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4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escong1\Desktop\Año 2020\AÑO 2020 TRABAJO EN CASA\Año 2020\SIGCMA\Indicadores\"/>
    </mc:Choice>
  </mc:AlternateContent>
  <xr:revisionPtr revIDLastSave="0" documentId="13_ncr:1_{2A6875F3-7984-4E8A-8DA4-02EB834EC453}" xr6:coauthVersionLast="36" xr6:coauthVersionMax="36" xr10:uidLastSave="{00000000-0000-0000-0000-000000000000}"/>
  <bookViews>
    <workbookView xWindow="0" yWindow="0" windowWidth="28800" windowHeight="12225" firstSheet="1" activeTab="1" xr2:uid="{00000000-000D-0000-FFFF-FFFF00000000}"/>
  </bookViews>
  <sheets>
    <sheet name="SIGCMA" sheetId="1" state="hidden" r:id="rId1"/>
    <sheet name="Info SIGCMA 1" sheetId="2" r:id="rId2"/>
    <sheet name="Hoja5" sheetId="24" state="hidden" r:id="rId3"/>
    <sheet name="SIGOB_IUS" sheetId="4" state="hidden" r:id="rId4"/>
    <sheet name="Info SIGOB_IUS" sheetId="5" state="hidden" r:id="rId5"/>
    <sheet name="Encuestas" sheetId="15" state="hidden" r:id="rId6"/>
  </sheets>
  <definedNames>
    <definedName name="_xlnm._FilterDatabase" localSheetId="0" hidden="1">SIGCMA!$A$1:$Q$5133</definedName>
    <definedName name="_xlnm._FilterDatabase" localSheetId="3" hidden="1">SIGOB_IUS!$A$1:$U$136</definedName>
  </definedNames>
  <calcPr calcId="191029" iterateDelta="1E-4"/>
  <pivotCaches>
    <pivotCache cacheId="0" r:id="rId7"/>
    <pivotCache cacheId="1" r:id="rId8"/>
    <pivotCache cacheId="2" r:id="rId9"/>
    <pivotCache cacheId="3" r:id="rId10"/>
    <pivotCache cacheId="4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24" l="1"/>
  <c r="I5126" i="1" l="1"/>
  <c r="H5126" i="1"/>
  <c r="I5123" i="1"/>
  <c r="H5123" i="1"/>
  <c r="I5120" i="1"/>
  <c r="H5120" i="1"/>
  <c r="I5119" i="1"/>
  <c r="H5119" i="1"/>
  <c r="I5117" i="1"/>
  <c r="H5117" i="1"/>
  <c r="I5116" i="1"/>
  <c r="H5116" i="1"/>
  <c r="I5115" i="1"/>
  <c r="H5115" i="1"/>
  <c r="I5114" i="1"/>
  <c r="H5114" i="1"/>
  <c r="I5113" i="1"/>
  <c r="H5113" i="1"/>
  <c r="I5110" i="1"/>
  <c r="H5110" i="1"/>
  <c r="I5109" i="1"/>
  <c r="H5109" i="1"/>
  <c r="I5108" i="1"/>
  <c r="H5108" i="1"/>
  <c r="I5107" i="1"/>
  <c r="H5107" i="1"/>
  <c r="I5106" i="1"/>
  <c r="H5106" i="1"/>
  <c r="I5105" i="1"/>
  <c r="H5105" i="1"/>
  <c r="I5104" i="1"/>
  <c r="H5104" i="1"/>
  <c r="I5103" i="1"/>
  <c r="H5103" i="1"/>
  <c r="I5101" i="1"/>
  <c r="H5101" i="1"/>
  <c r="I5100" i="1"/>
  <c r="H5100" i="1"/>
  <c r="I5099" i="1"/>
  <c r="H5099" i="1"/>
  <c r="I5096" i="1"/>
  <c r="H5096" i="1"/>
  <c r="I5095" i="1"/>
  <c r="H5095" i="1"/>
  <c r="I5094" i="1"/>
  <c r="H5094" i="1"/>
  <c r="I5093" i="1"/>
  <c r="H5093" i="1"/>
  <c r="I5092" i="1"/>
  <c r="H5092" i="1"/>
  <c r="I5091" i="1"/>
  <c r="H5091" i="1"/>
  <c r="I5090" i="1"/>
  <c r="H5090" i="1"/>
  <c r="I5089" i="1"/>
  <c r="H5089" i="1"/>
  <c r="I5088" i="1"/>
  <c r="H5088" i="1"/>
  <c r="I5087" i="1"/>
  <c r="H5087" i="1"/>
  <c r="I5086" i="1"/>
  <c r="H5086" i="1"/>
  <c r="I5085" i="1"/>
  <c r="H5085" i="1"/>
  <c r="I5084" i="1"/>
  <c r="H5084" i="1"/>
  <c r="I5083" i="1"/>
  <c r="H5083" i="1"/>
  <c r="I5133" i="1"/>
  <c r="H5133" i="1"/>
  <c r="I5132" i="1"/>
  <c r="H5132" i="1"/>
  <c r="I5131" i="1"/>
  <c r="H5131" i="1"/>
  <c r="I5130" i="1"/>
  <c r="H5130" i="1"/>
  <c r="I5129" i="1"/>
  <c r="H5129" i="1"/>
  <c r="I5128" i="1"/>
  <c r="H5128" i="1"/>
  <c r="I5127" i="1"/>
  <c r="H5127" i="1"/>
  <c r="I5125" i="1"/>
  <c r="H5125" i="1"/>
  <c r="I5124" i="1"/>
  <c r="H5124" i="1"/>
  <c r="I5122" i="1"/>
  <c r="H5122" i="1"/>
  <c r="I5121" i="1"/>
  <c r="H5121" i="1"/>
  <c r="I5118" i="1"/>
  <c r="H5118" i="1"/>
  <c r="I5112" i="1"/>
  <c r="H5112" i="1"/>
  <c r="I5111" i="1"/>
  <c r="H5111" i="1"/>
  <c r="I5102" i="1"/>
  <c r="H5102" i="1"/>
  <c r="I5098" i="1"/>
  <c r="H5098" i="1"/>
  <c r="I5097" i="1"/>
  <c r="H5097" i="1"/>
  <c r="I5081" i="1"/>
  <c r="H5081" i="1"/>
  <c r="I5060" i="1"/>
  <c r="H5060" i="1"/>
  <c r="I5049" i="1"/>
  <c r="H5049" i="1"/>
  <c r="I5044" i="1"/>
  <c r="H5044" i="1"/>
  <c r="I5031" i="1"/>
  <c r="H5031" i="1"/>
  <c r="D75" i="2"/>
  <c r="N3" i="1"/>
  <c r="O3" i="1" s="1"/>
  <c r="N4" i="1"/>
  <c r="O4" i="1" s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O157" i="1" s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O582" i="1" s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O648" i="1" s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O687" i="1" s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O696" i="1" s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O936" i="1" s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O972" i="1" s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O1129" i="1" s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O1154" i="1" s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O1299" i="1" s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O1377" i="1" s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O1449" i="1" s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O1521" i="1" s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O1593" i="1" s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O1665" i="1" s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O1737" i="1" s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1753" i="1"/>
  <c r="O1753" i="1" s="1"/>
  <c r="N1754" i="1"/>
  <c r="O1754" i="1" s="1"/>
  <c r="N1755" i="1"/>
  <c r="O1755" i="1" s="1"/>
  <c r="N1756" i="1"/>
  <c r="O1756" i="1" s="1"/>
  <c r="N1757" i="1"/>
  <c r="O1757" i="1" s="1"/>
  <c r="N1758" i="1"/>
  <c r="O1758" i="1" s="1"/>
  <c r="N1759" i="1"/>
  <c r="O1759" i="1" s="1"/>
  <c r="N1760" i="1"/>
  <c r="O1760" i="1" s="1"/>
  <c r="N1761" i="1"/>
  <c r="O1761" i="1" s="1"/>
  <c r="N1762" i="1"/>
  <c r="O1762" i="1" s="1"/>
  <c r="N1763" i="1"/>
  <c r="O1763" i="1" s="1"/>
  <c r="N1764" i="1"/>
  <c r="O1764" i="1" s="1"/>
  <c r="N1765" i="1"/>
  <c r="O1765" i="1" s="1"/>
  <c r="N1766" i="1"/>
  <c r="O1766" i="1" s="1"/>
  <c r="N1767" i="1"/>
  <c r="O1767" i="1" s="1"/>
  <c r="N1768" i="1"/>
  <c r="O1768" i="1" s="1"/>
  <c r="N1769" i="1"/>
  <c r="O1769" i="1" s="1"/>
  <c r="N1770" i="1"/>
  <c r="O1770" i="1" s="1"/>
  <c r="N1771" i="1"/>
  <c r="O1771" i="1" s="1"/>
  <c r="N1772" i="1"/>
  <c r="O1772" i="1" s="1"/>
  <c r="N1773" i="1"/>
  <c r="O1773" i="1" s="1"/>
  <c r="N1774" i="1"/>
  <c r="O1774" i="1" s="1"/>
  <c r="N1775" i="1"/>
  <c r="O1775" i="1" s="1"/>
  <c r="N1776" i="1"/>
  <c r="O1776" i="1" s="1"/>
  <c r="N1777" i="1"/>
  <c r="O1777" i="1" s="1"/>
  <c r="N1778" i="1"/>
  <c r="O1778" i="1" s="1"/>
  <c r="N1779" i="1"/>
  <c r="O1779" i="1" s="1"/>
  <c r="N1780" i="1"/>
  <c r="O1780" i="1" s="1"/>
  <c r="N1781" i="1"/>
  <c r="O1781" i="1" s="1"/>
  <c r="N1782" i="1"/>
  <c r="O1782" i="1" s="1"/>
  <c r="N1783" i="1"/>
  <c r="O1783" i="1" s="1"/>
  <c r="N1784" i="1"/>
  <c r="O1784" i="1" s="1"/>
  <c r="N1785" i="1"/>
  <c r="O1785" i="1" s="1"/>
  <c r="N1786" i="1"/>
  <c r="O1786" i="1" s="1"/>
  <c r="N1787" i="1"/>
  <c r="O1787" i="1" s="1"/>
  <c r="N1788" i="1"/>
  <c r="O1788" i="1" s="1"/>
  <c r="N1789" i="1"/>
  <c r="O1789" i="1" s="1"/>
  <c r="N1790" i="1"/>
  <c r="O1790" i="1" s="1"/>
  <c r="N1791" i="1"/>
  <c r="O1791" i="1" s="1"/>
  <c r="N1792" i="1"/>
  <c r="O1792" i="1" s="1"/>
  <c r="N1793" i="1"/>
  <c r="O1793" i="1" s="1"/>
  <c r="N1794" i="1"/>
  <c r="O1794" i="1" s="1"/>
  <c r="N1795" i="1"/>
  <c r="O1795" i="1" s="1"/>
  <c r="N1796" i="1"/>
  <c r="O1796" i="1" s="1"/>
  <c r="N1797" i="1"/>
  <c r="O1797" i="1" s="1"/>
  <c r="N1798" i="1"/>
  <c r="O1798" i="1" s="1"/>
  <c r="N1799" i="1"/>
  <c r="O1799" i="1" s="1"/>
  <c r="N1800" i="1"/>
  <c r="O1800" i="1" s="1"/>
  <c r="N1801" i="1"/>
  <c r="O1801" i="1" s="1"/>
  <c r="N1802" i="1"/>
  <c r="O1802" i="1" s="1"/>
  <c r="N1803" i="1"/>
  <c r="O1803" i="1" s="1"/>
  <c r="N1804" i="1"/>
  <c r="O1804" i="1" s="1"/>
  <c r="N1805" i="1"/>
  <c r="O1805" i="1" s="1"/>
  <c r="N1806" i="1"/>
  <c r="O1806" i="1" s="1"/>
  <c r="N1807" i="1"/>
  <c r="O1807" i="1" s="1"/>
  <c r="N1808" i="1"/>
  <c r="O1808" i="1" s="1"/>
  <c r="N1809" i="1"/>
  <c r="O1809" i="1" s="1"/>
  <c r="N1810" i="1"/>
  <c r="O1810" i="1" s="1"/>
  <c r="N1811" i="1"/>
  <c r="O1811" i="1" s="1"/>
  <c r="N1812" i="1"/>
  <c r="O1812" i="1" s="1"/>
  <c r="N1813" i="1"/>
  <c r="O1813" i="1" s="1"/>
  <c r="N1814" i="1"/>
  <c r="O1814" i="1" s="1"/>
  <c r="N1815" i="1"/>
  <c r="O1815" i="1" s="1"/>
  <c r="N1816" i="1"/>
  <c r="O1816" i="1" s="1"/>
  <c r="N1817" i="1"/>
  <c r="O1817" i="1" s="1"/>
  <c r="N1818" i="1"/>
  <c r="O1818" i="1" s="1"/>
  <c r="N1819" i="1"/>
  <c r="O1819" i="1" s="1"/>
  <c r="N1820" i="1"/>
  <c r="O1820" i="1" s="1"/>
  <c r="N1821" i="1"/>
  <c r="O1821" i="1" s="1"/>
  <c r="N1822" i="1"/>
  <c r="O1822" i="1" s="1"/>
  <c r="N1823" i="1"/>
  <c r="O1823" i="1" s="1"/>
  <c r="N1824" i="1"/>
  <c r="O1824" i="1" s="1"/>
  <c r="N1825" i="1"/>
  <c r="O1825" i="1" s="1"/>
  <c r="N1826" i="1"/>
  <c r="O1826" i="1" s="1"/>
  <c r="N1827" i="1"/>
  <c r="O1827" i="1" s="1"/>
  <c r="N1828" i="1"/>
  <c r="O1828" i="1" s="1"/>
  <c r="N1829" i="1"/>
  <c r="O1829" i="1" s="1"/>
  <c r="N1830" i="1"/>
  <c r="O1830" i="1" s="1"/>
  <c r="N1831" i="1"/>
  <c r="O1831" i="1" s="1"/>
  <c r="N1832" i="1"/>
  <c r="O1832" i="1" s="1"/>
  <c r="N1833" i="1"/>
  <c r="O1833" i="1" s="1"/>
  <c r="N1834" i="1"/>
  <c r="O1834" i="1" s="1"/>
  <c r="N1835" i="1"/>
  <c r="O1835" i="1" s="1"/>
  <c r="N1836" i="1"/>
  <c r="O1836" i="1" s="1"/>
  <c r="N1837" i="1"/>
  <c r="O1837" i="1" s="1"/>
  <c r="N1838" i="1"/>
  <c r="O1838" i="1" s="1"/>
  <c r="N1839" i="1"/>
  <c r="O1839" i="1" s="1"/>
  <c r="N1840" i="1"/>
  <c r="O1840" i="1" s="1"/>
  <c r="N1841" i="1"/>
  <c r="O1841" i="1" s="1"/>
  <c r="N1842" i="1"/>
  <c r="O1842" i="1" s="1"/>
  <c r="N1843" i="1"/>
  <c r="O1843" i="1" s="1"/>
  <c r="N1844" i="1"/>
  <c r="O1844" i="1" s="1"/>
  <c r="N1845" i="1"/>
  <c r="O1845" i="1" s="1"/>
  <c r="N1846" i="1"/>
  <c r="O1846" i="1" s="1"/>
  <c r="N1847" i="1"/>
  <c r="O1847" i="1" s="1"/>
  <c r="N1848" i="1"/>
  <c r="O1848" i="1" s="1"/>
  <c r="N1849" i="1"/>
  <c r="O1849" i="1" s="1"/>
  <c r="N1850" i="1"/>
  <c r="O1850" i="1" s="1"/>
  <c r="N1851" i="1"/>
  <c r="O1851" i="1" s="1"/>
  <c r="N1852" i="1"/>
  <c r="O1852" i="1" s="1"/>
  <c r="N1853" i="1"/>
  <c r="O1853" i="1" s="1"/>
  <c r="N1854" i="1"/>
  <c r="O1854" i="1" s="1"/>
  <c r="N1855" i="1"/>
  <c r="O1855" i="1" s="1"/>
  <c r="N1856" i="1"/>
  <c r="O1856" i="1" s="1"/>
  <c r="N1857" i="1"/>
  <c r="O1857" i="1" s="1"/>
  <c r="N1858" i="1"/>
  <c r="O1858" i="1" s="1"/>
  <c r="N1859" i="1"/>
  <c r="O1859" i="1" s="1"/>
  <c r="N1860" i="1"/>
  <c r="O1860" i="1" s="1"/>
  <c r="N1861" i="1"/>
  <c r="O1861" i="1" s="1"/>
  <c r="N1862" i="1"/>
  <c r="O1862" i="1" s="1"/>
  <c r="N1863" i="1"/>
  <c r="O1863" i="1" s="1"/>
  <c r="N1864" i="1"/>
  <c r="O1864" i="1" s="1"/>
  <c r="N1865" i="1"/>
  <c r="O1865" i="1" s="1"/>
  <c r="N1866" i="1"/>
  <c r="O1866" i="1" s="1"/>
  <c r="N1867" i="1"/>
  <c r="O1867" i="1" s="1"/>
  <c r="N1868" i="1"/>
  <c r="O1868" i="1" s="1"/>
  <c r="N1869" i="1"/>
  <c r="O1869" i="1" s="1"/>
  <c r="N1870" i="1"/>
  <c r="O1870" i="1" s="1"/>
  <c r="N1871" i="1"/>
  <c r="O1871" i="1" s="1"/>
  <c r="N1872" i="1"/>
  <c r="O1872" i="1" s="1"/>
  <c r="N1873" i="1"/>
  <c r="O1873" i="1" s="1"/>
  <c r="N1874" i="1"/>
  <c r="O1874" i="1" s="1"/>
  <c r="N1875" i="1"/>
  <c r="O1875" i="1" s="1"/>
  <c r="N1876" i="1"/>
  <c r="O1876" i="1" s="1"/>
  <c r="N1877" i="1"/>
  <c r="O1877" i="1" s="1"/>
  <c r="N1878" i="1"/>
  <c r="O1878" i="1" s="1"/>
  <c r="N1879" i="1"/>
  <c r="O1879" i="1" s="1"/>
  <c r="N1880" i="1"/>
  <c r="O1880" i="1" s="1"/>
  <c r="N1881" i="1"/>
  <c r="O1881" i="1" s="1"/>
  <c r="N1882" i="1"/>
  <c r="O1882" i="1" s="1"/>
  <c r="N1883" i="1"/>
  <c r="O1883" i="1" s="1"/>
  <c r="N1884" i="1"/>
  <c r="O1884" i="1" s="1"/>
  <c r="N1885" i="1"/>
  <c r="O1885" i="1" s="1"/>
  <c r="N1886" i="1"/>
  <c r="O1886" i="1" s="1"/>
  <c r="N1887" i="1"/>
  <c r="O1887" i="1" s="1"/>
  <c r="N1888" i="1"/>
  <c r="O1888" i="1" s="1"/>
  <c r="N1889" i="1"/>
  <c r="O1889" i="1" s="1"/>
  <c r="N1890" i="1"/>
  <c r="O1890" i="1" s="1"/>
  <c r="N1891" i="1"/>
  <c r="O1891" i="1" s="1"/>
  <c r="N1892" i="1"/>
  <c r="O1892" i="1" s="1"/>
  <c r="N1893" i="1"/>
  <c r="O1893" i="1" s="1"/>
  <c r="N1894" i="1"/>
  <c r="O1894" i="1" s="1"/>
  <c r="N1895" i="1"/>
  <c r="O1895" i="1" s="1"/>
  <c r="N1896" i="1"/>
  <c r="O1896" i="1" s="1"/>
  <c r="N1897" i="1"/>
  <c r="O1897" i="1" s="1"/>
  <c r="N1898" i="1"/>
  <c r="O1898" i="1" s="1"/>
  <c r="N1899" i="1"/>
  <c r="O1899" i="1" s="1"/>
  <c r="N1900" i="1"/>
  <c r="O1900" i="1" s="1"/>
  <c r="N1901" i="1"/>
  <c r="O1901" i="1" s="1"/>
  <c r="N1902" i="1"/>
  <c r="O1902" i="1" s="1"/>
  <c r="N1903" i="1"/>
  <c r="O1903" i="1" s="1"/>
  <c r="N1904" i="1"/>
  <c r="O1904" i="1" s="1"/>
  <c r="N1905" i="1"/>
  <c r="O1905" i="1" s="1"/>
  <c r="N1906" i="1"/>
  <c r="O1906" i="1" s="1"/>
  <c r="N1907" i="1"/>
  <c r="O1907" i="1" s="1"/>
  <c r="N1908" i="1"/>
  <c r="O1908" i="1" s="1"/>
  <c r="N1909" i="1"/>
  <c r="O1909" i="1" s="1"/>
  <c r="N1910" i="1"/>
  <c r="O1910" i="1" s="1"/>
  <c r="N1911" i="1"/>
  <c r="O1911" i="1" s="1"/>
  <c r="N1912" i="1"/>
  <c r="O1912" i="1" s="1"/>
  <c r="N1913" i="1"/>
  <c r="O1913" i="1" s="1"/>
  <c r="N1914" i="1"/>
  <c r="O1914" i="1" s="1"/>
  <c r="N1915" i="1"/>
  <c r="O1915" i="1" s="1"/>
  <c r="N1916" i="1"/>
  <c r="O1916" i="1" s="1"/>
  <c r="N1917" i="1"/>
  <c r="O1917" i="1" s="1"/>
  <c r="N1918" i="1"/>
  <c r="O1918" i="1" s="1"/>
  <c r="N1919" i="1"/>
  <c r="O1919" i="1" s="1"/>
  <c r="N1920" i="1"/>
  <c r="O1920" i="1" s="1"/>
  <c r="N1921" i="1"/>
  <c r="O1921" i="1" s="1"/>
  <c r="N1922" i="1"/>
  <c r="O1922" i="1" s="1"/>
  <c r="N1923" i="1"/>
  <c r="O1923" i="1" s="1"/>
  <c r="N1924" i="1"/>
  <c r="O1924" i="1" s="1"/>
  <c r="N1925" i="1"/>
  <c r="O1925" i="1" s="1"/>
  <c r="N1926" i="1"/>
  <c r="O1926" i="1" s="1"/>
  <c r="N1927" i="1"/>
  <c r="O1927" i="1" s="1"/>
  <c r="N1928" i="1"/>
  <c r="O1928" i="1" s="1"/>
  <c r="N1929" i="1"/>
  <c r="O1929" i="1" s="1"/>
  <c r="N1930" i="1"/>
  <c r="O1930" i="1" s="1"/>
  <c r="N1931" i="1"/>
  <c r="O1931" i="1" s="1"/>
  <c r="N1932" i="1"/>
  <c r="O1932" i="1" s="1"/>
  <c r="N1933" i="1"/>
  <c r="O1933" i="1" s="1"/>
  <c r="N1934" i="1"/>
  <c r="O1934" i="1" s="1"/>
  <c r="N1935" i="1"/>
  <c r="O1935" i="1" s="1"/>
  <c r="N1936" i="1"/>
  <c r="O1936" i="1" s="1"/>
  <c r="N1937" i="1"/>
  <c r="O1937" i="1" s="1"/>
  <c r="N1938" i="1"/>
  <c r="O1938" i="1" s="1"/>
  <c r="N1939" i="1"/>
  <c r="O1939" i="1" s="1"/>
  <c r="N1940" i="1"/>
  <c r="O1940" i="1" s="1"/>
  <c r="N1941" i="1"/>
  <c r="O1941" i="1" s="1"/>
  <c r="N1942" i="1"/>
  <c r="O1942" i="1" s="1"/>
  <c r="N1943" i="1"/>
  <c r="O1943" i="1" s="1"/>
  <c r="N1944" i="1"/>
  <c r="O1944" i="1" s="1"/>
  <c r="N1945" i="1"/>
  <c r="O1945" i="1" s="1"/>
  <c r="N1946" i="1"/>
  <c r="O1946" i="1" s="1"/>
  <c r="N1947" i="1"/>
  <c r="O1947" i="1" s="1"/>
  <c r="N1948" i="1"/>
  <c r="O1948" i="1" s="1"/>
  <c r="N1949" i="1"/>
  <c r="O1949" i="1" s="1"/>
  <c r="N1950" i="1"/>
  <c r="O1950" i="1" s="1"/>
  <c r="N1951" i="1"/>
  <c r="O1951" i="1" s="1"/>
  <c r="N1952" i="1"/>
  <c r="O1952" i="1" s="1"/>
  <c r="N1953" i="1"/>
  <c r="O1953" i="1" s="1"/>
  <c r="N1954" i="1"/>
  <c r="O1954" i="1" s="1"/>
  <c r="N1955" i="1"/>
  <c r="O1955" i="1" s="1"/>
  <c r="N1956" i="1"/>
  <c r="O1956" i="1" s="1"/>
  <c r="N1957" i="1"/>
  <c r="O1957" i="1" s="1"/>
  <c r="N1958" i="1"/>
  <c r="O1958" i="1" s="1"/>
  <c r="N1959" i="1"/>
  <c r="O1959" i="1" s="1"/>
  <c r="N1960" i="1"/>
  <c r="O1960" i="1" s="1"/>
  <c r="N1961" i="1"/>
  <c r="O1961" i="1" s="1"/>
  <c r="N1962" i="1"/>
  <c r="O1962" i="1" s="1"/>
  <c r="N1963" i="1"/>
  <c r="O1963" i="1" s="1"/>
  <c r="N1964" i="1"/>
  <c r="O1964" i="1" s="1"/>
  <c r="N1965" i="1"/>
  <c r="O1965" i="1" s="1"/>
  <c r="N1966" i="1"/>
  <c r="O1966" i="1" s="1"/>
  <c r="N1967" i="1"/>
  <c r="O1967" i="1" s="1"/>
  <c r="N1968" i="1"/>
  <c r="O1968" i="1" s="1"/>
  <c r="N1969" i="1"/>
  <c r="O1969" i="1" s="1"/>
  <c r="N1970" i="1"/>
  <c r="O1970" i="1" s="1"/>
  <c r="N1971" i="1"/>
  <c r="O1971" i="1" s="1"/>
  <c r="N1972" i="1"/>
  <c r="O1972" i="1" s="1"/>
  <c r="N1973" i="1"/>
  <c r="O1973" i="1" s="1"/>
  <c r="N1974" i="1"/>
  <c r="O1974" i="1" s="1"/>
  <c r="N1975" i="1"/>
  <c r="O1975" i="1" s="1"/>
  <c r="N1976" i="1"/>
  <c r="O1976" i="1" s="1"/>
  <c r="N1977" i="1"/>
  <c r="O1977" i="1" s="1"/>
  <c r="N1978" i="1"/>
  <c r="O1978" i="1" s="1"/>
  <c r="N1979" i="1"/>
  <c r="O1979" i="1" s="1"/>
  <c r="N1980" i="1"/>
  <c r="O1980" i="1" s="1"/>
  <c r="N1981" i="1"/>
  <c r="O1981" i="1" s="1"/>
  <c r="N1982" i="1"/>
  <c r="O1982" i="1" s="1"/>
  <c r="N1983" i="1"/>
  <c r="O1983" i="1" s="1"/>
  <c r="N1984" i="1"/>
  <c r="O1984" i="1" s="1"/>
  <c r="N1985" i="1"/>
  <c r="O1985" i="1" s="1"/>
  <c r="N1986" i="1"/>
  <c r="O1986" i="1" s="1"/>
  <c r="N1987" i="1"/>
  <c r="O1987" i="1" s="1"/>
  <c r="N1988" i="1"/>
  <c r="O1988" i="1" s="1"/>
  <c r="N1989" i="1"/>
  <c r="O1989" i="1" s="1"/>
  <c r="N1990" i="1"/>
  <c r="O1990" i="1" s="1"/>
  <c r="N1991" i="1"/>
  <c r="O1991" i="1" s="1"/>
  <c r="N1992" i="1"/>
  <c r="O1992" i="1" s="1"/>
  <c r="N1993" i="1"/>
  <c r="O1993" i="1" s="1"/>
  <c r="N1994" i="1"/>
  <c r="O1994" i="1" s="1"/>
  <c r="N1995" i="1"/>
  <c r="O1995" i="1" s="1"/>
  <c r="N1996" i="1"/>
  <c r="O1996" i="1" s="1"/>
  <c r="N1997" i="1"/>
  <c r="O1997" i="1" s="1"/>
  <c r="N1998" i="1"/>
  <c r="O1998" i="1" s="1"/>
  <c r="N1999" i="1"/>
  <c r="O1999" i="1" s="1"/>
  <c r="N2000" i="1"/>
  <c r="O2000" i="1" s="1"/>
  <c r="N2001" i="1"/>
  <c r="O2001" i="1" s="1"/>
  <c r="N2002" i="1"/>
  <c r="O2002" i="1" s="1"/>
  <c r="N2003" i="1"/>
  <c r="O2003" i="1" s="1"/>
  <c r="N2004" i="1"/>
  <c r="O2004" i="1" s="1"/>
  <c r="N2005" i="1"/>
  <c r="O2005" i="1" s="1"/>
  <c r="N2006" i="1"/>
  <c r="O2006" i="1" s="1"/>
  <c r="N2007" i="1"/>
  <c r="O2007" i="1" s="1"/>
  <c r="N2008" i="1"/>
  <c r="O2008" i="1" s="1"/>
  <c r="N2009" i="1"/>
  <c r="O2009" i="1" s="1"/>
  <c r="N2010" i="1"/>
  <c r="O2010" i="1" s="1"/>
  <c r="N2011" i="1"/>
  <c r="O2011" i="1" s="1"/>
  <c r="N2012" i="1"/>
  <c r="O2012" i="1" s="1"/>
  <c r="N2013" i="1"/>
  <c r="O2013" i="1" s="1"/>
  <c r="N2014" i="1"/>
  <c r="O2014" i="1" s="1"/>
  <c r="N2015" i="1"/>
  <c r="O2015" i="1" s="1"/>
  <c r="N2016" i="1"/>
  <c r="O2016" i="1" s="1"/>
  <c r="N2017" i="1"/>
  <c r="O2017" i="1" s="1"/>
  <c r="N2018" i="1"/>
  <c r="O2018" i="1" s="1"/>
  <c r="N2019" i="1"/>
  <c r="O2019" i="1" s="1"/>
  <c r="N2020" i="1"/>
  <c r="O2020" i="1" s="1"/>
  <c r="N2021" i="1"/>
  <c r="O2021" i="1" s="1"/>
  <c r="N2022" i="1"/>
  <c r="O2022" i="1" s="1"/>
  <c r="N2023" i="1"/>
  <c r="O2023" i="1" s="1"/>
  <c r="N2024" i="1"/>
  <c r="O2024" i="1" s="1"/>
  <c r="N2025" i="1"/>
  <c r="O2025" i="1" s="1"/>
  <c r="N2026" i="1"/>
  <c r="O2026" i="1" s="1"/>
  <c r="N2027" i="1"/>
  <c r="O2027" i="1" s="1"/>
  <c r="N2028" i="1"/>
  <c r="O2028" i="1" s="1"/>
  <c r="N2029" i="1"/>
  <c r="O2029" i="1" s="1"/>
  <c r="N2030" i="1"/>
  <c r="O2030" i="1" s="1"/>
  <c r="N2031" i="1"/>
  <c r="O2031" i="1" s="1"/>
  <c r="N2032" i="1"/>
  <c r="O2032" i="1" s="1"/>
  <c r="N2033" i="1"/>
  <c r="O2033" i="1" s="1"/>
  <c r="N2034" i="1"/>
  <c r="O2034" i="1" s="1"/>
  <c r="N2035" i="1"/>
  <c r="O2035" i="1" s="1"/>
  <c r="N2036" i="1"/>
  <c r="O2036" i="1" s="1"/>
  <c r="N2037" i="1"/>
  <c r="O2037" i="1" s="1"/>
  <c r="N2038" i="1"/>
  <c r="O2038" i="1" s="1"/>
  <c r="N2039" i="1"/>
  <c r="O2039" i="1" s="1"/>
  <c r="N2040" i="1"/>
  <c r="O2040" i="1" s="1"/>
  <c r="N2041" i="1"/>
  <c r="O2041" i="1" s="1"/>
  <c r="N2042" i="1"/>
  <c r="O2042" i="1" s="1"/>
  <c r="N2043" i="1"/>
  <c r="O2043" i="1" s="1"/>
  <c r="N2044" i="1"/>
  <c r="O2044" i="1" s="1"/>
  <c r="N2045" i="1"/>
  <c r="O2045" i="1" s="1"/>
  <c r="N2046" i="1"/>
  <c r="O2046" i="1" s="1"/>
  <c r="N2047" i="1"/>
  <c r="O2047" i="1" s="1"/>
  <c r="N2048" i="1"/>
  <c r="O2048" i="1" s="1"/>
  <c r="N2049" i="1"/>
  <c r="O2049" i="1" s="1"/>
  <c r="N2050" i="1"/>
  <c r="O2050" i="1" s="1"/>
  <c r="N2051" i="1"/>
  <c r="O2051" i="1" s="1"/>
  <c r="N2052" i="1"/>
  <c r="O2052" i="1" s="1"/>
  <c r="N2053" i="1"/>
  <c r="O2053" i="1" s="1"/>
  <c r="N2054" i="1"/>
  <c r="O2054" i="1" s="1"/>
  <c r="N2055" i="1"/>
  <c r="O2055" i="1" s="1"/>
  <c r="N2056" i="1"/>
  <c r="O2056" i="1" s="1"/>
  <c r="N2057" i="1"/>
  <c r="O2057" i="1" s="1"/>
  <c r="N2058" i="1"/>
  <c r="O2058" i="1" s="1"/>
  <c r="N2059" i="1"/>
  <c r="O2059" i="1" s="1"/>
  <c r="N2060" i="1"/>
  <c r="O2060" i="1" s="1"/>
  <c r="N2061" i="1"/>
  <c r="O2061" i="1" s="1"/>
  <c r="N2062" i="1"/>
  <c r="O2062" i="1" s="1"/>
  <c r="N2063" i="1"/>
  <c r="O2063" i="1" s="1"/>
  <c r="N2064" i="1"/>
  <c r="O2064" i="1" s="1"/>
  <c r="N2065" i="1"/>
  <c r="O2065" i="1" s="1"/>
  <c r="N2066" i="1"/>
  <c r="O2066" i="1" s="1"/>
  <c r="N2067" i="1"/>
  <c r="O2067" i="1" s="1"/>
  <c r="N2068" i="1"/>
  <c r="O2068" i="1" s="1"/>
  <c r="N2069" i="1"/>
  <c r="O2069" i="1" s="1"/>
  <c r="N2070" i="1"/>
  <c r="O2070" i="1" s="1"/>
  <c r="N2071" i="1"/>
  <c r="O2071" i="1" s="1"/>
  <c r="N2072" i="1"/>
  <c r="O2072" i="1" s="1"/>
  <c r="N2073" i="1"/>
  <c r="O2073" i="1" s="1"/>
  <c r="N2074" i="1"/>
  <c r="O2074" i="1" s="1"/>
  <c r="N2075" i="1"/>
  <c r="O2075" i="1" s="1"/>
  <c r="N2076" i="1"/>
  <c r="O2076" i="1" s="1"/>
  <c r="N2077" i="1"/>
  <c r="O2077" i="1" s="1"/>
  <c r="N2078" i="1"/>
  <c r="O2078" i="1" s="1"/>
  <c r="N2079" i="1"/>
  <c r="O2079" i="1" s="1"/>
  <c r="N2080" i="1"/>
  <c r="O2080" i="1" s="1"/>
  <c r="N2081" i="1"/>
  <c r="O2081" i="1" s="1"/>
  <c r="N2082" i="1"/>
  <c r="O2082" i="1" s="1"/>
  <c r="N2083" i="1"/>
  <c r="O2083" i="1" s="1"/>
  <c r="N2084" i="1"/>
  <c r="O2084" i="1" s="1"/>
  <c r="N2085" i="1"/>
  <c r="O2085" i="1" s="1"/>
  <c r="N2086" i="1"/>
  <c r="O2086" i="1" s="1"/>
  <c r="N2087" i="1"/>
  <c r="O2087" i="1" s="1"/>
  <c r="N2088" i="1"/>
  <c r="O2088" i="1" s="1"/>
  <c r="N2089" i="1"/>
  <c r="O2089" i="1" s="1"/>
  <c r="N2090" i="1"/>
  <c r="O2090" i="1" s="1"/>
  <c r="N2091" i="1"/>
  <c r="O2091" i="1" s="1"/>
  <c r="N2092" i="1"/>
  <c r="O2092" i="1" s="1"/>
  <c r="N2093" i="1"/>
  <c r="O2093" i="1" s="1"/>
  <c r="N2094" i="1"/>
  <c r="O2094" i="1" s="1"/>
  <c r="N2095" i="1"/>
  <c r="O2095" i="1" s="1"/>
  <c r="N2096" i="1"/>
  <c r="O2096" i="1" s="1"/>
  <c r="N2097" i="1"/>
  <c r="O2097" i="1" s="1"/>
  <c r="N2098" i="1"/>
  <c r="O2098" i="1" s="1"/>
  <c r="N2099" i="1"/>
  <c r="O2099" i="1" s="1"/>
  <c r="N2100" i="1"/>
  <c r="O2100" i="1" s="1"/>
  <c r="N2101" i="1"/>
  <c r="O2101" i="1" s="1"/>
  <c r="N2102" i="1"/>
  <c r="O2102" i="1" s="1"/>
  <c r="N2103" i="1"/>
  <c r="O2103" i="1" s="1"/>
  <c r="N2104" i="1"/>
  <c r="O2104" i="1" s="1"/>
  <c r="N2105" i="1"/>
  <c r="O2105" i="1" s="1"/>
  <c r="N2106" i="1"/>
  <c r="O2106" i="1" s="1"/>
  <c r="N2107" i="1"/>
  <c r="O2107" i="1" s="1"/>
  <c r="N2108" i="1"/>
  <c r="O2108" i="1" s="1"/>
  <c r="N2109" i="1"/>
  <c r="O2109" i="1" s="1"/>
  <c r="N2110" i="1"/>
  <c r="O2110" i="1" s="1"/>
  <c r="N2111" i="1"/>
  <c r="O2111" i="1" s="1"/>
  <c r="N2112" i="1"/>
  <c r="O2112" i="1" s="1"/>
  <c r="N2113" i="1"/>
  <c r="O2113" i="1" s="1"/>
  <c r="N2114" i="1"/>
  <c r="O2114" i="1" s="1"/>
  <c r="N2115" i="1"/>
  <c r="O2115" i="1" s="1"/>
  <c r="N2116" i="1"/>
  <c r="O2116" i="1" s="1"/>
  <c r="N2117" i="1"/>
  <c r="O2117" i="1" s="1"/>
  <c r="N2118" i="1"/>
  <c r="O2118" i="1" s="1"/>
  <c r="N2119" i="1"/>
  <c r="O2119" i="1" s="1"/>
  <c r="N2120" i="1"/>
  <c r="O2120" i="1" s="1"/>
  <c r="N2121" i="1"/>
  <c r="O2121" i="1" s="1"/>
  <c r="N2122" i="1"/>
  <c r="O2122" i="1" s="1"/>
  <c r="N2123" i="1"/>
  <c r="O2123" i="1" s="1"/>
  <c r="N2124" i="1"/>
  <c r="O2124" i="1" s="1"/>
  <c r="N2125" i="1"/>
  <c r="O2125" i="1" s="1"/>
  <c r="N2126" i="1"/>
  <c r="O2126" i="1" s="1"/>
  <c r="N2127" i="1"/>
  <c r="O2127" i="1" s="1"/>
  <c r="N2128" i="1"/>
  <c r="O2128" i="1" s="1"/>
  <c r="N2129" i="1"/>
  <c r="O2129" i="1" s="1"/>
  <c r="N2130" i="1"/>
  <c r="O2130" i="1" s="1"/>
  <c r="N2131" i="1"/>
  <c r="O2131" i="1" s="1"/>
  <c r="N2132" i="1"/>
  <c r="O2132" i="1" s="1"/>
  <c r="N2133" i="1"/>
  <c r="O2133" i="1" s="1"/>
  <c r="N2134" i="1"/>
  <c r="O2134" i="1" s="1"/>
  <c r="N2135" i="1"/>
  <c r="O2135" i="1" s="1"/>
  <c r="N2136" i="1"/>
  <c r="O2136" i="1" s="1"/>
  <c r="N2137" i="1"/>
  <c r="O2137" i="1" s="1"/>
  <c r="N2138" i="1"/>
  <c r="O2138" i="1" s="1"/>
  <c r="N2139" i="1"/>
  <c r="O2139" i="1" s="1"/>
  <c r="N2140" i="1"/>
  <c r="O2140" i="1" s="1"/>
  <c r="N2141" i="1"/>
  <c r="O2141" i="1" s="1"/>
  <c r="N2142" i="1"/>
  <c r="O2142" i="1" s="1"/>
  <c r="N2143" i="1"/>
  <c r="O2143" i="1" s="1"/>
  <c r="N2144" i="1"/>
  <c r="O2144" i="1" s="1"/>
  <c r="N2145" i="1"/>
  <c r="O2145" i="1" s="1"/>
  <c r="N2146" i="1"/>
  <c r="O2146" i="1" s="1"/>
  <c r="N2147" i="1"/>
  <c r="O2147" i="1" s="1"/>
  <c r="N2148" i="1"/>
  <c r="O2148" i="1" s="1"/>
  <c r="N2149" i="1"/>
  <c r="O2149" i="1" s="1"/>
  <c r="N2150" i="1"/>
  <c r="O2150" i="1" s="1"/>
  <c r="N2151" i="1"/>
  <c r="O2151" i="1" s="1"/>
  <c r="N2152" i="1"/>
  <c r="O2152" i="1" s="1"/>
  <c r="N2153" i="1"/>
  <c r="O2153" i="1" s="1"/>
  <c r="N2154" i="1"/>
  <c r="O2154" i="1" s="1"/>
  <c r="N2155" i="1"/>
  <c r="O2155" i="1" s="1"/>
  <c r="N2156" i="1"/>
  <c r="O2156" i="1" s="1"/>
  <c r="N2157" i="1"/>
  <c r="O2157" i="1" s="1"/>
  <c r="N2158" i="1"/>
  <c r="O2158" i="1" s="1"/>
  <c r="N2159" i="1"/>
  <c r="O2159" i="1" s="1"/>
  <c r="N2160" i="1"/>
  <c r="O2160" i="1" s="1"/>
  <c r="N2161" i="1"/>
  <c r="O2161" i="1" s="1"/>
  <c r="N2162" i="1"/>
  <c r="O2162" i="1" s="1"/>
  <c r="N2163" i="1"/>
  <c r="O2163" i="1" s="1"/>
  <c r="N2164" i="1"/>
  <c r="O2164" i="1" s="1"/>
  <c r="N2165" i="1"/>
  <c r="O2165" i="1" s="1"/>
  <c r="N2166" i="1"/>
  <c r="O2166" i="1" s="1"/>
  <c r="N2167" i="1"/>
  <c r="O2167" i="1" s="1"/>
  <c r="N2168" i="1"/>
  <c r="O2168" i="1" s="1"/>
  <c r="N2169" i="1"/>
  <c r="O2169" i="1" s="1"/>
  <c r="N2170" i="1"/>
  <c r="O2170" i="1" s="1"/>
  <c r="N2171" i="1"/>
  <c r="O2171" i="1" s="1"/>
  <c r="N2172" i="1"/>
  <c r="O2172" i="1" s="1"/>
  <c r="N2173" i="1"/>
  <c r="O2173" i="1" s="1"/>
  <c r="N2174" i="1"/>
  <c r="O2174" i="1" s="1"/>
  <c r="N2175" i="1"/>
  <c r="O2175" i="1" s="1"/>
  <c r="N2176" i="1"/>
  <c r="O2176" i="1" s="1"/>
  <c r="N2177" i="1"/>
  <c r="O2177" i="1" s="1"/>
  <c r="N2178" i="1"/>
  <c r="O2178" i="1" s="1"/>
  <c r="N2179" i="1"/>
  <c r="O2179" i="1" s="1"/>
  <c r="N2180" i="1"/>
  <c r="O2180" i="1" s="1"/>
  <c r="N2181" i="1"/>
  <c r="O2181" i="1" s="1"/>
  <c r="N2182" i="1"/>
  <c r="O2182" i="1" s="1"/>
  <c r="N2183" i="1"/>
  <c r="O2183" i="1" s="1"/>
  <c r="N2184" i="1"/>
  <c r="O2184" i="1" s="1"/>
  <c r="N2185" i="1"/>
  <c r="O2185" i="1" s="1"/>
  <c r="N2186" i="1"/>
  <c r="O2186" i="1" s="1"/>
  <c r="N2187" i="1"/>
  <c r="O2187" i="1" s="1"/>
  <c r="N2188" i="1"/>
  <c r="O2188" i="1" s="1"/>
  <c r="N2189" i="1"/>
  <c r="O2189" i="1" s="1"/>
  <c r="N2190" i="1"/>
  <c r="O2190" i="1" s="1"/>
  <c r="N2191" i="1"/>
  <c r="O2191" i="1" s="1"/>
  <c r="N2192" i="1"/>
  <c r="O2192" i="1" s="1"/>
  <c r="N2193" i="1"/>
  <c r="O2193" i="1" s="1"/>
  <c r="N2194" i="1"/>
  <c r="O2194" i="1" s="1"/>
  <c r="N2195" i="1"/>
  <c r="O2195" i="1" s="1"/>
  <c r="N2196" i="1"/>
  <c r="O2196" i="1" s="1"/>
  <c r="N2197" i="1"/>
  <c r="O2197" i="1" s="1"/>
  <c r="N2198" i="1"/>
  <c r="O2198" i="1" s="1"/>
  <c r="N2199" i="1"/>
  <c r="O2199" i="1" s="1"/>
  <c r="N2200" i="1"/>
  <c r="O2200" i="1" s="1"/>
  <c r="N2201" i="1"/>
  <c r="O2201" i="1" s="1"/>
  <c r="N2202" i="1"/>
  <c r="O2202" i="1" s="1"/>
  <c r="N2203" i="1"/>
  <c r="O2203" i="1" s="1"/>
  <c r="N2204" i="1"/>
  <c r="O2204" i="1" s="1"/>
  <c r="N2205" i="1"/>
  <c r="O2205" i="1" s="1"/>
  <c r="N2206" i="1"/>
  <c r="O2206" i="1" s="1"/>
  <c r="N2207" i="1"/>
  <c r="O2207" i="1" s="1"/>
  <c r="N2208" i="1"/>
  <c r="O2208" i="1" s="1"/>
  <c r="N2209" i="1"/>
  <c r="O2209" i="1" s="1"/>
  <c r="N2210" i="1"/>
  <c r="O2210" i="1" s="1"/>
  <c r="N2211" i="1"/>
  <c r="O2211" i="1" s="1"/>
  <c r="N2212" i="1"/>
  <c r="O2212" i="1" s="1"/>
  <c r="N2213" i="1"/>
  <c r="O2213" i="1" s="1"/>
  <c r="N2214" i="1"/>
  <c r="O2214" i="1" s="1"/>
  <c r="N2215" i="1"/>
  <c r="O2215" i="1" s="1"/>
  <c r="N2216" i="1"/>
  <c r="O2216" i="1" s="1"/>
  <c r="N2217" i="1"/>
  <c r="O2217" i="1" s="1"/>
  <c r="N2218" i="1"/>
  <c r="O2218" i="1" s="1"/>
  <c r="N2219" i="1"/>
  <c r="O2219" i="1" s="1"/>
  <c r="N2220" i="1"/>
  <c r="O2220" i="1" s="1"/>
  <c r="N2221" i="1"/>
  <c r="O2221" i="1" s="1"/>
  <c r="N2222" i="1"/>
  <c r="O2222" i="1" s="1"/>
  <c r="N2223" i="1"/>
  <c r="O2223" i="1" s="1"/>
  <c r="N2224" i="1"/>
  <c r="O2224" i="1" s="1"/>
  <c r="N2225" i="1"/>
  <c r="O2225" i="1" s="1"/>
  <c r="N2226" i="1"/>
  <c r="O2226" i="1" s="1"/>
  <c r="N2227" i="1"/>
  <c r="O2227" i="1" s="1"/>
  <c r="N2228" i="1"/>
  <c r="O2228" i="1" s="1"/>
  <c r="N2229" i="1"/>
  <c r="O2229" i="1" s="1"/>
  <c r="N2230" i="1"/>
  <c r="O2230" i="1" s="1"/>
  <c r="N2231" i="1"/>
  <c r="O2231" i="1" s="1"/>
  <c r="N2232" i="1"/>
  <c r="O2232" i="1" s="1"/>
  <c r="N2233" i="1"/>
  <c r="O2233" i="1" s="1"/>
  <c r="N2234" i="1"/>
  <c r="O2234" i="1" s="1"/>
  <c r="N2235" i="1"/>
  <c r="O2235" i="1" s="1"/>
  <c r="N2236" i="1"/>
  <c r="O2236" i="1" s="1"/>
  <c r="N2237" i="1"/>
  <c r="O2237" i="1" s="1"/>
  <c r="N2238" i="1"/>
  <c r="O2238" i="1" s="1"/>
  <c r="N2239" i="1"/>
  <c r="O2239" i="1" s="1"/>
  <c r="N2240" i="1"/>
  <c r="O2240" i="1" s="1"/>
  <c r="N2241" i="1"/>
  <c r="O2241" i="1" s="1"/>
  <c r="N2242" i="1"/>
  <c r="O2242" i="1" s="1"/>
  <c r="N2243" i="1"/>
  <c r="O2243" i="1" s="1"/>
  <c r="N2244" i="1"/>
  <c r="O2244" i="1" s="1"/>
  <c r="N2245" i="1"/>
  <c r="O2245" i="1" s="1"/>
  <c r="N2246" i="1"/>
  <c r="O2246" i="1" s="1"/>
  <c r="N2247" i="1"/>
  <c r="O2247" i="1" s="1"/>
  <c r="N2248" i="1"/>
  <c r="O2248" i="1" s="1"/>
  <c r="N2249" i="1"/>
  <c r="O2249" i="1" s="1"/>
  <c r="N2250" i="1"/>
  <c r="O2250" i="1" s="1"/>
  <c r="N2251" i="1"/>
  <c r="O2251" i="1" s="1"/>
  <c r="N2252" i="1"/>
  <c r="O2252" i="1" s="1"/>
  <c r="N2253" i="1"/>
  <c r="O2253" i="1" s="1"/>
  <c r="N2254" i="1"/>
  <c r="O2254" i="1" s="1"/>
  <c r="N2255" i="1"/>
  <c r="O2255" i="1" s="1"/>
  <c r="N2256" i="1"/>
  <c r="O2256" i="1" s="1"/>
  <c r="N2257" i="1"/>
  <c r="O2257" i="1" s="1"/>
  <c r="N2258" i="1"/>
  <c r="O2258" i="1" s="1"/>
  <c r="N2259" i="1"/>
  <c r="O2259" i="1" s="1"/>
  <c r="N2260" i="1"/>
  <c r="O2260" i="1" s="1"/>
  <c r="N2261" i="1"/>
  <c r="O2261" i="1" s="1"/>
  <c r="N2262" i="1"/>
  <c r="O2262" i="1" s="1"/>
  <c r="N2263" i="1"/>
  <c r="O2263" i="1" s="1"/>
  <c r="N2264" i="1"/>
  <c r="O2264" i="1" s="1"/>
  <c r="N2265" i="1"/>
  <c r="O2265" i="1" s="1"/>
  <c r="N2266" i="1"/>
  <c r="O2266" i="1" s="1"/>
  <c r="N2267" i="1"/>
  <c r="O2267" i="1" s="1"/>
  <c r="N2268" i="1"/>
  <c r="O2268" i="1" s="1"/>
  <c r="N2269" i="1"/>
  <c r="O2269" i="1" s="1"/>
  <c r="N2270" i="1"/>
  <c r="O2270" i="1" s="1"/>
  <c r="N2271" i="1"/>
  <c r="O2271" i="1" s="1"/>
  <c r="N2272" i="1"/>
  <c r="O2272" i="1" s="1"/>
  <c r="N2273" i="1"/>
  <c r="O2273" i="1" s="1"/>
  <c r="N2274" i="1"/>
  <c r="O2274" i="1" s="1"/>
  <c r="N2275" i="1"/>
  <c r="O2275" i="1" s="1"/>
  <c r="N2276" i="1"/>
  <c r="O2276" i="1" s="1"/>
  <c r="N2277" i="1"/>
  <c r="O2277" i="1" s="1"/>
  <c r="N2278" i="1"/>
  <c r="O2278" i="1" s="1"/>
  <c r="N2279" i="1"/>
  <c r="O2279" i="1" s="1"/>
  <c r="N2280" i="1"/>
  <c r="O2280" i="1" s="1"/>
  <c r="N2281" i="1"/>
  <c r="O2281" i="1" s="1"/>
  <c r="N2282" i="1"/>
  <c r="O2282" i="1" s="1"/>
  <c r="N2283" i="1"/>
  <c r="O2283" i="1" s="1"/>
  <c r="N2284" i="1"/>
  <c r="O2284" i="1" s="1"/>
  <c r="N2285" i="1"/>
  <c r="O2285" i="1" s="1"/>
  <c r="N2286" i="1"/>
  <c r="O2286" i="1" s="1"/>
  <c r="N2287" i="1"/>
  <c r="O2287" i="1" s="1"/>
  <c r="N2288" i="1"/>
  <c r="O2288" i="1" s="1"/>
  <c r="N2289" i="1"/>
  <c r="O2289" i="1" s="1"/>
  <c r="N2290" i="1"/>
  <c r="O2290" i="1" s="1"/>
  <c r="N2291" i="1"/>
  <c r="O2291" i="1" s="1"/>
  <c r="N2292" i="1"/>
  <c r="O2292" i="1" s="1"/>
  <c r="N2293" i="1"/>
  <c r="O2293" i="1" s="1"/>
  <c r="N2294" i="1"/>
  <c r="O2294" i="1" s="1"/>
  <c r="N2295" i="1"/>
  <c r="O2295" i="1" s="1"/>
  <c r="N2296" i="1"/>
  <c r="O2296" i="1" s="1"/>
  <c r="N2297" i="1"/>
  <c r="O2297" i="1" s="1"/>
  <c r="N2298" i="1"/>
  <c r="O2298" i="1" s="1"/>
  <c r="N2299" i="1"/>
  <c r="O2299" i="1" s="1"/>
  <c r="N2300" i="1"/>
  <c r="O2300" i="1" s="1"/>
  <c r="N2301" i="1"/>
  <c r="O2301" i="1" s="1"/>
  <c r="N2302" i="1"/>
  <c r="O2302" i="1" s="1"/>
  <c r="N2303" i="1"/>
  <c r="O2303" i="1" s="1"/>
  <c r="N2304" i="1"/>
  <c r="O2304" i="1" s="1"/>
  <c r="N2305" i="1"/>
  <c r="O2305" i="1" s="1"/>
  <c r="N2306" i="1"/>
  <c r="O2306" i="1" s="1"/>
  <c r="N2307" i="1"/>
  <c r="O2307" i="1" s="1"/>
  <c r="N2308" i="1"/>
  <c r="O2308" i="1" s="1"/>
  <c r="N2309" i="1"/>
  <c r="O2309" i="1" s="1"/>
  <c r="N2310" i="1"/>
  <c r="O2310" i="1" s="1"/>
  <c r="N2311" i="1"/>
  <c r="O2311" i="1" s="1"/>
  <c r="N2312" i="1"/>
  <c r="O2312" i="1" s="1"/>
  <c r="N2313" i="1"/>
  <c r="O2313" i="1" s="1"/>
  <c r="N2314" i="1"/>
  <c r="O2314" i="1" s="1"/>
  <c r="N2315" i="1"/>
  <c r="O2315" i="1" s="1"/>
  <c r="N2316" i="1"/>
  <c r="O2316" i="1" s="1"/>
  <c r="N2317" i="1"/>
  <c r="O2317" i="1" s="1"/>
  <c r="N2318" i="1"/>
  <c r="O2318" i="1" s="1"/>
  <c r="N2319" i="1"/>
  <c r="O2319" i="1" s="1"/>
  <c r="N2320" i="1"/>
  <c r="O2320" i="1" s="1"/>
  <c r="N2321" i="1"/>
  <c r="O2321" i="1" s="1"/>
  <c r="N2322" i="1"/>
  <c r="O2322" i="1" s="1"/>
  <c r="N2323" i="1"/>
  <c r="O2323" i="1" s="1"/>
  <c r="N2324" i="1"/>
  <c r="O2324" i="1" s="1"/>
  <c r="N2325" i="1"/>
  <c r="O2325" i="1" s="1"/>
  <c r="N2326" i="1"/>
  <c r="O2326" i="1" s="1"/>
  <c r="N2327" i="1"/>
  <c r="O2327" i="1" s="1"/>
  <c r="N2328" i="1"/>
  <c r="O2328" i="1" s="1"/>
  <c r="N2329" i="1"/>
  <c r="O2329" i="1" s="1"/>
  <c r="N2330" i="1"/>
  <c r="O2330" i="1" s="1"/>
  <c r="N2331" i="1"/>
  <c r="O2331" i="1" s="1"/>
  <c r="N2332" i="1"/>
  <c r="O2332" i="1" s="1"/>
  <c r="N2333" i="1"/>
  <c r="O2333" i="1" s="1"/>
  <c r="N2334" i="1"/>
  <c r="O2334" i="1" s="1"/>
  <c r="N2335" i="1"/>
  <c r="O2335" i="1" s="1"/>
  <c r="N2336" i="1"/>
  <c r="O2336" i="1" s="1"/>
  <c r="N2337" i="1"/>
  <c r="O2337" i="1" s="1"/>
  <c r="N2338" i="1"/>
  <c r="O2338" i="1" s="1"/>
  <c r="N2339" i="1"/>
  <c r="O2339" i="1" s="1"/>
  <c r="N2340" i="1"/>
  <c r="O2340" i="1" s="1"/>
  <c r="N2341" i="1"/>
  <c r="O2341" i="1" s="1"/>
  <c r="N2342" i="1"/>
  <c r="O2342" i="1" s="1"/>
  <c r="N2343" i="1"/>
  <c r="O2343" i="1" s="1"/>
  <c r="N2344" i="1"/>
  <c r="O2344" i="1" s="1"/>
  <c r="N2345" i="1"/>
  <c r="O2345" i="1" s="1"/>
  <c r="N2346" i="1"/>
  <c r="O2346" i="1" s="1"/>
  <c r="N2347" i="1"/>
  <c r="O2347" i="1" s="1"/>
  <c r="N2348" i="1"/>
  <c r="O2348" i="1" s="1"/>
  <c r="N2349" i="1"/>
  <c r="O2349" i="1" s="1"/>
  <c r="N2350" i="1"/>
  <c r="O2350" i="1" s="1"/>
  <c r="N2351" i="1"/>
  <c r="O2351" i="1" s="1"/>
  <c r="N2352" i="1"/>
  <c r="O2352" i="1" s="1"/>
  <c r="N2353" i="1"/>
  <c r="O2353" i="1" s="1"/>
  <c r="N2354" i="1"/>
  <c r="O2354" i="1" s="1"/>
  <c r="N2355" i="1"/>
  <c r="O2355" i="1" s="1"/>
  <c r="N2356" i="1"/>
  <c r="O2356" i="1" s="1"/>
  <c r="N2357" i="1"/>
  <c r="O2357" i="1" s="1"/>
  <c r="N2358" i="1"/>
  <c r="O2358" i="1" s="1"/>
  <c r="N2359" i="1"/>
  <c r="O2359" i="1" s="1"/>
  <c r="N2360" i="1"/>
  <c r="O2360" i="1" s="1"/>
  <c r="N2361" i="1"/>
  <c r="O2361" i="1" s="1"/>
  <c r="N2362" i="1"/>
  <c r="O2362" i="1" s="1"/>
  <c r="N2363" i="1"/>
  <c r="O2363" i="1" s="1"/>
  <c r="N2364" i="1"/>
  <c r="O2364" i="1" s="1"/>
  <c r="N2365" i="1"/>
  <c r="O2365" i="1" s="1"/>
  <c r="N2366" i="1"/>
  <c r="O2366" i="1" s="1"/>
  <c r="N2367" i="1"/>
  <c r="O2367" i="1" s="1"/>
  <c r="N2368" i="1"/>
  <c r="O2368" i="1" s="1"/>
  <c r="N2369" i="1"/>
  <c r="O2369" i="1" s="1"/>
  <c r="N2370" i="1"/>
  <c r="O2370" i="1" s="1"/>
  <c r="N2371" i="1"/>
  <c r="O2371" i="1" s="1"/>
  <c r="N2372" i="1"/>
  <c r="O2372" i="1" s="1"/>
  <c r="N2373" i="1"/>
  <c r="O2373" i="1" s="1"/>
  <c r="N2374" i="1"/>
  <c r="O2374" i="1" s="1"/>
  <c r="N2375" i="1"/>
  <c r="O2375" i="1" s="1"/>
  <c r="N2376" i="1"/>
  <c r="O2376" i="1" s="1"/>
  <c r="N2377" i="1"/>
  <c r="O2377" i="1" s="1"/>
  <c r="N2378" i="1"/>
  <c r="O2378" i="1" s="1"/>
  <c r="N2379" i="1"/>
  <c r="O2379" i="1" s="1"/>
  <c r="N2380" i="1"/>
  <c r="O2380" i="1" s="1"/>
  <c r="N2381" i="1"/>
  <c r="O2381" i="1" s="1"/>
  <c r="N2382" i="1"/>
  <c r="O2382" i="1" s="1"/>
  <c r="N2383" i="1"/>
  <c r="O2383" i="1" s="1"/>
  <c r="N2384" i="1"/>
  <c r="O2384" i="1" s="1"/>
  <c r="N2385" i="1"/>
  <c r="O2385" i="1" s="1"/>
  <c r="N2386" i="1"/>
  <c r="O2386" i="1" s="1"/>
  <c r="N2387" i="1"/>
  <c r="O2387" i="1" s="1"/>
  <c r="N2388" i="1"/>
  <c r="O2388" i="1" s="1"/>
  <c r="N2389" i="1"/>
  <c r="O2389" i="1" s="1"/>
  <c r="N2390" i="1"/>
  <c r="O2390" i="1" s="1"/>
  <c r="N2391" i="1"/>
  <c r="O2391" i="1" s="1"/>
  <c r="N2392" i="1"/>
  <c r="O2392" i="1" s="1"/>
  <c r="N2393" i="1"/>
  <c r="O2393" i="1" s="1"/>
  <c r="N2394" i="1"/>
  <c r="O2394" i="1" s="1"/>
  <c r="N2395" i="1"/>
  <c r="O2395" i="1" s="1"/>
  <c r="N2396" i="1"/>
  <c r="O2396" i="1" s="1"/>
  <c r="N2397" i="1"/>
  <c r="O2397" i="1" s="1"/>
  <c r="N2398" i="1"/>
  <c r="O2398" i="1" s="1"/>
  <c r="N2399" i="1"/>
  <c r="O2399" i="1" s="1"/>
  <c r="N2400" i="1"/>
  <c r="O2400" i="1" s="1"/>
  <c r="N2401" i="1"/>
  <c r="O2401" i="1" s="1"/>
  <c r="N2402" i="1"/>
  <c r="O2402" i="1" s="1"/>
  <c r="N2403" i="1"/>
  <c r="O2403" i="1" s="1"/>
  <c r="N2404" i="1"/>
  <c r="O2404" i="1" s="1"/>
  <c r="N2405" i="1"/>
  <c r="O2405" i="1" s="1"/>
  <c r="N2406" i="1"/>
  <c r="O2406" i="1" s="1"/>
  <c r="N2407" i="1"/>
  <c r="O2407" i="1" s="1"/>
  <c r="N2408" i="1"/>
  <c r="O2408" i="1" s="1"/>
  <c r="N2409" i="1"/>
  <c r="O2409" i="1" s="1"/>
  <c r="N2410" i="1"/>
  <c r="O2410" i="1" s="1"/>
  <c r="N2411" i="1"/>
  <c r="O2411" i="1" s="1"/>
  <c r="N2412" i="1"/>
  <c r="O2412" i="1" s="1"/>
  <c r="N2413" i="1"/>
  <c r="O2413" i="1" s="1"/>
  <c r="N2414" i="1"/>
  <c r="O2414" i="1" s="1"/>
  <c r="N2415" i="1"/>
  <c r="O2415" i="1" s="1"/>
  <c r="N2416" i="1"/>
  <c r="O2416" i="1" s="1"/>
  <c r="N2417" i="1"/>
  <c r="O2417" i="1" s="1"/>
  <c r="N2418" i="1"/>
  <c r="O2418" i="1" s="1"/>
  <c r="N2419" i="1"/>
  <c r="O2419" i="1" s="1"/>
  <c r="N2420" i="1"/>
  <c r="O2420" i="1" s="1"/>
  <c r="N2421" i="1"/>
  <c r="O2421" i="1" s="1"/>
  <c r="N2422" i="1"/>
  <c r="O2422" i="1" s="1"/>
  <c r="N2423" i="1"/>
  <c r="O2423" i="1" s="1"/>
  <c r="N2424" i="1"/>
  <c r="O2424" i="1" s="1"/>
  <c r="N2425" i="1"/>
  <c r="O2425" i="1" s="1"/>
  <c r="N2426" i="1"/>
  <c r="O2426" i="1" s="1"/>
  <c r="N2427" i="1"/>
  <c r="O2427" i="1" s="1"/>
  <c r="N2428" i="1"/>
  <c r="O2428" i="1" s="1"/>
  <c r="N2429" i="1"/>
  <c r="O2429" i="1" s="1"/>
  <c r="N2430" i="1"/>
  <c r="O2430" i="1" s="1"/>
  <c r="N2431" i="1"/>
  <c r="O2431" i="1" s="1"/>
  <c r="N2432" i="1"/>
  <c r="O2432" i="1" s="1"/>
  <c r="N2433" i="1"/>
  <c r="O2433" i="1" s="1"/>
  <c r="N2434" i="1"/>
  <c r="O2434" i="1" s="1"/>
  <c r="N2435" i="1"/>
  <c r="O2435" i="1" s="1"/>
  <c r="N2436" i="1"/>
  <c r="O2436" i="1" s="1"/>
  <c r="N2437" i="1"/>
  <c r="O2437" i="1" s="1"/>
  <c r="N2438" i="1"/>
  <c r="O2438" i="1" s="1"/>
  <c r="N2439" i="1"/>
  <c r="O2439" i="1" s="1"/>
  <c r="N2440" i="1"/>
  <c r="O2440" i="1" s="1"/>
  <c r="N2441" i="1"/>
  <c r="O2441" i="1" s="1"/>
  <c r="N2442" i="1"/>
  <c r="O2442" i="1" s="1"/>
  <c r="N2443" i="1"/>
  <c r="O2443" i="1" s="1"/>
  <c r="N2444" i="1"/>
  <c r="O2444" i="1" s="1"/>
  <c r="N2445" i="1"/>
  <c r="O2445" i="1" s="1"/>
  <c r="N2446" i="1"/>
  <c r="O2446" i="1" s="1"/>
  <c r="N2447" i="1"/>
  <c r="O2447" i="1" s="1"/>
  <c r="N2448" i="1"/>
  <c r="O2448" i="1" s="1"/>
  <c r="N2449" i="1"/>
  <c r="O2449" i="1" s="1"/>
  <c r="N2450" i="1"/>
  <c r="O2450" i="1" s="1"/>
  <c r="N2451" i="1"/>
  <c r="O2451" i="1" s="1"/>
  <c r="N2452" i="1"/>
  <c r="O2452" i="1" s="1"/>
  <c r="N2453" i="1"/>
  <c r="O2453" i="1" s="1"/>
  <c r="N2454" i="1"/>
  <c r="O2454" i="1" s="1"/>
  <c r="N2455" i="1"/>
  <c r="O2455" i="1" s="1"/>
  <c r="N2456" i="1"/>
  <c r="O2456" i="1" s="1"/>
  <c r="N2457" i="1"/>
  <c r="O2457" i="1" s="1"/>
  <c r="N2458" i="1"/>
  <c r="O2458" i="1" s="1"/>
  <c r="N2459" i="1"/>
  <c r="O2459" i="1" s="1"/>
  <c r="N2460" i="1"/>
  <c r="O2460" i="1" s="1"/>
  <c r="N2461" i="1"/>
  <c r="O2461" i="1" s="1"/>
  <c r="N2462" i="1"/>
  <c r="O2462" i="1" s="1"/>
  <c r="N2463" i="1"/>
  <c r="O2463" i="1" s="1"/>
  <c r="N2464" i="1"/>
  <c r="O2464" i="1" s="1"/>
  <c r="N2465" i="1"/>
  <c r="O2465" i="1" s="1"/>
  <c r="N2466" i="1"/>
  <c r="O2466" i="1" s="1"/>
  <c r="N2467" i="1"/>
  <c r="O2467" i="1" s="1"/>
  <c r="N2468" i="1"/>
  <c r="O2468" i="1" s="1"/>
  <c r="N2469" i="1"/>
  <c r="O2469" i="1" s="1"/>
  <c r="N2470" i="1"/>
  <c r="O2470" i="1" s="1"/>
  <c r="N2471" i="1"/>
  <c r="O2471" i="1" s="1"/>
  <c r="N2472" i="1"/>
  <c r="O2472" i="1" s="1"/>
  <c r="N2473" i="1"/>
  <c r="O2473" i="1" s="1"/>
  <c r="N2474" i="1"/>
  <c r="O2474" i="1" s="1"/>
  <c r="N2475" i="1"/>
  <c r="O2475" i="1" s="1"/>
  <c r="N2476" i="1"/>
  <c r="O2476" i="1" s="1"/>
  <c r="N2477" i="1"/>
  <c r="O2477" i="1" s="1"/>
  <c r="N2478" i="1"/>
  <c r="O2478" i="1" s="1"/>
  <c r="N2479" i="1"/>
  <c r="O2479" i="1" s="1"/>
  <c r="N2480" i="1"/>
  <c r="O2480" i="1" s="1"/>
  <c r="N2481" i="1"/>
  <c r="O2481" i="1" s="1"/>
  <c r="N2482" i="1"/>
  <c r="O2482" i="1" s="1"/>
  <c r="N2483" i="1"/>
  <c r="O2483" i="1" s="1"/>
  <c r="N2484" i="1"/>
  <c r="O2484" i="1" s="1"/>
  <c r="N2485" i="1"/>
  <c r="O2485" i="1" s="1"/>
  <c r="N2486" i="1"/>
  <c r="O2486" i="1" s="1"/>
  <c r="N2487" i="1"/>
  <c r="O2487" i="1" s="1"/>
  <c r="N2488" i="1"/>
  <c r="O2488" i="1" s="1"/>
  <c r="N2489" i="1"/>
  <c r="O2489" i="1" s="1"/>
  <c r="N2490" i="1"/>
  <c r="O2490" i="1" s="1"/>
  <c r="N2491" i="1"/>
  <c r="O2491" i="1" s="1"/>
  <c r="N2492" i="1"/>
  <c r="O2492" i="1" s="1"/>
  <c r="N2493" i="1"/>
  <c r="O2493" i="1" s="1"/>
  <c r="N2494" i="1"/>
  <c r="O2494" i="1" s="1"/>
  <c r="N2495" i="1"/>
  <c r="O2495" i="1" s="1"/>
  <c r="N2496" i="1"/>
  <c r="O2496" i="1" s="1"/>
  <c r="N2497" i="1"/>
  <c r="O2497" i="1" s="1"/>
  <c r="N2498" i="1"/>
  <c r="O2498" i="1" s="1"/>
  <c r="N2499" i="1"/>
  <c r="O2499" i="1" s="1"/>
  <c r="N2500" i="1"/>
  <c r="O2500" i="1" s="1"/>
  <c r="N2501" i="1"/>
  <c r="O2501" i="1" s="1"/>
  <c r="N2502" i="1"/>
  <c r="O2502" i="1" s="1"/>
  <c r="N2503" i="1"/>
  <c r="O2503" i="1" s="1"/>
  <c r="N2504" i="1"/>
  <c r="O2504" i="1" s="1"/>
  <c r="N2505" i="1"/>
  <c r="O2505" i="1" s="1"/>
  <c r="N2506" i="1"/>
  <c r="O2506" i="1" s="1"/>
  <c r="N2507" i="1"/>
  <c r="O2507" i="1" s="1"/>
  <c r="N2508" i="1"/>
  <c r="O2508" i="1" s="1"/>
  <c r="N2509" i="1"/>
  <c r="O2509" i="1" s="1"/>
  <c r="N2510" i="1"/>
  <c r="O2510" i="1" s="1"/>
  <c r="N2511" i="1"/>
  <c r="O2511" i="1" s="1"/>
  <c r="N2512" i="1"/>
  <c r="O2512" i="1" s="1"/>
  <c r="N2513" i="1"/>
  <c r="O2513" i="1" s="1"/>
  <c r="N2514" i="1"/>
  <c r="O2514" i="1" s="1"/>
  <c r="N2515" i="1"/>
  <c r="O2515" i="1" s="1"/>
  <c r="N2516" i="1"/>
  <c r="O2516" i="1" s="1"/>
  <c r="N2517" i="1"/>
  <c r="O2517" i="1" s="1"/>
  <c r="N2518" i="1"/>
  <c r="O2518" i="1" s="1"/>
  <c r="N2519" i="1"/>
  <c r="O2519" i="1" s="1"/>
  <c r="N2520" i="1"/>
  <c r="O2520" i="1" s="1"/>
  <c r="N2521" i="1"/>
  <c r="O2521" i="1" s="1"/>
  <c r="N2522" i="1"/>
  <c r="O2522" i="1" s="1"/>
  <c r="N2523" i="1"/>
  <c r="O2523" i="1" s="1"/>
  <c r="N2524" i="1"/>
  <c r="O2524" i="1" s="1"/>
  <c r="N2525" i="1"/>
  <c r="O2525" i="1" s="1"/>
  <c r="N2526" i="1"/>
  <c r="O2526" i="1" s="1"/>
  <c r="N2527" i="1"/>
  <c r="O2527" i="1" s="1"/>
  <c r="N2528" i="1"/>
  <c r="O2528" i="1" s="1"/>
  <c r="N2529" i="1"/>
  <c r="O2529" i="1" s="1"/>
  <c r="N2530" i="1"/>
  <c r="O2530" i="1" s="1"/>
  <c r="N2531" i="1"/>
  <c r="O2531" i="1" s="1"/>
  <c r="N2532" i="1"/>
  <c r="O2532" i="1" s="1"/>
  <c r="N2533" i="1"/>
  <c r="O2533" i="1" s="1"/>
  <c r="N2534" i="1"/>
  <c r="O2534" i="1" s="1"/>
  <c r="N2535" i="1"/>
  <c r="O2535" i="1" s="1"/>
  <c r="N2536" i="1"/>
  <c r="O2536" i="1" s="1"/>
  <c r="N2537" i="1"/>
  <c r="O2537" i="1" s="1"/>
  <c r="N2538" i="1"/>
  <c r="O2538" i="1" s="1"/>
  <c r="N2539" i="1"/>
  <c r="O2539" i="1" s="1"/>
  <c r="N2540" i="1"/>
  <c r="O2540" i="1" s="1"/>
  <c r="N2541" i="1"/>
  <c r="O2541" i="1" s="1"/>
  <c r="N2542" i="1"/>
  <c r="O2542" i="1" s="1"/>
  <c r="N2543" i="1"/>
  <c r="O2543" i="1" s="1"/>
  <c r="N2544" i="1"/>
  <c r="O2544" i="1" s="1"/>
  <c r="N2545" i="1"/>
  <c r="O2545" i="1" s="1"/>
  <c r="N2546" i="1"/>
  <c r="O2546" i="1" s="1"/>
  <c r="N2547" i="1"/>
  <c r="O2547" i="1" s="1"/>
  <c r="N2548" i="1"/>
  <c r="O2548" i="1" s="1"/>
  <c r="N2549" i="1"/>
  <c r="O2549" i="1" s="1"/>
  <c r="N2550" i="1"/>
  <c r="O2550" i="1" s="1"/>
  <c r="N2551" i="1"/>
  <c r="O2551" i="1" s="1"/>
  <c r="N2552" i="1"/>
  <c r="O2552" i="1" s="1"/>
  <c r="N2553" i="1"/>
  <c r="O2553" i="1" s="1"/>
  <c r="N2554" i="1"/>
  <c r="O2554" i="1" s="1"/>
  <c r="N2555" i="1"/>
  <c r="O2555" i="1" s="1"/>
  <c r="N2556" i="1"/>
  <c r="O2556" i="1" s="1"/>
  <c r="N2557" i="1"/>
  <c r="O2557" i="1" s="1"/>
  <c r="N2558" i="1"/>
  <c r="O2558" i="1" s="1"/>
  <c r="N2559" i="1"/>
  <c r="O2559" i="1" s="1"/>
  <c r="N2560" i="1"/>
  <c r="O2560" i="1" s="1"/>
  <c r="N2561" i="1"/>
  <c r="O2561" i="1" s="1"/>
  <c r="N2562" i="1"/>
  <c r="O2562" i="1" s="1"/>
  <c r="N2563" i="1"/>
  <c r="O2563" i="1" s="1"/>
  <c r="N2564" i="1"/>
  <c r="O2564" i="1" s="1"/>
  <c r="N2565" i="1"/>
  <c r="O2565" i="1" s="1"/>
  <c r="N2566" i="1"/>
  <c r="O2566" i="1" s="1"/>
  <c r="N2567" i="1"/>
  <c r="O2567" i="1" s="1"/>
  <c r="N2568" i="1"/>
  <c r="O2568" i="1" s="1"/>
  <c r="N2569" i="1"/>
  <c r="O2569" i="1" s="1"/>
  <c r="N2570" i="1"/>
  <c r="O2570" i="1" s="1"/>
  <c r="N2571" i="1"/>
  <c r="O2571" i="1" s="1"/>
  <c r="N2572" i="1"/>
  <c r="O2572" i="1" s="1"/>
  <c r="N2573" i="1"/>
  <c r="O2573" i="1" s="1"/>
  <c r="N2574" i="1"/>
  <c r="O2574" i="1" s="1"/>
  <c r="N2575" i="1"/>
  <c r="O2575" i="1" s="1"/>
  <c r="N2576" i="1"/>
  <c r="O2576" i="1" s="1"/>
  <c r="N2577" i="1"/>
  <c r="O2577" i="1" s="1"/>
  <c r="N2578" i="1"/>
  <c r="O2578" i="1" s="1"/>
  <c r="N2579" i="1"/>
  <c r="O2579" i="1" s="1"/>
  <c r="N2580" i="1"/>
  <c r="O2580" i="1" s="1"/>
  <c r="N2581" i="1"/>
  <c r="O2581" i="1" s="1"/>
  <c r="N2582" i="1"/>
  <c r="O2582" i="1" s="1"/>
  <c r="N2583" i="1"/>
  <c r="O2583" i="1" s="1"/>
  <c r="N2584" i="1"/>
  <c r="O2584" i="1" s="1"/>
  <c r="N2585" i="1"/>
  <c r="O2585" i="1" s="1"/>
  <c r="N2586" i="1"/>
  <c r="O2586" i="1" s="1"/>
  <c r="N2587" i="1"/>
  <c r="O2587" i="1" s="1"/>
  <c r="N2588" i="1"/>
  <c r="O2588" i="1" s="1"/>
  <c r="N2589" i="1"/>
  <c r="O2589" i="1" s="1"/>
  <c r="N2590" i="1"/>
  <c r="O2590" i="1" s="1"/>
  <c r="N2591" i="1"/>
  <c r="O2591" i="1" s="1"/>
  <c r="N2592" i="1"/>
  <c r="O2592" i="1" s="1"/>
  <c r="N2593" i="1"/>
  <c r="O2593" i="1" s="1"/>
  <c r="N2594" i="1"/>
  <c r="O2594" i="1" s="1"/>
  <c r="N2595" i="1"/>
  <c r="O2595" i="1" s="1"/>
  <c r="N2596" i="1"/>
  <c r="O2596" i="1" s="1"/>
  <c r="N2597" i="1"/>
  <c r="O2597" i="1" s="1"/>
  <c r="N2598" i="1"/>
  <c r="O2598" i="1" s="1"/>
  <c r="N2599" i="1"/>
  <c r="O2599" i="1" s="1"/>
  <c r="N2600" i="1"/>
  <c r="O2600" i="1" s="1"/>
  <c r="N2601" i="1"/>
  <c r="O2601" i="1" s="1"/>
  <c r="N2602" i="1"/>
  <c r="O2602" i="1" s="1"/>
  <c r="N2603" i="1"/>
  <c r="O2603" i="1" s="1"/>
  <c r="N2604" i="1"/>
  <c r="O2604" i="1" s="1"/>
  <c r="N2605" i="1"/>
  <c r="O2605" i="1" s="1"/>
  <c r="N2606" i="1"/>
  <c r="O2606" i="1" s="1"/>
  <c r="N2607" i="1"/>
  <c r="O2607" i="1" s="1"/>
  <c r="N2608" i="1"/>
  <c r="O2608" i="1" s="1"/>
  <c r="N2609" i="1"/>
  <c r="O2609" i="1" s="1"/>
  <c r="N2610" i="1"/>
  <c r="O2610" i="1" s="1"/>
  <c r="N2611" i="1"/>
  <c r="O2611" i="1" s="1"/>
  <c r="N2612" i="1"/>
  <c r="O2612" i="1" s="1"/>
  <c r="N2613" i="1"/>
  <c r="O2613" i="1" s="1"/>
  <c r="N2614" i="1"/>
  <c r="O2614" i="1" s="1"/>
  <c r="N2615" i="1"/>
  <c r="O2615" i="1" s="1"/>
  <c r="N2616" i="1"/>
  <c r="O2616" i="1" s="1"/>
  <c r="N2617" i="1"/>
  <c r="O2617" i="1" s="1"/>
  <c r="N2618" i="1"/>
  <c r="O2618" i="1" s="1"/>
  <c r="N2619" i="1"/>
  <c r="O2619" i="1" s="1"/>
  <c r="N2620" i="1"/>
  <c r="O2620" i="1" s="1"/>
  <c r="N2621" i="1"/>
  <c r="O2621" i="1" s="1"/>
  <c r="N2622" i="1"/>
  <c r="O2622" i="1" s="1"/>
  <c r="N2623" i="1"/>
  <c r="O2623" i="1" s="1"/>
  <c r="N2624" i="1"/>
  <c r="O2624" i="1" s="1"/>
  <c r="N2625" i="1"/>
  <c r="O2625" i="1" s="1"/>
  <c r="N2626" i="1"/>
  <c r="O2626" i="1" s="1"/>
  <c r="N2627" i="1"/>
  <c r="O2627" i="1" s="1"/>
  <c r="N2628" i="1"/>
  <c r="O2628" i="1" s="1"/>
  <c r="N2629" i="1"/>
  <c r="O2629" i="1" s="1"/>
  <c r="N2630" i="1"/>
  <c r="O2630" i="1" s="1"/>
  <c r="N2631" i="1"/>
  <c r="O2631" i="1" s="1"/>
  <c r="N2632" i="1"/>
  <c r="O2632" i="1" s="1"/>
  <c r="N2633" i="1"/>
  <c r="O2633" i="1" s="1"/>
  <c r="N2634" i="1"/>
  <c r="O2634" i="1" s="1"/>
  <c r="N2635" i="1"/>
  <c r="O2635" i="1" s="1"/>
  <c r="N2636" i="1"/>
  <c r="O2636" i="1" s="1"/>
  <c r="N2637" i="1"/>
  <c r="O2637" i="1" s="1"/>
  <c r="N2638" i="1"/>
  <c r="O2638" i="1" s="1"/>
  <c r="N2639" i="1"/>
  <c r="O2639" i="1" s="1"/>
  <c r="N2640" i="1"/>
  <c r="O2640" i="1" s="1"/>
  <c r="N2641" i="1"/>
  <c r="O2641" i="1" s="1"/>
  <c r="N2642" i="1"/>
  <c r="O2642" i="1" s="1"/>
  <c r="N2643" i="1"/>
  <c r="O2643" i="1" s="1"/>
  <c r="N2644" i="1"/>
  <c r="O2644" i="1" s="1"/>
  <c r="N2645" i="1"/>
  <c r="O2645" i="1" s="1"/>
  <c r="N2646" i="1"/>
  <c r="O2646" i="1" s="1"/>
  <c r="N2647" i="1"/>
  <c r="O2647" i="1" s="1"/>
  <c r="N2648" i="1"/>
  <c r="O2648" i="1" s="1"/>
  <c r="N2649" i="1"/>
  <c r="O2649" i="1" s="1"/>
  <c r="N2650" i="1"/>
  <c r="O2650" i="1" s="1"/>
  <c r="N2651" i="1"/>
  <c r="O2651" i="1" s="1"/>
  <c r="N2652" i="1"/>
  <c r="O2652" i="1" s="1"/>
  <c r="N2653" i="1"/>
  <c r="O2653" i="1" s="1"/>
  <c r="N2654" i="1"/>
  <c r="O2654" i="1" s="1"/>
  <c r="N2655" i="1"/>
  <c r="O2655" i="1" s="1"/>
  <c r="N2656" i="1"/>
  <c r="O2656" i="1" s="1"/>
  <c r="N2657" i="1"/>
  <c r="O2657" i="1" s="1"/>
  <c r="N2658" i="1"/>
  <c r="O2658" i="1" s="1"/>
  <c r="N2659" i="1"/>
  <c r="O2659" i="1" s="1"/>
  <c r="N2660" i="1"/>
  <c r="O2660" i="1" s="1"/>
  <c r="N2661" i="1"/>
  <c r="O2661" i="1" s="1"/>
  <c r="N2662" i="1"/>
  <c r="O2662" i="1" s="1"/>
  <c r="N2663" i="1"/>
  <c r="O2663" i="1" s="1"/>
  <c r="N2664" i="1"/>
  <c r="O2664" i="1" s="1"/>
  <c r="N2665" i="1"/>
  <c r="O2665" i="1" s="1"/>
  <c r="N2666" i="1"/>
  <c r="O2666" i="1" s="1"/>
  <c r="N2667" i="1"/>
  <c r="O2667" i="1" s="1"/>
  <c r="N2668" i="1"/>
  <c r="O2668" i="1" s="1"/>
  <c r="N2669" i="1"/>
  <c r="O2669" i="1" s="1"/>
  <c r="N2670" i="1"/>
  <c r="O2670" i="1" s="1"/>
  <c r="N2671" i="1"/>
  <c r="O2671" i="1" s="1"/>
  <c r="N2672" i="1"/>
  <c r="O2672" i="1" s="1"/>
  <c r="N2673" i="1"/>
  <c r="O2673" i="1" s="1"/>
  <c r="N2674" i="1"/>
  <c r="O2674" i="1" s="1"/>
  <c r="N2675" i="1"/>
  <c r="O2675" i="1" s="1"/>
  <c r="N2676" i="1"/>
  <c r="O2676" i="1" s="1"/>
  <c r="N2677" i="1"/>
  <c r="O2677" i="1" s="1"/>
  <c r="N2678" i="1"/>
  <c r="O2678" i="1" s="1"/>
  <c r="N2679" i="1"/>
  <c r="O2679" i="1" s="1"/>
  <c r="N2680" i="1"/>
  <c r="O2680" i="1" s="1"/>
  <c r="N2681" i="1"/>
  <c r="O2681" i="1" s="1"/>
  <c r="N2682" i="1"/>
  <c r="O2682" i="1" s="1"/>
  <c r="N2683" i="1"/>
  <c r="O2683" i="1" s="1"/>
  <c r="N2684" i="1"/>
  <c r="O2684" i="1" s="1"/>
  <c r="N2685" i="1"/>
  <c r="O2685" i="1" s="1"/>
  <c r="N2686" i="1"/>
  <c r="O2686" i="1" s="1"/>
  <c r="N2687" i="1"/>
  <c r="O2687" i="1" s="1"/>
  <c r="N2688" i="1"/>
  <c r="O2688" i="1" s="1"/>
  <c r="N2689" i="1"/>
  <c r="O2689" i="1" s="1"/>
  <c r="N2690" i="1"/>
  <c r="O2690" i="1" s="1"/>
  <c r="N2691" i="1"/>
  <c r="O2691" i="1" s="1"/>
  <c r="N2692" i="1"/>
  <c r="O2692" i="1" s="1"/>
  <c r="N2693" i="1"/>
  <c r="O2693" i="1" s="1"/>
  <c r="N2694" i="1"/>
  <c r="O2694" i="1" s="1"/>
  <c r="N2695" i="1"/>
  <c r="O2695" i="1" s="1"/>
  <c r="N2696" i="1"/>
  <c r="O2696" i="1" s="1"/>
  <c r="N2697" i="1"/>
  <c r="O2697" i="1" s="1"/>
  <c r="N2698" i="1"/>
  <c r="O2698" i="1" s="1"/>
  <c r="N2699" i="1"/>
  <c r="O2699" i="1" s="1"/>
  <c r="N2700" i="1"/>
  <c r="O2700" i="1" s="1"/>
  <c r="N2701" i="1"/>
  <c r="O2701" i="1" s="1"/>
  <c r="N2702" i="1"/>
  <c r="O2702" i="1" s="1"/>
  <c r="N2703" i="1"/>
  <c r="O2703" i="1" s="1"/>
  <c r="N2704" i="1"/>
  <c r="O2704" i="1" s="1"/>
  <c r="N2705" i="1"/>
  <c r="O2705" i="1" s="1"/>
  <c r="N2706" i="1"/>
  <c r="O2706" i="1" s="1"/>
  <c r="N2707" i="1"/>
  <c r="O2707" i="1" s="1"/>
  <c r="N2708" i="1"/>
  <c r="O2708" i="1" s="1"/>
  <c r="N2709" i="1"/>
  <c r="O2709" i="1" s="1"/>
  <c r="N2710" i="1"/>
  <c r="O2710" i="1" s="1"/>
  <c r="N2711" i="1"/>
  <c r="O2711" i="1" s="1"/>
  <c r="N2712" i="1"/>
  <c r="O2712" i="1" s="1"/>
  <c r="N2713" i="1"/>
  <c r="O2713" i="1" s="1"/>
  <c r="N2714" i="1"/>
  <c r="O2714" i="1" s="1"/>
  <c r="N2715" i="1"/>
  <c r="O2715" i="1" s="1"/>
  <c r="N2716" i="1"/>
  <c r="O2716" i="1" s="1"/>
  <c r="N2717" i="1"/>
  <c r="O2717" i="1" s="1"/>
  <c r="N2718" i="1"/>
  <c r="O2718" i="1" s="1"/>
  <c r="N2719" i="1"/>
  <c r="O2719" i="1" s="1"/>
  <c r="N2720" i="1"/>
  <c r="O2720" i="1" s="1"/>
  <c r="N2721" i="1"/>
  <c r="O2721" i="1" s="1"/>
  <c r="N2722" i="1"/>
  <c r="O2722" i="1" s="1"/>
  <c r="N2723" i="1"/>
  <c r="O2723" i="1" s="1"/>
  <c r="N2724" i="1"/>
  <c r="O2724" i="1" s="1"/>
  <c r="N2725" i="1"/>
  <c r="O2725" i="1" s="1"/>
  <c r="N2726" i="1"/>
  <c r="O2726" i="1" s="1"/>
  <c r="N2727" i="1"/>
  <c r="O2727" i="1" s="1"/>
  <c r="N2728" i="1"/>
  <c r="O2728" i="1" s="1"/>
  <c r="N2729" i="1"/>
  <c r="O2729" i="1" s="1"/>
  <c r="N2730" i="1"/>
  <c r="O2730" i="1" s="1"/>
  <c r="N2731" i="1"/>
  <c r="O2731" i="1" s="1"/>
  <c r="N2732" i="1"/>
  <c r="O2732" i="1" s="1"/>
  <c r="N2733" i="1"/>
  <c r="O2733" i="1" s="1"/>
  <c r="N2734" i="1"/>
  <c r="O2734" i="1" s="1"/>
  <c r="N2735" i="1"/>
  <c r="O2735" i="1" s="1"/>
  <c r="N2736" i="1"/>
  <c r="O2736" i="1" s="1"/>
  <c r="N2737" i="1"/>
  <c r="O2737" i="1" s="1"/>
  <c r="N2738" i="1"/>
  <c r="O2738" i="1" s="1"/>
  <c r="N2739" i="1"/>
  <c r="O2739" i="1" s="1"/>
  <c r="N2740" i="1"/>
  <c r="O2740" i="1" s="1"/>
  <c r="N2741" i="1"/>
  <c r="O2741" i="1" s="1"/>
  <c r="N2742" i="1"/>
  <c r="O2742" i="1" s="1"/>
  <c r="N2743" i="1"/>
  <c r="O2743" i="1" s="1"/>
  <c r="N2744" i="1"/>
  <c r="O2744" i="1" s="1"/>
  <c r="N2745" i="1"/>
  <c r="O2745" i="1" s="1"/>
  <c r="N2746" i="1"/>
  <c r="O2746" i="1" s="1"/>
  <c r="N2747" i="1"/>
  <c r="O2747" i="1" s="1"/>
  <c r="N2748" i="1"/>
  <c r="O2748" i="1" s="1"/>
  <c r="N2749" i="1"/>
  <c r="O2749" i="1" s="1"/>
  <c r="N2750" i="1"/>
  <c r="O2750" i="1" s="1"/>
  <c r="N2751" i="1"/>
  <c r="O2751" i="1" s="1"/>
  <c r="N2752" i="1"/>
  <c r="O2752" i="1" s="1"/>
  <c r="N2753" i="1"/>
  <c r="O2753" i="1" s="1"/>
  <c r="N2754" i="1"/>
  <c r="O2754" i="1" s="1"/>
  <c r="N2755" i="1"/>
  <c r="O2755" i="1" s="1"/>
  <c r="N2756" i="1"/>
  <c r="O2756" i="1" s="1"/>
  <c r="N2757" i="1"/>
  <c r="O2757" i="1" s="1"/>
  <c r="N2758" i="1"/>
  <c r="O2758" i="1" s="1"/>
  <c r="N2759" i="1"/>
  <c r="O2759" i="1" s="1"/>
  <c r="N2760" i="1"/>
  <c r="O2760" i="1" s="1"/>
  <c r="N2761" i="1"/>
  <c r="O2761" i="1" s="1"/>
  <c r="N2762" i="1"/>
  <c r="O2762" i="1" s="1"/>
  <c r="N2763" i="1"/>
  <c r="O2763" i="1" s="1"/>
  <c r="N2764" i="1"/>
  <c r="O2764" i="1" s="1"/>
  <c r="N2765" i="1"/>
  <c r="O2765" i="1" s="1"/>
  <c r="N2766" i="1"/>
  <c r="O2766" i="1" s="1"/>
  <c r="N2767" i="1"/>
  <c r="O2767" i="1" s="1"/>
  <c r="N2768" i="1"/>
  <c r="O2768" i="1" s="1"/>
  <c r="N2769" i="1"/>
  <c r="O2769" i="1" s="1"/>
  <c r="N2770" i="1"/>
  <c r="O2770" i="1" s="1"/>
  <c r="N2771" i="1"/>
  <c r="O2771" i="1" s="1"/>
  <c r="N2772" i="1"/>
  <c r="O2772" i="1" s="1"/>
  <c r="N2773" i="1"/>
  <c r="O2773" i="1" s="1"/>
  <c r="N2774" i="1"/>
  <c r="O2774" i="1" s="1"/>
  <c r="N2775" i="1"/>
  <c r="O2775" i="1" s="1"/>
  <c r="N2776" i="1"/>
  <c r="O2776" i="1" s="1"/>
  <c r="N2777" i="1"/>
  <c r="O2777" i="1" s="1"/>
  <c r="N2778" i="1"/>
  <c r="O2778" i="1" s="1"/>
  <c r="N2779" i="1"/>
  <c r="O2779" i="1" s="1"/>
  <c r="N2780" i="1"/>
  <c r="O2780" i="1" s="1"/>
  <c r="N2781" i="1"/>
  <c r="O2781" i="1" s="1"/>
  <c r="N2782" i="1"/>
  <c r="O2782" i="1" s="1"/>
  <c r="N2783" i="1"/>
  <c r="O2783" i="1" s="1"/>
  <c r="N2784" i="1"/>
  <c r="O2784" i="1" s="1"/>
  <c r="N2785" i="1"/>
  <c r="O2785" i="1" s="1"/>
  <c r="N2786" i="1"/>
  <c r="O2786" i="1" s="1"/>
  <c r="N2787" i="1"/>
  <c r="O2787" i="1" s="1"/>
  <c r="N2788" i="1"/>
  <c r="O2788" i="1" s="1"/>
  <c r="N2789" i="1"/>
  <c r="O2789" i="1" s="1"/>
  <c r="N2790" i="1"/>
  <c r="O2790" i="1" s="1"/>
  <c r="N2791" i="1"/>
  <c r="O2791" i="1" s="1"/>
  <c r="N2792" i="1"/>
  <c r="O2792" i="1" s="1"/>
  <c r="N2793" i="1"/>
  <c r="O2793" i="1" s="1"/>
  <c r="N2794" i="1"/>
  <c r="O2794" i="1" s="1"/>
  <c r="N2795" i="1"/>
  <c r="O2795" i="1" s="1"/>
  <c r="N2796" i="1"/>
  <c r="O2796" i="1" s="1"/>
  <c r="N2797" i="1"/>
  <c r="O2797" i="1" s="1"/>
  <c r="N2798" i="1"/>
  <c r="O2798" i="1" s="1"/>
  <c r="N2799" i="1"/>
  <c r="O2799" i="1" s="1"/>
  <c r="N2800" i="1"/>
  <c r="O2800" i="1" s="1"/>
  <c r="N2801" i="1"/>
  <c r="O2801" i="1" s="1"/>
  <c r="N2802" i="1"/>
  <c r="O2802" i="1" s="1"/>
  <c r="N2803" i="1"/>
  <c r="O2803" i="1" s="1"/>
  <c r="N2804" i="1"/>
  <c r="O2804" i="1" s="1"/>
  <c r="N2805" i="1"/>
  <c r="O2805" i="1" s="1"/>
  <c r="N2806" i="1"/>
  <c r="O2806" i="1" s="1"/>
  <c r="N2807" i="1"/>
  <c r="O2807" i="1" s="1"/>
  <c r="N2808" i="1"/>
  <c r="O2808" i="1" s="1"/>
  <c r="N2809" i="1"/>
  <c r="O2809" i="1" s="1"/>
  <c r="N2810" i="1"/>
  <c r="O2810" i="1" s="1"/>
  <c r="N2811" i="1"/>
  <c r="O2811" i="1" s="1"/>
  <c r="N2812" i="1"/>
  <c r="O2812" i="1" s="1"/>
  <c r="N2813" i="1"/>
  <c r="O2813" i="1" s="1"/>
  <c r="N2814" i="1"/>
  <c r="O2814" i="1" s="1"/>
  <c r="N2815" i="1"/>
  <c r="O2815" i="1" s="1"/>
  <c r="N2816" i="1"/>
  <c r="O2816" i="1" s="1"/>
  <c r="N2817" i="1"/>
  <c r="O2817" i="1" s="1"/>
  <c r="N2818" i="1"/>
  <c r="O2818" i="1" s="1"/>
  <c r="N2819" i="1"/>
  <c r="O2819" i="1" s="1"/>
  <c r="N2820" i="1"/>
  <c r="O2820" i="1" s="1"/>
  <c r="N2821" i="1"/>
  <c r="O2821" i="1" s="1"/>
  <c r="N2822" i="1"/>
  <c r="O2822" i="1" s="1"/>
  <c r="N2823" i="1"/>
  <c r="O2823" i="1" s="1"/>
  <c r="N2824" i="1"/>
  <c r="O2824" i="1" s="1"/>
  <c r="N2825" i="1"/>
  <c r="O2825" i="1" s="1"/>
  <c r="N2826" i="1"/>
  <c r="O2826" i="1" s="1"/>
  <c r="N2827" i="1"/>
  <c r="O2827" i="1" s="1"/>
  <c r="N2828" i="1"/>
  <c r="O2828" i="1" s="1"/>
  <c r="N2829" i="1"/>
  <c r="O2829" i="1" s="1"/>
  <c r="N2830" i="1"/>
  <c r="O2830" i="1" s="1"/>
  <c r="N2831" i="1"/>
  <c r="O2831" i="1" s="1"/>
  <c r="N2832" i="1"/>
  <c r="O2832" i="1" s="1"/>
  <c r="N2833" i="1"/>
  <c r="O2833" i="1" s="1"/>
  <c r="N2834" i="1"/>
  <c r="O2834" i="1" s="1"/>
  <c r="N2835" i="1"/>
  <c r="O2835" i="1" s="1"/>
  <c r="N2836" i="1"/>
  <c r="O2836" i="1" s="1"/>
  <c r="N2837" i="1"/>
  <c r="O2837" i="1" s="1"/>
  <c r="N2838" i="1"/>
  <c r="O2838" i="1" s="1"/>
  <c r="N2839" i="1"/>
  <c r="O2839" i="1" s="1"/>
  <c r="N2840" i="1"/>
  <c r="O2840" i="1" s="1"/>
  <c r="N2841" i="1"/>
  <c r="O2841" i="1" s="1"/>
  <c r="N2842" i="1"/>
  <c r="O2842" i="1" s="1"/>
  <c r="N2843" i="1"/>
  <c r="O2843" i="1" s="1"/>
  <c r="N2844" i="1"/>
  <c r="O2844" i="1" s="1"/>
  <c r="N2845" i="1"/>
  <c r="O2845" i="1" s="1"/>
  <c r="N2846" i="1"/>
  <c r="O2846" i="1" s="1"/>
  <c r="N2847" i="1"/>
  <c r="O2847" i="1" s="1"/>
  <c r="N2848" i="1"/>
  <c r="O2848" i="1" s="1"/>
  <c r="N2849" i="1"/>
  <c r="O2849" i="1" s="1"/>
  <c r="N2850" i="1"/>
  <c r="O2850" i="1" s="1"/>
  <c r="N2851" i="1"/>
  <c r="O2851" i="1" s="1"/>
  <c r="N2852" i="1"/>
  <c r="O2852" i="1" s="1"/>
  <c r="N2853" i="1"/>
  <c r="O2853" i="1" s="1"/>
  <c r="N2854" i="1"/>
  <c r="O2854" i="1" s="1"/>
  <c r="N2855" i="1"/>
  <c r="O2855" i="1" s="1"/>
  <c r="N2856" i="1"/>
  <c r="O2856" i="1" s="1"/>
  <c r="N2857" i="1"/>
  <c r="O2857" i="1" s="1"/>
  <c r="N2858" i="1"/>
  <c r="O2858" i="1" s="1"/>
  <c r="N2859" i="1"/>
  <c r="O2859" i="1" s="1"/>
  <c r="N2860" i="1"/>
  <c r="O2860" i="1" s="1"/>
  <c r="N2861" i="1"/>
  <c r="O2861" i="1" s="1"/>
  <c r="N2862" i="1"/>
  <c r="O2862" i="1" s="1"/>
  <c r="N2863" i="1"/>
  <c r="O2863" i="1" s="1"/>
  <c r="N2864" i="1"/>
  <c r="O2864" i="1" s="1"/>
  <c r="N2865" i="1"/>
  <c r="O2865" i="1" s="1"/>
  <c r="N2866" i="1"/>
  <c r="O2866" i="1" s="1"/>
  <c r="N2867" i="1"/>
  <c r="O2867" i="1" s="1"/>
  <c r="N2868" i="1"/>
  <c r="O2868" i="1" s="1"/>
  <c r="N2869" i="1"/>
  <c r="O2869" i="1" s="1"/>
  <c r="N2870" i="1"/>
  <c r="O2870" i="1" s="1"/>
  <c r="N2871" i="1"/>
  <c r="O2871" i="1" s="1"/>
  <c r="N2872" i="1"/>
  <c r="O2872" i="1" s="1"/>
  <c r="N2873" i="1"/>
  <c r="O2873" i="1" s="1"/>
  <c r="N2874" i="1"/>
  <c r="O2874" i="1" s="1"/>
  <c r="N2875" i="1"/>
  <c r="O2875" i="1" s="1"/>
  <c r="N2876" i="1"/>
  <c r="O2876" i="1" s="1"/>
  <c r="N2877" i="1"/>
  <c r="O2877" i="1" s="1"/>
  <c r="N2878" i="1"/>
  <c r="O2878" i="1" s="1"/>
  <c r="N2879" i="1"/>
  <c r="O2879" i="1" s="1"/>
  <c r="N2880" i="1"/>
  <c r="O2880" i="1" s="1"/>
  <c r="N2881" i="1"/>
  <c r="O2881" i="1" s="1"/>
  <c r="N2882" i="1"/>
  <c r="O2882" i="1" s="1"/>
  <c r="N2883" i="1"/>
  <c r="O2883" i="1" s="1"/>
  <c r="N2884" i="1"/>
  <c r="O2884" i="1" s="1"/>
  <c r="N2885" i="1"/>
  <c r="O2885" i="1" s="1"/>
  <c r="N2886" i="1"/>
  <c r="O2886" i="1" s="1"/>
  <c r="N2887" i="1"/>
  <c r="O2887" i="1" s="1"/>
  <c r="N2888" i="1"/>
  <c r="O2888" i="1" s="1"/>
  <c r="N2889" i="1"/>
  <c r="O2889" i="1" s="1"/>
  <c r="N2890" i="1"/>
  <c r="O2890" i="1" s="1"/>
  <c r="N2891" i="1"/>
  <c r="O2891" i="1" s="1"/>
  <c r="N2892" i="1"/>
  <c r="O2892" i="1" s="1"/>
  <c r="N2893" i="1"/>
  <c r="O2893" i="1" s="1"/>
  <c r="N2894" i="1"/>
  <c r="O2894" i="1" s="1"/>
  <c r="N2895" i="1"/>
  <c r="O2895" i="1" s="1"/>
  <c r="N2896" i="1"/>
  <c r="O2896" i="1" s="1"/>
  <c r="N2897" i="1"/>
  <c r="O2897" i="1" s="1"/>
  <c r="N2898" i="1"/>
  <c r="O2898" i="1" s="1"/>
  <c r="N2899" i="1"/>
  <c r="O2899" i="1" s="1"/>
  <c r="N2900" i="1"/>
  <c r="O2900" i="1" s="1"/>
  <c r="N2901" i="1"/>
  <c r="O2901" i="1" s="1"/>
  <c r="N2902" i="1"/>
  <c r="O2902" i="1" s="1"/>
  <c r="N2903" i="1"/>
  <c r="O2903" i="1" s="1"/>
  <c r="N2904" i="1"/>
  <c r="O2904" i="1" s="1"/>
  <c r="N2905" i="1"/>
  <c r="O2905" i="1" s="1"/>
  <c r="N2906" i="1"/>
  <c r="O2906" i="1" s="1"/>
  <c r="N2907" i="1"/>
  <c r="O2907" i="1" s="1"/>
  <c r="N2908" i="1"/>
  <c r="O2908" i="1" s="1"/>
  <c r="N2909" i="1"/>
  <c r="O2909" i="1" s="1"/>
  <c r="N2910" i="1"/>
  <c r="O2910" i="1" s="1"/>
  <c r="N2911" i="1"/>
  <c r="O2911" i="1" s="1"/>
  <c r="N2912" i="1"/>
  <c r="O2912" i="1" s="1"/>
  <c r="N2913" i="1"/>
  <c r="O2913" i="1" s="1"/>
  <c r="N2914" i="1"/>
  <c r="O2914" i="1" s="1"/>
  <c r="N2915" i="1"/>
  <c r="O2915" i="1" s="1"/>
  <c r="N2916" i="1"/>
  <c r="O2916" i="1" s="1"/>
  <c r="N2917" i="1"/>
  <c r="O2917" i="1" s="1"/>
  <c r="N2918" i="1"/>
  <c r="O2918" i="1" s="1"/>
  <c r="N2919" i="1"/>
  <c r="O2919" i="1" s="1"/>
  <c r="N2920" i="1"/>
  <c r="O2920" i="1" s="1"/>
  <c r="N2921" i="1"/>
  <c r="O2921" i="1" s="1"/>
  <c r="N2922" i="1"/>
  <c r="O2922" i="1" s="1"/>
  <c r="N2923" i="1"/>
  <c r="O2923" i="1" s="1"/>
  <c r="N2924" i="1"/>
  <c r="O2924" i="1" s="1"/>
  <c r="N2925" i="1"/>
  <c r="O2925" i="1" s="1"/>
  <c r="N2926" i="1"/>
  <c r="O2926" i="1" s="1"/>
  <c r="N2927" i="1"/>
  <c r="O2927" i="1" s="1"/>
  <c r="N2928" i="1"/>
  <c r="O2928" i="1" s="1"/>
  <c r="N2929" i="1"/>
  <c r="O2929" i="1" s="1"/>
  <c r="N2930" i="1"/>
  <c r="O2930" i="1" s="1"/>
  <c r="N2931" i="1"/>
  <c r="O2931" i="1" s="1"/>
  <c r="N2932" i="1"/>
  <c r="O2932" i="1" s="1"/>
  <c r="N2933" i="1"/>
  <c r="O2933" i="1" s="1"/>
  <c r="N2934" i="1"/>
  <c r="O2934" i="1" s="1"/>
  <c r="N2935" i="1"/>
  <c r="O2935" i="1" s="1"/>
  <c r="N2936" i="1"/>
  <c r="O2936" i="1" s="1"/>
  <c r="N2937" i="1"/>
  <c r="O2937" i="1" s="1"/>
  <c r="N2938" i="1"/>
  <c r="O2938" i="1" s="1"/>
  <c r="N2939" i="1"/>
  <c r="O2939" i="1" s="1"/>
  <c r="N2940" i="1"/>
  <c r="O2940" i="1" s="1"/>
  <c r="N2941" i="1"/>
  <c r="O2941" i="1" s="1"/>
  <c r="N2942" i="1"/>
  <c r="O2942" i="1" s="1"/>
  <c r="N2943" i="1"/>
  <c r="O2943" i="1" s="1"/>
  <c r="N2944" i="1"/>
  <c r="O2944" i="1" s="1"/>
  <c r="N2945" i="1"/>
  <c r="O2945" i="1" s="1"/>
  <c r="N2946" i="1"/>
  <c r="O2946" i="1" s="1"/>
  <c r="N2947" i="1"/>
  <c r="O2947" i="1" s="1"/>
  <c r="N2948" i="1"/>
  <c r="O2948" i="1" s="1"/>
  <c r="N2949" i="1"/>
  <c r="O2949" i="1" s="1"/>
  <c r="N2950" i="1"/>
  <c r="O2950" i="1" s="1"/>
  <c r="N2951" i="1"/>
  <c r="O2951" i="1" s="1"/>
  <c r="N2952" i="1"/>
  <c r="O2952" i="1" s="1"/>
  <c r="N2953" i="1"/>
  <c r="O2953" i="1" s="1"/>
  <c r="N2954" i="1"/>
  <c r="O2954" i="1" s="1"/>
  <c r="N2955" i="1"/>
  <c r="O2955" i="1" s="1"/>
  <c r="N2956" i="1"/>
  <c r="O2956" i="1" s="1"/>
  <c r="N2957" i="1"/>
  <c r="O2957" i="1" s="1"/>
  <c r="N2958" i="1"/>
  <c r="O2958" i="1" s="1"/>
  <c r="N2959" i="1"/>
  <c r="O2959" i="1" s="1"/>
  <c r="N2960" i="1"/>
  <c r="O2960" i="1" s="1"/>
  <c r="N2961" i="1"/>
  <c r="O2961" i="1" s="1"/>
  <c r="N2962" i="1"/>
  <c r="O2962" i="1" s="1"/>
  <c r="N2963" i="1"/>
  <c r="O2963" i="1" s="1"/>
  <c r="N2964" i="1"/>
  <c r="O2964" i="1" s="1"/>
  <c r="N2965" i="1"/>
  <c r="O2965" i="1" s="1"/>
  <c r="N2966" i="1"/>
  <c r="O2966" i="1" s="1"/>
  <c r="N2967" i="1"/>
  <c r="O2967" i="1" s="1"/>
  <c r="N2968" i="1"/>
  <c r="O2968" i="1" s="1"/>
  <c r="N2969" i="1"/>
  <c r="O2969" i="1" s="1"/>
  <c r="N2970" i="1"/>
  <c r="O2970" i="1" s="1"/>
  <c r="N2971" i="1"/>
  <c r="O2971" i="1" s="1"/>
  <c r="N2972" i="1"/>
  <c r="O2972" i="1" s="1"/>
  <c r="N2973" i="1"/>
  <c r="O2973" i="1" s="1"/>
  <c r="N2974" i="1"/>
  <c r="O2974" i="1" s="1"/>
  <c r="N2975" i="1"/>
  <c r="O2975" i="1" s="1"/>
  <c r="N2976" i="1"/>
  <c r="O2976" i="1" s="1"/>
  <c r="N2977" i="1"/>
  <c r="O2977" i="1" s="1"/>
  <c r="N2978" i="1"/>
  <c r="O2978" i="1" s="1"/>
  <c r="N2979" i="1"/>
  <c r="O2979" i="1" s="1"/>
  <c r="N2980" i="1"/>
  <c r="O2980" i="1" s="1"/>
  <c r="N2981" i="1"/>
  <c r="O2981" i="1" s="1"/>
  <c r="N2982" i="1"/>
  <c r="O2982" i="1" s="1"/>
  <c r="N2983" i="1"/>
  <c r="O2983" i="1" s="1"/>
  <c r="N2984" i="1"/>
  <c r="O2984" i="1" s="1"/>
  <c r="N2985" i="1"/>
  <c r="O2985" i="1" s="1"/>
  <c r="N2986" i="1"/>
  <c r="O2986" i="1" s="1"/>
  <c r="N2987" i="1"/>
  <c r="O2987" i="1" s="1"/>
  <c r="N2988" i="1"/>
  <c r="O2988" i="1" s="1"/>
  <c r="N2989" i="1"/>
  <c r="O2989" i="1" s="1"/>
  <c r="N2990" i="1"/>
  <c r="O2990" i="1" s="1"/>
  <c r="N2991" i="1"/>
  <c r="O2991" i="1" s="1"/>
  <c r="N2992" i="1"/>
  <c r="O2992" i="1" s="1"/>
  <c r="N2993" i="1"/>
  <c r="O2993" i="1" s="1"/>
  <c r="N2994" i="1"/>
  <c r="O2994" i="1" s="1"/>
  <c r="N2995" i="1"/>
  <c r="O2995" i="1" s="1"/>
  <c r="N2996" i="1"/>
  <c r="O2996" i="1" s="1"/>
  <c r="N2997" i="1"/>
  <c r="O2997" i="1" s="1"/>
  <c r="N2998" i="1"/>
  <c r="O2998" i="1" s="1"/>
  <c r="N2999" i="1"/>
  <c r="O2999" i="1" s="1"/>
  <c r="N3000" i="1"/>
  <c r="O3000" i="1" s="1"/>
  <c r="N3001" i="1"/>
  <c r="O3001" i="1" s="1"/>
  <c r="N3002" i="1"/>
  <c r="O3002" i="1" s="1"/>
  <c r="N3003" i="1"/>
  <c r="O3003" i="1" s="1"/>
  <c r="N3004" i="1"/>
  <c r="O3004" i="1" s="1"/>
  <c r="N3005" i="1"/>
  <c r="O3005" i="1" s="1"/>
  <c r="N3006" i="1"/>
  <c r="O3006" i="1" s="1"/>
  <c r="N3007" i="1"/>
  <c r="O3007" i="1" s="1"/>
  <c r="N3008" i="1"/>
  <c r="O3008" i="1" s="1"/>
  <c r="N3009" i="1"/>
  <c r="O3009" i="1" s="1"/>
  <c r="N3010" i="1"/>
  <c r="O3010" i="1" s="1"/>
  <c r="N3011" i="1"/>
  <c r="O3011" i="1" s="1"/>
  <c r="N3012" i="1"/>
  <c r="O3012" i="1" s="1"/>
  <c r="N3013" i="1"/>
  <c r="O3013" i="1" s="1"/>
  <c r="N3014" i="1"/>
  <c r="O3014" i="1" s="1"/>
  <c r="N3015" i="1"/>
  <c r="O3015" i="1" s="1"/>
  <c r="N3016" i="1"/>
  <c r="O3016" i="1" s="1"/>
  <c r="N3017" i="1"/>
  <c r="O3017" i="1" s="1"/>
  <c r="N3018" i="1"/>
  <c r="O3018" i="1" s="1"/>
  <c r="N3019" i="1"/>
  <c r="O3019" i="1" s="1"/>
  <c r="N3020" i="1"/>
  <c r="O3020" i="1" s="1"/>
  <c r="N3021" i="1"/>
  <c r="O3021" i="1" s="1"/>
  <c r="N3022" i="1"/>
  <c r="O3022" i="1" s="1"/>
  <c r="N3023" i="1"/>
  <c r="O3023" i="1" s="1"/>
  <c r="N3024" i="1"/>
  <c r="O3024" i="1" s="1"/>
  <c r="N3025" i="1"/>
  <c r="O3025" i="1" s="1"/>
  <c r="N3026" i="1"/>
  <c r="O3026" i="1" s="1"/>
  <c r="N3027" i="1"/>
  <c r="O3027" i="1" s="1"/>
  <c r="N3028" i="1"/>
  <c r="O3028" i="1" s="1"/>
  <c r="N3029" i="1"/>
  <c r="O3029" i="1" s="1"/>
  <c r="N3030" i="1"/>
  <c r="O3030" i="1" s="1"/>
  <c r="N3031" i="1"/>
  <c r="O3031" i="1" s="1"/>
  <c r="N3032" i="1"/>
  <c r="O3032" i="1" s="1"/>
  <c r="N3033" i="1"/>
  <c r="O3033" i="1" s="1"/>
  <c r="N3034" i="1"/>
  <c r="O3034" i="1" s="1"/>
  <c r="N3035" i="1"/>
  <c r="O3035" i="1" s="1"/>
  <c r="N3036" i="1"/>
  <c r="O3036" i="1" s="1"/>
  <c r="N3037" i="1"/>
  <c r="O3037" i="1" s="1"/>
  <c r="N3038" i="1"/>
  <c r="O3038" i="1" s="1"/>
  <c r="N3039" i="1"/>
  <c r="O3039" i="1" s="1"/>
  <c r="N3040" i="1"/>
  <c r="O3040" i="1" s="1"/>
  <c r="N3041" i="1"/>
  <c r="O3041" i="1" s="1"/>
  <c r="N3042" i="1"/>
  <c r="O3042" i="1" s="1"/>
  <c r="N3043" i="1"/>
  <c r="O3043" i="1" s="1"/>
  <c r="N3044" i="1"/>
  <c r="O3044" i="1" s="1"/>
  <c r="N3045" i="1"/>
  <c r="O3045" i="1" s="1"/>
  <c r="N3046" i="1"/>
  <c r="O3046" i="1" s="1"/>
  <c r="N3047" i="1"/>
  <c r="O3047" i="1" s="1"/>
  <c r="N3048" i="1"/>
  <c r="O3048" i="1" s="1"/>
  <c r="N3049" i="1"/>
  <c r="O3049" i="1" s="1"/>
  <c r="N3050" i="1"/>
  <c r="O3050" i="1" s="1"/>
  <c r="N3051" i="1"/>
  <c r="O3051" i="1" s="1"/>
  <c r="N3052" i="1"/>
  <c r="O3052" i="1" s="1"/>
  <c r="N3053" i="1"/>
  <c r="O3053" i="1" s="1"/>
  <c r="N3054" i="1"/>
  <c r="O3054" i="1" s="1"/>
  <c r="N3055" i="1"/>
  <c r="O3055" i="1" s="1"/>
  <c r="N3056" i="1"/>
  <c r="O3056" i="1" s="1"/>
  <c r="N3057" i="1"/>
  <c r="O3057" i="1" s="1"/>
  <c r="N3058" i="1"/>
  <c r="O3058" i="1" s="1"/>
  <c r="N3059" i="1"/>
  <c r="O3059" i="1" s="1"/>
  <c r="N3060" i="1"/>
  <c r="O3060" i="1" s="1"/>
  <c r="N3061" i="1"/>
  <c r="O3061" i="1" s="1"/>
  <c r="N3062" i="1"/>
  <c r="O3062" i="1" s="1"/>
  <c r="N3063" i="1"/>
  <c r="O3063" i="1" s="1"/>
  <c r="N3064" i="1"/>
  <c r="O3064" i="1" s="1"/>
  <c r="N3065" i="1"/>
  <c r="O3065" i="1" s="1"/>
  <c r="N3066" i="1"/>
  <c r="O3066" i="1" s="1"/>
  <c r="N3067" i="1"/>
  <c r="O3067" i="1" s="1"/>
  <c r="N3068" i="1"/>
  <c r="O3068" i="1" s="1"/>
  <c r="N3069" i="1"/>
  <c r="O3069" i="1" s="1"/>
  <c r="N3070" i="1"/>
  <c r="O3070" i="1" s="1"/>
  <c r="N3071" i="1"/>
  <c r="O3071" i="1" s="1"/>
  <c r="N3072" i="1"/>
  <c r="O3072" i="1" s="1"/>
  <c r="N3073" i="1"/>
  <c r="O3073" i="1" s="1"/>
  <c r="N3074" i="1"/>
  <c r="O3074" i="1" s="1"/>
  <c r="N3075" i="1"/>
  <c r="O3075" i="1" s="1"/>
  <c r="N3076" i="1"/>
  <c r="O3076" i="1" s="1"/>
  <c r="N3077" i="1"/>
  <c r="O3077" i="1" s="1"/>
  <c r="N3078" i="1"/>
  <c r="O3078" i="1" s="1"/>
  <c r="N3079" i="1"/>
  <c r="O3079" i="1" s="1"/>
  <c r="N3080" i="1"/>
  <c r="O3080" i="1" s="1"/>
  <c r="N3081" i="1"/>
  <c r="O3081" i="1" s="1"/>
  <c r="N3082" i="1"/>
  <c r="O3082" i="1" s="1"/>
  <c r="N3083" i="1"/>
  <c r="O3083" i="1" s="1"/>
  <c r="N3084" i="1"/>
  <c r="O3084" i="1" s="1"/>
  <c r="N3085" i="1"/>
  <c r="O3085" i="1" s="1"/>
  <c r="N3086" i="1"/>
  <c r="O3086" i="1" s="1"/>
  <c r="N3087" i="1"/>
  <c r="O3087" i="1" s="1"/>
  <c r="N3088" i="1"/>
  <c r="O3088" i="1" s="1"/>
  <c r="N3089" i="1"/>
  <c r="O3089" i="1" s="1"/>
  <c r="N3090" i="1"/>
  <c r="O3090" i="1" s="1"/>
  <c r="N3091" i="1"/>
  <c r="O3091" i="1" s="1"/>
  <c r="N3092" i="1"/>
  <c r="O3092" i="1" s="1"/>
  <c r="N3093" i="1"/>
  <c r="O3093" i="1" s="1"/>
  <c r="N3094" i="1"/>
  <c r="O3094" i="1" s="1"/>
  <c r="N3095" i="1"/>
  <c r="O3095" i="1" s="1"/>
  <c r="N3096" i="1"/>
  <c r="O3096" i="1" s="1"/>
  <c r="N3097" i="1"/>
  <c r="O3097" i="1" s="1"/>
  <c r="N3098" i="1"/>
  <c r="O3098" i="1" s="1"/>
  <c r="N3099" i="1"/>
  <c r="O3099" i="1" s="1"/>
  <c r="N3100" i="1"/>
  <c r="O3100" i="1" s="1"/>
  <c r="N3101" i="1"/>
  <c r="O3101" i="1" s="1"/>
  <c r="N3102" i="1"/>
  <c r="O3102" i="1" s="1"/>
  <c r="N3103" i="1"/>
  <c r="O3103" i="1" s="1"/>
  <c r="N3104" i="1"/>
  <c r="O3104" i="1" s="1"/>
  <c r="N3105" i="1"/>
  <c r="O3105" i="1" s="1"/>
  <c r="N3106" i="1"/>
  <c r="O3106" i="1" s="1"/>
  <c r="N3107" i="1"/>
  <c r="O3107" i="1" s="1"/>
  <c r="N3108" i="1"/>
  <c r="O3108" i="1" s="1"/>
  <c r="N3109" i="1"/>
  <c r="O3109" i="1" s="1"/>
  <c r="N3110" i="1"/>
  <c r="O3110" i="1" s="1"/>
  <c r="N3111" i="1"/>
  <c r="O3111" i="1" s="1"/>
  <c r="N3112" i="1"/>
  <c r="O3112" i="1" s="1"/>
  <c r="N3113" i="1"/>
  <c r="O3113" i="1" s="1"/>
  <c r="N3114" i="1"/>
  <c r="O3114" i="1" s="1"/>
  <c r="N3115" i="1"/>
  <c r="O3115" i="1" s="1"/>
  <c r="N3116" i="1"/>
  <c r="O3116" i="1" s="1"/>
  <c r="N3117" i="1"/>
  <c r="O3117" i="1" s="1"/>
  <c r="N3118" i="1"/>
  <c r="O3118" i="1" s="1"/>
  <c r="N3119" i="1"/>
  <c r="O3119" i="1" s="1"/>
  <c r="N3120" i="1"/>
  <c r="O3120" i="1" s="1"/>
  <c r="N3121" i="1"/>
  <c r="O3121" i="1" s="1"/>
  <c r="N3122" i="1"/>
  <c r="O3122" i="1" s="1"/>
  <c r="N3123" i="1"/>
  <c r="O3123" i="1" s="1"/>
  <c r="N3124" i="1"/>
  <c r="O3124" i="1" s="1"/>
  <c r="N3125" i="1"/>
  <c r="O3125" i="1" s="1"/>
  <c r="N3126" i="1"/>
  <c r="O3126" i="1" s="1"/>
  <c r="N3127" i="1"/>
  <c r="O3127" i="1" s="1"/>
  <c r="N3128" i="1"/>
  <c r="O3128" i="1" s="1"/>
  <c r="N3129" i="1"/>
  <c r="O3129" i="1" s="1"/>
  <c r="N3130" i="1"/>
  <c r="O3130" i="1" s="1"/>
  <c r="N3131" i="1"/>
  <c r="O3131" i="1" s="1"/>
  <c r="N3132" i="1"/>
  <c r="O3132" i="1" s="1"/>
  <c r="N3133" i="1"/>
  <c r="O3133" i="1" s="1"/>
  <c r="N3134" i="1"/>
  <c r="O3134" i="1" s="1"/>
  <c r="N3135" i="1"/>
  <c r="O3135" i="1" s="1"/>
  <c r="N3136" i="1"/>
  <c r="O3136" i="1" s="1"/>
  <c r="N3137" i="1"/>
  <c r="O3137" i="1" s="1"/>
  <c r="N3138" i="1"/>
  <c r="O3138" i="1" s="1"/>
  <c r="N3139" i="1"/>
  <c r="O3139" i="1" s="1"/>
  <c r="N3140" i="1"/>
  <c r="O3140" i="1" s="1"/>
  <c r="N3141" i="1"/>
  <c r="O3141" i="1" s="1"/>
  <c r="N3142" i="1"/>
  <c r="O3142" i="1" s="1"/>
  <c r="N3143" i="1"/>
  <c r="O3143" i="1" s="1"/>
  <c r="N3144" i="1"/>
  <c r="O3144" i="1" s="1"/>
  <c r="N3145" i="1"/>
  <c r="O3145" i="1" s="1"/>
  <c r="N3146" i="1"/>
  <c r="O3146" i="1" s="1"/>
  <c r="N3147" i="1"/>
  <c r="O3147" i="1" s="1"/>
  <c r="N3148" i="1"/>
  <c r="O3148" i="1" s="1"/>
  <c r="N3149" i="1"/>
  <c r="O3149" i="1" s="1"/>
  <c r="N3150" i="1"/>
  <c r="O3150" i="1" s="1"/>
  <c r="N3151" i="1"/>
  <c r="O3151" i="1" s="1"/>
  <c r="N3152" i="1"/>
  <c r="O3152" i="1" s="1"/>
  <c r="N3153" i="1"/>
  <c r="O3153" i="1" s="1"/>
  <c r="N3154" i="1"/>
  <c r="O3154" i="1" s="1"/>
  <c r="N3155" i="1"/>
  <c r="O3155" i="1" s="1"/>
  <c r="N3156" i="1"/>
  <c r="O3156" i="1" s="1"/>
  <c r="N3157" i="1"/>
  <c r="O3157" i="1" s="1"/>
  <c r="N3158" i="1"/>
  <c r="O3158" i="1" s="1"/>
  <c r="N3159" i="1"/>
  <c r="O3159" i="1" s="1"/>
  <c r="N3160" i="1"/>
  <c r="O3160" i="1" s="1"/>
  <c r="N3161" i="1"/>
  <c r="O3161" i="1" s="1"/>
  <c r="N3162" i="1"/>
  <c r="O3162" i="1" s="1"/>
  <c r="N3163" i="1"/>
  <c r="O3163" i="1" s="1"/>
  <c r="N3164" i="1"/>
  <c r="O3164" i="1" s="1"/>
  <c r="N3165" i="1"/>
  <c r="O3165" i="1" s="1"/>
  <c r="N3166" i="1"/>
  <c r="O3166" i="1" s="1"/>
  <c r="N3167" i="1"/>
  <c r="O3167" i="1" s="1"/>
  <c r="N3168" i="1"/>
  <c r="O3168" i="1" s="1"/>
  <c r="N3169" i="1"/>
  <c r="O3169" i="1" s="1"/>
  <c r="N3170" i="1"/>
  <c r="O3170" i="1" s="1"/>
  <c r="N3171" i="1"/>
  <c r="O3171" i="1" s="1"/>
  <c r="N3172" i="1"/>
  <c r="O3172" i="1" s="1"/>
  <c r="N3173" i="1"/>
  <c r="O3173" i="1" s="1"/>
  <c r="N3174" i="1"/>
  <c r="O3174" i="1" s="1"/>
  <c r="N3175" i="1"/>
  <c r="O3175" i="1" s="1"/>
  <c r="N3176" i="1"/>
  <c r="O3176" i="1" s="1"/>
  <c r="N3177" i="1"/>
  <c r="O3177" i="1" s="1"/>
  <c r="N3178" i="1"/>
  <c r="O3178" i="1" s="1"/>
  <c r="N3179" i="1"/>
  <c r="O3179" i="1" s="1"/>
  <c r="N3180" i="1"/>
  <c r="O3180" i="1" s="1"/>
  <c r="N3181" i="1"/>
  <c r="O3181" i="1" s="1"/>
  <c r="N3182" i="1"/>
  <c r="O3182" i="1" s="1"/>
  <c r="N3183" i="1"/>
  <c r="O3183" i="1" s="1"/>
  <c r="N3184" i="1"/>
  <c r="O3184" i="1" s="1"/>
  <c r="N3185" i="1"/>
  <c r="O3185" i="1" s="1"/>
  <c r="N3186" i="1"/>
  <c r="O3186" i="1" s="1"/>
  <c r="N3187" i="1"/>
  <c r="O3187" i="1" s="1"/>
  <c r="N3188" i="1"/>
  <c r="O3188" i="1" s="1"/>
  <c r="N3189" i="1"/>
  <c r="O3189" i="1" s="1"/>
  <c r="N3190" i="1"/>
  <c r="O3190" i="1" s="1"/>
  <c r="N3191" i="1"/>
  <c r="O3191" i="1" s="1"/>
  <c r="N3192" i="1"/>
  <c r="O3192" i="1" s="1"/>
  <c r="N3193" i="1"/>
  <c r="O3193" i="1" s="1"/>
  <c r="N3194" i="1"/>
  <c r="O3194" i="1" s="1"/>
  <c r="N3195" i="1"/>
  <c r="O3195" i="1" s="1"/>
  <c r="N3196" i="1"/>
  <c r="O3196" i="1" s="1"/>
  <c r="N3197" i="1"/>
  <c r="O3197" i="1" s="1"/>
  <c r="N3198" i="1"/>
  <c r="O3198" i="1" s="1"/>
  <c r="N3199" i="1"/>
  <c r="O3199" i="1" s="1"/>
  <c r="N3200" i="1"/>
  <c r="O3200" i="1" s="1"/>
  <c r="N3201" i="1"/>
  <c r="O3201" i="1" s="1"/>
  <c r="N3202" i="1"/>
  <c r="O3202" i="1" s="1"/>
  <c r="N3203" i="1"/>
  <c r="O3203" i="1" s="1"/>
  <c r="N3204" i="1"/>
  <c r="O3204" i="1" s="1"/>
  <c r="N3205" i="1"/>
  <c r="O3205" i="1" s="1"/>
  <c r="N3206" i="1"/>
  <c r="O3206" i="1" s="1"/>
  <c r="N3207" i="1"/>
  <c r="O3207" i="1" s="1"/>
  <c r="N3208" i="1"/>
  <c r="O3208" i="1" s="1"/>
  <c r="N3209" i="1"/>
  <c r="O3209" i="1" s="1"/>
  <c r="N3210" i="1"/>
  <c r="O3210" i="1" s="1"/>
  <c r="N3211" i="1"/>
  <c r="O3211" i="1" s="1"/>
  <c r="N3212" i="1"/>
  <c r="O3212" i="1" s="1"/>
  <c r="N3213" i="1"/>
  <c r="O3213" i="1" s="1"/>
  <c r="N3214" i="1"/>
  <c r="O3214" i="1" s="1"/>
  <c r="N3215" i="1"/>
  <c r="O3215" i="1" s="1"/>
  <c r="N3216" i="1"/>
  <c r="O3216" i="1" s="1"/>
  <c r="N3217" i="1"/>
  <c r="O3217" i="1" s="1"/>
  <c r="N3218" i="1"/>
  <c r="O3218" i="1" s="1"/>
  <c r="N3219" i="1"/>
  <c r="O3219" i="1" s="1"/>
  <c r="N3220" i="1"/>
  <c r="O3220" i="1" s="1"/>
  <c r="N3221" i="1"/>
  <c r="O3221" i="1" s="1"/>
  <c r="N3222" i="1"/>
  <c r="O3222" i="1" s="1"/>
  <c r="N3223" i="1"/>
  <c r="O3223" i="1" s="1"/>
  <c r="N3224" i="1"/>
  <c r="O3224" i="1" s="1"/>
  <c r="N3225" i="1"/>
  <c r="O3225" i="1" s="1"/>
  <c r="N3226" i="1"/>
  <c r="O3226" i="1" s="1"/>
  <c r="N3227" i="1"/>
  <c r="O3227" i="1" s="1"/>
  <c r="N3228" i="1"/>
  <c r="O3228" i="1" s="1"/>
  <c r="N3229" i="1"/>
  <c r="O3229" i="1" s="1"/>
  <c r="N3230" i="1"/>
  <c r="O3230" i="1" s="1"/>
  <c r="N3231" i="1"/>
  <c r="O3231" i="1" s="1"/>
  <c r="N3232" i="1"/>
  <c r="O3232" i="1" s="1"/>
  <c r="N3233" i="1"/>
  <c r="O3233" i="1" s="1"/>
  <c r="N3234" i="1"/>
  <c r="O3234" i="1" s="1"/>
  <c r="N3235" i="1"/>
  <c r="O3235" i="1" s="1"/>
  <c r="N3236" i="1"/>
  <c r="O3236" i="1" s="1"/>
  <c r="N3237" i="1"/>
  <c r="O3237" i="1" s="1"/>
  <c r="N3238" i="1"/>
  <c r="O3238" i="1" s="1"/>
  <c r="N3239" i="1"/>
  <c r="O3239" i="1" s="1"/>
  <c r="N3240" i="1"/>
  <c r="O3240" i="1" s="1"/>
  <c r="N3241" i="1"/>
  <c r="O3241" i="1" s="1"/>
  <c r="N3242" i="1"/>
  <c r="O3242" i="1" s="1"/>
  <c r="N3243" i="1"/>
  <c r="O3243" i="1" s="1"/>
  <c r="N3244" i="1"/>
  <c r="O3244" i="1" s="1"/>
  <c r="N3245" i="1"/>
  <c r="O3245" i="1" s="1"/>
  <c r="N3246" i="1"/>
  <c r="O3246" i="1" s="1"/>
  <c r="N3247" i="1"/>
  <c r="O3247" i="1" s="1"/>
  <c r="N3248" i="1"/>
  <c r="O3248" i="1" s="1"/>
  <c r="N3249" i="1"/>
  <c r="O3249" i="1" s="1"/>
  <c r="N3250" i="1"/>
  <c r="O3250" i="1" s="1"/>
  <c r="N3251" i="1"/>
  <c r="O3251" i="1" s="1"/>
  <c r="N3252" i="1"/>
  <c r="O3252" i="1" s="1"/>
  <c r="N3253" i="1"/>
  <c r="O3253" i="1" s="1"/>
  <c r="N3254" i="1"/>
  <c r="O3254" i="1" s="1"/>
  <c r="N3255" i="1"/>
  <c r="O3255" i="1" s="1"/>
  <c r="N3256" i="1"/>
  <c r="O3256" i="1" s="1"/>
  <c r="N3257" i="1"/>
  <c r="O3257" i="1" s="1"/>
  <c r="N3258" i="1"/>
  <c r="O3258" i="1" s="1"/>
  <c r="N3259" i="1"/>
  <c r="O3259" i="1" s="1"/>
  <c r="N3260" i="1"/>
  <c r="O3260" i="1" s="1"/>
  <c r="N3261" i="1"/>
  <c r="O3261" i="1" s="1"/>
  <c r="N3262" i="1"/>
  <c r="O3262" i="1" s="1"/>
  <c r="N3263" i="1"/>
  <c r="O3263" i="1" s="1"/>
  <c r="N3264" i="1"/>
  <c r="O3264" i="1" s="1"/>
  <c r="N3265" i="1"/>
  <c r="O3265" i="1" s="1"/>
  <c r="N3266" i="1"/>
  <c r="O3266" i="1" s="1"/>
  <c r="N3267" i="1"/>
  <c r="O3267" i="1" s="1"/>
  <c r="N3268" i="1"/>
  <c r="O3268" i="1" s="1"/>
  <c r="N3269" i="1"/>
  <c r="O3269" i="1" s="1"/>
  <c r="N3270" i="1"/>
  <c r="O3270" i="1" s="1"/>
  <c r="N3271" i="1"/>
  <c r="O3271" i="1" s="1"/>
  <c r="N3272" i="1"/>
  <c r="O3272" i="1" s="1"/>
  <c r="N3273" i="1"/>
  <c r="O3273" i="1" s="1"/>
  <c r="N3274" i="1"/>
  <c r="O3274" i="1" s="1"/>
  <c r="N3275" i="1"/>
  <c r="O3275" i="1" s="1"/>
  <c r="N3276" i="1"/>
  <c r="O3276" i="1" s="1"/>
  <c r="N3277" i="1"/>
  <c r="O3277" i="1" s="1"/>
  <c r="N3278" i="1"/>
  <c r="O3278" i="1" s="1"/>
  <c r="N3279" i="1"/>
  <c r="O3279" i="1" s="1"/>
  <c r="N3280" i="1"/>
  <c r="O3280" i="1" s="1"/>
  <c r="N3281" i="1"/>
  <c r="O3281" i="1" s="1"/>
  <c r="N3282" i="1"/>
  <c r="O3282" i="1" s="1"/>
  <c r="N3283" i="1"/>
  <c r="O3283" i="1" s="1"/>
  <c r="N3284" i="1"/>
  <c r="O3284" i="1" s="1"/>
  <c r="N3285" i="1"/>
  <c r="O3285" i="1" s="1"/>
  <c r="N3286" i="1"/>
  <c r="O3286" i="1" s="1"/>
  <c r="N3287" i="1"/>
  <c r="O3287" i="1" s="1"/>
  <c r="N3288" i="1"/>
  <c r="O3288" i="1" s="1"/>
  <c r="N3289" i="1"/>
  <c r="O3289" i="1" s="1"/>
  <c r="N3290" i="1"/>
  <c r="O3290" i="1" s="1"/>
  <c r="N3291" i="1"/>
  <c r="O3291" i="1" s="1"/>
  <c r="N3292" i="1"/>
  <c r="O3292" i="1" s="1"/>
  <c r="N3293" i="1"/>
  <c r="O3293" i="1" s="1"/>
  <c r="N3294" i="1"/>
  <c r="O3294" i="1" s="1"/>
  <c r="N3295" i="1"/>
  <c r="O3295" i="1" s="1"/>
  <c r="N3296" i="1"/>
  <c r="O3296" i="1" s="1"/>
  <c r="N3297" i="1"/>
  <c r="O3297" i="1" s="1"/>
  <c r="N3298" i="1"/>
  <c r="O3298" i="1" s="1"/>
  <c r="N3299" i="1"/>
  <c r="O3299" i="1" s="1"/>
  <c r="N3300" i="1"/>
  <c r="O3300" i="1" s="1"/>
  <c r="N3301" i="1"/>
  <c r="O3301" i="1" s="1"/>
  <c r="N3302" i="1"/>
  <c r="O3302" i="1" s="1"/>
  <c r="N3303" i="1"/>
  <c r="O3303" i="1" s="1"/>
  <c r="N3304" i="1"/>
  <c r="O3304" i="1" s="1"/>
  <c r="N3305" i="1"/>
  <c r="O3305" i="1" s="1"/>
  <c r="N3306" i="1"/>
  <c r="O3306" i="1" s="1"/>
  <c r="N3307" i="1"/>
  <c r="O3307" i="1" s="1"/>
  <c r="N3308" i="1"/>
  <c r="O3308" i="1" s="1"/>
  <c r="N3309" i="1"/>
  <c r="O3309" i="1" s="1"/>
  <c r="N3310" i="1"/>
  <c r="O3310" i="1" s="1"/>
  <c r="N3311" i="1"/>
  <c r="O3311" i="1" s="1"/>
  <c r="N3312" i="1"/>
  <c r="O3312" i="1" s="1"/>
  <c r="N3313" i="1"/>
  <c r="O3313" i="1" s="1"/>
  <c r="N3314" i="1"/>
  <c r="O3314" i="1" s="1"/>
  <c r="N3315" i="1"/>
  <c r="O3315" i="1" s="1"/>
  <c r="N3316" i="1"/>
  <c r="O3316" i="1" s="1"/>
  <c r="N3317" i="1"/>
  <c r="O3317" i="1" s="1"/>
  <c r="N3318" i="1"/>
  <c r="O3318" i="1" s="1"/>
  <c r="N3319" i="1"/>
  <c r="O3319" i="1" s="1"/>
  <c r="N3320" i="1"/>
  <c r="O3320" i="1" s="1"/>
  <c r="N3321" i="1"/>
  <c r="O3321" i="1" s="1"/>
  <c r="N3322" i="1"/>
  <c r="O3322" i="1" s="1"/>
  <c r="N3323" i="1"/>
  <c r="O3323" i="1" s="1"/>
  <c r="N3324" i="1"/>
  <c r="O3324" i="1" s="1"/>
  <c r="N3325" i="1"/>
  <c r="O3325" i="1" s="1"/>
  <c r="N3326" i="1"/>
  <c r="O3326" i="1" s="1"/>
  <c r="N3327" i="1"/>
  <c r="O3327" i="1" s="1"/>
  <c r="N3328" i="1"/>
  <c r="O3328" i="1" s="1"/>
  <c r="N3329" i="1"/>
  <c r="O3329" i="1" s="1"/>
  <c r="N3330" i="1"/>
  <c r="O3330" i="1" s="1"/>
  <c r="N3331" i="1"/>
  <c r="O3331" i="1" s="1"/>
  <c r="N3332" i="1"/>
  <c r="O3332" i="1" s="1"/>
  <c r="N3333" i="1"/>
  <c r="O3333" i="1" s="1"/>
  <c r="N3334" i="1"/>
  <c r="O3334" i="1" s="1"/>
  <c r="N3335" i="1"/>
  <c r="O3335" i="1" s="1"/>
  <c r="N3336" i="1"/>
  <c r="O3336" i="1" s="1"/>
  <c r="N3337" i="1"/>
  <c r="O3337" i="1" s="1"/>
  <c r="N3338" i="1"/>
  <c r="O3338" i="1" s="1"/>
  <c r="N3339" i="1"/>
  <c r="O3339" i="1" s="1"/>
  <c r="N3340" i="1"/>
  <c r="O3340" i="1" s="1"/>
  <c r="N3341" i="1"/>
  <c r="O3341" i="1" s="1"/>
  <c r="N3342" i="1"/>
  <c r="O3342" i="1" s="1"/>
  <c r="N3343" i="1"/>
  <c r="O3343" i="1" s="1"/>
  <c r="N3344" i="1"/>
  <c r="O3344" i="1" s="1"/>
  <c r="N3345" i="1"/>
  <c r="O3345" i="1" s="1"/>
  <c r="N3346" i="1"/>
  <c r="O3346" i="1" s="1"/>
  <c r="N3347" i="1"/>
  <c r="O3347" i="1" s="1"/>
  <c r="N3348" i="1"/>
  <c r="O3348" i="1" s="1"/>
  <c r="N3349" i="1"/>
  <c r="O3349" i="1" s="1"/>
  <c r="N3350" i="1"/>
  <c r="O3350" i="1" s="1"/>
  <c r="N3351" i="1"/>
  <c r="O3351" i="1" s="1"/>
  <c r="N3352" i="1"/>
  <c r="O3352" i="1" s="1"/>
  <c r="N3353" i="1"/>
  <c r="O3353" i="1" s="1"/>
  <c r="N3354" i="1"/>
  <c r="O3354" i="1" s="1"/>
  <c r="N3355" i="1"/>
  <c r="O3355" i="1" s="1"/>
  <c r="N3356" i="1"/>
  <c r="O3356" i="1" s="1"/>
  <c r="N3357" i="1"/>
  <c r="O3357" i="1" s="1"/>
  <c r="N3358" i="1"/>
  <c r="O3358" i="1" s="1"/>
  <c r="N3359" i="1"/>
  <c r="O3359" i="1" s="1"/>
  <c r="N3360" i="1"/>
  <c r="O3360" i="1" s="1"/>
  <c r="N3361" i="1"/>
  <c r="O3361" i="1" s="1"/>
  <c r="N3362" i="1"/>
  <c r="O3362" i="1" s="1"/>
  <c r="N3363" i="1"/>
  <c r="O3363" i="1" s="1"/>
  <c r="N3364" i="1"/>
  <c r="O3364" i="1" s="1"/>
  <c r="N3365" i="1"/>
  <c r="O3365" i="1" s="1"/>
  <c r="N3366" i="1"/>
  <c r="O3366" i="1" s="1"/>
  <c r="N3367" i="1"/>
  <c r="O3367" i="1" s="1"/>
  <c r="N3368" i="1"/>
  <c r="O3368" i="1" s="1"/>
  <c r="N3369" i="1"/>
  <c r="O3369" i="1" s="1"/>
  <c r="N3370" i="1"/>
  <c r="O3370" i="1" s="1"/>
  <c r="N3371" i="1"/>
  <c r="O3371" i="1" s="1"/>
  <c r="N3372" i="1"/>
  <c r="O3372" i="1" s="1"/>
  <c r="N3373" i="1"/>
  <c r="O3373" i="1" s="1"/>
  <c r="N3374" i="1"/>
  <c r="O3374" i="1" s="1"/>
  <c r="N3375" i="1"/>
  <c r="O3375" i="1" s="1"/>
  <c r="N3376" i="1"/>
  <c r="O3376" i="1" s="1"/>
  <c r="N3377" i="1"/>
  <c r="O3377" i="1" s="1"/>
  <c r="N3378" i="1"/>
  <c r="O3378" i="1" s="1"/>
  <c r="N3379" i="1"/>
  <c r="O3379" i="1" s="1"/>
  <c r="N3380" i="1"/>
  <c r="O3380" i="1" s="1"/>
  <c r="N3381" i="1"/>
  <c r="O3381" i="1" s="1"/>
  <c r="N3382" i="1"/>
  <c r="O3382" i="1" s="1"/>
  <c r="N3383" i="1"/>
  <c r="O3383" i="1" s="1"/>
  <c r="N3384" i="1"/>
  <c r="O3384" i="1" s="1"/>
  <c r="N3385" i="1"/>
  <c r="O3385" i="1" s="1"/>
  <c r="N3386" i="1"/>
  <c r="O3386" i="1" s="1"/>
  <c r="N3387" i="1"/>
  <c r="O3387" i="1" s="1"/>
  <c r="N3388" i="1"/>
  <c r="O3388" i="1" s="1"/>
  <c r="N3389" i="1"/>
  <c r="O3389" i="1" s="1"/>
  <c r="N3390" i="1"/>
  <c r="O3390" i="1" s="1"/>
  <c r="N3391" i="1"/>
  <c r="O3391" i="1" s="1"/>
  <c r="N3392" i="1"/>
  <c r="O3392" i="1" s="1"/>
  <c r="N3393" i="1"/>
  <c r="O3393" i="1" s="1"/>
  <c r="N3394" i="1"/>
  <c r="O3394" i="1" s="1"/>
  <c r="N3395" i="1"/>
  <c r="O3395" i="1" s="1"/>
  <c r="N3396" i="1"/>
  <c r="O3396" i="1" s="1"/>
  <c r="N3397" i="1"/>
  <c r="O3397" i="1" s="1"/>
  <c r="N3398" i="1"/>
  <c r="O3398" i="1" s="1"/>
  <c r="N3399" i="1"/>
  <c r="O3399" i="1" s="1"/>
  <c r="N3400" i="1"/>
  <c r="O3400" i="1" s="1"/>
  <c r="N3401" i="1"/>
  <c r="O3401" i="1" s="1"/>
  <c r="N3402" i="1"/>
  <c r="O3402" i="1" s="1"/>
  <c r="N3403" i="1"/>
  <c r="O3403" i="1" s="1"/>
  <c r="N3404" i="1"/>
  <c r="O3404" i="1" s="1"/>
  <c r="N3405" i="1"/>
  <c r="O3405" i="1" s="1"/>
  <c r="N3406" i="1"/>
  <c r="O3406" i="1" s="1"/>
  <c r="N3407" i="1"/>
  <c r="O3407" i="1" s="1"/>
  <c r="N3408" i="1"/>
  <c r="O3408" i="1" s="1"/>
  <c r="N3409" i="1"/>
  <c r="O3409" i="1" s="1"/>
  <c r="N3410" i="1"/>
  <c r="O3410" i="1" s="1"/>
  <c r="N3411" i="1"/>
  <c r="O3411" i="1" s="1"/>
  <c r="N3412" i="1"/>
  <c r="O3412" i="1" s="1"/>
  <c r="N3413" i="1"/>
  <c r="O3413" i="1" s="1"/>
  <c r="N3414" i="1"/>
  <c r="O3414" i="1" s="1"/>
  <c r="N3415" i="1"/>
  <c r="O3415" i="1" s="1"/>
  <c r="N3416" i="1"/>
  <c r="O3416" i="1" s="1"/>
  <c r="N3417" i="1"/>
  <c r="O3417" i="1" s="1"/>
  <c r="N3418" i="1"/>
  <c r="O3418" i="1" s="1"/>
  <c r="N3419" i="1"/>
  <c r="O3419" i="1" s="1"/>
  <c r="N3420" i="1"/>
  <c r="O3420" i="1" s="1"/>
  <c r="N3421" i="1"/>
  <c r="O3421" i="1" s="1"/>
  <c r="N3422" i="1"/>
  <c r="O3422" i="1" s="1"/>
  <c r="N3423" i="1"/>
  <c r="O3423" i="1" s="1"/>
  <c r="N3424" i="1"/>
  <c r="O3424" i="1" s="1"/>
  <c r="N3425" i="1"/>
  <c r="O3425" i="1" s="1"/>
  <c r="N3426" i="1"/>
  <c r="O3426" i="1" s="1"/>
  <c r="N3427" i="1"/>
  <c r="O3427" i="1" s="1"/>
  <c r="N3428" i="1"/>
  <c r="O3428" i="1" s="1"/>
  <c r="N3429" i="1"/>
  <c r="O3429" i="1" s="1"/>
  <c r="N3430" i="1"/>
  <c r="O3430" i="1" s="1"/>
  <c r="N3431" i="1"/>
  <c r="O3431" i="1" s="1"/>
  <c r="N3432" i="1"/>
  <c r="O3432" i="1" s="1"/>
  <c r="N3433" i="1"/>
  <c r="O3433" i="1" s="1"/>
  <c r="N3434" i="1"/>
  <c r="O3434" i="1" s="1"/>
  <c r="N3435" i="1"/>
  <c r="O3435" i="1" s="1"/>
  <c r="N3436" i="1"/>
  <c r="O3436" i="1" s="1"/>
  <c r="N3437" i="1"/>
  <c r="O3437" i="1" s="1"/>
  <c r="N3438" i="1"/>
  <c r="O3438" i="1" s="1"/>
  <c r="N3439" i="1"/>
  <c r="O3439" i="1" s="1"/>
  <c r="N3440" i="1"/>
  <c r="O3440" i="1" s="1"/>
  <c r="N3441" i="1"/>
  <c r="O3441" i="1" s="1"/>
  <c r="N3442" i="1"/>
  <c r="O3442" i="1" s="1"/>
  <c r="N3443" i="1"/>
  <c r="O3443" i="1" s="1"/>
  <c r="N3444" i="1"/>
  <c r="O3444" i="1" s="1"/>
  <c r="N3445" i="1"/>
  <c r="O3445" i="1" s="1"/>
  <c r="N3446" i="1"/>
  <c r="O3446" i="1" s="1"/>
  <c r="N3447" i="1"/>
  <c r="O3447" i="1" s="1"/>
  <c r="N3448" i="1"/>
  <c r="O3448" i="1" s="1"/>
  <c r="N3449" i="1"/>
  <c r="O3449" i="1" s="1"/>
  <c r="N3450" i="1"/>
  <c r="O3450" i="1" s="1"/>
  <c r="N3451" i="1"/>
  <c r="O3451" i="1" s="1"/>
  <c r="N3452" i="1"/>
  <c r="O3452" i="1" s="1"/>
  <c r="N3453" i="1"/>
  <c r="O3453" i="1" s="1"/>
  <c r="N3454" i="1"/>
  <c r="O3454" i="1" s="1"/>
  <c r="N3455" i="1"/>
  <c r="O3455" i="1" s="1"/>
  <c r="N3456" i="1"/>
  <c r="O3456" i="1" s="1"/>
  <c r="N3457" i="1"/>
  <c r="O3457" i="1" s="1"/>
  <c r="N3458" i="1"/>
  <c r="O3458" i="1" s="1"/>
  <c r="N3459" i="1"/>
  <c r="O3459" i="1" s="1"/>
  <c r="N3460" i="1"/>
  <c r="O3460" i="1" s="1"/>
  <c r="N3461" i="1"/>
  <c r="O3461" i="1" s="1"/>
  <c r="N3462" i="1"/>
  <c r="O3462" i="1" s="1"/>
  <c r="N3463" i="1"/>
  <c r="O3463" i="1" s="1"/>
  <c r="N3464" i="1"/>
  <c r="O3464" i="1" s="1"/>
  <c r="N3465" i="1"/>
  <c r="O3465" i="1" s="1"/>
  <c r="N3466" i="1"/>
  <c r="O3466" i="1" s="1"/>
  <c r="N3467" i="1"/>
  <c r="O3467" i="1" s="1"/>
  <c r="N3468" i="1"/>
  <c r="O3468" i="1" s="1"/>
  <c r="N3469" i="1"/>
  <c r="O3469" i="1" s="1"/>
  <c r="N3470" i="1"/>
  <c r="O3470" i="1" s="1"/>
  <c r="N3471" i="1"/>
  <c r="O3471" i="1" s="1"/>
  <c r="N3472" i="1"/>
  <c r="O3472" i="1" s="1"/>
  <c r="N3473" i="1"/>
  <c r="O3473" i="1" s="1"/>
  <c r="N3474" i="1"/>
  <c r="O3474" i="1" s="1"/>
  <c r="N3475" i="1"/>
  <c r="O3475" i="1" s="1"/>
  <c r="N3476" i="1"/>
  <c r="O3476" i="1" s="1"/>
  <c r="N3477" i="1"/>
  <c r="O3477" i="1" s="1"/>
  <c r="N3478" i="1"/>
  <c r="O3478" i="1" s="1"/>
  <c r="N3479" i="1"/>
  <c r="O3479" i="1" s="1"/>
  <c r="N3480" i="1"/>
  <c r="O3480" i="1" s="1"/>
  <c r="N3481" i="1"/>
  <c r="O3481" i="1" s="1"/>
  <c r="N3482" i="1"/>
  <c r="O3482" i="1" s="1"/>
  <c r="N3483" i="1"/>
  <c r="O3483" i="1" s="1"/>
  <c r="N3484" i="1"/>
  <c r="O3484" i="1" s="1"/>
  <c r="N3485" i="1"/>
  <c r="O3485" i="1" s="1"/>
  <c r="N3486" i="1"/>
  <c r="O3486" i="1" s="1"/>
  <c r="N3487" i="1"/>
  <c r="O3487" i="1" s="1"/>
  <c r="N3488" i="1"/>
  <c r="O3488" i="1" s="1"/>
  <c r="N3489" i="1"/>
  <c r="O3489" i="1" s="1"/>
  <c r="N3490" i="1"/>
  <c r="O3490" i="1" s="1"/>
  <c r="N3491" i="1"/>
  <c r="O3491" i="1" s="1"/>
  <c r="N3492" i="1"/>
  <c r="O3492" i="1" s="1"/>
  <c r="N3493" i="1"/>
  <c r="O3493" i="1" s="1"/>
  <c r="N3494" i="1"/>
  <c r="O3494" i="1" s="1"/>
  <c r="N3495" i="1"/>
  <c r="O3495" i="1" s="1"/>
  <c r="N3496" i="1"/>
  <c r="O3496" i="1" s="1"/>
  <c r="N3497" i="1"/>
  <c r="O3497" i="1" s="1"/>
  <c r="N3498" i="1"/>
  <c r="O3498" i="1" s="1"/>
  <c r="N3499" i="1"/>
  <c r="O3499" i="1" s="1"/>
  <c r="N3500" i="1"/>
  <c r="O3500" i="1" s="1"/>
  <c r="N3501" i="1"/>
  <c r="O3501" i="1" s="1"/>
  <c r="N3502" i="1"/>
  <c r="O3502" i="1" s="1"/>
  <c r="N3503" i="1"/>
  <c r="O3503" i="1" s="1"/>
  <c r="N3504" i="1"/>
  <c r="O3504" i="1" s="1"/>
  <c r="N3505" i="1"/>
  <c r="O3505" i="1" s="1"/>
  <c r="N3506" i="1"/>
  <c r="O3506" i="1" s="1"/>
  <c r="N3507" i="1"/>
  <c r="O3507" i="1" s="1"/>
  <c r="N3508" i="1"/>
  <c r="O3508" i="1" s="1"/>
  <c r="N3509" i="1"/>
  <c r="O3509" i="1" s="1"/>
  <c r="N3510" i="1"/>
  <c r="O3510" i="1" s="1"/>
  <c r="N3511" i="1"/>
  <c r="O3511" i="1" s="1"/>
  <c r="N3512" i="1"/>
  <c r="O3512" i="1" s="1"/>
  <c r="N3513" i="1"/>
  <c r="O3513" i="1" s="1"/>
  <c r="N3514" i="1"/>
  <c r="O3514" i="1" s="1"/>
  <c r="N3515" i="1"/>
  <c r="O3515" i="1" s="1"/>
  <c r="N3516" i="1"/>
  <c r="O3516" i="1" s="1"/>
  <c r="N3517" i="1"/>
  <c r="O3517" i="1" s="1"/>
  <c r="N3518" i="1"/>
  <c r="O3518" i="1" s="1"/>
  <c r="N3519" i="1"/>
  <c r="O3519" i="1" s="1"/>
  <c r="N3520" i="1"/>
  <c r="O3520" i="1" s="1"/>
  <c r="N3521" i="1"/>
  <c r="O3521" i="1" s="1"/>
  <c r="N3522" i="1"/>
  <c r="O3522" i="1" s="1"/>
  <c r="N3523" i="1"/>
  <c r="O3523" i="1" s="1"/>
  <c r="N3524" i="1"/>
  <c r="O3524" i="1" s="1"/>
  <c r="N3525" i="1"/>
  <c r="O3525" i="1" s="1"/>
  <c r="N3526" i="1"/>
  <c r="O3526" i="1" s="1"/>
  <c r="N3527" i="1"/>
  <c r="O3527" i="1" s="1"/>
  <c r="N3528" i="1"/>
  <c r="O3528" i="1" s="1"/>
  <c r="N3529" i="1"/>
  <c r="O3529" i="1" s="1"/>
  <c r="N3530" i="1"/>
  <c r="O3530" i="1" s="1"/>
  <c r="N3531" i="1"/>
  <c r="O3531" i="1" s="1"/>
  <c r="N3532" i="1"/>
  <c r="O3532" i="1" s="1"/>
  <c r="N3533" i="1"/>
  <c r="O3533" i="1" s="1"/>
  <c r="N3534" i="1"/>
  <c r="O3534" i="1" s="1"/>
  <c r="N3535" i="1"/>
  <c r="O3535" i="1" s="1"/>
  <c r="N3536" i="1"/>
  <c r="O3536" i="1" s="1"/>
  <c r="N3537" i="1"/>
  <c r="O3537" i="1" s="1"/>
  <c r="N3538" i="1"/>
  <c r="O3538" i="1" s="1"/>
  <c r="N3539" i="1"/>
  <c r="O3539" i="1" s="1"/>
  <c r="N3540" i="1"/>
  <c r="O3540" i="1" s="1"/>
  <c r="N3541" i="1"/>
  <c r="O3541" i="1" s="1"/>
  <c r="N3542" i="1"/>
  <c r="O3542" i="1" s="1"/>
  <c r="N3543" i="1"/>
  <c r="O3543" i="1" s="1"/>
  <c r="N3544" i="1"/>
  <c r="O3544" i="1" s="1"/>
  <c r="N3545" i="1"/>
  <c r="O3545" i="1" s="1"/>
  <c r="N3546" i="1"/>
  <c r="O3546" i="1" s="1"/>
  <c r="N3547" i="1"/>
  <c r="O3547" i="1" s="1"/>
  <c r="N3548" i="1"/>
  <c r="O3548" i="1" s="1"/>
  <c r="N3549" i="1"/>
  <c r="O3549" i="1" s="1"/>
  <c r="N3550" i="1"/>
  <c r="O3550" i="1" s="1"/>
  <c r="N3551" i="1"/>
  <c r="O3551" i="1" s="1"/>
  <c r="N3552" i="1"/>
  <c r="O3552" i="1" s="1"/>
  <c r="N3553" i="1"/>
  <c r="O3553" i="1" s="1"/>
  <c r="N3554" i="1"/>
  <c r="O3554" i="1" s="1"/>
  <c r="N3555" i="1"/>
  <c r="O3555" i="1" s="1"/>
  <c r="N3556" i="1"/>
  <c r="O3556" i="1" s="1"/>
  <c r="N3557" i="1"/>
  <c r="O3557" i="1" s="1"/>
  <c r="N3558" i="1"/>
  <c r="O3558" i="1" s="1"/>
  <c r="N3559" i="1"/>
  <c r="O3559" i="1" s="1"/>
  <c r="N3560" i="1"/>
  <c r="O3560" i="1" s="1"/>
  <c r="N3561" i="1"/>
  <c r="O3561" i="1" s="1"/>
  <c r="N3562" i="1"/>
  <c r="O3562" i="1" s="1"/>
  <c r="N3563" i="1"/>
  <c r="O3563" i="1" s="1"/>
  <c r="N3564" i="1"/>
  <c r="O3564" i="1" s="1"/>
  <c r="N3565" i="1"/>
  <c r="O3565" i="1" s="1"/>
  <c r="N3566" i="1"/>
  <c r="O3566" i="1" s="1"/>
  <c r="N3567" i="1"/>
  <c r="O3567" i="1" s="1"/>
  <c r="N3568" i="1"/>
  <c r="O3568" i="1" s="1"/>
  <c r="N3569" i="1"/>
  <c r="O3569" i="1" s="1"/>
  <c r="N3570" i="1"/>
  <c r="O3570" i="1" s="1"/>
  <c r="N3571" i="1"/>
  <c r="O3571" i="1" s="1"/>
  <c r="N3572" i="1"/>
  <c r="O3572" i="1" s="1"/>
  <c r="N3573" i="1"/>
  <c r="O3573" i="1" s="1"/>
  <c r="N3574" i="1"/>
  <c r="O3574" i="1" s="1"/>
  <c r="N3575" i="1"/>
  <c r="O3575" i="1" s="1"/>
  <c r="N3576" i="1"/>
  <c r="O3576" i="1" s="1"/>
  <c r="N3577" i="1"/>
  <c r="O3577" i="1" s="1"/>
  <c r="N3578" i="1"/>
  <c r="O3578" i="1" s="1"/>
  <c r="N3579" i="1"/>
  <c r="O3579" i="1" s="1"/>
  <c r="N3580" i="1"/>
  <c r="O3580" i="1" s="1"/>
  <c r="N3581" i="1"/>
  <c r="O3581" i="1" s="1"/>
  <c r="N3582" i="1"/>
  <c r="O3582" i="1" s="1"/>
  <c r="N3583" i="1"/>
  <c r="O3583" i="1" s="1"/>
  <c r="N3584" i="1"/>
  <c r="O3584" i="1" s="1"/>
  <c r="N3585" i="1"/>
  <c r="O3585" i="1" s="1"/>
  <c r="N3586" i="1"/>
  <c r="O3586" i="1" s="1"/>
  <c r="N3587" i="1"/>
  <c r="O3587" i="1" s="1"/>
  <c r="N3588" i="1"/>
  <c r="O3588" i="1" s="1"/>
  <c r="N3589" i="1"/>
  <c r="O3589" i="1" s="1"/>
  <c r="N3590" i="1"/>
  <c r="O3590" i="1" s="1"/>
  <c r="N3591" i="1"/>
  <c r="O3591" i="1" s="1"/>
  <c r="N3592" i="1"/>
  <c r="O3592" i="1" s="1"/>
  <c r="N3593" i="1"/>
  <c r="O3593" i="1" s="1"/>
  <c r="N3594" i="1"/>
  <c r="O3594" i="1" s="1"/>
  <c r="N3595" i="1"/>
  <c r="O3595" i="1" s="1"/>
  <c r="N3596" i="1"/>
  <c r="O3596" i="1" s="1"/>
  <c r="N3597" i="1"/>
  <c r="O3597" i="1" s="1"/>
  <c r="N3598" i="1"/>
  <c r="O3598" i="1" s="1"/>
  <c r="N3599" i="1"/>
  <c r="O3599" i="1" s="1"/>
  <c r="N3600" i="1"/>
  <c r="O3600" i="1" s="1"/>
  <c r="N3601" i="1"/>
  <c r="O3601" i="1" s="1"/>
  <c r="N3602" i="1"/>
  <c r="O3602" i="1" s="1"/>
  <c r="N3603" i="1"/>
  <c r="O3603" i="1" s="1"/>
  <c r="N3604" i="1"/>
  <c r="O3604" i="1" s="1"/>
  <c r="N3605" i="1"/>
  <c r="O3605" i="1" s="1"/>
  <c r="N3606" i="1"/>
  <c r="O3606" i="1" s="1"/>
  <c r="N3607" i="1"/>
  <c r="O3607" i="1" s="1"/>
  <c r="N3608" i="1"/>
  <c r="O3608" i="1" s="1"/>
  <c r="N3609" i="1"/>
  <c r="O3609" i="1" s="1"/>
  <c r="N3610" i="1"/>
  <c r="O3610" i="1" s="1"/>
  <c r="N3611" i="1"/>
  <c r="O3611" i="1" s="1"/>
  <c r="N3612" i="1"/>
  <c r="O3612" i="1" s="1"/>
  <c r="N3613" i="1"/>
  <c r="O3613" i="1" s="1"/>
  <c r="N3614" i="1"/>
  <c r="O3614" i="1" s="1"/>
  <c r="N3615" i="1"/>
  <c r="O3615" i="1" s="1"/>
  <c r="N3616" i="1"/>
  <c r="O3616" i="1" s="1"/>
  <c r="N3617" i="1"/>
  <c r="O3617" i="1" s="1"/>
  <c r="N3618" i="1"/>
  <c r="O3618" i="1" s="1"/>
  <c r="N3619" i="1"/>
  <c r="O3619" i="1" s="1"/>
  <c r="N3620" i="1"/>
  <c r="O3620" i="1" s="1"/>
  <c r="N3621" i="1"/>
  <c r="O3621" i="1" s="1"/>
  <c r="N3622" i="1"/>
  <c r="O3622" i="1" s="1"/>
  <c r="N3623" i="1"/>
  <c r="O3623" i="1" s="1"/>
  <c r="N3624" i="1"/>
  <c r="O3624" i="1" s="1"/>
  <c r="N3625" i="1"/>
  <c r="O3625" i="1" s="1"/>
  <c r="N3626" i="1"/>
  <c r="O3626" i="1" s="1"/>
  <c r="N3627" i="1"/>
  <c r="O3627" i="1" s="1"/>
  <c r="N3628" i="1"/>
  <c r="O3628" i="1" s="1"/>
  <c r="N3629" i="1"/>
  <c r="O3629" i="1" s="1"/>
  <c r="N3630" i="1"/>
  <c r="O3630" i="1" s="1"/>
  <c r="N3631" i="1"/>
  <c r="O3631" i="1" s="1"/>
  <c r="N3632" i="1"/>
  <c r="O3632" i="1" s="1"/>
  <c r="N3633" i="1"/>
  <c r="O3633" i="1" s="1"/>
  <c r="N3634" i="1"/>
  <c r="O3634" i="1" s="1"/>
  <c r="N3635" i="1"/>
  <c r="O3635" i="1" s="1"/>
  <c r="N3636" i="1"/>
  <c r="O3636" i="1" s="1"/>
  <c r="N3637" i="1"/>
  <c r="O3637" i="1" s="1"/>
  <c r="N3638" i="1"/>
  <c r="O3638" i="1" s="1"/>
  <c r="N3639" i="1"/>
  <c r="O3639" i="1" s="1"/>
  <c r="N3640" i="1"/>
  <c r="O3640" i="1" s="1"/>
  <c r="N3641" i="1"/>
  <c r="O3641" i="1" s="1"/>
  <c r="N3642" i="1"/>
  <c r="O3642" i="1" s="1"/>
  <c r="N3643" i="1"/>
  <c r="O3643" i="1" s="1"/>
  <c r="N3644" i="1"/>
  <c r="O3644" i="1" s="1"/>
  <c r="N3645" i="1"/>
  <c r="O3645" i="1" s="1"/>
  <c r="N3646" i="1"/>
  <c r="O3646" i="1" s="1"/>
  <c r="N3647" i="1"/>
  <c r="O3647" i="1" s="1"/>
  <c r="N3648" i="1"/>
  <c r="O3648" i="1" s="1"/>
  <c r="N3649" i="1"/>
  <c r="O3649" i="1" s="1"/>
  <c r="N3650" i="1"/>
  <c r="O3650" i="1" s="1"/>
  <c r="N3651" i="1"/>
  <c r="O3651" i="1" s="1"/>
  <c r="N3652" i="1"/>
  <c r="O3652" i="1" s="1"/>
  <c r="N3653" i="1"/>
  <c r="O3653" i="1" s="1"/>
  <c r="N3654" i="1"/>
  <c r="O3654" i="1" s="1"/>
  <c r="N3655" i="1"/>
  <c r="O3655" i="1" s="1"/>
  <c r="N3656" i="1"/>
  <c r="O3656" i="1" s="1"/>
  <c r="N3657" i="1"/>
  <c r="O3657" i="1" s="1"/>
  <c r="N3658" i="1"/>
  <c r="O3658" i="1" s="1"/>
  <c r="N3659" i="1"/>
  <c r="O3659" i="1" s="1"/>
  <c r="N3660" i="1"/>
  <c r="O3660" i="1" s="1"/>
  <c r="N3661" i="1"/>
  <c r="O3661" i="1" s="1"/>
  <c r="N3662" i="1"/>
  <c r="O3662" i="1" s="1"/>
  <c r="N3663" i="1"/>
  <c r="O3663" i="1" s="1"/>
  <c r="N3664" i="1"/>
  <c r="O3664" i="1" s="1"/>
  <c r="N3665" i="1"/>
  <c r="O3665" i="1" s="1"/>
  <c r="N3666" i="1"/>
  <c r="O3666" i="1" s="1"/>
  <c r="N3667" i="1"/>
  <c r="O3667" i="1" s="1"/>
  <c r="N3668" i="1"/>
  <c r="O3668" i="1" s="1"/>
  <c r="N3669" i="1"/>
  <c r="O3669" i="1" s="1"/>
  <c r="N3670" i="1"/>
  <c r="O3670" i="1" s="1"/>
  <c r="N3671" i="1"/>
  <c r="O3671" i="1" s="1"/>
  <c r="N3672" i="1"/>
  <c r="O3672" i="1" s="1"/>
  <c r="N3673" i="1"/>
  <c r="O3673" i="1" s="1"/>
  <c r="N3674" i="1"/>
  <c r="O3674" i="1" s="1"/>
  <c r="N3675" i="1"/>
  <c r="O3675" i="1" s="1"/>
  <c r="N3676" i="1"/>
  <c r="O3676" i="1" s="1"/>
  <c r="N3677" i="1"/>
  <c r="O3677" i="1" s="1"/>
  <c r="N3678" i="1"/>
  <c r="O3678" i="1" s="1"/>
  <c r="N3679" i="1"/>
  <c r="O3679" i="1" s="1"/>
  <c r="N3680" i="1"/>
  <c r="O3680" i="1" s="1"/>
  <c r="N3681" i="1"/>
  <c r="O3681" i="1" s="1"/>
  <c r="N3682" i="1"/>
  <c r="O3682" i="1" s="1"/>
  <c r="N3683" i="1"/>
  <c r="O3683" i="1" s="1"/>
  <c r="N3684" i="1"/>
  <c r="O3684" i="1" s="1"/>
  <c r="N3685" i="1"/>
  <c r="O3685" i="1" s="1"/>
  <c r="N3686" i="1"/>
  <c r="O3686" i="1" s="1"/>
  <c r="N3687" i="1"/>
  <c r="O3687" i="1" s="1"/>
  <c r="N3688" i="1"/>
  <c r="O3688" i="1" s="1"/>
  <c r="N3689" i="1"/>
  <c r="O3689" i="1" s="1"/>
  <c r="N3690" i="1"/>
  <c r="O3690" i="1" s="1"/>
  <c r="N3691" i="1"/>
  <c r="O3691" i="1" s="1"/>
  <c r="N3692" i="1"/>
  <c r="O3692" i="1" s="1"/>
  <c r="N3693" i="1"/>
  <c r="O3693" i="1" s="1"/>
  <c r="N3694" i="1"/>
  <c r="O3694" i="1" s="1"/>
  <c r="N3695" i="1"/>
  <c r="O3695" i="1" s="1"/>
  <c r="N3696" i="1"/>
  <c r="O3696" i="1" s="1"/>
  <c r="N3697" i="1"/>
  <c r="O3697" i="1" s="1"/>
  <c r="N3698" i="1"/>
  <c r="O3698" i="1" s="1"/>
  <c r="N3699" i="1"/>
  <c r="O3699" i="1" s="1"/>
  <c r="N3700" i="1"/>
  <c r="O3700" i="1" s="1"/>
  <c r="N3701" i="1"/>
  <c r="O3701" i="1" s="1"/>
  <c r="N3702" i="1"/>
  <c r="O3702" i="1" s="1"/>
  <c r="N3703" i="1"/>
  <c r="O3703" i="1" s="1"/>
  <c r="N3704" i="1"/>
  <c r="O3704" i="1" s="1"/>
  <c r="N3705" i="1"/>
  <c r="O3705" i="1" s="1"/>
  <c r="N3706" i="1"/>
  <c r="O3706" i="1" s="1"/>
  <c r="N3707" i="1"/>
  <c r="O3707" i="1" s="1"/>
  <c r="N3708" i="1"/>
  <c r="O3708" i="1" s="1"/>
  <c r="N3709" i="1"/>
  <c r="O3709" i="1" s="1"/>
  <c r="N3710" i="1"/>
  <c r="O3710" i="1" s="1"/>
  <c r="N3711" i="1"/>
  <c r="O3711" i="1" s="1"/>
  <c r="N3712" i="1"/>
  <c r="O3712" i="1" s="1"/>
  <c r="N3713" i="1"/>
  <c r="O3713" i="1" s="1"/>
  <c r="N3714" i="1"/>
  <c r="O3714" i="1" s="1"/>
  <c r="N3715" i="1"/>
  <c r="O3715" i="1" s="1"/>
  <c r="N3716" i="1"/>
  <c r="O3716" i="1" s="1"/>
  <c r="N3717" i="1"/>
  <c r="O3717" i="1" s="1"/>
  <c r="N3718" i="1"/>
  <c r="O3718" i="1" s="1"/>
  <c r="N3719" i="1"/>
  <c r="O3719" i="1" s="1"/>
  <c r="N3720" i="1"/>
  <c r="O3720" i="1" s="1"/>
  <c r="N3721" i="1"/>
  <c r="O3721" i="1" s="1"/>
  <c r="N3722" i="1"/>
  <c r="O3722" i="1" s="1"/>
  <c r="N3723" i="1"/>
  <c r="O3723" i="1" s="1"/>
  <c r="N3724" i="1"/>
  <c r="O3724" i="1" s="1"/>
  <c r="N3725" i="1"/>
  <c r="O3725" i="1" s="1"/>
  <c r="N3726" i="1"/>
  <c r="O3726" i="1" s="1"/>
  <c r="N3727" i="1"/>
  <c r="O3727" i="1" s="1"/>
  <c r="N3728" i="1"/>
  <c r="O3728" i="1" s="1"/>
  <c r="N3729" i="1"/>
  <c r="O3729" i="1" s="1"/>
  <c r="N3730" i="1"/>
  <c r="O3730" i="1" s="1"/>
  <c r="N3731" i="1"/>
  <c r="O3731" i="1" s="1"/>
  <c r="N3732" i="1"/>
  <c r="O3732" i="1" s="1"/>
  <c r="N3733" i="1"/>
  <c r="O3733" i="1" s="1"/>
  <c r="N3734" i="1"/>
  <c r="O3734" i="1" s="1"/>
  <c r="N3735" i="1"/>
  <c r="O3735" i="1" s="1"/>
  <c r="N3736" i="1"/>
  <c r="O3736" i="1" s="1"/>
  <c r="N3737" i="1"/>
  <c r="O3737" i="1" s="1"/>
  <c r="N3738" i="1"/>
  <c r="O3738" i="1" s="1"/>
  <c r="N3739" i="1"/>
  <c r="O3739" i="1" s="1"/>
  <c r="N3740" i="1"/>
  <c r="O3740" i="1" s="1"/>
  <c r="N3741" i="1"/>
  <c r="O3741" i="1" s="1"/>
  <c r="N3742" i="1"/>
  <c r="O3742" i="1" s="1"/>
  <c r="N3743" i="1"/>
  <c r="O3743" i="1" s="1"/>
  <c r="N3744" i="1"/>
  <c r="O3744" i="1" s="1"/>
  <c r="N3745" i="1"/>
  <c r="O3745" i="1" s="1"/>
  <c r="N3746" i="1"/>
  <c r="O3746" i="1" s="1"/>
  <c r="N3747" i="1"/>
  <c r="O3747" i="1" s="1"/>
  <c r="N3748" i="1"/>
  <c r="O3748" i="1" s="1"/>
  <c r="N3749" i="1"/>
  <c r="O3749" i="1" s="1"/>
  <c r="N3750" i="1"/>
  <c r="O3750" i="1" s="1"/>
  <c r="N3751" i="1"/>
  <c r="O3751" i="1" s="1"/>
  <c r="N3752" i="1"/>
  <c r="O3752" i="1" s="1"/>
  <c r="N3753" i="1"/>
  <c r="O3753" i="1" s="1"/>
  <c r="N3754" i="1"/>
  <c r="O3754" i="1" s="1"/>
  <c r="N3755" i="1"/>
  <c r="O3755" i="1" s="1"/>
  <c r="N3757" i="1"/>
  <c r="O3757" i="1" s="1"/>
  <c r="N3756" i="1"/>
  <c r="O3756" i="1" s="1"/>
  <c r="N3758" i="1"/>
  <c r="O3758" i="1" s="1"/>
  <c r="N3759" i="1"/>
  <c r="O3759" i="1" s="1"/>
  <c r="N3760" i="1"/>
  <c r="O3760" i="1" s="1"/>
  <c r="N3761" i="1"/>
  <c r="O3761" i="1" s="1"/>
  <c r="N3762" i="1"/>
  <c r="O3762" i="1" s="1"/>
  <c r="N3763" i="1"/>
  <c r="O3763" i="1" s="1"/>
  <c r="N3764" i="1"/>
  <c r="O3764" i="1" s="1"/>
  <c r="N3765" i="1"/>
  <c r="O3765" i="1" s="1"/>
  <c r="N3766" i="1"/>
  <c r="O3766" i="1" s="1"/>
  <c r="N3767" i="1"/>
  <c r="O3767" i="1" s="1"/>
  <c r="N3768" i="1"/>
  <c r="O3768" i="1" s="1"/>
  <c r="N3769" i="1"/>
  <c r="O3769" i="1" s="1"/>
  <c r="N3770" i="1"/>
  <c r="O3770" i="1" s="1"/>
  <c r="N3771" i="1"/>
  <c r="O3771" i="1" s="1"/>
  <c r="N3772" i="1"/>
  <c r="O3772" i="1" s="1"/>
  <c r="N3773" i="1"/>
  <c r="O3773" i="1" s="1"/>
  <c r="N3774" i="1"/>
  <c r="O3774" i="1" s="1"/>
  <c r="N3775" i="1"/>
  <c r="O3775" i="1" s="1"/>
  <c r="N3776" i="1"/>
  <c r="O3776" i="1" s="1"/>
  <c r="N3777" i="1"/>
  <c r="O3777" i="1" s="1"/>
  <c r="N3778" i="1"/>
  <c r="O3778" i="1" s="1"/>
  <c r="N3779" i="1"/>
  <c r="O3779" i="1" s="1"/>
  <c r="N3780" i="1"/>
  <c r="O3780" i="1" s="1"/>
  <c r="N3781" i="1"/>
  <c r="O3781" i="1" s="1"/>
  <c r="N3782" i="1"/>
  <c r="O3782" i="1" s="1"/>
  <c r="N3783" i="1"/>
  <c r="O3783" i="1" s="1"/>
  <c r="N3784" i="1"/>
  <c r="O3784" i="1" s="1"/>
  <c r="N3785" i="1"/>
  <c r="O3785" i="1" s="1"/>
  <c r="N3786" i="1"/>
  <c r="O3786" i="1" s="1"/>
  <c r="N3787" i="1"/>
  <c r="O3787" i="1" s="1"/>
  <c r="N3788" i="1"/>
  <c r="O3788" i="1" s="1"/>
  <c r="N3789" i="1"/>
  <c r="O3789" i="1" s="1"/>
  <c r="N3790" i="1"/>
  <c r="O3790" i="1" s="1"/>
  <c r="N3791" i="1"/>
  <c r="O3791" i="1" s="1"/>
  <c r="N3792" i="1"/>
  <c r="O3792" i="1" s="1"/>
  <c r="N3793" i="1"/>
  <c r="O3793" i="1" s="1"/>
  <c r="N3794" i="1"/>
  <c r="O3794" i="1" s="1"/>
  <c r="N3795" i="1"/>
  <c r="O3795" i="1" s="1"/>
  <c r="N3796" i="1"/>
  <c r="O3796" i="1" s="1"/>
  <c r="N3797" i="1"/>
  <c r="O3797" i="1" s="1"/>
  <c r="N3798" i="1"/>
  <c r="O3798" i="1" s="1"/>
  <c r="N3799" i="1"/>
  <c r="O3799" i="1" s="1"/>
  <c r="N3800" i="1"/>
  <c r="O3800" i="1" s="1"/>
  <c r="N3801" i="1"/>
  <c r="O3801" i="1" s="1"/>
  <c r="N3802" i="1"/>
  <c r="O3802" i="1" s="1"/>
  <c r="N3803" i="1"/>
  <c r="O3803" i="1" s="1"/>
  <c r="N3804" i="1"/>
  <c r="O3804" i="1" s="1"/>
  <c r="N3805" i="1"/>
  <c r="O3805" i="1" s="1"/>
  <c r="N3806" i="1"/>
  <c r="O3806" i="1" s="1"/>
  <c r="N3807" i="1"/>
  <c r="O3807" i="1" s="1"/>
  <c r="N3808" i="1"/>
  <c r="O3808" i="1" s="1"/>
  <c r="N3809" i="1"/>
  <c r="O3809" i="1" s="1"/>
  <c r="N3810" i="1"/>
  <c r="O3810" i="1" s="1"/>
  <c r="N3811" i="1"/>
  <c r="O3811" i="1" s="1"/>
  <c r="N3812" i="1"/>
  <c r="O3812" i="1" s="1"/>
  <c r="N3813" i="1"/>
  <c r="O3813" i="1" s="1"/>
  <c r="N3814" i="1"/>
  <c r="O3814" i="1" s="1"/>
  <c r="N3815" i="1"/>
  <c r="O3815" i="1" s="1"/>
  <c r="N3816" i="1"/>
  <c r="O3816" i="1" s="1"/>
  <c r="N3817" i="1"/>
  <c r="O3817" i="1" s="1"/>
  <c r="N3818" i="1"/>
  <c r="O3818" i="1" s="1"/>
  <c r="N3819" i="1"/>
  <c r="O3819" i="1" s="1"/>
  <c r="N3820" i="1"/>
  <c r="O3820" i="1" s="1"/>
  <c r="N3821" i="1"/>
  <c r="O3821" i="1" s="1"/>
  <c r="N3822" i="1"/>
  <c r="O3822" i="1" s="1"/>
  <c r="N3823" i="1"/>
  <c r="O3823" i="1" s="1"/>
  <c r="N3824" i="1"/>
  <c r="O3824" i="1" s="1"/>
  <c r="N3825" i="1"/>
  <c r="O3825" i="1" s="1"/>
  <c r="N3826" i="1"/>
  <c r="O3826" i="1" s="1"/>
  <c r="N3827" i="1"/>
  <c r="O3827" i="1" s="1"/>
  <c r="N3828" i="1"/>
  <c r="O3828" i="1" s="1"/>
  <c r="N3829" i="1"/>
  <c r="O3829" i="1" s="1"/>
  <c r="N3830" i="1"/>
  <c r="O3830" i="1" s="1"/>
  <c r="N3831" i="1"/>
  <c r="O3831" i="1" s="1"/>
  <c r="N3832" i="1"/>
  <c r="O3832" i="1" s="1"/>
  <c r="N3833" i="1"/>
  <c r="O3833" i="1" s="1"/>
  <c r="N3834" i="1"/>
  <c r="O3834" i="1" s="1"/>
  <c r="N3835" i="1"/>
  <c r="O3835" i="1" s="1"/>
  <c r="N3836" i="1"/>
  <c r="O3836" i="1" s="1"/>
  <c r="N3837" i="1"/>
  <c r="O3837" i="1" s="1"/>
  <c r="N3838" i="1"/>
  <c r="O3838" i="1" s="1"/>
  <c r="N3839" i="1"/>
  <c r="O3839" i="1" s="1"/>
  <c r="N3840" i="1"/>
  <c r="O3840" i="1" s="1"/>
  <c r="N3841" i="1"/>
  <c r="O3841" i="1" s="1"/>
  <c r="N3842" i="1"/>
  <c r="O3842" i="1" s="1"/>
  <c r="N3843" i="1"/>
  <c r="O3843" i="1" s="1"/>
  <c r="N3844" i="1"/>
  <c r="O3844" i="1" s="1"/>
  <c r="N3845" i="1"/>
  <c r="O3845" i="1" s="1"/>
  <c r="N3846" i="1"/>
  <c r="O3846" i="1" s="1"/>
  <c r="N3847" i="1"/>
  <c r="O3847" i="1" s="1"/>
  <c r="N3848" i="1"/>
  <c r="O3848" i="1" s="1"/>
  <c r="N3849" i="1"/>
  <c r="O3849" i="1" s="1"/>
  <c r="N3850" i="1"/>
  <c r="O3850" i="1" s="1"/>
  <c r="N3851" i="1"/>
  <c r="O3851" i="1" s="1"/>
  <c r="N3852" i="1"/>
  <c r="O3852" i="1" s="1"/>
  <c r="N3853" i="1"/>
  <c r="O3853" i="1" s="1"/>
  <c r="N3854" i="1"/>
  <c r="O3854" i="1" s="1"/>
  <c r="N3855" i="1"/>
  <c r="O3855" i="1" s="1"/>
  <c r="N3856" i="1"/>
  <c r="O3856" i="1" s="1"/>
  <c r="N3857" i="1"/>
  <c r="O3857" i="1" s="1"/>
  <c r="N3858" i="1"/>
  <c r="O3858" i="1" s="1"/>
  <c r="N3859" i="1"/>
  <c r="O3859" i="1" s="1"/>
  <c r="N3860" i="1"/>
  <c r="O3860" i="1" s="1"/>
  <c r="N3861" i="1"/>
  <c r="O3861" i="1" s="1"/>
  <c r="N3862" i="1"/>
  <c r="O3862" i="1" s="1"/>
  <c r="N3863" i="1"/>
  <c r="O3863" i="1" s="1"/>
  <c r="N3864" i="1"/>
  <c r="O3864" i="1" s="1"/>
  <c r="N3865" i="1"/>
  <c r="O3865" i="1" s="1"/>
  <c r="N3866" i="1"/>
  <c r="O3866" i="1" s="1"/>
  <c r="N3867" i="1"/>
  <c r="O3867" i="1" s="1"/>
  <c r="N3868" i="1"/>
  <c r="O3868" i="1" s="1"/>
  <c r="N3869" i="1"/>
  <c r="O3869" i="1" s="1"/>
  <c r="N3870" i="1"/>
  <c r="O3870" i="1" s="1"/>
  <c r="N3871" i="1"/>
  <c r="O3871" i="1" s="1"/>
  <c r="N3872" i="1"/>
  <c r="O3872" i="1" s="1"/>
  <c r="N3873" i="1"/>
  <c r="O3873" i="1" s="1"/>
  <c r="N3874" i="1"/>
  <c r="O3874" i="1" s="1"/>
  <c r="N3875" i="1"/>
  <c r="O3875" i="1" s="1"/>
  <c r="N3876" i="1"/>
  <c r="O3876" i="1" s="1"/>
  <c r="N3877" i="1"/>
  <c r="O3877" i="1" s="1"/>
  <c r="N3878" i="1"/>
  <c r="O3878" i="1" s="1"/>
  <c r="N3879" i="1"/>
  <c r="O3879" i="1" s="1"/>
  <c r="N3880" i="1"/>
  <c r="O3880" i="1" s="1"/>
  <c r="N3881" i="1"/>
  <c r="O3881" i="1" s="1"/>
  <c r="N3882" i="1"/>
  <c r="O3882" i="1" s="1"/>
  <c r="N3883" i="1"/>
  <c r="O3883" i="1" s="1"/>
  <c r="N3884" i="1"/>
  <c r="O3884" i="1" s="1"/>
  <c r="N3885" i="1"/>
  <c r="O3885" i="1" s="1"/>
  <c r="N3886" i="1"/>
  <c r="O3886" i="1" s="1"/>
  <c r="N3887" i="1"/>
  <c r="O3887" i="1" s="1"/>
  <c r="N3888" i="1"/>
  <c r="O3888" i="1" s="1"/>
  <c r="N3889" i="1"/>
  <c r="O3889" i="1" s="1"/>
  <c r="N3890" i="1"/>
  <c r="O3890" i="1" s="1"/>
  <c r="N3891" i="1"/>
  <c r="O3891" i="1" s="1"/>
  <c r="N3892" i="1"/>
  <c r="O3892" i="1" s="1"/>
  <c r="N3893" i="1"/>
  <c r="O3893" i="1" s="1"/>
  <c r="N3894" i="1"/>
  <c r="O3894" i="1" s="1"/>
  <c r="N3895" i="1"/>
  <c r="O3895" i="1" s="1"/>
  <c r="N3896" i="1"/>
  <c r="O3896" i="1" s="1"/>
  <c r="N3897" i="1"/>
  <c r="O3897" i="1" s="1"/>
  <c r="N3898" i="1"/>
  <c r="O3898" i="1" s="1"/>
  <c r="N3899" i="1"/>
  <c r="O3899" i="1" s="1"/>
  <c r="N3900" i="1"/>
  <c r="O3900" i="1" s="1"/>
  <c r="N3901" i="1"/>
  <c r="O3901" i="1" s="1"/>
  <c r="N3902" i="1"/>
  <c r="O3902" i="1" s="1"/>
  <c r="N3903" i="1"/>
  <c r="O3903" i="1" s="1"/>
  <c r="N3904" i="1"/>
  <c r="O3904" i="1" s="1"/>
  <c r="N3905" i="1"/>
  <c r="O3905" i="1" s="1"/>
  <c r="N3906" i="1"/>
  <c r="O3906" i="1" s="1"/>
  <c r="N3907" i="1"/>
  <c r="O3907" i="1" s="1"/>
  <c r="N3908" i="1"/>
  <c r="O3908" i="1" s="1"/>
  <c r="N3909" i="1"/>
  <c r="O3909" i="1" s="1"/>
  <c r="N3910" i="1"/>
  <c r="O3910" i="1" s="1"/>
  <c r="N3911" i="1"/>
  <c r="O3911" i="1" s="1"/>
  <c r="N3912" i="1"/>
  <c r="O3912" i="1" s="1"/>
  <c r="N3913" i="1"/>
  <c r="O3913" i="1" s="1"/>
  <c r="N3914" i="1"/>
  <c r="O3914" i="1" s="1"/>
  <c r="N3915" i="1"/>
  <c r="O3915" i="1" s="1"/>
  <c r="N3916" i="1"/>
  <c r="O3916" i="1" s="1"/>
  <c r="N3917" i="1"/>
  <c r="O3917" i="1" s="1"/>
  <c r="N3918" i="1"/>
  <c r="O3918" i="1" s="1"/>
  <c r="N3919" i="1"/>
  <c r="O3919" i="1" s="1"/>
  <c r="N3920" i="1"/>
  <c r="O3920" i="1" s="1"/>
  <c r="N3921" i="1"/>
  <c r="O3921" i="1" s="1"/>
  <c r="N3922" i="1"/>
  <c r="O3922" i="1" s="1"/>
  <c r="N3923" i="1"/>
  <c r="O3923" i="1" s="1"/>
  <c r="N3924" i="1"/>
  <c r="O3924" i="1" s="1"/>
  <c r="N3925" i="1"/>
  <c r="O3925" i="1" s="1"/>
  <c r="N3926" i="1"/>
  <c r="O3926" i="1" s="1"/>
  <c r="N3927" i="1"/>
  <c r="O3927" i="1" s="1"/>
  <c r="N3928" i="1"/>
  <c r="O3928" i="1" s="1"/>
  <c r="N3929" i="1"/>
  <c r="O3929" i="1" s="1"/>
  <c r="N3930" i="1"/>
  <c r="O3930" i="1" s="1"/>
  <c r="N3931" i="1"/>
  <c r="O3931" i="1" s="1"/>
  <c r="N3932" i="1"/>
  <c r="O3932" i="1" s="1"/>
  <c r="N3933" i="1"/>
  <c r="O3933" i="1" s="1"/>
  <c r="N3934" i="1"/>
  <c r="O3934" i="1" s="1"/>
  <c r="N3935" i="1"/>
  <c r="O3935" i="1" s="1"/>
  <c r="N3936" i="1"/>
  <c r="O3936" i="1" s="1"/>
  <c r="N3937" i="1"/>
  <c r="O3937" i="1" s="1"/>
  <c r="N3938" i="1"/>
  <c r="O3938" i="1" s="1"/>
  <c r="N3939" i="1"/>
  <c r="O3939" i="1" s="1"/>
  <c r="N3940" i="1"/>
  <c r="O3940" i="1" s="1"/>
  <c r="N3941" i="1"/>
  <c r="O3941" i="1" s="1"/>
  <c r="N3942" i="1"/>
  <c r="O3942" i="1" s="1"/>
  <c r="N3943" i="1"/>
  <c r="O3943" i="1" s="1"/>
  <c r="N3944" i="1"/>
  <c r="O3944" i="1" s="1"/>
  <c r="N3945" i="1"/>
  <c r="O3945" i="1" s="1"/>
  <c r="N3946" i="1"/>
  <c r="O3946" i="1" s="1"/>
  <c r="N3947" i="1"/>
  <c r="O3947" i="1" s="1"/>
  <c r="N3948" i="1"/>
  <c r="O3948" i="1" s="1"/>
  <c r="N3949" i="1"/>
  <c r="O3949" i="1" s="1"/>
  <c r="N3950" i="1"/>
  <c r="O3950" i="1" s="1"/>
  <c r="N3951" i="1"/>
  <c r="O3951" i="1" s="1"/>
  <c r="N3952" i="1"/>
  <c r="O3952" i="1" s="1"/>
  <c r="N3953" i="1"/>
  <c r="O3953" i="1" s="1"/>
  <c r="N3954" i="1"/>
  <c r="O3954" i="1" s="1"/>
  <c r="N3955" i="1"/>
  <c r="O3955" i="1" s="1"/>
  <c r="N3956" i="1"/>
  <c r="O3956" i="1" s="1"/>
  <c r="N3957" i="1"/>
  <c r="O3957" i="1" s="1"/>
  <c r="N3958" i="1"/>
  <c r="O3958" i="1" s="1"/>
  <c r="N3959" i="1"/>
  <c r="O3959" i="1" s="1"/>
  <c r="N3960" i="1"/>
  <c r="O3960" i="1" s="1"/>
  <c r="N3961" i="1"/>
  <c r="O3961" i="1" s="1"/>
  <c r="N3962" i="1"/>
  <c r="O3962" i="1" s="1"/>
  <c r="N3963" i="1"/>
  <c r="O3963" i="1" s="1"/>
  <c r="N3964" i="1"/>
  <c r="O3964" i="1" s="1"/>
  <c r="N3965" i="1"/>
  <c r="O3965" i="1" s="1"/>
  <c r="N3966" i="1"/>
  <c r="O3966" i="1" s="1"/>
  <c r="N3967" i="1"/>
  <c r="O3967" i="1" s="1"/>
  <c r="N3968" i="1"/>
  <c r="O3968" i="1" s="1"/>
  <c r="N3969" i="1"/>
  <c r="O3969" i="1" s="1"/>
  <c r="N3970" i="1"/>
  <c r="O3970" i="1" s="1"/>
  <c r="N3971" i="1"/>
  <c r="O3971" i="1" s="1"/>
  <c r="N3972" i="1"/>
  <c r="O3972" i="1" s="1"/>
  <c r="N3973" i="1"/>
  <c r="O3973" i="1" s="1"/>
  <c r="N3974" i="1"/>
  <c r="O3974" i="1" s="1"/>
  <c r="N3975" i="1"/>
  <c r="O3975" i="1" s="1"/>
  <c r="N3976" i="1"/>
  <c r="O3976" i="1" s="1"/>
  <c r="N3977" i="1"/>
  <c r="O3977" i="1" s="1"/>
  <c r="N3978" i="1"/>
  <c r="O3978" i="1" s="1"/>
  <c r="N3979" i="1"/>
  <c r="O3979" i="1" s="1"/>
  <c r="N3980" i="1"/>
  <c r="O3980" i="1" s="1"/>
  <c r="N3981" i="1"/>
  <c r="O3981" i="1" s="1"/>
  <c r="N3982" i="1"/>
  <c r="O3982" i="1" s="1"/>
  <c r="N3983" i="1"/>
  <c r="O3983" i="1" s="1"/>
  <c r="N3984" i="1"/>
  <c r="O3984" i="1" s="1"/>
  <c r="N3985" i="1"/>
  <c r="O3985" i="1" s="1"/>
  <c r="N3986" i="1"/>
  <c r="O3986" i="1" s="1"/>
  <c r="N3987" i="1"/>
  <c r="O3987" i="1" s="1"/>
  <c r="N3988" i="1"/>
  <c r="O3988" i="1" s="1"/>
  <c r="N3989" i="1"/>
  <c r="O3989" i="1" s="1"/>
  <c r="N3990" i="1"/>
  <c r="O3990" i="1" s="1"/>
  <c r="N3991" i="1"/>
  <c r="O3991" i="1" s="1"/>
  <c r="N3992" i="1"/>
  <c r="O3992" i="1" s="1"/>
  <c r="N3993" i="1"/>
  <c r="O3993" i="1" s="1"/>
  <c r="N3994" i="1"/>
  <c r="O3994" i="1" s="1"/>
  <c r="N3995" i="1"/>
  <c r="O3995" i="1" s="1"/>
  <c r="N3996" i="1"/>
  <c r="O3996" i="1" s="1"/>
  <c r="N3997" i="1"/>
  <c r="O3997" i="1" s="1"/>
  <c r="N3998" i="1"/>
  <c r="O3998" i="1" s="1"/>
  <c r="N3999" i="1"/>
  <c r="O3999" i="1" s="1"/>
  <c r="N4000" i="1"/>
  <c r="O4000" i="1" s="1"/>
  <c r="N4001" i="1"/>
  <c r="O4001" i="1" s="1"/>
  <c r="N4002" i="1"/>
  <c r="O4002" i="1" s="1"/>
  <c r="N4003" i="1"/>
  <c r="O4003" i="1" s="1"/>
  <c r="N4004" i="1"/>
  <c r="O4004" i="1" s="1"/>
  <c r="N4005" i="1"/>
  <c r="O4005" i="1" s="1"/>
  <c r="N4006" i="1"/>
  <c r="O4006" i="1" s="1"/>
  <c r="N4007" i="1"/>
  <c r="O4007" i="1" s="1"/>
  <c r="N4008" i="1"/>
  <c r="O4008" i="1" s="1"/>
  <c r="N4009" i="1"/>
  <c r="O4009" i="1" s="1"/>
  <c r="N4010" i="1"/>
  <c r="O4010" i="1" s="1"/>
  <c r="N4011" i="1"/>
  <c r="O4011" i="1" s="1"/>
  <c r="N4012" i="1"/>
  <c r="O4012" i="1" s="1"/>
  <c r="N4013" i="1"/>
  <c r="O4013" i="1" s="1"/>
  <c r="N4014" i="1"/>
  <c r="O4014" i="1" s="1"/>
  <c r="N4015" i="1"/>
  <c r="O4015" i="1" s="1"/>
  <c r="N4016" i="1"/>
  <c r="O4016" i="1" s="1"/>
  <c r="N4017" i="1"/>
  <c r="O4017" i="1" s="1"/>
  <c r="N4018" i="1"/>
  <c r="O4018" i="1" s="1"/>
  <c r="N4019" i="1"/>
  <c r="O4019" i="1" s="1"/>
  <c r="N4020" i="1"/>
  <c r="O4020" i="1" s="1"/>
  <c r="N4021" i="1"/>
  <c r="O4021" i="1" s="1"/>
  <c r="N4022" i="1"/>
  <c r="O4022" i="1" s="1"/>
  <c r="N4023" i="1"/>
  <c r="O4023" i="1" s="1"/>
  <c r="N4024" i="1"/>
  <c r="O4024" i="1" s="1"/>
  <c r="N4025" i="1"/>
  <c r="O4025" i="1" s="1"/>
  <c r="N4026" i="1"/>
  <c r="O4026" i="1" s="1"/>
  <c r="N4027" i="1"/>
  <c r="O4027" i="1" s="1"/>
  <c r="N4028" i="1"/>
  <c r="O4028" i="1" s="1"/>
  <c r="N4029" i="1"/>
  <c r="O4029" i="1" s="1"/>
  <c r="N4030" i="1"/>
  <c r="O4030" i="1" s="1"/>
  <c r="N4031" i="1"/>
  <c r="O4031" i="1" s="1"/>
  <c r="N4032" i="1"/>
  <c r="O4032" i="1" s="1"/>
  <c r="N4033" i="1"/>
  <c r="O4033" i="1" s="1"/>
  <c r="N4034" i="1"/>
  <c r="O4034" i="1" s="1"/>
  <c r="N4035" i="1"/>
  <c r="O4035" i="1" s="1"/>
  <c r="N4036" i="1"/>
  <c r="O4036" i="1" s="1"/>
  <c r="N4037" i="1"/>
  <c r="O4037" i="1" s="1"/>
  <c r="N4038" i="1"/>
  <c r="O4038" i="1" s="1"/>
  <c r="N4039" i="1"/>
  <c r="O4039" i="1" s="1"/>
  <c r="N4040" i="1"/>
  <c r="O4040" i="1" s="1"/>
  <c r="N4041" i="1"/>
  <c r="O4041" i="1" s="1"/>
  <c r="N4042" i="1"/>
  <c r="O4042" i="1" s="1"/>
  <c r="N4043" i="1"/>
  <c r="O4043" i="1" s="1"/>
  <c r="N4044" i="1"/>
  <c r="O4044" i="1" s="1"/>
  <c r="N4045" i="1"/>
  <c r="O4045" i="1" s="1"/>
  <c r="N4046" i="1"/>
  <c r="O4046" i="1" s="1"/>
  <c r="N4047" i="1"/>
  <c r="O4047" i="1" s="1"/>
  <c r="N4048" i="1"/>
  <c r="O4048" i="1" s="1"/>
  <c r="N4049" i="1"/>
  <c r="O4049" i="1" s="1"/>
  <c r="N4050" i="1"/>
  <c r="O4050" i="1" s="1"/>
  <c r="N4051" i="1"/>
  <c r="O4051" i="1" s="1"/>
  <c r="N4052" i="1"/>
  <c r="O4052" i="1" s="1"/>
  <c r="N4053" i="1"/>
  <c r="O4053" i="1" s="1"/>
  <c r="N4054" i="1"/>
  <c r="O4054" i="1" s="1"/>
  <c r="N4055" i="1"/>
  <c r="O4055" i="1" s="1"/>
  <c r="N4056" i="1"/>
  <c r="O4056" i="1" s="1"/>
  <c r="N4057" i="1"/>
  <c r="O4057" i="1" s="1"/>
  <c r="N4058" i="1"/>
  <c r="O4058" i="1" s="1"/>
  <c r="N4059" i="1"/>
  <c r="O4059" i="1" s="1"/>
  <c r="N4060" i="1"/>
  <c r="O4060" i="1" s="1"/>
  <c r="N4061" i="1"/>
  <c r="O4061" i="1" s="1"/>
  <c r="N4062" i="1"/>
  <c r="O4062" i="1" s="1"/>
  <c r="N4063" i="1"/>
  <c r="O4063" i="1" s="1"/>
  <c r="N4064" i="1"/>
  <c r="O4064" i="1" s="1"/>
  <c r="N4065" i="1"/>
  <c r="O4065" i="1" s="1"/>
  <c r="N4066" i="1"/>
  <c r="O4066" i="1" s="1"/>
  <c r="N4067" i="1"/>
  <c r="O4067" i="1" s="1"/>
  <c r="N4068" i="1"/>
  <c r="O4068" i="1" s="1"/>
  <c r="N4069" i="1"/>
  <c r="O4069" i="1" s="1"/>
  <c r="N4070" i="1"/>
  <c r="O4070" i="1" s="1"/>
  <c r="N4071" i="1"/>
  <c r="O4071" i="1" s="1"/>
  <c r="N4072" i="1"/>
  <c r="O4072" i="1" s="1"/>
  <c r="N4073" i="1"/>
  <c r="O4073" i="1" s="1"/>
  <c r="N4074" i="1"/>
  <c r="O4074" i="1" s="1"/>
  <c r="N4075" i="1"/>
  <c r="O4075" i="1" s="1"/>
  <c r="N4076" i="1"/>
  <c r="O4076" i="1" s="1"/>
  <c r="N4077" i="1"/>
  <c r="O4077" i="1" s="1"/>
  <c r="N4078" i="1"/>
  <c r="O4078" i="1" s="1"/>
  <c r="N4079" i="1"/>
  <c r="O4079" i="1" s="1"/>
  <c r="N4080" i="1"/>
  <c r="O4080" i="1" s="1"/>
  <c r="N4081" i="1"/>
  <c r="O4081" i="1" s="1"/>
  <c r="N4082" i="1"/>
  <c r="O4082" i="1" s="1"/>
  <c r="N4083" i="1"/>
  <c r="O4083" i="1" s="1"/>
  <c r="N4084" i="1"/>
  <c r="O4084" i="1" s="1"/>
  <c r="N4085" i="1"/>
  <c r="O4085" i="1" s="1"/>
  <c r="N4086" i="1"/>
  <c r="O4086" i="1" s="1"/>
  <c r="N4087" i="1"/>
  <c r="O4087" i="1" s="1"/>
  <c r="N4088" i="1"/>
  <c r="O4088" i="1" s="1"/>
  <c r="N4089" i="1"/>
  <c r="O4089" i="1" s="1"/>
  <c r="N4090" i="1"/>
  <c r="O4090" i="1" s="1"/>
  <c r="N4091" i="1"/>
  <c r="O4091" i="1" s="1"/>
  <c r="N4092" i="1"/>
  <c r="O4092" i="1" s="1"/>
  <c r="N4093" i="1"/>
  <c r="O4093" i="1" s="1"/>
  <c r="N4094" i="1"/>
  <c r="O4094" i="1" s="1"/>
  <c r="N4095" i="1"/>
  <c r="O4095" i="1" s="1"/>
  <c r="N4096" i="1"/>
  <c r="O4096" i="1" s="1"/>
  <c r="N4097" i="1"/>
  <c r="O4097" i="1" s="1"/>
  <c r="N4098" i="1"/>
  <c r="O4098" i="1" s="1"/>
  <c r="N4099" i="1"/>
  <c r="O4099" i="1" s="1"/>
  <c r="N4100" i="1"/>
  <c r="O4100" i="1" s="1"/>
  <c r="N4101" i="1"/>
  <c r="O4101" i="1" s="1"/>
  <c r="N4102" i="1"/>
  <c r="O4102" i="1" s="1"/>
  <c r="N4103" i="1"/>
  <c r="O4103" i="1" s="1"/>
  <c r="N4104" i="1"/>
  <c r="O4104" i="1" s="1"/>
  <c r="N4105" i="1"/>
  <c r="O4105" i="1" s="1"/>
  <c r="N4106" i="1"/>
  <c r="O4106" i="1" s="1"/>
  <c r="N4107" i="1"/>
  <c r="O4107" i="1" s="1"/>
  <c r="N4108" i="1"/>
  <c r="O4108" i="1" s="1"/>
  <c r="N4109" i="1"/>
  <c r="O4109" i="1" s="1"/>
  <c r="N4110" i="1"/>
  <c r="O4110" i="1" s="1"/>
  <c r="N4111" i="1"/>
  <c r="O4111" i="1" s="1"/>
  <c r="N4112" i="1"/>
  <c r="O4112" i="1" s="1"/>
  <c r="N4113" i="1"/>
  <c r="O4113" i="1" s="1"/>
  <c r="N4114" i="1"/>
  <c r="O4114" i="1" s="1"/>
  <c r="N4115" i="1"/>
  <c r="O4115" i="1" s="1"/>
  <c r="N4116" i="1"/>
  <c r="O4116" i="1" s="1"/>
  <c r="N4117" i="1"/>
  <c r="O4117" i="1" s="1"/>
  <c r="N4118" i="1"/>
  <c r="O4118" i="1" s="1"/>
  <c r="N4119" i="1"/>
  <c r="O4119" i="1" s="1"/>
  <c r="N4120" i="1"/>
  <c r="O4120" i="1" s="1"/>
  <c r="N4121" i="1"/>
  <c r="O4121" i="1" s="1"/>
  <c r="N4122" i="1"/>
  <c r="O4122" i="1" s="1"/>
  <c r="N4123" i="1"/>
  <c r="O4123" i="1" s="1"/>
  <c r="N4124" i="1"/>
  <c r="O4124" i="1" s="1"/>
  <c r="N4125" i="1"/>
  <c r="O4125" i="1" s="1"/>
  <c r="N4126" i="1"/>
  <c r="O4126" i="1" s="1"/>
  <c r="N4127" i="1"/>
  <c r="O4127" i="1" s="1"/>
  <c r="N4128" i="1"/>
  <c r="O4128" i="1" s="1"/>
  <c r="N4129" i="1"/>
  <c r="O4129" i="1" s="1"/>
  <c r="N4130" i="1"/>
  <c r="O4130" i="1" s="1"/>
  <c r="N4131" i="1"/>
  <c r="O4131" i="1" s="1"/>
  <c r="N4132" i="1"/>
  <c r="O4132" i="1" s="1"/>
  <c r="N4133" i="1"/>
  <c r="O4133" i="1" s="1"/>
  <c r="N4134" i="1"/>
  <c r="O4134" i="1" s="1"/>
  <c r="N4135" i="1"/>
  <c r="O4135" i="1" s="1"/>
  <c r="N4136" i="1"/>
  <c r="O4136" i="1" s="1"/>
  <c r="N4137" i="1"/>
  <c r="O4137" i="1" s="1"/>
  <c r="N4138" i="1"/>
  <c r="O4138" i="1" s="1"/>
  <c r="N4139" i="1"/>
  <c r="O4139" i="1" s="1"/>
  <c r="N4140" i="1"/>
  <c r="O4140" i="1" s="1"/>
  <c r="N4141" i="1"/>
  <c r="O4141" i="1" s="1"/>
  <c r="N4142" i="1"/>
  <c r="O4142" i="1" s="1"/>
  <c r="N4143" i="1"/>
  <c r="O4143" i="1" s="1"/>
  <c r="N4144" i="1"/>
  <c r="O4144" i="1" s="1"/>
  <c r="N4145" i="1"/>
  <c r="O4145" i="1" s="1"/>
  <c r="N4146" i="1"/>
  <c r="O4146" i="1" s="1"/>
  <c r="N4147" i="1"/>
  <c r="O4147" i="1" s="1"/>
  <c r="N4148" i="1"/>
  <c r="O4148" i="1" s="1"/>
  <c r="N4149" i="1"/>
  <c r="O4149" i="1" s="1"/>
  <c r="N4150" i="1"/>
  <c r="O4150" i="1" s="1"/>
  <c r="N4151" i="1"/>
  <c r="O4151" i="1" s="1"/>
  <c r="N4152" i="1"/>
  <c r="O4152" i="1" s="1"/>
  <c r="N4153" i="1"/>
  <c r="O4153" i="1" s="1"/>
  <c r="N4154" i="1"/>
  <c r="O4154" i="1" s="1"/>
  <c r="N4155" i="1"/>
  <c r="O4155" i="1" s="1"/>
  <c r="N4156" i="1"/>
  <c r="O4156" i="1" s="1"/>
  <c r="N4157" i="1"/>
  <c r="O4157" i="1" s="1"/>
  <c r="N4158" i="1"/>
  <c r="O4158" i="1" s="1"/>
  <c r="N4159" i="1"/>
  <c r="O4159" i="1" s="1"/>
  <c r="N4160" i="1"/>
  <c r="O4160" i="1" s="1"/>
  <c r="N4161" i="1"/>
  <c r="O4161" i="1" s="1"/>
  <c r="N4162" i="1"/>
  <c r="O4162" i="1" s="1"/>
  <c r="N4163" i="1"/>
  <c r="O4163" i="1" s="1"/>
  <c r="N4164" i="1"/>
  <c r="O4164" i="1" s="1"/>
  <c r="N4165" i="1"/>
  <c r="O4165" i="1" s="1"/>
  <c r="N4166" i="1"/>
  <c r="O4166" i="1" s="1"/>
  <c r="N4167" i="1"/>
  <c r="O4167" i="1" s="1"/>
  <c r="N4168" i="1"/>
  <c r="O4168" i="1" s="1"/>
  <c r="N4169" i="1"/>
  <c r="O4169" i="1" s="1"/>
  <c r="N4170" i="1"/>
  <c r="O4170" i="1" s="1"/>
  <c r="N4171" i="1"/>
  <c r="O4171" i="1" s="1"/>
  <c r="N4172" i="1"/>
  <c r="O4172" i="1" s="1"/>
  <c r="N4173" i="1"/>
  <c r="O4173" i="1" s="1"/>
  <c r="N4174" i="1"/>
  <c r="O4174" i="1" s="1"/>
  <c r="N4175" i="1"/>
  <c r="O4175" i="1" s="1"/>
  <c r="N4176" i="1"/>
  <c r="O4176" i="1" s="1"/>
  <c r="N4177" i="1"/>
  <c r="O4177" i="1" s="1"/>
  <c r="N4178" i="1"/>
  <c r="O4178" i="1" s="1"/>
  <c r="N4179" i="1"/>
  <c r="O4179" i="1" s="1"/>
  <c r="N4180" i="1"/>
  <c r="O4180" i="1" s="1"/>
  <c r="N4181" i="1"/>
  <c r="O4181" i="1" s="1"/>
  <c r="N4182" i="1"/>
  <c r="O4182" i="1" s="1"/>
  <c r="N4183" i="1"/>
  <c r="O4183" i="1" s="1"/>
  <c r="N4184" i="1"/>
  <c r="O4184" i="1" s="1"/>
  <c r="N4185" i="1"/>
  <c r="O4185" i="1" s="1"/>
  <c r="N4186" i="1"/>
  <c r="O4186" i="1" s="1"/>
  <c r="N4187" i="1"/>
  <c r="O4187" i="1" s="1"/>
  <c r="N4188" i="1"/>
  <c r="O4188" i="1" s="1"/>
  <c r="N4189" i="1"/>
  <c r="O4189" i="1" s="1"/>
  <c r="N4190" i="1"/>
  <c r="O4190" i="1" s="1"/>
  <c r="N4191" i="1"/>
  <c r="O4191" i="1" s="1"/>
  <c r="N4192" i="1"/>
  <c r="O4192" i="1" s="1"/>
  <c r="N4193" i="1"/>
  <c r="O4193" i="1" s="1"/>
  <c r="N4194" i="1"/>
  <c r="O4194" i="1" s="1"/>
  <c r="N4195" i="1"/>
  <c r="O4195" i="1" s="1"/>
  <c r="N4196" i="1"/>
  <c r="O4196" i="1" s="1"/>
  <c r="N4197" i="1"/>
  <c r="O4197" i="1" s="1"/>
  <c r="N4198" i="1"/>
  <c r="O4198" i="1" s="1"/>
  <c r="N4199" i="1"/>
  <c r="O4199" i="1" s="1"/>
  <c r="N4200" i="1"/>
  <c r="O4200" i="1" s="1"/>
  <c r="N4201" i="1"/>
  <c r="O4201" i="1" s="1"/>
  <c r="N4202" i="1"/>
  <c r="O4202" i="1" s="1"/>
  <c r="N4203" i="1"/>
  <c r="O4203" i="1" s="1"/>
  <c r="N4204" i="1"/>
  <c r="O4204" i="1" s="1"/>
  <c r="N4205" i="1"/>
  <c r="O4205" i="1" s="1"/>
  <c r="N4206" i="1"/>
  <c r="O4206" i="1" s="1"/>
  <c r="N4207" i="1"/>
  <c r="O4207" i="1" s="1"/>
  <c r="N4208" i="1"/>
  <c r="O4208" i="1" s="1"/>
  <c r="N4209" i="1"/>
  <c r="O4209" i="1" s="1"/>
  <c r="N4210" i="1"/>
  <c r="O4210" i="1" s="1"/>
  <c r="N4211" i="1"/>
  <c r="O4211" i="1" s="1"/>
  <c r="N4212" i="1"/>
  <c r="O4212" i="1" s="1"/>
  <c r="N4213" i="1"/>
  <c r="O4213" i="1" s="1"/>
  <c r="N4214" i="1"/>
  <c r="O4214" i="1" s="1"/>
  <c r="N4215" i="1"/>
  <c r="O4215" i="1" s="1"/>
  <c r="N4216" i="1"/>
  <c r="O4216" i="1" s="1"/>
  <c r="N4217" i="1"/>
  <c r="O4217" i="1" s="1"/>
  <c r="N4218" i="1"/>
  <c r="O4218" i="1" s="1"/>
  <c r="N4219" i="1"/>
  <c r="O4219" i="1" s="1"/>
  <c r="N4220" i="1"/>
  <c r="O4220" i="1" s="1"/>
  <c r="N4221" i="1"/>
  <c r="O4221" i="1" s="1"/>
  <c r="N4222" i="1"/>
  <c r="O4222" i="1" s="1"/>
  <c r="N4223" i="1"/>
  <c r="O4223" i="1" s="1"/>
  <c r="N4224" i="1"/>
  <c r="O4224" i="1" s="1"/>
  <c r="N4225" i="1"/>
  <c r="O4225" i="1" s="1"/>
  <c r="N4226" i="1"/>
  <c r="O4226" i="1" s="1"/>
  <c r="N4227" i="1"/>
  <c r="O4227" i="1" s="1"/>
  <c r="N4228" i="1"/>
  <c r="O4228" i="1" s="1"/>
  <c r="N4229" i="1"/>
  <c r="O4229" i="1" s="1"/>
  <c r="N4230" i="1"/>
  <c r="O4230" i="1" s="1"/>
  <c r="N4231" i="1"/>
  <c r="O4231" i="1" s="1"/>
  <c r="N4232" i="1"/>
  <c r="O4232" i="1" s="1"/>
  <c r="N4233" i="1"/>
  <c r="O4233" i="1" s="1"/>
  <c r="N4234" i="1"/>
  <c r="O4234" i="1" s="1"/>
  <c r="N4235" i="1"/>
  <c r="O4235" i="1" s="1"/>
  <c r="N4236" i="1"/>
  <c r="O4236" i="1" s="1"/>
  <c r="N4237" i="1"/>
  <c r="O4237" i="1" s="1"/>
  <c r="N4238" i="1"/>
  <c r="O4238" i="1" s="1"/>
  <c r="N4239" i="1"/>
  <c r="O4239" i="1" s="1"/>
  <c r="N4240" i="1"/>
  <c r="O4240" i="1" s="1"/>
  <c r="N4241" i="1"/>
  <c r="O4241" i="1" s="1"/>
  <c r="N4242" i="1"/>
  <c r="O4242" i="1" s="1"/>
  <c r="N4243" i="1"/>
  <c r="O4243" i="1" s="1"/>
  <c r="N4244" i="1"/>
  <c r="O4244" i="1" s="1"/>
  <c r="N4245" i="1"/>
  <c r="O4245" i="1" s="1"/>
  <c r="N4246" i="1"/>
  <c r="O4246" i="1" s="1"/>
  <c r="N4247" i="1"/>
  <c r="O4247" i="1" s="1"/>
  <c r="N4248" i="1"/>
  <c r="O4248" i="1" s="1"/>
  <c r="N4249" i="1"/>
  <c r="O4249" i="1" s="1"/>
  <c r="N4250" i="1"/>
  <c r="O4250" i="1" s="1"/>
  <c r="N4251" i="1"/>
  <c r="O4251" i="1" s="1"/>
  <c r="N4252" i="1"/>
  <c r="O4252" i="1" s="1"/>
  <c r="N4253" i="1"/>
  <c r="O4253" i="1" s="1"/>
  <c r="N4254" i="1"/>
  <c r="O4254" i="1" s="1"/>
  <c r="N4255" i="1"/>
  <c r="O4255" i="1" s="1"/>
  <c r="N4256" i="1"/>
  <c r="O4256" i="1" s="1"/>
  <c r="N4257" i="1"/>
  <c r="O4257" i="1" s="1"/>
  <c r="N4258" i="1"/>
  <c r="O4258" i="1" s="1"/>
  <c r="N4259" i="1"/>
  <c r="O4259" i="1" s="1"/>
  <c r="N4260" i="1"/>
  <c r="O4260" i="1" s="1"/>
  <c r="N4261" i="1"/>
  <c r="O4261" i="1" s="1"/>
  <c r="N4262" i="1"/>
  <c r="O4262" i="1" s="1"/>
  <c r="N4263" i="1"/>
  <c r="O4263" i="1" s="1"/>
  <c r="N4264" i="1"/>
  <c r="O4264" i="1" s="1"/>
  <c r="N4265" i="1"/>
  <c r="O4265" i="1" s="1"/>
  <c r="N4266" i="1"/>
  <c r="O4266" i="1" s="1"/>
  <c r="N4267" i="1"/>
  <c r="O4267" i="1" s="1"/>
  <c r="N4268" i="1"/>
  <c r="O4268" i="1" s="1"/>
  <c r="N4269" i="1"/>
  <c r="O4269" i="1" s="1"/>
  <c r="N4270" i="1"/>
  <c r="O4270" i="1" s="1"/>
  <c r="N4271" i="1"/>
  <c r="O4271" i="1" s="1"/>
  <c r="N4272" i="1"/>
  <c r="O4272" i="1" s="1"/>
  <c r="N4273" i="1"/>
  <c r="O4273" i="1" s="1"/>
  <c r="N4274" i="1"/>
  <c r="O4274" i="1" s="1"/>
  <c r="N4275" i="1"/>
  <c r="O4275" i="1" s="1"/>
  <c r="N4276" i="1"/>
  <c r="O4276" i="1" s="1"/>
  <c r="N4277" i="1"/>
  <c r="O4277" i="1" s="1"/>
  <c r="N4278" i="1"/>
  <c r="O4278" i="1" s="1"/>
  <c r="N4279" i="1"/>
  <c r="O4279" i="1" s="1"/>
  <c r="N4280" i="1"/>
  <c r="O4280" i="1" s="1"/>
  <c r="N4281" i="1"/>
  <c r="O4281" i="1" s="1"/>
  <c r="N4282" i="1"/>
  <c r="O4282" i="1" s="1"/>
  <c r="N4283" i="1"/>
  <c r="O4283" i="1" s="1"/>
  <c r="N4284" i="1"/>
  <c r="O4284" i="1" s="1"/>
  <c r="N4285" i="1"/>
  <c r="O4285" i="1" s="1"/>
  <c r="N4286" i="1"/>
  <c r="O4286" i="1" s="1"/>
  <c r="N4287" i="1"/>
  <c r="O4287" i="1" s="1"/>
  <c r="N4288" i="1"/>
  <c r="O4288" i="1" s="1"/>
  <c r="N4289" i="1"/>
  <c r="O4289" i="1" s="1"/>
  <c r="N4290" i="1"/>
  <c r="O4290" i="1" s="1"/>
  <c r="N4291" i="1"/>
  <c r="O4291" i="1" s="1"/>
  <c r="N4292" i="1"/>
  <c r="O4292" i="1" s="1"/>
  <c r="N4293" i="1"/>
  <c r="O4293" i="1" s="1"/>
  <c r="N4294" i="1"/>
  <c r="O4294" i="1" s="1"/>
  <c r="N4295" i="1"/>
  <c r="O4295" i="1" s="1"/>
  <c r="N4296" i="1"/>
  <c r="O4296" i="1" s="1"/>
  <c r="N4297" i="1"/>
  <c r="O4297" i="1" s="1"/>
  <c r="N4298" i="1"/>
  <c r="O4298" i="1" s="1"/>
  <c r="N4299" i="1"/>
  <c r="O4299" i="1" s="1"/>
  <c r="N4300" i="1"/>
  <c r="O4300" i="1" s="1"/>
  <c r="N4301" i="1"/>
  <c r="O4301" i="1" s="1"/>
  <c r="N4302" i="1"/>
  <c r="O4302" i="1" s="1"/>
  <c r="N4303" i="1"/>
  <c r="O4303" i="1" s="1"/>
  <c r="N4304" i="1"/>
  <c r="O4304" i="1" s="1"/>
  <c r="N4305" i="1"/>
  <c r="O4305" i="1" s="1"/>
  <c r="N4306" i="1"/>
  <c r="O4306" i="1" s="1"/>
  <c r="N4307" i="1"/>
  <c r="O4307" i="1" s="1"/>
  <c r="N4308" i="1"/>
  <c r="O4308" i="1" s="1"/>
  <c r="N4309" i="1"/>
  <c r="O4309" i="1" s="1"/>
  <c r="N4310" i="1"/>
  <c r="O4310" i="1" s="1"/>
  <c r="N4311" i="1"/>
  <c r="O4311" i="1" s="1"/>
  <c r="N4312" i="1"/>
  <c r="O4312" i="1" s="1"/>
  <c r="N4313" i="1"/>
  <c r="O4313" i="1" s="1"/>
  <c r="N4314" i="1"/>
  <c r="O4314" i="1" s="1"/>
  <c r="N4315" i="1"/>
  <c r="O4315" i="1" s="1"/>
  <c r="N4316" i="1"/>
  <c r="O4316" i="1" s="1"/>
  <c r="N4317" i="1"/>
  <c r="O4317" i="1" s="1"/>
  <c r="N4318" i="1"/>
  <c r="O4318" i="1" s="1"/>
  <c r="N4319" i="1"/>
  <c r="O4319" i="1" s="1"/>
  <c r="N4320" i="1"/>
  <c r="O4320" i="1" s="1"/>
  <c r="N4321" i="1"/>
  <c r="O4321" i="1" s="1"/>
  <c r="N4322" i="1"/>
  <c r="O4322" i="1" s="1"/>
  <c r="N4323" i="1"/>
  <c r="O4323" i="1" s="1"/>
  <c r="N4324" i="1"/>
  <c r="O4324" i="1" s="1"/>
  <c r="N4325" i="1"/>
  <c r="O4325" i="1" s="1"/>
  <c r="N4326" i="1"/>
  <c r="O4326" i="1" s="1"/>
  <c r="N4327" i="1"/>
  <c r="O4327" i="1" s="1"/>
  <c r="N4328" i="1"/>
  <c r="O4328" i="1" s="1"/>
  <c r="N4329" i="1"/>
  <c r="O4329" i="1" s="1"/>
  <c r="N4330" i="1"/>
  <c r="O4330" i="1" s="1"/>
  <c r="N4331" i="1"/>
  <c r="O4331" i="1" s="1"/>
  <c r="N4332" i="1"/>
  <c r="O4332" i="1" s="1"/>
  <c r="N4333" i="1"/>
  <c r="O4333" i="1" s="1"/>
  <c r="N4334" i="1"/>
  <c r="O4334" i="1" s="1"/>
  <c r="N4335" i="1"/>
  <c r="O4335" i="1" s="1"/>
  <c r="N4336" i="1"/>
  <c r="O4336" i="1" s="1"/>
  <c r="N4337" i="1"/>
  <c r="O4337" i="1" s="1"/>
  <c r="N4338" i="1"/>
  <c r="O4338" i="1" s="1"/>
  <c r="N4339" i="1"/>
  <c r="O4339" i="1" s="1"/>
  <c r="N4340" i="1"/>
  <c r="O4340" i="1" s="1"/>
  <c r="N4341" i="1"/>
  <c r="O4341" i="1" s="1"/>
  <c r="N4342" i="1"/>
  <c r="O4342" i="1" s="1"/>
  <c r="N4343" i="1"/>
  <c r="O4343" i="1" s="1"/>
  <c r="N4344" i="1"/>
  <c r="O4344" i="1" s="1"/>
  <c r="N4345" i="1"/>
  <c r="O4345" i="1" s="1"/>
  <c r="N4346" i="1"/>
  <c r="O4346" i="1" s="1"/>
  <c r="N4347" i="1"/>
  <c r="O4347" i="1" s="1"/>
  <c r="N4348" i="1"/>
  <c r="O4348" i="1" s="1"/>
  <c r="N4349" i="1"/>
  <c r="O4349" i="1" s="1"/>
  <c r="N4350" i="1"/>
  <c r="O4350" i="1" s="1"/>
  <c r="N4351" i="1"/>
  <c r="O4351" i="1" s="1"/>
  <c r="N4352" i="1"/>
  <c r="O4352" i="1" s="1"/>
  <c r="N4353" i="1"/>
  <c r="O4353" i="1" s="1"/>
  <c r="N4354" i="1"/>
  <c r="O4354" i="1" s="1"/>
  <c r="N4355" i="1"/>
  <c r="O4355" i="1" s="1"/>
  <c r="N4356" i="1"/>
  <c r="O4356" i="1" s="1"/>
  <c r="N4357" i="1"/>
  <c r="O4357" i="1" s="1"/>
  <c r="N4358" i="1"/>
  <c r="O4358" i="1" s="1"/>
  <c r="N4359" i="1"/>
  <c r="O4359" i="1" s="1"/>
  <c r="N4360" i="1"/>
  <c r="O4360" i="1" s="1"/>
  <c r="N4361" i="1"/>
  <c r="O4361" i="1" s="1"/>
  <c r="N4362" i="1"/>
  <c r="O4362" i="1" s="1"/>
  <c r="N4363" i="1"/>
  <c r="O4363" i="1" s="1"/>
  <c r="N4364" i="1"/>
  <c r="O4364" i="1" s="1"/>
  <c r="N4365" i="1"/>
  <c r="O4365" i="1" s="1"/>
  <c r="N4366" i="1"/>
  <c r="O4366" i="1" s="1"/>
  <c r="N4367" i="1"/>
  <c r="O4367" i="1" s="1"/>
  <c r="N4368" i="1"/>
  <c r="O4368" i="1" s="1"/>
  <c r="N4369" i="1"/>
  <c r="O4369" i="1" s="1"/>
  <c r="N4370" i="1"/>
  <c r="O4370" i="1" s="1"/>
  <c r="N4371" i="1"/>
  <c r="O4371" i="1" s="1"/>
  <c r="N4372" i="1"/>
  <c r="O4372" i="1" s="1"/>
  <c r="N4373" i="1"/>
  <c r="O4373" i="1" s="1"/>
  <c r="N4374" i="1"/>
  <c r="O4374" i="1" s="1"/>
  <c r="N4375" i="1"/>
  <c r="O4375" i="1" s="1"/>
  <c r="N4376" i="1"/>
  <c r="O4376" i="1" s="1"/>
  <c r="N4377" i="1"/>
  <c r="O4377" i="1" s="1"/>
  <c r="N4378" i="1"/>
  <c r="O4378" i="1" s="1"/>
  <c r="N4379" i="1"/>
  <c r="O4379" i="1" s="1"/>
  <c r="N4380" i="1"/>
  <c r="O4380" i="1" s="1"/>
  <c r="N4381" i="1"/>
  <c r="O4381" i="1" s="1"/>
  <c r="N4382" i="1"/>
  <c r="O4382" i="1" s="1"/>
  <c r="N4383" i="1"/>
  <c r="O4383" i="1" s="1"/>
  <c r="N4384" i="1"/>
  <c r="O4384" i="1" s="1"/>
  <c r="N4385" i="1"/>
  <c r="O4385" i="1" s="1"/>
  <c r="N4386" i="1"/>
  <c r="O4386" i="1" s="1"/>
  <c r="N4387" i="1"/>
  <c r="O4387" i="1" s="1"/>
  <c r="N4388" i="1"/>
  <c r="O4388" i="1" s="1"/>
  <c r="N4389" i="1"/>
  <c r="O4389" i="1" s="1"/>
  <c r="N4390" i="1"/>
  <c r="O4390" i="1" s="1"/>
  <c r="N4391" i="1"/>
  <c r="O4391" i="1" s="1"/>
  <c r="N4392" i="1"/>
  <c r="O4392" i="1" s="1"/>
  <c r="N4393" i="1"/>
  <c r="O4393" i="1" s="1"/>
  <c r="N4394" i="1"/>
  <c r="O4394" i="1" s="1"/>
  <c r="N4395" i="1"/>
  <c r="O4395" i="1" s="1"/>
  <c r="N4396" i="1"/>
  <c r="O4396" i="1" s="1"/>
  <c r="N4397" i="1"/>
  <c r="O4397" i="1" s="1"/>
  <c r="N4398" i="1"/>
  <c r="O4398" i="1" s="1"/>
  <c r="N4399" i="1"/>
  <c r="O4399" i="1" s="1"/>
  <c r="N4400" i="1"/>
  <c r="O4400" i="1" s="1"/>
  <c r="N4401" i="1"/>
  <c r="O4401" i="1" s="1"/>
  <c r="N4402" i="1"/>
  <c r="O4402" i="1" s="1"/>
  <c r="N4403" i="1"/>
  <c r="O4403" i="1" s="1"/>
  <c r="N4404" i="1"/>
  <c r="O4404" i="1" s="1"/>
  <c r="N4405" i="1"/>
  <c r="O4405" i="1" s="1"/>
  <c r="N4406" i="1"/>
  <c r="O4406" i="1" s="1"/>
  <c r="N4407" i="1"/>
  <c r="O4407" i="1" s="1"/>
  <c r="N4408" i="1"/>
  <c r="O4408" i="1" s="1"/>
  <c r="N4409" i="1"/>
  <c r="O4409" i="1" s="1"/>
  <c r="N4410" i="1"/>
  <c r="O4410" i="1" s="1"/>
  <c r="N4411" i="1"/>
  <c r="O4411" i="1" s="1"/>
  <c r="N4412" i="1"/>
  <c r="O4412" i="1" s="1"/>
  <c r="N4413" i="1"/>
  <c r="O4413" i="1" s="1"/>
  <c r="N4414" i="1"/>
  <c r="O4414" i="1" s="1"/>
  <c r="N4415" i="1"/>
  <c r="O4415" i="1" s="1"/>
  <c r="N4416" i="1"/>
  <c r="O4416" i="1" s="1"/>
  <c r="N4417" i="1"/>
  <c r="O4417" i="1" s="1"/>
  <c r="N4418" i="1"/>
  <c r="O4418" i="1" s="1"/>
  <c r="N4419" i="1"/>
  <c r="O4419" i="1" s="1"/>
  <c r="N4420" i="1"/>
  <c r="O4420" i="1" s="1"/>
  <c r="N4421" i="1"/>
  <c r="O4421" i="1" s="1"/>
  <c r="N4422" i="1"/>
  <c r="O4422" i="1" s="1"/>
  <c r="N4423" i="1"/>
  <c r="O4423" i="1" s="1"/>
  <c r="N4424" i="1"/>
  <c r="O4424" i="1" s="1"/>
  <c r="N4425" i="1"/>
  <c r="O4425" i="1" s="1"/>
  <c r="N4426" i="1"/>
  <c r="O4426" i="1" s="1"/>
  <c r="N4427" i="1"/>
  <c r="O4427" i="1" s="1"/>
  <c r="N4428" i="1"/>
  <c r="O4428" i="1" s="1"/>
  <c r="N4429" i="1"/>
  <c r="O4429" i="1" s="1"/>
  <c r="N4430" i="1"/>
  <c r="O4430" i="1" s="1"/>
  <c r="N4431" i="1"/>
  <c r="O4431" i="1" s="1"/>
  <c r="N4432" i="1"/>
  <c r="O4432" i="1" s="1"/>
  <c r="N4433" i="1"/>
  <c r="O4433" i="1" s="1"/>
  <c r="N4434" i="1"/>
  <c r="O4434" i="1" s="1"/>
  <c r="N4435" i="1"/>
  <c r="O4435" i="1" s="1"/>
  <c r="N4436" i="1"/>
  <c r="O4436" i="1" s="1"/>
  <c r="N4437" i="1"/>
  <c r="O4437" i="1" s="1"/>
  <c r="N4438" i="1"/>
  <c r="O4438" i="1" s="1"/>
  <c r="N4439" i="1"/>
  <c r="O4439" i="1" s="1"/>
  <c r="N4440" i="1"/>
  <c r="O4440" i="1" s="1"/>
  <c r="N4441" i="1"/>
  <c r="O4441" i="1" s="1"/>
  <c r="N4442" i="1"/>
  <c r="O4442" i="1" s="1"/>
  <c r="N4443" i="1"/>
  <c r="O4443" i="1" s="1"/>
  <c r="N4444" i="1"/>
  <c r="O4444" i="1" s="1"/>
  <c r="N4445" i="1"/>
  <c r="O4445" i="1" s="1"/>
  <c r="N4446" i="1"/>
  <c r="O4446" i="1" s="1"/>
  <c r="N4447" i="1"/>
  <c r="O4447" i="1" s="1"/>
  <c r="N4448" i="1"/>
  <c r="O4448" i="1" s="1"/>
  <c r="N4449" i="1"/>
  <c r="O4449" i="1" s="1"/>
  <c r="N4450" i="1"/>
  <c r="O4450" i="1" s="1"/>
  <c r="N4451" i="1"/>
  <c r="O4451" i="1" s="1"/>
  <c r="N4452" i="1"/>
  <c r="O4452" i="1" s="1"/>
  <c r="N4453" i="1"/>
  <c r="O4453" i="1" s="1"/>
  <c r="N4454" i="1"/>
  <c r="O4454" i="1" s="1"/>
  <c r="N4455" i="1"/>
  <c r="O4455" i="1" s="1"/>
  <c r="N4456" i="1"/>
  <c r="O4456" i="1" s="1"/>
  <c r="N4457" i="1"/>
  <c r="O4457" i="1" s="1"/>
  <c r="N4458" i="1"/>
  <c r="O4458" i="1" s="1"/>
  <c r="N4459" i="1"/>
  <c r="O4459" i="1" s="1"/>
  <c r="N4460" i="1"/>
  <c r="O4460" i="1" s="1"/>
  <c r="N4461" i="1"/>
  <c r="O4461" i="1" s="1"/>
  <c r="N4462" i="1"/>
  <c r="O4462" i="1" s="1"/>
  <c r="N4463" i="1"/>
  <c r="O4463" i="1" s="1"/>
  <c r="N4464" i="1"/>
  <c r="O4464" i="1" s="1"/>
  <c r="N4465" i="1"/>
  <c r="O4465" i="1" s="1"/>
  <c r="N4466" i="1"/>
  <c r="O4466" i="1" s="1"/>
  <c r="N4467" i="1"/>
  <c r="O4467" i="1" s="1"/>
  <c r="N4468" i="1"/>
  <c r="O4468" i="1" s="1"/>
  <c r="N4469" i="1"/>
  <c r="O4469" i="1" s="1"/>
  <c r="N4470" i="1"/>
  <c r="O4470" i="1" s="1"/>
  <c r="N4471" i="1"/>
  <c r="O4471" i="1" s="1"/>
  <c r="N4472" i="1"/>
  <c r="O4472" i="1" s="1"/>
  <c r="N4473" i="1"/>
  <c r="O4473" i="1" s="1"/>
  <c r="N4474" i="1"/>
  <c r="O4474" i="1" s="1"/>
  <c r="N4475" i="1"/>
  <c r="O4475" i="1" s="1"/>
  <c r="N4476" i="1"/>
  <c r="O4476" i="1" s="1"/>
  <c r="N4477" i="1"/>
  <c r="O4477" i="1" s="1"/>
  <c r="N4478" i="1"/>
  <c r="O4478" i="1" s="1"/>
  <c r="N4479" i="1"/>
  <c r="O4479" i="1" s="1"/>
  <c r="N4480" i="1"/>
  <c r="O4480" i="1" s="1"/>
  <c r="N4481" i="1"/>
  <c r="O4481" i="1" s="1"/>
  <c r="N4482" i="1"/>
  <c r="O4482" i="1" s="1"/>
  <c r="N4483" i="1"/>
  <c r="O4483" i="1" s="1"/>
  <c r="N4484" i="1"/>
  <c r="O4484" i="1" s="1"/>
  <c r="N4485" i="1"/>
  <c r="O4485" i="1" s="1"/>
  <c r="N4486" i="1"/>
  <c r="O4486" i="1" s="1"/>
  <c r="N4487" i="1"/>
  <c r="O4487" i="1" s="1"/>
  <c r="N4488" i="1"/>
  <c r="O4488" i="1" s="1"/>
  <c r="N4489" i="1"/>
  <c r="O4489" i="1" s="1"/>
  <c r="N4490" i="1"/>
  <c r="O4490" i="1" s="1"/>
  <c r="N4491" i="1"/>
  <c r="O4491" i="1" s="1"/>
  <c r="N4492" i="1"/>
  <c r="O4492" i="1" s="1"/>
  <c r="N4493" i="1"/>
  <c r="O4493" i="1" s="1"/>
  <c r="N4494" i="1"/>
  <c r="O4494" i="1" s="1"/>
  <c r="N4495" i="1"/>
  <c r="O4495" i="1" s="1"/>
  <c r="N4496" i="1"/>
  <c r="O4496" i="1" s="1"/>
  <c r="N4497" i="1"/>
  <c r="O4497" i="1" s="1"/>
  <c r="N4498" i="1"/>
  <c r="O4498" i="1" s="1"/>
  <c r="N4499" i="1"/>
  <c r="O4499" i="1" s="1"/>
  <c r="N4500" i="1"/>
  <c r="O4500" i="1" s="1"/>
  <c r="N4501" i="1"/>
  <c r="O4501" i="1" s="1"/>
  <c r="N4502" i="1"/>
  <c r="O4502" i="1" s="1"/>
  <c r="N4503" i="1"/>
  <c r="O4503" i="1" s="1"/>
  <c r="N4504" i="1"/>
  <c r="O4504" i="1" s="1"/>
  <c r="N4505" i="1"/>
  <c r="O4505" i="1" s="1"/>
  <c r="N4506" i="1"/>
  <c r="O4506" i="1" s="1"/>
  <c r="N4507" i="1"/>
  <c r="O4507" i="1" s="1"/>
  <c r="N4508" i="1"/>
  <c r="O4508" i="1" s="1"/>
  <c r="N4509" i="1"/>
  <c r="O4509" i="1" s="1"/>
  <c r="N4510" i="1"/>
  <c r="O4510" i="1" s="1"/>
  <c r="N4511" i="1"/>
  <c r="O4511" i="1" s="1"/>
  <c r="N4512" i="1"/>
  <c r="O4512" i="1" s="1"/>
  <c r="N4513" i="1"/>
  <c r="O4513" i="1" s="1"/>
  <c r="N4514" i="1"/>
  <c r="O4514" i="1" s="1"/>
  <c r="N4515" i="1"/>
  <c r="O4515" i="1" s="1"/>
  <c r="N4516" i="1"/>
  <c r="O4516" i="1" s="1"/>
  <c r="N4517" i="1"/>
  <c r="O4517" i="1" s="1"/>
  <c r="N4518" i="1"/>
  <c r="O4518" i="1" s="1"/>
  <c r="N4519" i="1"/>
  <c r="O4519" i="1" s="1"/>
  <c r="N4520" i="1"/>
  <c r="O4520" i="1" s="1"/>
  <c r="N4521" i="1"/>
  <c r="O4521" i="1" s="1"/>
  <c r="N4522" i="1"/>
  <c r="O4522" i="1" s="1"/>
  <c r="N4523" i="1"/>
  <c r="O4523" i="1" s="1"/>
  <c r="N4524" i="1"/>
  <c r="O4524" i="1" s="1"/>
  <c r="N4525" i="1"/>
  <c r="O4525" i="1" s="1"/>
  <c r="N4526" i="1"/>
  <c r="O4526" i="1" s="1"/>
  <c r="N4527" i="1"/>
  <c r="O4527" i="1" s="1"/>
  <c r="N4528" i="1"/>
  <c r="O4528" i="1" s="1"/>
  <c r="N4529" i="1"/>
  <c r="O4529" i="1" s="1"/>
  <c r="N4530" i="1"/>
  <c r="O4530" i="1" s="1"/>
  <c r="N4531" i="1"/>
  <c r="O4531" i="1" s="1"/>
  <c r="N4532" i="1"/>
  <c r="O4532" i="1" s="1"/>
  <c r="N4533" i="1"/>
  <c r="O4533" i="1" s="1"/>
  <c r="N4534" i="1"/>
  <c r="O4534" i="1" s="1"/>
  <c r="N4535" i="1"/>
  <c r="O4535" i="1" s="1"/>
  <c r="N4536" i="1"/>
  <c r="O4536" i="1" s="1"/>
  <c r="N4537" i="1"/>
  <c r="O4537" i="1" s="1"/>
  <c r="N4538" i="1"/>
  <c r="O4538" i="1" s="1"/>
  <c r="N4539" i="1"/>
  <c r="O4539" i="1" s="1"/>
  <c r="N4540" i="1"/>
  <c r="O4540" i="1" s="1"/>
  <c r="N4541" i="1"/>
  <c r="O4541" i="1" s="1"/>
  <c r="N4542" i="1"/>
  <c r="O4542" i="1" s="1"/>
  <c r="N4543" i="1"/>
  <c r="O4543" i="1" s="1"/>
  <c r="N4544" i="1"/>
  <c r="O4544" i="1" s="1"/>
  <c r="N4545" i="1"/>
  <c r="O4545" i="1" s="1"/>
  <c r="N4546" i="1"/>
  <c r="O4546" i="1" s="1"/>
  <c r="N4547" i="1"/>
  <c r="O4547" i="1" s="1"/>
  <c r="N4548" i="1"/>
  <c r="O4548" i="1" s="1"/>
  <c r="N4549" i="1"/>
  <c r="O4549" i="1" s="1"/>
  <c r="N4550" i="1"/>
  <c r="O4550" i="1" s="1"/>
  <c r="N4551" i="1"/>
  <c r="O4551" i="1" s="1"/>
  <c r="N4552" i="1"/>
  <c r="O4552" i="1" s="1"/>
  <c r="N4553" i="1"/>
  <c r="O4553" i="1" s="1"/>
  <c r="N4554" i="1"/>
  <c r="O4554" i="1" s="1"/>
  <c r="N4555" i="1"/>
  <c r="O4555" i="1" s="1"/>
  <c r="N4556" i="1"/>
  <c r="O4556" i="1" s="1"/>
  <c r="N4557" i="1"/>
  <c r="O4557" i="1" s="1"/>
  <c r="N4558" i="1"/>
  <c r="O4558" i="1" s="1"/>
  <c r="N4559" i="1"/>
  <c r="O4559" i="1" s="1"/>
  <c r="N4560" i="1"/>
  <c r="O4560" i="1" s="1"/>
  <c r="N4561" i="1"/>
  <c r="O4561" i="1" s="1"/>
  <c r="N4562" i="1"/>
  <c r="O4562" i="1" s="1"/>
  <c r="N4563" i="1"/>
  <c r="O4563" i="1" s="1"/>
  <c r="N4564" i="1"/>
  <c r="O4564" i="1" s="1"/>
  <c r="N4565" i="1"/>
  <c r="O4565" i="1" s="1"/>
  <c r="N4566" i="1"/>
  <c r="O4566" i="1" s="1"/>
  <c r="N4567" i="1"/>
  <c r="O4567" i="1" s="1"/>
  <c r="N4568" i="1"/>
  <c r="O4568" i="1" s="1"/>
  <c r="N4569" i="1"/>
  <c r="O4569" i="1" s="1"/>
  <c r="N4570" i="1"/>
  <c r="O4570" i="1" s="1"/>
  <c r="N4571" i="1"/>
  <c r="O4571" i="1" s="1"/>
  <c r="N4572" i="1"/>
  <c r="O4572" i="1" s="1"/>
  <c r="N4573" i="1"/>
  <c r="O4573" i="1" s="1"/>
  <c r="N4574" i="1"/>
  <c r="O4574" i="1" s="1"/>
  <c r="N4575" i="1"/>
  <c r="O4575" i="1" s="1"/>
  <c r="N4576" i="1"/>
  <c r="O4576" i="1" s="1"/>
  <c r="N4577" i="1"/>
  <c r="O4577" i="1" s="1"/>
  <c r="N4578" i="1"/>
  <c r="O4578" i="1" s="1"/>
  <c r="N4579" i="1"/>
  <c r="O4579" i="1" s="1"/>
  <c r="N4580" i="1"/>
  <c r="O4580" i="1" s="1"/>
  <c r="N4581" i="1"/>
  <c r="O4581" i="1" s="1"/>
  <c r="N4582" i="1"/>
  <c r="O4582" i="1" s="1"/>
  <c r="N4583" i="1"/>
  <c r="O4583" i="1" s="1"/>
  <c r="N4584" i="1"/>
  <c r="O4584" i="1" s="1"/>
  <c r="N4585" i="1"/>
  <c r="O4585" i="1" s="1"/>
  <c r="N4586" i="1"/>
  <c r="O4586" i="1" s="1"/>
  <c r="N4587" i="1"/>
  <c r="O4587" i="1" s="1"/>
  <c r="N4588" i="1"/>
  <c r="O4588" i="1" s="1"/>
  <c r="N4589" i="1"/>
  <c r="O4589" i="1" s="1"/>
  <c r="N4590" i="1"/>
  <c r="O4590" i="1" s="1"/>
  <c r="N4591" i="1"/>
  <c r="O4591" i="1" s="1"/>
  <c r="N4592" i="1"/>
  <c r="O4592" i="1" s="1"/>
  <c r="N4593" i="1"/>
  <c r="O4593" i="1" s="1"/>
  <c r="N4594" i="1"/>
  <c r="O4594" i="1" s="1"/>
  <c r="N4595" i="1"/>
  <c r="O4595" i="1" s="1"/>
  <c r="N4596" i="1"/>
  <c r="O4596" i="1" s="1"/>
  <c r="N4597" i="1"/>
  <c r="O4597" i="1" s="1"/>
  <c r="N4598" i="1"/>
  <c r="O4598" i="1" s="1"/>
  <c r="N4599" i="1"/>
  <c r="O4599" i="1" s="1"/>
  <c r="N4600" i="1"/>
  <c r="O4600" i="1" s="1"/>
  <c r="N4601" i="1"/>
  <c r="O4601" i="1" s="1"/>
  <c r="N4602" i="1"/>
  <c r="O4602" i="1" s="1"/>
  <c r="N4603" i="1"/>
  <c r="O4603" i="1" s="1"/>
  <c r="N4604" i="1"/>
  <c r="O4604" i="1" s="1"/>
  <c r="N4605" i="1"/>
  <c r="O4605" i="1" s="1"/>
  <c r="N4606" i="1"/>
  <c r="O4606" i="1" s="1"/>
  <c r="N4607" i="1"/>
  <c r="O4607" i="1" s="1"/>
  <c r="N4608" i="1"/>
  <c r="O4608" i="1" s="1"/>
  <c r="N4609" i="1"/>
  <c r="O4609" i="1" s="1"/>
  <c r="N4610" i="1"/>
  <c r="O4610" i="1" s="1"/>
  <c r="N4611" i="1"/>
  <c r="O4611" i="1" s="1"/>
  <c r="N4612" i="1"/>
  <c r="O4612" i="1" s="1"/>
  <c r="N4613" i="1"/>
  <c r="O4613" i="1" s="1"/>
  <c r="N4614" i="1"/>
  <c r="O4614" i="1" s="1"/>
  <c r="N4615" i="1"/>
  <c r="O4615" i="1" s="1"/>
  <c r="N4616" i="1"/>
  <c r="O4616" i="1" s="1"/>
  <c r="N4617" i="1"/>
  <c r="O4617" i="1" s="1"/>
  <c r="N4618" i="1"/>
  <c r="O4618" i="1" s="1"/>
  <c r="N4619" i="1"/>
  <c r="O4619" i="1" s="1"/>
  <c r="N4620" i="1"/>
  <c r="O4620" i="1" s="1"/>
  <c r="N4621" i="1"/>
  <c r="O4621" i="1" s="1"/>
  <c r="N4622" i="1"/>
  <c r="O4622" i="1" s="1"/>
  <c r="N4623" i="1"/>
  <c r="O4623" i="1" s="1"/>
  <c r="N4624" i="1"/>
  <c r="O4624" i="1" s="1"/>
  <c r="N4625" i="1"/>
  <c r="O4625" i="1" s="1"/>
  <c r="N4626" i="1"/>
  <c r="O4626" i="1" s="1"/>
  <c r="N4627" i="1"/>
  <c r="O4627" i="1" s="1"/>
  <c r="N4628" i="1"/>
  <c r="O4628" i="1" s="1"/>
  <c r="N4629" i="1"/>
  <c r="O4629" i="1" s="1"/>
  <c r="N4630" i="1"/>
  <c r="O4630" i="1" s="1"/>
  <c r="N4631" i="1"/>
  <c r="O4631" i="1" s="1"/>
  <c r="N4632" i="1"/>
  <c r="O4632" i="1" s="1"/>
  <c r="N4633" i="1"/>
  <c r="O4633" i="1" s="1"/>
  <c r="N4634" i="1"/>
  <c r="O4634" i="1" s="1"/>
  <c r="N4635" i="1"/>
  <c r="O4635" i="1" s="1"/>
  <c r="N4636" i="1"/>
  <c r="O4636" i="1" s="1"/>
  <c r="N4637" i="1"/>
  <c r="O4637" i="1" s="1"/>
  <c r="N4638" i="1"/>
  <c r="O4638" i="1" s="1"/>
  <c r="N4639" i="1"/>
  <c r="O4639" i="1" s="1"/>
  <c r="N4640" i="1"/>
  <c r="O4640" i="1" s="1"/>
  <c r="N4641" i="1"/>
  <c r="O4641" i="1" s="1"/>
  <c r="N4642" i="1"/>
  <c r="O4642" i="1" s="1"/>
  <c r="N4643" i="1"/>
  <c r="O4643" i="1" s="1"/>
  <c r="N4644" i="1"/>
  <c r="O4644" i="1" s="1"/>
  <c r="N4645" i="1"/>
  <c r="O4645" i="1" s="1"/>
  <c r="N4646" i="1"/>
  <c r="O4646" i="1" s="1"/>
  <c r="N4647" i="1"/>
  <c r="O4647" i="1" s="1"/>
  <c r="N4648" i="1"/>
  <c r="O4648" i="1" s="1"/>
  <c r="N4649" i="1"/>
  <c r="O4649" i="1" s="1"/>
  <c r="N4650" i="1"/>
  <c r="O4650" i="1" s="1"/>
  <c r="N4651" i="1"/>
  <c r="O4651" i="1" s="1"/>
  <c r="N4652" i="1"/>
  <c r="O4652" i="1" s="1"/>
  <c r="N4653" i="1"/>
  <c r="O4653" i="1" s="1"/>
  <c r="N4654" i="1"/>
  <c r="O4654" i="1" s="1"/>
  <c r="N4655" i="1"/>
  <c r="O4655" i="1" s="1"/>
  <c r="N4656" i="1"/>
  <c r="O4656" i="1" s="1"/>
  <c r="N4657" i="1"/>
  <c r="O4657" i="1" s="1"/>
  <c r="N4658" i="1"/>
  <c r="O4658" i="1" s="1"/>
  <c r="N4659" i="1"/>
  <c r="O4659" i="1" s="1"/>
  <c r="N4660" i="1"/>
  <c r="O4660" i="1" s="1"/>
  <c r="N4661" i="1"/>
  <c r="O4661" i="1" s="1"/>
  <c r="N4662" i="1"/>
  <c r="O4662" i="1" s="1"/>
  <c r="N4663" i="1"/>
  <c r="O4663" i="1" s="1"/>
  <c r="N4664" i="1"/>
  <c r="O4664" i="1" s="1"/>
  <c r="N4665" i="1"/>
  <c r="O4665" i="1" s="1"/>
  <c r="N4666" i="1"/>
  <c r="O4666" i="1" s="1"/>
  <c r="N4667" i="1"/>
  <c r="O4667" i="1" s="1"/>
  <c r="N4668" i="1"/>
  <c r="O4668" i="1" s="1"/>
  <c r="N4669" i="1"/>
  <c r="O4669" i="1" s="1"/>
  <c r="N4670" i="1"/>
  <c r="O4670" i="1" s="1"/>
  <c r="N4671" i="1"/>
  <c r="O4671" i="1" s="1"/>
  <c r="N4672" i="1"/>
  <c r="O4672" i="1" s="1"/>
  <c r="N4673" i="1"/>
  <c r="O4673" i="1" s="1"/>
  <c r="N4674" i="1"/>
  <c r="O4674" i="1" s="1"/>
  <c r="N4675" i="1"/>
  <c r="O4675" i="1" s="1"/>
  <c r="N4676" i="1"/>
  <c r="O4676" i="1" s="1"/>
  <c r="N4677" i="1"/>
  <c r="O4677" i="1" s="1"/>
  <c r="N4678" i="1"/>
  <c r="O4678" i="1" s="1"/>
  <c r="N4679" i="1"/>
  <c r="O4679" i="1" s="1"/>
  <c r="N4680" i="1"/>
  <c r="O4680" i="1" s="1"/>
  <c r="N4681" i="1"/>
  <c r="O4681" i="1" s="1"/>
  <c r="N4682" i="1"/>
  <c r="O4682" i="1" s="1"/>
  <c r="N4683" i="1"/>
  <c r="O4683" i="1" s="1"/>
  <c r="N4684" i="1"/>
  <c r="O4684" i="1" s="1"/>
  <c r="N4685" i="1"/>
  <c r="O4685" i="1" s="1"/>
  <c r="N4686" i="1"/>
  <c r="O4686" i="1" s="1"/>
  <c r="N4687" i="1"/>
  <c r="O4687" i="1" s="1"/>
  <c r="N4688" i="1"/>
  <c r="O4688" i="1" s="1"/>
  <c r="N4689" i="1"/>
  <c r="O4689" i="1" s="1"/>
  <c r="N4690" i="1"/>
  <c r="O4690" i="1" s="1"/>
  <c r="N4691" i="1"/>
  <c r="O4691" i="1" s="1"/>
  <c r="N4692" i="1"/>
  <c r="O4692" i="1" s="1"/>
  <c r="N4693" i="1"/>
  <c r="O4693" i="1" s="1"/>
  <c r="N4694" i="1"/>
  <c r="O4694" i="1" s="1"/>
  <c r="N4695" i="1"/>
  <c r="O4695" i="1" s="1"/>
  <c r="N4696" i="1"/>
  <c r="O4696" i="1" s="1"/>
  <c r="N4697" i="1"/>
  <c r="O4697" i="1" s="1"/>
  <c r="N4698" i="1"/>
  <c r="O4698" i="1" s="1"/>
  <c r="N4699" i="1"/>
  <c r="O4699" i="1" s="1"/>
  <c r="N4700" i="1"/>
  <c r="O4700" i="1" s="1"/>
  <c r="N4701" i="1"/>
  <c r="O4701" i="1" s="1"/>
  <c r="N4702" i="1"/>
  <c r="O4702" i="1" s="1"/>
  <c r="N4703" i="1"/>
  <c r="O4703" i="1" s="1"/>
  <c r="N4704" i="1"/>
  <c r="O4704" i="1" s="1"/>
  <c r="N4705" i="1"/>
  <c r="O4705" i="1" s="1"/>
  <c r="N4706" i="1"/>
  <c r="O4706" i="1" s="1"/>
  <c r="N4707" i="1"/>
  <c r="O4707" i="1" s="1"/>
  <c r="N4708" i="1"/>
  <c r="O4708" i="1" s="1"/>
  <c r="N4709" i="1"/>
  <c r="O4709" i="1" s="1"/>
  <c r="N4710" i="1"/>
  <c r="O4710" i="1" s="1"/>
  <c r="N4711" i="1"/>
  <c r="O4711" i="1" s="1"/>
  <c r="N4712" i="1"/>
  <c r="O4712" i="1" s="1"/>
  <c r="N4713" i="1"/>
  <c r="O4713" i="1" s="1"/>
  <c r="N4714" i="1"/>
  <c r="O4714" i="1" s="1"/>
  <c r="N4715" i="1"/>
  <c r="O4715" i="1" s="1"/>
  <c r="N4716" i="1"/>
  <c r="O4716" i="1" s="1"/>
  <c r="N4717" i="1"/>
  <c r="O4717" i="1" s="1"/>
  <c r="N4718" i="1"/>
  <c r="O4718" i="1" s="1"/>
  <c r="N4719" i="1"/>
  <c r="O4719" i="1" s="1"/>
  <c r="N4720" i="1"/>
  <c r="O4720" i="1" s="1"/>
  <c r="N4721" i="1"/>
  <c r="O4721" i="1" s="1"/>
  <c r="N4722" i="1"/>
  <c r="O4722" i="1" s="1"/>
  <c r="N4723" i="1"/>
  <c r="O4723" i="1" s="1"/>
  <c r="N4724" i="1"/>
  <c r="O4724" i="1" s="1"/>
  <c r="N4725" i="1"/>
  <c r="O4725" i="1" s="1"/>
  <c r="N4726" i="1"/>
  <c r="O4726" i="1" s="1"/>
  <c r="N4727" i="1"/>
  <c r="O4727" i="1" s="1"/>
  <c r="N4728" i="1"/>
  <c r="O4728" i="1" s="1"/>
  <c r="N4729" i="1"/>
  <c r="O4729" i="1" s="1"/>
  <c r="N4730" i="1"/>
  <c r="O4730" i="1" s="1"/>
  <c r="N4731" i="1"/>
  <c r="O4731" i="1" s="1"/>
  <c r="N4732" i="1"/>
  <c r="O4732" i="1" s="1"/>
  <c r="N4733" i="1"/>
  <c r="O4733" i="1" s="1"/>
  <c r="N4734" i="1"/>
  <c r="O4734" i="1" s="1"/>
  <c r="N4735" i="1"/>
  <c r="O4735" i="1" s="1"/>
  <c r="N4736" i="1"/>
  <c r="O4736" i="1" s="1"/>
  <c r="N4737" i="1"/>
  <c r="O4737" i="1" s="1"/>
  <c r="N4738" i="1"/>
  <c r="O4738" i="1" s="1"/>
  <c r="N4739" i="1"/>
  <c r="O4739" i="1" s="1"/>
  <c r="N4740" i="1"/>
  <c r="O4740" i="1" s="1"/>
  <c r="N4741" i="1"/>
  <c r="O4741" i="1" s="1"/>
  <c r="N4742" i="1"/>
  <c r="O4742" i="1" s="1"/>
  <c r="N4743" i="1"/>
  <c r="O4743" i="1" s="1"/>
  <c r="N4744" i="1"/>
  <c r="O4744" i="1" s="1"/>
  <c r="N4745" i="1"/>
  <c r="O4745" i="1" s="1"/>
  <c r="N4746" i="1"/>
  <c r="O4746" i="1" s="1"/>
  <c r="N4747" i="1"/>
  <c r="O4747" i="1" s="1"/>
  <c r="N4748" i="1"/>
  <c r="O4748" i="1" s="1"/>
  <c r="N4749" i="1"/>
  <c r="O4749" i="1" s="1"/>
  <c r="N4750" i="1"/>
  <c r="O4750" i="1" s="1"/>
  <c r="N4751" i="1"/>
  <c r="O4751" i="1" s="1"/>
  <c r="N4752" i="1"/>
  <c r="O4752" i="1" s="1"/>
  <c r="N4753" i="1"/>
  <c r="O4753" i="1" s="1"/>
  <c r="N4754" i="1"/>
  <c r="O4754" i="1" s="1"/>
  <c r="N4755" i="1"/>
  <c r="O4755" i="1" s="1"/>
  <c r="N4756" i="1"/>
  <c r="O4756" i="1" s="1"/>
  <c r="N4757" i="1"/>
  <c r="O4757" i="1" s="1"/>
  <c r="N4758" i="1"/>
  <c r="O4758" i="1" s="1"/>
  <c r="N4759" i="1"/>
  <c r="O4759" i="1" s="1"/>
  <c r="N4760" i="1"/>
  <c r="O4760" i="1" s="1"/>
  <c r="N4761" i="1"/>
  <c r="O4761" i="1" s="1"/>
  <c r="N4762" i="1"/>
  <c r="O4762" i="1" s="1"/>
  <c r="N4763" i="1"/>
  <c r="O4763" i="1" s="1"/>
  <c r="N4764" i="1"/>
  <c r="O4764" i="1" s="1"/>
  <c r="N4765" i="1"/>
  <c r="O4765" i="1" s="1"/>
  <c r="N4766" i="1"/>
  <c r="O4766" i="1" s="1"/>
  <c r="N4767" i="1"/>
  <c r="O4767" i="1" s="1"/>
  <c r="N4768" i="1"/>
  <c r="O4768" i="1" s="1"/>
  <c r="N4769" i="1"/>
  <c r="O4769" i="1" s="1"/>
  <c r="N4770" i="1"/>
  <c r="O4770" i="1" s="1"/>
  <c r="N4771" i="1"/>
  <c r="O4771" i="1" s="1"/>
  <c r="N4772" i="1"/>
  <c r="O4772" i="1" s="1"/>
  <c r="N4773" i="1"/>
  <c r="O4773" i="1" s="1"/>
  <c r="N4774" i="1"/>
  <c r="O4774" i="1" s="1"/>
  <c r="N4775" i="1"/>
  <c r="O4775" i="1" s="1"/>
  <c r="N4776" i="1"/>
  <c r="O4776" i="1" s="1"/>
  <c r="N4777" i="1"/>
  <c r="O4777" i="1" s="1"/>
  <c r="N4778" i="1"/>
  <c r="O4778" i="1" s="1"/>
  <c r="N4779" i="1"/>
  <c r="O4779" i="1" s="1"/>
  <c r="N4780" i="1"/>
  <c r="O4780" i="1" s="1"/>
  <c r="N4781" i="1"/>
  <c r="O4781" i="1" s="1"/>
  <c r="N4782" i="1"/>
  <c r="O4782" i="1" s="1"/>
  <c r="N4783" i="1"/>
  <c r="O4783" i="1" s="1"/>
  <c r="N4784" i="1"/>
  <c r="O4784" i="1" s="1"/>
  <c r="N4785" i="1"/>
  <c r="O4785" i="1" s="1"/>
  <c r="N4786" i="1"/>
  <c r="O4786" i="1" s="1"/>
  <c r="N4787" i="1"/>
  <c r="O4787" i="1" s="1"/>
  <c r="N4788" i="1"/>
  <c r="O4788" i="1" s="1"/>
  <c r="N4789" i="1"/>
  <c r="O4789" i="1" s="1"/>
  <c r="N4790" i="1"/>
  <c r="O4790" i="1" s="1"/>
  <c r="N4791" i="1"/>
  <c r="O4791" i="1" s="1"/>
  <c r="N4792" i="1"/>
  <c r="O4792" i="1" s="1"/>
  <c r="N4793" i="1"/>
  <c r="O4793" i="1" s="1"/>
  <c r="N4794" i="1"/>
  <c r="O4794" i="1" s="1"/>
  <c r="N4795" i="1"/>
  <c r="O4795" i="1" s="1"/>
  <c r="N4796" i="1"/>
  <c r="O4796" i="1" s="1"/>
  <c r="N4797" i="1"/>
  <c r="O4797" i="1" s="1"/>
  <c r="N4798" i="1"/>
  <c r="O4798" i="1" s="1"/>
  <c r="N4799" i="1"/>
  <c r="O4799" i="1" s="1"/>
  <c r="N4800" i="1"/>
  <c r="O4800" i="1" s="1"/>
  <c r="N4801" i="1"/>
  <c r="O4801" i="1" s="1"/>
  <c r="N4802" i="1"/>
  <c r="O4802" i="1" s="1"/>
  <c r="N4803" i="1"/>
  <c r="O4803" i="1" s="1"/>
  <c r="N4804" i="1"/>
  <c r="O4804" i="1" s="1"/>
  <c r="N4805" i="1"/>
  <c r="O4805" i="1" s="1"/>
  <c r="N4806" i="1"/>
  <c r="O4806" i="1" s="1"/>
  <c r="N4807" i="1"/>
  <c r="O4807" i="1" s="1"/>
  <c r="N4808" i="1"/>
  <c r="O4808" i="1" s="1"/>
  <c r="N4809" i="1"/>
  <c r="O4809" i="1" s="1"/>
  <c r="N4810" i="1"/>
  <c r="O4810" i="1" s="1"/>
  <c r="N4811" i="1"/>
  <c r="O4811" i="1" s="1"/>
  <c r="N4812" i="1"/>
  <c r="O4812" i="1" s="1"/>
  <c r="N4813" i="1"/>
  <c r="O4813" i="1" s="1"/>
  <c r="N4814" i="1"/>
  <c r="O4814" i="1" s="1"/>
  <c r="N4815" i="1"/>
  <c r="O4815" i="1" s="1"/>
  <c r="N4816" i="1"/>
  <c r="O4816" i="1" s="1"/>
  <c r="N4817" i="1"/>
  <c r="O4817" i="1" s="1"/>
  <c r="N4818" i="1"/>
  <c r="O4818" i="1" s="1"/>
  <c r="N4819" i="1"/>
  <c r="O4819" i="1" s="1"/>
  <c r="N4820" i="1"/>
  <c r="O4820" i="1" s="1"/>
  <c r="N4821" i="1"/>
  <c r="O4821" i="1" s="1"/>
  <c r="N4822" i="1"/>
  <c r="O4822" i="1" s="1"/>
  <c r="N4823" i="1"/>
  <c r="O4823" i="1" s="1"/>
  <c r="N4824" i="1"/>
  <c r="O4824" i="1" s="1"/>
  <c r="N4825" i="1"/>
  <c r="O4825" i="1" s="1"/>
  <c r="N4826" i="1"/>
  <c r="O4826" i="1" s="1"/>
  <c r="N4827" i="1"/>
  <c r="O4827" i="1" s="1"/>
  <c r="N4828" i="1"/>
  <c r="O4828" i="1" s="1"/>
  <c r="N4829" i="1"/>
  <c r="O4829" i="1" s="1"/>
  <c r="N4830" i="1"/>
  <c r="O4830" i="1" s="1"/>
  <c r="N4831" i="1"/>
  <c r="O4831" i="1" s="1"/>
  <c r="N4832" i="1"/>
  <c r="O4832" i="1" s="1"/>
  <c r="N4833" i="1"/>
  <c r="O4833" i="1" s="1"/>
  <c r="N4834" i="1"/>
  <c r="O4834" i="1" s="1"/>
  <c r="N4835" i="1"/>
  <c r="O4835" i="1" s="1"/>
  <c r="N4836" i="1"/>
  <c r="O4836" i="1" s="1"/>
  <c r="N4837" i="1"/>
  <c r="O4837" i="1" s="1"/>
  <c r="N4838" i="1"/>
  <c r="O4838" i="1" s="1"/>
  <c r="N4839" i="1"/>
  <c r="O4839" i="1" s="1"/>
  <c r="N4840" i="1"/>
  <c r="O4840" i="1" s="1"/>
  <c r="N4841" i="1"/>
  <c r="O4841" i="1" s="1"/>
  <c r="N4842" i="1"/>
  <c r="O4842" i="1" s="1"/>
  <c r="N4843" i="1"/>
  <c r="O4843" i="1" s="1"/>
  <c r="N4844" i="1"/>
  <c r="O4844" i="1" s="1"/>
  <c r="N4845" i="1"/>
  <c r="O4845" i="1" s="1"/>
  <c r="N4846" i="1"/>
  <c r="O4846" i="1" s="1"/>
  <c r="N4847" i="1"/>
  <c r="O4847" i="1" s="1"/>
  <c r="N4848" i="1"/>
  <c r="O4848" i="1" s="1"/>
  <c r="N4849" i="1"/>
  <c r="O4849" i="1" s="1"/>
  <c r="N4850" i="1"/>
  <c r="O4850" i="1" s="1"/>
  <c r="N4851" i="1"/>
  <c r="O4851" i="1" s="1"/>
  <c r="N4852" i="1"/>
  <c r="O4852" i="1" s="1"/>
  <c r="N4853" i="1"/>
  <c r="O4853" i="1" s="1"/>
  <c r="N4854" i="1"/>
  <c r="O4854" i="1" s="1"/>
  <c r="N4855" i="1"/>
  <c r="O4855" i="1" s="1"/>
  <c r="N4856" i="1"/>
  <c r="O4856" i="1" s="1"/>
  <c r="N4857" i="1"/>
  <c r="O4857" i="1" s="1"/>
  <c r="N4858" i="1"/>
  <c r="O4858" i="1" s="1"/>
  <c r="N4859" i="1"/>
  <c r="O4859" i="1" s="1"/>
  <c r="N4860" i="1"/>
  <c r="O4860" i="1" s="1"/>
  <c r="N4861" i="1"/>
  <c r="O4861" i="1" s="1"/>
  <c r="N4862" i="1"/>
  <c r="O4862" i="1" s="1"/>
  <c r="N4863" i="1"/>
  <c r="O4863" i="1" s="1"/>
  <c r="N4864" i="1"/>
  <c r="O4864" i="1" s="1"/>
  <c r="N4865" i="1"/>
  <c r="O4865" i="1" s="1"/>
  <c r="N4866" i="1"/>
  <c r="O4866" i="1" s="1"/>
  <c r="N4867" i="1"/>
  <c r="O4867" i="1" s="1"/>
  <c r="N4868" i="1"/>
  <c r="O4868" i="1" s="1"/>
  <c r="N4869" i="1"/>
  <c r="O4869" i="1" s="1"/>
  <c r="N4870" i="1"/>
  <c r="O4870" i="1" s="1"/>
  <c r="N4871" i="1"/>
  <c r="O4871" i="1" s="1"/>
  <c r="N4872" i="1"/>
  <c r="O4872" i="1" s="1"/>
  <c r="N4873" i="1"/>
  <c r="O4873" i="1" s="1"/>
  <c r="N4874" i="1"/>
  <c r="O4874" i="1" s="1"/>
  <c r="N4875" i="1"/>
  <c r="O4875" i="1" s="1"/>
  <c r="N4876" i="1"/>
  <c r="O4876" i="1" s="1"/>
  <c r="N4877" i="1"/>
  <c r="O4877" i="1" s="1"/>
  <c r="N4878" i="1"/>
  <c r="O4878" i="1" s="1"/>
  <c r="N4879" i="1"/>
  <c r="O4879" i="1" s="1"/>
  <c r="N4880" i="1"/>
  <c r="O4880" i="1" s="1"/>
  <c r="N4881" i="1"/>
  <c r="O4881" i="1" s="1"/>
  <c r="N4882" i="1"/>
  <c r="O4882" i="1" s="1"/>
  <c r="N4883" i="1"/>
  <c r="O4883" i="1" s="1"/>
  <c r="N4884" i="1"/>
  <c r="O4884" i="1" s="1"/>
  <c r="N4885" i="1"/>
  <c r="O4885" i="1" s="1"/>
  <c r="N4886" i="1"/>
  <c r="O4886" i="1" s="1"/>
  <c r="N4887" i="1"/>
  <c r="O4887" i="1" s="1"/>
  <c r="N4888" i="1"/>
  <c r="O4888" i="1" s="1"/>
  <c r="N4889" i="1"/>
  <c r="O4889" i="1" s="1"/>
  <c r="N4890" i="1"/>
  <c r="O4890" i="1" s="1"/>
  <c r="N4891" i="1"/>
  <c r="O4891" i="1" s="1"/>
  <c r="N4892" i="1"/>
  <c r="O4892" i="1" s="1"/>
  <c r="N4893" i="1"/>
  <c r="O4893" i="1" s="1"/>
  <c r="N4894" i="1"/>
  <c r="O4894" i="1" s="1"/>
  <c r="N4895" i="1"/>
  <c r="O4895" i="1" s="1"/>
  <c r="N4896" i="1"/>
  <c r="O4896" i="1" s="1"/>
  <c r="N4897" i="1"/>
  <c r="O4897" i="1" s="1"/>
  <c r="N4898" i="1"/>
  <c r="O4898" i="1" s="1"/>
  <c r="N4899" i="1"/>
  <c r="O4899" i="1" s="1"/>
  <c r="N4900" i="1"/>
  <c r="O4900" i="1" s="1"/>
  <c r="N4901" i="1"/>
  <c r="O4901" i="1" s="1"/>
  <c r="N4902" i="1"/>
  <c r="O4902" i="1" s="1"/>
  <c r="N4903" i="1"/>
  <c r="O4903" i="1" s="1"/>
  <c r="N4904" i="1"/>
  <c r="O4904" i="1" s="1"/>
  <c r="N4905" i="1"/>
  <c r="O4905" i="1" s="1"/>
  <c r="N4906" i="1"/>
  <c r="O4906" i="1" s="1"/>
  <c r="N4907" i="1"/>
  <c r="O4907" i="1" s="1"/>
  <c r="N4908" i="1"/>
  <c r="O4908" i="1" s="1"/>
  <c r="N4909" i="1"/>
  <c r="O4909" i="1" s="1"/>
  <c r="N4910" i="1"/>
  <c r="O4910" i="1" s="1"/>
  <c r="N4911" i="1"/>
  <c r="O4911" i="1" s="1"/>
  <c r="N4912" i="1"/>
  <c r="O4912" i="1" s="1"/>
  <c r="N4913" i="1"/>
  <c r="O4913" i="1" s="1"/>
  <c r="N4914" i="1"/>
  <c r="O4914" i="1" s="1"/>
  <c r="N4915" i="1"/>
  <c r="O4915" i="1" s="1"/>
  <c r="N4916" i="1"/>
  <c r="O4916" i="1" s="1"/>
  <c r="N4917" i="1"/>
  <c r="O4917" i="1" s="1"/>
  <c r="N4918" i="1"/>
  <c r="O4918" i="1" s="1"/>
  <c r="N4919" i="1"/>
  <c r="O4919" i="1" s="1"/>
  <c r="N4920" i="1"/>
  <c r="O4920" i="1" s="1"/>
  <c r="N4921" i="1"/>
  <c r="O4921" i="1" s="1"/>
  <c r="N4922" i="1"/>
  <c r="O4922" i="1" s="1"/>
  <c r="N4923" i="1"/>
  <c r="O4923" i="1" s="1"/>
  <c r="N4924" i="1"/>
  <c r="O4924" i="1" s="1"/>
  <c r="N4925" i="1"/>
  <c r="O4925" i="1" s="1"/>
  <c r="N4926" i="1"/>
  <c r="O4926" i="1" s="1"/>
  <c r="N4927" i="1"/>
  <c r="O4927" i="1" s="1"/>
  <c r="N4928" i="1"/>
  <c r="O4928" i="1" s="1"/>
  <c r="N4929" i="1"/>
  <c r="O4929" i="1" s="1"/>
  <c r="N4930" i="1"/>
  <c r="O4930" i="1" s="1"/>
  <c r="N4931" i="1"/>
  <c r="O4931" i="1" s="1"/>
  <c r="N4932" i="1"/>
  <c r="O4932" i="1" s="1"/>
  <c r="N4933" i="1"/>
  <c r="O4933" i="1" s="1"/>
  <c r="N4934" i="1"/>
  <c r="O4934" i="1" s="1"/>
  <c r="N4935" i="1"/>
  <c r="O4935" i="1" s="1"/>
  <c r="N4936" i="1"/>
  <c r="O4936" i="1" s="1"/>
  <c r="N4937" i="1"/>
  <c r="O4937" i="1" s="1"/>
  <c r="N4938" i="1"/>
  <c r="O4938" i="1" s="1"/>
  <c r="N4939" i="1"/>
  <c r="O4939" i="1" s="1"/>
  <c r="N4940" i="1"/>
  <c r="O4940" i="1" s="1"/>
  <c r="N4941" i="1"/>
  <c r="O4941" i="1" s="1"/>
  <c r="N4942" i="1"/>
  <c r="O4942" i="1" s="1"/>
  <c r="N4943" i="1"/>
  <c r="O4943" i="1" s="1"/>
  <c r="N4944" i="1"/>
  <c r="O4944" i="1" s="1"/>
  <c r="N4945" i="1"/>
  <c r="O4945" i="1" s="1"/>
  <c r="N4946" i="1"/>
  <c r="O4946" i="1" s="1"/>
  <c r="N4947" i="1"/>
  <c r="O4947" i="1" s="1"/>
  <c r="N4948" i="1"/>
  <c r="O4948" i="1" s="1"/>
  <c r="N4949" i="1"/>
  <c r="O4949" i="1" s="1"/>
  <c r="N4950" i="1"/>
  <c r="O4950" i="1" s="1"/>
  <c r="N4951" i="1"/>
  <c r="O4951" i="1" s="1"/>
  <c r="N4952" i="1"/>
  <c r="O4952" i="1" s="1"/>
  <c r="N4953" i="1"/>
  <c r="O4953" i="1" s="1"/>
  <c r="N4954" i="1"/>
  <c r="O4954" i="1" s="1"/>
  <c r="N4955" i="1"/>
  <c r="O4955" i="1" s="1"/>
  <c r="N4956" i="1"/>
  <c r="O4956" i="1" s="1"/>
  <c r="N4957" i="1"/>
  <c r="O4957" i="1" s="1"/>
  <c r="N4958" i="1"/>
  <c r="O4958" i="1" s="1"/>
  <c r="N4959" i="1"/>
  <c r="O4959" i="1" s="1"/>
  <c r="N4960" i="1"/>
  <c r="O4960" i="1" s="1"/>
  <c r="N4961" i="1"/>
  <c r="O4961" i="1" s="1"/>
  <c r="N4962" i="1"/>
  <c r="O4962" i="1" s="1"/>
  <c r="N4963" i="1"/>
  <c r="O4963" i="1" s="1"/>
  <c r="N4964" i="1"/>
  <c r="O4964" i="1" s="1"/>
  <c r="N4965" i="1"/>
  <c r="O4965" i="1" s="1"/>
  <c r="N4966" i="1"/>
  <c r="O4966" i="1" s="1"/>
  <c r="N4967" i="1"/>
  <c r="O4967" i="1" s="1"/>
  <c r="N4968" i="1"/>
  <c r="O4968" i="1" s="1"/>
  <c r="N4969" i="1"/>
  <c r="O4969" i="1" s="1"/>
  <c r="N4970" i="1"/>
  <c r="O4970" i="1" s="1"/>
  <c r="N4971" i="1"/>
  <c r="O4971" i="1" s="1"/>
  <c r="N4972" i="1"/>
  <c r="O4972" i="1" s="1"/>
  <c r="N4973" i="1"/>
  <c r="O4973" i="1" s="1"/>
  <c r="N4974" i="1"/>
  <c r="O4974" i="1" s="1"/>
  <c r="N4975" i="1"/>
  <c r="O4975" i="1" s="1"/>
  <c r="N4976" i="1"/>
  <c r="O4976" i="1" s="1"/>
  <c r="N4977" i="1"/>
  <c r="O4977" i="1" s="1"/>
  <c r="N4978" i="1"/>
  <c r="O4978" i="1" s="1"/>
  <c r="N4979" i="1"/>
  <c r="O4979" i="1" s="1"/>
  <c r="N4980" i="1"/>
  <c r="O4980" i="1" s="1"/>
  <c r="N4981" i="1"/>
  <c r="O4981" i="1" s="1"/>
  <c r="N4982" i="1"/>
  <c r="O4982" i="1" s="1"/>
  <c r="N4983" i="1"/>
  <c r="O4983" i="1" s="1"/>
  <c r="N4984" i="1"/>
  <c r="O4984" i="1" s="1"/>
  <c r="N4985" i="1"/>
  <c r="O4985" i="1" s="1"/>
  <c r="N4986" i="1"/>
  <c r="O4986" i="1" s="1"/>
  <c r="N4987" i="1"/>
  <c r="O4987" i="1" s="1"/>
  <c r="N4988" i="1"/>
  <c r="O4988" i="1" s="1"/>
  <c r="N4989" i="1"/>
  <c r="O4989" i="1" s="1"/>
  <c r="N4990" i="1"/>
  <c r="O4990" i="1" s="1"/>
  <c r="N4991" i="1"/>
  <c r="O4991" i="1" s="1"/>
  <c r="N4992" i="1"/>
  <c r="O4992" i="1" s="1"/>
  <c r="N4993" i="1"/>
  <c r="O4993" i="1" s="1"/>
  <c r="N4994" i="1"/>
  <c r="O4994" i="1" s="1"/>
  <c r="N4995" i="1"/>
  <c r="O4995" i="1" s="1"/>
  <c r="N4996" i="1"/>
  <c r="O4996" i="1" s="1"/>
  <c r="N4997" i="1"/>
  <c r="O4997" i="1" s="1"/>
  <c r="N4998" i="1"/>
  <c r="O4998" i="1" s="1"/>
  <c r="N4999" i="1"/>
  <c r="O4999" i="1" s="1"/>
  <c r="N5000" i="1"/>
  <c r="O5000" i="1" s="1"/>
  <c r="N5001" i="1"/>
  <c r="O5001" i="1" s="1"/>
  <c r="N5002" i="1"/>
  <c r="O5002" i="1" s="1"/>
  <c r="N5003" i="1"/>
  <c r="O5003" i="1" s="1"/>
  <c r="N5004" i="1"/>
  <c r="O5004" i="1" s="1"/>
  <c r="N5005" i="1"/>
  <c r="O5005" i="1" s="1"/>
  <c r="N5006" i="1"/>
  <c r="O5006" i="1" s="1"/>
  <c r="N5007" i="1"/>
  <c r="O5007" i="1" s="1"/>
  <c r="N5008" i="1"/>
  <c r="O5008" i="1" s="1"/>
  <c r="N5009" i="1"/>
  <c r="O5009" i="1" s="1"/>
  <c r="N5010" i="1"/>
  <c r="O5010" i="1" s="1"/>
  <c r="N5011" i="1"/>
  <c r="O5011" i="1" s="1"/>
  <c r="N5012" i="1"/>
  <c r="O5012" i="1" s="1"/>
  <c r="N5013" i="1"/>
  <c r="O5013" i="1" s="1"/>
  <c r="N5014" i="1"/>
  <c r="O5014" i="1" s="1"/>
  <c r="N5015" i="1"/>
  <c r="O5015" i="1" s="1"/>
  <c r="N5016" i="1"/>
  <c r="O5016" i="1" s="1"/>
  <c r="N5017" i="1"/>
  <c r="O5017" i="1" s="1"/>
  <c r="N5018" i="1"/>
  <c r="O5018" i="1" s="1"/>
  <c r="N5019" i="1"/>
  <c r="O5019" i="1" s="1"/>
  <c r="N5020" i="1"/>
  <c r="O5020" i="1" s="1"/>
  <c r="N5021" i="1"/>
  <c r="O5021" i="1" s="1"/>
  <c r="N5022" i="1"/>
  <c r="O5022" i="1" s="1"/>
  <c r="N5023" i="1"/>
  <c r="O5023" i="1" s="1"/>
  <c r="N5024" i="1"/>
  <c r="O5024" i="1" s="1"/>
  <c r="N5025" i="1"/>
  <c r="O5025" i="1" s="1"/>
  <c r="N5026" i="1"/>
  <c r="O5026" i="1" s="1"/>
  <c r="N5027" i="1"/>
  <c r="O5027" i="1" s="1"/>
  <c r="N5028" i="1"/>
  <c r="O5028" i="1" s="1"/>
  <c r="N5029" i="1"/>
  <c r="O5029" i="1" s="1"/>
  <c r="N5030" i="1"/>
  <c r="O5030" i="1" s="1"/>
  <c r="N5031" i="1"/>
  <c r="O5031" i="1" s="1"/>
  <c r="N5032" i="1"/>
  <c r="O5032" i="1" s="1"/>
  <c r="N5033" i="1"/>
  <c r="O5033" i="1" s="1"/>
  <c r="N5034" i="1"/>
  <c r="O5034" i="1" s="1"/>
  <c r="N5035" i="1"/>
  <c r="O5035" i="1" s="1"/>
  <c r="N5036" i="1"/>
  <c r="O5036" i="1" s="1"/>
  <c r="N5037" i="1"/>
  <c r="O5037" i="1" s="1"/>
  <c r="N5038" i="1"/>
  <c r="O5038" i="1" s="1"/>
  <c r="N5039" i="1"/>
  <c r="O5039" i="1" s="1"/>
  <c r="N5040" i="1"/>
  <c r="O5040" i="1" s="1"/>
  <c r="N5041" i="1"/>
  <c r="O5041" i="1" s="1"/>
  <c r="N5042" i="1"/>
  <c r="O5042" i="1" s="1"/>
  <c r="N5043" i="1"/>
  <c r="O5043" i="1" s="1"/>
  <c r="O5044" i="1"/>
  <c r="N5045" i="1"/>
  <c r="O5045" i="1" s="1"/>
  <c r="N5046" i="1"/>
  <c r="O5046" i="1" s="1"/>
  <c r="N5047" i="1"/>
  <c r="O5047" i="1" s="1"/>
  <c r="N5048" i="1"/>
  <c r="O5048" i="1" s="1"/>
  <c r="N5049" i="1"/>
  <c r="O5049" i="1" s="1"/>
  <c r="N5050" i="1"/>
  <c r="O5050" i="1" s="1"/>
  <c r="N5051" i="1"/>
  <c r="O5051" i="1" s="1"/>
  <c r="N5052" i="1"/>
  <c r="O5052" i="1" s="1"/>
  <c r="N5053" i="1"/>
  <c r="O5053" i="1" s="1"/>
  <c r="N5054" i="1"/>
  <c r="O5054" i="1" s="1"/>
  <c r="N5055" i="1"/>
  <c r="O5055" i="1" s="1"/>
  <c r="N5056" i="1"/>
  <c r="O5056" i="1" s="1"/>
  <c r="N5057" i="1"/>
  <c r="O5057" i="1" s="1"/>
  <c r="N5058" i="1"/>
  <c r="O5058" i="1" s="1"/>
  <c r="N5059" i="1"/>
  <c r="O5059" i="1" s="1"/>
  <c r="N5060" i="1"/>
  <c r="O5060" i="1" s="1"/>
  <c r="N5061" i="1"/>
  <c r="O5061" i="1" s="1"/>
  <c r="N5062" i="1"/>
  <c r="O5062" i="1" s="1"/>
  <c r="N5063" i="1"/>
  <c r="O5063" i="1" s="1"/>
  <c r="N5064" i="1"/>
  <c r="O5064" i="1" s="1"/>
  <c r="N5065" i="1"/>
  <c r="O5065" i="1" s="1"/>
  <c r="N5066" i="1"/>
  <c r="O5066" i="1" s="1"/>
  <c r="N5067" i="1"/>
  <c r="O5067" i="1" s="1"/>
  <c r="N5068" i="1"/>
  <c r="O5068" i="1" s="1"/>
  <c r="N5069" i="1"/>
  <c r="O5069" i="1" s="1"/>
  <c r="N5070" i="1"/>
  <c r="O5070" i="1" s="1"/>
  <c r="N5071" i="1"/>
  <c r="O5071" i="1" s="1"/>
  <c r="N5072" i="1"/>
  <c r="O5072" i="1" s="1"/>
  <c r="N5073" i="1"/>
  <c r="O5073" i="1" s="1"/>
  <c r="N5074" i="1"/>
  <c r="O5074" i="1" s="1"/>
  <c r="N5075" i="1"/>
  <c r="O5075" i="1" s="1"/>
  <c r="N5076" i="1"/>
  <c r="O5076" i="1" s="1"/>
  <c r="N5077" i="1"/>
  <c r="O5077" i="1" s="1"/>
  <c r="N5078" i="1"/>
  <c r="O5078" i="1" s="1"/>
  <c r="N5079" i="1"/>
  <c r="O5079" i="1" s="1"/>
  <c r="N5080" i="1"/>
  <c r="O5080" i="1" s="1"/>
  <c r="N5081" i="1"/>
  <c r="O5081" i="1" s="1"/>
  <c r="N5082" i="1"/>
  <c r="O5082" i="1" s="1"/>
  <c r="N5083" i="1"/>
  <c r="O5083" i="1" s="1"/>
  <c r="N5084" i="1"/>
  <c r="O5084" i="1" s="1"/>
  <c r="N5085" i="1"/>
  <c r="O5085" i="1" s="1"/>
  <c r="N5086" i="1"/>
  <c r="O5086" i="1" s="1"/>
  <c r="N5087" i="1"/>
  <c r="O5087" i="1" s="1"/>
  <c r="N5088" i="1"/>
  <c r="O5088" i="1" s="1"/>
  <c r="N5089" i="1"/>
  <c r="O5089" i="1" s="1"/>
  <c r="N5090" i="1"/>
  <c r="O5090" i="1" s="1"/>
  <c r="N5091" i="1"/>
  <c r="O5091" i="1" s="1"/>
  <c r="N5092" i="1"/>
  <c r="O5092" i="1" s="1"/>
  <c r="N5093" i="1"/>
  <c r="O5093" i="1" s="1"/>
  <c r="N5094" i="1"/>
  <c r="O5094" i="1" s="1"/>
  <c r="N5095" i="1"/>
  <c r="O5095" i="1" s="1"/>
  <c r="N5096" i="1"/>
  <c r="O5096" i="1" s="1"/>
  <c r="N5097" i="1"/>
  <c r="O5097" i="1" s="1"/>
  <c r="N5098" i="1"/>
  <c r="O5098" i="1" s="1"/>
  <c r="N5099" i="1"/>
  <c r="O5099" i="1" s="1"/>
  <c r="N5100" i="1"/>
  <c r="O5100" i="1" s="1"/>
  <c r="N5101" i="1"/>
  <c r="O5101" i="1" s="1"/>
  <c r="N5102" i="1"/>
  <c r="O5102" i="1" s="1"/>
  <c r="N5103" i="1"/>
  <c r="O5103" i="1" s="1"/>
  <c r="N5104" i="1"/>
  <c r="O5104" i="1" s="1"/>
  <c r="N5105" i="1"/>
  <c r="O5105" i="1" s="1"/>
  <c r="N5106" i="1"/>
  <c r="O5106" i="1" s="1"/>
  <c r="N5107" i="1"/>
  <c r="O5107" i="1" s="1"/>
  <c r="N5108" i="1"/>
  <c r="O5108" i="1" s="1"/>
  <c r="N5109" i="1"/>
  <c r="O5109" i="1" s="1"/>
  <c r="N5110" i="1"/>
  <c r="O5110" i="1" s="1"/>
  <c r="N5111" i="1"/>
  <c r="O5111" i="1" s="1"/>
  <c r="N5112" i="1"/>
  <c r="O5112" i="1" s="1"/>
  <c r="N5113" i="1"/>
  <c r="O5113" i="1" s="1"/>
  <c r="N5114" i="1"/>
  <c r="O5114" i="1" s="1"/>
  <c r="N5115" i="1"/>
  <c r="O5115" i="1" s="1"/>
  <c r="N5116" i="1"/>
  <c r="O5116" i="1" s="1"/>
  <c r="N5117" i="1"/>
  <c r="O5117" i="1" s="1"/>
  <c r="N5118" i="1"/>
  <c r="O5118" i="1" s="1"/>
  <c r="N5119" i="1"/>
  <c r="O5119" i="1" s="1"/>
  <c r="N5120" i="1"/>
  <c r="O5120" i="1" s="1"/>
  <c r="N5121" i="1"/>
  <c r="O5121" i="1" s="1"/>
  <c r="N5122" i="1"/>
  <c r="O5122" i="1" s="1"/>
  <c r="N5123" i="1"/>
  <c r="O5123" i="1" s="1"/>
  <c r="O5124" i="1"/>
  <c r="N5125" i="1"/>
  <c r="O5125" i="1" s="1"/>
  <c r="N5126" i="1"/>
  <c r="O5126" i="1" s="1"/>
  <c r="N5127" i="1"/>
  <c r="O5127" i="1" s="1"/>
  <c r="O5128" i="1"/>
  <c r="N5129" i="1"/>
  <c r="O5129" i="1" s="1"/>
  <c r="N5130" i="1"/>
  <c r="O5130" i="1" s="1"/>
  <c r="O5131" i="1"/>
  <c r="O5132" i="1"/>
  <c r="O5133" i="1"/>
  <c r="H5061" i="1"/>
  <c r="I5061" i="1"/>
  <c r="H5062" i="1"/>
  <c r="I5062" i="1"/>
  <c r="H5063" i="1"/>
  <c r="I5063" i="1"/>
  <c r="H5064" i="1"/>
  <c r="I5064" i="1"/>
  <c r="H5065" i="1"/>
  <c r="I5065" i="1"/>
  <c r="H5066" i="1"/>
  <c r="I5066" i="1"/>
  <c r="H5067" i="1"/>
  <c r="I5067" i="1"/>
  <c r="H5068" i="1"/>
  <c r="I5068" i="1"/>
  <c r="H5069" i="1"/>
  <c r="I5069" i="1"/>
  <c r="H5070" i="1"/>
  <c r="I5070" i="1"/>
  <c r="H5071" i="1"/>
  <c r="I5071" i="1"/>
  <c r="H5072" i="1"/>
  <c r="I5072" i="1"/>
  <c r="H5073" i="1"/>
  <c r="I5073" i="1"/>
  <c r="H5074" i="1"/>
  <c r="I5074" i="1"/>
  <c r="H5075" i="1"/>
  <c r="I5075" i="1"/>
  <c r="H5077" i="1"/>
  <c r="I5077" i="1"/>
  <c r="H5076" i="1"/>
  <c r="I5076" i="1"/>
  <c r="H5078" i="1"/>
  <c r="I5078" i="1"/>
  <c r="H5079" i="1"/>
  <c r="I5079" i="1"/>
  <c r="H5080" i="1"/>
  <c r="I5080" i="1"/>
  <c r="H5082" i="1"/>
  <c r="I5082" i="1"/>
  <c r="N2" i="1"/>
  <c r="I5059" i="1"/>
  <c r="H5059" i="1"/>
  <c r="I5058" i="1"/>
  <c r="H5058" i="1"/>
  <c r="I5057" i="1"/>
  <c r="H5057" i="1"/>
  <c r="I5056" i="1"/>
  <c r="H5056" i="1"/>
  <c r="I5055" i="1"/>
  <c r="H5055" i="1"/>
  <c r="I5054" i="1"/>
  <c r="H5054" i="1"/>
  <c r="I5053" i="1"/>
  <c r="H5053" i="1"/>
  <c r="I5052" i="1"/>
  <c r="H5052" i="1"/>
  <c r="I5051" i="1"/>
  <c r="H5051" i="1"/>
  <c r="I5050" i="1"/>
  <c r="H5050" i="1"/>
  <c r="I5048" i="1"/>
  <c r="H5048" i="1"/>
  <c r="I5047" i="1"/>
  <c r="H5047" i="1"/>
  <c r="I5046" i="1"/>
  <c r="H5046" i="1"/>
  <c r="I5045" i="1"/>
  <c r="H5045" i="1"/>
  <c r="I5043" i="1"/>
  <c r="H5043" i="1"/>
  <c r="I5042" i="1"/>
  <c r="H5042" i="1"/>
  <c r="I5041" i="1"/>
  <c r="H5041" i="1"/>
  <c r="I5040" i="1"/>
  <c r="H5040" i="1"/>
  <c r="I5039" i="1"/>
  <c r="H5039" i="1"/>
  <c r="I5038" i="1"/>
  <c r="H5038" i="1"/>
  <c r="I5037" i="1"/>
  <c r="H5037" i="1"/>
  <c r="I5036" i="1"/>
  <c r="H5036" i="1"/>
  <c r="I5035" i="1"/>
  <c r="H5035" i="1"/>
  <c r="I5034" i="1"/>
  <c r="H5034" i="1"/>
  <c r="I5033" i="1"/>
  <c r="H5033" i="1"/>
  <c r="I5032" i="1"/>
  <c r="H5032" i="1"/>
  <c r="I5030" i="1"/>
  <c r="H5030" i="1"/>
  <c r="I5029" i="1"/>
  <c r="H5029" i="1"/>
  <c r="D73" i="2"/>
  <c r="C73" i="2"/>
  <c r="H4904" i="1"/>
  <c r="I4904" i="1"/>
  <c r="H4906" i="1"/>
  <c r="I4906" i="1"/>
  <c r="H4908" i="1"/>
  <c r="I4908" i="1"/>
  <c r="H4909" i="1"/>
  <c r="I4909" i="1"/>
  <c r="H4910" i="1"/>
  <c r="I4910" i="1"/>
  <c r="H4911" i="1"/>
  <c r="I4911" i="1"/>
  <c r="H4914" i="1"/>
  <c r="I4914" i="1"/>
  <c r="H4916" i="1"/>
  <c r="I4916" i="1"/>
  <c r="H4919" i="1"/>
  <c r="I4919" i="1"/>
  <c r="H4920" i="1"/>
  <c r="I4920" i="1"/>
  <c r="H4921" i="1"/>
  <c r="I4921" i="1"/>
  <c r="H4902" i="1"/>
  <c r="I4902" i="1"/>
  <c r="H4903" i="1"/>
  <c r="I4903" i="1"/>
  <c r="H4905" i="1"/>
  <c r="I4905" i="1"/>
  <c r="H4907" i="1"/>
  <c r="I4907" i="1"/>
  <c r="H4912" i="1"/>
  <c r="I4912" i="1"/>
  <c r="H4913" i="1"/>
  <c r="I4913" i="1"/>
  <c r="H4915" i="1"/>
  <c r="I4915" i="1"/>
  <c r="H4917" i="1"/>
  <c r="I4917" i="1"/>
  <c r="H4918" i="1"/>
  <c r="I4918" i="1"/>
  <c r="H4929" i="1"/>
  <c r="I4929" i="1"/>
  <c r="H4939" i="1"/>
  <c r="I4939" i="1"/>
  <c r="H4941" i="1"/>
  <c r="I4941" i="1"/>
  <c r="H4948" i="1"/>
  <c r="I4948" i="1"/>
  <c r="H4949" i="1"/>
  <c r="I4949" i="1"/>
  <c r="H4950" i="1"/>
  <c r="I4950" i="1"/>
  <c r="H4960" i="1"/>
  <c r="I4960" i="1"/>
  <c r="H4961" i="1"/>
  <c r="I4961" i="1"/>
  <c r="H4963" i="1"/>
  <c r="I4963" i="1"/>
  <c r="H4964" i="1"/>
  <c r="I4964" i="1"/>
  <c r="H4968" i="1"/>
  <c r="I4968" i="1"/>
  <c r="H4975" i="1"/>
  <c r="I4975" i="1"/>
  <c r="H4922" i="1"/>
  <c r="I4922" i="1"/>
  <c r="H4923" i="1"/>
  <c r="I4923" i="1"/>
  <c r="H4924" i="1"/>
  <c r="I4924" i="1"/>
  <c r="H4925" i="1"/>
  <c r="I4925" i="1"/>
  <c r="H4926" i="1"/>
  <c r="I4926" i="1"/>
  <c r="H4927" i="1"/>
  <c r="I4927" i="1"/>
  <c r="H4928" i="1"/>
  <c r="I4928" i="1"/>
  <c r="H4930" i="1"/>
  <c r="I4930" i="1"/>
  <c r="H4931" i="1"/>
  <c r="I4931" i="1"/>
  <c r="H4932" i="1"/>
  <c r="I4932" i="1"/>
  <c r="H4934" i="1"/>
  <c r="I4934" i="1"/>
  <c r="H4936" i="1"/>
  <c r="I4936" i="1"/>
  <c r="H4937" i="1"/>
  <c r="I4937" i="1"/>
  <c r="H4938" i="1"/>
  <c r="I4938" i="1"/>
  <c r="H4940" i="1"/>
  <c r="I4940" i="1"/>
  <c r="H4943" i="1"/>
  <c r="I4943" i="1"/>
  <c r="H4944" i="1"/>
  <c r="I4944" i="1"/>
  <c r="H4935" i="1"/>
  <c r="I4935" i="1"/>
  <c r="H4972" i="1"/>
  <c r="I4972" i="1"/>
  <c r="H4945" i="1"/>
  <c r="I4945" i="1"/>
  <c r="H4946" i="1"/>
  <c r="I4946" i="1"/>
  <c r="H4947" i="1"/>
  <c r="I4947" i="1"/>
  <c r="H4951" i="1"/>
  <c r="I4951" i="1"/>
  <c r="H4952" i="1"/>
  <c r="I4952" i="1"/>
  <c r="H4955" i="1"/>
  <c r="I4955" i="1"/>
  <c r="H4956" i="1"/>
  <c r="I4956" i="1"/>
  <c r="H4957" i="1"/>
  <c r="I4957" i="1"/>
  <c r="H4958" i="1"/>
  <c r="I4958" i="1"/>
  <c r="H4959" i="1"/>
  <c r="I4959" i="1"/>
  <c r="H4962" i="1"/>
  <c r="I4962" i="1"/>
  <c r="H4965" i="1"/>
  <c r="I4965" i="1"/>
  <c r="H4987" i="1"/>
  <c r="I4987" i="1"/>
  <c r="H4966" i="1"/>
  <c r="I4966" i="1"/>
  <c r="H4969" i="1"/>
  <c r="I4969" i="1"/>
  <c r="H4971" i="1"/>
  <c r="I4971" i="1"/>
  <c r="H4973" i="1"/>
  <c r="I4973" i="1"/>
  <c r="H4974" i="1"/>
  <c r="I4974" i="1"/>
  <c r="H4976" i="1"/>
  <c r="I4976" i="1"/>
  <c r="H4977" i="1"/>
  <c r="I4977" i="1"/>
  <c r="H4978" i="1"/>
  <c r="I4978" i="1"/>
  <c r="H4979" i="1"/>
  <c r="I4979" i="1"/>
  <c r="H4980" i="1"/>
  <c r="I4980" i="1"/>
  <c r="H4981" i="1"/>
  <c r="I4981" i="1"/>
  <c r="H4989" i="1"/>
  <c r="I4989" i="1"/>
  <c r="H4982" i="1"/>
  <c r="I4982" i="1"/>
  <c r="H4983" i="1"/>
  <c r="I4983" i="1"/>
  <c r="H4985" i="1"/>
  <c r="I4985" i="1"/>
  <c r="H4986" i="1"/>
  <c r="I4986" i="1"/>
  <c r="H4988" i="1"/>
  <c r="I4988" i="1"/>
  <c r="H4990" i="1"/>
  <c r="I4990" i="1"/>
  <c r="H4984" i="1"/>
  <c r="I4984" i="1"/>
  <c r="H4994" i="1"/>
  <c r="I4994" i="1"/>
  <c r="H4995" i="1"/>
  <c r="I4995" i="1"/>
  <c r="H4996" i="1"/>
  <c r="I4996" i="1"/>
  <c r="H4998" i="1"/>
  <c r="I4998" i="1"/>
  <c r="H4999" i="1"/>
  <c r="I4999" i="1"/>
  <c r="H5000" i="1"/>
  <c r="I5000" i="1"/>
  <c r="H5003" i="1"/>
  <c r="I5003" i="1"/>
  <c r="H4997" i="1"/>
  <c r="I4997" i="1"/>
  <c r="H5004" i="1"/>
  <c r="I5004" i="1"/>
  <c r="H5008" i="1"/>
  <c r="I5008" i="1"/>
  <c r="H5005" i="1"/>
  <c r="I5005" i="1"/>
  <c r="H5006" i="1"/>
  <c r="I5006" i="1"/>
  <c r="H5007" i="1"/>
  <c r="I5007" i="1"/>
  <c r="H5009" i="1"/>
  <c r="I5009" i="1"/>
  <c r="H5010" i="1"/>
  <c r="I5010" i="1"/>
  <c r="H5011" i="1"/>
  <c r="I5011" i="1"/>
  <c r="H5012" i="1"/>
  <c r="I5012" i="1"/>
  <c r="H5013" i="1"/>
  <c r="I5013" i="1"/>
  <c r="H5014" i="1"/>
  <c r="I5014" i="1"/>
  <c r="H5015" i="1"/>
  <c r="I5015" i="1"/>
  <c r="H5018" i="1"/>
  <c r="I5018" i="1"/>
  <c r="H5019" i="1"/>
  <c r="I5019" i="1"/>
  <c r="H5020" i="1"/>
  <c r="I5020" i="1"/>
  <c r="H5021" i="1"/>
  <c r="I5021" i="1"/>
  <c r="H5022" i="1"/>
  <c r="I5022" i="1"/>
  <c r="H5023" i="1"/>
  <c r="I5023" i="1"/>
  <c r="H5026" i="1"/>
  <c r="I5026" i="1"/>
  <c r="H5027" i="1"/>
  <c r="I5027" i="1"/>
  <c r="H5016" i="1"/>
  <c r="I5016" i="1"/>
  <c r="H5017" i="1"/>
  <c r="I5017" i="1"/>
  <c r="H5024" i="1"/>
  <c r="I5024" i="1"/>
  <c r="H5025" i="1"/>
  <c r="I5025" i="1"/>
  <c r="H5028" i="1"/>
  <c r="I5028" i="1"/>
  <c r="H4933" i="1"/>
  <c r="I4933" i="1"/>
  <c r="H4942" i="1"/>
  <c r="I4942" i="1"/>
  <c r="H4953" i="1"/>
  <c r="I4953" i="1"/>
  <c r="H4954" i="1"/>
  <c r="I4954" i="1"/>
  <c r="H4967" i="1"/>
  <c r="I4967" i="1"/>
  <c r="H4970" i="1"/>
  <c r="I4970" i="1"/>
  <c r="H4991" i="1"/>
  <c r="I4991" i="1"/>
  <c r="H4992" i="1"/>
  <c r="I4992" i="1"/>
  <c r="H4993" i="1"/>
  <c r="I4993" i="1"/>
  <c r="H5001" i="1"/>
  <c r="I5001" i="1"/>
  <c r="H5002" i="1"/>
  <c r="I5002" i="1"/>
  <c r="H4743" i="1"/>
  <c r="I4743" i="1"/>
  <c r="H4744" i="1"/>
  <c r="I4744" i="1"/>
  <c r="H4745" i="1"/>
  <c r="I4745" i="1"/>
  <c r="H4746" i="1"/>
  <c r="I4746" i="1"/>
  <c r="H4747" i="1"/>
  <c r="I4747" i="1"/>
  <c r="H4748" i="1"/>
  <c r="I4748" i="1"/>
  <c r="H4749" i="1"/>
  <c r="I4749" i="1"/>
  <c r="H4750" i="1"/>
  <c r="I4750" i="1"/>
  <c r="H4751" i="1"/>
  <c r="I4751" i="1"/>
  <c r="H4752" i="1"/>
  <c r="I4752" i="1"/>
  <c r="H4753" i="1"/>
  <c r="I4753" i="1"/>
  <c r="H4754" i="1"/>
  <c r="I4754" i="1"/>
  <c r="H4755" i="1"/>
  <c r="I4755" i="1"/>
  <c r="H4756" i="1"/>
  <c r="I4756" i="1"/>
  <c r="H4757" i="1"/>
  <c r="I4757" i="1"/>
  <c r="H4758" i="1"/>
  <c r="I4758" i="1"/>
  <c r="H4759" i="1"/>
  <c r="I4759" i="1"/>
  <c r="H4760" i="1"/>
  <c r="I4760" i="1"/>
  <c r="H4761" i="1"/>
  <c r="I4761" i="1"/>
  <c r="H4762" i="1"/>
  <c r="I4762" i="1"/>
  <c r="H4763" i="1"/>
  <c r="I4763" i="1"/>
  <c r="H4764" i="1"/>
  <c r="I4764" i="1"/>
  <c r="H4765" i="1"/>
  <c r="I4765" i="1"/>
  <c r="H4766" i="1"/>
  <c r="I4766" i="1"/>
  <c r="H4767" i="1"/>
  <c r="I4767" i="1"/>
  <c r="H4768" i="1"/>
  <c r="I4768" i="1"/>
  <c r="H4769" i="1"/>
  <c r="I4769" i="1"/>
  <c r="H4770" i="1"/>
  <c r="I4770" i="1"/>
  <c r="H4771" i="1"/>
  <c r="I4771" i="1"/>
  <c r="H4772" i="1"/>
  <c r="I4772" i="1"/>
  <c r="H4773" i="1"/>
  <c r="I4773" i="1"/>
  <c r="H4774" i="1"/>
  <c r="I4774" i="1"/>
  <c r="H4775" i="1"/>
  <c r="I4775" i="1"/>
  <c r="H4776" i="1"/>
  <c r="I4776" i="1"/>
  <c r="H4777" i="1"/>
  <c r="I4777" i="1"/>
  <c r="H4778" i="1"/>
  <c r="I4778" i="1"/>
  <c r="H4779" i="1"/>
  <c r="I4779" i="1"/>
  <c r="H4780" i="1"/>
  <c r="I4780" i="1"/>
  <c r="H4781" i="1"/>
  <c r="I4781" i="1"/>
  <c r="H4782" i="1"/>
  <c r="I4782" i="1"/>
  <c r="H4783" i="1"/>
  <c r="I4783" i="1"/>
  <c r="H4787" i="1"/>
  <c r="I4787" i="1"/>
  <c r="H4788" i="1"/>
  <c r="I4788" i="1"/>
  <c r="H4789" i="1"/>
  <c r="I4789" i="1"/>
  <c r="H4790" i="1"/>
  <c r="I4790" i="1"/>
  <c r="H4791" i="1"/>
  <c r="I4791" i="1"/>
  <c r="H4784" i="1"/>
  <c r="I4784" i="1"/>
  <c r="H4785" i="1"/>
  <c r="I4785" i="1"/>
  <c r="H4786" i="1"/>
  <c r="I4786" i="1"/>
  <c r="H4792" i="1"/>
  <c r="I4792" i="1"/>
  <c r="H4793" i="1"/>
  <c r="I4793" i="1"/>
  <c r="H4794" i="1"/>
  <c r="I4794" i="1"/>
  <c r="H4795" i="1"/>
  <c r="I4795" i="1"/>
  <c r="H4797" i="1"/>
  <c r="I4797" i="1"/>
  <c r="H4801" i="1"/>
  <c r="I4801" i="1"/>
  <c r="H4802" i="1"/>
  <c r="I4802" i="1"/>
  <c r="H4803" i="1"/>
  <c r="I4803" i="1"/>
  <c r="H4809" i="1"/>
  <c r="I4809" i="1"/>
  <c r="H4817" i="1"/>
  <c r="I4817" i="1"/>
  <c r="H4820" i="1"/>
  <c r="I4820" i="1"/>
  <c r="H4821" i="1"/>
  <c r="I4821" i="1"/>
  <c r="H4827" i="1"/>
  <c r="I4827" i="1"/>
  <c r="H4833" i="1"/>
  <c r="I4833" i="1"/>
  <c r="H4796" i="1"/>
  <c r="I4796" i="1"/>
  <c r="H4843" i="1"/>
  <c r="I4843" i="1"/>
  <c r="H4844" i="1"/>
  <c r="I4844" i="1"/>
  <c r="H4848" i="1"/>
  <c r="I4848" i="1"/>
  <c r="H4798" i="1"/>
  <c r="I4798" i="1"/>
  <c r="H4799" i="1"/>
  <c r="I4799" i="1"/>
  <c r="H4800" i="1"/>
  <c r="I4800" i="1"/>
  <c r="H4804" i="1"/>
  <c r="I4804" i="1"/>
  <c r="H4805" i="1"/>
  <c r="I4805" i="1"/>
  <c r="H4806" i="1"/>
  <c r="I4806" i="1"/>
  <c r="H4807" i="1"/>
  <c r="I4807" i="1"/>
  <c r="H4808" i="1"/>
  <c r="I4808" i="1"/>
  <c r="H4810" i="1"/>
  <c r="I4810" i="1"/>
  <c r="H4811" i="1"/>
  <c r="I4811" i="1"/>
  <c r="H4812" i="1"/>
  <c r="I4812" i="1"/>
  <c r="H4813" i="1"/>
  <c r="I4813" i="1"/>
  <c r="H4814" i="1"/>
  <c r="I4814" i="1"/>
  <c r="H4815" i="1"/>
  <c r="I4815" i="1"/>
  <c r="H4816" i="1"/>
  <c r="I4816" i="1"/>
  <c r="H4818" i="1"/>
  <c r="I4818" i="1"/>
  <c r="H4819" i="1"/>
  <c r="I4819" i="1"/>
  <c r="H4822" i="1"/>
  <c r="I4822" i="1"/>
  <c r="H4823" i="1"/>
  <c r="I4823" i="1"/>
  <c r="H4855" i="1"/>
  <c r="I4855" i="1"/>
  <c r="H4856" i="1"/>
  <c r="I4856" i="1"/>
  <c r="H4857" i="1"/>
  <c r="I4857" i="1"/>
  <c r="H4858" i="1"/>
  <c r="I4858" i="1"/>
  <c r="H4859" i="1"/>
  <c r="I4859" i="1"/>
  <c r="H4863" i="1"/>
  <c r="I4863" i="1"/>
  <c r="H4867" i="1"/>
  <c r="I4867" i="1"/>
  <c r="H4870" i="1"/>
  <c r="I4870" i="1"/>
  <c r="H4824" i="1"/>
  <c r="I4824" i="1"/>
  <c r="H4825" i="1"/>
  <c r="I4825" i="1"/>
  <c r="H4826" i="1"/>
  <c r="I4826" i="1"/>
  <c r="H4828" i="1"/>
  <c r="I4828" i="1"/>
  <c r="H4829" i="1"/>
  <c r="I4829" i="1"/>
  <c r="H4830" i="1"/>
  <c r="I4830" i="1"/>
  <c r="H4831" i="1"/>
  <c r="I4831" i="1"/>
  <c r="H4832" i="1"/>
  <c r="I4832" i="1"/>
  <c r="H4834" i="1"/>
  <c r="I4834" i="1"/>
  <c r="H4835" i="1"/>
  <c r="I4835" i="1"/>
  <c r="H4836" i="1"/>
  <c r="I4836" i="1"/>
  <c r="H4838" i="1"/>
  <c r="I4838" i="1"/>
  <c r="H4839" i="1"/>
  <c r="I4839" i="1"/>
  <c r="H4840" i="1"/>
  <c r="I4840" i="1"/>
  <c r="H4841" i="1"/>
  <c r="I4841" i="1"/>
  <c r="H4842" i="1"/>
  <c r="I4842" i="1"/>
  <c r="H4845" i="1"/>
  <c r="I4845" i="1"/>
  <c r="H4846" i="1"/>
  <c r="I4846" i="1"/>
  <c r="H4847" i="1"/>
  <c r="I4847" i="1"/>
  <c r="H4849" i="1"/>
  <c r="I4849" i="1"/>
  <c r="H4850" i="1"/>
  <c r="I4850" i="1"/>
  <c r="H4851" i="1"/>
  <c r="I4851" i="1"/>
  <c r="H4852" i="1"/>
  <c r="I4852" i="1"/>
  <c r="H4853" i="1"/>
  <c r="I4853" i="1"/>
  <c r="H4854" i="1"/>
  <c r="I4854" i="1"/>
  <c r="H4874" i="1"/>
  <c r="I4874" i="1"/>
  <c r="H4860" i="1"/>
  <c r="I4860" i="1"/>
  <c r="H4861" i="1"/>
  <c r="I4861" i="1"/>
  <c r="H4862" i="1"/>
  <c r="I4862" i="1"/>
  <c r="H4864" i="1"/>
  <c r="I4864" i="1"/>
  <c r="H4865" i="1"/>
  <c r="I4865" i="1"/>
  <c r="H4866" i="1"/>
  <c r="I4866" i="1"/>
  <c r="H4868" i="1"/>
  <c r="I4868" i="1"/>
  <c r="H4869" i="1"/>
  <c r="I4869" i="1"/>
  <c r="H4871" i="1"/>
  <c r="I4871" i="1"/>
  <c r="H4872" i="1"/>
  <c r="I4872" i="1"/>
  <c r="H4883" i="1"/>
  <c r="I4883" i="1"/>
  <c r="H4889" i="1"/>
  <c r="I4889" i="1"/>
  <c r="H4890" i="1"/>
  <c r="I4890" i="1"/>
  <c r="H4894" i="1"/>
  <c r="I4894" i="1"/>
  <c r="H4888" i="1"/>
  <c r="I4888" i="1"/>
  <c r="H4837" i="1"/>
  <c r="I4837" i="1"/>
  <c r="H4873" i="1"/>
  <c r="I4873" i="1"/>
  <c r="H4875" i="1"/>
  <c r="I4875" i="1"/>
  <c r="H4876" i="1"/>
  <c r="I4876" i="1"/>
  <c r="H4877" i="1"/>
  <c r="I4877" i="1"/>
  <c r="H4878" i="1"/>
  <c r="I4878" i="1"/>
  <c r="H4879" i="1"/>
  <c r="I4879" i="1"/>
  <c r="H4880" i="1"/>
  <c r="I4880" i="1"/>
  <c r="H4881" i="1"/>
  <c r="I4881" i="1"/>
  <c r="H4882" i="1"/>
  <c r="I4882" i="1"/>
  <c r="H4884" i="1"/>
  <c r="I4884" i="1"/>
  <c r="H4885" i="1"/>
  <c r="I4885" i="1"/>
  <c r="H4886" i="1"/>
  <c r="I4886" i="1"/>
  <c r="H4887" i="1"/>
  <c r="I4887" i="1"/>
  <c r="H4891" i="1"/>
  <c r="I4891" i="1"/>
  <c r="H4892" i="1"/>
  <c r="I4892" i="1"/>
  <c r="H4893" i="1"/>
  <c r="I4893" i="1"/>
  <c r="H4895" i="1"/>
  <c r="I4895" i="1"/>
  <c r="H4896" i="1"/>
  <c r="I4896" i="1"/>
  <c r="H4897" i="1"/>
  <c r="I4897" i="1"/>
  <c r="H4898" i="1"/>
  <c r="I4898" i="1"/>
  <c r="H4899" i="1"/>
  <c r="I4899" i="1"/>
  <c r="H4900" i="1"/>
  <c r="I4900" i="1"/>
  <c r="H4901" i="1"/>
  <c r="I4901" i="1"/>
  <c r="I4741" i="1" l="1"/>
  <c r="H4741" i="1"/>
  <c r="I4740" i="1"/>
  <c r="H4740" i="1"/>
  <c r="I4739" i="1"/>
  <c r="H4739" i="1"/>
  <c r="I4737" i="1"/>
  <c r="H4737" i="1"/>
  <c r="I4735" i="1"/>
  <c r="H4735" i="1"/>
  <c r="I4734" i="1"/>
  <c r="H4734" i="1"/>
  <c r="I4733" i="1"/>
  <c r="H4733" i="1"/>
  <c r="I4681" i="1"/>
  <c r="H4681" i="1"/>
  <c r="I4629" i="1"/>
  <c r="H4629" i="1"/>
  <c r="I4610" i="1"/>
  <c r="H4610" i="1"/>
  <c r="I4581" i="1"/>
  <c r="H4581" i="1"/>
  <c r="I4525" i="1"/>
  <c r="H4525" i="1"/>
  <c r="I4512" i="1"/>
  <c r="H4512" i="1"/>
  <c r="I4500" i="1"/>
  <c r="H4500" i="1"/>
  <c r="I4444" i="1"/>
  <c r="H4444" i="1"/>
  <c r="I4392" i="1"/>
  <c r="H4392" i="1"/>
  <c r="I4389" i="1"/>
  <c r="H4389" i="1"/>
  <c r="I4368" i="1"/>
  <c r="H4368" i="1"/>
  <c r="I4367" i="1"/>
  <c r="H4367" i="1"/>
  <c r="I4359" i="1"/>
  <c r="H4359" i="1"/>
  <c r="I4353" i="1"/>
  <c r="H4353" i="1"/>
  <c r="I4341" i="1"/>
  <c r="H4341" i="1"/>
  <c r="I4312" i="1"/>
  <c r="H4312" i="1"/>
  <c r="I4310" i="1"/>
  <c r="H4310" i="1"/>
  <c r="I4273" i="1"/>
  <c r="H4273" i="1"/>
  <c r="I4271" i="1"/>
  <c r="H4271" i="1"/>
  <c r="I4222" i="1"/>
  <c r="H4222" i="1"/>
  <c r="I4215" i="1"/>
  <c r="H4215" i="1"/>
  <c r="I4209" i="1"/>
  <c r="H4209" i="1"/>
  <c r="I4191" i="1"/>
  <c r="H4191" i="1"/>
  <c r="I4190" i="1"/>
  <c r="H4190" i="1"/>
  <c r="I4183" i="1"/>
  <c r="H4183" i="1"/>
  <c r="I4180" i="1"/>
  <c r="H4180" i="1"/>
  <c r="I4157" i="1"/>
  <c r="H4157" i="1"/>
  <c r="I4147" i="1"/>
  <c r="H4147" i="1"/>
  <c r="I4123" i="1"/>
  <c r="H4123" i="1"/>
  <c r="I4096" i="1"/>
  <c r="H4096" i="1"/>
  <c r="I4095" i="1"/>
  <c r="H4095" i="1"/>
  <c r="I4068" i="1"/>
  <c r="H4068" i="1"/>
  <c r="I4049" i="1"/>
  <c r="H4049" i="1"/>
  <c r="I4017" i="1"/>
  <c r="H4017" i="1"/>
  <c r="I3987" i="1"/>
  <c r="H3987" i="1"/>
  <c r="I3986" i="1"/>
  <c r="H3986" i="1"/>
  <c r="I3983" i="1"/>
  <c r="H3983" i="1"/>
  <c r="I3979" i="1"/>
  <c r="H3979" i="1"/>
  <c r="I3937" i="1"/>
  <c r="H3937" i="1"/>
  <c r="I3936" i="1"/>
  <c r="H3936" i="1"/>
  <c r="I3910" i="1"/>
  <c r="H3910" i="1"/>
  <c r="I3874" i="1"/>
  <c r="H3874" i="1"/>
  <c r="I3869" i="1"/>
  <c r="H3869" i="1"/>
  <c r="I3824" i="1"/>
  <c r="H3824" i="1"/>
  <c r="I3744" i="1"/>
  <c r="H3744" i="1"/>
  <c r="I3706" i="1"/>
  <c r="H3706" i="1"/>
  <c r="I3700" i="1"/>
  <c r="H3700" i="1"/>
  <c r="I3667" i="1"/>
  <c r="H3667" i="1"/>
  <c r="I3654" i="1"/>
  <c r="H3654" i="1"/>
  <c r="I3639" i="1"/>
  <c r="H3639" i="1"/>
  <c r="I3630" i="1"/>
  <c r="H3630" i="1"/>
  <c r="I3627" i="1"/>
  <c r="H3627" i="1"/>
  <c r="I3622" i="1"/>
  <c r="H3622" i="1"/>
  <c r="I3585" i="1"/>
  <c r="H3585" i="1"/>
  <c r="I3583" i="1"/>
  <c r="H3583" i="1"/>
  <c r="I3566" i="1"/>
  <c r="H3566" i="1"/>
  <c r="I3558" i="1"/>
  <c r="H3558" i="1"/>
  <c r="I3557" i="1"/>
  <c r="H3557" i="1"/>
  <c r="I3555" i="1"/>
  <c r="H3555" i="1"/>
  <c r="I3553" i="1"/>
  <c r="H3553" i="1"/>
  <c r="I4742" i="1"/>
  <c r="H4742" i="1"/>
  <c r="H4262" i="1"/>
  <c r="I4262" i="1"/>
  <c r="H4266" i="1"/>
  <c r="I4266" i="1"/>
  <c r="H4267" i="1"/>
  <c r="I4267" i="1"/>
  <c r="H4268" i="1"/>
  <c r="I4268" i="1"/>
  <c r="H4269" i="1"/>
  <c r="I4269" i="1"/>
  <c r="H4270" i="1"/>
  <c r="I4270" i="1"/>
  <c r="H4292" i="1"/>
  <c r="I4292" i="1"/>
  <c r="H4330" i="1"/>
  <c r="I4330" i="1"/>
  <c r="H4249" i="1"/>
  <c r="I4249" i="1"/>
  <c r="H4255" i="1"/>
  <c r="I4255" i="1"/>
  <c r="H4259" i="1"/>
  <c r="I4259" i="1"/>
  <c r="H4261" i="1"/>
  <c r="I4261" i="1"/>
  <c r="H4263" i="1"/>
  <c r="I4263" i="1"/>
  <c r="H4264" i="1"/>
  <c r="I4264" i="1"/>
  <c r="H4265" i="1"/>
  <c r="I4265" i="1"/>
  <c r="H4272" i="1"/>
  <c r="I4272" i="1"/>
  <c r="H4282" i="1"/>
  <c r="I4282" i="1"/>
  <c r="H4283" i="1"/>
  <c r="I4283" i="1"/>
  <c r="H4288" i="1"/>
  <c r="I4288" i="1"/>
  <c r="H4293" i="1"/>
  <c r="I4293" i="1"/>
  <c r="H4296" i="1"/>
  <c r="I4296" i="1"/>
  <c r="H4300" i="1"/>
  <c r="I4300" i="1"/>
  <c r="H4309" i="1"/>
  <c r="I4309" i="1"/>
  <c r="H4313" i="1"/>
  <c r="I4313" i="1"/>
  <c r="H4314" i="1"/>
  <c r="I4314" i="1"/>
  <c r="H4320" i="1"/>
  <c r="I4320" i="1"/>
  <c r="H4322" i="1"/>
  <c r="I4322" i="1"/>
  <c r="H4324" i="1"/>
  <c r="I4324" i="1"/>
  <c r="H4325" i="1"/>
  <c r="I4325" i="1"/>
  <c r="H4335" i="1"/>
  <c r="I4335" i="1"/>
  <c r="H4347" i="1"/>
  <c r="I4347" i="1"/>
  <c r="H4354" i="1"/>
  <c r="I4354" i="1"/>
  <c r="H4355" i="1"/>
  <c r="I4355" i="1"/>
  <c r="H4357" i="1"/>
  <c r="I4357" i="1"/>
  <c r="H4362" i="1"/>
  <c r="I4362" i="1"/>
  <c r="H4364" i="1"/>
  <c r="I4364" i="1"/>
  <c r="H4365" i="1"/>
  <c r="I4365" i="1"/>
  <c r="H4372" i="1"/>
  <c r="I4372" i="1"/>
  <c r="H4374" i="1"/>
  <c r="I4374" i="1"/>
  <c r="H4378" i="1"/>
  <c r="I4378" i="1"/>
  <c r="H4381" i="1"/>
  <c r="I4381" i="1"/>
  <c r="H4383" i="1"/>
  <c r="I4383" i="1"/>
  <c r="H4384" i="1"/>
  <c r="I4384" i="1"/>
  <c r="H4385" i="1"/>
  <c r="I4385" i="1"/>
  <c r="H4387" i="1"/>
  <c r="I4387" i="1"/>
  <c r="H4391" i="1"/>
  <c r="I4391" i="1"/>
  <c r="H4395" i="1"/>
  <c r="I4395" i="1"/>
  <c r="H4396" i="1"/>
  <c r="I4396" i="1"/>
  <c r="H4274" i="1"/>
  <c r="I4274" i="1"/>
  <c r="H4275" i="1"/>
  <c r="I4275" i="1"/>
  <c r="H4276" i="1"/>
  <c r="I4276" i="1"/>
  <c r="H4277" i="1"/>
  <c r="I4277" i="1"/>
  <c r="H4278" i="1"/>
  <c r="I4278" i="1"/>
  <c r="H4279" i="1"/>
  <c r="I4279" i="1"/>
  <c r="H4280" i="1"/>
  <c r="I4280" i="1"/>
  <c r="H4281" i="1"/>
  <c r="I4281" i="1"/>
  <c r="H4284" i="1"/>
  <c r="I4284" i="1"/>
  <c r="H4285" i="1"/>
  <c r="I4285" i="1"/>
  <c r="H4286" i="1"/>
  <c r="I4286" i="1"/>
  <c r="H4287" i="1"/>
  <c r="I4287" i="1"/>
  <c r="H4289" i="1"/>
  <c r="I4289" i="1"/>
  <c r="H4290" i="1"/>
  <c r="I4290" i="1"/>
  <c r="H4291" i="1"/>
  <c r="I4291" i="1"/>
  <c r="H4294" i="1"/>
  <c r="I4294" i="1"/>
  <c r="H4295" i="1"/>
  <c r="I4295" i="1"/>
  <c r="H4297" i="1"/>
  <c r="I4297" i="1"/>
  <c r="H4298" i="1"/>
  <c r="I4298" i="1"/>
  <c r="H4299" i="1"/>
  <c r="I4299" i="1"/>
  <c r="H4301" i="1"/>
  <c r="I4301" i="1"/>
  <c r="H4404" i="1"/>
  <c r="I4404" i="1"/>
  <c r="H4408" i="1"/>
  <c r="I4408" i="1"/>
  <c r="H4412" i="1"/>
  <c r="I4412" i="1"/>
  <c r="H4302" i="1"/>
  <c r="I4302" i="1"/>
  <c r="H4303" i="1"/>
  <c r="I4303" i="1"/>
  <c r="H4304" i="1"/>
  <c r="I4304" i="1"/>
  <c r="H4305" i="1"/>
  <c r="I4305" i="1"/>
  <c r="H4306" i="1"/>
  <c r="I4306" i="1"/>
  <c r="H4307" i="1"/>
  <c r="I4307" i="1"/>
  <c r="H4318" i="1"/>
  <c r="I4318" i="1"/>
  <c r="H4373" i="1"/>
  <c r="I4373" i="1"/>
  <c r="H4414" i="1"/>
  <c r="I4414" i="1"/>
  <c r="H4418" i="1"/>
  <c r="I4418" i="1"/>
  <c r="H4420" i="1"/>
  <c r="I4420" i="1"/>
  <c r="H4422" i="1"/>
  <c r="I4422" i="1"/>
  <c r="H4429" i="1"/>
  <c r="I4429" i="1"/>
  <c r="H4430" i="1"/>
  <c r="I4430" i="1"/>
  <c r="H4431" i="1"/>
  <c r="I4431" i="1"/>
  <c r="H4437" i="1"/>
  <c r="I4437" i="1"/>
  <c r="H4439" i="1"/>
  <c r="I4439" i="1"/>
  <c r="H4445" i="1"/>
  <c r="I4445" i="1"/>
  <c r="H4446" i="1"/>
  <c r="I4446" i="1"/>
  <c r="H4449" i="1"/>
  <c r="I4449" i="1"/>
  <c r="H4450" i="1"/>
  <c r="I4450" i="1"/>
  <c r="H4308" i="1"/>
  <c r="I4308" i="1"/>
  <c r="H4311" i="1"/>
  <c r="I4311" i="1"/>
  <c r="H4315" i="1"/>
  <c r="I4315" i="1"/>
  <c r="H4316" i="1"/>
  <c r="I4316" i="1"/>
  <c r="H4317" i="1"/>
  <c r="I4317" i="1"/>
  <c r="H4319" i="1"/>
  <c r="I4319" i="1"/>
  <c r="H4321" i="1"/>
  <c r="I4321" i="1"/>
  <c r="H4323" i="1"/>
  <c r="I4323" i="1"/>
  <c r="H4326" i="1"/>
  <c r="I4326" i="1"/>
  <c r="H4327" i="1"/>
  <c r="I4327" i="1"/>
  <c r="H4328" i="1"/>
  <c r="I4328" i="1"/>
  <c r="H4329" i="1"/>
  <c r="I4329" i="1"/>
  <c r="H4331" i="1"/>
  <c r="I4331" i="1"/>
  <c r="H4332" i="1"/>
  <c r="I4332" i="1"/>
  <c r="H4333" i="1"/>
  <c r="I4333" i="1"/>
  <c r="H4334" i="1"/>
  <c r="I4334" i="1"/>
  <c r="H4336" i="1"/>
  <c r="I4336" i="1"/>
  <c r="H4337" i="1"/>
  <c r="I4337" i="1"/>
  <c r="H4338" i="1"/>
  <c r="I4338" i="1"/>
  <c r="H4339" i="1"/>
  <c r="I4339" i="1"/>
  <c r="H4340" i="1"/>
  <c r="I4340" i="1"/>
  <c r="H4342" i="1"/>
  <c r="I4342" i="1"/>
  <c r="H4343" i="1"/>
  <c r="I4343" i="1"/>
  <c r="H4344" i="1"/>
  <c r="I4344" i="1"/>
  <c r="H4345" i="1"/>
  <c r="I4345" i="1"/>
  <c r="H4346" i="1"/>
  <c r="I4346" i="1"/>
  <c r="H4348" i="1"/>
  <c r="I4348" i="1"/>
  <c r="H4349" i="1"/>
  <c r="I4349" i="1"/>
  <c r="H4350" i="1"/>
  <c r="I4350" i="1"/>
  <c r="H4351" i="1"/>
  <c r="I4351" i="1"/>
  <c r="H4352" i="1"/>
  <c r="I4352" i="1"/>
  <c r="H4356" i="1"/>
  <c r="I4356" i="1"/>
  <c r="H4358" i="1"/>
  <c r="I4358" i="1"/>
  <c r="H4360" i="1"/>
  <c r="I4360" i="1"/>
  <c r="H4361" i="1"/>
  <c r="I4361" i="1"/>
  <c r="H4363" i="1"/>
  <c r="I4363" i="1"/>
  <c r="H4366" i="1"/>
  <c r="I4366" i="1"/>
  <c r="H4369" i="1"/>
  <c r="I4369" i="1"/>
  <c r="H4370" i="1"/>
  <c r="I4370" i="1"/>
  <c r="H4371" i="1"/>
  <c r="I4371" i="1"/>
  <c r="H4375" i="1"/>
  <c r="I4375" i="1"/>
  <c r="H4376" i="1"/>
  <c r="I4376" i="1"/>
  <c r="H4377" i="1"/>
  <c r="I4377" i="1"/>
  <c r="H4379" i="1"/>
  <c r="I4379" i="1"/>
  <c r="H4380" i="1"/>
  <c r="I4380" i="1"/>
  <c r="H4484" i="1"/>
  <c r="I4484" i="1"/>
  <c r="H4458" i="1"/>
  <c r="I4458" i="1"/>
  <c r="H4460" i="1"/>
  <c r="I4460" i="1"/>
  <c r="H4463" i="1"/>
  <c r="I4463" i="1"/>
  <c r="H4464" i="1"/>
  <c r="I4464" i="1"/>
  <c r="H4466" i="1"/>
  <c r="I4466" i="1"/>
  <c r="H4467" i="1"/>
  <c r="I4467" i="1"/>
  <c r="H4468" i="1"/>
  <c r="I4468" i="1"/>
  <c r="H4469" i="1"/>
  <c r="I4469" i="1"/>
  <c r="H4470" i="1"/>
  <c r="I4470" i="1"/>
  <c r="H4474" i="1"/>
  <c r="I4474" i="1"/>
  <c r="H4477" i="1"/>
  <c r="I4477" i="1"/>
  <c r="H4487" i="1"/>
  <c r="I4487" i="1"/>
  <c r="H4491" i="1"/>
  <c r="I4491" i="1"/>
  <c r="H4382" i="1"/>
  <c r="I4382" i="1"/>
  <c r="H4386" i="1"/>
  <c r="I4386" i="1"/>
  <c r="H4388" i="1"/>
  <c r="I4388" i="1"/>
  <c r="H4390" i="1"/>
  <c r="I4390" i="1"/>
  <c r="H4494" i="1"/>
  <c r="I4494" i="1"/>
  <c r="H4497" i="1"/>
  <c r="I4497" i="1"/>
  <c r="H4505" i="1"/>
  <c r="I4505" i="1"/>
  <c r="H4508" i="1"/>
  <c r="I4508" i="1"/>
  <c r="H4509" i="1"/>
  <c r="I4509" i="1"/>
  <c r="H4393" i="1"/>
  <c r="I4393" i="1"/>
  <c r="H4394" i="1"/>
  <c r="I4394" i="1"/>
  <c r="H4397" i="1"/>
  <c r="I4397" i="1"/>
  <c r="H4398" i="1"/>
  <c r="I4398" i="1"/>
  <c r="H4399" i="1"/>
  <c r="I4399" i="1"/>
  <c r="H4513" i="1"/>
  <c r="I4513" i="1"/>
  <c r="H4514" i="1"/>
  <c r="I4514" i="1"/>
  <c r="H4515" i="1"/>
  <c r="I4515" i="1"/>
  <c r="H4517" i="1"/>
  <c r="I4517" i="1"/>
  <c r="H4519" i="1"/>
  <c r="I4519" i="1"/>
  <c r="H4520" i="1"/>
  <c r="I4520" i="1"/>
  <c r="H4521" i="1"/>
  <c r="I4521" i="1"/>
  <c r="H4534" i="1"/>
  <c r="I4534" i="1"/>
  <c r="H4535" i="1"/>
  <c r="I4535" i="1"/>
  <c r="H4400" i="1"/>
  <c r="I4400" i="1"/>
  <c r="H4401" i="1"/>
  <c r="I4401" i="1"/>
  <c r="H4402" i="1"/>
  <c r="I4402" i="1"/>
  <c r="H4403" i="1"/>
  <c r="I4403" i="1"/>
  <c r="H4405" i="1"/>
  <c r="I4405" i="1"/>
  <c r="H4406" i="1"/>
  <c r="I4406" i="1"/>
  <c r="H4407" i="1"/>
  <c r="I4407" i="1"/>
  <c r="H4409" i="1"/>
  <c r="I4409" i="1"/>
  <c r="H4410" i="1"/>
  <c r="I4410" i="1"/>
  <c r="H4411" i="1"/>
  <c r="I4411" i="1"/>
  <c r="H4413" i="1"/>
  <c r="I4413" i="1"/>
  <c r="H4415" i="1"/>
  <c r="I4415" i="1"/>
  <c r="H4416" i="1"/>
  <c r="I4416" i="1"/>
  <c r="H4417" i="1"/>
  <c r="I4417" i="1"/>
  <c r="H4419" i="1"/>
  <c r="I4419" i="1"/>
  <c r="H4421" i="1"/>
  <c r="I4421" i="1"/>
  <c r="H4423" i="1"/>
  <c r="I4423" i="1"/>
  <c r="H4424" i="1"/>
  <c r="I4424" i="1"/>
  <c r="H4425" i="1"/>
  <c r="I4425" i="1"/>
  <c r="H4426" i="1"/>
  <c r="I4426" i="1"/>
  <c r="H4427" i="1"/>
  <c r="I4427" i="1"/>
  <c r="H4428" i="1"/>
  <c r="I4428" i="1"/>
  <c r="H4432" i="1"/>
  <c r="I4432" i="1"/>
  <c r="H4433" i="1"/>
  <c r="I4433" i="1"/>
  <c r="H4434" i="1"/>
  <c r="I4434" i="1"/>
  <c r="H4435" i="1"/>
  <c r="I4435" i="1"/>
  <c r="H4436" i="1"/>
  <c r="I4436" i="1"/>
  <c r="H4438" i="1"/>
  <c r="I4438" i="1"/>
  <c r="H4440" i="1"/>
  <c r="I4440" i="1"/>
  <c r="H4442" i="1"/>
  <c r="I4442" i="1"/>
  <c r="H4443" i="1"/>
  <c r="I4443" i="1"/>
  <c r="H4447" i="1"/>
  <c r="I4447" i="1"/>
  <c r="H4448" i="1"/>
  <c r="I4448" i="1"/>
  <c r="H4451" i="1"/>
  <c r="I4451" i="1"/>
  <c r="H4452" i="1"/>
  <c r="I4452" i="1"/>
  <c r="H4453" i="1"/>
  <c r="I4453" i="1"/>
  <c r="H4454" i="1"/>
  <c r="I4454" i="1"/>
  <c r="H4455" i="1"/>
  <c r="I4455" i="1"/>
  <c r="H4456" i="1"/>
  <c r="I4456" i="1"/>
  <c r="H4457" i="1"/>
  <c r="I4457" i="1"/>
  <c r="H4459" i="1"/>
  <c r="I4459" i="1"/>
  <c r="H4461" i="1"/>
  <c r="I4461" i="1"/>
  <c r="H4462" i="1"/>
  <c r="I4462" i="1"/>
  <c r="H4465" i="1"/>
  <c r="I4465" i="1"/>
  <c r="H4471" i="1"/>
  <c r="I4471" i="1"/>
  <c r="H4472" i="1"/>
  <c r="I4472" i="1"/>
  <c r="H4473" i="1"/>
  <c r="I4473" i="1"/>
  <c r="H4475" i="1"/>
  <c r="I4475" i="1"/>
  <c r="H4476" i="1"/>
  <c r="I4476" i="1"/>
  <c r="H4555" i="1"/>
  <c r="I4555" i="1"/>
  <c r="H4478" i="1"/>
  <c r="I4478" i="1"/>
  <c r="H4479" i="1"/>
  <c r="I4479" i="1"/>
  <c r="H4480" i="1"/>
  <c r="I4480" i="1"/>
  <c r="H4481" i="1"/>
  <c r="I4481" i="1"/>
  <c r="H4482" i="1"/>
  <c r="I4482" i="1"/>
  <c r="H4483" i="1"/>
  <c r="I4483" i="1"/>
  <c r="H4485" i="1"/>
  <c r="I4485" i="1"/>
  <c r="H4486" i="1"/>
  <c r="I4486" i="1"/>
  <c r="H4488" i="1"/>
  <c r="I4488" i="1"/>
  <c r="H4489" i="1"/>
  <c r="I4489" i="1"/>
  <c r="H4490" i="1"/>
  <c r="I4490" i="1"/>
  <c r="H4492" i="1"/>
  <c r="I4492" i="1"/>
  <c r="H4493" i="1"/>
  <c r="I4493" i="1"/>
  <c r="H4495" i="1"/>
  <c r="I4495" i="1"/>
  <c r="H4496" i="1"/>
  <c r="I4496" i="1"/>
  <c r="H4498" i="1"/>
  <c r="I4498" i="1"/>
  <c r="H4499" i="1"/>
  <c r="I4499" i="1"/>
  <c r="H4501" i="1"/>
  <c r="I4501" i="1"/>
  <c r="H4502" i="1"/>
  <c r="I4502" i="1"/>
  <c r="H4503" i="1"/>
  <c r="I4503" i="1"/>
  <c r="H4504" i="1"/>
  <c r="I4504" i="1"/>
  <c r="H4506" i="1"/>
  <c r="I4506" i="1"/>
  <c r="H4507" i="1"/>
  <c r="I4507" i="1"/>
  <c r="H4510" i="1"/>
  <c r="I4510" i="1"/>
  <c r="H4511" i="1"/>
  <c r="I4511" i="1"/>
  <c r="H4516" i="1"/>
  <c r="I4516" i="1"/>
  <c r="H4518" i="1"/>
  <c r="I4518" i="1"/>
  <c r="H4522" i="1"/>
  <c r="I4522" i="1"/>
  <c r="H4523" i="1"/>
  <c r="I4523" i="1"/>
  <c r="H4524" i="1"/>
  <c r="I4524" i="1"/>
  <c r="H4527" i="1"/>
  <c r="I4527" i="1"/>
  <c r="H4528" i="1"/>
  <c r="I4528" i="1"/>
  <c r="H4529" i="1"/>
  <c r="I4529" i="1"/>
  <c r="H4530" i="1"/>
  <c r="I4530" i="1"/>
  <c r="H4531" i="1"/>
  <c r="I4531" i="1"/>
  <c r="H4532" i="1"/>
  <c r="I4532" i="1"/>
  <c r="H4533" i="1"/>
  <c r="I4533" i="1"/>
  <c r="H4536" i="1"/>
  <c r="I4536" i="1"/>
  <c r="H4538" i="1"/>
  <c r="I4538" i="1"/>
  <c r="H4540" i="1"/>
  <c r="I4540" i="1"/>
  <c r="H4541" i="1"/>
  <c r="I4541" i="1"/>
  <c r="H4542" i="1"/>
  <c r="I4542" i="1"/>
  <c r="H4543" i="1"/>
  <c r="I4543" i="1"/>
  <c r="H4544" i="1"/>
  <c r="I4544" i="1"/>
  <c r="H4546" i="1"/>
  <c r="I4546" i="1"/>
  <c r="H4547" i="1"/>
  <c r="I4547" i="1"/>
  <c r="H4441" i="1"/>
  <c r="I4441" i="1"/>
  <c r="H4537" i="1"/>
  <c r="I4537" i="1"/>
  <c r="H4539" i="1"/>
  <c r="I4539" i="1"/>
  <c r="H4545" i="1"/>
  <c r="I4545" i="1"/>
  <c r="H4550" i="1"/>
  <c r="I4550" i="1"/>
  <c r="H4557" i="1"/>
  <c r="I4557" i="1"/>
  <c r="H4559" i="1"/>
  <c r="I4559" i="1"/>
  <c r="H4560" i="1"/>
  <c r="I4560" i="1"/>
  <c r="H4561" i="1"/>
  <c r="I4561" i="1"/>
  <c r="H4570" i="1"/>
  <c r="I4570" i="1"/>
  <c r="H4572" i="1"/>
  <c r="I4572" i="1"/>
  <c r="H4573" i="1"/>
  <c r="I4573" i="1"/>
  <c r="H4576" i="1"/>
  <c r="I4576" i="1"/>
  <c r="H4578" i="1"/>
  <c r="I4578" i="1"/>
  <c r="H4583" i="1"/>
  <c r="I4583" i="1"/>
  <c r="H4590" i="1"/>
  <c r="I4590" i="1"/>
  <c r="H4595" i="1"/>
  <c r="I4595" i="1"/>
  <c r="H4596" i="1"/>
  <c r="I4596" i="1"/>
  <c r="H4526" i="1"/>
  <c r="I4526" i="1"/>
  <c r="H4603" i="1"/>
  <c r="I4603" i="1"/>
  <c r="H4609" i="1"/>
  <c r="I4609" i="1"/>
  <c r="H4611" i="1"/>
  <c r="I4611" i="1"/>
  <c r="H4614" i="1"/>
  <c r="I4614" i="1"/>
  <c r="H4618" i="1"/>
  <c r="I4618" i="1"/>
  <c r="H4624" i="1"/>
  <c r="I4624" i="1"/>
  <c r="H4625" i="1"/>
  <c r="I4625" i="1"/>
  <c r="H4631" i="1"/>
  <c r="I4631" i="1"/>
  <c r="H4548" i="1"/>
  <c r="I4548" i="1"/>
  <c r="H4549" i="1"/>
  <c r="I4549" i="1"/>
  <c r="H4551" i="1"/>
  <c r="I4551" i="1"/>
  <c r="H4552" i="1"/>
  <c r="I4552" i="1"/>
  <c r="H4553" i="1"/>
  <c r="I4553" i="1"/>
  <c r="H4554" i="1"/>
  <c r="I4554" i="1"/>
  <c r="H4556" i="1"/>
  <c r="I4556" i="1"/>
  <c r="H4558" i="1"/>
  <c r="I4558" i="1"/>
  <c r="H4562" i="1"/>
  <c r="I4562" i="1"/>
  <c r="H4563" i="1"/>
  <c r="I4563" i="1"/>
  <c r="H4564" i="1"/>
  <c r="I4564" i="1"/>
  <c r="H4565" i="1"/>
  <c r="I4565" i="1"/>
  <c r="H4566" i="1"/>
  <c r="I4566" i="1"/>
  <c r="H4567" i="1"/>
  <c r="I4567" i="1"/>
  <c r="H4568" i="1"/>
  <c r="I4568" i="1"/>
  <c r="H4569" i="1"/>
  <c r="I4569" i="1"/>
  <c r="H4571" i="1"/>
  <c r="I4571" i="1"/>
  <c r="H4574" i="1"/>
  <c r="I4574" i="1"/>
  <c r="H4575" i="1"/>
  <c r="I4575" i="1"/>
  <c r="H4577" i="1"/>
  <c r="I4577" i="1"/>
  <c r="H4579" i="1"/>
  <c r="I4579" i="1"/>
  <c r="H4580" i="1"/>
  <c r="I4580" i="1"/>
  <c r="H4582" i="1"/>
  <c r="I4582" i="1"/>
  <c r="H4584" i="1"/>
  <c r="I4584" i="1"/>
  <c r="H4585" i="1"/>
  <c r="I4585" i="1"/>
  <c r="H4586" i="1"/>
  <c r="I4586" i="1"/>
  <c r="H4587" i="1"/>
  <c r="I4587" i="1"/>
  <c r="H4588" i="1"/>
  <c r="I4588" i="1"/>
  <c r="H4589" i="1"/>
  <c r="I4589" i="1"/>
  <c r="H4591" i="1"/>
  <c r="I4591" i="1"/>
  <c r="H4592" i="1"/>
  <c r="I4592" i="1"/>
  <c r="H4593" i="1"/>
  <c r="I4593" i="1"/>
  <c r="H4594" i="1"/>
  <c r="I4594" i="1"/>
  <c r="H4597" i="1"/>
  <c r="I4597" i="1"/>
  <c r="H4598" i="1"/>
  <c r="I4598" i="1"/>
  <c r="H4599" i="1"/>
  <c r="I4599" i="1"/>
  <c r="H4600" i="1"/>
  <c r="I4600" i="1"/>
  <c r="H4601" i="1"/>
  <c r="I4601" i="1"/>
  <c r="H4602" i="1"/>
  <c r="I4602" i="1"/>
  <c r="H4604" i="1"/>
  <c r="I4604" i="1"/>
  <c r="H4605" i="1"/>
  <c r="I4605" i="1"/>
  <c r="H4606" i="1"/>
  <c r="I4606" i="1"/>
  <c r="H4607" i="1"/>
  <c r="I4607" i="1"/>
  <c r="H4608" i="1"/>
  <c r="I4608" i="1"/>
  <c r="H4612" i="1"/>
  <c r="I4612" i="1"/>
  <c r="H4613" i="1"/>
  <c r="I4613" i="1"/>
  <c r="H4633" i="1"/>
  <c r="I4633" i="1"/>
  <c r="H4635" i="1"/>
  <c r="I4635" i="1"/>
  <c r="H4637" i="1"/>
  <c r="I4637" i="1"/>
  <c r="H4638" i="1"/>
  <c r="I4638" i="1"/>
  <c r="H4641" i="1"/>
  <c r="I4641" i="1"/>
  <c r="H4644" i="1"/>
  <c r="I4644" i="1"/>
  <c r="H4645" i="1"/>
  <c r="I4645" i="1"/>
  <c r="H4647" i="1"/>
  <c r="I4647" i="1"/>
  <c r="H4652" i="1"/>
  <c r="I4652" i="1"/>
  <c r="H4653" i="1"/>
  <c r="I4653" i="1"/>
  <c r="H4659" i="1"/>
  <c r="I4659" i="1"/>
  <c r="H4660" i="1"/>
  <c r="I4660" i="1"/>
  <c r="H4662" i="1"/>
  <c r="I4662" i="1"/>
  <c r="H4615" i="1"/>
  <c r="I4615" i="1"/>
  <c r="H4616" i="1"/>
  <c r="I4616" i="1"/>
  <c r="H4617" i="1"/>
  <c r="I4617" i="1"/>
  <c r="H4619" i="1"/>
  <c r="I4619" i="1"/>
  <c r="H4620" i="1"/>
  <c r="I4620" i="1"/>
  <c r="H4621" i="1"/>
  <c r="I4621" i="1"/>
  <c r="H4622" i="1"/>
  <c r="I4622" i="1"/>
  <c r="H4623" i="1"/>
  <c r="I4623" i="1"/>
  <c r="H4626" i="1"/>
  <c r="I4626" i="1"/>
  <c r="H4627" i="1"/>
  <c r="I4627" i="1"/>
  <c r="H4628" i="1"/>
  <c r="I4628" i="1"/>
  <c r="H4630" i="1"/>
  <c r="I4630" i="1"/>
  <c r="H4632" i="1"/>
  <c r="I4632" i="1"/>
  <c r="H4634" i="1"/>
  <c r="I4634" i="1"/>
  <c r="H4636" i="1"/>
  <c r="I4636" i="1"/>
  <c r="H4639" i="1"/>
  <c r="I4639" i="1"/>
  <c r="H4640" i="1"/>
  <c r="I4640" i="1"/>
  <c r="H4642" i="1"/>
  <c r="I4642" i="1"/>
  <c r="H4643" i="1"/>
  <c r="I4643" i="1"/>
  <c r="H4646" i="1"/>
  <c r="I4646" i="1"/>
  <c r="H4669" i="1"/>
  <c r="I4669" i="1"/>
  <c r="H4670" i="1"/>
  <c r="I4670" i="1"/>
  <c r="H4677" i="1"/>
  <c r="I4677" i="1"/>
  <c r="H4678" i="1"/>
  <c r="I4678" i="1"/>
  <c r="H4679" i="1"/>
  <c r="I4679" i="1"/>
  <c r="H4682" i="1"/>
  <c r="I4682" i="1"/>
  <c r="H4683" i="1"/>
  <c r="I4683" i="1"/>
  <c r="H4685" i="1"/>
  <c r="I4685" i="1"/>
  <c r="H4686" i="1"/>
  <c r="I4686" i="1"/>
  <c r="H4688" i="1"/>
  <c r="I4688" i="1"/>
  <c r="H4690" i="1"/>
  <c r="I4690" i="1"/>
  <c r="H4691" i="1"/>
  <c r="I4691" i="1"/>
  <c r="H4692" i="1"/>
  <c r="I4692" i="1"/>
  <c r="H4693" i="1"/>
  <c r="I4693" i="1"/>
  <c r="H4695" i="1"/>
  <c r="I4695" i="1"/>
  <c r="H4696" i="1"/>
  <c r="I4696" i="1"/>
  <c r="H4700" i="1"/>
  <c r="I4700" i="1"/>
  <c r="H4701" i="1"/>
  <c r="I4701" i="1"/>
  <c r="H4703" i="1"/>
  <c r="I4703" i="1"/>
  <c r="H4704" i="1"/>
  <c r="I4704" i="1"/>
  <c r="H4705" i="1"/>
  <c r="I4705" i="1"/>
  <c r="H4707" i="1"/>
  <c r="I4707" i="1"/>
  <c r="H4712" i="1"/>
  <c r="I4712" i="1"/>
  <c r="H4717" i="1"/>
  <c r="I4717" i="1"/>
  <c r="H4718" i="1"/>
  <c r="I4718" i="1"/>
  <c r="H4723" i="1"/>
  <c r="I4723" i="1"/>
  <c r="H4724" i="1"/>
  <c r="I4724" i="1"/>
  <c r="H4725" i="1"/>
  <c r="I4725" i="1"/>
  <c r="H4726" i="1"/>
  <c r="I4726" i="1"/>
  <c r="H4648" i="1"/>
  <c r="I4648" i="1"/>
  <c r="H4649" i="1"/>
  <c r="I4649" i="1"/>
  <c r="H4650" i="1"/>
  <c r="I4650" i="1"/>
  <c r="H4651" i="1"/>
  <c r="I4651" i="1"/>
  <c r="H4654" i="1"/>
  <c r="I4654" i="1"/>
  <c r="H4655" i="1"/>
  <c r="I4655" i="1"/>
  <c r="H4656" i="1"/>
  <c r="I4656" i="1"/>
  <c r="H4657" i="1"/>
  <c r="I4657" i="1"/>
  <c r="H4658" i="1"/>
  <c r="I4658" i="1"/>
  <c r="H4661" i="1"/>
  <c r="I4661" i="1"/>
  <c r="H4663" i="1"/>
  <c r="I4663" i="1"/>
  <c r="H4664" i="1"/>
  <c r="I4664" i="1"/>
  <c r="H4665" i="1"/>
  <c r="I4665" i="1"/>
  <c r="H4666" i="1"/>
  <c r="I4666" i="1"/>
  <c r="H4667" i="1"/>
  <c r="I4667" i="1"/>
  <c r="H4668" i="1"/>
  <c r="I4668" i="1"/>
  <c r="H4671" i="1"/>
  <c r="I4671" i="1"/>
  <c r="H4672" i="1"/>
  <c r="I4672" i="1"/>
  <c r="H4673" i="1"/>
  <c r="I4673" i="1"/>
  <c r="H4674" i="1"/>
  <c r="I4674" i="1"/>
  <c r="H4675" i="1"/>
  <c r="I4675" i="1"/>
  <c r="H4676" i="1"/>
  <c r="I4676" i="1"/>
  <c r="H4680" i="1"/>
  <c r="I4680" i="1"/>
  <c r="H4684" i="1"/>
  <c r="I4684" i="1"/>
  <c r="H4687" i="1"/>
  <c r="I4687" i="1"/>
  <c r="H4731" i="1"/>
  <c r="I4731" i="1"/>
  <c r="H4689" i="1"/>
  <c r="I4689" i="1"/>
  <c r="H4694" i="1"/>
  <c r="I4694" i="1"/>
  <c r="H4697" i="1"/>
  <c r="I4697" i="1"/>
  <c r="H4698" i="1"/>
  <c r="I4698" i="1"/>
  <c r="H4699" i="1"/>
  <c r="I4699" i="1"/>
  <c r="H4702" i="1"/>
  <c r="I4702" i="1"/>
  <c r="H4706" i="1"/>
  <c r="I4706" i="1"/>
  <c r="H4708" i="1"/>
  <c r="I4708" i="1"/>
  <c r="H4709" i="1"/>
  <c r="I4709" i="1"/>
  <c r="H4710" i="1"/>
  <c r="I4710" i="1"/>
  <c r="H4711" i="1"/>
  <c r="I4711" i="1"/>
  <c r="H4713" i="1"/>
  <c r="I4713" i="1"/>
  <c r="H4714" i="1"/>
  <c r="I4714" i="1"/>
  <c r="H4715" i="1"/>
  <c r="I4715" i="1"/>
  <c r="H4716" i="1"/>
  <c r="I4716" i="1"/>
  <c r="H4719" i="1"/>
  <c r="I4719" i="1"/>
  <c r="H4720" i="1"/>
  <c r="I4720" i="1"/>
  <c r="H4721" i="1"/>
  <c r="I4721" i="1"/>
  <c r="H4722" i="1"/>
  <c r="I4722" i="1"/>
  <c r="H4727" i="1"/>
  <c r="I4727" i="1"/>
  <c r="H4728" i="1"/>
  <c r="I4728" i="1"/>
  <c r="H4738" i="1"/>
  <c r="I4738" i="1"/>
  <c r="H4729" i="1"/>
  <c r="I4729" i="1"/>
  <c r="H4730" i="1"/>
  <c r="I4730" i="1"/>
  <c r="H4732" i="1"/>
  <c r="I4732" i="1"/>
  <c r="H4736" i="1"/>
  <c r="I4736" i="1"/>
  <c r="I2470" i="1" l="1"/>
  <c r="H2470" i="1"/>
  <c r="I2469" i="1"/>
  <c r="H2469" i="1"/>
  <c r="I2468" i="1"/>
  <c r="H2468" i="1"/>
  <c r="I2467" i="1"/>
  <c r="H2467" i="1"/>
  <c r="I2466" i="1"/>
  <c r="H2466" i="1"/>
  <c r="I2465" i="1"/>
  <c r="H2465" i="1"/>
  <c r="I2464" i="1"/>
  <c r="H2464" i="1"/>
  <c r="I2463" i="1"/>
  <c r="H2463" i="1"/>
  <c r="I2462" i="1"/>
  <c r="H2462" i="1"/>
  <c r="I2461" i="1"/>
  <c r="H2461" i="1"/>
  <c r="I2460" i="1"/>
  <c r="H2460" i="1"/>
  <c r="I2459" i="1"/>
  <c r="H2459" i="1"/>
  <c r="I2458" i="1"/>
  <c r="H2458" i="1"/>
  <c r="I2457" i="1"/>
  <c r="H2457" i="1"/>
  <c r="I2456" i="1"/>
  <c r="H2456" i="1"/>
  <c r="I2455" i="1"/>
  <c r="H2455" i="1"/>
  <c r="I2454" i="1"/>
  <c r="H2454" i="1"/>
  <c r="I2453" i="1"/>
  <c r="H2453" i="1"/>
  <c r="I2452" i="1"/>
  <c r="H2452" i="1"/>
  <c r="I2451" i="1"/>
  <c r="H2451" i="1"/>
  <c r="I2450" i="1"/>
  <c r="H2450" i="1"/>
  <c r="I2449" i="1"/>
  <c r="H2449" i="1"/>
  <c r="I2448" i="1"/>
  <c r="H2448" i="1"/>
  <c r="I2447" i="1"/>
  <c r="H2447" i="1"/>
  <c r="I2446" i="1"/>
  <c r="H2446" i="1"/>
  <c r="I2445" i="1"/>
  <c r="H2445" i="1"/>
  <c r="I2444" i="1"/>
  <c r="H2444" i="1"/>
  <c r="I2443" i="1"/>
  <c r="H2443" i="1"/>
  <c r="I2442" i="1"/>
  <c r="H2442" i="1"/>
  <c r="I2441" i="1"/>
  <c r="H2441" i="1"/>
  <c r="I2440" i="1"/>
  <c r="H2440" i="1"/>
  <c r="I2439" i="1"/>
  <c r="H2439" i="1"/>
  <c r="I2438" i="1"/>
  <c r="H2438" i="1"/>
  <c r="I2437" i="1"/>
  <c r="H2437" i="1"/>
  <c r="I2436" i="1"/>
  <c r="H2436" i="1"/>
  <c r="I2435" i="1"/>
  <c r="H2435" i="1"/>
  <c r="I2434" i="1"/>
  <c r="H2434" i="1"/>
  <c r="I2433" i="1"/>
  <c r="H2433" i="1"/>
  <c r="I2432" i="1"/>
  <c r="H2432" i="1"/>
  <c r="I2431" i="1"/>
  <c r="H2431" i="1"/>
  <c r="I2430" i="1"/>
  <c r="H2430" i="1"/>
  <c r="I2429" i="1"/>
  <c r="H2429" i="1"/>
  <c r="I2428" i="1"/>
  <c r="H2428" i="1"/>
  <c r="I2427" i="1"/>
  <c r="H2427" i="1"/>
  <c r="I2426" i="1"/>
  <c r="H2426" i="1"/>
  <c r="I2425" i="1"/>
  <c r="H2425" i="1"/>
  <c r="I2424" i="1"/>
  <c r="H2424" i="1"/>
  <c r="I2423" i="1"/>
  <c r="H2423" i="1"/>
  <c r="I2422" i="1"/>
  <c r="H2422" i="1"/>
  <c r="I2421" i="1"/>
  <c r="H2421" i="1"/>
  <c r="I2420" i="1"/>
  <c r="H2420" i="1"/>
  <c r="I2419" i="1"/>
  <c r="H2419" i="1"/>
  <c r="I2418" i="1"/>
  <c r="H2418" i="1"/>
  <c r="I2417" i="1"/>
  <c r="H2417" i="1"/>
  <c r="I2416" i="1"/>
  <c r="H2416" i="1"/>
  <c r="I2415" i="1"/>
  <c r="H2415" i="1"/>
  <c r="I2414" i="1"/>
  <c r="H2414" i="1"/>
  <c r="I2413" i="1"/>
  <c r="H2413" i="1"/>
  <c r="I2412" i="1"/>
  <c r="H2412" i="1"/>
  <c r="I2411" i="1"/>
  <c r="H2411" i="1"/>
  <c r="I2410" i="1"/>
  <c r="H2410" i="1"/>
  <c r="I2409" i="1"/>
  <c r="H2409" i="1"/>
  <c r="I2408" i="1"/>
  <c r="H2408" i="1"/>
  <c r="I2407" i="1"/>
  <c r="H2407" i="1"/>
  <c r="I2406" i="1"/>
  <c r="H2406" i="1"/>
  <c r="I2405" i="1"/>
  <c r="H2405" i="1"/>
  <c r="I2404" i="1"/>
  <c r="H2404" i="1"/>
  <c r="I2403" i="1"/>
  <c r="H2403" i="1"/>
  <c r="I2402" i="1"/>
  <c r="H2402" i="1"/>
  <c r="I2401" i="1"/>
  <c r="H2401" i="1"/>
  <c r="I2400" i="1"/>
  <c r="H2400" i="1"/>
  <c r="I2399" i="1"/>
  <c r="H2399" i="1"/>
  <c r="I2398" i="1"/>
  <c r="H2398" i="1"/>
  <c r="I2397" i="1"/>
  <c r="H2397" i="1"/>
  <c r="I2396" i="1"/>
  <c r="H2396" i="1"/>
  <c r="I2395" i="1"/>
  <c r="H2395" i="1"/>
  <c r="I2394" i="1"/>
  <c r="H2394" i="1"/>
  <c r="I2393" i="1"/>
  <c r="H2393" i="1"/>
  <c r="I2392" i="1"/>
  <c r="H2392" i="1"/>
  <c r="I2391" i="1"/>
  <c r="H2391" i="1"/>
  <c r="I2390" i="1"/>
  <c r="H2390" i="1"/>
  <c r="I2389" i="1"/>
  <c r="H2389" i="1"/>
  <c r="I2388" i="1"/>
  <c r="H2388" i="1"/>
  <c r="I2387" i="1"/>
  <c r="H2387" i="1"/>
  <c r="I2386" i="1"/>
  <c r="H2386" i="1"/>
  <c r="I2385" i="1"/>
  <c r="H2385" i="1"/>
  <c r="I2384" i="1"/>
  <c r="H2384" i="1"/>
  <c r="I2383" i="1"/>
  <c r="H2383" i="1"/>
  <c r="I2382" i="1"/>
  <c r="H2382" i="1"/>
  <c r="I2381" i="1"/>
  <c r="H2381" i="1"/>
  <c r="I2380" i="1"/>
  <c r="H2380" i="1"/>
  <c r="I2379" i="1"/>
  <c r="H2379" i="1"/>
  <c r="I2378" i="1"/>
  <c r="H2378" i="1"/>
  <c r="I2377" i="1"/>
  <c r="H2377" i="1"/>
  <c r="I2376" i="1"/>
  <c r="H2376" i="1"/>
  <c r="I2375" i="1"/>
  <c r="H2375" i="1"/>
  <c r="I2374" i="1"/>
  <c r="H2374" i="1"/>
  <c r="I2373" i="1"/>
  <c r="H2373" i="1"/>
  <c r="I2372" i="1"/>
  <c r="H2372" i="1"/>
  <c r="I2371" i="1"/>
  <c r="H2371" i="1"/>
  <c r="I2370" i="1"/>
  <c r="H2370" i="1"/>
  <c r="I2369" i="1"/>
  <c r="H2369" i="1"/>
  <c r="I2368" i="1"/>
  <c r="H2368" i="1"/>
  <c r="I2367" i="1"/>
  <c r="H2367" i="1"/>
  <c r="I2366" i="1"/>
  <c r="H2366" i="1"/>
  <c r="I2365" i="1"/>
  <c r="H2365" i="1"/>
  <c r="I2364" i="1"/>
  <c r="H2364" i="1"/>
  <c r="I2363" i="1"/>
  <c r="H2363" i="1"/>
  <c r="I2362" i="1"/>
  <c r="H2362" i="1"/>
  <c r="I2361" i="1"/>
  <c r="H2361" i="1"/>
  <c r="I2360" i="1"/>
  <c r="H2360" i="1"/>
  <c r="I2359" i="1"/>
  <c r="H2359" i="1"/>
  <c r="I2358" i="1"/>
  <c r="H2358" i="1"/>
  <c r="I2357" i="1"/>
  <c r="H2357" i="1"/>
  <c r="I2356" i="1"/>
  <c r="H2356" i="1"/>
  <c r="I2355" i="1"/>
  <c r="H2355" i="1"/>
  <c r="I2354" i="1"/>
  <c r="H2354" i="1"/>
  <c r="I2353" i="1"/>
  <c r="H2353" i="1"/>
  <c r="I2352" i="1"/>
  <c r="H2352" i="1"/>
  <c r="I2351" i="1"/>
  <c r="H2351" i="1"/>
  <c r="I2350" i="1"/>
  <c r="H2350" i="1"/>
  <c r="I2349" i="1"/>
  <c r="H2349" i="1"/>
  <c r="I2348" i="1"/>
  <c r="H2348" i="1"/>
  <c r="I2347" i="1"/>
  <c r="H2347" i="1"/>
  <c r="I2346" i="1"/>
  <c r="H2346" i="1"/>
  <c r="I2345" i="1"/>
  <c r="H2345" i="1"/>
  <c r="I2344" i="1"/>
  <c r="H2344" i="1"/>
  <c r="I2343" i="1"/>
  <c r="H2343" i="1"/>
  <c r="I2342" i="1"/>
  <c r="H2342" i="1"/>
  <c r="I2341" i="1"/>
  <c r="H2341" i="1"/>
  <c r="I2340" i="1"/>
  <c r="H2340" i="1"/>
  <c r="I2339" i="1"/>
  <c r="H2339" i="1"/>
  <c r="I2338" i="1"/>
  <c r="H2338" i="1"/>
  <c r="I2337" i="1"/>
  <c r="H2337" i="1"/>
  <c r="I2336" i="1"/>
  <c r="H2336" i="1"/>
  <c r="I2335" i="1"/>
  <c r="H2335" i="1"/>
  <c r="I2334" i="1"/>
  <c r="H2334" i="1"/>
  <c r="I2333" i="1"/>
  <c r="H2333" i="1"/>
  <c r="I2332" i="1"/>
  <c r="H2332" i="1"/>
  <c r="I2331" i="1"/>
  <c r="H2331" i="1"/>
  <c r="I2330" i="1"/>
  <c r="H2330" i="1"/>
  <c r="I2329" i="1"/>
  <c r="H2329" i="1"/>
  <c r="I2328" i="1"/>
  <c r="H2328" i="1"/>
  <c r="I2327" i="1"/>
  <c r="H2327" i="1"/>
  <c r="I2326" i="1"/>
  <c r="H2326" i="1"/>
  <c r="I2325" i="1"/>
  <c r="H2325" i="1"/>
  <c r="I2324" i="1"/>
  <c r="H2324" i="1"/>
  <c r="I2323" i="1"/>
  <c r="H2323" i="1"/>
  <c r="I2322" i="1"/>
  <c r="H2322" i="1"/>
  <c r="I2321" i="1"/>
  <c r="H2321" i="1"/>
  <c r="I2320" i="1"/>
  <c r="H2320" i="1"/>
  <c r="I2319" i="1"/>
  <c r="H2319" i="1"/>
  <c r="I2318" i="1"/>
  <c r="H2318" i="1"/>
  <c r="I2317" i="1"/>
  <c r="H2317" i="1"/>
  <c r="I2316" i="1"/>
  <c r="H2316" i="1"/>
  <c r="I2315" i="1"/>
  <c r="H2315" i="1"/>
  <c r="I2314" i="1"/>
  <c r="H2314" i="1"/>
  <c r="I2313" i="1"/>
  <c r="H2313" i="1"/>
  <c r="I2312" i="1"/>
  <c r="H2312" i="1"/>
  <c r="I2311" i="1"/>
  <c r="H2311" i="1"/>
  <c r="I2310" i="1"/>
  <c r="H2310" i="1"/>
  <c r="I2309" i="1"/>
  <c r="H2309" i="1"/>
  <c r="I2308" i="1"/>
  <c r="H2308" i="1"/>
  <c r="I2307" i="1"/>
  <c r="H2307" i="1"/>
  <c r="I2306" i="1"/>
  <c r="H2306" i="1"/>
  <c r="I2305" i="1"/>
  <c r="H2305" i="1"/>
  <c r="I2304" i="1"/>
  <c r="H2304" i="1"/>
  <c r="I2303" i="1"/>
  <c r="H2303" i="1"/>
  <c r="I2302" i="1"/>
  <c r="H2302" i="1"/>
  <c r="I2301" i="1"/>
  <c r="H2301" i="1"/>
  <c r="I2300" i="1"/>
  <c r="H2300" i="1"/>
  <c r="I2299" i="1"/>
  <c r="H2299" i="1"/>
  <c r="I2298" i="1"/>
  <c r="H2298" i="1"/>
  <c r="I2297" i="1"/>
  <c r="H2297" i="1"/>
  <c r="I2296" i="1"/>
  <c r="H2296" i="1"/>
  <c r="I2295" i="1"/>
  <c r="H2295" i="1"/>
  <c r="I2294" i="1"/>
  <c r="H2294" i="1"/>
  <c r="I2293" i="1"/>
  <c r="H2293" i="1"/>
  <c r="I2292" i="1"/>
  <c r="H2292" i="1"/>
  <c r="I2291" i="1"/>
  <c r="H2291" i="1"/>
  <c r="I2290" i="1"/>
  <c r="H2290" i="1"/>
  <c r="I2289" i="1"/>
  <c r="H2289" i="1"/>
  <c r="I2288" i="1"/>
  <c r="H2288" i="1"/>
  <c r="I2287" i="1"/>
  <c r="H2287" i="1"/>
  <c r="I2286" i="1"/>
  <c r="H2286" i="1"/>
  <c r="I2285" i="1"/>
  <c r="H2285" i="1"/>
  <c r="I2284" i="1"/>
  <c r="H2284" i="1"/>
  <c r="I2283" i="1"/>
  <c r="H2283" i="1"/>
  <c r="I2282" i="1"/>
  <c r="H2282" i="1"/>
  <c r="I2281" i="1"/>
  <c r="H2281" i="1"/>
  <c r="I2280" i="1"/>
  <c r="H2280" i="1"/>
  <c r="I2279" i="1"/>
  <c r="H2279" i="1"/>
  <c r="I2278" i="1"/>
  <c r="H2278" i="1"/>
  <c r="I2277" i="1"/>
  <c r="H2277" i="1"/>
  <c r="I2276" i="1"/>
  <c r="H2276" i="1"/>
  <c r="I2275" i="1"/>
  <c r="H2275" i="1"/>
  <c r="I2274" i="1"/>
  <c r="H2274" i="1"/>
  <c r="I2273" i="1"/>
  <c r="H2273" i="1"/>
  <c r="I2272" i="1"/>
  <c r="H2272" i="1"/>
  <c r="I2271" i="1"/>
  <c r="H2271" i="1"/>
  <c r="I2270" i="1"/>
  <c r="H2270" i="1"/>
  <c r="I2269" i="1"/>
  <c r="H2269" i="1"/>
  <c r="I2268" i="1"/>
  <c r="H2268" i="1"/>
  <c r="I2267" i="1"/>
  <c r="H2267" i="1"/>
  <c r="I2266" i="1"/>
  <c r="H2266" i="1"/>
  <c r="I2265" i="1"/>
  <c r="H2265" i="1"/>
  <c r="I2264" i="1"/>
  <c r="H2264" i="1"/>
  <c r="I2263" i="1"/>
  <c r="H2263" i="1"/>
  <c r="I2262" i="1"/>
  <c r="H2262" i="1"/>
  <c r="I2261" i="1"/>
  <c r="H2261" i="1"/>
  <c r="I2260" i="1"/>
  <c r="H2260" i="1"/>
  <c r="I2259" i="1"/>
  <c r="H2259" i="1"/>
  <c r="I2258" i="1"/>
  <c r="H2258" i="1"/>
  <c r="I2257" i="1"/>
  <c r="H2257" i="1"/>
  <c r="I2256" i="1"/>
  <c r="H2256" i="1"/>
  <c r="I2255" i="1"/>
  <c r="H2255" i="1"/>
  <c r="I2254" i="1"/>
  <c r="H2254" i="1"/>
  <c r="I2253" i="1"/>
  <c r="H2253" i="1"/>
  <c r="I2252" i="1"/>
  <c r="H2252" i="1"/>
  <c r="I2251" i="1"/>
  <c r="H2251" i="1"/>
  <c r="I2250" i="1"/>
  <c r="H2250" i="1"/>
  <c r="I2249" i="1"/>
  <c r="H2249" i="1"/>
  <c r="I2248" i="1"/>
  <c r="H2248" i="1"/>
  <c r="I2247" i="1"/>
  <c r="H2247" i="1"/>
  <c r="I2246" i="1"/>
  <c r="H2246" i="1"/>
  <c r="I2245" i="1"/>
  <c r="H2245" i="1"/>
  <c r="I2244" i="1"/>
  <c r="H2244" i="1"/>
  <c r="I2243" i="1"/>
  <c r="H2243" i="1"/>
  <c r="I2242" i="1"/>
  <c r="H2242" i="1"/>
  <c r="I2241" i="1"/>
  <c r="H2241" i="1"/>
  <c r="I2240" i="1"/>
  <c r="H2240" i="1"/>
  <c r="I2239" i="1"/>
  <c r="H2239" i="1"/>
  <c r="I2238" i="1"/>
  <c r="H2238" i="1"/>
  <c r="I2237" i="1"/>
  <c r="H2237" i="1"/>
  <c r="I2236" i="1"/>
  <c r="H2236" i="1"/>
  <c r="I2235" i="1"/>
  <c r="H2235" i="1"/>
  <c r="I2234" i="1"/>
  <c r="H2234" i="1"/>
  <c r="I2233" i="1"/>
  <c r="H2233" i="1"/>
  <c r="I2232" i="1"/>
  <c r="H2232" i="1"/>
  <c r="I2231" i="1"/>
  <c r="H2231" i="1"/>
  <c r="I2230" i="1"/>
  <c r="H2230" i="1"/>
  <c r="I2229" i="1"/>
  <c r="H2229" i="1"/>
  <c r="I2228" i="1"/>
  <c r="H2228" i="1"/>
  <c r="I2227" i="1"/>
  <c r="H2227" i="1"/>
  <c r="I2226" i="1"/>
  <c r="H2226" i="1"/>
  <c r="I2225" i="1"/>
  <c r="H2225" i="1"/>
  <c r="I2224" i="1"/>
  <c r="H2224" i="1"/>
  <c r="I2223" i="1"/>
  <c r="H2223" i="1"/>
  <c r="I2222" i="1"/>
  <c r="H2222" i="1"/>
  <c r="I2221" i="1"/>
  <c r="H2221" i="1"/>
  <c r="I2220" i="1"/>
  <c r="H2220" i="1"/>
  <c r="I2219" i="1"/>
  <c r="H2219" i="1"/>
  <c r="I2218" i="1"/>
  <c r="H2218" i="1"/>
  <c r="I2217" i="1"/>
  <c r="H2217" i="1"/>
  <c r="I2216" i="1"/>
  <c r="H2216" i="1"/>
  <c r="I2215" i="1"/>
  <c r="H2215" i="1"/>
  <c r="I2214" i="1"/>
  <c r="H2214" i="1"/>
  <c r="I2213" i="1"/>
  <c r="H2213" i="1"/>
  <c r="I2212" i="1"/>
  <c r="H2212" i="1"/>
  <c r="I2211" i="1"/>
  <c r="H2211" i="1"/>
  <c r="I2210" i="1"/>
  <c r="H2210" i="1"/>
  <c r="I2209" i="1"/>
  <c r="H2209" i="1"/>
  <c r="I2208" i="1"/>
  <c r="H2208" i="1"/>
  <c r="I2207" i="1"/>
  <c r="H2207" i="1"/>
  <c r="I2206" i="1"/>
  <c r="H2206" i="1"/>
  <c r="I2205" i="1"/>
  <c r="H2205" i="1"/>
  <c r="I2204" i="1"/>
  <c r="H2204" i="1"/>
  <c r="I2203" i="1"/>
  <c r="H2203" i="1"/>
  <c r="I2202" i="1"/>
  <c r="H2202" i="1"/>
  <c r="I2201" i="1"/>
  <c r="H2201" i="1"/>
  <c r="I2200" i="1"/>
  <c r="H2200" i="1"/>
  <c r="I2199" i="1"/>
  <c r="H2199" i="1"/>
  <c r="I2198" i="1"/>
  <c r="H2198" i="1"/>
  <c r="I2197" i="1"/>
  <c r="H2197" i="1"/>
  <c r="I2196" i="1"/>
  <c r="H2196" i="1"/>
  <c r="I2195" i="1"/>
  <c r="H2195" i="1"/>
  <c r="I2194" i="1"/>
  <c r="H2194" i="1"/>
  <c r="I2193" i="1"/>
  <c r="H2193" i="1"/>
  <c r="I2192" i="1"/>
  <c r="H2192" i="1"/>
  <c r="I2191" i="1"/>
  <c r="H2191" i="1"/>
  <c r="I2190" i="1"/>
  <c r="H2190" i="1"/>
  <c r="I2189" i="1"/>
  <c r="H2189" i="1"/>
  <c r="I2188" i="1"/>
  <c r="H2188" i="1"/>
  <c r="I2187" i="1"/>
  <c r="H2187" i="1"/>
  <c r="I2186" i="1"/>
  <c r="H2186" i="1"/>
  <c r="I2185" i="1"/>
  <c r="H2185" i="1"/>
  <c r="I2184" i="1"/>
  <c r="H2184" i="1"/>
  <c r="I2183" i="1"/>
  <c r="H2183" i="1"/>
  <c r="I2182" i="1"/>
  <c r="H2182" i="1"/>
  <c r="I2181" i="1"/>
  <c r="H2181" i="1"/>
  <c r="I2180" i="1"/>
  <c r="H2180" i="1"/>
  <c r="I2179" i="1"/>
  <c r="H2179" i="1"/>
  <c r="I2178" i="1"/>
  <c r="H2178" i="1"/>
  <c r="I2177" i="1"/>
  <c r="H2177" i="1"/>
  <c r="I2176" i="1"/>
  <c r="H2176" i="1"/>
  <c r="I2175" i="1"/>
  <c r="H2175" i="1"/>
  <c r="I2174" i="1"/>
  <c r="H2174" i="1"/>
  <c r="I2173" i="1"/>
  <c r="H2173" i="1"/>
  <c r="I2172" i="1"/>
  <c r="H2172" i="1"/>
  <c r="I2171" i="1"/>
  <c r="H2171" i="1"/>
  <c r="I2170" i="1"/>
  <c r="H2170" i="1"/>
  <c r="I2169" i="1"/>
  <c r="H2169" i="1"/>
  <c r="I2168" i="1"/>
  <c r="H2168" i="1"/>
  <c r="I2167" i="1"/>
  <c r="H2167" i="1"/>
  <c r="I2166" i="1"/>
  <c r="H2166" i="1"/>
  <c r="I2165" i="1"/>
  <c r="H2165" i="1"/>
  <c r="I2164" i="1"/>
  <c r="H2164" i="1"/>
  <c r="I2163" i="1"/>
  <c r="H2163" i="1"/>
  <c r="I2162" i="1"/>
  <c r="H2162" i="1"/>
  <c r="I2161" i="1"/>
  <c r="H2161" i="1"/>
  <c r="I2160" i="1"/>
  <c r="H2160" i="1"/>
  <c r="I2159" i="1"/>
  <c r="H2159" i="1"/>
  <c r="I2158" i="1"/>
  <c r="H2158" i="1"/>
  <c r="I2157" i="1"/>
  <c r="H2157" i="1"/>
  <c r="I2156" i="1"/>
  <c r="H2156" i="1"/>
  <c r="I2155" i="1"/>
  <c r="H2155" i="1"/>
  <c r="I2154" i="1"/>
  <c r="H2154" i="1"/>
  <c r="I2153" i="1"/>
  <c r="H2153" i="1"/>
  <c r="I2152" i="1"/>
  <c r="H2152" i="1"/>
  <c r="I2151" i="1"/>
  <c r="H2151" i="1"/>
  <c r="I2150" i="1"/>
  <c r="H2150" i="1"/>
  <c r="I2149" i="1"/>
  <c r="H2149" i="1"/>
  <c r="I2148" i="1"/>
  <c r="H2148" i="1"/>
  <c r="I2147" i="1"/>
  <c r="H2147" i="1"/>
  <c r="I2146" i="1"/>
  <c r="H2146" i="1"/>
  <c r="I2145" i="1"/>
  <c r="H2145" i="1"/>
  <c r="I2144" i="1"/>
  <c r="H2144" i="1"/>
  <c r="I2143" i="1"/>
  <c r="H2143" i="1"/>
  <c r="I2142" i="1"/>
  <c r="H2142" i="1"/>
  <c r="I2141" i="1"/>
  <c r="H2141" i="1"/>
  <c r="I2140" i="1"/>
  <c r="H2140" i="1"/>
  <c r="I2139" i="1"/>
  <c r="H2139" i="1"/>
  <c r="I2138" i="1"/>
  <c r="H2138" i="1"/>
  <c r="I2137" i="1"/>
  <c r="H2137" i="1"/>
  <c r="I2136" i="1"/>
  <c r="H2136" i="1"/>
  <c r="I2135" i="1"/>
  <c r="H2135" i="1"/>
  <c r="I2134" i="1"/>
  <c r="H2134" i="1"/>
  <c r="I2133" i="1"/>
  <c r="H2133" i="1"/>
  <c r="I2132" i="1"/>
  <c r="H2132" i="1"/>
  <c r="I2131" i="1"/>
  <c r="H2131" i="1"/>
  <c r="I2130" i="1"/>
  <c r="H2130" i="1"/>
  <c r="I2129" i="1"/>
  <c r="H2129" i="1"/>
  <c r="I2128" i="1"/>
  <c r="H2128" i="1"/>
  <c r="I2127" i="1"/>
  <c r="H2127" i="1"/>
  <c r="I2126" i="1"/>
  <c r="H2126" i="1"/>
  <c r="I2125" i="1"/>
  <c r="H2125" i="1"/>
  <c r="I2124" i="1"/>
  <c r="H2124" i="1"/>
  <c r="I2123" i="1"/>
  <c r="H2123" i="1"/>
  <c r="I2122" i="1"/>
  <c r="H2122" i="1"/>
  <c r="I2121" i="1"/>
  <c r="H2121" i="1"/>
  <c r="I2120" i="1"/>
  <c r="H2120" i="1"/>
  <c r="I2119" i="1"/>
  <c r="H2119" i="1"/>
  <c r="I2118" i="1"/>
  <c r="H2118" i="1"/>
  <c r="I2117" i="1"/>
  <c r="H2117" i="1"/>
  <c r="I2116" i="1"/>
  <c r="H2116" i="1"/>
  <c r="I2115" i="1"/>
  <c r="H2115" i="1"/>
  <c r="I2114" i="1"/>
  <c r="H2114" i="1"/>
  <c r="I2113" i="1"/>
  <c r="H2113" i="1"/>
  <c r="I2112" i="1"/>
  <c r="H2112" i="1"/>
  <c r="I2111" i="1"/>
  <c r="H2111" i="1"/>
  <c r="I2110" i="1"/>
  <c r="H2110" i="1"/>
  <c r="I2109" i="1"/>
  <c r="H2109" i="1"/>
  <c r="I2108" i="1"/>
  <c r="H2108" i="1"/>
  <c r="I2107" i="1"/>
  <c r="H2107" i="1"/>
  <c r="I2106" i="1"/>
  <c r="H2106" i="1"/>
  <c r="I2105" i="1"/>
  <c r="H2105" i="1"/>
  <c r="I2104" i="1"/>
  <c r="H2104" i="1"/>
  <c r="I2103" i="1"/>
  <c r="H2103" i="1"/>
  <c r="I2102" i="1"/>
  <c r="H2102" i="1"/>
  <c r="I2101" i="1"/>
  <c r="H2101" i="1"/>
  <c r="I2100" i="1"/>
  <c r="H2100" i="1"/>
  <c r="I2099" i="1"/>
  <c r="H2099" i="1"/>
  <c r="I2098" i="1"/>
  <c r="H2098" i="1"/>
  <c r="I2097" i="1"/>
  <c r="H2097" i="1"/>
  <c r="I2096" i="1"/>
  <c r="H2096" i="1"/>
  <c r="I2095" i="1"/>
  <c r="H2095" i="1"/>
  <c r="I2094" i="1"/>
  <c r="H2094" i="1"/>
  <c r="I2093" i="1"/>
  <c r="H2093" i="1"/>
  <c r="I2092" i="1"/>
  <c r="H2092" i="1"/>
  <c r="I2091" i="1"/>
  <c r="H2091" i="1"/>
  <c r="I2090" i="1"/>
  <c r="H2090" i="1"/>
  <c r="I2089" i="1"/>
  <c r="H2089" i="1"/>
  <c r="I2088" i="1"/>
  <c r="H2088" i="1"/>
  <c r="I2087" i="1"/>
  <c r="H2087" i="1"/>
  <c r="I2086" i="1"/>
  <c r="H2086" i="1"/>
  <c r="I2085" i="1"/>
  <c r="H2085" i="1"/>
  <c r="I2084" i="1"/>
  <c r="H2084" i="1"/>
  <c r="I2083" i="1"/>
  <c r="H2083" i="1"/>
  <c r="I2082" i="1"/>
  <c r="H2082" i="1"/>
  <c r="I2081" i="1"/>
  <c r="H2081" i="1"/>
  <c r="I2080" i="1"/>
  <c r="H2080" i="1"/>
  <c r="I2079" i="1"/>
  <c r="H2079" i="1"/>
  <c r="I2078" i="1"/>
  <c r="H2078" i="1"/>
  <c r="I2077" i="1"/>
  <c r="H2077" i="1"/>
  <c r="I2076" i="1"/>
  <c r="H2076" i="1"/>
  <c r="I2075" i="1"/>
  <c r="H2075" i="1"/>
  <c r="I2074" i="1"/>
  <c r="H2074" i="1"/>
  <c r="I2073" i="1"/>
  <c r="H2073" i="1"/>
  <c r="I2072" i="1"/>
  <c r="H2072" i="1"/>
  <c r="I2071" i="1"/>
  <c r="H2071" i="1"/>
  <c r="I2070" i="1"/>
  <c r="H2070" i="1"/>
  <c r="I2069" i="1"/>
  <c r="H2069" i="1"/>
  <c r="I2068" i="1"/>
  <c r="H2068" i="1"/>
  <c r="I2067" i="1"/>
  <c r="H2067" i="1"/>
  <c r="I2066" i="1"/>
  <c r="H2066" i="1"/>
  <c r="I2065" i="1"/>
  <c r="H2065" i="1"/>
  <c r="I2064" i="1"/>
  <c r="H2064" i="1"/>
  <c r="I2063" i="1"/>
  <c r="H2063" i="1"/>
  <c r="I2062" i="1"/>
  <c r="H2062" i="1"/>
  <c r="I2061" i="1"/>
  <c r="H2061" i="1"/>
  <c r="I2060" i="1"/>
  <c r="H2060" i="1"/>
  <c r="I2059" i="1"/>
  <c r="H2059" i="1"/>
  <c r="I2058" i="1"/>
  <c r="H2058" i="1"/>
  <c r="I2057" i="1"/>
  <c r="H2057" i="1"/>
  <c r="I2056" i="1"/>
  <c r="H2056" i="1"/>
  <c r="I2055" i="1"/>
  <c r="H2055" i="1"/>
  <c r="I2054" i="1"/>
  <c r="H2054" i="1"/>
  <c r="I2053" i="1"/>
  <c r="H2053" i="1"/>
  <c r="I2052" i="1"/>
  <c r="H2052" i="1"/>
  <c r="I2051" i="1"/>
  <c r="H2051" i="1"/>
  <c r="I2050" i="1"/>
  <c r="H2050" i="1"/>
  <c r="I2049" i="1"/>
  <c r="H2049" i="1"/>
  <c r="I2048" i="1"/>
  <c r="H2048" i="1"/>
  <c r="I2047" i="1"/>
  <c r="H2047" i="1"/>
  <c r="I2046" i="1"/>
  <c r="H2046" i="1"/>
  <c r="I2045" i="1"/>
  <c r="H2045" i="1"/>
  <c r="I2044" i="1"/>
  <c r="H2044" i="1"/>
  <c r="I2043" i="1"/>
  <c r="H2043" i="1"/>
  <c r="I2042" i="1"/>
  <c r="H2042" i="1"/>
  <c r="I2041" i="1"/>
  <c r="H2041" i="1"/>
  <c r="I2040" i="1"/>
  <c r="H2040" i="1"/>
  <c r="I2039" i="1"/>
  <c r="H2039" i="1"/>
  <c r="I2038" i="1"/>
  <c r="H2038" i="1"/>
  <c r="I2037" i="1"/>
  <c r="H2037" i="1"/>
  <c r="I2036" i="1"/>
  <c r="H2036" i="1"/>
  <c r="I2035" i="1"/>
  <c r="H2035" i="1"/>
  <c r="I2034" i="1"/>
  <c r="H2034" i="1"/>
  <c r="I2033" i="1"/>
  <c r="H2033" i="1"/>
  <c r="I2032" i="1"/>
  <c r="H2032" i="1"/>
  <c r="I2031" i="1"/>
  <c r="H2031" i="1"/>
  <c r="I2030" i="1"/>
  <c r="H2030" i="1"/>
  <c r="I2029" i="1"/>
  <c r="H2029" i="1"/>
  <c r="I2028" i="1"/>
  <c r="H2028" i="1"/>
  <c r="I2027" i="1"/>
  <c r="H2027" i="1"/>
  <c r="I2026" i="1"/>
  <c r="H2026" i="1"/>
  <c r="I2025" i="1"/>
  <c r="H2025" i="1"/>
  <c r="I2024" i="1"/>
  <c r="H2024" i="1"/>
  <c r="I2023" i="1"/>
  <c r="H2023" i="1"/>
  <c r="I2022" i="1"/>
  <c r="H2022" i="1"/>
  <c r="I2021" i="1"/>
  <c r="H2021" i="1"/>
  <c r="I2020" i="1"/>
  <c r="H2020" i="1"/>
  <c r="I2019" i="1"/>
  <c r="H2019" i="1"/>
  <c r="I2018" i="1"/>
  <c r="H2018" i="1"/>
  <c r="I2017" i="1"/>
  <c r="H2017" i="1"/>
  <c r="I2016" i="1"/>
  <c r="H2016" i="1"/>
  <c r="I2015" i="1"/>
  <c r="H2015" i="1"/>
  <c r="I2014" i="1"/>
  <c r="H2014" i="1"/>
  <c r="I2013" i="1"/>
  <c r="H2013" i="1"/>
  <c r="I2012" i="1"/>
  <c r="H2012" i="1"/>
  <c r="I2011" i="1"/>
  <c r="H2011" i="1"/>
  <c r="I2010" i="1"/>
  <c r="H2010" i="1"/>
  <c r="I2009" i="1"/>
  <c r="H2009" i="1"/>
  <c r="I2008" i="1"/>
  <c r="H2008" i="1"/>
  <c r="I2007" i="1"/>
  <c r="H2007" i="1"/>
  <c r="I2006" i="1"/>
  <c r="H2006" i="1"/>
  <c r="I2005" i="1"/>
  <c r="H2005" i="1"/>
  <c r="I2004" i="1"/>
  <c r="H2004" i="1"/>
  <c r="I2003" i="1"/>
  <c r="H2003" i="1"/>
  <c r="I2002" i="1"/>
  <c r="H2002" i="1"/>
  <c r="I2001" i="1"/>
  <c r="H2001" i="1"/>
  <c r="I2000" i="1"/>
  <c r="H2000" i="1"/>
  <c r="I1999" i="1"/>
  <c r="H1999" i="1"/>
  <c r="I1998" i="1"/>
  <c r="H1998" i="1"/>
  <c r="I1997" i="1"/>
  <c r="H1997" i="1"/>
  <c r="I1996" i="1"/>
  <c r="H1996" i="1"/>
  <c r="I1995" i="1"/>
  <c r="H1995" i="1"/>
  <c r="I1994" i="1"/>
  <c r="H1994" i="1"/>
  <c r="I1993" i="1"/>
  <c r="H1993" i="1"/>
  <c r="I1992" i="1"/>
  <c r="H1992" i="1"/>
  <c r="I1991" i="1"/>
  <c r="H1991" i="1"/>
  <c r="I1990" i="1"/>
  <c r="H1990" i="1"/>
  <c r="I1989" i="1"/>
  <c r="H1989" i="1"/>
  <c r="I1988" i="1"/>
  <c r="H1988" i="1"/>
  <c r="I1987" i="1"/>
  <c r="H1987" i="1"/>
  <c r="I1986" i="1"/>
  <c r="H1986" i="1"/>
  <c r="I1985" i="1"/>
  <c r="H1985" i="1"/>
  <c r="I1984" i="1"/>
  <c r="H1984" i="1"/>
  <c r="I1983" i="1"/>
  <c r="H1983" i="1"/>
  <c r="I1982" i="1"/>
  <c r="H1982" i="1"/>
  <c r="I1981" i="1"/>
  <c r="H1981" i="1"/>
  <c r="I1980" i="1"/>
  <c r="H1980" i="1"/>
  <c r="I1979" i="1"/>
  <c r="H1979" i="1"/>
  <c r="I1978" i="1"/>
  <c r="H1978" i="1"/>
  <c r="I1977" i="1"/>
  <c r="H1977" i="1"/>
  <c r="I1976" i="1"/>
  <c r="H1976" i="1"/>
  <c r="I1975" i="1"/>
  <c r="H1975" i="1"/>
  <c r="I1974" i="1"/>
  <c r="H1974" i="1"/>
  <c r="I1973" i="1"/>
  <c r="H1973" i="1"/>
  <c r="I1972" i="1"/>
  <c r="H1972" i="1"/>
  <c r="I1971" i="1"/>
  <c r="H1971" i="1"/>
  <c r="I1970" i="1"/>
  <c r="H1970" i="1"/>
  <c r="I1969" i="1"/>
  <c r="H1969" i="1"/>
  <c r="I1968" i="1"/>
  <c r="H1968" i="1"/>
  <c r="I1967" i="1"/>
  <c r="H1967" i="1"/>
  <c r="I1966" i="1"/>
  <c r="H1966" i="1"/>
  <c r="I1965" i="1"/>
  <c r="H1965" i="1"/>
  <c r="I1964" i="1"/>
  <c r="H1964" i="1"/>
  <c r="I1963" i="1"/>
  <c r="H1963" i="1"/>
  <c r="I1962" i="1"/>
  <c r="H1962" i="1"/>
  <c r="I1961" i="1"/>
  <c r="H1961" i="1"/>
  <c r="I1960" i="1"/>
  <c r="H1960" i="1"/>
  <c r="I1959" i="1"/>
  <c r="H1959" i="1"/>
  <c r="I1958" i="1"/>
  <c r="H1958" i="1"/>
  <c r="I1957" i="1"/>
  <c r="H1957" i="1"/>
  <c r="I1956" i="1"/>
  <c r="H1956" i="1"/>
  <c r="I1955" i="1"/>
  <c r="H1955" i="1"/>
  <c r="I1954" i="1"/>
  <c r="H1954" i="1"/>
  <c r="I1953" i="1"/>
  <c r="H1953" i="1"/>
  <c r="I1952" i="1"/>
  <c r="H1952" i="1"/>
  <c r="I1951" i="1"/>
  <c r="H1951" i="1"/>
  <c r="I1950" i="1"/>
  <c r="H1950" i="1"/>
  <c r="I1949" i="1"/>
  <c r="H1949" i="1"/>
  <c r="I1948" i="1"/>
  <c r="H1948" i="1"/>
  <c r="I1947" i="1"/>
  <c r="H1947" i="1"/>
  <c r="I1946" i="1"/>
  <c r="H1946" i="1"/>
  <c r="I1945" i="1"/>
  <c r="H1945" i="1"/>
  <c r="I1944" i="1"/>
  <c r="H1944" i="1"/>
  <c r="I1943" i="1"/>
  <c r="H1943" i="1"/>
  <c r="I1942" i="1"/>
  <c r="H1942" i="1"/>
  <c r="I1941" i="1"/>
  <c r="H1941" i="1"/>
  <c r="I1940" i="1"/>
  <c r="H1940" i="1"/>
  <c r="I1939" i="1"/>
  <c r="H1939" i="1"/>
  <c r="I1938" i="1"/>
  <c r="H1938" i="1"/>
  <c r="I1937" i="1"/>
  <c r="H1937" i="1"/>
  <c r="I1936" i="1"/>
  <c r="H1936" i="1"/>
  <c r="I1935" i="1"/>
  <c r="H1935" i="1"/>
  <c r="I1934" i="1"/>
  <c r="H1934" i="1"/>
  <c r="I1933" i="1"/>
  <c r="H1933" i="1"/>
  <c r="I1932" i="1"/>
  <c r="H1932" i="1"/>
  <c r="I1931" i="1"/>
  <c r="H1931" i="1"/>
  <c r="I1930" i="1"/>
  <c r="H1930" i="1"/>
  <c r="I1929" i="1"/>
  <c r="H1929" i="1"/>
  <c r="I1928" i="1"/>
  <c r="H1928" i="1"/>
  <c r="I1927" i="1"/>
  <c r="H1927" i="1"/>
  <c r="I1926" i="1"/>
  <c r="H1926" i="1"/>
  <c r="I1925" i="1"/>
  <c r="H1925" i="1"/>
  <c r="I1924" i="1"/>
  <c r="H1924" i="1"/>
  <c r="I1923" i="1"/>
  <c r="H1923" i="1"/>
  <c r="I1922" i="1"/>
  <c r="H1922" i="1"/>
  <c r="I1921" i="1"/>
  <c r="H1921" i="1"/>
  <c r="I1920" i="1"/>
  <c r="H1920" i="1"/>
  <c r="I1919" i="1"/>
  <c r="H1919" i="1"/>
  <c r="I1918" i="1"/>
  <c r="H1918" i="1"/>
  <c r="I1917" i="1"/>
  <c r="H1917" i="1"/>
  <c r="I1916" i="1"/>
  <c r="H1916" i="1"/>
  <c r="I1915" i="1"/>
  <c r="H1915" i="1"/>
  <c r="I1914" i="1"/>
  <c r="H1914" i="1"/>
  <c r="I1913" i="1"/>
  <c r="H1913" i="1"/>
  <c r="I1912" i="1"/>
  <c r="H1912" i="1"/>
  <c r="I1911" i="1"/>
  <c r="H1911" i="1"/>
  <c r="I1910" i="1"/>
  <c r="H1910" i="1"/>
  <c r="I1909" i="1"/>
  <c r="H1909" i="1"/>
  <c r="I1908" i="1"/>
  <c r="H1908" i="1"/>
  <c r="I1907" i="1"/>
  <c r="H1907" i="1"/>
  <c r="I1906" i="1"/>
  <c r="H1906" i="1"/>
  <c r="I1905" i="1"/>
  <c r="H1905" i="1"/>
  <c r="I1904" i="1"/>
  <c r="H1904" i="1"/>
  <c r="I1903" i="1"/>
  <c r="H1903" i="1"/>
  <c r="I1902" i="1"/>
  <c r="H1902" i="1"/>
  <c r="I1901" i="1"/>
  <c r="H1901" i="1"/>
  <c r="I1900" i="1"/>
  <c r="H1900" i="1"/>
  <c r="I1899" i="1"/>
  <c r="H1899" i="1"/>
  <c r="I1898" i="1"/>
  <c r="H1898" i="1"/>
  <c r="I1897" i="1"/>
  <c r="H1897" i="1"/>
  <c r="I1896" i="1"/>
  <c r="H1896" i="1"/>
  <c r="I1895" i="1"/>
  <c r="H1895" i="1"/>
  <c r="I1894" i="1"/>
  <c r="H1894" i="1"/>
  <c r="I1893" i="1"/>
  <c r="H1893" i="1"/>
  <c r="I1892" i="1"/>
  <c r="H1892" i="1"/>
  <c r="I1891" i="1"/>
  <c r="H1891" i="1"/>
  <c r="I1890" i="1"/>
  <c r="H1890" i="1"/>
  <c r="I1889" i="1"/>
  <c r="H1889" i="1"/>
  <c r="I1888" i="1"/>
  <c r="H1888" i="1"/>
  <c r="I1887" i="1"/>
  <c r="H1887" i="1"/>
  <c r="I1886" i="1"/>
  <c r="H1886" i="1"/>
  <c r="I1885" i="1"/>
  <c r="H1885" i="1"/>
  <c r="I1884" i="1"/>
  <c r="H1884" i="1"/>
  <c r="I1883" i="1"/>
  <c r="H1883" i="1"/>
  <c r="I1882" i="1"/>
  <c r="H1882" i="1"/>
  <c r="I1881" i="1"/>
  <c r="H1881" i="1"/>
  <c r="I1880" i="1"/>
  <c r="H1880" i="1"/>
  <c r="I1879" i="1"/>
  <c r="H1879" i="1"/>
  <c r="I1878" i="1"/>
  <c r="H1878" i="1"/>
  <c r="I1877" i="1"/>
  <c r="H1877" i="1"/>
  <c r="I1876" i="1"/>
  <c r="H1876" i="1"/>
  <c r="I1875" i="1"/>
  <c r="H1875" i="1"/>
  <c r="I1874" i="1"/>
  <c r="H1874" i="1"/>
  <c r="I1873" i="1"/>
  <c r="H1873" i="1"/>
  <c r="I1872" i="1"/>
  <c r="H1872" i="1"/>
  <c r="I1871" i="1"/>
  <c r="H1871" i="1"/>
  <c r="I1870" i="1"/>
  <c r="H1870" i="1"/>
  <c r="I1869" i="1"/>
  <c r="H1869" i="1"/>
  <c r="I1868" i="1"/>
  <c r="H1868" i="1"/>
  <c r="I1867" i="1"/>
  <c r="H1867" i="1"/>
  <c r="I1866" i="1"/>
  <c r="H1866" i="1"/>
  <c r="I1865" i="1"/>
  <c r="H1865" i="1"/>
  <c r="I1864" i="1"/>
  <c r="H1864" i="1"/>
  <c r="I1863" i="1"/>
  <c r="H1863" i="1"/>
  <c r="I1862" i="1"/>
  <c r="H1862" i="1"/>
  <c r="I1861" i="1"/>
  <c r="H1861" i="1"/>
  <c r="I1860" i="1"/>
  <c r="H1860" i="1"/>
  <c r="I1859" i="1"/>
  <c r="H1859" i="1"/>
  <c r="I1858" i="1"/>
  <c r="H1858" i="1"/>
  <c r="I1857" i="1"/>
  <c r="H1857" i="1"/>
  <c r="I1856" i="1"/>
  <c r="H1856" i="1"/>
  <c r="I1855" i="1"/>
  <c r="H1855" i="1"/>
  <c r="I1854" i="1"/>
  <c r="H1854" i="1"/>
  <c r="I1853" i="1"/>
  <c r="H1853" i="1"/>
  <c r="I1852" i="1"/>
  <c r="H1852" i="1"/>
  <c r="I1851" i="1"/>
  <c r="H1851" i="1"/>
  <c r="I1850" i="1"/>
  <c r="H1850" i="1"/>
  <c r="I1849" i="1"/>
  <c r="H1849" i="1"/>
  <c r="I1848" i="1"/>
  <c r="H1848" i="1"/>
  <c r="I1847" i="1"/>
  <c r="H1847" i="1"/>
  <c r="I1846" i="1"/>
  <c r="H1846" i="1"/>
  <c r="I1845" i="1"/>
  <c r="H1845" i="1"/>
  <c r="I1844" i="1"/>
  <c r="H1844" i="1"/>
  <c r="I1843" i="1"/>
  <c r="H1843" i="1"/>
  <c r="I1842" i="1"/>
  <c r="H1842" i="1"/>
  <c r="I1841" i="1"/>
  <c r="H1841" i="1"/>
  <c r="I1840" i="1"/>
  <c r="H1840" i="1"/>
  <c r="I1839" i="1"/>
  <c r="H1839" i="1"/>
  <c r="I1838" i="1"/>
  <c r="H1838" i="1"/>
  <c r="I1837" i="1"/>
  <c r="H1837" i="1"/>
  <c r="I1836" i="1"/>
  <c r="H1836" i="1"/>
  <c r="I1835" i="1"/>
  <c r="H1835" i="1"/>
  <c r="I1834" i="1"/>
  <c r="H1834" i="1"/>
  <c r="I1833" i="1"/>
  <c r="H1833" i="1"/>
  <c r="I1832" i="1"/>
  <c r="H1832" i="1"/>
  <c r="I1831" i="1"/>
  <c r="H1831" i="1"/>
  <c r="I1830" i="1"/>
  <c r="H1830" i="1"/>
  <c r="I1829" i="1"/>
  <c r="H1829" i="1"/>
  <c r="I1828" i="1"/>
  <c r="H1828" i="1"/>
  <c r="I1827" i="1"/>
  <c r="H1827" i="1"/>
  <c r="I1826" i="1"/>
  <c r="H1826" i="1"/>
  <c r="I1825" i="1"/>
  <c r="H1825" i="1"/>
  <c r="I1824" i="1"/>
  <c r="H1824" i="1"/>
  <c r="I1823" i="1"/>
  <c r="H1823" i="1"/>
  <c r="I1822" i="1"/>
  <c r="H1822" i="1"/>
  <c r="I1821" i="1"/>
  <c r="H1821" i="1"/>
  <c r="I1820" i="1"/>
  <c r="H1820" i="1"/>
  <c r="I1819" i="1"/>
  <c r="H1819" i="1"/>
  <c r="I1818" i="1"/>
  <c r="H1818" i="1"/>
  <c r="I1817" i="1"/>
  <c r="H1817" i="1"/>
  <c r="I1816" i="1"/>
  <c r="H1816" i="1"/>
  <c r="I1815" i="1"/>
  <c r="H1815" i="1"/>
  <c r="I1814" i="1"/>
  <c r="H1814" i="1"/>
  <c r="I1813" i="1"/>
  <c r="H1813" i="1"/>
  <c r="I1812" i="1"/>
  <c r="H1812" i="1"/>
  <c r="I1811" i="1"/>
  <c r="H1811" i="1"/>
  <c r="I1810" i="1"/>
  <c r="H1810" i="1"/>
  <c r="I1809" i="1"/>
  <c r="H1809" i="1"/>
  <c r="I1808" i="1"/>
  <c r="H1808" i="1"/>
  <c r="I1807" i="1"/>
  <c r="H1807" i="1"/>
  <c r="I1806" i="1"/>
  <c r="H1806" i="1"/>
  <c r="I1805" i="1"/>
  <c r="H1805" i="1"/>
  <c r="I1804" i="1"/>
  <c r="H1804" i="1"/>
  <c r="I1803" i="1"/>
  <c r="H1803" i="1"/>
  <c r="I1802" i="1"/>
  <c r="H1802" i="1"/>
  <c r="I1801" i="1"/>
  <c r="H1801" i="1"/>
  <c r="I1800" i="1"/>
  <c r="H1800" i="1"/>
  <c r="I1799" i="1"/>
  <c r="H1799" i="1"/>
  <c r="I1798" i="1"/>
  <c r="H1798" i="1"/>
  <c r="I1797" i="1"/>
  <c r="H1797" i="1"/>
  <c r="I1796" i="1"/>
  <c r="H1796" i="1"/>
  <c r="I1795" i="1"/>
  <c r="H1795" i="1"/>
  <c r="I1794" i="1"/>
  <c r="H1794" i="1"/>
  <c r="I1793" i="1"/>
  <c r="H1793" i="1"/>
  <c r="I1792" i="1"/>
  <c r="H1792" i="1"/>
  <c r="I1791" i="1"/>
  <c r="H1791" i="1"/>
  <c r="I1790" i="1"/>
  <c r="H1790" i="1"/>
  <c r="I1789" i="1"/>
  <c r="H1789" i="1"/>
  <c r="I1788" i="1"/>
  <c r="H1788" i="1"/>
  <c r="I1787" i="1"/>
  <c r="H1787" i="1"/>
  <c r="I1786" i="1"/>
  <c r="H1786" i="1"/>
  <c r="I1785" i="1"/>
  <c r="H1785" i="1"/>
  <c r="I1784" i="1"/>
  <c r="H1784" i="1"/>
  <c r="I1783" i="1"/>
  <c r="H1783" i="1"/>
  <c r="I1782" i="1"/>
  <c r="H1782" i="1"/>
  <c r="I1781" i="1"/>
  <c r="H1781" i="1"/>
  <c r="I1780" i="1"/>
  <c r="H1780" i="1"/>
  <c r="I1779" i="1"/>
  <c r="H1779" i="1"/>
  <c r="I1778" i="1"/>
  <c r="H1778" i="1"/>
  <c r="I1777" i="1"/>
  <c r="H1777" i="1"/>
  <c r="I1776" i="1"/>
  <c r="H1776" i="1"/>
  <c r="I1775" i="1"/>
  <c r="H1775" i="1"/>
  <c r="I1774" i="1"/>
  <c r="H1774" i="1"/>
  <c r="I1773" i="1"/>
  <c r="H1773" i="1"/>
  <c r="I1772" i="1"/>
  <c r="H1772" i="1"/>
  <c r="I1771" i="1"/>
  <c r="H1771" i="1"/>
  <c r="I1770" i="1"/>
  <c r="H1770" i="1"/>
  <c r="I1769" i="1"/>
  <c r="H1769" i="1"/>
  <c r="I1768" i="1"/>
  <c r="H1768" i="1"/>
  <c r="I1767" i="1"/>
  <c r="H1767" i="1"/>
  <c r="I1766" i="1"/>
  <c r="H1766" i="1"/>
  <c r="I1765" i="1"/>
  <c r="H1765" i="1"/>
  <c r="I1764" i="1"/>
  <c r="H1764" i="1"/>
  <c r="I1763" i="1"/>
  <c r="H1763" i="1"/>
  <c r="I1762" i="1"/>
  <c r="H1762" i="1"/>
  <c r="I1761" i="1"/>
  <c r="H1761" i="1"/>
  <c r="I1760" i="1"/>
  <c r="H1760" i="1"/>
  <c r="I1759" i="1"/>
  <c r="H1759" i="1"/>
  <c r="I1758" i="1"/>
  <c r="H1758" i="1"/>
  <c r="I1757" i="1"/>
  <c r="H1757" i="1"/>
  <c r="I1756" i="1"/>
  <c r="H1756" i="1"/>
  <c r="I1755" i="1"/>
  <c r="H1755" i="1"/>
  <c r="I1754" i="1"/>
  <c r="H1754" i="1"/>
  <c r="I1753" i="1"/>
  <c r="H1753" i="1"/>
  <c r="I1752" i="1"/>
  <c r="H1752" i="1"/>
  <c r="I1751" i="1"/>
  <c r="H1751" i="1"/>
  <c r="I1750" i="1"/>
  <c r="H1750" i="1"/>
  <c r="I1749" i="1"/>
  <c r="H1749" i="1"/>
  <c r="I1748" i="1"/>
  <c r="H1748" i="1"/>
  <c r="I1747" i="1"/>
  <c r="H1747" i="1"/>
  <c r="I1746" i="1"/>
  <c r="H1746" i="1"/>
  <c r="I1745" i="1"/>
  <c r="H1745" i="1"/>
  <c r="I1744" i="1"/>
  <c r="H1744" i="1"/>
  <c r="I1743" i="1"/>
  <c r="H1743" i="1"/>
  <c r="I1742" i="1"/>
  <c r="H1742" i="1"/>
  <c r="I1741" i="1"/>
  <c r="H1741" i="1"/>
  <c r="I1740" i="1"/>
  <c r="H1740" i="1"/>
  <c r="I1739" i="1"/>
  <c r="H1739" i="1"/>
  <c r="I1738" i="1"/>
  <c r="H1738" i="1"/>
  <c r="I1737" i="1"/>
  <c r="H1737" i="1"/>
  <c r="I1736" i="1"/>
  <c r="H1736" i="1"/>
  <c r="I1735" i="1"/>
  <c r="H1735" i="1"/>
  <c r="I1734" i="1"/>
  <c r="H1734" i="1"/>
  <c r="I1733" i="1"/>
  <c r="H1733" i="1"/>
  <c r="I1732" i="1"/>
  <c r="H1732" i="1"/>
  <c r="I1731" i="1"/>
  <c r="H1731" i="1"/>
  <c r="I1730" i="1"/>
  <c r="H1730" i="1"/>
  <c r="I1729" i="1"/>
  <c r="H1729" i="1"/>
  <c r="I1728" i="1"/>
  <c r="H1728" i="1"/>
  <c r="I1727" i="1"/>
  <c r="H1727" i="1"/>
  <c r="I1726" i="1"/>
  <c r="H1726" i="1"/>
  <c r="I1725" i="1"/>
  <c r="H1725" i="1"/>
  <c r="I1724" i="1"/>
  <c r="H1724" i="1"/>
  <c r="I1723" i="1"/>
  <c r="H1723" i="1"/>
  <c r="I1722" i="1"/>
  <c r="H1722" i="1"/>
  <c r="I1721" i="1"/>
  <c r="H1721" i="1"/>
  <c r="I1720" i="1"/>
  <c r="H1720" i="1"/>
  <c r="I1719" i="1"/>
  <c r="H1719" i="1"/>
  <c r="I1718" i="1"/>
  <c r="H1718" i="1"/>
  <c r="I1717" i="1"/>
  <c r="H1717" i="1"/>
  <c r="I1716" i="1"/>
  <c r="H1716" i="1"/>
  <c r="I1715" i="1"/>
  <c r="H1715" i="1"/>
  <c r="I1714" i="1"/>
  <c r="H1714" i="1"/>
  <c r="I1713" i="1"/>
  <c r="H1713" i="1"/>
  <c r="I1712" i="1"/>
  <c r="H1712" i="1"/>
  <c r="I1711" i="1"/>
  <c r="H1711" i="1"/>
  <c r="I1710" i="1"/>
  <c r="H1710" i="1"/>
  <c r="I1709" i="1"/>
  <c r="H1709" i="1"/>
  <c r="I1708" i="1"/>
  <c r="H1708" i="1"/>
  <c r="I1707" i="1"/>
  <c r="H1707" i="1"/>
  <c r="I1706" i="1"/>
  <c r="H1706" i="1"/>
  <c r="I1705" i="1"/>
  <c r="H1705" i="1"/>
  <c r="I1704" i="1"/>
  <c r="H1704" i="1"/>
  <c r="I1703" i="1"/>
  <c r="H1703" i="1"/>
  <c r="I1702" i="1"/>
  <c r="H1702" i="1"/>
  <c r="I1701" i="1"/>
  <c r="H1701" i="1"/>
  <c r="I1700" i="1"/>
  <c r="H1700" i="1"/>
  <c r="I1699" i="1"/>
  <c r="H1699" i="1"/>
  <c r="I1698" i="1"/>
  <c r="H1698" i="1"/>
  <c r="I1697" i="1"/>
  <c r="H1697" i="1"/>
  <c r="I1696" i="1"/>
  <c r="H1696" i="1"/>
  <c r="I1695" i="1"/>
  <c r="H1695" i="1"/>
  <c r="I1694" i="1"/>
  <c r="H1694" i="1"/>
  <c r="I1693" i="1"/>
  <c r="H1693" i="1"/>
  <c r="I1692" i="1"/>
  <c r="H1692" i="1"/>
  <c r="I1691" i="1"/>
  <c r="H1691" i="1"/>
  <c r="I1690" i="1"/>
  <c r="H1690" i="1"/>
  <c r="I1689" i="1"/>
  <c r="H1689" i="1"/>
  <c r="I1688" i="1"/>
  <c r="H1688" i="1"/>
  <c r="I1687" i="1"/>
  <c r="H1687" i="1"/>
  <c r="I1686" i="1"/>
  <c r="H1686" i="1"/>
  <c r="I1685" i="1"/>
  <c r="H1685" i="1"/>
  <c r="I1684" i="1"/>
  <c r="H1684" i="1"/>
  <c r="I1683" i="1"/>
  <c r="H1683" i="1"/>
  <c r="I1682" i="1"/>
  <c r="H1682" i="1"/>
  <c r="I1681" i="1"/>
  <c r="H1681" i="1"/>
  <c r="I1680" i="1"/>
  <c r="H1680" i="1"/>
  <c r="I1679" i="1"/>
  <c r="H1679" i="1"/>
  <c r="I1678" i="1"/>
  <c r="H1678" i="1"/>
  <c r="I1677" i="1"/>
  <c r="H1677" i="1"/>
  <c r="I1676" i="1"/>
  <c r="H1676" i="1"/>
  <c r="I1675" i="1"/>
  <c r="H1675" i="1"/>
  <c r="I1674" i="1"/>
  <c r="H1674" i="1"/>
  <c r="I1673" i="1"/>
  <c r="H1673" i="1"/>
  <c r="I1672" i="1"/>
  <c r="H1672" i="1"/>
  <c r="I1671" i="1"/>
  <c r="H1671" i="1"/>
  <c r="I1670" i="1"/>
  <c r="H1670" i="1"/>
  <c r="I1669" i="1"/>
  <c r="H1669" i="1"/>
  <c r="I1668" i="1"/>
  <c r="H1668" i="1"/>
  <c r="I1667" i="1"/>
  <c r="H1667" i="1"/>
  <c r="I1666" i="1"/>
  <c r="H1666" i="1"/>
  <c r="I1665" i="1"/>
  <c r="H1665" i="1"/>
  <c r="I1664" i="1"/>
  <c r="H1664" i="1"/>
  <c r="I1663" i="1"/>
  <c r="H1663" i="1"/>
  <c r="I1662" i="1"/>
  <c r="H1662" i="1"/>
  <c r="I1661" i="1"/>
  <c r="H1661" i="1"/>
  <c r="I1660" i="1"/>
  <c r="H1660" i="1"/>
  <c r="I1659" i="1"/>
  <c r="H1659" i="1"/>
  <c r="I1658" i="1"/>
  <c r="H1658" i="1"/>
  <c r="I1657" i="1"/>
  <c r="H1657" i="1"/>
  <c r="I1656" i="1"/>
  <c r="H1656" i="1"/>
  <c r="I1655" i="1"/>
  <c r="H1655" i="1"/>
  <c r="I1654" i="1"/>
  <c r="H1654" i="1"/>
  <c r="I1653" i="1"/>
  <c r="H1653" i="1"/>
  <c r="I1652" i="1"/>
  <c r="H1652" i="1"/>
  <c r="I1651" i="1"/>
  <c r="H1651" i="1"/>
  <c r="I1650" i="1"/>
  <c r="H1650" i="1"/>
  <c r="I1649" i="1"/>
  <c r="H1649" i="1"/>
  <c r="I1648" i="1"/>
  <c r="H1648" i="1"/>
  <c r="I1647" i="1"/>
  <c r="H1647" i="1"/>
  <c r="I1646" i="1"/>
  <c r="H1646" i="1"/>
  <c r="I1645" i="1"/>
  <c r="H1645" i="1"/>
  <c r="I1644" i="1"/>
  <c r="H1644" i="1"/>
  <c r="I1643" i="1"/>
  <c r="H1643" i="1"/>
  <c r="I1642" i="1"/>
  <c r="H1642" i="1"/>
  <c r="I1641" i="1"/>
  <c r="H1641" i="1"/>
  <c r="I1640" i="1"/>
  <c r="H1640" i="1"/>
  <c r="I1639" i="1"/>
  <c r="H1639" i="1"/>
  <c r="I1638" i="1"/>
  <c r="H1638" i="1"/>
  <c r="I1637" i="1"/>
  <c r="H1637" i="1"/>
  <c r="I1636" i="1"/>
  <c r="H1636" i="1"/>
  <c r="I1635" i="1"/>
  <c r="H1635" i="1"/>
  <c r="I1634" i="1"/>
  <c r="H1634" i="1"/>
  <c r="I1633" i="1"/>
  <c r="H1633" i="1"/>
  <c r="I1632" i="1"/>
  <c r="H1632" i="1"/>
  <c r="I1631" i="1"/>
  <c r="H1631" i="1"/>
  <c r="I1630" i="1"/>
  <c r="H1630" i="1"/>
  <c r="I1629" i="1"/>
  <c r="H1629" i="1"/>
  <c r="I1628" i="1"/>
  <c r="H1628" i="1"/>
  <c r="I1627" i="1"/>
  <c r="H1627" i="1"/>
  <c r="I1626" i="1"/>
  <c r="H1626" i="1"/>
  <c r="I1625" i="1"/>
  <c r="H1625" i="1"/>
  <c r="I1624" i="1"/>
  <c r="H1624" i="1"/>
  <c r="I1623" i="1"/>
  <c r="H1623" i="1"/>
  <c r="I1622" i="1"/>
  <c r="H1622" i="1"/>
  <c r="I1621" i="1"/>
  <c r="H1621" i="1"/>
  <c r="I1620" i="1"/>
  <c r="H1620" i="1"/>
  <c r="I1619" i="1"/>
  <c r="H1619" i="1"/>
  <c r="I1618" i="1"/>
  <c r="H1618" i="1"/>
  <c r="I1617" i="1"/>
  <c r="H1617" i="1"/>
  <c r="I1616" i="1"/>
  <c r="H1616" i="1"/>
  <c r="I1615" i="1"/>
  <c r="H1615" i="1"/>
  <c r="I1614" i="1"/>
  <c r="H1614" i="1"/>
  <c r="I1613" i="1"/>
  <c r="H1613" i="1"/>
  <c r="I1612" i="1"/>
  <c r="H1612" i="1"/>
  <c r="I1611" i="1"/>
  <c r="H1611" i="1"/>
  <c r="I1610" i="1"/>
  <c r="H1610" i="1"/>
  <c r="I1609" i="1"/>
  <c r="H1609" i="1"/>
  <c r="I1608" i="1"/>
  <c r="H1608" i="1"/>
  <c r="I1607" i="1"/>
  <c r="H1607" i="1"/>
  <c r="I1606" i="1"/>
  <c r="H1606" i="1"/>
  <c r="I1605" i="1"/>
  <c r="H1605" i="1"/>
  <c r="I1604" i="1"/>
  <c r="H1604" i="1"/>
  <c r="I1603" i="1"/>
  <c r="H1603" i="1"/>
  <c r="I1602" i="1"/>
  <c r="H1602" i="1"/>
  <c r="I1601" i="1"/>
  <c r="H1601" i="1"/>
  <c r="I1600" i="1"/>
  <c r="H1600" i="1"/>
  <c r="I1599" i="1"/>
  <c r="H1599" i="1"/>
  <c r="I1598" i="1"/>
  <c r="H1598" i="1"/>
  <c r="I1597" i="1"/>
  <c r="H1597" i="1"/>
  <c r="I1596" i="1"/>
  <c r="H1596" i="1"/>
  <c r="I1595" i="1"/>
  <c r="H1595" i="1"/>
  <c r="I1594" i="1"/>
  <c r="H1594" i="1"/>
  <c r="I1593" i="1"/>
  <c r="H1593" i="1"/>
  <c r="I1592" i="1"/>
  <c r="H1592" i="1"/>
  <c r="I1591" i="1"/>
  <c r="H1591" i="1"/>
  <c r="I1590" i="1"/>
  <c r="H1590" i="1"/>
  <c r="I1589" i="1"/>
  <c r="H1589" i="1"/>
  <c r="I1588" i="1"/>
  <c r="H1588" i="1"/>
  <c r="I1587" i="1"/>
  <c r="H1587" i="1"/>
  <c r="I1586" i="1"/>
  <c r="H1586" i="1"/>
  <c r="I1585" i="1"/>
  <c r="H1585" i="1"/>
  <c r="I1584" i="1"/>
  <c r="H1584" i="1"/>
  <c r="I1583" i="1"/>
  <c r="H1583" i="1"/>
  <c r="I1582" i="1"/>
  <c r="H1582" i="1"/>
  <c r="I1581" i="1"/>
  <c r="H1581" i="1"/>
  <c r="I1580" i="1"/>
  <c r="H1580" i="1"/>
  <c r="I1579" i="1"/>
  <c r="H1579" i="1"/>
  <c r="I1578" i="1"/>
  <c r="H1578" i="1"/>
  <c r="I1577" i="1"/>
  <c r="H1577" i="1"/>
  <c r="I1576" i="1"/>
  <c r="H1576" i="1"/>
  <c r="I1575" i="1"/>
  <c r="H1575" i="1"/>
  <c r="I1574" i="1"/>
  <c r="H1574" i="1"/>
  <c r="I1573" i="1"/>
  <c r="H1573" i="1"/>
  <c r="I1572" i="1"/>
  <c r="H1572" i="1"/>
  <c r="I1571" i="1"/>
  <c r="H1571" i="1"/>
  <c r="I1570" i="1"/>
  <c r="H1570" i="1"/>
  <c r="I1569" i="1"/>
  <c r="H1569" i="1"/>
  <c r="I1568" i="1"/>
  <c r="H1568" i="1"/>
  <c r="I1567" i="1"/>
  <c r="H1567" i="1"/>
  <c r="I1566" i="1"/>
  <c r="H1566" i="1"/>
  <c r="I1565" i="1"/>
  <c r="H1565" i="1"/>
  <c r="I1564" i="1"/>
  <c r="H1564" i="1"/>
  <c r="I1563" i="1"/>
  <c r="H1563" i="1"/>
  <c r="I1562" i="1"/>
  <c r="H1562" i="1"/>
  <c r="I1561" i="1"/>
  <c r="H1561" i="1"/>
  <c r="I1560" i="1"/>
  <c r="H1560" i="1"/>
  <c r="I1559" i="1"/>
  <c r="H1559" i="1"/>
  <c r="I1558" i="1"/>
  <c r="H1558" i="1"/>
  <c r="I1557" i="1"/>
  <c r="H1557" i="1"/>
  <c r="I1556" i="1"/>
  <c r="H1556" i="1"/>
  <c r="I1555" i="1"/>
  <c r="H1555" i="1"/>
  <c r="I1554" i="1"/>
  <c r="H1554" i="1"/>
  <c r="I1553" i="1"/>
  <c r="H1553" i="1"/>
  <c r="I1552" i="1"/>
  <c r="H1552" i="1"/>
  <c r="I1551" i="1"/>
  <c r="H1551" i="1"/>
  <c r="I1550" i="1"/>
  <c r="H1550" i="1"/>
  <c r="I1549" i="1"/>
  <c r="H1549" i="1"/>
  <c r="I1548" i="1"/>
  <c r="H1548" i="1"/>
  <c r="I1547" i="1"/>
  <c r="H1547" i="1"/>
  <c r="I1546" i="1"/>
  <c r="H1546" i="1"/>
  <c r="I1545" i="1"/>
  <c r="H1545" i="1"/>
  <c r="I1544" i="1"/>
  <c r="H1544" i="1"/>
  <c r="I1543" i="1"/>
  <c r="H1543" i="1"/>
  <c r="I1542" i="1"/>
  <c r="H1542" i="1"/>
  <c r="I1541" i="1"/>
  <c r="H1541" i="1"/>
  <c r="I1540" i="1"/>
  <c r="H1540" i="1"/>
  <c r="I1539" i="1"/>
  <c r="H1539" i="1"/>
  <c r="I1538" i="1"/>
  <c r="H1538" i="1"/>
  <c r="I1537" i="1"/>
  <c r="H1537" i="1"/>
  <c r="I1536" i="1"/>
  <c r="H1536" i="1"/>
  <c r="I1535" i="1"/>
  <c r="H1535" i="1"/>
  <c r="I1534" i="1"/>
  <c r="H1534" i="1"/>
  <c r="I1533" i="1"/>
  <c r="H1533" i="1"/>
  <c r="I1532" i="1"/>
  <c r="H1532" i="1"/>
  <c r="I1531" i="1"/>
  <c r="H1531" i="1"/>
  <c r="I1530" i="1"/>
  <c r="H1530" i="1"/>
  <c r="I1529" i="1"/>
  <c r="H1529" i="1"/>
  <c r="I1528" i="1"/>
  <c r="H1528" i="1"/>
  <c r="I1527" i="1"/>
  <c r="H1527" i="1"/>
  <c r="I1526" i="1"/>
  <c r="H1526" i="1"/>
  <c r="I1525" i="1"/>
  <c r="H1525" i="1"/>
  <c r="I1524" i="1"/>
  <c r="H1524" i="1"/>
  <c r="I1523" i="1"/>
  <c r="H1523" i="1"/>
  <c r="I1522" i="1"/>
  <c r="H1522" i="1"/>
  <c r="I1521" i="1"/>
  <c r="H1521" i="1"/>
  <c r="I1520" i="1"/>
  <c r="H1520" i="1"/>
  <c r="I1519" i="1"/>
  <c r="H1519" i="1"/>
  <c r="I1518" i="1"/>
  <c r="H1518" i="1"/>
  <c r="I1517" i="1"/>
  <c r="H1517" i="1"/>
  <c r="I1516" i="1"/>
  <c r="H1516" i="1"/>
  <c r="I1515" i="1"/>
  <c r="H1515" i="1"/>
  <c r="I1514" i="1"/>
  <c r="H1514" i="1"/>
  <c r="I1513" i="1"/>
  <c r="H1513" i="1"/>
  <c r="I1512" i="1"/>
  <c r="H1512" i="1"/>
  <c r="I1511" i="1"/>
  <c r="H1511" i="1"/>
  <c r="I1510" i="1"/>
  <c r="H1510" i="1"/>
  <c r="I1509" i="1"/>
  <c r="H1509" i="1"/>
  <c r="I1508" i="1"/>
  <c r="H1508" i="1"/>
  <c r="I1507" i="1"/>
  <c r="H1507" i="1"/>
  <c r="I1506" i="1"/>
  <c r="H1506" i="1"/>
  <c r="I1505" i="1"/>
  <c r="H1505" i="1"/>
  <c r="I1504" i="1"/>
  <c r="H1504" i="1"/>
  <c r="I1503" i="1"/>
  <c r="H1503" i="1"/>
  <c r="I1502" i="1"/>
  <c r="H1502" i="1"/>
  <c r="I1501" i="1"/>
  <c r="H1501" i="1"/>
  <c r="I1500" i="1"/>
  <c r="H1500" i="1"/>
  <c r="I1499" i="1"/>
  <c r="H1499" i="1"/>
  <c r="I1498" i="1"/>
  <c r="H1498" i="1"/>
  <c r="I1497" i="1"/>
  <c r="H1497" i="1"/>
  <c r="I1496" i="1"/>
  <c r="H1496" i="1"/>
  <c r="I1495" i="1"/>
  <c r="H1495" i="1"/>
  <c r="I1494" i="1"/>
  <c r="H1494" i="1"/>
  <c r="I1493" i="1"/>
  <c r="H1493" i="1"/>
  <c r="I1492" i="1"/>
  <c r="H1492" i="1"/>
  <c r="I1491" i="1"/>
  <c r="H1491" i="1"/>
  <c r="I1490" i="1"/>
  <c r="H1490" i="1"/>
  <c r="I1489" i="1"/>
  <c r="H1489" i="1"/>
  <c r="I1488" i="1"/>
  <c r="H1488" i="1"/>
  <c r="I1487" i="1"/>
  <c r="H1487" i="1"/>
  <c r="I1486" i="1"/>
  <c r="H1486" i="1"/>
  <c r="I1485" i="1"/>
  <c r="H1485" i="1"/>
  <c r="I1484" i="1"/>
  <c r="H1484" i="1"/>
  <c r="I1483" i="1"/>
  <c r="H1483" i="1"/>
  <c r="I1482" i="1"/>
  <c r="H1482" i="1"/>
  <c r="I1481" i="1"/>
  <c r="H1481" i="1"/>
  <c r="I1480" i="1"/>
  <c r="H1480" i="1"/>
  <c r="I1479" i="1"/>
  <c r="H1479" i="1"/>
  <c r="I1478" i="1"/>
  <c r="H1478" i="1"/>
  <c r="I1477" i="1"/>
  <c r="H1477" i="1"/>
  <c r="I1476" i="1"/>
  <c r="H1476" i="1"/>
  <c r="I1475" i="1"/>
  <c r="H1475" i="1"/>
  <c r="I1474" i="1"/>
  <c r="H1474" i="1"/>
  <c r="I1473" i="1"/>
  <c r="H1473" i="1"/>
  <c r="I1472" i="1"/>
  <c r="H1472" i="1"/>
  <c r="I1471" i="1"/>
  <c r="H1471" i="1"/>
  <c r="I1470" i="1"/>
  <c r="H1470" i="1"/>
  <c r="I1469" i="1"/>
  <c r="H1469" i="1"/>
  <c r="I1468" i="1"/>
  <c r="H1468" i="1"/>
  <c r="I1467" i="1"/>
  <c r="H1467" i="1"/>
  <c r="I1466" i="1"/>
  <c r="H1466" i="1"/>
  <c r="I1465" i="1"/>
  <c r="H1465" i="1"/>
  <c r="I1464" i="1"/>
  <c r="H1464" i="1"/>
  <c r="I1463" i="1"/>
  <c r="H1463" i="1"/>
  <c r="I1462" i="1"/>
  <c r="H1462" i="1"/>
  <c r="I1461" i="1"/>
  <c r="H1461" i="1"/>
  <c r="I1460" i="1"/>
  <c r="H1460" i="1"/>
  <c r="I1459" i="1"/>
  <c r="H1459" i="1"/>
  <c r="I1458" i="1"/>
  <c r="H1458" i="1"/>
  <c r="I1457" i="1"/>
  <c r="H1457" i="1"/>
  <c r="I1456" i="1"/>
  <c r="H1456" i="1"/>
  <c r="I1455" i="1"/>
  <c r="H1455" i="1"/>
  <c r="I1454" i="1"/>
  <c r="H1454" i="1"/>
  <c r="I1453" i="1"/>
  <c r="H1453" i="1"/>
  <c r="I1452" i="1"/>
  <c r="H1452" i="1"/>
  <c r="I1451" i="1"/>
  <c r="H1451" i="1"/>
  <c r="I1450" i="1"/>
  <c r="H1450" i="1"/>
  <c r="I1449" i="1"/>
  <c r="H1449" i="1"/>
  <c r="I1448" i="1"/>
  <c r="H1448" i="1"/>
  <c r="I1447" i="1"/>
  <c r="H1447" i="1"/>
  <c r="I1446" i="1"/>
  <c r="H1446" i="1"/>
  <c r="I1445" i="1"/>
  <c r="H1445" i="1"/>
  <c r="I1444" i="1"/>
  <c r="H1444" i="1"/>
  <c r="I1443" i="1"/>
  <c r="H1443" i="1"/>
  <c r="I1442" i="1"/>
  <c r="H1442" i="1"/>
  <c r="I1441" i="1"/>
  <c r="H1441" i="1"/>
  <c r="I1440" i="1"/>
  <c r="H1440" i="1"/>
  <c r="I1439" i="1"/>
  <c r="H1439" i="1"/>
  <c r="I1438" i="1"/>
  <c r="H1438" i="1"/>
  <c r="I1437" i="1"/>
  <c r="H1437" i="1"/>
  <c r="I1436" i="1"/>
  <c r="H1436" i="1"/>
  <c r="I1435" i="1"/>
  <c r="H1435" i="1"/>
  <c r="I1434" i="1"/>
  <c r="H1434" i="1"/>
  <c r="I1433" i="1"/>
  <c r="H1433" i="1"/>
  <c r="I1432" i="1"/>
  <c r="H1432" i="1"/>
  <c r="I1431" i="1"/>
  <c r="H1431" i="1"/>
  <c r="I1430" i="1"/>
  <c r="H1430" i="1"/>
  <c r="I1429" i="1"/>
  <c r="H1429" i="1"/>
  <c r="I1428" i="1"/>
  <c r="H1428" i="1"/>
  <c r="I1427" i="1"/>
  <c r="H1427" i="1"/>
  <c r="I1426" i="1"/>
  <c r="H1426" i="1"/>
  <c r="I1425" i="1"/>
  <c r="H1425" i="1"/>
  <c r="I1424" i="1"/>
  <c r="H1424" i="1"/>
  <c r="I1423" i="1"/>
  <c r="H1423" i="1"/>
  <c r="I1422" i="1"/>
  <c r="H1422" i="1"/>
  <c r="I1421" i="1"/>
  <c r="H1421" i="1"/>
  <c r="I1420" i="1"/>
  <c r="H1420" i="1"/>
  <c r="I1419" i="1"/>
  <c r="H1419" i="1"/>
  <c r="I1418" i="1"/>
  <c r="H1418" i="1"/>
  <c r="I1417" i="1"/>
  <c r="H1417" i="1"/>
  <c r="I1416" i="1"/>
  <c r="H1416" i="1"/>
  <c r="I1415" i="1"/>
  <c r="H1415" i="1"/>
  <c r="I1414" i="1"/>
  <c r="H1414" i="1"/>
  <c r="I1413" i="1"/>
  <c r="H1413" i="1"/>
  <c r="I1412" i="1"/>
  <c r="H1412" i="1"/>
  <c r="I1411" i="1"/>
  <c r="H1411" i="1"/>
  <c r="I1410" i="1"/>
  <c r="H1410" i="1"/>
  <c r="I1409" i="1"/>
  <c r="H1409" i="1"/>
  <c r="I1408" i="1"/>
  <c r="H1408" i="1"/>
  <c r="I1407" i="1"/>
  <c r="H1407" i="1"/>
  <c r="I1406" i="1"/>
  <c r="H1406" i="1"/>
  <c r="I1405" i="1"/>
  <c r="H1405" i="1"/>
  <c r="I1404" i="1"/>
  <c r="H1404" i="1"/>
  <c r="I1403" i="1"/>
  <c r="H1403" i="1"/>
  <c r="I1402" i="1"/>
  <c r="H1402" i="1"/>
  <c r="I1401" i="1"/>
  <c r="H1401" i="1"/>
  <c r="I1400" i="1"/>
  <c r="H1400" i="1"/>
  <c r="I1399" i="1"/>
  <c r="H1399" i="1"/>
  <c r="I1398" i="1"/>
  <c r="H1398" i="1"/>
  <c r="I1397" i="1"/>
  <c r="H1397" i="1"/>
  <c r="I1396" i="1"/>
  <c r="H1396" i="1"/>
  <c r="I1395" i="1"/>
  <c r="H1395" i="1"/>
  <c r="I1394" i="1"/>
  <c r="H1394" i="1"/>
  <c r="I1393" i="1"/>
  <c r="H1393" i="1"/>
  <c r="I1392" i="1"/>
  <c r="H1392" i="1"/>
  <c r="I1391" i="1"/>
  <c r="H1391" i="1"/>
  <c r="I1390" i="1"/>
  <c r="H1390" i="1"/>
  <c r="I1389" i="1"/>
  <c r="H1389" i="1"/>
  <c r="I1388" i="1"/>
  <c r="H1388" i="1"/>
  <c r="I1387" i="1"/>
  <c r="H1387" i="1"/>
  <c r="I1386" i="1"/>
  <c r="H1386" i="1"/>
  <c r="I1385" i="1"/>
  <c r="H1385" i="1"/>
  <c r="I1384" i="1"/>
  <c r="H1384" i="1"/>
  <c r="I1383" i="1"/>
  <c r="H1383" i="1"/>
  <c r="I1382" i="1"/>
  <c r="H1382" i="1"/>
  <c r="I1381" i="1"/>
  <c r="H1381" i="1"/>
  <c r="I1380" i="1"/>
  <c r="H1380" i="1"/>
  <c r="I1379" i="1"/>
  <c r="H1379" i="1"/>
  <c r="I1378" i="1"/>
  <c r="H1378" i="1"/>
  <c r="I1377" i="1"/>
  <c r="H1377" i="1"/>
  <c r="I1376" i="1"/>
  <c r="H1376" i="1"/>
  <c r="I1375" i="1"/>
  <c r="H1375" i="1"/>
  <c r="I1374" i="1"/>
  <c r="H1374" i="1"/>
  <c r="I1373" i="1"/>
  <c r="H1373" i="1"/>
  <c r="I1372" i="1"/>
  <c r="H1372" i="1"/>
  <c r="I1371" i="1"/>
  <c r="H1371" i="1"/>
  <c r="I1370" i="1"/>
  <c r="H1370" i="1"/>
  <c r="I1369" i="1"/>
  <c r="H1369" i="1"/>
  <c r="I1368" i="1"/>
  <c r="H1368" i="1"/>
  <c r="I1367" i="1"/>
  <c r="H1367" i="1"/>
  <c r="I1366" i="1"/>
  <c r="H1366" i="1"/>
  <c r="I1365" i="1"/>
  <c r="H1365" i="1"/>
  <c r="I1364" i="1"/>
  <c r="H1364" i="1"/>
  <c r="I1363" i="1"/>
  <c r="H1363" i="1"/>
  <c r="I1362" i="1"/>
  <c r="H1362" i="1"/>
  <c r="I1361" i="1"/>
  <c r="H1361" i="1"/>
  <c r="I1360" i="1"/>
  <c r="H1360" i="1"/>
  <c r="I1359" i="1"/>
  <c r="H1359" i="1"/>
  <c r="I1358" i="1"/>
  <c r="H1358" i="1"/>
  <c r="I1357" i="1"/>
  <c r="H1357" i="1"/>
  <c r="I1356" i="1"/>
  <c r="H1356" i="1"/>
  <c r="I1355" i="1"/>
  <c r="H1355" i="1"/>
  <c r="I1354" i="1"/>
  <c r="H1354" i="1"/>
  <c r="I1353" i="1"/>
  <c r="H1353" i="1"/>
  <c r="I1352" i="1"/>
  <c r="H1352" i="1"/>
  <c r="I1351" i="1"/>
  <c r="H1351" i="1"/>
  <c r="I1350" i="1"/>
  <c r="H1350" i="1"/>
  <c r="I1349" i="1"/>
  <c r="H1349" i="1"/>
  <c r="I1348" i="1"/>
  <c r="H1348" i="1"/>
  <c r="I1347" i="1"/>
  <c r="H1347" i="1"/>
  <c r="I1346" i="1"/>
  <c r="H1346" i="1"/>
  <c r="I1345" i="1"/>
  <c r="H1345" i="1"/>
  <c r="I1344" i="1"/>
  <c r="H1344" i="1"/>
  <c r="I1343" i="1"/>
  <c r="H1343" i="1"/>
  <c r="I1342" i="1"/>
  <c r="H1342" i="1"/>
  <c r="I1341" i="1"/>
  <c r="H1341" i="1"/>
  <c r="I1340" i="1"/>
  <c r="H1340" i="1"/>
  <c r="I1339" i="1"/>
  <c r="H1339" i="1"/>
  <c r="I1338" i="1"/>
  <c r="H1338" i="1"/>
  <c r="I1337" i="1"/>
  <c r="H1337" i="1"/>
  <c r="I1336" i="1"/>
  <c r="H1336" i="1"/>
  <c r="I1335" i="1"/>
  <c r="H1335" i="1"/>
  <c r="I1334" i="1"/>
  <c r="H1334" i="1"/>
  <c r="I1333" i="1"/>
  <c r="H1333" i="1"/>
  <c r="I1332" i="1"/>
  <c r="H1332" i="1"/>
  <c r="I1331" i="1"/>
  <c r="H1331" i="1"/>
  <c r="I1330" i="1"/>
  <c r="H1330" i="1"/>
  <c r="I1329" i="1"/>
  <c r="H1329" i="1"/>
  <c r="I1328" i="1"/>
  <c r="H1328" i="1"/>
  <c r="I1327" i="1"/>
  <c r="H1327" i="1"/>
  <c r="I1326" i="1"/>
  <c r="H1326" i="1"/>
  <c r="I1325" i="1"/>
  <c r="H1325" i="1"/>
  <c r="I1324" i="1"/>
  <c r="H1324" i="1"/>
  <c r="I1323" i="1"/>
  <c r="H1323" i="1"/>
  <c r="I1322" i="1"/>
  <c r="H1322" i="1"/>
  <c r="I1321" i="1"/>
  <c r="H1321" i="1"/>
  <c r="I1320" i="1"/>
  <c r="H1320" i="1"/>
  <c r="I1319" i="1"/>
  <c r="H1319" i="1"/>
  <c r="I1318" i="1"/>
  <c r="H1318" i="1"/>
  <c r="I1317" i="1"/>
  <c r="H1317" i="1"/>
  <c r="I1316" i="1"/>
  <c r="H1316" i="1"/>
  <c r="I1315" i="1"/>
  <c r="H1315" i="1"/>
  <c r="I1314" i="1"/>
  <c r="H1314" i="1"/>
  <c r="I1313" i="1"/>
  <c r="H1313" i="1"/>
  <c r="I1312" i="1"/>
  <c r="H1312" i="1"/>
  <c r="I1311" i="1"/>
  <c r="H1311" i="1"/>
  <c r="I1310" i="1"/>
  <c r="H1310" i="1"/>
  <c r="I1309" i="1"/>
  <c r="H1309" i="1"/>
  <c r="I1308" i="1"/>
  <c r="H1308" i="1"/>
  <c r="I1307" i="1"/>
  <c r="H1307" i="1"/>
  <c r="I1306" i="1"/>
  <c r="H1306" i="1"/>
  <c r="I1305" i="1"/>
  <c r="H1305" i="1"/>
  <c r="I1304" i="1"/>
  <c r="H1304" i="1"/>
  <c r="I1303" i="1"/>
  <c r="H1303" i="1"/>
  <c r="I1302" i="1"/>
  <c r="H1302" i="1"/>
  <c r="I1301" i="1"/>
  <c r="H1301" i="1"/>
  <c r="I1300" i="1"/>
  <c r="H1300" i="1"/>
  <c r="I1299" i="1"/>
  <c r="H1299" i="1"/>
  <c r="I1298" i="1"/>
  <c r="H1298" i="1"/>
  <c r="I1297" i="1"/>
  <c r="H1297" i="1"/>
  <c r="I1296" i="1"/>
  <c r="H1296" i="1"/>
  <c r="I1295" i="1"/>
  <c r="H1295" i="1"/>
  <c r="I1294" i="1"/>
  <c r="H1294" i="1"/>
  <c r="I1293" i="1"/>
  <c r="H1293" i="1"/>
  <c r="I1292" i="1"/>
  <c r="H1292" i="1"/>
  <c r="I1291" i="1"/>
  <c r="H1291" i="1"/>
  <c r="I1290" i="1"/>
  <c r="H1290" i="1"/>
  <c r="I1289" i="1"/>
  <c r="H1289" i="1"/>
  <c r="I1288" i="1"/>
  <c r="H1288" i="1"/>
  <c r="I1287" i="1"/>
  <c r="H1287" i="1"/>
  <c r="I1286" i="1"/>
  <c r="H1286" i="1"/>
  <c r="I1285" i="1"/>
  <c r="H1285" i="1"/>
  <c r="I1284" i="1"/>
  <c r="H1284" i="1"/>
  <c r="I1283" i="1"/>
  <c r="H1283" i="1"/>
  <c r="I1282" i="1"/>
  <c r="H1282" i="1"/>
  <c r="I1281" i="1"/>
  <c r="H1281" i="1"/>
  <c r="I1280" i="1"/>
  <c r="H1280" i="1"/>
  <c r="I1279" i="1"/>
  <c r="H1279" i="1"/>
  <c r="I1278" i="1"/>
  <c r="H1278" i="1"/>
  <c r="I1277" i="1"/>
  <c r="H1277" i="1"/>
  <c r="I1276" i="1"/>
  <c r="H1276" i="1"/>
  <c r="I1275" i="1"/>
  <c r="H1275" i="1"/>
  <c r="I1274" i="1"/>
  <c r="H1274" i="1"/>
  <c r="I1273" i="1"/>
  <c r="H1273" i="1"/>
  <c r="I1272" i="1"/>
  <c r="H1272" i="1"/>
  <c r="I1271" i="1"/>
  <c r="H1271" i="1"/>
  <c r="I1270" i="1"/>
  <c r="H1270" i="1"/>
  <c r="I1269" i="1"/>
  <c r="H1269" i="1"/>
  <c r="I1268" i="1"/>
  <c r="H1268" i="1"/>
  <c r="I1267" i="1"/>
  <c r="H1267" i="1"/>
  <c r="I1266" i="1"/>
  <c r="H1266" i="1"/>
  <c r="I1265" i="1"/>
  <c r="H1265" i="1"/>
  <c r="I1264" i="1"/>
  <c r="H1264" i="1"/>
  <c r="I1263" i="1"/>
  <c r="H1263" i="1"/>
  <c r="I1262" i="1"/>
  <c r="H1262" i="1"/>
  <c r="I1261" i="1"/>
  <c r="H1261" i="1"/>
  <c r="I1260" i="1"/>
  <c r="H1260" i="1"/>
  <c r="I1259" i="1"/>
  <c r="H1259" i="1"/>
  <c r="I1258" i="1"/>
  <c r="H1258" i="1"/>
  <c r="I1257" i="1"/>
  <c r="H1257" i="1"/>
  <c r="I1256" i="1"/>
  <c r="H1256" i="1"/>
  <c r="I1255" i="1"/>
  <c r="H1255" i="1"/>
  <c r="I1254" i="1"/>
  <c r="H1254" i="1"/>
  <c r="I1253" i="1"/>
  <c r="H1253" i="1"/>
  <c r="I1252" i="1"/>
  <c r="H1252" i="1"/>
  <c r="I1251" i="1"/>
  <c r="H1251" i="1"/>
  <c r="I1250" i="1"/>
  <c r="H1250" i="1"/>
  <c r="I1249" i="1"/>
  <c r="H1249" i="1"/>
  <c r="I1248" i="1"/>
  <c r="H1248" i="1"/>
  <c r="I1247" i="1"/>
  <c r="H1247" i="1"/>
  <c r="I1246" i="1"/>
  <c r="H1246" i="1"/>
  <c r="I1245" i="1"/>
  <c r="H1245" i="1"/>
  <c r="I1244" i="1"/>
  <c r="H1244" i="1"/>
  <c r="I1243" i="1"/>
  <c r="H1243" i="1"/>
  <c r="I1242" i="1"/>
  <c r="H1242" i="1"/>
  <c r="I1241" i="1"/>
  <c r="H1241" i="1"/>
  <c r="I1240" i="1"/>
  <c r="H1240" i="1"/>
  <c r="I1239" i="1"/>
  <c r="H1239" i="1"/>
  <c r="I1238" i="1"/>
  <c r="H1238" i="1"/>
  <c r="I1237" i="1"/>
  <c r="H1237" i="1"/>
  <c r="I1236" i="1"/>
  <c r="H1236" i="1"/>
  <c r="I1235" i="1"/>
  <c r="H1235" i="1"/>
  <c r="I1234" i="1"/>
  <c r="H1234" i="1"/>
  <c r="I1233" i="1"/>
  <c r="H1233" i="1"/>
  <c r="I1232" i="1"/>
  <c r="H1232" i="1"/>
  <c r="I1231" i="1"/>
  <c r="H1231" i="1"/>
  <c r="I1230" i="1"/>
  <c r="H1230" i="1"/>
  <c r="I1229" i="1"/>
  <c r="H1229" i="1"/>
  <c r="I1228" i="1"/>
  <c r="H1228" i="1"/>
  <c r="I1227" i="1"/>
  <c r="H1227" i="1"/>
  <c r="I1226" i="1"/>
  <c r="H1226" i="1"/>
  <c r="I1225" i="1"/>
  <c r="H1225" i="1"/>
  <c r="I1224" i="1"/>
  <c r="H1224" i="1"/>
  <c r="I1223" i="1"/>
  <c r="H1223" i="1"/>
  <c r="I1222" i="1"/>
  <c r="H1222" i="1"/>
  <c r="I1221" i="1"/>
  <c r="H1221" i="1"/>
  <c r="I1220" i="1"/>
  <c r="H1220" i="1"/>
  <c r="I1219" i="1"/>
  <c r="H1219" i="1"/>
  <c r="I1218" i="1"/>
  <c r="H1218" i="1"/>
  <c r="I1217" i="1"/>
  <c r="H1217" i="1"/>
  <c r="I1216" i="1"/>
  <c r="H1216" i="1"/>
  <c r="I1215" i="1"/>
  <c r="H1215" i="1"/>
  <c r="I1214" i="1"/>
  <c r="H1214" i="1"/>
  <c r="I1213" i="1"/>
  <c r="H1213" i="1"/>
  <c r="I1212" i="1"/>
  <c r="H1212" i="1"/>
  <c r="I1211" i="1"/>
  <c r="H1211" i="1"/>
  <c r="I1210" i="1"/>
  <c r="H1210" i="1"/>
  <c r="I1209" i="1"/>
  <c r="H1209" i="1"/>
  <c r="I1208" i="1"/>
  <c r="H1208" i="1"/>
  <c r="I1207" i="1"/>
  <c r="H1207" i="1"/>
  <c r="I1206" i="1"/>
  <c r="H1206" i="1"/>
  <c r="I1205" i="1"/>
  <c r="H1205" i="1"/>
  <c r="I1204" i="1"/>
  <c r="H1204" i="1"/>
  <c r="I1203" i="1"/>
  <c r="H1203" i="1"/>
  <c r="I1202" i="1"/>
  <c r="H1202" i="1"/>
  <c r="I1201" i="1"/>
  <c r="H1201" i="1"/>
  <c r="I1200" i="1"/>
  <c r="H1200" i="1"/>
  <c r="I1199" i="1"/>
  <c r="H1199" i="1"/>
  <c r="I1198" i="1"/>
  <c r="H1198" i="1"/>
  <c r="I1197" i="1"/>
  <c r="H1197" i="1"/>
  <c r="I1196" i="1"/>
  <c r="H1196" i="1"/>
  <c r="I1195" i="1"/>
  <c r="H1195" i="1"/>
  <c r="I1194" i="1"/>
  <c r="H1194" i="1"/>
  <c r="I1193" i="1"/>
  <c r="H1193" i="1"/>
  <c r="I1192" i="1"/>
  <c r="H1192" i="1"/>
  <c r="I1191" i="1"/>
  <c r="H1191" i="1"/>
  <c r="I1190" i="1"/>
  <c r="H1190" i="1"/>
  <c r="I1189" i="1"/>
  <c r="H1189" i="1"/>
  <c r="I1188" i="1"/>
  <c r="H1188" i="1"/>
  <c r="I1187" i="1"/>
  <c r="H1187" i="1"/>
  <c r="I1186" i="1"/>
  <c r="H1186" i="1"/>
  <c r="I1185" i="1"/>
  <c r="H1185" i="1"/>
  <c r="I1184" i="1"/>
  <c r="H1184" i="1"/>
  <c r="I1183" i="1"/>
  <c r="H1183" i="1"/>
  <c r="I1182" i="1"/>
  <c r="H1182" i="1"/>
  <c r="I1181" i="1"/>
  <c r="H1181" i="1"/>
  <c r="I1180" i="1"/>
  <c r="H1180" i="1"/>
  <c r="I1179" i="1"/>
  <c r="H1179" i="1"/>
  <c r="I1178" i="1"/>
  <c r="H1178" i="1"/>
  <c r="I1177" i="1"/>
  <c r="H1177" i="1"/>
  <c r="I1176" i="1"/>
  <c r="H1176" i="1"/>
  <c r="I1175" i="1"/>
  <c r="H1175" i="1"/>
  <c r="I1174" i="1"/>
  <c r="H1174" i="1"/>
  <c r="I1173" i="1"/>
  <c r="H1173" i="1"/>
  <c r="I1172" i="1"/>
  <c r="H1172" i="1"/>
  <c r="I1171" i="1"/>
  <c r="H1171" i="1"/>
  <c r="I1170" i="1"/>
  <c r="H1170" i="1"/>
  <c r="I1169" i="1"/>
  <c r="H1169" i="1"/>
  <c r="I1168" i="1"/>
  <c r="H1168" i="1"/>
  <c r="I1167" i="1"/>
  <c r="H1167" i="1"/>
  <c r="I1166" i="1"/>
  <c r="H1166" i="1"/>
  <c r="I1165" i="1"/>
  <c r="H1165" i="1"/>
  <c r="I1164" i="1"/>
  <c r="H1164" i="1"/>
  <c r="I1163" i="1"/>
  <c r="H1163" i="1"/>
  <c r="I1162" i="1"/>
  <c r="H1162" i="1"/>
  <c r="I1161" i="1"/>
  <c r="H1161" i="1"/>
  <c r="I1160" i="1"/>
  <c r="H1160" i="1"/>
  <c r="I1159" i="1"/>
  <c r="H1159" i="1"/>
  <c r="I1158" i="1"/>
  <c r="H1158" i="1"/>
  <c r="I1157" i="1"/>
  <c r="H1157" i="1"/>
  <c r="I1156" i="1"/>
  <c r="H1156" i="1"/>
  <c r="I1155" i="1"/>
  <c r="H1155" i="1"/>
  <c r="I1154" i="1"/>
  <c r="H1154" i="1"/>
  <c r="I1153" i="1"/>
  <c r="H1153" i="1"/>
  <c r="I1152" i="1"/>
  <c r="H1152" i="1"/>
  <c r="I1151" i="1"/>
  <c r="H1151" i="1"/>
  <c r="I1150" i="1"/>
  <c r="H1150" i="1"/>
  <c r="I1149" i="1"/>
  <c r="H1149" i="1"/>
  <c r="I1148" i="1"/>
  <c r="H1148" i="1"/>
  <c r="I1147" i="1"/>
  <c r="H1147" i="1"/>
  <c r="I1146" i="1"/>
  <c r="H1146" i="1"/>
  <c r="I1145" i="1"/>
  <c r="H1145" i="1"/>
  <c r="I1144" i="1"/>
  <c r="H1144" i="1"/>
  <c r="I1143" i="1"/>
  <c r="H1143" i="1"/>
  <c r="I1142" i="1"/>
  <c r="H1142" i="1"/>
  <c r="I1141" i="1"/>
  <c r="H1141" i="1"/>
  <c r="I1140" i="1"/>
  <c r="H1140" i="1"/>
  <c r="I1139" i="1"/>
  <c r="H1139" i="1"/>
  <c r="I1138" i="1"/>
  <c r="H1138" i="1"/>
  <c r="I1137" i="1"/>
  <c r="H1137" i="1"/>
  <c r="I1136" i="1"/>
  <c r="H1136" i="1"/>
  <c r="I1135" i="1"/>
  <c r="H1135" i="1"/>
  <c r="I1134" i="1"/>
  <c r="H1134" i="1"/>
  <c r="I1133" i="1"/>
  <c r="H1133" i="1"/>
  <c r="I1132" i="1"/>
  <c r="H1132" i="1"/>
  <c r="I1131" i="1"/>
  <c r="H1131" i="1"/>
  <c r="I1130" i="1"/>
  <c r="H1130" i="1"/>
  <c r="I1129" i="1"/>
  <c r="H1129" i="1"/>
  <c r="I1128" i="1"/>
  <c r="H1128" i="1"/>
  <c r="I1127" i="1"/>
  <c r="H1127" i="1"/>
  <c r="I1126" i="1"/>
  <c r="H1126" i="1"/>
  <c r="I1125" i="1"/>
  <c r="H1125" i="1"/>
  <c r="I1124" i="1"/>
  <c r="H1124" i="1"/>
  <c r="I1123" i="1"/>
  <c r="H1123" i="1"/>
  <c r="I1122" i="1"/>
  <c r="H1122" i="1"/>
  <c r="I1121" i="1"/>
  <c r="H1121" i="1"/>
  <c r="I1120" i="1"/>
  <c r="H1120" i="1"/>
  <c r="I1119" i="1"/>
  <c r="H1119" i="1"/>
  <c r="I1118" i="1"/>
  <c r="H1118" i="1"/>
  <c r="I1117" i="1"/>
  <c r="H1117" i="1"/>
  <c r="I1116" i="1"/>
  <c r="H1116" i="1"/>
  <c r="I1115" i="1"/>
  <c r="H1115" i="1"/>
  <c r="I1114" i="1"/>
  <c r="H1114" i="1"/>
  <c r="I1113" i="1"/>
  <c r="H1113" i="1"/>
  <c r="I1112" i="1"/>
  <c r="H1112" i="1"/>
  <c r="I1111" i="1"/>
  <c r="H1111" i="1"/>
  <c r="I1110" i="1"/>
  <c r="H1110" i="1"/>
  <c r="I1109" i="1"/>
  <c r="H1109" i="1"/>
  <c r="I1108" i="1"/>
  <c r="H1108" i="1"/>
  <c r="I1107" i="1"/>
  <c r="H1107" i="1"/>
  <c r="I1106" i="1"/>
  <c r="H1106" i="1"/>
  <c r="I1105" i="1"/>
  <c r="H1105" i="1"/>
  <c r="I1104" i="1"/>
  <c r="H1104" i="1"/>
  <c r="I1103" i="1"/>
  <c r="H1103" i="1"/>
  <c r="I1102" i="1"/>
  <c r="H1102" i="1"/>
  <c r="I1101" i="1"/>
  <c r="H1101" i="1"/>
  <c r="I1100" i="1"/>
  <c r="H1100" i="1"/>
  <c r="I1099" i="1"/>
  <c r="H1099" i="1"/>
  <c r="I1098" i="1"/>
  <c r="H1098" i="1"/>
  <c r="I1097" i="1"/>
  <c r="H1097" i="1"/>
  <c r="I1096" i="1"/>
  <c r="H1096" i="1"/>
  <c r="I1095" i="1"/>
  <c r="H1095" i="1"/>
  <c r="I1094" i="1"/>
  <c r="H1094" i="1"/>
  <c r="I1093" i="1"/>
  <c r="H1093" i="1"/>
  <c r="I1092" i="1"/>
  <c r="H1092" i="1"/>
  <c r="I1091" i="1"/>
  <c r="H1091" i="1"/>
  <c r="I1090" i="1"/>
  <c r="H1090" i="1"/>
  <c r="I1089" i="1"/>
  <c r="H1089" i="1"/>
  <c r="I1088" i="1"/>
  <c r="H1088" i="1"/>
  <c r="I1087" i="1"/>
  <c r="H1087" i="1"/>
  <c r="I1086" i="1"/>
  <c r="H1086" i="1"/>
  <c r="I1085" i="1"/>
  <c r="H1085" i="1"/>
  <c r="I1084" i="1"/>
  <c r="H1084" i="1"/>
  <c r="I1083" i="1"/>
  <c r="H1083" i="1"/>
  <c r="I1082" i="1"/>
  <c r="H1082" i="1"/>
  <c r="I1081" i="1"/>
  <c r="H1081" i="1"/>
  <c r="I1080" i="1"/>
  <c r="H1080" i="1"/>
  <c r="I1079" i="1"/>
  <c r="H1079" i="1"/>
  <c r="I1078" i="1"/>
  <c r="H1078" i="1"/>
  <c r="I1077" i="1"/>
  <c r="H1077" i="1"/>
  <c r="I1076" i="1"/>
  <c r="H1076" i="1"/>
  <c r="I1075" i="1"/>
  <c r="H1075" i="1"/>
  <c r="I1074" i="1"/>
  <c r="H1074" i="1"/>
  <c r="I1073" i="1"/>
  <c r="H1073" i="1"/>
  <c r="I1072" i="1"/>
  <c r="H1072" i="1"/>
  <c r="I1071" i="1"/>
  <c r="H1071" i="1"/>
  <c r="I1070" i="1"/>
  <c r="H1070" i="1"/>
  <c r="I1069" i="1"/>
  <c r="H1069" i="1"/>
  <c r="I1068" i="1"/>
  <c r="H1068" i="1"/>
  <c r="I1067" i="1"/>
  <c r="H1067" i="1"/>
  <c r="I1066" i="1"/>
  <c r="H1066" i="1"/>
  <c r="I1065" i="1"/>
  <c r="H1065" i="1"/>
  <c r="I1064" i="1"/>
  <c r="H1064" i="1"/>
  <c r="I1063" i="1"/>
  <c r="H1063" i="1"/>
  <c r="I1062" i="1"/>
  <c r="H1062" i="1"/>
  <c r="I1061" i="1"/>
  <c r="H1061" i="1"/>
  <c r="I1060" i="1"/>
  <c r="H1060" i="1"/>
  <c r="I1059" i="1"/>
  <c r="H1059" i="1"/>
  <c r="I1058" i="1"/>
  <c r="H1058" i="1"/>
  <c r="I1057" i="1"/>
  <c r="H1057" i="1"/>
  <c r="I1056" i="1"/>
  <c r="H1056" i="1"/>
  <c r="I1055" i="1"/>
  <c r="H1055" i="1"/>
  <c r="I1054" i="1"/>
  <c r="H1054" i="1"/>
  <c r="I1053" i="1"/>
  <c r="H1053" i="1"/>
  <c r="I1052" i="1"/>
  <c r="H1052" i="1"/>
  <c r="I1051" i="1"/>
  <c r="H1051" i="1"/>
  <c r="I1050" i="1"/>
  <c r="H1050" i="1"/>
  <c r="I1049" i="1"/>
  <c r="H1049" i="1"/>
  <c r="I1048" i="1"/>
  <c r="H1048" i="1"/>
  <c r="I1047" i="1"/>
  <c r="H1047" i="1"/>
  <c r="I1046" i="1"/>
  <c r="H1046" i="1"/>
  <c r="I1045" i="1"/>
  <c r="H1045" i="1"/>
  <c r="I1044" i="1"/>
  <c r="H1044" i="1"/>
  <c r="I1043" i="1"/>
  <c r="H1043" i="1"/>
  <c r="I1042" i="1"/>
  <c r="H1042" i="1"/>
  <c r="I1041" i="1"/>
  <c r="H1041" i="1"/>
  <c r="I1040" i="1"/>
  <c r="H1040" i="1"/>
  <c r="I1039" i="1"/>
  <c r="H1039" i="1"/>
  <c r="I1038" i="1"/>
  <c r="H1038" i="1"/>
  <c r="I1037" i="1"/>
  <c r="H1037" i="1"/>
  <c r="I1036" i="1"/>
  <c r="H1036" i="1"/>
  <c r="I1035" i="1"/>
  <c r="H1035" i="1"/>
  <c r="I1034" i="1"/>
  <c r="H1034" i="1"/>
  <c r="I1033" i="1"/>
  <c r="H1033" i="1"/>
  <c r="I1032" i="1"/>
  <c r="H1032" i="1"/>
  <c r="I1031" i="1"/>
  <c r="H1031" i="1"/>
  <c r="I1030" i="1"/>
  <c r="H1030" i="1"/>
  <c r="I1029" i="1"/>
  <c r="H1029" i="1"/>
  <c r="I1028" i="1"/>
  <c r="H1028" i="1"/>
  <c r="I1027" i="1"/>
  <c r="H1027" i="1"/>
  <c r="I1026" i="1"/>
  <c r="H1026" i="1"/>
  <c r="I1025" i="1"/>
  <c r="H1025" i="1"/>
  <c r="I1024" i="1"/>
  <c r="H1024" i="1"/>
  <c r="I1023" i="1"/>
  <c r="H1023" i="1"/>
  <c r="I1022" i="1"/>
  <c r="H1022" i="1"/>
  <c r="I1021" i="1"/>
  <c r="H1021" i="1"/>
  <c r="I1020" i="1"/>
  <c r="H1020" i="1"/>
  <c r="I1019" i="1"/>
  <c r="H1019" i="1"/>
  <c r="I1018" i="1"/>
  <c r="H1018" i="1"/>
  <c r="I1017" i="1"/>
  <c r="H1017" i="1"/>
  <c r="I1016" i="1"/>
  <c r="H1016" i="1"/>
  <c r="I1015" i="1"/>
  <c r="H1015" i="1"/>
  <c r="I1014" i="1"/>
  <c r="H1014" i="1"/>
  <c r="I1013" i="1"/>
  <c r="H1013" i="1"/>
  <c r="I1012" i="1"/>
  <c r="H1012" i="1"/>
  <c r="I1011" i="1"/>
  <c r="H1011" i="1"/>
  <c r="I1010" i="1"/>
  <c r="H1010" i="1"/>
  <c r="I1009" i="1"/>
  <c r="H1009" i="1"/>
  <c r="I1008" i="1"/>
  <c r="H1008" i="1"/>
  <c r="I1007" i="1"/>
  <c r="H1007" i="1"/>
  <c r="I1006" i="1"/>
  <c r="H1006" i="1"/>
  <c r="I1005" i="1"/>
  <c r="H1005" i="1"/>
  <c r="I1004" i="1"/>
  <c r="H1004" i="1"/>
  <c r="I1003" i="1"/>
  <c r="H1003" i="1"/>
  <c r="I1002" i="1"/>
  <c r="H1002" i="1"/>
  <c r="I1001" i="1"/>
  <c r="H1001" i="1"/>
  <c r="I1000" i="1"/>
  <c r="H1000" i="1"/>
  <c r="I999" i="1"/>
  <c r="H999" i="1"/>
  <c r="I998" i="1"/>
  <c r="H998" i="1"/>
  <c r="I997" i="1"/>
  <c r="H997" i="1"/>
  <c r="I996" i="1"/>
  <c r="H996" i="1"/>
  <c r="I995" i="1"/>
  <c r="H995" i="1"/>
  <c r="I994" i="1"/>
  <c r="H994" i="1"/>
  <c r="I993" i="1"/>
  <c r="H993" i="1"/>
  <c r="I992" i="1"/>
  <c r="H992" i="1"/>
  <c r="I991" i="1"/>
  <c r="H991" i="1"/>
  <c r="I990" i="1"/>
  <c r="H990" i="1"/>
  <c r="I989" i="1"/>
  <c r="H989" i="1"/>
  <c r="I988" i="1"/>
  <c r="H988" i="1"/>
  <c r="I987" i="1"/>
  <c r="H987" i="1"/>
  <c r="I986" i="1"/>
  <c r="H986" i="1"/>
  <c r="I985" i="1"/>
  <c r="H985" i="1"/>
  <c r="I984" i="1"/>
  <c r="H984" i="1"/>
  <c r="I983" i="1"/>
  <c r="H983" i="1"/>
  <c r="I982" i="1"/>
  <c r="H982" i="1"/>
  <c r="I981" i="1"/>
  <c r="H981" i="1"/>
  <c r="I980" i="1"/>
  <c r="H980" i="1"/>
  <c r="I979" i="1"/>
  <c r="H979" i="1"/>
  <c r="I978" i="1"/>
  <c r="H978" i="1"/>
  <c r="I977" i="1"/>
  <c r="H977" i="1"/>
  <c r="I976" i="1"/>
  <c r="H976" i="1"/>
  <c r="I975" i="1"/>
  <c r="H975" i="1"/>
  <c r="I974" i="1"/>
  <c r="H974" i="1"/>
  <c r="I973" i="1"/>
  <c r="H973" i="1"/>
  <c r="I972" i="1"/>
  <c r="H972" i="1"/>
  <c r="I971" i="1"/>
  <c r="H971" i="1"/>
  <c r="I970" i="1"/>
  <c r="H970" i="1"/>
  <c r="I969" i="1"/>
  <c r="H969" i="1"/>
  <c r="I968" i="1"/>
  <c r="H968" i="1"/>
  <c r="I967" i="1"/>
  <c r="H967" i="1"/>
  <c r="I966" i="1"/>
  <c r="H966" i="1"/>
  <c r="I965" i="1"/>
  <c r="H965" i="1"/>
  <c r="I964" i="1"/>
  <c r="H964" i="1"/>
  <c r="I963" i="1"/>
  <c r="H963" i="1"/>
  <c r="I962" i="1"/>
  <c r="H962" i="1"/>
  <c r="I961" i="1"/>
  <c r="H961" i="1"/>
  <c r="I960" i="1"/>
  <c r="H960" i="1"/>
  <c r="I959" i="1"/>
  <c r="H959" i="1"/>
  <c r="I958" i="1"/>
  <c r="H958" i="1"/>
  <c r="I957" i="1"/>
  <c r="H957" i="1"/>
  <c r="I956" i="1"/>
  <c r="H956" i="1"/>
  <c r="I955" i="1"/>
  <c r="H955" i="1"/>
  <c r="I954" i="1"/>
  <c r="H954" i="1"/>
  <c r="I953" i="1"/>
  <c r="H953" i="1"/>
  <c r="I952" i="1"/>
  <c r="H952" i="1"/>
  <c r="I951" i="1"/>
  <c r="H951" i="1"/>
  <c r="I950" i="1"/>
  <c r="H950" i="1"/>
  <c r="I949" i="1"/>
  <c r="H949" i="1"/>
  <c r="I948" i="1"/>
  <c r="H948" i="1"/>
  <c r="I947" i="1"/>
  <c r="H947" i="1"/>
  <c r="I946" i="1"/>
  <c r="H946" i="1"/>
  <c r="I945" i="1"/>
  <c r="H945" i="1"/>
  <c r="I944" i="1"/>
  <c r="H944" i="1"/>
  <c r="I943" i="1"/>
  <c r="H943" i="1"/>
  <c r="I942" i="1"/>
  <c r="H942" i="1"/>
  <c r="I941" i="1"/>
  <c r="H941" i="1"/>
  <c r="I940" i="1"/>
  <c r="H940" i="1"/>
  <c r="I939" i="1"/>
  <c r="H939" i="1"/>
  <c r="I938" i="1"/>
  <c r="H938" i="1"/>
  <c r="I937" i="1"/>
  <c r="H937" i="1"/>
  <c r="I936" i="1"/>
  <c r="H936" i="1"/>
  <c r="I935" i="1"/>
  <c r="H935" i="1"/>
  <c r="I934" i="1"/>
  <c r="H934" i="1"/>
  <c r="I933" i="1"/>
  <c r="H933" i="1"/>
  <c r="I932" i="1"/>
  <c r="H932" i="1"/>
  <c r="I931" i="1"/>
  <c r="H931" i="1"/>
  <c r="I930" i="1"/>
  <c r="H930" i="1"/>
  <c r="I929" i="1"/>
  <c r="H929" i="1"/>
  <c r="I928" i="1"/>
  <c r="H928" i="1"/>
  <c r="I927" i="1"/>
  <c r="H927" i="1"/>
  <c r="I926" i="1"/>
  <c r="H926" i="1"/>
  <c r="I925" i="1"/>
  <c r="H925" i="1"/>
  <c r="I924" i="1"/>
  <c r="H924" i="1"/>
  <c r="I923" i="1"/>
  <c r="H923" i="1"/>
  <c r="I922" i="1"/>
  <c r="H922" i="1"/>
  <c r="I921" i="1"/>
  <c r="H921" i="1"/>
  <c r="I920" i="1"/>
  <c r="H920" i="1"/>
  <c r="I919" i="1"/>
  <c r="H919" i="1"/>
  <c r="I918" i="1"/>
  <c r="H918" i="1"/>
  <c r="I917" i="1"/>
  <c r="H917" i="1"/>
  <c r="I916" i="1"/>
  <c r="H916" i="1"/>
  <c r="I915" i="1"/>
  <c r="H915" i="1"/>
  <c r="I914" i="1"/>
  <c r="H914" i="1"/>
  <c r="I913" i="1"/>
  <c r="H913" i="1"/>
  <c r="I912" i="1"/>
  <c r="H912" i="1"/>
  <c r="I911" i="1"/>
  <c r="H911" i="1"/>
  <c r="I910" i="1"/>
  <c r="H910" i="1"/>
  <c r="I909" i="1"/>
  <c r="H909" i="1"/>
  <c r="I908" i="1"/>
  <c r="H908" i="1"/>
  <c r="I907" i="1"/>
  <c r="H907" i="1"/>
  <c r="I906" i="1"/>
  <c r="H906" i="1"/>
  <c r="I905" i="1"/>
  <c r="H905" i="1"/>
  <c r="I904" i="1"/>
  <c r="H904" i="1"/>
  <c r="I903" i="1"/>
  <c r="H903" i="1"/>
  <c r="I902" i="1"/>
  <c r="H902" i="1"/>
  <c r="I901" i="1"/>
  <c r="H901" i="1"/>
  <c r="I900" i="1"/>
  <c r="H900" i="1"/>
  <c r="I899" i="1"/>
  <c r="H899" i="1"/>
  <c r="I898" i="1"/>
  <c r="H898" i="1"/>
  <c r="I897" i="1"/>
  <c r="H897" i="1"/>
  <c r="I896" i="1"/>
  <c r="H896" i="1"/>
  <c r="I895" i="1"/>
  <c r="H895" i="1"/>
  <c r="I894" i="1"/>
  <c r="H894" i="1"/>
  <c r="I893" i="1"/>
  <c r="H893" i="1"/>
  <c r="I892" i="1"/>
  <c r="H892" i="1"/>
  <c r="I891" i="1"/>
  <c r="H891" i="1"/>
  <c r="I890" i="1"/>
  <c r="H890" i="1"/>
  <c r="I889" i="1"/>
  <c r="H889" i="1"/>
  <c r="I888" i="1"/>
  <c r="H888" i="1"/>
  <c r="I887" i="1"/>
  <c r="H887" i="1"/>
  <c r="I886" i="1"/>
  <c r="H886" i="1"/>
  <c r="I885" i="1"/>
  <c r="H885" i="1"/>
  <c r="I884" i="1"/>
  <c r="H884" i="1"/>
  <c r="I883" i="1"/>
  <c r="H883" i="1"/>
  <c r="I882" i="1"/>
  <c r="H882" i="1"/>
  <c r="I881" i="1"/>
  <c r="H881" i="1"/>
  <c r="I880" i="1"/>
  <c r="H880" i="1"/>
  <c r="I879" i="1"/>
  <c r="H879" i="1"/>
  <c r="I878" i="1"/>
  <c r="H878" i="1"/>
  <c r="I877" i="1"/>
  <c r="H877" i="1"/>
  <c r="I876" i="1"/>
  <c r="H876" i="1"/>
  <c r="I875" i="1"/>
  <c r="H875" i="1"/>
  <c r="I874" i="1"/>
  <c r="H874" i="1"/>
  <c r="I873" i="1"/>
  <c r="H873" i="1"/>
  <c r="I872" i="1"/>
  <c r="H872" i="1"/>
  <c r="I871" i="1"/>
  <c r="H871" i="1"/>
  <c r="I870" i="1"/>
  <c r="H870" i="1"/>
  <c r="I869" i="1"/>
  <c r="H869" i="1"/>
  <c r="I868" i="1"/>
  <c r="H868" i="1"/>
  <c r="I867" i="1"/>
  <c r="H867" i="1"/>
  <c r="I866" i="1"/>
  <c r="H866" i="1"/>
  <c r="I865" i="1"/>
  <c r="H865" i="1"/>
  <c r="I864" i="1"/>
  <c r="H864" i="1"/>
  <c r="I863" i="1"/>
  <c r="H863" i="1"/>
  <c r="I862" i="1"/>
  <c r="H862" i="1"/>
  <c r="I861" i="1"/>
  <c r="H861" i="1"/>
  <c r="I860" i="1"/>
  <c r="H860" i="1"/>
  <c r="I859" i="1"/>
  <c r="H859" i="1"/>
  <c r="I858" i="1"/>
  <c r="H858" i="1"/>
  <c r="I857" i="1"/>
  <c r="H857" i="1"/>
  <c r="I856" i="1"/>
  <c r="H856" i="1"/>
  <c r="I855" i="1"/>
  <c r="H855" i="1"/>
  <c r="I854" i="1"/>
  <c r="H854" i="1"/>
  <c r="I853" i="1"/>
  <c r="H853" i="1"/>
  <c r="I852" i="1"/>
  <c r="H852" i="1"/>
  <c r="I851" i="1"/>
  <c r="H851" i="1"/>
  <c r="I850" i="1"/>
  <c r="H850" i="1"/>
  <c r="I849" i="1"/>
  <c r="H849" i="1"/>
  <c r="I848" i="1"/>
  <c r="H848" i="1"/>
  <c r="I847" i="1"/>
  <c r="H847" i="1"/>
  <c r="I846" i="1"/>
  <c r="H846" i="1"/>
  <c r="I845" i="1"/>
  <c r="H845" i="1"/>
  <c r="I844" i="1"/>
  <c r="H844" i="1"/>
  <c r="I843" i="1"/>
  <c r="H843" i="1"/>
  <c r="I842" i="1"/>
  <c r="H842" i="1"/>
  <c r="I841" i="1"/>
  <c r="H841" i="1"/>
  <c r="I840" i="1"/>
  <c r="H840" i="1"/>
  <c r="I839" i="1"/>
  <c r="H839" i="1"/>
  <c r="I838" i="1"/>
  <c r="H838" i="1"/>
  <c r="I837" i="1"/>
  <c r="H837" i="1"/>
  <c r="I836" i="1"/>
  <c r="H836" i="1"/>
  <c r="I835" i="1"/>
  <c r="H835" i="1"/>
  <c r="I834" i="1"/>
  <c r="H834" i="1"/>
  <c r="I833" i="1"/>
  <c r="H833" i="1"/>
  <c r="I832" i="1"/>
  <c r="H832" i="1"/>
  <c r="I831" i="1"/>
  <c r="H831" i="1"/>
  <c r="I830" i="1"/>
  <c r="H830" i="1"/>
  <c r="I829" i="1"/>
  <c r="H829" i="1"/>
  <c r="I828" i="1"/>
  <c r="H828" i="1"/>
  <c r="I827" i="1"/>
  <c r="H827" i="1"/>
  <c r="I826" i="1"/>
  <c r="H826" i="1"/>
  <c r="I825" i="1"/>
  <c r="H825" i="1"/>
  <c r="I824" i="1"/>
  <c r="H824" i="1"/>
  <c r="I823" i="1"/>
  <c r="H823" i="1"/>
  <c r="I822" i="1"/>
  <c r="H822" i="1"/>
  <c r="I821" i="1"/>
  <c r="H821" i="1"/>
  <c r="I820" i="1"/>
  <c r="H820" i="1"/>
  <c r="I819" i="1"/>
  <c r="H819" i="1"/>
  <c r="I818" i="1"/>
  <c r="H818" i="1"/>
  <c r="I817" i="1"/>
  <c r="H817" i="1"/>
  <c r="I816" i="1"/>
  <c r="H816" i="1"/>
  <c r="I815" i="1"/>
  <c r="H815" i="1"/>
  <c r="I814" i="1"/>
  <c r="H814" i="1"/>
  <c r="I813" i="1"/>
  <c r="H813" i="1"/>
  <c r="I812" i="1"/>
  <c r="H812" i="1"/>
  <c r="I811" i="1"/>
  <c r="H811" i="1"/>
  <c r="I810" i="1"/>
  <c r="H810" i="1"/>
  <c r="I809" i="1"/>
  <c r="H809" i="1"/>
  <c r="I808" i="1"/>
  <c r="H808" i="1"/>
  <c r="I807" i="1"/>
  <c r="H807" i="1"/>
  <c r="I806" i="1"/>
  <c r="H806" i="1"/>
  <c r="I805" i="1"/>
  <c r="H805" i="1"/>
  <c r="I804" i="1"/>
  <c r="H804" i="1"/>
  <c r="I803" i="1"/>
  <c r="H803" i="1"/>
  <c r="I802" i="1"/>
  <c r="H802" i="1"/>
  <c r="I801" i="1"/>
  <c r="H801" i="1"/>
  <c r="I800" i="1"/>
  <c r="H800" i="1"/>
  <c r="I799" i="1"/>
  <c r="H799" i="1"/>
  <c r="I798" i="1"/>
  <c r="H798" i="1"/>
  <c r="I797" i="1"/>
  <c r="H797" i="1"/>
  <c r="I796" i="1"/>
  <c r="H796" i="1"/>
  <c r="I795" i="1"/>
  <c r="H795" i="1"/>
  <c r="I794" i="1"/>
  <c r="H794" i="1"/>
  <c r="I793" i="1"/>
  <c r="H793" i="1"/>
  <c r="I792" i="1"/>
  <c r="H792" i="1"/>
  <c r="I791" i="1"/>
  <c r="H791" i="1"/>
  <c r="I790" i="1"/>
  <c r="H790" i="1"/>
  <c r="I789" i="1"/>
  <c r="H789" i="1"/>
  <c r="I788" i="1"/>
  <c r="H788" i="1"/>
  <c r="I787" i="1"/>
  <c r="H787" i="1"/>
  <c r="I786" i="1"/>
  <c r="H786" i="1"/>
  <c r="I785" i="1"/>
  <c r="H785" i="1"/>
  <c r="I784" i="1"/>
  <c r="H784" i="1"/>
  <c r="I783" i="1"/>
  <c r="H783" i="1"/>
  <c r="I782" i="1"/>
  <c r="H782" i="1"/>
  <c r="I781" i="1"/>
  <c r="H781" i="1"/>
  <c r="I780" i="1"/>
  <c r="H780" i="1"/>
  <c r="I779" i="1"/>
  <c r="H779" i="1"/>
  <c r="I778" i="1"/>
  <c r="H778" i="1"/>
  <c r="I777" i="1"/>
  <c r="H777" i="1"/>
  <c r="I776" i="1"/>
  <c r="H776" i="1"/>
  <c r="I775" i="1"/>
  <c r="H775" i="1"/>
  <c r="I774" i="1"/>
  <c r="H774" i="1"/>
  <c r="I773" i="1"/>
  <c r="H773" i="1"/>
  <c r="I772" i="1"/>
  <c r="H772" i="1"/>
  <c r="I771" i="1"/>
  <c r="H771" i="1"/>
  <c r="I770" i="1"/>
  <c r="H770" i="1"/>
  <c r="I769" i="1"/>
  <c r="H769" i="1"/>
  <c r="I768" i="1"/>
  <c r="H768" i="1"/>
  <c r="I767" i="1"/>
  <c r="H767" i="1"/>
  <c r="I766" i="1"/>
  <c r="H766" i="1"/>
  <c r="I765" i="1"/>
  <c r="H765" i="1"/>
  <c r="I764" i="1"/>
  <c r="H764" i="1"/>
  <c r="I763" i="1"/>
  <c r="H763" i="1"/>
  <c r="I762" i="1"/>
  <c r="H762" i="1"/>
  <c r="I761" i="1"/>
  <c r="H761" i="1"/>
  <c r="I760" i="1"/>
  <c r="H760" i="1"/>
  <c r="I759" i="1"/>
  <c r="H759" i="1"/>
  <c r="I758" i="1"/>
  <c r="H758" i="1"/>
  <c r="I757" i="1"/>
  <c r="H757" i="1"/>
  <c r="I756" i="1"/>
  <c r="H756" i="1"/>
  <c r="I755" i="1"/>
  <c r="H755" i="1"/>
  <c r="I754" i="1"/>
  <c r="H754" i="1"/>
  <c r="I753" i="1"/>
  <c r="H753" i="1"/>
  <c r="I752" i="1"/>
  <c r="H752" i="1"/>
  <c r="I751" i="1"/>
  <c r="H751" i="1"/>
  <c r="I750" i="1"/>
  <c r="H750" i="1"/>
  <c r="I749" i="1"/>
  <c r="H749" i="1"/>
  <c r="I748" i="1"/>
  <c r="H748" i="1"/>
  <c r="I747" i="1"/>
  <c r="H747" i="1"/>
  <c r="I746" i="1"/>
  <c r="H746" i="1"/>
  <c r="I745" i="1"/>
  <c r="H745" i="1"/>
  <c r="I744" i="1"/>
  <c r="H744" i="1"/>
  <c r="I743" i="1"/>
  <c r="H743" i="1"/>
  <c r="I742" i="1"/>
  <c r="H742" i="1"/>
  <c r="I741" i="1"/>
  <c r="H741" i="1"/>
  <c r="I740" i="1"/>
  <c r="H740" i="1"/>
  <c r="I739" i="1"/>
  <c r="H739" i="1"/>
  <c r="I738" i="1"/>
  <c r="H738" i="1"/>
  <c r="I737" i="1"/>
  <c r="H737" i="1"/>
  <c r="I736" i="1"/>
  <c r="H736" i="1"/>
  <c r="I735" i="1"/>
  <c r="H735" i="1"/>
  <c r="I734" i="1"/>
  <c r="H734" i="1"/>
  <c r="I733" i="1"/>
  <c r="H733" i="1"/>
  <c r="I732" i="1"/>
  <c r="H732" i="1"/>
  <c r="I731" i="1"/>
  <c r="H731" i="1"/>
  <c r="I730" i="1"/>
  <c r="H730" i="1"/>
  <c r="I729" i="1"/>
  <c r="H729" i="1"/>
  <c r="I728" i="1"/>
  <c r="H728" i="1"/>
  <c r="I727" i="1"/>
  <c r="H727" i="1"/>
  <c r="I726" i="1"/>
  <c r="H726" i="1"/>
  <c r="I725" i="1"/>
  <c r="H725" i="1"/>
  <c r="I724" i="1"/>
  <c r="H724" i="1"/>
  <c r="I723" i="1"/>
  <c r="H723" i="1"/>
  <c r="I722" i="1"/>
  <c r="H722" i="1"/>
  <c r="I721" i="1"/>
  <c r="H721" i="1"/>
  <c r="I720" i="1"/>
  <c r="H720" i="1"/>
  <c r="I719" i="1"/>
  <c r="H719" i="1"/>
  <c r="I718" i="1"/>
  <c r="H718" i="1"/>
  <c r="I717" i="1"/>
  <c r="H717" i="1"/>
  <c r="I716" i="1"/>
  <c r="H716" i="1"/>
  <c r="I715" i="1"/>
  <c r="H715" i="1"/>
  <c r="I714" i="1"/>
  <c r="H714" i="1"/>
  <c r="I713" i="1"/>
  <c r="H713" i="1"/>
  <c r="I712" i="1"/>
  <c r="H712" i="1"/>
  <c r="I711" i="1"/>
  <c r="H711" i="1"/>
  <c r="I710" i="1"/>
  <c r="H710" i="1"/>
  <c r="I709" i="1"/>
  <c r="H709" i="1"/>
  <c r="I708" i="1"/>
  <c r="H708" i="1"/>
  <c r="I707" i="1"/>
  <c r="H707" i="1"/>
  <c r="I706" i="1"/>
  <c r="H706" i="1"/>
  <c r="I705" i="1"/>
  <c r="H705" i="1"/>
  <c r="I704" i="1"/>
  <c r="H704" i="1"/>
  <c r="I703" i="1"/>
  <c r="H703" i="1"/>
  <c r="I702" i="1"/>
  <c r="H702" i="1"/>
  <c r="I701" i="1"/>
  <c r="H701" i="1"/>
  <c r="I700" i="1"/>
  <c r="H700" i="1"/>
  <c r="I699" i="1"/>
  <c r="H699" i="1"/>
  <c r="I698" i="1"/>
  <c r="H698" i="1"/>
  <c r="I697" i="1"/>
  <c r="H697" i="1"/>
  <c r="I696" i="1"/>
  <c r="H696" i="1"/>
  <c r="I695" i="1"/>
  <c r="H695" i="1"/>
  <c r="I694" i="1"/>
  <c r="H694" i="1"/>
  <c r="I693" i="1"/>
  <c r="H693" i="1"/>
  <c r="I692" i="1"/>
  <c r="H692" i="1"/>
  <c r="I691" i="1"/>
  <c r="H691" i="1"/>
  <c r="I690" i="1"/>
  <c r="H690" i="1"/>
  <c r="I689" i="1"/>
  <c r="H689" i="1"/>
  <c r="I688" i="1"/>
  <c r="H688" i="1"/>
  <c r="I687" i="1"/>
  <c r="H687" i="1"/>
  <c r="I686" i="1"/>
  <c r="H686" i="1"/>
  <c r="I685" i="1"/>
  <c r="H685" i="1"/>
  <c r="I684" i="1"/>
  <c r="H684" i="1"/>
  <c r="I683" i="1"/>
  <c r="H683" i="1"/>
  <c r="I682" i="1"/>
  <c r="H682" i="1"/>
  <c r="I681" i="1"/>
  <c r="H681" i="1"/>
  <c r="I680" i="1"/>
  <c r="H680" i="1"/>
  <c r="I679" i="1"/>
  <c r="H679" i="1"/>
  <c r="I678" i="1"/>
  <c r="H678" i="1"/>
  <c r="I677" i="1"/>
  <c r="H677" i="1"/>
  <c r="I676" i="1"/>
  <c r="H676" i="1"/>
  <c r="I675" i="1"/>
  <c r="H675" i="1"/>
  <c r="I674" i="1"/>
  <c r="H674" i="1"/>
  <c r="I673" i="1"/>
  <c r="H673" i="1"/>
  <c r="I672" i="1"/>
  <c r="H672" i="1"/>
  <c r="I671" i="1"/>
  <c r="H671" i="1"/>
  <c r="I670" i="1"/>
  <c r="H670" i="1"/>
  <c r="I669" i="1"/>
  <c r="H669" i="1"/>
  <c r="I668" i="1"/>
  <c r="H668" i="1"/>
  <c r="I667" i="1"/>
  <c r="H667" i="1"/>
  <c r="I666" i="1"/>
  <c r="H666" i="1"/>
  <c r="I665" i="1"/>
  <c r="H665" i="1"/>
  <c r="I664" i="1"/>
  <c r="H664" i="1"/>
  <c r="I663" i="1"/>
  <c r="H663" i="1"/>
  <c r="I662" i="1"/>
  <c r="H662" i="1"/>
  <c r="I661" i="1"/>
  <c r="H661" i="1"/>
  <c r="I660" i="1"/>
  <c r="H660" i="1"/>
  <c r="I659" i="1"/>
  <c r="H659" i="1"/>
  <c r="I658" i="1"/>
  <c r="H658" i="1"/>
  <c r="I657" i="1"/>
  <c r="H657" i="1"/>
  <c r="I656" i="1"/>
  <c r="H656" i="1"/>
  <c r="I655" i="1"/>
  <c r="H655" i="1"/>
  <c r="I654" i="1"/>
  <c r="H654" i="1"/>
  <c r="I653" i="1"/>
  <c r="H653" i="1"/>
  <c r="I652" i="1"/>
  <c r="H652" i="1"/>
  <c r="I651" i="1"/>
  <c r="H651" i="1"/>
  <c r="I650" i="1"/>
  <c r="H650" i="1"/>
  <c r="I649" i="1"/>
  <c r="H649" i="1"/>
  <c r="I648" i="1"/>
  <c r="H648" i="1"/>
  <c r="I647" i="1"/>
  <c r="H647" i="1"/>
  <c r="I646" i="1"/>
  <c r="H646" i="1"/>
  <c r="I645" i="1"/>
  <c r="H645" i="1"/>
  <c r="I644" i="1"/>
  <c r="H644" i="1"/>
  <c r="I643" i="1"/>
  <c r="H643" i="1"/>
  <c r="I642" i="1"/>
  <c r="H642" i="1"/>
  <c r="I641" i="1"/>
  <c r="H641" i="1"/>
  <c r="I640" i="1"/>
  <c r="H640" i="1"/>
  <c r="I639" i="1"/>
  <c r="H639" i="1"/>
  <c r="I638" i="1"/>
  <c r="H638" i="1"/>
  <c r="I637" i="1"/>
  <c r="H637" i="1"/>
  <c r="I636" i="1"/>
  <c r="H636" i="1"/>
  <c r="I635" i="1"/>
  <c r="H635" i="1"/>
  <c r="I634" i="1"/>
  <c r="H634" i="1"/>
  <c r="I633" i="1"/>
  <c r="H633" i="1"/>
  <c r="I632" i="1"/>
  <c r="H632" i="1"/>
  <c r="I631" i="1"/>
  <c r="H631" i="1"/>
  <c r="I630" i="1"/>
  <c r="H630" i="1"/>
  <c r="I629" i="1"/>
  <c r="H629" i="1"/>
  <c r="I628" i="1"/>
  <c r="H628" i="1"/>
  <c r="I627" i="1"/>
  <c r="H627" i="1"/>
  <c r="I626" i="1"/>
  <c r="H626" i="1"/>
  <c r="I625" i="1"/>
  <c r="H625" i="1"/>
  <c r="I624" i="1"/>
  <c r="H624" i="1"/>
  <c r="I623" i="1"/>
  <c r="H623" i="1"/>
  <c r="I622" i="1"/>
  <c r="H622" i="1"/>
  <c r="I621" i="1"/>
  <c r="H621" i="1"/>
  <c r="I620" i="1"/>
  <c r="H620" i="1"/>
  <c r="I619" i="1"/>
  <c r="H619" i="1"/>
  <c r="I618" i="1"/>
  <c r="H618" i="1"/>
  <c r="I617" i="1"/>
  <c r="H617" i="1"/>
  <c r="I616" i="1"/>
  <c r="H616" i="1"/>
  <c r="I615" i="1"/>
  <c r="H615" i="1"/>
  <c r="I614" i="1"/>
  <c r="H614" i="1"/>
  <c r="I613" i="1"/>
  <c r="H613" i="1"/>
  <c r="I612" i="1"/>
  <c r="H612" i="1"/>
  <c r="I611" i="1"/>
  <c r="H611" i="1"/>
  <c r="I610" i="1"/>
  <c r="H610" i="1"/>
  <c r="I609" i="1"/>
  <c r="H609" i="1"/>
  <c r="I608" i="1"/>
  <c r="H608" i="1"/>
  <c r="I607" i="1"/>
  <c r="H607" i="1"/>
  <c r="I606" i="1"/>
  <c r="H606" i="1"/>
  <c r="I605" i="1"/>
  <c r="H605" i="1"/>
  <c r="I604" i="1"/>
  <c r="H604" i="1"/>
  <c r="I603" i="1"/>
  <c r="H603" i="1"/>
  <c r="I602" i="1"/>
  <c r="H602" i="1"/>
  <c r="I601" i="1"/>
  <c r="H601" i="1"/>
  <c r="I600" i="1"/>
  <c r="H600" i="1"/>
  <c r="I599" i="1"/>
  <c r="H599" i="1"/>
  <c r="I598" i="1"/>
  <c r="H598" i="1"/>
  <c r="I597" i="1"/>
  <c r="H597" i="1"/>
  <c r="I596" i="1"/>
  <c r="H596" i="1"/>
  <c r="I595" i="1"/>
  <c r="H595" i="1"/>
  <c r="I594" i="1"/>
  <c r="H594" i="1"/>
  <c r="I593" i="1"/>
  <c r="H593" i="1"/>
  <c r="I592" i="1"/>
  <c r="H592" i="1"/>
  <c r="I591" i="1"/>
  <c r="H591" i="1"/>
  <c r="I590" i="1"/>
  <c r="H590" i="1"/>
  <c r="I589" i="1"/>
  <c r="H589" i="1"/>
  <c r="I588" i="1"/>
  <c r="H588" i="1"/>
  <c r="I587" i="1"/>
  <c r="H587" i="1"/>
  <c r="I586" i="1"/>
  <c r="H586" i="1"/>
  <c r="I585" i="1"/>
  <c r="H585" i="1"/>
  <c r="I584" i="1"/>
  <c r="H584" i="1"/>
  <c r="I583" i="1"/>
  <c r="H583" i="1"/>
  <c r="I582" i="1"/>
  <c r="H582" i="1"/>
  <c r="I581" i="1"/>
  <c r="H581" i="1"/>
  <c r="I580" i="1"/>
  <c r="H580" i="1"/>
  <c r="I579" i="1"/>
  <c r="H579" i="1"/>
  <c r="I578" i="1"/>
  <c r="H578" i="1"/>
  <c r="I577" i="1"/>
  <c r="H577" i="1"/>
  <c r="I576" i="1"/>
  <c r="H576" i="1"/>
  <c r="I575" i="1"/>
  <c r="H575" i="1"/>
  <c r="I574" i="1"/>
  <c r="H574" i="1"/>
  <c r="I573" i="1"/>
  <c r="H573" i="1"/>
  <c r="I572" i="1"/>
  <c r="H572" i="1"/>
  <c r="I571" i="1"/>
  <c r="H571" i="1"/>
  <c r="I570" i="1"/>
  <c r="H570" i="1"/>
  <c r="I569" i="1"/>
  <c r="H569" i="1"/>
  <c r="I568" i="1"/>
  <c r="H568" i="1"/>
  <c r="I567" i="1"/>
  <c r="H567" i="1"/>
  <c r="I566" i="1"/>
  <c r="H566" i="1"/>
  <c r="I565" i="1"/>
  <c r="H565" i="1"/>
  <c r="I564" i="1"/>
  <c r="H564" i="1"/>
  <c r="I563" i="1"/>
  <c r="H563" i="1"/>
  <c r="I562" i="1"/>
  <c r="H562" i="1"/>
  <c r="I561" i="1"/>
  <c r="H561" i="1"/>
  <c r="I560" i="1"/>
  <c r="H560" i="1"/>
  <c r="I559" i="1"/>
  <c r="H559" i="1"/>
  <c r="I558" i="1"/>
  <c r="H558" i="1"/>
  <c r="I557" i="1"/>
  <c r="H557" i="1"/>
  <c r="I556" i="1"/>
  <c r="H556" i="1"/>
  <c r="I555" i="1"/>
  <c r="H555" i="1"/>
  <c r="I554" i="1"/>
  <c r="H554" i="1"/>
  <c r="I553" i="1"/>
  <c r="H553" i="1"/>
  <c r="I552" i="1"/>
  <c r="H552" i="1"/>
  <c r="I551" i="1"/>
  <c r="H551" i="1"/>
  <c r="I550" i="1"/>
  <c r="H550" i="1"/>
  <c r="I549" i="1"/>
  <c r="H549" i="1"/>
  <c r="I548" i="1"/>
  <c r="H548" i="1"/>
  <c r="I547" i="1"/>
  <c r="H547" i="1"/>
  <c r="I546" i="1"/>
  <c r="H546" i="1"/>
  <c r="I545" i="1"/>
  <c r="H545" i="1"/>
  <c r="I544" i="1"/>
  <c r="H544" i="1"/>
  <c r="I543" i="1"/>
  <c r="H543" i="1"/>
  <c r="I542" i="1"/>
  <c r="H542" i="1"/>
  <c r="I541" i="1"/>
  <c r="H541" i="1"/>
  <c r="I540" i="1"/>
  <c r="H540" i="1"/>
  <c r="I539" i="1"/>
  <c r="H539" i="1"/>
  <c r="I538" i="1"/>
  <c r="H538" i="1"/>
  <c r="I537" i="1"/>
  <c r="H537" i="1"/>
  <c r="I536" i="1"/>
  <c r="H536" i="1"/>
  <c r="I535" i="1"/>
  <c r="H535" i="1"/>
  <c r="I534" i="1"/>
  <c r="H534" i="1"/>
  <c r="I533" i="1"/>
  <c r="H533" i="1"/>
  <c r="I532" i="1"/>
  <c r="H532" i="1"/>
  <c r="I531" i="1"/>
  <c r="H531" i="1"/>
  <c r="I530" i="1"/>
  <c r="H530" i="1"/>
  <c r="I529" i="1"/>
  <c r="H529" i="1"/>
  <c r="I528" i="1"/>
  <c r="H528" i="1"/>
  <c r="I527" i="1"/>
  <c r="H527" i="1"/>
  <c r="I526" i="1"/>
  <c r="H526" i="1"/>
  <c r="I525" i="1"/>
  <c r="H525" i="1"/>
  <c r="I524" i="1"/>
  <c r="H524" i="1"/>
  <c r="I523" i="1"/>
  <c r="H523" i="1"/>
  <c r="I522" i="1"/>
  <c r="H522" i="1"/>
  <c r="I521" i="1"/>
  <c r="H521" i="1"/>
  <c r="I520" i="1"/>
  <c r="H520" i="1"/>
  <c r="I519" i="1"/>
  <c r="H519" i="1"/>
  <c r="I518" i="1"/>
  <c r="H518" i="1"/>
  <c r="I517" i="1"/>
  <c r="H517" i="1"/>
  <c r="I516" i="1"/>
  <c r="H516" i="1"/>
  <c r="I515" i="1"/>
  <c r="H515" i="1"/>
  <c r="I514" i="1"/>
  <c r="H514" i="1"/>
  <c r="I513" i="1"/>
  <c r="H513" i="1"/>
  <c r="I512" i="1"/>
  <c r="H512" i="1"/>
  <c r="I511" i="1"/>
  <c r="H511" i="1"/>
  <c r="I510" i="1"/>
  <c r="H510" i="1"/>
  <c r="I509" i="1"/>
  <c r="H509" i="1"/>
  <c r="I508" i="1"/>
  <c r="H508" i="1"/>
  <c r="I507" i="1"/>
  <c r="H507" i="1"/>
  <c r="I506" i="1"/>
  <c r="H506" i="1"/>
  <c r="I505" i="1"/>
  <c r="H505" i="1"/>
  <c r="I504" i="1"/>
  <c r="H504" i="1"/>
  <c r="I503" i="1"/>
  <c r="H503" i="1"/>
  <c r="I502" i="1"/>
  <c r="H502" i="1"/>
  <c r="I501" i="1"/>
  <c r="H501" i="1"/>
  <c r="I500" i="1"/>
  <c r="H500" i="1"/>
  <c r="I499" i="1"/>
  <c r="H499" i="1"/>
  <c r="I498" i="1"/>
  <c r="H498" i="1"/>
  <c r="I497" i="1"/>
  <c r="H497" i="1"/>
  <c r="I496" i="1"/>
  <c r="H496" i="1"/>
  <c r="I495" i="1"/>
  <c r="H495" i="1"/>
  <c r="I494" i="1"/>
  <c r="H494" i="1"/>
  <c r="I493" i="1"/>
  <c r="H493" i="1"/>
  <c r="I492" i="1"/>
  <c r="H492" i="1"/>
  <c r="I491" i="1"/>
  <c r="H491" i="1"/>
  <c r="I490" i="1"/>
  <c r="H490" i="1"/>
  <c r="I489" i="1"/>
  <c r="H489" i="1"/>
  <c r="I488" i="1"/>
  <c r="H488" i="1"/>
  <c r="I487" i="1"/>
  <c r="H487" i="1"/>
  <c r="I486" i="1"/>
  <c r="H486" i="1"/>
  <c r="I485" i="1"/>
  <c r="H485" i="1"/>
  <c r="I484" i="1"/>
  <c r="H484" i="1"/>
  <c r="I483" i="1"/>
  <c r="H483" i="1"/>
  <c r="I482" i="1"/>
  <c r="H482" i="1"/>
  <c r="I481" i="1"/>
  <c r="H481" i="1"/>
  <c r="I480" i="1"/>
  <c r="H480" i="1"/>
  <c r="I479" i="1"/>
  <c r="H479" i="1"/>
  <c r="I478" i="1"/>
  <c r="H478" i="1"/>
  <c r="I477" i="1"/>
  <c r="H477" i="1"/>
  <c r="I476" i="1"/>
  <c r="H476" i="1"/>
  <c r="I475" i="1"/>
  <c r="H475" i="1"/>
  <c r="I474" i="1"/>
  <c r="H474" i="1"/>
  <c r="I473" i="1"/>
  <c r="H473" i="1"/>
  <c r="I472" i="1"/>
  <c r="H472" i="1"/>
  <c r="I471" i="1"/>
  <c r="H471" i="1"/>
  <c r="I470" i="1"/>
  <c r="H470" i="1"/>
  <c r="I469" i="1"/>
  <c r="H469" i="1"/>
  <c r="I468" i="1"/>
  <c r="H468" i="1"/>
  <c r="I467" i="1"/>
  <c r="H467" i="1"/>
  <c r="I466" i="1"/>
  <c r="H466" i="1"/>
  <c r="I465" i="1"/>
  <c r="H465" i="1"/>
  <c r="I464" i="1"/>
  <c r="H464" i="1"/>
  <c r="I463" i="1"/>
  <c r="H463" i="1"/>
  <c r="I462" i="1"/>
  <c r="H462" i="1"/>
  <c r="I461" i="1"/>
  <c r="H461" i="1"/>
  <c r="I460" i="1"/>
  <c r="H460" i="1"/>
  <c r="I459" i="1"/>
  <c r="H459" i="1"/>
  <c r="I458" i="1"/>
  <c r="H458" i="1"/>
  <c r="I457" i="1"/>
  <c r="H457" i="1"/>
  <c r="I456" i="1"/>
  <c r="H456" i="1"/>
  <c r="I455" i="1"/>
  <c r="H455" i="1"/>
  <c r="I454" i="1"/>
  <c r="H454" i="1"/>
  <c r="I453" i="1"/>
  <c r="H453" i="1"/>
  <c r="I452" i="1"/>
  <c r="H452" i="1"/>
  <c r="I451" i="1"/>
  <c r="H451" i="1"/>
  <c r="I450" i="1"/>
  <c r="H450" i="1"/>
  <c r="I449" i="1"/>
  <c r="H449" i="1"/>
  <c r="I448" i="1"/>
  <c r="H448" i="1"/>
  <c r="I447" i="1"/>
  <c r="H447" i="1"/>
  <c r="I446" i="1"/>
  <c r="H446" i="1"/>
  <c r="I445" i="1"/>
  <c r="H445" i="1"/>
  <c r="I444" i="1"/>
  <c r="H444" i="1"/>
  <c r="I443" i="1"/>
  <c r="H443" i="1"/>
  <c r="I442" i="1"/>
  <c r="H442" i="1"/>
  <c r="I441" i="1"/>
  <c r="H441" i="1"/>
  <c r="I440" i="1"/>
  <c r="H440" i="1"/>
  <c r="I439" i="1"/>
  <c r="H439" i="1"/>
  <c r="I438" i="1"/>
  <c r="H438" i="1"/>
  <c r="I437" i="1"/>
  <c r="H437" i="1"/>
  <c r="I436" i="1"/>
  <c r="H436" i="1"/>
  <c r="I435" i="1"/>
  <c r="H435" i="1"/>
  <c r="I434" i="1"/>
  <c r="H434" i="1"/>
  <c r="I433" i="1"/>
  <c r="H433" i="1"/>
  <c r="I432" i="1"/>
  <c r="H432" i="1"/>
  <c r="I431" i="1"/>
  <c r="H431" i="1"/>
  <c r="I430" i="1"/>
  <c r="H430" i="1"/>
  <c r="I429" i="1"/>
  <c r="H429" i="1"/>
  <c r="I428" i="1"/>
  <c r="H428" i="1"/>
  <c r="I427" i="1"/>
  <c r="H427" i="1"/>
  <c r="I426" i="1"/>
  <c r="H426" i="1"/>
  <c r="I425" i="1"/>
  <c r="H425" i="1"/>
  <c r="I424" i="1"/>
  <c r="H424" i="1"/>
  <c r="I423" i="1"/>
  <c r="H423" i="1"/>
  <c r="I422" i="1"/>
  <c r="H422" i="1"/>
  <c r="I421" i="1"/>
  <c r="H421" i="1"/>
  <c r="I420" i="1"/>
  <c r="H420" i="1"/>
  <c r="I419" i="1"/>
  <c r="H419" i="1"/>
  <c r="I418" i="1"/>
  <c r="H418" i="1"/>
  <c r="I417" i="1"/>
  <c r="H417" i="1"/>
  <c r="I416" i="1"/>
  <c r="H416" i="1"/>
  <c r="I415" i="1"/>
  <c r="H415" i="1"/>
  <c r="I414" i="1"/>
  <c r="H414" i="1"/>
  <c r="I413" i="1"/>
  <c r="H413" i="1"/>
  <c r="I412" i="1"/>
  <c r="H412" i="1"/>
  <c r="I411" i="1"/>
  <c r="H411" i="1"/>
  <c r="I410" i="1"/>
  <c r="H410" i="1"/>
  <c r="I409" i="1"/>
  <c r="H409" i="1"/>
  <c r="I408" i="1"/>
  <c r="H408" i="1"/>
  <c r="I407" i="1"/>
  <c r="H407" i="1"/>
  <c r="I406" i="1"/>
  <c r="H406" i="1"/>
  <c r="I405" i="1"/>
  <c r="H405" i="1"/>
  <c r="I404" i="1"/>
  <c r="H404" i="1"/>
  <c r="I403" i="1"/>
  <c r="H403" i="1"/>
  <c r="I402" i="1"/>
  <c r="H402" i="1"/>
  <c r="I401" i="1"/>
  <c r="H401" i="1"/>
  <c r="I400" i="1"/>
  <c r="H400" i="1"/>
  <c r="I399" i="1"/>
  <c r="H399" i="1"/>
  <c r="I398" i="1"/>
  <c r="H398" i="1"/>
  <c r="I397" i="1"/>
  <c r="H397" i="1"/>
  <c r="I396" i="1"/>
  <c r="H396" i="1"/>
  <c r="I395" i="1"/>
  <c r="H395" i="1"/>
  <c r="I394" i="1"/>
  <c r="H394" i="1"/>
  <c r="I393" i="1"/>
  <c r="H393" i="1"/>
  <c r="I392" i="1"/>
  <c r="H392" i="1"/>
  <c r="I391" i="1"/>
  <c r="H391" i="1"/>
  <c r="I390" i="1"/>
  <c r="H390" i="1"/>
  <c r="I389" i="1"/>
  <c r="H389" i="1"/>
  <c r="I388" i="1"/>
  <c r="H388" i="1"/>
  <c r="I387" i="1"/>
  <c r="H387" i="1"/>
  <c r="I386" i="1"/>
  <c r="H386" i="1"/>
  <c r="I385" i="1"/>
  <c r="H385" i="1"/>
  <c r="I384" i="1"/>
  <c r="H384" i="1"/>
  <c r="I383" i="1"/>
  <c r="H383" i="1"/>
  <c r="I382" i="1"/>
  <c r="H382" i="1"/>
  <c r="I381" i="1"/>
  <c r="H381" i="1"/>
  <c r="I380" i="1"/>
  <c r="H380" i="1"/>
  <c r="I379" i="1"/>
  <c r="H379" i="1"/>
  <c r="I378" i="1"/>
  <c r="H378" i="1"/>
  <c r="I377" i="1"/>
  <c r="H377" i="1"/>
  <c r="I376" i="1"/>
  <c r="H376" i="1"/>
  <c r="I375" i="1"/>
  <c r="H375" i="1"/>
  <c r="I374" i="1"/>
  <c r="H374" i="1"/>
  <c r="I373" i="1"/>
  <c r="H373" i="1"/>
  <c r="I372" i="1"/>
  <c r="H372" i="1"/>
  <c r="I371" i="1"/>
  <c r="H371" i="1"/>
  <c r="I370" i="1"/>
  <c r="H370" i="1"/>
  <c r="I369" i="1"/>
  <c r="H369" i="1"/>
  <c r="I368" i="1"/>
  <c r="H368" i="1"/>
  <c r="I367" i="1"/>
  <c r="H367" i="1"/>
  <c r="I366" i="1"/>
  <c r="H366" i="1"/>
  <c r="I365" i="1"/>
  <c r="H365" i="1"/>
  <c r="I364" i="1"/>
  <c r="H364" i="1"/>
  <c r="I363" i="1"/>
  <c r="H363" i="1"/>
  <c r="I362" i="1"/>
  <c r="H362" i="1"/>
  <c r="I361" i="1"/>
  <c r="H361" i="1"/>
  <c r="I360" i="1"/>
  <c r="H360" i="1"/>
  <c r="I359" i="1"/>
  <c r="H359" i="1"/>
  <c r="I358" i="1"/>
  <c r="H358" i="1"/>
  <c r="I357" i="1"/>
  <c r="H357" i="1"/>
  <c r="I356" i="1"/>
  <c r="H356" i="1"/>
  <c r="I355" i="1"/>
  <c r="H355" i="1"/>
  <c r="I354" i="1"/>
  <c r="H354" i="1"/>
  <c r="I353" i="1"/>
  <c r="H353" i="1"/>
  <c r="I352" i="1"/>
  <c r="H352" i="1"/>
  <c r="I351" i="1"/>
  <c r="H351" i="1"/>
  <c r="I350" i="1"/>
  <c r="H350" i="1"/>
  <c r="I349" i="1"/>
  <c r="H349" i="1"/>
  <c r="I348" i="1"/>
  <c r="H348" i="1"/>
  <c r="I347" i="1"/>
  <c r="H347" i="1"/>
  <c r="I346" i="1"/>
  <c r="H346" i="1"/>
  <c r="I345" i="1"/>
  <c r="H345" i="1"/>
  <c r="I344" i="1"/>
  <c r="H344" i="1"/>
  <c r="I343" i="1"/>
  <c r="H343" i="1"/>
  <c r="I342" i="1"/>
  <c r="H342" i="1"/>
  <c r="I341" i="1"/>
  <c r="H341" i="1"/>
  <c r="I340" i="1"/>
  <c r="H340" i="1"/>
  <c r="I339" i="1"/>
  <c r="H339" i="1"/>
  <c r="I338" i="1"/>
  <c r="H338" i="1"/>
  <c r="I337" i="1"/>
  <c r="H337" i="1"/>
  <c r="I336" i="1"/>
  <c r="H336" i="1"/>
  <c r="I335" i="1"/>
  <c r="H335" i="1"/>
  <c r="I334" i="1"/>
  <c r="H334" i="1"/>
  <c r="I333" i="1"/>
  <c r="H333" i="1"/>
  <c r="I332" i="1"/>
  <c r="H332" i="1"/>
  <c r="I331" i="1"/>
  <c r="H331" i="1"/>
  <c r="I330" i="1"/>
  <c r="H330" i="1"/>
  <c r="I329" i="1"/>
  <c r="H329" i="1"/>
  <c r="I328" i="1"/>
  <c r="H328" i="1"/>
  <c r="I327" i="1"/>
  <c r="H327" i="1"/>
  <c r="I326" i="1"/>
  <c r="H326" i="1"/>
  <c r="I325" i="1"/>
  <c r="H325" i="1"/>
  <c r="I324" i="1"/>
  <c r="H324" i="1"/>
  <c r="I323" i="1"/>
  <c r="H323" i="1"/>
  <c r="I322" i="1"/>
  <c r="H322" i="1"/>
  <c r="I321" i="1"/>
  <c r="H321" i="1"/>
  <c r="I320" i="1"/>
  <c r="H320" i="1"/>
  <c r="I319" i="1"/>
  <c r="H319" i="1"/>
  <c r="I318" i="1"/>
  <c r="H318" i="1"/>
  <c r="I317" i="1"/>
  <c r="H317" i="1"/>
  <c r="I316" i="1"/>
  <c r="H316" i="1"/>
  <c r="I315" i="1"/>
  <c r="H315" i="1"/>
  <c r="I314" i="1"/>
  <c r="H314" i="1"/>
  <c r="I313" i="1"/>
  <c r="H313" i="1"/>
  <c r="I312" i="1"/>
  <c r="H312" i="1"/>
  <c r="I311" i="1"/>
  <c r="H311" i="1"/>
  <c r="I310" i="1"/>
  <c r="H310" i="1"/>
  <c r="I309" i="1"/>
  <c r="H309" i="1"/>
  <c r="I308" i="1"/>
  <c r="H308" i="1"/>
  <c r="I307" i="1"/>
  <c r="H307" i="1"/>
  <c r="I306" i="1"/>
  <c r="H306" i="1"/>
  <c r="I305" i="1"/>
  <c r="H305" i="1"/>
  <c r="I304" i="1"/>
  <c r="H304" i="1"/>
  <c r="I303" i="1"/>
  <c r="H303" i="1"/>
  <c r="I302" i="1"/>
  <c r="H302" i="1"/>
  <c r="I301" i="1"/>
  <c r="H301" i="1"/>
  <c r="I300" i="1"/>
  <c r="H300" i="1"/>
  <c r="I299" i="1"/>
  <c r="H299" i="1"/>
  <c r="I298" i="1"/>
  <c r="H298" i="1"/>
  <c r="I297" i="1"/>
  <c r="H297" i="1"/>
  <c r="I296" i="1"/>
  <c r="H296" i="1"/>
  <c r="I295" i="1"/>
  <c r="H295" i="1"/>
  <c r="I294" i="1"/>
  <c r="H294" i="1"/>
  <c r="I293" i="1"/>
  <c r="H293" i="1"/>
  <c r="I292" i="1"/>
  <c r="H292" i="1"/>
  <c r="I291" i="1"/>
  <c r="H291" i="1"/>
  <c r="I290" i="1"/>
  <c r="H290" i="1"/>
  <c r="I289" i="1"/>
  <c r="H289" i="1"/>
  <c r="I288" i="1"/>
  <c r="H288" i="1"/>
  <c r="I287" i="1"/>
  <c r="H287" i="1"/>
  <c r="I286" i="1"/>
  <c r="H286" i="1"/>
  <c r="I285" i="1"/>
  <c r="H285" i="1"/>
  <c r="I284" i="1"/>
  <c r="H284" i="1"/>
  <c r="I283" i="1"/>
  <c r="H283" i="1"/>
  <c r="I282" i="1"/>
  <c r="H282" i="1"/>
  <c r="I281" i="1"/>
  <c r="H281" i="1"/>
  <c r="I280" i="1"/>
  <c r="H280" i="1"/>
  <c r="I279" i="1"/>
  <c r="H279" i="1"/>
  <c r="I278" i="1"/>
  <c r="H278" i="1"/>
  <c r="I277" i="1"/>
  <c r="H277" i="1"/>
  <c r="I276" i="1"/>
  <c r="H276" i="1"/>
  <c r="I275" i="1"/>
  <c r="H275" i="1"/>
  <c r="I274" i="1"/>
  <c r="H274" i="1"/>
  <c r="I273" i="1"/>
  <c r="H273" i="1"/>
  <c r="I272" i="1"/>
  <c r="H272" i="1"/>
  <c r="I271" i="1"/>
  <c r="H271" i="1"/>
  <c r="I270" i="1"/>
  <c r="H270" i="1"/>
  <c r="I269" i="1"/>
  <c r="H269" i="1"/>
  <c r="I268" i="1"/>
  <c r="H268" i="1"/>
  <c r="I267" i="1"/>
  <c r="H267" i="1"/>
  <c r="I266" i="1"/>
  <c r="H266" i="1"/>
  <c r="I265" i="1"/>
  <c r="H265" i="1"/>
  <c r="I264" i="1"/>
  <c r="H264" i="1"/>
  <c r="I263" i="1"/>
  <c r="H263" i="1"/>
  <c r="I262" i="1"/>
  <c r="H262" i="1"/>
  <c r="I261" i="1"/>
  <c r="H261" i="1"/>
  <c r="I260" i="1"/>
  <c r="H260" i="1"/>
  <c r="I259" i="1"/>
  <c r="H259" i="1"/>
  <c r="I258" i="1"/>
  <c r="H258" i="1"/>
  <c r="I257" i="1"/>
  <c r="H257" i="1"/>
  <c r="I256" i="1"/>
  <c r="H256" i="1"/>
  <c r="I255" i="1"/>
  <c r="H255" i="1"/>
  <c r="I254" i="1"/>
  <c r="H254" i="1"/>
  <c r="I253" i="1"/>
  <c r="H253" i="1"/>
  <c r="I252" i="1"/>
  <c r="H252" i="1"/>
  <c r="I251" i="1"/>
  <c r="H251" i="1"/>
  <c r="I250" i="1"/>
  <c r="H250" i="1"/>
  <c r="I249" i="1"/>
  <c r="H249" i="1"/>
  <c r="I248" i="1"/>
  <c r="H248" i="1"/>
  <c r="I247" i="1"/>
  <c r="H247" i="1"/>
  <c r="I246" i="1"/>
  <c r="H246" i="1"/>
  <c r="I245" i="1"/>
  <c r="H245" i="1"/>
  <c r="I244" i="1"/>
  <c r="H244" i="1"/>
  <c r="I243" i="1"/>
  <c r="H243" i="1"/>
  <c r="I242" i="1"/>
  <c r="H242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I235" i="1"/>
  <c r="H235" i="1"/>
  <c r="I234" i="1"/>
  <c r="H234" i="1"/>
  <c r="I233" i="1"/>
  <c r="H233" i="1"/>
  <c r="I232" i="1"/>
  <c r="H232" i="1"/>
  <c r="I231" i="1"/>
  <c r="H231" i="1"/>
  <c r="I230" i="1"/>
  <c r="H230" i="1"/>
  <c r="I229" i="1"/>
  <c r="H229" i="1"/>
  <c r="I228" i="1"/>
  <c r="H228" i="1"/>
  <c r="I227" i="1"/>
  <c r="H227" i="1"/>
  <c r="I226" i="1"/>
  <c r="H226" i="1"/>
  <c r="I225" i="1"/>
  <c r="H225" i="1"/>
  <c r="I224" i="1"/>
  <c r="H224" i="1"/>
  <c r="I223" i="1"/>
  <c r="H223" i="1"/>
  <c r="I222" i="1"/>
  <c r="H222" i="1"/>
  <c r="I221" i="1"/>
  <c r="H221" i="1"/>
  <c r="I220" i="1"/>
  <c r="H220" i="1"/>
  <c r="I219" i="1"/>
  <c r="H219" i="1"/>
  <c r="I218" i="1"/>
  <c r="H218" i="1"/>
  <c r="I217" i="1"/>
  <c r="H217" i="1"/>
  <c r="I216" i="1"/>
  <c r="H216" i="1"/>
  <c r="I215" i="1"/>
  <c r="H215" i="1"/>
  <c r="I214" i="1"/>
  <c r="H214" i="1"/>
  <c r="I213" i="1"/>
  <c r="H213" i="1"/>
  <c r="I212" i="1"/>
  <c r="H212" i="1"/>
  <c r="I211" i="1"/>
  <c r="H211" i="1"/>
  <c r="I210" i="1"/>
  <c r="H210" i="1"/>
  <c r="I209" i="1"/>
  <c r="H209" i="1"/>
  <c r="I208" i="1"/>
  <c r="H208" i="1"/>
  <c r="I207" i="1"/>
  <c r="H207" i="1"/>
  <c r="I206" i="1"/>
  <c r="H206" i="1"/>
  <c r="I205" i="1"/>
  <c r="H205" i="1"/>
  <c r="I204" i="1"/>
  <c r="H204" i="1"/>
  <c r="I203" i="1"/>
  <c r="H203" i="1"/>
  <c r="I202" i="1"/>
  <c r="H202" i="1"/>
  <c r="I201" i="1"/>
  <c r="H201" i="1"/>
  <c r="I200" i="1"/>
  <c r="H200" i="1"/>
  <c r="I199" i="1"/>
  <c r="H199" i="1"/>
  <c r="I198" i="1"/>
  <c r="H198" i="1"/>
  <c r="I197" i="1"/>
  <c r="H197" i="1"/>
  <c r="I196" i="1"/>
  <c r="H196" i="1"/>
  <c r="I195" i="1"/>
  <c r="H195" i="1"/>
  <c r="I194" i="1"/>
  <c r="H194" i="1"/>
  <c r="I193" i="1"/>
  <c r="H193" i="1"/>
  <c r="I192" i="1"/>
  <c r="H192" i="1"/>
  <c r="I191" i="1"/>
  <c r="H191" i="1"/>
  <c r="I190" i="1"/>
  <c r="H190" i="1"/>
  <c r="I189" i="1"/>
  <c r="H189" i="1"/>
  <c r="I188" i="1"/>
  <c r="H188" i="1"/>
  <c r="I187" i="1"/>
  <c r="H187" i="1"/>
  <c r="I186" i="1"/>
  <c r="H186" i="1"/>
  <c r="I185" i="1"/>
  <c r="H185" i="1"/>
  <c r="I184" i="1"/>
  <c r="H184" i="1"/>
  <c r="I183" i="1"/>
  <c r="H183" i="1"/>
  <c r="I182" i="1"/>
  <c r="H182" i="1"/>
  <c r="I181" i="1"/>
  <c r="H181" i="1"/>
  <c r="I180" i="1"/>
  <c r="H180" i="1"/>
  <c r="I179" i="1"/>
  <c r="H179" i="1"/>
  <c r="I178" i="1"/>
  <c r="H178" i="1"/>
  <c r="I177" i="1"/>
  <c r="H177" i="1"/>
  <c r="I176" i="1"/>
  <c r="H176" i="1"/>
  <c r="I175" i="1"/>
  <c r="H175" i="1"/>
  <c r="I174" i="1"/>
  <c r="H174" i="1"/>
  <c r="I173" i="1"/>
  <c r="H173" i="1"/>
  <c r="I172" i="1"/>
  <c r="H172" i="1"/>
  <c r="I171" i="1"/>
  <c r="H171" i="1"/>
  <c r="I170" i="1"/>
  <c r="H170" i="1"/>
  <c r="I169" i="1"/>
  <c r="H169" i="1"/>
  <c r="I168" i="1"/>
  <c r="H168" i="1"/>
  <c r="I167" i="1"/>
  <c r="H167" i="1"/>
  <c r="I166" i="1"/>
  <c r="H166" i="1"/>
  <c r="I165" i="1"/>
  <c r="H165" i="1"/>
  <c r="I164" i="1"/>
  <c r="H164" i="1"/>
  <c r="I163" i="1"/>
  <c r="H163" i="1"/>
  <c r="I162" i="1"/>
  <c r="H162" i="1"/>
  <c r="I161" i="1"/>
  <c r="H161" i="1"/>
  <c r="I160" i="1"/>
  <c r="H160" i="1"/>
  <c r="I159" i="1"/>
  <c r="H159" i="1"/>
  <c r="I158" i="1"/>
  <c r="H158" i="1"/>
  <c r="I157" i="1"/>
  <c r="H157" i="1"/>
  <c r="I156" i="1"/>
  <c r="H156" i="1"/>
  <c r="I155" i="1"/>
  <c r="H155" i="1"/>
  <c r="I154" i="1"/>
  <c r="H154" i="1"/>
  <c r="I153" i="1"/>
  <c r="H153" i="1"/>
  <c r="I152" i="1"/>
  <c r="H152" i="1"/>
  <c r="I151" i="1"/>
  <c r="H151" i="1"/>
  <c r="I150" i="1"/>
  <c r="H150" i="1"/>
  <c r="I149" i="1"/>
  <c r="H149" i="1"/>
  <c r="I148" i="1"/>
  <c r="H148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I130" i="1"/>
  <c r="H130" i="1"/>
  <c r="I129" i="1"/>
  <c r="H129" i="1"/>
  <c r="I128" i="1"/>
  <c r="H128" i="1"/>
  <c r="I127" i="1"/>
  <c r="H127" i="1"/>
  <c r="I126" i="1"/>
  <c r="H126" i="1"/>
  <c r="I125" i="1"/>
  <c r="H125" i="1"/>
  <c r="I124" i="1"/>
  <c r="H124" i="1"/>
  <c r="I123" i="1"/>
  <c r="H123" i="1"/>
  <c r="I122" i="1"/>
  <c r="H122" i="1"/>
  <c r="I121" i="1"/>
  <c r="H121" i="1"/>
  <c r="I120" i="1"/>
  <c r="H120" i="1"/>
  <c r="I119" i="1"/>
  <c r="H119" i="1"/>
  <c r="I118" i="1"/>
  <c r="H118" i="1"/>
  <c r="I117" i="1"/>
  <c r="H117" i="1"/>
  <c r="I116" i="1"/>
  <c r="H116" i="1"/>
  <c r="I115" i="1"/>
  <c r="H115" i="1"/>
  <c r="I114" i="1"/>
  <c r="H114" i="1"/>
  <c r="I113" i="1"/>
  <c r="H113" i="1"/>
  <c r="I112" i="1"/>
  <c r="H112" i="1"/>
  <c r="I111" i="1"/>
  <c r="H111" i="1"/>
  <c r="I110" i="1"/>
  <c r="H110" i="1"/>
  <c r="I109" i="1"/>
  <c r="H109" i="1"/>
  <c r="I108" i="1"/>
  <c r="H108" i="1"/>
  <c r="I107" i="1"/>
  <c r="H107" i="1"/>
  <c r="I106" i="1"/>
  <c r="H106" i="1"/>
  <c r="I105" i="1"/>
  <c r="H105" i="1"/>
  <c r="I104" i="1"/>
  <c r="H104" i="1"/>
  <c r="I103" i="1"/>
  <c r="H103" i="1"/>
  <c r="I102" i="1"/>
  <c r="H102" i="1"/>
  <c r="I101" i="1"/>
  <c r="H101" i="1"/>
  <c r="I100" i="1"/>
  <c r="H100" i="1"/>
  <c r="I99" i="1"/>
  <c r="H99" i="1"/>
  <c r="I98" i="1"/>
  <c r="H98" i="1"/>
  <c r="I97" i="1"/>
  <c r="H97" i="1"/>
  <c r="I96" i="1"/>
  <c r="H96" i="1"/>
  <c r="I95" i="1"/>
  <c r="H95" i="1"/>
  <c r="I94" i="1"/>
  <c r="H94" i="1"/>
  <c r="I93" i="1"/>
  <c r="H93" i="1"/>
  <c r="I92" i="1"/>
  <c r="H92" i="1"/>
  <c r="I91" i="1"/>
  <c r="H91" i="1"/>
  <c r="I90" i="1"/>
  <c r="H90" i="1"/>
  <c r="I89" i="1"/>
  <c r="H89" i="1"/>
  <c r="I88" i="1"/>
  <c r="H88" i="1"/>
  <c r="I87" i="1"/>
  <c r="H87" i="1"/>
  <c r="I86" i="1"/>
  <c r="H86" i="1"/>
  <c r="I85" i="1"/>
  <c r="H85" i="1"/>
  <c r="I84" i="1"/>
  <c r="H84" i="1"/>
  <c r="I83" i="1"/>
  <c r="H83" i="1"/>
  <c r="I82" i="1"/>
  <c r="H82" i="1"/>
  <c r="I81" i="1"/>
  <c r="H81" i="1"/>
  <c r="I80" i="1"/>
  <c r="H80" i="1"/>
  <c r="I79" i="1"/>
  <c r="H79" i="1"/>
  <c r="I78" i="1"/>
  <c r="H78" i="1"/>
  <c r="I77" i="1"/>
  <c r="H77" i="1"/>
  <c r="I76" i="1"/>
  <c r="H76" i="1"/>
  <c r="I75" i="1"/>
  <c r="H75" i="1"/>
  <c r="I74" i="1"/>
  <c r="H74" i="1"/>
  <c r="I73" i="1"/>
  <c r="H73" i="1"/>
  <c r="I72" i="1"/>
  <c r="H72" i="1"/>
  <c r="I71" i="1"/>
  <c r="H71" i="1"/>
  <c r="I70" i="1"/>
  <c r="H70" i="1"/>
  <c r="I69" i="1"/>
  <c r="H69" i="1"/>
  <c r="I68" i="1"/>
  <c r="H68" i="1"/>
  <c r="I67" i="1"/>
  <c r="H67" i="1"/>
  <c r="I66" i="1"/>
  <c r="H66" i="1"/>
  <c r="I65" i="1"/>
  <c r="H65" i="1"/>
  <c r="I64" i="1"/>
  <c r="H64" i="1"/>
  <c r="I63" i="1"/>
  <c r="H63" i="1"/>
  <c r="I62" i="1"/>
  <c r="H62" i="1"/>
  <c r="I61" i="1"/>
  <c r="H61" i="1"/>
  <c r="I60" i="1"/>
  <c r="H60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I52" i="1"/>
  <c r="H52" i="1"/>
  <c r="I51" i="1"/>
  <c r="H51" i="1"/>
  <c r="I50" i="1"/>
  <c r="H50" i="1"/>
  <c r="I49" i="1"/>
  <c r="H49" i="1"/>
  <c r="I48" i="1"/>
  <c r="H48" i="1"/>
  <c r="I47" i="1"/>
  <c r="H47" i="1"/>
  <c r="I46" i="1"/>
  <c r="H46" i="1"/>
  <c r="I45" i="1"/>
  <c r="H45" i="1"/>
  <c r="I44" i="1"/>
  <c r="H44" i="1"/>
  <c r="I43" i="1"/>
  <c r="H43" i="1"/>
  <c r="I42" i="1"/>
  <c r="H42" i="1"/>
  <c r="I41" i="1"/>
  <c r="H41" i="1"/>
  <c r="I40" i="1"/>
  <c r="H40" i="1"/>
  <c r="I39" i="1"/>
  <c r="H39" i="1"/>
  <c r="I38" i="1"/>
  <c r="H38" i="1"/>
  <c r="I37" i="1"/>
  <c r="H37" i="1"/>
  <c r="I36" i="1"/>
  <c r="H36" i="1"/>
  <c r="I35" i="1"/>
  <c r="H35" i="1"/>
  <c r="I34" i="1"/>
  <c r="H34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I9" i="1"/>
  <c r="H9" i="1"/>
  <c r="I8" i="1"/>
  <c r="H8" i="1"/>
  <c r="I7" i="1"/>
  <c r="H7" i="1"/>
  <c r="I6" i="1"/>
  <c r="H6" i="1"/>
  <c r="I5" i="1"/>
  <c r="H5" i="1"/>
  <c r="I4" i="1"/>
  <c r="H4" i="1"/>
  <c r="I3" i="1"/>
  <c r="H3" i="1"/>
  <c r="O2" i="1"/>
  <c r="I2" i="1"/>
  <c r="H2" i="1"/>
  <c r="I4260" i="1" l="1"/>
  <c r="H4260" i="1"/>
  <c r="I4258" i="1"/>
  <c r="H4258" i="1"/>
  <c r="I4257" i="1"/>
  <c r="H4257" i="1"/>
  <c r="I4256" i="1"/>
  <c r="H4256" i="1"/>
  <c r="I4254" i="1"/>
  <c r="H4254" i="1"/>
  <c r="I4253" i="1"/>
  <c r="H4253" i="1"/>
  <c r="I4252" i="1"/>
  <c r="H4252" i="1"/>
  <c r="I4251" i="1"/>
  <c r="H4251" i="1"/>
  <c r="I4250" i="1"/>
  <c r="H4250" i="1"/>
  <c r="I4248" i="1"/>
  <c r="H4248" i="1"/>
  <c r="I4247" i="1"/>
  <c r="H4247" i="1"/>
  <c r="I4246" i="1"/>
  <c r="H4246" i="1"/>
  <c r="I4245" i="1"/>
  <c r="H4245" i="1"/>
  <c r="I4244" i="1"/>
  <c r="H4244" i="1"/>
  <c r="I4243" i="1"/>
  <c r="H4243" i="1"/>
  <c r="I4242" i="1"/>
  <c r="H4242" i="1"/>
  <c r="I4241" i="1"/>
  <c r="H4241" i="1"/>
  <c r="I4240" i="1"/>
  <c r="H4240" i="1"/>
  <c r="I4239" i="1"/>
  <c r="H4239" i="1"/>
  <c r="I4238" i="1"/>
  <c r="H4238" i="1"/>
  <c r="I4237" i="1"/>
  <c r="H4237" i="1"/>
  <c r="I4236" i="1"/>
  <c r="H4236" i="1"/>
  <c r="I4235" i="1"/>
  <c r="H4235" i="1"/>
  <c r="I4234" i="1"/>
  <c r="H4234" i="1"/>
  <c r="I4233" i="1"/>
  <c r="H4233" i="1"/>
  <c r="I4232" i="1"/>
  <c r="H4232" i="1"/>
  <c r="I4231" i="1"/>
  <c r="H4231" i="1"/>
  <c r="I4230" i="1"/>
  <c r="H4230" i="1"/>
  <c r="I4229" i="1"/>
  <c r="H4229" i="1"/>
  <c r="I4228" i="1"/>
  <c r="H4228" i="1"/>
  <c r="I4227" i="1"/>
  <c r="H4227" i="1"/>
  <c r="I4226" i="1"/>
  <c r="H4226" i="1"/>
  <c r="I4225" i="1"/>
  <c r="H4225" i="1"/>
  <c r="I4224" i="1"/>
  <c r="H4224" i="1"/>
  <c r="I4223" i="1"/>
  <c r="H4223" i="1"/>
  <c r="I4221" i="1"/>
  <c r="H4221" i="1"/>
  <c r="I4220" i="1"/>
  <c r="H4220" i="1"/>
  <c r="I4219" i="1"/>
  <c r="H4219" i="1"/>
  <c r="I4218" i="1"/>
  <c r="H4218" i="1"/>
  <c r="I4217" i="1"/>
  <c r="H4217" i="1"/>
  <c r="I4216" i="1"/>
  <c r="H4216" i="1"/>
  <c r="I4214" i="1"/>
  <c r="H4214" i="1"/>
  <c r="I4213" i="1"/>
  <c r="H4213" i="1"/>
  <c r="I4212" i="1"/>
  <c r="H4212" i="1"/>
  <c r="I4211" i="1"/>
  <c r="H4211" i="1"/>
  <c r="I4210" i="1"/>
  <c r="H4210" i="1"/>
  <c r="I4208" i="1"/>
  <c r="H4208" i="1"/>
  <c r="I4207" i="1"/>
  <c r="H4207" i="1"/>
  <c r="I4206" i="1"/>
  <c r="H4206" i="1"/>
  <c r="I4205" i="1"/>
  <c r="H4205" i="1"/>
  <c r="I4204" i="1"/>
  <c r="H4204" i="1"/>
  <c r="I4203" i="1"/>
  <c r="H4203" i="1"/>
  <c r="I4202" i="1"/>
  <c r="H4202" i="1"/>
  <c r="I4201" i="1"/>
  <c r="H4201" i="1"/>
  <c r="I4200" i="1"/>
  <c r="H4200" i="1"/>
  <c r="I4199" i="1"/>
  <c r="H4199" i="1"/>
  <c r="I4198" i="1"/>
  <c r="H4198" i="1"/>
  <c r="I4197" i="1"/>
  <c r="H4197" i="1"/>
  <c r="I4196" i="1"/>
  <c r="H4196" i="1"/>
  <c r="I4195" i="1"/>
  <c r="H4195" i="1"/>
  <c r="I4194" i="1"/>
  <c r="H4194" i="1"/>
  <c r="I4193" i="1"/>
  <c r="H4193" i="1"/>
  <c r="I4192" i="1"/>
  <c r="H4192" i="1"/>
  <c r="I4189" i="1"/>
  <c r="H4189" i="1"/>
  <c r="I4188" i="1"/>
  <c r="H4188" i="1"/>
  <c r="I4187" i="1"/>
  <c r="H4187" i="1"/>
  <c r="I4186" i="1"/>
  <c r="H4186" i="1"/>
  <c r="I4185" i="1"/>
  <c r="H4185" i="1"/>
  <c r="I4184" i="1"/>
  <c r="H4184" i="1"/>
  <c r="I4182" i="1"/>
  <c r="H4182" i="1"/>
  <c r="I4181" i="1"/>
  <c r="H4181" i="1"/>
  <c r="I4179" i="1"/>
  <c r="H4179" i="1"/>
  <c r="I4178" i="1"/>
  <c r="H4178" i="1"/>
  <c r="I4177" i="1"/>
  <c r="H4177" i="1"/>
  <c r="I4176" i="1"/>
  <c r="H4176" i="1"/>
  <c r="I4175" i="1"/>
  <c r="H4175" i="1"/>
  <c r="I4174" i="1"/>
  <c r="H4174" i="1"/>
  <c r="I4173" i="1"/>
  <c r="H4173" i="1"/>
  <c r="I4172" i="1"/>
  <c r="H4172" i="1"/>
  <c r="I4171" i="1"/>
  <c r="H4171" i="1"/>
  <c r="I4170" i="1"/>
  <c r="H4170" i="1"/>
  <c r="I4169" i="1"/>
  <c r="H4169" i="1"/>
  <c r="I4168" i="1"/>
  <c r="H4168" i="1"/>
  <c r="I4167" i="1"/>
  <c r="H4167" i="1"/>
  <c r="I4166" i="1"/>
  <c r="H4166" i="1"/>
  <c r="I4165" i="1"/>
  <c r="H4165" i="1"/>
  <c r="I4164" i="1"/>
  <c r="H4164" i="1"/>
  <c r="I4163" i="1"/>
  <c r="H4163" i="1"/>
  <c r="I4162" i="1"/>
  <c r="H4162" i="1"/>
  <c r="I4161" i="1"/>
  <c r="H4161" i="1"/>
  <c r="I4160" i="1"/>
  <c r="H4160" i="1"/>
  <c r="I4159" i="1"/>
  <c r="H4159" i="1"/>
  <c r="I4158" i="1"/>
  <c r="H4158" i="1"/>
  <c r="I4156" i="1"/>
  <c r="H4156" i="1"/>
  <c r="I4155" i="1"/>
  <c r="H4155" i="1"/>
  <c r="I4154" i="1"/>
  <c r="H4154" i="1"/>
  <c r="I4153" i="1"/>
  <c r="H4153" i="1"/>
  <c r="I4152" i="1"/>
  <c r="H4152" i="1"/>
  <c r="I4151" i="1"/>
  <c r="H4151" i="1"/>
  <c r="I4150" i="1"/>
  <c r="H4150" i="1"/>
  <c r="I4149" i="1"/>
  <c r="H4149" i="1"/>
  <c r="I4148" i="1"/>
  <c r="H4148" i="1"/>
  <c r="I4146" i="1"/>
  <c r="H4146" i="1"/>
  <c r="I4145" i="1"/>
  <c r="H4145" i="1"/>
  <c r="I4144" i="1"/>
  <c r="H4144" i="1"/>
  <c r="I4143" i="1"/>
  <c r="H4143" i="1"/>
  <c r="I4142" i="1"/>
  <c r="H4142" i="1"/>
  <c r="I4141" i="1"/>
  <c r="H4141" i="1"/>
  <c r="I4140" i="1"/>
  <c r="H4140" i="1"/>
  <c r="I4139" i="1"/>
  <c r="H4139" i="1"/>
  <c r="I4138" i="1"/>
  <c r="H4138" i="1"/>
  <c r="I4137" i="1"/>
  <c r="H4137" i="1"/>
  <c r="I4136" i="1"/>
  <c r="H4136" i="1"/>
  <c r="I4135" i="1"/>
  <c r="H4135" i="1"/>
  <c r="I4134" i="1"/>
  <c r="H4134" i="1"/>
  <c r="I4133" i="1"/>
  <c r="H4133" i="1"/>
  <c r="I4132" i="1"/>
  <c r="H4132" i="1"/>
  <c r="I4131" i="1"/>
  <c r="H4131" i="1"/>
  <c r="I4130" i="1"/>
  <c r="H4130" i="1"/>
  <c r="I4129" i="1"/>
  <c r="H4129" i="1"/>
  <c r="I4128" i="1"/>
  <c r="H4128" i="1"/>
  <c r="I4127" i="1"/>
  <c r="H4127" i="1"/>
  <c r="I4126" i="1"/>
  <c r="H4126" i="1"/>
  <c r="I4125" i="1"/>
  <c r="H4125" i="1"/>
  <c r="I4124" i="1"/>
  <c r="H4124" i="1"/>
  <c r="I4122" i="1"/>
  <c r="H4122" i="1"/>
  <c r="I4121" i="1"/>
  <c r="H4121" i="1"/>
  <c r="I4120" i="1"/>
  <c r="H4120" i="1"/>
  <c r="I4119" i="1"/>
  <c r="H4119" i="1"/>
  <c r="I4118" i="1"/>
  <c r="H4118" i="1"/>
  <c r="I4117" i="1"/>
  <c r="H4117" i="1"/>
  <c r="I4116" i="1"/>
  <c r="H4116" i="1"/>
  <c r="I4115" i="1"/>
  <c r="H4115" i="1"/>
  <c r="I4114" i="1"/>
  <c r="H4114" i="1"/>
  <c r="I4113" i="1"/>
  <c r="H4113" i="1"/>
  <c r="I4112" i="1"/>
  <c r="H4112" i="1"/>
  <c r="I4111" i="1"/>
  <c r="H4111" i="1"/>
  <c r="I4110" i="1"/>
  <c r="H4110" i="1"/>
  <c r="I4109" i="1"/>
  <c r="H4109" i="1"/>
  <c r="I4108" i="1"/>
  <c r="H4108" i="1"/>
  <c r="I4107" i="1"/>
  <c r="H4107" i="1"/>
  <c r="I4106" i="1"/>
  <c r="H4106" i="1"/>
  <c r="I4105" i="1"/>
  <c r="H4105" i="1"/>
  <c r="I4104" i="1"/>
  <c r="H4104" i="1"/>
  <c r="I4103" i="1"/>
  <c r="H4103" i="1"/>
  <c r="I4102" i="1"/>
  <c r="H4102" i="1"/>
  <c r="I4101" i="1"/>
  <c r="H4101" i="1"/>
  <c r="I4100" i="1"/>
  <c r="H4100" i="1"/>
  <c r="I4099" i="1"/>
  <c r="H4099" i="1"/>
  <c r="I4098" i="1"/>
  <c r="H4098" i="1"/>
  <c r="I4097" i="1"/>
  <c r="H4097" i="1"/>
  <c r="I4094" i="1"/>
  <c r="H4094" i="1"/>
  <c r="I4093" i="1"/>
  <c r="H4093" i="1"/>
  <c r="I4092" i="1"/>
  <c r="H4092" i="1"/>
  <c r="I4091" i="1"/>
  <c r="H4091" i="1"/>
  <c r="I4090" i="1"/>
  <c r="H4090" i="1"/>
  <c r="I4089" i="1"/>
  <c r="H4089" i="1"/>
  <c r="I4088" i="1"/>
  <c r="H4088" i="1"/>
  <c r="I4087" i="1"/>
  <c r="H4087" i="1"/>
  <c r="I4086" i="1"/>
  <c r="H4086" i="1"/>
  <c r="I4085" i="1"/>
  <c r="H4085" i="1"/>
  <c r="I4084" i="1"/>
  <c r="H4084" i="1"/>
  <c r="I4083" i="1"/>
  <c r="H4083" i="1"/>
  <c r="I4082" i="1"/>
  <c r="H4082" i="1"/>
  <c r="I4081" i="1"/>
  <c r="H4081" i="1"/>
  <c r="I4080" i="1"/>
  <c r="H4080" i="1"/>
  <c r="I4079" i="1"/>
  <c r="H4079" i="1"/>
  <c r="I4078" i="1"/>
  <c r="H4078" i="1"/>
  <c r="I4077" i="1"/>
  <c r="H4077" i="1"/>
  <c r="I4076" i="1"/>
  <c r="H4076" i="1"/>
  <c r="I4075" i="1"/>
  <c r="H4075" i="1"/>
  <c r="I4074" i="1"/>
  <c r="H4074" i="1"/>
  <c r="I4073" i="1"/>
  <c r="H4073" i="1"/>
  <c r="I4072" i="1"/>
  <c r="H4072" i="1"/>
  <c r="I4071" i="1"/>
  <c r="H4071" i="1"/>
  <c r="I4070" i="1"/>
  <c r="H4070" i="1"/>
  <c r="I4069" i="1"/>
  <c r="H4069" i="1"/>
  <c r="I4067" i="1"/>
  <c r="H4067" i="1"/>
  <c r="I4066" i="1"/>
  <c r="H4066" i="1"/>
  <c r="I4065" i="1"/>
  <c r="H4065" i="1"/>
  <c r="I4064" i="1"/>
  <c r="H4064" i="1"/>
  <c r="I4063" i="1"/>
  <c r="H4063" i="1"/>
  <c r="I4062" i="1"/>
  <c r="H4062" i="1"/>
  <c r="I4061" i="1"/>
  <c r="H4061" i="1"/>
  <c r="I4060" i="1"/>
  <c r="H4060" i="1"/>
  <c r="I4059" i="1"/>
  <c r="H4059" i="1"/>
  <c r="I4058" i="1"/>
  <c r="H4058" i="1"/>
  <c r="I4057" i="1"/>
  <c r="H4057" i="1"/>
  <c r="I4056" i="1"/>
  <c r="H4056" i="1"/>
  <c r="I4055" i="1"/>
  <c r="H4055" i="1"/>
  <c r="I4054" i="1"/>
  <c r="H4054" i="1"/>
  <c r="I4053" i="1"/>
  <c r="H4053" i="1"/>
  <c r="I4052" i="1"/>
  <c r="H4052" i="1"/>
  <c r="I4051" i="1"/>
  <c r="H4051" i="1"/>
  <c r="I4050" i="1"/>
  <c r="H4050" i="1"/>
  <c r="I4048" i="1"/>
  <c r="H4048" i="1"/>
  <c r="I4047" i="1"/>
  <c r="H4047" i="1"/>
  <c r="I4046" i="1"/>
  <c r="H4046" i="1"/>
  <c r="I4045" i="1"/>
  <c r="H4045" i="1"/>
  <c r="I4044" i="1"/>
  <c r="H4044" i="1"/>
  <c r="I4043" i="1"/>
  <c r="H4043" i="1"/>
  <c r="I4042" i="1"/>
  <c r="H4042" i="1"/>
  <c r="I4041" i="1"/>
  <c r="H4041" i="1"/>
  <c r="I4040" i="1"/>
  <c r="H4040" i="1"/>
  <c r="I4039" i="1"/>
  <c r="H4039" i="1"/>
  <c r="I4038" i="1"/>
  <c r="H4038" i="1"/>
  <c r="I4037" i="1"/>
  <c r="H4037" i="1"/>
  <c r="I4036" i="1"/>
  <c r="H4036" i="1"/>
  <c r="I4035" i="1"/>
  <c r="H4035" i="1"/>
  <c r="I4034" i="1"/>
  <c r="H4034" i="1"/>
  <c r="I4033" i="1"/>
  <c r="H4033" i="1"/>
  <c r="I4032" i="1"/>
  <c r="H4032" i="1"/>
  <c r="I4031" i="1"/>
  <c r="H4031" i="1"/>
  <c r="I4030" i="1"/>
  <c r="H4030" i="1"/>
  <c r="I4029" i="1"/>
  <c r="H4029" i="1"/>
  <c r="I4028" i="1"/>
  <c r="H4028" i="1"/>
  <c r="I4027" i="1"/>
  <c r="H4027" i="1"/>
  <c r="I4026" i="1"/>
  <c r="H4026" i="1"/>
  <c r="I4025" i="1"/>
  <c r="H4025" i="1"/>
  <c r="I4024" i="1"/>
  <c r="H4024" i="1"/>
  <c r="I4023" i="1"/>
  <c r="H4023" i="1"/>
  <c r="I4022" i="1"/>
  <c r="H4022" i="1"/>
  <c r="I4021" i="1"/>
  <c r="H4021" i="1"/>
  <c r="I4020" i="1"/>
  <c r="H4020" i="1"/>
  <c r="I4019" i="1"/>
  <c r="H4019" i="1"/>
  <c r="I4018" i="1"/>
  <c r="H4018" i="1"/>
  <c r="I4016" i="1"/>
  <c r="H4016" i="1"/>
  <c r="I4015" i="1"/>
  <c r="H4015" i="1"/>
  <c r="I4014" i="1"/>
  <c r="H4014" i="1"/>
  <c r="I4013" i="1"/>
  <c r="H4013" i="1"/>
  <c r="I4012" i="1"/>
  <c r="H4012" i="1"/>
  <c r="I4011" i="1"/>
  <c r="H4011" i="1"/>
  <c r="I4010" i="1"/>
  <c r="H4010" i="1"/>
  <c r="I4009" i="1"/>
  <c r="H4009" i="1"/>
  <c r="I4008" i="1"/>
  <c r="H4008" i="1"/>
  <c r="I4007" i="1"/>
  <c r="H4007" i="1"/>
  <c r="I4006" i="1"/>
  <c r="H4006" i="1"/>
  <c r="I4005" i="1"/>
  <c r="H4005" i="1"/>
  <c r="I4004" i="1"/>
  <c r="H4004" i="1"/>
  <c r="I4003" i="1"/>
  <c r="H4003" i="1"/>
  <c r="I4002" i="1"/>
  <c r="H4002" i="1"/>
  <c r="I4001" i="1"/>
  <c r="H4001" i="1"/>
  <c r="I4000" i="1"/>
  <c r="H4000" i="1"/>
  <c r="I3999" i="1"/>
  <c r="H3999" i="1"/>
  <c r="I3998" i="1"/>
  <c r="H3998" i="1"/>
  <c r="I3997" i="1"/>
  <c r="H3997" i="1"/>
  <c r="I3996" i="1"/>
  <c r="H3996" i="1"/>
  <c r="I3995" i="1"/>
  <c r="H3995" i="1"/>
  <c r="I3994" i="1"/>
  <c r="H3994" i="1"/>
  <c r="I3993" i="1"/>
  <c r="H3993" i="1"/>
  <c r="I3992" i="1"/>
  <c r="H3992" i="1"/>
  <c r="I3991" i="1"/>
  <c r="H3991" i="1"/>
  <c r="I3990" i="1"/>
  <c r="H3990" i="1"/>
  <c r="I3989" i="1"/>
  <c r="H3989" i="1"/>
  <c r="I3988" i="1"/>
  <c r="H3988" i="1"/>
  <c r="I3985" i="1"/>
  <c r="H3985" i="1"/>
  <c r="I3984" i="1"/>
  <c r="H3984" i="1"/>
  <c r="I3982" i="1"/>
  <c r="H3982" i="1"/>
  <c r="I3981" i="1"/>
  <c r="H3981" i="1"/>
  <c r="I3980" i="1"/>
  <c r="H3980" i="1"/>
  <c r="I3978" i="1"/>
  <c r="H3978" i="1"/>
  <c r="I3977" i="1"/>
  <c r="H3977" i="1"/>
  <c r="I3976" i="1"/>
  <c r="H3976" i="1"/>
  <c r="I3975" i="1"/>
  <c r="H3975" i="1"/>
  <c r="I3974" i="1"/>
  <c r="H3974" i="1"/>
  <c r="I3973" i="1"/>
  <c r="H3973" i="1"/>
  <c r="I3972" i="1"/>
  <c r="H3972" i="1"/>
  <c r="I3971" i="1"/>
  <c r="H3971" i="1"/>
  <c r="I3970" i="1"/>
  <c r="H3970" i="1"/>
  <c r="I3969" i="1"/>
  <c r="H3969" i="1"/>
  <c r="I3968" i="1"/>
  <c r="H3968" i="1"/>
  <c r="I3967" i="1"/>
  <c r="H3967" i="1"/>
  <c r="I3966" i="1"/>
  <c r="H3966" i="1"/>
  <c r="I3965" i="1"/>
  <c r="H3965" i="1"/>
  <c r="I3964" i="1"/>
  <c r="H3964" i="1"/>
  <c r="I3963" i="1"/>
  <c r="H3963" i="1"/>
  <c r="I3962" i="1"/>
  <c r="H3962" i="1"/>
  <c r="I3961" i="1"/>
  <c r="H3961" i="1"/>
  <c r="I3960" i="1"/>
  <c r="H3960" i="1"/>
  <c r="I3959" i="1"/>
  <c r="H3959" i="1"/>
  <c r="I3958" i="1"/>
  <c r="H3958" i="1"/>
  <c r="I3957" i="1"/>
  <c r="H3957" i="1"/>
  <c r="I3956" i="1"/>
  <c r="H3956" i="1"/>
  <c r="I3955" i="1"/>
  <c r="H3955" i="1"/>
  <c r="I3954" i="1"/>
  <c r="H3954" i="1"/>
  <c r="I3953" i="1"/>
  <c r="H3953" i="1"/>
  <c r="I3952" i="1"/>
  <c r="H3952" i="1"/>
  <c r="I3951" i="1"/>
  <c r="H3951" i="1"/>
  <c r="I3950" i="1"/>
  <c r="H3950" i="1"/>
  <c r="I3949" i="1"/>
  <c r="H3949" i="1"/>
  <c r="I3948" i="1"/>
  <c r="H3948" i="1"/>
  <c r="I3947" i="1"/>
  <c r="H3947" i="1"/>
  <c r="I3946" i="1"/>
  <c r="H3946" i="1"/>
  <c r="I3945" i="1"/>
  <c r="H3945" i="1"/>
  <c r="I3944" i="1"/>
  <c r="H3944" i="1"/>
  <c r="I3943" i="1"/>
  <c r="H3943" i="1"/>
  <c r="I3942" i="1"/>
  <c r="H3942" i="1"/>
  <c r="I3941" i="1"/>
  <c r="H3941" i="1"/>
  <c r="I3940" i="1"/>
  <c r="H3940" i="1"/>
  <c r="I3939" i="1"/>
  <c r="H3939" i="1"/>
  <c r="I3938" i="1"/>
  <c r="H3938" i="1"/>
  <c r="I3935" i="1"/>
  <c r="H3935" i="1"/>
  <c r="I3934" i="1"/>
  <c r="H3934" i="1"/>
  <c r="I3933" i="1"/>
  <c r="H3933" i="1"/>
  <c r="I3932" i="1"/>
  <c r="H3932" i="1"/>
  <c r="I3931" i="1"/>
  <c r="H3931" i="1"/>
  <c r="I3930" i="1"/>
  <c r="H3930" i="1"/>
  <c r="I3929" i="1"/>
  <c r="H3929" i="1"/>
  <c r="I3928" i="1"/>
  <c r="H3928" i="1"/>
  <c r="I3927" i="1"/>
  <c r="H3927" i="1"/>
  <c r="I3926" i="1"/>
  <c r="H3926" i="1"/>
  <c r="I3925" i="1"/>
  <c r="H3925" i="1"/>
  <c r="I3924" i="1"/>
  <c r="H3924" i="1"/>
  <c r="I3923" i="1"/>
  <c r="H3923" i="1"/>
  <c r="I3922" i="1"/>
  <c r="H3922" i="1"/>
  <c r="I3921" i="1"/>
  <c r="H3921" i="1"/>
  <c r="I3920" i="1"/>
  <c r="H3920" i="1"/>
  <c r="I3919" i="1"/>
  <c r="H3919" i="1"/>
  <c r="I3918" i="1"/>
  <c r="H3918" i="1"/>
  <c r="I3917" i="1"/>
  <c r="H3917" i="1"/>
  <c r="I3916" i="1"/>
  <c r="H3916" i="1"/>
  <c r="I3915" i="1"/>
  <c r="H3915" i="1"/>
  <c r="I3914" i="1"/>
  <c r="H3914" i="1"/>
  <c r="I3913" i="1"/>
  <c r="H3913" i="1"/>
  <c r="I3912" i="1"/>
  <c r="H3912" i="1"/>
  <c r="I3911" i="1"/>
  <c r="H3911" i="1"/>
  <c r="I3909" i="1"/>
  <c r="H3909" i="1"/>
  <c r="I3908" i="1"/>
  <c r="H3908" i="1"/>
  <c r="I3907" i="1"/>
  <c r="H3907" i="1"/>
  <c r="I3906" i="1"/>
  <c r="H3906" i="1"/>
  <c r="I3905" i="1"/>
  <c r="H3905" i="1"/>
  <c r="I3904" i="1"/>
  <c r="H3904" i="1"/>
  <c r="I3903" i="1"/>
  <c r="H3903" i="1"/>
  <c r="I3902" i="1"/>
  <c r="H3902" i="1"/>
  <c r="I3901" i="1"/>
  <c r="H3901" i="1"/>
  <c r="I3900" i="1"/>
  <c r="H3900" i="1"/>
  <c r="I3899" i="1"/>
  <c r="H3899" i="1"/>
  <c r="I3898" i="1"/>
  <c r="H3898" i="1"/>
  <c r="I3897" i="1"/>
  <c r="H3897" i="1"/>
  <c r="I3896" i="1"/>
  <c r="H3896" i="1"/>
  <c r="I3895" i="1"/>
  <c r="H3895" i="1"/>
  <c r="I3894" i="1"/>
  <c r="H3894" i="1"/>
  <c r="I3893" i="1"/>
  <c r="H3893" i="1"/>
  <c r="I3892" i="1"/>
  <c r="H3892" i="1"/>
  <c r="I3891" i="1"/>
  <c r="H3891" i="1"/>
  <c r="I3890" i="1"/>
  <c r="H3890" i="1"/>
  <c r="I3889" i="1"/>
  <c r="H3889" i="1"/>
  <c r="I3888" i="1"/>
  <c r="H3888" i="1"/>
  <c r="I3887" i="1"/>
  <c r="H3887" i="1"/>
  <c r="I3886" i="1"/>
  <c r="H3886" i="1"/>
  <c r="I3885" i="1"/>
  <c r="H3885" i="1"/>
  <c r="I3884" i="1"/>
  <c r="H3884" i="1"/>
  <c r="I3883" i="1"/>
  <c r="H3883" i="1"/>
  <c r="I3882" i="1"/>
  <c r="H3882" i="1"/>
  <c r="I3881" i="1"/>
  <c r="H3881" i="1"/>
  <c r="I3880" i="1"/>
  <c r="H3880" i="1"/>
  <c r="I3879" i="1"/>
  <c r="H3879" i="1"/>
  <c r="I3878" i="1"/>
  <c r="H3878" i="1"/>
  <c r="I3877" i="1"/>
  <c r="H3877" i="1"/>
  <c r="I3876" i="1"/>
  <c r="H3876" i="1"/>
  <c r="I3875" i="1"/>
  <c r="H3875" i="1"/>
  <c r="I3873" i="1"/>
  <c r="H3873" i="1"/>
  <c r="I3872" i="1"/>
  <c r="H3872" i="1"/>
  <c r="I3871" i="1"/>
  <c r="H3871" i="1"/>
  <c r="I3870" i="1"/>
  <c r="H3870" i="1"/>
  <c r="I3868" i="1"/>
  <c r="H3868" i="1"/>
  <c r="I3867" i="1"/>
  <c r="H3867" i="1"/>
  <c r="I3866" i="1"/>
  <c r="H3866" i="1"/>
  <c r="I3865" i="1"/>
  <c r="H3865" i="1"/>
  <c r="I3864" i="1"/>
  <c r="H3864" i="1"/>
  <c r="I3863" i="1"/>
  <c r="H3863" i="1"/>
  <c r="I3862" i="1"/>
  <c r="H3862" i="1"/>
  <c r="I3861" i="1"/>
  <c r="H3861" i="1"/>
  <c r="I3860" i="1"/>
  <c r="H3860" i="1"/>
  <c r="I3859" i="1"/>
  <c r="H3859" i="1"/>
  <c r="I3858" i="1"/>
  <c r="H3858" i="1"/>
  <c r="I3857" i="1"/>
  <c r="H3857" i="1"/>
  <c r="I3856" i="1"/>
  <c r="H3856" i="1"/>
  <c r="I3855" i="1"/>
  <c r="H3855" i="1"/>
  <c r="I3854" i="1"/>
  <c r="H3854" i="1"/>
  <c r="I3853" i="1"/>
  <c r="H3853" i="1"/>
  <c r="I3852" i="1"/>
  <c r="H3852" i="1"/>
  <c r="I3851" i="1"/>
  <c r="H3851" i="1"/>
  <c r="I3850" i="1"/>
  <c r="H3850" i="1"/>
  <c r="I3849" i="1"/>
  <c r="H3849" i="1"/>
  <c r="I3848" i="1"/>
  <c r="H3848" i="1"/>
  <c r="I3847" i="1"/>
  <c r="H3847" i="1"/>
  <c r="I3846" i="1"/>
  <c r="H3846" i="1"/>
  <c r="I3845" i="1"/>
  <c r="H3845" i="1"/>
  <c r="I3844" i="1"/>
  <c r="H3844" i="1"/>
  <c r="I3843" i="1"/>
  <c r="H3843" i="1"/>
  <c r="I3842" i="1"/>
  <c r="H3842" i="1"/>
  <c r="I3841" i="1"/>
  <c r="H3841" i="1"/>
  <c r="I3840" i="1"/>
  <c r="H3840" i="1"/>
  <c r="I3839" i="1"/>
  <c r="H3839" i="1"/>
  <c r="I3838" i="1"/>
  <c r="H3838" i="1"/>
  <c r="I3837" i="1"/>
  <c r="H3837" i="1"/>
  <c r="I3836" i="1"/>
  <c r="H3836" i="1"/>
  <c r="I3835" i="1"/>
  <c r="H3835" i="1"/>
  <c r="I3834" i="1"/>
  <c r="H3834" i="1"/>
  <c r="I3833" i="1"/>
  <c r="H3833" i="1"/>
  <c r="I3832" i="1"/>
  <c r="H3832" i="1"/>
  <c r="I3831" i="1"/>
  <c r="H3831" i="1"/>
  <c r="I3830" i="1"/>
  <c r="H3830" i="1"/>
  <c r="I3829" i="1"/>
  <c r="H3829" i="1"/>
  <c r="I3828" i="1"/>
  <c r="H3828" i="1"/>
  <c r="I3827" i="1"/>
  <c r="H3827" i="1"/>
  <c r="I3826" i="1"/>
  <c r="H3826" i="1"/>
  <c r="I3825" i="1"/>
  <c r="H3825" i="1"/>
  <c r="I3823" i="1"/>
  <c r="H3823" i="1"/>
  <c r="I3822" i="1"/>
  <c r="H3822" i="1"/>
  <c r="I3821" i="1"/>
  <c r="H3821" i="1"/>
  <c r="I3820" i="1"/>
  <c r="H3820" i="1"/>
  <c r="I3819" i="1"/>
  <c r="H3819" i="1"/>
  <c r="I3818" i="1"/>
  <c r="H3818" i="1"/>
  <c r="I3817" i="1"/>
  <c r="H3817" i="1"/>
  <c r="I3816" i="1"/>
  <c r="H3816" i="1"/>
  <c r="I3815" i="1"/>
  <c r="H3815" i="1"/>
  <c r="I3814" i="1"/>
  <c r="H3814" i="1"/>
  <c r="I3813" i="1"/>
  <c r="H3813" i="1"/>
  <c r="I3812" i="1"/>
  <c r="H3812" i="1"/>
  <c r="I3811" i="1"/>
  <c r="H3811" i="1"/>
  <c r="I3810" i="1"/>
  <c r="H3810" i="1"/>
  <c r="I3809" i="1"/>
  <c r="H3809" i="1"/>
  <c r="I3808" i="1"/>
  <c r="H3808" i="1"/>
  <c r="I3807" i="1"/>
  <c r="H3807" i="1"/>
  <c r="I3806" i="1"/>
  <c r="H3806" i="1"/>
  <c r="I3805" i="1"/>
  <c r="H3805" i="1"/>
  <c r="I3804" i="1"/>
  <c r="H3804" i="1"/>
  <c r="I3803" i="1"/>
  <c r="H3803" i="1"/>
  <c r="I3802" i="1"/>
  <c r="H3802" i="1"/>
  <c r="I3801" i="1"/>
  <c r="H3801" i="1"/>
  <c r="I3800" i="1"/>
  <c r="H3800" i="1"/>
  <c r="I3799" i="1"/>
  <c r="H3799" i="1"/>
  <c r="I3798" i="1"/>
  <c r="H3798" i="1"/>
  <c r="I3797" i="1"/>
  <c r="H3797" i="1"/>
  <c r="I3796" i="1"/>
  <c r="H3796" i="1"/>
  <c r="I3795" i="1"/>
  <c r="H3795" i="1"/>
  <c r="I3794" i="1"/>
  <c r="H3794" i="1"/>
  <c r="I3793" i="1"/>
  <c r="H3793" i="1"/>
  <c r="I3792" i="1"/>
  <c r="H3792" i="1"/>
  <c r="I3791" i="1"/>
  <c r="H3791" i="1"/>
  <c r="I3790" i="1"/>
  <c r="H3790" i="1"/>
  <c r="I3789" i="1"/>
  <c r="H3789" i="1"/>
  <c r="I3788" i="1"/>
  <c r="H3788" i="1"/>
  <c r="I3787" i="1"/>
  <c r="H3787" i="1"/>
  <c r="I3786" i="1"/>
  <c r="H3786" i="1"/>
  <c r="I3785" i="1"/>
  <c r="H3785" i="1"/>
  <c r="I3784" i="1"/>
  <c r="H3784" i="1"/>
  <c r="I3783" i="1"/>
  <c r="H3783" i="1"/>
  <c r="I3782" i="1"/>
  <c r="H3782" i="1"/>
  <c r="I3781" i="1"/>
  <c r="H3781" i="1"/>
  <c r="I3780" i="1"/>
  <c r="H3780" i="1"/>
  <c r="I3779" i="1"/>
  <c r="H3779" i="1"/>
  <c r="I3778" i="1"/>
  <c r="H3778" i="1"/>
  <c r="I3777" i="1"/>
  <c r="H3777" i="1"/>
  <c r="I3776" i="1"/>
  <c r="H3776" i="1"/>
  <c r="I3775" i="1"/>
  <c r="H3775" i="1"/>
  <c r="I3774" i="1"/>
  <c r="H3774" i="1"/>
  <c r="I3773" i="1"/>
  <c r="H3773" i="1"/>
  <c r="I3772" i="1"/>
  <c r="H3772" i="1"/>
  <c r="I3771" i="1"/>
  <c r="H3771" i="1"/>
  <c r="I3770" i="1"/>
  <c r="H3770" i="1"/>
  <c r="I3769" i="1"/>
  <c r="H3769" i="1"/>
  <c r="I3768" i="1"/>
  <c r="H3768" i="1"/>
  <c r="I3767" i="1"/>
  <c r="H3767" i="1"/>
  <c r="I3766" i="1"/>
  <c r="H3766" i="1"/>
  <c r="I3765" i="1"/>
  <c r="H3765" i="1"/>
  <c r="I3764" i="1"/>
  <c r="H3764" i="1"/>
  <c r="I3763" i="1"/>
  <c r="H3763" i="1"/>
  <c r="I3762" i="1"/>
  <c r="H3762" i="1"/>
  <c r="I3761" i="1"/>
  <c r="H3761" i="1"/>
  <c r="I3760" i="1"/>
  <c r="H3760" i="1"/>
  <c r="I3759" i="1"/>
  <c r="H3759" i="1"/>
  <c r="I3758" i="1"/>
  <c r="H3758" i="1"/>
  <c r="I3756" i="1"/>
  <c r="H3756" i="1"/>
  <c r="I3757" i="1"/>
  <c r="H3757" i="1"/>
  <c r="I3755" i="1"/>
  <c r="H3755" i="1"/>
  <c r="I3754" i="1"/>
  <c r="H3754" i="1"/>
  <c r="I3753" i="1"/>
  <c r="H3753" i="1"/>
  <c r="I3752" i="1"/>
  <c r="H3752" i="1"/>
  <c r="I3751" i="1"/>
  <c r="H3751" i="1"/>
  <c r="I3750" i="1"/>
  <c r="H3750" i="1"/>
  <c r="I3749" i="1"/>
  <c r="H3749" i="1"/>
  <c r="I3748" i="1"/>
  <c r="H3748" i="1"/>
  <c r="I3747" i="1"/>
  <c r="H3747" i="1"/>
  <c r="I3746" i="1"/>
  <c r="H3746" i="1"/>
  <c r="I3745" i="1"/>
  <c r="H3745" i="1"/>
  <c r="I3743" i="1"/>
  <c r="H3743" i="1"/>
  <c r="I3742" i="1"/>
  <c r="H3742" i="1"/>
  <c r="I3741" i="1"/>
  <c r="H3741" i="1"/>
  <c r="I3740" i="1"/>
  <c r="H3740" i="1"/>
  <c r="I3739" i="1"/>
  <c r="H3739" i="1"/>
  <c r="I3738" i="1"/>
  <c r="H3738" i="1"/>
  <c r="I3737" i="1"/>
  <c r="H3737" i="1"/>
  <c r="I3736" i="1"/>
  <c r="H3736" i="1"/>
  <c r="I3735" i="1"/>
  <c r="H3735" i="1"/>
  <c r="I3734" i="1"/>
  <c r="H3734" i="1"/>
  <c r="I3733" i="1"/>
  <c r="H3733" i="1"/>
  <c r="I3732" i="1"/>
  <c r="H3732" i="1"/>
  <c r="I3731" i="1"/>
  <c r="H3731" i="1"/>
  <c r="I3730" i="1"/>
  <c r="H3730" i="1"/>
  <c r="I3729" i="1"/>
  <c r="H3729" i="1"/>
  <c r="I3728" i="1"/>
  <c r="H3728" i="1"/>
  <c r="I3727" i="1"/>
  <c r="H3727" i="1"/>
  <c r="I3726" i="1"/>
  <c r="H3726" i="1"/>
  <c r="I3725" i="1"/>
  <c r="H3725" i="1"/>
  <c r="I3724" i="1"/>
  <c r="H3724" i="1"/>
  <c r="I3723" i="1"/>
  <c r="H3723" i="1"/>
  <c r="I3722" i="1"/>
  <c r="H3722" i="1"/>
  <c r="I3721" i="1"/>
  <c r="H3721" i="1"/>
  <c r="I3720" i="1"/>
  <c r="H3720" i="1"/>
  <c r="I3719" i="1"/>
  <c r="H3719" i="1"/>
  <c r="I3718" i="1"/>
  <c r="H3718" i="1"/>
  <c r="I3717" i="1"/>
  <c r="H3717" i="1"/>
  <c r="I3716" i="1"/>
  <c r="H3716" i="1"/>
  <c r="I3715" i="1"/>
  <c r="H3715" i="1"/>
  <c r="I3714" i="1"/>
  <c r="H3714" i="1"/>
  <c r="I3713" i="1"/>
  <c r="H3713" i="1"/>
  <c r="I3712" i="1"/>
  <c r="H3712" i="1"/>
  <c r="I3711" i="1"/>
  <c r="H3711" i="1"/>
  <c r="I3710" i="1"/>
  <c r="H3710" i="1"/>
  <c r="I3709" i="1"/>
  <c r="H3709" i="1"/>
  <c r="I3708" i="1"/>
  <c r="H3708" i="1"/>
  <c r="I3707" i="1"/>
  <c r="H3707" i="1"/>
  <c r="I3705" i="1"/>
  <c r="H3705" i="1"/>
  <c r="I3704" i="1"/>
  <c r="H3704" i="1"/>
  <c r="I3703" i="1"/>
  <c r="H3703" i="1"/>
  <c r="I3702" i="1"/>
  <c r="H3702" i="1"/>
  <c r="I3701" i="1"/>
  <c r="H3701" i="1"/>
  <c r="I3699" i="1"/>
  <c r="H3699" i="1"/>
  <c r="I3698" i="1"/>
  <c r="H3698" i="1"/>
  <c r="I3697" i="1"/>
  <c r="H3697" i="1"/>
  <c r="I3696" i="1"/>
  <c r="H3696" i="1"/>
  <c r="I3695" i="1"/>
  <c r="H3695" i="1"/>
  <c r="I3694" i="1"/>
  <c r="H3694" i="1"/>
  <c r="I3693" i="1"/>
  <c r="H3693" i="1"/>
  <c r="I3692" i="1"/>
  <c r="H3692" i="1"/>
  <c r="I3691" i="1"/>
  <c r="H3691" i="1"/>
  <c r="I3690" i="1"/>
  <c r="H3690" i="1"/>
  <c r="I3689" i="1"/>
  <c r="H3689" i="1"/>
  <c r="I3688" i="1"/>
  <c r="H3688" i="1"/>
  <c r="I3687" i="1"/>
  <c r="H3687" i="1"/>
  <c r="I3686" i="1"/>
  <c r="H3686" i="1"/>
  <c r="I3685" i="1"/>
  <c r="H3685" i="1"/>
  <c r="I3684" i="1"/>
  <c r="H3684" i="1"/>
  <c r="I3683" i="1"/>
  <c r="H3683" i="1"/>
  <c r="I3682" i="1"/>
  <c r="H3682" i="1"/>
  <c r="I3681" i="1"/>
  <c r="H3681" i="1"/>
  <c r="I3680" i="1"/>
  <c r="H3680" i="1"/>
  <c r="I3679" i="1"/>
  <c r="H3679" i="1"/>
  <c r="I3678" i="1"/>
  <c r="H3678" i="1"/>
  <c r="I3677" i="1"/>
  <c r="H3677" i="1"/>
  <c r="I3676" i="1"/>
  <c r="H3676" i="1"/>
  <c r="I3675" i="1"/>
  <c r="H3675" i="1"/>
  <c r="I3674" i="1"/>
  <c r="H3674" i="1"/>
  <c r="I3673" i="1"/>
  <c r="H3673" i="1"/>
  <c r="I3672" i="1"/>
  <c r="H3672" i="1"/>
  <c r="I3671" i="1"/>
  <c r="H3671" i="1"/>
  <c r="I3670" i="1"/>
  <c r="H3670" i="1"/>
  <c r="I3669" i="1"/>
  <c r="H3669" i="1"/>
  <c r="I3668" i="1"/>
  <c r="H3668" i="1"/>
  <c r="I3666" i="1"/>
  <c r="H3666" i="1"/>
  <c r="I3665" i="1"/>
  <c r="H3665" i="1"/>
  <c r="I3664" i="1"/>
  <c r="H3664" i="1"/>
  <c r="I3663" i="1"/>
  <c r="H3663" i="1"/>
  <c r="I3662" i="1"/>
  <c r="H3662" i="1"/>
  <c r="I3661" i="1"/>
  <c r="H3661" i="1"/>
  <c r="I3660" i="1"/>
  <c r="H3660" i="1"/>
  <c r="I3659" i="1"/>
  <c r="H3659" i="1"/>
  <c r="I3658" i="1"/>
  <c r="H3658" i="1"/>
  <c r="I3657" i="1"/>
  <c r="H3657" i="1"/>
  <c r="I3656" i="1"/>
  <c r="H3656" i="1"/>
  <c r="I3655" i="1"/>
  <c r="H3655" i="1"/>
  <c r="I3653" i="1"/>
  <c r="H3653" i="1"/>
  <c r="I3652" i="1"/>
  <c r="H3652" i="1"/>
  <c r="I3651" i="1"/>
  <c r="H3651" i="1"/>
  <c r="I3650" i="1"/>
  <c r="H3650" i="1"/>
  <c r="I3649" i="1"/>
  <c r="H3649" i="1"/>
  <c r="I3648" i="1"/>
  <c r="H3648" i="1"/>
  <c r="I3647" i="1"/>
  <c r="H3647" i="1"/>
  <c r="I3646" i="1"/>
  <c r="H3646" i="1"/>
  <c r="I3645" i="1"/>
  <c r="H3645" i="1"/>
  <c r="I3644" i="1"/>
  <c r="H3644" i="1"/>
  <c r="I3643" i="1"/>
  <c r="H3643" i="1"/>
  <c r="I3642" i="1"/>
  <c r="H3642" i="1"/>
  <c r="I3641" i="1"/>
  <c r="H3641" i="1"/>
  <c r="I3640" i="1"/>
  <c r="H3640" i="1"/>
  <c r="I3638" i="1"/>
  <c r="H3638" i="1"/>
  <c r="I3637" i="1"/>
  <c r="H3637" i="1"/>
  <c r="I3636" i="1"/>
  <c r="H3636" i="1"/>
  <c r="I3635" i="1"/>
  <c r="H3635" i="1"/>
  <c r="I3634" i="1"/>
  <c r="H3634" i="1"/>
  <c r="I3633" i="1"/>
  <c r="H3633" i="1"/>
  <c r="I3632" i="1"/>
  <c r="H3632" i="1"/>
  <c r="I3631" i="1"/>
  <c r="H3631" i="1"/>
  <c r="I3629" i="1"/>
  <c r="H3629" i="1"/>
  <c r="I3628" i="1"/>
  <c r="H3628" i="1"/>
  <c r="I3626" i="1"/>
  <c r="H3626" i="1"/>
  <c r="I3625" i="1"/>
  <c r="H3625" i="1"/>
  <c r="I3624" i="1"/>
  <c r="H3624" i="1"/>
  <c r="I3623" i="1"/>
  <c r="H3623" i="1"/>
  <c r="I3621" i="1"/>
  <c r="H3621" i="1"/>
  <c r="I3620" i="1"/>
  <c r="H3620" i="1"/>
  <c r="I3619" i="1"/>
  <c r="H3619" i="1"/>
  <c r="I3618" i="1"/>
  <c r="H3618" i="1"/>
  <c r="I3617" i="1"/>
  <c r="H3617" i="1"/>
  <c r="I3616" i="1"/>
  <c r="H3616" i="1"/>
  <c r="I3615" i="1"/>
  <c r="H3615" i="1"/>
  <c r="I3614" i="1"/>
  <c r="H3614" i="1"/>
  <c r="I3613" i="1"/>
  <c r="H3613" i="1"/>
  <c r="I3612" i="1"/>
  <c r="H3612" i="1"/>
  <c r="I3611" i="1"/>
  <c r="H3611" i="1"/>
  <c r="I3610" i="1"/>
  <c r="H3610" i="1"/>
  <c r="I3609" i="1"/>
  <c r="H3609" i="1"/>
  <c r="I3608" i="1"/>
  <c r="H3608" i="1"/>
  <c r="I3607" i="1"/>
  <c r="H3607" i="1"/>
  <c r="I3606" i="1"/>
  <c r="H3606" i="1"/>
  <c r="I3605" i="1"/>
  <c r="H3605" i="1"/>
  <c r="I3604" i="1"/>
  <c r="H3604" i="1"/>
  <c r="I3603" i="1"/>
  <c r="H3603" i="1"/>
  <c r="I3602" i="1"/>
  <c r="H3602" i="1"/>
  <c r="I3601" i="1"/>
  <c r="H3601" i="1"/>
  <c r="I3600" i="1"/>
  <c r="H3600" i="1"/>
  <c r="I3599" i="1"/>
  <c r="H3599" i="1"/>
  <c r="I3598" i="1"/>
  <c r="H3598" i="1"/>
  <c r="I3597" i="1"/>
  <c r="H3597" i="1"/>
  <c r="I3596" i="1"/>
  <c r="H3596" i="1"/>
  <c r="I3595" i="1"/>
  <c r="H3595" i="1"/>
  <c r="I3594" i="1"/>
  <c r="H3594" i="1"/>
  <c r="I3593" i="1"/>
  <c r="H3593" i="1"/>
  <c r="I3592" i="1"/>
  <c r="H3592" i="1"/>
  <c r="I3591" i="1"/>
  <c r="H3591" i="1"/>
  <c r="I3590" i="1"/>
  <c r="H3590" i="1"/>
  <c r="I3589" i="1"/>
  <c r="H3589" i="1"/>
  <c r="I3588" i="1"/>
  <c r="H3588" i="1"/>
  <c r="I3587" i="1"/>
  <c r="H3587" i="1"/>
  <c r="I3586" i="1"/>
  <c r="H3586" i="1"/>
  <c r="I3584" i="1"/>
  <c r="H3584" i="1"/>
  <c r="I3582" i="1"/>
  <c r="H3582" i="1"/>
  <c r="I3581" i="1"/>
  <c r="H3581" i="1"/>
  <c r="I3580" i="1"/>
  <c r="H3580" i="1"/>
  <c r="I3579" i="1"/>
  <c r="H3579" i="1"/>
  <c r="I3578" i="1"/>
  <c r="H3578" i="1"/>
  <c r="I3577" i="1"/>
  <c r="H3577" i="1"/>
  <c r="I3576" i="1"/>
  <c r="H3576" i="1"/>
  <c r="I3575" i="1"/>
  <c r="H3575" i="1"/>
  <c r="I3574" i="1"/>
  <c r="H3574" i="1"/>
  <c r="I3573" i="1"/>
  <c r="H3573" i="1"/>
  <c r="I3572" i="1"/>
  <c r="H3572" i="1"/>
  <c r="I3571" i="1"/>
  <c r="H3571" i="1"/>
  <c r="I3570" i="1"/>
  <c r="H3570" i="1"/>
  <c r="I3569" i="1"/>
  <c r="H3569" i="1"/>
  <c r="I3568" i="1"/>
  <c r="H3568" i="1"/>
  <c r="I3567" i="1"/>
  <c r="H3567" i="1"/>
  <c r="I3565" i="1"/>
  <c r="H3565" i="1"/>
  <c r="I3564" i="1"/>
  <c r="H3564" i="1"/>
  <c r="I3563" i="1"/>
  <c r="H3563" i="1"/>
  <c r="I3562" i="1"/>
  <c r="H3562" i="1"/>
  <c r="I3561" i="1"/>
  <c r="H3561" i="1"/>
  <c r="I3560" i="1"/>
  <c r="H3560" i="1"/>
  <c r="I3559" i="1"/>
  <c r="H3559" i="1"/>
  <c r="I3556" i="1"/>
  <c r="H3556" i="1"/>
  <c r="I3554" i="1"/>
  <c r="H3554" i="1"/>
  <c r="I3552" i="1"/>
  <c r="H3552" i="1"/>
  <c r="I3551" i="1"/>
  <c r="H3551" i="1"/>
  <c r="I3550" i="1"/>
  <c r="H3550" i="1"/>
  <c r="I3549" i="1"/>
  <c r="H3549" i="1"/>
  <c r="I3548" i="1"/>
  <c r="H3548" i="1"/>
  <c r="I3472" i="1" l="1"/>
  <c r="H3472" i="1"/>
  <c r="I3465" i="1"/>
  <c r="H3465" i="1"/>
  <c r="I3427" i="1"/>
  <c r="H3427" i="1"/>
  <c r="I3414" i="1"/>
  <c r="H3414" i="1"/>
  <c r="I3412" i="1"/>
  <c r="H3412" i="1"/>
  <c r="I3403" i="1"/>
  <c r="H3403" i="1"/>
  <c r="I3383" i="1"/>
  <c r="H3383" i="1"/>
  <c r="I3382" i="1"/>
  <c r="H3382" i="1"/>
  <c r="I3371" i="1"/>
  <c r="H3371" i="1"/>
  <c r="I3316" i="1"/>
  <c r="H3316" i="1"/>
  <c r="I3289" i="1"/>
  <c r="H3289" i="1"/>
  <c r="I3271" i="1"/>
  <c r="H3271" i="1"/>
  <c r="I3243" i="1"/>
  <c r="H3243" i="1"/>
  <c r="I3240" i="1"/>
  <c r="H3240" i="1"/>
  <c r="I3225" i="1"/>
  <c r="H3225" i="1"/>
  <c r="I3219" i="1"/>
  <c r="H3219" i="1"/>
  <c r="I3195" i="1"/>
  <c r="H3195" i="1"/>
  <c r="I3187" i="1"/>
  <c r="H3187" i="1"/>
  <c r="I3110" i="1"/>
  <c r="H3110" i="1"/>
  <c r="I3055" i="1"/>
  <c r="H3055" i="1"/>
  <c r="I3030" i="1"/>
  <c r="H3030" i="1"/>
  <c r="I3017" i="1"/>
  <c r="H3017" i="1"/>
  <c r="I2995" i="1"/>
  <c r="H2995" i="1"/>
  <c r="I2991" i="1"/>
  <c r="H2991" i="1"/>
  <c r="I2980" i="1"/>
  <c r="H2980" i="1"/>
  <c r="I2975" i="1"/>
  <c r="H2975" i="1"/>
  <c r="I2959" i="1"/>
  <c r="H2959" i="1"/>
  <c r="I2957" i="1"/>
  <c r="H2957" i="1"/>
  <c r="I2954" i="1"/>
  <c r="H2954" i="1"/>
  <c r="I2892" i="1"/>
  <c r="H2892" i="1"/>
  <c r="I2887" i="1"/>
  <c r="H2887" i="1"/>
  <c r="I2814" i="1"/>
  <c r="H2814" i="1"/>
  <c r="I2779" i="1"/>
  <c r="H2779" i="1"/>
  <c r="I2704" i="1"/>
  <c r="H2704" i="1"/>
  <c r="I2693" i="1"/>
  <c r="H2693" i="1"/>
  <c r="I2647" i="1"/>
  <c r="H2647" i="1"/>
  <c r="I2639" i="1"/>
  <c r="H2639" i="1"/>
  <c r="I2533" i="1"/>
  <c r="H2533" i="1"/>
  <c r="I2489" i="1"/>
  <c r="H2489" i="1"/>
  <c r="I2482" i="1"/>
  <c r="H2482" i="1"/>
  <c r="I3530" i="1"/>
  <c r="H3530" i="1"/>
  <c r="I3546" i="1"/>
  <c r="H3546" i="1"/>
  <c r="I3545" i="1"/>
  <c r="H3545" i="1"/>
  <c r="I3544" i="1"/>
  <c r="H3544" i="1"/>
  <c r="I3543" i="1"/>
  <c r="H3543" i="1"/>
  <c r="I3542" i="1"/>
  <c r="H3542" i="1"/>
  <c r="I3541" i="1"/>
  <c r="H3541" i="1"/>
  <c r="I3540" i="1"/>
  <c r="H3540" i="1"/>
  <c r="I3539" i="1"/>
  <c r="H3539" i="1"/>
  <c r="I3538" i="1"/>
  <c r="H3538" i="1"/>
  <c r="I3537" i="1"/>
  <c r="H3537" i="1"/>
  <c r="I3536" i="1"/>
  <c r="H3536" i="1"/>
  <c r="I3535" i="1"/>
  <c r="H3535" i="1"/>
  <c r="I3534" i="1"/>
  <c r="H3534" i="1"/>
  <c r="I3533" i="1"/>
  <c r="H3533" i="1"/>
  <c r="I3532" i="1"/>
  <c r="H3532" i="1"/>
  <c r="I3531" i="1"/>
  <c r="H3531" i="1"/>
  <c r="I3529" i="1"/>
  <c r="H3529" i="1"/>
  <c r="I3528" i="1"/>
  <c r="H3528" i="1"/>
  <c r="I3527" i="1"/>
  <c r="H3527" i="1"/>
  <c r="I3526" i="1"/>
  <c r="H3526" i="1"/>
  <c r="I3525" i="1"/>
  <c r="H3525" i="1"/>
  <c r="I3524" i="1"/>
  <c r="H3524" i="1"/>
  <c r="I3523" i="1"/>
  <c r="H3523" i="1"/>
  <c r="I3522" i="1"/>
  <c r="H3522" i="1"/>
  <c r="I3521" i="1"/>
  <c r="H3521" i="1"/>
  <c r="I3520" i="1"/>
  <c r="H3520" i="1"/>
  <c r="I3519" i="1"/>
  <c r="H3519" i="1"/>
  <c r="I3518" i="1"/>
  <c r="H3518" i="1"/>
  <c r="I3517" i="1"/>
  <c r="H3517" i="1"/>
  <c r="I3516" i="1"/>
  <c r="H3516" i="1"/>
  <c r="I3515" i="1"/>
  <c r="H3515" i="1"/>
  <c r="I3514" i="1"/>
  <c r="H3514" i="1"/>
  <c r="I3513" i="1"/>
  <c r="H3513" i="1"/>
  <c r="I3512" i="1"/>
  <c r="H3512" i="1"/>
  <c r="I3511" i="1"/>
  <c r="H3511" i="1"/>
  <c r="I3510" i="1"/>
  <c r="H3510" i="1"/>
  <c r="I3509" i="1"/>
  <c r="H3509" i="1"/>
  <c r="I3508" i="1"/>
  <c r="H3508" i="1"/>
  <c r="I3507" i="1"/>
  <c r="H3507" i="1"/>
  <c r="I3506" i="1"/>
  <c r="H3506" i="1"/>
  <c r="I3505" i="1"/>
  <c r="H3505" i="1"/>
  <c r="I3504" i="1"/>
  <c r="H3504" i="1"/>
  <c r="I3503" i="1"/>
  <c r="H3503" i="1"/>
  <c r="I3502" i="1"/>
  <c r="H3502" i="1"/>
  <c r="I3501" i="1"/>
  <c r="H3501" i="1"/>
  <c r="I3500" i="1"/>
  <c r="H3500" i="1"/>
  <c r="I3499" i="1"/>
  <c r="H3499" i="1"/>
  <c r="I3498" i="1"/>
  <c r="H3498" i="1"/>
  <c r="I3497" i="1"/>
  <c r="H3497" i="1"/>
  <c r="I3496" i="1"/>
  <c r="H3496" i="1"/>
  <c r="I3495" i="1"/>
  <c r="H3495" i="1"/>
  <c r="I3494" i="1"/>
  <c r="H3494" i="1"/>
  <c r="I3493" i="1"/>
  <c r="H3493" i="1"/>
  <c r="I3492" i="1"/>
  <c r="H3492" i="1"/>
  <c r="I3491" i="1"/>
  <c r="H3491" i="1"/>
  <c r="I3490" i="1"/>
  <c r="H3490" i="1"/>
  <c r="I3489" i="1"/>
  <c r="H3489" i="1"/>
  <c r="I3488" i="1"/>
  <c r="H3488" i="1"/>
  <c r="I3487" i="1"/>
  <c r="H3487" i="1"/>
  <c r="I3486" i="1"/>
  <c r="H3486" i="1"/>
  <c r="I3485" i="1"/>
  <c r="H3485" i="1"/>
  <c r="I3484" i="1"/>
  <c r="H3484" i="1"/>
  <c r="I3483" i="1"/>
  <c r="H3483" i="1"/>
  <c r="I3482" i="1"/>
  <c r="H3482" i="1"/>
  <c r="I3481" i="1"/>
  <c r="H3481" i="1"/>
  <c r="I3480" i="1"/>
  <c r="H3480" i="1"/>
  <c r="I3479" i="1"/>
  <c r="H3479" i="1"/>
  <c r="I3478" i="1"/>
  <c r="H3478" i="1"/>
  <c r="I3477" i="1"/>
  <c r="H3477" i="1"/>
  <c r="I3476" i="1"/>
  <c r="H3476" i="1"/>
  <c r="I3475" i="1"/>
  <c r="H3475" i="1"/>
  <c r="I3474" i="1"/>
  <c r="H3474" i="1"/>
  <c r="I3473" i="1"/>
  <c r="H3473" i="1"/>
  <c r="I3471" i="1"/>
  <c r="H3471" i="1"/>
  <c r="I3470" i="1"/>
  <c r="H3470" i="1"/>
  <c r="I3469" i="1"/>
  <c r="H3469" i="1"/>
  <c r="I3468" i="1"/>
  <c r="H3468" i="1"/>
  <c r="I3467" i="1"/>
  <c r="H3467" i="1"/>
  <c r="I3466" i="1"/>
  <c r="H3466" i="1"/>
  <c r="I3464" i="1"/>
  <c r="H3464" i="1"/>
  <c r="I3463" i="1"/>
  <c r="H3463" i="1"/>
  <c r="I3462" i="1"/>
  <c r="H3462" i="1"/>
  <c r="I3461" i="1"/>
  <c r="H3461" i="1"/>
  <c r="I3460" i="1"/>
  <c r="H3460" i="1"/>
  <c r="I3459" i="1"/>
  <c r="H3459" i="1"/>
  <c r="I3458" i="1"/>
  <c r="H3458" i="1"/>
  <c r="I3457" i="1"/>
  <c r="H3457" i="1"/>
  <c r="I3456" i="1"/>
  <c r="H3456" i="1"/>
  <c r="I3455" i="1"/>
  <c r="H3455" i="1"/>
  <c r="I3454" i="1"/>
  <c r="H3454" i="1"/>
  <c r="I3453" i="1"/>
  <c r="H3453" i="1"/>
  <c r="I3452" i="1"/>
  <c r="H3452" i="1"/>
  <c r="I3451" i="1"/>
  <c r="H3451" i="1"/>
  <c r="I3450" i="1"/>
  <c r="H3450" i="1"/>
  <c r="I3449" i="1"/>
  <c r="H3449" i="1"/>
  <c r="I3448" i="1"/>
  <c r="H3448" i="1"/>
  <c r="I3447" i="1"/>
  <c r="H3447" i="1"/>
  <c r="I3446" i="1"/>
  <c r="H3446" i="1"/>
  <c r="I3445" i="1"/>
  <c r="H3445" i="1"/>
  <c r="I3444" i="1"/>
  <c r="H3444" i="1"/>
  <c r="I3443" i="1"/>
  <c r="H3443" i="1"/>
  <c r="I3442" i="1"/>
  <c r="H3442" i="1"/>
  <c r="I3441" i="1"/>
  <c r="H3441" i="1"/>
  <c r="I3440" i="1"/>
  <c r="H3440" i="1"/>
  <c r="I3439" i="1"/>
  <c r="H3439" i="1"/>
  <c r="I3438" i="1"/>
  <c r="H3438" i="1"/>
  <c r="I3437" i="1"/>
  <c r="H3437" i="1"/>
  <c r="I3436" i="1"/>
  <c r="H3436" i="1"/>
  <c r="I3435" i="1"/>
  <c r="H3435" i="1"/>
  <c r="I3434" i="1"/>
  <c r="H3434" i="1"/>
  <c r="I3433" i="1"/>
  <c r="H3433" i="1"/>
  <c r="I3432" i="1"/>
  <c r="H3432" i="1"/>
  <c r="I3431" i="1"/>
  <c r="H3431" i="1"/>
  <c r="I3430" i="1"/>
  <c r="H3430" i="1"/>
  <c r="I3429" i="1"/>
  <c r="H3429" i="1"/>
  <c r="I3428" i="1"/>
  <c r="H3428" i="1"/>
  <c r="I3426" i="1"/>
  <c r="H3426" i="1"/>
  <c r="I3425" i="1"/>
  <c r="H3425" i="1"/>
  <c r="I3424" i="1"/>
  <c r="H3424" i="1"/>
  <c r="I3423" i="1"/>
  <c r="H3423" i="1"/>
  <c r="I3422" i="1"/>
  <c r="H3422" i="1"/>
  <c r="I3421" i="1"/>
  <c r="H3421" i="1"/>
  <c r="I3420" i="1"/>
  <c r="H3420" i="1"/>
  <c r="I3419" i="1"/>
  <c r="H3419" i="1"/>
  <c r="I3418" i="1"/>
  <c r="H3418" i="1"/>
  <c r="I3417" i="1"/>
  <c r="H3417" i="1"/>
  <c r="I3416" i="1"/>
  <c r="H3416" i="1"/>
  <c r="I3415" i="1"/>
  <c r="H3415" i="1"/>
  <c r="I3413" i="1"/>
  <c r="H3413" i="1"/>
  <c r="I3411" i="1"/>
  <c r="H3411" i="1"/>
  <c r="I3410" i="1"/>
  <c r="H3410" i="1"/>
  <c r="I3409" i="1"/>
  <c r="H3409" i="1"/>
  <c r="I3408" i="1"/>
  <c r="H3408" i="1"/>
  <c r="I3407" i="1"/>
  <c r="H3407" i="1"/>
  <c r="I3406" i="1"/>
  <c r="H3406" i="1"/>
  <c r="I3405" i="1"/>
  <c r="H3405" i="1"/>
  <c r="I3404" i="1"/>
  <c r="H3404" i="1"/>
  <c r="I3402" i="1"/>
  <c r="H3402" i="1"/>
  <c r="I3401" i="1"/>
  <c r="H3401" i="1"/>
  <c r="I3400" i="1"/>
  <c r="H3400" i="1"/>
  <c r="I3399" i="1"/>
  <c r="H3399" i="1"/>
  <c r="I3398" i="1"/>
  <c r="H3398" i="1"/>
  <c r="I3397" i="1"/>
  <c r="H3397" i="1"/>
  <c r="I3396" i="1"/>
  <c r="H3396" i="1"/>
  <c r="I3395" i="1"/>
  <c r="H3395" i="1"/>
  <c r="I3394" i="1"/>
  <c r="H3394" i="1"/>
  <c r="I3393" i="1"/>
  <c r="H3393" i="1"/>
  <c r="I3392" i="1"/>
  <c r="H3392" i="1"/>
  <c r="I3391" i="1"/>
  <c r="H3391" i="1"/>
  <c r="I3390" i="1"/>
  <c r="H3390" i="1"/>
  <c r="I3389" i="1"/>
  <c r="H3389" i="1"/>
  <c r="I3388" i="1"/>
  <c r="H3388" i="1"/>
  <c r="I3387" i="1"/>
  <c r="H3387" i="1"/>
  <c r="I3386" i="1"/>
  <c r="H3386" i="1"/>
  <c r="I3385" i="1"/>
  <c r="H3385" i="1"/>
  <c r="I3384" i="1"/>
  <c r="H3384" i="1"/>
  <c r="I3381" i="1"/>
  <c r="H3381" i="1"/>
  <c r="I3380" i="1"/>
  <c r="H3380" i="1"/>
  <c r="I3379" i="1"/>
  <c r="H3379" i="1"/>
  <c r="I3378" i="1"/>
  <c r="H3378" i="1"/>
  <c r="I3377" i="1"/>
  <c r="H3377" i="1"/>
  <c r="I3376" i="1"/>
  <c r="H3376" i="1"/>
  <c r="I3375" i="1"/>
  <c r="H3375" i="1"/>
  <c r="I3374" i="1"/>
  <c r="H3374" i="1"/>
  <c r="I3373" i="1"/>
  <c r="H3373" i="1"/>
  <c r="I3372" i="1"/>
  <c r="H3372" i="1"/>
  <c r="I3370" i="1"/>
  <c r="H3370" i="1"/>
  <c r="I3369" i="1"/>
  <c r="H3369" i="1"/>
  <c r="I3368" i="1"/>
  <c r="H3368" i="1"/>
  <c r="I3367" i="1"/>
  <c r="H3367" i="1"/>
  <c r="I3366" i="1"/>
  <c r="H3366" i="1"/>
  <c r="I3365" i="1"/>
  <c r="H3365" i="1"/>
  <c r="I3364" i="1"/>
  <c r="H3364" i="1"/>
  <c r="I3363" i="1"/>
  <c r="H3363" i="1"/>
  <c r="I3362" i="1"/>
  <c r="H3362" i="1"/>
  <c r="I3361" i="1"/>
  <c r="H3361" i="1"/>
  <c r="I3360" i="1"/>
  <c r="H3360" i="1"/>
  <c r="I3359" i="1"/>
  <c r="H3359" i="1"/>
  <c r="I3358" i="1"/>
  <c r="H3358" i="1"/>
  <c r="I3357" i="1"/>
  <c r="H3357" i="1"/>
  <c r="I3356" i="1"/>
  <c r="H3356" i="1"/>
  <c r="I3355" i="1"/>
  <c r="H3355" i="1"/>
  <c r="I3354" i="1"/>
  <c r="H3354" i="1"/>
  <c r="I3353" i="1"/>
  <c r="H3353" i="1"/>
  <c r="I3352" i="1"/>
  <c r="H3352" i="1"/>
  <c r="I3351" i="1"/>
  <c r="H3351" i="1"/>
  <c r="I3350" i="1"/>
  <c r="H3350" i="1"/>
  <c r="I3349" i="1"/>
  <c r="H3349" i="1"/>
  <c r="I3348" i="1"/>
  <c r="H3348" i="1"/>
  <c r="I3347" i="1"/>
  <c r="H3347" i="1"/>
  <c r="I3346" i="1"/>
  <c r="H3346" i="1"/>
  <c r="I3345" i="1"/>
  <c r="H3345" i="1"/>
  <c r="I3344" i="1"/>
  <c r="H3344" i="1"/>
  <c r="I3343" i="1"/>
  <c r="H3343" i="1"/>
  <c r="I3342" i="1"/>
  <c r="H3342" i="1"/>
  <c r="I3341" i="1"/>
  <c r="H3341" i="1"/>
  <c r="I3340" i="1"/>
  <c r="H3340" i="1"/>
  <c r="I3339" i="1"/>
  <c r="H3339" i="1"/>
  <c r="I3338" i="1"/>
  <c r="H3338" i="1"/>
  <c r="I3337" i="1"/>
  <c r="H3337" i="1"/>
  <c r="I3336" i="1"/>
  <c r="H3336" i="1"/>
  <c r="I3335" i="1"/>
  <c r="H3335" i="1"/>
  <c r="I3334" i="1"/>
  <c r="H3334" i="1"/>
  <c r="I3333" i="1"/>
  <c r="H3333" i="1"/>
  <c r="I3332" i="1"/>
  <c r="H3332" i="1"/>
  <c r="I3331" i="1"/>
  <c r="H3331" i="1"/>
  <c r="I3330" i="1"/>
  <c r="H3330" i="1"/>
  <c r="I3329" i="1"/>
  <c r="H3329" i="1"/>
  <c r="I3328" i="1"/>
  <c r="H3328" i="1"/>
  <c r="I3327" i="1"/>
  <c r="H3327" i="1"/>
  <c r="I3326" i="1"/>
  <c r="H3326" i="1"/>
  <c r="I3325" i="1"/>
  <c r="H3325" i="1"/>
  <c r="I3324" i="1"/>
  <c r="H3324" i="1"/>
  <c r="I3323" i="1"/>
  <c r="H3323" i="1"/>
  <c r="I3322" i="1"/>
  <c r="H3322" i="1"/>
  <c r="I3321" i="1"/>
  <c r="H3321" i="1"/>
  <c r="I3320" i="1"/>
  <c r="H3320" i="1"/>
  <c r="I3319" i="1"/>
  <c r="H3319" i="1"/>
  <c r="I3318" i="1"/>
  <c r="H3318" i="1"/>
  <c r="I3317" i="1"/>
  <c r="H3317" i="1"/>
  <c r="I3315" i="1"/>
  <c r="H3315" i="1"/>
  <c r="I3314" i="1"/>
  <c r="H3314" i="1"/>
  <c r="I3313" i="1"/>
  <c r="H3313" i="1"/>
  <c r="I3312" i="1"/>
  <c r="H3312" i="1"/>
  <c r="I3311" i="1"/>
  <c r="H3311" i="1"/>
  <c r="I3310" i="1"/>
  <c r="H3310" i="1"/>
  <c r="I3309" i="1"/>
  <c r="H3309" i="1"/>
  <c r="I3308" i="1"/>
  <c r="H3308" i="1"/>
  <c r="I3307" i="1"/>
  <c r="H3307" i="1"/>
  <c r="I3306" i="1"/>
  <c r="H3306" i="1"/>
  <c r="I3305" i="1"/>
  <c r="H3305" i="1"/>
  <c r="I3304" i="1"/>
  <c r="H3304" i="1"/>
  <c r="I3303" i="1"/>
  <c r="H3303" i="1"/>
  <c r="I3302" i="1"/>
  <c r="H3302" i="1"/>
  <c r="I3301" i="1"/>
  <c r="H3301" i="1"/>
  <c r="I3300" i="1"/>
  <c r="H3300" i="1"/>
  <c r="I3299" i="1"/>
  <c r="H3299" i="1"/>
  <c r="I3298" i="1"/>
  <c r="H3298" i="1"/>
  <c r="I3297" i="1"/>
  <c r="H3297" i="1"/>
  <c r="I3296" i="1"/>
  <c r="H3296" i="1"/>
  <c r="I3295" i="1"/>
  <c r="H3295" i="1"/>
  <c r="I3294" i="1"/>
  <c r="H3294" i="1"/>
  <c r="I3293" i="1"/>
  <c r="H3293" i="1"/>
  <c r="I3292" i="1"/>
  <c r="H3292" i="1"/>
  <c r="I3291" i="1"/>
  <c r="H3291" i="1"/>
  <c r="I3290" i="1"/>
  <c r="H3290" i="1"/>
  <c r="I3288" i="1"/>
  <c r="H3288" i="1"/>
  <c r="I3287" i="1"/>
  <c r="H3287" i="1"/>
  <c r="I3286" i="1"/>
  <c r="H3286" i="1"/>
  <c r="I3285" i="1"/>
  <c r="H3285" i="1"/>
  <c r="I3284" i="1"/>
  <c r="H3284" i="1"/>
  <c r="I3283" i="1"/>
  <c r="H3283" i="1"/>
  <c r="I3282" i="1"/>
  <c r="H3282" i="1"/>
  <c r="I3281" i="1"/>
  <c r="H3281" i="1"/>
  <c r="I3280" i="1"/>
  <c r="H3280" i="1"/>
  <c r="I3279" i="1"/>
  <c r="H3279" i="1"/>
  <c r="I3278" i="1"/>
  <c r="H3278" i="1"/>
  <c r="I3277" i="1"/>
  <c r="H3277" i="1"/>
  <c r="I3276" i="1"/>
  <c r="H3276" i="1"/>
  <c r="I3275" i="1"/>
  <c r="H3275" i="1"/>
  <c r="I3274" i="1"/>
  <c r="H3274" i="1"/>
  <c r="I3273" i="1"/>
  <c r="H3273" i="1"/>
  <c r="I3272" i="1"/>
  <c r="H3272" i="1"/>
  <c r="I3270" i="1"/>
  <c r="H3270" i="1"/>
  <c r="I3269" i="1"/>
  <c r="H3269" i="1"/>
  <c r="I3268" i="1"/>
  <c r="H3268" i="1"/>
  <c r="I3267" i="1"/>
  <c r="H3267" i="1"/>
  <c r="I3266" i="1"/>
  <c r="H3266" i="1"/>
  <c r="I3265" i="1"/>
  <c r="H3265" i="1"/>
  <c r="I3264" i="1"/>
  <c r="H3264" i="1"/>
  <c r="I3263" i="1"/>
  <c r="H3263" i="1"/>
  <c r="I3262" i="1"/>
  <c r="H3262" i="1"/>
  <c r="I3261" i="1"/>
  <c r="H3261" i="1"/>
  <c r="I3260" i="1"/>
  <c r="H3260" i="1"/>
  <c r="I3259" i="1"/>
  <c r="H3259" i="1"/>
  <c r="I3258" i="1"/>
  <c r="H3258" i="1"/>
  <c r="I3257" i="1"/>
  <c r="H3257" i="1"/>
  <c r="I3256" i="1"/>
  <c r="H3256" i="1"/>
  <c r="I3255" i="1"/>
  <c r="H3255" i="1"/>
  <c r="I3254" i="1"/>
  <c r="H3254" i="1"/>
  <c r="I3253" i="1"/>
  <c r="H3253" i="1"/>
  <c r="I3252" i="1"/>
  <c r="H3252" i="1"/>
  <c r="I3251" i="1"/>
  <c r="H3251" i="1"/>
  <c r="I3250" i="1"/>
  <c r="H3250" i="1"/>
  <c r="I3249" i="1"/>
  <c r="H3249" i="1"/>
  <c r="I3248" i="1"/>
  <c r="H3248" i="1"/>
  <c r="I3247" i="1"/>
  <c r="H3247" i="1"/>
  <c r="I3246" i="1"/>
  <c r="H3246" i="1"/>
  <c r="I3245" i="1"/>
  <c r="H3245" i="1"/>
  <c r="I3244" i="1"/>
  <c r="H3244" i="1"/>
  <c r="I3242" i="1"/>
  <c r="H3242" i="1"/>
  <c r="I3241" i="1"/>
  <c r="H3241" i="1"/>
  <c r="I3239" i="1"/>
  <c r="H3239" i="1"/>
  <c r="I3238" i="1"/>
  <c r="H3238" i="1"/>
  <c r="I3237" i="1"/>
  <c r="H3237" i="1"/>
  <c r="I3236" i="1"/>
  <c r="H3236" i="1"/>
  <c r="I3235" i="1"/>
  <c r="H3235" i="1"/>
  <c r="I3234" i="1"/>
  <c r="H3234" i="1"/>
  <c r="I3233" i="1"/>
  <c r="H3233" i="1"/>
  <c r="I3232" i="1"/>
  <c r="H3232" i="1"/>
  <c r="I3231" i="1"/>
  <c r="H3231" i="1"/>
  <c r="I3230" i="1"/>
  <c r="H3230" i="1"/>
  <c r="I3229" i="1"/>
  <c r="H3229" i="1"/>
  <c r="I3228" i="1"/>
  <c r="H3228" i="1"/>
  <c r="I3227" i="1"/>
  <c r="H3227" i="1"/>
  <c r="I3226" i="1"/>
  <c r="H3226" i="1"/>
  <c r="I3224" i="1"/>
  <c r="H3224" i="1"/>
  <c r="I3223" i="1"/>
  <c r="H3223" i="1"/>
  <c r="I3222" i="1"/>
  <c r="H3222" i="1"/>
  <c r="I3221" i="1"/>
  <c r="H3221" i="1"/>
  <c r="I3220" i="1"/>
  <c r="H3220" i="1"/>
  <c r="I3218" i="1"/>
  <c r="H3218" i="1"/>
  <c r="I3217" i="1"/>
  <c r="H3217" i="1"/>
  <c r="I3216" i="1"/>
  <c r="H3216" i="1"/>
  <c r="I3215" i="1"/>
  <c r="H3215" i="1"/>
  <c r="I3214" i="1"/>
  <c r="H3214" i="1"/>
  <c r="I3213" i="1"/>
  <c r="H3213" i="1"/>
  <c r="I3212" i="1"/>
  <c r="H3212" i="1"/>
  <c r="I3211" i="1"/>
  <c r="H3211" i="1"/>
  <c r="I3210" i="1"/>
  <c r="H3210" i="1"/>
  <c r="I3209" i="1"/>
  <c r="H3209" i="1"/>
  <c r="I3208" i="1"/>
  <c r="H3208" i="1"/>
  <c r="I3207" i="1"/>
  <c r="H3207" i="1"/>
  <c r="I3206" i="1"/>
  <c r="H3206" i="1"/>
  <c r="I3205" i="1"/>
  <c r="H3205" i="1"/>
  <c r="I3204" i="1"/>
  <c r="H3204" i="1"/>
  <c r="I3203" i="1"/>
  <c r="H3203" i="1"/>
  <c r="I3202" i="1"/>
  <c r="H3202" i="1"/>
  <c r="I3201" i="1"/>
  <c r="H3201" i="1"/>
  <c r="I3200" i="1"/>
  <c r="H3200" i="1"/>
  <c r="I3199" i="1"/>
  <c r="H3199" i="1"/>
  <c r="I3198" i="1"/>
  <c r="H3198" i="1"/>
  <c r="I3197" i="1"/>
  <c r="H3197" i="1"/>
  <c r="I3196" i="1"/>
  <c r="H3196" i="1"/>
  <c r="I3194" i="1"/>
  <c r="H3194" i="1"/>
  <c r="I3193" i="1"/>
  <c r="H3193" i="1"/>
  <c r="I3192" i="1"/>
  <c r="H3192" i="1"/>
  <c r="I3191" i="1"/>
  <c r="H3191" i="1"/>
  <c r="I3190" i="1"/>
  <c r="H3190" i="1"/>
  <c r="I3189" i="1"/>
  <c r="H3189" i="1"/>
  <c r="I3188" i="1"/>
  <c r="H3188" i="1"/>
  <c r="I3186" i="1"/>
  <c r="H3186" i="1"/>
  <c r="I3185" i="1"/>
  <c r="H3185" i="1"/>
  <c r="I3184" i="1"/>
  <c r="H3184" i="1"/>
  <c r="I3183" i="1"/>
  <c r="H3183" i="1"/>
  <c r="I3182" i="1"/>
  <c r="H3182" i="1"/>
  <c r="I3181" i="1"/>
  <c r="H3181" i="1"/>
  <c r="I3180" i="1"/>
  <c r="H3180" i="1"/>
  <c r="I3179" i="1"/>
  <c r="H3179" i="1"/>
  <c r="I3178" i="1"/>
  <c r="H3178" i="1"/>
  <c r="I3177" i="1"/>
  <c r="H3177" i="1"/>
  <c r="I3176" i="1"/>
  <c r="H3176" i="1"/>
  <c r="I3175" i="1"/>
  <c r="H3175" i="1"/>
  <c r="I3174" i="1"/>
  <c r="H3174" i="1"/>
  <c r="I3173" i="1"/>
  <c r="H3173" i="1"/>
  <c r="I3172" i="1"/>
  <c r="H3172" i="1"/>
  <c r="I3171" i="1"/>
  <c r="H3171" i="1"/>
  <c r="I3170" i="1"/>
  <c r="H3170" i="1"/>
  <c r="I3169" i="1"/>
  <c r="H3169" i="1"/>
  <c r="I3168" i="1"/>
  <c r="H3168" i="1"/>
  <c r="I3167" i="1"/>
  <c r="H3167" i="1"/>
  <c r="I3166" i="1"/>
  <c r="H3166" i="1"/>
  <c r="I3165" i="1"/>
  <c r="H3165" i="1"/>
  <c r="I3164" i="1"/>
  <c r="H3164" i="1"/>
  <c r="I3163" i="1"/>
  <c r="H3163" i="1"/>
  <c r="I3162" i="1"/>
  <c r="H3162" i="1"/>
  <c r="I3161" i="1"/>
  <c r="H3161" i="1"/>
  <c r="I3160" i="1"/>
  <c r="H3160" i="1"/>
  <c r="I3159" i="1"/>
  <c r="H3159" i="1"/>
  <c r="I3158" i="1"/>
  <c r="H3158" i="1"/>
  <c r="I3157" i="1"/>
  <c r="H3157" i="1"/>
  <c r="I3156" i="1"/>
  <c r="H3156" i="1"/>
  <c r="I3155" i="1"/>
  <c r="H3155" i="1"/>
  <c r="I3154" i="1"/>
  <c r="H3154" i="1"/>
  <c r="I3153" i="1"/>
  <c r="H3153" i="1"/>
  <c r="I3152" i="1"/>
  <c r="H3152" i="1"/>
  <c r="I3151" i="1"/>
  <c r="H3151" i="1"/>
  <c r="I3150" i="1"/>
  <c r="H3150" i="1"/>
  <c r="I3149" i="1"/>
  <c r="H3149" i="1"/>
  <c r="I3148" i="1"/>
  <c r="H3148" i="1"/>
  <c r="I3147" i="1"/>
  <c r="H3147" i="1"/>
  <c r="I3146" i="1"/>
  <c r="H3146" i="1"/>
  <c r="I3145" i="1"/>
  <c r="H3145" i="1"/>
  <c r="I3144" i="1"/>
  <c r="H3144" i="1"/>
  <c r="I3143" i="1"/>
  <c r="H3143" i="1"/>
  <c r="I3142" i="1"/>
  <c r="H3142" i="1"/>
  <c r="I3141" i="1"/>
  <c r="H3141" i="1"/>
  <c r="I3140" i="1"/>
  <c r="H3140" i="1"/>
  <c r="I3139" i="1"/>
  <c r="H3139" i="1"/>
  <c r="I3138" i="1"/>
  <c r="H3138" i="1"/>
  <c r="I3137" i="1"/>
  <c r="H3137" i="1"/>
  <c r="I3136" i="1"/>
  <c r="H3136" i="1"/>
  <c r="I3135" i="1"/>
  <c r="H3135" i="1"/>
  <c r="I3134" i="1"/>
  <c r="H3134" i="1"/>
  <c r="I3133" i="1"/>
  <c r="H3133" i="1"/>
  <c r="I3132" i="1"/>
  <c r="H3132" i="1"/>
  <c r="I3131" i="1"/>
  <c r="H3131" i="1"/>
  <c r="I3130" i="1"/>
  <c r="H3130" i="1"/>
  <c r="I3129" i="1"/>
  <c r="H3129" i="1"/>
  <c r="I3128" i="1"/>
  <c r="H3128" i="1"/>
  <c r="I3127" i="1"/>
  <c r="H3127" i="1"/>
  <c r="I3126" i="1"/>
  <c r="H3126" i="1"/>
  <c r="I3125" i="1"/>
  <c r="H3125" i="1"/>
  <c r="I3124" i="1"/>
  <c r="H3124" i="1"/>
  <c r="I3123" i="1"/>
  <c r="H3123" i="1"/>
  <c r="I3122" i="1"/>
  <c r="H3122" i="1"/>
  <c r="I3121" i="1"/>
  <c r="H3121" i="1"/>
  <c r="I3120" i="1"/>
  <c r="H3120" i="1"/>
  <c r="I3119" i="1"/>
  <c r="H3119" i="1"/>
  <c r="I3118" i="1"/>
  <c r="H3118" i="1"/>
  <c r="I3117" i="1"/>
  <c r="H3117" i="1"/>
  <c r="I3116" i="1"/>
  <c r="H3116" i="1"/>
  <c r="I3115" i="1"/>
  <c r="H3115" i="1"/>
  <c r="I3114" i="1"/>
  <c r="H3114" i="1"/>
  <c r="I3113" i="1"/>
  <c r="H3113" i="1"/>
  <c r="I3112" i="1"/>
  <c r="H3112" i="1"/>
  <c r="I3111" i="1"/>
  <c r="H3111" i="1"/>
  <c r="I3109" i="1"/>
  <c r="H3109" i="1"/>
  <c r="I3108" i="1"/>
  <c r="H3108" i="1"/>
  <c r="I3107" i="1"/>
  <c r="H3107" i="1"/>
  <c r="I3106" i="1"/>
  <c r="H3106" i="1"/>
  <c r="I3105" i="1"/>
  <c r="H3105" i="1"/>
  <c r="I3104" i="1"/>
  <c r="H3104" i="1"/>
  <c r="I3103" i="1"/>
  <c r="H3103" i="1"/>
  <c r="I3102" i="1"/>
  <c r="H3102" i="1"/>
  <c r="I3101" i="1"/>
  <c r="H3101" i="1"/>
  <c r="I3100" i="1"/>
  <c r="H3100" i="1"/>
  <c r="I3099" i="1"/>
  <c r="H3099" i="1"/>
  <c r="I3098" i="1"/>
  <c r="H3098" i="1"/>
  <c r="I3097" i="1"/>
  <c r="H3097" i="1"/>
  <c r="I3096" i="1"/>
  <c r="H3096" i="1"/>
  <c r="I3095" i="1"/>
  <c r="H3095" i="1"/>
  <c r="I3094" i="1"/>
  <c r="H3094" i="1"/>
  <c r="I3093" i="1"/>
  <c r="H3093" i="1"/>
  <c r="I3092" i="1"/>
  <c r="H3092" i="1"/>
  <c r="I3091" i="1"/>
  <c r="H3091" i="1"/>
  <c r="I3090" i="1"/>
  <c r="H3090" i="1"/>
  <c r="I3089" i="1"/>
  <c r="H3089" i="1"/>
  <c r="I3088" i="1"/>
  <c r="H3088" i="1"/>
  <c r="I3087" i="1"/>
  <c r="H3087" i="1"/>
  <c r="I3086" i="1"/>
  <c r="H3086" i="1"/>
  <c r="I3085" i="1"/>
  <c r="H3085" i="1"/>
  <c r="I3084" i="1"/>
  <c r="H3084" i="1"/>
  <c r="I3083" i="1"/>
  <c r="H3083" i="1"/>
  <c r="I3082" i="1"/>
  <c r="H3082" i="1"/>
  <c r="I3081" i="1"/>
  <c r="H3081" i="1"/>
  <c r="I3080" i="1"/>
  <c r="H3080" i="1"/>
  <c r="I3079" i="1"/>
  <c r="H3079" i="1"/>
  <c r="I3078" i="1"/>
  <c r="H3078" i="1"/>
  <c r="I3077" i="1"/>
  <c r="H3077" i="1"/>
  <c r="I3076" i="1"/>
  <c r="H3076" i="1"/>
  <c r="I3075" i="1"/>
  <c r="H3075" i="1"/>
  <c r="I3074" i="1"/>
  <c r="H3074" i="1"/>
  <c r="I3073" i="1"/>
  <c r="H3073" i="1"/>
  <c r="I3072" i="1"/>
  <c r="H3072" i="1"/>
  <c r="I3071" i="1"/>
  <c r="H3071" i="1"/>
  <c r="I3070" i="1"/>
  <c r="H3070" i="1"/>
  <c r="I3069" i="1"/>
  <c r="H3069" i="1"/>
  <c r="I3068" i="1"/>
  <c r="H3068" i="1"/>
  <c r="I3067" i="1"/>
  <c r="H3067" i="1"/>
  <c r="I3066" i="1"/>
  <c r="H3066" i="1"/>
  <c r="I3065" i="1"/>
  <c r="H3065" i="1"/>
  <c r="I3064" i="1"/>
  <c r="H3064" i="1"/>
  <c r="I3063" i="1"/>
  <c r="H3063" i="1"/>
  <c r="I3062" i="1"/>
  <c r="H3062" i="1"/>
  <c r="I3061" i="1"/>
  <c r="H3061" i="1"/>
  <c r="I3060" i="1"/>
  <c r="H3060" i="1"/>
  <c r="I3059" i="1"/>
  <c r="H3059" i="1"/>
  <c r="I3058" i="1"/>
  <c r="H3058" i="1"/>
  <c r="I3057" i="1"/>
  <c r="H3057" i="1"/>
  <c r="I3056" i="1"/>
  <c r="H3056" i="1"/>
  <c r="I3054" i="1"/>
  <c r="H3054" i="1"/>
  <c r="I3053" i="1"/>
  <c r="H3053" i="1"/>
  <c r="I3052" i="1"/>
  <c r="H3052" i="1"/>
  <c r="I3051" i="1"/>
  <c r="H3051" i="1"/>
  <c r="I3050" i="1"/>
  <c r="H3050" i="1"/>
  <c r="I3049" i="1"/>
  <c r="H3049" i="1"/>
  <c r="I3048" i="1"/>
  <c r="H3048" i="1"/>
  <c r="I3047" i="1"/>
  <c r="H3047" i="1"/>
  <c r="I3046" i="1"/>
  <c r="H3046" i="1"/>
  <c r="I3045" i="1"/>
  <c r="H3045" i="1"/>
  <c r="I3044" i="1"/>
  <c r="H3044" i="1"/>
  <c r="I3043" i="1"/>
  <c r="H3043" i="1"/>
  <c r="I3042" i="1"/>
  <c r="H3042" i="1"/>
  <c r="I3041" i="1"/>
  <c r="H3041" i="1"/>
  <c r="I3040" i="1"/>
  <c r="H3040" i="1"/>
  <c r="I3039" i="1"/>
  <c r="H3039" i="1"/>
  <c r="I3038" i="1"/>
  <c r="H3038" i="1"/>
  <c r="I3037" i="1"/>
  <c r="H3037" i="1"/>
  <c r="I3036" i="1"/>
  <c r="H3036" i="1"/>
  <c r="I3035" i="1"/>
  <c r="H3035" i="1"/>
  <c r="I3034" i="1"/>
  <c r="H3034" i="1"/>
  <c r="I3033" i="1"/>
  <c r="H3033" i="1"/>
  <c r="I3032" i="1"/>
  <c r="H3032" i="1"/>
  <c r="I3031" i="1"/>
  <c r="H3031" i="1"/>
  <c r="I3029" i="1"/>
  <c r="H3029" i="1"/>
  <c r="I3028" i="1"/>
  <c r="H3028" i="1"/>
  <c r="I3027" i="1"/>
  <c r="H3027" i="1"/>
  <c r="I3026" i="1"/>
  <c r="H3026" i="1"/>
  <c r="I3025" i="1"/>
  <c r="H3025" i="1"/>
  <c r="I3024" i="1"/>
  <c r="H3024" i="1"/>
  <c r="I3023" i="1"/>
  <c r="H3023" i="1"/>
  <c r="I3022" i="1"/>
  <c r="H3022" i="1"/>
  <c r="I3021" i="1"/>
  <c r="H3021" i="1"/>
  <c r="I3020" i="1"/>
  <c r="H3020" i="1"/>
  <c r="I3019" i="1"/>
  <c r="H3019" i="1"/>
  <c r="I3018" i="1"/>
  <c r="H3018" i="1"/>
  <c r="I3016" i="1"/>
  <c r="H3016" i="1"/>
  <c r="I3015" i="1"/>
  <c r="H3015" i="1"/>
  <c r="I3014" i="1"/>
  <c r="H3014" i="1"/>
  <c r="I3013" i="1"/>
  <c r="H3013" i="1"/>
  <c r="I3012" i="1"/>
  <c r="H3012" i="1"/>
  <c r="I3011" i="1"/>
  <c r="H3011" i="1"/>
  <c r="I3010" i="1"/>
  <c r="H3010" i="1"/>
  <c r="I3009" i="1"/>
  <c r="H3009" i="1"/>
  <c r="I3008" i="1"/>
  <c r="H3008" i="1"/>
  <c r="I3007" i="1"/>
  <c r="H3007" i="1"/>
  <c r="I3006" i="1"/>
  <c r="H3006" i="1"/>
  <c r="I3005" i="1"/>
  <c r="H3005" i="1"/>
  <c r="I3004" i="1"/>
  <c r="H3004" i="1"/>
  <c r="I3003" i="1"/>
  <c r="H3003" i="1"/>
  <c r="I3002" i="1"/>
  <c r="H3002" i="1"/>
  <c r="I3001" i="1"/>
  <c r="H3001" i="1"/>
  <c r="I3000" i="1"/>
  <c r="H3000" i="1"/>
  <c r="I2999" i="1"/>
  <c r="H2999" i="1"/>
  <c r="I2998" i="1"/>
  <c r="H2998" i="1"/>
  <c r="I2997" i="1"/>
  <c r="H2997" i="1"/>
  <c r="I2996" i="1"/>
  <c r="H2996" i="1"/>
  <c r="I2994" i="1"/>
  <c r="H2994" i="1"/>
  <c r="I2993" i="1"/>
  <c r="H2993" i="1"/>
  <c r="I2992" i="1"/>
  <c r="H2992" i="1"/>
  <c r="I2990" i="1"/>
  <c r="H2990" i="1"/>
  <c r="I2989" i="1"/>
  <c r="H2989" i="1"/>
  <c r="I2988" i="1"/>
  <c r="H2988" i="1"/>
  <c r="I2987" i="1"/>
  <c r="H2987" i="1"/>
  <c r="I2986" i="1"/>
  <c r="H2986" i="1"/>
  <c r="I2985" i="1"/>
  <c r="H2985" i="1"/>
  <c r="I2984" i="1"/>
  <c r="H2984" i="1"/>
  <c r="I2983" i="1"/>
  <c r="H2983" i="1"/>
  <c r="I2982" i="1"/>
  <c r="H2982" i="1"/>
  <c r="I2981" i="1"/>
  <c r="H2981" i="1"/>
  <c r="I2979" i="1"/>
  <c r="H2979" i="1"/>
  <c r="I2978" i="1"/>
  <c r="H2978" i="1"/>
  <c r="I2977" i="1"/>
  <c r="H2977" i="1"/>
  <c r="I2976" i="1"/>
  <c r="H2976" i="1"/>
  <c r="I2974" i="1"/>
  <c r="H2974" i="1"/>
  <c r="I2973" i="1"/>
  <c r="H2973" i="1"/>
  <c r="I2972" i="1"/>
  <c r="H2972" i="1"/>
  <c r="I2971" i="1"/>
  <c r="H2971" i="1"/>
  <c r="I2970" i="1"/>
  <c r="H2970" i="1"/>
  <c r="I2969" i="1"/>
  <c r="H2969" i="1"/>
  <c r="I2968" i="1"/>
  <c r="H2968" i="1"/>
  <c r="I2967" i="1"/>
  <c r="H2967" i="1"/>
  <c r="I2966" i="1"/>
  <c r="H2966" i="1"/>
  <c r="I2965" i="1"/>
  <c r="H2965" i="1"/>
  <c r="I2964" i="1"/>
  <c r="H2964" i="1"/>
  <c r="I2963" i="1"/>
  <c r="H2963" i="1"/>
  <c r="I2962" i="1"/>
  <c r="H2962" i="1"/>
  <c r="I2961" i="1"/>
  <c r="H2961" i="1"/>
  <c r="I2960" i="1"/>
  <c r="H2960" i="1"/>
  <c r="I2958" i="1"/>
  <c r="H2958" i="1"/>
  <c r="I2956" i="1"/>
  <c r="H2956" i="1"/>
  <c r="I2955" i="1"/>
  <c r="H2955" i="1"/>
  <c r="I2953" i="1"/>
  <c r="H2953" i="1"/>
  <c r="I2952" i="1"/>
  <c r="H2952" i="1"/>
  <c r="I2951" i="1"/>
  <c r="H2951" i="1"/>
  <c r="I2950" i="1"/>
  <c r="H2950" i="1"/>
  <c r="I2949" i="1"/>
  <c r="H2949" i="1"/>
  <c r="I2948" i="1"/>
  <c r="H2948" i="1"/>
  <c r="I2947" i="1"/>
  <c r="H2947" i="1"/>
  <c r="I2946" i="1"/>
  <c r="H2946" i="1"/>
  <c r="I2945" i="1"/>
  <c r="H2945" i="1"/>
  <c r="I2944" i="1"/>
  <c r="H2944" i="1"/>
  <c r="I2943" i="1"/>
  <c r="H2943" i="1"/>
  <c r="I2942" i="1"/>
  <c r="H2942" i="1"/>
  <c r="I2941" i="1"/>
  <c r="H2941" i="1"/>
  <c r="I2940" i="1"/>
  <c r="H2940" i="1"/>
  <c r="I2939" i="1"/>
  <c r="H2939" i="1"/>
  <c r="I2938" i="1"/>
  <c r="H2938" i="1"/>
  <c r="I2937" i="1"/>
  <c r="H2937" i="1"/>
  <c r="I2936" i="1"/>
  <c r="H2936" i="1"/>
  <c r="I2935" i="1"/>
  <c r="H2935" i="1"/>
  <c r="I2934" i="1"/>
  <c r="H2934" i="1"/>
  <c r="I2933" i="1"/>
  <c r="H2933" i="1"/>
  <c r="I2932" i="1"/>
  <c r="H2932" i="1"/>
  <c r="I2931" i="1"/>
  <c r="H2931" i="1"/>
  <c r="I2930" i="1"/>
  <c r="H2930" i="1"/>
  <c r="I2929" i="1"/>
  <c r="H2929" i="1"/>
  <c r="I2928" i="1"/>
  <c r="H2928" i="1"/>
  <c r="I2927" i="1"/>
  <c r="H2927" i="1"/>
  <c r="I2926" i="1"/>
  <c r="H2926" i="1"/>
  <c r="I2925" i="1"/>
  <c r="H2925" i="1"/>
  <c r="I2924" i="1"/>
  <c r="H2924" i="1"/>
  <c r="I2923" i="1"/>
  <c r="H2923" i="1"/>
  <c r="I2922" i="1"/>
  <c r="H2922" i="1"/>
  <c r="I2921" i="1"/>
  <c r="H2921" i="1"/>
  <c r="I2920" i="1"/>
  <c r="H2920" i="1"/>
  <c r="I2919" i="1"/>
  <c r="H2919" i="1"/>
  <c r="I2918" i="1"/>
  <c r="H2918" i="1"/>
  <c r="I2917" i="1"/>
  <c r="H2917" i="1"/>
  <c r="I2916" i="1"/>
  <c r="H2916" i="1"/>
  <c r="I2915" i="1"/>
  <c r="H2915" i="1"/>
  <c r="I2914" i="1"/>
  <c r="H2914" i="1"/>
  <c r="I2913" i="1"/>
  <c r="H2913" i="1"/>
  <c r="I2912" i="1"/>
  <c r="H2912" i="1"/>
  <c r="I2911" i="1"/>
  <c r="H2911" i="1"/>
  <c r="I2910" i="1"/>
  <c r="H2910" i="1"/>
  <c r="I2909" i="1"/>
  <c r="H2909" i="1"/>
  <c r="I2908" i="1"/>
  <c r="H2908" i="1"/>
  <c r="I2907" i="1"/>
  <c r="H2907" i="1"/>
  <c r="I2906" i="1"/>
  <c r="H2906" i="1"/>
  <c r="I2905" i="1"/>
  <c r="H2905" i="1"/>
  <c r="I2904" i="1"/>
  <c r="H2904" i="1"/>
  <c r="I2903" i="1"/>
  <c r="H2903" i="1"/>
  <c r="I2902" i="1"/>
  <c r="H2902" i="1"/>
  <c r="I2901" i="1"/>
  <c r="H2901" i="1"/>
  <c r="I2900" i="1"/>
  <c r="H2900" i="1"/>
  <c r="I2899" i="1"/>
  <c r="H2899" i="1"/>
  <c r="I2898" i="1"/>
  <c r="H2898" i="1"/>
  <c r="I2897" i="1"/>
  <c r="H2897" i="1"/>
  <c r="I2896" i="1"/>
  <c r="H2896" i="1"/>
  <c r="I2895" i="1"/>
  <c r="H2895" i="1"/>
  <c r="I2894" i="1"/>
  <c r="H2894" i="1"/>
  <c r="I2893" i="1"/>
  <c r="H2893" i="1"/>
  <c r="I2891" i="1"/>
  <c r="H2891" i="1"/>
  <c r="I2890" i="1"/>
  <c r="H2890" i="1"/>
  <c r="I2889" i="1"/>
  <c r="H2889" i="1"/>
  <c r="I2888" i="1"/>
  <c r="H2888" i="1"/>
  <c r="I2886" i="1"/>
  <c r="H2886" i="1"/>
  <c r="I2885" i="1"/>
  <c r="H2885" i="1"/>
  <c r="I2884" i="1"/>
  <c r="H2884" i="1"/>
  <c r="I2883" i="1"/>
  <c r="H2883" i="1"/>
  <c r="I2882" i="1"/>
  <c r="H2882" i="1"/>
  <c r="I2881" i="1"/>
  <c r="H2881" i="1"/>
  <c r="I2880" i="1"/>
  <c r="H2880" i="1"/>
  <c r="I2879" i="1"/>
  <c r="H2879" i="1"/>
  <c r="I2878" i="1"/>
  <c r="H2878" i="1"/>
  <c r="I2877" i="1"/>
  <c r="H2877" i="1"/>
  <c r="I2876" i="1"/>
  <c r="H2876" i="1"/>
  <c r="I2875" i="1"/>
  <c r="H2875" i="1"/>
  <c r="I2874" i="1"/>
  <c r="H2874" i="1"/>
  <c r="I2873" i="1"/>
  <c r="H2873" i="1"/>
  <c r="I2872" i="1"/>
  <c r="H2872" i="1"/>
  <c r="I2871" i="1"/>
  <c r="H2871" i="1"/>
  <c r="I2870" i="1"/>
  <c r="H2870" i="1"/>
  <c r="I2869" i="1"/>
  <c r="H2869" i="1"/>
  <c r="I2868" i="1"/>
  <c r="H2868" i="1"/>
  <c r="I2867" i="1"/>
  <c r="H2867" i="1"/>
  <c r="I2866" i="1"/>
  <c r="H2866" i="1"/>
  <c r="I2865" i="1"/>
  <c r="H2865" i="1"/>
  <c r="I2864" i="1"/>
  <c r="H2864" i="1"/>
  <c r="I2863" i="1"/>
  <c r="H2863" i="1"/>
  <c r="I2862" i="1"/>
  <c r="H2862" i="1"/>
  <c r="I2861" i="1"/>
  <c r="H2861" i="1"/>
  <c r="I2860" i="1"/>
  <c r="H2860" i="1"/>
  <c r="I2859" i="1"/>
  <c r="H2859" i="1"/>
  <c r="I2858" i="1"/>
  <c r="H2858" i="1"/>
  <c r="I2857" i="1"/>
  <c r="H2857" i="1"/>
  <c r="I2856" i="1"/>
  <c r="H2856" i="1"/>
  <c r="I2855" i="1"/>
  <c r="H2855" i="1"/>
  <c r="I2854" i="1"/>
  <c r="H2854" i="1"/>
  <c r="I2853" i="1"/>
  <c r="H2853" i="1"/>
  <c r="I2852" i="1"/>
  <c r="H2852" i="1"/>
  <c r="I2851" i="1"/>
  <c r="H2851" i="1"/>
  <c r="I2850" i="1"/>
  <c r="H2850" i="1"/>
  <c r="I2849" i="1"/>
  <c r="H2849" i="1"/>
  <c r="I2848" i="1"/>
  <c r="H2848" i="1"/>
  <c r="I2847" i="1"/>
  <c r="H2847" i="1"/>
  <c r="I2846" i="1"/>
  <c r="H2846" i="1"/>
  <c r="I2845" i="1"/>
  <c r="H2845" i="1"/>
  <c r="I2844" i="1"/>
  <c r="H2844" i="1"/>
  <c r="I2843" i="1"/>
  <c r="H2843" i="1"/>
  <c r="I2842" i="1"/>
  <c r="H2842" i="1"/>
  <c r="I2841" i="1"/>
  <c r="H2841" i="1"/>
  <c r="I2840" i="1"/>
  <c r="H2840" i="1"/>
  <c r="I2839" i="1"/>
  <c r="H2839" i="1"/>
  <c r="I2838" i="1"/>
  <c r="H2838" i="1"/>
  <c r="I2837" i="1"/>
  <c r="H2837" i="1"/>
  <c r="I2836" i="1"/>
  <c r="H2836" i="1"/>
  <c r="I2835" i="1"/>
  <c r="H2835" i="1"/>
  <c r="I2834" i="1"/>
  <c r="H2834" i="1"/>
  <c r="I2833" i="1"/>
  <c r="H2833" i="1"/>
  <c r="I2832" i="1"/>
  <c r="H2832" i="1"/>
  <c r="I2831" i="1"/>
  <c r="H2831" i="1"/>
  <c r="I2830" i="1"/>
  <c r="H2830" i="1"/>
  <c r="I2829" i="1"/>
  <c r="H2829" i="1"/>
  <c r="I2828" i="1"/>
  <c r="H2828" i="1"/>
  <c r="I2827" i="1"/>
  <c r="H2827" i="1"/>
  <c r="I2826" i="1"/>
  <c r="H2826" i="1"/>
  <c r="I2825" i="1"/>
  <c r="H2825" i="1"/>
  <c r="I2824" i="1"/>
  <c r="H2824" i="1"/>
  <c r="I2823" i="1"/>
  <c r="H2823" i="1"/>
  <c r="I2822" i="1"/>
  <c r="H2822" i="1"/>
  <c r="I2821" i="1"/>
  <c r="H2821" i="1"/>
  <c r="I2820" i="1"/>
  <c r="H2820" i="1"/>
  <c r="I2819" i="1"/>
  <c r="H2819" i="1"/>
  <c r="I2818" i="1"/>
  <c r="H2818" i="1"/>
  <c r="I2817" i="1"/>
  <c r="H2817" i="1"/>
  <c r="I2816" i="1"/>
  <c r="H2816" i="1"/>
  <c r="I2815" i="1"/>
  <c r="H2815" i="1"/>
  <c r="I2813" i="1"/>
  <c r="H2813" i="1"/>
  <c r="I2812" i="1"/>
  <c r="H2812" i="1"/>
  <c r="I2811" i="1"/>
  <c r="H2811" i="1"/>
  <c r="I2810" i="1"/>
  <c r="H2810" i="1"/>
  <c r="I2809" i="1"/>
  <c r="H2809" i="1"/>
  <c r="I2808" i="1"/>
  <c r="H2808" i="1"/>
  <c r="I2807" i="1"/>
  <c r="H2807" i="1"/>
  <c r="I2806" i="1"/>
  <c r="H2806" i="1"/>
  <c r="I2805" i="1"/>
  <c r="H2805" i="1"/>
  <c r="I2804" i="1"/>
  <c r="H2804" i="1"/>
  <c r="I2803" i="1"/>
  <c r="H2803" i="1"/>
  <c r="I2802" i="1"/>
  <c r="H2802" i="1"/>
  <c r="I2801" i="1"/>
  <c r="H2801" i="1"/>
  <c r="I2800" i="1"/>
  <c r="H2800" i="1"/>
  <c r="I2799" i="1"/>
  <c r="H2799" i="1"/>
  <c r="I2798" i="1"/>
  <c r="H2798" i="1"/>
  <c r="I2797" i="1"/>
  <c r="H2797" i="1"/>
  <c r="I2796" i="1"/>
  <c r="H2796" i="1"/>
  <c r="I2795" i="1"/>
  <c r="H2795" i="1"/>
  <c r="I2794" i="1"/>
  <c r="H2794" i="1"/>
  <c r="I2793" i="1"/>
  <c r="H2793" i="1"/>
  <c r="I2792" i="1"/>
  <c r="H2792" i="1"/>
  <c r="I2791" i="1"/>
  <c r="H2791" i="1"/>
  <c r="I2790" i="1"/>
  <c r="H2790" i="1"/>
  <c r="I2789" i="1"/>
  <c r="H2789" i="1"/>
  <c r="I2788" i="1"/>
  <c r="H2788" i="1"/>
  <c r="I2787" i="1"/>
  <c r="H2787" i="1"/>
  <c r="I2786" i="1"/>
  <c r="H2786" i="1"/>
  <c r="I2785" i="1"/>
  <c r="H2785" i="1"/>
  <c r="I2784" i="1"/>
  <c r="H2784" i="1"/>
  <c r="I2783" i="1"/>
  <c r="H2783" i="1"/>
  <c r="I2782" i="1"/>
  <c r="H2782" i="1"/>
  <c r="I2781" i="1"/>
  <c r="H2781" i="1"/>
  <c r="I2780" i="1"/>
  <c r="H2780" i="1"/>
  <c r="I2778" i="1"/>
  <c r="H2778" i="1"/>
  <c r="I2777" i="1"/>
  <c r="H2777" i="1"/>
  <c r="I2776" i="1"/>
  <c r="H2776" i="1"/>
  <c r="I2775" i="1"/>
  <c r="H2775" i="1"/>
  <c r="I2774" i="1"/>
  <c r="H2774" i="1"/>
  <c r="I2773" i="1"/>
  <c r="H2773" i="1"/>
  <c r="I2772" i="1"/>
  <c r="H2772" i="1"/>
  <c r="I2771" i="1"/>
  <c r="H2771" i="1"/>
  <c r="I2770" i="1"/>
  <c r="H2770" i="1"/>
  <c r="I2769" i="1"/>
  <c r="H2769" i="1"/>
  <c r="I2768" i="1"/>
  <c r="H2768" i="1"/>
  <c r="I2767" i="1"/>
  <c r="H2767" i="1"/>
  <c r="I2766" i="1"/>
  <c r="H2766" i="1"/>
  <c r="I2765" i="1"/>
  <c r="H2765" i="1"/>
  <c r="I2764" i="1"/>
  <c r="H2764" i="1"/>
  <c r="I2763" i="1"/>
  <c r="H2763" i="1"/>
  <c r="I2762" i="1"/>
  <c r="H2762" i="1"/>
  <c r="I2761" i="1"/>
  <c r="H2761" i="1"/>
  <c r="I2760" i="1"/>
  <c r="H2760" i="1"/>
  <c r="I2759" i="1"/>
  <c r="H2759" i="1"/>
  <c r="I2758" i="1"/>
  <c r="H2758" i="1"/>
  <c r="I2757" i="1"/>
  <c r="H2757" i="1"/>
  <c r="I2756" i="1"/>
  <c r="H2756" i="1"/>
  <c r="I2755" i="1"/>
  <c r="H2755" i="1"/>
  <c r="I2754" i="1"/>
  <c r="H2754" i="1"/>
  <c r="I2753" i="1"/>
  <c r="H2753" i="1"/>
  <c r="I2752" i="1"/>
  <c r="H2752" i="1"/>
  <c r="I2751" i="1"/>
  <c r="H2751" i="1"/>
  <c r="I2750" i="1"/>
  <c r="H2750" i="1"/>
  <c r="I2749" i="1"/>
  <c r="H2749" i="1"/>
  <c r="I2748" i="1"/>
  <c r="H2748" i="1"/>
  <c r="I2747" i="1"/>
  <c r="H2747" i="1"/>
  <c r="I2746" i="1"/>
  <c r="H2746" i="1"/>
  <c r="I2745" i="1"/>
  <c r="H2745" i="1"/>
  <c r="I2744" i="1"/>
  <c r="H2744" i="1"/>
  <c r="I2743" i="1"/>
  <c r="H2743" i="1"/>
  <c r="I2742" i="1"/>
  <c r="H2742" i="1"/>
  <c r="I2741" i="1"/>
  <c r="H2741" i="1"/>
  <c r="I2740" i="1"/>
  <c r="H2740" i="1"/>
  <c r="I2739" i="1"/>
  <c r="H2739" i="1"/>
  <c r="I2738" i="1"/>
  <c r="H2738" i="1"/>
  <c r="I2737" i="1"/>
  <c r="H2737" i="1"/>
  <c r="I2736" i="1"/>
  <c r="H2736" i="1"/>
  <c r="I2735" i="1"/>
  <c r="H2735" i="1"/>
  <c r="I2734" i="1"/>
  <c r="H2734" i="1"/>
  <c r="I2733" i="1"/>
  <c r="H2733" i="1"/>
  <c r="I2732" i="1"/>
  <c r="H2732" i="1"/>
  <c r="I2731" i="1"/>
  <c r="H2731" i="1"/>
  <c r="I2730" i="1"/>
  <c r="H2730" i="1"/>
  <c r="I2729" i="1"/>
  <c r="H2729" i="1"/>
  <c r="I2728" i="1"/>
  <c r="H2728" i="1"/>
  <c r="I2727" i="1"/>
  <c r="H2727" i="1"/>
  <c r="I2726" i="1"/>
  <c r="H2726" i="1"/>
  <c r="I2725" i="1"/>
  <c r="H2725" i="1"/>
  <c r="I2724" i="1"/>
  <c r="H2724" i="1"/>
  <c r="I2723" i="1"/>
  <c r="H2723" i="1"/>
  <c r="I2722" i="1"/>
  <c r="H2722" i="1"/>
  <c r="I2721" i="1"/>
  <c r="H2721" i="1"/>
  <c r="I2720" i="1"/>
  <c r="H2720" i="1"/>
  <c r="I2719" i="1"/>
  <c r="H2719" i="1"/>
  <c r="I2718" i="1"/>
  <c r="H2718" i="1"/>
  <c r="I2717" i="1"/>
  <c r="H2717" i="1"/>
  <c r="I2716" i="1"/>
  <c r="H2716" i="1"/>
  <c r="I2715" i="1"/>
  <c r="H2715" i="1"/>
  <c r="I2714" i="1"/>
  <c r="H2714" i="1"/>
  <c r="I2713" i="1"/>
  <c r="H2713" i="1"/>
  <c r="I2712" i="1"/>
  <c r="H2712" i="1"/>
  <c r="I2711" i="1"/>
  <c r="H2711" i="1"/>
  <c r="I2710" i="1"/>
  <c r="H2710" i="1"/>
  <c r="I2709" i="1"/>
  <c r="H2709" i="1"/>
  <c r="I2708" i="1"/>
  <c r="H2708" i="1"/>
  <c r="I2707" i="1"/>
  <c r="H2707" i="1"/>
  <c r="I2706" i="1"/>
  <c r="H2706" i="1"/>
  <c r="I2705" i="1"/>
  <c r="H2705" i="1"/>
  <c r="I2703" i="1"/>
  <c r="H2703" i="1"/>
  <c r="I2702" i="1"/>
  <c r="H2702" i="1"/>
  <c r="I2701" i="1"/>
  <c r="H2701" i="1"/>
  <c r="I2700" i="1"/>
  <c r="H2700" i="1"/>
  <c r="I2699" i="1"/>
  <c r="H2699" i="1"/>
  <c r="I2698" i="1"/>
  <c r="H2698" i="1"/>
  <c r="I2697" i="1"/>
  <c r="H2697" i="1"/>
  <c r="I2696" i="1"/>
  <c r="H2696" i="1"/>
  <c r="I2695" i="1"/>
  <c r="H2695" i="1"/>
  <c r="I2694" i="1"/>
  <c r="H2694" i="1"/>
  <c r="I2692" i="1"/>
  <c r="H2692" i="1"/>
  <c r="I2691" i="1"/>
  <c r="H2691" i="1"/>
  <c r="I2690" i="1"/>
  <c r="H2690" i="1"/>
  <c r="I2689" i="1"/>
  <c r="H2689" i="1"/>
  <c r="I2688" i="1"/>
  <c r="H2688" i="1"/>
  <c r="I2687" i="1"/>
  <c r="H2687" i="1"/>
  <c r="I2686" i="1"/>
  <c r="H2686" i="1"/>
  <c r="I2685" i="1"/>
  <c r="H2685" i="1"/>
  <c r="I2684" i="1"/>
  <c r="H2684" i="1"/>
  <c r="I2683" i="1"/>
  <c r="H2683" i="1"/>
  <c r="I2682" i="1"/>
  <c r="H2682" i="1"/>
  <c r="I2681" i="1"/>
  <c r="H2681" i="1"/>
  <c r="I2680" i="1"/>
  <c r="H2680" i="1"/>
  <c r="I2679" i="1"/>
  <c r="H2679" i="1"/>
  <c r="I2678" i="1"/>
  <c r="H2678" i="1"/>
  <c r="I2677" i="1"/>
  <c r="H2677" i="1"/>
  <c r="I2676" i="1"/>
  <c r="H2676" i="1"/>
  <c r="I2675" i="1"/>
  <c r="H2675" i="1"/>
  <c r="I2674" i="1"/>
  <c r="H2674" i="1"/>
  <c r="I2673" i="1"/>
  <c r="H2673" i="1"/>
  <c r="I2672" i="1"/>
  <c r="H2672" i="1"/>
  <c r="I2671" i="1"/>
  <c r="H2671" i="1"/>
  <c r="I2670" i="1"/>
  <c r="H2670" i="1"/>
  <c r="I2669" i="1"/>
  <c r="H2669" i="1"/>
  <c r="I2668" i="1"/>
  <c r="H2668" i="1"/>
  <c r="I2667" i="1"/>
  <c r="H2667" i="1"/>
  <c r="I2666" i="1"/>
  <c r="H2666" i="1"/>
  <c r="I2665" i="1"/>
  <c r="H2665" i="1"/>
  <c r="I2664" i="1"/>
  <c r="H2664" i="1"/>
  <c r="I2663" i="1"/>
  <c r="H2663" i="1"/>
  <c r="I2662" i="1"/>
  <c r="H2662" i="1"/>
  <c r="I2661" i="1"/>
  <c r="H2661" i="1"/>
  <c r="I2660" i="1"/>
  <c r="H2660" i="1"/>
  <c r="I2659" i="1"/>
  <c r="H2659" i="1"/>
  <c r="I2658" i="1"/>
  <c r="H2658" i="1"/>
  <c r="I2657" i="1"/>
  <c r="H2657" i="1"/>
  <c r="I2656" i="1"/>
  <c r="H2656" i="1"/>
  <c r="I2655" i="1"/>
  <c r="H2655" i="1"/>
  <c r="I2654" i="1"/>
  <c r="H2654" i="1"/>
  <c r="I2653" i="1"/>
  <c r="H2653" i="1"/>
  <c r="I2652" i="1"/>
  <c r="H2652" i="1"/>
  <c r="I2651" i="1"/>
  <c r="H2651" i="1"/>
  <c r="I2650" i="1"/>
  <c r="H2650" i="1"/>
  <c r="I2649" i="1"/>
  <c r="H2649" i="1"/>
  <c r="I2648" i="1"/>
  <c r="H2648" i="1"/>
  <c r="I2646" i="1"/>
  <c r="H2646" i="1"/>
  <c r="I2645" i="1"/>
  <c r="H2645" i="1"/>
  <c r="I2644" i="1"/>
  <c r="H2644" i="1"/>
  <c r="I2643" i="1"/>
  <c r="H2643" i="1"/>
  <c r="I2642" i="1"/>
  <c r="H2642" i="1"/>
  <c r="I2641" i="1"/>
  <c r="H2641" i="1"/>
  <c r="I2640" i="1"/>
  <c r="H2640" i="1"/>
  <c r="I2638" i="1"/>
  <c r="H2638" i="1"/>
  <c r="I2637" i="1"/>
  <c r="H2637" i="1"/>
  <c r="I2636" i="1"/>
  <c r="H2636" i="1"/>
  <c r="I2635" i="1"/>
  <c r="H2635" i="1"/>
  <c r="I2634" i="1"/>
  <c r="H2634" i="1"/>
  <c r="I2633" i="1"/>
  <c r="H2633" i="1"/>
  <c r="I2632" i="1"/>
  <c r="H2632" i="1"/>
  <c r="I2631" i="1"/>
  <c r="H2631" i="1"/>
  <c r="I2630" i="1"/>
  <c r="H2630" i="1"/>
  <c r="I2629" i="1"/>
  <c r="H2629" i="1"/>
  <c r="I2628" i="1"/>
  <c r="H2628" i="1"/>
  <c r="I2627" i="1"/>
  <c r="H2627" i="1"/>
  <c r="I2626" i="1"/>
  <c r="H2626" i="1"/>
  <c r="I2625" i="1"/>
  <c r="H2625" i="1"/>
  <c r="I2624" i="1"/>
  <c r="H2624" i="1"/>
  <c r="I2623" i="1"/>
  <c r="H2623" i="1"/>
  <c r="I2622" i="1"/>
  <c r="H2622" i="1"/>
  <c r="I2621" i="1"/>
  <c r="H2621" i="1"/>
  <c r="I2620" i="1"/>
  <c r="H2620" i="1"/>
  <c r="I2619" i="1"/>
  <c r="H2619" i="1"/>
  <c r="I2618" i="1"/>
  <c r="H2618" i="1"/>
  <c r="I2617" i="1"/>
  <c r="H2617" i="1"/>
  <c r="I2616" i="1"/>
  <c r="H2616" i="1"/>
  <c r="I2615" i="1"/>
  <c r="H2615" i="1"/>
  <c r="I2614" i="1"/>
  <c r="H2614" i="1"/>
  <c r="I2613" i="1"/>
  <c r="H2613" i="1"/>
  <c r="I2612" i="1"/>
  <c r="H2612" i="1"/>
  <c r="I2611" i="1"/>
  <c r="H2611" i="1"/>
  <c r="I2610" i="1"/>
  <c r="H2610" i="1"/>
  <c r="I2609" i="1"/>
  <c r="H2609" i="1"/>
  <c r="I2608" i="1"/>
  <c r="H2608" i="1"/>
  <c r="I2607" i="1"/>
  <c r="H2607" i="1"/>
  <c r="I2606" i="1"/>
  <c r="H2606" i="1"/>
  <c r="I2605" i="1"/>
  <c r="H2605" i="1"/>
  <c r="I2604" i="1"/>
  <c r="H2604" i="1"/>
  <c r="I2603" i="1"/>
  <c r="H2603" i="1"/>
  <c r="I2602" i="1"/>
  <c r="H2602" i="1"/>
  <c r="I2601" i="1"/>
  <c r="H2601" i="1"/>
  <c r="I2600" i="1"/>
  <c r="H2600" i="1"/>
  <c r="I2599" i="1"/>
  <c r="H2599" i="1"/>
  <c r="I2598" i="1"/>
  <c r="H2598" i="1"/>
  <c r="I2597" i="1"/>
  <c r="H2597" i="1"/>
  <c r="I2596" i="1"/>
  <c r="H2596" i="1"/>
  <c r="I2595" i="1"/>
  <c r="H2595" i="1"/>
  <c r="I2594" i="1"/>
  <c r="H2594" i="1"/>
  <c r="I2593" i="1"/>
  <c r="H2593" i="1"/>
  <c r="I2592" i="1"/>
  <c r="H2592" i="1"/>
  <c r="I2591" i="1"/>
  <c r="H2591" i="1"/>
  <c r="I2590" i="1"/>
  <c r="H2590" i="1"/>
  <c r="I2589" i="1"/>
  <c r="H2589" i="1"/>
  <c r="I2588" i="1"/>
  <c r="H2588" i="1"/>
  <c r="I2587" i="1"/>
  <c r="H2587" i="1"/>
  <c r="I2586" i="1"/>
  <c r="H2586" i="1"/>
  <c r="I2585" i="1"/>
  <c r="H2585" i="1"/>
  <c r="I2584" i="1"/>
  <c r="H2584" i="1"/>
  <c r="I2583" i="1"/>
  <c r="H2583" i="1"/>
  <c r="I2582" i="1"/>
  <c r="H2582" i="1"/>
  <c r="I2581" i="1"/>
  <c r="H2581" i="1"/>
  <c r="I2580" i="1"/>
  <c r="H2580" i="1"/>
  <c r="I2579" i="1"/>
  <c r="H2579" i="1"/>
  <c r="I2578" i="1"/>
  <c r="H2578" i="1"/>
  <c r="I2577" i="1"/>
  <c r="H2577" i="1"/>
  <c r="I2576" i="1"/>
  <c r="H2576" i="1"/>
  <c r="I2575" i="1"/>
  <c r="H2575" i="1"/>
  <c r="I2574" i="1"/>
  <c r="H2574" i="1"/>
  <c r="I2573" i="1"/>
  <c r="H2573" i="1"/>
  <c r="I2572" i="1"/>
  <c r="H2572" i="1"/>
  <c r="I2571" i="1"/>
  <c r="H2571" i="1"/>
  <c r="I2570" i="1"/>
  <c r="H2570" i="1"/>
  <c r="I2569" i="1"/>
  <c r="H2569" i="1"/>
  <c r="I2568" i="1"/>
  <c r="H2568" i="1"/>
  <c r="I2567" i="1"/>
  <c r="H2567" i="1"/>
  <c r="I2566" i="1"/>
  <c r="H2566" i="1"/>
  <c r="I2565" i="1"/>
  <c r="H2565" i="1"/>
  <c r="I2564" i="1"/>
  <c r="H2564" i="1"/>
  <c r="I2563" i="1"/>
  <c r="H2563" i="1"/>
  <c r="I2562" i="1"/>
  <c r="H2562" i="1"/>
  <c r="I2561" i="1"/>
  <c r="H2561" i="1"/>
  <c r="I2560" i="1"/>
  <c r="H2560" i="1"/>
  <c r="I2559" i="1"/>
  <c r="H2559" i="1"/>
  <c r="I2558" i="1"/>
  <c r="H2558" i="1"/>
  <c r="I2557" i="1"/>
  <c r="H2557" i="1"/>
  <c r="I2556" i="1"/>
  <c r="H2556" i="1"/>
  <c r="I2555" i="1"/>
  <c r="H2555" i="1"/>
  <c r="I2554" i="1"/>
  <c r="H2554" i="1"/>
  <c r="I2553" i="1"/>
  <c r="H2553" i="1"/>
  <c r="I2552" i="1"/>
  <c r="H2552" i="1"/>
  <c r="I2551" i="1"/>
  <c r="H2551" i="1"/>
  <c r="I2550" i="1"/>
  <c r="H2550" i="1"/>
  <c r="I2549" i="1"/>
  <c r="H2549" i="1"/>
  <c r="I2548" i="1"/>
  <c r="H2548" i="1"/>
  <c r="I2547" i="1"/>
  <c r="H2547" i="1"/>
  <c r="I2546" i="1"/>
  <c r="H2546" i="1"/>
  <c r="I2545" i="1"/>
  <c r="H2545" i="1"/>
  <c r="I2544" i="1"/>
  <c r="H2544" i="1"/>
  <c r="I2543" i="1"/>
  <c r="H2543" i="1"/>
  <c r="I2542" i="1"/>
  <c r="H2542" i="1"/>
  <c r="I2541" i="1"/>
  <c r="H2541" i="1"/>
  <c r="I2540" i="1"/>
  <c r="H2540" i="1"/>
  <c r="I2539" i="1"/>
  <c r="H2539" i="1"/>
  <c r="I2538" i="1"/>
  <c r="H2538" i="1"/>
  <c r="I2537" i="1"/>
  <c r="H2537" i="1"/>
  <c r="I2536" i="1"/>
  <c r="H2536" i="1"/>
  <c r="I2535" i="1"/>
  <c r="H2535" i="1"/>
  <c r="I2534" i="1"/>
  <c r="H2534" i="1"/>
  <c r="I2532" i="1"/>
  <c r="H2532" i="1"/>
  <c r="I2531" i="1"/>
  <c r="H2531" i="1"/>
  <c r="I2530" i="1"/>
  <c r="H2530" i="1"/>
  <c r="I2529" i="1"/>
  <c r="H2529" i="1"/>
  <c r="I2528" i="1"/>
  <c r="H2528" i="1"/>
  <c r="I2527" i="1"/>
  <c r="H2527" i="1"/>
  <c r="I2526" i="1"/>
  <c r="H2526" i="1"/>
  <c r="I2525" i="1"/>
  <c r="H2525" i="1"/>
  <c r="I2524" i="1"/>
  <c r="H2524" i="1"/>
  <c r="I2523" i="1"/>
  <c r="H2523" i="1"/>
  <c r="I2522" i="1"/>
  <c r="H2522" i="1"/>
  <c r="I2521" i="1"/>
  <c r="H2521" i="1"/>
  <c r="I2520" i="1"/>
  <c r="H2520" i="1"/>
  <c r="I2519" i="1"/>
  <c r="H2519" i="1"/>
  <c r="I2518" i="1"/>
  <c r="H2518" i="1"/>
  <c r="I2517" i="1"/>
  <c r="H2517" i="1"/>
  <c r="I2516" i="1"/>
  <c r="H2516" i="1"/>
  <c r="I2515" i="1"/>
  <c r="H2515" i="1"/>
  <c r="I2514" i="1"/>
  <c r="H2514" i="1"/>
  <c r="I2513" i="1"/>
  <c r="H2513" i="1"/>
  <c r="I2512" i="1"/>
  <c r="H2512" i="1"/>
  <c r="I2511" i="1"/>
  <c r="H2511" i="1"/>
  <c r="I2510" i="1"/>
  <c r="H2510" i="1"/>
  <c r="I2509" i="1"/>
  <c r="H2509" i="1"/>
  <c r="I2508" i="1"/>
  <c r="H2508" i="1"/>
  <c r="I2507" i="1"/>
  <c r="H2507" i="1"/>
  <c r="I2506" i="1"/>
  <c r="H2506" i="1"/>
  <c r="I2505" i="1"/>
  <c r="H2505" i="1"/>
  <c r="I2504" i="1"/>
  <c r="H2504" i="1"/>
  <c r="I2503" i="1"/>
  <c r="H2503" i="1"/>
  <c r="I2502" i="1"/>
  <c r="H2502" i="1"/>
  <c r="I2501" i="1"/>
  <c r="H2501" i="1"/>
  <c r="I2500" i="1"/>
  <c r="H2500" i="1"/>
  <c r="I2499" i="1"/>
  <c r="H2499" i="1"/>
  <c r="I2498" i="1"/>
  <c r="H2498" i="1"/>
  <c r="I2497" i="1"/>
  <c r="H2497" i="1"/>
  <c r="I2496" i="1"/>
  <c r="H2496" i="1"/>
  <c r="I2495" i="1"/>
  <c r="H2495" i="1"/>
  <c r="I2494" i="1"/>
  <c r="H2494" i="1"/>
  <c r="I2493" i="1"/>
  <c r="H2493" i="1"/>
  <c r="I2492" i="1"/>
  <c r="H2492" i="1"/>
  <c r="I2491" i="1"/>
  <c r="H2491" i="1"/>
  <c r="I2490" i="1"/>
  <c r="H2490" i="1"/>
  <c r="I2488" i="1"/>
  <c r="H2488" i="1"/>
  <c r="I2487" i="1"/>
  <c r="H2487" i="1"/>
  <c r="I2486" i="1"/>
  <c r="H2486" i="1"/>
  <c r="I2485" i="1"/>
  <c r="H2485" i="1"/>
  <c r="I2484" i="1"/>
  <c r="H2484" i="1"/>
  <c r="I2483" i="1"/>
  <c r="H2483" i="1"/>
  <c r="I2481" i="1"/>
  <c r="H2481" i="1"/>
  <c r="I2480" i="1"/>
  <c r="H2480" i="1"/>
  <c r="I2479" i="1"/>
  <c r="H2479" i="1"/>
  <c r="I2478" i="1"/>
  <c r="H2478" i="1"/>
  <c r="I2477" i="1"/>
  <c r="H2477" i="1"/>
  <c r="I2476" i="1"/>
  <c r="H2476" i="1"/>
  <c r="I2475" i="1"/>
  <c r="H2475" i="1"/>
  <c r="I2474" i="1"/>
  <c r="H2474" i="1"/>
  <c r="I2473" i="1"/>
  <c r="H2473" i="1"/>
  <c r="I2472" i="1"/>
  <c r="H2472" i="1"/>
  <c r="I2471" i="1"/>
  <c r="H2471" i="1"/>
  <c r="I3547" i="1"/>
  <c r="H3547" i="1"/>
  <c r="D71" i="2" l="1"/>
  <c r="D69" i="2"/>
  <c r="D67" i="2"/>
  <c r="D65" i="2"/>
  <c r="C71" i="2"/>
  <c r="C69" i="2"/>
  <c r="C67" i="2"/>
  <c r="C65" i="2"/>
  <c r="R136" i="4" l="1"/>
  <c r="U136" i="4" s="1"/>
  <c r="R135" i="4"/>
  <c r="U135" i="4" s="1"/>
  <c r="R134" i="4"/>
  <c r="U134" i="4" s="1"/>
  <c r="R133" i="4"/>
  <c r="U133" i="4" s="1"/>
  <c r="R132" i="4"/>
  <c r="U132" i="4" s="1"/>
  <c r="R131" i="4"/>
  <c r="U131" i="4" s="1"/>
  <c r="R130" i="4"/>
  <c r="U130" i="4" s="1"/>
  <c r="R129" i="4"/>
  <c r="U129" i="4" s="1"/>
  <c r="R128" i="4"/>
  <c r="U128" i="4" s="1"/>
  <c r="R127" i="4"/>
  <c r="U127" i="4" s="1"/>
  <c r="R126" i="4"/>
  <c r="U126" i="4" s="1"/>
  <c r="R125" i="4"/>
  <c r="U125" i="4" s="1"/>
  <c r="R124" i="4"/>
  <c r="U124" i="4" s="1"/>
  <c r="R123" i="4"/>
  <c r="U123" i="4" s="1"/>
  <c r="R122" i="4"/>
  <c r="U122" i="4" s="1"/>
  <c r="R121" i="4"/>
  <c r="U121" i="4" s="1"/>
  <c r="R120" i="4"/>
  <c r="U120" i="4" s="1"/>
  <c r="R119" i="4"/>
  <c r="U119" i="4" s="1"/>
  <c r="R118" i="4"/>
  <c r="U118" i="4" s="1"/>
  <c r="R117" i="4"/>
  <c r="U117" i="4" s="1"/>
  <c r="R116" i="4"/>
  <c r="U116" i="4" s="1"/>
  <c r="R115" i="4"/>
  <c r="U115" i="4" s="1"/>
  <c r="R114" i="4"/>
  <c r="U114" i="4" s="1"/>
  <c r="R113" i="4"/>
  <c r="U113" i="4" s="1"/>
  <c r="R112" i="4"/>
  <c r="U112" i="4" s="1"/>
  <c r="R111" i="4"/>
  <c r="U111" i="4" s="1"/>
  <c r="R110" i="4"/>
  <c r="U110" i="4" s="1"/>
  <c r="R109" i="4"/>
  <c r="U109" i="4" s="1"/>
  <c r="R108" i="4"/>
  <c r="U108" i="4" s="1"/>
  <c r="R107" i="4"/>
  <c r="U107" i="4" s="1"/>
  <c r="R106" i="4"/>
  <c r="U106" i="4" s="1"/>
  <c r="R105" i="4"/>
  <c r="U105" i="4" s="1"/>
  <c r="R104" i="4"/>
  <c r="U104" i="4" s="1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C70" i="15" l="1"/>
  <c r="D67" i="15" s="1"/>
  <c r="C51" i="15"/>
  <c r="D50" i="15" s="1"/>
  <c r="C32" i="15"/>
  <c r="D29" i="15" s="1"/>
  <c r="C13" i="15"/>
  <c r="D12" i="15" s="1"/>
  <c r="D26" i="15" l="1"/>
  <c r="D47" i="15"/>
  <c r="D68" i="15"/>
  <c r="D64" i="15"/>
  <c r="D30" i="15"/>
  <c r="D65" i="15"/>
  <c r="D48" i="15"/>
  <c r="D69" i="15"/>
  <c r="D9" i="15"/>
  <c r="D27" i="15"/>
  <c r="D31" i="15"/>
  <c r="D11" i="15"/>
  <c r="D28" i="15"/>
  <c r="D45" i="15"/>
  <c r="D49" i="15"/>
  <c r="D66" i="15"/>
  <c r="D10" i="15"/>
  <c r="D46" i="15"/>
  <c r="R103" i="4" l="1"/>
  <c r="U103" i="4" s="1"/>
  <c r="R102" i="4"/>
  <c r="U102" i="4" s="1"/>
  <c r="Q102" i="4"/>
  <c r="R101" i="4"/>
  <c r="U101" i="4" s="1"/>
  <c r="R100" i="4"/>
  <c r="U100" i="4" s="1"/>
  <c r="R99" i="4"/>
  <c r="U99" i="4" s="1"/>
  <c r="R98" i="4"/>
  <c r="U98" i="4" s="1"/>
  <c r="Q98" i="4"/>
  <c r="R97" i="4"/>
  <c r="U97" i="4" s="1"/>
  <c r="R96" i="4"/>
  <c r="U96" i="4" s="1"/>
  <c r="Q96" i="4"/>
  <c r="R95" i="4"/>
  <c r="U95" i="4" s="1"/>
  <c r="Q95" i="4"/>
  <c r="R94" i="4"/>
  <c r="U94" i="4" s="1"/>
  <c r="R93" i="4"/>
  <c r="U93" i="4" s="1"/>
  <c r="R92" i="4"/>
  <c r="U92" i="4" s="1"/>
  <c r="Q92" i="4"/>
  <c r="R91" i="4"/>
  <c r="U91" i="4" s="1"/>
  <c r="Q91" i="4"/>
  <c r="R90" i="4"/>
  <c r="U90" i="4" s="1"/>
  <c r="R89" i="4"/>
  <c r="U89" i="4" s="1"/>
  <c r="Q89" i="4"/>
  <c r="R88" i="4"/>
  <c r="U88" i="4" s="1"/>
  <c r="R87" i="4"/>
  <c r="U87" i="4" s="1"/>
  <c r="Q87" i="4"/>
  <c r="R86" i="4"/>
  <c r="U86" i="4" s="1"/>
  <c r="R85" i="4"/>
  <c r="U85" i="4" s="1"/>
  <c r="Q85" i="4"/>
  <c r="R84" i="4"/>
  <c r="U84" i="4" s="1"/>
  <c r="Q84" i="4"/>
  <c r="R83" i="4"/>
  <c r="U83" i="4" s="1"/>
  <c r="R82" i="4"/>
  <c r="U82" i="4" s="1"/>
  <c r="R81" i="4"/>
  <c r="U81" i="4" s="1"/>
  <c r="R80" i="4"/>
  <c r="U80" i="4" s="1"/>
  <c r="Q80" i="4"/>
  <c r="R79" i="4"/>
  <c r="U79" i="4" s="1"/>
  <c r="Q79" i="4"/>
  <c r="R78" i="4"/>
  <c r="U78" i="4" s="1"/>
  <c r="R77" i="4"/>
  <c r="U77" i="4" s="1"/>
  <c r="Q77" i="4"/>
  <c r="R76" i="4"/>
  <c r="U76" i="4" s="1"/>
  <c r="Q76" i="4"/>
  <c r="R75" i="4"/>
  <c r="U75" i="4" s="1"/>
  <c r="Q75" i="4"/>
  <c r="R74" i="4"/>
  <c r="U74" i="4" s="1"/>
  <c r="Q74" i="4"/>
  <c r="R73" i="4"/>
  <c r="U73" i="4" s="1"/>
  <c r="Q73" i="4"/>
  <c r="R72" i="4"/>
  <c r="U72" i="4" s="1"/>
  <c r="Q72" i="4"/>
  <c r="R71" i="4"/>
  <c r="U71" i="4" s="1"/>
  <c r="Q71" i="4"/>
  <c r="R70" i="4"/>
  <c r="U70" i="4" s="1"/>
  <c r="Q70" i="4"/>
  <c r="R69" i="4"/>
  <c r="U69" i="4" s="1"/>
  <c r="Q69" i="4"/>
  <c r="R68" i="4"/>
  <c r="U68" i="4" s="1"/>
  <c r="Q68" i="4"/>
  <c r="R67" i="4"/>
  <c r="U67" i="4" s="1"/>
  <c r="Q67" i="4"/>
  <c r="R66" i="4"/>
  <c r="U66" i="4" s="1"/>
  <c r="Q66" i="4"/>
  <c r="R65" i="4"/>
  <c r="U65" i="4" s="1"/>
  <c r="R64" i="4"/>
  <c r="U64" i="4" s="1"/>
  <c r="Q64" i="4"/>
  <c r="R63" i="4"/>
  <c r="U63" i="4" s="1"/>
  <c r="Q63" i="4"/>
  <c r="R62" i="4"/>
  <c r="U62" i="4" s="1"/>
  <c r="Q62" i="4"/>
  <c r="R61" i="4"/>
  <c r="U61" i="4" s="1"/>
  <c r="R60" i="4"/>
  <c r="U60" i="4" s="1"/>
  <c r="R59" i="4"/>
  <c r="U59" i="4" s="1"/>
  <c r="Q59" i="4"/>
  <c r="R58" i="4"/>
  <c r="U58" i="4" s="1"/>
  <c r="Q58" i="4"/>
  <c r="R57" i="4"/>
  <c r="U57" i="4" s="1"/>
  <c r="Q57" i="4"/>
  <c r="R56" i="4"/>
  <c r="U56" i="4" s="1"/>
  <c r="Q56" i="4"/>
  <c r="R55" i="4"/>
  <c r="U55" i="4" s="1"/>
  <c r="Q55" i="4"/>
  <c r="R54" i="4"/>
  <c r="U54" i="4" s="1"/>
  <c r="Q54" i="4"/>
  <c r="R53" i="4"/>
  <c r="U53" i="4" s="1"/>
  <c r="Q53" i="4"/>
  <c r="R52" i="4"/>
  <c r="U52" i="4" s="1"/>
  <c r="Q52" i="4"/>
  <c r="R51" i="4"/>
  <c r="U51" i="4" s="1"/>
  <c r="Q51" i="4"/>
  <c r="R50" i="4"/>
  <c r="U50" i="4" s="1"/>
  <c r="Q50" i="4"/>
  <c r="R49" i="4"/>
  <c r="U49" i="4" s="1"/>
  <c r="Q49" i="4"/>
  <c r="R48" i="4"/>
  <c r="U48" i="4" s="1"/>
  <c r="Q48" i="4"/>
  <c r="R47" i="4"/>
  <c r="U47" i="4" s="1"/>
  <c r="Q47" i="4"/>
  <c r="R46" i="4"/>
  <c r="U46" i="4" s="1"/>
  <c r="Q46" i="4"/>
  <c r="R45" i="4"/>
  <c r="U45" i="4" s="1"/>
  <c r="Q45" i="4"/>
  <c r="R44" i="4"/>
  <c r="U44" i="4" s="1"/>
  <c r="Q44" i="4"/>
  <c r="R43" i="4"/>
  <c r="U43" i="4" s="1"/>
  <c r="Q43" i="4"/>
  <c r="R42" i="4"/>
  <c r="U42" i="4" s="1"/>
  <c r="Q42" i="4"/>
  <c r="R41" i="4"/>
  <c r="U41" i="4" s="1"/>
  <c r="Q41" i="4"/>
  <c r="R40" i="4"/>
  <c r="U40" i="4" s="1"/>
  <c r="Q40" i="4"/>
  <c r="R39" i="4"/>
  <c r="U39" i="4" s="1"/>
  <c r="R38" i="4"/>
  <c r="U38" i="4" s="1"/>
  <c r="Q38" i="4"/>
  <c r="R37" i="4"/>
  <c r="U37" i="4" s="1"/>
  <c r="Q37" i="4"/>
  <c r="R36" i="4"/>
  <c r="U36" i="4" s="1"/>
  <c r="Q36" i="4"/>
  <c r="R35" i="4"/>
  <c r="U35" i="4" s="1"/>
  <c r="Q35" i="4"/>
  <c r="R34" i="4"/>
  <c r="U34" i="4" s="1"/>
  <c r="Q34" i="4"/>
  <c r="R33" i="4"/>
  <c r="U33" i="4" s="1"/>
  <c r="R32" i="4"/>
  <c r="U32" i="4" s="1"/>
  <c r="Q32" i="4"/>
  <c r="R31" i="4"/>
  <c r="U31" i="4" s="1"/>
  <c r="Q31" i="4"/>
  <c r="R30" i="4"/>
  <c r="U30" i="4" s="1"/>
  <c r="Q30" i="4"/>
  <c r="R29" i="4"/>
  <c r="U29" i="4" s="1"/>
  <c r="Q29" i="4"/>
  <c r="R28" i="4"/>
  <c r="U28" i="4" s="1"/>
  <c r="Q28" i="4"/>
  <c r="R27" i="4"/>
  <c r="U27" i="4" s="1"/>
  <c r="Q27" i="4"/>
  <c r="R26" i="4"/>
  <c r="U26" i="4" s="1"/>
  <c r="Q26" i="4"/>
  <c r="R25" i="4"/>
  <c r="U25" i="4" s="1"/>
  <c r="Q25" i="4"/>
  <c r="R24" i="4"/>
  <c r="U24" i="4" s="1"/>
  <c r="R23" i="4"/>
  <c r="U23" i="4" s="1"/>
  <c r="Q23" i="4"/>
  <c r="R22" i="4"/>
  <c r="U22" i="4" s="1"/>
  <c r="Q22" i="4"/>
  <c r="R21" i="4"/>
  <c r="U21" i="4" s="1"/>
  <c r="Q21" i="4"/>
  <c r="R20" i="4"/>
  <c r="U20" i="4" s="1"/>
  <c r="R19" i="4"/>
  <c r="U19" i="4" s="1"/>
  <c r="Q19" i="4"/>
  <c r="R18" i="4"/>
  <c r="U18" i="4" s="1"/>
  <c r="Q18" i="4"/>
  <c r="R17" i="4"/>
  <c r="U17" i="4" s="1"/>
  <c r="Q17" i="4"/>
  <c r="R16" i="4"/>
  <c r="U16" i="4" s="1"/>
  <c r="Q16" i="4"/>
  <c r="R15" i="4"/>
  <c r="U15" i="4" s="1"/>
  <c r="Q15" i="4"/>
  <c r="R14" i="4"/>
  <c r="U14" i="4" s="1"/>
  <c r="Q14" i="4"/>
  <c r="R13" i="4"/>
  <c r="U13" i="4" s="1"/>
  <c r="Q13" i="4"/>
  <c r="R12" i="4"/>
  <c r="U12" i="4" s="1"/>
  <c r="Q12" i="4"/>
  <c r="R11" i="4"/>
  <c r="U11" i="4" s="1"/>
  <c r="Q11" i="4"/>
  <c r="R10" i="4"/>
  <c r="U10" i="4" s="1"/>
  <c r="Q10" i="4"/>
  <c r="R9" i="4"/>
  <c r="U9" i="4" s="1"/>
  <c r="Q9" i="4"/>
  <c r="R8" i="4"/>
  <c r="U8" i="4" s="1"/>
  <c r="Q8" i="4"/>
  <c r="R7" i="4"/>
  <c r="U7" i="4" s="1"/>
  <c r="Q7" i="4"/>
  <c r="R6" i="4"/>
  <c r="U6" i="4" s="1"/>
  <c r="Q6" i="4"/>
  <c r="R5" i="4"/>
  <c r="U5" i="4" s="1"/>
  <c r="Q5" i="4"/>
  <c r="R4" i="4"/>
  <c r="U4" i="4" s="1"/>
  <c r="Q4" i="4"/>
  <c r="R3" i="4"/>
  <c r="U3" i="4" s="1"/>
  <c r="Q3" i="4"/>
  <c r="R2" i="4"/>
  <c r="U2" i="4" s="1"/>
  <c r="Q2" i="4"/>
</calcChain>
</file>

<file path=xl/sharedStrings.xml><?xml version="1.0" encoding="utf-8"?>
<sst xmlns="http://schemas.openxmlformats.org/spreadsheetml/2006/main" count="43629" uniqueCount="4645">
  <si>
    <t>Proceso</t>
  </si>
  <si>
    <t>Cliente</t>
  </si>
  <si>
    <t>Tramitar Reclamo</t>
  </si>
  <si>
    <t>Tramitar Queja</t>
  </si>
  <si>
    <t xml:space="preserve">Abierto </t>
  </si>
  <si>
    <t>No hay clientes referentes a este flujo</t>
  </si>
  <si>
    <t>Asignar Sugerencia</t>
  </si>
  <si>
    <t>YOLY MUÑOZ ENCISO</t>
  </si>
  <si>
    <t>Fecha Radicación</t>
  </si>
  <si>
    <t>Mes de Radicación</t>
  </si>
  <si>
    <t>Fecha de Finalización</t>
  </si>
  <si>
    <t>Trimestre de Finalización</t>
  </si>
  <si>
    <t>Tiempo en Trámite (Días Calendario)</t>
  </si>
  <si>
    <t>Tiempo (Días Hábiles)</t>
  </si>
  <si>
    <t>Mes Finalización</t>
  </si>
  <si>
    <t>Acción Final</t>
  </si>
  <si>
    <t>Estado Final</t>
  </si>
  <si>
    <t>vc</t>
  </si>
  <si>
    <t>Radicado</t>
  </si>
  <si>
    <t>No.</t>
  </si>
  <si>
    <t>Enero</t>
  </si>
  <si>
    <t>Febrero</t>
  </si>
  <si>
    <t>Marzo</t>
  </si>
  <si>
    <t>Enero a Marzo</t>
  </si>
  <si>
    <t>Pendiente</t>
  </si>
  <si>
    <t>Cantidad</t>
  </si>
  <si>
    <t>Total general</t>
  </si>
  <si>
    <t>Mes</t>
  </si>
  <si>
    <t>Etiquetas de fila</t>
  </si>
  <si>
    <t>Promedio de Tiempo en Trámite 
(Días Calendario)</t>
  </si>
  <si>
    <t>Alvaro Garzon Diaz</t>
  </si>
  <si>
    <t>LINO LOPEZ QUIJANO</t>
  </si>
  <si>
    <t>Abril</t>
  </si>
  <si>
    <t>Mayo</t>
  </si>
  <si>
    <t>Junio</t>
  </si>
  <si>
    <t>Abril a Junio</t>
  </si>
  <si>
    <t>Estado</t>
  </si>
  <si>
    <t>SERGIO HERNANDO SANTOS MOSQUERA</t>
  </si>
  <si>
    <t>Fecha de origen</t>
  </si>
  <si>
    <t>Procedencia</t>
  </si>
  <si>
    <t>Prioridad</t>
  </si>
  <si>
    <t>Asunto</t>
  </si>
  <si>
    <t>Código</t>
  </si>
  <si>
    <t>Resultado de gestión</t>
  </si>
  <si>
    <t>Tipo</t>
  </si>
  <si>
    <t>Ubicación física</t>
  </si>
  <si>
    <t>Emisor / Destinatario</t>
  </si>
  <si>
    <t>Mas de 1 emisor / destinatario</t>
  </si>
  <si>
    <t>Institución</t>
  </si>
  <si>
    <t>Duración de Gestión en días Calendario</t>
  </si>
  <si>
    <t>Duración medida en</t>
  </si>
  <si>
    <t>Duración máxima permitida</t>
  </si>
  <si>
    <t>Descuento día ingreso</t>
  </si>
  <si>
    <t xml:space="preserve">Fecha de Finalización </t>
  </si>
  <si>
    <t>Mes de Finalización</t>
  </si>
  <si>
    <t>Trimestre de finalización</t>
  </si>
  <si>
    <t>Días Hábiles en Gestión</t>
  </si>
  <si>
    <t>Externa</t>
  </si>
  <si>
    <t>Gestión finalizada</t>
  </si>
  <si>
    <t>Queja</t>
  </si>
  <si>
    <t>REMITE RECURSO DE QUEJA</t>
  </si>
  <si>
    <t>EXPCSJ17-14</t>
  </si>
  <si>
    <t>(Ninguno)</t>
  </si>
  <si>
    <t>Oficio</t>
  </si>
  <si>
    <t>PRESIDENCIA CONSEJO SUPERIOR</t>
  </si>
  <si>
    <t>CASTAÑO MORA, JACQUELINE</t>
  </si>
  <si>
    <t>Falso</t>
  </si>
  <si>
    <t>Consejo Superior de la Judicatura - CSJ</t>
  </si>
  <si>
    <t>Días</t>
  </si>
  <si>
    <t>QUEJA DISCIPLINARIA</t>
  </si>
  <si>
    <t>EXPCSJ17-58</t>
  </si>
  <si>
    <t>VELASQUEZ DUQUE, ALFONSO</t>
  </si>
  <si>
    <t>No Registra Institución - No Registra</t>
  </si>
  <si>
    <t>Interna</t>
  </si>
  <si>
    <t>o</t>
  </si>
  <si>
    <t>CSJNSO17-13</t>
  </si>
  <si>
    <t>REYES CAÑAS, LUZ AMPARO</t>
  </si>
  <si>
    <t>Verdadero</t>
  </si>
  <si>
    <t xml:space="preserve">Dirección Ejecutiva de Administración Judicial - </t>
  </si>
  <si>
    <t>En gestión</t>
  </si>
  <si>
    <t>QUEJA DE LA SEÑORA LUZ MIRIAN TRUJILLO PENAGOS</t>
  </si>
  <si>
    <t>EXSD17-222</t>
  </si>
  <si>
    <t>TRUJILLO PENAGOS, LUZ MIRIAN</t>
  </si>
  <si>
    <t>QUEJA ADMINISTRATIVA</t>
  </si>
  <si>
    <t>EXPCSJ17-91</t>
  </si>
  <si>
    <t>Aceptada la Instrucción</t>
  </si>
  <si>
    <t>ESCOBAR CUELLAR, DIEGO</t>
  </si>
  <si>
    <t xml:space="preserve">Asonal Judicial - </t>
  </si>
  <si>
    <t>Solicitud investigar a los Magistrados de Consejo seccional de la Judicatura de Caldas.</t>
  </si>
  <si>
    <t>EXPCSJ17-130</t>
  </si>
  <si>
    <t>Presidente Consejo Superior</t>
  </si>
  <si>
    <t>LORA RAMOS, CARMEN RUBY</t>
  </si>
  <si>
    <t xml:space="preserve">Procuraduria General de la Nación - </t>
  </si>
  <si>
    <t xml:space="preserve">QUEJA  DE MONTERIA CORDOBA DEL SEÑOR YESID JOS MARTINEZ GOMEZ CONTRA MAGISTRADO ALVARO DIAZ BRIEVA </t>
  </si>
  <si>
    <t>EXSD17-426</t>
  </si>
  <si>
    <t>MARTINEZ GOMEZ|, YESID JOE</t>
  </si>
  <si>
    <t>Demandantes ALBA LUCIA PEREZ MEDINA , PIEDAD PEREZ MEDINA, JUAN DAVID PEREZ MEDINA Y OTROS</t>
  </si>
  <si>
    <t>EXPCSJ17-134</t>
  </si>
  <si>
    <t>Presidente Consejo Superior de la Judicatura</t>
  </si>
  <si>
    <t>ANDRADE MENDEZ, STEVE</t>
  </si>
  <si>
    <t xml:space="preserve">Abogado - </t>
  </si>
  <si>
    <t>REMITE ESCRITO DE  LA SEÑORA SELENA BARRETO.</t>
  </si>
  <si>
    <t>EXPCSJ17-188</t>
  </si>
  <si>
    <t>Petición</t>
  </si>
  <si>
    <t xml:space="preserve">PRESIDENCIA CONSEJO SUPERIOR </t>
  </si>
  <si>
    <t>BARRETO, SELENE</t>
  </si>
  <si>
    <t>Solicita que el abogado le devuelva  la documentación  que le pertenece .</t>
  </si>
  <si>
    <t>EXPCSJ17-216</t>
  </si>
  <si>
    <t>RONDON GOMEZ, MILTON</t>
  </si>
  <si>
    <t>Remite queja contra el SR SAUL HERNANDO BALLEN MOLINA.</t>
  </si>
  <si>
    <t>EXPCSJ17-230</t>
  </si>
  <si>
    <t>Presidente consejo superior de la Judicatura</t>
  </si>
  <si>
    <t>BERMUDEZ VARGAS, MERARDO</t>
  </si>
  <si>
    <t xml:space="preserve">Solicitud Información Sentencias contra Jairo Ladys Banguera Hurtado </t>
  </si>
  <si>
    <t>DEAJIFO17-65</t>
  </si>
  <si>
    <t>Villegas Henao, Gonzalo Humberto</t>
  </si>
  <si>
    <t>Solicitud de redistribucion y reasignación de competencias</t>
  </si>
  <si>
    <t>UDAEO17-129</t>
  </si>
  <si>
    <t>Oficio con firma</t>
  </si>
  <si>
    <t>RAMIREZ PRIETO, ARMANDO</t>
  </si>
  <si>
    <t xml:space="preserve">CONSEJO SUPERIOR DE LA JUDICATURA - </t>
  </si>
  <si>
    <t>Reimite queja contra abogados Jueces y Fiscales.</t>
  </si>
  <si>
    <t>EXPCSJ17-461</t>
  </si>
  <si>
    <t xml:space="preserve">Presidente Consejo Superior </t>
  </si>
  <si>
    <t>GALVIS  TELLEZ, JUAN</t>
  </si>
  <si>
    <t>Queja contra la SR MARTA LIGIA GOMEZ madre biológica de sus hijos .</t>
  </si>
  <si>
    <t>EXPCSJ17-469</t>
  </si>
  <si>
    <t>AUNQUE CUELLO, RAFAEL</t>
  </si>
  <si>
    <t>F-6  Remite documentos para cobro coactivo: Celis Holguín Rosa Elvira</t>
  </si>
  <si>
    <t>EXDE17-6277</t>
  </si>
  <si>
    <t>CLAROS NIÑO, JOSE LUIS Y OTROS</t>
  </si>
  <si>
    <t xml:space="preserve">Centro de Servicios para los Juzgados Civiles de Familia - </t>
  </si>
  <si>
    <t>QUEJA</t>
  </si>
  <si>
    <t>EXTDESAJCA17-672</t>
  </si>
  <si>
    <t>CAMPO VALERO, MARTHA</t>
  </si>
  <si>
    <t>Queja disciplinaria contra el Juzgado Segundo de Familia de Mocoa</t>
  </si>
  <si>
    <t>EXPCSJ17-820</t>
  </si>
  <si>
    <t>VALENCIA MUÑOZ, DAID ALEXANDER</t>
  </si>
  <si>
    <t>DESCARGOS.  QUERELLA 14373-001-ICT/TT/0062 LINDA P RUBIO AYALA</t>
  </si>
  <si>
    <t>DESAJIBO17-775</t>
  </si>
  <si>
    <t>OSPINA, CAROL ANDREA</t>
  </si>
  <si>
    <t>Queja por incumplimiento de orden judicial de restituir bine inmueble.</t>
  </si>
  <si>
    <t>EXPCSJ17-918</t>
  </si>
  <si>
    <t>RODRIGUEZ HURTADO, FRANCISCO</t>
  </si>
  <si>
    <t xml:space="preserve">OFICINA DE EJECUCION CIVIL MUNICIPAL DE SENTENCIAS DE BOGOTA - </t>
  </si>
  <si>
    <t>verificación de cumplimiento de sentencia.</t>
  </si>
  <si>
    <t>EXPCSJ17-919</t>
  </si>
  <si>
    <t>Solicitud respondida</t>
  </si>
  <si>
    <t>VILLAMIZAR PEÑARANDA, NELLY YOLANDA</t>
  </si>
  <si>
    <t xml:space="preserve">Tribunal Administrativo - </t>
  </si>
  <si>
    <t>Queja contra el Consejo Superior Registro Nacional de Abogados.</t>
  </si>
  <si>
    <t>EXPCSJ17-927</t>
  </si>
  <si>
    <t>SILGADO CARVAJAL, DALYS CECILIA</t>
  </si>
  <si>
    <t xml:space="preserve">Presidencia de la República - </t>
  </si>
  <si>
    <t>Requerimiento Acuerdo 10281 de 2014</t>
  </si>
  <si>
    <t>CSJMEC17-15</t>
  </si>
  <si>
    <t>Circulares</t>
  </si>
  <si>
    <t xml:space="preserve">JUECES DE LA REPUBLICA, </t>
  </si>
  <si>
    <t>Queja de la SRa SORAYA BOLIVAR ARDILA</t>
  </si>
  <si>
    <t>EXPCSJ17-1090</t>
  </si>
  <si>
    <t>NOVOA MONTOYA, DIANA</t>
  </si>
  <si>
    <t xml:space="preserve">CONGRESO DE LA REPUBLICA -Camara de Representantes- - </t>
  </si>
  <si>
    <t>Informa sobre irregularidades que se estan prsentando en los Juzgados como een el Tribunal</t>
  </si>
  <si>
    <t>EXPCSJ17-1103</t>
  </si>
  <si>
    <t>QUINTERO PARRA, CESAR AUGUSTO</t>
  </si>
  <si>
    <t xml:space="preserve">ABOGADO - </t>
  </si>
  <si>
    <t>Remite rspuestas de la petición realizada al Teniente cORONEL Hernan José Hilarion Jimenez</t>
  </si>
  <si>
    <t>EXPCSJ17-1105</t>
  </si>
  <si>
    <t>CUERVO MATEUS, YENEVIEVE</t>
  </si>
  <si>
    <t>Queja contra JOSE MAURICIO GIRLADO MONTOYA Juez Segundo Civil de Oralidad de Cto de Bello</t>
  </si>
  <si>
    <t>EXPCSJ17-1122</t>
  </si>
  <si>
    <t>CHAPARRO GONZALEZ, JULIAN ENRIQUE</t>
  </si>
  <si>
    <t>Revocatoria Directa de acto adtvo de Conformación listas de Auxiliares de la justicia</t>
  </si>
  <si>
    <t>EXPCSJ17-1123</t>
  </si>
  <si>
    <t>RAMOS, LEANDRO</t>
  </si>
  <si>
    <t xml:space="preserve">PROCURADURIA GENERAL  DE LA NACION - </t>
  </si>
  <si>
    <t>Quejas contra provisión de cargos  Consejo Superior de la JUdicatura</t>
  </si>
  <si>
    <t>EXPCSJ17-1124</t>
  </si>
  <si>
    <t>F-11  Remite documentos para cobro coactivo: María Eugenia Guerrero Fierro</t>
  </si>
  <si>
    <t>EXDE17-6276</t>
  </si>
  <si>
    <t>Denuncia contra Colpensiones.</t>
  </si>
  <si>
    <t>EXPCSJ17-1171</t>
  </si>
  <si>
    <t>MATIZ, EMILIA CABALLERO</t>
  </si>
  <si>
    <t xml:space="preserve">rESPUESTA SOLICITUD DE INFORMACION ELEVADA CON QUEJA 12554 SIGMA </t>
  </si>
  <si>
    <t>UDAEO17-336</t>
  </si>
  <si>
    <t>AGAMEZ, FRANCISCO</t>
  </si>
  <si>
    <t>Solicitud investigación proceso por falsedad material en documento público.</t>
  </si>
  <si>
    <t>EXPCSJ17-1495</t>
  </si>
  <si>
    <t>CAMACHO HURTADO, CARLOS ARTURO</t>
  </si>
  <si>
    <t>Solicitud información de DANDENYS MUÑOZ MOSQUERA</t>
  </si>
  <si>
    <t>EXPCSJ17-1528</t>
  </si>
  <si>
    <t>RUGE JAIQUEL, ANIBAL ANDRES</t>
  </si>
  <si>
    <t xml:space="preserve">MINJUSTICIA - </t>
  </si>
  <si>
    <t xml:space="preserve">QUEJA MAGISTRADO AUXILIAR OFICINA DE ASUNTOS INTERNACIONALES </t>
  </si>
  <si>
    <t>EXPCSJ17-1548</t>
  </si>
  <si>
    <t>Información enviada</t>
  </si>
  <si>
    <t>NARANJO FLOREZ, CARLOS EDUARDO</t>
  </si>
  <si>
    <t>F-2  Solicitud acuerdo de pago: José Manuel Díaz Granados, Adonay Ferrari Padilla</t>
  </si>
  <si>
    <t>EXDE17-6278</t>
  </si>
  <si>
    <t>CASTAÑEDA CURVELO, MARTHA ISABEL</t>
  </si>
  <si>
    <t xml:space="preserve">PARTICULAR - </t>
  </si>
  <si>
    <t>F-2  Remite documentos para disminuir retención en la fuente</t>
  </si>
  <si>
    <t>EXDE17-6280</t>
  </si>
  <si>
    <t>Incluido en nómina</t>
  </si>
  <si>
    <t>GRANADOS ROMERO, CLAUDIA M.</t>
  </si>
  <si>
    <t>Respuesta a oficio No. 1051 ubicación de expediente</t>
  </si>
  <si>
    <t>UDAEO17-395</t>
  </si>
  <si>
    <t>CASTELLANOS JEREZ, ERIKA</t>
  </si>
  <si>
    <t>Traslado solicitud ubicación proceso 2016-00006</t>
  </si>
  <si>
    <t>UDAEO17-405</t>
  </si>
  <si>
    <t>RAMIREZ SIERRA, CLARA INES</t>
  </si>
  <si>
    <t>Traslado solicitudaart. 1 de la Ley 1755 de 2015.</t>
  </si>
  <si>
    <t>EXPCSJ17-1668</t>
  </si>
  <si>
    <t>LOPEZ RODRIGUEZ, FERNANDO</t>
  </si>
  <si>
    <t xml:space="preserve">Defensoria de Pueblo - </t>
  </si>
  <si>
    <t>Expediente SIAF 88634 07/06/2016  IRREGULARIDADES CONSEJO SUPERIOR DE LA JUDICATURA</t>
  </si>
  <si>
    <t>EXPCSJ17-1768</t>
  </si>
  <si>
    <t>OLARTE AVILA, YIRA LUCIA</t>
  </si>
  <si>
    <t>F-1 REMITE SOLICITUD DE INFORMACION Y  QUEJA CONTRA EL ABOGADO:FABIAN FELIPE ROZO VILLAMIL.</t>
  </si>
  <si>
    <t>EXDE17-7388</t>
  </si>
  <si>
    <t>FAJARDO, EUSTACIO</t>
  </si>
  <si>
    <t>QUEJA TRANSPORTE EVENTO 24 AL 26 DE MARZO CFJI2017-2018</t>
  </si>
  <si>
    <t>EXTEJ17-557</t>
  </si>
  <si>
    <t>SECRETARIA DIRECCION</t>
  </si>
  <si>
    <t>BUSTAMANTE HERNANDEZ, OSCAR</t>
  </si>
  <si>
    <t>F-1 REMITE INFORMACION INESTABILIDAD SERVICIO PAGINA WEB,  PLATAFORMA INTERNET.</t>
  </si>
  <si>
    <t>EXDE17-7654</t>
  </si>
  <si>
    <t>SOLARTE MAYA, FELIPE ALIRIO</t>
  </si>
  <si>
    <t xml:space="preserve">TRIBUNAL ADMINISTRATIVO - </t>
  </si>
  <si>
    <t>DENUNCIA PRESENTADA POR LA SRA MARTHA DE LOS ANGELES ESPINOZA MORA.</t>
  </si>
  <si>
    <t>EXPCSJ17-1991</t>
  </si>
  <si>
    <t>Archivado</t>
  </si>
  <si>
    <t>presidente consejo superior</t>
  </si>
  <si>
    <t>ABADIA CUBILLOS, MARCELA</t>
  </si>
  <si>
    <t xml:space="preserve">MINISTERIO DE JUSTICIA Y DEL DERECHO - </t>
  </si>
  <si>
    <t>Derecho de petición suscrito por la Dra SANDRA JANETH DURAN CASTILLO Y DALMA CAROLINA GARCIA</t>
  </si>
  <si>
    <t>EXPCSJ17-2137</t>
  </si>
  <si>
    <t>Presidente Cosnejo Superior</t>
  </si>
  <si>
    <t>ORJUELA HERRERA, DAMARIS</t>
  </si>
  <si>
    <t xml:space="preserve">CORTE SUPREMA DE JUSTICIA - </t>
  </si>
  <si>
    <t>QUEJA POR FALTA DE ATENCIÓN TERAPIAS FISICAS ALBA MERIS PARRA BELEÑO</t>
  </si>
  <si>
    <t>EXTDESAJVA17-3634</t>
  </si>
  <si>
    <t>PARRA BELEÑO, ALBA</t>
  </si>
  <si>
    <t>Denuncia presunta irreglaridades e el fallo proferido por un Juez al otorgar casa por cárcel.</t>
  </si>
  <si>
    <t>EXPCSJ17-2407</t>
  </si>
  <si>
    <t>PINEDA TELLEZ, LUIS CARLOS</t>
  </si>
  <si>
    <t xml:space="preserve">Auditoria General de la República de Colombia - </t>
  </si>
  <si>
    <t>Radicado Simproc 377490 de 2017  solicita investigación disciplinaria DR ARMANDO DIAZ PINTO.</t>
  </si>
  <si>
    <t>EXPCSJ17-2560</t>
  </si>
  <si>
    <t>Presidente Consejo Superior de la  Judicatura</t>
  </si>
  <si>
    <t>SANCHEZ CALVERA, ALVARO</t>
  </si>
  <si>
    <t xml:space="preserve">PERSONERIA DE BOGOTA - </t>
  </si>
  <si>
    <t xml:space="preserve">vIGILANCIA JUDICIALPROCESO Nos. 7001233000201400234-00 y 7001233000201500019-00 </t>
  </si>
  <si>
    <t>EXPCSJ17-2672</t>
  </si>
  <si>
    <t>SANABRIA BUITRAGO, PEDRO ALONSO</t>
  </si>
  <si>
    <t xml:space="preserve">Consejo Superior  de la Judictura Sala Jurisdiccional Disciplinaria - </t>
  </si>
  <si>
    <t>SOLICITUD DE VIGILANCIA JUDICIAL</t>
  </si>
  <si>
    <t>EXTCSJBT17-5839</t>
  </si>
  <si>
    <t>gomez herrera, JOSE HUMBERTO</t>
  </si>
  <si>
    <t>Remite queja contra la Sra SANDRA PATRICIA QUINTANA FANDIÑO.</t>
  </si>
  <si>
    <t>EXPCSJ17-2870</t>
  </si>
  <si>
    <t>Presidente Cosnejo Superior de la Judicatura</t>
  </si>
  <si>
    <t>MUNERA ARIAS, ORLANDO DE JESUS</t>
  </si>
  <si>
    <t>Abogados litigantes e investigadores extranjeros en Colombia</t>
  </si>
  <si>
    <t>EXPCSJ17-2872</t>
  </si>
  <si>
    <t>CASTRO RIVERA, ANA FABIOLA</t>
  </si>
  <si>
    <t xml:space="preserve">FISCALIA GENERAL DE LA NACION - </t>
  </si>
  <si>
    <t>Denuncia que hace el SR RONALD EDUARDO CAMPO ORTIZ contra un Fiscal</t>
  </si>
  <si>
    <t>EXPCSJ17-3061</t>
  </si>
  <si>
    <t>GONZALEZ LEON, LUIS</t>
  </si>
  <si>
    <t>Compensación en el reparto de tutelas en los Tribunales</t>
  </si>
  <si>
    <t>UDAEO17-833</t>
  </si>
  <si>
    <t>JAIMES GONZALEZ, REINALDO</t>
  </si>
  <si>
    <t>Reclamo</t>
  </si>
  <si>
    <t>F1 SOLICITUD DE MANTENIMIENTO DE VEHICULO ODS 816</t>
  </si>
  <si>
    <t>EXDE17-295</t>
  </si>
  <si>
    <t>RODRIGUEZ J, LILIA FLOR</t>
  </si>
  <si>
    <t>RESPUESTA OFICIO 0034 CODIGO EXTEDAJBA17-642</t>
  </si>
  <si>
    <t>DESAJBAO17-77</t>
  </si>
  <si>
    <t>CURE MORALES, CLARA INES</t>
  </si>
  <si>
    <t>RECLAMACIÓN</t>
  </si>
  <si>
    <t>EXTDESAJVA17-390</t>
  </si>
  <si>
    <t>VEGA SOLANO, DELLYS MERCEDES</t>
  </si>
  <si>
    <t>Certificación Ingresos Dic 2015 a Enero 2017</t>
  </si>
  <si>
    <t>DESAJIBO17-294</t>
  </si>
  <si>
    <t>Certificado</t>
  </si>
  <si>
    <t>MONTILLA VELASQUEZ, DIANA MARIA</t>
  </si>
  <si>
    <t>INVESTIGACION DE SALARIOS</t>
  </si>
  <si>
    <t>DESAJVAO17-191</t>
  </si>
  <si>
    <t>RUIZ GARCÉS, HEYNNER RAFAEL</t>
  </si>
  <si>
    <t xml:space="preserve">DESAJ DE VALLEDUPAR-CESAR - </t>
  </si>
  <si>
    <t>RESOLUCIÓN DE VIÁTICOS SR. MANUEL PERTUZ GONZÁLEZ</t>
  </si>
  <si>
    <t>DESAJBAR17-1882</t>
  </si>
  <si>
    <t>Resolución</t>
  </si>
  <si>
    <t>PERTUZ GONZÁLEZ, MANUEL SALVADOR</t>
  </si>
  <si>
    <t xml:space="preserve">Dirección Seccional Administración Judicial - </t>
  </si>
  <si>
    <t>Recurso de reposición contra la resolución PCSJSR17-17 de febrero de 2017.</t>
  </si>
  <si>
    <t>EXPCSJ17-1263</t>
  </si>
  <si>
    <t>DIAZ LOPEZ, MARIA CLAUDIA</t>
  </si>
  <si>
    <t>Registro Nacional de personas emplazadas procesos 2016-0110</t>
  </si>
  <si>
    <t>EXPCSJ17-1264</t>
  </si>
  <si>
    <t>BENITEZ SANCHEZ, LUIS ALFREDO</t>
  </si>
  <si>
    <t>Respuesta solicitud cumplimiento sentencia a favor de Gloria Isabel Caceres Martínez.Exp- 8294</t>
  </si>
  <si>
    <t>DEAJRHO17-1278</t>
  </si>
  <si>
    <t>CARVAJAL LONDOÑO, HECTOR ALFONSO</t>
  </si>
  <si>
    <t>Recurso de reposición contra la Resolución PCSJSR17- 17 de 28 de febrero de 2017.</t>
  </si>
  <si>
    <t>EXPCSJ17-1414</t>
  </si>
  <si>
    <t>VARGAS VERA, DAISY PATRICIA</t>
  </si>
  <si>
    <t>Recurso de reposición contra la Resolución PCSJSR17-17 de 28 de febrero de 2017</t>
  </si>
  <si>
    <t>EXPCSJ17-1405</t>
  </si>
  <si>
    <t>Presidente Consejo Supaerior</t>
  </si>
  <si>
    <t>RONCANCIO MARTINEZ, JORGE HERNAN</t>
  </si>
  <si>
    <t>Recurso de reposición contra la Resolución PCSJSR17-17 de 28 de febrero de 2017.</t>
  </si>
  <si>
    <t>EXPCSJ17-1406</t>
  </si>
  <si>
    <t>RODRIGUEZ, MARTHA E</t>
  </si>
  <si>
    <t>Recurso de reposición constra la Resolución PCSJSR17- de 28 de febrero de 2017.</t>
  </si>
  <si>
    <t>EXPCSJ17-1407</t>
  </si>
  <si>
    <t>Presidente consejo superior</t>
  </si>
  <si>
    <t>QUEVEDO CASTRO, AURA MARIA</t>
  </si>
  <si>
    <t>EXPCSJ17-1408</t>
  </si>
  <si>
    <t>LIZARAZU BAAEZ, MARTHA HELENA</t>
  </si>
  <si>
    <t>Recurso de resposición contra la Resolución PCSJSR17-17 de 28 de febrero de 2017.</t>
  </si>
  <si>
    <t>EXPCSJ17-1410</t>
  </si>
  <si>
    <t>BENITEZ GONZALEZ, IVONE</t>
  </si>
  <si>
    <t>Recurso de rposición contra la Resolución PCSJSR17-17 de 28 de febrero de 2017</t>
  </si>
  <si>
    <t>EXPCSJ17-1413</t>
  </si>
  <si>
    <t>PORRAS ALMANZA, MARIA LILIANA</t>
  </si>
  <si>
    <t>Remision por competencia</t>
  </si>
  <si>
    <t>DESAJBOJRO17-2602</t>
  </si>
  <si>
    <t>PUENTES DUARTE, BELSY  YOHANA</t>
  </si>
  <si>
    <t>formador saludo</t>
  </si>
  <si>
    <t>EJO17-1554</t>
  </si>
  <si>
    <t xml:space="preserve">saray botero, </t>
  </si>
  <si>
    <t xml:space="preserve">INFORME TREIMESTRAL SOBRE DELEGACIÓN DE FUNCIONES </t>
  </si>
  <si>
    <t>CSJVAO17-867</t>
  </si>
  <si>
    <t>OLANO DE NOGUERA, MARTHA LUCÍA</t>
  </si>
  <si>
    <t>Respuesta a derecho de peticion</t>
  </si>
  <si>
    <t>DESAJBOJRO17-3131</t>
  </si>
  <si>
    <t>OLIVEROS MOTTA, HERNAN MAURICIO</t>
  </si>
  <si>
    <t xml:space="preserve">Solicitud notificación del recurso de apelación </t>
  </si>
  <si>
    <t>EXTDESAJAR17-273</t>
  </si>
  <si>
    <t>CAJA 3 CARPETA 21</t>
  </si>
  <si>
    <t>arango hincapie, pablo andres</t>
  </si>
  <si>
    <t>Requiere informacion otras fechas xa compensatorios x turno de habeas corpus</t>
  </si>
  <si>
    <t>CSJCAUO17-346</t>
  </si>
  <si>
    <t>ROSERO DIAZ DEL CASTILLO, SANTIAGO</t>
  </si>
  <si>
    <t>SOLICITUD TRÁFICO DE RED CUENTA JADMIN04VUP@NOTIFICACIONESRJ.GOV.CO-INA ICELA ROJAS MAESTRE</t>
  </si>
  <si>
    <t>EXTDESAJVA17-3470</t>
  </si>
  <si>
    <t>ROJAS MAESTRE, KARINA ICELA</t>
  </si>
  <si>
    <t>Solicitud de revisión de la carga laboral asignada al Juzgado Segundo Promiscuo Municipal de San Gil</t>
  </si>
  <si>
    <t>UDAEO17-637</t>
  </si>
  <si>
    <t xml:space="preserve">Consejo Seccional de la Judicatura - </t>
  </si>
  <si>
    <t xml:space="preserve">remisiòn </t>
  </si>
  <si>
    <t>OAIO17-485</t>
  </si>
  <si>
    <t>Alimentos</t>
  </si>
  <si>
    <t>AMADO, FATIMA</t>
  </si>
  <si>
    <t>cobro persuasivo</t>
  </si>
  <si>
    <t>DESAJIBO17-2275</t>
  </si>
  <si>
    <t>LOZANO DUCUARA, JAIVER</t>
  </si>
  <si>
    <t>Respuesta a oficio No. 545</t>
  </si>
  <si>
    <t>DESAJMAO17-1958</t>
  </si>
  <si>
    <t>VELEZ SAENZ, AGUSTIN</t>
  </si>
  <si>
    <t xml:space="preserve">JUZGADO 2º PROMISCUO MUNICIPAL DE ANSERMA - </t>
  </si>
  <si>
    <t>Respuesta oficio DEAJALO17-2206 del 12 de junio de 2017</t>
  </si>
  <si>
    <t>UAO17-154</t>
  </si>
  <si>
    <t>GÓMEZ RODRÍGUEZ, PEDRO JULIO</t>
  </si>
  <si>
    <t>Remision documentacion certificacion ascensores MIN01PS06-17</t>
  </si>
  <si>
    <t>DESAJBOJRO17-5971</t>
  </si>
  <si>
    <t>Memorando</t>
  </si>
  <si>
    <t>MONTEALEGRE CHONA, HENRY</t>
  </si>
  <si>
    <t>Respuesta al oficio No MJASA17-68 del 7 de junio 2017.</t>
  </si>
  <si>
    <t>CSJMAO17-277</t>
  </si>
  <si>
    <t>SUAREZ ALBA, JOSE AGUSTIN</t>
  </si>
  <si>
    <t>Sugerencia</t>
  </si>
  <si>
    <t>ENVIO TURNOS DEL CENTRO DE SERVICIOS Y RECUERDA HORARIO DEL CENTRO</t>
  </si>
  <si>
    <t>EXTCSJAT17-2</t>
  </si>
  <si>
    <t>Carta</t>
  </si>
  <si>
    <t>NARVAEZ PEREZ, CARMENZA</t>
  </si>
  <si>
    <t xml:space="preserve">CENTRO SERVICIOS SISTEMA DE RESPONSABILIDAD PENAL PARA ADOLESCENTES - </t>
  </si>
  <si>
    <t>Asignacion de funciones</t>
  </si>
  <si>
    <t>DESAJBAO17-18</t>
  </si>
  <si>
    <t>CHICO PINZON, SANDRA</t>
  </si>
  <si>
    <t xml:space="preserve">DIRECCION SECCIONAL DE BARRANQUILLA - </t>
  </si>
  <si>
    <t>CSJNSO17-74</t>
  </si>
  <si>
    <t>Aprobado</t>
  </si>
  <si>
    <t xml:space="preserve">RESPUESTA EJECUTIVO DE ALIMENTOS RAD- 20106-00262 TRASIBULO ROJAS LOZANO </t>
  </si>
  <si>
    <t>DESAJCLO17-376</t>
  </si>
  <si>
    <t>SANCHEZ RIAÑO, SONIA</t>
  </si>
  <si>
    <t>PRUEBA SIGOBUIUS GRUPO 2</t>
  </si>
  <si>
    <t>CAP17-16</t>
  </si>
  <si>
    <t>BECHARA OSPINA, JORGE ELIN</t>
  </si>
  <si>
    <t xml:space="preserve">DESAJ DE MEDELLÍN - ANTIOQUIA - </t>
  </si>
  <si>
    <t>Solicitud - Petición</t>
  </si>
  <si>
    <t>EXTCSJCO17-541</t>
  </si>
  <si>
    <t>Solicitud</t>
  </si>
  <si>
    <t>MAHUAD HOLGUIN, SABRINA</t>
  </si>
  <si>
    <t xml:space="preserve">RESPUESTA EJECUTIVO RAD- 2012-003.53-00 BLANCA IRENE GUERRERO - ERNESTO VALENCIA VILLADA </t>
  </si>
  <si>
    <t>DESAJCLO17-1618</t>
  </si>
  <si>
    <t>VALENCIA VILLADA, ERNESTO</t>
  </si>
  <si>
    <t>CONTESTACION TUTELA NO. 2017-00207. ACCIONANTE. NELSON ALFREDO ARCINIEGAS MARTINEZ</t>
  </si>
  <si>
    <t>DEAJALO17-1100</t>
  </si>
  <si>
    <t>TRIBUNAL SUPERIOR DE CALI, MAGISTRADO</t>
  </si>
  <si>
    <t>CREACIÓN CARGOS JUZGADOS DE EEPPMMSE DE FLORENCIA</t>
  </si>
  <si>
    <t>CSJCAQOP17-363</t>
  </si>
  <si>
    <t>OLANO DE NOGUERA, MARTHA LUCIA</t>
  </si>
  <si>
    <t>CSJNSO17-288</t>
  </si>
  <si>
    <t>Información Recibida</t>
  </si>
  <si>
    <t>CUEVAS MELENDEZ, MARTHA</t>
  </si>
  <si>
    <t xml:space="preserve">Unidad de Registro Nacional de Abogados y Auxiliares de la Justicia - </t>
  </si>
  <si>
    <t>Contrato 12SER 008 DE 2017</t>
  </si>
  <si>
    <t>CAFLO17-273</t>
  </si>
  <si>
    <t>BOLIVAR VOLOJ, DIANA ISABEL</t>
  </si>
  <si>
    <t>Creación Juzgado Penal Municipal Florencia</t>
  </si>
  <si>
    <t>CSJCAQOP17-398</t>
  </si>
  <si>
    <t xml:space="preserve">solicitud de informe vigilancia </t>
  </si>
  <si>
    <t>CSJBOO17-301</t>
  </si>
  <si>
    <t>GARCIA PACHECO, NOHORA E.</t>
  </si>
  <si>
    <t>Informe ausentismo 2015-2016 distritos judiciales de Florencia y administrativo del Caquetà</t>
  </si>
  <si>
    <t>CSJCAQO17-13</t>
  </si>
  <si>
    <t xml:space="preserve">SOLICITUD COMISIÒN BUCARAMANGA </t>
  </si>
  <si>
    <t>COM17-6</t>
  </si>
  <si>
    <t>OLANO, MARTHA LUCIA</t>
  </si>
  <si>
    <t>sugerencia de medida permanente o transitoria de cargos distrito de Florencia</t>
  </si>
  <si>
    <t>CSJCAQO17-27</t>
  </si>
  <si>
    <t xml:space="preserve">Consejo Superior de la Judicatura - </t>
  </si>
  <si>
    <t>Respuesta a Solicitud de Formulario Traslado a Colfondos</t>
  </si>
  <si>
    <t>DESAJIBO17-2072</t>
  </si>
  <si>
    <t>GUZMAN TRUJILLO, JOSE EDGAR</t>
  </si>
  <si>
    <t>Cuenta de Fecha de origen</t>
  </si>
  <si>
    <t>Etiquetas de columna</t>
  </si>
  <si>
    <t>Cuenta de Prioridad</t>
  </si>
  <si>
    <t>(Todas)</t>
  </si>
  <si>
    <t>Promedio de Tiempo en Trámite (Días Calendario)</t>
  </si>
  <si>
    <t>Julio</t>
  </si>
  <si>
    <t>Agosto</t>
  </si>
  <si>
    <t>Septiembre</t>
  </si>
  <si>
    <t>Julio a Septiembre</t>
  </si>
  <si>
    <t>TRASLADO DDE PETICION</t>
  </si>
  <si>
    <t>CSJMEO17-1366</t>
  </si>
  <si>
    <t>ORTIZ, PABLO</t>
  </si>
  <si>
    <t>Circular EJC17-100 del 1/08/17</t>
  </si>
  <si>
    <t>CSJCHO17-137</t>
  </si>
  <si>
    <t>CORDOBA TELLO, MARITZA DEL CARMEN</t>
  </si>
  <si>
    <t>Respeusta derecho de petición información sentencia a favor de Rodrigo de Jesús Roncallo Fandiño. Ex</t>
  </si>
  <si>
    <t>DEAJRHO17-3996</t>
  </si>
  <si>
    <t>RODRIGUEZ RODRIGUEZ, NICOLAS</t>
  </si>
  <si>
    <t>Respuesta oficio EXTDESAJPO17-8254</t>
  </si>
  <si>
    <t>DESAJPOO17-2844</t>
  </si>
  <si>
    <t>PASTRANA BUSTAMANTE, ELIAS DANIEL</t>
  </si>
  <si>
    <t>RESPUESTA PETICION</t>
  </si>
  <si>
    <t>CJO17-2206</t>
  </si>
  <si>
    <t>BERNAL LOPEZ, HECTOR FREDY</t>
  </si>
  <si>
    <t>Remite consolidado observaciones SIERJU Contrato 243 de 2013</t>
  </si>
  <si>
    <t>UDAEO17-1293</t>
  </si>
  <si>
    <t>zafortezza de la iglesia, feliope</t>
  </si>
  <si>
    <t>Creación de cargos de empleados en los despachos de Magistrados</t>
  </si>
  <si>
    <t>UDAEO17-1301</t>
  </si>
  <si>
    <t>BORJA PARADAS Y DEMAS FIRMANTES, MARCO TULIO</t>
  </si>
  <si>
    <t xml:space="preserve">TRIBUNAL SUPERIOR DEL DISTRITO JUDICIAL DE MOCOA - </t>
  </si>
  <si>
    <t>DESAJBOJRO17-11165</t>
  </si>
  <si>
    <t>VALENCIA, EDUARDO</t>
  </si>
  <si>
    <t xml:space="preserve">REMITO HOJA DE VIDA </t>
  </si>
  <si>
    <t>EJM17-289</t>
  </si>
  <si>
    <t>DANGON, XX</t>
  </si>
  <si>
    <t>Consideración hechos falta disciplinaria Juez</t>
  </si>
  <si>
    <t>EXPCSJ17-3505</t>
  </si>
  <si>
    <t>PUENTES VARGAS, RENE LEONARDO</t>
  </si>
  <si>
    <t xml:space="preserve">Consejal - </t>
  </si>
  <si>
    <t>Copia acuerdo CSJCAUA17-01 de 4 de julio de 2017.</t>
  </si>
  <si>
    <t>EXPCSJ17-3507</t>
  </si>
  <si>
    <t>POSSO MENDOZA, OLGA CECILIA</t>
  </si>
  <si>
    <t xml:space="preserve">CONSEJO SECCIONAL DE LA JUDICATURA DEL CAUCA - </t>
  </si>
  <si>
    <t>QUEJAS EN TRÁMITES IRREGULARES Y PROVISIÓN DE UN CARGO EN EL JUZGADO</t>
  </si>
  <si>
    <t>EXPCSJ17-3678</t>
  </si>
  <si>
    <t>PRESIDENTE CONSEJO SUPERIOR</t>
  </si>
  <si>
    <t>el 30 de junio de 2017  las horas de la mañana 9.a. estaba solicitandoautorización ingreso de pabell</t>
  </si>
  <si>
    <t>EXPCSJ17-3821</t>
  </si>
  <si>
    <t>VARGAS, LUIS ENRIQUE</t>
  </si>
  <si>
    <t>Respuesta Solicitud de Información</t>
  </si>
  <si>
    <t>DESAJBOADO17-3936</t>
  </si>
  <si>
    <t>FERNANDEZ MORALES, JOSÉ JHON</t>
  </si>
  <si>
    <t>REMITE QUEJA CONTRA EXALCALDESA DE PAIPA, FISCAL NOVENO DUITAMA.</t>
  </si>
  <si>
    <t>EXPCSJ17-4165</t>
  </si>
  <si>
    <t>RAMIREZ VALENCIA, CESAR AUGUSTO</t>
  </si>
  <si>
    <t>QUEJA CONTRA LOS MAGISTRADOS SALA LABORAL DISTRITO JUDICIAL DE BARRANQUILLA</t>
  </si>
  <si>
    <t>EXPCSJ17-4178</t>
  </si>
  <si>
    <t>GAITAN GARCIA, LUIS RICARDO</t>
  </si>
  <si>
    <t>QUEJA CONTRADIRECTORA ESPECIALIZADA DE EXTINCIÓN DERECHO DE DOMINIO DRA ANDREA DEL PILAR MALAGON</t>
  </si>
  <si>
    <t>EXPCSJ17-4197</t>
  </si>
  <si>
    <t>DENUNCIADAS FLOR EUCARIS DIAZ BUITRAGO MAGISTRADA SALA ADTVA DE CONSEJO SECCIONAL</t>
  </si>
  <si>
    <t>EXPCSJ17-4241</t>
  </si>
  <si>
    <t>GALLEGO TORRES, JESUSD ANTONIO</t>
  </si>
  <si>
    <t xml:space="preserve">Asonal - </t>
  </si>
  <si>
    <t>VIGILANCIA ADMINISTRATIVA 2017-083</t>
  </si>
  <si>
    <t>CSJSAAVJ17-202</t>
  </si>
  <si>
    <t xml:space="preserve">, </t>
  </si>
  <si>
    <t xml:space="preserve">Remisión de documentación para proceso de selección de mínima cuantía Mantenimiento Equipo de rayos </t>
  </si>
  <si>
    <t>DESAJME17-6241</t>
  </si>
  <si>
    <t>HINESTROZA LOZANO, SARLY</t>
  </si>
  <si>
    <t>CONTESTACIÓN DE VIGILANCIA JUDICIAL N° 2017-00155-00</t>
  </si>
  <si>
    <t>EXTCSJCO17-1533</t>
  </si>
  <si>
    <t>MONTIEL SALGADO, MARTIN ALONSO</t>
  </si>
  <si>
    <t>QUEJA CONTRA EL ABOGADO EDGAR PARRA PEREZ C.C. 19.403.654</t>
  </si>
  <si>
    <t>EXPCSJ17-4459</t>
  </si>
  <si>
    <t>GOMEZ GOMEZ, JOSE LEONEL</t>
  </si>
  <si>
    <t>F-3 REMITE POR COMPETENCIA EL DOCUMENTO DEL SR JOSE ALFREDO QUINTERO JIMENEZ</t>
  </si>
  <si>
    <t>EXPCSJ17-4668</t>
  </si>
  <si>
    <t>Acta</t>
  </si>
  <si>
    <t>GARCIA QUEVEDO, MARTHA LUCIA</t>
  </si>
  <si>
    <t>DENUNCIA CONTRA JUECES CIVILES DE CIRCUITO</t>
  </si>
  <si>
    <t>EXPCSJ17-4545</t>
  </si>
  <si>
    <t>DIAZ GRANADOS MOVIL, CELSO</t>
  </si>
  <si>
    <t xml:space="preserve">ABOGADO LITIGANTE - </t>
  </si>
  <si>
    <t>SOLICITA INTERVENCIÓN CASO DE AGRESIÓN CONTRA MUJER EN QUINDIO</t>
  </si>
  <si>
    <t>EXPCSJ17-4700</t>
  </si>
  <si>
    <t>ORDOÑEZ VERA, MARTHA ESPERANZA</t>
  </si>
  <si>
    <t>QUEJA CONTRA COLABORADOR EMPRESA DE ASESO PISO 4</t>
  </si>
  <si>
    <t>EXTEJ17-1308</t>
  </si>
  <si>
    <t>USQUEN, ESNEIDER</t>
  </si>
  <si>
    <t>Compulsa de copias vja 2017-230</t>
  </si>
  <si>
    <t>CSJBOO17-437</t>
  </si>
  <si>
    <t>Hoyos Hormechea, Lina María</t>
  </si>
  <si>
    <t>REMITE QUEJA DE DIOSELINA OSORIO PEREZ CONTRA jUZGADO</t>
  </si>
  <si>
    <t>EXPCSJ17-4798</t>
  </si>
  <si>
    <t>VASQUEZ ROJAS, ETHEL</t>
  </si>
  <si>
    <t xml:space="preserve">ALCALDIA MAYOR DE BOGOTÁ - </t>
  </si>
  <si>
    <t>Solicitud información de personas processadas o sentenciadas con la Ley 599 de 2000</t>
  </si>
  <si>
    <t>EXPCSJ17-4799</t>
  </si>
  <si>
    <t>presidente consejo superior de la judicatura</t>
  </si>
  <si>
    <t>MENDEZ, YENLY ANGELICA</t>
  </si>
  <si>
    <t>EJECUCIONES EXTRAJUDICIALES EL JOVEN GRAFIERO GUIACOMOTURRA CON MALOS TRATOS DE LA INSTITUCIÓN</t>
  </si>
  <si>
    <t>EXPCSJ17-4800</t>
  </si>
  <si>
    <t>MURILLO, ANTONIO GUSTAVO</t>
  </si>
  <si>
    <t>Solicitud de informacion recurso Apelación de la Resolucion No. 78 de 2016</t>
  </si>
  <si>
    <t>CSJCAQOP17-749</t>
  </si>
  <si>
    <t>RESPUESTA A OFICIO DESAJME 17-5776</t>
  </si>
  <si>
    <t>DESAJME17-5891</t>
  </si>
  <si>
    <t>O</t>
  </si>
  <si>
    <t>CSJNSO17-660</t>
  </si>
  <si>
    <t xml:space="preserve">DESAJ DE CÚCUTA - NTE DE SANTANDER - </t>
  </si>
  <si>
    <t>Completamente satisfecho</t>
  </si>
  <si>
    <t>Satisfecho</t>
  </si>
  <si>
    <t>Insatisfecho</t>
  </si>
  <si>
    <t>Completamente insatisfecho</t>
  </si>
  <si>
    <t>Muy buena</t>
  </si>
  <si>
    <t>Buena</t>
  </si>
  <si>
    <t>Regular</t>
  </si>
  <si>
    <t>Mala</t>
  </si>
  <si>
    <t>Muy mala</t>
  </si>
  <si>
    <t>No aplicable</t>
  </si>
  <si>
    <t>TOTAL</t>
  </si>
  <si>
    <t>Respuesta</t>
  </si>
  <si>
    <t>%</t>
  </si>
  <si>
    <t>1. Por favor, valore su satisfacción frente al servicio que le fue prestado</t>
  </si>
  <si>
    <t>2. Facilidad para contactar</t>
  </si>
  <si>
    <t>3. Rapidez de la respuesta</t>
  </si>
  <si>
    <t xml:space="preserve">  4. Resolución del problema</t>
  </si>
  <si>
    <t>REPORTE ENCUESTA DE SATISFACCIÓN A 30 DE SEPTIEMBRE DE 2017</t>
  </si>
  <si>
    <t>No. total de solicitudes recibidas en el mes</t>
  </si>
  <si>
    <t>Estado de las Solicitudes (abiertas y Cerradas) por mes</t>
  </si>
  <si>
    <t>Promedio de Tiempo en Trámite por trimestre</t>
  </si>
  <si>
    <t>Promedio de Tiempo en Trámite por trimestre según QRS</t>
  </si>
  <si>
    <t>Octubre</t>
  </si>
  <si>
    <t>Estado de las Tipologías QRS (abiertas y Cerradas)</t>
  </si>
  <si>
    <t>Estado de las Solicitudes (En Gestión - Gestión Finalizada) por mes</t>
  </si>
  <si>
    <t>Cantidades por Tipologías QRS (% de Participación)</t>
  </si>
  <si>
    <t>Promedio de Días Hábiles en Gestión</t>
  </si>
  <si>
    <t>Promedio de Tiempo en Trámite por QRS Días Hábiles</t>
  </si>
  <si>
    <t>CRISTINA DEL SOORRO PARRA SANTIAGO</t>
  </si>
  <si>
    <t>Yury gonzalez</t>
  </si>
  <si>
    <t>Germán Eduardo Cely Ochoa</t>
  </si>
  <si>
    <t>Cuenta de No.</t>
  </si>
  <si>
    <t>anonimo</t>
  </si>
  <si>
    <t>USUARIO</t>
  </si>
  <si>
    <t>MERCELENA ROMERO DIAZ</t>
  </si>
  <si>
    <t>Cesar Augusto Mejia Osorio</t>
  </si>
  <si>
    <t>leonor gomez rojas</t>
  </si>
  <si>
    <t>paola andrea cuervo</t>
  </si>
  <si>
    <t>omar bitar</t>
  </si>
  <si>
    <t>JHON ALEXANDER VILLALOBOS SUSA</t>
  </si>
  <si>
    <t>VIRGILIO ALFONSO SEQUEDA MARTINEZ</t>
  </si>
  <si>
    <t>(Varios elementos)</t>
  </si>
  <si>
    <t>rigoberto sanchez vasquez</t>
  </si>
  <si>
    <t>luis eduardo mendoza patiño</t>
  </si>
  <si>
    <t>Tramitar Peticiones</t>
  </si>
  <si>
    <t>Enero - Marzo</t>
  </si>
  <si>
    <t>Hernan Londoño Mejía</t>
  </si>
  <si>
    <t>Cerrado</t>
  </si>
  <si>
    <t>FUNDACION SOCIAL FUTURO Y DESARROLLO</t>
  </si>
  <si>
    <t>Lina Patricia Grimaldo Franco</t>
  </si>
  <si>
    <t>Abierto</t>
  </si>
  <si>
    <t>OSCAR GOMEZ LADINO</t>
  </si>
  <si>
    <t>HOWARD PUELLO JURADO</t>
  </si>
  <si>
    <t>Camilo Suárez</t>
  </si>
  <si>
    <t>Abril - Junio</t>
  </si>
  <si>
    <t>NORALBA MARTINEZ GRISALES</t>
  </si>
  <si>
    <t>brandon villamizar muñoz</t>
  </si>
  <si>
    <t>EDUCARDO VARGAS</t>
  </si>
  <si>
    <t>Mariana Sarmiento</t>
  </si>
  <si>
    <t>JOSE GUILLERMO RODRIGUEZ QUINCHE</t>
  </si>
  <si>
    <t>Ruben Dario Restrepo Orrego</t>
  </si>
  <si>
    <t>María Teresa Cañón Sosa</t>
  </si>
  <si>
    <t>miguel anibal toro lopera</t>
  </si>
  <si>
    <t>DANIEL ALEXANDER PUERTO BARRERA</t>
  </si>
  <si>
    <t>ADRIANA VELAIDE MARTINEZ</t>
  </si>
  <si>
    <t>Juan David Gutierrez</t>
  </si>
  <si>
    <t>DOLLY GARCÍA AVILA</t>
  </si>
  <si>
    <t>SIXTO JAVIER MEJIA TABARES</t>
  </si>
  <si>
    <t>nahisla correa</t>
  </si>
  <si>
    <t>JHORMAN ALEXIS ALVAREZ FIERRO</t>
  </si>
  <si>
    <t>Andrea Hernandez</t>
  </si>
  <si>
    <t>jorge luis vega</t>
  </si>
  <si>
    <t>Luis Javier Aponte</t>
  </si>
  <si>
    <t>ELMER MAURICIO QUINTERO VELASQUEZ</t>
  </si>
  <si>
    <t>Felipe Parra Restrepo</t>
  </si>
  <si>
    <t>Lilian Ogliastri Lewis</t>
  </si>
  <si>
    <t>JOSE ALCIDES LLANOS RAMIREZ</t>
  </si>
  <si>
    <t>Arnold Neira Carreño</t>
  </si>
  <si>
    <t>sandra patiricia torres florez</t>
  </si>
  <si>
    <t>JUAN DAVID BELTRAN AFRICANO</t>
  </si>
  <si>
    <t>JHON FREDY ROMERO GOMEZ</t>
  </si>
  <si>
    <t>maria jose marin cardona |</t>
  </si>
  <si>
    <t>GERMAN VILLA</t>
  </si>
  <si>
    <t>Carlos Alberto Acuña Reina</t>
  </si>
  <si>
    <t>ROMEIRO GUZMAN</t>
  </si>
  <si>
    <t>NATIVIDAD GIL MOSQUERA</t>
  </si>
  <si>
    <t>DOMINGA CORDOBA</t>
  </si>
  <si>
    <t>Luis Alfonso Pintor</t>
  </si>
  <si>
    <t>marla victoria</t>
  </si>
  <si>
    <t>Eusebio Antonio Ramírez Hernández</t>
  </si>
  <si>
    <t>Yasmin Vargas Alcaraz</t>
  </si>
  <si>
    <t>JESUS ANTONIO EPIEYU PINO</t>
  </si>
  <si>
    <t>JAVIER ALEXANDER DIAZ TOVAR</t>
  </si>
  <si>
    <t>SANDRA ZULAY OSORIO RENTERIA</t>
  </si>
  <si>
    <t>Luis Carlos Hoyos Rodriguez</t>
  </si>
  <si>
    <t>GLORIA INES LEAL FERNANDEZ</t>
  </si>
  <si>
    <t>Jesús Antonio Almario Tavera</t>
  </si>
  <si>
    <t>Gladys Goez</t>
  </si>
  <si>
    <t>DANIEL STEVEN ZAMUDIO COY</t>
  </si>
  <si>
    <t>ronal andres marin velez</t>
  </si>
  <si>
    <t>LUIS ALEJANDRO CAMARGO FIGUEROA</t>
  </si>
  <si>
    <t>ERWIN Nicolas guerrero parra</t>
  </si>
  <si>
    <t>MIDI JOHANA BOLIVAR QUINCHARA</t>
  </si>
  <si>
    <t>FREDY ALBEYRO LOPEZ MESA</t>
  </si>
  <si>
    <t>JOHAN CARLOS PATERNINA ORDOÑEZ</t>
  </si>
  <si>
    <t>ANDRES FELIPE CALDERÓN CUENCA</t>
  </si>
  <si>
    <t>Melisa Sanchez</t>
  </si>
  <si>
    <t>Luz Marina Escudero Arenas</t>
  </si>
  <si>
    <t>JORGE EPALZA HENRIQUEZ</t>
  </si>
  <si>
    <t>GANDY ALARCÓN MONTERO</t>
  </si>
  <si>
    <t>Maria Alejandra Martinez Ramirez</t>
  </si>
  <si>
    <t>ERIKA JISSETH VILLEGAS LUNA</t>
  </si>
  <si>
    <t>alirio diaz rueda</t>
  </si>
  <si>
    <t>Jose de los santos herrera padilla</t>
  </si>
  <si>
    <t>fabian cano brieva</t>
  </si>
  <si>
    <t>Albeiro Cardona Rivera</t>
  </si>
  <si>
    <t>ANDREA OBANDO PATIÑO</t>
  </si>
  <si>
    <t>Gladys Leonor Castro Terraza</t>
  </si>
  <si>
    <t>diego mauricio polo fernandez</t>
  </si>
  <si>
    <t>ANDRES RAMIRO</t>
  </si>
  <si>
    <t>ANGELINO RODRIGUEZ ANGEL</t>
  </si>
  <si>
    <t>Catalina Jaramillo</t>
  </si>
  <si>
    <t>Oscar Ivan Benavides Gomez</t>
  </si>
  <si>
    <t>JOSE WILSON PATIÑO</t>
  </si>
  <si>
    <t>Leonardo Alberto Severiche Calderon</t>
  </si>
  <si>
    <t>sonia mantilla ibañez</t>
  </si>
  <si>
    <t>fernando varela</t>
  </si>
  <si>
    <t>esther Julia colonia quigua</t>
  </si>
  <si>
    <t>Edilberto Conde Lopera</t>
  </si>
  <si>
    <t>Víctor Isaias Hernández</t>
  </si>
  <si>
    <t>GERMAN GUEVARA DELGADO</t>
  </si>
  <si>
    <t>LUZ MARINA CA-AS ANDRADE</t>
  </si>
  <si>
    <t>GISELL RUDAS FONTALVO</t>
  </si>
  <si>
    <t>Carlos Arvid Amin Barajas</t>
  </si>
  <si>
    <t>LORENZA MARÍA RÍOS ZAPATA</t>
  </si>
  <si>
    <t>Marta Isabel López Tabares</t>
  </si>
  <si>
    <t>ADAULFO JIMENEZ MONTESINO</t>
  </si>
  <si>
    <t>Alejandra Ochoa</t>
  </si>
  <si>
    <t>Natalia romero solano</t>
  </si>
  <si>
    <t>Paula Andrea Castro Blanco</t>
  </si>
  <si>
    <t>CARLOS CAMILO MUÑOZ VALDERRAMA</t>
  </si>
  <si>
    <t>jose francisco carranza serrano</t>
  </si>
  <si>
    <t>CRISTIAN CAMILO MONCADA GRAJALES</t>
  </si>
  <si>
    <t>Gloria Muñoz</t>
  </si>
  <si>
    <t>NAILIN VIVIANA CASTRO TOBAR</t>
  </si>
  <si>
    <t>ANGEL JESUS GARNICA ROBLES</t>
  </si>
  <si>
    <t>MARGARITA ROJAS</t>
  </si>
  <si>
    <t>Carolina Calle Castro</t>
  </si>
  <si>
    <t>Heidy Sulay Garnica Gonzalez.</t>
  </si>
  <si>
    <t>Andrés Soto yara</t>
  </si>
  <si>
    <t>Victor Julio Rojas Ortiz</t>
  </si>
  <si>
    <t>Carmen Adriana Vega Bautista</t>
  </si>
  <si>
    <t>GUILLERMO GIRALDO ARANGO</t>
  </si>
  <si>
    <t>jose antonio juanjinoy</t>
  </si>
  <si>
    <t>Jorge Fernando Guerrero Ceballos</t>
  </si>
  <si>
    <t>jhoyner vergara jaimes</t>
  </si>
  <si>
    <t>SEGUNDO IRENARCO RUGE PEÑA</t>
  </si>
  <si>
    <t>NATHALIA NARANJO MORALES</t>
  </si>
  <si>
    <t>Maira Alejandra Cardenas Quiroz</t>
  </si>
  <si>
    <t>juan pablo camacho</t>
  </si>
  <si>
    <t>jovita rolon caicedo</t>
  </si>
  <si>
    <t>aurora suarez rolon</t>
  </si>
  <si>
    <t>victor manuel rolon</t>
  </si>
  <si>
    <t>YURY ALBERTO ACEVEDO RINCON</t>
  </si>
  <si>
    <t>LUIS ENRIQUE RODRIGUEZ</t>
  </si>
  <si>
    <t>MAIRENA</t>
  </si>
  <si>
    <t>ANGEL GONZALEZ RIVEROS</t>
  </si>
  <si>
    <t>Katherine Eugenia Moreno Mantilla</t>
  </si>
  <si>
    <t>Maria consuelo galeano gomez</t>
  </si>
  <si>
    <t>Cliente? LUIS CARLOS RUBIO NAVAS</t>
  </si>
  <si>
    <t>YAINNA LORA BERTEL</t>
  </si>
  <si>
    <t>ANGELA MARIA CARO BOHORQUEZ</t>
  </si>
  <si>
    <t>Camila Nieto</t>
  </si>
  <si>
    <t>Javier Rico</t>
  </si>
  <si>
    <t>german garces cervantes</t>
  </si>
  <si>
    <t>Arlet Almanza</t>
  </si>
  <si>
    <t>José Sánchez Ladino</t>
  </si>
  <si>
    <t>Elkin Yamil Zarate Avila</t>
  </si>
  <si>
    <t>NESTOR GIOVANNI BARACALDO SALGADO</t>
  </si>
  <si>
    <t>Daniela Luna Obando</t>
  </si>
  <si>
    <t>JESUS ANTONIO QUIROGA CORZO</t>
  </si>
  <si>
    <t>Jose Israel Santa Ramirez</t>
  </si>
  <si>
    <t>caterin</t>
  </si>
  <si>
    <t>Hernan Alonso Ospina Rubiano</t>
  </si>
  <si>
    <t>Diana Marcela Llano Sarmiento</t>
  </si>
  <si>
    <t>Gonzalo Barreto Gámez</t>
  </si>
  <si>
    <t>jaime hernan herrera jimenez</t>
  </si>
  <si>
    <t>IDELFONSO MONCAYO SAÑUDO</t>
  </si>
  <si>
    <t>RAQUEL SOFÍA AMAYA PRODUCCIONES Y CIA LTDA.</t>
  </si>
  <si>
    <t>Andres Pinilla</t>
  </si>
  <si>
    <t>Angie Katherine Monroy</t>
  </si>
  <si>
    <t>Marcela Zuluaga Velez</t>
  </si>
  <si>
    <t>MARIA ALEJANDRA QUIÑONEZ</t>
  </si>
  <si>
    <t>Sebastian Alvarez Londoño</t>
  </si>
  <si>
    <t>Carolina Rodriguez</t>
  </si>
  <si>
    <t>ROBERTO ARTURO MONCAYO ORDOÑEZ</t>
  </si>
  <si>
    <t>RUBER ALEXANDER JOYA</t>
  </si>
  <si>
    <t>MARIA PATRICIA GARCIA</t>
  </si>
  <si>
    <t>LUZ MARINA PINO DE LA HOZ</t>
  </si>
  <si>
    <t>nelly stella barona rodriguez</t>
  </si>
  <si>
    <t>LA EQUIDAD SEGUROS GENERALES OC</t>
  </si>
  <si>
    <t>Carlos Alberto Mejia De La Parra</t>
  </si>
  <si>
    <t>daniela pinzon</t>
  </si>
  <si>
    <t>CAMILO ANDRES SANTOS MANFULA</t>
  </si>
  <si>
    <t>KILLER KID CADENA BUCURU</t>
  </si>
  <si>
    <t>ELBA SANFELIU BRESNEIDER</t>
  </si>
  <si>
    <t>Alejandra Zapata</t>
  </si>
  <si>
    <t>C.I. HERMEO S.A.</t>
  </si>
  <si>
    <t>nehemias alarcon nuñez</t>
  </si>
  <si>
    <t>MARIA FERNANDA ARANDA CAMACHO</t>
  </si>
  <si>
    <t>Marya Julieth Galeano Rave</t>
  </si>
  <si>
    <t>GABRIEL ALFONSO CAÑON VEGA</t>
  </si>
  <si>
    <t>HUGO ALEXANDER DEVIA CASTRO</t>
  </si>
  <si>
    <t>LEYDER CAMERO</t>
  </si>
  <si>
    <t>Mary Luz Vásquez Román</t>
  </si>
  <si>
    <t>ALEJANDRO FLOREZ</t>
  </si>
  <si>
    <t>LUIS EDUARDO SEDANO MEJIA</t>
  </si>
  <si>
    <t>ANGEL MARÍA CASTRO CARDONA</t>
  </si>
  <si>
    <t>JUAN CARLOS PAEZ GOMEZ</t>
  </si>
  <si>
    <t>Fritzgerald Rodriguez</t>
  </si>
  <si>
    <t>claudia marcela montengro diaz</t>
  </si>
  <si>
    <t>Janeth Cortez Cartagena</t>
  </si>
  <si>
    <t>Leonor Rincon Rojas</t>
  </si>
  <si>
    <t>ubaldo peñaloza diaz</t>
  </si>
  <si>
    <t>Carolina</t>
  </si>
  <si>
    <t>clara dilia molina perez</t>
  </si>
  <si>
    <t>Armando Gaona Leal</t>
  </si>
  <si>
    <t>flor marioa baron nuñez</t>
  </si>
  <si>
    <t>LINA MARIA ANGULO MOLINA</t>
  </si>
  <si>
    <t>PAOLA ANDREA SALAZAR GÓMEZ</t>
  </si>
  <si>
    <t>Yair Mauricio castillo casallas</t>
  </si>
  <si>
    <t>Martha Ines Gutierrez Castro</t>
  </si>
  <si>
    <t>MARCELA VIVIANA GALEANO DIAZ</t>
  </si>
  <si>
    <t>Mábel Amparo Contreras Vargas</t>
  </si>
  <si>
    <t>Alberto Maldonado Pita</t>
  </si>
  <si>
    <t>Favio Nelson Calderon</t>
  </si>
  <si>
    <t>RAUL RUEDA RODRIGUEZ</t>
  </si>
  <si>
    <t>Cristián Camilo beleño Silva</t>
  </si>
  <si>
    <t>JOSE NELSON DONCEL QUINTERO</t>
  </si>
  <si>
    <t>yoel alexander agudelo ortega</t>
  </si>
  <si>
    <t>JULIAN ISMAIN PALACIOS COPETE</t>
  </si>
  <si>
    <t>WILLIAM USURIAGA LUGO</t>
  </si>
  <si>
    <t>EDWIN DANIEL MOSQUERA MOSQUERA</t>
  </si>
  <si>
    <t>francy katterine herrerapatiño</t>
  </si>
  <si>
    <t>maria claudia Osorio toro</t>
  </si>
  <si>
    <t>Carlos Eduardo Del Campo Perez</t>
  </si>
  <si>
    <t>CARLOS ARTURO TORRES ZULUAGA</t>
  </si>
  <si>
    <t>Jose Abigail Hernandez Huertas</t>
  </si>
  <si>
    <t>ABEL JEAN PIER GONZALEZ CASTILLO</t>
  </si>
  <si>
    <t>Angue bravo</t>
  </si>
  <si>
    <t>Alexander Ballesteros Díaz</t>
  </si>
  <si>
    <t>Juan pablo noreña osorio</t>
  </si>
  <si>
    <t>JESUS CELIS MARQUEZ</t>
  </si>
  <si>
    <t>Ana Isabel Ramos de García</t>
  </si>
  <si>
    <t>RAFAEL ELIECER PARDO DIMATE</t>
  </si>
  <si>
    <t>Catalina Duarte Romero</t>
  </si>
  <si>
    <t>NEMESIO URREA CABUYA</t>
  </si>
  <si>
    <t>MARÍA ANTONIA CASAS MUÑOZ</t>
  </si>
  <si>
    <t>JOSE FENNER DIAZ MONTEALEGRE</t>
  </si>
  <si>
    <t>Claudia Caicedo</t>
  </si>
  <si>
    <t>LADY JOHANA TORRES LAVERDE</t>
  </si>
  <si>
    <t>andres alberto argel durango</t>
  </si>
  <si>
    <t>Cristhian Camilo Mogollón Soto</t>
  </si>
  <si>
    <t>José Luis Blanco Avendaño</t>
  </si>
  <si>
    <t>Blanca Rocío Peña Suárez</t>
  </si>
  <si>
    <t>Justo Lagos Mendoza</t>
  </si>
  <si>
    <t>Manuel Alberto Moros Muñoz</t>
  </si>
  <si>
    <t>LILIANA MENDIVELSO</t>
  </si>
  <si>
    <t>esteban medina</t>
  </si>
  <si>
    <t>Jorge Armando arcos Ortiz</t>
  </si>
  <si>
    <t>Ana Manco Villa</t>
  </si>
  <si>
    <t>JOSE GREGORIO CANTILLO PABON</t>
  </si>
  <si>
    <t>Sandra heliana Martínez</t>
  </si>
  <si>
    <t>Fernando Miguel Petro Morelo</t>
  </si>
  <si>
    <t>alejandro amado</t>
  </si>
  <si>
    <t>Juan Carlos Aux</t>
  </si>
  <si>
    <t>RICARDO ANDRES DIAZ PERE</t>
  </si>
  <si>
    <t>JOSE MANUEL CABALLERO</t>
  </si>
  <si>
    <t>JUAN DAVID PEREZ MANRIQUE</t>
  </si>
  <si>
    <t>JOSÉ OCTAVIO ROBLES REYES</t>
  </si>
  <si>
    <t>Santiago Sosa</t>
  </si>
  <si>
    <t>jhon gonzalez</t>
  </si>
  <si>
    <t>LILLYAM BEATRIZ ROMERO A</t>
  </si>
  <si>
    <t>NILSON HERNANDO CEBALOS</t>
  </si>
  <si>
    <t>ALEXANDRA DÍAZ VASQUEZ</t>
  </si>
  <si>
    <t>Juan Camilo Guevara Ortiz</t>
  </si>
  <si>
    <t>GERSON ADRIÁN IMBACHI VÁSQUEZ</t>
  </si>
  <si>
    <t>alba cardenas alvarez</t>
  </si>
  <si>
    <t>Carolina Diaz Corredor</t>
  </si>
  <si>
    <t>diego arias</t>
  </si>
  <si>
    <t>YENNY PAOLIN DAZA GUTIERREZ</t>
  </si>
  <si>
    <t>Tatiana Velasquez Romero</t>
  </si>
  <si>
    <t>LAURA MARCELA BELTRÁN</t>
  </si>
  <si>
    <t>MARXELLY LILED MEDINA FAJARDO</t>
  </si>
  <si>
    <t>luis carlos gordillo</t>
  </si>
  <si>
    <t>SIRLEIDY GAMARRA RODELO</t>
  </si>
  <si>
    <t>SABID NAZZAR BOHORQUEZ</t>
  </si>
  <si>
    <t>JAIRO GOMEZ</t>
  </si>
  <si>
    <t>BRYAN DANILO MEJIA SIERRA</t>
  </si>
  <si>
    <t>MARÍA EUGENIA ESPINOSA REYES</t>
  </si>
  <si>
    <t>NESTOR IVAN GALLEGO MONTOYA</t>
  </si>
  <si>
    <t>AIDILUZ PAYARES</t>
  </si>
  <si>
    <t>Edwin Angulo hurtado</t>
  </si>
  <si>
    <t>NEYDIS MAILETH PACHECO BARRIOS</t>
  </si>
  <si>
    <t>LUIS FERNANDO VELEZ VERGARA</t>
  </si>
  <si>
    <t>ANA CECILIA PUENTES BERMEO</t>
  </si>
  <si>
    <t>NICOLAS DAVID ESCOBAR ORTIZ</t>
  </si>
  <si>
    <t>luis geronimo rios betancur</t>
  </si>
  <si>
    <t>edwin erazo henao</t>
  </si>
  <si>
    <t>ELDA LUZ HERRERA DE AVILA</t>
  </si>
  <si>
    <t>Jeannetth Maritza Corredor Duitama</t>
  </si>
  <si>
    <t>ALVARO QUINTERO SEPULVEDA</t>
  </si>
  <si>
    <t>María Estefany Ulloa Martínez</t>
  </si>
  <si>
    <t>hector Guillermo Echeverry Rivera</t>
  </si>
  <si>
    <t>CARLOS ALBERTO CALVO GODOY</t>
  </si>
  <si>
    <t>Maritza Velez</t>
  </si>
  <si>
    <t>daniel arturo bermudez urrego</t>
  </si>
  <si>
    <t>carlos alberto campo marinez</t>
  </si>
  <si>
    <t>MARIA JOSE MARTINEZ ORTEGA</t>
  </si>
  <si>
    <t>OSCAR FABIAN CORDOBA PAREDES</t>
  </si>
  <si>
    <t>yina paola avena suarez</t>
  </si>
  <si>
    <t>Juan Camilo Orrego Salcedo</t>
  </si>
  <si>
    <t>RAFAEL CHAMORRO</t>
  </si>
  <si>
    <t>JOAN SEBASTIAN LOZADA BARRIOS</t>
  </si>
  <si>
    <t>LUBIN LINARES CORREDOR</t>
  </si>
  <si>
    <t>milagros tovar paternina</t>
  </si>
  <si>
    <t>coopsoliserv</t>
  </si>
  <si>
    <t>Juan Carlos Espinosa Barrera</t>
  </si>
  <si>
    <t>andres mauricio jaramillo bedoya</t>
  </si>
  <si>
    <t>LUZ MARINA PIEDRAHITA RIVERA</t>
  </si>
  <si>
    <t>DIEGO FERNANDO LOAIZA DUQUE</t>
  </si>
  <si>
    <t>Luis Eduardo Salamanca Rodriguez</t>
  </si>
  <si>
    <t>Elmer Moreno</t>
  </si>
  <si>
    <t>HOTELES DE BARRANCA S,A,S</t>
  </si>
  <si>
    <t>jhon jairo galvis triana</t>
  </si>
  <si>
    <t>Dora Lilliana Montoya Parra</t>
  </si>
  <si>
    <t>stewart sanchez ropero</t>
  </si>
  <si>
    <t>Shanell Nellys Rodríguez Parra</t>
  </si>
  <si>
    <t>mery constanza espitia soto</t>
  </si>
  <si>
    <t>ELVIA LILIANA CHICAGUY QUINTERO</t>
  </si>
  <si>
    <t>MABEL CRISTINA RUIZ SALAMANCA</t>
  </si>
  <si>
    <t>ANGELICA PAOLA ANDRADE VILLEGAS</t>
  </si>
  <si>
    <t>ERNESTO MANUEL COGOLLO PEREZ</t>
  </si>
  <si>
    <t>MABEL FORERO MESA</t>
  </si>
  <si>
    <t>deivy arnulfo arenales calderon</t>
  </si>
  <si>
    <t>JHON FREIMAN BETANCOURT LONDOÑO</t>
  </si>
  <si>
    <t>Billy Robayo</t>
  </si>
  <si>
    <t>Jhojan Andrés Monsalve usuga</t>
  </si>
  <si>
    <t>JOSE JULIAN HERNANDEZ CATAÑO</t>
  </si>
  <si>
    <t>Harold Mauricio Rosero Paz</t>
  </si>
  <si>
    <t>Sandra Constanza Pachón Manchola</t>
  </si>
  <si>
    <t>luis carlos gil torres</t>
  </si>
  <si>
    <t>JOSE CELESTINO ARGUELLO</t>
  </si>
  <si>
    <t>ERICKA PILAR ALZATE POLANIA</t>
  </si>
  <si>
    <t>celina urbina</t>
  </si>
  <si>
    <t>Luz Helena Güiza Quina</t>
  </si>
  <si>
    <t>francisco jose lopez santos</t>
  </si>
  <si>
    <t>Darío Fernando Pedraza</t>
  </si>
  <si>
    <t>CARLOS MAURICIO AYERBE SUAZA</t>
  </si>
  <si>
    <t>AUDIAS RIVERA CORREA</t>
  </si>
  <si>
    <t>maria dinanubia sanabria martinez</t>
  </si>
  <si>
    <t>JAIME EDUARDO HINCAPIE ORREGO</t>
  </si>
  <si>
    <t>ANDRES LEONARDO SIERRA</t>
  </si>
  <si>
    <t>JONNATAN</t>
  </si>
  <si>
    <t>myriam pinzon vargas</t>
  </si>
  <si>
    <t>Francis Rivas Albornoz</t>
  </si>
  <si>
    <t>gloria isabel peña caballeros</t>
  </si>
  <si>
    <t>campo elias zambrano peña</t>
  </si>
  <si>
    <t>ALEJANDRO GONZALEZ</t>
  </si>
  <si>
    <t>CHRISTIAN ANDRES VELA TREJOS</t>
  </si>
  <si>
    <t>ANDRES FELIPE GONZALEZ CETINA</t>
  </si>
  <si>
    <t>Carlos vega</t>
  </si>
  <si>
    <t>maria laura matinez</t>
  </si>
  <si>
    <t>Victor julio trimiño mora</t>
  </si>
  <si>
    <t>EDWARD CABRERA</t>
  </si>
  <si>
    <t>Andrea Marcela</t>
  </si>
  <si>
    <t>VIVIANA VASQUEZ TORO</t>
  </si>
  <si>
    <t>Rafael Enrique Florez Vanegas</t>
  </si>
  <si>
    <t>Sergio Mejia</t>
  </si>
  <si>
    <t>Shirley karina posada</t>
  </si>
  <si>
    <t>Ricardo Suárez Zapata</t>
  </si>
  <si>
    <t>Cristhian Camilo carrillo Morales</t>
  </si>
  <si>
    <t>ANDRES ARTURO CARDENAS VILLAMIL</t>
  </si>
  <si>
    <t>WUILMER ANDRES URIAN</t>
  </si>
  <si>
    <t>Eduardo Salazar Prado</t>
  </si>
  <si>
    <t>LUIS FERNANDO TREJOS PAEZ</t>
  </si>
  <si>
    <t>Elizabeth Jacqueline Ramirez Rojas</t>
  </si>
  <si>
    <t>JULIAN DAVID VILLAMIZAR VIVAS</t>
  </si>
  <si>
    <t>Braian Smith clavijo</t>
  </si>
  <si>
    <t>javier borja montero</t>
  </si>
  <si>
    <t>MARIANA SANCHEZ SALAZAR</t>
  </si>
  <si>
    <t>JOSE MIGUEL ACERO RODRIGUEZ</t>
  </si>
  <si>
    <t>GLORIA STELLA HOLGUÍN HERNÁNDEZ</t>
  </si>
  <si>
    <t>WOLFRANDO PEDRAZA CAMELO</t>
  </si>
  <si>
    <t>yovany Rojas Martinez</t>
  </si>
  <si>
    <t>Angela Melissa Mercado Perez</t>
  </si>
  <si>
    <t>GERMAN ADOLFO RODAS ALSONSO</t>
  </si>
  <si>
    <t>LAURA MELISSA MARTINEZ MANTILLA</t>
  </si>
  <si>
    <t>LUIS ERNESTO GARCIA GIRON</t>
  </si>
  <si>
    <t>Optikus S.A.</t>
  </si>
  <si>
    <t>ANGELA MARIA CLEVES ARZAYUS</t>
  </si>
  <si>
    <t>Juan Carlos Grajales Medina</t>
  </si>
  <si>
    <t>Margarita María González Cruz</t>
  </si>
  <si>
    <t>marleny diaz martin</t>
  </si>
  <si>
    <t>YIMMI LEONARDO RODRIGUEZ HUERFANO</t>
  </si>
  <si>
    <t>DIVANID GUILLIN BARBOSA</t>
  </si>
  <si>
    <t>maria fernanda pezzotti</t>
  </si>
  <si>
    <t>LUZ MARIA PIEDRAHITA TORO</t>
  </si>
  <si>
    <t>carlos camargo</t>
  </si>
  <si>
    <t>Liliana Urrego Navarro</t>
  </si>
  <si>
    <t>CARLOS ARTURO RAMIREZ PEREZ</t>
  </si>
  <si>
    <t>SANDRA LILIANA BUITRAGO</t>
  </si>
  <si>
    <t>Eliana Castro Fernandez</t>
  </si>
  <si>
    <t>MANUEL ENRIQUE TINOCO GARCIA</t>
  </si>
  <si>
    <t>MARY LUCY ROMERO SEPULVEDA</t>
  </si>
  <si>
    <t>JOSE LUIS VEGA OTERO</t>
  </si>
  <si>
    <t>JESUS ALFONSO MARQUEZ TORO</t>
  </si>
  <si>
    <t>julia elena leal palacio</t>
  </si>
  <si>
    <t>ERNESTO ESPITIA OLAYA</t>
  </si>
  <si>
    <t>MARTHA LEONOR MAHECHA CARDENAS</t>
  </si>
  <si>
    <t>MARTHA LUCIA RODRIGUEZ GARCIA</t>
  </si>
  <si>
    <t>EMILCEN MENDEZ RUIZ</t>
  </si>
  <si>
    <t>SECRETARIA DISTRITAL DE HACIENDA</t>
  </si>
  <si>
    <t>JAIRO ANTONIO MAZORRA MADRIGAL</t>
  </si>
  <si>
    <t>gloria gonzalez</t>
  </si>
  <si>
    <t>Wilfredo Rafael García arrieta</t>
  </si>
  <si>
    <t>Jesus hermano perez arroyo</t>
  </si>
  <si>
    <t>JOHN JANED QUINTERO MONTOYA</t>
  </si>
  <si>
    <t>IBETH ROCIO JARAMILLO GALBAN</t>
  </si>
  <si>
    <t>JUAN CAMILO MEJÍA GRAJALES</t>
  </si>
  <si>
    <t>Camilo Andrés Rincón Giraldo</t>
  </si>
  <si>
    <t>LUISA FERNANDA GALLEGO MOLINA</t>
  </si>
  <si>
    <t>LUIS HORACIO HERRERA SOSA</t>
  </si>
  <si>
    <t>Zulay Torres chinchilla</t>
  </si>
  <si>
    <t>ana ines mora puentes</t>
  </si>
  <si>
    <t>RUTH JANETH RIAÑO TALERO</t>
  </si>
  <si>
    <t>Anonimo</t>
  </si>
  <si>
    <t>maritza</t>
  </si>
  <si>
    <t>felisa</t>
  </si>
  <si>
    <t>Jasbledy liseth Candela Carranza</t>
  </si>
  <si>
    <t>José Antonio Zabaleta Serna</t>
  </si>
  <si>
    <t>Esperanza Vasquez Mora</t>
  </si>
  <si>
    <t>Carmen Alicia Vacunares Ayazo</t>
  </si>
  <si>
    <t>DANIA LIZETH GUERRERO LOPEZ</t>
  </si>
  <si>
    <t>Juan Manuel Gómez Tobón</t>
  </si>
  <si>
    <t>LIZETH GUZMAN</t>
  </si>
  <si>
    <t>adolfo mario de la espriella de la espriella</t>
  </si>
  <si>
    <t>DIANA YANETH GALLEGO GALLEGO</t>
  </si>
  <si>
    <t>Carlos Andrés Moreno</t>
  </si>
  <si>
    <t>JUAN FERNANDO GONZÁLEZ GIRALDO</t>
  </si>
  <si>
    <t>Alejandro Burbano Muñoz</t>
  </si>
  <si>
    <t>Guillermo Alberto Montoya Betancur</t>
  </si>
  <si>
    <t>MILTON</t>
  </si>
  <si>
    <t>Ximena Gongora Perez</t>
  </si>
  <si>
    <t>Alexander becerra</t>
  </si>
  <si>
    <t>LUZ ELEYDA POSADA LONDOÑO</t>
  </si>
  <si>
    <t>JHON JAIRO ARIZA</t>
  </si>
  <si>
    <t>FERNANDO MENDEZ PAYARES</t>
  </si>
  <si>
    <t>HENRY QUINTERO PINZON</t>
  </si>
  <si>
    <t>JOSE LUIS CORREDOR RACEDO</t>
  </si>
  <si>
    <t>Doris Adriana Villota Martínez</t>
  </si>
  <si>
    <t>Jairo Vallejo Román</t>
  </si>
  <si>
    <t>Hugo German Lozano Chavez</t>
  </si>
  <si>
    <t>Bernan estiven garces Aramburo</t>
  </si>
  <si>
    <t>Oscar Norberto Reyes Pla</t>
  </si>
  <si>
    <t>Gina Alejandra palomino fajardo</t>
  </si>
  <si>
    <t>ROSA FERNANDA GÓMEZ YARURO</t>
  </si>
  <si>
    <t>MAXIMILIANO GUTIERREZ DEVIA</t>
  </si>
  <si>
    <t>Catherine Ramírez Solano</t>
  </si>
  <si>
    <t>JORGE MARIO CARDONA RUIZ</t>
  </si>
  <si>
    <t>yaneth calderon cuesta</t>
  </si>
  <si>
    <t>Diego José Lopera Ospina</t>
  </si>
  <si>
    <t>Kelly Johanna Bermúdez Sánchez</t>
  </si>
  <si>
    <t>Jesús Alberto Romero León</t>
  </si>
  <si>
    <t>EBELIO CARO CARO</t>
  </si>
  <si>
    <t>CLAUDIA MARCELA PIEDRAHITA</t>
  </si>
  <si>
    <t>OLGA PAOLA LOPEZ</t>
  </si>
  <si>
    <t>cristian danilo hernandez</t>
  </si>
  <si>
    <t>LUIS ALBERTO GIL M.</t>
  </si>
  <si>
    <t>LAURA DANIELA MANJARRES</t>
  </si>
  <si>
    <t>JENRY JOSE VELEZ RODRIGUEZ</t>
  </si>
  <si>
    <t>dina lusep maiguel pinzon</t>
  </si>
  <si>
    <t>JAVIER MARTINEZ PREZ</t>
  </si>
  <si>
    <t>FERNANDO QUIJANO MARTINEZ</t>
  </si>
  <si>
    <t>Guiomar Martinez Vargas</t>
  </si>
  <si>
    <t>ESTEFANY LIZETH LOPEZ BARRERA</t>
  </si>
  <si>
    <t>Saúl Ricardo Archila Contreras</t>
  </si>
  <si>
    <t>Alfonso Posse Ricaurte</t>
  </si>
  <si>
    <t>zoe gallego gallego</t>
  </si>
  <si>
    <t>leticia martinez conde</t>
  </si>
  <si>
    <t>María Fernanda Rodríguez Quintero</t>
  </si>
  <si>
    <t>Leandro Montoya Galeano</t>
  </si>
  <si>
    <t>MARIO ANDRÉS JARAVA MORALES</t>
  </si>
  <si>
    <t>BRENDA CASTILLO</t>
  </si>
  <si>
    <t>Gisella rivera Calderon</t>
  </si>
  <si>
    <t>DAHIANA MARTINEZ ARANGO</t>
  </si>
  <si>
    <t>leidy carolina hurtado cortes</t>
  </si>
  <si>
    <t>ALMAVIVA</t>
  </si>
  <si>
    <t>CONSTANZA NARANJO CASTIBLANCO</t>
  </si>
  <si>
    <t>Zulay Galvis Herrera</t>
  </si>
  <si>
    <t>JESUS ANTONIO BALLESTEROS PAEZ</t>
  </si>
  <si>
    <t>David Urruchurto Caballero</t>
  </si>
  <si>
    <t>comunidad Indígena Dujos tamaz del caguan paniquita</t>
  </si>
  <si>
    <t>EVA DEL CARMEN ALVAREZ</t>
  </si>
  <si>
    <t>GUSTAVO GARCIA ALONSO</t>
  </si>
  <si>
    <t>MARIA CECILIA ÑAÑEZ</t>
  </si>
  <si>
    <t>JORGE ISAAC ROMERO CHAVEZ</t>
  </si>
  <si>
    <t>KELLY YOHANA CONTRERAS LOBO</t>
  </si>
  <si>
    <t>JOCELYN MORALES SUAZA</t>
  </si>
  <si>
    <t>Rubén Eduardo Sánchez Melendez</t>
  </si>
  <si>
    <t>Heider contreras contreras</t>
  </si>
  <si>
    <t>JOSE POLO</t>
  </si>
  <si>
    <t>francisco javier bedoya quiñonez</t>
  </si>
  <si>
    <t>HECTOR ENRIQUE DUSSAN GONZALEZ</t>
  </si>
  <si>
    <t>eliana torrado</t>
  </si>
  <si>
    <t>william sarmiento ruiz</t>
  </si>
  <si>
    <t>valencia</t>
  </si>
  <si>
    <t>Jorge Mario Correa Díaz</t>
  </si>
  <si>
    <t>LUIS FERNANDO PATIÑO HERRERA</t>
  </si>
  <si>
    <t>Juan Guillermo Arbelaez Arbelaez</t>
  </si>
  <si>
    <t>JOSE ANTONIO TIMANA DORADO</t>
  </si>
  <si>
    <t>argemiro ordoñez</t>
  </si>
  <si>
    <t>MARLENY TRUJILLO</t>
  </si>
  <si>
    <t>JAIME ZABALA YARA</t>
  </si>
  <si>
    <t>CONSUELO REYES</t>
  </si>
  <si>
    <t>gloria castro</t>
  </si>
  <si>
    <t>LIZETH PINTO</t>
  </si>
  <si>
    <t>SAUDI STELLALOPEZ SUARES</t>
  </si>
  <si>
    <t>Jenny Catherine Plazas Lurduy</t>
  </si>
  <si>
    <t>Viviana Marcela Calle Velásquez</t>
  </si>
  <si>
    <t>OFELIA DALY VASQUEZ</t>
  </si>
  <si>
    <t>susana cruz</t>
  </si>
  <si>
    <t>Matilde Rosa Rincón Lorduy</t>
  </si>
  <si>
    <t>ASTRID CAROLINA RUIZ</t>
  </si>
  <si>
    <t>maria victoria armenta</t>
  </si>
  <si>
    <t>Laura Melissa Gil Duran</t>
  </si>
  <si>
    <t>JAIR ANDRES LOBON TORRES</t>
  </si>
  <si>
    <t>NORMAN CARDOZO ROA</t>
  </si>
  <si>
    <t>Miguel de los santos Miranda Cortezano</t>
  </si>
  <si>
    <t>luz mirian peña gonzalez</t>
  </si>
  <si>
    <t>SANDRA LORENA FERNANDEZ CHAVES</t>
  </si>
  <si>
    <t>andrea mercado arciniegas</t>
  </si>
  <si>
    <t>yoryi manuel castro villadiego</t>
  </si>
  <si>
    <t>Omar Alfonso Cárdenas Caycedo</t>
  </si>
  <si>
    <t>omar alejandro zambrano fierro</t>
  </si>
  <si>
    <t>cooperativa provercoop</t>
  </si>
  <si>
    <t>GABRIEL FERREIRA SANDOVAL</t>
  </si>
  <si>
    <t>Lina Katherine Figueroa Sanchez</t>
  </si>
  <si>
    <t>LAURA PAMELA RUIZ GOMEZ</t>
  </si>
  <si>
    <t>YESIKA TATIANA CALDERON BENAVIDES</t>
  </si>
  <si>
    <t>Paulino Cruz Peñaloza</t>
  </si>
  <si>
    <t>harold hernan moreno cardona</t>
  </si>
  <si>
    <t>OLAVE Y COMPAÑIA SAS</t>
  </si>
  <si>
    <t>Angélica Vanegas</t>
  </si>
  <si>
    <t>JUAN BAUTISTA SEPULVEDA ANAYA</t>
  </si>
  <si>
    <t>German Orduz Peralta</t>
  </si>
  <si>
    <t>carol cardenas lopez</t>
  </si>
  <si>
    <t>CARLOS ALBERTO CAMARGO CARTAGENA</t>
  </si>
  <si>
    <t>ELIANA VANESSA HERRERA BALLEN</t>
  </si>
  <si>
    <t>YURI LILIANA VARGAS</t>
  </si>
  <si>
    <t>Gladys alicia garcia</t>
  </si>
  <si>
    <t>shirley ana valderrama morales</t>
  </si>
  <si>
    <t>LUZ MARINA VELEZ GOMEZ</t>
  </si>
  <si>
    <t>luis robayo</t>
  </si>
  <si>
    <t>juan carlos ceron hoyos</t>
  </si>
  <si>
    <t>juan esteban osorno sepulveda</t>
  </si>
  <si>
    <t>carlos mario osorno sepulveda</t>
  </si>
  <si>
    <t>elizabeth molano vargas</t>
  </si>
  <si>
    <t>Maxce Estefania Contreras Mendoza</t>
  </si>
  <si>
    <t>fabian lugo guio</t>
  </si>
  <si>
    <t>adriano manuel perez garcia</t>
  </si>
  <si>
    <t>JUAN CARLOS RODRIGUEZ PULIDO</t>
  </si>
  <si>
    <t>Veronica Perez Ricaurte</t>
  </si>
  <si>
    <t>WILSON DAMIRO DIAZ CALVACHE</t>
  </si>
  <si>
    <t>MARIBEL</t>
  </si>
  <si>
    <t>CRISTIAN ANDRES ESCOBAR RIVERA</t>
  </si>
  <si>
    <t>Sergio A. Diaz Davila</t>
  </si>
  <si>
    <t>Daniel James Hawkins McEvoy</t>
  </si>
  <si>
    <t>OLGA LUCINDA MONGUI SANCHEZ</t>
  </si>
  <si>
    <t>angie cristina linares franco</t>
  </si>
  <si>
    <t>flor alba ramirez triana</t>
  </si>
  <si>
    <t>LUCELLY DE JESUS ZAPATA ORTIZ</t>
  </si>
  <si>
    <t>michelle centeno henao</t>
  </si>
  <si>
    <t>jeniffer martinez molina</t>
  </si>
  <si>
    <t>jairo diaz sierra</t>
  </si>
  <si>
    <t>LUIS JAIRO ARIAS VIDALES</t>
  </si>
  <si>
    <t>ALDEMAR GERARDO HOYOS JIMENEZ</t>
  </si>
  <si>
    <t>Oscar Gutiérrez</t>
  </si>
  <si>
    <t>jaime leon posada betancur</t>
  </si>
  <si>
    <t>SSES LTDA SERVICIOS Y SOLUCIONES EN ELECTRÓNICA Y SISTEMAS LIMITADA</t>
  </si>
  <si>
    <t>leandra vanesa zayas peña</t>
  </si>
  <si>
    <t>ALEXANDER ORTIZ</t>
  </si>
  <si>
    <t>DORIAM LEANDRO SANABRIA</t>
  </si>
  <si>
    <t>miguel ángel tapia centeno</t>
  </si>
  <si>
    <t>oscar alberto triana corzo</t>
  </si>
  <si>
    <t>Claudia María pechene</t>
  </si>
  <si>
    <t>ETELBERTO CASTRILLON FLOREZ</t>
  </si>
  <si>
    <t>GERARDO DUQUE GÓMEZ</t>
  </si>
  <si>
    <t>JOSE JULIAN PONCE BUSTILLO</t>
  </si>
  <si>
    <t>DIANA VILLA</t>
  </si>
  <si>
    <t>LUIS FERNANDO ROA</t>
  </si>
  <si>
    <t>Sonia florez ochoa</t>
  </si>
  <si>
    <t>Luis Giraldo</t>
  </si>
  <si>
    <t>LISETH ISABEL ECHEVERRIA SALCEDO</t>
  </si>
  <si>
    <t>Luis Jesús Villamizar Mattos</t>
  </si>
  <si>
    <t>Clemencia Calderon</t>
  </si>
  <si>
    <t>ALEXANDER PINO ARANGO</t>
  </si>
  <si>
    <t>JUAN ANDRES MOTTA MOLANO</t>
  </si>
  <si>
    <t>Melany Viana Suárez</t>
  </si>
  <si>
    <t>oscar javier orjuela ardila</t>
  </si>
  <si>
    <t>María Angélica Ramírez Oviedo</t>
  </si>
  <si>
    <t>ADOLFO LEON VILLADA COLORADO</t>
  </si>
  <si>
    <t>FERNEY SANTOFIMIO FAJARDO</t>
  </si>
  <si>
    <t>jose briñez</t>
  </si>
  <si>
    <t>KARYN LIGARDO</t>
  </si>
  <si>
    <t>NUBIA CRISTINA BOHORQUEZ NUÑEZ</t>
  </si>
  <si>
    <t>JORGE ALBERTO NEYRA SANCHEZ</t>
  </si>
  <si>
    <t>Javier Orlando cárdenas forero</t>
  </si>
  <si>
    <t>Douglas Jahir Morelo Pereira</t>
  </si>
  <si>
    <t>IVÁN ANDRÉS CALDERÓN CHANAGÁ</t>
  </si>
  <si>
    <t>Gustavo Gomez Garcia</t>
  </si>
  <si>
    <t>William vanegas mahecha</t>
  </si>
  <si>
    <t>Andres felipe martinez</t>
  </si>
  <si>
    <t>TITO DIAZ MORENO</t>
  </si>
  <si>
    <t>emiliano arango idarraga</t>
  </si>
  <si>
    <t>HILDA EMMA GOMEZ RINCON</t>
  </si>
  <si>
    <t>estefania rangel</t>
  </si>
  <si>
    <t>carlos bedoya</t>
  </si>
  <si>
    <t>David José Rodríguez Cabarcas</t>
  </si>
  <si>
    <t>David Mauricio Rodríguez Díaz</t>
  </si>
  <si>
    <t>JORGE ANDRES AVILA</t>
  </si>
  <si>
    <t>María esperanza Puerta Rojas</t>
  </si>
  <si>
    <t>ANA MARIA CARDENAS</t>
  </si>
  <si>
    <t>MIGUEL PONCE</t>
  </si>
  <si>
    <t>HENRIQUE LUIS TOSCANO SALAS</t>
  </si>
  <si>
    <t>María Cristina Rivera Jimenez</t>
  </si>
  <si>
    <t>kevin stevens caceres bonilla</t>
  </si>
  <si>
    <t>Yudis Esther Gonzalez Meriño</t>
  </si>
  <si>
    <t>CLÍMACO ANTONIO FORERO SOLÓRZANO.</t>
  </si>
  <si>
    <t>LUIS CARLOS HERNÁNDEZ RODRÍGUEZ</t>
  </si>
  <si>
    <t>MONICA MARIA COLORADO HERNANDEZ</t>
  </si>
  <si>
    <t>Jairo López Ortiz</t>
  </si>
  <si>
    <t>SANDRA PATRICIA MOGOLLON</t>
  </si>
  <si>
    <t>MARÍA DEISY TRUJILLO MONTAÑA</t>
  </si>
  <si>
    <t>ERIKA PAOLA RAMOS MORALES</t>
  </si>
  <si>
    <t>NELSON FEDERICO PRADO BOLAÑOS</t>
  </si>
  <si>
    <t>Adonis rodriguez garcia</t>
  </si>
  <si>
    <t>Esther julia garcia barragan</t>
  </si>
  <si>
    <t>MARTHA CECILIA SEPULVEDA RODRIGUEZ</t>
  </si>
  <si>
    <t>HUGO ANDRES ANGARITA CARRASCAL</t>
  </si>
  <si>
    <t>JOHN FREDY BEDOYA</t>
  </si>
  <si>
    <t>piedad vega polo</t>
  </si>
  <si>
    <t>Diana Mercedes Méndez Borja</t>
  </si>
  <si>
    <t>Gloria Andrea Pascuaza Almanza</t>
  </si>
  <si>
    <t>MONICA HERNANDEZ CORRALES</t>
  </si>
  <si>
    <t>Ana Lucia Saldaña P</t>
  </si>
  <si>
    <t>SANDRA PATRICIA MEJIA DEVIA</t>
  </si>
  <si>
    <t>JUAN MAURICIO</t>
  </si>
  <si>
    <t>CENTRO COMERCIAL PASEO COMERCIAL PARAGUITAS</t>
  </si>
  <si>
    <t>Ricardo Rodriguez Cruz</t>
  </si>
  <si>
    <t>Héctor Fabio Balcero Castillo</t>
  </si>
  <si>
    <t>Julio cesar amad amaya</t>
  </si>
  <si>
    <t>JOHN FREDY VELASQUEZ IDARRAGA</t>
  </si>
  <si>
    <t>JORGE ESQUIVEL FRASSER</t>
  </si>
  <si>
    <t>hugo alberto aristizabal</t>
  </si>
  <si>
    <t>Johnson Ortiz Parra</t>
  </si>
  <si>
    <t>DANIEL FERNANDO JAVIER CASTILLO GUARIN</t>
  </si>
  <si>
    <t>gladys ardila urbano</t>
  </si>
  <si>
    <t>María Libia Saldaña Padilla</t>
  </si>
  <si>
    <t>JUDITH HERRERA BOHORQUEZ</t>
  </si>
  <si>
    <t>Nicolás de Brigard Garnica</t>
  </si>
  <si>
    <t>DAYANA PÉREZ BUELVAS</t>
  </si>
  <si>
    <t>SONIA DIAZ</t>
  </si>
  <si>
    <t>maria enit baquero gonzalez</t>
  </si>
  <si>
    <t>MARTHA ESPERANZA RUIZ M.</t>
  </si>
  <si>
    <t>Diana Paola Gacharná Oviedo</t>
  </si>
  <si>
    <t>DIANA ALEJANDRA CALDERÓN MAHECHA</t>
  </si>
  <si>
    <t>Diego Ramirez Delgado</t>
  </si>
  <si>
    <t>Nidia del Carmen Gaviria Cordero</t>
  </si>
  <si>
    <t>Clara Barreto</t>
  </si>
  <si>
    <t>Leidy Marcela Vanegas Isaza</t>
  </si>
  <si>
    <t>JESSICA ALEXANDRA SALAZAR ARICAPA</t>
  </si>
  <si>
    <t>CARMENZA PRADA TAPIA</t>
  </si>
  <si>
    <t>JUDITH STELLA VELASQUEZ HERRERA</t>
  </si>
  <si>
    <t>FANOR ENRIQUE BUELVAS CELIN</t>
  </si>
  <si>
    <t>BEIBY GONZALEZ ROJAS</t>
  </si>
  <si>
    <t>anyi yecenia ortiz pineda</t>
  </si>
  <si>
    <t>Geny Amparo Rueda Sanchez</t>
  </si>
  <si>
    <t>FLOR ESTELLA AGUILLON SONSA</t>
  </si>
  <si>
    <t>Catalina Rendón Londoño</t>
  </si>
  <si>
    <t>carlos hernan marin posada</t>
  </si>
  <si>
    <t>MARIA QUINTERO DE FUENTES</t>
  </si>
  <si>
    <t>Mireya Ramírez Pulido</t>
  </si>
  <si>
    <t>Anggie González</t>
  </si>
  <si>
    <t>ANDRES MAURICIO LOPEZ</t>
  </si>
  <si>
    <t>Milena Chaves</t>
  </si>
  <si>
    <t>diana</t>
  </si>
  <si>
    <t>Heidy López Rondón</t>
  </si>
  <si>
    <t>Jhonatan Andres Alonso Rojas</t>
  </si>
  <si>
    <t>Ingriht Johana Gómez Yara</t>
  </si>
  <si>
    <t>CARLOS ANTONIO CORTES CORTES</t>
  </si>
  <si>
    <t>luz madeleynecaldeorn lopez</t>
  </si>
  <si>
    <t>FUNDAPROCOL DDHH</t>
  </si>
  <si>
    <t>LUIS GUILLERMO COLORADO ESCOBAR</t>
  </si>
  <si>
    <t>Leticia Guzmàn de Gòmez</t>
  </si>
  <si>
    <t>Roberto Uribe Escobar</t>
  </si>
  <si>
    <t>JOHN ANGELMIRO FLOREZ GRANADA</t>
  </si>
  <si>
    <t>Nelson Javier Silva Triana</t>
  </si>
  <si>
    <t>KAREN TATIANA SUAREZ HERNANDEZ</t>
  </si>
  <si>
    <t>CAROLINA ISABEL FERNANDEZ CASTELLANOS</t>
  </si>
  <si>
    <t>johnny humberto nieto morales</t>
  </si>
  <si>
    <t>ALVARO GONZALEZ GUZMAN</t>
  </si>
  <si>
    <t>ANDRES JIMENEZ</t>
  </si>
  <si>
    <t>Marco Tulio Acevedo</t>
  </si>
  <si>
    <t>LEOMAR ACEVEDO</t>
  </si>
  <si>
    <t>Linzay</t>
  </si>
  <si>
    <t>claudia martinez ballesteros</t>
  </si>
  <si>
    <t>César Dimas Barrero</t>
  </si>
  <si>
    <t>CARLOS</t>
  </si>
  <si>
    <t>Neffer Rivas</t>
  </si>
  <si>
    <t>Emerson Bautista Cepeda</t>
  </si>
  <si>
    <t>Sonia Janeth Tequia Correa</t>
  </si>
  <si>
    <t>Ángela Preciado Borrero</t>
  </si>
  <si>
    <t>leidy tatiana ramirez rojas</t>
  </si>
  <si>
    <t>Jeimy Patiño Moreno</t>
  </si>
  <si>
    <t>Angela Patricia Tenorio Guerrero.</t>
  </si>
  <si>
    <t>DIEGO FERNANDO RODRIGUEZ RAMOS</t>
  </si>
  <si>
    <t>JUAN CARLOS SLAZAR DE LA TORRE</t>
  </si>
  <si>
    <t>wilmer javier hernandez lasso</t>
  </si>
  <si>
    <t>edison aicardo jimenez perez</t>
  </si>
  <si>
    <t>César Augusto Marín Jaramillo</t>
  </si>
  <si>
    <t>Julian Andres Quesada Carmona</t>
  </si>
  <si>
    <t>Jaime Carbonell Delgado</t>
  </si>
  <si>
    <t>RUBEN ALFONSO VERDUGO RINCON</t>
  </si>
  <si>
    <t>Ovidio Sierra Cardona</t>
  </si>
  <si>
    <t>Fernando Ivan Jaimes Rada</t>
  </si>
  <si>
    <t>SAUL ENRIQUE VEGA MENDOZA</t>
  </si>
  <si>
    <t>Melisa Bustamante Puerta</t>
  </si>
  <si>
    <t>Jorge Agudelo</t>
  </si>
  <si>
    <t>Jhon Stiven Ospina Loaiza</t>
  </si>
  <si>
    <t>UNION TEMPORAL SALUD 2020 PPL</t>
  </si>
  <si>
    <t>GABRIEL HUMBERTO MURILLO CAÑON</t>
  </si>
  <si>
    <t>FLOR MARINA CHACON MORENO</t>
  </si>
  <si>
    <t>CARLOS JULIO JIMENEZ MIRANDA</t>
  </si>
  <si>
    <t>jonathan pedroza</t>
  </si>
  <si>
    <t>Ana Maria París C.</t>
  </si>
  <si>
    <t>luis Alfonso Celin</t>
  </si>
  <si>
    <t>ASTRID LORENA ARISTIZABAL SERNA</t>
  </si>
  <si>
    <t>liliam teresita montaña diaz</t>
  </si>
  <si>
    <t>Manuel Santos Sanchez</t>
  </si>
  <si>
    <t>LUIS RUMBO</t>
  </si>
  <si>
    <t>ANGELA MARIA JIMENEZ ALVAREZ</t>
  </si>
  <si>
    <t>jose tabares</t>
  </si>
  <si>
    <t>Rafael Vicente Bermudez Rebolledo</t>
  </si>
  <si>
    <t>John Albeiro Díaz Cuadro</t>
  </si>
  <si>
    <t>claudia enriquez</t>
  </si>
  <si>
    <t>fernando gonzalez roa</t>
  </si>
  <si>
    <t>CESAR AUGUSTO BATEMAN ROMERO</t>
  </si>
  <si>
    <t>Deiber Alberto López Valencia</t>
  </si>
  <si>
    <t>ismael infante sanchez</t>
  </si>
  <si>
    <t>Sandra Ramírez</t>
  </si>
  <si>
    <t>Águeda Helena agudelo perez</t>
  </si>
  <si>
    <t>MILDRED VIAÑA JULIAO</t>
  </si>
  <si>
    <t>Angie Andrade</t>
  </si>
  <si>
    <t>Kely Dayana Andrade Rodríguez</t>
  </si>
  <si>
    <t>IVONNE MARITZA FLOREZ PEÑA</t>
  </si>
  <si>
    <t>Isabella Rodríguez</t>
  </si>
  <si>
    <t>DANDY DRAGO AREVALO</t>
  </si>
  <si>
    <t>cindy toloza</t>
  </si>
  <si>
    <t>NUBIA YAMILE NARVAEZ GOMEZ</t>
  </si>
  <si>
    <t>MARIA MONICA CEBALLOS</t>
  </si>
  <si>
    <t>Mariana Turriago</t>
  </si>
  <si>
    <t>ANDRES MAURICIO MENDOZA</t>
  </si>
  <si>
    <t>Danna uribe</t>
  </si>
  <si>
    <t>abogado defensor</t>
  </si>
  <si>
    <t>LUIS ANTONIO VARGAS ALVAREZ</t>
  </si>
  <si>
    <t>omar uscategui</t>
  </si>
  <si>
    <t>Claudia Patricia Romero Castañeda</t>
  </si>
  <si>
    <t>MARBEL LUZ CERPA BADILLO</t>
  </si>
  <si>
    <t>ANTONIO ABAD PÉREZ DORIA</t>
  </si>
  <si>
    <t>ORLEY GARZON RAMIREZ</t>
  </si>
  <si>
    <t>Angela Marcela Suarez</t>
  </si>
  <si>
    <t>CARMEN ELIZA HURTADO MARTINEZ</t>
  </si>
  <si>
    <t>cathy rocio cano</t>
  </si>
  <si>
    <t>iben de jesus robledo gamboa</t>
  </si>
  <si>
    <t>WILSON RENE MORA PANTOJA</t>
  </si>
  <si>
    <t>Sebastian Camilo Iglesias Montalvo</t>
  </si>
  <si>
    <t>Guillermo León Valencia Uribe</t>
  </si>
  <si>
    <t>NOLBERTO ARARAT MORA</t>
  </si>
  <si>
    <t>jose hermilio cuero</t>
  </si>
  <si>
    <t>NEIL DARIO PACHECO NOBLE</t>
  </si>
  <si>
    <t>ERIKA PATRICIA PIMENTEL POLO</t>
  </si>
  <si>
    <t>ERIKA HERNANDEZ</t>
  </si>
  <si>
    <t>Osmundo Romero Simanca</t>
  </si>
  <si>
    <t>jorge alberto vera quintero</t>
  </si>
  <si>
    <t>JUAN CARLOS VELEZ M</t>
  </si>
  <si>
    <t>Edwin Antonio Pinto Mendez</t>
  </si>
  <si>
    <t>maribel torres cárdenas</t>
  </si>
  <si>
    <t>Giovanni macias motta</t>
  </si>
  <si>
    <t>adriana marquez</t>
  </si>
  <si>
    <t>JAVIER VICENTE BARRAGAN NEGRO</t>
  </si>
  <si>
    <t>Peggy Paola Barrera Coneo</t>
  </si>
  <si>
    <t>Claudia Patricia Trujillo agudelo</t>
  </si>
  <si>
    <t>Beatriz mesa marrugo</t>
  </si>
  <si>
    <t>Osiris del Socorro Arcieri Robles</t>
  </si>
  <si>
    <t>Alexander Méndez</t>
  </si>
  <si>
    <t>Aura Pinzon</t>
  </si>
  <si>
    <t>Mario alberto quintero valencia</t>
  </si>
  <si>
    <t>Héctor Vladimir Franco Suárez</t>
  </si>
  <si>
    <t>Sonia Díaz</t>
  </si>
  <si>
    <t>Oscar Mauricio Torres Bandera</t>
  </si>
  <si>
    <t>Esmeralda Serrano Reina</t>
  </si>
  <si>
    <t>santiago cañón beltrán</t>
  </si>
  <si>
    <t>Ricardo Fuentes</t>
  </si>
  <si>
    <t>Lourdes del Carmen Lasso Martínez</t>
  </si>
  <si>
    <t>Inversiones Tovar y Luna S.A.S</t>
  </si>
  <si>
    <t>Cielo Asprilla Cuesta</t>
  </si>
  <si>
    <t>JOSE A PACHON P</t>
  </si>
  <si>
    <t>DIEGO LEON ZAPATA MORALES</t>
  </si>
  <si>
    <t>Leidy Ochoa</t>
  </si>
  <si>
    <t>CAROLINA SUAREZ</t>
  </si>
  <si>
    <t>colectivo de presos politico epams giron</t>
  </si>
  <si>
    <t>juan pablo rodriguez arocha</t>
  </si>
  <si>
    <t>JOSE IGNACIO RODRIGUEZ HERRERA</t>
  </si>
  <si>
    <t>Juan Jose Santafe Guevara</t>
  </si>
  <si>
    <t>Lorenzo Quiroz</t>
  </si>
  <si>
    <t>Christian Camilo Cantillo Suárez</t>
  </si>
  <si>
    <t>GERMAN ORDOÑEZ PLATA</t>
  </si>
  <si>
    <t>JENNYFER ALEXANDRA CHAVEZ PARRA</t>
  </si>
  <si>
    <t>DOMINIQUE LUCIE LACAF</t>
  </si>
  <si>
    <t>PAOLA FRANCO POVEDA</t>
  </si>
  <si>
    <t>oscar sanjuan saraza</t>
  </si>
  <si>
    <t>fredy vega</t>
  </si>
  <si>
    <t>Paula Alejandra Cano Correa</t>
  </si>
  <si>
    <t>LICETH GUTIERREZ NAVARRO</t>
  </si>
  <si>
    <t>Diego Cruz Moya</t>
  </si>
  <si>
    <t>LUIS MANUEL MENDEZ GUTIERREZ</t>
  </si>
  <si>
    <t>Luz Aurora Carvajal Solano</t>
  </si>
  <si>
    <t>Pompilio delgado ospina</t>
  </si>
  <si>
    <t>jose alejandro cacheo parra</t>
  </si>
  <si>
    <t>Angie Paola Ortiz</t>
  </si>
  <si>
    <t>BERTHA YANEIR MORALES ACOSTA</t>
  </si>
  <si>
    <t>Jesus David Fong Torres</t>
  </si>
  <si>
    <t>IDEAS Y CONCRETOS S.A.S.</t>
  </si>
  <si>
    <t>HERNAN DAVID PACHON HERNANDEZ</t>
  </si>
  <si>
    <t>Maria Isabel Sereno Caicedo</t>
  </si>
  <si>
    <t>Urbano Chon Alonso</t>
  </si>
  <si>
    <t>Maria Fernanda</t>
  </si>
  <si>
    <t>Martha Liliana lanchero ardila</t>
  </si>
  <si>
    <t>Oscar Acevedo</t>
  </si>
  <si>
    <t>JOSÉ HENRY OROZCO</t>
  </si>
  <si>
    <t>Maria Fernanda Velasco Gonzalez</t>
  </si>
  <si>
    <t>GUSTAVO QUINAYAS ESCOBAR</t>
  </si>
  <si>
    <t>Rafael Mora Torres</t>
  </si>
  <si>
    <t>Efraín Ramírez Gutierrez</t>
  </si>
  <si>
    <t>Walter Cordoba Jimenez</t>
  </si>
  <si>
    <t>Lorena Ruiz</t>
  </si>
  <si>
    <t>ASPU</t>
  </si>
  <si>
    <t>DANIEL FIALLO MURCIA</t>
  </si>
  <si>
    <t>YEISSON GERMAN PINTO</t>
  </si>
  <si>
    <t>Myriam Cecilia Castrillon</t>
  </si>
  <si>
    <t>Franco Alberto Arciniegas</t>
  </si>
  <si>
    <t>oscar forigua pardo</t>
  </si>
  <si>
    <t>gladys rodriguez</t>
  </si>
  <si>
    <t>Arnulfo Silva Córdoba</t>
  </si>
  <si>
    <t>YANGO DURAN PENAGOS</t>
  </si>
  <si>
    <t>luis carlos murcia castro</t>
  </si>
  <si>
    <t>YULIETH MARIA BOHORQUEZ YANEZ</t>
  </si>
  <si>
    <t>anderson arley acevedo quiros</t>
  </si>
  <si>
    <t>RUBY SOLANYI ORTIZ</t>
  </si>
  <si>
    <t>Gina Saboya Lopez</t>
  </si>
  <si>
    <t>andrea iza</t>
  </si>
  <si>
    <t>Roxanna Pretelt Rojas</t>
  </si>
  <si>
    <t>ARIOL ARMANDO GARCIA</t>
  </si>
  <si>
    <t>ANNY MILENEA ARDILA VILLARREAL</t>
  </si>
  <si>
    <t>DALIN NORIEGA RODRIGUEZ</t>
  </si>
  <si>
    <t>nidia carolina caro zamudio</t>
  </si>
  <si>
    <t>KELLY NATALIA BAILARIN MADRID</t>
  </si>
  <si>
    <t>Jacob</t>
  </si>
  <si>
    <t>Cristian Javier Agredo</t>
  </si>
  <si>
    <t>PABLO ANTONIO GUALDRON VEGA</t>
  </si>
  <si>
    <t>Luis Felipe Arboleda</t>
  </si>
  <si>
    <t>YOLANDA RAMIREZ GARZON</t>
  </si>
  <si>
    <t>miguel angel peña vacca</t>
  </si>
  <si>
    <t>ALIX MAURICIO JIMENEZ PAEZ</t>
  </si>
  <si>
    <t>gerardo luis larios mora</t>
  </si>
  <si>
    <t>Milton Lozano Rojas</t>
  </si>
  <si>
    <t>Cesar augusto Restrepo arboleda</t>
  </si>
  <si>
    <t>Claudia Jeanine Zapa Mariño</t>
  </si>
  <si>
    <t>Sandra Yanet Hernandez sosa</t>
  </si>
  <si>
    <t>yamile astrid alvarez rodas</t>
  </si>
  <si>
    <t>JOSE FERNANDO LANDINEZ CASTAÑO</t>
  </si>
  <si>
    <t>JOSE LEONARDO AGUILLON SONSA</t>
  </si>
  <si>
    <t>JOSE ANTONIO CANTOR ALZATE</t>
  </si>
  <si>
    <t>MARIA EVA RODRIGUEZ CERON</t>
  </si>
  <si>
    <t>YENI CAROLINA ACHIARDI</t>
  </si>
  <si>
    <t>LINA MARITZA TRIVIÑO MUÑOZ</t>
  </si>
  <si>
    <t>SOL MARINA GARCÍA CRUZ</t>
  </si>
  <si>
    <t>DIANA CAROLINA LANCHEROS GALVAN</t>
  </si>
  <si>
    <t>KIMBERLY YESENIA BASTO BOHORQUEZ</t>
  </si>
  <si>
    <t>MARYLUZ SANCHEZ URREGO</t>
  </si>
  <si>
    <t>UNIV. CATOLICA LUIS AMIGO</t>
  </si>
  <si>
    <t>JORGE IVAN MUÑETON RESTREPO</t>
  </si>
  <si>
    <t>NEFFER PRADA OVIEDO</t>
  </si>
  <si>
    <t>FLOR ANGELA AGAMEZ TAPIAS</t>
  </si>
  <si>
    <t>ROMELIA ALVAREZ ORDOÑEZ</t>
  </si>
  <si>
    <t>GUSTAVO ADOLFO AGUILLON SONSA</t>
  </si>
  <si>
    <t>NATALIA ANDREA COSSIO MARMOLEJO</t>
  </si>
  <si>
    <t>CUERVO NEISA JESSICA PAOLA</t>
  </si>
  <si>
    <t>MANUEL GARCIA FORERO</t>
  </si>
  <si>
    <t>Elvira cecilia mejia agresot</t>
  </si>
  <si>
    <t>JULIAN ANDRES RODRIGUEZ TORRES</t>
  </si>
  <si>
    <t>edgar tarazona</t>
  </si>
  <si>
    <t>Misael Estrada Uribe</t>
  </si>
  <si>
    <t>ORLANDO NIÑO</t>
  </si>
  <si>
    <t>Bianey hurtado</t>
  </si>
  <si>
    <t>CARLOS ANDRES JIMENEZ MENESES</t>
  </si>
  <si>
    <t>Antonio Torres</t>
  </si>
  <si>
    <t>CARLOS EDUARDO PENSO ZUÑIGA</t>
  </si>
  <si>
    <t>Maribel Ayala de Calderon</t>
  </si>
  <si>
    <t>Hector Jaime Giraldo Duque</t>
  </si>
  <si>
    <t>María José Del Gallego Quintero</t>
  </si>
  <si>
    <t>MARIA EMMA GAITAN Q</t>
  </si>
  <si>
    <t>Pedro Maria Ramirez Chaux</t>
  </si>
  <si>
    <t>Manuel Enrique Florez Quiñoinez</t>
  </si>
  <si>
    <t>juan pablo loaiza vasco</t>
  </si>
  <si>
    <t>LUZ MARINA DIAZ</t>
  </si>
  <si>
    <t>ALFREDO VALENCIA MARUN</t>
  </si>
  <si>
    <t>Manuela Ramírez</t>
  </si>
  <si>
    <t>JUAN CARLOS ROJAS CERON</t>
  </si>
  <si>
    <t>n.a.</t>
  </si>
  <si>
    <t>LILIA QUICENO FORERO</t>
  </si>
  <si>
    <t>alexander Giraldo Diaz</t>
  </si>
  <si>
    <t>ANA MILENA OLANO CAICEDO</t>
  </si>
  <si>
    <t>MARIA FERNANDA ROJAS NASSIF</t>
  </si>
  <si>
    <t>PAULINA LEYVA</t>
  </si>
  <si>
    <t>Alonso Zambrano</t>
  </si>
  <si>
    <t>MARIA ISABEL BARRAGAN MENDEZ</t>
  </si>
  <si>
    <t>JOSE JAVIER ROMERO ESCUDERO</t>
  </si>
  <si>
    <t>CINDY JOHANA GONZALEZ</t>
  </si>
  <si>
    <t>Claudia Patricia Parra Gra</t>
  </si>
  <si>
    <t>yesid alfaro henao</t>
  </si>
  <si>
    <t>JOSE ECHEVERRI</t>
  </si>
  <si>
    <t>Juan Diego Jurado Aristizabal</t>
  </si>
  <si>
    <t>Diego Alberto Pradilla Pelaez</t>
  </si>
  <si>
    <t>GENNI GICELA DIAZ SOLANO</t>
  </si>
  <si>
    <t>doris fabiola perez estrada</t>
  </si>
  <si>
    <t>Francisco Javier castro Urbina</t>
  </si>
  <si>
    <t>Eco Parque Macadamia</t>
  </si>
  <si>
    <t>Fundacion Nuevo Mundo</t>
  </si>
  <si>
    <t>Valentina Jiménez</t>
  </si>
  <si>
    <t>CLAUDIA PATRICIA QUINTERO OTERO</t>
  </si>
  <si>
    <t>Fredy corena Ramos</t>
  </si>
  <si>
    <t>Brayan eduardo rincon arias</t>
  </si>
  <si>
    <t>JAVIER ALONSO BUSTAMANTE ARISMENDI</t>
  </si>
  <si>
    <t>César Pulido</t>
  </si>
  <si>
    <t>laura zamora</t>
  </si>
  <si>
    <t>ESQUIVEL RODRIGUEZ PIANETA</t>
  </si>
  <si>
    <t>Jhoan Camilo Coronado Lara</t>
  </si>
  <si>
    <t>hector manuel junca fajardo</t>
  </si>
  <si>
    <t>SANDRA CATHERINE CARDENAS SABOYA</t>
  </si>
  <si>
    <t>Diego vergara</t>
  </si>
  <si>
    <t>Tatiana Alejandra Cabrejo Zapata</t>
  </si>
  <si>
    <t>CAMILO ESCOBAR</t>
  </si>
  <si>
    <t>María Patricia Romero Grajales</t>
  </si>
  <si>
    <t>WILSON FIERRO</t>
  </si>
  <si>
    <t>Maria Paula Murillo Muñoz</t>
  </si>
  <si>
    <t>CRISTIAN MERIÑO SEGRERA</t>
  </si>
  <si>
    <t>PILAR CASTAÑEDA</t>
  </si>
  <si>
    <t>Dolly Cano Aguilar</t>
  </si>
  <si>
    <t>GUILLERMOGARCIA</t>
  </si>
  <si>
    <t>NATALY RODRIGUEZ</t>
  </si>
  <si>
    <t>MARIO FIDEL RODRIGUEZ NARVAEZ</t>
  </si>
  <si>
    <t>LUIS ALVEIRO VASQUEZ GUTIERREZ</t>
  </si>
  <si>
    <t>LUIS EDUARDO LONDOÑO RODAS</t>
  </si>
  <si>
    <t>ALONSO RESTREPO SANCHEZ</t>
  </si>
  <si>
    <t>MARIA DORIS BEDOYA LOPEZ</t>
  </si>
  <si>
    <t>ESMERALDA RODRIGUEZ</t>
  </si>
  <si>
    <t>JULIA ISABEL DE ORO COGOLLO</t>
  </si>
  <si>
    <t>Luis Jacob Jaramillo Castro</t>
  </si>
  <si>
    <t>Andrés González Castro</t>
  </si>
  <si>
    <t>Kevin Giovani Ospina Martinez</t>
  </si>
  <si>
    <t>MARICELA MORALES GONZALEZ</t>
  </si>
  <si>
    <t>NAILI LUZ MAGDANIEL PUSHAINA</t>
  </si>
  <si>
    <t>Paola Milena Caro Gamarra</t>
  </si>
  <si>
    <t>yulieth alejandra angulo poveda</t>
  </si>
  <si>
    <t>JHONNY VILLARREL BELALCAZAR</t>
  </si>
  <si>
    <t>walter alberto chica</t>
  </si>
  <si>
    <t>ISLENY NATALIA ACOSTA MORA</t>
  </si>
  <si>
    <t>CHESTIN LINETH MONTERROSA MEJIA</t>
  </si>
  <si>
    <t>hugo</t>
  </si>
  <si>
    <t>Fanny Marcela Yela</t>
  </si>
  <si>
    <t>IVETTE JOSEFINA GARDEAZABAL MICOLTA</t>
  </si>
  <si>
    <t>JOSE IVÁN ÁLVAREZ MIRA</t>
  </si>
  <si>
    <t>Edwin Samir Asprilla Panesso</t>
  </si>
  <si>
    <t>NANCY CONSUELO DE LA TORRE QUINTERO</t>
  </si>
  <si>
    <t>alvaro angel lavado</t>
  </si>
  <si>
    <t>HERMENCIA BARRERA</t>
  </si>
  <si>
    <t>thamar rodero garcia</t>
  </si>
  <si>
    <t>YOLANDA PINTO CASTILLO</t>
  </si>
  <si>
    <t>Raul Adolfo javela chacon</t>
  </si>
  <si>
    <t>LUZ STELLA MONROY FAJARDO</t>
  </si>
  <si>
    <t>DOLORES ZAMORA DE VILLARREAL</t>
  </si>
  <si>
    <t>Alexander Cardona Peña</t>
  </si>
  <si>
    <t>María Camila Cáceres Prada</t>
  </si>
  <si>
    <t>Randy Yessid Tinoco</t>
  </si>
  <si>
    <t>john deison correalondoño</t>
  </si>
  <si>
    <t>gina malibet pinzon riveros</t>
  </si>
  <si>
    <t>JEISON GERMAN BOLIVAR QUIÑONEZ</t>
  </si>
  <si>
    <t>ALBA VIVIAN VÁSQUEZ CALDERÓN</t>
  </si>
  <si>
    <t>DAVID RAMOS LARA</t>
  </si>
  <si>
    <t>Jaime Alberto Tobón Osorio</t>
  </si>
  <si>
    <t>OSVALDO DIAZ</t>
  </si>
  <si>
    <t>Manuel Manjarres Correa</t>
  </si>
  <si>
    <t>LUIS CARLOS ALVARADO OCAMPO</t>
  </si>
  <si>
    <t>Eduard jose alvarez lopez</t>
  </si>
  <si>
    <t>luis german castro martinez</t>
  </si>
  <si>
    <t>david restrepo</t>
  </si>
  <si>
    <t>Juan Pablo Barrera Cobaleda</t>
  </si>
  <si>
    <t>diana carolina gomez</t>
  </si>
  <si>
    <t>Jose arcesio lopez gonzalez</t>
  </si>
  <si>
    <t>Yeimy Delgadillo</t>
  </si>
  <si>
    <t>andres figueroa</t>
  </si>
  <si>
    <t>Lisbeth Tatiana Gallardo Sandoval</t>
  </si>
  <si>
    <t>GABRIEL BALLESTAS SIERRA</t>
  </si>
  <si>
    <t>JEFERSSON ALFREDO RUA SANCHEZ</t>
  </si>
  <si>
    <t>Santiago Cuadros Carrascal</t>
  </si>
  <si>
    <t>Mirta alejandra Rodríguez barrera</t>
  </si>
  <si>
    <t>JORGE LUIS RUEDA DE LA HOZ</t>
  </si>
  <si>
    <t>david stiben polanco rubiano</t>
  </si>
  <si>
    <t>Adel Enrique Pérez canencia</t>
  </si>
  <si>
    <t>SANDRA VIVIANA SERRANO GAONA</t>
  </si>
  <si>
    <t>ERICK URUETA BENAVIDES - VEEDURIA A LA RAMA JUDICIAL DE CARTAGENA</t>
  </si>
  <si>
    <t>natalia martinez</t>
  </si>
  <si>
    <t>SANDRA POVEDA</t>
  </si>
  <si>
    <t>David Montaño Banguera</t>
  </si>
  <si>
    <t>HECTOR BUSTAMANTE</t>
  </si>
  <si>
    <t>Nubia Guerrero Parada</t>
  </si>
  <si>
    <t>Aura Maria Prada Calvo</t>
  </si>
  <si>
    <t>beatriz vieira ordoñez</t>
  </si>
  <si>
    <t>Daniel Alexander Diaz Quiñones</t>
  </si>
  <si>
    <t>Glitza Ingrid Calderon useche</t>
  </si>
  <si>
    <t>Nidia Rodríguez Gómez</t>
  </si>
  <si>
    <t>Flor María Morales Bohórquez</t>
  </si>
  <si>
    <t>Haymer Guataquira</t>
  </si>
  <si>
    <t>Camilo Alfonso Gonzalez Sarmiento</t>
  </si>
  <si>
    <t>Jose Francisco Montufar Rodriguez.</t>
  </si>
  <si>
    <t>JORGE ANDRES SANCHEZ PORTILLA</t>
  </si>
  <si>
    <t>ALBERTO URREGO HOYOS</t>
  </si>
  <si>
    <t>HELLEN STEFFANY VARGAS CARVAJAL</t>
  </si>
  <si>
    <t>yary liset carmona parra</t>
  </si>
  <si>
    <t>Jaime Andres Carvajal Garcia</t>
  </si>
  <si>
    <t>ESTALIN JOSE BELTRAN DELGADO</t>
  </si>
  <si>
    <t>ETELVINA ROSA DIAZ LORA</t>
  </si>
  <si>
    <t>luis alberto zea gamba</t>
  </si>
  <si>
    <t>CAROLINA RODRIGUEZ CAMACHO</t>
  </si>
  <si>
    <t>RAMÓN CAICEDO DUARTE</t>
  </si>
  <si>
    <t>Heidi alvarado Hernandez</t>
  </si>
  <si>
    <t>MARGORIE GARNICA</t>
  </si>
  <si>
    <t>BLADIMIR LOPEZ HERNANDEZ</t>
  </si>
  <si>
    <t>ANDREA CAROLINA MUÑOZ LAVERDE</t>
  </si>
  <si>
    <t>Paulina Lizarazo</t>
  </si>
  <si>
    <t>LUIS JULIAN POVEDA MENESES</t>
  </si>
  <si>
    <t>Sebastian Martinez Ochoa</t>
  </si>
  <si>
    <t>Mary Solano Peña</t>
  </si>
  <si>
    <t>ROSA ELENA MURILLO DE GALLEGO</t>
  </si>
  <si>
    <t>francisco javier malagon silva</t>
  </si>
  <si>
    <t>Accion fiduciaria</t>
  </si>
  <si>
    <t>NELSON ANTONIO ALBARRACIN PLAZAS</t>
  </si>
  <si>
    <t>Arley Alberto Sanchez Acosta</t>
  </si>
  <si>
    <t>Sebastian David Martinez Vargas</t>
  </si>
  <si>
    <t>Valentina Ardila Garcia</t>
  </si>
  <si>
    <t>CAROLINA PALACIO ATEHORTUA</t>
  </si>
  <si>
    <t>dalila arias</t>
  </si>
  <si>
    <t>ALEXANDER PAGUAY ORDOÑEZ</t>
  </si>
  <si>
    <t>Alexandra Florez Garcia</t>
  </si>
  <si>
    <t>Carmen Cecilia Preciado Prieto</t>
  </si>
  <si>
    <t>JULIAN DAVID CORTES MUÑOZ</t>
  </si>
  <si>
    <t>María Cristina Muñoz Alvear</t>
  </si>
  <si>
    <t>Yeison Alexander Bazurto Espinosa</t>
  </si>
  <si>
    <t>Néstor Alejandro Carvajal Reyes</t>
  </si>
  <si>
    <t>Nicole Rosero Samudio</t>
  </si>
  <si>
    <t>guillermo ivan quintero</t>
  </si>
  <si>
    <t>Alejandro Alvarez Escobar</t>
  </si>
  <si>
    <t>Jonathan mestizo caro</t>
  </si>
  <si>
    <t>JOSÉ VICENTE SÁNCHEZ RODRÍGUEZ</t>
  </si>
  <si>
    <t>Nicolas Guillermo Mejia Guerrero</t>
  </si>
  <si>
    <t>KEYNER YESIT LEMUS MENDOZA</t>
  </si>
  <si>
    <t>Waldir Bernardo Espinosa Romero</t>
  </si>
  <si>
    <t>manuel felipe blanco ospina</t>
  </si>
  <si>
    <t>JESUS SALVADOR DURAN PICON</t>
  </si>
  <si>
    <t>Carlos Fernando Guerrero Osorio</t>
  </si>
  <si>
    <t>FISCALÍA GENERAL DE LA NACIÓN</t>
  </si>
  <si>
    <t>sebastian alejandro santacruz borrero</t>
  </si>
  <si>
    <t>LAURA BIBIANA ZULETA MUÑOZ</t>
  </si>
  <si>
    <t>RICARDO HUNDELSHAUSSEN BARRET0</t>
  </si>
  <si>
    <t>Angie Lorena Idarraga Pinilla</t>
  </si>
  <si>
    <t>Martin felipe jurado morales</t>
  </si>
  <si>
    <t>JAIRO ORLANDO BERMUDEZ GAMEZ</t>
  </si>
  <si>
    <t>RAMON EMIRO VERBEL HERAZO</t>
  </si>
  <si>
    <t>Carlos Alberto Yepes Vélez</t>
  </si>
  <si>
    <t>JOSE FERNANDO CLAVIJO MALAVER</t>
  </si>
  <si>
    <t>Roger Carlos</t>
  </si>
  <si>
    <t>ARLEY DAVID RIVERA</t>
  </si>
  <si>
    <t>jose miguel gomez</t>
  </si>
  <si>
    <t>DIOMEDES MUÑOZ BRACHE</t>
  </si>
  <si>
    <t>OSCAR EDUARDO CANIZALES ESCOBAR</t>
  </si>
  <si>
    <t>Viviana Oviedo Chaves</t>
  </si>
  <si>
    <t>Susana Uribe</t>
  </si>
  <si>
    <t>CINDY VANESSA HERRERA VARGAS</t>
  </si>
  <si>
    <t>Beatriz Restrepo</t>
  </si>
  <si>
    <t>GISELLE PEREIRA PICO</t>
  </si>
  <si>
    <t>Vanessa Alexandra Ramirez Quiroga</t>
  </si>
  <si>
    <t>Mariana Gómez</t>
  </si>
  <si>
    <t>Marizon Caicedo</t>
  </si>
  <si>
    <t>ALBERT BETTIN PERTUZ</t>
  </si>
  <si>
    <t>OMAR SALAMANCA MORENO</t>
  </si>
  <si>
    <t>Luis Eduardo Carrascal Quintero</t>
  </si>
  <si>
    <t>Nicolás Figueroa Concha</t>
  </si>
  <si>
    <t>Luis Guillermo Parra</t>
  </si>
  <si>
    <t>DIANA ANGELICA CENDALES CUEVAS Y OTRO.</t>
  </si>
  <si>
    <t>Jhonandree Lopez</t>
  </si>
  <si>
    <t>Francisco Caballero Diaz</t>
  </si>
  <si>
    <t>LUZ BETTY RODRIGUEZ ADAME</t>
  </si>
  <si>
    <t>INVERSIONES ARA E HIJOS S EN C</t>
  </si>
  <si>
    <t>Jaime Chica Londoño</t>
  </si>
  <si>
    <t>Marcos Collazos Ceron</t>
  </si>
  <si>
    <t>Lucero Cabrera Cuellar</t>
  </si>
  <si>
    <t>yeimy yohanna rubiano londoño</t>
  </si>
  <si>
    <t>Nancy Estela Bautista Pérez</t>
  </si>
  <si>
    <t>DEYANIRA SALAMANDRA SEVILLANO</t>
  </si>
  <si>
    <t>OSCAR ANDRES MORENO GAVIRIA</t>
  </si>
  <si>
    <t>ELKIN DARIO SOLAQUE CHAVEZ</t>
  </si>
  <si>
    <t>Abelardo Rivera</t>
  </si>
  <si>
    <t>Ana Milena Rivera López</t>
  </si>
  <si>
    <t>JORGE LUIS HERNÁNDEZ MONTES</t>
  </si>
  <si>
    <t>ARNULFO CANDELA MONSALVE</t>
  </si>
  <si>
    <t>MARITZA TIJARO ROA</t>
  </si>
  <si>
    <t>CARLOS ALBERTO GUALDRON PALACIOS</t>
  </si>
  <si>
    <t>MARIA DEL ROSARIO BETANCOURT BEDOYA</t>
  </si>
  <si>
    <t>FARRINSON WIMLINZON SAAVEDRA RIAÑO</t>
  </si>
  <si>
    <t>Frank Guerra</t>
  </si>
  <si>
    <t>blanca ruby bedoya mejia</t>
  </si>
  <si>
    <t>NANCY GONZALEZ</t>
  </si>
  <si>
    <t>Diana Carolina Florez Bayona</t>
  </si>
  <si>
    <t>eliana ramirez</t>
  </si>
  <si>
    <t>Javier Guaitarilla</t>
  </si>
  <si>
    <t>wilington montealegre ibata</t>
  </si>
  <si>
    <t>JAIRO ANDRES RAFFAN SANABRIA</t>
  </si>
  <si>
    <t>JESUS HERNAN POSSO CASTRO</t>
  </si>
  <si>
    <t>Laura Granada</t>
  </si>
  <si>
    <t>LUIS RODRIGUEZ</t>
  </si>
  <si>
    <t>SANDRA PATRICIA OVALLE FERNANDEZ</t>
  </si>
  <si>
    <t>Elizabeth Quintero Molina</t>
  </si>
  <si>
    <t>HUGO ARMANDO LOPEZ RUIZ</t>
  </si>
  <si>
    <t>diego escobar</t>
  </si>
  <si>
    <t>Giampaolo Guzmán Rengifo</t>
  </si>
  <si>
    <t>Camila Andrea Bohorquez Suancha</t>
  </si>
  <si>
    <t>Luisa Sandova</t>
  </si>
  <si>
    <t>Edwin Gil</t>
  </si>
  <si>
    <t>KATTY TEODORA HERNANDEZ JULIO</t>
  </si>
  <si>
    <t>ROBINSON ZUÑIGA PERDOMO</t>
  </si>
  <si>
    <t>Nelson Carrillo Ramos</t>
  </si>
  <si>
    <t>Felipe Josué Rodríguez Dávila</t>
  </si>
  <si>
    <t>ANDRES MARIA GARCIA URBAY</t>
  </si>
  <si>
    <t>Dora Nuñez</t>
  </si>
  <si>
    <t>LISETH JOANA GONZALEZ MARTÍNEZ</t>
  </si>
  <si>
    <t>juan camilo riaño rondon</t>
  </si>
  <si>
    <t>Rafael Leme Quinche</t>
  </si>
  <si>
    <t>Hernando rodriguez ospina</t>
  </si>
  <si>
    <t>MARIA JOSE CHINCHILLA MONTAÑEZ</t>
  </si>
  <si>
    <t>myriam ramirez cruz</t>
  </si>
  <si>
    <t>sebastian trujillo</t>
  </si>
  <si>
    <t>jesus alberto rozo beltran</t>
  </si>
  <si>
    <t>RICARDO ALFONSO ESTRADA VIANA</t>
  </si>
  <si>
    <t>Roger Antonio Sanchez elles</t>
  </si>
  <si>
    <t>SARA JUDITH LIZARAZO BRITO</t>
  </si>
  <si>
    <t>alvaro enrique linares rivera</t>
  </si>
  <si>
    <t>Osiel Alexander castañeda Alvarez</t>
  </si>
  <si>
    <t>VIVIANA IBAÑEZ</t>
  </si>
  <si>
    <t>John Eduard Yepes García</t>
  </si>
  <si>
    <t>Silvana Estella Galeano Alviz</t>
  </si>
  <si>
    <t>gina martinez machado</t>
  </si>
  <si>
    <t>Guisela Esther Yanes Huyke</t>
  </si>
  <si>
    <t>rodolfo orozco ortiz</t>
  </si>
  <si>
    <t>Juan David Mancera Castillo</t>
  </si>
  <si>
    <t>Angie Michel Giraldo Ceballos</t>
  </si>
  <si>
    <t>Luz Stella Cobos</t>
  </si>
  <si>
    <t>Maira Alejandra escobar gutierrez</t>
  </si>
  <si>
    <t>carlos de jesus ariza altamar</t>
  </si>
  <si>
    <t>Maria Constanza Cardozo</t>
  </si>
  <si>
    <t>ALIS MARY OLARTE CASALLAS</t>
  </si>
  <si>
    <t>elsa ruiz gomez</t>
  </si>
  <si>
    <t>ANGELA MARIA GUERRERO B</t>
  </si>
  <si>
    <t>Mirta Lilia zambrano Olivar</t>
  </si>
  <si>
    <t>Angie Catherine Vargas Marulanda</t>
  </si>
  <si>
    <t>Juan camilo bermudez penilla</t>
  </si>
  <si>
    <t>HÉCTOR FABIO RAYO CANDELO</t>
  </si>
  <si>
    <t>Janet Uribe Mondol</t>
  </si>
  <si>
    <t>FERMAT COMERCIAL</t>
  </si>
  <si>
    <t>GLORIA Elena Salazar Arbelaez</t>
  </si>
  <si>
    <t>Jorgebel gonzalez</t>
  </si>
  <si>
    <t>DIEGO FERNANDO CABEZAS</t>
  </si>
  <si>
    <t>JAIME GUIOVANY CHAVES GUERRERO</t>
  </si>
  <si>
    <t>ANDRES FELIPE ARROYAVE MONTOYA</t>
  </si>
  <si>
    <t>Sergio Vargas</t>
  </si>
  <si>
    <t>LAURA VERGARA</t>
  </si>
  <si>
    <t>Gustavo Arnulfo Marin Callejas</t>
  </si>
  <si>
    <t>EVA MARIA MENDOZA HINOJOSA</t>
  </si>
  <si>
    <t>ANDRES FELIPE CASTILLO</t>
  </si>
  <si>
    <t>Maria Angelica Panameño Caicedo</t>
  </si>
  <si>
    <t>JOSE VICENTE ROJAS ROJAS</t>
  </si>
  <si>
    <t>Reynaldo Abel Pitalua Garcia</t>
  </si>
  <si>
    <t>Hector Jaimes Sierra</t>
  </si>
  <si>
    <t>Luis Fernando Riascos Valencia</t>
  </si>
  <si>
    <t>Juan Carlos Baquero</t>
  </si>
  <si>
    <t>OMAR ZARABANDA</t>
  </si>
  <si>
    <t>MARIA RODRIGUEZ SANDOVAL</t>
  </si>
  <si>
    <t>Juan Camilo Feria Rodriguez</t>
  </si>
  <si>
    <t>David Fernando Perez Castaño</t>
  </si>
  <si>
    <t>CLAUDIA PATRICIA RESTREPO MONTOYA</t>
  </si>
  <si>
    <t>JONATAN LOPEZ</t>
  </si>
  <si>
    <t>Luis Alonso Aristizábal Marín</t>
  </si>
  <si>
    <t>karen diaz silva</t>
  </si>
  <si>
    <t>Aura del Socorro Franco Valencia</t>
  </si>
  <si>
    <t>Luis Fernando Valencia córdoba</t>
  </si>
  <si>
    <t>raul fernando mestre castro</t>
  </si>
  <si>
    <t>Ramiro Leal Restrepo</t>
  </si>
  <si>
    <t>Martha Stella Carrillo Duarte</t>
  </si>
  <si>
    <t>AIDA CAROLINA GOMEZ MALAGON</t>
  </si>
  <si>
    <t>MARIO</t>
  </si>
  <si>
    <t>Joe Alexander Buelvas Montaña</t>
  </si>
  <si>
    <t>Sandra Maribel Rosero</t>
  </si>
  <si>
    <t>LUIS ANGEL HINCAPIE BETANCUR</t>
  </si>
  <si>
    <t>omara del carmen verona soto</t>
  </si>
  <si>
    <t>MARLEN JUDITH ANGULO CANTILLO</t>
  </si>
  <si>
    <t>KAREN CARMENZA ARISMENDY AMRTINEZ</t>
  </si>
  <si>
    <t>MARIA EUGENIA MACIAS RIVERA</t>
  </si>
  <si>
    <t>Jorge Leonardo Camargo Rueda</t>
  </si>
  <si>
    <t>DANIEL ALONSO ACOSTA</t>
  </si>
  <si>
    <t>JOSE GABRIEL CALDERON ESPAÑA</t>
  </si>
  <si>
    <t>LIDDY VERA GAMBOA</t>
  </si>
  <si>
    <t>carlos humberto correa reina</t>
  </si>
  <si>
    <t>Adriana Fuentes</t>
  </si>
  <si>
    <t>Wilfredo Vargas Chica</t>
  </si>
  <si>
    <t>OSKAR RIKARDO VASQUEZ PARDO</t>
  </si>
  <si>
    <t>JAIRO ORLANDO ZORRO CORREA</t>
  </si>
  <si>
    <t>IVAN DARIO BUENDIA VARGAS</t>
  </si>
  <si>
    <t>Adriana Rodado Argote</t>
  </si>
  <si>
    <t>Oscar Francisco Caceres Molina.</t>
  </si>
  <si>
    <t>Yeidy Yazmin Ruiz Aguilera</t>
  </si>
  <si>
    <t>Yenifer Lopez Peregrino</t>
  </si>
  <si>
    <t>juan felipe ruiz</t>
  </si>
  <si>
    <t>LAURA VANESSA PRIETO VELÁSQUEZ</t>
  </si>
  <si>
    <t>JAIME ALIRIO CARDOZO GÓNGORA</t>
  </si>
  <si>
    <t>MARIA ANDREA VELASQUEZ VELASCO</t>
  </si>
  <si>
    <t>MILTON ARCHILA VARGAS</t>
  </si>
  <si>
    <t>EMILIO RAMIREZ RAMIREZ</t>
  </si>
  <si>
    <t>DEISY MILENA LADINO CUNEME</t>
  </si>
  <si>
    <t>Gabriel Arellano Guerrero</t>
  </si>
  <si>
    <t>JOSE ORLANDO PINEDA ACOSTA</t>
  </si>
  <si>
    <t>tatiana danllely anacona quilindo</t>
  </si>
  <si>
    <t>INGRID JULIET TORRES OSPINA</t>
  </si>
  <si>
    <t>Luz Rodriguez celis</t>
  </si>
  <si>
    <t>maria geraldine castro gomez</t>
  </si>
  <si>
    <t>carlos ivan rivera bedoya</t>
  </si>
  <si>
    <t>Sandra Lucia Quintero</t>
  </si>
  <si>
    <t>Juan Carlos Valencia Gamba</t>
  </si>
  <si>
    <t>ANGELA DEANTONIO QUIÑONES</t>
  </si>
  <si>
    <t>Oscar Andres Castro ospina</t>
  </si>
  <si>
    <t>flor ines sampayo arias</t>
  </si>
  <si>
    <t>Otto García Novoa</t>
  </si>
  <si>
    <t>jesus abreo</t>
  </si>
  <si>
    <t>Jorge Alfredo Cabal M.</t>
  </si>
  <si>
    <t>lediy andrea vasquez lopez</t>
  </si>
  <si>
    <t>Teresita de Jesús Echavarría Ruíz</t>
  </si>
  <si>
    <t>Hannia Corena</t>
  </si>
  <si>
    <t>ELSY ZAMBRANO BOLAÑOS</t>
  </si>
  <si>
    <t>Vanessa Méndez Gómez</t>
  </si>
  <si>
    <t>JEIMMY CATALINA TRUJILLO</t>
  </si>
  <si>
    <t>José Wilson Aristizábal Guzmán</t>
  </si>
  <si>
    <t>JUAN SEBASTIÁN VELANDIA LÓPEZ</t>
  </si>
  <si>
    <t>judith gabriela arguelles menez</t>
  </si>
  <si>
    <t>ANDRES MAURICIO RUA</t>
  </si>
  <si>
    <t>Juan Diego Santa Santa</t>
  </si>
  <si>
    <t>maria teresa dussan manjares</t>
  </si>
  <si>
    <t>didian alexis macias garcia</t>
  </si>
  <si>
    <t>Andrea Solis</t>
  </si>
  <si>
    <t>OSCAR MAURICIO CARVAJAL GRIMALDI</t>
  </si>
  <si>
    <t>carlos arturo arzuaga guerrero</t>
  </si>
  <si>
    <t>Maritza Isabel Sepulveda Guzman</t>
  </si>
  <si>
    <t>LIGIA NATHALYA GARZON TOVAR</t>
  </si>
  <si>
    <t>ELIETH PAOLA ORTIZ JIMENEZ</t>
  </si>
  <si>
    <t>Leonardo Beltran</t>
  </si>
  <si>
    <t>jose mauricio zuluaga montaño</t>
  </si>
  <si>
    <t>guillermo alonso ladino</t>
  </si>
  <si>
    <t>OSCAR FERNANDO MEJÍA MORENO</t>
  </si>
  <si>
    <t>Herica Silva</t>
  </si>
  <si>
    <t>JUAN JOSE GUEVARA LOPEZ</t>
  </si>
  <si>
    <t>ximena alexandra solano vargas</t>
  </si>
  <si>
    <t>Orianna González</t>
  </si>
  <si>
    <t>Julian Andres Giraldo Montoya</t>
  </si>
  <si>
    <t>CARLOS CAMACHO PARADA</t>
  </si>
  <si>
    <t>Tatiana Obando</t>
  </si>
  <si>
    <t>RICARDO VEGA JIMENEZ</t>
  </si>
  <si>
    <t>Julian Giraldo</t>
  </si>
  <si>
    <t>Ana Milena Ortega Osorio</t>
  </si>
  <si>
    <t>RONALD SEIR MEDINA BLANCO</t>
  </si>
  <si>
    <t>ROBERTH RUBIO RINCON</t>
  </si>
  <si>
    <t>Marly Alejandra Saenz Ozuna</t>
  </si>
  <si>
    <t>JUAN DIEGO MORALES ESPITIA</t>
  </si>
  <si>
    <t>ana paula puerta mejía</t>
  </si>
  <si>
    <t>JUAN CARLOS CASTRO</t>
  </si>
  <si>
    <t>norberto guilermo lara molina</t>
  </si>
  <si>
    <t>Yoccer de Jesús Madera Medina</t>
  </si>
  <si>
    <t>Enrique Buelvas Pardo</t>
  </si>
  <si>
    <t>JOSE JAIRO DELGADO ZABALA</t>
  </si>
  <si>
    <t>JULIAN DAVID TENORIO SANCHEZ</t>
  </si>
  <si>
    <t>DIANA MARCELA BARRETO GARCIA</t>
  </si>
  <si>
    <t>ANTONIO RAMOS GAITAN</t>
  </si>
  <si>
    <t>JESUS OMAR TORRES LINDARTE</t>
  </si>
  <si>
    <t>Anderson Stivens Guerrero Cortes</t>
  </si>
  <si>
    <t>ALEX ALBERTO ORTIZ</t>
  </si>
  <si>
    <t>Ivana Contreras</t>
  </si>
  <si>
    <t>jakeline gallego</t>
  </si>
  <si>
    <t>ELIZABETH FAJARDO VELASQUEZ</t>
  </si>
  <si>
    <t>Sonia Prieto Garzón</t>
  </si>
  <si>
    <t>LEIDY JOHANNA VIRGUEZ CASTRO</t>
  </si>
  <si>
    <t>HILDA SOFIA TARAZONA</t>
  </si>
  <si>
    <t>Enrique quintero Vargas</t>
  </si>
  <si>
    <t>Juan Caarlos Beltran Hernandez</t>
  </si>
  <si>
    <t>DIEGO FERNANDO MUNERA CARRILLO</t>
  </si>
  <si>
    <t>Marlin Juliana Vergel Gómez</t>
  </si>
  <si>
    <t>Sofía Zuluaga Palacios</t>
  </si>
  <si>
    <t>Leidy Johanna Piedrahita Ortiz</t>
  </si>
  <si>
    <t>Jose Fernando Saldarriaga</t>
  </si>
  <si>
    <t>alexander moreno cardenas</t>
  </si>
  <si>
    <t>franklin manuel machacon madrid</t>
  </si>
  <si>
    <t>Flor Liliana Castellanos Bothi</t>
  </si>
  <si>
    <t>jose sanchez</t>
  </si>
  <si>
    <t>maria santiago conrado</t>
  </si>
  <si>
    <t>Marlen katerin Gantiva zuluaga</t>
  </si>
  <si>
    <t>Julian Andrés Carretero Rodríguez</t>
  </si>
  <si>
    <t>Juan Carlos López López</t>
  </si>
  <si>
    <t>Alba Nubia Montoya Pulgarin</t>
  </si>
  <si>
    <t>Adolfo Leon Barragan Melo</t>
  </si>
  <si>
    <t>Alejandra Triana</t>
  </si>
  <si>
    <t>LUIS BUENAVENTURA ALBA GUERRERO</t>
  </si>
  <si>
    <t>Esteban Gonzalez</t>
  </si>
  <si>
    <t>BREINER LEONARDO GOMEZ CUADRO</t>
  </si>
  <si>
    <t>DANIEL ALEJANDRO CARDENAS GARCIA</t>
  </si>
  <si>
    <t>Daniel Enrique Zurita Rivas</t>
  </si>
  <si>
    <t>Leidy Johana Camelo malagon</t>
  </si>
  <si>
    <t>María Mercedes Conde yate</t>
  </si>
  <si>
    <t>CONJUNTO RESIDENCIAL PARQUE LOS SAUCES</t>
  </si>
  <si>
    <t>Funcionario judicial</t>
  </si>
  <si>
    <t>Ciro Miguel Martinez Quiñones</t>
  </si>
  <si>
    <t>Juan Diego González Pimentel</t>
  </si>
  <si>
    <t>DIANA LYZETH RODRÍGUEZ VILLALBA</t>
  </si>
  <si>
    <t>Jhon alexander camacho olave</t>
  </si>
  <si>
    <t>Juan david camacho olave</t>
  </si>
  <si>
    <t>heinner ayexis mora gutierrez</t>
  </si>
  <si>
    <t>DIANA CAROLINA BUITRAGO</t>
  </si>
  <si>
    <t>Carlos Augusto GIl Amaya</t>
  </si>
  <si>
    <t>Lizeth Camila Serrano Ariza</t>
  </si>
  <si>
    <t>ARIS LISANDRA MOLINA MENDEZ</t>
  </si>
  <si>
    <t>JULIAN VELEZ ZULUAGA</t>
  </si>
  <si>
    <t>Ermelinda Uni Gomez</t>
  </si>
  <si>
    <t>ALBA ELVIRA ROJAS NARANJO</t>
  </si>
  <si>
    <t>Laura Vanessa Pacheco Bustamante</t>
  </si>
  <si>
    <t>MARIA DEL PILAR BONILLA QUINTANA</t>
  </si>
  <si>
    <t>ana maria</t>
  </si>
  <si>
    <t>Rene Florez Viera</t>
  </si>
  <si>
    <t>CARLOS ANDRES CALDERON CEPEDA</t>
  </si>
  <si>
    <t>Claudia Alieth Bayona Camelo</t>
  </si>
  <si>
    <t>BELISARIO VERBEL RODRIGUEZ</t>
  </si>
  <si>
    <t>Fernando Andres Aparicio Diaz</t>
  </si>
  <si>
    <t>IVAN PRADA</t>
  </si>
  <si>
    <t>CARLOS AUGUSTO GUTIERREZ AGUDELO</t>
  </si>
  <si>
    <t>Naudin Quiroz Rivera</t>
  </si>
  <si>
    <t>María Susana Peralta Ramón</t>
  </si>
  <si>
    <t>Leonor Arana Saavedra</t>
  </si>
  <si>
    <t>sandy vivian mendoza lara</t>
  </si>
  <si>
    <t>Iván Javier Suárez Quiroga</t>
  </si>
  <si>
    <t>tania geraldine uribe medina</t>
  </si>
  <si>
    <t>Yurys Paola Perez Fortich</t>
  </si>
  <si>
    <t>GINNA TATIANA PULIDO NIÑO</t>
  </si>
  <si>
    <t>Oscar Mario González acuña</t>
  </si>
  <si>
    <t>MARIELA RODRIGUEZ ENGATIVA</t>
  </si>
  <si>
    <t>emiliano toloza</t>
  </si>
  <si>
    <t>FABIAN DAVID PACHÓN REYES</t>
  </si>
  <si>
    <t>Juan arias</t>
  </si>
  <si>
    <t>Gisella Ruiz</t>
  </si>
  <si>
    <t>LADY VIVIANA DAVID RUIZ</t>
  </si>
  <si>
    <t>maria santoya carrillo</t>
  </si>
  <si>
    <t>José Ricardo Tierradentro</t>
  </si>
  <si>
    <t>augusto giraldo</t>
  </si>
  <si>
    <t>ADRIANA NIEVES ARZUAGA</t>
  </si>
  <si>
    <t>MARÌA MERY SÀNCHEZ RUÌZ</t>
  </si>
  <si>
    <t>FREDY ALBERTO MORENO BECERRA</t>
  </si>
  <si>
    <t>MARINA GARCIA JIMENEZ</t>
  </si>
  <si>
    <t>Mirian Codina de Mármol</t>
  </si>
  <si>
    <t>Beatriz Mármol</t>
  </si>
  <si>
    <t>Jaime Andres Aristizabal Henao</t>
  </si>
  <si>
    <t>Betty restrepo</t>
  </si>
  <si>
    <t>Juan Carlos rey Fernández</t>
  </si>
  <si>
    <t>JULIANA MALDONADO</t>
  </si>
  <si>
    <t>Juan Andrés Vargas Martínez</t>
  </si>
  <si>
    <t>ELIAS ESPINOSA RAMOS</t>
  </si>
  <si>
    <t>MARIA DEL CARMEN PIÑEROS ALFONSO</t>
  </si>
  <si>
    <t>Unión de Defensores del Mérito y la Carrera en el Estado Udeméritos</t>
  </si>
  <si>
    <t>Claudio Ortiz porras</t>
  </si>
  <si>
    <t>humberto vasquez amaya</t>
  </si>
  <si>
    <t>Angie lorena zamora alzate</t>
  </si>
  <si>
    <t>laura paola carrillo avella</t>
  </si>
  <si>
    <t>Gaudis Hernandez Martinez</t>
  </si>
  <si>
    <t>Elizabeth Toloza Mendez</t>
  </si>
  <si>
    <t>sandra patricia polanco perea</t>
  </si>
  <si>
    <t>ALEJANDRA MORA VIGOYA</t>
  </si>
  <si>
    <t>Consorcio JAM INGR IDU</t>
  </si>
  <si>
    <t>Eladio Reyes Paternina</t>
  </si>
  <si>
    <t>SLENDY KATHERINE ARCINIEGAS FAJARDO</t>
  </si>
  <si>
    <t>bedoya@expertosabogados.com</t>
  </si>
  <si>
    <t>Evaristo Morales Cabrera</t>
  </si>
  <si>
    <t>carlos andres doncel ortiz</t>
  </si>
  <si>
    <t>DALVER IGNACIO BURGOS CORTES</t>
  </si>
  <si>
    <t>EDWIN ORLANDO TORRES BERMÚDEZ</t>
  </si>
  <si>
    <t>Luz marina millan cortes</t>
  </si>
  <si>
    <t>Maria Cristina Pineda Alvarez</t>
  </si>
  <si>
    <t>juan carlos lesmes sierra</t>
  </si>
  <si>
    <t>Luis Alberto castaño toro</t>
  </si>
  <si>
    <t>SANTIAGO BLANDON RIVAS</t>
  </si>
  <si>
    <t>JOHNY FERNEY CASTRO QUIACHA</t>
  </si>
  <si>
    <t>Maribel Rodríguez arias</t>
  </si>
  <si>
    <t>JUAN CARLOS ORTIZ</t>
  </si>
  <si>
    <t>Diana Carolina Aponte González</t>
  </si>
  <si>
    <t>ENRIQUE GUERRERO DE LA CRUZ</t>
  </si>
  <si>
    <t>CRISTIAN ALEXIS GOMEZ GUERRA</t>
  </si>
  <si>
    <t>Maritza Leon Aristizabal</t>
  </si>
  <si>
    <t>LUIS ARTURO RAMIREZ ROA</t>
  </si>
  <si>
    <t>RODRIGO SALDARRIAGA GOMEZ</t>
  </si>
  <si>
    <t>Mary Luz Quiroga Lizarazo</t>
  </si>
  <si>
    <t>HAMMER FEIJOO</t>
  </si>
  <si>
    <t>Diana Paola Torres Buitrago</t>
  </si>
  <si>
    <t>ADRIANA ISABEL MARIN ISAZA</t>
  </si>
  <si>
    <t>edward ernesto cuero hurtado</t>
  </si>
  <si>
    <t>Andres Omar Murillo Pacheco</t>
  </si>
  <si>
    <t>Gineth Machado</t>
  </si>
  <si>
    <t>Ana Delfina Perea de Mena</t>
  </si>
  <si>
    <t>MAGNOLIA ELENA ECHEVERRI RIOS</t>
  </si>
  <si>
    <t>ALAIN DIEZ</t>
  </si>
  <si>
    <t>Edisson Javier Martínez Acosta</t>
  </si>
  <si>
    <t>Diana sofia giraldo</t>
  </si>
  <si>
    <t>JUAN MANUEL SALGADO DOMINGUEZ</t>
  </si>
  <si>
    <t>Mary Rojas Barrera</t>
  </si>
  <si>
    <t>daysi jasmin duarte peñaloza</t>
  </si>
  <si>
    <t>LILIA DE JESÚS ALVAREZ GALINDO</t>
  </si>
  <si>
    <t>YENIS ROMERO</t>
  </si>
  <si>
    <t>RICARDO GIRALDO RODRIGUEZ</t>
  </si>
  <si>
    <t>claudia yolanda Ortega Quiroga</t>
  </si>
  <si>
    <t>NHORA LUBEY ORTIZ PEREZ</t>
  </si>
  <si>
    <t>carlos romero</t>
  </si>
  <si>
    <t>Wendy Garcia Polo</t>
  </si>
  <si>
    <t>FRANCISCO MIRANDA</t>
  </si>
  <si>
    <t>carlos alberto sosa camelo</t>
  </si>
  <si>
    <t>DIANA VANESSA ESCOBAR GOMEZ</t>
  </si>
  <si>
    <t>LIBIA STELLA TOBON ORTEGA</t>
  </si>
  <si>
    <t>Oscar Antonio Márquez Buitrago</t>
  </si>
  <si>
    <t>VICTOR EDUARDO DUARTE SAAVEDRA</t>
  </si>
  <si>
    <t>carlos arturo pardeyn aguilar</t>
  </si>
  <si>
    <t>Miguel Angel Cardona Rojas</t>
  </si>
  <si>
    <t>OSCAR MAURICIO BUITRAGO RICO</t>
  </si>
  <si>
    <t>CARLOS ANDRES CANOLES GRISALES</t>
  </si>
  <si>
    <t>JOSE ANTONIO CALDERON LOPEZ</t>
  </si>
  <si>
    <t>Luis Alfonso Ramirez Agudelo</t>
  </si>
  <si>
    <t>diego fernando rivera zarate</t>
  </si>
  <si>
    <t>Mónica Colmenares</t>
  </si>
  <si>
    <t>GUSTAVO ADOLFO PATARROYO CUBIDES</t>
  </si>
  <si>
    <t>eduardo ricaurte urueña</t>
  </si>
  <si>
    <t>OMAR BOLAÑO SARMIENTO</t>
  </si>
  <si>
    <t>Oscar Forero Ladino</t>
  </si>
  <si>
    <t>Deiner Ospina Gutiérrez</t>
  </si>
  <si>
    <t>Elvia Nery Hincapie de montoya</t>
  </si>
  <si>
    <t>JUAN JOSE RAMIREZ OVIEDO</t>
  </si>
  <si>
    <t>MARCO ANTONIO DAZA</t>
  </si>
  <si>
    <t>JOSE EDILBERTO RODRIGUEZ CEBALLOS</t>
  </si>
  <si>
    <t>Diana solarte</t>
  </si>
  <si>
    <t>mario ramirez</t>
  </si>
  <si>
    <t>Maria Dora Arenas</t>
  </si>
  <si>
    <t>HECTOR RAUL HERNANDEZ CARDENAS</t>
  </si>
  <si>
    <t>Beatriz Elena Ocampo Martínez</t>
  </si>
  <si>
    <t>KAREN LIZETH LOZANO MUÑOZ</t>
  </si>
  <si>
    <t>JOSÉ DAVID PACHECO MARTÍNEZ</t>
  </si>
  <si>
    <t>MARCIA PERANYELA CORREA CARDOZO</t>
  </si>
  <si>
    <t>MERCY ESPERANZA HORTUA SANCHEZ</t>
  </si>
  <si>
    <t>Vanessa Toro Casso</t>
  </si>
  <si>
    <t>RUTH MARIELA VELASQUEZ</t>
  </si>
  <si>
    <t>empleados judiciales</t>
  </si>
  <si>
    <t>maritza zuñiga macias</t>
  </si>
  <si>
    <t>poveda daza richard</t>
  </si>
  <si>
    <t>HERNAN D. VELÁSQUEZ GÓMEZ</t>
  </si>
  <si>
    <t>eduardo sierra</t>
  </si>
  <si>
    <t>valentina uribe marin</t>
  </si>
  <si>
    <t>Ulises Iván López Ballesteros</t>
  </si>
  <si>
    <t>Katherin Yuliana Ordoñez Calderon</t>
  </si>
  <si>
    <t>Ada Luz Hernández Montoya</t>
  </si>
  <si>
    <t>Vanessa Castillo</t>
  </si>
  <si>
    <t>Patricia Ruiz Rojas</t>
  </si>
  <si>
    <t>Willians Simón Tagliaferro Pérez</t>
  </si>
  <si>
    <t>CRISTIAN ENRIQUE CABARCAS MERCADO</t>
  </si>
  <si>
    <t>DIEGO FERNANDO OSORIO COLORADO</t>
  </si>
  <si>
    <t>VALENTINA GIRALDO GARRIDO</t>
  </si>
  <si>
    <t>Susana Patricia Segura Ibarra</t>
  </si>
  <si>
    <t>luis dario alvarez mendoza</t>
  </si>
  <si>
    <t>Alexandra Machado Rodríguez</t>
  </si>
  <si>
    <t>yadira hernandez meza</t>
  </si>
  <si>
    <t>Juan Martin Bermudez Marin</t>
  </si>
  <si>
    <t>Lilian Patricia Rosas Florez</t>
  </si>
  <si>
    <t>Carlos fernando varela izquierdo</t>
  </si>
  <si>
    <t>CRISTIAN CAMILO MARTINEZ MARIN</t>
  </si>
  <si>
    <t>yovanni alexander garcia</t>
  </si>
  <si>
    <t>Yurany escobar Anaya</t>
  </si>
  <si>
    <t>Alba Rocio Ospina</t>
  </si>
  <si>
    <t>javier Castañeda</t>
  </si>
  <si>
    <t>WILSON ALEXANDER URIBE SERNA</t>
  </si>
  <si>
    <t>JUAN FERNANDO OCHOA MUÑOZ</t>
  </si>
  <si>
    <t>Kelly johanna Rodríguez Daza</t>
  </si>
  <si>
    <t>Camilo andres torres carmona</t>
  </si>
  <si>
    <t>LUIS EDUARDO BETANCOURT FIGUEROA</t>
  </si>
  <si>
    <t>JENNY VALENCIA</t>
  </si>
  <si>
    <t>Emerson Cogollo Gomez</t>
  </si>
  <si>
    <t>Angelica Maria Diaz Higuera</t>
  </si>
  <si>
    <t>beatriz elena borja gamez</t>
  </si>
  <si>
    <t>Tulio Ancizar Cardona Salazar</t>
  </si>
  <si>
    <t>leydi narvaez</t>
  </si>
  <si>
    <t>JOHN JAMINTON PEREZ GAITAN</t>
  </si>
  <si>
    <t>Mariana Valencia</t>
  </si>
  <si>
    <t>JORGE RODRIGUEZ</t>
  </si>
  <si>
    <t>Maria Claudia Gómez Vasquez</t>
  </si>
  <si>
    <t>carlos alberto jimenez tejero</t>
  </si>
  <si>
    <t>Carina Andrea Cadena Castro</t>
  </si>
  <si>
    <t>juliana mera gonzalez</t>
  </si>
  <si>
    <t>adiela terreros</t>
  </si>
  <si>
    <t>juan pablo arbelaez hincapie</t>
  </si>
  <si>
    <t>OMAR HERNAND ORTEGA MOLINA</t>
  </si>
  <si>
    <t>Álvaro Lemos vargas</t>
  </si>
  <si>
    <t>Beisman Meneses</t>
  </si>
  <si>
    <t>LAURA KATERINAVELASCO</t>
  </si>
  <si>
    <t>Paola Stephany Suarez Bergaño</t>
  </si>
  <si>
    <t>isabel Franky Pedraza</t>
  </si>
  <si>
    <t>RUBY REYES DAZA</t>
  </si>
  <si>
    <t>Linda esmeralda pineda Díaz</t>
  </si>
  <si>
    <t>antonio erasmo hernandez zuñiga</t>
  </si>
  <si>
    <t>SEGUNDO ARIOLFO ANGULO GUIZA</t>
  </si>
  <si>
    <t>CAMILO MANUEL QUIROGA PAEZ</t>
  </si>
  <si>
    <t>roberto andres barrios hernandez</t>
  </si>
  <si>
    <t>maria del carmen peña gomez</t>
  </si>
  <si>
    <t>OSCAR ALFREDO LOPEZ TORRES</t>
  </si>
  <si>
    <t>ALEJANDRO SERRANO</t>
  </si>
  <si>
    <t>MARIA PAULA VELANDIA LIZARAZO</t>
  </si>
  <si>
    <t>EDNA VIVIANA ACEVEDO SUAREZ</t>
  </si>
  <si>
    <t>lizeth susana valencia gonzalez</t>
  </si>
  <si>
    <t>CARLOS EDUARDO RESTREPO GÓMEZ</t>
  </si>
  <si>
    <t>laura camila alvarez moreno</t>
  </si>
  <si>
    <t>Juan Carlos Sierra Pedraza</t>
  </si>
  <si>
    <t>William Fresneda</t>
  </si>
  <si>
    <t>carlos arturo cifuentes cifuentes</t>
  </si>
  <si>
    <t>MONICA PATRICIA CABRERA OROZCO</t>
  </si>
  <si>
    <t>MARIA ANGELICS ACOSTA VEGA</t>
  </si>
  <si>
    <t>Carlos Alfonso Velasquez Muñoz</t>
  </si>
  <si>
    <t>victor jexain esteban sotaquira</t>
  </si>
  <si>
    <t>BRINER ANIBAL PEREZ PARRA</t>
  </si>
  <si>
    <t>Yuly Carolina Rubiano Rodriguez</t>
  </si>
  <si>
    <t>walter alberto parra martinez</t>
  </si>
  <si>
    <t>Carlos Fernando Giraldo Angulo</t>
  </si>
  <si>
    <t>William Guerra</t>
  </si>
  <si>
    <t>MABEL MORALES</t>
  </si>
  <si>
    <t>ALCIRA HERRERA GONZALEZ</t>
  </si>
  <si>
    <t>Clemencia Córdoba Cruz</t>
  </si>
  <si>
    <t>HELMUT EDUARDO ALI CUADROS</t>
  </si>
  <si>
    <t>Luis Humberto Barreto chaparro</t>
  </si>
  <si>
    <t>PABLO ENRIQUE MOSQUERA VARGAS</t>
  </si>
  <si>
    <t>Nidia cecilia alvarez ruiz</t>
  </si>
  <si>
    <t>Ana Tereza Olarte Quiroga</t>
  </si>
  <si>
    <t>Daren Yulitza Galindo López</t>
  </si>
  <si>
    <t>DELIA TINOCO MENDOZA</t>
  </si>
  <si>
    <t>ASDRUBAL JOSÉ MENDINUETA PELUFFO</t>
  </si>
  <si>
    <t>GUSTAVO ADOLFO OSORIO GRANDA</t>
  </si>
  <si>
    <t>Francisco Javier Giraldo Cardona</t>
  </si>
  <si>
    <t>Nury ximena caraballo</t>
  </si>
  <si>
    <t>Ingrid Johana Ramírez Bogotá</t>
  </si>
  <si>
    <t>Carlos Arturo Avendaño Rivera</t>
  </si>
  <si>
    <t>Hernando Garzon G.</t>
  </si>
  <si>
    <t>jose octavio garzon pulido</t>
  </si>
  <si>
    <t>Yadis Lucrecia Montaño valencia</t>
  </si>
  <si>
    <t>Claudia Valencia Camargo</t>
  </si>
  <si>
    <t>MIGUELANGEL SANCHEZ POSADA</t>
  </si>
  <si>
    <t>Carmen Rosa Tapia Payares</t>
  </si>
  <si>
    <t>Ernesto Samper Pizano</t>
  </si>
  <si>
    <t>Luz Adriana Ocampo Jurado</t>
  </si>
  <si>
    <t>WILLIAM HERNÁN SERNA RAMÍREZ</t>
  </si>
  <si>
    <t>Claudia Guerrero</t>
  </si>
  <si>
    <t>Marisol Martinez Guarin</t>
  </si>
  <si>
    <t>douglas garcia santos</t>
  </si>
  <si>
    <t>LUIS ORLANDO PEÑA DIAZ</t>
  </si>
  <si>
    <t>Leonardo Bustamante rojo</t>
  </si>
  <si>
    <t>Yanit loango quiñones</t>
  </si>
  <si>
    <t>AYDEECHAVEZ GALINDO</t>
  </si>
  <si>
    <t>judy marcela caicedo acuña</t>
  </si>
  <si>
    <t>JOSE MANUEL GUEVARA CUERVO</t>
  </si>
  <si>
    <t>Luis miguel Rua agudelo</t>
  </si>
  <si>
    <t>nilton cesar prieto betancort</t>
  </si>
  <si>
    <t>ronald miguel lopez barreto</t>
  </si>
  <si>
    <t>WILLIAM MERCADO REDONDO</t>
  </si>
  <si>
    <t>Maria Elena Acosta</t>
  </si>
  <si>
    <t>JOSE RAYMUNDO MANTiLLA CACUA</t>
  </si>
  <si>
    <t>DANIEL ANDRES PEREZ CASTRO</t>
  </si>
  <si>
    <t>Nina caleño</t>
  </si>
  <si>
    <t>Natalia Yaneth Mora Quirama</t>
  </si>
  <si>
    <t>JORGE MIRANDA</t>
  </si>
  <si>
    <t>ana milena rendon giraldo</t>
  </si>
  <si>
    <t>DONALDO DE LA CRUZ DE ALBA</t>
  </si>
  <si>
    <t>Javier Alfonso Rivera Niño</t>
  </si>
  <si>
    <t>Paola Galindo</t>
  </si>
  <si>
    <t>Walter Rengifo Carvajal</t>
  </si>
  <si>
    <t>LUIS ALBERTO SANCHEZ</t>
  </si>
  <si>
    <t>BELISARIO MORENO ROMERO</t>
  </si>
  <si>
    <t>amanda ramirez juanias</t>
  </si>
  <si>
    <t>MARIA MARLENE BLANCO ANTOLINEZ</t>
  </si>
  <si>
    <t>SORAIDA CIFUENTES GARZON</t>
  </si>
  <si>
    <t>GERMAN CALDERON ESPAÑA</t>
  </si>
  <si>
    <t>Maria del Carmen Lopez de Gil</t>
  </si>
  <si>
    <t>Sandra Liliana Castro Achury</t>
  </si>
  <si>
    <t>Enrique Suarez Angel</t>
  </si>
  <si>
    <t>CRISANTO NEFTALY MOLINA HUERTAS</t>
  </si>
  <si>
    <t>ERICSSON ERNESTO MENA GARZON</t>
  </si>
  <si>
    <t>LICETH NATALY BENAVIDES</t>
  </si>
  <si>
    <t>MYRIAN ESPERANZA ROSERO GELPUD</t>
  </si>
  <si>
    <t>LEYDi ALEXANDRA giraldo yasno</t>
  </si>
  <si>
    <t>Deisy Liliana Martinez Zabala</t>
  </si>
  <si>
    <t>Cristian Camilo Lozano Trujillo</t>
  </si>
  <si>
    <t>deiby andres garcia amaya</t>
  </si>
  <si>
    <t>Luis Fernando Martínez Sierra</t>
  </si>
  <si>
    <t>LUZ MARINA LOPEZ ZAPATA</t>
  </si>
  <si>
    <t>EDNA PIEDAD URRIAGO TRUJILO</t>
  </si>
  <si>
    <t>GABRIEL ANTONIO PEREZ SAJONERO</t>
  </si>
  <si>
    <t>CLARA ROSA GUERRERO</t>
  </si>
  <si>
    <t>Etna Lucia Polo Restrepo</t>
  </si>
  <si>
    <t>dora aaron</t>
  </si>
  <si>
    <t>José Jesús Rodríguez Rangel</t>
  </si>
  <si>
    <t>jair ramirez zabala</t>
  </si>
  <si>
    <t>PAOLA ALVAREZ</t>
  </si>
  <si>
    <t>LUIS ALFREDO MARTINEZ MEDINA</t>
  </si>
  <si>
    <t>LUZ MARINA MEDINA LARA</t>
  </si>
  <si>
    <t>RODRIGO CAMACHO</t>
  </si>
  <si>
    <t>MARIA CAMILA ESCOBAR RODRIGUEZ</t>
  </si>
  <si>
    <t>Hernando Romero Areniz</t>
  </si>
  <si>
    <t>LUIS ALFREDO SEGURA HENAO</t>
  </si>
  <si>
    <t>Maria Alejandra Segura Alfonso</t>
  </si>
  <si>
    <t>Cristhian David Zapata Giraldo</t>
  </si>
  <si>
    <t>LILIANA YADIRA HERRERA TORRES</t>
  </si>
  <si>
    <t>ALBERTO ANTONIO SOLANO ACUÑA</t>
  </si>
  <si>
    <t>Alba milena Sánchez muñoz</t>
  </si>
  <si>
    <t>marlene castilla sandoval</t>
  </si>
  <si>
    <t>CATHERINNE</t>
  </si>
  <si>
    <t>MARTHA LUCIA MURILLAS</t>
  </si>
  <si>
    <t>MARBIN JARLEN LOZANO SANTIESTEBAN</t>
  </si>
  <si>
    <t>hector horacio pinilla fresneda</t>
  </si>
  <si>
    <t>Jose Alfredo Mojica Acevedo</t>
  </si>
  <si>
    <t>Emmanuel Thomas Espinal</t>
  </si>
  <si>
    <t>HENRY ALBERTO MONTAÑO AVILA</t>
  </si>
  <si>
    <t>Juan pablo mosquera mora</t>
  </si>
  <si>
    <t>Diana Lucia Londoño</t>
  </si>
  <si>
    <t>Aristobulo Vinicio Cabrales Barrera</t>
  </si>
  <si>
    <t>Rafael Camilo Escobar Quijano</t>
  </si>
  <si>
    <t>Leidy perez</t>
  </si>
  <si>
    <t>Jesús Araujo Palmezano</t>
  </si>
  <si>
    <t>carlos mauricio bonilla hernandez</t>
  </si>
  <si>
    <t>MARIA CRISTINA MORA CÁRDENAS</t>
  </si>
  <si>
    <t>Rocio Barrera</t>
  </si>
  <si>
    <t>Luisa Fernanda Niño Molina</t>
  </si>
  <si>
    <t>VICTOR ALFONSO OROZCO QUINTERO</t>
  </si>
  <si>
    <t>HECTOR GARCIA RAMIREZ</t>
  </si>
  <si>
    <t>Luz Ángela González Castillo</t>
  </si>
  <si>
    <t>jonathan mozo</t>
  </si>
  <si>
    <t>CRISTIAN LEONARDO CORDERO NIÑO</t>
  </si>
  <si>
    <t>claudio guido franco cortes</t>
  </si>
  <si>
    <t>ADOLFO RENGIFO</t>
  </si>
  <si>
    <t>Universidad Ean</t>
  </si>
  <si>
    <t>Wilson Sanchez Mancera</t>
  </si>
  <si>
    <t>DIANA DIAZ</t>
  </si>
  <si>
    <t>ELIZABETH GONZALEZ GARCIA</t>
  </si>
  <si>
    <t>Martha Lucia Urbano Diaz</t>
  </si>
  <si>
    <t>Sandra Liliana Barbosa Barbosa</t>
  </si>
  <si>
    <t>Sandra Milena Arroyo Alvarado</t>
  </si>
  <si>
    <t>RAFAEL PEREZ GONZALEZ</t>
  </si>
  <si>
    <t>Angélica González</t>
  </si>
  <si>
    <t>Nicolas Henao Ortiz</t>
  </si>
  <si>
    <t>ian sair stuwar daza ramirez</t>
  </si>
  <si>
    <t>PAOLA ANDREA SUAREZ HINCAPIE</t>
  </si>
  <si>
    <t>JOSE JOSÉ RUMBO HERNÁNDEZ</t>
  </si>
  <si>
    <t>Mariet Contreras</t>
  </si>
  <si>
    <t>MAGDALENA OCAMPO</t>
  </si>
  <si>
    <t>Yomaira Mosquera Maturin</t>
  </si>
  <si>
    <t>Casey Hawkins Rada</t>
  </si>
  <si>
    <t>JOHN ALEXANDER CRISTIANO FORERO</t>
  </si>
  <si>
    <t>Libia Johanna Ruiz Cruz</t>
  </si>
  <si>
    <t>CARLOS FELIPE FUENTES HERREÑO</t>
  </si>
  <si>
    <t>andres angarita</t>
  </si>
  <si>
    <t>Ramiro Alexander Tuberquia Gómez</t>
  </si>
  <si>
    <t>Ines Barrera Esteves</t>
  </si>
  <si>
    <t>JEIMMY LOZANO</t>
  </si>
  <si>
    <t>Luz Adriana Echeverri</t>
  </si>
  <si>
    <t>Yenny Vanessa Molina Trujillo</t>
  </si>
  <si>
    <t>Yuri Catherine Ipuz Perdomo</t>
  </si>
  <si>
    <t>ALEXADER ARENAS</t>
  </si>
  <si>
    <t>Daisy Eliana Ladino Romero</t>
  </si>
  <si>
    <t>Maria del Pilar Páez N.</t>
  </si>
  <si>
    <t>María Isabel Torrado Ortega</t>
  </si>
  <si>
    <t>JOSE FERNANDO TRIVIÑO CORDERO</t>
  </si>
  <si>
    <t>Carolina Cardona Jhon</t>
  </si>
  <si>
    <t>Adelson Mosquera Mosquera</t>
  </si>
  <si>
    <t>Dylan Arias</t>
  </si>
  <si>
    <t>Michael Bedoya Agudelo</t>
  </si>
  <si>
    <t>Gloria Jeannette Pulido García</t>
  </si>
  <si>
    <t>Mauricio TINOCO Herrera</t>
  </si>
  <si>
    <t>Sonia Yolima Bohada Vargas</t>
  </si>
  <si>
    <t>Ervin Eduardo Mosquera Chala</t>
  </si>
  <si>
    <t>antonio luis pajaro hernandez</t>
  </si>
  <si>
    <t>Sergio andres chaparro hernandez</t>
  </si>
  <si>
    <t>Arnulfo romero nuñez</t>
  </si>
  <si>
    <t>STHEFANNY FENEY GALLO HERRERA</t>
  </si>
  <si>
    <t>Andrea Caterin Masmelas Rodríguez</t>
  </si>
  <si>
    <t>NABOR BOLAÑOS ERAZO</t>
  </si>
  <si>
    <t>LUZ AIDE ARBOLEDA MEDINA</t>
  </si>
  <si>
    <t>OSCAR LEONEL TULCAN CRIOLLO</t>
  </si>
  <si>
    <t>Martin Juvenal vivas parada</t>
  </si>
  <si>
    <t>FABIO ANDRES SILVA VEGA</t>
  </si>
  <si>
    <t>carlos alberto rivera</t>
  </si>
  <si>
    <t>John Freddy Arboleda Murillo</t>
  </si>
  <si>
    <t>Amparo ocampo Santamaría</t>
  </si>
  <si>
    <t>katheryn milena ochoa gonzalez</t>
  </si>
  <si>
    <t>OLGA LUCIA DURAN FRONDA</t>
  </si>
  <si>
    <t>liseth ladino</t>
  </si>
  <si>
    <t>jose antonio vizcaino</t>
  </si>
  <si>
    <t>MILTON ELLES VELASQUEZ</t>
  </si>
  <si>
    <t>angela yarley culma</t>
  </si>
  <si>
    <t>MARTHA LUCIA DAZA RENGIFO</t>
  </si>
  <si>
    <t>Gloria Elena lopez zapata</t>
  </si>
  <si>
    <t>SEMEP IPS</t>
  </si>
  <si>
    <t>RAY DAVID ACOSTA VERGARA</t>
  </si>
  <si>
    <t>Daniel Felipe Ordoñez Solarte</t>
  </si>
  <si>
    <t>Konfirma S.A.S</t>
  </si>
  <si>
    <t>Oscar suarez Castiblanco</t>
  </si>
  <si>
    <t>Colectivo de Abogados Litigantes</t>
  </si>
  <si>
    <t>luis enrique camargo tuta</t>
  </si>
  <si>
    <t>EDWARD ALBANER LOZANO MENESES</t>
  </si>
  <si>
    <t>viviana maría rodelo ortega</t>
  </si>
  <si>
    <t>LINA XIIMENA ZORRILA RENDON</t>
  </si>
  <si>
    <t>EDWIN ALEJANDRO CADAVID LEMUS</t>
  </si>
  <si>
    <t>Angie peña</t>
  </si>
  <si>
    <t>Eyder Garces</t>
  </si>
  <si>
    <t>DIEGO HERNANDEZ</t>
  </si>
  <si>
    <t>Muñoz</t>
  </si>
  <si>
    <t>laura melissa cormaño baldovino</t>
  </si>
  <si>
    <t>MARTHA CECILIA MURILLO</t>
  </si>
  <si>
    <t>July Paulina Suárez López</t>
  </si>
  <si>
    <t>NESTOR IVAN LEGUIZAMON PATARROYO</t>
  </si>
  <si>
    <t>ROSINA PALACIOS FERNÁNDEZ</t>
  </si>
  <si>
    <t>Nestor Enrique Arango Vallejo</t>
  </si>
  <si>
    <t>NELSON ENRIQUE DIAZ FLOREZ</t>
  </si>
  <si>
    <t>LUZ MARINA MORALES PAEZ</t>
  </si>
  <si>
    <t>Manuel Del prado C.</t>
  </si>
  <si>
    <t>Leidy Yolanda Salas</t>
  </si>
  <si>
    <t>Ivannsilar Matiz Olaya</t>
  </si>
  <si>
    <t>GLORIA ALEXANDRA ROMERO NIÑO</t>
  </si>
  <si>
    <t>Carolina Montoya</t>
  </si>
  <si>
    <t>Yully Tatiana Caro Burgos</t>
  </si>
  <si>
    <t>JAMMER SAUL HERNANDEZ RAMIREZ</t>
  </si>
  <si>
    <t>ESTEFANIA BLANCO</t>
  </si>
  <si>
    <t>Rubén Darío Rico Guerra</t>
  </si>
  <si>
    <t>Jerson Rivera Garcia</t>
  </si>
  <si>
    <t>Fidelia Villegas</t>
  </si>
  <si>
    <t>DIEGO ANDRES VEGA CAICEDO</t>
  </si>
  <si>
    <t>Gladys Cardona Ramirez</t>
  </si>
  <si>
    <t>Gabriel Perez UMaña</t>
  </si>
  <si>
    <t>MARIO ALBERTO MENDOZA CEBALLOS</t>
  </si>
  <si>
    <t>Heidy Carolina Casallas Torres</t>
  </si>
  <si>
    <t>Katherin Castro Barrero</t>
  </si>
  <si>
    <t>MARBY ANGELA GUERRERO BERNAL</t>
  </si>
  <si>
    <t>luis fernando patron betancourt</t>
  </si>
  <si>
    <t>LEIDITH CONSTANZA SALAZAR TRUJILLO</t>
  </si>
  <si>
    <t>MARIA VICTORIA BERNAL BAEZ</t>
  </si>
  <si>
    <t>Yenny Rubiano Osorio</t>
  </si>
  <si>
    <t>BLANCA LEONOR VARGAS JIMENEZ</t>
  </si>
  <si>
    <t>Alduha gamboa</t>
  </si>
  <si>
    <t>Jorge Eliecer Santamaria Ruano</t>
  </si>
  <si>
    <t>NUBIA ESTELLA VARGAS</t>
  </si>
  <si>
    <t>Misael Cruz Gil</t>
  </si>
  <si>
    <t>Daniela valencia</t>
  </si>
  <si>
    <t>WILSON AUGUSTO URREGO BUSTAMANTE</t>
  </si>
  <si>
    <t>MARIA EUGENIA OJEDA</t>
  </si>
  <si>
    <t>Yojana Paternina Alquerque</t>
  </si>
  <si>
    <t>Fabian Salazar Herrera</t>
  </si>
  <si>
    <t>maribel portillo</t>
  </si>
  <si>
    <t>ADRIANA GESELA GOMEZ LA ROTTA</t>
  </si>
  <si>
    <t>MARTHA LUZ HERNANDEZ UCROS</t>
  </si>
  <si>
    <t>Deissy Yadira López Vargas</t>
  </si>
  <si>
    <t>MARIO FERNANDO BURBANO ACHICANOY</t>
  </si>
  <si>
    <t>Oscar Cerón Cerón</t>
  </si>
  <si>
    <t>Herly Suarez Villalba</t>
  </si>
  <si>
    <t>Laura González G.</t>
  </si>
  <si>
    <t>ALEX ALBERTO RAMIREZ ARTUZ</t>
  </si>
  <si>
    <t>Alicia Irreño de Peña</t>
  </si>
  <si>
    <t>MARINI ESTHER CORRO RUZ</t>
  </si>
  <si>
    <t>LUIS EDUARDO GONZALEZ VEGA</t>
  </si>
  <si>
    <t>JERSON</t>
  </si>
  <si>
    <t>RICARDO ALBA OSPINA</t>
  </si>
  <si>
    <t>JAMES JOSE SOTELO HERNANDEZ</t>
  </si>
  <si>
    <t>LIANCY ELENA HERNANDEZ FUENTES</t>
  </si>
  <si>
    <t>JUAN EUGENIO PINZON ORTIZ</t>
  </si>
  <si>
    <t>MARIA SONIA GIRALDO GOMEZ</t>
  </si>
  <si>
    <t>ESNEIDER VERGARA</t>
  </si>
  <si>
    <t>FRANCISCO JAVIER CARVAJAL TRUJILLO</t>
  </si>
  <si>
    <t>Carlos Alberto Mantilla Gutiérrez</t>
  </si>
  <si>
    <t>Julian Salazar Gallego</t>
  </si>
  <si>
    <t>florelba barrera murillo</t>
  </si>
  <si>
    <t>CARLOS ALBERTO ESCORCIA QUIROZ</t>
  </si>
  <si>
    <t>Erika Morales García</t>
  </si>
  <si>
    <t>luis alberto molina pérez</t>
  </si>
  <si>
    <t>Manuela Angulo Facette</t>
  </si>
  <si>
    <t>Wuendi catherine lara perdomo</t>
  </si>
  <si>
    <t>juan sebastian</t>
  </si>
  <si>
    <t>FELIPE ANDREY GALLO ESCOBAR</t>
  </si>
  <si>
    <t>angel alfonso devia cordero</t>
  </si>
  <si>
    <t>maria jose montealegre sierra</t>
  </si>
  <si>
    <t>oswaldo javier rivas guerrero</t>
  </si>
  <si>
    <t>ANDREA ESCOBAR</t>
  </si>
  <si>
    <t>Laura Viviana Tovar Cerón</t>
  </si>
  <si>
    <t>MARIA VICTORIA SEPULVEDA RINCON</t>
  </si>
  <si>
    <t>Luis Enrique Gallo Gallón</t>
  </si>
  <si>
    <t>Manuel Isabel perlaza Villa</t>
  </si>
  <si>
    <t>Nicolas Alejandro Camacho Valderrama</t>
  </si>
  <si>
    <t>LUIS EFREN AREVALO MONROY</t>
  </si>
  <si>
    <t>Oscar Libardo Rincon Perez</t>
  </si>
  <si>
    <t>EDWAR ANTONIO VERGARA GARCIA</t>
  </si>
  <si>
    <t>DARWIN DIAZ</t>
  </si>
  <si>
    <t>JULIA EVA HERRERA HURTADO</t>
  </si>
  <si>
    <t>laura daniela ruiz valencia</t>
  </si>
  <si>
    <t>ANA VIRGINIA ARBOLEDA LOPERA</t>
  </si>
  <si>
    <t>Juliana Andrea Rodríguez Giraldo</t>
  </si>
  <si>
    <t>olga</t>
  </si>
  <si>
    <t>Jorge Ignacio cuchimba vitovis</t>
  </si>
  <si>
    <t>Daren Astrid Mosquera Brand</t>
  </si>
  <si>
    <t>DANNA MALAGON</t>
  </si>
  <si>
    <t>JOHANA MILENA VIVASQUEZ VIZCAINO</t>
  </si>
  <si>
    <t>mayra alejandra leon alvarado</t>
  </si>
  <si>
    <t>Manuel Eduardo Sánchez Hernández</t>
  </si>
  <si>
    <t>LINA MARGARITA HERAZO CARRANZA</t>
  </si>
  <si>
    <t>Ingrid Katherinne Caviedes</t>
  </si>
  <si>
    <t>NATIVIDAD CHAVEZ BAUTISTA</t>
  </si>
  <si>
    <t>Ligia Estella Muñoz Castañeda</t>
  </si>
  <si>
    <t>Antonio Jose Junieles Arrieta</t>
  </si>
  <si>
    <t>michael kaisar el feghali</t>
  </si>
  <si>
    <t>Clara Gomez Pinzón</t>
  </si>
  <si>
    <t>jaime alonso lópez duque</t>
  </si>
  <si>
    <t>ANGIE MARCELA PAMPLONA JIMENEZ</t>
  </si>
  <si>
    <t>Dario Montoya Noreña</t>
  </si>
  <si>
    <t>MONICA GARCIA MEJIA</t>
  </si>
  <si>
    <t>Angie Lizeth Prada Lopez</t>
  </si>
  <si>
    <t>YULY BEDOYA LOAIZA</t>
  </si>
  <si>
    <t>ASTRID CARDENAS</t>
  </si>
  <si>
    <t>NANCY CHAVERRA</t>
  </si>
  <si>
    <t>GUSTAVO ALFONSO PALACIO MANJARREZ</t>
  </si>
  <si>
    <t>fabian david orozco gonzalez</t>
  </si>
  <si>
    <t>CRISTHIAN ARTURO BAENA RAMIREZ</t>
  </si>
  <si>
    <t>luz emilce mora gutierrez</t>
  </si>
  <si>
    <t>DIDIMO SALDARRIAGA MARTINEZ</t>
  </si>
  <si>
    <t>eduardo antonio saldarriaga saldarriaga</t>
  </si>
  <si>
    <t>Camilo Andres Pulido Laverde</t>
  </si>
  <si>
    <t>Ever de Jesús Chalarca Bedoya</t>
  </si>
  <si>
    <t>ADRIANA MORENO PEREZ</t>
  </si>
  <si>
    <t>ROSELY BERNAL RODRIGUEZ</t>
  </si>
  <si>
    <t>HEIDY LIIANA ORJUELA BAUTISTA</t>
  </si>
  <si>
    <t>Leovigildo baños sierra</t>
  </si>
  <si>
    <t>alfonso borelly gonzalez</t>
  </si>
  <si>
    <t>Javier González Londoño</t>
  </si>
  <si>
    <t>luz yamile artunduaga vergara</t>
  </si>
  <si>
    <t>Sandra Patricia Rodriguez</t>
  </si>
  <si>
    <t>YUDY PAOLA CONVERS</t>
  </si>
  <si>
    <t>MONICA ROSERO TORRES</t>
  </si>
  <si>
    <t>Johan gamboa vloyes</t>
  </si>
  <si>
    <t>María Lopez</t>
  </si>
  <si>
    <t>DYNA ELIZABETH SANCHEZ CASTRO</t>
  </si>
  <si>
    <t>Gisela Serrate</t>
  </si>
  <si>
    <t>WALTER DAVID OROZCO AVILA</t>
  </si>
  <si>
    <t>LUIS FERNANDO GARCIA OÑATE</t>
  </si>
  <si>
    <t>LUZ MIREYA ALVIS PINZON</t>
  </si>
  <si>
    <t>Karen Viviana Patiño Quino</t>
  </si>
  <si>
    <t>SANDRA MILENA PEÑA</t>
  </si>
  <si>
    <t>Clara Sofía Valderrama Díaz</t>
  </si>
  <si>
    <t>Jaime bernal</t>
  </si>
  <si>
    <t>Xiomara Tascon Viera</t>
  </si>
  <si>
    <t>Rosemberg Briñez Perez</t>
  </si>
  <si>
    <t>German isaza</t>
  </si>
  <si>
    <t>juan carlos posada</t>
  </si>
  <si>
    <t>NURYS CAMPO DE TURIZO</t>
  </si>
  <si>
    <t>MARCO AURELIO ALBARRACIN</t>
  </si>
  <si>
    <t>JULIETH MONTEALEGRE</t>
  </si>
  <si>
    <t>DANIEL ESTEBAN CRISTANCHO GRAJALES</t>
  </si>
  <si>
    <t>Derly Idrobo</t>
  </si>
  <si>
    <t>Héctor Iván Olivera Sánchez</t>
  </si>
  <si>
    <t>wilson Rueda Reyes</t>
  </si>
  <si>
    <t>HENRY SUANCA</t>
  </si>
  <si>
    <t>Hernan De Jesus Zapata Sanchez</t>
  </si>
  <si>
    <t>ANGELA MARGARITA ARIAS BOLIVAR</t>
  </si>
  <si>
    <t>Brayan Benavides</t>
  </si>
  <si>
    <t>ALBERTO RODRIGUEZ AREVALO</t>
  </si>
  <si>
    <t>Linda Carol Gomez Infante</t>
  </si>
  <si>
    <t>viviana patricia osorio rosales</t>
  </si>
  <si>
    <t>Elber Camelo Castro</t>
  </si>
  <si>
    <t>Juan Felipe Parra Rosas</t>
  </si>
  <si>
    <t>LUISA MARINA GUTIERREZ VILLAMIL</t>
  </si>
  <si>
    <t>FRANKLIN MENDOZA FLOREZ</t>
  </si>
  <si>
    <t>CAMILO MATIAS MEDRANDA SASTOQUE</t>
  </si>
  <si>
    <t>ERICA MARCELA RINCON RESTREPO</t>
  </si>
  <si>
    <t>MARIA VICTORIA JAIMES BECERRA</t>
  </si>
  <si>
    <t>HERNAN MAURICIO RODRIGUEZ</t>
  </si>
  <si>
    <t>Yurllen Guerrero bolaño</t>
  </si>
  <si>
    <t>lized catalina pitta sanchez</t>
  </si>
  <si>
    <t>YULY MILENA TAPIAS GARCIA</t>
  </si>
  <si>
    <t>FRANCISCO HERRERA</t>
  </si>
  <si>
    <t>SONIA MORENO DE MENA</t>
  </si>
  <si>
    <t>paola acevedo</t>
  </si>
  <si>
    <t>Diana Marcela Parra Parra</t>
  </si>
  <si>
    <t>DAYANA MARGARITA CALDERON NOBLE</t>
  </si>
  <si>
    <t>MAYRA ALEXANDRA FRANCO RAMIREZ</t>
  </si>
  <si>
    <t>DIEGO LEÓN TAMAYO CASTRO</t>
  </si>
  <si>
    <t>LUIS EDUARDO MUNOZ OREJUELA</t>
  </si>
  <si>
    <t>jose david restrepo solarte</t>
  </si>
  <si>
    <t>mario andres castro valbuena</t>
  </si>
  <si>
    <t>geovanny ardila jaramillo</t>
  </si>
  <si>
    <t>Sonia Martínez Romero</t>
  </si>
  <si>
    <t>JUDITH MARITZA JAIMES</t>
  </si>
  <si>
    <t>katry gonzalez iriarte</t>
  </si>
  <si>
    <t>ANGIE KATHERINE AVILA GONZALEZ</t>
  </si>
  <si>
    <t>Sandra Emma Patricia Poveda Peñuela</t>
  </si>
  <si>
    <t>Jenny Carolina Rojas Lopez</t>
  </si>
  <si>
    <t>pedro luis duarte diaz</t>
  </si>
  <si>
    <t>PHANOR VASQUEZ MONDRAGON</t>
  </si>
  <si>
    <t>Mireya Palacios de Vivas</t>
  </si>
  <si>
    <t>KAREN DAYANA RIVERA GELVEZ</t>
  </si>
  <si>
    <t>Wilmar Ferney Ríos</t>
  </si>
  <si>
    <t>sindy paola cadena aragon</t>
  </si>
  <si>
    <t>Liliana Castro Segura</t>
  </si>
  <si>
    <t>Juan Carlos Velez Ramirez</t>
  </si>
  <si>
    <t>ANDREA PATRICIA PAEZ</t>
  </si>
  <si>
    <t>Edgar Alonso Robayo Monroy</t>
  </si>
  <si>
    <t>Laura Liliana Casas</t>
  </si>
  <si>
    <t>LIGIA RAMIREZ CASTAÑO</t>
  </si>
  <si>
    <t>ROSA SOLEDAD ANGEL</t>
  </si>
  <si>
    <t>Alix Andrea Aldana Amaya</t>
  </si>
  <si>
    <t>JHON CISNEROS</t>
  </si>
  <si>
    <t>NATALIA PARRA MEJIA</t>
  </si>
  <si>
    <t>Javier Parada</t>
  </si>
  <si>
    <t>javier baquero</t>
  </si>
  <si>
    <t>Luis Alberto Espinosa Jaimes</t>
  </si>
  <si>
    <t>JUDY XIMENA MONTOYA GRANADA</t>
  </si>
  <si>
    <t>NANCY LLANOS VELEZ</t>
  </si>
  <si>
    <t>carlos alberto beltran figueredo</t>
  </si>
  <si>
    <t>Erika Andrea Robles Duarte</t>
  </si>
  <si>
    <t>PAMELA RESTREPO CARVAJAL</t>
  </si>
  <si>
    <t>Franklin Eduardo Sayago Jaimes</t>
  </si>
  <si>
    <t>Libia Cecilia Pinto Leon</t>
  </si>
  <si>
    <t>LIBIA JOHANNA RUIZ CRUZ</t>
  </si>
  <si>
    <t>ana isabel lopez presiga</t>
  </si>
  <si>
    <t>Ricardo Andrés Acosta Salas</t>
  </si>
  <si>
    <t>Lorena Orozco Castaño</t>
  </si>
  <si>
    <t>Jhonathan Parra Cruz</t>
  </si>
  <si>
    <t>Martha Liliana Castro Zoracipa</t>
  </si>
  <si>
    <t>Milena Bravo</t>
  </si>
  <si>
    <t>OSCAR ANDRES OSORIO GUZMAN</t>
  </si>
  <si>
    <t>MARIA ALEXANDRA SUARIQUE</t>
  </si>
  <si>
    <t>CARLOS ANDRES FIGUEROA BLANCO</t>
  </si>
  <si>
    <t>Jaime Numa Blanco Avellaneda</t>
  </si>
  <si>
    <t>Miguel Angel Jaiquel Perez</t>
  </si>
  <si>
    <t>JUAN CARLOS BEDOYA VELASQUEZ</t>
  </si>
  <si>
    <t>GUADALUPE CAÑAS</t>
  </si>
  <si>
    <t>benjamin herrera</t>
  </si>
  <si>
    <t>María Stella Wilches Leon</t>
  </si>
  <si>
    <t>santiago suarez morales</t>
  </si>
  <si>
    <t>JOHNNY ANDRES PUENTES COLLAZOS</t>
  </si>
  <si>
    <t>ERIKA DIAZ SILVA</t>
  </si>
  <si>
    <t>Elizabeth Montoya Diaz</t>
  </si>
  <si>
    <t>Yasser Amir Saker Travecedo</t>
  </si>
  <si>
    <t>VILMA CECILIA LADINO</t>
  </si>
  <si>
    <t>LIGIA SANCHEZ BURITUCA</t>
  </si>
  <si>
    <t>Yeferson moreno moreno</t>
  </si>
  <si>
    <t>MARZIA TERESA ORJUELA DE RESTREPO</t>
  </si>
  <si>
    <t>yuly Marcela Tabares Arias</t>
  </si>
  <si>
    <t>Jaime Torrado Llain</t>
  </si>
  <si>
    <t>Santiago Alberto Celis</t>
  </si>
  <si>
    <t>marlen bautista sierra</t>
  </si>
  <si>
    <t>SOCIEDAD DE ACTIVOS ESPECIALES SAS</t>
  </si>
  <si>
    <t>JORGE ELIECER OLIVELLA RODRIGUEZ</t>
  </si>
  <si>
    <t>ricardo andres jaramillo guzman</t>
  </si>
  <si>
    <t>JOSE ALEJANDRO LEON ARISTIZABAL</t>
  </si>
  <si>
    <t>pablo cesar lozano hernandez</t>
  </si>
  <si>
    <t>MIGUEL JIMENEZ JIMENEZ</t>
  </si>
  <si>
    <t>DAMARIS ELIANA MARTINEZ ACOSTA</t>
  </si>
  <si>
    <t>rito antonio montañez niño</t>
  </si>
  <si>
    <t>DALIA PRISCILA DAZA KELLY</t>
  </si>
  <si>
    <t>sara</t>
  </si>
  <si>
    <t>henry cañon salazar</t>
  </si>
  <si>
    <t>Luz dary camargo velandia</t>
  </si>
  <si>
    <t>jose efrain calderon desalvador</t>
  </si>
  <si>
    <t>MARTHA VIANEY DIAZ MOLINA</t>
  </si>
  <si>
    <t>MIGUEL ANTONIO CASTAÑEDA CASANOVA</t>
  </si>
  <si>
    <t>Yesit Leonardo Silva Medina</t>
  </si>
  <si>
    <t>NUBIA OROZCO</t>
  </si>
  <si>
    <t>ALBERTO MEJÍA V.</t>
  </si>
  <si>
    <t>MARTHA LUCIA PEÑA MOYA</t>
  </si>
  <si>
    <t>Nataly Vargas Ossa</t>
  </si>
  <si>
    <t>FELIPE ECHEVERRIA RUMIE</t>
  </si>
  <si>
    <t>DANIELA CORTES PAZ</t>
  </si>
  <si>
    <t>Edwar Barreto</t>
  </si>
  <si>
    <t>Hasbleidy tatiana Ávila melo</t>
  </si>
  <si>
    <t>SEBASTIAN SANTACRUZ RODRIGUEZ</t>
  </si>
  <si>
    <t>LUIS GUSTAVO CORREDOR CORREDOR</t>
  </si>
  <si>
    <t>DIEGO JAVIER REYES VILLAMIZAR</t>
  </si>
  <si>
    <t>TRIBUNAL DEPARTAMENATAL ETICO DE ENFERMERIA REGION SUROCCIDENTAL</t>
  </si>
  <si>
    <t>Lina Maria Farfan Rocha</t>
  </si>
  <si>
    <t>Olga Gómez robayo</t>
  </si>
  <si>
    <t>GERMAN ALBERTO VEGA PASCAGAZA</t>
  </si>
  <si>
    <t>Leidy Vaca Montañez</t>
  </si>
  <si>
    <t>Luis Alfredo Aguilar Monsalve (privado de la libertad)</t>
  </si>
  <si>
    <t>Ricardo Luis Barrios Herrera</t>
  </si>
  <si>
    <t>Mauricio Toro</t>
  </si>
  <si>
    <t>juan sebastian rios barahona</t>
  </si>
  <si>
    <t>CARMIÑA CARDENAS CARVAJAL</t>
  </si>
  <si>
    <t>Reneta Zúñiga Carrillo</t>
  </si>
  <si>
    <t>ALDO GIOVANI ESPAÑA RODRIGUEZ</t>
  </si>
  <si>
    <t>Rafael Peña Almeida</t>
  </si>
  <si>
    <t>SANDRA MARIA ESCOBAR RAMOS</t>
  </si>
  <si>
    <t>Camilo Andres Cruz Hoyos</t>
  </si>
  <si>
    <t>cesar augusto bedoya betancur</t>
  </si>
  <si>
    <t>PAOLA ALEJANDRA CASTAÑO RIVERA</t>
  </si>
  <si>
    <t>PEDRO ENRIQUE NIETO ENCISO</t>
  </si>
  <si>
    <t>carlota irene noreña giraldo</t>
  </si>
  <si>
    <t>CLARA INES GONZALEZ MONROY</t>
  </si>
  <si>
    <t>amanda fabiola quintero porras</t>
  </si>
  <si>
    <t>manuel alfonso illidge robles</t>
  </si>
  <si>
    <t>Paulo Santiago Guevara García</t>
  </si>
  <si>
    <t>JOSE FERNANDO CHAVARRIAGA MONTOYA</t>
  </si>
  <si>
    <t>LEONARDO MEJIA</t>
  </si>
  <si>
    <t>ivan dario jimenez arevalo</t>
  </si>
  <si>
    <t>GICOL VANESSA APARICIO CAÑAS</t>
  </si>
  <si>
    <t>Eder Pacheco Bravo</t>
  </si>
  <si>
    <t>SANDRA MILENA DIAZ PAIPA</t>
  </si>
  <si>
    <t>Jenny Katherine Soto Trujillo</t>
  </si>
  <si>
    <t>Lina Maria Barros</t>
  </si>
  <si>
    <t>MARIA OLIVEROS GONZALEZ</t>
  </si>
  <si>
    <t>Cristian Javier Nivia Escarraga</t>
  </si>
  <si>
    <t>Libemeyer Barreto Soler</t>
  </si>
  <si>
    <t>federman guativa lopez</t>
  </si>
  <si>
    <t>Rafael Mora</t>
  </si>
  <si>
    <t>WILSON HERNAN BERNAL CARO</t>
  </si>
  <si>
    <t>garden doris piedad olmos cardona</t>
  </si>
  <si>
    <t>Jenny Vargas</t>
  </si>
  <si>
    <t>ivonne lizeth rodriguez poveda</t>
  </si>
  <si>
    <t>Jennifer Richardson</t>
  </si>
  <si>
    <t>NN</t>
  </si>
  <si>
    <t>JHEISON LIBARDO BARRIOS LÓPEZ</t>
  </si>
  <si>
    <t>Martha E. Garcia R.</t>
  </si>
  <si>
    <t>BANCO PICHINCHA</t>
  </si>
  <si>
    <t>miguel fernando pascuas escobar</t>
  </si>
  <si>
    <t>Luis Alexander Tejero</t>
  </si>
  <si>
    <t>DEYANIRA SARAI GUERRERO VANEGAS</t>
  </si>
  <si>
    <t>Julián Andrés Martínez Cobos</t>
  </si>
  <si>
    <t>PABLO MARCELO CARDENAS BEANVIDES</t>
  </si>
  <si>
    <t>Beatriz Rugby Estevez Sarria</t>
  </si>
  <si>
    <t>keidy julieth linares ordoñez</t>
  </si>
  <si>
    <t>Cecilia Isabel barrios castro</t>
  </si>
  <si>
    <t>DANIELA ESCOBAR ARBELAEZ</t>
  </si>
  <si>
    <t>carlos jose gonzalez duran</t>
  </si>
  <si>
    <t>Jose Guiovanny Palacios T</t>
  </si>
  <si>
    <t>WILLIAM DORIA GARCES</t>
  </si>
  <si>
    <t>Mario Alberto Carroll Ferreira</t>
  </si>
  <si>
    <t>jimena reyes</t>
  </si>
  <si>
    <t>Eduard Alexander Gómez Sánchez</t>
  </si>
  <si>
    <t>Ramiro Osorno Conde</t>
  </si>
  <si>
    <t>andres felipe ordoñez gomez</t>
  </si>
  <si>
    <t>jaime hincapie</t>
  </si>
  <si>
    <t>Mariano Barreneche Arango</t>
  </si>
  <si>
    <t>MIGUEL ANGEL NARVAEZ</t>
  </si>
  <si>
    <t>SOFIA IMELDA ALVARADO BAYONA</t>
  </si>
  <si>
    <t>Lina Maria Medina Santamaria</t>
  </si>
  <si>
    <t>Julio - Septiembre</t>
  </si>
  <si>
    <t>william Rodolfo Niño Mancipe</t>
  </si>
  <si>
    <t>sandra patricia</t>
  </si>
  <si>
    <t>CARLOS MARIO GONZALEZ PARRA</t>
  </si>
  <si>
    <t>Nestor Dniel Cuesta Bernal</t>
  </si>
  <si>
    <t>PEDRO JOSE RUIZ</t>
  </si>
  <si>
    <t>ANGELA MAYERLY OLARTE MORALES</t>
  </si>
  <si>
    <t>juan carlos celis ariza</t>
  </si>
  <si>
    <t>NUBIA BELEN SALAZAR</t>
  </si>
  <si>
    <t>UBENCIO SEGURA CASTILLO</t>
  </si>
  <si>
    <t>Daniel Felipe Urrego Achuey</t>
  </si>
  <si>
    <t>HECTOR ALEJO ROMERO GARCIA</t>
  </si>
  <si>
    <t>Rayza Segura</t>
  </si>
  <si>
    <t>JORGE LUIS RICO ARANGO</t>
  </si>
  <si>
    <t>marly alejandra bernate bravo</t>
  </si>
  <si>
    <t>sandra viviana ospina marin</t>
  </si>
  <si>
    <t>JULIA ARIAS</t>
  </si>
  <si>
    <t>HUMBERTO ARBELAEZ BURBANO</t>
  </si>
  <si>
    <t>Yesmith Fabiola Cancio Diaz</t>
  </si>
  <si>
    <t>carlos enrique pico</t>
  </si>
  <si>
    <t>Abogada Melba PArra</t>
  </si>
  <si>
    <t>ALBERTO ELIAS FERNANEZ SEVERICHE</t>
  </si>
  <si>
    <t>Ariana Gamboa</t>
  </si>
  <si>
    <t>LEIBER YAIR LEON BUSTOS</t>
  </si>
  <si>
    <t>Jhon Sebastián Rojas Sánchez</t>
  </si>
  <si>
    <t>LUZ SMITH CALDERON DE LEANDRO</t>
  </si>
  <si>
    <t>RUBIELA RONCANCIO</t>
  </si>
  <si>
    <t>alvaro yezid rodriguez manrique</t>
  </si>
  <si>
    <t>Santos Helena Huertas Huertas</t>
  </si>
  <si>
    <t>Dagoberto Ortíz</t>
  </si>
  <si>
    <t>JOSE DE JESUS PALACIOS GOMEZ</t>
  </si>
  <si>
    <t>jorge enrique gonzalez</t>
  </si>
  <si>
    <t>FERNANDO LÓPEZ MORA</t>
  </si>
  <si>
    <t>ALONSO NEGRET HENAO</t>
  </si>
  <si>
    <t>Hugo Gonzalez Borja</t>
  </si>
  <si>
    <t>john smith fernandez olaya</t>
  </si>
  <si>
    <t>Helder Mendez Moncaleano</t>
  </si>
  <si>
    <t>Fernando Calderon Olaya</t>
  </si>
  <si>
    <t>armando elias acosa de arco</t>
  </si>
  <si>
    <t>GOMEZ HERAZO KATIA MILENA</t>
  </si>
  <si>
    <t>Marlon Timarán</t>
  </si>
  <si>
    <t>Ninfa Cabarcas</t>
  </si>
  <si>
    <t>abogado Jose David Ayola</t>
  </si>
  <si>
    <t>MARÍA JESÚS CONDE</t>
  </si>
  <si>
    <t>JUAN SALINAS</t>
  </si>
  <si>
    <t>elizabeth martinez bahena</t>
  </si>
  <si>
    <t>Lucia Fernanda Llinas Ruiz</t>
  </si>
  <si>
    <t>yorman fernando camacho paredes</t>
  </si>
  <si>
    <t>DIANA MARCELA ROJAS HERRERA</t>
  </si>
  <si>
    <t>JUAN MANUEL TORRES</t>
  </si>
  <si>
    <t>ERICK JAIR RUBIO MOLINA</t>
  </si>
  <si>
    <t>ELIDA CASTELLANOS DE HOAYEK</t>
  </si>
  <si>
    <t>Daniel Fernando Manrique Pérez</t>
  </si>
  <si>
    <t>MARLENY DE JESUS MONA CIFUENTES</t>
  </si>
  <si>
    <t>JAIRO ALEJANDRO DUARTE MONTAÑA</t>
  </si>
  <si>
    <t>Catherine pedraza rodriguez</t>
  </si>
  <si>
    <t>Flor Deliz Betancour</t>
  </si>
  <si>
    <t>Jorge Ivan Gonzalez Lizarazo</t>
  </si>
  <si>
    <t>Javier Alfonso Patiño Roa</t>
  </si>
  <si>
    <t>OFELIA BERMUDEZ LEGUIZAMO</t>
  </si>
  <si>
    <t>Dario Fernando Enriquez Anganoy</t>
  </si>
  <si>
    <t>Erminza Villegas</t>
  </si>
  <si>
    <t>DIANA YAMILE MARMOL MELO</t>
  </si>
  <si>
    <t>Willian Alonso Murillo Ramos</t>
  </si>
  <si>
    <t>José Nelson Ospina Aristizábal</t>
  </si>
  <si>
    <t>luisa fernanda betancur</t>
  </si>
  <si>
    <t>Yamid Lopez diaz</t>
  </si>
  <si>
    <t>MYRIAM RONDON PRIETO</t>
  </si>
  <si>
    <t>Diego Flórez</t>
  </si>
  <si>
    <t>Oscar Dario Avila Ospina</t>
  </si>
  <si>
    <t>CARLOS JOSE GAVIRIA CATAÑO</t>
  </si>
  <si>
    <t>LUZ STELLA CORTES TRUJILLO</t>
  </si>
  <si>
    <t>adriana maria galvis castillo</t>
  </si>
  <si>
    <t>CARLOS ALEJANDRO PRIETO ESPINDOLA</t>
  </si>
  <si>
    <t>LUIS</t>
  </si>
  <si>
    <t>clara ines garcia restrepo</t>
  </si>
  <si>
    <t>DIANA PAEZ</t>
  </si>
  <si>
    <t>Edgar</t>
  </si>
  <si>
    <t>Agustin Herrerra Clavijo</t>
  </si>
  <si>
    <t>katerin hernadez</t>
  </si>
  <si>
    <t>Ruth Elizabeth Enriquez Pulido</t>
  </si>
  <si>
    <t>HUGO ALBERTO MENESES ZAPATA</t>
  </si>
  <si>
    <t>Fabio Enrique Riascos Benavidez</t>
  </si>
  <si>
    <t>jorge enrique castro molinero</t>
  </si>
  <si>
    <t>vismaira madrid correa</t>
  </si>
  <si>
    <t>Cirley Aleyda Cuervo Rodriguez</t>
  </si>
  <si>
    <t>veronica otero</t>
  </si>
  <si>
    <t>mariana londoño jaramillo</t>
  </si>
  <si>
    <t>luisa fernanda daza manrique</t>
  </si>
  <si>
    <t>WILSON ROGER DURAN MALDONADO</t>
  </si>
  <si>
    <t>Ingrid Omaña</t>
  </si>
  <si>
    <t>maria de jesus garay niño</t>
  </si>
  <si>
    <t>JOSE LUIS COMAS LLINAS</t>
  </si>
  <si>
    <t>Doris Sanchez Garcia</t>
  </si>
  <si>
    <t>Leon Augusto Peralta Ospina</t>
  </si>
  <si>
    <t>Leidy Nayibe Herrera Plata</t>
  </si>
  <si>
    <t>Gabriel Hernan Gonzalez Gil</t>
  </si>
  <si>
    <t>Jorge Humberto Abondano Sierra</t>
  </si>
  <si>
    <t>Danila Arcila Restrepo</t>
  </si>
  <si>
    <t>Brian Fernando Morales Arredondo</t>
  </si>
  <si>
    <t>MARIA HELENA FARFAN</t>
  </si>
  <si>
    <t>LIBARDO ANTONIO QUIRAMA RAMIREZ</t>
  </si>
  <si>
    <t>Leonardo Charry</t>
  </si>
  <si>
    <t>RAFAEL MIGUEL USTARIS GULLO</t>
  </si>
  <si>
    <t>Diana Reyes</t>
  </si>
  <si>
    <t>manzur gene</t>
  </si>
  <si>
    <t>Andrea Stephanie Valdedrrama</t>
  </si>
  <si>
    <t>JEINY SOLANLLEY TORRES SALINAS</t>
  </si>
  <si>
    <t>EDINSON RIVERA MORENO</t>
  </si>
  <si>
    <t>YENI PATRICIA CASAS BELTRAN</t>
  </si>
  <si>
    <t>gonzalo lizarazo</t>
  </si>
  <si>
    <t>juan carlos gomez fula</t>
  </si>
  <si>
    <t>rudecinda diez durango</t>
  </si>
  <si>
    <t>GUSTAVO ROBAYO</t>
  </si>
  <si>
    <t>Diana Mercedes Rodríguez Cifuentes</t>
  </si>
  <si>
    <t>CAMILO ERNESTO REYES SANCHEZ</t>
  </si>
  <si>
    <t>LUIS ANDRES GAMBOA TARAZONA</t>
  </si>
  <si>
    <t>Luis Bernardo Chicaiza Sandoval</t>
  </si>
  <si>
    <t>HERNAN DEL VALLE CORTES</t>
  </si>
  <si>
    <t>Luisa QUiñones</t>
  </si>
  <si>
    <t>RICARDO PERILLA URIBE</t>
  </si>
  <si>
    <t>MARIA GLADIS HERRERA CASTAÑO</t>
  </si>
  <si>
    <t>LIbia Johanna Ruiz</t>
  </si>
  <si>
    <t>JOSE JOAQUIN USECHE</t>
  </si>
  <si>
    <t>Miguel Velasco Pinzon</t>
  </si>
  <si>
    <t>Anyela Patricia Diaz Valderrama</t>
  </si>
  <si>
    <t>ELIECER DE JESUS SIERRA TORRES</t>
  </si>
  <si>
    <t>FABIAN ANDRES ACOSTA DIAZ</t>
  </si>
  <si>
    <t>Luis Eduardo Ariza Candanoza</t>
  </si>
  <si>
    <t>Alexander Vargas Merchan</t>
  </si>
  <si>
    <t>Mariela Leonor Chavarriaga Campo</t>
  </si>
  <si>
    <t>nestor ochoa neira</t>
  </si>
  <si>
    <t>alex toro</t>
  </si>
  <si>
    <t>Marili Bustos Guerrero</t>
  </si>
  <si>
    <t>Reinaldo Alape Yate</t>
  </si>
  <si>
    <t>gustavo alfonso vargas</t>
  </si>
  <si>
    <t>Ana María Villamizar Carvajal</t>
  </si>
  <si>
    <t>Ana Irma Hernández Jimenez</t>
  </si>
  <si>
    <t>Mario Enrique Correa Muñoz</t>
  </si>
  <si>
    <t>Jairo Plutarco Ramos Quiñones</t>
  </si>
  <si>
    <t>raul alberto acevedo bolivar</t>
  </si>
  <si>
    <t>Angela bibiana medina rueda</t>
  </si>
  <si>
    <t>CESAR AUGUSTO GARCIA MORCOTE</t>
  </si>
  <si>
    <t>GLORIA MARIA VELOZA GARZON</t>
  </si>
  <si>
    <t>nestor andrey holguin amaya</t>
  </si>
  <si>
    <t>Jorge Hernán Beltrán Pardo</t>
  </si>
  <si>
    <t>nestor espinosa guerrero</t>
  </si>
  <si>
    <t>rosa adelfa arango de velez</t>
  </si>
  <si>
    <t>isidoro velasco</t>
  </si>
  <si>
    <t>Cesar Sánchez Beltrán</t>
  </si>
  <si>
    <t>NUBIA YOLANDA ALFONSO</t>
  </si>
  <si>
    <t>armando santamaria sanchez</t>
  </si>
  <si>
    <t>JESSICA PAOLA GUZMAN PEREZ</t>
  </si>
  <si>
    <t>Emilia Castaño</t>
  </si>
  <si>
    <t>Mauricio Correal</t>
  </si>
  <si>
    <t>Angela María uribe garzón</t>
  </si>
  <si>
    <t>Orlando Ortiz Guerrero</t>
  </si>
  <si>
    <t>pedro Triana</t>
  </si>
  <si>
    <t>Elizabeth Altamiranda Hernández</t>
  </si>
  <si>
    <t>SANDRA CONSTANZA NIÑO RODRIGUEZ</t>
  </si>
  <si>
    <t>AnaTeresa Barbos Espitia</t>
  </si>
  <si>
    <t>MIGUEL ANTONIO CABALLERO SEPULVEDA</t>
  </si>
  <si>
    <t>PARQUE REAL PAISAJISMO Y JARDINERIA SAS</t>
  </si>
  <si>
    <t>MAURICIO BEDOYA VELEZ</t>
  </si>
  <si>
    <t>LEONEL MAURICIO CORTES DIAZ</t>
  </si>
  <si>
    <t>jairo medellin</t>
  </si>
  <si>
    <t>duvan david arenas</t>
  </si>
  <si>
    <t>HOWARD OSORIO PARDEY</t>
  </si>
  <si>
    <t>David guaqueta Castañeda</t>
  </si>
  <si>
    <t>Leidy Johana Rodríguez Salamanca</t>
  </si>
  <si>
    <t>Jhohan Guerrero</t>
  </si>
  <si>
    <t>Eliana Iris Hernandez Herrera</t>
  </si>
  <si>
    <t>IVAN ZUÑIGA GAMBOA</t>
  </si>
  <si>
    <t>andrea gomez</t>
  </si>
  <si>
    <t>christian laverde</t>
  </si>
  <si>
    <t>dora sanchez correa</t>
  </si>
  <si>
    <t>Sandra Milena Camelo Camelo</t>
  </si>
  <si>
    <t>FRANCISCA CESTAGALLI ESCOBAR</t>
  </si>
  <si>
    <t>DAVID STEVEN MESA</t>
  </si>
  <si>
    <t>María del Pilar González González</t>
  </si>
  <si>
    <t>Luis Hernando Villota Lasso</t>
  </si>
  <si>
    <t>ALIRIO ARTURO HURTADO</t>
  </si>
  <si>
    <t>Carolina Lopez Perez</t>
  </si>
  <si>
    <t>Olga Viviana Bermudez Perdomo</t>
  </si>
  <si>
    <t>ANDREA CATALINA HERNANDEZ CORTES</t>
  </si>
  <si>
    <t>GERMAN RUBIANO CARRANZA</t>
  </si>
  <si>
    <t>martha nury ortiz bedoya</t>
  </si>
  <si>
    <t>JOHANA BERMEO</t>
  </si>
  <si>
    <t>fredys escamilla</t>
  </si>
  <si>
    <t>Heidy Yadira Herrera</t>
  </si>
  <si>
    <t>Luis Ernesto Jaimes Amado</t>
  </si>
  <si>
    <t>Norberto sandoval</t>
  </si>
  <si>
    <t>Karina Ortega Bohorquez</t>
  </si>
  <si>
    <t>candelaria sepulveda escobar</t>
  </si>
  <si>
    <t>OCTAVIO AREVALO TRIGOS</t>
  </si>
  <si>
    <t>Maximilano Arango Grajales</t>
  </si>
  <si>
    <t>Jorge Enrique Cuervo Raammirez</t>
  </si>
  <si>
    <t>Juan Felipe Franco Rios</t>
  </si>
  <si>
    <t>Claudia Mosquera Dìaz</t>
  </si>
  <si>
    <t>Sara Ayala</t>
  </si>
  <si>
    <t>hector rua lopez</t>
  </si>
  <si>
    <t>Susan Carolina Diaz Rubio</t>
  </si>
  <si>
    <t>Jorge enrique llanos molina</t>
  </si>
  <si>
    <t>OLGA RUTH MORENO MORENO</t>
  </si>
  <si>
    <t>Alfredo Henriquez Lasprillas</t>
  </si>
  <si>
    <t>luis eduardo coy</t>
  </si>
  <si>
    <t>MARIXA BASTO</t>
  </si>
  <si>
    <t>Alfonso Cano</t>
  </si>
  <si>
    <t>Valerie Suárez</t>
  </si>
  <si>
    <t>german ramirez izquierdo</t>
  </si>
  <si>
    <t>muriel beatriz perez diaz</t>
  </si>
  <si>
    <t>julian martinez vanegas</t>
  </si>
  <si>
    <t>FLOR RUBIELA CÁRDENAS CARO</t>
  </si>
  <si>
    <t>LEONARDO ANDRES HERNANDEZ MOTTA</t>
  </si>
  <si>
    <t>Duvan antonio Guzmán. Dueñas</t>
  </si>
  <si>
    <t>JAVIER MARULANDA BARRETO</t>
  </si>
  <si>
    <t>Mauricio Prieto Peña</t>
  </si>
  <si>
    <t>nilson ferney bolivar moncada</t>
  </si>
  <si>
    <t>sara marcela gómez castillo</t>
  </si>
  <si>
    <t>Clara Ines Cifuentes JImenez</t>
  </si>
  <si>
    <t>WILMAR ARLEY ROJAS GUEVARA</t>
  </si>
  <si>
    <t>Julian Javier Rojas Gonzalez</t>
  </si>
  <si>
    <t>alexandra bendeck</t>
  </si>
  <si>
    <t>LIZABETH VIVAS</t>
  </si>
  <si>
    <t>Andre Nuñez</t>
  </si>
  <si>
    <t>VOLQUETAS Y MAQUINARIA DE COLOMBIA S.A.S (VOLMACO S.A.S)</t>
  </si>
  <si>
    <t>José Orlando blanco Alvarez</t>
  </si>
  <si>
    <t>Oscar Elías Botero Chalarca</t>
  </si>
  <si>
    <t>Juan Camilo Guerra</t>
  </si>
  <si>
    <t>Martha</t>
  </si>
  <si>
    <t>LUIS JAIRO RISTIZABAL OSPINA</t>
  </si>
  <si>
    <t>Ivania Botero Amaya</t>
  </si>
  <si>
    <t>brigith puentes</t>
  </si>
  <si>
    <t>LÁZARO ENRIQUE RAMOS MANCHEGO</t>
  </si>
  <si>
    <t>Yudy Andrea Ortiz Lopez</t>
  </si>
  <si>
    <t>JOSEFINA JARAMILLO DE SERNA</t>
  </si>
  <si>
    <t>aida lucia ramirez</t>
  </si>
  <si>
    <t>Faidy Angélica Gómez Nieto</t>
  </si>
  <si>
    <t>Armith Moreno Torres</t>
  </si>
  <si>
    <t>LILI CAROLINA ANGULO ORTEGA</t>
  </si>
  <si>
    <t>julio silva</t>
  </si>
  <si>
    <t>jaime ignacio Eugenio Galvis</t>
  </si>
  <si>
    <t>evelyn rojas</t>
  </si>
  <si>
    <t>Maritza de Jesús marquez Ortega</t>
  </si>
  <si>
    <t>MARY E FORERO GOMEZ</t>
  </si>
  <si>
    <t>DENNIS BENAVIDES PARRA</t>
  </si>
  <si>
    <t>Santiago Mogollón Cordero</t>
  </si>
  <si>
    <t>Sandra milena charry Vargas</t>
  </si>
  <si>
    <t>carlos rodriguez</t>
  </si>
  <si>
    <t>GLORIA INES CORDOBA ROCHA</t>
  </si>
  <si>
    <t>Olmedo Hoyos</t>
  </si>
  <si>
    <t>ROCIO GARZON</t>
  </si>
  <si>
    <t>Nilson Ferney Cadena</t>
  </si>
  <si>
    <t>ERNESTO ALLIN TORRES</t>
  </si>
  <si>
    <t>PIEDAD PIEDRAHITA RAMOS</t>
  </si>
  <si>
    <t>MARIA DEISY DIAZ CARDONA</t>
  </si>
  <si>
    <t>Carina Patricia Hernández montaño</t>
  </si>
  <si>
    <t>WILSON LOSADA MELENDEZ</t>
  </si>
  <si>
    <t>jhon gilberto giraldo r</t>
  </si>
  <si>
    <t>josefina parra serrano</t>
  </si>
  <si>
    <t>Monica Gutiérrez</t>
  </si>
  <si>
    <t>MIRIAM AMPARO REYES DE URIBE</t>
  </si>
  <si>
    <t>MARIA CLAUDIA QUIROGA GARZON</t>
  </si>
  <si>
    <t>Edilma Aguirre Alzate</t>
  </si>
  <si>
    <t>MAGDA VICTORIA CHACON IZQUIERDO</t>
  </si>
  <si>
    <t>Jhon freddy baena Vásquez</t>
  </si>
  <si>
    <t>sebastian salazar isaza</t>
  </si>
  <si>
    <t>Carlos Andres Trujillo Triana</t>
  </si>
  <si>
    <t>Gustavo Vergara Villarraga</t>
  </si>
  <si>
    <t>IVAN ALIRIO BASTOS TRUGILLO</t>
  </si>
  <si>
    <t>MARIA CAMILA VELASCO TRUJILLO</t>
  </si>
  <si>
    <t>FERNANDO GONZALEZ MOYA</t>
  </si>
  <si>
    <t>Jaime Adrián Rodríguez Pinzón</t>
  </si>
  <si>
    <t>Jhon fredy garcia mosquera</t>
  </si>
  <si>
    <t>JORGE ARMANDO GONZALEZ NIÑO</t>
  </si>
  <si>
    <t>ORFA IMELDA AVENDAÑO GUTIERREZ</t>
  </si>
  <si>
    <t>DIANA CAROLINA RODRÍGUEZ PERILLA</t>
  </si>
  <si>
    <t>David Ricardo valbuena rincon</t>
  </si>
  <si>
    <t>Gerardo Mauricio Polania Gutierrez</t>
  </si>
  <si>
    <t>YEANA KATERINE ESPAÑA OLAVE</t>
  </si>
  <si>
    <t>Nicolas Barrera Bateman</t>
  </si>
  <si>
    <t>CARLOS BASTIDAS</t>
  </si>
  <si>
    <t>Juan Pablo Araujo</t>
  </si>
  <si>
    <t>MARYORY ELIANA CASTRILLON COLLAZOS</t>
  </si>
  <si>
    <t>DARIO DE JESUS VELEZ LONDOÑO</t>
  </si>
  <si>
    <t>XIMENA QUINTERO GARCÍA</t>
  </si>
  <si>
    <t>nidia torres y jairo ramos</t>
  </si>
  <si>
    <t>DIEGO LOPEZ JARAMILLO</t>
  </si>
  <si>
    <t>Mayra Katherín Rodríguez Ovalle</t>
  </si>
  <si>
    <t>Alvaro antonio ortiz cantor</t>
  </si>
  <si>
    <t>LUZ ESTELA MENDOZA CONEO</t>
  </si>
  <si>
    <t>Anderson Eliecer Madrid Areiza</t>
  </si>
  <si>
    <t>jose luis suarez davila</t>
  </si>
  <si>
    <t>YOLANDA MARIA ZAPATA GARCIA</t>
  </si>
  <si>
    <t>irmgard maria clara hanke mojica</t>
  </si>
  <si>
    <t>Giovanni Lizarazo Aconcha</t>
  </si>
  <si>
    <t>ALBEIRO RESTREPO OSORIO</t>
  </si>
  <si>
    <t>COOPERATIVA MULTIACTIVA DE ACTIVOS Y FINANZAS COOAFIN</t>
  </si>
  <si>
    <t>Catalina Arcila Cañas</t>
  </si>
  <si>
    <t>MARIA DE JESUS MEJIA GIRALDO</t>
  </si>
  <si>
    <t>Diana María Rodríguez Pabón</t>
  </si>
  <si>
    <t>Martha cecilia de del rio del valle</t>
  </si>
  <si>
    <t>MARIA MAGDALENA GONZALEZ VEGA</t>
  </si>
  <si>
    <t>Diana Manzano</t>
  </si>
  <si>
    <t>Angel Marín</t>
  </si>
  <si>
    <t>paola andrea alvarado</t>
  </si>
  <si>
    <t>Victor Júlio Gonzalez huertas</t>
  </si>
  <si>
    <t>Nohora Angélica salas chavarro</t>
  </si>
  <si>
    <t>YANETH VELASQUEZ ARIAS</t>
  </si>
  <si>
    <t>Mauricio Miguel Medina Salazar</t>
  </si>
  <si>
    <t>Elda Marcela Parra Scarpetta</t>
  </si>
  <si>
    <t>LUIS ALEJANDRO RAMIREZ LOPEZ</t>
  </si>
  <si>
    <t>Wilson Ricardo Torres Rubio</t>
  </si>
  <si>
    <t>Isabel Castillo</t>
  </si>
  <si>
    <t>marisol vasquez tovar</t>
  </si>
  <si>
    <t>MARYS ADRIANA BLANCO HIDALGO</t>
  </si>
  <si>
    <t>MARIA ISABEL GARCIA ARIAS</t>
  </si>
  <si>
    <t>David Ernesto Orozco León</t>
  </si>
  <si>
    <t>Vikma Rocio Carvajal Reyes</t>
  </si>
  <si>
    <t>EDIFICIO LLANO 2</t>
  </si>
  <si>
    <t>HERNANDO VALLEJO</t>
  </si>
  <si>
    <t>luz amparo bernal alonso</t>
  </si>
  <si>
    <t>JAIME ICTUS DURAN RAMIREZ</t>
  </si>
  <si>
    <t>Carlos Andrés Doncel</t>
  </si>
  <si>
    <t>Maria yein pulgarin perdomo</t>
  </si>
  <si>
    <t>PAOLA ESLENDI MUÑOZ ESCOBAR</t>
  </si>
  <si>
    <t>Maria Pilar Rodriguez</t>
  </si>
  <si>
    <t>JULIETH LORENA BALLESTERO ALFONSO</t>
  </si>
  <si>
    <t>Jose Gerardo Londoño</t>
  </si>
  <si>
    <t>LUIS ENRIQUE PERALTA CARDOSO</t>
  </si>
  <si>
    <t>Nicolás Mejía Gómez</t>
  </si>
  <si>
    <t>ZERDA Y CIA SAS</t>
  </si>
  <si>
    <t>Mariano Hernandez</t>
  </si>
  <si>
    <t>COMPAÑÍA DE SEGUROS DE VIDA COLMENA </t>
  </si>
  <si>
    <t>CRISTIAN ANDRÉS ECHEVERRI JARAMILLO</t>
  </si>
  <si>
    <t>julian david arboleda castro</t>
  </si>
  <si>
    <t>jose luis torres escobar</t>
  </si>
  <si>
    <t>Maria ferNanda rosas rueda</t>
  </si>
  <si>
    <t>MELANNIE ROMERO VEGA</t>
  </si>
  <si>
    <t>cindy paola lopez noreña</t>
  </si>
  <si>
    <t>GLORIA SIERRA RAMIREZ</t>
  </si>
  <si>
    <t>ENELIS BELEÑO MENDOZA</t>
  </si>
  <si>
    <t>Ximena Ramirez Mejia</t>
  </si>
  <si>
    <t>GLORIA AMPARO CRUZ</t>
  </si>
  <si>
    <t>raquel garcia de rodriguez</t>
  </si>
  <si>
    <t>maria griselda vargas</t>
  </si>
  <si>
    <t>Gustavo Enrique Araujo Jimenez</t>
  </si>
  <si>
    <t>Edgar Santiago Arevalo</t>
  </si>
  <si>
    <t>Jean Carlos Chamorro</t>
  </si>
  <si>
    <t>Francy Salamanca</t>
  </si>
  <si>
    <t>SEGUNDO CAMILO PRIETO GARCIA</t>
  </si>
  <si>
    <t>Christian Diaz</t>
  </si>
  <si>
    <t>ruben dario olaya vera</t>
  </si>
  <si>
    <t>ROSAURA VÁSQUEZ SABOGAL</t>
  </si>
  <si>
    <t>ANA CAROLINA CASTELLANOS MENDIVELSO</t>
  </si>
  <si>
    <t>ORLANDO JOSE ACOSTA LOPEZ</t>
  </si>
  <si>
    <t>OSCAR AGUDELO FLOREZ</t>
  </si>
  <si>
    <t>Adriana García</t>
  </si>
  <si>
    <t>Samuel David De Arco Saavedra</t>
  </si>
  <si>
    <t>Diana Padilla</t>
  </si>
  <si>
    <t>JOSE GERARDO BALANTA ROJAS</t>
  </si>
  <si>
    <t>GONZALO CONTRERAS</t>
  </si>
  <si>
    <t>Fredy Edilson Villamil Martinez</t>
  </si>
  <si>
    <t>MARY LUZ DAZA MARTINEZ</t>
  </si>
  <si>
    <t>HECTOR ANGEL COLLAZOS FIERRO</t>
  </si>
  <si>
    <t>juan manuel martinez calderon</t>
  </si>
  <si>
    <t>Martha Cecilia Quintero</t>
  </si>
  <si>
    <t>JAVIER ALFONSO CELEDON LBELO</t>
  </si>
  <si>
    <t>yensy arboled valle</t>
  </si>
  <si>
    <t>Luis Evelio Giraldo Cardona</t>
  </si>
  <si>
    <t>Oscar Gerardo Gutiérrez Anaya</t>
  </si>
  <si>
    <t>leonardo fabio soto castaño</t>
  </si>
  <si>
    <t>oscar fernando montero montiel</t>
  </si>
  <si>
    <t>edwar barreto rodriguez</t>
  </si>
  <si>
    <t>Edgardo Fabian Muñoz De leon</t>
  </si>
  <si>
    <t>LUISA FERNANDA SILVA CORTES</t>
  </si>
  <si>
    <t>YHON EDINSON MOSQUERA DIAZ</t>
  </si>
  <si>
    <t>MARIA DEL PILAR GOMEZ CALDERON</t>
  </si>
  <si>
    <t>chris nshira stefania ibagon rodriguez</t>
  </si>
  <si>
    <t>RUBY RAMOS ROJAS</t>
  </si>
  <si>
    <t>JOSE MIGUEL PAEZ MEZA</t>
  </si>
  <si>
    <t>lady siabatto</t>
  </si>
  <si>
    <t>BEATRIZ SUAREZ</t>
  </si>
  <si>
    <t>JUAN CARLOS CALDERON ESPAÑA</t>
  </si>
  <si>
    <t>JAIRO TABARES</t>
  </si>
  <si>
    <t>WILMER GIOVANY MARTIN CAMPOS</t>
  </si>
  <si>
    <t>FRANCISCO COLORADO MUÑOZ</t>
  </si>
  <si>
    <t>ROBINSON</t>
  </si>
  <si>
    <t>Wendy Velásquez Ramírez</t>
  </si>
  <si>
    <t>ALVEIRO MALAVER ECHEVERRIA</t>
  </si>
  <si>
    <t>NORALUZ DURANGO GUARIN</t>
  </si>
  <si>
    <t>WILLIAM LOPEZ LEYTON</t>
  </si>
  <si>
    <t>SANTIAGO ALZATE CARDONA</t>
  </si>
  <si>
    <t>Rafael H. Otálora Pineda</t>
  </si>
  <si>
    <t>Camilo Andres Vargas Castillo</t>
  </si>
  <si>
    <t>GERMAN GALVIS GALVIS</t>
  </si>
  <si>
    <t>Luis Jimmy Paz Lopez</t>
  </si>
  <si>
    <t>Mayra Fernanda Frías Delgadillo</t>
  </si>
  <si>
    <t>JAIME LLANOS ALVIRA</t>
  </si>
  <si>
    <t>ANGELA XIMENA CORDOBA</t>
  </si>
  <si>
    <t>Duverley Ramírez Llano</t>
  </si>
  <si>
    <t>Carolina Vásquez Salazar</t>
  </si>
  <si>
    <t>VALERIA DAVID MEDINA</t>
  </si>
  <si>
    <t>Guillermo Poveda Perdomo</t>
  </si>
  <si>
    <t>Cilia Enith Jiménez Lobelo.</t>
  </si>
  <si>
    <t>José Efraín calderón</t>
  </si>
  <si>
    <t>Richard Augusto Durango Suarez</t>
  </si>
  <si>
    <t>Javier Santacruz</t>
  </si>
  <si>
    <t>MAURICIO ANDRES LIS LIS</t>
  </si>
  <si>
    <t>Carlos Felipe Vargas</t>
  </si>
  <si>
    <t>luis eduardo acevedo franco</t>
  </si>
  <si>
    <t>Salomón Saad Corredor</t>
  </si>
  <si>
    <t>Salud Total EPS</t>
  </si>
  <si>
    <t>ORLANDO AMADEO CHAON CORTES</t>
  </si>
  <si>
    <t>ANGIE VELOZA</t>
  </si>
  <si>
    <t>PABLO ALEJANDRO CAJIGAS ORTEGA</t>
  </si>
  <si>
    <t>RAFAEL HUMBERTO PINILLA PAEZ</t>
  </si>
  <si>
    <t>FRANCELINA PADILLA DE VALBUENA</t>
  </si>
  <si>
    <t>Sandra baquero</t>
  </si>
  <si>
    <t>Lucero Ramos de Romero</t>
  </si>
  <si>
    <t>Maria del socorro muñoz coneo</t>
  </si>
  <si>
    <t>JEISON PULIDO</t>
  </si>
  <si>
    <t>CARLOS A. BERNAL</t>
  </si>
  <si>
    <t>Patricia García Carvajal</t>
  </si>
  <si>
    <t>wilson chaparro</t>
  </si>
  <si>
    <t>Juliana Velasquez</t>
  </si>
  <si>
    <t>Leono salas de mesa</t>
  </si>
  <si>
    <t>HOLLMAN DAVID RODRIGUEZ RINCON</t>
  </si>
  <si>
    <t>tramites realizados</t>
  </si>
  <si>
    <t>Manuel Badel Torres</t>
  </si>
  <si>
    <t>Rafael Samudio Milanes</t>
  </si>
  <si>
    <t>NILSON HEYLEN VASQUEZ CALDERON</t>
  </si>
  <si>
    <t>YOLANDA MARÍA FREYTES DE ROMERO</t>
  </si>
  <si>
    <t>leonor bedoya reyes</t>
  </si>
  <si>
    <t>sergio perdomo perdomo</t>
  </si>
  <si>
    <t>ELKIN EMIR CABRERA BARRERA</t>
  </si>
  <si>
    <t>paola mahecha Badillo</t>
  </si>
  <si>
    <t>Jhon henry Meneses molina</t>
  </si>
  <si>
    <t>lizeth carolina andrade</t>
  </si>
  <si>
    <t>Gilma Eibe Benavides</t>
  </si>
  <si>
    <t>Alan Cuello Villarreal</t>
  </si>
  <si>
    <t>alba stella montoya gonzalez</t>
  </si>
  <si>
    <t>Gonzalo Restrepo Palacios</t>
  </si>
  <si>
    <t>ANA CECILIA TRIANA MARTINEZ</t>
  </si>
  <si>
    <t>Nelson Enrique Pinzon Sanchez</t>
  </si>
  <si>
    <t>BAYPORT COLOMBIA S.A.</t>
  </si>
  <si>
    <t>Ángela Constanza Díaz Aragón</t>
  </si>
  <si>
    <t>MARIA BERNARDA CANO SEGURO</t>
  </si>
  <si>
    <t>Regina Polifroni Suarez</t>
  </si>
  <si>
    <t>LEONEL LEDEZMA RAMIREZ</t>
  </si>
  <si>
    <t>Beatriz Estela Roa de Rodriguez</t>
  </si>
  <si>
    <t>Jonathan alexis Montenegro acuña</t>
  </si>
  <si>
    <t>Johana Parra Velasco</t>
  </si>
  <si>
    <t>Sebastián Flórez Herrera</t>
  </si>
  <si>
    <t>Yeimy Carolina Pinzon Hernandez</t>
  </si>
  <si>
    <t>sandra lorena aguilera herrera</t>
  </si>
  <si>
    <t>luis enrique gongora lozano</t>
  </si>
  <si>
    <t>Laura Sofia Mercado Cantor</t>
  </si>
  <si>
    <t>yamileth charry calderon</t>
  </si>
  <si>
    <t>Judy Milena Hernández Rivera</t>
  </si>
  <si>
    <t>ROSMIRA GALEANO PEREZ</t>
  </si>
  <si>
    <t>Henry Alberto Perea Gonzalez</t>
  </si>
  <si>
    <t>RAFAEL SAGANOME AGUILERA</t>
  </si>
  <si>
    <t>NADIN ALEXANDER RAMIREZ QUIROGA</t>
  </si>
  <si>
    <t>edgardo Niebles Osorio</t>
  </si>
  <si>
    <t>Serafin Camacho Varela</t>
  </si>
  <si>
    <t>Duvier Arbey Parra Landazuri</t>
  </si>
  <si>
    <t>aldrin castillo rivera</t>
  </si>
  <si>
    <t>Rafael Julián Bello</t>
  </si>
  <si>
    <t>Jose Ferney Valencia</t>
  </si>
  <si>
    <t>Luis Fernando Gómez Robayo</t>
  </si>
  <si>
    <t>Alejandro Sandoval Ospina</t>
  </si>
  <si>
    <t>Libia Alejandrina Gomez Piamonte</t>
  </si>
  <si>
    <t>pedro juan gracia pupo</t>
  </si>
  <si>
    <t>Banco GNB Sudameris S.A</t>
  </si>
  <si>
    <t>luis rafael mazuera rojas</t>
  </si>
  <si>
    <t>Gonzalo Baquero Valdez</t>
  </si>
  <si>
    <t>Carlos Cardenas Jaramillo</t>
  </si>
  <si>
    <t>Irma Luna Reatiga</t>
  </si>
  <si>
    <t>JEINER LÓPEZ LARA</t>
  </si>
  <si>
    <t>PABLO ANDRES CABALLERO MORALES</t>
  </si>
  <si>
    <t>NANCY YAMILE RODRIGUEZ SUAREZ</t>
  </si>
  <si>
    <t>Sofia Margarita Chima Arrieta</t>
  </si>
  <si>
    <t>Deismy Barriento Medina, Brezlenin Barrientos Medina</t>
  </si>
  <si>
    <t>Gloria Alejandra Quintero Diaz</t>
  </si>
  <si>
    <t>yoneida Dávila Mejia</t>
  </si>
  <si>
    <t>NOHORA PEREZ</t>
  </si>
  <si>
    <t>ANA ISABEL CALDERON DE DAZA</t>
  </si>
  <si>
    <t>natalia muñoz morales</t>
  </si>
  <si>
    <t>CLAUDIA LILIANA DEL CASTILLO RENTERÍA</t>
  </si>
  <si>
    <t>ERNESTO ARMANDO ORTIZ MARTINEZ</t>
  </si>
  <si>
    <t>Harold Ruiz Montes</t>
  </si>
  <si>
    <t>Delio Quintero Cenca</t>
  </si>
  <si>
    <t>ALEXANDER QUINTERO OSPINA</t>
  </si>
  <si>
    <t>MIRTA BEATRIZ ALARCON ROJAS</t>
  </si>
  <si>
    <t>Manuel Guillermo Suescún B.</t>
  </si>
  <si>
    <t>Yuri Agudelo</t>
  </si>
  <si>
    <t>Diego Camilo Tascón González</t>
  </si>
  <si>
    <t>ANA JEANNETTE BERNAL ORDOÑEZ</t>
  </si>
  <si>
    <t>Jhon carlos banguero</t>
  </si>
  <si>
    <t>YEISON EFREN GALLEGO SANCHEZ</t>
  </si>
  <si>
    <t>OSCAR EDUARDO TORO ZULUAGA</t>
  </si>
  <si>
    <t>Blanca Ruth Gamboa Hormiga</t>
  </si>
  <si>
    <t>Pamela Arguello</t>
  </si>
  <si>
    <t>luz ayda serna garcia</t>
  </si>
  <si>
    <t>carloa martinez uribe</t>
  </si>
  <si>
    <t>Ivette Melissa Cuellar Cartagena</t>
  </si>
  <si>
    <t>MEGASEGURIDAD LA PROVEEDORA LTDA</t>
  </si>
  <si>
    <t>ASTRID MARIA BARROS VALLE</t>
  </si>
  <si>
    <t>MICHAEL FABIAN AGUILAR VILLAMIL</t>
  </si>
  <si>
    <t>rosa elena bernal alonso</t>
  </si>
  <si>
    <t>luis fernando arrubla gutierrez</t>
  </si>
  <si>
    <t>LIZETH VANESSA CARRILLO GUZMAN</t>
  </si>
  <si>
    <t>JOHANNA CAROLINA ZAPATA MUÑOZ</t>
  </si>
  <si>
    <t>Carlos José Rico</t>
  </si>
  <si>
    <t>Carolina Rodríguez ramirez</t>
  </si>
  <si>
    <t>DAISY ELIANA LADINO ROMERO</t>
  </si>
  <si>
    <t>Julio César Esquivel Gómez</t>
  </si>
  <si>
    <t>MAURICIO PRIETO</t>
  </si>
  <si>
    <t>veronica viviana ramos Echeverry</t>
  </si>
  <si>
    <t>eloisa vargas</t>
  </si>
  <si>
    <t>Martha Lucia Roa Cuesta</t>
  </si>
  <si>
    <t>Martha Cecilia Guerrero Bastidas</t>
  </si>
  <si>
    <t>Ana Social Beleño padilla</t>
  </si>
  <si>
    <t>MARIA RODRIGUEZ</t>
  </si>
  <si>
    <t>lucy yorleny vergara Rosales</t>
  </si>
  <si>
    <t>maquinaria bandi sas</t>
  </si>
  <si>
    <t>martha quiroga pinto</t>
  </si>
  <si>
    <t>Claudia malagon</t>
  </si>
  <si>
    <t>FRANCIA MERY FORERO ALVAREZ</t>
  </si>
  <si>
    <t>Braian Steven Soto Roa</t>
  </si>
  <si>
    <t>judith sierra acuña</t>
  </si>
  <si>
    <t>MAROLY STEPHAN</t>
  </si>
  <si>
    <t>DORA LIGIA CASTRO VALDERRAMA</t>
  </si>
  <si>
    <t>YESID ARIEL MARTINEZ JIMENEZ</t>
  </si>
  <si>
    <t>DIANA CAROLINA ANGARITA VELASQUEZ</t>
  </si>
  <si>
    <t>José javier Carmona Rentería</t>
  </si>
  <si>
    <t>JORGE ALBERTO TORRES ACOSTA</t>
  </si>
  <si>
    <t>Eliana Matiz</t>
  </si>
  <si>
    <t>gilberto andres grajales jaramillo</t>
  </si>
  <si>
    <t>MAURICIO BORQUEZ GONZALES</t>
  </si>
  <si>
    <t>Tramites Realizados</t>
  </si>
  <si>
    <t>Gabriel Elias Diaz</t>
  </si>
  <si>
    <t>SONIA ELIZABETH REYES QUINTERO</t>
  </si>
  <si>
    <t>LADRILLERA SANTAFE SA</t>
  </si>
  <si>
    <t>EDGAR FERNANDO PAREDES</t>
  </si>
  <si>
    <t>Alvaro Campo Russo</t>
  </si>
  <si>
    <t>PAOLA KARINA MOLANO CIFUENTES</t>
  </si>
  <si>
    <t>JUAN LUIS ERNESTO ALVAREZ ECHAVARRIA</t>
  </si>
  <si>
    <t>JOAN MANUEL DIAZ CHAUX</t>
  </si>
  <si>
    <t>edgar torrado llain</t>
  </si>
  <si>
    <t>angelica vanessa gomez ochoa</t>
  </si>
  <si>
    <t>Alexandra Arias Guerrero</t>
  </si>
  <si>
    <t>María Consuelo Fuentes Díaz</t>
  </si>
  <si>
    <t>Sebastian Mauricio Rodriguez Garcia</t>
  </si>
  <si>
    <t>WILLIAM DIAZ TELLO</t>
  </si>
  <si>
    <t>EDIER ARMANDO ZAPATA MARIN</t>
  </si>
  <si>
    <t>YEYSON GUSTAVO NOPE</t>
  </si>
  <si>
    <t>Alfonso jaime solarte rosso</t>
  </si>
  <si>
    <t>Julio Ernesto Cepeda Garzón</t>
  </si>
  <si>
    <t>Jorge fagua</t>
  </si>
  <si>
    <t>MARIA FESSIA SANCHEZ HERNANDEZ</t>
  </si>
  <si>
    <t>OSCAR GIRALDO JIMENEZ</t>
  </si>
  <si>
    <t>Eduard Ivan Ruiz Bravo</t>
  </si>
  <si>
    <t>AURA MARIA MUÑOZ CORONEL</t>
  </si>
  <si>
    <t>ana carolina uribe rua</t>
  </si>
  <si>
    <t>Stiven Muriel Montoya</t>
  </si>
  <si>
    <t>Maria Del Carmen Baez Baez</t>
  </si>
  <si>
    <t>Alvaro ospino</t>
  </si>
  <si>
    <t>Yefferson Cuadros Pulgarín</t>
  </si>
  <si>
    <t>hernando perea sandoval</t>
  </si>
  <si>
    <t>JOIMER BERNARDO AGUDELO</t>
  </si>
  <si>
    <t>Juan David Salamanca Cruz</t>
  </si>
  <si>
    <t>carolina gonzalez aldana</t>
  </si>
  <si>
    <t>Martín Alirio Cortes Martínez</t>
  </si>
  <si>
    <t>adriana milena perilla medina</t>
  </si>
  <si>
    <t>ANDRES MAURICIO CASTRO RINCON</t>
  </si>
  <si>
    <t>Diego Hernán Rincón Peña</t>
  </si>
  <si>
    <t>JUAN PABLO PINEDA GUEVARA</t>
  </si>
  <si>
    <t>MARTHA ARCILA BEDOYA</t>
  </si>
  <si>
    <t>JESSICA NICHOLLE MARIÑO RODRIGUEZ</t>
  </si>
  <si>
    <t>DIANA FERNANDA GARZON LOZANO</t>
  </si>
  <si>
    <t>LUZ NELLY DIAZ</t>
  </si>
  <si>
    <t>DIEGO FERNANDO JARAMILLO CARDONA</t>
  </si>
  <si>
    <t>CAROL DAYANA ALVAREZ GUTIERREZ</t>
  </si>
  <si>
    <t>Guillermo Alberto Martinez Posso</t>
  </si>
  <si>
    <t>CLARA INES SAENZ RODRIGUEZ</t>
  </si>
  <si>
    <t>Esteffany Esperanza Tamara Orozco</t>
  </si>
  <si>
    <t>WENDY DEL CARMEN OSORIO DEULOFEUT</t>
  </si>
  <si>
    <t>DARIO CARO MELENDEZ</t>
  </si>
  <si>
    <t>William Marino Hidalgo Muñoz</t>
  </si>
  <si>
    <t>Alexa YovannaMorales</t>
  </si>
  <si>
    <t>Helen Johanna ariza cruz</t>
  </si>
  <si>
    <t>luis alberto castañeda</t>
  </si>
  <si>
    <t>Arcelis Solano</t>
  </si>
  <si>
    <t>Mary luz Zambrano galvan</t>
  </si>
  <si>
    <t>MARTHA BAIGORRI</t>
  </si>
  <si>
    <t>Edvard Alexander Pérez Arciniegas</t>
  </si>
  <si>
    <t>Natalia Mejía Henao</t>
  </si>
  <si>
    <t>MARTHA CRISTINA RAMÍREZ MANTILLA</t>
  </si>
  <si>
    <t>angela maria borja gomez</t>
  </si>
  <si>
    <t>luis gonzalo cadavid martinez</t>
  </si>
  <si>
    <t>pedro armando diaz amaya</t>
  </si>
  <si>
    <t>RAMIRO MESA VELEZ</t>
  </si>
  <si>
    <t>HELADIO ALVAREZ NIÑO</t>
  </si>
  <si>
    <t>rasof5772</t>
  </si>
  <si>
    <t>WILLIAM FERNEY AVILA</t>
  </si>
  <si>
    <t>luz amada cuervo soto</t>
  </si>
  <si>
    <t>JAIRO MARIO BAENA MEJIA</t>
  </si>
  <si>
    <t>elmer enrique daza daza</t>
  </si>
  <si>
    <t>Lindsay Valentina Guaba Marulanda</t>
  </si>
  <si>
    <t>JOSE ORLANDO JIMENEZRODRIGUEZ</t>
  </si>
  <si>
    <t>genny patiño</t>
  </si>
  <si>
    <t>BEATRIZ EUGENIA SANCHEZ ESCOBAR</t>
  </si>
  <si>
    <t>MARTHA INES ESPITIA SANCHEZ</t>
  </si>
  <si>
    <t>ANGELICA MARIA MOLINA MENESES</t>
  </si>
  <si>
    <t>Hugo Herney Medina Gomez</t>
  </si>
  <si>
    <t>Lucia Rodriguez</t>
  </si>
  <si>
    <t>Nubia Gutierrez</t>
  </si>
  <si>
    <t>GERMAN ARENAS SANTACRUZ</t>
  </si>
  <si>
    <t>Juan Carlos Palacio</t>
  </si>
  <si>
    <t>TERESA ZAPATA CASTAÑEDA</t>
  </si>
  <si>
    <t>Isabel Uribe</t>
  </si>
  <si>
    <t>mauricio medina poblete</t>
  </si>
  <si>
    <t>xavier ricardo cerpa simanca</t>
  </si>
  <si>
    <t>MARIA LUZ DARY SOTO CARDONA</t>
  </si>
  <si>
    <t>Luz Miriam Lopez Lopez</t>
  </si>
  <si>
    <t>Flor Maria Orozco</t>
  </si>
  <si>
    <t>David Julian Quiñones Paredes</t>
  </si>
  <si>
    <t>Rafael Fracisco Castro Imitola</t>
  </si>
  <si>
    <t>lilianabadillo</t>
  </si>
  <si>
    <t>Juliana Gafaro</t>
  </si>
  <si>
    <t>LUZ MYRIAM BARRIOS GOMEZ,</t>
  </si>
  <si>
    <t>Samir fernando tutinas garcia</t>
  </si>
  <si>
    <t>yenifer gaona garcia</t>
  </si>
  <si>
    <t>DAYANA ESPERANZA DUQUE MACETA</t>
  </si>
  <si>
    <t>CARLOS EDUARDO RODRIGUEZ MURCIA</t>
  </si>
  <si>
    <t>Alexis VivasPalacios</t>
  </si>
  <si>
    <t>LUZ MARINA CASTELLANOS PACHÓN</t>
  </si>
  <si>
    <t>Maria Mercedes Tobon Cardona</t>
  </si>
  <si>
    <t>Javier Aguilera</t>
  </si>
  <si>
    <t>monica arboleda</t>
  </si>
  <si>
    <t>diana posada</t>
  </si>
  <si>
    <t>Margarita María Betancur Londoño</t>
  </si>
  <si>
    <t>LUIS ANTONIO SANCHEZ FORERO</t>
  </si>
  <si>
    <t>HECTOR DUARTE DE FEX</t>
  </si>
  <si>
    <t>PEDRO RAMIREZ</t>
  </si>
  <si>
    <t>yesid mojica ocampo</t>
  </si>
  <si>
    <t>Aldemar Salazar Herrera</t>
  </si>
  <si>
    <t>IROND MERVING VÁSQUEZ CASTRO</t>
  </si>
  <si>
    <t>Fabiola Arguello Cardenas</t>
  </si>
  <si>
    <t>Wilson Arturo Pérez Ramírez</t>
  </si>
  <si>
    <t>MAURICIO GARCIA PALENCIA</t>
  </si>
  <si>
    <t>FERNEY DAVID CARDONA LOPEZ</t>
  </si>
  <si>
    <t>MAYRON S. CANTILLO BOLAÑO</t>
  </si>
  <si>
    <t>JESUS ALBERTO PARRA</t>
  </si>
  <si>
    <t>WBEIMAR ALFREDO USUGA ORTIZ</t>
  </si>
  <si>
    <t>oscar polo</t>
  </si>
  <si>
    <t>enrique daza rodriguez</t>
  </si>
  <si>
    <t>Yuli Alexandra Segura Ramirez</t>
  </si>
  <si>
    <t>ANA TERESA VEGA VENEGAS</t>
  </si>
  <si>
    <t>GEIA SAS</t>
  </si>
  <si>
    <t>JINNA PAOLA VILLAMIL PAEZ</t>
  </si>
  <si>
    <t>JAIRO REALPE HUELAS</t>
  </si>
  <si>
    <t>Juan Antonio CruzRamos</t>
  </si>
  <si>
    <t>REINALDO ALFONSO RODRIGUEZ HERRERA</t>
  </si>
  <si>
    <t>Rosmira de las Misericordias Vergara Garcia</t>
  </si>
  <si>
    <t>EMILCE CARVAJAL ZUÑIGA</t>
  </si>
  <si>
    <t>Osiris Elena Nieves Arévalo</t>
  </si>
  <si>
    <t>MARIA ARZUAGA</t>
  </si>
  <si>
    <t>VALERIO BAYUELO SANZ</t>
  </si>
  <si>
    <t>Verónica Laverde Oviedo</t>
  </si>
  <si>
    <t>CLAUDIA DENISSE FLECHAS H.</t>
  </si>
  <si>
    <t>DAYANA MARCELA GALVIS FAYAD</t>
  </si>
  <si>
    <t>Bibiana Andrea Ortiz</t>
  </si>
  <si>
    <t>ELIZABETH AMAYA ILES</t>
  </si>
  <si>
    <t>YANETH DAZA</t>
  </si>
  <si>
    <t>Cesar Augusto Florez Ayala</t>
  </si>
  <si>
    <t>nidia consuelo parra forero</t>
  </si>
  <si>
    <t>alejandro vallejo parra</t>
  </si>
  <si>
    <t>javier enrique calderon becerra</t>
  </si>
  <si>
    <t>Bibiana González</t>
  </si>
  <si>
    <t>fernando perez torres</t>
  </si>
  <si>
    <t>arley londoño quisoboni</t>
  </si>
  <si>
    <t>ALIX AMPARO GOMEZ GOMEZ</t>
  </si>
  <si>
    <t>William Fernando Buritica Posada</t>
  </si>
  <si>
    <t>Maria Zenith</t>
  </si>
  <si>
    <t>FLOR ANGELA ROJAS DE CORREAL</t>
  </si>
  <si>
    <t>LADDY GEOVANNA MONROY ARBOLEDA</t>
  </si>
  <si>
    <t>Natalia Guayara Fernández</t>
  </si>
  <si>
    <t>BARBARA GALINDO DE PRIETO</t>
  </si>
  <si>
    <t>JOSEFINA MATIZ SALAMANCA</t>
  </si>
  <si>
    <t>Yuleima csbarcas</t>
  </si>
  <si>
    <t>ELVIRA HERRERAFRANCO</t>
  </si>
  <si>
    <t>JESSICA CARVAJAL AGUIRRE</t>
  </si>
  <si>
    <t>Fanny Adelfa López Castro</t>
  </si>
  <si>
    <t>Marcelo Serrano Moran</t>
  </si>
  <si>
    <t>MAIRA BEATRIZ SANCHEZ DEVENISH</t>
  </si>
  <si>
    <t>JUAN PABLO BARAJAS OCHOA</t>
  </si>
  <si>
    <t>DILIA SOFIA GARZON BARRAGAN</t>
  </si>
  <si>
    <t>Laura Saiz</t>
  </si>
  <si>
    <t>Jairo Ricardo Mesa Rubio</t>
  </si>
  <si>
    <t>raul augusto biagi pacheco</t>
  </si>
  <si>
    <t>LUZ MARINELA FLOREZ ACEVEDO</t>
  </si>
  <si>
    <t>ERIK FERNANDO CAMACHO TOLOSA</t>
  </si>
  <si>
    <t>LUIS ALIRIO DIAZ</t>
  </si>
  <si>
    <t>jhon edinsson buendia gallego</t>
  </si>
  <si>
    <t>Holman Rojas LLanos</t>
  </si>
  <si>
    <t>HUMBERTO RAMIREZ BALLESTEROS</t>
  </si>
  <si>
    <t>Edward G. Klusman J.</t>
  </si>
  <si>
    <t>Róbinson Rojas</t>
  </si>
  <si>
    <t>OMAR DE JESUS FLOREZ MORALES</t>
  </si>
  <si>
    <t>MARTHA EUGENIA GARCIA SUESCA</t>
  </si>
  <si>
    <t>manuel guillermo hernandez medina</t>
  </si>
  <si>
    <t>ROSA EDILMA CASTRO</t>
  </si>
  <si>
    <t>diego fernando jimenez goyeneche</t>
  </si>
  <si>
    <t>Dory Yency Limas Rodriguez</t>
  </si>
  <si>
    <t>CAROLINA MARTINEZ</t>
  </si>
  <si>
    <t>Mauricio Che Guevara Rojas</t>
  </si>
  <si>
    <t>Melida Castro Quicceno</t>
  </si>
  <si>
    <t>Horacio Castellanos Aceros</t>
  </si>
  <si>
    <t>MONICA LILIANA RINCON MUÑOZ</t>
  </si>
  <si>
    <t>HECTOR FERNANDO LOPEZ FIGUEROA</t>
  </si>
  <si>
    <t>Sol Mary Ortiz Nieves</t>
  </si>
  <si>
    <t>Alejandro Martinez Arango</t>
  </si>
  <si>
    <t>EDUARDO</t>
  </si>
  <si>
    <t>ORLANDO CANTILLO HIGUERA</t>
  </si>
  <si>
    <t>LEIDY ANDREA NARVAEZ</t>
  </si>
  <si>
    <t>Ricardo Andrés Rodríguez Novoa</t>
  </si>
  <si>
    <t>CESAR AUGUSTO AGUDELO SALAZAR</t>
  </si>
  <si>
    <t>lilia agudelo gutierrez</t>
  </si>
  <si>
    <t>GIRIBERT REYES NAVARRO</t>
  </si>
  <si>
    <t>JEIMMY OSORIO PERDOMO</t>
  </si>
  <si>
    <t>JULIAN FELIPE BERNAL</t>
  </si>
  <si>
    <t>RAUL DAVID CARDONA MEJIA</t>
  </si>
  <si>
    <t>JOSE DAVID ROJAS JIMENEZ</t>
  </si>
  <si>
    <t>Luis Francisco Hernandez Contreras</t>
  </si>
  <si>
    <t>HELQUIN GREGORIO GÓMEZ SERRANO</t>
  </si>
  <si>
    <t>rodolfo jimenez caicedo</t>
  </si>
  <si>
    <t>HUGO ALBERTO NOVOA REYES</t>
  </si>
  <si>
    <t>CARLOS YEZID ROZO ALVAREZ</t>
  </si>
  <si>
    <t>GERMAN DARIO VELASQUEZ OSPINA</t>
  </si>
  <si>
    <t>Jorge David Acosta Vega</t>
  </si>
  <si>
    <t>santiago peña correa</t>
  </si>
  <si>
    <t>PAMELLA CLAUDIA FLOREZ YEPES</t>
  </si>
  <si>
    <t>ANONIMO</t>
  </si>
  <si>
    <t>john jairo romero valero</t>
  </si>
  <si>
    <t>Juan Diego Flórez Sánchez</t>
  </si>
  <si>
    <t>Carlos Enrique Ballesteros Pineda</t>
  </si>
  <si>
    <t>yuliana tumal cancimance</t>
  </si>
  <si>
    <t>Lady Johanna pinzón sua</t>
  </si>
  <si>
    <t>Diana Mendez Llanos</t>
  </si>
  <si>
    <t>Beatriz Ruby Estevez Sarria</t>
  </si>
  <si>
    <t>Ana Laura Vélez R</t>
  </si>
  <si>
    <t>Olga Adriana Valdés Canencio</t>
  </si>
  <si>
    <t>LINA SOFIA VARGAS MESA</t>
  </si>
  <si>
    <t>hugo leon ruiz ruiz</t>
  </si>
  <si>
    <t>FRANCISCO ULCUE</t>
  </si>
  <si>
    <t>humberto amell aguilera</t>
  </si>
  <si>
    <t>JUAN DIEGO RESTREPO ZAPATA</t>
  </si>
  <si>
    <t>JOHN FREDY VALENCIA</t>
  </si>
  <si>
    <t>Doralba Ramirez</t>
  </si>
  <si>
    <t>ANA ELCI POSSO RUIZ</t>
  </si>
  <si>
    <t>Carolina Orrego</t>
  </si>
  <si>
    <t>YURANY MORENO ARROYO</t>
  </si>
  <si>
    <t>GUSTAVO ADOLFO ANDRADE PATAROYO</t>
  </si>
  <si>
    <t>ANIBAL MORALES</t>
  </si>
  <si>
    <t>Deivis Jesús Moscote chavez</t>
  </si>
  <si>
    <t>Luis Alberto Leyton Vargas</t>
  </si>
  <si>
    <t>CLAUDIA ROCIO VERA LIZARAZO</t>
  </si>
  <si>
    <t>BRIAN ANDRES URREGO</t>
  </si>
  <si>
    <t>Dario Avila Brochero</t>
  </si>
  <si>
    <t>NORA DEL SOCORRO DUQUE GÓMEZ</t>
  </si>
  <si>
    <t>LAURA KATHERIN ANZOLA</t>
  </si>
  <si>
    <t>IRINA MARGARITA BARRIOS BARRIOS</t>
  </si>
  <si>
    <t>PAOLA ANGARITA PARDO</t>
  </si>
  <si>
    <t>luis fernando matallana usaquen</t>
  </si>
  <si>
    <t>LUIS ENRIQUE GUTIERREZ PATERNINA</t>
  </si>
  <si>
    <t>JAIME HUMBERTO MUNERA GIL</t>
  </si>
  <si>
    <t>Marlenes Alcendra de Aguirre</t>
  </si>
  <si>
    <t>carlos rodriguez aguilera</t>
  </si>
  <si>
    <t>CILIA ELENA MORENO FORERO</t>
  </si>
  <si>
    <t>ELSA JIMENEZ FONSECA</t>
  </si>
  <si>
    <t>jhonatan medina giraldo</t>
  </si>
  <si>
    <t>ALONSO OSORIO PIEDRAHITA</t>
  </si>
  <si>
    <t>WILLIAM ALEXANDER GUTIERREZ GUTIERREZ</t>
  </si>
  <si>
    <t>Yury alexandra gafaro granados</t>
  </si>
  <si>
    <t>CARLOS ALBERTO ESTRADA TORRES</t>
  </si>
  <si>
    <t>cindy paola sanchez correa</t>
  </si>
  <si>
    <t>LINDA PAOLA RUBIO AYALA</t>
  </si>
  <si>
    <t>alfredo de la hoz ferreira</t>
  </si>
  <si>
    <t>Maria Ines Garay Leyva</t>
  </si>
  <si>
    <t>gustavo rubiano palmera</t>
  </si>
  <si>
    <t>JOSE EUSTACIO RIVERA REVELO</t>
  </si>
  <si>
    <t>Yoimar Antonio Aguas castaño</t>
  </si>
  <si>
    <t>ELIÉCER GÓMEZ BARCELÓ</t>
  </si>
  <si>
    <t>alix orduz villamizar</t>
  </si>
  <si>
    <t>john guillermo gomez perez</t>
  </si>
  <si>
    <t>Leidy johana duran</t>
  </si>
  <si>
    <t>denuncia</t>
  </si>
  <si>
    <t>ANTONIO SIGIFREDO MOLINA OSORNO</t>
  </si>
  <si>
    <t>JHONATAN CAMILO VILLA PABON</t>
  </si>
  <si>
    <t>carmen eliza marin</t>
  </si>
  <si>
    <t>Yona Gisel Paloma Reina</t>
  </si>
  <si>
    <t>william sarmiento gamboa</t>
  </si>
  <si>
    <t>elmer muñoz muñoz</t>
  </si>
  <si>
    <t>mileidy daniela figueroa duran</t>
  </si>
  <si>
    <t>Cristian Fabian Soto Bermon</t>
  </si>
  <si>
    <t>Jose Luiz Marquez Contreras</t>
  </si>
  <si>
    <t>guillermo Bernal Izquierdo</t>
  </si>
  <si>
    <t>YOLANDA SALAZAR</t>
  </si>
  <si>
    <t>AMARILIS PAJARO MUÑOZ</t>
  </si>
  <si>
    <t>angela carolina benavides vanoy</t>
  </si>
  <si>
    <t>Cristian Andres Vallejo</t>
  </si>
  <si>
    <t>Miguel Ángel Tovar Mariño</t>
  </si>
  <si>
    <t>HERNANDO PALACIOS SERRANO</t>
  </si>
  <si>
    <t>ALEXANDRA ZAMBRANO</t>
  </si>
  <si>
    <t>HERNAN HERRERA ROJAS</t>
  </si>
  <si>
    <t>ana maria collazos</t>
  </si>
  <si>
    <t>Luz Dary Gil Escobar</t>
  </si>
  <si>
    <t>Mario César Prado Arias</t>
  </si>
  <si>
    <t>Jose Villalobos Celis</t>
  </si>
  <si>
    <t>ROBINSON OVIEDO ARAGON</t>
  </si>
  <si>
    <t>Jose Andres Rojas Villa</t>
  </si>
  <si>
    <t>doney arenas vasquez</t>
  </si>
  <si>
    <t>sergio reyes gomez</t>
  </si>
  <si>
    <t>JUAN CARLOS CUERO RIVAS</t>
  </si>
  <si>
    <t>marly jaimes</t>
  </si>
  <si>
    <t>MIGUEL CARRILLO</t>
  </si>
  <si>
    <t>JORGE ELIAS NOVOA HERRERA</t>
  </si>
  <si>
    <t>Wendy Gisell Martinez ramirez</t>
  </si>
  <si>
    <t>Hector Cogollo</t>
  </si>
  <si>
    <t>HECTOR FABIO CHARA PEÑA</t>
  </si>
  <si>
    <t>Karen Díaz Cardozo</t>
  </si>
  <si>
    <t>FERNANDO SANCHEZ PAREDES</t>
  </si>
  <si>
    <t>BEATRIZ MENDEZ</t>
  </si>
  <si>
    <t>Ken edwin filigrana</t>
  </si>
  <si>
    <t>blanca marina ortiz diaz</t>
  </si>
  <si>
    <t>GIOVANNA ANDREA USECHE</t>
  </si>
  <si>
    <t>Ivan Martinez Martinez</t>
  </si>
  <si>
    <t>Juely Jhaneth Bonilla Mora</t>
  </si>
  <si>
    <t>Rafael Humberto Quinche Pinzón</t>
  </si>
  <si>
    <t>TECI ANA PAVLOVA NEGRÓN RIVERA</t>
  </si>
  <si>
    <t>walter enrique caicedo garcia</t>
  </si>
  <si>
    <t>JOSE RAFAEL CORREA CUESTA</t>
  </si>
  <si>
    <t>YILSON RAMIREZ SOLER</t>
  </si>
  <si>
    <t>CAMILA ANDREA BURGOS MOLINA</t>
  </si>
  <si>
    <t>MAURICIO CARDENAS</t>
  </si>
  <si>
    <t>HORACIO SIERRA</t>
  </si>
  <si>
    <t>Robinson navia ñañez</t>
  </si>
  <si>
    <t>Sandra Milena Perez Trujillo</t>
  </si>
  <si>
    <t>TITO CHIRIVI CUBIDES</t>
  </si>
  <si>
    <t>OSCAR RODRIGUEZ RIOS</t>
  </si>
  <si>
    <t>Maria Consuelo Patiño Lopez</t>
  </si>
  <si>
    <t>solanyi viviana fernadez</t>
  </si>
  <si>
    <t>VÍCTOR MAURICIO CAVIEDES CORTÉS</t>
  </si>
  <si>
    <t>Johana Cirley Tacha Rojas</t>
  </si>
  <si>
    <t>NESTOR JAVIER LOPEZ SOLARTE</t>
  </si>
  <si>
    <t>BISMARCK COVILLA CAÑA</t>
  </si>
  <si>
    <t>Wilson Hernandez Ovalle</t>
  </si>
  <si>
    <t>Luis carlos Rubio</t>
  </si>
  <si>
    <t>Alvaro Ossa Lenis</t>
  </si>
  <si>
    <t>Liz Dayanna Walteros Salazar</t>
  </si>
  <si>
    <t>Jesica Bernal</t>
  </si>
  <si>
    <t>Cielo Baldovino Ortega</t>
  </si>
  <si>
    <t>EDNA ROCÍO HERNÁNDEZ ANZOLA</t>
  </si>
  <si>
    <t>CONSUELO DUQUE PEREZ</t>
  </si>
  <si>
    <t>Juan Pablo Nuñez</t>
  </si>
  <si>
    <t>Capitan LUIS CARLOS DE AVILA TURIZO</t>
  </si>
  <si>
    <t>JOSE ANTONIO VEGA CRUZ</t>
  </si>
  <si>
    <t>JAIRO HELY AVILA SUAREZ</t>
  </si>
  <si>
    <t>Jhosman Stiwar Mantilla Gamboa</t>
  </si>
  <si>
    <t>ANDREA PAOLA GARCIA CUADROS</t>
  </si>
  <si>
    <t>YURI CAROLINA</t>
  </si>
  <si>
    <t>Diego Andrés Cardona Campuzano</t>
  </si>
  <si>
    <t>monica juliana mancilla grass</t>
  </si>
  <si>
    <t>Iván Darío Barrios Montero</t>
  </si>
  <si>
    <t>Juan Sebastian Ballen Riveros</t>
  </si>
  <si>
    <t>JUAN FERLEY BARRERA SANCHEZ</t>
  </si>
  <si>
    <t>Pedro Carrascal Tafur</t>
  </si>
  <si>
    <t>Leidy Johanna CastroCetina</t>
  </si>
  <si>
    <t>Aurora Moreno</t>
  </si>
  <si>
    <t>JHON ALEJANDRO ROBELTO</t>
  </si>
  <si>
    <t>SANDRA MARCELA PÉREZ CIFUENTES</t>
  </si>
  <si>
    <t>Orlando Alfonso peña contreras</t>
  </si>
  <si>
    <t>jhon nieves ramos</t>
  </si>
  <si>
    <t>robinson arley parra</t>
  </si>
  <si>
    <t>maria cristina galindo</t>
  </si>
  <si>
    <t>Carolina Castillo</t>
  </si>
  <si>
    <t>ANA CECILIA CUBILLOS ROMERO</t>
  </si>
  <si>
    <t>CLARA MARTINEZ</t>
  </si>
  <si>
    <t>Francisco Javier alzate herrera</t>
  </si>
  <si>
    <t>EMIRIS NOVOA DITTA</t>
  </si>
  <si>
    <t>CINDY QUIMBAYO</t>
  </si>
  <si>
    <t>JOSE EDUARDO MAYA AYUBI</t>
  </si>
  <si>
    <t>Jaime Galeano Camacho</t>
  </si>
  <si>
    <t>LINA MARIA GARCIA OROZCO</t>
  </si>
  <si>
    <t>Yonnier Alexander clavijo</t>
  </si>
  <si>
    <t>LUIS ENRIQUE HERNANDEZ RINCON</t>
  </si>
  <si>
    <t>Mauricio Enrique Castro Zuluaga</t>
  </si>
  <si>
    <t>Diego Torres Donhato</t>
  </si>
  <si>
    <t>yoana moncayo robayo</t>
  </si>
  <si>
    <t>José Antonio Chávez suarez</t>
  </si>
  <si>
    <t>Leidy Zamira Sierra Perez</t>
  </si>
  <si>
    <t>Rafael Alonso Moreno Cardona</t>
  </si>
  <si>
    <t>EDILBERTO LARA GONZALEZ</t>
  </si>
  <si>
    <t>Yerilyn Rocío Varela Olarte</t>
  </si>
  <si>
    <t>Gloria Maria Camacho Gil</t>
  </si>
  <si>
    <t>VICTOR ANDRES BARON</t>
  </si>
  <si>
    <t>FERNANDO RODRIGUEZ OLMOS</t>
  </si>
  <si>
    <t>HENRY JESUS ARENAS VILLAREAL</t>
  </si>
  <si>
    <t>Fredy Alexander Aristizabal Gutierrez</t>
  </si>
  <si>
    <t>MARCO ANTONIO TORRES BONILLA</t>
  </si>
  <si>
    <t>MUNICIPIO DE JAMUNDÍ</t>
  </si>
  <si>
    <t>Carlos Alfredo Plata Serrano</t>
  </si>
  <si>
    <t>CARLOS CHAVARRO</t>
  </si>
  <si>
    <t>ERNESTO ARIZA GOMEZ</t>
  </si>
  <si>
    <t>Mónica Patricia Medina Gutiérrez</t>
  </si>
  <si>
    <t>Ana Maria Ordoñez Arzuza</t>
  </si>
  <si>
    <t>Ana Maria Barrios Villamil</t>
  </si>
  <si>
    <t>Mauricio Fernando Rey Hoyos</t>
  </si>
  <si>
    <t>YEIMI LILIANA GARZON UBAQUE</t>
  </si>
  <si>
    <t>ANDRES GUERRERO MATIZ</t>
  </si>
  <si>
    <t>Diego Galvis Castaño</t>
  </si>
  <si>
    <t>Fabian Alberto Marulanda</t>
  </si>
  <si>
    <t>Luz Mary Santos García</t>
  </si>
  <si>
    <t>JOHANA PINTO SUAREZ</t>
  </si>
  <si>
    <t>EDUARDO FLOREZ BARRIOS</t>
  </si>
  <si>
    <t>ALDENUR BECERRA SANCHEZ</t>
  </si>
  <si>
    <t>Leidy Milena Garzón Ortiz</t>
  </si>
  <si>
    <t>EVELIN DAYAN RODRIGUEZ RIASCOS</t>
  </si>
  <si>
    <t>Francisco Aragon Sanchez</t>
  </si>
  <si>
    <t>JORDI ESTEVEN MARIN</t>
  </si>
  <si>
    <t>MIRYAM STELLA VELASCO RUIZ</t>
  </si>
  <si>
    <t>VIVIANA RUEDA GÓMEZ</t>
  </si>
  <si>
    <t>Daniela Mesa Jaramillo</t>
  </si>
  <si>
    <t>Zayda Hernández Castro</t>
  </si>
  <si>
    <t>laura liliana sorazipa ortiz</t>
  </si>
  <si>
    <t>ALLAN MAURICE LOMBANA URIBE</t>
  </si>
  <si>
    <t>beatriz estela roa de rodriguez</t>
  </si>
  <si>
    <t>waldo jara sabogal</t>
  </si>
  <si>
    <t>Deisy saenz</t>
  </si>
  <si>
    <t>HECTOR AUGUSTO USUGA MANCO</t>
  </si>
  <si>
    <t>Angelo Ospina</t>
  </si>
  <si>
    <t>Myriam Belquis Garcia Cortes</t>
  </si>
  <si>
    <t>dairo alberto cogollo peinado</t>
  </si>
  <si>
    <t>CLARA INES CRISTANCHO CABRA</t>
  </si>
  <si>
    <t>camila andrea gutierrez prada</t>
  </si>
  <si>
    <t>ANGEL MORALES</t>
  </si>
  <si>
    <t>HELMUT WAAGNER</t>
  </si>
  <si>
    <t>LUIS OMAR FRANCO NERO</t>
  </si>
  <si>
    <t>MARCELA AVILA VARGAS</t>
  </si>
  <si>
    <t>Aura juliana mogollón Durán</t>
  </si>
  <si>
    <t>marcela ardila</t>
  </si>
  <si>
    <t>Lesty Johana Crismatt Robayo</t>
  </si>
  <si>
    <t>LUIS ENRIQUE ROMERO</t>
  </si>
  <si>
    <t>Blanca M.Macias</t>
  </si>
  <si>
    <t>Maria del Socorro Martinez de Ruiz</t>
  </si>
  <si>
    <t>Luisa Fernanda Suárez García</t>
  </si>
  <si>
    <t>YENY MILENA RUIZ PAIPILLA</t>
  </si>
  <si>
    <t>LUZ ADRIANA ARROYAVE</t>
  </si>
  <si>
    <t>Andrés Felipe Guerrero Medina</t>
  </si>
  <si>
    <t>Julián Andrés Herrera Beltrán</t>
  </si>
  <si>
    <t>NUBIA ESTER GARCES ZURITA</t>
  </si>
  <si>
    <t>Helga patricia</t>
  </si>
  <si>
    <t>MARIA TERESA VALDERRAMA DE GONZALEZ</t>
  </si>
  <si>
    <t>DAVID ALBERTO LOZANO MUNAR</t>
  </si>
  <si>
    <t>JAZMITH GARCIA RODRIGUEZ</t>
  </si>
  <si>
    <t>Mario Duque Monsalve</t>
  </si>
  <si>
    <t>Luisa Fernanda Ramos Diaz</t>
  </si>
  <si>
    <t>LEYDY VALENTINA GOMEZ CORTES</t>
  </si>
  <si>
    <t>JULIANA ANDREA ORTIZ AGREDO</t>
  </si>
  <si>
    <t>natalia delgado</t>
  </si>
  <si>
    <t>Jose luis cortes mancilla</t>
  </si>
  <si>
    <t>DAGOBERTO VARGAS</t>
  </si>
  <si>
    <t>CASTILLO GARAY NINI JOHANA</t>
  </si>
  <si>
    <t>Diaz Chapeta, Yuly Milena</t>
  </si>
  <si>
    <t>flor corredor</t>
  </si>
  <si>
    <t>Erika Guiovanna Ruiz Gil</t>
  </si>
  <si>
    <t>luis eduardo rojas gutierrez</t>
  </si>
  <si>
    <t>DORA ANALIDA BALLEN ALDANA</t>
  </si>
  <si>
    <t>Montoya Valle Abogados</t>
  </si>
  <si>
    <t>JESUS ORLANDO RAMIREZ RODRIGUEZ</t>
  </si>
  <si>
    <t>willington montenegro ariza</t>
  </si>
  <si>
    <t>Laura Teresa Zapata Jiménez</t>
  </si>
  <si>
    <t>juan carlos llanos</t>
  </si>
  <si>
    <t>Sheyla Chavez Bello</t>
  </si>
  <si>
    <t>luz emolce giraldo de sanchez</t>
  </si>
  <si>
    <t>Liliana Espejo</t>
  </si>
  <si>
    <t>CATALINA ROJAS VÁSQUEZ</t>
  </si>
  <si>
    <t>Juan Jose Reyes Canizales</t>
  </si>
  <si>
    <t>JHON EDWIN PERDOMO GARCIA</t>
  </si>
  <si>
    <t>walmer Iván Salazar Marín</t>
  </si>
  <si>
    <t>MANUEL FERNANDO SERRATO BLANCO</t>
  </si>
  <si>
    <t>NINI JOHANA CAJIGAS TIQUE</t>
  </si>
  <si>
    <t>carlos alberto jarma florez</t>
  </si>
  <si>
    <t>alcibiades cabana</t>
  </si>
  <si>
    <t>francisco javier velasquez peña</t>
  </si>
  <si>
    <t>Nathalie Contreras Rincón</t>
  </si>
  <si>
    <t>WALDO DE JESUS CARBONO AVELLANEDA</t>
  </si>
  <si>
    <t>DAGOBERTO SANTOYA PEÑA</t>
  </si>
  <si>
    <t>Juan Fernando Ramirez Ramirez</t>
  </si>
  <si>
    <t>MARIA ALEJANDRA MOLINA OSORIO</t>
  </si>
  <si>
    <t>juan camilo moreno</t>
  </si>
  <si>
    <t>SERGIO ANDRES VELASQUEZ</t>
  </si>
  <si>
    <t>Salomón Elías Valenzuela Fonseca</t>
  </si>
  <si>
    <t>Hernando Martinez Arias</t>
  </si>
  <si>
    <t>JULIO ROBERTO SÁNCHEZ SÁNCHEZ</t>
  </si>
  <si>
    <t>KARINA PARDEY</t>
  </si>
  <si>
    <t>Jorge Giovanny Torres Fuentes</t>
  </si>
  <si>
    <t>CARLOS HURTADO VÉLEZ</t>
  </si>
  <si>
    <t>Daniel Molano</t>
  </si>
  <si>
    <t>deyanira vidales vidales</t>
  </si>
  <si>
    <t>MARIA ALEXANDRA LOPEZ CARDOZO</t>
  </si>
  <si>
    <t>PEDRO ANTONIO VASQUEZ MONSALVE</t>
  </si>
  <si>
    <t>Andrea Nathaly Romero Navarrete</t>
  </si>
  <si>
    <t>steven rubiano bolivar</t>
  </si>
  <si>
    <t>carina lizarazo</t>
  </si>
  <si>
    <t>Irma Sofia Quijano Juvinao</t>
  </si>
  <si>
    <t>LAURA ANDREA DURAN FONSECA</t>
  </si>
  <si>
    <t>CLAUDIA ALEXANDRA RODRIGUEZ CARO</t>
  </si>
  <si>
    <t>Carlos David Mercado Del Valle</t>
  </si>
  <si>
    <t>EDINSON ROSERO SUAREZ</t>
  </si>
  <si>
    <t>Lina Fernanda Amortegui Santacruz</t>
  </si>
  <si>
    <t>Marco Aurelio Caballero</t>
  </si>
  <si>
    <t>BIRINA ROSA BENITEZ DIAZ</t>
  </si>
  <si>
    <t>Gustavo Adolfo Correa Ramírez</t>
  </si>
  <si>
    <t>Maria Alejandra Cortés</t>
  </si>
  <si>
    <t>tulia materon</t>
  </si>
  <si>
    <t>laura marie vega garcía</t>
  </si>
  <si>
    <t>EDGAR ALONSO TAFUR CALDEORN</t>
  </si>
  <si>
    <t>Maria Clemencia Jimenez Maldonado</t>
  </si>
  <si>
    <t>HUGO AUDILIO TAMAYO PARRA</t>
  </si>
  <si>
    <t>Victoria Santacruz Quintana</t>
  </si>
  <si>
    <t>norelly alzate cardenas</t>
  </si>
  <si>
    <t>MINISTERIO DEL INTERIOR</t>
  </si>
  <si>
    <t>HERNANDO PERDOMO BLANCO</t>
  </si>
  <si>
    <t>Patricia Gómez</t>
  </si>
  <si>
    <t>maria cristina</t>
  </si>
  <si>
    <t>Jose Julian Briceño Rodríguez</t>
  </si>
  <si>
    <t>YESICA ALEJANDRA SANCHEZ NAVARRO</t>
  </si>
  <si>
    <t>RICARDO TORRALBA GUTIERRES</t>
  </si>
  <si>
    <t>José matiws cordero perez</t>
  </si>
  <si>
    <t>José Gabriel Álvarez Morón</t>
  </si>
  <si>
    <t>GERMAN PATIÑO</t>
  </si>
  <si>
    <t>MANUEL FERNANDO GOMEZ BECERRA</t>
  </si>
  <si>
    <t>Alonso Urrea Gonzalez</t>
  </si>
  <si>
    <t>teca transportes s.a</t>
  </si>
  <si>
    <t>Nestor Mauricio Lizarazo Barrera</t>
  </si>
  <si>
    <t>jhon jairo urrea costes</t>
  </si>
  <si>
    <t>marleny alfaro</t>
  </si>
  <si>
    <t>Manuela Hernández Castro</t>
  </si>
  <si>
    <t>Maria del Pilar Lopez Cardenas</t>
  </si>
  <si>
    <t>Marcos lleras Rodríguez suarez</t>
  </si>
  <si>
    <t>luis alexander salamanca ramirez</t>
  </si>
  <si>
    <t>ANDRES FELIPE SANCHEZ DAZA</t>
  </si>
  <si>
    <t>Andrea Villa Pérez</t>
  </si>
  <si>
    <t>ALEJANDRO RUEDA CORTES</t>
  </si>
  <si>
    <t>luis fernando quintero durango</t>
  </si>
  <si>
    <t>EDGAR TRUJILLO USMA</t>
  </si>
  <si>
    <t>FABIAN ALEJANDRO TOVAR PARDO</t>
  </si>
  <si>
    <t>Otilia Benavides Amortegui</t>
  </si>
  <si>
    <t>Daniela Ospina Rodas</t>
  </si>
  <si>
    <t>Diomedes alcina mercado</t>
  </si>
  <si>
    <t>luz astrid hernandez velez</t>
  </si>
  <si>
    <t>JOHN ROBERT LUNA CRUZ</t>
  </si>
  <si>
    <t>karen diaz cardozo</t>
  </si>
  <si>
    <t>wilfredo plazas garaviño</t>
  </si>
  <si>
    <t>Luciano Pelaez</t>
  </si>
  <si>
    <t>Cristobal Alberto Viana Giraldo</t>
  </si>
  <si>
    <t>Ruby Mayerly Vanegas Castellanos</t>
  </si>
  <si>
    <t>Juval Lopez Mieles</t>
  </si>
  <si>
    <t>adolfo barrera</t>
  </si>
  <si>
    <t>UNION TEMPORAL UNDERNET – PRAXXIS</t>
  </si>
  <si>
    <t>Dora Marina Rojas de Villarreal</t>
  </si>
  <si>
    <t>lucila tamayo</t>
  </si>
  <si>
    <t>ANGIE PAOLA NIETO DIAZ</t>
  </si>
  <si>
    <t>José Ricardo Patiño Casas</t>
  </si>
  <si>
    <t>Raul Andres Guchuvo Torres</t>
  </si>
  <si>
    <t>gloria inEs niño faJARDO</t>
  </si>
  <si>
    <t>Edilberto</t>
  </si>
  <si>
    <t>ever</t>
  </si>
  <si>
    <t>Yennifer Alvarez</t>
  </si>
  <si>
    <t>Alvaro Ochoa</t>
  </si>
  <si>
    <t>CAMILO MARIO GASCON CASTILLO</t>
  </si>
  <si>
    <t>SERVIEMPRESARIALES CB SAS</t>
  </si>
  <si>
    <t>Hilda Orozco Moreno</t>
  </si>
  <si>
    <t>ALEIDA MARIA MORALES GIRALDO</t>
  </si>
  <si>
    <t>Carlos Julio Medina Vargas</t>
  </si>
  <si>
    <t>Alejandro Gallego Gallego</t>
  </si>
  <si>
    <t>Celmira Cendales Castro</t>
  </si>
  <si>
    <t>EFRAIN VANEGAS GALEANO</t>
  </si>
  <si>
    <t>PATRICIA MENDOZA RODRIGUEZ</t>
  </si>
  <si>
    <t>Marco Octavio Pinilla Benavides</t>
  </si>
  <si>
    <t>DEISY JOHANA CASTAÑEDA VARGAS</t>
  </si>
  <si>
    <t>maria cristina galindo umbarila</t>
  </si>
  <si>
    <t>diego patiño</t>
  </si>
  <si>
    <t>MARIA OLIVA FONSECA OSSA</t>
  </si>
  <si>
    <t>SANTA MARTA LIFE SCIENCES SAS</t>
  </si>
  <si>
    <t>luis carlos ricardo diaz</t>
  </si>
  <si>
    <t>jessy alejandra garcia ortiz</t>
  </si>
  <si>
    <t>JESUS DAVID GARCIA LOPEZ</t>
  </si>
  <si>
    <t>Doney Liliana Garavito Cardenas</t>
  </si>
  <si>
    <t>JUAN CARLOS ALVAREZ PATIÑO</t>
  </si>
  <si>
    <t>SARA VIVIANA SOLER PEÑA</t>
  </si>
  <si>
    <t>NICOLÁS LOAIZA SEGURA</t>
  </si>
  <si>
    <t>ANA ASTRID NOCOBE BEITA</t>
  </si>
  <si>
    <t>Maria Fernanda Franco Marín</t>
  </si>
  <si>
    <t>valentina ramirez riaño</t>
  </si>
  <si>
    <t>JHON EDINSON DELGADO RESTREPO</t>
  </si>
  <si>
    <t>MARIA LUCRECIA VIVAS BARRERA</t>
  </si>
  <si>
    <t>Marvi Segundo Meneses Ochoa</t>
  </si>
  <si>
    <t>Esteban Cardona Quintero</t>
  </si>
  <si>
    <t>rafael salamanca</t>
  </si>
  <si>
    <t>claudia martinez</t>
  </si>
  <si>
    <t>Andrés Mauricio Beltrán Urrego</t>
  </si>
  <si>
    <t>jhon alexander quiroga moreno</t>
  </si>
  <si>
    <t>edna mercedes guzman villegas</t>
  </si>
  <si>
    <t>Orlando Moreno Echavarría</t>
  </si>
  <si>
    <t>Carmencita Turizo Rendòn</t>
  </si>
  <si>
    <t>carlos eduardo casas sanchez</t>
  </si>
  <si>
    <t>Alfonso Velasco Reyes</t>
  </si>
  <si>
    <t>Julieth Paola Villalba Marenco</t>
  </si>
  <si>
    <t>Rafael Alberto Puerto Diaz</t>
  </si>
  <si>
    <t>DAYANA LISETH RUANO PÉREZ</t>
  </si>
  <si>
    <t>Diana Rocio Mora Tapias</t>
  </si>
  <si>
    <t>WILMAR ALEJANDRO PINZON MOLINA</t>
  </si>
  <si>
    <t>LAURA GALVIS</t>
  </si>
  <si>
    <t>brandon estiben barbosa colmenares</t>
  </si>
  <si>
    <t>EDWIN FRANCISCO PEREZ CHINOME</t>
  </si>
  <si>
    <t>jhon edwar chisco</t>
  </si>
  <si>
    <t>ERIK LEONARDO MARTINEZ</t>
  </si>
  <si>
    <t>Astrid del Carme Gutierrez Pertuz</t>
  </si>
  <si>
    <t>YULY ANDREA FERNANDEZ MONSALVE</t>
  </si>
  <si>
    <t>Juan Bernardo Marulanda Flórez</t>
  </si>
  <si>
    <t>Libia marina Quintero viedman</t>
  </si>
  <si>
    <t>Jeison ferney villamizar mendez</t>
  </si>
  <si>
    <t>July Paola Rincón Téllez</t>
  </si>
  <si>
    <t>Wilson alberto waza aragon</t>
  </si>
  <si>
    <t>Mario Armando Obando Ordoñez</t>
  </si>
  <si>
    <t>juan pulgarin acosta</t>
  </si>
  <si>
    <t>JOSE DE JESUS DAZA ZAMBRANO</t>
  </si>
  <si>
    <t>benjamin arias jaramillo</t>
  </si>
  <si>
    <t>samuel andres ramos martinez</t>
  </si>
  <si>
    <t>Paola Andrea Duque Garcia</t>
  </si>
  <si>
    <t>Fernando lopez sotelo</t>
  </si>
  <si>
    <t>RODRIGO DE JESUS ALVAREZ MALAVER</t>
  </si>
  <si>
    <t>Fredy Salvador Tarapues Tarapues</t>
  </si>
  <si>
    <t>Juan Sebastian Giraldo</t>
  </si>
  <si>
    <t>Daniela Acosta Vargas</t>
  </si>
  <si>
    <t>EDWIN OSWALDO GONZALEZ ROMERO</t>
  </si>
  <si>
    <t>Alexys Durán Gelvis</t>
  </si>
  <si>
    <t>Oscar Fernando Durán Cáceres</t>
  </si>
  <si>
    <t>William Gonzalo Olaya Herrera</t>
  </si>
  <si>
    <t>Cristian Fernando Salcedo Rueda</t>
  </si>
  <si>
    <t>GLORIA MERCEDES ORDUZ SILVA</t>
  </si>
  <si>
    <t>mariluz perdomo moreno</t>
  </si>
  <si>
    <t>alvaro monroy</t>
  </si>
  <si>
    <t>EMERSON GARCIA SEPULVEDA</t>
  </si>
  <si>
    <t>Maria Fernanda Medina Luque</t>
  </si>
  <si>
    <t>Daniel Francisco Jiménez Baracaldo</t>
  </si>
  <si>
    <t>CESAR DANIEL MORA GONZALEZ</t>
  </si>
  <si>
    <t>Edison Santana</t>
  </si>
  <si>
    <t>VALERIO FRANCO</t>
  </si>
  <si>
    <t>Oscar Fernando</t>
  </si>
  <si>
    <t>Sonia Stella Pico Calderón</t>
  </si>
  <si>
    <t>WILSON ORTIZ MONTAÑO</t>
  </si>
  <si>
    <t>PEDRO LUIS GARCIA LOPEZ</t>
  </si>
  <si>
    <t>Nayrobis Ríos Florez</t>
  </si>
  <si>
    <t>LUZ ADRIANA CAMACHO ARDILA</t>
  </si>
  <si>
    <t>AMPARO ELENA LONDOÑO TABORDA</t>
  </si>
  <si>
    <t>FERNANDO ACEVEDO MEDINA</t>
  </si>
  <si>
    <t>Desiree Cristel Franco Chacon</t>
  </si>
  <si>
    <t>ORLANDO QUINTERO ROJAS</t>
  </si>
  <si>
    <t>RODOLFO LORDUY MEZA</t>
  </si>
  <si>
    <t>RAFAEL MUÑOZ PEREZ</t>
  </si>
  <si>
    <t>alejandra villamarin</t>
  </si>
  <si>
    <t>JOSE AMADEO SANCHEZ MEDINA</t>
  </si>
  <si>
    <t>luis alfredo zamudio pulido</t>
  </si>
  <si>
    <t>LEON ANGEL MORENO</t>
  </si>
  <si>
    <t>TERESA DE JESUS VALENCIA</t>
  </si>
  <si>
    <t>Juan Manuel Rey Ruiz</t>
  </si>
  <si>
    <t>Luis Alejandro Rojas Orjuela</t>
  </si>
  <si>
    <t>Adriana de Pilar Manrique Fandiño</t>
  </si>
  <si>
    <t>lina paola sanchez bayer</t>
  </si>
  <si>
    <t>jose fernando novoa arango</t>
  </si>
  <si>
    <t>Olga Lucia Cuellar</t>
  </si>
  <si>
    <t>jorge humberto hernandez figueroa</t>
  </si>
  <si>
    <t>VICTOR FABIÁN TOVAR DIAZ</t>
  </si>
  <si>
    <t>FRANSBEL MARIELA RODRIGUEZ NIÑO</t>
  </si>
  <si>
    <t>jairo jair ocampo marquez</t>
  </si>
  <si>
    <t>GIOVANNI MARIN LOPEZ</t>
  </si>
  <si>
    <t>Lizeth Nathalia Revelo Guzmán</t>
  </si>
  <si>
    <t>Claudia Pérez Álvarez</t>
  </si>
  <si>
    <t>JESUS RAFAEL JESURUM SEGURA</t>
  </si>
  <si>
    <t>nicolas octavio florez morales</t>
  </si>
  <si>
    <t>DERLY JOHANNA RUIZ GALICIA</t>
  </si>
  <si>
    <t>Mario varón Salgado</t>
  </si>
  <si>
    <t>durley sepulvedaospitia</t>
  </si>
  <si>
    <t>carlos enrique pantoja rivas</t>
  </si>
  <si>
    <t>YHEILI ARENAS</t>
  </si>
  <si>
    <t>JUAN PABLO VARELA CHAVEZ</t>
  </si>
  <si>
    <t>david gomez sanchez</t>
  </si>
  <si>
    <t>Gustavo Adolfo Ortiz Ortiz</t>
  </si>
  <si>
    <t>CLAUDIA MILENA CAICEDO FIGUEROA</t>
  </si>
  <si>
    <t>YULY MILENA ORTIZ RODRIGUEZ</t>
  </si>
  <si>
    <t>OSCAR JAVIER MARTINEZ MOLINA</t>
  </si>
  <si>
    <t>Ana Cecilia Mesa</t>
  </si>
  <si>
    <t>Diego esteban leon</t>
  </si>
  <si>
    <t>sociedad de transportadores plus</t>
  </si>
  <si>
    <t>laura tatiana sanchez lópez</t>
  </si>
  <si>
    <t>Giselle Catherine Cuellar Gomez</t>
  </si>
  <si>
    <t>Paola moreno</t>
  </si>
  <si>
    <t>Edinson De la Cruz Ramírez Peña</t>
  </si>
  <si>
    <t>ISRAEL ORTIZ ORTIZ</t>
  </si>
  <si>
    <t>NOHORA PRIETO LUENGAS</t>
  </si>
  <si>
    <t>humberto jimenez</t>
  </si>
  <si>
    <t>OSCAR ALEJANDRO QUINTERO CUAICAL</t>
  </si>
  <si>
    <t>ELOISA PATARROYO VANEGAS</t>
  </si>
  <si>
    <t>Unidad de Gestión Pensional y Parafiscales de la Protección Social</t>
  </si>
  <si>
    <t>Hernan Dario Ayala Vargas</t>
  </si>
  <si>
    <t>GERMAN MONTAGUT MONTAGUT</t>
  </si>
  <si>
    <t>DIANA MILENA MARTINEZ PATARROYO</t>
  </si>
  <si>
    <t>Yenny Navarrete Sanchez</t>
  </si>
  <si>
    <t>CLAUDIA MEJIA</t>
  </si>
  <si>
    <t>CONSORCIO ESCRIVA DE BALAGUER</t>
  </si>
  <si>
    <t>GERMAN GUEVARA OCHOA</t>
  </si>
  <si>
    <t>Ramon Pieve</t>
  </si>
  <si>
    <t>CLARA ELISA CERQUERA MENESES</t>
  </si>
  <si>
    <t>ADELAYDA BEJARANO LEBRO</t>
  </si>
  <si>
    <t>Julian Ricardo Moreno Salcedo</t>
  </si>
  <si>
    <t>Sylvia Charry</t>
  </si>
  <si>
    <t>Zulma Consuelo Peña Fernandez</t>
  </si>
  <si>
    <t>JOSE SANIN ANACONA ANACONA</t>
  </si>
  <si>
    <t>Clara Patricia Garzon Sotelo</t>
  </si>
  <si>
    <t>Emiliano Arrieta Monterroza</t>
  </si>
  <si>
    <t>SANDRA MILENA RUEDA BECERRA</t>
  </si>
  <si>
    <t>SERGIO YAMID GALVIS SANCHEZ</t>
  </si>
  <si>
    <t>NICOLAS MENDEZ</t>
  </si>
  <si>
    <t>gustavo adolfo ruiz zapata</t>
  </si>
  <si>
    <t>david antonio vargas quiceno</t>
  </si>
  <si>
    <t>Laura Alejandra Sanchez Hernandez</t>
  </si>
  <si>
    <t>Lina Reyes</t>
  </si>
  <si>
    <t>Danilo Sànchez</t>
  </si>
  <si>
    <t>marisol fonseca patiño</t>
  </si>
  <si>
    <t>DAVINSON ARRIETA SALGADO</t>
  </si>
  <si>
    <t>MONICA</t>
  </si>
  <si>
    <t>alex alberto alvarez castañeda</t>
  </si>
  <si>
    <t>Alejandra Alvarez Moreno</t>
  </si>
  <si>
    <t>HERMES MONTAÑA</t>
  </si>
  <si>
    <t>ALEJANDRA SALGUERO</t>
  </si>
  <si>
    <t>GABRIEL LADINO OCAMPO</t>
  </si>
  <si>
    <t>antonia isabel contreras herrera</t>
  </si>
  <si>
    <t>LUIS MANUEL DE MOYA MADARIAGA</t>
  </si>
  <si>
    <t>ALFONSO RIVERA PEREZ</t>
  </si>
  <si>
    <t>camilo barrera</t>
  </si>
  <si>
    <t>SANDRA PATRICIA ESTRADA LONDOÑO</t>
  </si>
  <si>
    <t>Juan carlos Vargas Sarria</t>
  </si>
  <si>
    <t>Bernardo Céspedes</t>
  </si>
  <si>
    <t>Jaime Jesús Gutiérrez Suárez</t>
  </si>
  <si>
    <t>Luz Marina Rojas Zalvador</t>
  </si>
  <si>
    <t>Diego Alejandro García Arciniegas</t>
  </si>
  <si>
    <t>EDELMIRA GUTIERREZ OCHOA</t>
  </si>
  <si>
    <t>BETTY MESA BEDOYA</t>
  </si>
  <si>
    <t>liliana jerez sierra</t>
  </si>
  <si>
    <t>WILMER FABIAN RODRIGUEZHERNÁNDEZ</t>
  </si>
  <si>
    <t>Aldo Chabur Parra</t>
  </si>
  <si>
    <t>RUBEN DARIO AGUINAGA GANEM</t>
  </si>
  <si>
    <t>Michel Anllelo Rodriguez Lugo</t>
  </si>
  <si>
    <t>Wilder De Jesus Castro Garcia</t>
  </si>
  <si>
    <t>luz yolanda peña forero</t>
  </si>
  <si>
    <t>PAOLA VANESSA WILLIAMSON PUENTES</t>
  </si>
  <si>
    <t>beatriz eugenia molina balanta</t>
  </si>
  <si>
    <t>NP MEDICAL IPS SAS</t>
  </si>
  <si>
    <t>NELLY BUSTOS</t>
  </si>
  <si>
    <t>JAIVER FABIAN URUEÑA MONROY</t>
  </si>
  <si>
    <t>Juan Pablo</t>
  </si>
  <si>
    <t>MARCELA LLANOS GARCIA</t>
  </si>
  <si>
    <t>Paula Montero</t>
  </si>
  <si>
    <t>JAVIER ANDRES PADILLA SOLARTE</t>
  </si>
  <si>
    <t>daniel humberto camargo</t>
  </si>
  <si>
    <t>maria alejandra trujillo montaña</t>
  </si>
  <si>
    <t>Maria Elcy Gomez Cardona</t>
  </si>
  <si>
    <t>clara ines perez velasco</t>
  </si>
  <si>
    <t>CRAMEN IMELDA TORRES VILLAMIL</t>
  </si>
  <si>
    <t>JORDANY GARZÓN NARANJO</t>
  </si>
  <si>
    <t>JULIO DOMINGUEZ</t>
  </si>
  <si>
    <t>MARIA LUPERLY MORENO ROJAS</t>
  </si>
  <si>
    <t>GARAGE GROUP S.A.S</t>
  </si>
  <si>
    <t>Martha Leonor Estévez Hernández</t>
  </si>
  <si>
    <t>Gabriel Ricardo Vargas</t>
  </si>
  <si>
    <t>ruben dario pajaro ortega</t>
  </si>
  <si>
    <t>Alexandro Andrade Martinez</t>
  </si>
  <si>
    <t>Claudia Patricia Ramos Martínez</t>
  </si>
  <si>
    <t>Ana Paola Vergara Osorio</t>
  </si>
  <si>
    <t>Ramiro Orrego Castañeda</t>
  </si>
  <si>
    <t>MARICELA MONTES VARGAS</t>
  </si>
  <si>
    <t>GERSON PAZ</t>
  </si>
  <si>
    <t>Daniel Gonzalez Soto</t>
  </si>
  <si>
    <t>Eitan Jeoffry Duran Parra</t>
  </si>
  <si>
    <t>ISAAC JIMENEZ REYES</t>
  </si>
  <si>
    <t>Andrea Porras</t>
  </si>
  <si>
    <t>Eilis Mirlieth Montenegro Perez</t>
  </si>
  <si>
    <t>JESUS HERNAN GARCIA MEDINA</t>
  </si>
  <si>
    <t>JORGE ARTURO NIETO PEÑALOZA</t>
  </si>
  <si>
    <t>Carlos alberto barragan vergara</t>
  </si>
  <si>
    <t>Maria Aurora Charris Romero</t>
  </si>
  <si>
    <t>HENRY EDUARDO TORRES MORENO</t>
  </si>
  <si>
    <t>Jonnhy ricardo cantor bonilla</t>
  </si>
  <si>
    <t>Oswaldo Paz Paz</t>
  </si>
  <si>
    <t>DANIEL HERNANDEZ</t>
  </si>
  <si>
    <t>Jennifer Alexandra molina lurduy</t>
  </si>
  <si>
    <t>YOLANDA PATRICIA BARRIOS HGELLER</t>
  </si>
  <si>
    <t>ERNESTO ALFONSO MARENCO GUTIERREZ</t>
  </si>
  <si>
    <t>CATALINA DE POMBO ROMAN</t>
  </si>
  <si>
    <t>Carlos Alberto Bocanegra</t>
  </si>
  <si>
    <t>VICTOR HUGO ARIAS</t>
  </si>
  <si>
    <t>José Alejandro Martinez Novoa</t>
  </si>
  <si>
    <t>JOHN JAIRO PARDO</t>
  </si>
  <si>
    <t>LUCELLY GARCIA BORJA</t>
  </si>
  <si>
    <t>María Nory Mancipe Aguilar</t>
  </si>
  <si>
    <t>andrea lozada</t>
  </si>
  <si>
    <t>camilo andres ariza castro</t>
  </si>
  <si>
    <t>Sofía Cristina Gómez Campos</t>
  </si>
  <si>
    <t>ANGIE JULIANA PARADA</t>
  </si>
  <si>
    <t>MARIA AURORA ALFONSO CARVAJAL</t>
  </si>
  <si>
    <t>Alberto Rafael Carillo Guzmán</t>
  </si>
  <si>
    <t>jhon sneider perez</t>
  </si>
  <si>
    <t>FERNANDO BELTRAN CASTELLANOS</t>
  </si>
  <si>
    <t>Nhur Pertuz Sanchez</t>
  </si>
  <si>
    <t>José bertulfo zuleta</t>
  </si>
  <si>
    <t>carlos arturo sosa espitia</t>
  </si>
  <si>
    <t>JUAN CAMILO ARANGO</t>
  </si>
  <si>
    <t>Tramitar Denuncias</t>
  </si>
  <si>
    <t>Ana Carolina Romero Camargo</t>
  </si>
  <si>
    <t>LILIANA ANGELICA RAMIREZ</t>
  </si>
  <si>
    <t>Martha Cecilia Cordero Paez</t>
  </si>
  <si>
    <t>Arcángel Alméciga Guevara</t>
  </si>
  <si>
    <t>DIANA CAROLINA AREVALO FERNANDEZ</t>
  </si>
  <si>
    <t>Elizabeth obregon</t>
  </si>
  <si>
    <t>Brigitte Carolina Pulgarin Narvaez</t>
  </si>
  <si>
    <t>Andrés Felipe Penagos Betancur</t>
  </si>
  <si>
    <t>INVERSIONES AGROPECUARIA MORRON SAS</t>
  </si>
  <si>
    <t>Yarima de Jesús Robles Hoyos</t>
  </si>
  <si>
    <t>Jaime Eduardo Franco Mayorga</t>
  </si>
  <si>
    <t>Gabriel Ernesto Marcillo Delgado</t>
  </si>
  <si>
    <t>Valeria Sánchez</t>
  </si>
  <si>
    <t>JOHANA ANDREA AMAYA BUITRAGO</t>
  </si>
  <si>
    <t>Angelina Perna Chaux</t>
  </si>
  <si>
    <t>Sandra Viviana Acosta Velez</t>
  </si>
  <si>
    <t>Pedro Leon Correa</t>
  </si>
  <si>
    <t>ORFELINA GARCIA SOTO</t>
  </si>
  <si>
    <t>Juliana Quintero escalante</t>
  </si>
  <si>
    <t>ALBERTO POVEDA RODRÍGUEZ</t>
  </si>
  <si>
    <t>yiseth andrea montoya castillo</t>
  </si>
  <si>
    <t>andres enrique nuñez ortiz</t>
  </si>
  <si>
    <t>Ninis Johana Vega</t>
  </si>
  <si>
    <t>claudia milena gomez</t>
  </si>
  <si>
    <t>CESAR RICO ARIAS</t>
  </si>
  <si>
    <t>YAZMINE YAKISA QUINTERO PALACIOS</t>
  </si>
  <si>
    <t>RDL SAS</t>
  </si>
  <si>
    <t>Manuel Alfonso Escoba Penagos</t>
  </si>
  <si>
    <t>RAUL CEBALLOS DIAZ</t>
  </si>
  <si>
    <t>ligia estela pinzon de bermudez</t>
  </si>
  <si>
    <t>CARLOS HUMBERTO BEDOYA VILLARRAGA</t>
  </si>
  <si>
    <t>hugo fernando sierra cubillos</t>
  </si>
  <si>
    <t>eisenhower</t>
  </si>
  <si>
    <t>LEONARDO ARIAS REYES</t>
  </si>
  <si>
    <t>GLADYS CHAUX MERCADO</t>
  </si>
  <si>
    <t>Marcos edimer Peñaranda rivera</t>
  </si>
  <si>
    <t>santiago vasquez nuñez</t>
  </si>
  <si>
    <t>GUSTAVO ADOLFO CANO LONDOÑO</t>
  </si>
  <si>
    <t>jenny aguirre perdomo</t>
  </si>
  <si>
    <t>MARIA BEATRIZ BORDA RIVAS</t>
  </si>
  <si>
    <t>Alfonso Diaz Muñoz</t>
  </si>
  <si>
    <t>ruth patricia diaz vega</t>
  </si>
  <si>
    <t>RODRIGO GUILLERMO USTARIZ DAZA</t>
  </si>
  <si>
    <t>ALEXANDER GUTIERREZ CHAMORRO</t>
  </si>
  <si>
    <t>Silvia archila</t>
  </si>
  <si>
    <t>MARIA ISABEL BARON ALVAREZ</t>
  </si>
  <si>
    <t>ANDRES FELIPE LOPEZ FORERO</t>
  </si>
  <si>
    <t>Gustavo Andres Felipe Fierro Martinez</t>
  </si>
  <si>
    <t>SALOMÓN SAAD CORREDOR</t>
  </si>
  <si>
    <t>Dayana Andrea Goridillo Pinzón</t>
  </si>
  <si>
    <t>OFELIA MARIA VELEZ MEDINA</t>
  </si>
  <si>
    <t>Daniel Mauricio Mancera Silva</t>
  </si>
  <si>
    <t>DIEGO ALEJANDRO GUTIÉRREZ NARVÁEZ</t>
  </si>
  <si>
    <t>LEONEL ANTONIO TRUJILLO TRUJILLO</t>
  </si>
  <si>
    <t>Leonardo Alvarez</t>
  </si>
  <si>
    <t>ASMET SALUD EPS SAS</t>
  </si>
  <si>
    <t>jose orlando correa romero</t>
  </si>
  <si>
    <t>Rosa Inés Santa Blandón</t>
  </si>
  <si>
    <t>Angela Ines Suarez Neira</t>
  </si>
  <si>
    <t>fanny ruiz de mena</t>
  </si>
  <si>
    <t>LISDEY VALERIEN SALAZAR MOLINA</t>
  </si>
  <si>
    <t>hilda martinez</t>
  </si>
  <si>
    <t>LUIS ALONSO ARISTIZABAL MARIN</t>
  </si>
  <si>
    <t>Carlos López</t>
  </si>
  <si>
    <t>Marko Felipe Corredor</t>
  </si>
  <si>
    <t>Heidy Johanna Gomez Marti</t>
  </si>
  <si>
    <t>Mario Molano Fonseca</t>
  </si>
  <si>
    <t>YAMILE VARGAS DIAZ</t>
  </si>
  <si>
    <t>Omaira Barreto Chica</t>
  </si>
  <si>
    <t>Juan Carlos Rey Navas</t>
  </si>
  <si>
    <t>PAOLA ANDREA OTALORA</t>
  </si>
  <si>
    <t>Vanessa Castro Gonzalez</t>
  </si>
  <si>
    <t>Jhon Fredy Vasquez</t>
  </si>
  <si>
    <t>OSCAR DARIO BULA FLOREZ</t>
  </si>
  <si>
    <t>andres felipe gonzalez galvis</t>
  </si>
  <si>
    <t>Everth Camilo Vivas Córdoba</t>
  </si>
  <si>
    <t>Yurany Hidalgo Hurtado</t>
  </si>
  <si>
    <t>HECTOR JULIO PEREZ CUELLO</t>
  </si>
  <si>
    <t>Bernardo Moreno Ramirez</t>
  </si>
  <si>
    <t>Bryan Camilo Acosta Cardenas</t>
  </si>
  <si>
    <t>DARIEN FELIPE RAMÍREZ RESTREPO</t>
  </si>
  <si>
    <t>Jose Edgar Hoyos Salinas</t>
  </si>
  <si>
    <t>Yesica Lorena Zapata</t>
  </si>
  <si>
    <t>Valentina Alzate</t>
  </si>
  <si>
    <t>Nataly Paola Flecher Guerrero</t>
  </si>
  <si>
    <t>LEIDY MARIBEL MUÑOZ AVILA</t>
  </si>
  <si>
    <t>JESSICA PAOLA ZULUAGA</t>
  </si>
  <si>
    <t>Reenviar a responsable externo</t>
  </si>
  <si>
    <t>Procede (el cliente tenia la razón)</t>
  </si>
  <si>
    <t>No se traslada</t>
  </si>
  <si>
    <t>Se dio respuesta</t>
  </si>
  <si>
    <t>Pendiente por definir</t>
  </si>
  <si>
    <t>Jhon Fredy Rojas Vasquez</t>
  </si>
  <si>
    <t>DANIELA GOMEZ ATEHORTUA</t>
  </si>
  <si>
    <t>Elkin Darío Marín Bedoya</t>
  </si>
  <si>
    <t>LUZ CARIME HERRERA TORRES</t>
  </si>
  <si>
    <t>Jose Tulcan</t>
  </si>
  <si>
    <t>maria claire montenegro mora</t>
  </si>
  <si>
    <t>Carlos Alberto Calderón Moscote</t>
  </si>
  <si>
    <t>María TeresaJimenez</t>
  </si>
  <si>
    <t>Elmer Francisco Andrade Martinez</t>
  </si>
  <si>
    <t>Franklin Efraín Mejía Julio</t>
  </si>
  <si>
    <t>DIANA ROCIO ALBA GRIMALDOS</t>
  </si>
  <si>
    <t>Juan Bernardo Medina</t>
  </si>
  <si>
    <t>Sandra Areiza</t>
  </si>
  <si>
    <t>FARINA ROCA PACHECO</t>
  </si>
  <si>
    <t>Alfonso Corredor Rojas</t>
  </si>
  <si>
    <t>BRAYAN ALEXANDEN TINJACA CHAVEZ</t>
  </si>
  <si>
    <t>lina margarita pineda jimenez</t>
  </si>
  <si>
    <t>jairo salazar plata</t>
  </si>
  <si>
    <t>Cesar Augusto Guerrero Garzòn</t>
  </si>
  <si>
    <t>JHOAN MANUEL RODRIGUEZ CERINZA</t>
  </si>
  <si>
    <t>ASENED CUELLAR RAMIREZ</t>
  </si>
  <si>
    <t>Carmen Eulalia Ojeda Prieto</t>
  </si>
  <si>
    <t>Andrés Felipe Andrade Velasquez</t>
  </si>
  <si>
    <t>Yuri Marcela Sánchez Peralta</t>
  </si>
  <si>
    <t>CIELO MARTÍNEZ DE JIMÉNEZ</t>
  </si>
  <si>
    <t>GLORIA PATRICIA MORENO PLAZAS</t>
  </si>
  <si>
    <t>Rubén Jesús Álvarez Hernández</t>
  </si>
  <si>
    <t>leonardo garcia</t>
  </si>
  <si>
    <t>MANUELA RESTREPO CARDONA</t>
  </si>
  <si>
    <t>BERTHA MYRIAM VALENCIA</t>
  </si>
  <si>
    <t>Wendy Geraldine Gualteros Vargas</t>
  </si>
  <si>
    <t>Olga Lucía Naizir</t>
  </si>
  <si>
    <t>Edwin Alexander Rodríguez Guio</t>
  </si>
  <si>
    <t>PEDRO ANTONIO PEÑUELA RIVERA</t>
  </si>
  <si>
    <t>Javier Enrique Quintero</t>
  </si>
  <si>
    <t>Jose Francisco Avila Ayala</t>
  </si>
  <si>
    <t>HERNANDO JOSE MENDOZA ARROYO</t>
  </si>
  <si>
    <t>FLOR ALBA REINA</t>
  </si>
  <si>
    <t>Yeny Díaz</t>
  </si>
  <si>
    <t>CESAR AUGUSTO BERNAL ZULETA</t>
  </si>
  <si>
    <t>SANTIAGO DUQUE GONZA</t>
  </si>
  <si>
    <t>ALEJANDRA GÓMEZ BARBOSA</t>
  </si>
  <si>
    <t>CARLOS MAURICIO AGUDELO VALLEJO</t>
  </si>
  <si>
    <t>yesica paola beltran</t>
  </si>
  <si>
    <t>Carlos Donado Duran</t>
  </si>
  <si>
    <t>Laura Viviana Lancheros Isaza</t>
  </si>
  <si>
    <t>Maria Adelaida Prieto</t>
  </si>
  <si>
    <t>john jairo solano</t>
  </si>
  <si>
    <t>Victor Hugo Montaño Lobelo</t>
  </si>
  <si>
    <t>Esmeralda Cecilia Esquivel Rico</t>
  </si>
  <si>
    <t>Humberto Hurtado</t>
  </si>
  <si>
    <t>Angie Paola Valbuena Daza</t>
  </si>
  <si>
    <t>Hans Harber Acuña Morales</t>
  </si>
  <si>
    <t>marcela urrea</t>
  </si>
  <si>
    <t>LILIANA CASTAÑEDA ROJAS</t>
  </si>
  <si>
    <t>fernando daniel tobar gil</t>
  </si>
  <si>
    <t>Fanny García Pedraza</t>
  </si>
  <si>
    <t>JOSE DAVID LOZANO ALBARRACIN</t>
  </si>
  <si>
    <t>james eliecer mejia pineda</t>
  </si>
  <si>
    <t>Laura Sthephany Bermudez Corredor</t>
  </si>
  <si>
    <t>WILIAN FERNEY ROJAS</t>
  </si>
  <si>
    <t>jefferson andres arboleda</t>
  </si>
  <si>
    <t>YURY KATERINE SERNA CARRASCAL</t>
  </si>
  <si>
    <t>OSCAR GONZALEZ</t>
  </si>
  <si>
    <t>EDUARD JULIO INDABURO</t>
  </si>
  <si>
    <t>Jose Francisco Montufar Delgado</t>
  </si>
  <si>
    <t>alonso sanabria pedraza</t>
  </si>
  <si>
    <t>Antonio Jose Lagos Alvarez</t>
  </si>
  <si>
    <t>Rodrigo Bastidas</t>
  </si>
  <si>
    <t>Olga Lucía Camacho Gutiérrez</t>
  </si>
  <si>
    <t>deivis aponte cardona</t>
  </si>
  <si>
    <t>VICTOR HUGO MUÑOZ VILLA</t>
  </si>
  <si>
    <t>MAURICIO BETANCOURT CASTRO</t>
  </si>
  <si>
    <t>ALFONSO ENRIQUE BULA HERRERA</t>
  </si>
  <si>
    <t>TATIANA FRANCO CARDONA</t>
  </si>
  <si>
    <t>José Orlando Mejía Garcia</t>
  </si>
  <si>
    <t>Sebastian Sandoval Perez</t>
  </si>
  <si>
    <t>Yobana Alvarez</t>
  </si>
  <si>
    <t>Carlos Arturo Hurtado Garcia</t>
  </si>
  <si>
    <t>Martha Lucia Rojas Hurtado</t>
  </si>
  <si>
    <t>Erika Ordoñez Agudelo</t>
  </si>
  <si>
    <t>JULIANA MARIA MONTAÑO BANGUERA</t>
  </si>
  <si>
    <t>karelis gutierrez</t>
  </si>
  <si>
    <t>Luis Carlos Barrera Cruz Rosalba Ramirez G.Medellin Calle 112 N. 49B52</t>
  </si>
  <si>
    <t>Dalida Paola Gamarra Quinto</t>
  </si>
  <si>
    <t>cesar humberto valdes</t>
  </si>
  <si>
    <t>MARIA CONSTANZA BALLESTEROS</t>
  </si>
  <si>
    <t>Secundino Pinto Montenegro</t>
  </si>
  <si>
    <t>ALCALDIA MUNICIPAL DE ITAGUI</t>
  </si>
  <si>
    <t>Claudia Patricia cubillos</t>
  </si>
  <si>
    <t>oscar javier cabezas blandon</t>
  </si>
  <si>
    <t>Stefany Suarez Padron</t>
  </si>
  <si>
    <t>RUBEN DARIO OBANDO SANCHEZ</t>
  </si>
  <si>
    <t>Cesar Augusto Caballero Briceño</t>
  </si>
  <si>
    <t>Mariela Bahamon de Cespedes</t>
  </si>
  <si>
    <t>LUZ DARY MARIN QUINTERO</t>
  </si>
  <si>
    <t>Julieth Nayibe Moreno Vargas</t>
  </si>
  <si>
    <t>MARLYN MURILLO MOSQUERA</t>
  </si>
  <si>
    <t>diego andres beltran</t>
  </si>
  <si>
    <t>maria lucy bohorquez garcia</t>
  </si>
  <si>
    <t>Sebastian Oficina Portilla Parra</t>
  </si>
  <si>
    <t>Mariana Andrea quiñones Cespedes</t>
  </si>
  <si>
    <t>Alquimedes Cartagena Serna</t>
  </si>
  <si>
    <t>Natalia Liceth Enciso Duarte</t>
  </si>
  <si>
    <t>florentino enrrique alfonso parra</t>
  </si>
  <si>
    <t>MERCEDARIO ESCOBAR SARMIENTO</t>
  </si>
  <si>
    <t>Luz Angela Betancur Arias</t>
  </si>
  <si>
    <t>EUSEBIO ANTONIO RANGEL ROA</t>
  </si>
  <si>
    <t>jimmy morales saenz</t>
  </si>
  <si>
    <t>jorge luis gonzález campuzano</t>
  </si>
  <si>
    <t>ANDREA DEL PILAR ORTIZ PARRA</t>
  </si>
  <si>
    <t>Alex Arley Monsalve salinas</t>
  </si>
  <si>
    <t>CARLOS ALBERTO PINILLA OCHOA</t>
  </si>
  <si>
    <t>Vivian irene Blanco Muñoz</t>
  </si>
  <si>
    <t>FABIAN CAMILO BEJARANO ROZO</t>
  </si>
  <si>
    <t>Gerardo Trujillo</t>
  </si>
  <si>
    <t>JOSE FERNANDO AMAYA PINTO</t>
  </si>
  <si>
    <t>LUIS HUMBERTO LUGO</t>
  </si>
  <si>
    <t>PEDRO MONTERO</t>
  </si>
  <si>
    <t>Alexis Yohann Zambrano Parada</t>
  </si>
  <si>
    <t>Martha Sanchez</t>
  </si>
  <si>
    <t>Nelson Berrio zapata</t>
  </si>
  <si>
    <t>HOLMES CASTILLO RUIZ</t>
  </si>
  <si>
    <t>CESAR AUGUSTO CAÑAVERA SULBARAN</t>
  </si>
  <si>
    <t>yaneth arcila de vargas</t>
  </si>
  <si>
    <t>David Lopera</t>
  </si>
  <si>
    <t>rosa maria montalvo</t>
  </si>
  <si>
    <t>Carlos jose patrón marchena</t>
  </si>
  <si>
    <t>rufino antonio perez zuluaga</t>
  </si>
  <si>
    <t>GIOMAR ALBEIRO RESTREPO HOYOS</t>
  </si>
  <si>
    <t>Jennifer Danny Carvajal Ducon</t>
  </si>
  <si>
    <t>Daniel Navia Tellez</t>
  </si>
  <si>
    <t>Marcela Perna</t>
  </si>
  <si>
    <t>gloria ines rojas acero</t>
  </si>
  <si>
    <t>maria</t>
  </si>
  <si>
    <t>ANDRES TORRES</t>
  </si>
  <si>
    <t>MYRIAM SALAZAR PARDO</t>
  </si>
  <si>
    <t>JUVER SANCHEZ GARRIDO</t>
  </si>
  <si>
    <t>Manuel Antonio Rojas Gonzalez</t>
  </si>
  <si>
    <t>SIES SALUD SAS</t>
  </si>
  <si>
    <t>LYA ESTHER ARROYO VIANA</t>
  </si>
  <si>
    <t>DAIRO RAUL CARDONA LONDOÑO</t>
  </si>
  <si>
    <t>MAURICIO SIERRA MARTINEZ</t>
  </si>
  <si>
    <t>Yeimy Janeth Ramirez Mejia</t>
  </si>
  <si>
    <t>Elvis Ferney castro Pimentel</t>
  </si>
  <si>
    <t>samuel gomez</t>
  </si>
  <si>
    <t>RUTH MERY CORTES GUERRERO</t>
  </si>
  <si>
    <t>Abelardo Zapata Carabali</t>
  </si>
  <si>
    <t>SHIRLEY ALAIN JOSEPA ARRIETA</t>
  </si>
  <si>
    <t>JORGE ENRIQUE PONGUTA BARBOSA</t>
  </si>
  <si>
    <t>wilberto valdelamar navarro</t>
  </si>
  <si>
    <t>Luis Eduardo Santos Vargas</t>
  </si>
  <si>
    <t>MARIA LUISA RODRIGUEZ GONZALEZ</t>
  </si>
  <si>
    <t>Rubén Dario Rivera Moreno</t>
  </si>
  <si>
    <t>LUIS ALVARO GONZALEZ SAMIENTO</t>
  </si>
  <si>
    <t>Ricardo Anibal Murillo Peña</t>
  </si>
  <si>
    <t>LUCILA MARTINEZ</t>
  </si>
  <si>
    <t>charles</t>
  </si>
  <si>
    <t>Elvira Suárez Jiménez</t>
  </si>
  <si>
    <t>Andrés rivera</t>
  </si>
  <si>
    <t>Ana Georgina Aponte</t>
  </si>
  <si>
    <t>Horacio Sánchez Cartagena</t>
  </si>
  <si>
    <t>gloria esperanza caceres s</t>
  </si>
  <si>
    <t>Luis leyder Ramos velasco</t>
  </si>
  <si>
    <t>Sandy Patricia Oviedo Barrios</t>
  </si>
  <si>
    <t>ABSALON GIRALDO</t>
  </si>
  <si>
    <t>natalia andrea arciniegas izquierdo</t>
  </si>
  <si>
    <t>BERNARDO EMILIO ROJAS MOSCOSO</t>
  </si>
  <si>
    <t>LINA MAYERLI ROSERO VALENCIA</t>
  </si>
  <si>
    <t>Jeison David Gomez Garcia</t>
  </si>
  <si>
    <t>LUISA FERNANDA CUERVO GARZON</t>
  </si>
  <si>
    <t>JOSÉ LAUREN ORTIZ HERNANDEZ</t>
  </si>
  <si>
    <t>DORA ELVIRA MILLAN FLETCHER</t>
  </si>
  <si>
    <t>PANFILO SEPULVEDA OVIEDO</t>
  </si>
  <si>
    <t>ROSA MARIA BUSTOS COCA</t>
  </si>
  <si>
    <t>Carolina margarita rangel paez</t>
  </si>
  <si>
    <t>María Angélica Nieto Rodríguez</t>
  </si>
  <si>
    <t>mauricio guevara dib</t>
  </si>
  <si>
    <t>Yuri andrea sabogal rodriguez</t>
  </si>
  <si>
    <t>joemis angelica garizado beltrán</t>
  </si>
  <si>
    <t>PEDRO ENRIQUE PERDOMO ROA</t>
  </si>
  <si>
    <t>GENARO SALAZAR GONZALEZ</t>
  </si>
  <si>
    <t>GIOVANNY NAVARRO LARA</t>
  </si>
  <si>
    <t>Nestor Pulecio</t>
  </si>
  <si>
    <t>Juan Camilo Palacio Álvarez</t>
  </si>
  <si>
    <t>Norma Mireya Rodríguez Becerra</t>
  </si>
  <si>
    <t>GLADYS NEIRA TORRES</t>
  </si>
  <si>
    <t>Jorge Alejandro Ortiz</t>
  </si>
  <si>
    <t>ROSSE MERY AMAYA VERA</t>
  </si>
  <si>
    <t>EDISON ADRIAN URREGO CASTRO</t>
  </si>
  <si>
    <t>NANCY MARIA HENAO GOMEZ</t>
  </si>
  <si>
    <t>ives humberto sandoval zuñiga</t>
  </si>
  <si>
    <t>Yolima mireya Gutiérrez Bogotá</t>
  </si>
  <si>
    <t>Diana Carolina Sánchez</t>
  </si>
  <si>
    <t>leidy castro</t>
  </si>
  <si>
    <t>LIBARDO PAREDES SEDANO</t>
  </si>
  <si>
    <t>MARIA EUGENIA DEL VALLE ORTIZ</t>
  </si>
  <si>
    <t>ivan dario barreto coronado</t>
  </si>
  <si>
    <t>Carlos Julio Alfonso Cardenas</t>
  </si>
  <si>
    <t>Mauro Andres Acosta Calvo y Andrea Carolina Acosta Calvo</t>
  </si>
  <si>
    <t>MARIA GRACIELA HERNANDEZ MARTINEZ</t>
  </si>
  <si>
    <t>EDUARDO DAVILA REINA</t>
  </si>
  <si>
    <t>Laura Mora</t>
  </si>
  <si>
    <t>HERIBERTO ANTONIO RENGIFO TABORDA</t>
  </si>
  <si>
    <t>MARCO UMAÑA</t>
  </si>
  <si>
    <t>Jose Daniel Infante Beltran</t>
  </si>
  <si>
    <t>KEVIN SILVA</t>
  </si>
  <si>
    <t>MANUEL FRANCISCO ARANGO SAMBRANO</t>
  </si>
  <si>
    <t>JACKELINE TOVAR VELASQUEZ</t>
  </si>
  <si>
    <t>MARIO ENRIQUE CORREAL MARTINEZ</t>
  </si>
  <si>
    <t>albani ocampo henao</t>
  </si>
  <si>
    <t>ERNESTO ALARCON MORA</t>
  </si>
  <si>
    <t>Outsourcing de Servicios Integrales Serintegral S.A.S</t>
  </si>
  <si>
    <t>pedro freddy zuñiga gonzalez</t>
  </si>
  <si>
    <t>Maria alicia Galindo Ovalle</t>
  </si>
  <si>
    <t>SAIRA ZOORETH IBARRA RIVERA</t>
  </si>
  <si>
    <t>julio quintero giraldo</t>
  </si>
  <si>
    <t>Santiago Alzate cardona</t>
  </si>
  <si>
    <t>LEIDY PAOLA BOTIA</t>
  </si>
  <si>
    <t>luis fernando gallego franco</t>
  </si>
  <si>
    <t>Alix rincón Vargas</t>
  </si>
  <si>
    <t>Juan Camilo Pai gomez</t>
  </si>
  <si>
    <t>GLORIA AMPARO GIRALDO CASTRILLON</t>
  </si>
  <si>
    <t>Edgar Alonso Tarazona Ordoñez</t>
  </si>
  <si>
    <t>ANA MILENA BENITES TERAN</t>
  </si>
  <si>
    <t>ORLANDO NORLES SOTO ZAFRA</t>
  </si>
  <si>
    <t>SOLEDAD RIVEROS MORENO</t>
  </si>
  <si>
    <t>Paula Alejandra Falla Pulido</t>
  </si>
  <si>
    <t>INGRID TERESA GONZALEZ</t>
  </si>
  <si>
    <t>jorge luis navarro vergara</t>
  </si>
  <si>
    <t>SANDRA MARCELA MARIN GIRALDO</t>
  </si>
  <si>
    <t>ANDRÉS YESID GONZÁLEZ LAGUADO</t>
  </si>
  <si>
    <t>luis arturo avendaño gallego</t>
  </si>
  <si>
    <t>Jose Lorenzo Bautista</t>
  </si>
  <si>
    <t>DAVID ESTEBAN ROJAS RODRIGUEZ</t>
  </si>
  <si>
    <t>Freddy Rojas</t>
  </si>
  <si>
    <t>Margarita Ibañez tang</t>
  </si>
  <si>
    <t>Jakeline Naizir Colón</t>
  </si>
  <si>
    <t>ALIX MILENA PEÑARANDA BERTI</t>
  </si>
  <si>
    <t>Miryam Blanco Rincon</t>
  </si>
  <si>
    <t>Juan Gabriel Mora Carvajal</t>
  </si>
  <si>
    <t>NELLYCONSUELO CIFUENTES GARCIA</t>
  </si>
  <si>
    <t>MARGARITA ROSA VEGA SANTOFIMIO</t>
  </si>
  <si>
    <t>guillermo rodriguez cuervo</t>
  </si>
  <si>
    <t>REINEIRO DEL CRISTO ASIS VILLALOBOS</t>
  </si>
  <si>
    <t>PEDRO JAVIER PINZON RODRIGUEZ</t>
  </si>
  <si>
    <t>Robinson Ortiz Tique</t>
  </si>
  <si>
    <t>Hernando Rodríguez Martínez</t>
  </si>
  <si>
    <t>IVAN SANTOYO</t>
  </si>
  <si>
    <t>ROSALBA HERNANDEZ SANTOYO</t>
  </si>
  <si>
    <t>Dina Gomez</t>
  </si>
  <si>
    <t>Ligia Lorena manzano arce</t>
  </si>
  <si>
    <t>Bibiana Contreras Blandón</t>
  </si>
  <si>
    <t>WILSON GIRALDO CALDERON</t>
  </si>
  <si>
    <t>JUAN FERNANDO GOMEZ CHAVEZ</t>
  </si>
  <si>
    <t>Julian Alfredo Borbon Torres</t>
  </si>
  <si>
    <t>jose camilo porras balaguera</t>
  </si>
  <si>
    <t>Yesenia Orjuela</t>
  </si>
  <si>
    <t>TARGELIA LEONOR ENRIQUEZ DE SANCHEZ</t>
  </si>
  <si>
    <t>Daniel Morales Morales</t>
  </si>
  <si>
    <t>rosa camacho barajas</t>
  </si>
  <si>
    <t>OSCAR WILLIAN LIBREROS SILVA</t>
  </si>
  <si>
    <t>Shirley Guarnizo Borja</t>
  </si>
  <si>
    <t>Luz Angela Chávez Mosquera</t>
  </si>
  <si>
    <t>Miguel Ramon Florez Miranda</t>
  </si>
  <si>
    <t>Laura Alejandra Duque</t>
  </si>
  <si>
    <t>Veronica Muñoz Herrera</t>
  </si>
  <si>
    <t>DIANA CAROLINA BURGOS CASTILLO</t>
  </si>
  <si>
    <t>MARIA AZUCENA HENAO</t>
  </si>
  <si>
    <t>JAIRO CASTIBLANCO GUALTERO</t>
  </si>
  <si>
    <t>Maria Adelaida Ceballos Bedoya</t>
  </si>
  <si>
    <t>JESUS ALFONSO GELVEZ RINCON</t>
  </si>
  <si>
    <t>boletin judicial ibague</t>
  </si>
  <si>
    <t>Maria Nohora sanchez</t>
  </si>
  <si>
    <t>Carmen Franqui Dorado Mendez</t>
  </si>
  <si>
    <t>JAIDER DE JESUS GANDARA HERNANDEZ</t>
  </si>
  <si>
    <t>Oriana Gómez Erazo</t>
  </si>
  <si>
    <t>NIRSA MORALES GALEANO</t>
  </si>
  <si>
    <t>JOHN JAIRO GARCIA ACOSTA</t>
  </si>
  <si>
    <t>JUAN CARLOS SERNA OSPINA</t>
  </si>
  <si>
    <t>HEVERT HENRY JOAQUI DORADO</t>
  </si>
  <si>
    <t>FREDY VARGAS HERNÁNDEZ</t>
  </si>
  <si>
    <t>FABIAN GARCIA SUAREZ</t>
  </si>
  <si>
    <t>Tramite realizado</t>
  </si>
  <si>
    <t>MABEL ACOSTA GARAVITO</t>
  </si>
  <si>
    <t>Ruben Dario Rodriguez</t>
  </si>
  <si>
    <t>JUAN CARLOS RODRIGUEZ COLMENARES</t>
  </si>
  <si>
    <t>ronald miguel peña ruiz</t>
  </si>
  <si>
    <t>María Udiela Casas Gómez</t>
  </si>
  <si>
    <t>Alba Esther Fabra Ojeda</t>
  </si>
  <si>
    <t>luisa fernanda balamba lizarazo</t>
  </si>
  <si>
    <t>ANGIE PAOLA LIANRES BUITRAGO</t>
  </si>
  <si>
    <t>oscar oriel pulido mican</t>
  </si>
  <si>
    <t>FREDDY ALONSO AVILA SANDINO</t>
  </si>
  <si>
    <t>miguel angel parra martinez</t>
  </si>
  <si>
    <t>JESUS MANUEL SANCHEZ QUITIAN</t>
  </si>
  <si>
    <t>CAMILO ANDRES PINZON RODRIGUEZ</t>
  </si>
  <si>
    <t>CARLOS MARTINEZ</t>
  </si>
  <si>
    <t>Diana Fabiola Millán Suárez</t>
  </si>
  <si>
    <t>DAVID ACOSTA</t>
  </si>
  <si>
    <t>Fundación Forjando Futuros</t>
  </si>
  <si>
    <t>DARIO GIOVANNI TORRFEGROZA</t>
  </si>
  <si>
    <t>sandra pinilla castro</t>
  </si>
  <si>
    <t>PEDRO MARIA FONSECA GOMEZ</t>
  </si>
  <si>
    <t>oscar norberto reyes</t>
  </si>
  <si>
    <t>MARIANO LOAIZA POLANIA</t>
  </si>
  <si>
    <t>Yorkman Rincòn Laguado</t>
  </si>
  <si>
    <t>NATALIA MIRANDA</t>
  </si>
  <si>
    <t>Leonardo rodriguez</t>
  </si>
  <si>
    <t>LUISA FERNANDA VÉLEZ SÁENZ</t>
  </si>
  <si>
    <t>jorge samuel yandar martinez</t>
  </si>
  <si>
    <t>Farick Jhosep Tanus Cuesta</t>
  </si>
  <si>
    <t>Helena Calle</t>
  </si>
  <si>
    <t>RAFAEL ANTONIO ALVAREZ BLANQUICETT</t>
  </si>
  <si>
    <t>Mayury Alisnayi Plaza Medina</t>
  </si>
  <si>
    <t>diana marcela ortiz duque</t>
  </si>
  <si>
    <t>Gissela Silgado Moreno</t>
  </si>
  <si>
    <t>MITSUBISHI ELECTRIC DE COLOMBIA LTDA</t>
  </si>
  <si>
    <t>Caterine echavarria</t>
  </si>
  <si>
    <t>andrea palacios cano</t>
  </si>
  <si>
    <t>ALDEMAR PEÑA</t>
  </si>
  <si>
    <t>CARLOS TRUJILLO</t>
  </si>
  <si>
    <t>HOVER LARSER OSORIO MUÑOZ</t>
  </si>
  <si>
    <t>CRISTOBAL SUAREZ</t>
  </si>
  <si>
    <t>EDNA RUTH BECERRA HERNANDEZ</t>
  </si>
  <si>
    <t>Estefan Camacho Flores</t>
  </si>
  <si>
    <t>antonio jose pardo rivero</t>
  </si>
  <si>
    <t>El Cencerro Ph</t>
  </si>
  <si>
    <t>jose thomas guevara</t>
  </si>
  <si>
    <t>JOSE DOMINGO CIFUENTES DIAZ</t>
  </si>
  <si>
    <t>luis alfonso alvarez perez</t>
  </si>
  <si>
    <t>Sergio Martínez Medina</t>
  </si>
  <si>
    <t>moises gonzalez alvarez</t>
  </si>
  <si>
    <t>gilberto nuñez najera</t>
  </si>
  <si>
    <t>jose medina</t>
  </si>
  <si>
    <t>Claudia Yaneth Bernal Ortiz</t>
  </si>
  <si>
    <t>Yohn Fredy Hurtado Ramirez</t>
  </si>
  <si>
    <t>Paola Andrea Otalora</t>
  </si>
  <si>
    <t>manuela mera garcia</t>
  </si>
  <si>
    <t>JUAN CESAR FORERO LEON</t>
  </si>
  <si>
    <t>johana patricia navia machado</t>
  </si>
  <si>
    <t>Andres Felipe Rodriguez Bonilla</t>
  </si>
  <si>
    <t>MARIA CAMILA ALVAREZ CORTES</t>
  </si>
  <si>
    <t>Cindy Ortega Prins</t>
  </si>
  <si>
    <t>Gonzalo sedano Orozco</t>
  </si>
  <si>
    <t>MARIA FERNANDA MILLAN</t>
  </si>
  <si>
    <t>LUIS MIGUEL IBAÑEZ CUCHIA</t>
  </si>
  <si>
    <t>luis jose ladino guzman</t>
  </si>
  <si>
    <t>ANDRES MAESTRE LABRADA</t>
  </si>
  <si>
    <t>Iris Martinez Puello</t>
  </si>
  <si>
    <t>laura ethel cely aldana</t>
  </si>
  <si>
    <t>JENNY GONZALEZ CONTRERAS</t>
  </si>
  <si>
    <t>Viviana Catherine Ariza Gomez</t>
  </si>
  <si>
    <t>CLARA TATIANA SUAREZ PERALTA</t>
  </si>
  <si>
    <t>Angela Mraía Carmona Barrientos</t>
  </si>
  <si>
    <t>IVAN CAMILO ARIZA GALVIS</t>
  </si>
  <si>
    <t>Luz Eleida de Fatima Arango Mesa</t>
  </si>
  <si>
    <t>JENNY PATRICIA MUÑOZ ARANGUREN</t>
  </si>
  <si>
    <t>nataly galindo gomez</t>
  </si>
  <si>
    <t>Javier Leonardo Suarez Peralta</t>
  </si>
  <si>
    <t>augusto rodriguez</t>
  </si>
  <si>
    <t>SHIRLY ZUBIRIA DIAZ</t>
  </si>
  <si>
    <t>Adriana Cubillos Vargas</t>
  </si>
  <si>
    <t>Juan Camilo Boada Acosta</t>
  </si>
  <si>
    <t>MATILDE MORALES</t>
  </si>
  <si>
    <t>NG BUSINESS GROUP</t>
  </si>
  <si>
    <t>william jhonny peña sanchez</t>
  </si>
  <si>
    <t>brayan daniel mongui pinilla</t>
  </si>
  <si>
    <t>Olga Patricia Urrea Rios</t>
  </si>
  <si>
    <t>HECTOR JOAQUIN GUTIERREZ MURCIA</t>
  </si>
  <si>
    <t>SANDRA PATRICIA LÓPEZ FLÓREZ</t>
  </si>
  <si>
    <t>ALDO MAYORGA MAYORGA</t>
  </si>
  <si>
    <t>Luisa fernanda cruz</t>
  </si>
  <si>
    <t>jaiber castro suaza</t>
  </si>
  <si>
    <t>Oscar Javier Vergara Escobar</t>
  </si>
  <si>
    <t>EUCARIS VALDERRAMA</t>
  </si>
  <si>
    <t>Alvaro Ortega pabon</t>
  </si>
  <si>
    <t>camilo palacios</t>
  </si>
  <si>
    <t>Nathaly Paola Narváez Rojas</t>
  </si>
  <si>
    <t>GINA PAOLA BARON RODRIGEZ</t>
  </si>
  <si>
    <t>María del Carmen Díaz Florez</t>
  </si>
  <si>
    <t>Alba Luz Morales Bernal</t>
  </si>
  <si>
    <t>manuel eduardo henao castrillon</t>
  </si>
  <si>
    <t>luis fernando mejia mesa</t>
  </si>
  <si>
    <t>nancy chaljub</t>
  </si>
  <si>
    <t>DIANA DUSSAN</t>
  </si>
  <si>
    <t>JAIRO ENRIQUE CUBEROS CASTILLO</t>
  </si>
  <si>
    <t>Julio Roberto palacios Rodriguez</t>
  </si>
  <si>
    <t>ronald tamayo</t>
  </si>
  <si>
    <t>WALTER DARIO BEDOYA</t>
  </si>
  <si>
    <t>KATHRYN SIZA ANTOLINEZ</t>
  </si>
  <si>
    <t>julio cesar rodriguez santamaria</t>
  </si>
  <si>
    <t>Ivonne Maritza Giraldo Perez</t>
  </si>
  <si>
    <t>ANA LUCIA SANDOVAL VILLA</t>
  </si>
  <si>
    <t>EDGAR ERNESTO GUTIERREZ</t>
  </si>
  <si>
    <t>EVANGELINA CORDOBA CORRALES</t>
  </si>
  <si>
    <t>maria magdalena ramirez cubillos</t>
  </si>
  <si>
    <t>Juan de los Angeles Parra</t>
  </si>
  <si>
    <t>michelle elizabeth fernandez saldaña</t>
  </si>
  <si>
    <t>Diana Lucero Villarreal Hinestroza</t>
  </si>
  <si>
    <t>ARIAS DE TORRES FANNY</t>
  </si>
  <si>
    <t>JUAN JOSE SANTOYA MEDINA</t>
  </si>
  <si>
    <t>oscar abril</t>
  </si>
  <si>
    <t>María Imelda Vargas Pinto</t>
  </si>
  <si>
    <t>Ingrid Marcela Garcia Duque</t>
  </si>
  <si>
    <t>carlos perna</t>
  </si>
  <si>
    <t>ERNESTO CHACON ZAMORA</t>
  </si>
  <si>
    <t>Juan José Restrepo Gaviria</t>
  </si>
  <si>
    <t>sandra marlen acero roa</t>
  </si>
  <si>
    <t>EUNICE CASTAÑO CARDONA</t>
  </si>
  <si>
    <t>Unidad Nacional de Protección</t>
  </si>
  <si>
    <t>INGRIT JULIANA ORTIZ MANRIQUE</t>
  </si>
  <si>
    <t>JESUS OCTAVIO CANO RUIZ</t>
  </si>
  <si>
    <t>Iván Rene Muñoz Fonseca</t>
  </si>
  <si>
    <t>ALVARO FRANCISCO NARVAEZ MAYA</t>
  </si>
  <si>
    <t>Jairo Emigdio García Garzpon</t>
  </si>
  <si>
    <t>JOSE ALEXANDER CABEZAS LOZANO</t>
  </si>
  <si>
    <t>Ricardo Galindo Mendoza</t>
  </si>
  <si>
    <t>Luis felipe Henao rodelo</t>
  </si>
  <si>
    <t>Angel Corrales Santander</t>
  </si>
  <si>
    <t>LISBETH JALILLE GAVIRIA RESTREPO</t>
  </si>
  <si>
    <t>geidy luz salcedo guevara</t>
  </si>
  <si>
    <t>GILDARDO ANTONIO RIOS MEJIA</t>
  </si>
  <si>
    <t>Jhon javier parra villalba</t>
  </si>
  <si>
    <t>ROSA MARIA BAEZ MORANTES</t>
  </si>
  <si>
    <t>ALVARO HERNANDO AROCA COLLAZOS</t>
  </si>
  <si>
    <t>ADOLFO MARIO DE LA ESPRIELLA NUCCI</t>
  </si>
  <si>
    <t>Luis Fernando Vargas</t>
  </si>
  <si>
    <t>MORELIA ARBOLEDA GARCIA</t>
  </si>
  <si>
    <t>Oscar Rolando Muñoz</t>
  </si>
  <si>
    <t>ORLANDO BARBOSA LANCHEROS</t>
  </si>
  <si>
    <t>JOSE AEXANDER AGUILERA BELTRAN</t>
  </si>
  <si>
    <t>julieta garcia cortes</t>
  </si>
  <si>
    <t>DIEGO FERNANDO MARTINEZ LINAREZ</t>
  </si>
  <si>
    <t>ELLYCEL ARCILA POSSO</t>
  </si>
  <si>
    <t>JOSE GREGORIO SUAREZ OTERO</t>
  </si>
  <si>
    <t>ANA KARINA CHAPARRO</t>
  </si>
  <si>
    <t>Alfonso Martinez Grajales</t>
  </si>
  <si>
    <t>Ronald David Silva De La Hoz</t>
  </si>
  <si>
    <t>SERGIO ARANGO VÉLEZ</t>
  </si>
  <si>
    <t>Félix Álvaro González Montenegro</t>
  </si>
  <si>
    <t>Maria Isabel Orozco</t>
  </si>
  <si>
    <t>David Fernando Martínez medina</t>
  </si>
  <si>
    <t>ESISTER SALAS</t>
  </si>
  <si>
    <t>EDELBERTO GONZALEZ FLOREZ</t>
  </si>
  <si>
    <t>BYRON ALEXANDER REINA TORRES</t>
  </si>
  <si>
    <t>OSCAR JAVIER CASANOVA DEL CASTILLO</t>
  </si>
  <si>
    <t>ELECTRICARIBE S.A. E.S.P</t>
  </si>
  <si>
    <t>JOSUE MARÍN MARÍN</t>
  </si>
  <si>
    <t>FLOR IRMA TRIVIÑO HERNANDEZ</t>
  </si>
  <si>
    <t>Didier Antonio Fernández Hurtado</t>
  </si>
  <si>
    <t>ana bertilde tibasosa pineda</t>
  </si>
  <si>
    <t>ALIANZA TÉCNICA NACIONAL VEEDURIA</t>
  </si>
  <si>
    <t>Rosa Aurora Uriza Useche</t>
  </si>
  <si>
    <t>Felicitaciones</t>
  </si>
  <si>
    <t>jairo villegas</t>
  </si>
  <si>
    <t>Alcira arevalo nieto</t>
  </si>
  <si>
    <t>Marco Tulio Daza Turmequé</t>
  </si>
  <si>
    <t>Blanca Erly Guzman Molina</t>
  </si>
  <si>
    <t>Margoth Avendaño Lozano</t>
  </si>
  <si>
    <t>Maria Arliria Cano Aguirre</t>
  </si>
  <si>
    <t>EVELYN GALICIA</t>
  </si>
  <si>
    <t>ledy constanza camacho losada</t>
  </si>
  <si>
    <t>Edgardo Marquez Pallares</t>
  </si>
  <si>
    <t>Juan Carlos Carvajal</t>
  </si>
  <si>
    <t>ANA LUCIA MONTOYA PÈREZ</t>
  </si>
  <si>
    <t>ANGIE STEFANY CERVERA ESPINOSA</t>
  </si>
  <si>
    <t>Vanessa Alejandra Ramirez Gomez</t>
  </si>
  <si>
    <t>NASSIN RODRIGUEZ MANOTAS</t>
  </si>
  <si>
    <t>lisandro jose forero lopez</t>
  </si>
  <si>
    <t>CARLOS JOSE PUELLO GONZALEZ</t>
  </si>
  <si>
    <t>David Felipe Martinez garay</t>
  </si>
  <si>
    <t>Roger Gaviria</t>
  </si>
  <si>
    <t>Juan Carlos Ortiz Ortiz</t>
  </si>
  <si>
    <t>Faiber Martin</t>
  </si>
  <si>
    <t>Alejandra Narváez iglesias</t>
  </si>
  <si>
    <t>luis hernando ortega ruiz</t>
  </si>
  <si>
    <t>MIGUEL ANTONIO PALACIO VEGA</t>
  </si>
  <si>
    <t>Santiago Meneses Cruz</t>
  </si>
  <si>
    <t>JUAN SEBASTIAN NIETO ROBAYO</t>
  </si>
  <si>
    <t>luis guillermo sandoval</t>
  </si>
  <si>
    <t>Laura Camila Garzón Bastidas</t>
  </si>
  <si>
    <t>Iván Hernando Rocha Nieto</t>
  </si>
  <si>
    <t>RAY YURAN BETANCOURT OLAYA</t>
  </si>
  <si>
    <t>MANUELA CUARTAS CADAVID</t>
  </si>
  <si>
    <t>Sandra patricia molina saenz</t>
  </si>
  <si>
    <t>Kevin Andrés Arcos Campillo</t>
  </si>
  <si>
    <t>luis guillermo gaviria londoño</t>
  </si>
  <si>
    <t>Eysenjawer guisao arroyavr</t>
  </si>
  <si>
    <t>wilmar de jesus soto lopez</t>
  </si>
  <si>
    <t>OSCAR EDUARDO SANABRIA GARNICA</t>
  </si>
  <si>
    <t>Alex David benavides Salas</t>
  </si>
  <si>
    <t>Diego Alberto Nieves Arévalo</t>
  </si>
  <si>
    <t>milton fernandez grey</t>
  </si>
  <si>
    <t>CENTRO INTERNACIONAL DE BIOTECNOLOGIA REPRODUCTIVA CIBRE</t>
  </si>
  <si>
    <t>Estado a 30/09/2020</t>
  </si>
  <si>
    <t>César Pinzón</t>
  </si>
  <si>
    <t>Luz Angela Arciniegas Sarmiento</t>
  </si>
  <si>
    <t>Brayan Andrés Campos castro</t>
  </si>
  <si>
    <t>CAMILO ANDRES DUQUE ORTIZ</t>
  </si>
  <si>
    <t>armando alfonso nieto acevedo</t>
  </si>
  <si>
    <t>JUAN CARLOS BERNAL</t>
  </si>
  <si>
    <t>Camilo Andrés Ramírez Sarmiento</t>
  </si>
  <si>
    <t>PAOLA ANDREA MONTILLA PRIETO</t>
  </si>
  <si>
    <t>Tania Ramirez Gomez</t>
  </si>
  <si>
    <t>Sebastian Espinosa Ayala</t>
  </si>
  <si>
    <t>CLAUDIA PATRICIA GARCIA ROCHA</t>
  </si>
  <si>
    <t>DIANA PATRICIA HENAO COBO</t>
  </si>
  <si>
    <t>DANIEL CARRILLO DIAZ</t>
  </si>
  <si>
    <t>CARLOS JULIO ACOSTA SANCHEZ</t>
  </si>
  <si>
    <t>CARLOS JULIO AGREDO HERNANDEZ</t>
  </si>
  <si>
    <t>sther diaz</t>
  </si>
  <si>
    <t>Natalia Andrea rodriguez Cifuentes</t>
  </si>
  <si>
    <t>Diana Pilar Ramirez</t>
  </si>
  <si>
    <t>PABLO TRUJILLO</t>
  </si>
  <si>
    <t>jaime olier nuñez</t>
  </si>
  <si>
    <t>CESAR SEGUNDO ESCOBAR PINTO</t>
  </si>
  <si>
    <t>HADITH MILENA QUINTERO MENDOZA</t>
  </si>
  <si>
    <t>JUAN ROJAS CALDERON</t>
  </si>
  <si>
    <t>JUAN MIGUEL FORERO PACHECO</t>
  </si>
  <si>
    <t>paula soto</t>
  </si>
  <si>
    <t>DIANA MARIA FLOREZ VALENCIA</t>
  </si>
  <si>
    <t>NICOLAY FERNANDO HERRERA COLORADO</t>
  </si>
  <si>
    <t>Sandra Gomez</t>
  </si>
  <si>
    <t>EDNA ROCIO GARCIA CASTRO</t>
  </si>
  <si>
    <t>David Aldana</t>
  </si>
  <si>
    <t>Juan Pablo Ovalle Granados</t>
  </si>
  <si>
    <t>wilman andres osma contreras</t>
  </si>
  <si>
    <t>julio enrique flòrez</t>
  </si>
  <si>
    <t>JAIRO NELSON BORJAS ROPAIN</t>
  </si>
  <si>
    <t>Maria del Pilar Leyva</t>
  </si>
  <si>
    <t>JOHANNA MARCELA TORRES ABADIA</t>
  </si>
  <si>
    <t>juan pablo murcia delgado</t>
  </si>
  <si>
    <t>sandra milena rios arrubla</t>
  </si>
  <si>
    <t>Matias Stazzone</t>
  </si>
  <si>
    <t>CARLOS ALFONSO VÁSQUEZ ZULUAGA</t>
  </si>
  <si>
    <t>Luis Alberto Estrada Quiroz</t>
  </si>
  <si>
    <t>Ruben Dario Rubio Giraldo</t>
  </si>
  <si>
    <t>Yolanda Figueroa Benavides</t>
  </si>
  <si>
    <t>FRANKLIN FERNANDO CIFUENTES FERNANDEZ</t>
  </si>
  <si>
    <t>enrique de jesus vega cuesta</t>
  </si>
  <si>
    <t>COVENANT BPO SAS</t>
  </si>
  <si>
    <t>solarII</t>
  </si>
  <si>
    <t>FRANCISCO FELIPE GUEVARA</t>
  </si>
  <si>
    <t>ALEYDA MARTINEZ BOHORQUEZ</t>
  </si>
  <si>
    <t>JAIRO BARRIOS GONZALEZ</t>
  </si>
  <si>
    <t>MAYRA ALEJANDRA AVILA SANTOS</t>
  </si>
  <si>
    <t>Marisol Herrera Ortiz</t>
  </si>
  <si>
    <t>jesus antonio delgado hincapie</t>
  </si>
  <si>
    <t>yesi catherine carmona corcho</t>
  </si>
  <si>
    <t>PAULA ANDREA SALARRIAGA RIOS</t>
  </si>
  <si>
    <t>ERIKA YIBETH SANCHEZ ROBAYO</t>
  </si>
  <si>
    <t>jerly carolina herrera</t>
  </si>
  <si>
    <t>AURA ISABEL SANJUAN ORTEGA</t>
  </si>
  <si>
    <t>Linda Lizzette guzman Montealegre</t>
  </si>
  <si>
    <t>SANDRO SAMIR VANEGAS BOHÓRQUEZ</t>
  </si>
  <si>
    <t>LUIS EDUARDO PEREZ PASTRANA</t>
  </si>
  <si>
    <t>jesus francisco cordoba</t>
  </si>
  <si>
    <t>Lilia Quiceno</t>
  </si>
  <si>
    <t>MARIA VICTORIA OSORIO ARDILA</t>
  </si>
  <si>
    <t>Margarita Sanchez de Gomez</t>
  </si>
  <si>
    <t>Gustavo de Jesus Lopez Acosta</t>
  </si>
  <si>
    <t>daniel ramirez sanchez</t>
  </si>
  <si>
    <t>FLOR STELLA ALVIS GUAYARA</t>
  </si>
  <si>
    <t>maria f garzon moya</t>
  </si>
  <si>
    <t>Maria Antonia Murcia Chillon</t>
  </si>
  <si>
    <t>LUZ MARIA RIOS BARRAGAN</t>
  </si>
  <si>
    <t>Ivan Alvarez Arboleda</t>
  </si>
  <si>
    <t>Aleida Moreno Moreno</t>
  </si>
  <si>
    <t>María Fernanda Pito Muñoz</t>
  </si>
  <si>
    <t>Alexander Murcia</t>
  </si>
  <si>
    <t>indalecio murcia rodriguez</t>
  </si>
  <si>
    <t>LUISA FERNANDA GIRALDO ROJAS</t>
  </si>
  <si>
    <t>JOSE ANTONIO ABRIL MENDIVELSO</t>
  </si>
  <si>
    <t>septiembre</t>
  </si>
  <si>
    <t>agosto</t>
  </si>
  <si>
    <t>Solicitudes trasladadas a otras Entidades</t>
  </si>
  <si>
    <t xml:space="preserve">Acceso a la información </t>
  </si>
  <si>
    <t>Nota: La medición anterior busca identificar la cantidad de QRSDF que han sido trasladadas para trámite a otras entidades, de las 2.656 se encuentran pendientes por definir si amerita o no su traslado 120 solicitudes</t>
  </si>
  <si>
    <t>Nota: La medición anterior busca identificar la cantidad de QRSDF en las que se negó el acceso a la información, la Corporación por su misionalidad, permite la accesibilidad de la administración de justicia a la ciudadanía en general</t>
  </si>
  <si>
    <t>Informe de Peticiones, quejas, reclamos, denuncias y solicitudes de acceso a la información - 2 trimestre 2020</t>
  </si>
  <si>
    <t>Informe de Peticiones, quejas, reclamos, denuncias y solicitudes de acceso a la información - 3 trimestre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</si>
</sst>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BC7D7"/>
        <bgColor indexed="64"/>
      </patternFill>
    </fill>
  </fills>
  <borders count="2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auto="1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19" fillId="0" borderId="0"/>
  </cellStyleXfs>
  <cellXfs count="93">
    <xf numFmtId="0" fontId="0" fillId="0" borderId="0" xfId="0"/>
    <xf numFmtId="1" fontId="2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4" fillId="2" borderId="0" xfId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/>
    </xf>
    <xf numFmtId="0" fontId="5" fillId="0" borderId="0" xfId="0" pivotButton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2"/>
    <xf numFmtId="0" fontId="8" fillId="0" borderId="3" xfId="2" applyNumberFormat="1" applyFont="1" applyFill="1" applyBorder="1" applyAlignment="1" applyProtection="1">
      <alignment horizontal="left" vertical="top" wrapText="1"/>
    </xf>
    <xf numFmtId="0" fontId="8" fillId="0" borderId="3" xfId="2" applyNumberFormat="1" applyFont="1" applyFill="1" applyBorder="1" applyAlignment="1" applyProtection="1">
      <alignment horizontal="center" vertical="center" wrapText="1"/>
    </xf>
    <xf numFmtId="14" fontId="8" fillId="0" borderId="3" xfId="2" applyNumberFormat="1" applyFont="1" applyFill="1" applyBorder="1" applyAlignment="1" applyProtection="1">
      <alignment horizontal="center" vertical="center" wrapText="1"/>
    </xf>
    <xf numFmtId="2" fontId="8" fillId="0" borderId="3" xfId="2" applyNumberFormat="1" applyFont="1" applyFill="1" applyBorder="1" applyAlignment="1" applyProtection="1">
      <alignment horizontal="center" vertical="center" wrapText="1"/>
    </xf>
    <xf numFmtId="0" fontId="9" fillId="5" borderId="1" xfId="2" applyNumberFormat="1" applyFont="1" applyFill="1" applyBorder="1" applyAlignment="1" applyProtection="1">
      <alignment horizontal="center" vertical="center" wrapText="1"/>
    </xf>
    <xf numFmtId="0" fontId="10" fillId="3" borderId="2" xfId="2" applyNumberFormat="1" applyFont="1" applyFill="1" applyBorder="1" applyAlignment="1" applyProtection="1">
      <alignment horizontal="center" vertical="center" wrapText="1"/>
    </xf>
    <xf numFmtId="0" fontId="10" fillId="4" borderId="2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7" fillId="0" borderId="0" xfId="2" applyAlignment="1">
      <alignment horizontal="center" vertical="center"/>
    </xf>
    <xf numFmtId="14" fontId="8" fillId="0" borderId="3" xfId="2" applyNumberFormat="1" applyFont="1" applyFill="1" applyBorder="1" applyAlignment="1" applyProtection="1">
      <alignment horizontal="center" vertical="top" wrapText="1"/>
    </xf>
    <xf numFmtId="1" fontId="0" fillId="0" borderId="0" xfId="0" applyNumberFormat="1"/>
    <xf numFmtId="0" fontId="3" fillId="5" borderId="4" xfId="0" applyFont="1" applyFill="1" applyBorder="1" applyAlignment="1">
      <alignment horizontal="center" vertical="center" wrapText="1"/>
    </xf>
    <xf numFmtId="0" fontId="12" fillId="5" borderId="5" xfId="1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4" fontId="3" fillId="5" borderId="5" xfId="0" applyNumberFormat="1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49" fontId="3" fillId="5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 vertical="center" wrapText="1"/>
    </xf>
    <xf numFmtId="0" fontId="8" fillId="0" borderId="7" xfId="0" applyNumberFormat="1" applyFont="1" applyFill="1" applyBorder="1" applyAlignment="1" applyProtection="1">
      <alignment horizontal="left" vertical="top" wrapText="1"/>
    </xf>
    <xf numFmtId="0" fontId="8" fillId="0" borderId="3" xfId="2" applyNumberFormat="1" applyFont="1" applyFill="1" applyBorder="1" applyAlignment="1" applyProtection="1">
      <alignment horizontal="center" vertical="top" wrapText="1"/>
    </xf>
    <xf numFmtId="0" fontId="8" fillId="0" borderId="7" xfId="0" applyNumberFormat="1" applyFont="1" applyFill="1" applyBorder="1" applyAlignment="1" applyProtection="1">
      <alignment horizontal="center" vertical="top" wrapText="1"/>
    </xf>
    <xf numFmtId="0" fontId="13" fillId="0" borderId="0" xfId="0" applyFont="1"/>
    <xf numFmtId="0" fontId="13" fillId="2" borderId="8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vertical="center" wrapText="1"/>
    </xf>
    <xf numFmtId="10" fontId="13" fillId="2" borderId="15" xfId="0" applyNumberFormat="1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10" fontId="13" fillId="2" borderId="16" xfId="0" applyNumberFormat="1" applyFont="1" applyFill="1" applyBorder="1" applyAlignment="1">
      <alignment vertical="center" wrapText="1"/>
    </xf>
    <xf numFmtId="0" fontId="13" fillId="0" borderId="13" xfId="0" applyFont="1" applyBorder="1"/>
    <xf numFmtId="0" fontId="13" fillId="2" borderId="0" xfId="0" applyFont="1" applyFill="1" applyBorder="1" applyAlignment="1">
      <alignment vertical="center" wrapText="1"/>
    </xf>
    <xf numFmtId="0" fontId="13" fillId="0" borderId="0" xfId="0" applyFont="1" applyBorder="1"/>
    <xf numFmtId="0" fontId="13" fillId="2" borderId="0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vertical="center" wrapText="1"/>
    </xf>
    <xf numFmtId="0" fontId="13" fillId="2" borderId="18" xfId="0" applyFont="1" applyFill="1" applyBorder="1" applyAlignment="1">
      <alignment vertical="center" wrapText="1"/>
    </xf>
    <xf numFmtId="10" fontId="13" fillId="2" borderId="19" xfId="0" applyNumberFormat="1" applyFont="1" applyFill="1" applyBorder="1" applyAlignment="1">
      <alignment vertical="center" wrapText="1"/>
    </xf>
    <xf numFmtId="0" fontId="13" fillId="2" borderId="20" xfId="0" applyFont="1" applyFill="1" applyBorder="1" applyAlignment="1">
      <alignment vertical="center" wrapText="1"/>
    </xf>
    <xf numFmtId="10" fontId="13" fillId="2" borderId="21" xfId="0" applyNumberFormat="1" applyFont="1" applyFill="1" applyBorder="1" applyAlignment="1">
      <alignment vertical="center" wrapText="1"/>
    </xf>
    <xf numFmtId="0" fontId="13" fillId="0" borderId="24" xfId="0" applyFont="1" applyBorder="1"/>
    <xf numFmtId="0" fontId="15" fillId="0" borderId="25" xfId="0" applyFont="1" applyBorder="1" applyAlignment="1">
      <alignment horizontal="center" vertical="center"/>
    </xf>
    <xf numFmtId="0" fontId="13" fillId="6" borderId="11" xfId="0" applyFont="1" applyFill="1" applyBorder="1" applyAlignment="1">
      <alignment vertical="center" wrapText="1"/>
    </xf>
    <xf numFmtId="0" fontId="13" fillId="6" borderId="12" xfId="0" applyFont="1" applyFill="1" applyBorder="1"/>
    <xf numFmtId="0" fontId="15" fillId="0" borderId="26" xfId="0" applyFont="1" applyBorder="1" applyAlignment="1">
      <alignment horizontal="center" vertical="center"/>
    </xf>
    <xf numFmtId="0" fontId="13" fillId="6" borderId="22" xfId="0" applyFont="1" applyFill="1" applyBorder="1" applyAlignment="1">
      <alignment vertical="center" wrapText="1"/>
    </xf>
    <xf numFmtId="0" fontId="13" fillId="6" borderId="23" xfId="0" applyFont="1" applyFill="1" applyBorder="1"/>
    <xf numFmtId="0" fontId="14" fillId="0" borderId="0" xfId="0" applyFont="1" applyAlignment="1">
      <alignment horizontal="center" wrapText="1"/>
    </xf>
    <xf numFmtId="14" fontId="8" fillId="0" borderId="7" xfId="0" applyNumberFormat="1" applyFont="1" applyFill="1" applyBorder="1" applyAlignment="1" applyProtection="1">
      <alignment horizontal="center" vertical="top" wrapText="1"/>
    </xf>
    <xf numFmtId="0" fontId="7" fillId="0" borderId="3" xfId="2" applyBorder="1" applyAlignment="1">
      <alignment horizontal="center" vertical="center"/>
    </xf>
    <xf numFmtId="0" fontId="17" fillId="0" borderId="0" xfId="0" applyFont="1" applyAlignment="1"/>
    <xf numFmtId="0" fontId="2" fillId="2" borderId="0" xfId="0" applyFont="1" applyFill="1" applyAlignment="1">
      <alignment vertical="center" wrapText="1"/>
    </xf>
    <xf numFmtId="2" fontId="0" fillId="0" borderId="0" xfId="0" applyNumberFormat="1"/>
    <xf numFmtId="14" fontId="2" fillId="0" borderId="0" xfId="0" applyNumberFormat="1" applyFont="1" applyAlignment="1">
      <alignment horizontal="center"/>
    </xf>
    <xf numFmtId="0" fontId="1" fillId="5" borderId="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4" fillId="7" borderId="0" xfId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14" fontId="2" fillId="7" borderId="0" xfId="0" applyNumberFormat="1" applyFont="1" applyFill="1" applyAlignment="1">
      <alignment horizontal="center" vertical="center" wrapText="1"/>
    </xf>
    <xf numFmtId="49" fontId="2" fillId="7" borderId="0" xfId="0" applyNumberFormat="1" applyFont="1" applyFill="1" applyAlignment="1">
      <alignment horizontal="center" vertical="center" wrapText="1"/>
    </xf>
    <xf numFmtId="1" fontId="2" fillId="7" borderId="0" xfId="0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vertical="center" wrapText="1"/>
    </xf>
    <xf numFmtId="0" fontId="2" fillId="8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14" fontId="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20" fillId="0" borderId="0" xfId="0" applyFont="1"/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7334E71D-6283-4AA3-8D23-A8D5E7650408}"/>
  </cellStyles>
  <dxfs count="31">
    <dxf>
      <numFmt numFmtId="1" formatCode="0"/>
    </dxf>
    <dxf>
      <alignment horizontal="center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/>
    </dxf>
    <dxf>
      <alignment wrapText="1"/>
    </dxf>
    <dxf>
      <alignment horizontal="center" readingOrder="0"/>
    </dxf>
    <dxf>
      <alignment wrapText="1" readingOrder="0"/>
    </dxf>
    <dxf>
      <alignment vertical="center" readingOrder="0"/>
    </dxf>
    <dxf>
      <numFmt numFmtId="2" formatCode="0.00"/>
    </dxf>
    <dxf>
      <font>
        <sz val="10"/>
      </font>
    </dxf>
    <dxf>
      <numFmt numFmtId="1" formatCode="0"/>
    </dxf>
    <dxf>
      <font>
        <color theme="4" tint="0.79998168889431442"/>
      </font>
      <alignment vertical="center" readingOrder="0"/>
    </dxf>
    <dxf>
      <font>
        <color theme="4" tint="0.79998168889431442"/>
      </font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numFmt numFmtId="1" formatCode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SIGCMA 1!Tabla dinámica1</c:name>
    <c:fmtId val="3"/>
  </c:pivotSource>
  <c:chart>
    <c:autoTitleDeleted val="1"/>
    <c:pivotFmts>
      <c:pivotFmt>
        <c:idx val="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dLbl>
          <c:idx val="0"/>
          <c:layout>
            <c:manualLayout>
              <c:x val="-1.2161274658407157E-16"/>
              <c:y val="-0.32837780694079904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1.2161274658407157E-16"/>
              <c:y val="-0.20045093321668125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0"/>
              <c:y val="-0.31056393992417614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0"/>
              <c:y val="-0.34619130941965587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0"/>
              <c:y val="-0.37326443569553808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3.3167495854063019E-3"/>
              <c:y val="-0.38451953922426363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2.8949776079563003E-3"/>
              <c:y val="-0.2222222222222222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329924687774782E-4"/>
              <c:y val="-0.2407407407407407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6834252946892584E-3"/>
              <c:y val="-0.2222222222222222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8125431928041045E-16"/>
              <c:y val="-0.356481481481481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2083333333333333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8125431928041045E-16"/>
              <c:y val="-0.1388888888888889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4150266635424151E-2"/>
          <c:y val="3.7037037037037035E-2"/>
          <c:w val="0.94096601489118536"/>
          <c:h val="0.705655438903470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'Info SIGCMA 1'!$C$7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SIGCMA 1'!$B$8:$B$17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SIGCMA 1'!$C$8:$C$17</c:f>
              <c:numCache>
                <c:formatCode>General</c:formatCode>
                <c:ptCount val="9"/>
                <c:pt idx="0">
                  <c:v>207</c:v>
                </c:pt>
                <c:pt idx="1">
                  <c:v>243</c:v>
                </c:pt>
                <c:pt idx="2">
                  <c:v>322</c:v>
                </c:pt>
                <c:pt idx="3">
                  <c:v>478</c:v>
                </c:pt>
                <c:pt idx="4">
                  <c:v>578</c:v>
                </c:pt>
                <c:pt idx="5">
                  <c:v>641</c:v>
                </c:pt>
                <c:pt idx="6">
                  <c:v>1077</c:v>
                </c:pt>
                <c:pt idx="7">
                  <c:v>834</c:v>
                </c:pt>
                <c:pt idx="8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F16-42D3-B0EC-6F66997745D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252624"/>
        <c:axId val="203494064"/>
      </c:barChart>
      <c:catAx>
        <c:axId val="1525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4064"/>
        <c:crosses val="autoZero"/>
        <c:auto val="1"/>
        <c:lblAlgn val="ctr"/>
        <c:lblOffset val="100"/>
        <c:noMultiLvlLbl val="0"/>
      </c:catAx>
      <c:valAx>
        <c:axId val="20349406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525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SIGOB_IUS!Tabla dinámica4</c:name>
    <c:fmtId val="13"/>
  </c:pivotSource>
  <c:chart>
    <c:autoTitleDeleted val="1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0000"/>
          </a:solidFill>
          <a:ln>
            <a:solidFill>
              <a:schemeClr val="accent1"/>
            </a:solidFill>
          </a:ln>
          <a:effectLst/>
        </c:spPr>
        <c:dLbl>
          <c:idx val="0"/>
          <c:layout>
            <c:manualLayout>
              <c:x val="1.355555555555555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dLbl>
          <c:idx val="0"/>
          <c:layout>
            <c:manualLayout>
              <c:x val="8.0003280839895021E-3"/>
              <c:y val="4.629811898512601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9.1999999999999985E-2"/>
                  <c:h val="6.4745552639253412E-2"/>
                </c:manualLayout>
              </c15:layout>
            </c:ext>
          </c:extLst>
        </c:dLbl>
      </c:pivotFmt>
      <c:pivotFmt>
        <c:idx val="3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3.3333333333333332E-4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'Info SIGOB_IUS'!$B$63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0-4AC6-81AB-090A055A5E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D0-4AC6-81AB-090A055A5EBA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D0-4AC6-81AB-090A055A5EBA}"/>
              </c:ext>
            </c:extLst>
          </c:dPt>
          <c:dLbls>
            <c:dLbl>
              <c:idx val="0"/>
              <c:layout>
                <c:manualLayout>
                  <c:x val="8.0003280839895021E-3"/>
                  <c:y val="4.6298118985126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999999999999985E-2"/>
                      <c:h val="6.47455526392534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FD0-4AC6-81AB-090A055A5EBA}"/>
                </c:ext>
              </c:extLst>
            </c:dLbl>
            <c:dLbl>
              <c:idx val="1"/>
              <c:layout>
                <c:manualLayout>
                  <c:x val="-3.3333333333333332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0-4AC6-81AB-090A055A5EBA}"/>
                </c:ext>
              </c:extLst>
            </c:dLbl>
            <c:dLbl>
              <c:idx val="2"/>
              <c:layout>
                <c:manualLayout>
                  <c:x val="1.355555555555555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0-4AC6-81AB-090A055A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SIGOB_IUS'!$A$64:$A$67</c:f>
              <c:strCache>
                <c:ptCount val="3"/>
                <c:pt idx="0">
                  <c:v>Reclamo</c:v>
                </c:pt>
                <c:pt idx="1">
                  <c:v>Sugerencia</c:v>
                </c:pt>
                <c:pt idx="2">
                  <c:v>Queja</c:v>
                </c:pt>
              </c:strCache>
            </c:strRef>
          </c:cat>
          <c:val>
            <c:numRef>
              <c:f>'Info SIGOB_IUS'!$B$64:$B$67</c:f>
              <c:numCache>
                <c:formatCode>0</c:formatCode>
                <c:ptCount val="3"/>
                <c:pt idx="0">
                  <c:v>36.564102564102562</c:v>
                </c:pt>
                <c:pt idx="1">
                  <c:v>28.6</c:v>
                </c:pt>
                <c:pt idx="2">
                  <c:v>23.355263157894736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0-4AC6-81AB-090A055A5E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03489712"/>
        <c:axId val="203491344"/>
      </c:barChart>
      <c:catAx>
        <c:axId val="203489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1344"/>
        <c:crosses val="autoZero"/>
        <c:auto val="1"/>
        <c:lblAlgn val="ctr"/>
        <c:lblOffset val="100"/>
        <c:noMultiLvlLbl val="0"/>
      </c:catAx>
      <c:valAx>
        <c:axId val="20349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8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[QRS Informe 2020 - 3 Trimestre.xlsx]Info SIGOB_IUS!Tabla dinámica3</c:name>
    <c:fmtId val="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2.6873454724655257E-2"/>
              <c:y val="3.277446100744512E-3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gradFill flip="none" rotWithShape="1">
            <a:gsLst>
              <a:gs pos="0">
                <a:srgbClr val="FFFF00">
                  <a:shade val="30000"/>
                  <a:satMod val="115000"/>
                </a:srgbClr>
              </a:gs>
              <a:gs pos="50000">
                <a:srgbClr val="FFFF00">
                  <a:shade val="67500"/>
                  <a:satMod val="115000"/>
                </a:srgbClr>
              </a:gs>
              <a:gs pos="100000">
                <a:srgbClr val="FFFF00">
                  <a:shade val="100000"/>
                  <a:satMod val="115000"/>
                </a:srgbClr>
              </a:gs>
            </a:gsLst>
            <a:path path="circle">
              <a:fillToRect r="100000" b="100000"/>
            </a:path>
            <a:tileRect l="-100000" t="-100000"/>
          </a:gra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1.6065398075240597E-2"/>
              <c:y val="-0.1660123213764946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rgbClr val="5B9BD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1.8257451341188027E-2"/>
              <c:y val="-3.0436482788326277E-2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4933468790720913"/>
          <c:w val="0.99837975095920783"/>
          <c:h val="0.83321929990812726"/>
        </c:manualLayout>
      </c:layout>
      <c:pie3DChart>
        <c:varyColors val="1"/>
        <c:ser>
          <c:idx val="0"/>
          <c:order val="0"/>
          <c:tx>
            <c:strRef>
              <c:f>'Info SIGOB_IUS'!$B$42</c:f>
              <c:strCache>
                <c:ptCount val="1"/>
                <c:pt idx="0">
                  <c:v>Total</c:v>
                </c:pt>
              </c:strCache>
            </c:strRef>
          </c:tx>
          <c:explosion val="19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162-4F19-BB05-02318FE48DF5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162-4F19-BB05-02318FE48DF5}"/>
              </c:ext>
            </c:extLst>
          </c:dPt>
          <c:dPt>
            <c:idx val="2"/>
            <c:bubble3D val="0"/>
            <c:spPr>
              <a:solidFill>
                <a:srgbClr val="5B9BD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162-4F19-BB05-02318FE48DF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162-4F19-BB05-02318FE48DF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162-4F19-BB05-02318FE48DF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0162-4F19-BB05-02318FE48DF5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2-4F19-BB05-02318FE48DF5}"/>
                </c:ext>
              </c:extLst>
            </c:dLbl>
            <c:dLbl>
              <c:idx val="1"/>
              <c:layout>
                <c:manualLayout>
                  <c:x val="-1.6065398075240597E-2"/>
                  <c:y val="-0.166012321376494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2-4F19-BB05-02318FE48DF5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2-4F19-BB05-02318FE48DF5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'Info SIGOB_IUS'!$A$43:$A$46</c:f>
              <c:strCache>
                <c:ptCount val="3"/>
                <c:pt idx="0">
                  <c:v>Queja</c:v>
                </c:pt>
                <c:pt idx="1">
                  <c:v>Reclamo</c:v>
                </c:pt>
                <c:pt idx="2">
                  <c:v>Sugerencia</c:v>
                </c:pt>
              </c:strCache>
            </c:strRef>
          </c:cat>
          <c:val>
            <c:numRef>
              <c:f>'Info SIGOB_IUS'!$B$43:$B$46</c:f>
              <c:numCache>
                <c:formatCode>General</c:formatCode>
                <c:ptCount val="3"/>
                <c:pt idx="0">
                  <c:v>76</c:v>
                </c:pt>
                <c:pt idx="1">
                  <c:v>39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62-4F19-BB05-02318FE48D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308065955183152"/>
          <c:y val="0.10740323201469507"/>
          <c:w val="0.6354761931745585"/>
          <c:h val="0.7766997442508590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1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7DA-4E3B-A4A4-4B60F282B7AE}"/>
              </c:ext>
            </c:extLst>
          </c:dPt>
          <c:dPt>
            <c:idx val="1"/>
            <c:bubble3D val="0"/>
            <c:explosion val="1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7DA-4E3B-A4A4-4B60F282B7AE}"/>
              </c:ext>
            </c:extLst>
          </c:dPt>
          <c:dPt>
            <c:idx val="2"/>
            <c:bubble3D val="0"/>
            <c:explosion val="8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7DA-4E3B-A4A4-4B60F282B7AE}"/>
              </c:ext>
            </c:extLst>
          </c:dPt>
          <c:dPt>
            <c:idx val="3"/>
            <c:bubble3D val="0"/>
            <c:explosion val="11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7DA-4E3B-A4A4-4B60F282B7AE}"/>
              </c:ext>
            </c:extLst>
          </c:dPt>
          <c:dLbls>
            <c:dLbl>
              <c:idx val="0"/>
              <c:layout>
                <c:manualLayout>
                  <c:x val="9.9272314368302222E-2"/>
                  <c:y val="3.89103966170895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A-4E3B-A4A4-4B60F282B7AE}"/>
                </c:ext>
              </c:extLst>
            </c:dLbl>
            <c:dLbl>
              <c:idx val="1"/>
              <c:layout>
                <c:manualLayout>
                  <c:x val="2.3099642845570947E-2"/>
                  <c:y val="-6.203339165937506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A-4E3B-A4A4-4B60F282B7AE}"/>
                </c:ext>
              </c:extLst>
            </c:dLbl>
            <c:dLbl>
              <c:idx val="2"/>
              <c:layout>
                <c:manualLayout>
                  <c:x val="-3.1801894125751032E-2"/>
                  <c:y val="7.1154775651586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A-4E3B-A4A4-4B60F282B7AE}"/>
                </c:ext>
              </c:extLst>
            </c:dLbl>
            <c:dLbl>
              <c:idx val="3"/>
              <c:layout>
                <c:manualLayout>
                  <c:x val="-9.2277734109803916E-2"/>
                  <c:y val="6.78173585451728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A-4E3B-A4A4-4B60F282B7AE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Encuestas!$B$9:$B$12</c:f>
              <c:strCache>
                <c:ptCount val="4"/>
                <c:pt idx="0">
                  <c:v>Completamente satisfecho</c:v>
                </c:pt>
                <c:pt idx="1">
                  <c:v>Satisfecho</c:v>
                </c:pt>
                <c:pt idx="2">
                  <c:v>Insatisfecho</c:v>
                </c:pt>
                <c:pt idx="3">
                  <c:v>Completamente insatisfecho</c:v>
                </c:pt>
              </c:strCache>
            </c:strRef>
          </c:cat>
          <c:val>
            <c:numRef>
              <c:f>Encuestas!$C$9:$C$12</c:f>
              <c:numCache>
                <c:formatCode>General</c:formatCode>
                <c:ptCount val="4"/>
                <c:pt idx="0">
                  <c:v>163</c:v>
                </c:pt>
                <c:pt idx="1">
                  <c:v>332</c:v>
                </c:pt>
                <c:pt idx="2">
                  <c:v>210</c:v>
                </c:pt>
                <c:pt idx="3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DA-4E3B-A4A4-4B60F282B7AE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Encuestas!$B$9:$B$12</c15:sqref>
                        </c15:formulaRef>
                      </c:ext>
                    </c:extLst>
                    <c:strCache>
                      <c:ptCount val="4"/>
                      <c:pt idx="0">
                        <c:v>Completamente satisfecho</c:v>
                      </c:pt>
                      <c:pt idx="1">
                        <c:v>Satisfecho</c:v>
                      </c:pt>
                      <c:pt idx="2">
                        <c:v>Insatisfecho</c:v>
                      </c:pt>
                      <c:pt idx="3">
                        <c:v>Completamente insatisfecho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97DA-4E3B-A4A4-4B60F282B7A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C-97DA-4E3B-A4A4-4B60F282B7A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97DA-4E3B-A4A4-4B60F282B7A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97DA-4E3B-A4A4-4B60F282B7A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dLblPos val="ctr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Encuestas!$B$9:$B$12</c15:sqref>
                        </c15:formulaRef>
                      </c:ext>
                    </c:extLst>
                    <c:strCache>
                      <c:ptCount val="4"/>
                      <c:pt idx="0">
                        <c:v>Completamente satisfecho</c:v>
                      </c:pt>
                      <c:pt idx="1">
                        <c:v>Satisfecho</c:v>
                      </c:pt>
                      <c:pt idx="2">
                        <c:v>Insatisfecho</c:v>
                      </c:pt>
                      <c:pt idx="3">
                        <c:v>Completamente insatisfecho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Encuestas!$D$9:$D$12</c15:sqref>
                        </c15:formulaRef>
                      </c:ext>
                    </c:extLst>
                    <c:numCache>
                      <c:formatCode>0.00%</c:formatCode>
                      <c:ptCount val="4"/>
                      <c:pt idx="0">
                        <c:v>0.18111111111111111</c:v>
                      </c:pt>
                      <c:pt idx="1">
                        <c:v>0.36888888888888888</c:v>
                      </c:pt>
                      <c:pt idx="2">
                        <c:v>0.23333333333333334</c:v>
                      </c:pt>
                      <c:pt idx="3">
                        <c:v>0.21666666666666667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97DA-4E3B-A4A4-4B60F282B7AE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8.7691088472096196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4C2-453F-89E3-57BAD03D59B5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4C2-453F-89E3-57BAD03D59B5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A4C2-453F-89E3-57BAD03D59B5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A4C2-453F-89E3-57BAD03D59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A4C2-453F-89E3-57BAD03D59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A4C2-453F-89E3-57BAD03D59B5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2-453F-89E3-57BAD03D59B5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2-453F-89E3-57BAD03D59B5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2-453F-89E3-57BAD03D59B5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2-453F-89E3-57BAD03D59B5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2-453F-89E3-57BAD03D59B5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2-453F-89E3-57BAD03D59B5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Encuestas!$B$26:$B$31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Encuestas!$C$26:$C$31</c:f>
              <c:numCache>
                <c:formatCode>General</c:formatCode>
                <c:ptCount val="6"/>
                <c:pt idx="0">
                  <c:v>292</c:v>
                </c:pt>
                <c:pt idx="1">
                  <c:v>336</c:v>
                </c:pt>
                <c:pt idx="2">
                  <c:v>132</c:v>
                </c:pt>
                <c:pt idx="3">
                  <c:v>56</c:v>
                </c:pt>
                <c:pt idx="4">
                  <c:v>92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C2-453F-89E3-57BAD03D59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A4C2-453F-89E3-57BAD03D59B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A4C2-453F-89E3-57BAD03D59B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A4C2-453F-89E3-57BAD03D59B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A4C2-453F-89E3-57BAD03D59B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A4C2-453F-89E3-57BAD03D59B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A4C2-453F-89E3-57BAD03D59B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Encuestas!$B$26:$B$31</c15:sqref>
                        </c15:formulaRef>
                      </c:ext>
                    </c:extLst>
                    <c:strCache>
                      <c:ptCount val="6"/>
                      <c:pt idx="0">
                        <c:v>Muy buena</c:v>
                      </c:pt>
                      <c:pt idx="1">
                        <c:v>Buena</c:v>
                      </c:pt>
                      <c:pt idx="2">
                        <c:v>Regular</c:v>
                      </c:pt>
                      <c:pt idx="3">
                        <c:v>Mala</c:v>
                      </c:pt>
                      <c:pt idx="4">
                        <c:v>Muy mala</c:v>
                      </c:pt>
                      <c:pt idx="5">
                        <c:v>No aplicable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Encuestas!$D$26:$D$31</c15:sqref>
                        </c15:formulaRef>
                      </c:ext>
                    </c:extLst>
                    <c:numCache>
                      <c:formatCode>0.00%</c:formatCode>
                      <c:ptCount val="6"/>
                      <c:pt idx="0">
                        <c:v>0.31533477321814257</c:v>
                      </c:pt>
                      <c:pt idx="1">
                        <c:v>0.36285097192224625</c:v>
                      </c:pt>
                      <c:pt idx="2">
                        <c:v>0.14254859611231102</c:v>
                      </c:pt>
                      <c:pt idx="3">
                        <c:v>6.0475161987041039E-2</c:v>
                      </c:pt>
                      <c:pt idx="4">
                        <c:v>9.9352051835853133E-2</c:v>
                      </c:pt>
                      <c:pt idx="5">
                        <c:v>1.9438444924406047E-2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A4C2-453F-89E3-57BAD03D59B5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870616203876859"/>
          <c:y val="0.90522721994830557"/>
          <c:w val="0.78349186581295527"/>
          <c:h val="6.990932123301449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5.0081752569665523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13E-4595-B74C-5144B71BEECF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13E-4595-B74C-5144B71BEECF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13E-4595-B74C-5144B71BEECF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13E-4595-B74C-5144B71BEEC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13E-4595-B74C-5144B71BEEC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513E-4595-B74C-5144B71BEECF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E-4595-B74C-5144B71BEECF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E-4595-B74C-5144B71BEECF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E-4595-B74C-5144B71BEECF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E-4595-B74C-5144B71BEECF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3E-4595-B74C-5144B71BEECF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3E-4595-B74C-5144B71BEECF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Encuestas!$B$45:$B$50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Encuestas!$C$45:$C$50</c:f>
              <c:numCache>
                <c:formatCode>General</c:formatCode>
                <c:ptCount val="6"/>
                <c:pt idx="0">
                  <c:v>208</c:v>
                </c:pt>
                <c:pt idx="1">
                  <c:v>279</c:v>
                </c:pt>
                <c:pt idx="2">
                  <c:v>153</c:v>
                </c:pt>
                <c:pt idx="3">
                  <c:v>80</c:v>
                </c:pt>
                <c:pt idx="4">
                  <c:v>160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3E-4595-B74C-5144B71BEEC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513E-4595-B74C-5144B71BEEC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513E-4595-B74C-5144B71BEEC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513E-4595-B74C-5144B71BEEC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513E-4595-B74C-5144B71BEEC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6-513E-4595-B74C-5144B71BEEC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8-513E-4595-B74C-5144B71BEEC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Encuestas!$B$45:$B$50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Encuestas!$D$45:$D$50</c:f>
              <c:numCache>
                <c:formatCode>0.00%</c:formatCode>
                <c:ptCount val="6"/>
                <c:pt idx="0">
                  <c:v>0.23240223463687151</c:v>
                </c:pt>
                <c:pt idx="1">
                  <c:v>0.311731843575419</c:v>
                </c:pt>
                <c:pt idx="2">
                  <c:v>0.17094972067039105</c:v>
                </c:pt>
                <c:pt idx="3">
                  <c:v>8.9385474860335198E-2</c:v>
                </c:pt>
                <c:pt idx="4">
                  <c:v>0.1787709497206704</c:v>
                </c:pt>
                <c:pt idx="5">
                  <c:v>1.6759776536312849E-2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3E-4595-B74C-5144B71BEEC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7.5287377340879064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B54-4F8C-9549-5C306EE9C0ED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B54-4F8C-9549-5C306EE9C0ED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B54-4F8C-9549-5C306EE9C0ED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B54-4F8C-9549-5C306EE9C0E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B54-4F8C-9549-5C306EE9C0E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B54-4F8C-9549-5C306EE9C0ED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4-4F8C-9549-5C306EE9C0ED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4-4F8C-9549-5C306EE9C0ED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4-4F8C-9549-5C306EE9C0ED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4-4F8C-9549-5C306EE9C0ED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4-4F8C-9549-5C306EE9C0ED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4-4F8C-9549-5C306EE9C0ED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Encuestas!$B$64:$B$69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Encuestas!$C$64:$C$69</c:f>
              <c:numCache>
                <c:formatCode>General</c:formatCode>
                <c:ptCount val="6"/>
                <c:pt idx="0">
                  <c:v>127</c:v>
                </c:pt>
                <c:pt idx="1">
                  <c:v>182</c:v>
                </c:pt>
                <c:pt idx="2">
                  <c:v>172</c:v>
                </c:pt>
                <c:pt idx="3">
                  <c:v>96</c:v>
                </c:pt>
                <c:pt idx="4">
                  <c:v>224</c:v>
                </c:pt>
                <c:pt idx="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54-4F8C-9549-5C306EE9C0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B54-4F8C-9549-5C306EE9C0E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CB54-4F8C-9549-5C306EE9C0E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CB54-4F8C-9549-5C306EE9C0E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CB54-4F8C-9549-5C306EE9C0E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6-CB54-4F8C-9549-5C306EE9C0E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8-CB54-4F8C-9549-5C306EE9C0E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Encuestas!$B$64:$B$69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Encuestas!$D$64:$D$69</c:f>
              <c:numCache>
                <c:formatCode>0.00%</c:formatCode>
                <c:ptCount val="6"/>
                <c:pt idx="0">
                  <c:v>0.14382785956964891</c:v>
                </c:pt>
                <c:pt idx="1">
                  <c:v>0.20611551528878821</c:v>
                </c:pt>
                <c:pt idx="2">
                  <c:v>0.19479048697621745</c:v>
                </c:pt>
                <c:pt idx="3">
                  <c:v>0.1087202718006795</c:v>
                </c:pt>
                <c:pt idx="4">
                  <c:v>0.25368063420158549</c:v>
                </c:pt>
                <c:pt idx="5">
                  <c:v>9.2865232163080402E-2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4-4F8C-9549-5C306EE9C0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Sugerencias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461362454574403"/>
          <c:y val="0.23335715727841713"/>
          <c:w val="0.74774096076862218"/>
          <c:h val="0.53151584898041593"/>
        </c:manualLayout>
      </c:layout>
      <c:pie3DChart>
        <c:varyColors val="1"/>
        <c:ser>
          <c:idx val="0"/>
          <c:order val="0"/>
          <c:tx>
            <c:strRef>
              <c:f>'Info SIGCMA 1'!$B$65</c:f>
              <c:strCache>
                <c:ptCount val="1"/>
                <c:pt idx="0">
                  <c:v>Asignar Sugerencia</c:v>
                </c:pt>
              </c:strCache>
            </c:strRef>
          </c:tx>
          <c:dPt>
            <c:idx val="0"/>
            <c:bubble3D val="0"/>
            <c:explosion val="9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63E1-4151-AE28-B12D323A1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63E1-4151-AE28-B12D323A1FC2}"/>
              </c:ext>
            </c:extLst>
          </c:dPt>
          <c:dLbls>
            <c:dLbl>
              <c:idx val="0"/>
              <c:layout>
                <c:manualLayout>
                  <c:x val="-0.43252270856422959"/>
                  <c:y val="-5.77540300685428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4055332704292591"/>
                      <c:h val="0.146642806622004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3E1-4151-AE28-B12D323A1FC2}"/>
                </c:ext>
              </c:extLst>
            </c:dLbl>
            <c:dLbl>
              <c:idx val="1"/>
              <c:layout>
                <c:manualLayout>
                  <c:x val="0.14304560615748863"/>
                  <c:y val="0.134075421163067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203622809995728"/>
                      <c:h val="0.146642806622004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E1-4151-AE28-B12D323A1FC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'Info SIGCMA 1'!$C$64:$D$64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'Info SIGCMA 1'!$C$65:$D$65</c:f>
              <c:numCache>
                <c:formatCode>General</c:formatCode>
                <c:ptCount val="2"/>
                <c:pt idx="0">
                  <c:v>97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E1-4151-AE28-B12D323A1FC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Quejas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258880556175498"/>
          <c:y val="0.2274648101419755"/>
          <c:w val="0.85128253291474321"/>
          <c:h val="0.60713945873822639"/>
        </c:manualLayout>
      </c:layout>
      <c:pie3DChart>
        <c:varyColors val="1"/>
        <c:ser>
          <c:idx val="0"/>
          <c:order val="0"/>
          <c:tx>
            <c:strRef>
              <c:f>'Info SIGCMA 1'!$B$67</c:f>
              <c:strCache>
                <c:ptCount val="1"/>
                <c:pt idx="0">
                  <c:v>Tramitar Queja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DFF-4A5D-9B8F-74F7F07A889C}"/>
              </c:ext>
            </c:extLst>
          </c:dPt>
          <c:dPt>
            <c:idx val="1"/>
            <c:bubble3D val="0"/>
            <c:explosion val="1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DFF-4A5D-9B8F-74F7F07A889C}"/>
              </c:ext>
            </c:extLst>
          </c:dPt>
          <c:dLbls>
            <c:dLbl>
              <c:idx val="0"/>
              <c:layout>
                <c:manualLayout>
                  <c:x val="-0.10904525934176988"/>
                  <c:y val="-0.1053801821633828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B1F2BC-1A55-4CA3-9230-F6C2BBC42AF3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 </a:t>
                    </a:r>
                    <a:fld id="{3C9C0775-6F34-4E9E-8A40-7A336E47A469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219614722125457"/>
                      <c:h val="0.138143442610870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FF-4A5D-9B8F-74F7F07A889C}"/>
                </c:ext>
              </c:extLst>
            </c:dLbl>
            <c:dLbl>
              <c:idx val="1"/>
              <c:layout>
                <c:manualLayout>
                  <c:x val="0.16302023596927359"/>
                  <c:y val="9.0408400181733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652842357159278"/>
                      <c:h val="0.130991565543153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DFF-4A5D-9B8F-74F7F07A889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'Info SIGCMA 1'!$C$66:$D$66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'Info SIGCMA 1'!$C$67:$D$67</c:f>
              <c:numCache>
                <c:formatCode>General</c:formatCode>
                <c:ptCount val="2"/>
                <c:pt idx="0">
                  <c:v>1143</c:v>
                </c:pt>
                <c:pt idx="1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FF-4A5D-9B8F-74F7F07A889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SIGCMA 1!Tabla dinámica4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Tiempo</a:t>
            </a:r>
            <a:r>
              <a:rPr lang="en-US" baseline="0"/>
              <a:t> Promedio de Respuesta en Días Calendario de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4">
                  <a:lumMod val="60000"/>
                  <a:lumOff val="40000"/>
                  <a:shade val="30000"/>
                  <a:satMod val="115000"/>
                </a:schemeClr>
              </a:gs>
              <a:gs pos="50000">
                <a:schemeClr val="accent4">
                  <a:lumMod val="60000"/>
                  <a:lumOff val="40000"/>
                  <a:shade val="67500"/>
                  <a:satMod val="115000"/>
                </a:schemeClr>
              </a:gs>
              <a:gs pos="100000">
                <a:schemeClr val="accent4">
                  <a:lumMod val="60000"/>
                  <a:lumOff val="40000"/>
                  <a:shade val="100000"/>
                  <a:satMod val="115000"/>
                </a:schemeClr>
              </a:gs>
            </a:gsLst>
            <a:lin ang="162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dLbl>
          <c:idx val="0"/>
          <c:layout>
            <c:manualLayout>
              <c:x val="2.2222222222222223E-2"/>
              <c:y val="-1.8518518518518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dLbl>
          <c:idx val="0"/>
          <c:layout>
            <c:manualLayout>
              <c:x val="2.499999999999994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dLbl>
          <c:idx val="0"/>
          <c:layout>
            <c:manualLayout>
              <c:x val="1.6666666666666666E-2"/>
              <c:y val="-8.4875562720133283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dLbl>
          <c:idx val="0"/>
          <c:layout>
            <c:manualLayout>
              <c:x val="1.9444444444444344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4">
                  <a:lumMod val="60000"/>
                  <a:lumOff val="40000"/>
                  <a:shade val="30000"/>
                  <a:satMod val="115000"/>
                </a:schemeClr>
              </a:gs>
              <a:gs pos="50000">
                <a:schemeClr val="accent4">
                  <a:lumMod val="60000"/>
                  <a:lumOff val="40000"/>
                  <a:shade val="67500"/>
                  <a:satMod val="115000"/>
                </a:schemeClr>
              </a:gs>
              <a:gs pos="100000">
                <a:schemeClr val="accent4">
                  <a:lumMod val="60000"/>
                  <a:lumOff val="40000"/>
                  <a:shade val="100000"/>
                  <a:satMod val="115000"/>
                </a:schemeClr>
              </a:gs>
            </a:gsLst>
            <a:lin ang="162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2.2222222222222223E-2"/>
              <c:y val="-1.8518518518518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1.6666666666666666E-2"/>
              <c:y val="-8.4875562720133283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2.499999999999994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1.9444444444444344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/>
          </a:solidFill>
          <a:ln>
            <a:noFill/>
          </a:ln>
          <a:effectLst/>
          <a:sp3d/>
        </c:spPr>
        <c:dLbl>
          <c:idx val="0"/>
          <c:layout>
            <c:manualLayout>
              <c:x val="1.6204486784830909E-2"/>
              <c:y val="-5.4952999059882691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2.4691358024691357E-2"/>
              <c:y val="-2.5039127744569352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1.6460905349794188E-2"/>
              <c:y val="-2.086593978714113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FF00"/>
          </a:solidFill>
          <a:ln>
            <a:noFill/>
          </a:ln>
          <a:effectLst/>
          <a:sp3d/>
        </c:spPr>
        <c:dLbl>
          <c:idx val="0"/>
          <c:layout>
            <c:manualLayout>
              <c:x val="4.663923182441701E-2"/>
              <c:y val="-3.14187579262011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4.9382716049382713E-2"/>
              <c:y val="-7.85468948155029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0000"/>
          </a:solidFill>
          <a:ln>
            <a:noFill/>
          </a:ln>
          <a:effectLst/>
          <a:sp3d/>
        </c:spPr>
        <c:dLbl>
          <c:idx val="0"/>
          <c:layout>
            <c:manualLayout>
              <c:x val="4.9382716049382616E-2"/>
              <c:y val="-1.570937896310058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'Info SIGCMA 1'!$C$83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828-46DB-AE6C-7BFDD79FB48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828-46DB-AE6C-7BFDD79FB4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1828-46DB-AE6C-7BFDD79FB489}"/>
              </c:ext>
            </c:extLst>
          </c:dPt>
          <c:dLbls>
            <c:dLbl>
              <c:idx val="0"/>
              <c:layout>
                <c:manualLayout>
                  <c:x val="4.9382716049382616E-2"/>
                  <c:y val="-1.5709378963100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8-46DB-AE6C-7BFDD79FB489}"/>
                </c:ext>
              </c:extLst>
            </c:dLbl>
            <c:dLbl>
              <c:idx val="1"/>
              <c:layout>
                <c:manualLayout>
                  <c:x val="4.9382716049382713E-2"/>
                  <c:y val="-7.8546894815502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8-46DB-AE6C-7BFDD79FB489}"/>
                </c:ext>
              </c:extLst>
            </c:dLbl>
            <c:dLbl>
              <c:idx val="2"/>
              <c:layout>
                <c:manualLayout>
                  <c:x val="4.663923182441701E-2"/>
                  <c:y val="-3.141875792620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8-46DB-AE6C-7BFDD79FB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'Info SIGCMA 1'!$B$84:$B$89</c:f>
              <c:strCache>
                <c:ptCount val="5"/>
                <c:pt idx="0">
                  <c:v>Asignar Sugerencia</c:v>
                </c:pt>
                <c:pt idx="1">
                  <c:v>Tramitar Queja</c:v>
                </c:pt>
                <c:pt idx="2">
                  <c:v>Tramitar Reclamo</c:v>
                </c:pt>
                <c:pt idx="3">
                  <c:v>Tramitar Peticiones</c:v>
                </c:pt>
                <c:pt idx="4">
                  <c:v>Tramitar Denuncias</c:v>
                </c:pt>
              </c:strCache>
            </c:strRef>
          </c:cat>
          <c:val>
            <c:numRef>
              <c:f>'Info SIGCMA 1'!$C$84:$C$89</c:f>
              <c:numCache>
                <c:formatCode>0</c:formatCode>
                <c:ptCount val="5"/>
                <c:pt idx="0">
                  <c:v>11.783505154639176</c:v>
                </c:pt>
                <c:pt idx="1">
                  <c:v>5.5266375545851529</c:v>
                </c:pt>
                <c:pt idx="2">
                  <c:v>3.6966580976863752</c:v>
                </c:pt>
                <c:pt idx="3">
                  <c:v>4.063782759709504</c:v>
                </c:pt>
                <c:pt idx="4">
                  <c:v>3.0980392156862746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28-46DB-AE6C-7BFDD79F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gapDepth val="20"/>
        <c:shape val="box"/>
        <c:axId val="203497328"/>
        <c:axId val="203495152"/>
        <c:axId val="0"/>
      </c:bar3DChart>
      <c:catAx>
        <c:axId val="20349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5152"/>
        <c:crosses val="autoZero"/>
        <c:auto val="1"/>
        <c:lblAlgn val="ctr"/>
        <c:lblOffset val="100"/>
        <c:noMultiLvlLbl val="0"/>
      </c:catAx>
      <c:valAx>
        <c:axId val="2034951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'Info SIGCMA 1'!$B$69</c:f>
              <c:strCache>
                <c:ptCount val="1"/>
                <c:pt idx="0">
                  <c:v>Tramitar Reclamo</c:v>
                </c:pt>
              </c:strCache>
            </c:strRef>
          </c:tx>
          <c:dPt>
            <c:idx val="0"/>
            <c:bubble3D val="0"/>
            <c:explosion val="1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7D37-4F6C-A9A0-752F8D7953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7D37-4F6C-A9A0-752F8D7953AF}"/>
              </c:ext>
            </c:extLst>
          </c:dPt>
          <c:dLbls>
            <c:dLbl>
              <c:idx val="0"/>
              <c:layout>
                <c:manualLayout>
                  <c:x val="1.4342816106466399E-3"/>
                  <c:y val="1.61146797889605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99893B-97B1-4574-91C3-8F97D1BBEE31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 </a:t>
                    </a:r>
                    <a:fld id="{B6A6DA12-A89A-472C-9240-F854237EB4C4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855113176509081"/>
                      <c:h val="0.171580401683287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D37-4F6C-A9A0-752F8D7953AF}"/>
                </c:ext>
              </c:extLst>
            </c:dLbl>
            <c:dLbl>
              <c:idx val="1"/>
              <c:layout>
                <c:manualLayout>
                  <c:x val="5.4760000362586117E-2"/>
                  <c:y val="0.2278413891138455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825894346721257"/>
                      <c:h val="0.171580574225179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D37-4F6C-A9A0-752F8D7953A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'Info SIGCMA 1'!$C$68:$D$68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'Info SIGCMA 1'!$C$69:$D$69</c:f>
              <c:numCache>
                <c:formatCode>General</c:formatCode>
                <c:ptCount val="2"/>
                <c:pt idx="0">
                  <c:v>380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7-4F6C-A9A0-752F8D7953A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SIGCMA 1!Tabla dinámica2</c:name>
    <c:fmtId val="15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layout>
            <c:manualLayout>
              <c:x val="-1.9444444444444445E-2"/>
              <c:y val="-4.62962962962965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layout>
            <c:manualLayout>
              <c:x val="-8.3333333333333332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'Info SIGCMA 1'!$C$33:$C$34</c:f>
              <c:strCache>
                <c:ptCount val="1"/>
                <c:pt idx="0">
                  <c:v>Abierto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242-4757-8FAA-0145ED09BB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42-4757-8FAA-0145ED09BB11}"/>
              </c:ext>
            </c:extLst>
          </c:dPt>
          <c:cat>
            <c:strRef>
              <c:f>'Info SIGCMA 1'!$B$35:$B$44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SIGCMA 1'!$C$35:$C$44</c:f>
              <c:numCache>
                <c:formatCode>General</c:formatCode>
                <c:ptCount val="9"/>
                <c:pt idx="0">
                  <c:v>13</c:v>
                </c:pt>
                <c:pt idx="1">
                  <c:v>27</c:v>
                </c:pt>
                <c:pt idx="2">
                  <c:v>19</c:v>
                </c:pt>
                <c:pt idx="3">
                  <c:v>27</c:v>
                </c:pt>
                <c:pt idx="4">
                  <c:v>36</c:v>
                </c:pt>
                <c:pt idx="5">
                  <c:v>25</c:v>
                </c:pt>
                <c:pt idx="6">
                  <c:v>35</c:v>
                </c:pt>
                <c:pt idx="7">
                  <c:v>47</c:v>
                </c:pt>
                <c:pt idx="8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2-4757-8FAA-0145ED09BB11}"/>
            </c:ext>
          </c:extLst>
        </c:ser>
        <c:ser>
          <c:idx val="1"/>
          <c:order val="1"/>
          <c:tx>
            <c:strRef>
              <c:f>'Info SIGCMA 1'!$D$33:$D$34</c:f>
              <c:strCache>
                <c:ptCount val="1"/>
                <c:pt idx="0">
                  <c:v>Cerrado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'Info SIGCMA 1'!$B$35:$B$44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SIGCMA 1'!$D$35:$D$44</c:f>
              <c:numCache>
                <c:formatCode>General</c:formatCode>
                <c:ptCount val="9"/>
                <c:pt idx="0">
                  <c:v>194</c:v>
                </c:pt>
                <c:pt idx="1">
                  <c:v>216</c:v>
                </c:pt>
                <c:pt idx="2">
                  <c:v>303</c:v>
                </c:pt>
                <c:pt idx="3">
                  <c:v>451</c:v>
                </c:pt>
                <c:pt idx="4">
                  <c:v>542</c:v>
                </c:pt>
                <c:pt idx="5">
                  <c:v>616</c:v>
                </c:pt>
                <c:pt idx="6">
                  <c:v>1042</c:v>
                </c:pt>
                <c:pt idx="7">
                  <c:v>787</c:v>
                </c:pt>
                <c:pt idx="8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5-40C1-BF1B-7707F787C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3494608"/>
        <c:axId val="203488624"/>
        <c:axId val="0"/>
      </c:bar3DChart>
      <c:catAx>
        <c:axId val="20349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88624"/>
        <c:crosses val="autoZero"/>
        <c:auto val="1"/>
        <c:lblAlgn val="ctr"/>
        <c:lblOffset val="100"/>
        <c:noMultiLvlLbl val="0"/>
      </c:catAx>
      <c:valAx>
        <c:axId val="203488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PETICIONES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'Info SIGCMA 1'!$B$71</c:f>
              <c:strCache>
                <c:ptCount val="1"/>
                <c:pt idx="0">
                  <c:v>Tramitar Peticiones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9FDB-4BBB-BDA3-6DC2704B08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9FDB-4BBB-BDA3-6DC2704B0835}"/>
              </c:ext>
            </c:extLst>
          </c:dPt>
          <c:dLbls>
            <c:dLbl>
              <c:idx val="0"/>
              <c:layout>
                <c:manualLayout>
                  <c:x val="0.27257981928172609"/>
                  <c:y val="-1.0791363849950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947004841434578"/>
                      <c:h val="0.14789564156357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FDB-4BBB-BDA3-6DC2704B083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FDB-4BBB-BDA3-6DC2704B083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'Info SIGCMA 1'!$C$70:$D$70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'Info SIGCMA 1'!$C$71:$D$71</c:f>
              <c:numCache>
                <c:formatCode>General</c:formatCode>
                <c:ptCount val="2"/>
                <c:pt idx="0">
                  <c:v>3134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DB-4BBB-BDA3-6DC2704B083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SIGOB_IUS!Tabla dinámica1</c:name>
    <c:fmtId val="0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259047670850677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3594751026446319E-17"/>
              <c:y val="-0.1371428845680059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7189502052892639E-17"/>
              <c:y val="-0.3809524571333498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87936545519119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8.4875547249962092E-17"/>
              <c:y val="-0.1840628507295174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257014590347924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314814392896266E-3"/>
              <c:y val="-8.080808080808073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571268237934904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629628785792362E-3"/>
              <c:y val="-0.2020202020202020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164021164021163E-2"/>
          <c:y val="0.18554924345441692"/>
          <c:w val="0.94022784189013409"/>
          <c:h val="0.69081018688867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'Info SIGOB_IUS'!$B$7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418-4377-A813-A4F1D25531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18-4377-A813-A4F1D25531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18-4377-A813-A4F1D25531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18-4377-A813-A4F1D25531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18-4377-A813-A4F1D25531F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18-4377-A813-A4F1D25531F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18-4377-A813-A4F1D25531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18-4377-A813-A4F1D25531F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18-4377-A813-A4F1D25531F0}"/>
              </c:ext>
            </c:extLst>
          </c:dPt>
          <c:dLbls>
            <c:dLbl>
              <c:idx val="0"/>
              <c:layout>
                <c:manualLayout>
                  <c:x val="0"/>
                  <c:y val="-0.259047670850677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8-4377-A813-A4F1D25531F0}"/>
                </c:ext>
              </c:extLst>
            </c:dLbl>
            <c:dLbl>
              <c:idx val="1"/>
              <c:layout>
                <c:manualLayout>
                  <c:x val="-2.3594751026446319E-17"/>
                  <c:y val="-0.137142884568005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8-4377-A813-A4F1D25531F0}"/>
                </c:ext>
              </c:extLst>
            </c:dLbl>
            <c:dLbl>
              <c:idx val="2"/>
              <c:layout>
                <c:manualLayout>
                  <c:x val="-4.7189502052892639E-17"/>
                  <c:y val="-0.380952457133349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8-4377-A813-A4F1D25531F0}"/>
                </c:ext>
              </c:extLst>
            </c:dLbl>
            <c:dLbl>
              <c:idx val="3"/>
              <c:layout>
                <c:manualLayout>
                  <c:x val="0"/>
                  <c:y val="-0.18793654551911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8-4377-A813-A4F1D25531F0}"/>
                </c:ext>
              </c:extLst>
            </c:dLbl>
            <c:dLbl>
              <c:idx val="4"/>
              <c:layout>
                <c:manualLayout>
                  <c:x val="-8.4875547249962092E-17"/>
                  <c:y val="-0.184062850729517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8-4377-A813-A4F1D25531F0}"/>
                </c:ext>
              </c:extLst>
            </c:dLbl>
            <c:dLbl>
              <c:idx val="5"/>
              <c:layout>
                <c:manualLayout>
                  <c:x val="0"/>
                  <c:y val="-0.1257014590347924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8-4377-A813-A4F1D25531F0}"/>
                </c:ext>
              </c:extLst>
            </c:dLbl>
            <c:dLbl>
              <c:idx val="6"/>
              <c:layout>
                <c:manualLayout>
                  <c:x val="-2.314814392896266E-3"/>
                  <c:y val="-8.08080808080807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8-4377-A813-A4F1D25531F0}"/>
                </c:ext>
              </c:extLst>
            </c:dLbl>
            <c:dLbl>
              <c:idx val="7"/>
              <c:layout>
                <c:manualLayout>
                  <c:x val="0"/>
                  <c:y val="-0.157126823793490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8-4377-A813-A4F1D25531F0}"/>
                </c:ext>
              </c:extLst>
            </c:dLbl>
            <c:dLbl>
              <c:idx val="8"/>
              <c:layout>
                <c:manualLayout>
                  <c:x val="-4.629628785792362E-3"/>
                  <c:y val="-0.202020202020202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8-4377-A813-A4F1D2553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SIGOB_IUS'!$A$8:$A$17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SIGOB_IUS'!$B$8:$B$17</c:f>
              <c:numCache>
                <c:formatCode>General</c:formatCode>
                <c:ptCount val="9"/>
                <c:pt idx="0">
                  <c:v>22</c:v>
                </c:pt>
                <c:pt idx="1">
                  <c:v>10</c:v>
                </c:pt>
                <c:pt idx="2">
                  <c:v>33</c:v>
                </c:pt>
                <c:pt idx="3">
                  <c:v>14</c:v>
                </c:pt>
                <c:pt idx="4">
                  <c:v>14</c:v>
                </c:pt>
                <c:pt idx="5">
                  <c:v>9</c:v>
                </c:pt>
                <c:pt idx="6">
                  <c:v>5</c:v>
                </c:pt>
                <c:pt idx="7">
                  <c:v>12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18-4377-A813-A4F1D25531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3490256"/>
        <c:axId val="203497872"/>
      </c:barChart>
      <c:catAx>
        <c:axId val="20349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7872"/>
        <c:crosses val="autoZero"/>
        <c:auto val="1"/>
        <c:lblAlgn val="ctr"/>
        <c:lblOffset val="100"/>
        <c:noMultiLvlLbl val="0"/>
      </c:catAx>
      <c:valAx>
        <c:axId val="2034978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0349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2020 - 3 Trimestre.xlsx]Info SIGOB_IUS!Tabla dinámica2</c:name>
    <c:fmtId val="0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'Info SIGOB_IUS'!$B$26:$B$27</c:f>
              <c:strCache>
                <c:ptCount val="1"/>
                <c:pt idx="0">
                  <c:v>Gestión finalizada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SIGOB_IUS'!$A$28:$A$37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SIGOB_IUS'!$B$28:$B$37</c:f>
              <c:numCache>
                <c:formatCode>General</c:formatCode>
                <c:ptCount val="9"/>
                <c:pt idx="0">
                  <c:v>15</c:v>
                </c:pt>
                <c:pt idx="1">
                  <c:v>8</c:v>
                </c:pt>
                <c:pt idx="2">
                  <c:v>21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5</c:v>
                </c:pt>
                <c:pt idx="7">
                  <c:v>9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E-4225-B6AE-EBABF9EF65D0}"/>
            </c:ext>
          </c:extLst>
        </c:ser>
        <c:ser>
          <c:idx val="1"/>
          <c:order val="1"/>
          <c:tx>
            <c:strRef>
              <c:f>'Info SIGOB_IUS'!$C$26:$C$27</c:f>
              <c:strCache>
                <c:ptCount val="1"/>
                <c:pt idx="0">
                  <c:v>En gestión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SIGOB_IUS'!$A$28:$A$37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SIGOB_IUS'!$C$28:$C$37</c:f>
              <c:numCache>
                <c:formatCode>General</c:formatCode>
                <c:ptCount val="9"/>
                <c:pt idx="0">
                  <c:v>7</c:v>
                </c:pt>
                <c:pt idx="1">
                  <c:v>2</c:v>
                </c:pt>
                <c:pt idx="2">
                  <c:v>12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3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E-4225-B6AE-EBABF9EF6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3492432"/>
        <c:axId val="203490800"/>
        <c:axId val="0"/>
      </c:bar3DChart>
      <c:catAx>
        <c:axId val="20349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0800"/>
        <c:crosses val="autoZero"/>
        <c:auto val="1"/>
        <c:lblAlgn val="ctr"/>
        <c:lblOffset val="100"/>
        <c:noMultiLvlLbl val="0"/>
      </c:catAx>
      <c:valAx>
        <c:axId val="2034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449790</xdr:colOff>
      <xdr:row>6</xdr:row>
      <xdr:rowOff>25928</xdr:rowOff>
    </xdr:from>
    <xdr:to>
      <xdr:col>12</xdr:col>
      <xdr:colOff>148166</xdr:colOff>
      <xdr:row>20</xdr:row>
      <xdr:rowOff>102128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508526</xdr:colOff>
      <xdr:row>48</xdr:row>
      <xdr:rowOff>60324</xdr:rowOff>
    </xdr:from>
    <xdr:to>
      <xdr:col>8</xdr:col>
      <xdr:colOff>392593</xdr:colOff>
      <xdr:row>65</xdr:row>
      <xdr:rowOff>75807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515939</xdr:colOff>
      <xdr:row>48</xdr:row>
      <xdr:rowOff>59266</xdr:rowOff>
    </xdr:from>
    <xdr:to>
      <xdr:col>11</xdr:col>
      <xdr:colOff>400006</xdr:colOff>
      <xdr:row>65</xdr:row>
      <xdr:rowOff>74749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825498</xdr:colOff>
      <xdr:row>79</xdr:row>
      <xdr:rowOff>95250</xdr:rowOff>
    </xdr:from>
    <xdr:to>
      <xdr:col>11</xdr:col>
      <xdr:colOff>335490</xdr:colOff>
      <xdr:row>90</xdr:row>
      <xdr:rowOff>11111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53976</xdr:colOff>
      <xdr:row>48</xdr:row>
      <xdr:rowOff>69851</xdr:rowOff>
    </xdr:from>
    <xdr:to>
      <xdr:col>14</xdr:col>
      <xdr:colOff>603251</xdr:colOff>
      <xdr:row>65</xdr:row>
      <xdr:rowOff>84668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34924</xdr:colOff>
      <xdr:row>31</xdr:row>
      <xdr:rowOff>36513</xdr:rowOff>
    </xdr:from>
    <xdr:to>
      <xdr:col>20</xdr:col>
      <xdr:colOff>211666</xdr:colOff>
      <xdr:row>45</xdr:row>
      <xdr:rowOff>112713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783165</xdr:colOff>
      <xdr:row>48</xdr:row>
      <xdr:rowOff>84667</xdr:rowOff>
    </xdr:from>
    <xdr:to>
      <xdr:col>23</xdr:col>
      <xdr:colOff>127482</xdr:colOff>
      <xdr:row>65</xdr:row>
      <xdr:rowOff>100150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8D8BFD-0A35-4F07-BDA7-A1E89C630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17</xdr:col>
      <xdr:colOff>760286</xdr:colOff>
      <xdr:row>42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C48F06-6F1E-4D26-A8EA-440BDE83F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667" b="4544"/>
        <a:stretch/>
      </xdr:blipFill>
      <xdr:spPr>
        <a:xfrm>
          <a:off x="0" y="400050"/>
          <a:ext cx="13714286" cy="7781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295273</xdr:colOff>
      <xdr:row>5</xdr:row>
      <xdr:rowOff>47624</xdr:rowOff>
    </xdr:from>
    <xdr:to>
      <xdr:col>9</xdr:col>
      <xdr:colOff>457199</xdr:colOff>
      <xdr:row>20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619125</xdr:colOff>
      <xdr:row>22</xdr:row>
      <xdr:rowOff>176212</xdr:rowOff>
    </xdr:from>
    <xdr:to>
      <xdr:col>10</xdr:col>
      <xdr:colOff>619125</xdr:colOff>
      <xdr:row>37</xdr:row>
      <xdr:rowOff>61912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419100</xdr:colOff>
      <xdr:row>57</xdr:row>
      <xdr:rowOff>204787</xdr:rowOff>
    </xdr:from>
    <xdr:to>
      <xdr:col>8</xdr:col>
      <xdr:colOff>638175</xdr:colOff>
      <xdr:row>72</xdr:row>
      <xdr:rowOff>90487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609600</xdr:colOff>
      <xdr:row>40</xdr:row>
      <xdr:rowOff>119062</xdr:rowOff>
    </xdr:from>
    <xdr:to>
      <xdr:col>8</xdr:col>
      <xdr:colOff>619125</xdr:colOff>
      <xdr:row>55</xdr:row>
      <xdr:rowOff>4762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685459</xdr:colOff>
      <xdr:row>4</xdr:row>
      <xdr:rowOff>127735</xdr:rowOff>
    </xdr:from>
    <xdr:to>
      <xdr:col>13</xdr:col>
      <xdr:colOff>268742</xdr:colOff>
      <xdr:row>21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635833</xdr:colOff>
      <xdr:row>22</xdr:row>
      <xdr:rowOff>6173</xdr:rowOff>
    </xdr:from>
    <xdr:to>
      <xdr:col>13</xdr:col>
      <xdr:colOff>240126</xdr:colOff>
      <xdr:row>39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646339</xdr:colOff>
      <xdr:row>40</xdr:row>
      <xdr:rowOff>9524</xdr:rowOff>
    </xdr:from>
    <xdr:to>
      <xdr:col>13</xdr:col>
      <xdr:colOff>340179</xdr:colOff>
      <xdr:row>58</xdr:row>
      <xdr:rowOff>54429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591910</xdr:colOff>
      <xdr:row>62</xdr:row>
      <xdr:rowOff>23131</xdr:rowOff>
    </xdr:from>
    <xdr:to>
      <xdr:col>13</xdr:col>
      <xdr:colOff>449036</xdr:colOff>
      <xdr:row>81</xdr:row>
      <xdr:rowOff>108857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03.652183796294" createdVersion="5" refreshedVersion="6" minRefreshableVersion="3" recordCount="135" xr:uid="{00000000-000A-0000-FFFF-FFFF00000000}">
  <cacheSource type="worksheet">
    <worksheetSource ref="A1:U136" sheet="SIGOB_IUS"/>
  </cacheSource>
  <cacheFields count="21">
    <cacheField name="Fecha de origen" numFmtId="14">
      <sharedItems containsSemiMixedTypes="0" containsNonDate="0" containsDate="1" containsString="0" minDate="2017-01-01T00:00:00" maxDate="2017-09-27T00:00:00"/>
    </cacheField>
    <cacheField name="Mes de Radicación" numFmtId="14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Procedencia" numFmtId="0">
      <sharedItems/>
    </cacheField>
    <cacheField name="Estado" numFmtId="0">
      <sharedItems count="2">
        <s v="En gestión"/>
        <s v="Gestión finalizada"/>
      </sharedItems>
    </cacheField>
    <cacheField name="Prioridad" numFmtId="0">
      <sharedItems count="3">
        <s v="Sugerencia"/>
        <s v="Queja"/>
        <s v="Reclamo"/>
      </sharedItems>
    </cacheField>
    <cacheField name="Asunto" numFmtId="0">
      <sharedItems/>
    </cacheField>
    <cacheField name="Código" numFmtId="0">
      <sharedItems/>
    </cacheField>
    <cacheField name="Resultado de gestión" numFmtId="0">
      <sharedItems/>
    </cacheField>
    <cacheField name="Tipo" numFmtId="0">
      <sharedItems containsBlank="1"/>
    </cacheField>
    <cacheField name="Ubicación física" numFmtId="0">
      <sharedItems containsBlank="1"/>
    </cacheField>
    <cacheField name="Emisor / Destinatario" numFmtId="0">
      <sharedItems/>
    </cacheField>
    <cacheField name="Mas de 1 emisor / destinatario" numFmtId="0">
      <sharedItems/>
    </cacheField>
    <cacheField name="Institución" numFmtId="0">
      <sharedItems/>
    </cacheField>
    <cacheField name="Duración de Gestión en días Calendario" numFmtId="0">
      <sharedItems containsSemiMixedTypes="0" containsString="0" containsNumber="1" containsInteger="1" minValue="0" maxValue="206"/>
    </cacheField>
    <cacheField name="Duración medida en" numFmtId="0">
      <sharedItems/>
    </cacheField>
    <cacheField name="Duración máxima permitida" numFmtId="0">
      <sharedItems containsString="0" containsBlank="1" containsNumber="1" containsInteger="1" minValue="15" maxValue="30"/>
    </cacheField>
    <cacheField name="Descuento día ingreso" numFmtId="0">
      <sharedItems containsSemiMixedTypes="0" containsString="0" containsNumber="1" containsInteger="1" minValue="-1" maxValue="205"/>
    </cacheField>
    <cacheField name="Fecha de Finalización " numFmtId="14">
      <sharedItems containsSemiMixedTypes="0" containsNonDate="0" containsDate="1" containsString="0" minDate="2017-01-10T00:00:00" maxDate="2017-10-07T00:00:00"/>
    </cacheField>
    <cacheField name="Mes de Finalización" numFmtId="0">
      <sharedItems count="10">
        <s v="Julio"/>
        <s v="Enero"/>
        <s v="Febrero"/>
        <s v="Abril"/>
        <s v="Mayo"/>
        <s v="Marzo"/>
        <s v="Junio"/>
        <s v="Agosto"/>
        <s v="Septiembre"/>
        <s v="Octubre"/>
      </sharedItems>
    </cacheField>
    <cacheField name="Trimestre de finalización" numFmtId="0">
      <sharedItems/>
    </cacheField>
    <cacheField name="Días Hábiles en Gestión" numFmtId="2">
      <sharedItems containsSemiMixedTypes="0" containsString="0" containsNumber="1" containsInteger="1" minValue="1" maxValue="1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05.61980497685" createdVersion="6" refreshedVersion="6" minRefreshableVersion="3" recordCount="5232" xr:uid="{81244AE8-0021-451B-81F3-82CE4F271AF2}">
  <cacheSource type="worksheet">
    <worksheetSource ref="B1:O5133" sheet="SIGCMA"/>
  </cacheSource>
  <cacheFields count="14">
    <cacheField name="Radicado" numFmtId="0">
      <sharedItems containsSemiMixedTypes="0" containsString="0" containsNumber="1" containsInteger="1" minValue="20111" maxValue="25242"/>
    </cacheField>
    <cacheField name="Proceso" numFmtId="0">
      <sharedItems count="6">
        <s v="Tramitar Peticiones"/>
        <s v="Asignar Sugerencia"/>
        <s v="Tramitar Queja"/>
        <s v="Tramitar Reclamo"/>
        <s v="Tramitar Denuncias"/>
        <s v="Felicitaciones"/>
      </sharedItems>
    </cacheField>
    <cacheField name="Fecha Radicación" numFmtId="14">
      <sharedItems containsSemiMixedTypes="0" containsNonDate="0" containsDate="1" containsString="0" minDate="2020-01-01T00:00:00" maxDate="2020-10-01T00:00:00"/>
    </cacheField>
    <cacheField name="Mes de Radicación" numFmtId="0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Fecha de Finalización" numFmtId="14">
      <sharedItems containsDate="1" containsBlank="1" containsMixedTypes="1" minDate="2020-01-07T00:00:00" maxDate="2020-10-01T00:00:00"/>
    </cacheField>
    <cacheField name="Trimestre de Finalización" numFmtId="0">
      <sharedItems containsBlank="1" count="5">
        <s v="Enero - Marzo"/>
        <s v="Pendiente"/>
        <s v="Abril - Junio"/>
        <s v="Julio - Septiembre"/>
        <m/>
      </sharedItems>
    </cacheField>
    <cacheField name="Tiempo en Trámite (Días Calendario)" numFmtId="1">
      <sharedItems containsBlank="1" containsMixedTypes="1" containsNumber="1" containsInteger="1" minValue="-14" maxValue="150"/>
    </cacheField>
    <cacheField name="Tiempo (Días Hábiles)" numFmtId="1">
      <sharedItems containsBlank="1" containsMixedTypes="1" containsNumber="1" containsInteger="1" minValue="-11" maxValue="109"/>
    </cacheField>
    <cacheField name="Cliente" numFmtId="0">
      <sharedItems containsMixedTypes="1" containsNumber="1" containsInteger="1" minValue="32779607" maxValue="3163584801"/>
    </cacheField>
    <cacheField name="Estado a 30/09/2020" numFmtId="0">
      <sharedItems/>
    </cacheField>
    <cacheField name="Mes Finalización" numFmtId="0">
      <sharedItems count="10">
        <s v="Enero"/>
        <s v="Pendiente"/>
        <s v="Febrero"/>
        <s v="Mayo"/>
        <s v="Marzo"/>
        <s v="Julio"/>
        <s v="Abril"/>
        <s v="Agosto"/>
        <s v="Junio"/>
        <s v="Septiembre"/>
      </sharedItems>
    </cacheField>
    <cacheField name="Acción Final" numFmtId="0">
      <sharedItems containsNonDate="0" containsString="0" containsBlank="1"/>
    </cacheField>
    <cacheField name="Estado Final" numFmtId="0">
      <sharedItems/>
    </cacheField>
    <cacheField name="v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06.678411458335" createdVersion="6" refreshedVersion="6" minRefreshableVersion="3" recordCount="5132" xr:uid="{A015F71F-AB9C-4947-AAE6-31FD14C35725}">
  <cacheSource type="worksheet">
    <worksheetSource ref="A1:Q5133" sheet="SIGCMA"/>
  </cacheSource>
  <cacheFields count="17">
    <cacheField name="No." numFmtId="0">
      <sharedItems containsSemiMixedTypes="0" containsString="0" containsNumber="1" containsInteger="1" minValue="1" maxValue="5132"/>
    </cacheField>
    <cacheField name="Radicado" numFmtId="0">
      <sharedItems containsSemiMixedTypes="0" containsString="0" containsNumber="1" containsInteger="1" minValue="20111" maxValue="25242"/>
    </cacheField>
    <cacheField name="Proceso" numFmtId="0">
      <sharedItems/>
    </cacheField>
    <cacheField name="Fecha Radicación" numFmtId="14">
      <sharedItems containsSemiMixedTypes="0" containsNonDate="0" containsDate="1" containsString="0" minDate="2020-01-01T00:00:00" maxDate="2020-10-01T00:00:00"/>
    </cacheField>
    <cacheField name="Mes de Radicación" numFmtId="0">
      <sharedItems containsBlank="1" count="15">
        <s v="Enero"/>
        <s v="Febrero"/>
        <s v="Marzo"/>
        <s v="Abril"/>
        <s v="Mayo"/>
        <s v="Junio"/>
        <s v="Julio"/>
        <s v="Agosto"/>
        <s v="Septiembre"/>
        <m u="1"/>
        <s v="Fórmula2" f="1"/>
        <s v="Noviembre" u="1"/>
        <s v="Diciembre" u="1"/>
        <s v="Fórmula1" f="1"/>
        <s v="Octubre" u="1"/>
      </sharedItems>
    </cacheField>
    <cacheField name="Fecha de Finalización" numFmtId="0">
      <sharedItems containsDate="1" containsMixedTypes="1" minDate="2020-01-07T00:00:00" maxDate="2020-10-01T00:00:00"/>
    </cacheField>
    <cacheField name="Trimestre de Finalización" numFmtId="0">
      <sharedItems/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32779607" maxValue="3163584801"/>
    </cacheField>
    <cacheField name="Estado a 30/09/2020" numFmtId="0">
      <sharedItems/>
    </cacheField>
    <cacheField name="Mes Finalización" numFmtId="0">
      <sharedItems/>
    </cacheField>
    <cacheField name="Acción Final" numFmtId="0">
      <sharedItems containsNonDate="0" containsString="0" containsBlank="1"/>
    </cacheField>
    <cacheField name="Estado Final" numFmtId="0">
      <sharedItems/>
    </cacheField>
    <cacheField name="vc" numFmtId="0">
      <sharedItems/>
    </cacheField>
    <cacheField name="Reenviar a responsable externo" numFmtId="0">
      <sharedItems/>
    </cacheField>
    <cacheField name="Procede (el cliente tenia la razón)" numFmtId="0">
      <sharedItems/>
    </cacheField>
  </cacheFields>
  <calculatedItems count="2">
    <calculatedItem>
      <pivotArea cacheIndex="1" outline="0" fieldPosition="0">
        <references count="1">
          <reference field="4" count="1">
            <x v="13"/>
          </reference>
        </references>
      </pivotArea>
    </calculatedItem>
    <calculatedItem>
      <pivotArea cacheIndex="1" outline="0" fieldPosition="0">
        <references count="1">
          <reference field="4" count="1">
            <x v="10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06.678515856482" createdVersion="6" refreshedVersion="6" minRefreshableVersion="3" recordCount="5132" xr:uid="{E5E8D08C-83C3-4C07-9844-454928070B73}">
  <cacheSource type="worksheet">
    <worksheetSource ref="A1:O5133" sheet="SIGCMA"/>
  </cacheSource>
  <cacheFields count="15">
    <cacheField name="No." numFmtId="0">
      <sharedItems containsSemiMixedTypes="0" containsString="0" containsNumber="1" containsInteger="1" minValue="1" maxValue="5132"/>
    </cacheField>
    <cacheField name="Radicado" numFmtId="0">
      <sharedItems containsSemiMixedTypes="0" containsString="0" containsNumber="1" containsInteger="1" minValue="20111" maxValue="25242"/>
    </cacheField>
    <cacheField name="Proceso" numFmtId="0">
      <sharedItems count="6">
        <s v="Tramitar Peticiones"/>
        <s v="Asignar Sugerencia"/>
        <s v="Tramitar Queja"/>
        <s v="Tramitar Reclamo"/>
        <s v="Tramitar Denuncias"/>
        <s v="Felicitaciones"/>
      </sharedItems>
    </cacheField>
    <cacheField name="Fecha Radicación" numFmtId="14">
      <sharedItems containsSemiMixedTypes="0" containsNonDate="0" containsDate="1" containsString="0" minDate="2020-01-01T00:00:00" maxDate="2020-10-01T00:00:00"/>
    </cacheField>
    <cacheField name="Mes de Radicación" numFmtId="0">
      <sharedItems containsBlank="1" count="15">
        <s v="Enero"/>
        <s v="Febrero"/>
        <s v="Marzo"/>
        <s v="Abril"/>
        <s v="Mayo"/>
        <s v="Junio"/>
        <s v="Julio"/>
        <s v="Agosto"/>
        <s v="Septiembre"/>
        <m u="1"/>
        <s v="Fórmula2" f="1"/>
        <s v="Noviembre" u="1"/>
        <s v="Diciembre" u="1"/>
        <s v="Fórmula1" f="1"/>
        <s v="Octubre" u="1"/>
      </sharedItems>
    </cacheField>
    <cacheField name="Fecha de Finalización" numFmtId="0">
      <sharedItems containsDate="1" containsMixedTypes="1" minDate="2020-01-07T00:00:00" maxDate="2020-10-01T00:00:00"/>
    </cacheField>
    <cacheField name="Trimestre de Finalización" numFmtId="0">
      <sharedItems containsBlank="1" count="5">
        <s v="Enero - Marzo"/>
        <s v="Pendiente"/>
        <s v="Abril - Junio"/>
        <s v="Julio - Septiembre"/>
        <m u="1"/>
      </sharedItems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32779607" maxValue="3163584801"/>
    </cacheField>
    <cacheField name="Estado a 30/09/2020" numFmtId="0">
      <sharedItems count="2">
        <s v="Cerrado"/>
        <s v="Abierto"/>
      </sharedItems>
    </cacheField>
    <cacheField name="Mes Finalización" numFmtId="0">
      <sharedItems containsBlank="1" count="14">
        <s v="Enero"/>
        <s v="Pendiente"/>
        <s v="Febrero"/>
        <s v="Mayo"/>
        <s v="Marzo"/>
        <s v="Septiembre"/>
        <s v="Julio"/>
        <s v="Abril"/>
        <s v="Agosto"/>
        <s v="Junio"/>
        <m u="1"/>
        <s v="Noviembre" u="1"/>
        <s v="Diciembre" u="1"/>
        <s v="Octubre" u="1"/>
      </sharedItems>
    </cacheField>
    <cacheField name="Acción Final" numFmtId="0">
      <sharedItems containsNonDate="0" containsString="0" containsBlank="1"/>
    </cacheField>
    <cacheField name="Estado Final" numFmtId="0">
      <sharedItems/>
    </cacheField>
    <cacheField name="vc" numFmtId="0">
      <sharedItems/>
    </cacheField>
  </cacheFields>
  <calculatedItems count="2">
    <calculatedItem>
      <pivotArea cacheIndex="1" outline="0" fieldPosition="0">
        <references count="1">
          <reference field="4" count="1">
            <x v="13"/>
          </reference>
        </references>
      </pivotArea>
    </calculatedItem>
    <calculatedItem>
      <pivotArea cacheIndex="1" outline="0" fieldPosition="0">
        <references count="1">
          <reference field="4" count="1">
            <x v="10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10.52093796296" createdVersion="6" refreshedVersion="6" minRefreshableVersion="3" recordCount="5125" xr:uid="{D3A32AE6-B8E8-4B60-A701-595821505267}">
  <cacheSource type="worksheet">
    <worksheetSource ref="A1:Q5126" sheet="SIGCMA"/>
  </cacheSource>
  <cacheFields count="17">
    <cacheField name="No." numFmtId="0">
      <sharedItems containsSemiMixedTypes="0" containsString="0" containsNumber="1" containsInteger="1" minValue="1" maxValue="5125"/>
    </cacheField>
    <cacheField name="Radicado" numFmtId="0">
      <sharedItems containsSemiMixedTypes="0" containsString="0" containsNumber="1" containsInteger="1" minValue="20111" maxValue="25235"/>
    </cacheField>
    <cacheField name="Proceso" numFmtId="0">
      <sharedItems/>
    </cacheField>
    <cacheField name="Fecha Radicación" numFmtId="14">
      <sharedItems containsSemiMixedTypes="0" containsNonDate="0" containsDate="1" containsString="0" minDate="2020-01-01T00:00:00" maxDate="2020-10-01T00:00:00"/>
    </cacheField>
    <cacheField name="Mes de Radicación" numFmtId="0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Fecha de Finalización" numFmtId="0">
      <sharedItems containsDate="1" containsMixedTypes="1" minDate="2020-01-07T00:00:00" maxDate="2020-10-01T00:00:00"/>
    </cacheField>
    <cacheField name="Trimestre de Finalización" numFmtId="0">
      <sharedItems/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32779607" maxValue="3163584801"/>
    </cacheField>
    <cacheField name="Estado a 30/09/2020" numFmtId="0">
      <sharedItems/>
    </cacheField>
    <cacheField name="Mes Finalización" numFmtId="0">
      <sharedItems/>
    </cacheField>
    <cacheField name="Acción Final" numFmtId="0">
      <sharedItems containsNonDate="0" containsString="0" containsBlank="1"/>
    </cacheField>
    <cacheField name="Estado Final" numFmtId="0">
      <sharedItems/>
    </cacheField>
    <cacheField name="vc" numFmtId="0">
      <sharedItems/>
    </cacheField>
    <cacheField name="Reenviar a responsable externo" numFmtId="0">
      <sharedItems count="2">
        <s v="No se traslada"/>
        <s v="Pendiente por definir"/>
      </sharedItems>
    </cacheField>
    <cacheField name="Procede (el cliente tenia la razón)" numFmtId="0">
      <sharedItems count="2">
        <s v="Se dio respuesta"/>
        <s v="Pendi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d v="2017-01-01T00:00:00"/>
    <x v="0"/>
    <s v="Externa"/>
    <x v="0"/>
    <x v="0"/>
    <s v="ENVIO TURNOS DEL CENTRO DE SERVICIOS Y RECUERDA HORARIO DEL CENTRO"/>
    <s v="EXTCSJAT17-2"/>
    <s v="(Ninguno)"/>
    <s v="Carta"/>
    <m/>
    <s v="NARVAEZ PEREZ, CARMENZA"/>
    <s v="Falso"/>
    <s v="CENTRO SERVICIOS SISTEMA DE RESPONSABILIDAD PENAL PARA ADOLESCENTES - "/>
    <n v="206"/>
    <s v="Días"/>
    <n v="15"/>
    <n v="205"/>
    <d v="2017-07-26T00:00:00"/>
    <x v="0"/>
    <s v="Julio a Septiembre"/>
    <n v="148"/>
  </r>
  <r>
    <d v="2017-01-05T00:00:00"/>
    <x v="0"/>
    <s v="Externa"/>
    <x v="1"/>
    <x v="1"/>
    <s v="REMITE RECURSO DE QUEJA"/>
    <s v="EXPCSJ17-14"/>
    <s v="(Ninguno)"/>
    <s v="Oficio"/>
    <s v="PRESIDENCIA CONSEJO SUPERIOR"/>
    <s v="CASTAÑO MORA, JACQUELINE"/>
    <s v="Falso"/>
    <s v="Consejo Superior de la Judicatura - CSJ"/>
    <n v="5"/>
    <s v="Días"/>
    <n v="30"/>
    <n v="4"/>
    <d v="2017-01-10T00:00:00"/>
    <x v="1"/>
    <s v="Enero a Marzo"/>
    <n v="4"/>
  </r>
  <r>
    <d v="2017-01-07T00:00:00"/>
    <x v="0"/>
    <s v="Externa"/>
    <x v="1"/>
    <x v="1"/>
    <s v="QUEJA DISCIPLINARIA"/>
    <s v="EXPCSJ17-58"/>
    <s v="(Ninguno)"/>
    <s v="Oficio"/>
    <s v="PRESIDENCIA CONSEJO SUPERIOR"/>
    <s v="VELASQUEZ DUQUE, ALFONSO"/>
    <s v="Falso"/>
    <s v="No Registra Institución - No Registra"/>
    <n v="12"/>
    <s v="Días"/>
    <n v="30"/>
    <n v="11"/>
    <d v="2017-01-19T00:00:00"/>
    <x v="1"/>
    <s v="Enero a Marzo"/>
    <n v="9"/>
  </r>
  <r>
    <d v="2017-01-10T00:00:00"/>
    <x v="0"/>
    <s v="Externa"/>
    <x v="0"/>
    <x v="2"/>
    <s v="F1 SOLICITUD DE MANTENIMIENTO DE VEHICULO ODS 816"/>
    <s v="EXDE17-295"/>
    <s v="(Ninguno)"/>
    <s v="Oficio"/>
    <m/>
    <s v="RODRIGUEZ J, LILIA FLOR"/>
    <s v="Falso"/>
    <s v="CONSEJO SUPERIOR DE LA JUDICATURA - "/>
    <n v="197"/>
    <s v="Días"/>
    <n v="30"/>
    <n v="196"/>
    <d v="2017-07-26T00:00:00"/>
    <x v="0"/>
    <s v="Julio a Septiembre"/>
    <n v="142"/>
  </r>
  <r>
    <d v="2017-01-12T00:00:00"/>
    <x v="0"/>
    <s v="Interna"/>
    <x v="1"/>
    <x v="1"/>
    <s v="o"/>
    <s v="CSJNSO17-13"/>
    <s v="(Ninguno)"/>
    <s v="Oficio"/>
    <m/>
    <s v="REYES CAÑAS, LUZ AMPARO"/>
    <s v="Verdadero"/>
    <s v="Dirección Ejecutiva de Administración Judicial - "/>
    <n v="1"/>
    <s v="Días"/>
    <n v="30"/>
    <n v="0"/>
    <d v="2017-01-13T00:00:00"/>
    <x v="1"/>
    <s v="Enero a Marzo"/>
    <n v="2"/>
  </r>
  <r>
    <d v="2017-01-12T00:00:00"/>
    <x v="0"/>
    <s v="Externa"/>
    <x v="0"/>
    <x v="1"/>
    <s v="QUEJA DE LA SEÑORA LUZ MIRIAN TRUJILLO PENAGOS"/>
    <s v="EXSD17-222"/>
    <s v="(Ninguno)"/>
    <m/>
    <m/>
    <s v="TRUJILLO PENAGOS, LUZ MIRIAN"/>
    <s v="Falso"/>
    <s v="No Registra Institución - No Registra"/>
    <n v="195"/>
    <s v="Días"/>
    <m/>
    <n v="194"/>
    <d v="2017-07-26T00:00:00"/>
    <x v="0"/>
    <s v="Julio a Septiembre"/>
    <n v="140"/>
  </r>
  <r>
    <d v="2017-01-12T00:00:00"/>
    <x v="0"/>
    <s v="Externa"/>
    <x v="0"/>
    <x v="1"/>
    <s v="QUEJA ADMINISTRATIVA"/>
    <s v="EXPCSJ17-91"/>
    <s v="Aceptada la Instrucción"/>
    <s v="Oficio"/>
    <s v="PRESIDENCIA CONSEJO SUPERIOR"/>
    <s v="ESCOBAR CUELLAR, DIEGO"/>
    <s v="Falso"/>
    <s v="Asonal Judicial - "/>
    <n v="195"/>
    <s v="Días"/>
    <n v="30"/>
    <n v="194"/>
    <d v="2017-07-26T00:00:00"/>
    <x v="0"/>
    <s v="Julio a Septiembre"/>
    <n v="140"/>
  </r>
  <r>
    <d v="2017-01-12T00:00:00"/>
    <x v="0"/>
    <s v="Interna"/>
    <x v="1"/>
    <x v="0"/>
    <s v="Asignacion de funciones"/>
    <s v="DESAJBAO17-18"/>
    <s v="(Ninguno)"/>
    <s v="Oficio"/>
    <m/>
    <s v="CHICO PINZON, SANDRA"/>
    <s v="Falso"/>
    <s v="DIRECCION SECCIONAL DE BARRANQUILLA - "/>
    <n v="0"/>
    <s v="Días"/>
    <n v="30"/>
    <n v="-1"/>
    <d v="2017-01-12T00:00:00"/>
    <x v="1"/>
    <s v="Enero a Marzo"/>
    <n v="1"/>
  </r>
  <r>
    <d v="2017-01-16T00:00:00"/>
    <x v="0"/>
    <s v="Externa"/>
    <x v="1"/>
    <x v="1"/>
    <s v="Solicitud investigar a los Magistrados de Consejo seccional de la Judicatura de Caldas."/>
    <s v="EXPCSJ17-130"/>
    <s v="(Ninguno)"/>
    <s v="Oficio"/>
    <s v="Presidente Consejo Superior"/>
    <s v="LORA RAMOS, CARMEN RUBY"/>
    <s v="Falso"/>
    <s v="Procuraduria General de la Nación - "/>
    <n v="22"/>
    <s v="Días"/>
    <n v="30"/>
    <n v="21"/>
    <d v="2017-02-07T00:00:00"/>
    <x v="2"/>
    <s v="Enero a Marzo"/>
    <n v="17"/>
  </r>
  <r>
    <d v="2017-01-17T00:00:00"/>
    <x v="0"/>
    <s v="Externa"/>
    <x v="0"/>
    <x v="1"/>
    <s v="QUEJA  DE MONTERIA CORDOBA DEL SEÑOR YESID JOS MARTINEZ GOMEZ CONTRA MAGISTRADO ALVARO DIAZ BRIEVA "/>
    <s v="EXSD17-426"/>
    <s v="(Ninguno)"/>
    <m/>
    <m/>
    <s v="MARTINEZ GOMEZ|, YESID JOE"/>
    <s v="Falso"/>
    <s v="No Registra Institución - No Registra"/>
    <n v="191"/>
    <s v="Días"/>
    <m/>
    <n v="190"/>
    <d v="2017-07-27T00:00:00"/>
    <x v="0"/>
    <s v="Julio a Septiembre"/>
    <n v="138"/>
  </r>
  <r>
    <d v="2017-01-17T00:00:00"/>
    <x v="0"/>
    <s v="Externa"/>
    <x v="0"/>
    <x v="1"/>
    <s v="Demandantes ALBA LUCIA PEREZ MEDINA , PIEDAD PEREZ MEDINA, JUAN DAVID PEREZ MEDINA Y OTROS"/>
    <s v="EXPCSJ17-134"/>
    <s v="(Ninguno)"/>
    <s v="Oficio"/>
    <s v="Presidente Consejo Superior de la Judicatura"/>
    <s v="ANDRADE MENDEZ, STEVE"/>
    <s v="Falso"/>
    <s v="Abogado - "/>
    <n v="191"/>
    <s v="Días"/>
    <n v="30"/>
    <n v="190"/>
    <d v="2017-07-27T00:00:00"/>
    <x v="0"/>
    <s v="Julio a Septiembre"/>
    <n v="138"/>
  </r>
  <r>
    <d v="2017-01-18T00:00:00"/>
    <x v="0"/>
    <s v="Externa"/>
    <x v="1"/>
    <x v="1"/>
    <s v="REMITE ESCRITO DE  LA SEÑORA SELENA BARRETO."/>
    <s v="EXPCSJ17-188"/>
    <s v="(Ninguno)"/>
    <s v="Petición"/>
    <s v="PRESIDENCIA CONSEJO SUPERIOR "/>
    <s v="BARRETO, SELENE"/>
    <s v="Falso"/>
    <s v="No Registra Institución - No Registra"/>
    <n v="98"/>
    <s v="Días"/>
    <n v="15"/>
    <n v="97"/>
    <d v="2017-04-26T00:00:00"/>
    <x v="3"/>
    <s v="Abril a Junio"/>
    <n v="71"/>
  </r>
  <r>
    <d v="2017-01-18T00:00:00"/>
    <x v="0"/>
    <s v="Externa"/>
    <x v="1"/>
    <x v="1"/>
    <s v="Solicita que el abogado le devuelva  la documentación  que le pertenece ."/>
    <s v="EXPCSJ17-216"/>
    <s v="(Ninguno)"/>
    <s v="Oficio"/>
    <s v="Presidente Consejo Superior"/>
    <s v="RONDON GOMEZ, MILTON"/>
    <s v="Falso"/>
    <s v="No Registra Institución - No Registra"/>
    <n v="18"/>
    <s v="Días"/>
    <n v="30"/>
    <n v="17"/>
    <d v="2017-02-05T00:00:00"/>
    <x v="2"/>
    <s v="Enero a Marzo"/>
    <n v="13"/>
  </r>
  <r>
    <d v="2017-01-20T00:00:00"/>
    <x v="0"/>
    <s v="Interna"/>
    <x v="1"/>
    <x v="2"/>
    <s v="RESPUESTA OFICIO 0034 CODIGO EXTEDAJBA17-642"/>
    <s v="DESAJBAO17-77"/>
    <s v="(Ninguno)"/>
    <s v="Oficio"/>
    <m/>
    <s v="CURE MORALES, CLARA INES"/>
    <s v="Falso"/>
    <s v="No Registra Institución - No Registra"/>
    <n v="115"/>
    <s v="Días"/>
    <n v="30"/>
    <n v="114"/>
    <d v="2017-05-15T00:00:00"/>
    <x v="4"/>
    <s v="Abril a Junio"/>
    <n v="82"/>
  </r>
  <r>
    <d v="2017-01-20T00:00:00"/>
    <x v="0"/>
    <s v="Externa"/>
    <x v="1"/>
    <x v="2"/>
    <s v="RECLAMACIÓN"/>
    <s v="EXTDESAJVA17-390"/>
    <s v="(Ninguno)"/>
    <s v="Oficio"/>
    <m/>
    <s v="VEGA SOLANO, DELLYS MERCEDES"/>
    <s v="Falso"/>
    <s v="No Registra Institución - No Registra"/>
    <n v="6"/>
    <s v="Días"/>
    <n v="30"/>
    <n v="5"/>
    <d v="2017-01-26T00:00:00"/>
    <x v="1"/>
    <s v="Enero a Marzo"/>
    <n v="5"/>
  </r>
  <r>
    <d v="2017-01-22T00:00:00"/>
    <x v="0"/>
    <s v="Externa"/>
    <x v="1"/>
    <x v="1"/>
    <s v="Remite queja contra el SR SAUL HERNANDO BALLEN MOLINA."/>
    <s v="EXPCSJ17-230"/>
    <s v="(Ninguno)"/>
    <s v="Oficio"/>
    <s v="Presidente Consejo Superior de la Judicatura"/>
    <s v="BERMUDEZ VARGAS, MERARDO"/>
    <s v="Falso"/>
    <s v="No Registra Institución - No Registra"/>
    <n v="106"/>
    <s v="Días"/>
    <n v="30"/>
    <n v="105"/>
    <d v="2017-05-08T00:00:00"/>
    <x v="4"/>
    <s v="Abril a Junio"/>
    <n v="76"/>
  </r>
  <r>
    <d v="2017-01-25T00:00:00"/>
    <x v="0"/>
    <s v="Interna"/>
    <x v="1"/>
    <x v="2"/>
    <s v="Certificación Ingresos Dic 2015 a Enero 2017"/>
    <s v="DESAJIBO17-294"/>
    <s v="(Ninguno)"/>
    <s v="Certificado"/>
    <m/>
    <s v="MONTILLA VELASQUEZ, DIANA MARIA"/>
    <s v="Verdadero"/>
    <s v="No Registra Institución - No Registra"/>
    <n v="0"/>
    <s v="Días"/>
    <m/>
    <n v="-1"/>
    <d v="2017-01-25T00:00:00"/>
    <x v="1"/>
    <s v="Enero a Marzo"/>
    <n v="1"/>
  </r>
  <r>
    <d v="2017-01-27T00:00:00"/>
    <x v="0"/>
    <s v="Interna"/>
    <x v="1"/>
    <x v="1"/>
    <s v="Solicitud Información Sentencias contra Jairo Ladys Banguera Hurtado "/>
    <s v="DEAJIFO17-65"/>
    <s v="(Ninguno)"/>
    <s v="Oficio"/>
    <m/>
    <s v="Villegas Henao, Gonzalo Humberto"/>
    <s v="Falso"/>
    <s v="No Registra Institución - No Registra"/>
    <n v="4"/>
    <s v="Días"/>
    <n v="30"/>
    <n v="3"/>
    <d v="2017-01-31T00:00:00"/>
    <x v="1"/>
    <s v="Enero a Marzo"/>
    <n v="3"/>
  </r>
  <r>
    <d v="2017-01-27T00:00:00"/>
    <x v="0"/>
    <s v="Interna"/>
    <x v="1"/>
    <x v="2"/>
    <s v="INVESTIGACION DE SALARIOS"/>
    <s v="DESAJVAO17-191"/>
    <s v="Archivado"/>
    <s v="Oficio"/>
    <m/>
    <s v="RUIZ GARCÉS, HEYNNER RAFAEL"/>
    <s v="Falso"/>
    <s v="DESAJ DE VALLEDUPAR-CESAR - "/>
    <n v="0"/>
    <s v="Días"/>
    <n v="30"/>
    <n v="0"/>
    <d v="2017-01-27T00:00:00"/>
    <x v="1"/>
    <s v="Enero a Marzo"/>
    <n v="1"/>
  </r>
  <r>
    <d v="2017-01-30T00:00:00"/>
    <x v="0"/>
    <s v="Interna"/>
    <x v="1"/>
    <x v="1"/>
    <s v="Solicitud de redistribucion y reasignación de competencias"/>
    <s v="UDAEO17-129"/>
    <s v="Aceptada la Instrucción"/>
    <s v="Oficio con firma"/>
    <m/>
    <s v="RAMIREZ PRIETO, ARMANDO"/>
    <s v="Falso"/>
    <s v="CONSEJO SUPERIOR DE LA JUDICATURA - "/>
    <n v="2"/>
    <s v="Días"/>
    <m/>
    <n v="1"/>
    <d v="2017-02-01T00:00:00"/>
    <x v="2"/>
    <s v="Enero a Marzo"/>
    <n v="3"/>
  </r>
  <r>
    <d v="2017-01-30T00:00:00"/>
    <x v="0"/>
    <s v="Interna"/>
    <x v="0"/>
    <x v="0"/>
    <s v="o"/>
    <s v="CSJNSO17-74"/>
    <s v="Aprobado"/>
    <s v="Oficio"/>
    <m/>
    <s v="REYES CAÑAS, LUZ AMPARO"/>
    <s v="Verdadero"/>
    <s v="Dirección Ejecutiva de Administración Judicial - "/>
    <n v="178"/>
    <s v="Días"/>
    <n v="30"/>
    <n v="177"/>
    <d v="2017-07-27T00:00:00"/>
    <x v="0"/>
    <s v="Julio a Septiembre"/>
    <n v="129"/>
  </r>
  <r>
    <d v="2017-01-30T00:00:00"/>
    <x v="0"/>
    <s v="Interna"/>
    <x v="1"/>
    <x v="0"/>
    <s v="RESPUESTA EJECUTIVO DE ALIMENTOS RAD- 20106-00262 TRASIBULO ROJAS LOZANO "/>
    <s v="DESAJCLO17-376"/>
    <s v="(Ninguno)"/>
    <s v="Oficio"/>
    <m/>
    <s v="SANCHEZ RIAÑO, SONIA"/>
    <s v="Falso"/>
    <s v="No Registra Institución - No Registra"/>
    <n v="0"/>
    <s v="Días"/>
    <n v="30"/>
    <n v="-1"/>
    <d v="2017-01-30T00:00:00"/>
    <x v="1"/>
    <s v="Enero a Marzo"/>
    <n v="1"/>
  </r>
  <r>
    <d v="2017-02-06T00:00:00"/>
    <x v="1"/>
    <s v="Externa"/>
    <x v="0"/>
    <x v="1"/>
    <s v="Reimite queja contra abogados Jueces y Fiscales."/>
    <s v="EXPCSJ17-461"/>
    <s v="(Ninguno)"/>
    <s v="Oficio"/>
    <s v="Presidente Consejo Superior "/>
    <s v="GALVIS  TELLEZ, JUAN"/>
    <s v="Falso"/>
    <s v="No Registra Institución - No Registra"/>
    <n v="171"/>
    <s v="Días"/>
    <n v="30"/>
    <n v="0"/>
    <d v="2017-07-27T00:00:00"/>
    <x v="0"/>
    <s v="Julio a Septiembre"/>
    <n v="124"/>
  </r>
  <r>
    <d v="2017-02-06T00:00:00"/>
    <x v="1"/>
    <s v="Externa"/>
    <x v="0"/>
    <x v="1"/>
    <s v="Queja contra la SR MARTA LIGIA GOMEZ madre biológica de sus hijos ."/>
    <s v="EXPCSJ17-469"/>
    <s v="(Ninguno)"/>
    <s v="Oficio"/>
    <s v="Presidente Consejo Superior"/>
    <s v="AUNQUE CUELLO, RAFAEL"/>
    <s v="Falso"/>
    <s v="No Registra Institución - No Registra"/>
    <n v="170"/>
    <s v="Días"/>
    <n v="30"/>
    <n v="169"/>
    <d v="2017-07-26T00:00:00"/>
    <x v="0"/>
    <s v="Julio a Septiembre"/>
    <n v="123"/>
  </r>
  <r>
    <d v="2017-02-08T00:00:00"/>
    <x v="1"/>
    <s v="Externa"/>
    <x v="1"/>
    <x v="1"/>
    <s v="F-6  Remite documentos para cobro coactivo: Celis Holguín Rosa Elvira"/>
    <s v="EXDE17-6277"/>
    <s v="(Ninguno)"/>
    <s v="Oficio"/>
    <m/>
    <s v="CLAROS NIÑO, JOSE LUIS Y OTROS"/>
    <s v="Verdadero"/>
    <s v="Centro de Servicios para los Juzgados Civiles de Familia - "/>
    <n v="6"/>
    <s v="Días"/>
    <n v="30"/>
    <n v="5"/>
    <d v="2017-02-14T00:00:00"/>
    <x v="2"/>
    <s v="Enero a Marzo"/>
    <n v="5"/>
  </r>
  <r>
    <d v="2017-02-14T00:00:00"/>
    <x v="1"/>
    <s v="Externa"/>
    <x v="1"/>
    <x v="1"/>
    <s v="QUEJA"/>
    <s v="EXTDESAJCA17-672"/>
    <s v="(Ninguno)"/>
    <s v="Oficio"/>
    <m/>
    <s v="CAMPO VALERO, MARTHA"/>
    <s v="Falso"/>
    <s v="No Registra Institución - No Registra"/>
    <n v="31"/>
    <s v="Días"/>
    <n v="30"/>
    <n v="30"/>
    <d v="2017-03-17T00:00:00"/>
    <x v="5"/>
    <s v="Enero a Marzo"/>
    <n v="24"/>
  </r>
  <r>
    <d v="2017-02-14T00:00:00"/>
    <x v="1"/>
    <s v="Interna"/>
    <x v="1"/>
    <x v="0"/>
    <s v="PRUEBA SIGOBUIUS GRUPO 2"/>
    <s v="CAP17-16"/>
    <s v="(Ninguno)"/>
    <s v="Oficio con firma"/>
    <m/>
    <s v="BECHARA OSPINA, JORGE ELIN"/>
    <s v="Falso"/>
    <s v="DESAJ DE MEDELLÍN - ANTIOQUIA - "/>
    <n v="87"/>
    <s v="Días"/>
    <m/>
    <n v="86"/>
    <d v="2017-05-12T00:00:00"/>
    <x v="4"/>
    <s v="Abril a Junio"/>
    <n v="64"/>
  </r>
  <r>
    <d v="2017-02-21T00:00:00"/>
    <x v="1"/>
    <s v="Externa"/>
    <x v="1"/>
    <x v="1"/>
    <s v="Queja disciplinaria contra el Juzgado Segundo de Familia de Mocoa"/>
    <s v="EXPCSJ17-820"/>
    <s v="(Ninguno)"/>
    <s v="Oficio"/>
    <s v="Presidente Consejo Superior"/>
    <s v="VALENCIA MUÑOZ, DAID ALEXANDER"/>
    <s v="Falso"/>
    <s v="No Registra Institución - No Registra"/>
    <n v="6"/>
    <s v="Días"/>
    <n v="30"/>
    <n v="5"/>
    <d v="2017-02-27T00:00:00"/>
    <x v="2"/>
    <s v="Enero a Marzo"/>
    <n v="5"/>
  </r>
  <r>
    <d v="2017-02-22T00:00:00"/>
    <x v="1"/>
    <s v="Interna"/>
    <x v="1"/>
    <x v="1"/>
    <s v="DESCARGOS.  QUERELLA 14373-001-ICT/TT/0062 LINDA P RUBIO AYALA"/>
    <s v="DESAJIBO17-775"/>
    <s v="(Ninguno)"/>
    <s v="Oficio"/>
    <m/>
    <s v="OSPINA, CAROL ANDREA"/>
    <s v="Falso"/>
    <s v="No Registra Institución - No Registra"/>
    <n v="0"/>
    <s v="Días"/>
    <n v="30"/>
    <n v="-1"/>
    <d v="2017-02-22T00:00:00"/>
    <x v="2"/>
    <s v="Enero a Marzo"/>
    <n v="1"/>
  </r>
  <r>
    <d v="2017-02-27T00:00:00"/>
    <x v="1"/>
    <s v="Externa"/>
    <x v="1"/>
    <x v="1"/>
    <s v="Queja por incumplimiento de orden judicial de restituir bine inmueble."/>
    <s v="EXPCSJ17-918"/>
    <s v="(Ninguno)"/>
    <s v="Oficio"/>
    <s v="Presidente Consejo Superior"/>
    <s v="RODRIGUEZ HURTADO, FRANCISCO"/>
    <s v="Falso"/>
    <s v="OFICINA DE EJECUCION CIVIL MUNICIPAL DE SENTENCIAS DE BOGOTA - "/>
    <n v="1"/>
    <s v="Días"/>
    <n v="30"/>
    <n v="0"/>
    <d v="2017-02-28T00:00:00"/>
    <x v="2"/>
    <s v="Enero a Marzo"/>
    <n v="2"/>
  </r>
  <r>
    <d v="2017-02-27T00:00:00"/>
    <x v="1"/>
    <s v="Externa"/>
    <x v="1"/>
    <x v="1"/>
    <s v="verificación de cumplimiento de sentencia."/>
    <s v="EXPCSJ17-919"/>
    <s v="Solicitud respondida"/>
    <s v="Oficio"/>
    <s v="Presidente Consejo Superior"/>
    <s v="VILLAMIZAR PEÑARANDA, NELLY YOLANDA"/>
    <s v="Falso"/>
    <s v="Tribunal Administrativo - "/>
    <n v="49"/>
    <s v="Días"/>
    <n v="30"/>
    <n v="48"/>
    <d v="2017-04-17T00:00:00"/>
    <x v="3"/>
    <s v="Abril a Junio"/>
    <n v="36"/>
  </r>
  <r>
    <d v="2017-02-27T00:00:00"/>
    <x v="1"/>
    <s v="Externa"/>
    <x v="1"/>
    <x v="1"/>
    <s v="Queja contra el Consejo Superior Registro Nacional de Abogados."/>
    <s v="EXPCSJ17-927"/>
    <s v="(Ninguno)"/>
    <s v="Oficio"/>
    <s v="Presidente Consejo Superior de la Judicatura"/>
    <s v="SILGADO CARVAJAL, DALYS CECILIA"/>
    <s v="Falso"/>
    <s v="Presidencia de la República - "/>
    <n v="2"/>
    <s v="Días"/>
    <n v="30"/>
    <n v="0"/>
    <d v="2017-03-01T00:00:00"/>
    <x v="5"/>
    <s v="Enero a Marzo"/>
    <n v="3"/>
  </r>
  <r>
    <d v="2017-03-06T00:00:00"/>
    <x v="2"/>
    <s v="Externa"/>
    <x v="1"/>
    <x v="0"/>
    <s v="Solicitud - Petición"/>
    <s v="EXTCSJCO17-541"/>
    <s v="(Ninguno)"/>
    <s v="Solicitud"/>
    <m/>
    <s v="MAHUAD HOLGUIN, SABRINA"/>
    <s v="Falso"/>
    <s v="No Registra Institución - No Registra"/>
    <n v="9"/>
    <s v="Días"/>
    <m/>
    <n v="8"/>
    <d v="2017-03-15T00:00:00"/>
    <x v="5"/>
    <s v="Enero a Marzo"/>
    <n v="8"/>
  </r>
  <r>
    <d v="2017-03-07T00:00:00"/>
    <x v="2"/>
    <s v="Interna"/>
    <x v="1"/>
    <x v="1"/>
    <s v="Requerimiento Acuerdo 10281 de 2014"/>
    <s v="CSJMEC17-15"/>
    <s v="(Ninguno)"/>
    <s v="Circulares"/>
    <m/>
    <s v="JUECES DE LA REPUBLICA, "/>
    <s v="Falso"/>
    <s v="No Registra Institución - No Registra"/>
    <n v="0"/>
    <s v="Días"/>
    <m/>
    <n v="-1"/>
    <d v="2017-03-07T00:00:00"/>
    <x v="5"/>
    <s v="Enero a Marzo"/>
    <n v="1"/>
  </r>
  <r>
    <d v="2017-03-07T00:00:00"/>
    <x v="2"/>
    <s v="Externa"/>
    <x v="1"/>
    <x v="1"/>
    <s v="Queja de la SRa SORAYA BOLIVAR ARDILA"/>
    <s v="EXPCSJ17-1090"/>
    <s v="(Ninguno)"/>
    <s v="Oficio"/>
    <m/>
    <s v="NOVOA MONTOYA, DIANA"/>
    <s v="Falso"/>
    <s v="CONGRESO DE LA REPUBLICA -Camara de Representantes- - "/>
    <n v="13"/>
    <s v="Días"/>
    <n v="30"/>
    <n v="12"/>
    <d v="2017-03-20T00:00:00"/>
    <x v="5"/>
    <s v="Enero a Marzo"/>
    <n v="10"/>
  </r>
  <r>
    <d v="2017-03-07T00:00:00"/>
    <x v="2"/>
    <s v="Externa"/>
    <x v="1"/>
    <x v="1"/>
    <s v="Informa sobre irregularidades que se estan prsentando en los Juzgados como een el Tribunal"/>
    <s v="EXPCSJ17-1103"/>
    <s v="(Ninguno)"/>
    <s v="Oficio"/>
    <s v="Presidente Consejo Superior"/>
    <s v="QUINTERO PARRA, CESAR AUGUSTO"/>
    <s v="Falso"/>
    <s v="Abogado - "/>
    <n v="13"/>
    <s v="Días"/>
    <n v="30"/>
    <n v="12"/>
    <d v="2017-03-20T00:00:00"/>
    <x v="5"/>
    <s v="Enero a Marzo"/>
    <n v="10"/>
  </r>
  <r>
    <d v="2017-03-07T00:00:00"/>
    <x v="2"/>
    <s v="Externa"/>
    <x v="1"/>
    <x v="1"/>
    <s v="Remite rspuestas de la petición realizada al Teniente cORONEL Hernan José Hilarion Jimenez"/>
    <s v="EXPCSJ17-1105"/>
    <s v="(Ninguno)"/>
    <s v="Oficio"/>
    <m/>
    <s v="CUERVO MATEUS, YENEVIEVE"/>
    <s v="Falso"/>
    <s v="Presidencia de la República - "/>
    <n v="1"/>
    <s v="Días"/>
    <n v="30"/>
    <n v="0"/>
    <d v="2017-03-08T00:00:00"/>
    <x v="5"/>
    <s v="Enero a Marzo"/>
    <n v="2"/>
  </r>
  <r>
    <d v="2017-03-08T00:00:00"/>
    <x v="2"/>
    <s v="Externa"/>
    <x v="1"/>
    <x v="1"/>
    <s v="Queja contra JOSE MAURICIO GIRLADO MONTOYA Juez Segundo Civil de Oralidad de Cto de Bello"/>
    <s v="EXPCSJ17-1122"/>
    <s v="(Ninguno)"/>
    <s v="Oficio"/>
    <s v="Presidente Consejo Superior"/>
    <s v="CHAPARRO GONZALEZ, JULIAN ENRIQUE"/>
    <s v="Falso"/>
    <s v="OFICINA DE EJECUCION CIVIL MUNICIPAL DE SENTENCIAS DE BOGOTA - "/>
    <n v="13"/>
    <s v="Días"/>
    <n v="30"/>
    <n v="0"/>
    <d v="2017-03-21T00:00:00"/>
    <x v="5"/>
    <s v="Enero a Marzo"/>
    <n v="10"/>
  </r>
  <r>
    <d v="2017-03-08T00:00:00"/>
    <x v="2"/>
    <s v="Externa"/>
    <x v="1"/>
    <x v="1"/>
    <s v="Revocatoria Directa de acto adtvo de Conformación listas de Auxiliares de la justicia"/>
    <s v="EXPCSJ17-1123"/>
    <s v="(Ninguno)"/>
    <s v="Oficio"/>
    <s v="Presidente Consejo Superior"/>
    <s v="RAMOS, LEANDRO"/>
    <s v="Falso"/>
    <s v="PROCURADURIA GENERAL  DE LA NACION - "/>
    <n v="5"/>
    <s v="Días"/>
    <n v="30"/>
    <n v="4"/>
    <d v="2017-03-13T00:00:00"/>
    <x v="5"/>
    <s v="Enero a Marzo"/>
    <n v="4"/>
  </r>
  <r>
    <d v="2017-03-08T00:00:00"/>
    <x v="2"/>
    <s v="Externa"/>
    <x v="1"/>
    <x v="1"/>
    <s v="Quejas contra provisión de cargos  Consejo Superior de la JUdicatura"/>
    <s v="EXPCSJ17-1124"/>
    <s v="(Ninguno)"/>
    <s v="Oficio"/>
    <s v="Presidente Consejo Superior"/>
    <s v="RAMOS, LEANDRO"/>
    <s v="Falso"/>
    <s v="Procuraduria General de la Nación - "/>
    <n v="55"/>
    <s v="Días"/>
    <n v="30"/>
    <n v="54"/>
    <d v="2017-05-02T00:00:00"/>
    <x v="4"/>
    <s v="Abril a Junio"/>
    <n v="40"/>
  </r>
  <r>
    <d v="2017-03-10T00:00:00"/>
    <x v="2"/>
    <s v="Externa"/>
    <x v="1"/>
    <x v="1"/>
    <s v="F-11  Remite documentos para cobro coactivo: María Eugenia Guerrero Fierro"/>
    <s v="EXDE17-6276"/>
    <s v="(Ninguno)"/>
    <s v="Oficio"/>
    <m/>
    <s v="CLAROS NIÑO, JOSE LUIS Y OTROS"/>
    <s v="Verdadero"/>
    <s v="Centro de Servicios para los Juzgados Civiles de Familia - "/>
    <n v="6"/>
    <s v="Días"/>
    <n v="30"/>
    <n v="5"/>
    <d v="2017-03-16T00:00:00"/>
    <x v="5"/>
    <s v="Enero a Marzo"/>
    <n v="5"/>
  </r>
  <r>
    <d v="2017-03-12T00:00:00"/>
    <x v="2"/>
    <s v="Externa"/>
    <x v="0"/>
    <x v="1"/>
    <s v="Denuncia contra Colpensiones."/>
    <s v="EXPCSJ17-1171"/>
    <s v="(Ninguno)"/>
    <s v="Oficio"/>
    <s v="Presidente Consejo Superior"/>
    <s v="MATIZ, EMILIA CABALLERO"/>
    <s v="Falso"/>
    <s v="No Registra Institución - No Registra"/>
    <n v="136"/>
    <s v="Días"/>
    <n v="30"/>
    <n v="135"/>
    <d v="2017-07-26T00:00:00"/>
    <x v="0"/>
    <s v="Julio a Septiembre"/>
    <n v="98"/>
  </r>
  <r>
    <d v="2017-03-14T00:00:00"/>
    <x v="2"/>
    <s v="Interna"/>
    <x v="1"/>
    <x v="2"/>
    <s v="RESOLUCIÓN DE VIÁTICOS SR. MANUEL PERTUZ GONZÁLEZ"/>
    <s v="DESAJBAR17-1882"/>
    <s v="Archivado"/>
    <s v="Resolución"/>
    <m/>
    <s v="PERTUZ GONZÁLEZ, MANUEL SALVADOR"/>
    <s v="Falso"/>
    <s v="Dirección Seccional Administración Judicial - "/>
    <n v="8"/>
    <s v="Días"/>
    <m/>
    <n v="7"/>
    <d v="2017-03-22T00:00:00"/>
    <x v="5"/>
    <s v="Enero a Marzo"/>
    <n v="7"/>
  </r>
  <r>
    <d v="2017-03-15T00:00:00"/>
    <x v="2"/>
    <s v="Externa"/>
    <x v="1"/>
    <x v="2"/>
    <s v="Recurso de reposición contra la resolución PCSJSR17-17 de febrero de 2017."/>
    <s v="EXPCSJ17-1263"/>
    <s v="Solicitud respondida"/>
    <s v="Oficio"/>
    <s v="Presidente Consejo Superior"/>
    <s v="DIAZ LOPEZ, MARIA CLAUDIA"/>
    <s v="Falso"/>
    <s v="No Registra Institución - No Registra"/>
    <n v="117"/>
    <s v="Días"/>
    <n v="30"/>
    <n v="116"/>
    <d v="2017-07-10T00:00:00"/>
    <x v="0"/>
    <s v="Julio a Septiembre"/>
    <n v="84"/>
  </r>
  <r>
    <d v="2017-03-15T00:00:00"/>
    <x v="2"/>
    <s v="Externa"/>
    <x v="0"/>
    <x v="2"/>
    <s v="Registro Nacional de personas emplazadas procesos 2016-0110"/>
    <s v="EXPCSJ17-1264"/>
    <s v="(Ninguno)"/>
    <s v="Oficio"/>
    <s v="Presidente Consejo Superior"/>
    <s v="BENITEZ SANCHEZ, LUIS ALFREDO"/>
    <s v="Verdadero"/>
    <s v="No Registra Institución - No Registra"/>
    <n v="133"/>
    <s v="Días"/>
    <n v="30"/>
    <n v="132"/>
    <d v="2017-07-26T00:00:00"/>
    <x v="0"/>
    <s v="Julio a Septiembre"/>
    <n v="96"/>
  </r>
  <r>
    <d v="2017-03-21T00:00:00"/>
    <x v="2"/>
    <s v="Interna"/>
    <x v="1"/>
    <x v="2"/>
    <s v="Respuesta solicitud cumplimiento sentencia a favor de Gloria Isabel Caceres Martínez.Exp- 8294"/>
    <s v="DEAJRHO17-1278"/>
    <s v="(Ninguno)"/>
    <s v="Oficio"/>
    <m/>
    <s v="CARVAJAL LONDOÑO, HECTOR ALFONSO"/>
    <s v="Falso"/>
    <s v="No Registra Institución - No Registra"/>
    <n v="0"/>
    <s v="Días"/>
    <n v="30"/>
    <n v="-1"/>
    <d v="2017-03-21T00:00:00"/>
    <x v="5"/>
    <s v="Enero a Marzo"/>
    <n v="1"/>
  </r>
  <r>
    <d v="2017-03-22T00:00:00"/>
    <x v="2"/>
    <s v="Externa"/>
    <x v="0"/>
    <x v="2"/>
    <s v="Recurso de reposición contra la Resolución PCSJSR17- 17 de 28 de febrero de 2017."/>
    <s v="EXPCSJ17-1414"/>
    <s v="(Ninguno)"/>
    <s v="Oficio"/>
    <s v="Presidente Consejo Superior "/>
    <s v="VARGAS VERA, DAISY PATRICIA"/>
    <s v="Falso"/>
    <s v="No Registra Institución - No Registra"/>
    <n v="125"/>
    <s v="Días"/>
    <n v="30"/>
    <n v="124"/>
    <d v="2017-07-25T00:00:00"/>
    <x v="0"/>
    <s v="Julio a Septiembre"/>
    <n v="90"/>
  </r>
  <r>
    <d v="2017-03-22T00:00:00"/>
    <x v="2"/>
    <s v="Interna"/>
    <x v="1"/>
    <x v="0"/>
    <s v="RESPUESTA EJECUTIVO RAD- 2012-003.53-00 BLANCA IRENE GUERRERO - ERNESTO VALENCIA VILLADA "/>
    <s v="DESAJCLO17-1618"/>
    <s v="(Ninguno)"/>
    <s v="Oficio"/>
    <m/>
    <s v="VALENCIA VILLADA, ERNESTO"/>
    <s v="Falso"/>
    <s v="No Registra Institución - No Registra"/>
    <n v="0"/>
    <s v="Días"/>
    <n v="30"/>
    <n v="-1"/>
    <d v="2017-03-22T00:00:00"/>
    <x v="5"/>
    <s v="Enero a Marzo"/>
    <n v="1"/>
  </r>
  <r>
    <d v="2017-03-23T00:00:00"/>
    <x v="2"/>
    <s v="Externa"/>
    <x v="0"/>
    <x v="2"/>
    <s v="Recurso de reposición contra la Resolución PCSJSR17-17 de 28 de febrero de 2017"/>
    <s v="EXPCSJ17-1405"/>
    <s v="(Ninguno)"/>
    <s v="Oficio"/>
    <s v="Presidente Consejo Supaerior"/>
    <s v="RONCANCIO MARTINEZ, JORGE HERNAN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tra la Resolución PCSJSR17-17 de 28 de febrero de 2017."/>
    <s v="EXPCSJ17-1406"/>
    <s v="(Ninguno)"/>
    <s v="Oficio"/>
    <s v="Presidente Consejo Superior"/>
    <s v="RODRIGUEZ, MARTHA E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stra la Resolución PCSJSR17- de 28 de febrero de 2017."/>
    <s v="EXPCSJ17-1407"/>
    <s v="(Ninguno)"/>
    <s v="Oficio"/>
    <s v="Presidente Consejo Superior"/>
    <s v="QUEVEDO CASTRO, AURA MARI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tra la Resolución PCSJSR17-17 de 28 de febrero de 2017"/>
    <s v="EXPCSJ17-1408"/>
    <s v="(Ninguno)"/>
    <s v="Oficio"/>
    <s v="Presidente Consejo Superior"/>
    <s v="LIZARAZU BAAEZ, MARTHA HELEN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sposición contra la Resolución PCSJSR17-17 de 28 de febrero de 2017."/>
    <s v="EXPCSJ17-1410"/>
    <s v="(Ninguno)"/>
    <s v="Oficio"/>
    <s v="Presidente Consejo Superior"/>
    <s v="BENITEZ GONZALEZ, IVONE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posición contra la Resolución PCSJSR17-17 de 28 de febrero de 2017"/>
    <s v="EXPCSJ17-1413"/>
    <s v="(Ninguno)"/>
    <s v="Oficio"/>
    <s v="Presidente Consejo Superior"/>
    <s v="PORRAS ALMANZA, MARIA LILIAN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Interna"/>
    <x v="1"/>
    <x v="0"/>
    <s v="CONTESTACION TUTELA NO. 2017-00207. ACCIONANTE. NELSON ALFREDO ARCINIEGAS MARTINEZ"/>
    <s v="DEAJALO17-1100"/>
    <s v="(Ninguno)"/>
    <s v="Oficio"/>
    <m/>
    <s v="TRIBUNAL SUPERIOR DE CALI, MAGISTRADO"/>
    <s v="Falso"/>
    <s v="No Registra Institución - No Registra"/>
    <n v="0"/>
    <s v="Días"/>
    <n v="30"/>
    <n v="-1"/>
    <d v="2017-03-23T00:00:00"/>
    <x v="5"/>
    <s v="Enero a Marzo"/>
    <n v="1"/>
  </r>
  <r>
    <d v="2017-03-24T00:00:00"/>
    <x v="2"/>
    <s v="Interna"/>
    <x v="1"/>
    <x v="1"/>
    <s v="rESPUESTA SOLICITUD DE INFORMACION ELEVADA CON QUEJA 12554 SIGMA "/>
    <s v="UDAEO17-336"/>
    <s v="(Ninguno)"/>
    <s v="Oficio con firma"/>
    <m/>
    <s v="AGAMEZ, FRANCISCO"/>
    <s v="Falso"/>
    <s v="No Registra Institución - No Registra"/>
    <n v="0"/>
    <s v="Días"/>
    <m/>
    <n v="-1"/>
    <d v="2017-03-24T00:00:00"/>
    <x v="5"/>
    <s v="Enero a Marzo"/>
    <n v="1"/>
  </r>
  <r>
    <d v="2017-03-26T00:00:00"/>
    <x v="2"/>
    <s v="Externa"/>
    <x v="1"/>
    <x v="1"/>
    <s v="Solicitud investigación proceso por falsedad material en documento público."/>
    <s v="EXPCSJ17-1495"/>
    <s v="(Ninguno)"/>
    <s v="Oficio"/>
    <s v="Presidente Consejo Superior de la Judicatura"/>
    <s v="CAMACHO HURTADO, CARLOS ARTURO"/>
    <s v="Falso"/>
    <s v="No Registra Institución - No Registra"/>
    <n v="8"/>
    <s v="Días"/>
    <n v="30"/>
    <n v="7"/>
    <d v="2017-04-03T00:00:00"/>
    <x v="3"/>
    <s v="Abril a Junio"/>
    <n v="6"/>
  </r>
  <r>
    <d v="2017-03-27T00:00:00"/>
    <x v="2"/>
    <s v="Externa"/>
    <x v="1"/>
    <x v="1"/>
    <s v="Solicitud información de DANDENYS MUÑOZ MOSQUERA"/>
    <s v="EXPCSJ17-1528"/>
    <s v="(Ninguno)"/>
    <s v="Oficio"/>
    <s v="Presidente Consejo Superior"/>
    <s v="RUGE JAIQUEL, ANIBAL ANDRES"/>
    <s v="Falso"/>
    <s v="MINJUSTICIA - "/>
    <n v="10"/>
    <s v="Días"/>
    <n v="30"/>
    <n v="9"/>
    <d v="2017-04-06T00:00:00"/>
    <x v="3"/>
    <s v="Abril a Junio"/>
    <n v="9"/>
  </r>
  <r>
    <d v="2017-03-28T00:00:00"/>
    <x v="2"/>
    <s v="Externa"/>
    <x v="1"/>
    <x v="1"/>
    <s v="QUEJA MAGISTRADO AUXILIAR OFICINA DE ASUNTOS INTERNACIONALES "/>
    <s v="EXPCSJ17-1548"/>
    <s v="Información enviada"/>
    <s v="Queja"/>
    <s v="PRESIDENCIA CONSEJO SUPERIOR"/>
    <s v="NARANJO FLOREZ, CARLOS EDUARDO"/>
    <s v="Falso"/>
    <s v="No Registra Institución - No Registra"/>
    <n v="9"/>
    <s v="Días"/>
    <n v="15"/>
    <n v="0"/>
    <d v="2017-04-06T00:00:00"/>
    <x v="3"/>
    <s v="Abril a Junio"/>
    <n v="8"/>
  </r>
  <r>
    <d v="2017-03-28T00:00:00"/>
    <x v="2"/>
    <s v="Externa"/>
    <x v="0"/>
    <x v="1"/>
    <s v="F-2  Solicitud acuerdo de pago: José Manuel Díaz Granados, Adonay Ferrari Padilla"/>
    <s v="EXDE17-6278"/>
    <s v="(Ninguno)"/>
    <s v="Oficio"/>
    <m/>
    <s v="CASTAÑEDA CURVELO, MARTHA ISABEL"/>
    <s v="Falso"/>
    <s v="PARTICULAR - "/>
    <n v="119"/>
    <s v="Días"/>
    <n v="30"/>
    <n v="0"/>
    <d v="2017-07-25T00:00:00"/>
    <x v="0"/>
    <s v="Julio a Septiembre"/>
    <n v="86"/>
  </r>
  <r>
    <d v="2017-03-28T00:00:00"/>
    <x v="2"/>
    <s v="Interna"/>
    <x v="0"/>
    <x v="2"/>
    <s v="Remision por competencia"/>
    <s v="DESAJBOJRO17-2602"/>
    <s v="(Ninguno)"/>
    <s v="Oficio"/>
    <m/>
    <s v="PUENTES DUARTE, BELSY  YOHANA"/>
    <s v="Falso"/>
    <s v="No Registra Institución - No Registra"/>
    <n v="121"/>
    <s v="Días"/>
    <n v="30"/>
    <n v="120"/>
    <d v="2017-07-27T00:00:00"/>
    <x v="0"/>
    <s v="Julio a Septiembre"/>
    <n v="88"/>
  </r>
  <r>
    <d v="2017-03-30T00:00:00"/>
    <x v="2"/>
    <s v="Externa"/>
    <x v="1"/>
    <x v="1"/>
    <s v="F-2  Remite documentos para disminuir retención en la fuente"/>
    <s v="EXDE17-6280"/>
    <s v="Incluido en nómina"/>
    <s v="Oficio"/>
    <m/>
    <s v="GRANADOS ROMERO, CLAUDIA M."/>
    <s v="Verdadero"/>
    <s v="CONSEJO SUPERIOR DE LA JUDICATURA - "/>
    <n v="18"/>
    <s v="Días"/>
    <n v="30"/>
    <n v="17"/>
    <d v="2017-04-17T00:00:00"/>
    <x v="3"/>
    <s v="Abril a Junio"/>
    <n v="13"/>
  </r>
  <r>
    <d v="2017-03-30T00:00:00"/>
    <x v="2"/>
    <s v="Interna"/>
    <x v="1"/>
    <x v="2"/>
    <s v="formador saludo"/>
    <s v="EJO17-1554"/>
    <s v="(Ninguno)"/>
    <s v="Oficio"/>
    <m/>
    <s v="saray botero, "/>
    <s v="Falso"/>
    <s v="No Registra Institución - No Registra"/>
    <n v="1"/>
    <s v="Días"/>
    <n v="30"/>
    <n v="0"/>
    <d v="2017-03-31T00:00:00"/>
    <x v="5"/>
    <s v="Enero a Marzo"/>
    <n v="2"/>
  </r>
  <r>
    <d v="2017-03-31T00:00:00"/>
    <x v="2"/>
    <s v="Interna"/>
    <x v="1"/>
    <x v="1"/>
    <s v="Respuesta a oficio No. 1051 ubicación de expediente"/>
    <s v="UDAEO17-395"/>
    <s v="(Ninguno)"/>
    <s v="Oficio con firma"/>
    <m/>
    <s v="CASTELLANOS JEREZ, ERIKA"/>
    <s v="Falso"/>
    <s v="No Registra Institución - No Registra"/>
    <n v="0"/>
    <s v="Días"/>
    <m/>
    <n v="0"/>
    <d v="2017-03-31T00:00:00"/>
    <x v="5"/>
    <s v="Enero a Marzo"/>
    <n v="1"/>
  </r>
  <r>
    <d v="2017-03-31T00:00:00"/>
    <x v="2"/>
    <s v="Interna"/>
    <x v="0"/>
    <x v="0"/>
    <s v="CREACIÓN CARGOS JUZGADOS DE EEPPMMSE DE FLORENCIA"/>
    <s v="CSJCAQOP17-363"/>
    <s v="(Ninguno)"/>
    <s v="Oficio"/>
    <m/>
    <s v="OLANO DE NOGUERA, MARTHA LUCIA"/>
    <s v="Falso"/>
    <s v="CONSEJO SUPERIOR DE LA JUDICATURA - "/>
    <n v="118"/>
    <s v="Días"/>
    <n v="30"/>
    <n v="117"/>
    <d v="2017-07-27T00:00:00"/>
    <x v="0"/>
    <s v="Julio a Septiembre"/>
    <n v="85"/>
  </r>
  <r>
    <d v="2017-04-03T00:00:00"/>
    <x v="3"/>
    <s v="Interna"/>
    <x v="1"/>
    <x v="1"/>
    <s v="Traslado solicitud ubicación proceso 2016-00006"/>
    <s v="UDAEO17-405"/>
    <s v="(Ninguno)"/>
    <s v="Oficio con firma"/>
    <m/>
    <s v="RAMIREZ SIERRA, CLARA INES"/>
    <s v="Falso"/>
    <s v="No Registra Institución - No Registra"/>
    <n v="4"/>
    <s v="Días"/>
    <m/>
    <n v="3"/>
    <d v="2017-04-07T00:00:00"/>
    <x v="3"/>
    <s v="Abril a Junio"/>
    <n v="5"/>
  </r>
  <r>
    <d v="2017-04-03T00:00:00"/>
    <x v="3"/>
    <s v="Externa"/>
    <x v="1"/>
    <x v="1"/>
    <s v="Traslado solicitudaart. 1 de la Ley 1755 de 2015."/>
    <s v="EXPCSJ17-1668"/>
    <s v="(Ninguno)"/>
    <s v="Oficio"/>
    <s v="Presidente Consejo Superior"/>
    <s v="LOPEZ RODRIGUEZ, FERNANDO"/>
    <s v="Falso"/>
    <s v="Defensoria de Pueblo - "/>
    <n v="22"/>
    <s v="Días"/>
    <n v="30"/>
    <n v="21"/>
    <d v="2017-04-25T00:00:00"/>
    <x v="3"/>
    <s v="Abril a Junio"/>
    <n v="17"/>
  </r>
  <r>
    <d v="2017-04-03T00:00:00"/>
    <x v="3"/>
    <s v="Interna"/>
    <x v="1"/>
    <x v="2"/>
    <s v="INFORME TREIMESTRAL SOBRE DELEGACIÓN DE FUNCIONES "/>
    <s v="CSJVAO17-867"/>
    <s v="(Ninguno)"/>
    <s v="Oficio"/>
    <m/>
    <s v="OLANO DE NOGUERA, MARTHA LUCÍA"/>
    <s v="Falso"/>
    <s v="CONSEJO SUPERIOR DE LA JUDICATURA - "/>
    <n v="2"/>
    <s v="Días"/>
    <n v="30"/>
    <n v="1"/>
    <d v="2017-04-05T00:00:00"/>
    <x v="3"/>
    <s v="Abril a Junio"/>
    <n v="3"/>
  </r>
  <r>
    <d v="2017-04-04T00:00:00"/>
    <x v="3"/>
    <s v="Interna"/>
    <x v="1"/>
    <x v="0"/>
    <s v="o"/>
    <s v="CSJNSO17-288"/>
    <s v="Información Recibida"/>
    <s v="Oficio"/>
    <m/>
    <s v="CUEVAS MELENDEZ, MARTHA"/>
    <s v="Falso"/>
    <s v="Unidad de Registro Nacional de Abogados y Auxiliares de la Justicia - "/>
    <n v="37"/>
    <s v="Días"/>
    <n v="30"/>
    <n v="36"/>
    <d v="2017-05-11T00:00:00"/>
    <x v="4"/>
    <s v="Abril a Junio"/>
    <n v="28"/>
  </r>
  <r>
    <d v="2017-04-06T00:00:00"/>
    <x v="3"/>
    <s v="Externa"/>
    <x v="1"/>
    <x v="1"/>
    <s v="Expediente SIAF 88634 07/06/2016  IRREGULARIDADES CONSEJO SUPERIOR DE LA JUDICATURA"/>
    <s v="EXPCSJ17-1768"/>
    <s v="(Ninguno)"/>
    <s v="Oficio"/>
    <s v="Presidente Consejo Superior de la Judicatura"/>
    <s v="OLARTE AVILA, YIRA LUCIA"/>
    <s v="Falso"/>
    <s v="Consejo Superior de la Judicatura - CSJ"/>
    <n v="28"/>
    <s v="Días"/>
    <n v="30"/>
    <n v="27"/>
    <d v="2017-05-04T00:00:00"/>
    <x v="4"/>
    <s v="Abril a Junio"/>
    <n v="21"/>
  </r>
  <r>
    <d v="2017-04-06T00:00:00"/>
    <x v="3"/>
    <s v="Interna"/>
    <x v="1"/>
    <x v="0"/>
    <s v="Contrato 12SER 008 DE 2017"/>
    <s v="CAFLO17-273"/>
    <s v="Archivado"/>
    <s v="Oficio"/>
    <m/>
    <s v="BOLIVAR VOLOJ, DIANA ISABEL"/>
    <s v="Falso"/>
    <s v="No Registra Institución - No Registra"/>
    <n v="0"/>
    <s v="Días"/>
    <n v="30"/>
    <n v="-1"/>
    <d v="2017-04-06T00:00:00"/>
    <x v="3"/>
    <s v="Abril a Junio"/>
    <n v="1"/>
  </r>
  <r>
    <d v="2017-04-17T00:00:00"/>
    <x v="3"/>
    <s v="Externa"/>
    <x v="1"/>
    <x v="1"/>
    <s v="F-1 REMITE SOLICITUD DE INFORMACION Y  QUEJA CONTRA EL ABOGADO:FABIAN FELIPE ROZO VILLAMIL."/>
    <s v="EXDE17-7388"/>
    <s v="(Ninguno)"/>
    <s v="Queja"/>
    <m/>
    <s v="FAJARDO, EUSTACIO"/>
    <s v="Falso"/>
    <s v="No Registra Institución - No Registra"/>
    <n v="24"/>
    <s v="Días"/>
    <n v="15"/>
    <n v="23"/>
    <d v="2017-05-11T00:00:00"/>
    <x v="4"/>
    <s v="Abril a Junio"/>
    <n v="19"/>
  </r>
  <r>
    <d v="2017-04-18T00:00:00"/>
    <x v="3"/>
    <s v="Externa"/>
    <x v="1"/>
    <x v="1"/>
    <s v="QUEJA TRANSPORTE EVENTO 24 AL 26 DE MARZO CFJI2017-2018"/>
    <s v="EXTEJ17-557"/>
    <s v="Información enviada"/>
    <s v="Queja"/>
    <s v="SECRETARIA DIRECCION"/>
    <s v="BUSTAMANTE HERNANDEZ, OSCAR"/>
    <s v="Falso"/>
    <s v="No Registra Institución - No Registra"/>
    <n v="64"/>
    <s v="Días"/>
    <n v="15"/>
    <n v="63"/>
    <d v="2017-06-21T00:00:00"/>
    <x v="6"/>
    <s v="Abril a Junio"/>
    <n v="47"/>
  </r>
  <r>
    <d v="2017-04-18T00:00:00"/>
    <x v="3"/>
    <s v="Externa"/>
    <x v="1"/>
    <x v="1"/>
    <s v="F-1 REMITE INFORMACION INESTABILIDAD SERVICIO PAGINA WEB,  PLATAFORMA INTERNET."/>
    <s v="EXDE17-7654"/>
    <s v="Aceptada la Instrucción"/>
    <s v="Queja"/>
    <m/>
    <s v="SOLARTE MAYA, FELIPE ALIRIO"/>
    <s v="Falso"/>
    <s v="Tribunal Administrativo - "/>
    <n v="13"/>
    <s v="Días"/>
    <n v="15"/>
    <n v="12"/>
    <d v="2017-05-01T00:00:00"/>
    <x v="4"/>
    <s v="Abril a Junio"/>
    <n v="10"/>
  </r>
  <r>
    <d v="2017-04-18T00:00:00"/>
    <x v="3"/>
    <s v="Interna"/>
    <x v="1"/>
    <x v="2"/>
    <s v="Respuesta a derecho de peticion"/>
    <s v="DESAJBOJRO17-3131"/>
    <s v="(Ninguno)"/>
    <s v="Oficio"/>
    <m/>
    <s v="OLIVEROS MOTTA, HERNAN MAURICIO"/>
    <s v="Falso"/>
    <s v="No Registra Institución - No Registra"/>
    <n v="6"/>
    <s v="Días"/>
    <n v="30"/>
    <n v="5"/>
    <d v="2017-04-24T00:00:00"/>
    <x v="3"/>
    <s v="Abril a Junio"/>
    <n v="5"/>
  </r>
  <r>
    <d v="2017-04-20T00:00:00"/>
    <x v="3"/>
    <s v="Interna"/>
    <x v="1"/>
    <x v="0"/>
    <s v="Creación Juzgado Penal Municipal Florencia"/>
    <s v="CSJCAQOP17-398"/>
    <s v="(Ninguno)"/>
    <s v="Oficio con firma"/>
    <m/>
    <s v="OLANO DE NOGUERA, MARTHA LUCIA"/>
    <s v="Falso"/>
    <s v="CONSEJO SUPERIOR DE LA JUDICATURA - "/>
    <n v="18"/>
    <s v="Días"/>
    <m/>
    <n v="17"/>
    <d v="2017-05-08T00:00:00"/>
    <x v="4"/>
    <s v="Abril a Junio"/>
    <n v="13"/>
  </r>
  <r>
    <d v="2017-04-23T00:00:00"/>
    <x v="3"/>
    <s v="Externa"/>
    <x v="1"/>
    <x v="1"/>
    <s v="DENUNCIA PRESENTADA POR LA SRA MARTHA DE LOS ANGELES ESPINOZA MORA."/>
    <s v="EXPCSJ17-1991"/>
    <s v="Archivado"/>
    <s v="Oficio"/>
    <s v="Presidente Consejo Superior"/>
    <s v="ABADIA CUBILLOS, MARCELA"/>
    <s v="Falso"/>
    <s v="MINISTERIO DE JUSTICIA Y DEL DERECHO - "/>
    <n v="1"/>
    <s v="Días"/>
    <n v="30"/>
    <n v="0"/>
    <d v="2017-04-24T00:00:00"/>
    <x v="3"/>
    <s v="Abril a Junio"/>
    <n v="1"/>
  </r>
  <r>
    <d v="2017-04-27T00:00:00"/>
    <x v="3"/>
    <s v="Externa"/>
    <x v="1"/>
    <x v="1"/>
    <s v="Derecho de petición suscrito por la Dra SANDRA JANETH DURAN CASTILLO Y DALMA CAROLINA GARCIA"/>
    <s v="EXPCSJ17-2137"/>
    <s v="(Ninguno)"/>
    <s v="Oficio"/>
    <s v="Presidente Cosnejo Superior"/>
    <s v="ORJUELA HERRERA, DAMARIS"/>
    <s v="Falso"/>
    <s v="CORTE SUPREMA DE JUSTICIA - "/>
    <n v="18"/>
    <s v="Días"/>
    <n v="30"/>
    <n v="17"/>
    <d v="2017-05-15T00:00:00"/>
    <x v="4"/>
    <s v="Abril a Junio"/>
    <n v="13"/>
  </r>
  <r>
    <d v="2017-04-27T00:00:00"/>
    <x v="3"/>
    <s v="Externa"/>
    <x v="0"/>
    <x v="2"/>
    <s v="Solicitud notificación del recurso de apelación "/>
    <s v="EXTDESAJAR17-273"/>
    <s v="(Ninguno)"/>
    <s v="Oficio"/>
    <s v="CAJA 3 CARPETA 21"/>
    <s v="arango hincapie, pablo andres"/>
    <s v="Falso"/>
    <s v="No Registra Institución - No Registra"/>
    <n v="90"/>
    <s v="Días"/>
    <n v="30"/>
    <n v="89"/>
    <d v="2017-07-26T00:00:00"/>
    <x v="0"/>
    <s v="Julio a Septiembre"/>
    <n v="65"/>
  </r>
  <r>
    <d v="2017-05-08T00:00:00"/>
    <x v="4"/>
    <s v="Interna"/>
    <x v="1"/>
    <x v="0"/>
    <s v="solicitud de informe vigilancia "/>
    <s v="CSJBOO17-301"/>
    <s v="(Ninguno)"/>
    <s v="Oficio"/>
    <m/>
    <s v="GARCIA PACHECO, NOHORA E."/>
    <s v="Falso"/>
    <s v="No Registra Institución - No Registra"/>
    <n v="0"/>
    <s v="Días"/>
    <n v="30"/>
    <n v="0"/>
    <d v="2017-05-08T00:00:00"/>
    <x v="4"/>
    <s v="Abril a Junio"/>
    <n v="1"/>
  </r>
  <r>
    <d v="2017-05-09T00:00:00"/>
    <x v="4"/>
    <s v="Interna"/>
    <x v="1"/>
    <x v="2"/>
    <s v="Requiere informacion otras fechas xa compensatorios x turno de habeas corpus"/>
    <s v="CSJCAUO17-346"/>
    <s v="(Ninguno)"/>
    <s v="Oficio"/>
    <m/>
    <s v="ROSERO DIAZ DEL CASTILLO, SANTIAGO"/>
    <s v="Falso"/>
    <s v="No Registra Institución - No Registra"/>
    <n v="0"/>
    <s v="Días"/>
    <n v="30"/>
    <n v="0"/>
    <d v="2017-05-09T00:00:00"/>
    <x v="4"/>
    <s v="Abril a Junio"/>
    <n v="1"/>
  </r>
  <r>
    <d v="2017-05-10T00:00:00"/>
    <x v="4"/>
    <s v="Externa"/>
    <x v="1"/>
    <x v="1"/>
    <s v="QUEJA POR FALTA DE ATENCIÓN TERAPIAS FISICAS ALBA MERIS PARRA BELEÑO"/>
    <s v="EXTDESAJVA17-3634"/>
    <s v="Información enviada"/>
    <s v="Queja"/>
    <m/>
    <s v="PARRA BELEÑO, ALBA"/>
    <s v="Falso"/>
    <s v="No Registra Institución - No Registra"/>
    <n v="21"/>
    <s v="Días"/>
    <n v="15"/>
    <n v="0"/>
    <d v="2017-05-31T00:00:00"/>
    <x v="4"/>
    <s v="Abril a Junio"/>
    <n v="16"/>
  </r>
  <r>
    <d v="2017-05-11T00:00:00"/>
    <x v="4"/>
    <s v="Externa"/>
    <x v="1"/>
    <x v="1"/>
    <s v="Denuncia presunta irreglaridades e el fallo proferido por un Juez al otorgar casa por cárcel."/>
    <s v="EXPCSJ17-2407"/>
    <s v="(Ninguno)"/>
    <s v="Oficio"/>
    <s v="Presidente Consejo Superior de la Judicatura"/>
    <s v="PINEDA TELLEZ, LUIS CARLOS"/>
    <s v="Falso"/>
    <s v="Auditoria General de la República de Colombia - "/>
    <n v="26"/>
    <s v="Días"/>
    <n v="30"/>
    <n v="25"/>
    <d v="2017-06-06T00:00:00"/>
    <x v="6"/>
    <s v="Abril a Junio"/>
    <n v="19"/>
  </r>
  <r>
    <d v="2017-05-11T00:00:00"/>
    <x v="4"/>
    <s v="Externa"/>
    <x v="1"/>
    <x v="2"/>
    <s v="SOLICITUD TRÁFICO DE RED CUENTA JADMIN04VUP@NOTIFICACIONESRJ.GOV.CO-INA ICELA ROJAS MAESTRE"/>
    <s v="EXTDESAJVA17-3470"/>
    <s v="Archivado"/>
    <s v="Oficio"/>
    <m/>
    <s v="ROJAS MAESTRE, KARINA ICELA"/>
    <s v="Falso"/>
    <s v="No Registra Institución - No Registra"/>
    <n v="5"/>
    <s v="Días"/>
    <n v="30"/>
    <n v="4"/>
    <d v="2017-05-16T00:00:00"/>
    <x v="4"/>
    <s v="Abril a Junio"/>
    <n v="4"/>
  </r>
  <r>
    <d v="2017-05-11T00:00:00"/>
    <x v="4"/>
    <s v="Interna"/>
    <x v="1"/>
    <x v="0"/>
    <s v="Informe ausentismo 2015-2016 distritos judiciales de Florencia y administrativo del Caquetà"/>
    <s v="CSJCAQO17-13"/>
    <s v="(Ninguno)"/>
    <s v="Oficio con firma"/>
    <m/>
    <s v="OLANO DE NOGUERA, MARTHA LUCIA"/>
    <s v="Falso"/>
    <s v="CONSEJO SUPERIOR DE LA JUDICATURA - "/>
    <n v="0"/>
    <s v="Días"/>
    <m/>
    <n v="0"/>
    <d v="2017-05-11T00:00:00"/>
    <x v="4"/>
    <s v="Abril a Junio"/>
    <n v="1"/>
  </r>
  <r>
    <d v="2017-05-12T00:00:00"/>
    <x v="4"/>
    <s v="Externa"/>
    <x v="1"/>
    <x v="1"/>
    <s v="Radicado Simproc 377490 de 2017  solicita investigación disciplinaria DR ARMANDO DIAZ PINTO."/>
    <s v="EXPCSJ17-2560"/>
    <s v="(Ninguno)"/>
    <s v="Oficio"/>
    <s v="Presidente Consejo Superior de la  Judicatura"/>
    <s v="SANCHEZ CALVERA, ALVARO"/>
    <s v="Falso"/>
    <s v="PERSONERIA DE BOGOTA - "/>
    <n v="20"/>
    <s v="Días"/>
    <n v="30"/>
    <n v="19"/>
    <d v="2017-06-01T00:00:00"/>
    <x v="6"/>
    <s v="Abril a Junio"/>
    <n v="15"/>
  </r>
  <r>
    <d v="2017-05-15T00:00:00"/>
    <x v="4"/>
    <s v="Interna"/>
    <x v="0"/>
    <x v="2"/>
    <s v="Solicitud de revisión de la carga laboral asignada al Juzgado Segundo Promiscuo Municipal de San Gil"/>
    <s v="UDAEO17-637"/>
    <s v="(Ninguno)"/>
    <s v="Oficio con firma"/>
    <m/>
    <s v="RAMIREZ PRIETO, ARMANDO"/>
    <s v="Falso"/>
    <s v="Consejo Seccional de la Judicatura - "/>
    <n v="73"/>
    <s v="Días"/>
    <m/>
    <n v="0"/>
    <d v="2017-07-27T00:00:00"/>
    <x v="0"/>
    <s v="Julio a Septiembre"/>
    <n v="54"/>
  </r>
  <r>
    <d v="2017-05-17T00:00:00"/>
    <x v="4"/>
    <s v="Interna"/>
    <x v="1"/>
    <x v="0"/>
    <s v="SOLICITUD COMISIÒN BUCARAMANGA "/>
    <s v="COM17-6"/>
    <s v="(Ninguno)"/>
    <s v="Oficio"/>
    <m/>
    <s v="OLANO, MARTHA LUCIA"/>
    <s v="Falso"/>
    <s v="CONSEJO SUPERIOR DE LA JUDICATURA - "/>
    <n v="0"/>
    <s v="Días"/>
    <n v="30"/>
    <n v="-1"/>
    <d v="2017-05-17T00:00:00"/>
    <x v="4"/>
    <s v="Abril a Junio"/>
    <n v="1"/>
  </r>
  <r>
    <d v="2017-05-24T00:00:00"/>
    <x v="4"/>
    <s v="Externa"/>
    <x v="1"/>
    <x v="1"/>
    <s v="vIGILANCIA JUDICIALPROCESO Nos. 7001233000201400234-00 y 7001233000201500019-00 "/>
    <s v="EXPCSJ17-2672"/>
    <s v="(Ninguno)"/>
    <s v="Oficio"/>
    <s v="Presidente Consejo Superior"/>
    <s v="SANABRIA BUITRAGO, PEDRO ALONSO"/>
    <s v="Falso"/>
    <s v="Consejo Superior  de la Judictura Sala Jurisdiccional Disciplinaria - "/>
    <n v="62"/>
    <s v="Días"/>
    <n v="30"/>
    <n v="0"/>
    <d v="2017-07-25T00:00:00"/>
    <x v="0"/>
    <s v="Julio a Septiembre"/>
    <n v="45"/>
  </r>
  <r>
    <d v="2017-05-24T00:00:00"/>
    <x v="4"/>
    <s v="Interna"/>
    <x v="1"/>
    <x v="2"/>
    <s v="remisiòn "/>
    <s v="OAIO17-485"/>
    <s v="(Ninguno)"/>
    <s v="Alimentos"/>
    <m/>
    <s v="AMADO, FATIMA"/>
    <s v="Falso"/>
    <s v="No Registra Institución - No Registra"/>
    <n v="0"/>
    <s v="Días"/>
    <m/>
    <n v="-1"/>
    <d v="2017-05-24T00:00:00"/>
    <x v="4"/>
    <s v="Abril a Junio"/>
    <n v="1"/>
  </r>
  <r>
    <d v="2017-05-25T00:00:00"/>
    <x v="4"/>
    <s v="Interna"/>
    <x v="1"/>
    <x v="0"/>
    <s v="sugerencia de medida permanente o transitoria de cargos distrito de Florencia"/>
    <s v="CSJCAQO17-27"/>
    <s v="Solicitud respondida"/>
    <s v="Oficio con firma"/>
    <m/>
    <s v="OLANO DE NOGUERA, MARTHA LUCIA"/>
    <s v="Falso"/>
    <s v="CONSEJO SUPERIOR DE LA JUDICATURA - "/>
    <n v="41"/>
    <s v="Días"/>
    <m/>
    <n v="40"/>
    <d v="2017-07-05T00:00:00"/>
    <x v="0"/>
    <s v="Julio a Septiembre"/>
    <n v="30"/>
  </r>
  <r>
    <d v="2017-05-30T00:00:00"/>
    <x v="4"/>
    <s v="Externa"/>
    <x v="1"/>
    <x v="1"/>
    <s v="SOLICITUD DE VIGILANCIA JUDICIAL"/>
    <s v="EXTCSJBT17-5839"/>
    <s v="(Ninguno)"/>
    <m/>
    <m/>
    <s v="gomez herrera, JOSE HUMBERTO"/>
    <s v="Falso"/>
    <s v="No Registra Institución - No Registra"/>
    <n v="2"/>
    <s v="Días"/>
    <m/>
    <n v="0"/>
    <d v="2017-06-01T00:00:00"/>
    <x v="6"/>
    <s v="Abril a Junio"/>
    <n v="3"/>
  </r>
  <r>
    <d v="2017-05-30T00:00:00"/>
    <x v="4"/>
    <s v="Interna"/>
    <x v="1"/>
    <x v="0"/>
    <s v="Respuesta a Solicitud de Formulario Traslado a Colfondos"/>
    <s v="DESAJIBO17-2072"/>
    <s v="(Ninguno)"/>
    <s v="Oficio"/>
    <m/>
    <s v="GUZMAN TRUJILLO, JOSE EDGAR"/>
    <s v="Falso"/>
    <s v="No Registra Institución - No Registra"/>
    <n v="0"/>
    <s v="Días"/>
    <n v="30"/>
    <n v="0"/>
    <d v="2017-05-30T00:00:00"/>
    <x v="4"/>
    <s v="Abril a Junio"/>
    <n v="1"/>
  </r>
  <r>
    <d v="2017-06-04T00:00:00"/>
    <x v="5"/>
    <s v="Externa"/>
    <x v="1"/>
    <x v="1"/>
    <s v="Remite queja contra la Sra SANDRA PATRICIA QUINTANA FANDIÑO."/>
    <s v="EXPCSJ17-2870"/>
    <s v="(Ninguno)"/>
    <s v="Oficio"/>
    <s v="Presidente Cosnejo Superior de la Judicatura"/>
    <s v="MUNERA ARIAS, ORLANDO DE JESUS"/>
    <s v="Falso"/>
    <s v="No Registra Institución - No Registra"/>
    <n v="4"/>
    <s v="Días"/>
    <n v="30"/>
    <n v="3"/>
    <d v="2017-06-08T00:00:00"/>
    <x v="6"/>
    <s v="Abril a Junio"/>
    <n v="4"/>
  </r>
  <r>
    <d v="2017-06-04T00:00:00"/>
    <x v="5"/>
    <s v="Externa"/>
    <x v="1"/>
    <x v="1"/>
    <s v="Abogados litigantes e investigadores extranjeros en Colombia"/>
    <s v="EXPCSJ17-2872"/>
    <s v="(Ninguno)"/>
    <s v="Oficio"/>
    <s v="Presidente Consejo Superior"/>
    <s v="CASTRO RIVERA, ANA FABIOLA"/>
    <s v="Falso"/>
    <s v="FISCALIA GENERAL DE LA NACION - "/>
    <n v="1"/>
    <s v="Días"/>
    <n v="30"/>
    <n v="0"/>
    <d v="2017-06-05T00:00:00"/>
    <x v="6"/>
    <s v="Abril a Junio"/>
    <n v="1"/>
  </r>
  <r>
    <d v="2017-06-09T00:00:00"/>
    <x v="5"/>
    <s v="Interna"/>
    <x v="1"/>
    <x v="2"/>
    <s v="cobro persuasivo"/>
    <s v="DESAJIBO17-2275"/>
    <s v="(Ninguno)"/>
    <s v="Oficio"/>
    <m/>
    <s v="LOZANO DUCUARA, JAIVER"/>
    <s v="Falso"/>
    <s v="No Registra Institución - No Registra"/>
    <n v="0"/>
    <s v="Días"/>
    <n v="30"/>
    <n v="0"/>
    <d v="2017-06-09T00:00:00"/>
    <x v="6"/>
    <s v="Abril a Junio"/>
    <n v="1"/>
  </r>
  <r>
    <d v="2017-06-12T00:00:00"/>
    <x v="5"/>
    <s v="Interna"/>
    <x v="1"/>
    <x v="2"/>
    <s v="Respuesta a oficio No. 545"/>
    <s v="DESAJMAO17-1958"/>
    <s v="(Ninguno)"/>
    <s v="Oficio"/>
    <m/>
    <s v="VELEZ SAENZ, AGUSTIN"/>
    <s v="Falso"/>
    <s v="JUZGADO 2º PROMISCUO MUNICIPAL DE ANSERMA - "/>
    <n v="0"/>
    <s v="Días"/>
    <n v="30"/>
    <n v="-1"/>
    <d v="2017-06-12T00:00:00"/>
    <x v="6"/>
    <s v="Abril a Junio"/>
    <n v="1"/>
  </r>
  <r>
    <d v="2017-06-14T00:00:00"/>
    <x v="5"/>
    <s v="Externa"/>
    <x v="1"/>
    <x v="1"/>
    <s v="Denuncia que hace el SR RONALD EDUARDO CAMPO ORTIZ contra un Fiscal"/>
    <s v="EXPCSJ17-3061"/>
    <s v="(Ninguno)"/>
    <s v="Oficio"/>
    <s v="Presidente Consejo Superior"/>
    <s v="GONZALEZ LEON, LUIS"/>
    <s v="Falso"/>
    <s v="FISCALIA GENERAL DE LA NACION - "/>
    <n v="1"/>
    <s v="Días"/>
    <n v="30"/>
    <n v="0"/>
    <d v="2017-06-15T00:00:00"/>
    <x v="6"/>
    <s v="Abril a Junio"/>
    <n v="2"/>
  </r>
  <r>
    <d v="2017-06-15T00:00:00"/>
    <x v="5"/>
    <s v="Interna"/>
    <x v="1"/>
    <x v="2"/>
    <s v="Respuesta oficio DEAJALO17-2206 del 12 de junio de 2017"/>
    <s v="UAO17-154"/>
    <s v="(Ninguno)"/>
    <s v="Oficio"/>
    <m/>
    <s v="GÓMEZ RODRÍGUEZ, PEDRO JULIO"/>
    <s v="Falso"/>
    <s v="No Registra Institución - No Registra"/>
    <n v="5"/>
    <s v="Días"/>
    <n v="30"/>
    <n v="0"/>
    <d v="2017-06-20T00:00:00"/>
    <x v="6"/>
    <s v="Abril a Junio"/>
    <n v="4"/>
  </r>
  <r>
    <d v="2017-06-16T00:00:00"/>
    <x v="5"/>
    <s v="Interna"/>
    <x v="1"/>
    <x v="2"/>
    <s v="Remision documentacion certificacion ascensores MIN01PS06-17"/>
    <s v="DESAJBOJRO17-5971"/>
    <s v="(Ninguno)"/>
    <s v="Memorando"/>
    <m/>
    <s v="MONTEALEGRE CHONA, HENRY"/>
    <s v="Falso"/>
    <s v="Consejo Superior de la Judicatura - CSJ"/>
    <n v="6"/>
    <s v="Días"/>
    <m/>
    <n v="0"/>
    <d v="2017-06-22T00:00:00"/>
    <x v="6"/>
    <s v="Abril a Junio"/>
    <n v="5"/>
  </r>
  <r>
    <d v="2017-06-21T00:00:00"/>
    <x v="5"/>
    <s v="Interna"/>
    <x v="1"/>
    <x v="2"/>
    <s v="Respuesta al oficio No MJASA17-68 del 7 de junio 2017."/>
    <s v="CSJMAO17-277"/>
    <s v="(Ninguno)"/>
    <s v="Oficio"/>
    <m/>
    <s v="SUAREZ ALBA, JOSE AGUSTIN"/>
    <s v="Falso"/>
    <s v="No Registra Institución - No Registra"/>
    <n v="0"/>
    <s v="Días"/>
    <n v="30"/>
    <n v="-1"/>
    <d v="2017-06-21T00:00:00"/>
    <x v="6"/>
    <s v="Abril a Junio"/>
    <n v="1"/>
  </r>
  <r>
    <d v="2017-06-23T00:00:00"/>
    <x v="5"/>
    <s v="Interna"/>
    <x v="0"/>
    <x v="1"/>
    <s v="Compensación en el reparto de tutelas en los Tribunales"/>
    <s v="UDAEO17-833"/>
    <s v="(Ninguno)"/>
    <s v="Oficio con firma"/>
    <m/>
    <s v="JAIMES GONZALEZ, REINALDO"/>
    <s v="Falso"/>
    <s v="No Registra Institución - No Registra"/>
    <n v="34"/>
    <s v="Días"/>
    <m/>
    <n v="0"/>
    <d v="2017-07-27T00:00:00"/>
    <x v="0"/>
    <s v="Julio a Septiembre"/>
    <n v="25"/>
  </r>
  <r>
    <d v="2017-07-12T00:00:00"/>
    <x v="6"/>
    <s v="Externa"/>
    <x v="1"/>
    <x v="1"/>
    <s v="Consideración hechos falta disciplinaria Juez"/>
    <s v="EXPCSJ17-3505"/>
    <s v="(Ninguno)"/>
    <s v="Oficio"/>
    <s v="Presidente Consejo Superior"/>
    <s v="PUENTES VARGAS, RENE LEONARDO"/>
    <s v="Falso"/>
    <s v="Consejal - "/>
    <n v="4"/>
    <s v="Días"/>
    <n v="30"/>
    <n v="3"/>
    <d v="2017-07-16T00:00:00"/>
    <x v="0"/>
    <s v="Julio a Septiembre"/>
    <n v="3"/>
  </r>
  <r>
    <d v="2017-07-12T00:00:00"/>
    <x v="6"/>
    <s v="Externa"/>
    <x v="1"/>
    <x v="1"/>
    <s v="Copia acuerdo CSJCAUA17-01 de 4 de julio de 2017."/>
    <s v="EXPCSJ17-3507"/>
    <s v="(Ninguno)"/>
    <s v="Oficio"/>
    <s v="Presidente Consejo Superior"/>
    <s v="POSSO MENDOZA, OLGA CECILIA"/>
    <s v="Falso"/>
    <s v="CONSEJO SECCIONAL DE LA JUDICATURA DEL CAUCA - "/>
    <n v="21"/>
    <s v="Días"/>
    <n v="30"/>
    <n v="20"/>
    <d v="2017-08-02T00:00:00"/>
    <x v="7"/>
    <s v="Julio a Septiembre"/>
    <n v="16"/>
  </r>
  <r>
    <d v="2017-07-18T00:00:00"/>
    <x v="6"/>
    <s v="Externa"/>
    <x v="1"/>
    <x v="1"/>
    <s v="QUEJAS EN TRÁMITES IRREGULARES Y PROVISIÓN DE UN CARGO EN EL JUZGADO"/>
    <s v="EXPCSJ17-3678"/>
    <s v="Solicitud respondida"/>
    <s v="Oficio"/>
    <s v="Presidente Consejo Superior"/>
    <s v="RAMOS, LEANDRO"/>
    <s v="Falso"/>
    <s v="PROCURADURIA GENERAL  DE LA NACION - "/>
    <n v="13"/>
    <s v="Días"/>
    <n v="30"/>
    <n v="12"/>
    <d v="2017-07-31T00:00:00"/>
    <x v="0"/>
    <s v="Julio a Septiembre"/>
    <n v="10"/>
  </r>
  <r>
    <d v="2017-07-21T00:00:00"/>
    <x v="6"/>
    <s v="Interna"/>
    <x v="1"/>
    <x v="0"/>
    <s v="Solicitud de informacion recurso Apelación de la Resolucion No. 78 de 2016"/>
    <s v="CSJCAQOP17-749"/>
    <s v="Solicitud respondida"/>
    <s v="Oficio"/>
    <m/>
    <s v="GRANADOS ROMERO, CLAUDIA M."/>
    <s v="Falso"/>
    <s v="CONSEJO SUPERIOR DE LA JUDICATURA - "/>
    <n v="62"/>
    <s v="Días"/>
    <n v="30"/>
    <n v="61"/>
    <d v="2017-09-21T00:00:00"/>
    <x v="8"/>
    <s v="Julio a Septiembre"/>
    <n v="45"/>
  </r>
  <r>
    <d v="2017-07-26T00:00:00"/>
    <x v="6"/>
    <s v="Externa"/>
    <x v="1"/>
    <x v="1"/>
    <s v="el 30 de junio de 2017  las horas de la mañana 9.a. estaba solicitandoautorización ingreso de pabell"/>
    <s v="EXPCSJ17-3821"/>
    <s v="(Ninguno)"/>
    <s v="Oficio"/>
    <s v="Presidente Consejo Superior"/>
    <s v="VARGAS, LUIS ENRIQUE"/>
    <s v="Falso"/>
    <s v="No Registra Institución - No Registra"/>
    <n v="5"/>
    <s v="Días"/>
    <n v="30"/>
    <n v="4"/>
    <d v="2017-07-31T00:00:00"/>
    <x v="0"/>
    <s v="Julio a Septiembre"/>
    <n v="4"/>
  </r>
  <r>
    <d v="2017-08-02T00:00:00"/>
    <x v="7"/>
    <s v="Interna"/>
    <x v="1"/>
    <x v="2"/>
    <s v="TRASLADO DDE PETICION"/>
    <s v="CSJMEO17-1366"/>
    <s v="(Ninguno)"/>
    <s v="Oficio"/>
    <m/>
    <s v="ORTIZ, PABLO"/>
    <s v="Falso"/>
    <s v="No Registra Institución - No Registra"/>
    <n v="0"/>
    <s v="Días"/>
    <n v="30"/>
    <n v="-1"/>
    <d v="2017-08-02T00:00:00"/>
    <x v="7"/>
    <s v="Julio a Septiembre"/>
    <n v="1"/>
  </r>
  <r>
    <d v="2017-08-02T00:00:00"/>
    <x v="7"/>
    <s v="Interna"/>
    <x v="1"/>
    <x v="1"/>
    <s v="Respuesta Solicitud de Información"/>
    <s v="DESAJBOADO17-3936"/>
    <s v="(Ninguno)"/>
    <s v="Oficio"/>
    <m/>
    <s v="FERNANDEZ MORALES, JOSÉ JHON"/>
    <s v="Falso"/>
    <s v="No Registra Institución - No Registra"/>
    <n v="0"/>
    <s v="Días"/>
    <n v="30"/>
    <n v="-1"/>
    <d v="2017-08-02T00:00:00"/>
    <x v="7"/>
    <s v="Julio a Septiembre"/>
    <n v="1"/>
  </r>
  <r>
    <d v="2017-08-09T00:00:00"/>
    <x v="7"/>
    <s v="Interna"/>
    <x v="0"/>
    <x v="2"/>
    <s v="Circular EJC17-100 del 1/08/17"/>
    <s v="CSJCHO17-137"/>
    <s v="(Ninguno)"/>
    <s v="Oficio"/>
    <m/>
    <s v="CORDOBA TELLO, MARITZA DEL CARMEN"/>
    <s v="Falso"/>
    <s v="No Registra Institución - No Registra"/>
    <n v="58"/>
    <s v="Días"/>
    <n v="30"/>
    <n v="57"/>
    <d v="2017-10-06T00:00:00"/>
    <x v="9"/>
    <s v="Pendiente"/>
    <n v="43"/>
  </r>
  <r>
    <d v="2017-08-14T00:00:00"/>
    <x v="7"/>
    <s v="Interna"/>
    <x v="1"/>
    <x v="2"/>
    <s v="Respeusta derecho de petición información sentencia a favor de Rodrigo de Jesús Roncallo Fandiño. Ex"/>
    <s v="DEAJRHO17-3996"/>
    <s v="(Ninguno)"/>
    <s v="Oficio"/>
    <m/>
    <s v="RODRIGUEZ RODRIGUEZ, NICOLAS"/>
    <s v="Falso"/>
    <s v="No Registra Institución - No Registra"/>
    <n v="1"/>
    <s v="Días"/>
    <n v="30"/>
    <n v="0"/>
    <d v="2017-08-15T00:00:00"/>
    <x v="7"/>
    <s v="Julio a Septiembre"/>
    <n v="2"/>
  </r>
  <r>
    <d v="2017-08-14T00:00:00"/>
    <x v="7"/>
    <s v="Externa"/>
    <x v="1"/>
    <x v="1"/>
    <s v="REMITE QUEJA CONTRA EXALCALDESA DE PAIPA, FISCAL NOVENO DUITAMA."/>
    <s v="EXPCSJ17-4165"/>
    <s v="(Ninguno)"/>
    <s v="Oficio"/>
    <s v="Presidente Consejo Superior"/>
    <s v="RAMIREZ VALENCIA, CESAR AUGUSTO"/>
    <s v="Falso"/>
    <s v="No Registra Institución - No Registra"/>
    <n v="1"/>
    <s v="Días"/>
    <n v="30"/>
    <n v="0"/>
    <d v="2017-08-15T00:00:00"/>
    <x v="7"/>
    <s v="Julio a Septiembre"/>
    <n v="2"/>
  </r>
  <r>
    <d v="2017-08-15T00:00:00"/>
    <x v="7"/>
    <s v="Interna"/>
    <x v="0"/>
    <x v="2"/>
    <s v="Respuesta oficio EXTDESAJPO17-8254"/>
    <s v="DESAJPOO17-2844"/>
    <s v="(Ninguno)"/>
    <s v="Oficio"/>
    <m/>
    <s v="PASTRANA BUSTAMANTE, ELIAS DANIEL"/>
    <s v="Falso"/>
    <s v="No Registra Institución - No Registra"/>
    <n v="52"/>
    <s v="Días"/>
    <n v="30"/>
    <n v="51"/>
    <d v="2017-10-06T00:00:00"/>
    <x v="9"/>
    <s v="Pendiente"/>
    <n v="39"/>
  </r>
  <r>
    <d v="2017-08-15T00:00:00"/>
    <x v="7"/>
    <s v="Externa"/>
    <x v="1"/>
    <x v="1"/>
    <s v="QUEJA CONTRA LOS MAGISTRADOS SALA LABORAL DISTRITO JUDICIAL DE BARRANQUILLA"/>
    <s v="EXPCSJ17-4178"/>
    <s v="(Ninguno)"/>
    <s v="Oficio"/>
    <s v="Presidente Consejo Superior"/>
    <s v="GAITAN GARCIA, LUIS RICARDO"/>
    <s v="Falso"/>
    <s v="No Registra Institución - No Registra"/>
    <n v="1"/>
    <s v="Días"/>
    <n v="30"/>
    <n v="0"/>
    <d v="2017-08-16T00:00:00"/>
    <x v="7"/>
    <s v="Julio a Septiembre"/>
    <n v="2"/>
  </r>
  <r>
    <d v="2017-08-16T00:00:00"/>
    <x v="7"/>
    <s v="Externa"/>
    <x v="1"/>
    <x v="1"/>
    <s v="QUEJA CONTRADIRECTORA ESPECIALIZADA DE EXTINCIÓN DERECHO DE DOMINIO DRA ANDREA DEL PILAR MALAGON"/>
    <s v="EXPCSJ17-4197"/>
    <s v="(Ninguno)"/>
    <s v="Oficio"/>
    <s v="Presidente Consejo Superior"/>
    <s v="GONZALEZ LEON, LUIS"/>
    <s v="Falso"/>
    <s v="FISCALIA GENERAL DE LA NACION - "/>
    <n v="8"/>
    <s v="Días"/>
    <n v="30"/>
    <n v="7"/>
    <d v="2017-08-24T00:00:00"/>
    <x v="7"/>
    <s v="Julio a Septiembre"/>
    <n v="7"/>
  </r>
  <r>
    <d v="2017-08-17T00:00:00"/>
    <x v="7"/>
    <s v="Externa"/>
    <x v="1"/>
    <x v="1"/>
    <s v="DENUNCIADAS FLOR EUCARIS DIAZ BUITRAGO MAGISTRADA SALA ADTVA DE CONSEJO SECCIONAL"/>
    <s v="EXPCSJ17-4241"/>
    <s v="(Ninguno)"/>
    <s v="Oficio"/>
    <s v="Presidente Consejo Superior"/>
    <s v="GALLEGO TORRES, JESUSD ANTONIO"/>
    <s v="Falso"/>
    <s v="Asonal - "/>
    <n v="17"/>
    <s v="Días"/>
    <n v="30"/>
    <n v="16"/>
    <d v="2017-09-03T00:00:00"/>
    <x v="8"/>
    <s v="Julio a Septiembre"/>
    <n v="12"/>
  </r>
  <r>
    <d v="2017-08-18T00:00:00"/>
    <x v="7"/>
    <s v="Interna"/>
    <x v="0"/>
    <x v="2"/>
    <s v="RESPUESTA PETICION"/>
    <s v="CJO17-2206"/>
    <s v="(Ninguno)"/>
    <s v="Oficio"/>
    <m/>
    <s v="BERNAL LOPEZ, HECTOR FREDY"/>
    <s v="Falso"/>
    <s v="No Registra Institución - No Registra"/>
    <n v="49"/>
    <s v="Días"/>
    <n v="30"/>
    <n v="48"/>
    <d v="2017-10-06T00:00:00"/>
    <x v="9"/>
    <s v="Pendiente"/>
    <n v="36"/>
  </r>
  <r>
    <d v="2017-08-22T00:00:00"/>
    <x v="7"/>
    <s v="Interna"/>
    <x v="1"/>
    <x v="0"/>
    <s v="RESPUESTA A OFICIO DESAJME 17-5776"/>
    <s v="DESAJME17-5891"/>
    <s v="(Ninguno)"/>
    <s v="Oficio"/>
    <m/>
    <s v="HINESTROZA LOZANO, SARLY"/>
    <s v="Falso"/>
    <s v="No Registra Institución - No Registra"/>
    <n v="0"/>
    <s v="Días"/>
    <n v="30"/>
    <n v="-1"/>
    <d v="2017-08-22T00:00:00"/>
    <x v="7"/>
    <s v="Julio a Septiembre"/>
    <n v="1"/>
  </r>
  <r>
    <d v="2017-08-28T00:00:00"/>
    <x v="7"/>
    <s v="Interna"/>
    <x v="1"/>
    <x v="1"/>
    <s v="VIGILANCIA ADMINISTRATIVA 2017-083"/>
    <s v="CSJSAAVJ17-202"/>
    <s v="(Ninguno)"/>
    <s v="Oficio"/>
    <m/>
    <s v=", "/>
    <s v="Falso"/>
    <s v="No Registra Institución - No Registra"/>
    <n v="3"/>
    <s v="Días"/>
    <n v="30"/>
    <n v="2"/>
    <d v="2017-08-31T00:00:00"/>
    <x v="7"/>
    <s v="Julio a Septiembre"/>
    <n v="4"/>
  </r>
  <r>
    <d v="2017-09-01T00:00:00"/>
    <x v="8"/>
    <s v="Interna"/>
    <x v="1"/>
    <x v="1"/>
    <s v="Remisión de documentación para proceso de selección de mínima cuantía Mantenimiento Equipo de rayos "/>
    <s v="DESAJME17-6241"/>
    <s v="(Ninguno)"/>
    <s v="Memorando"/>
    <m/>
    <s v="HINESTROZA LOZANO, SARLY"/>
    <s v="Falso"/>
    <s v="DESAJ DE MEDELLÍN - ANTIOQUIA - "/>
    <n v="3"/>
    <s v="Días"/>
    <m/>
    <n v="2"/>
    <d v="2017-09-04T00:00:00"/>
    <x v="8"/>
    <s v="Julio a Septiembre"/>
    <n v="2"/>
  </r>
  <r>
    <d v="2017-09-01T00:00:00"/>
    <x v="8"/>
    <s v="Externa"/>
    <x v="0"/>
    <x v="1"/>
    <s v="CONTESTACIÓN DE VIGILANCIA JUDICIAL N° 2017-00155-00"/>
    <s v="EXTCSJCO17-1533"/>
    <s v="(Ninguno)"/>
    <s v="Oficio"/>
    <m/>
    <s v="MONTIEL SALGADO, MARTIN ALONSO"/>
    <s v="Falso"/>
    <s v="No Registra Institución - No Registra"/>
    <n v="32"/>
    <s v="Días"/>
    <n v="30"/>
    <n v="31"/>
    <d v="2017-10-03T00:00:00"/>
    <x v="9"/>
    <s v="Pendiente"/>
    <n v="23"/>
  </r>
  <r>
    <d v="2017-09-03T00:00:00"/>
    <x v="8"/>
    <s v="Externa"/>
    <x v="1"/>
    <x v="1"/>
    <s v="QUEJA CONTRA EL ABOGADO EDGAR PARRA PEREZ C.C. 19.403.654"/>
    <s v="EXPCSJ17-4459"/>
    <s v="(Ninguno)"/>
    <s v="Oficio"/>
    <s v="Presidente Consejo Superior"/>
    <s v="GOMEZ GOMEZ, JOSE LEONEL"/>
    <s v="Falso"/>
    <s v="No Registra Institución - No Registra"/>
    <n v="2"/>
    <s v="Días"/>
    <n v="30"/>
    <n v="1"/>
    <d v="2017-09-05T00:00:00"/>
    <x v="8"/>
    <s v="Julio a Septiembre"/>
    <n v="2"/>
  </r>
  <r>
    <d v="2017-09-06T00:00:00"/>
    <x v="8"/>
    <s v="Externa"/>
    <x v="1"/>
    <x v="1"/>
    <s v="F-3 REMITE POR COMPETENCIA EL DOCUMENTO DEL SR JOSE ALFREDO QUINTERO JIMENEZ"/>
    <s v="EXPCSJ17-4668"/>
    <s v="(Ninguno)"/>
    <s v="Acta"/>
    <m/>
    <s v="GARCIA QUEVEDO, MARTHA LUCIA"/>
    <s v="Falso"/>
    <s v="No Registra Institución - No Registra"/>
    <n v="3"/>
    <s v="Días"/>
    <m/>
    <n v="2"/>
    <d v="2017-09-09T00:00:00"/>
    <x v="8"/>
    <s v="Julio a Septiembre"/>
    <n v="3"/>
  </r>
  <r>
    <d v="2017-09-07T00:00:00"/>
    <x v="8"/>
    <s v="Externa"/>
    <x v="1"/>
    <x v="1"/>
    <s v="DENUNCIA CONTRA JUECES CIVILES DE CIRCUITO"/>
    <s v="EXPCSJ17-4545"/>
    <s v="(Ninguno)"/>
    <s v="Oficio"/>
    <s v="Presidente Consejo Superior"/>
    <s v="DIAZ GRANADOS MOVIL, CELSO"/>
    <s v="Falso"/>
    <s v="ABOGADO LITIGANTE - "/>
    <n v="5"/>
    <s v="Días"/>
    <n v="30"/>
    <n v="4"/>
    <d v="2017-09-12T00:00:00"/>
    <x v="8"/>
    <s v="Julio a Septiembre"/>
    <n v="4"/>
  </r>
  <r>
    <d v="2017-09-14T00:00:00"/>
    <x v="8"/>
    <s v="Interna"/>
    <x v="0"/>
    <x v="2"/>
    <s v="Remite consolidado observaciones SIERJU Contrato 243 de 2013"/>
    <s v="UDAEO17-1293"/>
    <s v="Información Recibida"/>
    <s v="Oficio con firma"/>
    <m/>
    <s v="zafortezza de la iglesia, feliope"/>
    <s v="Falso"/>
    <s v="No Registra Institución - No Registra"/>
    <n v="22"/>
    <s v="Días"/>
    <m/>
    <n v="21"/>
    <d v="2017-10-06T00:00:00"/>
    <x v="9"/>
    <s v="Pendiente"/>
    <n v="17"/>
  </r>
  <r>
    <d v="2017-09-15T00:00:00"/>
    <x v="8"/>
    <s v="Interna"/>
    <x v="1"/>
    <x v="2"/>
    <s v="Creación de cargos de empleados en los despachos de Magistrados"/>
    <s v="UDAEO17-1301"/>
    <s v="(Ninguno)"/>
    <s v="Oficio con firma"/>
    <m/>
    <s v="BORJA PARADAS Y DEMAS FIRMANTES, MARCO TULIO"/>
    <s v="Falso"/>
    <s v="TRIBUNAL SUPERIOR DEL DISTRITO JUDICIAL DE MOCOA - "/>
    <n v="0"/>
    <s v="Días"/>
    <m/>
    <n v="-1"/>
    <d v="2017-09-15T00:00:00"/>
    <x v="8"/>
    <s v="Julio a Septiembre"/>
    <n v="1"/>
  </r>
  <r>
    <d v="2017-09-17T00:00:00"/>
    <x v="8"/>
    <s v="Externa"/>
    <x v="1"/>
    <x v="1"/>
    <s v="SOLICITA INTERVENCIÓN CASO DE AGRESIÓN CONTRA MUJER EN QUINDIO"/>
    <s v="EXPCSJ17-4700"/>
    <s v="(Ninguno)"/>
    <s v="Oficio"/>
    <s v="Presidente Consejo Superior"/>
    <s v="ORDOÑEZ VERA, MARTHA ESPERANZA"/>
    <s v="Falso"/>
    <s v="Presidencia de la República - "/>
    <n v="14"/>
    <s v="Días"/>
    <n v="30"/>
    <n v="13"/>
    <d v="2017-10-01T00:00:00"/>
    <x v="9"/>
    <s v="Pendiente"/>
    <n v="10"/>
  </r>
  <r>
    <d v="2017-09-19T00:00:00"/>
    <x v="8"/>
    <s v="Externa"/>
    <x v="0"/>
    <x v="1"/>
    <s v="QUEJA CONTRA COLABORADOR EMPRESA DE ASESO PISO 4"/>
    <s v="EXTEJ17-1308"/>
    <s v="(Ninguno)"/>
    <s v="Oficio"/>
    <s v="SECRETARIA DIRECCION"/>
    <s v="USQUEN, ESNEIDER"/>
    <s v="Falso"/>
    <s v="No Registra Institución - No Registra"/>
    <n v="16"/>
    <s v="Días"/>
    <n v="30"/>
    <n v="15"/>
    <d v="2017-10-05T00:00:00"/>
    <x v="9"/>
    <s v="Pendiente"/>
    <n v="13"/>
  </r>
  <r>
    <d v="2017-09-21T00:00:00"/>
    <x v="8"/>
    <s v="Interna"/>
    <x v="1"/>
    <x v="2"/>
    <s v="Respuesta a derecho de peticion"/>
    <s v="DESAJBOJRO17-11165"/>
    <s v="(Ninguno)"/>
    <s v="Oficio"/>
    <m/>
    <s v="VALENCIA, EDUARDO"/>
    <s v="Falso"/>
    <s v="No Registra Institución - No Registra"/>
    <n v="1"/>
    <s v="Días"/>
    <n v="30"/>
    <n v="0"/>
    <d v="2017-09-22T00:00:00"/>
    <x v="8"/>
    <s v="Julio a Septiembre"/>
    <n v="2"/>
  </r>
  <r>
    <d v="2017-09-21T00:00:00"/>
    <x v="8"/>
    <s v="Interna"/>
    <x v="1"/>
    <x v="1"/>
    <s v="Compulsa de copias vja 2017-230"/>
    <s v="CSJBOO17-437"/>
    <s v="(Ninguno)"/>
    <s v="Oficio"/>
    <m/>
    <s v="Hoyos Hormechea, Lina María"/>
    <s v="Falso"/>
    <s v="No Registra Institución - No Registra"/>
    <n v="0"/>
    <s v="Días"/>
    <n v="30"/>
    <n v="-1"/>
    <d v="2017-09-21T00:00:00"/>
    <x v="8"/>
    <s v="Julio a Septiembre"/>
    <n v="1"/>
  </r>
  <r>
    <d v="2017-09-21T00:00:00"/>
    <x v="8"/>
    <s v="Interna"/>
    <x v="0"/>
    <x v="0"/>
    <s v="O"/>
    <s v="CSJNSO17-660"/>
    <s v="(Ninguno)"/>
    <s v="Oficio"/>
    <m/>
    <s v="REYES CAÑAS, LUZ AMPARO"/>
    <s v="Falso"/>
    <s v="DESAJ DE CÚCUTA - NTE DE SANTANDER - "/>
    <n v="15"/>
    <s v="Días"/>
    <n v="30"/>
    <n v="14"/>
    <d v="2017-10-06T00:00:00"/>
    <x v="9"/>
    <s v="Pendiente"/>
    <n v="12"/>
  </r>
  <r>
    <d v="2017-09-24T00:00:00"/>
    <x v="8"/>
    <s v="Externa"/>
    <x v="1"/>
    <x v="1"/>
    <s v="REMITE QUEJA DE DIOSELINA OSORIO PEREZ CONTRA jUZGADO"/>
    <s v="EXPCSJ17-4798"/>
    <s v="(Ninguno)"/>
    <s v="Oficio"/>
    <s v="Presidente Consejo Superior"/>
    <s v="VASQUEZ ROJAS, ETHEL"/>
    <s v="Falso"/>
    <s v="ALCALDIA MAYOR DE BOGOTÁ - "/>
    <n v="2"/>
    <s v="Días"/>
    <n v="30"/>
    <n v="1"/>
    <d v="2017-09-26T00:00:00"/>
    <x v="8"/>
    <s v="Julio a Septiembre"/>
    <n v="2"/>
  </r>
  <r>
    <d v="2017-09-24T00:00:00"/>
    <x v="8"/>
    <s v="Externa"/>
    <x v="0"/>
    <x v="1"/>
    <s v="Solicitud información de personas processadas o sentenciadas con la Ley 599 de 2000"/>
    <s v="EXPCSJ17-4799"/>
    <s v="(Ninguno)"/>
    <s v="Oficio"/>
    <s v="Presidente Consejo Superior de la Judicatura"/>
    <s v="MENDEZ, YENLY ANGELICA"/>
    <s v="Falso"/>
    <s v="No Registra Institución - No Registra"/>
    <n v="11"/>
    <s v="Días"/>
    <n v="30"/>
    <n v="10"/>
    <d v="2017-10-05T00:00:00"/>
    <x v="9"/>
    <s v="Pendiente"/>
    <n v="9"/>
  </r>
  <r>
    <d v="2017-09-24T00:00:00"/>
    <x v="8"/>
    <s v="Externa"/>
    <x v="1"/>
    <x v="1"/>
    <s v="EJECUCIONES EXTRAJUDICIALES EL JOVEN GRAFIERO GUIACOMOTURRA CON MALOS TRATOS DE LA INSTITUCIÓN"/>
    <s v="EXPCSJ17-4800"/>
    <s v="(Ninguno)"/>
    <s v="Oficio"/>
    <s v="Presidente Consejo Superior"/>
    <s v="MURILLO, ANTONIO GUSTAVO"/>
    <s v="Falso"/>
    <s v="No Registra Institución - No Registra"/>
    <n v="1"/>
    <s v="Días"/>
    <n v="30"/>
    <n v="0"/>
    <d v="2017-09-25T00:00:00"/>
    <x v="8"/>
    <s v="Julio a Septiembre"/>
    <n v="1"/>
  </r>
  <r>
    <d v="2017-09-26T00:00:00"/>
    <x v="8"/>
    <s v="Interna"/>
    <x v="1"/>
    <x v="2"/>
    <s v="REMITO HOJA DE VIDA "/>
    <s v="EJM17-289"/>
    <s v="(Ninguno)"/>
    <s v="Memorando"/>
    <m/>
    <s v="DANGON, XX"/>
    <s v="Falso"/>
    <s v="No Registra Institución - No Registra"/>
    <n v="0"/>
    <s v="Días"/>
    <m/>
    <n v="-1"/>
    <d v="2017-09-26T00:00:00"/>
    <x v="8"/>
    <s v="Julio a Septiembre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n v="20111"/>
    <x v="0"/>
    <d v="2020-01-01T00:00:00"/>
    <x v="0"/>
    <d v="2020-01-07T00:00:00"/>
    <x v="0"/>
    <n v="6"/>
    <n v="5"/>
    <s v="Hernan Londoño Mejía"/>
    <s v="Cerrado"/>
    <x v="0"/>
    <m/>
    <s v="Cerrado"/>
    <b v="1"/>
  </r>
  <r>
    <n v="20112"/>
    <x v="0"/>
    <d v="2020-01-01T00:00:00"/>
    <x v="0"/>
    <d v="2020-01-07T00:00:00"/>
    <x v="0"/>
    <n v="6"/>
    <n v="5"/>
    <s v="rigoberto sanchez vasquez"/>
    <s v="Cerrado"/>
    <x v="0"/>
    <m/>
    <s v="Cerrado"/>
    <b v="1"/>
  </r>
  <r>
    <n v="20113"/>
    <x v="0"/>
    <d v="2020-01-01T00:00:00"/>
    <x v="0"/>
    <d v="2020-01-07T00:00:00"/>
    <x v="0"/>
    <n v="6"/>
    <n v="5"/>
    <s v="rigoberto sanchez vasquez"/>
    <s v="Cerrado"/>
    <x v="0"/>
    <m/>
    <s v="Cerrado"/>
    <b v="1"/>
  </r>
  <r>
    <n v="20114"/>
    <x v="1"/>
    <d v="2020-01-01T00:00:00"/>
    <x v="0"/>
    <d v="2020-01-07T00:00:00"/>
    <x v="0"/>
    <n v="6"/>
    <n v="5"/>
    <s v="paola andrea cuervo"/>
    <s v="Cerrado"/>
    <x v="0"/>
    <m/>
    <s v="Cerrado"/>
    <b v="1"/>
  </r>
  <r>
    <n v="20115"/>
    <x v="0"/>
    <d v="2020-01-01T00:00:00"/>
    <x v="0"/>
    <d v="2020-01-07T00:00:00"/>
    <x v="0"/>
    <n v="6"/>
    <n v="5"/>
    <s v="FUNDACION SOCIAL FUTURO Y DESARROLLO"/>
    <s v="Cerrado"/>
    <x v="0"/>
    <m/>
    <s v="Cerrado"/>
    <b v="1"/>
  </r>
  <r>
    <n v="20116"/>
    <x v="2"/>
    <d v="2020-01-02T00:00:00"/>
    <x v="0"/>
    <s v="Pendiente"/>
    <x v="1"/>
    <e v="#VALUE!"/>
    <e v="#VALUE!"/>
    <s v="Lina Patricia Grimaldo Franco"/>
    <s v="Abierto"/>
    <x v="1"/>
    <m/>
    <s v="Abierto"/>
    <b v="1"/>
  </r>
  <r>
    <n v="20117"/>
    <x v="2"/>
    <d v="2020-01-02T00:00:00"/>
    <x v="0"/>
    <d v="2020-02-07T00:00:00"/>
    <x v="0"/>
    <n v="36"/>
    <n v="27"/>
    <s v="Lina Patricia Grimaldo Franco"/>
    <s v="Cerrado"/>
    <x v="2"/>
    <m/>
    <s v="Cerrado"/>
    <b v="1"/>
  </r>
  <r>
    <n v="20118"/>
    <x v="0"/>
    <d v="2020-01-02T00:00:00"/>
    <x v="0"/>
    <d v="2020-01-07T00:00:00"/>
    <x v="0"/>
    <n v="5"/>
    <n v="4"/>
    <s v="OSCAR GOMEZ LADINO"/>
    <s v="Cerrado"/>
    <x v="0"/>
    <m/>
    <s v="Cerrado"/>
    <b v="1"/>
  </r>
  <r>
    <n v="20119"/>
    <x v="0"/>
    <d v="2020-01-02T00:00:00"/>
    <x v="0"/>
    <d v="2020-01-07T00:00:00"/>
    <x v="0"/>
    <n v="5"/>
    <n v="4"/>
    <s v="HOWARD PUELLO JURADO"/>
    <s v="Cerrado"/>
    <x v="0"/>
    <m/>
    <s v="Cerrado"/>
    <b v="1"/>
  </r>
  <r>
    <n v="20120"/>
    <x v="0"/>
    <d v="2020-01-02T00:00:00"/>
    <x v="0"/>
    <d v="2020-01-08T00:00:00"/>
    <x v="0"/>
    <n v="6"/>
    <n v="5"/>
    <s v="Camilo Suárez"/>
    <s v="Cerrado"/>
    <x v="0"/>
    <m/>
    <s v="Cerrado"/>
    <b v="1"/>
  </r>
  <r>
    <n v="20121"/>
    <x v="2"/>
    <d v="2020-01-02T00:00:00"/>
    <x v="0"/>
    <d v="2020-05-12T00:00:00"/>
    <x v="2"/>
    <n v="131"/>
    <n v="94"/>
    <s v="NORALBA MARTINEZ GRISALES"/>
    <s v="Cerrado"/>
    <x v="3"/>
    <m/>
    <s v="Cerrado"/>
    <b v="1"/>
  </r>
  <r>
    <n v="20122"/>
    <x v="2"/>
    <d v="2020-01-02T00:00:00"/>
    <x v="0"/>
    <d v="2020-02-07T00:00:00"/>
    <x v="0"/>
    <n v="36"/>
    <n v="27"/>
    <s v="NORALBA MARTINEZ GRISALES"/>
    <s v="Cerrado"/>
    <x v="2"/>
    <m/>
    <s v="Cerrado"/>
    <b v="1"/>
  </r>
  <r>
    <n v="20123"/>
    <x v="0"/>
    <d v="2020-01-02T00:00:00"/>
    <x v="0"/>
    <d v="2020-01-08T00:00:00"/>
    <x v="0"/>
    <n v="6"/>
    <n v="5"/>
    <s v="brandon villamizar muñoz"/>
    <s v="Cerrado"/>
    <x v="0"/>
    <m/>
    <s v="Cerrado"/>
    <b v="1"/>
  </r>
  <r>
    <n v="20124"/>
    <x v="2"/>
    <d v="2020-01-03T00:00:00"/>
    <x v="0"/>
    <s v="Pendiente"/>
    <x v="1"/>
    <e v="#VALUE!"/>
    <e v="#VALUE!"/>
    <s v="EDUCARDO VARGAS"/>
    <s v="Abierto"/>
    <x v="1"/>
    <m/>
    <s v="Abierto"/>
    <b v="1"/>
  </r>
  <r>
    <n v="20125"/>
    <x v="0"/>
    <d v="2020-01-03T00:00:00"/>
    <x v="0"/>
    <d v="2020-01-08T00:00:00"/>
    <x v="0"/>
    <n v="5"/>
    <n v="4"/>
    <s v="Mariana Sarmiento"/>
    <s v="Cerrado"/>
    <x v="0"/>
    <m/>
    <s v="Cerrado"/>
    <b v="1"/>
  </r>
  <r>
    <n v="20126"/>
    <x v="0"/>
    <d v="2020-01-03T00:00:00"/>
    <x v="0"/>
    <d v="2020-01-08T00:00:00"/>
    <x v="0"/>
    <n v="5"/>
    <n v="4"/>
    <s v="JOSE GUILLERMO RODRIGUEZ QUINCHE"/>
    <s v="Cerrado"/>
    <x v="0"/>
    <m/>
    <s v="Cerrado"/>
    <b v="1"/>
  </r>
  <r>
    <n v="20127"/>
    <x v="3"/>
    <d v="2020-01-03T00:00:00"/>
    <x v="0"/>
    <d v="2020-02-07T00:00:00"/>
    <x v="0"/>
    <n v="35"/>
    <n v="26"/>
    <s v="Ruben Dario Restrepo Orrego"/>
    <s v="Cerrado"/>
    <x v="2"/>
    <m/>
    <s v="Cerrado"/>
    <b v="1"/>
  </r>
  <r>
    <n v="20128"/>
    <x v="0"/>
    <d v="2020-01-04T00:00:00"/>
    <x v="0"/>
    <d v="2020-01-08T00:00:00"/>
    <x v="0"/>
    <n v="4"/>
    <n v="3"/>
    <s v="María Teresa Cañón Sosa"/>
    <s v="Cerrado"/>
    <x v="0"/>
    <m/>
    <s v="Cerrado"/>
    <b v="1"/>
  </r>
  <r>
    <n v="20129"/>
    <x v="1"/>
    <d v="2020-01-04T00:00:00"/>
    <x v="0"/>
    <d v="2020-02-11T00:00:00"/>
    <x v="0"/>
    <n v="38"/>
    <n v="27"/>
    <s v="miguel anibal toro lopera"/>
    <s v="Cerrado"/>
    <x v="2"/>
    <m/>
    <s v="Cerrado"/>
    <b v="1"/>
  </r>
  <r>
    <n v="20130"/>
    <x v="0"/>
    <d v="2020-01-06T00:00:00"/>
    <x v="0"/>
    <d v="2020-01-08T00:00:00"/>
    <x v="0"/>
    <n v="2"/>
    <n v="3"/>
    <s v="Hernan Londoño Mejía"/>
    <s v="Cerrado"/>
    <x v="0"/>
    <m/>
    <s v="Cerrado"/>
    <b v="1"/>
  </r>
  <r>
    <n v="20131"/>
    <x v="2"/>
    <d v="2020-01-07T00:00:00"/>
    <x v="0"/>
    <d v="2020-02-07T00:00:00"/>
    <x v="0"/>
    <n v="31"/>
    <n v="24"/>
    <s v="DANIEL ALEXANDER PUERTO BARRERA"/>
    <s v="Cerrado"/>
    <x v="2"/>
    <m/>
    <s v="Cerrado"/>
    <b v="1"/>
  </r>
  <r>
    <n v="20132"/>
    <x v="0"/>
    <d v="2020-01-07T00:00:00"/>
    <x v="0"/>
    <d v="2020-01-08T00:00:00"/>
    <x v="0"/>
    <n v="1"/>
    <n v="2"/>
    <s v="ADRIANA VELAIDE MARTINEZ"/>
    <s v="Cerrado"/>
    <x v="0"/>
    <m/>
    <s v="Cerrado"/>
    <b v="1"/>
  </r>
  <r>
    <n v="20133"/>
    <x v="0"/>
    <d v="2020-01-07T00:00:00"/>
    <x v="0"/>
    <d v="2020-01-08T00:00:00"/>
    <x v="0"/>
    <n v="1"/>
    <n v="2"/>
    <s v="Juan David Gutierrez"/>
    <s v="Cerrado"/>
    <x v="0"/>
    <m/>
    <s v="Cerrado"/>
    <b v="1"/>
  </r>
  <r>
    <n v="20134"/>
    <x v="0"/>
    <d v="2020-01-08T00:00:00"/>
    <x v="0"/>
    <d v="2020-01-09T00:00:00"/>
    <x v="0"/>
    <n v="1"/>
    <n v="2"/>
    <s v="DOLLY GARCÍA AVILA"/>
    <s v="Cerrado"/>
    <x v="0"/>
    <m/>
    <s v="Cerrado"/>
    <b v="1"/>
  </r>
  <r>
    <n v="20135"/>
    <x v="2"/>
    <d v="2020-01-08T00:00:00"/>
    <x v="0"/>
    <d v="2020-02-07T00:00:00"/>
    <x v="0"/>
    <n v="30"/>
    <n v="23"/>
    <s v="SIXTO JAVIER MEJIA TABARES"/>
    <s v="Cerrado"/>
    <x v="2"/>
    <m/>
    <s v="Cerrado"/>
    <b v="1"/>
  </r>
  <r>
    <n v="20136"/>
    <x v="0"/>
    <d v="2020-01-08T00:00:00"/>
    <x v="0"/>
    <d v="2020-01-09T00:00:00"/>
    <x v="0"/>
    <n v="1"/>
    <n v="2"/>
    <s v="nahisla correa"/>
    <s v="Cerrado"/>
    <x v="0"/>
    <m/>
    <s v="Cerrado"/>
    <b v="1"/>
  </r>
  <r>
    <n v="20137"/>
    <x v="2"/>
    <d v="2020-01-08T00:00:00"/>
    <x v="0"/>
    <d v="2020-02-07T00:00:00"/>
    <x v="0"/>
    <n v="30"/>
    <n v="23"/>
    <s v="JHORMAN ALEXIS ALVAREZ FIERRO"/>
    <s v="Cerrado"/>
    <x v="2"/>
    <m/>
    <s v="Cerrado"/>
    <b v="1"/>
  </r>
  <r>
    <n v="20138"/>
    <x v="0"/>
    <d v="2020-01-08T00:00:00"/>
    <x v="0"/>
    <d v="2020-01-09T00:00:00"/>
    <x v="0"/>
    <n v="1"/>
    <n v="2"/>
    <s v="Andrea Hernandez"/>
    <s v="Cerrado"/>
    <x v="0"/>
    <m/>
    <s v="Cerrado"/>
    <b v="1"/>
  </r>
  <r>
    <n v="20139"/>
    <x v="3"/>
    <d v="2020-01-08T00:00:00"/>
    <x v="0"/>
    <d v="2020-01-09T00:00:00"/>
    <x v="0"/>
    <n v="1"/>
    <n v="2"/>
    <s v="jorge luis vega"/>
    <s v="Cerrado"/>
    <x v="0"/>
    <m/>
    <s v="Cerrado"/>
    <b v="1"/>
  </r>
  <r>
    <n v="20140"/>
    <x v="3"/>
    <d v="2020-01-08T00:00:00"/>
    <x v="0"/>
    <d v="2020-02-07T00:00:00"/>
    <x v="0"/>
    <n v="30"/>
    <n v="23"/>
    <s v="Luis Javier Aponte"/>
    <s v="Cerrado"/>
    <x v="2"/>
    <m/>
    <s v="Cerrado"/>
    <b v="1"/>
  </r>
  <r>
    <n v="20141"/>
    <x v="2"/>
    <d v="2020-01-09T00:00:00"/>
    <x v="0"/>
    <d v="2020-02-07T00:00:00"/>
    <x v="0"/>
    <n v="29"/>
    <n v="22"/>
    <s v="ELMER MAURICIO QUINTERO VELASQUEZ"/>
    <s v="Cerrado"/>
    <x v="2"/>
    <m/>
    <s v="Cerrado"/>
    <b v="1"/>
  </r>
  <r>
    <n v="20142"/>
    <x v="0"/>
    <d v="2020-01-09T00:00:00"/>
    <x v="0"/>
    <d v="2020-01-09T00:00:00"/>
    <x v="0"/>
    <n v="0"/>
    <n v="1"/>
    <s v="Felipe Parra Restrepo"/>
    <s v="Cerrado"/>
    <x v="0"/>
    <m/>
    <s v="Cerrado"/>
    <b v="1"/>
  </r>
  <r>
    <n v="20143"/>
    <x v="2"/>
    <d v="2020-01-09T00:00:00"/>
    <x v="0"/>
    <s v="Pendiente"/>
    <x v="1"/>
    <e v="#VALUE!"/>
    <e v="#VALUE!"/>
    <s v="Lilian Ogliastri Lewis"/>
    <s v="Abierto"/>
    <x v="1"/>
    <m/>
    <s v="Abierto"/>
    <b v="1"/>
  </r>
  <r>
    <n v="20144"/>
    <x v="2"/>
    <d v="2020-01-09T00:00:00"/>
    <x v="0"/>
    <d v="2020-02-07T00:00:00"/>
    <x v="0"/>
    <n v="29"/>
    <n v="22"/>
    <s v="JOSE ALCIDES LLANOS RAMIREZ"/>
    <s v="Cerrado"/>
    <x v="2"/>
    <m/>
    <s v="Cerrado"/>
    <b v="1"/>
  </r>
  <r>
    <n v="20145"/>
    <x v="0"/>
    <d v="2020-01-09T00:00:00"/>
    <x v="0"/>
    <d v="2020-01-10T00:00:00"/>
    <x v="0"/>
    <n v="1"/>
    <n v="2"/>
    <s v="Arnold Neira Carreño"/>
    <s v="Cerrado"/>
    <x v="0"/>
    <m/>
    <s v="Cerrado"/>
    <b v="1"/>
  </r>
  <r>
    <n v="20146"/>
    <x v="2"/>
    <d v="2020-01-09T00:00:00"/>
    <x v="0"/>
    <d v="2020-02-19T00:00:00"/>
    <x v="0"/>
    <n v="41"/>
    <n v="30"/>
    <s v="sandra patiricia torres florez"/>
    <s v="Cerrado"/>
    <x v="2"/>
    <m/>
    <s v="Cerrado"/>
    <b v="1"/>
  </r>
  <r>
    <n v="20147"/>
    <x v="0"/>
    <d v="2020-01-09T00:00:00"/>
    <x v="0"/>
    <d v="2020-01-10T00:00:00"/>
    <x v="0"/>
    <n v="1"/>
    <n v="2"/>
    <s v="JUAN DAVID BELTRAN AFRICANO"/>
    <s v="Cerrado"/>
    <x v="0"/>
    <m/>
    <s v="Cerrado"/>
    <b v="1"/>
  </r>
  <r>
    <n v="20148"/>
    <x v="0"/>
    <d v="2020-01-10T00:00:00"/>
    <x v="0"/>
    <d v="2020-01-10T00:00:00"/>
    <x v="0"/>
    <n v="0"/>
    <n v="1"/>
    <s v="JHON FREDY ROMERO GOMEZ"/>
    <s v="Cerrado"/>
    <x v="0"/>
    <m/>
    <s v="Cerrado"/>
    <b v="1"/>
  </r>
  <r>
    <n v="20149"/>
    <x v="0"/>
    <d v="2020-01-10T00:00:00"/>
    <x v="0"/>
    <d v="2020-01-10T00:00:00"/>
    <x v="0"/>
    <n v="0"/>
    <n v="1"/>
    <s v="maria jose marin cardona |"/>
    <s v="Cerrado"/>
    <x v="0"/>
    <m/>
    <s v="Cerrado"/>
    <b v="1"/>
  </r>
  <r>
    <n v="20150"/>
    <x v="3"/>
    <d v="2020-01-10T00:00:00"/>
    <x v="0"/>
    <d v="2020-02-07T00:00:00"/>
    <x v="0"/>
    <n v="28"/>
    <n v="21"/>
    <s v="GERMAN VILLA"/>
    <s v="Cerrado"/>
    <x v="2"/>
    <m/>
    <s v="Cerrado"/>
    <b v="1"/>
  </r>
  <r>
    <n v="20151"/>
    <x v="1"/>
    <d v="2020-01-10T00:00:00"/>
    <x v="0"/>
    <d v="2020-02-12T00:00:00"/>
    <x v="0"/>
    <n v="33"/>
    <n v="24"/>
    <s v="HOWARD PUELLO JURADO"/>
    <s v="Cerrado"/>
    <x v="2"/>
    <m/>
    <s v="Cerrado"/>
    <b v="1"/>
  </r>
  <r>
    <n v="20152"/>
    <x v="0"/>
    <d v="2020-01-10T00:00:00"/>
    <x v="0"/>
    <d v="2020-01-13T00:00:00"/>
    <x v="0"/>
    <n v="3"/>
    <n v="2"/>
    <s v="Carlos Alberto Acuña Reina"/>
    <s v="Cerrado"/>
    <x v="0"/>
    <m/>
    <s v="Cerrado"/>
    <b v="1"/>
  </r>
  <r>
    <n v="20153"/>
    <x v="0"/>
    <d v="2020-01-13T00:00:00"/>
    <x v="0"/>
    <d v="2020-01-13T00:00:00"/>
    <x v="0"/>
    <n v="0"/>
    <n v="1"/>
    <s v="ROMEIRO GUZMAN"/>
    <s v="Cerrado"/>
    <x v="0"/>
    <m/>
    <s v="Cerrado"/>
    <b v="1"/>
  </r>
  <r>
    <n v="20154"/>
    <x v="0"/>
    <d v="2020-01-13T00:00:00"/>
    <x v="0"/>
    <d v="2020-01-13T00:00:00"/>
    <x v="0"/>
    <n v="0"/>
    <n v="1"/>
    <s v="CRISTINA DEL SOORRO PARRA SANTIAGO"/>
    <s v="Cerrado"/>
    <x v="0"/>
    <m/>
    <s v="Cerrado"/>
    <b v="1"/>
  </r>
  <r>
    <n v="20155"/>
    <x v="2"/>
    <d v="2020-01-13T00:00:00"/>
    <x v="0"/>
    <d v="2020-02-07T00:00:00"/>
    <x v="0"/>
    <n v="25"/>
    <n v="20"/>
    <s v="NATIVIDAD GIL MOSQUERA"/>
    <s v="Cerrado"/>
    <x v="2"/>
    <m/>
    <s v="Cerrado"/>
    <b v="1"/>
  </r>
  <r>
    <n v="20156"/>
    <x v="1"/>
    <d v="2020-01-13T00:00:00"/>
    <x v="0"/>
    <d v="2020-02-11T00:00:00"/>
    <x v="0"/>
    <n v="29"/>
    <n v="22"/>
    <s v="DOMINGA CORDOBA"/>
    <s v="Cerrado"/>
    <x v="2"/>
    <m/>
    <s v="Cerrado"/>
    <b v="1"/>
  </r>
  <r>
    <n v="20157"/>
    <x v="0"/>
    <d v="2020-01-13T00:00:00"/>
    <x v="0"/>
    <d v="2020-01-13T00:00:00"/>
    <x v="0"/>
    <n v="0"/>
    <n v="1"/>
    <s v="Luis Alfonso Pintor"/>
    <s v="Cerrado"/>
    <x v="0"/>
    <m/>
    <s v="Cerrado"/>
    <b v="1"/>
  </r>
  <r>
    <n v="20158"/>
    <x v="2"/>
    <d v="2020-01-13T00:00:00"/>
    <x v="0"/>
    <d v="2020-02-07T00:00:00"/>
    <x v="0"/>
    <n v="25"/>
    <n v="20"/>
    <s v="marla victoria"/>
    <s v="Cerrado"/>
    <x v="2"/>
    <m/>
    <s v="Cerrado"/>
    <b v="1"/>
  </r>
  <r>
    <n v="20159"/>
    <x v="0"/>
    <d v="2020-01-13T00:00:00"/>
    <x v="0"/>
    <d v="2020-01-13T00:00:00"/>
    <x v="0"/>
    <n v="0"/>
    <n v="1"/>
    <s v="Eusebio Antonio Ramírez Hernández"/>
    <s v="Cerrado"/>
    <x v="0"/>
    <m/>
    <s v="Cerrado"/>
    <b v="1"/>
  </r>
  <r>
    <n v="20160"/>
    <x v="2"/>
    <d v="2020-01-13T00:00:00"/>
    <x v="0"/>
    <s v="Pendiente"/>
    <x v="1"/>
    <e v="#VALUE!"/>
    <e v="#VALUE!"/>
    <s v="Yasmin Vargas Alcaraz"/>
    <s v="Abierto"/>
    <x v="1"/>
    <m/>
    <s v="Abierto"/>
    <b v="1"/>
  </r>
  <r>
    <n v="20161"/>
    <x v="0"/>
    <d v="2020-01-13T00:00:00"/>
    <x v="0"/>
    <d v="2020-01-14T00:00:00"/>
    <x v="0"/>
    <n v="1"/>
    <n v="2"/>
    <s v="JESUS ANTONIO EPIEYU PINO"/>
    <s v="Cerrado"/>
    <x v="0"/>
    <m/>
    <s v="Cerrado"/>
    <b v="1"/>
  </r>
  <r>
    <n v="20162"/>
    <x v="2"/>
    <d v="2020-01-13T00:00:00"/>
    <x v="0"/>
    <d v="2020-01-14T00:00:00"/>
    <x v="0"/>
    <n v="1"/>
    <n v="2"/>
    <s v="Germán Eduardo Cely Ochoa"/>
    <s v="Cerrado"/>
    <x v="0"/>
    <m/>
    <s v="Cerrado"/>
    <b v="1"/>
  </r>
  <r>
    <n v="20163"/>
    <x v="2"/>
    <d v="2020-01-13T00:00:00"/>
    <x v="0"/>
    <s v="Pendiente"/>
    <x v="1"/>
    <e v="#VALUE!"/>
    <e v="#VALUE!"/>
    <s v="JAVIER ALEXANDER DIAZ TOVAR"/>
    <s v="Abierto"/>
    <x v="1"/>
    <m/>
    <s v="Abierto"/>
    <b v="1"/>
  </r>
  <r>
    <n v="20164"/>
    <x v="2"/>
    <d v="2020-01-14T00:00:00"/>
    <x v="0"/>
    <d v="2020-02-07T00:00:00"/>
    <x v="0"/>
    <n v="24"/>
    <n v="19"/>
    <s v="SANDRA ZULAY OSORIO RENTERIA"/>
    <s v="Cerrado"/>
    <x v="2"/>
    <m/>
    <s v="Cerrado"/>
    <b v="1"/>
  </r>
  <r>
    <n v="20165"/>
    <x v="0"/>
    <d v="2020-01-14T00:00:00"/>
    <x v="0"/>
    <d v="2020-01-14T00:00:00"/>
    <x v="0"/>
    <n v="0"/>
    <n v="1"/>
    <s v="Luis Carlos Hoyos Rodriguez"/>
    <s v="Cerrado"/>
    <x v="0"/>
    <m/>
    <s v="Cerrado"/>
    <b v="1"/>
  </r>
  <r>
    <n v="20166"/>
    <x v="0"/>
    <d v="2020-01-14T00:00:00"/>
    <x v="0"/>
    <d v="2020-01-14T00:00:00"/>
    <x v="0"/>
    <n v="0"/>
    <n v="1"/>
    <s v="Andrea Hernandez"/>
    <s v="Cerrado"/>
    <x v="0"/>
    <m/>
    <s v="Cerrado"/>
    <b v="1"/>
  </r>
  <r>
    <n v="20167"/>
    <x v="0"/>
    <d v="2020-01-14T00:00:00"/>
    <x v="0"/>
    <d v="2020-01-14T00:00:00"/>
    <x v="0"/>
    <n v="0"/>
    <n v="1"/>
    <s v="GLORIA INES LEAL FERNANDEZ"/>
    <s v="Cerrado"/>
    <x v="0"/>
    <m/>
    <s v="Cerrado"/>
    <b v="1"/>
  </r>
  <r>
    <n v="20168"/>
    <x v="3"/>
    <d v="2020-01-14T00:00:00"/>
    <x v="0"/>
    <d v="2020-02-11T00:00:00"/>
    <x v="0"/>
    <n v="28"/>
    <n v="21"/>
    <s v="Jesús Antonio Almario Tavera"/>
    <s v="Cerrado"/>
    <x v="2"/>
    <m/>
    <s v="Cerrado"/>
    <b v="1"/>
  </r>
  <r>
    <n v="20169"/>
    <x v="2"/>
    <d v="2020-01-14T00:00:00"/>
    <x v="0"/>
    <d v="2020-02-11T00:00:00"/>
    <x v="0"/>
    <n v="28"/>
    <n v="21"/>
    <s v="Gladys Goez"/>
    <s v="Cerrado"/>
    <x v="2"/>
    <m/>
    <s v="Cerrado"/>
    <b v="1"/>
  </r>
  <r>
    <n v="20170"/>
    <x v="2"/>
    <d v="2020-01-14T00:00:00"/>
    <x v="0"/>
    <d v="2020-02-14T00:00:00"/>
    <x v="0"/>
    <n v="31"/>
    <n v="24"/>
    <s v="DANIEL STEVEN ZAMUDIO COY"/>
    <s v="Cerrado"/>
    <x v="2"/>
    <m/>
    <s v="Cerrado"/>
    <b v="1"/>
  </r>
  <r>
    <n v="20171"/>
    <x v="0"/>
    <d v="2020-01-14T00:00:00"/>
    <x v="0"/>
    <d v="2020-01-14T00:00:00"/>
    <x v="0"/>
    <n v="0"/>
    <n v="1"/>
    <s v="ronal andres marin velez"/>
    <s v="Cerrado"/>
    <x v="0"/>
    <m/>
    <s v="Cerrado"/>
    <b v="1"/>
  </r>
  <r>
    <n v="20172"/>
    <x v="0"/>
    <d v="2020-01-14T00:00:00"/>
    <x v="0"/>
    <d v="2020-01-14T00:00:00"/>
    <x v="0"/>
    <n v="0"/>
    <n v="1"/>
    <s v="LUIS ALEJANDRO CAMARGO FIGUEROA"/>
    <s v="Cerrado"/>
    <x v="0"/>
    <m/>
    <s v="Cerrado"/>
    <b v="1"/>
  </r>
  <r>
    <n v="20173"/>
    <x v="0"/>
    <d v="2020-01-14T00:00:00"/>
    <x v="0"/>
    <d v="2020-01-14T00:00:00"/>
    <x v="0"/>
    <n v="0"/>
    <n v="1"/>
    <s v="ERWIN Nicolas guerrero parra"/>
    <s v="Cerrado"/>
    <x v="0"/>
    <m/>
    <s v="Cerrado"/>
    <b v="1"/>
  </r>
  <r>
    <n v="20174"/>
    <x v="0"/>
    <d v="2020-01-14T00:00:00"/>
    <x v="0"/>
    <d v="2020-01-14T00:00:00"/>
    <x v="0"/>
    <n v="0"/>
    <n v="1"/>
    <s v="MIDI JOHANA BOLIVAR QUINCHARA"/>
    <s v="Cerrado"/>
    <x v="0"/>
    <m/>
    <s v="Cerrado"/>
    <b v="1"/>
  </r>
  <r>
    <n v="20175"/>
    <x v="0"/>
    <d v="2020-01-14T00:00:00"/>
    <x v="0"/>
    <d v="2020-01-14T00:00:00"/>
    <x v="0"/>
    <n v="0"/>
    <n v="1"/>
    <s v="FREDY ALBEYRO LOPEZ MESA"/>
    <s v="Cerrado"/>
    <x v="0"/>
    <m/>
    <s v="Cerrado"/>
    <b v="1"/>
  </r>
  <r>
    <n v="20176"/>
    <x v="0"/>
    <d v="2020-01-14T00:00:00"/>
    <x v="0"/>
    <d v="2020-01-14T00:00:00"/>
    <x v="0"/>
    <n v="0"/>
    <n v="1"/>
    <s v="JOHAN CARLOS PATERNINA ORDOÑEZ"/>
    <s v="Cerrado"/>
    <x v="0"/>
    <m/>
    <s v="Cerrado"/>
    <b v="1"/>
  </r>
  <r>
    <n v="20177"/>
    <x v="2"/>
    <d v="2020-01-14T00:00:00"/>
    <x v="0"/>
    <d v="2020-02-17T00:00:00"/>
    <x v="0"/>
    <n v="34"/>
    <n v="25"/>
    <s v="DOLLY GARCÍA AVILA"/>
    <s v="Cerrado"/>
    <x v="2"/>
    <m/>
    <s v="Cerrado"/>
    <b v="1"/>
  </r>
  <r>
    <n v="20178"/>
    <x v="2"/>
    <d v="2020-01-14T00:00:00"/>
    <x v="0"/>
    <d v="2020-02-14T00:00:00"/>
    <x v="0"/>
    <n v="31"/>
    <n v="24"/>
    <s v="ANDRES FELIPE CALDERÓN CUENCA"/>
    <s v="Cerrado"/>
    <x v="2"/>
    <m/>
    <s v="Cerrado"/>
    <b v="1"/>
  </r>
  <r>
    <n v="20179"/>
    <x v="0"/>
    <d v="2020-01-14T00:00:00"/>
    <x v="0"/>
    <d v="2020-01-15T00:00:00"/>
    <x v="0"/>
    <n v="1"/>
    <n v="2"/>
    <s v="ronal andres marin velez"/>
    <s v="Cerrado"/>
    <x v="0"/>
    <m/>
    <s v="Cerrado"/>
    <b v="1"/>
  </r>
  <r>
    <n v="20180"/>
    <x v="0"/>
    <d v="2020-01-15T00:00:00"/>
    <x v="0"/>
    <d v="2020-01-15T00:00:00"/>
    <x v="0"/>
    <n v="0"/>
    <n v="1"/>
    <s v="Melisa Sanchez"/>
    <s v="Cerrado"/>
    <x v="0"/>
    <m/>
    <s v="Cerrado"/>
    <b v="1"/>
  </r>
  <r>
    <n v="20181"/>
    <x v="0"/>
    <d v="2020-01-15T00:00:00"/>
    <x v="0"/>
    <d v="2020-01-15T00:00:00"/>
    <x v="0"/>
    <n v="0"/>
    <n v="1"/>
    <s v="Luz Marina Escudero Arenas"/>
    <s v="Cerrado"/>
    <x v="0"/>
    <m/>
    <s v="Cerrado"/>
    <b v="1"/>
  </r>
  <r>
    <n v="20182"/>
    <x v="0"/>
    <d v="2020-01-15T00:00:00"/>
    <x v="0"/>
    <d v="2020-01-15T00:00:00"/>
    <x v="0"/>
    <n v="0"/>
    <n v="1"/>
    <s v="JORGE EPALZA HENRIQUEZ"/>
    <s v="Cerrado"/>
    <x v="0"/>
    <m/>
    <s v="Cerrado"/>
    <b v="1"/>
  </r>
  <r>
    <n v="20183"/>
    <x v="0"/>
    <d v="2020-01-15T00:00:00"/>
    <x v="0"/>
    <d v="2020-01-15T00:00:00"/>
    <x v="0"/>
    <n v="0"/>
    <n v="1"/>
    <s v="GANDY ALARCÓN MONTERO"/>
    <s v="Cerrado"/>
    <x v="0"/>
    <m/>
    <s v="Cerrado"/>
    <b v="1"/>
  </r>
  <r>
    <n v="20184"/>
    <x v="0"/>
    <d v="2020-01-15T00:00:00"/>
    <x v="0"/>
    <d v="2020-01-16T00:00:00"/>
    <x v="0"/>
    <n v="1"/>
    <n v="2"/>
    <s v="Maria Alejandra Martinez Ramirez"/>
    <s v="Cerrado"/>
    <x v="0"/>
    <m/>
    <s v="Cerrado"/>
    <b v="1"/>
  </r>
  <r>
    <n v="20185"/>
    <x v="0"/>
    <d v="2020-01-15T00:00:00"/>
    <x v="0"/>
    <d v="2020-01-16T00:00:00"/>
    <x v="0"/>
    <n v="1"/>
    <n v="2"/>
    <s v="ERIKA JISSETH VILLEGAS LUNA"/>
    <s v="Cerrado"/>
    <x v="0"/>
    <m/>
    <s v="Cerrado"/>
    <b v="1"/>
  </r>
  <r>
    <n v="20186"/>
    <x v="1"/>
    <d v="2020-01-15T00:00:00"/>
    <x v="0"/>
    <d v="2020-01-17T00:00:00"/>
    <x v="0"/>
    <n v="2"/>
    <n v="3"/>
    <s v="alirio diaz rueda"/>
    <s v="Cerrado"/>
    <x v="0"/>
    <m/>
    <s v="Cerrado"/>
    <b v="1"/>
  </r>
  <r>
    <n v="20187"/>
    <x v="2"/>
    <d v="2020-01-15T00:00:00"/>
    <x v="0"/>
    <d v="2020-02-14T00:00:00"/>
    <x v="0"/>
    <n v="30"/>
    <n v="23"/>
    <s v="Jose de los santos herrera padilla"/>
    <s v="Cerrado"/>
    <x v="2"/>
    <m/>
    <s v="Cerrado"/>
    <b v="1"/>
  </r>
  <r>
    <n v="20188"/>
    <x v="0"/>
    <d v="2020-01-15T00:00:00"/>
    <x v="0"/>
    <d v="2020-01-16T00:00:00"/>
    <x v="0"/>
    <n v="1"/>
    <n v="2"/>
    <s v="fabian cano brieva"/>
    <s v="Cerrado"/>
    <x v="0"/>
    <m/>
    <s v="Cerrado"/>
    <b v="1"/>
  </r>
  <r>
    <n v="20189"/>
    <x v="0"/>
    <d v="2020-01-15T00:00:00"/>
    <x v="0"/>
    <d v="2020-01-16T00:00:00"/>
    <x v="0"/>
    <n v="1"/>
    <n v="2"/>
    <s v="Albeiro Cardona Rivera"/>
    <s v="Cerrado"/>
    <x v="0"/>
    <m/>
    <s v="Cerrado"/>
    <b v="1"/>
  </r>
  <r>
    <n v="20190"/>
    <x v="2"/>
    <d v="2020-01-15T00:00:00"/>
    <x v="0"/>
    <d v="2020-02-14T00:00:00"/>
    <x v="0"/>
    <n v="30"/>
    <n v="23"/>
    <s v="ANDREA OBANDO PATIÑO"/>
    <s v="Cerrado"/>
    <x v="2"/>
    <m/>
    <s v="Cerrado"/>
    <b v="1"/>
  </r>
  <r>
    <n v="20191"/>
    <x v="0"/>
    <d v="2020-01-15T00:00:00"/>
    <x v="0"/>
    <d v="2020-01-16T00:00:00"/>
    <x v="0"/>
    <n v="1"/>
    <n v="2"/>
    <s v="Gladys Leonor Castro Terraza"/>
    <s v="Cerrado"/>
    <x v="0"/>
    <m/>
    <s v="Cerrado"/>
    <b v="1"/>
  </r>
  <r>
    <n v="20192"/>
    <x v="0"/>
    <d v="2020-01-15T00:00:00"/>
    <x v="0"/>
    <d v="2020-01-16T00:00:00"/>
    <x v="0"/>
    <n v="1"/>
    <n v="2"/>
    <s v="diego mauricio polo fernandez"/>
    <s v="Cerrado"/>
    <x v="0"/>
    <m/>
    <s v="Cerrado"/>
    <b v="1"/>
  </r>
  <r>
    <n v="20193"/>
    <x v="3"/>
    <d v="2020-01-16T00:00:00"/>
    <x v="0"/>
    <s v="Pendiente"/>
    <x v="1"/>
    <e v="#VALUE!"/>
    <e v="#VALUE!"/>
    <s v="ANDRES RAMIRO"/>
    <s v="Abierto"/>
    <x v="1"/>
    <m/>
    <s v="Abierto"/>
    <b v="1"/>
  </r>
  <r>
    <n v="20194"/>
    <x v="2"/>
    <d v="2020-01-16T00:00:00"/>
    <x v="0"/>
    <s v="Pendiente"/>
    <x v="1"/>
    <e v="#VALUE!"/>
    <e v="#VALUE!"/>
    <s v="ANGELINO RODRIGUEZ ANGEL"/>
    <s v="Abierto"/>
    <x v="1"/>
    <m/>
    <s v="Abierto"/>
    <b v="1"/>
  </r>
  <r>
    <n v="20195"/>
    <x v="0"/>
    <d v="2020-01-16T00:00:00"/>
    <x v="0"/>
    <d v="2020-01-16T00:00:00"/>
    <x v="0"/>
    <n v="0"/>
    <n v="1"/>
    <s v="Catalina Jaramillo"/>
    <s v="Cerrado"/>
    <x v="0"/>
    <m/>
    <s v="Cerrado"/>
    <b v="1"/>
  </r>
  <r>
    <n v="20196"/>
    <x v="0"/>
    <d v="2020-01-16T00:00:00"/>
    <x v="0"/>
    <d v="2020-01-16T00:00:00"/>
    <x v="0"/>
    <n v="0"/>
    <n v="1"/>
    <s v="Oscar Ivan Benavides Gomez"/>
    <s v="Cerrado"/>
    <x v="0"/>
    <m/>
    <s v="Cerrado"/>
    <b v="1"/>
  </r>
  <r>
    <n v="20197"/>
    <x v="0"/>
    <d v="2020-01-16T00:00:00"/>
    <x v="0"/>
    <d v="2020-01-24T00:00:00"/>
    <x v="0"/>
    <n v="8"/>
    <n v="7"/>
    <s v="JOSE WILSON PATIÑO"/>
    <s v="Cerrado"/>
    <x v="0"/>
    <m/>
    <s v="Cerrado"/>
    <b v="1"/>
  </r>
  <r>
    <n v="20198"/>
    <x v="0"/>
    <d v="2020-01-16T00:00:00"/>
    <x v="0"/>
    <d v="2020-01-24T00:00:00"/>
    <x v="0"/>
    <n v="8"/>
    <n v="7"/>
    <s v="Leonardo Alberto Severiche Calderon"/>
    <s v="Cerrado"/>
    <x v="0"/>
    <m/>
    <s v="Cerrado"/>
    <b v="1"/>
  </r>
  <r>
    <n v="20199"/>
    <x v="2"/>
    <d v="2020-01-17T00:00:00"/>
    <x v="0"/>
    <d v="2020-01-24T00:00:00"/>
    <x v="0"/>
    <n v="7"/>
    <n v="6"/>
    <s v="sonia mantilla ibañez"/>
    <s v="Cerrado"/>
    <x v="0"/>
    <m/>
    <s v="Cerrado"/>
    <b v="1"/>
  </r>
  <r>
    <n v="20200"/>
    <x v="2"/>
    <d v="2020-01-17T00:00:00"/>
    <x v="0"/>
    <d v="2020-02-14T00:00:00"/>
    <x v="0"/>
    <n v="28"/>
    <n v="21"/>
    <s v="fernando varela"/>
    <s v="Cerrado"/>
    <x v="2"/>
    <m/>
    <s v="Cerrado"/>
    <b v="1"/>
  </r>
  <r>
    <n v="20201"/>
    <x v="2"/>
    <d v="2020-01-17T00:00:00"/>
    <x v="0"/>
    <s v="Pendiente"/>
    <x v="1"/>
    <e v="#VALUE!"/>
    <e v="#VALUE!"/>
    <s v="esther Julia colonia quigua"/>
    <s v="Abierto"/>
    <x v="1"/>
    <m/>
    <s v="Abierto"/>
    <b v="1"/>
  </r>
  <r>
    <n v="20202"/>
    <x v="0"/>
    <d v="2020-01-17T00:00:00"/>
    <x v="0"/>
    <d v="2020-01-24T00:00:00"/>
    <x v="0"/>
    <n v="7"/>
    <n v="6"/>
    <s v="Edilberto Conde Lopera"/>
    <s v="Cerrado"/>
    <x v="0"/>
    <m/>
    <s v="Cerrado"/>
    <b v="1"/>
  </r>
  <r>
    <n v="20203"/>
    <x v="0"/>
    <d v="2020-01-17T00:00:00"/>
    <x v="0"/>
    <d v="2020-01-24T00:00:00"/>
    <x v="0"/>
    <n v="7"/>
    <n v="6"/>
    <s v="Víctor Isaias Hernández"/>
    <s v="Cerrado"/>
    <x v="0"/>
    <m/>
    <s v="Cerrado"/>
    <b v="1"/>
  </r>
  <r>
    <n v="20204"/>
    <x v="2"/>
    <d v="2020-01-17T00:00:00"/>
    <x v="0"/>
    <d v="2020-02-14T00:00:00"/>
    <x v="0"/>
    <n v="28"/>
    <n v="21"/>
    <s v="GERMAN GUEVARA DELGADO"/>
    <s v="Cerrado"/>
    <x v="2"/>
    <m/>
    <s v="Cerrado"/>
    <b v="1"/>
  </r>
  <r>
    <n v="20205"/>
    <x v="2"/>
    <d v="2020-01-17T00:00:00"/>
    <x v="0"/>
    <d v="2020-01-24T00:00:00"/>
    <x v="0"/>
    <n v="7"/>
    <n v="6"/>
    <s v="LUZ MARINA CA-AS ANDRADE"/>
    <s v="Cerrado"/>
    <x v="0"/>
    <m/>
    <s v="Cerrado"/>
    <b v="1"/>
  </r>
  <r>
    <n v="20206"/>
    <x v="0"/>
    <d v="2020-01-17T00:00:00"/>
    <x v="0"/>
    <d v="2020-01-24T00:00:00"/>
    <x v="0"/>
    <n v="7"/>
    <n v="6"/>
    <s v="GISELL RUDAS FONTALVO"/>
    <s v="Cerrado"/>
    <x v="0"/>
    <m/>
    <s v="Cerrado"/>
    <b v="1"/>
  </r>
  <r>
    <n v="20207"/>
    <x v="3"/>
    <d v="2020-01-17T00:00:00"/>
    <x v="0"/>
    <d v="2020-02-07T00:00:00"/>
    <x v="0"/>
    <n v="21"/>
    <n v="16"/>
    <s v="Carlos Arvid Amin Barajas"/>
    <s v="Cerrado"/>
    <x v="2"/>
    <m/>
    <s v="Cerrado"/>
    <b v="1"/>
  </r>
  <r>
    <n v="20208"/>
    <x v="0"/>
    <d v="2020-01-17T00:00:00"/>
    <x v="0"/>
    <d v="2020-01-24T00:00:00"/>
    <x v="0"/>
    <n v="7"/>
    <n v="6"/>
    <s v="LORENZA MARÍA RÍOS ZAPATA"/>
    <s v="Cerrado"/>
    <x v="0"/>
    <m/>
    <s v="Cerrado"/>
    <b v="1"/>
  </r>
  <r>
    <n v="20209"/>
    <x v="2"/>
    <d v="2020-01-17T00:00:00"/>
    <x v="0"/>
    <d v="2020-01-27T00:00:00"/>
    <x v="0"/>
    <n v="10"/>
    <n v="7"/>
    <s v="Marta Isabel López Tabares"/>
    <s v="Cerrado"/>
    <x v="0"/>
    <m/>
    <s v="Cerrado"/>
    <b v="1"/>
  </r>
  <r>
    <n v="20210"/>
    <x v="0"/>
    <d v="2020-01-17T00:00:00"/>
    <x v="0"/>
    <d v="2020-01-24T00:00:00"/>
    <x v="0"/>
    <n v="7"/>
    <n v="6"/>
    <s v="ADAULFO JIMENEZ MONTESINO"/>
    <s v="Cerrado"/>
    <x v="0"/>
    <m/>
    <s v="Cerrado"/>
    <b v="1"/>
  </r>
  <r>
    <n v="20211"/>
    <x v="0"/>
    <d v="2020-01-23T00:00:00"/>
    <x v="0"/>
    <d v="2020-01-24T00:00:00"/>
    <x v="0"/>
    <n v="1"/>
    <n v="2"/>
    <s v="Alejandra Ochoa"/>
    <s v="Cerrado"/>
    <x v="0"/>
    <m/>
    <s v="Cerrado"/>
    <b v="1"/>
  </r>
  <r>
    <n v="20212"/>
    <x v="0"/>
    <d v="2020-01-23T00:00:00"/>
    <x v="0"/>
    <d v="2020-01-24T00:00:00"/>
    <x v="0"/>
    <n v="1"/>
    <n v="2"/>
    <s v="Natalia romero solano"/>
    <s v="Cerrado"/>
    <x v="0"/>
    <m/>
    <s v="Cerrado"/>
    <b v="1"/>
  </r>
  <r>
    <n v="20213"/>
    <x v="0"/>
    <d v="2020-01-23T00:00:00"/>
    <x v="0"/>
    <d v="2020-01-24T00:00:00"/>
    <x v="0"/>
    <n v="1"/>
    <n v="2"/>
    <s v="Paula Andrea Castro Blanco"/>
    <s v="Cerrado"/>
    <x v="0"/>
    <m/>
    <s v="Cerrado"/>
    <b v="1"/>
  </r>
  <r>
    <n v="20214"/>
    <x v="2"/>
    <d v="2020-01-23T00:00:00"/>
    <x v="0"/>
    <d v="2020-02-14T00:00:00"/>
    <x v="0"/>
    <n v="22"/>
    <n v="17"/>
    <s v="CARLOS CAMILO MUÑOZ VALDERRAMA"/>
    <s v="Cerrado"/>
    <x v="2"/>
    <m/>
    <s v="Cerrado"/>
    <b v="1"/>
  </r>
  <r>
    <n v="20215"/>
    <x v="0"/>
    <d v="2020-01-23T00:00:00"/>
    <x v="0"/>
    <d v="2020-01-24T00:00:00"/>
    <x v="0"/>
    <n v="1"/>
    <n v="2"/>
    <s v="jose francisco carranza serrano"/>
    <s v="Cerrado"/>
    <x v="0"/>
    <m/>
    <s v="Cerrado"/>
    <b v="1"/>
  </r>
  <r>
    <n v="20216"/>
    <x v="0"/>
    <d v="2020-01-23T00:00:00"/>
    <x v="0"/>
    <d v="2020-01-24T00:00:00"/>
    <x v="0"/>
    <n v="1"/>
    <n v="2"/>
    <s v="CRISTIAN CAMILO MONCADA GRAJALES"/>
    <s v="Cerrado"/>
    <x v="0"/>
    <m/>
    <s v="Cerrado"/>
    <b v="1"/>
  </r>
  <r>
    <n v="20217"/>
    <x v="2"/>
    <d v="2020-01-23T00:00:00"/>
    <x v="0"/>
    <d v="2020-01-29T00:00:00"/>
    <x v="0"/>
    <n v="6"/>
    <n v="5"/>
    <s v="CRISTIAN CAMILO MONCADA GRAJALES"/>
    <s v="Cerrado"/>
    <x v="0"/>
    <m/>
    <s v="Cerrado"/>
    <b v="1"/>
  </r>
  <r>
    <n v="20218"/>
    <x v="3"/>
    <d v="2020-01-23T00:00:00"/>
    <x v="0"/>
    <d v="2020-02-14T00:00:00"/>
    <x v="0"/>
    <n v="22"/>
    <n v="17"/>
    <s v="CRISTIAN CAMILO MONCADA GRAJALES"/>
    <s v="Cerrado"/>
    <x v="2"/>
    <m/>
    <s v="Cerrado"/>
    <b v="1"/>
  </r>
  <r>
    <n v="20219"/>
    <x v="0"/>
    <d v="2020-01-23T00:00:00"/>
    <x v="0"/>
    <d v="2020-01-24T00:00:00"/>
    <x v="0"/>
    <n v="1"/>
    <n v="2"/>
    <s v="Gloria Muñoz"/>
    <s v="Cerrado"/>
    <x v="0"/>
    <m/>
    <s v="Cerrado"/>
    <b v="1"/>
  </r>
  <r>
    <n v="20220"/>
    <x v="0"/>
    <d v="2020-01-23T00:00:00"/>
    <x v="0"/>
    <d v="2020-01-24T00:00:00"/>
    <x v="0"/>
    <n v="1"/>
    <n v="2"/>
    <s v="NAILIN VIVIANA CASTRO TOBAR"/>
    <s v="Cerrado"/>
    <x v="0"/>
    <m/>
    <s v="Cerrado"/>
    <b v="1"/>
  </r>
  <r>
    <n v="20221"/>
    <x v="0"/>
    <d v="2020-01-23T00:00:00"/>
    <x v="0"/>
    <d v="2020-01-24T00:00:00"/>
    <x v="0"/>
    <n v="1"/>
    <n v="2"/>
    <s v="NAILIN VIVIANA CASTRO TOBAR"/>
    <s v="Cerrado"/>
    <x v="0"/>
    <m/>
    <s v="Cerrado"/>
    <b v="1"/>
  </r>
  <r>
    <n v="20222"/>
    <x v="2"/>
    <d v="2020-01-23T00:00:00"/>
    <x v="0"/>
    <d v="2020-02-14T00:00:00"/>
    <x v="0"/>
    <n v="22"/>
    <n v="17"/>
    <s v="ANGEL JESUS GARNICA ROBLES"/>
    <s v="Cerrado"/>
    <x v="2"/>
    <m/>
    <s v="Cerrado"/>
    <b v="1"/>
  </r>
  <r>
    <n v="20223"/>
    <x v="2"/>
    <d v="2020-01-23T00:00:00"/>
    <x v="0"/>
    <d v="2020-02-14T00:00:00"/>
    <x v="0"/>
    <n v="22"/>
    <n v="17"/>
    <s v="MARGARITA ROJAS"/>
    <s v="Cerrado"/>
    <x v="2"/>
    <m/>
    <s v="Cerrado"/>
    <b v="1"/>
  </r>
  <r>
    <n v="20224"/>
    <x v="2"/>
    <d v="2020-01-23T00:00:00"/>
    <x v="0"/>
    <d v="2020-02-14T00:00:00"/>
    <x v="0"/>
    <n v="22"/>
    <n v="17"/>
    <s v="Carolina Calle Castro"/>
    <s v="Cerrado"/>
    <x v="2"/>
    <m/>
    <s v="Cerrado"/>
    <b v="1"/>
  </r>
  <r>
    <n v="20225"/>
    <x v="0"/>
    <d v="2020-01-23T00:00:00"/>
    <x v="0"/>
    <d v="2020-01-24T00:00:00"/>
    <x v="0"/>
    <n v="1"/>
    <n v="2"/>
    <s v="Heidy Sulay Garnica Gonzalez."/>
    <s v="Cerrado"/>
    <x v="0"/>
    <m/>
    <s v="Cerrado"/>
    <b v="1"/>
  </r>
  <r>
    <n v="20226"/>
    <x v="0"/>
    <d v="2020-01-23T00:00:00"/>
    <x v="0"/>
    <d v="2020-01-24T00:00:00"/>
    <x v="0"/>
    <n v="1"/>
    <n v="2"/>
    <s v="Andrés Soto yara"/>
    <s v="Cerrado"/>
    <x v="0"/>
    <m/>
    <s v="Cerrado"/>
    <b v="1"/>
  </r>
  <r>
    <n v="20227"/>
    <x v="2"/>
    <d v="2020-01-23T00:00:00"/>
    <x v="0"/>
    <d v="2020-02-14T00:00:00"/>
    <x v="0"/>
    <n v="22"/>
    <n v="17"/>
    <s v="Victor Julio Rojas Ortiz"/>
    <s v="Cerrado"/>
    <x v="2"/>
    <m/>
    <s v="Cerrado"/>
    <b v="1"/>
  </r>
  <r>
    <n v="20228"/>
    <x v="2"/>
    <d v="2020-01-24T00:00:00"/>
    <x v="0"/>
    <d v="2020-02-14T00:00:00"/>
    <x v="0"/>
    <n v="21"/>
    <n v="16"/>
    <s v="Carmen Adriana Vega Bautista"/>
    <s v="Cerrado"/>
    <x v="2"/>
    <m/>
    <s v="Cerrado"/>
    <b v="1"/>
  </r>
  <r>
    <n v="20229"/>
    <x v="2"/>
    <d v="2020-01-24T00:00:00"/>
    <x v="0"/>
    <d v="2020-02-14T00:00:00"/>
    <x v="0"/>
    <n v="21"/>
    <n v="16"/>
    <s v="GUILLERMO GIRALDO ARANGO"/>
    <s v="Cerrado"/>
    <x v="2"/>
    <m/>
    <s v="Cerrado"/>
    <b v="1"/>
  </r>
  <r>
    <n v="20230"/>
    <x v="3"/>
    <d v="2020-01-24T00:00:00"/>
    <x v="0"/>
    <d v="2020-02-17T00:00:00"/>
    <x v="0"/>
    <n v="24"/>
    <n v="17"/>
    <s v="jose antonio juanjinoy"/>
    <s v="Cerrado"/>
    <x v="2"/>
    <m/>
    <s v="Cerrado"/>
    <b v="1"/>
  </r>
  <r>
    <n v="20231"/>
    <x v="0"/>
    <d v="2020-01-24T00:00:00"/>
    <x v="0"/>
    <d v="2020-01-24T00:00:00"/>
    <x v="0"/>
    <n v="0"/>
    <n v="1"/>
    <s v="Jorge Fernando Guerrero Ceballos"/>
    <s v="Cerrado"/>
    <x v="0"/>
    <m/>
    <s v="Cerrado"/>
    <b v="1"/>
  </r>
  <r>
    <n v="20232"/>
    <x v="0"/>
    <d v="2020-01-24T00:00:00"/>
    <x v="0"/>
    <d v="2020-01-24T00:00:00"/>
    <x v="0"/>
    <n v="0"/>
    <n v="1"/>
    <s v="jhoyner vergara jaimes"/>
    <s v="Cerrado"/>
    <x v="0"/>
    <m/>
    <s v="Cerrado"/>
    <b v="1"/>
  </r>
  <r>
    <n v="20233"/>
    <x v="2"/>
    <d v="2020-01-24T00:00:00"/>
    <x v="0"/>
    <d v="2020-01-24T00:00:00"/>
    <x v="0"/>
    <n v="0"/>
    <n v="1"/>
    <s v="SEGUNDO IRENARCO RUGE PEÑA"/>
    <s v="Cerrado"/>
    <x v="0"/>
    <m/>
    <s v="Cerrado"/>
    <b v="1"/>
  </r>
  <r>
    <n v="20234"/>
    <x v="0"/>
    <d v="2020-01-24T00:00:00"/>
    <x v="0"/>
    <d v="2020-01-28T00:00:00"/>
    <x v="0"/>
    <n v="4"/>
    <n v="3"/>
    <s v="NATHALIA NARANJO MORALES"/>
    <s v="Cerrado"/>
    <x v="0"/>
    <m/>
    <s v="Cerrado"/>
    <b v="1"/>
  </r>
  <r>
    <n v="20235"/>
    <x v="0"/>
    <d v="2020-01-24T00:00:00"/>
    <x v="0"/>
    <d v="2020-01-28T00:00:00"/>
    <x v="0"/>
    <n v="4"/>
    <n v="3"/>
    <s v="Maira Alejandra Cardenas Quiroz"/>
    <s v="Cerrado"/>
    <x v="0"/>
    <m/>
    <s v="Cerrado"/>
    <b v="1"/>
  </r>
  <r>
    <n v="20236"/>
    <x v="0"/>
    <d v="2020-01-24T00:00:00"/>
    <x v="0"/>
    <d v="2020-01-28T00:00:00"/>
    <x v="0"/>
    <n v="4"/>
    <n v="3"/>
    <s v="juan pablo camacho"/>
    <s v="Cerrado"/>
    <x v="0"/>
    <m/>
    <s v="Cerrado"/>
    <b v="1"/>
  </r>
  <r>
    <n v="20237"/>
    <x v="0"/>
    <d v="2020-01-24T00:00:00"/>
    <x v="0"/>
    <d v="2020-01-28T00:00:00"/>
    <x v="0"/>
    <n v="4"/>
    <n v="3"/>
    <s v="jovita rolon caicedo"/>
    <s v="Cerrado"/>
    <x v="0"/>
    <m/>
    <s v="Cerrado"/>
    <b v="1"/>
  </r>
  <r>
    <n v="20238"/>
    <x v="0"/>
    <d v="2020-01-24T00:00:00"/>
    <x v="0"/>
    <d v="2020-01-28T00:00:00"/>
    <x v="0"/>
    <n v="4"/>
    <n v="3"/>
    <s v="juan pablo camacho"/>
    <s v="Cerrado"/>
    <x v="0"/>
    <m/>
    <s v="Cerrado"/>
    <b v="1"/>
  </r>
  <r>
    <n v="20239"/>
    <x v="0"/>
    <d v="2020-01-24T00:00:00"/>
    <x v="0"/>
    <d v="2020-01-28T00:00:00"/>
    <x v="0"/>
    <n v="4"/>
    <n v="3"/>
    <s v="aurora suarez rolon"/>
    <s v="Cerrado"/>
    <x v="0"/>
    <m/>
    <s v="Cerrado"/>
    <b v="1"/>
  </r>
  <r>
    <n v="20240"/>
    <x v="0"/>
    <d v="2020-01-24T00:00:00"/>
    <x v="0"/>
    <d v="2020-01-28T00:00:00"/>
    <x v="0"/>
    <n v="4"/>
    <n v="3"/>
    <s v="victor manuel rolon"/>
    <s v="Cerrado"/>
    <x v="0"/>
    <m/>
    <s v="Cerrado"/>
    <b v="1"/>
  </r>
  <r>
    <n v="20241"/>
    <x v="2"/>
    <d v="2020-01-24T00:00:00"/>
    <x v="0"/>
    <d v="2020-02-17T00:00:00"/>
    <x v="0"/>
    <n v="24"/>
    <n v="17"/>
    <s v="YURY ALBERTO ACEVEDO RINCON"/>
    <s v="Cerrado"/>
    <x v="2"/>
    <m/>
    <s v="Cerrado"/>
    <b v="1"/>
  </r>
  <r>
    <n v="20242"/>
    <x v="2"/>
    <d v="2020-01-25T00:00:00"/>
    <x v="0"/>
    <d v="2020-02-17T00:00:00"/>
    <x v="0"/>
    <n v="23"/>
    <n v="16"/>
    <s v="LUIS ENRIQUE RODRIGUEZ"/>
    <s v="Cerrado"/>
    <x v="2"/>
    <m/>
    <s v="Cerrado"/>
    <b v="1"/>
  </r>
  <r>
    <n v="20243"/>
    <x v="0"/>
    <d v="2020-01-25T00:00:00"/>
    <x v="0"/>
    <d v="2020-01-28T00:00:00"/>
    <x v="0"/>
    <n v="3"/>
    <n v="2"/>
    <s v="MAIRENA"/>
    <s v="Cerrado"/>
    <x v="0"/>
    <m/>
    <s v="Cerrado"/>
    <b v="1"/>
  </r>
  <r>
    <n v="20244"/>
    <x v="2"/>
    <d v="2020-01-25T00:00:00"/>
    <x v="0"/>
    <s v="Pendiente"/>
    <x v="1"/>
    <e v="#VALUE!"/>
    <e v="#VALUE!"/>
    <s v="ANGEL GONZALEZ RIVEROS"/>
    <s v="Abierto"/>
    <x v="1"/>
    <m/>
    <s v="Abierto"/>
    <b v="1"/>
  </r>
  <r>
    <n v="20245"/>
    <x v="3"/>
    <d v="2020-01-25T00:00:00"/>
    <x v="0"/>
    <d v="2020-01-28T00:00:00"/>
    <x v="0"/>
    <n v="3"/>
    <n v="2"/>
    <s v="Katherine Eugenia Moreno Mantilla"/>
    <s v="Cerrado"/>
    <x v="0"/>
    <m/>
    <s v="Cerrado"/>
    <b v="1"/>
  </r>
  <r>
    <n v="20246"/>
    <x v="0"/>
    <d v="2020-01-26T00:00:00"/>
    <x v="0"/>
    <d v="2020-01-28T00:00:00"/>
    <x v="0"/>
    <n v="2"/>
    <n v="2"/>
    <s v="Maria consuelo galeano gomez"/>
    <s v="Cerrado"/>
    <x v="0"/>
    <m/>
    <s v="Cerrado"/>
    <b v="1"/>
  </r>
  <r>
    <n v="20247"/>
    <x v="0"/>
    <d v="2020-01-26T00:00:00"/>
    <x v="0"/>
    <d v="2020-01-28T00:00:00"/>
    <x v="0"/>
    <n v="2"/>
    <n v="2"/>
    <s v="Cliente? LUIS CARLOS RUBIO NAVAS"/>
    <s v="Cerrado"/>
    <x v="0"/>
    <m/>
    <s v="Cerrado"/>
    <b v="1"/>
  </r>
  <r>
    <n v="20248"/>
    <x v="0"/>
    <d v="2020-01-27T00:00:00"/>
    <x v="0"/>
    <d v="2020-01-28T00:00:00"/>
    <x v="0"/>
    <n v="1"/>
    <n v="2"/>
    <s v="YAINNA LORA BERTEL"/>
    <s v="Cerrado"/>
    <x v="0"/>
    <m/>
    <s v="Cerrado"/>
    <b v="1"/>
  </r>
  <r>
    <n v="20249"/>
    <x v="0"/>
    <d v="2020-01-27T00:00:00"/>
    <x v="0"/>
    <d v="2020-01-28T00:00:00"/>
    <x v="0"/>
    <n v="1"/>
    <n v="2"/>
    <s v="ANGELA MARIA CARO BOHORQUEZ"/>
    <s v="Cerrado"/>
    <x v="0"/>
    <m/>
    <s v="Cerrado"/>
    <b v="1"/>
  </r>
  <r>
    <n v="20250"/>
    <x v="0"/>
    <d v="2020-01-27T00:00:00"/>
    <x v="0"/>
    <d v="2020-01-28T00:00:00"/>
    <x v="0"/>
    <n v="1"/>
    <n v="2"/>
    <s v="Camila Nieto"/>
    <s v="Cerrado"/>
    <x v="0"/>
    <m/>
    <s v="Cerrado"/>
    <b v="1"/>
  </r>
  <r>
    <n v="20251"/>
    <x v="2"/>
    <d v="2020-01-27T00:00:00"/>
    <x v="0"/>
    <d v="2020-05-12T00:00:00"/>
    <x v="2"/>
    <n v="106"/>
    <n v="77"/>
    <s v="Javier Rico"/>
    <s v="Cerrado"/>
    <x v="3"/>
    <m/>
    <s v="Cerrado"/>
    <b v="1"/>
  </r>
  <r>
    <n v="20252"/>
    <x v="0"/>
    <d v="2020-01-27T00:00:00"/>
    <x v="0"/>
    <d v="2020-01-28T00:00:00"/>
    <x v="0"/>
    <n v="1"/>
    <n v="2"/>
    <s v="german garces cervantes"/>
    <s v="Cerrado"/>
    <x v="0"/>
    <m/>
    <s v="Cerrado"/>
    <b v="1"/>
  </r>
  <r>
    <n v="20253"/>
    <x v="2"/>
    <d v="2020-01-27T00:00:00"/>
    <x v="0"/>
    <d v="2020-02-17T00:00:00"/>
    <x v="0"/>
    <n v="21"/>
    <n v="16"/>
    <s v="Arlet Almanza"/>
    <s v="Cerrado"/>
    <x v="2"/>
    <m/>
    <s v="Cerrado"/>
    <b v="1"/>
  </r>
  <r>
    <n v="20254"/>
    <x v="2"/>
    <d v="2020-01-27T00:00:00"/>
    <x v="0"/>
    <d v="2020-02-17T00:00:00"/>
    <x v="0"/>
    <n v="21"/>
    <n v="16"/>
    <s v="Arlet Almanza"/>
    <s v="Cerrado"/>
    <x v="2"/>
    <m/>
    <s v="Cerrado"/>
    <b v="1"/>
  </r>
  <r>
    <n v="20255"/>
    <x v="0"/>
    <d v="2020-01-27T00:00:00"/>
    <x v="0"/>
    <d v="2020-01-28T00:00:00"/>
    <x v="0"/>
    <n v="1"/>
    <n v="2"/>
    <s v="José Sánchez Ladino"/>
    <s v="Cerrado"/>
    <x v="0"/>
    <m/>
    <s v="Cerrado"/>
    <b v="1"/>
  </r>
  <r>
    <n v="20256"/>
    <x v="0"/>
    <d v="2020-01-27T00:00:00"/>
    <x v="0"/>
    <d v="2020-01-28T00:00:00"/>
    <x v="0"/>
    <n v="1"/>
    <n v="2"/>
    <s v="Elkin Yamil Zarate Avila"/>
    <s v="Cerrado"/>
    <x v="0"/>
    <m/>
    <s v="Cerrado"/>
    <b v="1"/>
  </r>
  <r>
    <n v="20257"/>
    <x v="0"/>
    <d v="2020-01-27T00:00:00"/>
    <x v="0"/>
    <d v="2020-01-27T00:00:00"/>
    <x v="0"/>
    <n v="0"/>
    <n v="1"/>
    <s v="NESTOR GIOVANNI BARACALDO SALGADO"/>
    <s v="Cerrado"/>
    <x v="0"/>
    <m/>
    <s v="Cerrado"/>
    <b v="1"/>
  </r>
  <r>
    <n v="20258"/>
    <x v="0"/>
    <d v="2020-01-27T00:00:00"/>
    <x v="0"/>
    <d v="2020-01-28T00:00:00"/>
    <x v="0"/>
    <n v="1"/>
    <n v="2"/>
    <s v="NESTOR GIOVANNI BARACALDO SALGADO"/>
    <s v="Cerrado"/>
    <x v="0"/>
    <m/>
    <s v="Cerrado"/>
    <b v="1"/>
  </r>
  <r>
    <n v="20259"/>
    <x v="2"/>
    <d v="2020-01-27T00:00:00"/>
    <x v="0"/>
    <d v="2020-02-17T00:00:00"/>
    <x v="0"/>
    <n v="21"/>
    <n v="16"/>
    <s v="Carlos Arvid Amin Barajas"/>
    <s v="Cerrado"/>
    <x v="2"/>
    <m/>
    <s v="Cerrado"/>
    <b v="1"/>
  </r>
  <r>
    <n v="20260"/>
    <x v="0"/>
    <d v="2020-01-27T00:00:00"/>
    <x v="0"/>
    <d v="2020-01-28T00:00:00"/>
    <x v="0"/>
    <n v="1"/>
    <n v="2"/>
    <s v="Daniela Luna Obando"/>
    <s v="Cerrado"/>
    <x v="0"/>
    <m/>
    <s v="Cerrado"/>
    <b v="1"/>
  </r>
  <r>
    <n v="20261"/>
    <x v="0"/>
    <d v="2020-01-27T00:00:00"/>
    <x v="0"/>
    <d v="2020-01-28T00:00:00"/>
    <x v="0"/>
    <n v="1"/>
    <n v="2"/>
    <s v="JESUS ANTONIO QUIROGA CORZO"/>
    <s v="Cerrado"/>
    <x v="0"/>
    <m/>
    <s v="Cerrado"/>
    <b v="1"/>
  </r>
  <r>
    <n v="20262"/>
    <x v="0"/>
    <d v="2020-01-27T00:00:00"/>
    <x v="0"/>
    <d v="2020-01-28T00:00:00"/>
    <x v="0"/>
    <n v="1"/>
    <n v="2"/>
    <s v="Jose Israel Santa Ramirez"/>
    <s v="Cerrado"/>
    <x v="0"/>
    <m/>
    <s v="Cerrado"/>
    <b v="1"/>
  </r>
  <r>
    <n v="20263"/>
    <x v="0"/>
    <d v="2020-01-27T00:00:00"/>
    <x v="0"/>
    <d v="2020-01-28T00:00:00"/>
    <x v="0"/>
    <n v="1"/>
    <n v="2"/>
    <s v="caterin"/>
    <s v="Cerrado"/>
    <x v="0"/>
    <m/>
    <s v="Cerrado"/>
    <b v="1"/>
  </r>
  <r>
    <n v="20264"/>
    <x v="0"/>
    <d v="2020-01-27T00:00:00"/>
    <x v="0"/>
    <d v="2020-01-28T00:00:00"/>
    <x v="0"/>
    <n v="1"/>
    <n v="2"/>
    <s v="Hernan Alonso Ospina Rubiano"/>
    <s v="Cerrado"/>
    <x v="0"/>
    <m/>
    <s v="Cerrado"/>
    <b v="1"/>
  </r>
  <r>
    <n v="20265"/>
    <x v="0"/>
    <d v="2020-01-28T00:00:00"/>
    <x v="0"/>
    <d v="2020-01-28T00:00:00"/>
    <x v="0"/>
    <n v="0"/>
    <n v="1"/>
    <s v="Diana Marcela Llano Sarmiento"/>
    <s v="Cerrado"/>
    <x v="0"/>
    <m/>
    <s v="Cerrado"/>
    <b v="1"/>
  </r>
  <r>
    <n v="20266"/>
    <x v="2"/>
    <d v="2020-01-28T00:00:00"/>
    <x v="0"/>
    <d v="2020-02-17T00:00:00"/>
    <x v="0"/>
    <n v="20"/>
    <n v="15"/>
    <s v="Gonzalo Barreto Gámez"/>
    <s v="Cerrado"/>
    <x v="2"/>
    <m/>
    <s v="Cerrado"/>
    <b v="1"/>
  </r>
  <r>
    <n v="20267"/>
    <x v="0"/>
    <d v="2020-01-28T00:00:00"/>
    <x v="0"/>
    <d v="2020-01-28T00:00:00"/>
    <x v="0"/>
    <n v="0"/>
    <n v="1"/>
    <s v="jaime hernan herrera jimenez"/>
    <s v="Cerrado"/>
    <x v="0"/>
    <m/>
    <s v="Cerrado"/>
    <b v="1"/>
  </r>
  <r>
    <n v="20268"/>
    <x v="0"/>
    <d v="2020-01-28T00:00:00"/>
    <x v="0"/>
    <d v="2020-01-28T00:00:00"/>
    <x v="0"/>
    <n v="0"/>
    <n v="1"/>
    <s v="IDELFONSO MONCAYO SAÑUDO"/>
    <s v="Cerrado"/>
    <x v="0"/>
    <m/>
    <s v="Cerrado"/>
    <b v="1"/>
  </r>
  <r>
    <n v="20269"/>
    <x v="0"/>
    <d v="2020-01-28T00:00:00"/>
    <x v="0"/>
    <d v="2020-01-28T00:00:00"/>
    <x v="0"/>
    <n v="0"/>
    <n v="1"/>
    <s v="RAQUEL SOFÍA AMAYA PRODUCCIONES Y CIA LTDA."/>
    <s v="Cerrado"/>
    <x v="0"/>
    <m/>
    <s v="Cerrado"/>
    <b v="1"/>
  </r>
  <r>
    <n v="20270"/>
    <x v="2"/>
    <d v="2020-01-28T00:00:00"/>
    <x v="0"/>
    <d v="2020-03-27T00:00:00"/>
    <x v="0"/>
    <n v="59"/>
    <n v="44"/>
    <s v="Andres Pinilla"/>
    <s v="Cerrado"/>
    <x v="4"/>
    <m/>
    <s v="Cerrado"/>
    <b v="1"/>
  </r>
  <r>
    <n v="20271"/>
    <x v="0"/>
    <d v="2020-01-28T00:00:00"/>
    <x v="0"/>
    <d v="2020-01-28T00:00:00"/>
    <x v="0"/>
    <n v="0"/>
    <n v="1"/>
    <s v="Angie Katherine Monroy"/>
    <s v="Cerrado"/>
    <x v="0"/>
    <m/>
    <s v="Cerrado"/>
    <b v="1"/>
  </r>
  <r>
    <n v="20272"/>
    <x v="0"/>
    <d v="2020-01-28T00:00:00"/>
    <x v="0"/>
    <d v="2020-01-28T00:00:00"/>
    <x v="0"/>
    <n v="0"/>
    <n v="1"/>
    <s v="Marcela Zuluaga Velez"/>
    <s v="Cerrado"/>
    <x v="0"/>
    <m/>
    <s v="Cerrado"/>
    <b v="1"/>
  </r>
  <r>
    <n v="20273"/>
    <x v="2"/>
    <d v="2020-01-28T00:00:00"/>
    <x v="0"/>
    <d v="2020-02-17T00:00:00"/>
    <x v="0"/>
    <n v="20"/>
    <n v="15"/>
    <s v="MARIA ALEJANDRA QUIÑONEZ"/>
    <s v="Cerrado"/>
    <x v="2"/>
    <m/>
    <s v="Cerrado"/>
    <b v="1"/>
  </r>
  <r>
    <n v="20274"/>
    <x v="0"/>
    <d v="2020-01-28T00:00:00"/>
    <x v="0"/>
    <d v="2020-01-28T00:00:00"/>
    <x v="0"/>
    <n v="0"/>
    <n v="1"/>
    <s v="Sebastian Alvarez Londoño"/>
    <s v="Cerrado"/>
    <x v="0"/>
    <m/>
    <s v="Cerrado"/>
    <b v="1"/>
  </r>
  <r>
    <n v="20275"/>
    <x v="2"/>
    <d v="2020-01-28T00:00:00"/>
    <x v="0"/>
    <d v="2020-02-17T00:00:00"/>
    <x v="0"/>
    <n v="20"/>
    <n v="15"/>
    <s v="Carolina Rodriguez"/>
    <s v="Cerrado"/>
    <x v="2"/>
    <m/>
    <s v="Cerrado"/>
    <b v="1"/>
  </r>
  <r>
    <n v="20276"/>
    <x v="0"/>
    <d v="2020-01-28T00:00:00"/>
    <x v="0"/>
    <d v="2020-01-14T00:00:00"/>
    <x v="0"/>
    <n v="-14"/>
    <n v="-11"/>
    <s v="SEGUNDO IRENARCO RUGE PEÑA"/>
    <s v="Cerrado"/>
    <x v="0"/>
    <m/>
    <s v="Cerrado"/>
    <b v="1"/>
  </r>
  <r>
    <n v="20277"/>
    <x v="0"/>
    <d v="2020-01-28T00:00:00"/>
    <x v="0"/>
    <d v="2020-02-17T00:00:00"/>
    <x v="0"/>
    <n v="20"/>
    <n v="15"/>
    <s v="ROBERTO ARTURO MONCAYO ORDOÑEZ"/>
    <s v="Cerrado"/>
    <x v="2"/>
    <m/>
    <s v="Cerrado"/>
    <b v="1"/>
  </r>
  <r>
    <n v="20278"/>
    <x v="2"/>
    <d v="2020-01-28T00:00:00"/>
    <x v="0"/>
    <d v="2020-01-30T00:00:00"/>
    <x v="0"/>
    <n v="2"/>
    <n v="3"/>
    <s v="RUBER ALEXANDER JOYA"/>
    <s v="Cerrado"/>
    <x v="0"/>
    <m/>
    <s v="Cerrado"/>
    <b v="1"/>
  </r>
  <r>
    <n v="20279"/>
    <x v="2"/>
    <d v="2020-01-28T00:00:00"/>
    <x v="0"/>
    <d v="2020-02-17T00:00:00"/>
    <x v="0"/>
    <n v="20"/>
    <n v="15"/>
    <s v="MARIA PATRICIA GARCIA"/>
    <s v="Cerrado"/>
    <x v="2"/>
    <m/>
    <s v="Cerrado"/>
    <b v="1"/>
  </r>
  <r>
    <n v="20280"/>
    <x v="3"/>
    <d v="2020-01-28T00:00:00"/>
    <x v="0"/>
    <d v="2020-02-17T00:00:00"/>
    <x v="0"/>
    <n v="20"/>
    <n v="15"/>
    <s v="LUZ MARINA PINO DE LA HOZ"/>
    <s v="Cerrado"/>
    <x v="2"/>
    <m/>
    <s v="Cerrado"/>
    <b v="1"/>
  </r>
  <r>
    <n v="20281"/>
    <x v="0"/>
    <d v="2020-01-29T00:00:00"/>
    <x v="0"/>
    <d v="2020-01-30T00:00:00"/>
    <x v="0"/>
    <n v="1"/>
    <n v="2"/>
    <s v="nelly stella barona rodriguez"/>
    <s v="Cerrado"/>
    <x v="0"/>
    <m/>
    <s v="Cerrado"/>
    <b v="1"/>
  </r>
  <r>
    <n v="20282"/>
    <x v="0"/>
    <d v="2020-01-29T00:00:00"/>
    <x v="0"/>
    <d v="2020-01-30T00:00:00"/>
    <x v="0"/>
    <n v="1"/>
    <n v="2"/>
    <s v="nelly stella barona rodriguez"/>
    <s v="Cerrado"/>
    <x v="0"/>
    <m/>
    <s v="Cerrado"/>
    <b v="1"/>
  </r>
  <r>
    <n v="20283"/>
    <x v="0"/>
    <d v="2020-01-29T00:00:00"/>
    <x v="0"/>
    <d v="2020-01-30T00:00:00"/>
    <x v="0"/>
    <n v="1"/>
    <n v="2"/>
    <s v="LA EQUIDAD SEGUROS GENERALES OC"/>
    <s v="Cerrado"/>
    <x v="0"/>
    <m/>
    <s v="Cerrado"/>
    <b v="1"/>
  </r>
  <r>
    <n v="20284"/>
    <x v="0"/>
    <d v="2020-01-29T00:00:00"/>
    <x v="0"/>
    <d v="2020-01-30T00:00:00"/>
    <x v="0"/>
    <n v="1"/>
    <n v="2"/>
    <s v="Carlos Alberto Mejia De La Parra"/>
    <s v="Cerrado"/>
    <x v="0"/>
    <m/>
    <s v="Cerrado"/>
    <b v="1"/>
  </r>
  <r>
    <n v="20285"/>
    <x v="2"/>
    <d v="2020-01-29T00:00:00"/>
    <x v="0"/>
    <d v="2020-03-27T00:00:00"/>
    <x v="0"/>
    <n v="58"/>
    <n v="43"/>
    <s v="daniela pinzon"/>
    <s v="Cerrado"/>
    <x v="4"/>
    <m/>
    <s v="Cerrado"/>
    <b v="1"/>
  </r>
  <r>
    <n v="20286"/>
    <x v="0"/>
    <d v="2020-01-29T00:00:00"/>
    <x v="0"/>
    <d v="2020-02-03T00:00:00"/>
    <x v="0"/>
    <n v="5"/>
    <n v="4"/>
    <s v="CAMILO ANDRES SANTOS MANFULA"/>
    <s v="Cerrado"/>
    <x v="2"/>
    <m/>
    <s v="Cerrado"/>
    <b v="1"/>
  </r>
  <r>
    <n v="20287"/>
    <x v="2"/>
    <d v="2020-01-29T00:00:00"/>
    <x v="0"/>
    <d v="2020-02-03T00:00:00"/>
    <x v="0"/>
    <n v="5"/>
    <n v="4"/>
    <s v="KILLER KID CADENA BUCURU"/>
    <s v="Cerrado"/>
    <x v="2"/>
    <m/>
    <s v="Cerrado"/>
    <b v="1"/>
  </r>
  <r>
    <n v="20288"/>
    <x v="0"/>
    <d v="2020-01-30T00:00:00"/>
    <x v="0"/>
    <d v="2020-02-03T00:00:00"/>
    <x v="0"/>
    <n v="4"/>
    <n v="3"/>
    <s v="ELBA SANFELIU BRESNEIDER"/>
    <s v="Cerrado"/>
    <x v="2"/>
    <m/>
    <s v="Cerrado"/>
    <b v="1"/>
  </r>
  <r>
    <n v="20289"/>
    <x v="2"/>
    <d v="2020-01-30T00:00:00"/>
    <x v="0"/>
    <d v="2020-02-18T00:00:00"/>
    <x v="0"/>
    <n v="19"/>
    <n v="14"/>
    <s v="Alejandra Zapata"/>
    <s v="Cerrado"/>
    <x v="2"/>
    <m/>
    <s v="Cerrado"/>
    <b v="1"/>
  </r>
  <r>
    <n v="20290"/>
    <x v="0"/>
    <d v="2020-01-30T00:00:00"/>
    <x v="0"/>
    <d v="2020-02-03T00:00:00"/>
    <x v="0"/>
    <n v="4"/>
    <n v="3"/>
    <s v="C.I. HERMEO S.A."/>
    <s v="Cerrado"/>
    <x v="2"/>
    <m/>
    <s v="Cerrado"/>
    <b v="1"/>
  </r>
  <r>
    <n v="20291"/>
    <x v="0"/>
    <d v="2020-01-30T00:00:00"/>
    <x v="0"/>
    <d v="2020-02-03T00:00:00"/>
    <x v="0"/>
    <n v="4"/>
    <n v="3"/>
    <s v="nehemias alarcon nuñez"/>
    <s v="Cerrado"/>
    <x v="2"/>
    <m/>
    <s v="Cerrado"/>
    <b v="1"/>
  </r>
  <r>
    <n v="20292"/>
    <x v="0"/>
    <d v="2020-01-30T00:00:00"/>
    <x v="0"/>
    <d v="2020-02-04T00:00:00"/>
    <x v="0"/>
    <n v="5"/>
    <n v="4"/>
    <s v="MARIA FERNANDA ARANDA CAMACHO"/>
    <s v="Cerrado"/>
    <x v="2"/>
    <m/>
    <s v="Cerrado"/>
    <b v="1"/>
  </r>
  <r>
    <n v="20293"/>
    <x v="2"/>
    <d v="2020-01-30T00:00:00"/>
    <x v="0"/>
    <d v="2020-02-18T00:00:00"/>
    <x v="0"/>
    <n v="19"/>
    <n v="14"/>
    <s v="Marya Julieth Galeano Rave"/>
    <s v="Cerrado"/>
    <x v="2"/>
    <m/>
    <s v="Cerrado"/>
    <b v="1"/>
  </r>
  <r>
    <n v="20294"/>
    <x v="0"/>
    <d v="2020-01-30T00:00:00"/>
    <x v="0"/>
    <d v="2020-02-03T00:00:00"/>
    <x v="0"/>
    <n v="4"/>
    <n v="3"/>
    <s v="GABRIEL ALFONSO CAÑON VEGA"/>
    <s v="Cerrado"/>
    <x v="2"/>
    <m/>
    <s v="Cerrado"/>
    <b v="1"/>
  </r>
  <r>
    <n v="20295"/>
    <x v="0"/>
    <d v="2020-01-30T00:00:00"/>
    <x v="0"/>
    <d v="2020-02-03T00:00:00"/>
    <x v="0"/>
    <n v="4"/>
    <n v="3"/>
    <s v="HUGO ALEXANDER DEVIA CASTRO"/>
    <s v="Cerrado"/>
    <x v="2"/>
    <m/>
    <s v="Cerrado"/>
    <b v="1"/>
  </r>
  <r>
    <n v="20296"/>
    <x v="0"/>
    <d v="2020-01-30T00:00:00"/>
    <x v="0"/>
    <d v="2020-02-04T00:00:00"/>
    <x v="0"/>
    <n v="5"/>
    <n v="4"/>
    <s v="LEYDER CAMERO"/>
    <s v="Cerrado"/>
    <x v="2"/>
    <m/>
    <s v="Cerrado"/>
    <b v="1"/>
  </r>
  <r>
    <n v="20297"/>
    <x v="0"/>
    <d v="2020-01-30T00:00:00"/>
    <x v="0"/>
    <d v="2020-02-04T00:00:00"/>
    <x v="0"/>
    <n v="5"/>
    <n v="4"/>
    <s v="Mary Luz Vásquez Román"/>
    <s v="Cerrado"/>
    <x v="2"/>
    <m/>
    <s v="Cerrado"/>
    <b v="1"/>
  </r>
  <r>
    <n v="20298"/>
    <x v="0"/>
    <d v="2020-01-31T00:00:00"/>
    <x v="0"/>
    <d v="2020-02-04T00:00:00"/>
    <x v="0"/>
    <n v="4"/>
    <n v="3"/>
    <s v="ALEJANDRO FLOREZ"/>
    <s v="Cerrado"/>
    <x v="2"/>
    <m/>
    <s v="Cerrado"/>
    <b v="1"/>
  </r>
  <r>
    <n v="20299"/>
    <x v="2"/>
    <d v="2020-01-31T00:00:00"/>
    <x v="0"/>
    <d v="2020-02-18T00:00:00"/>
    <x v="0"/>
    <n v="18"/>
    <n v="13"/>
    <s v="LUIS EDUARDO SEDANO MEJIA"/>
    <s v="Cerrado"/>
    <x v="2"/>
    <m/>
    <s v="Cerrado"/>
    <b v="1"/>
  </r>
  <r>
    <n v="20300"/>
    <x v="0"/>
    <d v="2020-01-31T00:00:00"/>
    <x v="0"/>
    <d v="2020-02-04T00:00:00"/>
    <x v="0"/>
    <n v="4"/>
    <n v="3"/>
    <s v="ANGEL MARÍA CASTRO CARDONA"/>
    <s v="Cerrado"/>
    <x v="2"/>
    <m/>
    <s v="Cerrado"/>
    <b v="1"/>
  </r>
  <r>
    <n v="20301"/>
    <x v="2"/>
    <d v="2020-01-31T00:00:00"/>
    <x v="0"/>
    <d v="2020-02-18T00:00:00"/>
    <x v="0"/>
    <n v="18"/>
    <n v="13"/>
    <s v="JUAN CARLOS PAEZ GOMEZ"/>
    <s v="Cerrado"/>
    <x v="2"/>
    <m/>
    <s v="Cerrado"/>
    <b v="1"/>
  </r>
  <r>
    <n v="20302"/>
    <x v="0"/>
    <d v="2020-01-31T00:00:00"/>
    <x v="0"/>
    <d v="2020-02-04T00:00:00"/>
    <x v="0"/>
    <n v="4"/>
    <n v="3"/>
    <s v="Fritzgerald Rodriguez"/>
    <s v="Cerrado"/>
    <x v="2"/>
    <m/>
    <s v="Cerrado"/>
    <b v="1"/>
  </r>
  <r>
    <n v="20303"/>
    <x v="0"/>
    <d v="2020-01-31T00:00:00"/>
    <x v="0"/>
    <d v="2020-02-04T00:00:00"/>
    <x v="0"/>
    <n v="4"/>
    <n v="3"/>
    <s v="claudia marcela montengro diaz"/>
    <s v="Cerrado"/>
    <x v="2"/>
    <m/>
    <s v="Cerrado"/>
    <b v="1"/>
  </r>
  <r>
    <n v="20304"/>
    <x v="2"/>
    <d v="2020-01-31T00:00:00"/>
    <x v="0"/>
    <s v="Pendiente"/>
    <x v="1"/>
    <e v="#VALUE!"/>
    <e v="#VALUE!"/>
    <s v="Janeth Cortez Cartagena"/>
    <s v="Abierto"/>
    <x v="1"/>
    <m/>
    <s v="Abierto"/>
    <b v="1"/>
  </r>
  <r>
    <n v="20305"/>
    <x v="2"/>
    <d v="2020-01-31T00:00:00"/>
    <x v="0"/>
    <s v="Pendiente"/>
    <x v="1"/>
    <e v="#VALUE!"/>
    <e v="#VALUE!"/>
    <s v="Leonor Rincon Rojas"/>
    <s v="Abierto"/>
    <x v="1"/>
    <m/>
    <s v="Abierto"/>
    <b v="1"/>
  </r>
  <r>
    <n v="20306"/>
    <x v="2"/>
    <d v="2020-01-31T00:00:00"/>
    <x v="0"/>
    <s v="Pendiente"/>
    <x v="1"/>
    <e v="#VALUE!"/>
    <e v="#VALUE!"/>
    <s v="Janeth Cortez Cartagena"/>
    <s v="Abierto"/>
    <x v="1"/>
    <m/>
    <s v="Abierto"/>
    <b v="1"/>
  </r>
  <r>
    <n v="20307"/>
    <x v="0"/>
    <d v="2020-01-31T00:00:00"/>
    <x v="0"/>
    <d v="2020-02-04T00:00:00"/>
    <x v="0"/>
    <n v="4"/>
    <n v="3"/>
    <s v="ubaldo peñaloza diaz"/>
    <s v="Cerrado"/>
    <x v="2"/>
    <m/>
    <s v="Cerrado"/>
    <b v="1"/>
  </r>
  <r>
    <n v="20308"/>
    <x v="2"/>
    <d v="2020-01-31T00:00:00"/>
    <x v="0"/>
    <s v="Pendiente"/>
    <x v="1"/>
    <e v="#VALUE!"/>
    <e v="#VALUE!"/>
    <s v="Carolina"/>
    <s v="Abierto"/>
    <x v="1"/>
    <m/>
    <s v="Abierto"/>
    <b v="1"/>
  </r>
  <r>
    <n v="20309"/>
    <x v="3"/>
    <d v="2020-01-31T00:00:00"/>
    <x v="0"/>
    <d v="2020-02-04T00:00:00"/>
    <x v="0"/>
    <n v="4"/>
    <n v="3"/>
    <s v="clara dilia molina perez"/>
    <s v="Cerrado"/>
    <x v="2"/>
    <m/>
    <s v="Cerrado"/>
    <b v="1"/>
  </r>
  <r>
    <n v="20310"/>
    <x v="2"/>
    <d v="2020-01-31T00:00:00"/>
    <x v="0"/>
    <s v="Pendiente"/>
    <x v="1"/>
    <e v="#VALUE!"/>
    <e v="#VALUE!"/>
    <s v="Armando Gaona Leal"/>
    <s v="Abierto"/>
    <x v="1"/>
    <m/>
    <s v="Abierto"/>
    <b v="1"/>
  </r>
  <r>
    <n v="20311"/>
    <x v="3"/>
    <d v="2020-01-31T00:00:00"/>
    <x v="0"/>
    <d v="2020-02-03T00:00:00"/>
    <x v="0"/>
    <n v="3"/>
    <n v="2"/>
    <s v="flor marioa baron nuñez"/>
    <s v="Cerrado"/>
    <x v="2"/>
    <m/>
    <s v="Cerrado"/>
    <b v="1"/>
  </r>
  <r>
    <n v="20312"/>
    <x v="0"/>
    <d v="2020-01-31T00:00:00"/>
    <x v="0"/>
    <d v="2020-02-04T00:00:00"/>
    <x v="0"/>
    <n v="4"/>
    <n v="3"/>
    <s v="juan pablo camacho"/>
    <s v="Cerrado"/>
    <x v="2"/>
    <m/>
    <s v="Cerrado"/>
    <b v="1"/>
  </r>
  <r>
    <n v="20313"/>
    <x v="2"/>
    <d v="2020-01-31T00:00:00"/>
    <x v="0"/>
    <d v="2020-02-18T00:00:00"/>
    <x v="0"/>
    <n v="18"/>
    <n v="13"/>
    <s v="LINA MARIA ANGULO MOLINA"/>
    <s v="Cerrado"/>
    <x v="2"/>
    <m/>
    <s v="Cerrado"/>
    <b v="1"/>
  </r>
  <r>
    <n v="20314"/>
    <x v="0"/>
    <d v="2020-01-31T00:00:00"/>
    <x v="0"/>
    <d v="2020-02-04T00:00:00"/>
    <x v="0"/>
    <n v="4"/>
    <n v="3"/>
    <s v="PAOLA ANDREA SALAZAR GÓMEZ"/>
    <s v="Cerrado"/>
    <x v="2"/>
    <m/>
    <s v="Cerrado"/>
    <b v="1"/>
  </r>
  <r>
    <n v="20315"/>
    <x v="3"/>
    <d v="2020-01-31T00:00:00"/>
    <x v="0"/>
    <d v="2020-02-04T00:00:00"/>
    <x v="0"/>
    <n v="4"/>
    <n v="3"/>
    <s v="flor marioa baron nuñez"/>
    <s v="Cerrado"/>
    <x v="2"/>
    <m/>
    <s v="Cerrado"/>
    <b v="1"/>
  </r>
  <r>
    <n v="20316"/>
    <x v="2"/>
    <d v="2020-01-31T00:00:00"/>
    <x v="0"/>
    <d v="2020-02-18T00:00:00"/>
    <x v="0"/>
    <n v="18"/>
    <n v="13"/>
    <s v="Yair Mauricio castillo casallas"/>
    <s v="Cerrado"/>
    <x v="2"/>
    <m/>
    <s v="Cerrado"/>
    <b v="1"/>
  </r>
  <r>
    <n v="20317"/>
    <x v="0"/>
    <d v="2020-01-31T00:00:00"/>
    <x v="0"/>
    <d v="2020-02-04T00:00:00"/>
    <x v="0"/>
    <n v="4"/>
    <n v="3"/>
    <s v="Camila Nieto"/>
    <s v="Cerrado"/>
    <x v="2"/>
    <m/>
    <s v="Cerrado"/>
    <b v="1"/>
  </r>
  <r>
    <n v="20318"/>
    <x v="2"/>
    <d v="2020-02-01T00:00:00"/>
    <x v="1"/>
    <d v="2020-02-04T00:00:00"/>
    <x v="0"/>
    <n v="3"/>
    <n v="2"/>
    <s v="Martha Ines Gutierrez Castro"/>
    <s v="Cerrado"/>
    <x v="2"/>
    <m/>
    <s v="Cerrado"/>
    <b v="1"/>
  </r>
  <r>
    <n v="20319"/>
    <x v="0"/>
    <d v="2020-02-01T00:00:00"/>
    <x v="1"/>
    <d v="2020-02-04T00:00:00"/>
    <x v="0"/>
    <n v="3"/>
    <n v="2"/>
    <s v="Martha Ines Gutierrez Castro"/>
    <s v="Cerrado"/>
    <x v="2"/>
    <m/>
    <s v="Cerrado"/>
    <b v="1"/>
  </r>
  <r>
    <n v="20320"/>
    <x v="3"/>
    <d v="2020-02-01T00:00:00"/>
    <x v="1"/>
    <s v="Pendiente"/>
    <x v="1"/>
    <e v="#VALUE!"/>
    <e v="#VALUE!"/>
    <s v="Martha Ines Gutierrez Castro"/>
    <s v="Abierto"/>
    <x v="1"/>
    <m/>
    <s v="Abierto"/>
    <b v="1"/>
  </r>
  <r>
    <n v="20321"/>
    <x v="0"/>
    <d v="2020-02-01T00:00:00"/>
    <x v="1"/>
    <d v="2020-02-04T00:00:00"/>
    <x v="0"/>
    <n v="3"/>
    <n v="2"/>
    <s v="Germán Eduardo Cely Ochoa"/>
    <s v="Cerrado"/>
    <x v="2"/>
    <m/>
    <s v="Cerrado"/>
    <b v="1"/>
  </r>
  <r>
    <n v="20322"/>
    <x v="2"/>
    <d v="2020-02-01T00:00:00"/>
    <x v="1"/>
    <s v="Pendiente"/>
    <x v="1"/>
    <e v="#VALUE!"/>
    <e v="#VALUE!"/>
    <s v="MARCELA VIVIANA GALEANO DIAZ"/>
    <s v="Abierto"/>
    <x v="1"/>
    <m/>
    <s v="Abierto"/>
    <b v="1"/>
  </r>
  <r>
    <n v="20323"/>
    <x v="2"/>
    <d v="2020-02-03T00:00:00"/>
    <x v="1"/>
    <d v="2020-02-18T00:00:00"/>
    <x v="0"/>
    <n v="15"/>
    <n v="12"/>
    <s v="Mábel Amparo Contreras Vargas"/>
    <s v="Cerrado"/>
    <x v="2"/>
    <m/>
    <s v="Cerrado"/>
    <b v="1"/>
  </r>
  <r>
    <n v="20324"/>
    <x v="3"/>
    <d v="2020-02-03T00:00:00"/>
    <x v="1"/>
    <d v="2020-02-18T00:00:00"/>
    <x v="0"/>
    <n v="15"/>
    <n v="12"/>
    <s v="Alberto Maldonado Pita"/>
    <s v="Cerrado"/>
    <x v="2"/>
    <m/>
    <s v="Cerrado"/>
    <b v="1"/>
  </r>
  <r>
    <n v="20325"/>
    <x v="0"/>
    <d v="2020-02-03T00:00:00"/>
    <x v="1"/>
    <d v="2020-02-04T00:00:00"/>
    <x v="0"/>
    <n v="1"/>
    <n v="2"/>
    <s v="Favio Nelson Calderon"/>
    <s v="Cerrado"/>
    <x v="2"/>
    <m/>
    <s v="Cerrado"/>
    <b v="1"/>
  </r>
  <r>
    <n v="20326"/>
    <x v="0"/>
    <d v="2020-02-03T00:00:00"/>
    <x v="1"/>
    <d v="2020-02-04T00:00:00"/>
    <x v="0"/>
    <n v="1"/>
    <n v="2"/>
    <s v="RAUL RUEDA RODRIGUEZ"/>
    <s v="Cerrado"/>
    <x v="2"/>
    <m/>
    <s v="Cerrado"/>
    <b v="1"/>
  </r>
  <r>
    <n v="20327"/>
    <x v="2"/>
    <d v="2020-02-03T00:00:00"/>
    <x v="1"/>
    <d v="2020-02-18T00:00:00"/>
    <x v="0"/>
    <n v="15"/>
    <n v="12"/>
    <s v="Cristián Camilo beleño Silva"/>
    <s v="Cerrado"/>
    <x v="2"/>
    <m/>
    <s v="Cerrado"/>
    <b v="1"/>
  </r>
  <r>
    <n v="20328"/>
    <x v="0"/>
    <d v="2020-02-03T00:00:00"/>
    <x v="1"/>
    <d v="2020-02-04T00:00:00"/>
    <x v="0"/>
    <n v="1"/>
    <n v="2"/>
    <s v="JOSE NELSON DONCEL QUINTERO"/>
    <s v="Cerrado"/>
    <x v="2"/>
    <m/>
    <s v="Cerrado"/>
    <b v="1"/>
  </r>
  <r>
    <n v="20329"/>
    <x v="2"/>
    <d v="2020-02-03T00:00:00"/>
    <x v="1"/>
    <d v="2020-02-18T00:00:00"/>
    <x v="0"/>
    <n v="15"/>
    <n v="12"/>
    <s v="yoel alexander agudelo ortega"/>
    <s v="Cerrado"/>
    <x v="2"/>
    <m/>
    <s v="Cerrado"/>
    <b v="1"/>
  </r>
  <r>
    <n v="20330"/>
    <x v="2"/>
    <d v="2020-02-03T00:00:00"/>
    <x v="1"/>
    <d v="2020-02-18T00:00:00"/>
    <x v="0"/>
    <n v="15"/>
    <n v="12"/>
    <s v="JULIAN ISMAIN PALACIOS COPETE"/>
    <s v="Cerrado"/>
    <x v="2"/>
    <m/>
    <s v="Cerrado"/>
    <b v="1"/>
  </r>
  <r>
    <n v="20331"/>
    <x v="2"/>
    <d v="2020-02-03T00:00:00"/>
    <x v="1"/>
    <d v="2020-02-18T00:00:00"/>
    <x v="0"/>
    <n v="15"/>
    <n v="12"/>
    <s v="JULIAN ISMAIN PALACIOS COPETE"/>
    <s v="Cerrado"/>
    <x v="2"/>
    <m/>
    <s v="Cerrado"/>
    <b v="1"/>
  </r>
  <r>
    <n v="20332"/>
    <x v="2"/>
    <d v="2020-02-03T00:00:00"/>
    <x v="1"/>
    <d v="2020-02-18T00:00:00"/>
    <x v="0"/>
    <n v="15"/>
    <n v="12"/>
    <s v="WILLIAM USURIAGA LUGO"/>
    <s v="Cerrado"/>
    <x v="2"/>
    <m/>
    <s v="Cerrado"/>
    <b v="1"/>
  </r>
  <r>
    <n v="20333"/>
    <x v="2"/>
    <d v="2020-02-03T00:00:00"/>
    <x v="1"/>
    <d v="2020-02-19T00:00:00"/>
    <x v="0"/>
    <n v="16"/>
    <n v="13"/>
    <s v="WILLIAM USURIAGA LUGO"/>
    <s v="Cerrado"/>
    <x v="2"/>
    <m/>
    <s v="Cerrado"/>
    <b v="1"/>
  </r>
  <r>
    <n v="20334"/>
    <x v="2"/>
    <d v="2020-02-03T00:00:00"/>
    <x v="1"/>
    <d v="2020-02-19T00:00:00"/>
    <x v="0"/>
    <n v="16"/>
    <n v="13"/>
    <s v="EDWIN DANIEL MOSQUERA MOSQUERA"/>
    <s v="Cerrado"/>
    <x v="2"/>
    <m/>
    <s v="Cerrado"/>
    <b v="1"/>
  </r>
  <r>
    <n v="20335"/>
    <x v="0"/>
    <d v="2020-02-03T00:00:00"/>
    <x v="1"/>
    <d v="2020-02-04T00:00:00"/>
    <x v="0"/>
    <n v="1"/>
    <n v="2"/>
    <s v="francy katterine herrerapatiño"/>
    <s v="Cerrado"/>
    <x v="2"/>
    <m/>
    <s v="Cerrado"/>
    <b v="1"/>
  </r>
  <r>
    <n v="20336"/>
    <x v="2"/>
    <d v="2020-02-03T00:00:00"/>
    <x v="1"/>
    <d v="2020-02-19T00:00:00"/>
    <x v="0"/>
    <n v="16"/>
    <n v="13"/>
    <s v="maria claudia Osorio toro"/>
    <s v="Cerrado"/>
    <x v="2"/>
    <m/>
    <s v="Cerrado"/>
    <b v="1"/>
  </r>
  <r>
    <n v="20337"/>
    <x v="0"/>
    <d v="2020-02-03T00:00:00"/>
    <x v="1"/>
    <d v="2020-02-04T00:00:00"/>
    <x v="0"/>
    <n v="1"/>
    <n v="2"/>
    <s v="Carlos Eduardo Del Campo Perez"/>
    <s v="Cerrado"/>
    <x v="2"/>
    <m/>
    <s v="Cerrado"/>
    <b v="1"/>
  </r>
  <r>
    <n v="20338"/>
    <x v="0"/>
    <d v="2020-02-04T00:00:00"/>
    <x v="1"/>
    <d v="2020-02-04T00:00:00"/>
    <x v="0"/>
    <n v="0"/>
    <n v="1"/>
    <s v="CARLOS ARTURO TORRES ZULUAGA"/>
    <s v="Cerrado"/>
    <x v="2"/>
    <m/>
    <s v="Cerrado"/>
    <b v="1"/>
  </r>
  <r>
    <n v="20339"/>
    <x v="0"/>
    <d v="2020-02-04T00:00:00"/>
    <x v="1"/>
    <d v="2020-02-04T00:00:00"/>
    <x v="0"/>
    <n v="0"/>
    <n v="1"/>
    <s v="Jose Abigail Hernandez Huertas"/>
    <s v="Cerrado"/>
    <x v="2"/>
    <m/>
    <s v="Cerrado"/>
    <b v="1"/>
  </r>
  <r>
    <n v="20340"/>
    <x v="0"/>
    <d v="2020-02-04T00:00:00"/>
    <x v="1"/>
    <d v="2020-02-04T00:00:00"/>
    <x v="0"/>
    <n v="0"/>
    <n v="1"/>
    <s v="Jose Abigail Hernandez Huertas"/>
    <s v="Cerrado"/>
    <x v="2"/>
    <m/>
    <s v="Cerrado"/>
    <b v="1"/>
  </r>
  <r>
    <n v="20341"/>
    <x v="3"/>
    <d v="2020-02-04T00:00:00"/>
    <x v="1"/>
    <d v="2020-02-04T00:00:00"/>
    <x v="0"/>
    <n v="0"/>
    <n v="1"/>
    <s v="ABEL JEAN PIER GONZALEZ CASTILLO"/>
    <s v="Cerrado"/>
    <x v="2"/>
    <m/>
    <s v="Cerrado"/>
    <b v="1"/>
  </r>
  <r>
    <n v="20342"/>
    <x v="2"/>
    <d v="2020-02-04T00:00:00"/>
    <x v="1"/>
    <d v="2020-02-19T00:00:00"/>
    <x v="0"/>
    <n v="15"/>
    <n v="12"/>
    <s v="Angue bravo"/>
    <s v="Cerrado"/>
    <x v="2"/>
    <m/>
    <s v="Cerrado"/>
    <b v="1"/>
  </r>
  <r>
    <n v="20343"/>
    <x v="2"/>
    <d v="2020-02-04T00:00:00"/>
    <x v="1"/>
    <d v="2020-02-19T00:00:00"/>
    <x v="0"/>
    <n v="15"/>
    <n v="12"/>
    <s v="Alexander Ballesteros Díaz"/>
    <s v="Cerrado"/>
    <x v="2"/>
    <m/>
    <s v="Cerrado"/>
    <b v="1"/>
  </r>
  <r>
    <n v="20344"/>
    <x v="0"/>
    <d v="2020-02-05T00:00:00"/>
    <x v="1"/>
    <d v="2020-02-11T00:00:00"/>
    <x v="0"/>
    <n v="6"/>
    <n v="5"/>
    <s v="Juan pablo noreña osorio"/>
    <s v="Cerrado"/>
    <x v="2"/>
    <m/>
    <s v="Cerrado"/>
    <b v="1"/>
  </r>
  <r>
    <n v="20345"/>
    <x v="0"/>
    <d v="2020-02-05T00:00:00"/>
    <x v="1"/>
    <d v="2020-02-05T00:00:00"/>
    <x v="0"/>
    <n v="0"/>
    <n v="1"/>
    <s v="JESUS CELIS MARQUEZ"/>
    <s v="Cerrado"/>
    <x v="2"/>
    <m/>
    <s v="Cerrado"/>
    <b v="1"/>
  </r>
  <r>
    <n v="20346"/>
    <x v="2"/>
    <d v="2020-02-05T00:00:00"/>
    <x v="1"/>
    <s v="Pendiente"/>
    <x v="1"/>
    <e v="#VALUE!"/>
    <e v="#VALUE!"/>
    <s v="Ana Isabel Ramos de García"/>
    <s v="Abierto"/>
    <x v="1"/>
    <m/>
    <s v="Abierto"/>
    <b v="1"/>
  </r>
  <r>
    <n v="20347"/>
    <x v="0"/>
    <d v="2020-02-05T00:00:00"/>
    <x v="1"/>
    <d v="2020-02-05T00:00:00"/>
    <x v="0"/>
    <n v="0"/>
    <n v="1"/>
    <s v="RAFAEL ELIECER PARDO DIMATE"/>
    <s v="Cerrado"/>
    <x v="2"/>
    <m/>
    <s v="Cerrado"/>
    <b v="1"/>
  </r>
  <r>
    <n v="20348"/>
    <x v="0"/>
    <d v="2020-02-05T00:00:00"/>
    <x v="1"/>
    <d v="2020-02-05T00:00:00"/>
    <x v="0"/>
    <n v="0"/>
    <n v="1"/>
    <s v="Catalina Duarte Romero"/>
    <s v="Cerrado"/>
    <x v="2"/>
    <m/>
    <s v="Cerrado"/>
    <b v="1"/>
  </r>
  <r>
    <n v="20349"/>
    <x v="1"/>
    <d v="2020-02-05T00:00:00"/>
    <x v="1"/>
    <d v="2020-02-11T00:00:00"/>
    <x v="0"/>
    <n v="6"/>
    <n v="5"/>
    <s v="NEMESIO URREA CABUYA"/>
    <s v="Cerrado"/>
    <x v="2"/>
    <m/>
    <s v="Cerrado"/>
    <b v="1"/>
  </r>
  <r>
    <n v="20350"/>
    <x v="0"/>
    <d v="2020-02-05T00:00:00"/>
    <x v="1"/>
    <d v="2020-02-05T00:00:00"/>
    <x v="0"/>
    <n v="0"/>
    <n v="1"/>
    <s v="MARÍA ANTONIA CASAS MUÑOZ"/>
    <s v="Cerrado"/>
    <x v="2"/>
    <m/>
    <s v="Cerrado"/>
    <b v="1"/>
  </r>
  <r>
    <n v="20351"/>
    <x v="0"/>
    <d v="2020-02-05T00:00:00"/>
    <x v="1"/>
    <d v="2020-02-05T00:00:00"/>
    <x v="0"/>
    <n v="0"/>
    <n v="1"/>
    <s v="JOSE FENNER DIAZ MONTEALEGRE"/>
    <s v="Cerrado"/>
    <x v="2"/>
    <m/>
    <s v="Cerrado"/>
    <b v="1"/>
  </r>
  <r>
    <n v="20352"/>
    <x v="0"/>
    <d v="2020-02-05T00:00:00"/>
    <x v="1"/>
    <d v="2020-02-05T00:00:00"/>
    <x v="0"/>
    <n v="0"/>
    <n v="1"/>
    <s v="Claudia Caicedo"/>
    <s v="Cerrado"/>
    <x v="2"/>
    <m/>
    <s v="Cerrado"/>
    <b v="1"/>
  </r>
  <r>
    <n v="20353"/>
    <x v="0"/>
    <d v="2020-02-05T00:00:00"/>
    <x v="1"/>
    <d v="2020-02-05T00:00:00"/>
    <x v="0"/>
    <n v="0"/>
    <n v="1"/>
    <s v="LADY JOHANA TORRES LAVERDE"/>
    <s v="Cerrado"/>
    <x v="2"/>
    <m/>
    <s v="Cerrado"/>
    <b v="1"/>
  </r>
  <r>
    <n v="20354"/>
    <x v="0"/>
    <d v="2020-02-05T00:00:00"/>
    <x v="1"/>
    <d v="2020-02-06T00:00:00"/>
    <x v="0"/>
    <n v="1"/>
    <n v="2"/>
    <s v="andres alberto argel durango"/>
    <s v="Cerrado"/>
    <x v="2"/>
    <m/>
    <s v="Cerrado"/>
    <b v="1"/>
  </r>
  <r>
    <n v="20355"/>
    <x v="0"/>
    <d v="2020-02-05T00:00:00"/>
    <x v="1"/>
    <d v="2020-02-06T00:00:00"/>
    <x v="0"/>
    <n v="1"/>
    <n v="2"/>
    <s v="Cristhian Camilo Mogollón Soto"/>
    <s v="Cerrado"/>
    <x v="2"/>
    <m/>
    <s v="Cerrado"/>
    <b v="1"/>
  </r>
  <r>
    <n v="20356"/>
    <x v="0"/>
    <d v="2020-02-06T00:00:00"/>
    <x v="1"/>
    <d v="2020-02-06T00:00:00"/>
    <x v="0"/>
    <n v="0"/>
    <n v="1"/>
    <s v="José Luis Blanco Avendaño"/>
    <s v="Cerrado"/>
    <x v="2"/>
    <m/>
    <s v="Cerrado"/>
    <b v="1"/>
  </r>
  <r>
    <n v="20357"/>
    <x v="2"/>
    <d v="2020-02-06T00:00:00"/>
    <x v="1"/>
    <d v="2020-02-19T00:00:00"/>
    <x v="0"/>
    <n v="13"/>
    <n v="10"/>
    <s v="Blanca Rocío Peña Suárez"/>
    <s v="Cerrado"/>
    <x v="2"/>
    <m/>
    <s v="Cerrado"/>
    <b v="1"/>
  </r>
  <r>
    <n v="20358"/>
    <x v="0"/>
    <d v="2020-02-06T00:00:00"/>
    <x v="1"/>
    <d v="2020-02-06T00:00:00"/>
    <x v="0"/>
    <n v="0"/>
    <n v="1"/>
    <s v="Justo Lagos Mendoza"/>
    <s v="Cerrado"/>
    <x v="2"/>
    <m/>
    <s v="Cerrado"/>
    <b v="1"/>
  </r>
  <r>
    <n v="20359"/>
    <x v="2"/>
    <d v="2020-02-06T00:00:00"/>
    <x v="1"/>
    <d v="2020-02-11T00:00:00"/>
    <x v="0"/>
    <n v="5"/>
    <n v="4"/>
    <s v="Manuel Alberto Moros Muñoz"/>
    <s v="Cerrado"/>
    <x v="2"/>
    <m/>
    <s v="Cerrado"/>
    <b v="1"/>
  </r>
  <r>
    <n v="20360"/>
    <x v="3"/>
    <d v="2020-02-06T00:00:00"/>
    <x v="1"/>
    <d v="2020-02-06T00:00:00"/>
    <x v="0"/>
    <n v="0"/>
    <n v="1"/>
    <s v="LILIANA MENDIVELSO"/>
    <s v="Cerrado"/>
    <x v="2"/>
    <m/>
    <s v="Cerrado"/>
    <b v="1"/>
  </r>
  <r>
    <n v="20361"/>
    <x v="0"/>
    <d v="2020-02-06T00:00:00"/>
    <x v="1"/>
    <d v="2020-02-10T00:00:00"/>
    <x v="0"/>
    <n v="4"/>
    <n v="3"/>
    <s v="esteban medina"/>
    <s v="Cerrado"/>
    <x v="2"/>
    <m/>
    <s v="Cerrado"/>
    <b v="1"/>
  </r>
  <r>
    <n v="20362"/>
    <x v="0"/>
    <d v="2020-02-06T00:00:00"/>
    <x v="1"/>
    <d v="2020-02-10T00:00:00"/>
    <x v="0"/>
    <n v="4"/>
    <n v="3"/>
    <s v="Jorge Armando arcos Ortiz"/>
    <s v="Cerrado"/>
    <x v="2"/>
    <m/>
    <s v="Cerrado"/>
    <b v="1"/>
  </r>
  <r>
    <n v="20363"/>
    <x v="0"/>
    <d v="2020-02-06T00:00:00"/>
    <x v="1"/>
    <d v="2020-02-11T00:00:00"/>
    <x v="0"/>
    <n v="5"/>
    <n v="4"/>
    <s v="Ana Manco Villa"/>
    <s v="Cerrado"/>
    <x v="2"/>
    <m/>
    <s v="Cerrado"/>
    <b v="1"/>
  </r>
  <r>
    <n v="20364"/>
    <x v="0"/>
    <d v="2020-02-06T00:00:00"/>
    <x v="1"/>
    <d v="2020-02-11T00:00:00"/>
    <x v="0"/>
    <n v="5"/>
    <n v="4"/>
    <s v="JOSE GREGORIO CANTILLO PABON"/>
    <s v="Cerrado"/>
    <x v="2"/>
    <m/>
    <s v="Cerrado"/>
    <b v="1"/>
  </r>
  <r>
    <n v="20365"/>
    <x v="3"/>
    <d v="2020-02-06T00:00:00"/>
    <x v="1"/>
    <d v="2020-02-19T00:00:00"/>
    <x v="0"/>
    <n v="13"/>
    <n v="10"/>
    <s v="Sandra heliana Martínez"/>
    <s v="Cerrado"/>
    <x v="2"/>
    <m/>
    <s v="Cerrado"/>
    <b v="1"/>
  </r>
  <r>
    <n v="20366"/>
    <x v="2"/>
    <d v="2020-02-06T00:00:00"/>
    <x v="1"/>
    <d v="2020-02-19T00:00:00"/>
    <x v="0"/>
    <n v="13"/>
    <n v="10"/>
    <s v="Fernando Miguel Petro Morelo"/>
    <s v="Cerrado"/>
    <x v="2"/>
    <m/>
    <s v="Cerrado"/>
    <b v="1"/>
  </r>
  <r>
    <n v="20367"/>
    <x v="0"/>
    <d v="2020-02-06T00:00:00"/>
    <x v="1"/>
    <d v="2020-02-11T00:00:00"/>
    <x v="0"/>
    <n v="5"/>
    <n v="4"/>
    <s v="alejandro amado"/>
    <s v="Cerrado"/>
    <x v="2"/>
    <m/>
    <s v="Cerrado"/>
    <b v="1"/>
  </r>
  <r>
    <n v="20368"/>
    <x v="0"/>
    <d v="2020-02-06T00:00:00"/>
    <x v="1"/>
    <d v="2020-02-11T00:00:00"/>
    <x v="0"/>
    <n v="5"/>
    <n v="4"/>
    <s v="Juan Carlos Aux"/>
    <s v="Cerrado"/>
    <x v="2"/>
    <m/>
    <s v="Cerrado"/>
    <b v="1"/>
  </r>
  <r>
    <n v="20369"/>
    <x v="0"/>
    <d v="2020-02-06T00:00:00"/>
    <x v="1"/>
    <d v="2020-02-11T00:00:00"/>
    <x v="0"/>
    <n v="5"/>
    <n v="4"/>
    <s v="RICARDO ANDRES DIAZ PERE"/>
    <s v="Cerrado"/>
    <x v="2"/>
    <m/>
    <s v="Cerrado"/>
    <b v="1"/>
  </r>
  <r>
    <n v="20370"/>
    <x v="0"/>
    <d v="2020-02-06T00:00:00"/>
    <x v="1"/>
    <d v="2020-02-11T00:00:00"/>
    <x v="0"/>
    <n v="5"/>
    <n v="4"/>
    <s v="JOSE MANUEL CABALLERO"/>
    <s v="Cerrado"/>
    <x v="2"/>
    <m/>
    <s v="Cerrado"/>
    <b v="1"/>
  </r>
  <r>
    <n v="20371"/>
    <x v="2"/>
    <d v="2020-02-06T00:00:00"/>
    <x v="1"/>
    <s v="Pendiente"/>
    <x v="1"/>
    <e v="#VALUE!"/>
    <e v="#VALUE!"/>
    <s v="JUAN DAVID PEREZ MANRIQUE"/>
    <s v="Abierto"/>
    <x v="1"/>
    <m/>
    <s v="Abierto"/>
    <b v="1"/>
  </r>
  <r>
    <n v="20372"/>
    <x v="2"/>
    <d v="2020-02-07T00:00:00"/>
    <x v="1"/>
    <d v="2020-02-19T00:00:00"/>
    <x v="0"/>
    <n v="12"/>
    <n v="9"/>
    <s v="JOSÉ OCTAVIO ROBLES REYES"/>
    <s v="Cerrado"/>
    <x v="2"/>
    <m/>
    <s v="Cerrado"/>
    <b v="1"/>
  </r>
  <r>
    <n v="20373"/>
    <x v="0"/>
    <d v="2020-02-07T00:00:00"/>
    <x v="1"/>
    <d v="2020-02-11T00:00:00"/>
    <x v="0"/>
    <n v="4"/>
    <n v="3"/>
    <s v="Santiago Sosa"/>
    <s v="Cerrado"/>
    <x v="2"/>
    <m/>
    <s v="Cerrado"/>
    <b v="1"/>
  </r>
  <r>
    <n v="20374"/>
    <x v="0"/>
    <d v="2020-02-07T00:00:00"/>
    <x v="1"/>
    <d v="2020-02-11T00:00:00"/>
    <x v="0"/>
    <n v="4"/>
    <n v="3"/>
    <s v="jhon gonzalez"/>
    <s v="Cerrado"/>
    <x v="2"/>
    <m/>
    <s v="Cerrado"/>
    <b v="1"/>
  </r>
  <r>
    <n v="20375"/>
    <x v="2"/>
    <d v="2020-02-07T00:00:00"/>
    <x v="1"/>
    <s v="Pendiente"/>
    <x v="1"/>
    <e v="#VALUE!"/>
    <e v="#VALUE!"/>
    <s v="LILLYAM BEATRIZ ROMERO A"/>
    <s v="Abierto"/>
    <x v="1"/>
    <m/>
    <s v="Abierto"/>
    <b v="1"/>
  </r>
  <r>
    <n v="20376"/>
    <x v="2"/>
    <d v="2020-02-07T00:00:00"/>
    <x v="1"/>
    <d v="2020-02-11T00:00:00"/>
    <x v="0"/>
    <n v="4"/>
    <n v="3"/>
    <s v="NILSON HERNANDO CEBALOS"/>
    <s v="Cerrado"/>
    <x v="2"/>
    <m/>
    <s v="Cerrado"/>
    <b v="1"/>
  </r>
  <r>
    <n v="20377"/>
    <x v="0"/>
    <d v="2020-02-07T00:00:00"/>
    <x v="1"/>
    <d v="2020-02-11T00:00:00"/>
    <x v="0"/>
    <n v="4"/>
    <n v="3"/>
    <s v="ALEXANDRA DÍAZ VASQUEZ"/>
    <s v="Cerrado"/>
    <x v="2"/>
    <m/>
    <s v="Cerrado"/>
    <b v="1"/>
  </r>
  <r>
    <n v="20378"/>
    <x v="0"/>
    <d v="2020-02-07T00:00:00"/>
    <x v="1"/>
    <d v="2020-02-11T00:00:00"/>
    <x v="0"/>
    <n v="4"/>
    <n v="3"/>
    <s v="Juan Camilo Guevara Ortiz"/>
    <s v="Cerrado"/>
    <x v="2"/>
    <m/>
    <s v="Cerrado"/>
    <b v="1"/>
  </r>
  <r>
    <n v="20379"/>
    <x v="0"/>
    <d v="2020-02-07T00:00:00"/>
    <x v="1"/>
    <d v="2020-02-11T00:00:00"/>
    <x v="0"/>
    <n v="4"/>
    <n v="3"/>
    <s v="GERSON ADRIÁN IMBACHI VÁSQUEZ"/>
    <s v="Cerrado"/>
    <x v="2"/>
    <m/>
    <s v="Cerrado"/>
    <b v="1"/>
  </r>
  <r>
    <n v="20380"/>
    <x v="2"/>
    <d v="2020-02-07T00:00:00"/>
    <x v="1"/>
    <d v="2020-02-19T00:00:00"/>
    <x v="0"/>
    <n v="12"/>
    <n v="9"/>
    <s v="alba cardenas alvarez"/>
    <s v="Cerrado"/>
    <x v="2"/>
    <m/>
    <s v="Cerrado"/>
    <b v="1"/>
  </r>
  <r>
    <n v="20381"/>
    <x v="2"/>
    <d v="2020-02-07T00:00:00"/>
    <x v="1"/>
    <s v="Pendiente"/>
    <x v="1"/>
    <e v="#VALUE!"/>
    <e v="#VALUE!"/>
    <s v="JAVIER ALEXANDER DIAZ TOVAR"/>
    <s v="Abierto"/>
    <x v="1"/>
    <m/>
    <s v="Abierto"/>
    <b v="1"/>
  </r>
  <r>
    <n v="20382"/>
    <x v="2"/>
    <d v="2020-02-07T00:00:00"/>
    <x v="1"/>
    <s v="Pendiente"/>
    <x v="1"/>
    <e v="#VALUE!"/>
    <e v="#VALUE!"/>
    <s v="Carolina Diaz Corredor"/>
    <s v="Abierto"/>
    <x v="1"/>
    <m/>
    <s v="Abierto"/>
    <b v="1"/>
  </r>
  <r>
    <n v="20383"/>
    <x v="1"/>
    <d v="2020-02-09T00:00:00"/>
    <x v="1"/>
    <s v="Pendiente"/>
    <x v="1"/>
    <e v="#VALUE!"/>
    <e v="#VALUE!"/>
    <s v="diego arias"/>
    <s v="Abierto"/>
    <x v="1"/>
    <m/>
    <s v="Abierto"/>
    <b v="1"/>
  </r>
  <r>
    <n v="20384"/>
    <x v="0"/>
    <d v="2020-02-10T00:00:00"/>
    <x v="1"/>
    <d v="2020-02-11T00:00:00"/>
    <x v="0"/>
    <n v="1"/>
    <n v="2"/>
    <s v="YENNY PAOLIN DAZA GUTIERREZ"/>
    <s v="Cerrado"/>
    <x v="2"/>
    <m/>
    <s v="Cerrado"/>
    <b v="1"/>
  </r>
  <r>
    <n v="20385"/>
    <x v="2"/>
    <d v="2020-02-10T00:00:00"/>
    <x v="1"/>
    <s v="Pendiente"/>
    <x v="1"/>
    <e v="#VALUE!"/>
    <e v="#VALUE!"/>
    <s v="Javier Rico"/>
    <s v="Abierto"/>
    <x v="1"/>
    <m/>
    <s v="Abierto"/>
    <b v="1"/>
  </r>
  <r>
    <n v="20386"/>
    <x v="2"/>
    <d v="2020-02-10T00:00:00"/>
    <x v="1"/>
    <s v="Pendiente"/>
    <x v="1"/>
    <e v="#VALUE!"/>
    <e v="#VALUE!"/>
    <s v="Tatiana Velasquez Romero"/>
    <s v="Abierto"/>
    <x v="1"/>
    <m/>
    <s v="Abierto"/>
    <b v="1"/>
  </r>
  <r>
    <n v="20387"/>
    <x v="2"/>
    <d v="2020-02-10T00:00:00"/>
    <x v="1"/>
    <s v="Pendiente"/>
    <x v="1"/>
    <e v="#VALUE!"/>
    <e v="#VALUE!"/>
    <s v="LAURA MARCELA BELTRÁN"/>
    <s v="Abierto"/>
    <x v="1"/>
    <m/>
    <s v="Abierto"/>
    <b v="1"/>
  </r>
  <r>
    <n v="20388"/>
    <x v="0"/>
    <d v="2020-02-10T00:00:00"/>
    <x v="1"/>
    <d v="2020-02-11T00:00:00"/>
    <x v="0"/>
    <n v="1"/>
    <n v="2"/>
    <s v="MARXELLY LILED MEDINA FAJARDO"/>
    <s v="Cerrado"/>
    <x v="2"/>
    <m/>
    <s v="Cerrado"/>
    <b v="1"/>
  </r>
  <r>
    <n v="20389"/>
    <x v="2"/>
    <d v="2020-02-10T00:00:00"/>
    <x v="1"/>
    <d v="2020-02-24T00:00:00"/>
    <x v="0"/>
    <n v="14"/>
    <n v="11"/>
    <s v="luis carlos gordillo"/>
    <s v="Cerrado"/>
    <x v="2"/>
    <m/>
    <s v="Cerrado"/>
    <b v="1"/>
  </r>
  <r>
    <n v="20390"/>
    <x v="0"/>
    <d v="2020-02-10T00:00:00"/>
    <x v="1"/>
    <d v="2020-02-11T00:00:00"/>
    <x v="0"/>
    <n v="1"/>
    <n v="2"/>
    <s v="SIRLEIDY GAMARRA RODELO"/>
    <s v="Cerrado"/>
    <x v="2"/>
    <m/>
    <s v="Cerrado"/>
    <b v="1"/>
  </r>
  <r>
    <n v="20391"/>
    <x v="2"/>
    <d v="2020-02-10T00:00:00"/>
    <x v="1"/>
    <d v="2020-02-24T00:00:00"/>
    <x v="0"/>
    <n v="14"/>
    <n v="11"/>
    <s v="SABID NAZZAR BOHORQUEZ"/>
    <s v="Cerrado"/>
    <x v="2"/>
    <m/>
    <s v="Cerrado"/>
    <b v="1"/>
  </r>
  <r>
    <n v="20392"/>
    <x v="0"/>
    <d v="2020-02-10T00:00:00"/>
    <x v="1"/>
    <d v="2020-02-11T00:00:00"/>
    <x v="0"/>
    <n v="1"/>
    <n v="2"/>
    <s v="JAIRO GOMEZ"/>
    <s v="Cerrado"/>
    <x v="2"/>
    <m/>
    <s v="Cerrado"/>
    <b v="1"/>
  </r>
  <r>
    <n v="20393"/>
    <x v="0"/>
    <d v="2020-02-11T00:00:00"/>
    <x v="1"/>
    <d v="2020-02-11T00:00:00"/>
    <x v="0"/>
    <n v="0"/>
    <n v="1"/>
    <s v="BRYAN DANILO MEJIA SIERRA"/>
    <s v="Cerrado"/>
    <x v="2"/>
    <m/>
    <s v="Cerrado"/>
    <b v="1"/>
  </r>
  <r>
    <n v="20394"/>
    <x v="0"/>
    <d v="2020-02-11T00:00:00"/>
    <x v="1"/>
    <d v="2020-02-11T00:00:00"/>
    <x v="0"/>
    <n v="0"/>
    <n v="1"/>
    <s v="MARÍA EUGENIA ESPINOSA REYES"/>
    <s v="Cerrado"/>
    <x v="2"/>
    <m/>
    <s v="Cerrado"/>
    <b v="1"/>
  </r>
  <r>
    <n v="20395"/>
    <x v="0"/>
    <d v="2020-02-11T00:00:00"/>
    <x v="1"/>
    <d v="2020-02-11T00:00:00"/>
    <x v="0"/>
    <n v="0"/>
    <n v="1"/>
    <s v="NESTOR IVAN GALLEGO MONTOYA"/>
    <s v="Cerrado"/>
    <x v="2"/>
    <m/>
    <s v="Cerrado"/>
    <b v="1"/>
  </r>
  <r>
    <n v="20396"/>
    <x v="0"/>
    <d v="2020-02-11T00:00:00"/>
    <x v="1"/>
    <d v="2020-02-12T00:00:00"/>
    <x v="0"/>
    <n v="1"/>
    <n v="2"/>
    <s v="AIDILUZ PAYARES"/>
    <s v="Cerrado"/>
    <x v="2"/>
    <m/>
    <s v="Cerrado"/>
    <b v="1"/>
  </r>
  <r>
    <n v="20397"/>
    <x v="2"/>
    <d v="2020-02-11T00:00:00"/>
    <x v="1"/>
    <d v="2020-02-24T00:00:00"/>
    <x v="0"/>
    <n v="13"/>
    <n v="10"/>
    <s v="Edwin Angulo hurtado"/>
    <s v="Cerrado"/>
    <x v="2"/>
    <m/>
    <s v="Cerrado"/>
    <b v="1"/>
  </r>
  <r>
    <n v="20398"/>
    <x v="0"/>
    <d v="2020-02-11T00:00:00"/>
    <x v="1"/>
    <d v="2020-02-12T00:00:00"/>
    <x v="0"/>
    <n v="1"/>
    <n v="2"/>
    <s v="NEYDIS MAILETH PACHECO BARRIOS"/>
    <s v="Cerrado"/>
    <x v="2"/>
    <m/>
    <s v="Cerrado"/>
    <b v="1"/>
  </r>
  <r>
    <n v="20399"/>
    <x v="0"/>
    <d v="2020-02-11T00:00:00"/>
    <x v="1"/>
    <d v="2020-02-12T00:00:00"/>
    <x v="0"/>
    <n v="1"/>
    <n v="2"/>
    <s v="NEYDIS MAILETH PACHECO BARRIOS"/>
    <s v="Cerrado"/>
    <x v="2"/>
    <m/>
    <s v="Cerrado"/>
    <b v="1"/>
  </r>
  <r>
    <n v="20400"/>
    <x v="2"/>
    <d v="2020-02-11T00:00:00"/>
    <x v="1"/>
    <d v="2020-02-24T00:00:00"/>
    <x v="0"/>
    <n v="13"/>
    <n v="10"/>
    <s v="LUIS FERNANDO VELEZ VERGARA"/>
    <s v="Cerrado"/>
    <x v="2"/>
    <m/>
    <s v="Cerrado"/>
    <b v="1"/>
  </r>
  <r>
    <n v="20401"/>
    <x v="0"/>
    <d v="2020-02-12T00:00:00"/>
    <x v="1"/>
    <d v="2020-02-12T00:00:00"/>
    <x v="0"/>
    <n v="0"/>
    <n v="1"/>
    <s v="ANA CECILIA PUENTES BERMEO"/>
    <s v="Cerrado"/>
    <x v="2"/>
    <m/>
    <s v="Cerrado"/>
    <b v="1"/>
  </r>
  <r>
    <n v="20402"/>
    <x v="0"/>
    <d v="2020-02-12T00:00:00"/>
    <x v="1"/>
    <d v="2020-02-12T00:00:00"/>
    <x v="0"/>
    <n v="0"/>
    <n v="1"/>
    <s v="NICOLAS DAVID ESCOBAR ORTIZ"/>
    <s v="Cerrado"/>
    <x v="2"/>
    <m/>
    <s v="Cerrado"/>
    <b v="1"/>
  </r>
  <r>
    <n v="20403"/>
    <x v="0"/>
    <d v="2020-02-12T00:00:00"/>
    <x v="1"/>
    <d v="2020-02-12T00:00:00"/>
    <x v="0"/>
    <n v="0"/>
    <n v="1"/>
    <s v="luis geronimo rios betancur"/>
    <s v="Cerrado"/>
    <x v="2"/>
    <m/>
    <s v="Cerrado"/>
    <b v="1"/>
  </r>
  <r>
    <n v="20404"/>
    <x v="0"/>
    <d v="2020-02-12T00:00:00"/>
    <x v="1"/>
    <d v="2020-02-17T00:00:00"/>
    <x v="0"/>
    <n v="5"/>
    <n v="4"/>
    <s v="edwin erazo henao"/>
    <s v="Cerrado"/>
    <x v="2"/>
    <m/>
    <s v="Cerrado"/>
    <b v="1"/>
  </r>
  <r>
    <n v="20405"/>
    <x v="3"/>
    <d v="2020-02-12T00:00:00"/>
    <x v="1"/>
    <d v="2020-02-24T00:00:00"/>
    <x v="0"/>
    <n v="12"/>
    <n v="9"/>
    <s v="ELDA LUZ HERRERA DE AVILA"/>
    <s v="Cerrado"/>
    <x v="2"/>
    <m/>
    <s v="Cerrado"/>
    <b v="1"/>
  </r>
  <r>
    <n v="20406"/>
    <x v="0"/>
    <d v="2020-02-12T00:00:00"/>
    <x v="1"/>
    <d v="2020-02-17T00:00:00"/>
    <x v="0"/>
    <n v="5"/>
    <n v="4"/>
    <s v="Jeannetth Maritza Corredor Duitama"/>
    <s v="Cerrado"/>
    <x v="2"/>
    <m/>
    <s v="Cerrado"/>
    <b v="1"/>
  </r>
  <r>
    <n v="20407"/>
    <x v="0"/>
    <d v="2020-02-12T00:00:00"/>
    <x v="1"/>
    <d v="2020-02-17T00:00:00"/>
    <x v="0"/>
    <n v="5"/>
    <n v="4"/>
    <s v="ALVARO QUINTERO SEPULVEDA"/>
    <s v="Cerrado"/>
    <x v="2"/>
    <m/>
    <s v="Cerrado"/>
    <b v="1"/>
  </r>
  <r>
    <n v="20408"/>
    <x v="2"/>
    <d v="2020-02-12T00:00:00"/>
    <x v="1"/>
    <d v="2020-02-24T00:00:00"/>
    <x v="0"/>
    <n v="12"/>
    <n v="9"/>
    <s v="María Estefany Ulloa Martínez"/>
    <s v="Cerrado"/>
    <x v="2"/>
    <m/>
    <s v="Cerrado"/>
    <b v="1"/>
  </r>
  <r>
    <n v="20409"/>
    <x v="2"/>
    <d v="2020-02-13T00:00:00"/>
    <x v="1"/>
    <d v="2020-02-24T00:00:00"/>
    <x v="0"/>
    <n v="11"/>
    <n v="8"/>
    <s v="hector Guillermo Echeverry Rivera"/>
    <s v="Cerrado"/>
    <x v="2"/>
    <m/>
    <s v="Cerrado"/>
    <b v="1"/>
  </r>
  <r>
    <n v="20410"/>
    <x v="3"/>
    <d v="2020-02-13T00:00:00"/>
    <x v="1"/>
    <d v="2020-02-24T00:00:00"/>
    <x v="0"/>
    <n v="11"/>
    <n v="8"/>
    <s v="CARLOS ALBERTO CALVO GODOY"/>
    <s v="Cerrado"/>
    <x v="2"/>
    <m/>
    <s v="Cerrado"/>
    <b v="1"/>
  </r>
  <r>
    <n v="20411"/>
    <x v="0"/>
    <d v="2020-02-13T00:00:00"/>
    <x v="1"/>
    <d v="2020-02-18T00:00:00"/>
    <x v="0"/>
    <n v="5"/>
    <n v="4"/>
    <s v="Maritza Velez"/>
    <s v="Cerrado"/>
    <x v="2"/>
    <m/>
    <s v="Cerrado"/>
    <b v="1"/>
  </r>
  <r>
    <n v="20412"/>
    <x v="3"/>
    <d v="2020-02-13T00:00:00"/>
    <x v="1"/>
    <s v="Pendiente"/>
    <x v="1"/>
    <e v="#VALUE!"/>
    <e v="#VALUE!"/>
    <s v="daniel arturo bermudez urrego"/>
    <s v="Abierto"/>
    <x v="1"/>
    <m/>
    <s v="Abierto"/>
    <b v="1"/>
  </r>
  <r>
    <n v="20413"/>
    <x v="3"/>
    <d v="2020-02-13T00:00:00"/>
    <x v="1"/>
    <d v="2020-02-24T00:00:00"/>
    <x v="0"/>
    <n v="11"/>
    <n v="8"/>
    <s v="carlos alberto campo marinez"/>
    <s v="Cerrado"/>
    <x v="2"/>
    <m/>
    <s v="Cerrado"/>
    <b v="1"/>
  </r>
  <r>
    <n v="20414"/>
    <x v="2"/>
    <d v="2020-02-13T00:00:00"/>
    <x v="1"/>
    <s v="Pendiente"/>
    <x v="1"/>
    <e v="#VALUE!"/>
    <e v="#VALUE!"/>
    <s v="MARIA JOSE MARTINEZ ORTEGA"/>
    <s v="Abierto"/>
    <x v="1"/>
    <m/>
    <s v="Abierto"/>
    <b v="1"/>
  </r>
  <r>
    <n v="20415"/>
    <x v="0"/>
    <d v="2020-02-13T00:00:00"/>
    <x v="1"/>
    <d v="2020-02-17T00:00:00"/>
    <x v="0"/>
    <n v="4"/>
    <n v="3"/>
    <s v="OSCAR FABIAN CORDOBA PAREDES"/>
    <s v="Cerrado"/>
    <x v="2"/>
    <m/>
    <s v="Cerrado"/>
    <b v="1"/>
  </r>
  <r>
    <n v="20416"/>
    <x v="0"/>
    <d v="2020-02-13T00:00:00"/>
    <x v="1"/>
    <d v="2020-02-17T00:00:00"/>
    <x v="0"/>
    <n v="4"/>
    <n v="3"/>
    <s v="yina paola avena suarez"/>
    <s v="Cerrado"/>
    <x v="2"/>
    <m/>
    <s v="Cerrado"/>
    <b v="1"/>
  </r>
  <r>
    <n v="20417"/>
    <x v="0"/>
    <d v="2020-02-13T00:00:00"/>
    <x v="1"/>
    <d v="2020-02-18T00:00:00"/>
    <x v="0"/>
    <n v="5"/>
    <n v="4"/>
    <s v="Juan Camilo Orrego Salcedo"/>
    <s v="Cerrado"/>
    <x v="2"/>
    <m/>
    <s v="Cerrado"/>
    <b v="1"/>
  </r>
  <r>
    <n v="20418"/>
    <x v="3"/>
    <d v="2020-02-13T00:00:00"/>
    <x v="1"/>
    <d v="2020-02-28T00:00:00"/>
    <x v="0"/>
    <n v="15"/>
    <n v="12"/>
    <s v="RAFAEL CHAMORRO"/>
    <s v="Cerrado"/>
    <x v="2"/>
    <m/>
    <s v="Cerrado"/>
    <b v="1"/>
  </r>
  <r>
    <n v="20419"/>
    <x v="2"/>
    <d v="2020-02-13T00:00:00"/>
    <x v="1"/>
    <s v="Pendiente"/>
    <x v="1"/>
    <e v="#VALUE!"/>
    <e v="#VALUE!"/>
    <s v="SERGIO HERNANDO SANTOS MOSQUERA"/>
    <s v="Abierto"/>
    <x v="1"/>
    <m/>
    <s v="Abierto"/>
    <b v="1"/>
  </r>
  <r>
    <n v="20420"/>
    <x v="1"/>
    <d v="2020-02-13T00:00:00"/>
    <x v="1"/>
    <d v="2020-03-18T00:00:00"/>
    <x v="0"/>
    <n v="34"/>
    <n v="25"/>
    <s v="JOAN SEBASTIAN LOZADA BARRIOS"/>
    <s v="Cerrado"/>
    <x v="4"/>
    <m/>
    <s v="Cerrado"/>
    <b v="1"/>
  </r>
  <r>
    <n v="20421"/>
    <x v="3"/>
    <d v="2020-02-13T00:00:00"/>
    <x v="1"/>
    <s v="Pendiente"/>
    <x v="1"/>
    <e v="#VALUE!"/>
    <e v="#VALUE!"/>
    <s v="JOAN SEBASTIAN LOZADA BARRIOS"/>
    <s v="Abierto"/>
    <x v="1"/>
    <m/>
    <s v="Abierto"/>
    <b v="1"/>
  </r>
  <r>
    <n v="20422"/>
    <x v="2"/>
    <d v="2020-02-13T00:00:00"/>
    <x v="1"/>
    <d v="2020-02-28T00:00:00"/>
    <x v="0"/>
    <n v="15"/>
    <n v="12"/>
    <s v="LUBIN LINARES CORREDOR"/>
    <s v="Cerrado"/>
    <x v="2"/>
    <m/>
    <s v="Cerrado"/>
    <b v="1"/>
  </r>
  <r>
    <n v="20423"/>
    <x v="0"/>
    <d v="2020-02-13T00:00:00"/>
    <x v="1"/>
    <d v="2020-02-18T00:00:00"/>
    <x v="0"/>
    <n v="5"/>
    <n v="4"/>
    <s v="milagros tovar paternina"/>
    <s v="Cerrado"/>
    <x v="2"/>
    <m/>
    <s v="Cerrado"/>
    <b v="1"/>
  </r>
  <r>
    <n v="20424"/>
    <x v="0"/>
    <d v="2020-02-14T00:00:00"/>
    <x v="1"/>
    <d v="2020-02-18T00:00:00"/>
    <x v="0"/>
    <n v="4"/>
    <n v="3"/>
    <s v="coopsoliserv"/>
    <s v="Cerrado"/>
    <x v="2"/>
    <m/>
    <s v="Cerrado"/>
    <b v="1"/>
  </r>
  <r>
    <n v="20425"/>
    <x v="3"/>
    <d v="2020-02-14T00:00:00"/>
    <x v="1"/>
    <d v="2020-02-18T00:00:00"/>
    <x v="0"/>
    <n v="4"/>
    <n v="3"/>
    <s v="Juan Carlos Espinosa Barrera"/>
    <s v="Cerrado"/>
    <x v="2"/>
    <m/>
    <s v="Cerrado"/>
    <b v="1"/>
  </r>
  <r>
    <n v="20426"/>
    <x v="0"/>
    <d v="2020-02-14T00:00:00"/>
    <x v="1"/>
    <d v="2020-02-18T00:00:00"/>
    <x v="0"/>
    <n v="4"/>
    <n v="3"/>
    <s v="andres mauricio jaramillo bedoya"/>
    <s v="Cerrado"/>
    <x v="2"/>
    <m/>
    <s v="Cerrado"/>
    <b v="1"/>
  </r>
  <r>
    <n v="20427"/>
    <x v="0"/>
    <d v="2020-02-14T00:00:00"/>
    <x v="1"/>
    <d v="2020-02-18T00:00:00"/>
    <x v="0"/>
    <n v="4"/>
    <n v="3"/>
    <s v="LUZ MARINA PIEDRAHITA RIVERA"/>
    <s v="Cerrado"/>
    <x v="2"/>
    <m/>
    <s v="Cerrado"/>
    <b v="1"/>
  </r>
  <r>
    <n v="20428"/>
    <x v="0"/>
    <d v="2020-02-14T00:00:00"/>
    <x v="1"/>
    <d v="2020-02-18T00:00:00"/>
    <x v="0"/>
    <n v="4"/>
    <n v="3"/>
    <s v="DIEGO FERNANDO LOAIZA DUQUE"/>
    <s v="Cerrado"/>
    <x v="2"/>
    <m/>
    <s v="Cerrado"/>
    <b v="1"/>
  </r>
  <r>
    <n v="20429"/>
    <x v="2"/>
    <d v="2020-02-14T00:00:00"/>
    <x v="1"/>
    <d v="2020-02-18T00:00:00"/>
    <x v="0"/>
    <n v="4"/>
    <n v="3"/>
    <s v="Luis Eduardo Salamanca Rodriguez"/>
    <s v="Cerrado"/>
    <x v="2"/>
    <m/>
    <s v="Cerrado"/>
    <b v="1"/>
  </r>
  <r>
    <n v="20430"/>
    <x v="0"/>
    <d v="2020-02-14T00:00:00"/>
    <x v="1"/>
    <d v="2020-02-18T00:00:00"/>
    <x v="0"/>
    <n v="4"/>
    <n v="3"/>
    <s v="Elmer Moreno"/>
    <s v="Cerrado"/>
    <x v="2"/>
    <m/>
    <s v="Cerrado"/>
    <b v="1"/>
  </r>
  <r>
    <n v="20431"/>
    <x v="0"/>
    <d v="2020-02-14T00:00:00"/>
    <x v="1"/>
    <d v="2020-02-18T00:00:00"/>
    <x v="0"/>
    <n v="4"/>
    <n v="3"/>
    <s v="HOTELES DE BARRANCA S,A,S"/>
    <s v="Cerrado"/>
    <x v="2"/>
    <m/>
    <s v="Cerrado"/>
    <b v="1"/>
  </r>
  <r>
    <n v="20432"/>
    <x v="0"/>
    <d v="2020-02-15T00:00:00"/>
    <x v="1"/>
    <d v="2020-02-18T00:00:00"/>
    <x v="0"/>
    <n v="3"/>
    <n v="2"/>
    <s v="jhon jairo galvis triana"/>
    <s v="Cerrado"/>
    <x v="2"/>
    <m/>
    <s v="Cerrado"/>
    <b v="1"/>
  </r>
  <r>
    <n v="20433"/>
    <x v="2"/>
    <d v="2020-02-15T00:00:00"/>
    <x v="1"/>
    <d v="2020-02-28T00:00:00"/>
    <x v="0"/>
    <n v="13"/>
    <n v="10"/>
    <s v="Dora Lilliana Montoya Parra"/>
    <s v="Cerrado"/>
    <x v="2"/>
    <m/>
    <s v="Cerrado"/>
    <b v="1"/>
  </r>
  <r>
    <n v="20434"/>
    <x v="0"/>
    <d v="2020-02-15T00:00:00"/>
    <x v="1"/>
    <d v="2020-02-18T00:00:00"/>
    <x v="0"/>
    <n v="3"/>
    <n v="2"/>
    <s v="german garces cervantes"/>
    <s v="Cerrado"/>
    <x v="2"/>
    <m/>
    <s v="Cerrado"/>
    <b v="1"/>
  </r>
  <r>
    <n v="20435"/>
    <x v="0"/>
    <d v="2020-02-15T00:00:00"/>
    <x v="1"/>
    <d v="2020-02-18T00:00:00"/>
    <x v="0"/>
    <n v="3"/>
    <n v="2"/>
    <s v="german garces cervantes"/>
    <s v="Cerrado"/>
    <x v="2"/>
    <m/>
    <s v="Cerrado"/>
    <b v="1"/>
  </r>
  <r>
    <n v="20436"/>
    <x v="0"/>
    <d v="2020-02-16T00:00:00"/>
    <x v="1"/>
    <d v="2020-02-18T00:00:00"/>
    <x v="0"/>
    <n v="2"/>
    <n v="2"/>
    <s v="omar bitar"/>
    <s v="Cerrado"/>
    <x v="2"/>
    <m/>
    <s v="Cerrado"/>
    <b v="1"/>
  </r>
  <r>
    <n v="20437"/>
    <x v="2"/>
    <d v="2020-02-16T00:00:00"/>
    <x v="1"/>
    <d v="2020-03-02T00:00:00"/>
    <x v="0"/>
    <n v="15"/>
    <n v="11"/>
    <s v="stewart sanchez ropero"/>
    <s v="Cerrado"/>
    <x v="4"/>
    <m/>
    <s v="Cerrado"/>
    <b v="1"/>
  </r>
  <r>
    <n v="20438"/>
    <x v="0"/>
    <d v="2020-02-17T00:00:00"/>
    <x v="1"/>
    <d v="2020-02-18T00:00:00"/>
    <x v="0"/>
    <n v="1"/>
    <n v="2"/>
    <s v="Shanell Nellys Rodríguez Parra"/>
    <s v="Cerrado"/>
    <x v="2"/>
    <m/>
    <s v="Cerrado"/>
    <b v="1"/>
  </r>
  <r>
    <n v="20439"/>
    <x v="0"/>
    <d v="2020-02-17T00:00:00"/>
    <x v="1"/>
    <d v="2020-02-18T00:00:00"/>
    <x v="0"/>
    <n v="1"/>
    <n v="2"/>
    <s v="mery constanza espitia soto"/>
    <s v="Cerrado"/>
    <x v="2"/>
    <m/>
    <s v="Cerrado"/>
    <b v="1"/>
  </r>
  <r>
    <n v="20440"/>
    <x v="2"/>
    <d v="2020-02-17T00:00:00"/>
    <x v="1"/>
    <s v="Pendiente"/>
    <x v="1"/>
    <e v="#VALUE!"/>
    <e v="#VALUE!"/>
    <s v="ELVIA LILIANA CHICAGUY QUINTERO"/>
    <s v="Abierto"/>
    <x v="1"/>
    <m/>
    <s v="Abierto"/>
    <b v="1"/>
  </r>
  <r>
    <n v="20441"/>
    <x v="0"/>
    <d v="2020-02-17T00:00:00"/>
    <x v="1"/>
    <d v="2020-02-18T00:00:00"/>
    <x v="0"/>
    <n v="1"/>
    <n v="2"/>
    <s v="MABEL CRISTINA RUIZ SALAMANCA"/>
    <s v="Cerrado"/>
    <x v="2"/>
    <m/>
    <s v="Cerrado"/>
    <b v="1"/>
  </r>
  <r>
    <n v="20442"/>
    <x v="0"/>
    <d v="2020-02-17T00:00:00"/>
    <x v="1"/>
    <d v="2020-02-18T00:00:00"/>
    <x v="0"/>
    <n v="1"/>
    <n v="2"/>
    <s v="ANGELICA PAOLA ANDRADE VILLEGAS"/>
    <s v="Cerrado"/>
    <x v="2"/>
    <m/>
    <s v="Cerrado"/>
    <b v="1"/>
  </r>
  <r>
    <n v="20443"/>
    <x v="2"/>
    <d v="2020-02-17T00:00:00"/>
    <x v="1"/>
    <d v="2020-03-09T00:00:00"/>
    <x v="0"/>
    <n v="21"/>
    <n v="16"/>
    <s v="ERNESTO MANUEL COGOLLO PEREZ"/>
    <s v="Cerrado"/>
    <x v="4"/>
    <m/>
    <s v="Cerrado"/>
    <b v="1"/>
  </r>
  <r>
    <n v="20444"/>
    <x v="2"/>
    <d v="2020-02-17T00:00:00"/>
    <x v="1"/>
    <d v="2020-03-09T00:00:00"/>
    <x v="0"/>
    <n v="21"/>
    <n v="16"/>
    <s v="MABEL FORERO MESA"/>
    <s v="Cerrado"/>
    <x v="4"/>
    <m/>
    <s v="Cerrado"/>
    <b v="1"/>
  </r>
  <r>
    <n v="20445"/>
    <x v="2"/>
    <d v="2020-02-17T00:00:00"/>
    <x v="1"/>
    <d v="2020-02-18T00:00:00"/>
    <x v="0"/>
    <n v="1"/>
    <n v="2"/>
    <s v="Edilberto Conde Lopera"/>
    <s v="Cerrado"/>
    <x v="2"/>
    <m/>
    <s v="Cerrado"/>
    <b v="1"/>
  </r>
  <r>
    <n v="20446"/>
    <x v="3"/>
    <d v="2020-02-17T00:00:00"/>
    <x v="1"/>
    <d v="2020-03-09T00:00:00"/>
    <x v="0"/>
    <n v="21"/>
    <n v="16"/>
    <s v="deivy arnulfo arenales calderon"/>
    <s v="Cerrado"/>
    <x v="4"/>
    <m/>
    <s v="Cerrado"/>
    <b v="1"/>
  </r>
  <r>
    <n v="20447"/>
    <x v="2"/>
    <d v="2020-02-17T00:00:00"/>
    <x v="1"/>
    <d v="2020-03-09T00:00:00"/>
    <x v="0"/>
    <n v="21"/>
    <n v="16"/>
    <s v="JHON FREIMAN BETANCOURT LONDOÑO"/>
    <s v="Cerrado"/>
    <x v="4"/>
    <m/>
    <s v="Cerrado"/>
    <b v="1"/>
  </r>
  <r>
    <n v="20448"/>
    <x v="2"/>
    <d v="2020-02-17T00:00:00"/>
    <x v="1"/>
    <d v="2020-03-09T00:00:00"/>
    <x v="0"/>
    <n v="21"/>
    <n v="16"/>
    <s v="No hay clientes referentes a este flujo"/>
    <s v="Cerrado"/>
    <x v="4"/>
    <m/>
    <s v="Cerrado"/>
    <b v="1"/>
  </r>
  <r>
    <n v="20449"/>
    <x v="0"/>
    <d v="2020-02-17T00:00:00"/>
    <x v="1"/>
    <d v="2020-02-19T00:00:00"/>
    <x v="0"/>
    <n v="2"/>
    <n v="3"/>
    <s v="JAIRO GOMEZ"/>
    <s v="Cerrado"/>
    <x v="2"/>
    <m/>
    <s v="Cerrado"/>
    <b v="1"/>
  </r>
  <r>
    <n v="20450"/>
    <x v="0"/>
    <d v="2020-02-17T00:00:00"/>
    <x v="1"/>
    <d v="2020-02-19T00:00:00"/>
    <x v="0"/>
    <n v="2"/>
    <n v="3"/>
    <s v="BRYAN DANILO MEJIA SIERRA"/>
    <s v="Cerrado"/>
    <x v="2"/>
    <m/>
    <s v="Cerrado"/>
    <b v="1"/>
  </r>
  <r>
    <n v="20451"/>
    <x v="0"/>
    <d v="2020-02-17T00:00:00"/>
    <x v="1"/>
    <d v="2020-02-19T00:00:00"/>
    <x v="0"/>
    <n v="2"/>
    <n v="3"/>
    <s v="Billy Robayo"/>
    <s v="Cerrado"/>
    <x v="2"/>
    <m/>
    <s v="Cerrado"/>
    <b v="1"/>
  </r>
  <r>
    <n v="20452"/>
    <x v="2"/>
    <d v="2020-02-18T00:00:00"/>
    <x v="1"/>
    <d v="2020-03-09T00:00:00"/>
    <x v="0"/>
    <n v="20"/>
    <n v="15"/>
    <s v="Jhojan Andrés Monsalve usuga"/>
    <s v="Cerrado"/>
    <x v="4"/>
    <m/>
    <s v="Cerrado"/>
    <b v="1"/>
  </r>
  <r>
    <n v="20453"/>
    <x v="0"/>
    <d v="2020-02-18T00:00:00"/>
    <x v="1"/>
    <d v="2020-02-19T00:00:00"/>
    <x v="0"/>
    <n v="1"/>
    <n v="2"/>
    <s v="JOSE JULIAN HERNANDEZ CATAÑO"/>
    <s v="Cerrado"/>
    <x v="2"/>
    <m/>
    <s v="Cerrado"/>
    <b v="1"/>
  </r>
  <r>
    <n v="20454"/>
    <x v="0"/>
    <d v="2020-02-18T00:00:00"/>
    <x v="1"/>
    <d v="2020-02-19T00:00:00"/>
    <x v="0"/>
    <n v="1"/>
    <n v="2"/>
    <s v="Harold Mauricio Rosero Paz"/>
    <s v="Cerrado"/>
    <x v="2"/>
    <m/>
    <s v="Cerrado"/>
    <b v="1"/>
  </r>
  <r>
    <n v="20455"/>
    <x v="2"/>
    <d v="2020-02-18T00:00:00"/>
    <x v="1"/>
    <s v="Pendiente"/>
    <x v="1"/>
    <e v="#VALUE!"/>
    <e v="#VALUE!"/>
    <s v="Sandra Constanza Pachón Manchola"/>
    <s v="Abierto"/>
    <x v="1"/>
    <m/>
    <s v="Abierto"/>
    <b v="1"/>
  </r>
  <r>
    <n v="20456"/>
    <x v="2"/>
    <d v="2020-02-18T00:00:00"/>
    <x v="1"/>
    <d v="2020-07-17T00:00:00"/>
    <x v="2"/>
    <n v="150"/>
    <n v="109"/>
    <s v="luis carlos gil torres"/>
    <s v="Cerrado"/>
    <x v="5"/>
    <m/>
    <s v="Cerrado"/>
    <b v="1"/>
  </r>
  <r>
    <n v="20457"/>
    <x v="2"/>
    <d v="2020-02-18T00:00:00"/>
    <x v="1"/>
    <s v="Pendiente"/>
    <x v="1"/>
    <e v="#VALUE!"/>
    <e v="#VALUE!"/>
    <s v="JOSE CELESTINO ARGUELLO"/>
    <s v="Abierto"/>
    <x v="1"/>
    <m/>
    <s v="Abierto"/>
    <b v="1"/>
  </r>
  <r>
    <n v="20458"/>
    <x v="2"/>
    <d v="2020-02-18T00:00:00"/>
    <x v="1"/>
    <d v="2020-03-09T00:00:00"/>
    <x v="0"/>
    <n v="20"/>
    <n v="15"/>
    <s v="ERICKA PILAR ALZATE POLANIA"/>
    <s v="Cerrado"/>
    <x v="4"/>
    <m/>
    <s v="Cerrado"/>
    <b v="1"/>
  </r>
  <r>
    <n v="20459"/>
    <x v="1"/>
    <d v="2020-02-18T00:00:00"/>
    <x v="1"/>
    <d v="2020-02-19T00:00:00"/>
    <x v="0"/>
    <n v="1"/>
    <n v="2"/>
    <s v="celina urbina"/>
    <s v="Cerrado"/>
    <x v="2"/>
    <m/>
    <s v="Cerrado"/>
    <b v="1"/>
  </r>
  <r>
    <n v="20460"/>
    <x v="2"/>
    <d v="2020-02-18T00:00:00"/>
    <x v="1"/>
    <s v="Pendiente"/>
    <x v="1"/>
    <e v="#VALUE!"/>
    <e v="#VALUE!"/>
    <s v="Luz Helena Güiza Quina"/>
    <s v="Abierto"/>
    <x v="1"/>
    <m/>
    <s v="Abierto"/>
    <b v="1"/>
  </r>
  <r>
    <n v="20461"/>
    <x v="3"/>
    <d v="2020-02-18T00:00:00"/>
    <x v="1"/>
    <d v="2020-03-09T00:00:00"/>
    <x v="0"/>
    <n v="20"/>
    <n v="15"/>
    <s v="francisco jose lopez santos"/>
    <s v="Cerrado"/>
    <x v="4"/>
    <m/>
    <s v="Cerrado"/>
    <b v="1"/>
  </r>
  <r>
    <n v="20462"/>
    <x v="0"/>
    <d v="2020-02-18T00:00:00"/>
    <x v="1"/>
    <d v="2020-02-19T00:00:00"/>
    <x v="0"/>
    <n v="1"/>
    <n v="2"/>
    <s v="Darío Fernando Pedraza"/>
    <s v="Cerrado"/>
    <x v="2"/>
    <m/>
    <s v="Cerrado"/>
    <b v="1"/>
  </r>
  <r>
    <n v="20463"/>
    <x v="0"/>
    <d v="2020-02-19T00:00:00"/>
    <x v="1"/>
    <d v="2020-02-19T00:00:00"/>
    <x v="0"/>
    <n v="0"/>
    <n v="1"/>
    <s v="CARLOS MAURICIO AYERBE SUAZA"/>
    <s v="Cerrado"/>
    <x v="2"/>
    <m/>
    <s v="Cerrado"/>
    <b v="1"/>
  </r>
  <r>
    <n v="20464"/>
    <x v="0"/>
    <d v="2020-02-19T00:00:00"/>
    <x v="1"/>
    <d v="2020-02-19T00:00:00"/>
    <x v="0"/>
    <n v="0"/>
    <n v="1"/>
    <s v="AUDIAS RIVERA CORREA"/>
    <s v="Cerrado"/>
    <x v="2"/>
    <m/>
    <s v="Cerrado"/>
    <b v="1"/>
  </r>
  <r>
    <n v="20465"/>
    <x v="2"/>
    <d v="2020-02-19T00:00:00"/>
    <x v="1"/>
    <d v="2020-03-09T00:00:00"/>
    <x v="0"/>
    <n v="19"/>
    <n v="14"/>
    <s v="maria dinanubia sanabria martinez"/>
    <s v="Cerrado"/>
    <x v="4"/>
    <m/>
    <s v="Cerrado"/>
    <b v="1"/>
  </r>
  <r>
    <n v="20466"/>
    <x v="0"/>
    <d v="2020-02-19T00:00:00"/>
    <x v="1"/>
    <d v="2020-02-19T00:00:00"/>
    <x v="0"/>
    <n v="0"/>
    <n v="1"/>
    <s v="JAIME EDUARDO HINCAPIE ORREGO"/>
    <s v="Cerrado"/>
    <x v="2"/>
    <m/>
    <s v="Cerrado"/>
    <b v="1"/>
  </r>
  <r>
    <n v="20467"/>
    <x v="2"/>
    <d v="2020-02-19T00:00:00"/>
    <x v="1"/>
    <d v="2020-02-19T00:00:00"/>
    <x v="0"/>
    <n v="0"/>
    <n v="1"/>
    <s v="ANDRES LEONARDO SIERRA"/>
    <s v="Cerrado"/>
    <x v="2"/>
    <m/>
    <s v="Cerrado"/>
    <b v="1"/>
  </r>
  <r>
    <n v="20468"/>
    <x v="0"/>
    <d v="2020-02-19T00:00:00"/>
    <x v="1"/>
    <d v="2020-02-19T00:00:00"/>
    <x v="0"/>
    <n v="0"/>
    <n v="1"/>
    <s v="JONNATAN"/>
    <s v="Cerrado"/>
    <x v="2"/>
    <m/>
    <s v="Cerrado"/>
    <b v="1"/>
  </r>
  <r>
    <n v="20469"/>
    <x v="2"/>
    <d v="2020-02-19T00:00:00"/>
    <x v="1"/>
    <d v="2020-03-09T00:00:00"/>
    <x v="0"/>
    <n v="19"/>
    <n v="14"/>
    <s v="myriam pinzon vargas"/>
    <s v="Cerrado"/>
    <x v="4"/>
    <m/>
    <s v="Cerrado"/>
    <b v="1"/>
  </r>
  <r>
    <n v="20470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1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2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3"/>
    <x v="3"/>
    <d v="2020-02-19T00:00:00"/>
    <x v="1"/>
    <d v="2020-03-09T00:00:00"/>
    <x v="0"/>
    <n v="19"/>
    <n v="14"/>
    <s v="gloria isabel peña caballeros"/>
    <s v="Cerrado"/>
    <x v="4"/>
    <m/>
    <s v="Cerrado"/>
    <b v="1"/>
  </r>
  <r>
    <n v="20474"/>
    <x v="0"/>
    <d v="2020-02-19T00:00:00"/>
    <x v="1"/>
    <d v="2020-02-20T00:00:00"/>
    <x v="0"/>
    <n v="1"/>
    <n v="2"/>
    <s v="campo elias zambrano peña"/>
    <s v="Cerrado"/>
    <x v="2"/>
    <m/>
    <s v="Cerrado"/>
    <b v="1"/>
  </r>
  <r>
    <n v="20475"/>
    <x v="0"/>
    <d v="2020-02-19T00:00:00"/>
    <x v="1"/>
    <d v="2020-02-20T00:00:00"/>
    <x v="0"/>
    <n v="1"/>
    <n v="2"/>
    <s v="ALEJANDRO GONZALEZ"/>
    <s v="Cerrado"/>
    <x v="2"/>
    <m/>
    <s v="Cerrado"/>
    <b v="1"/>
  </r>
  <r>
    <n v="20476"/>
    <x v="3"/>
    <d v="2020-02-19T00:00:00"/>
    <x v="1"/>
    <d v="2020-03-19T00:00:00"/>
    <x v="0"/>
    <n v="29"/>
    <n v="22"/>
    <s v="CHRISTIAN ANDRES VELA TREJOS"/>
    <s v="Cerrado"/>
    <x v="4"/>
    <m/>
    <s v="Cerrado"/>
    <b v="1"/>
  </r>
  <r>
    <n v="20477"/>
    <x v="0"/>
    <d v="2020-02-19T00:00:00"/>
    <x v="1"/>
    <d v="2020-02-20T00:00:00"/>
    <x v="0"/>
    <n v="1"/>
    <n v="2"/>
    <s v="ANDRES FELIPE GONZALEZ CETINA"/>
    <s v="Cerrado"/>
    <x v="2"/>
    <m/>
    <s v="Cerrado"/>
    <b v="1"/>
  </r>
  <r>
    <n v="20478"/>
    <x v="2"/>
    <d v="2020-02-20T00:00:00"/>
    <x v="1"/>
    <s v="Pendiente"/>
    <x v="1"/>
    <e v="#VALUE!"/>
    <e v="#VALUE!"/>
    <s v="Carlos vega"/>
    <s v="Abierto"/>
    <x v="1"/>
    <m/>
    <s v="Abierto"/>
    <b v="1"/>
  </r>
  <r>
    <n v="20479"/>
    <x v="0"/>
    <d v="2020-02-20T00:00:00"/>
    <x v="1"/>
    <d v="2020-02-20T00:00:00"/>
    <x v="0"/>
    <n v="0"/>
    <n v="1"/>
    <s v="maria laura matinez"/>
    <s v="Cerrado"/>
    <x v="2"/>
    <m/>
    <s v="Cerrado"/>
    <b v="1"/>
  </r>
  <r>
    <n v="20480"/>
    <x v="0"/>
    <d v="2020-02-20T00:00:00"/>
    <x v="1"/>
    <d v="2020-02-21T00:00:00"/>
    <x v="0"/>
    <n v="1"/>
    <n v="2"/>
    <s v="Victor julio trimiño mora"/>
    <s v="Cerrado"/>
    <x v="2"/>
    <m/>
    <s v="Cerrado"/>
    <b v="1"/>
  </r>
  <r>
    <n v="20481"/>
    <x v="0"/>
    <d v="2020-02-20T00:00:00"/>
    <x v="1"/>
    <d v="2020-02-21T00:00:00"/>
    <x v="0"/>
    <n v="1"/>
    <n v="2"/>
    <s v="EDWARD CABRERA"/>
    <s v="Cerrado"/>
    <x v="2"/>
    <m/>
    <s v="Cerrado"/>
    <b v="1"/>
  </r>
  <r>
    <n v="20482"/>
    <x v="0"/>
    <d v="2020-02-20T00:00:00"/>
    <x v="1"/>
    <d v="2020-02-21T00:00:00"/>
    <x v="0"/>
    <n v="1"/>
    <n v="2"/>
    <s v="Andrea Marcela"/>
    <s v="Cerrado"/>
    <x v="2"/>
    <m/>
    <s v="Cerrado"/>
    <b v="1"/>
  </r>
  <r>
    <n v="20483"/>
    <x v="2"/>
    <d v="2020-02-20T00:00:00"/>
    <x v="1"/>
    <d v="2020-03-09T00:00:00"/>
    <x v="0"/>
    <n v="18"/>
    <n v="13"/>
    <s v="VIVIANA VASQUEZ TORO"/>
    <s v="Cerrado"/>
    <x v="4"/>
    <m/>
    <s v="Cerrado"/>
    <b v="1"/>
  </r>
  <r>
    <n v="20484"/>
    <x v="3"/>
    <d v="2020-02-20T00:00:00"/>
    <x v="1"/>
    <d v="2020-03-09T00:00:00"/>
    <x v="0"/>
    <n v="18"/>
    <n v="13"/>
    <s v="Rafael Enrique Florez Vanegas"/>
    <s v="Cerrado"/>
    <x v="4"/>
    <m/>
    <s v="Cerrado"/>
    <b v="1"/>
  </r>
  <r>
    <n v="20485"/>
    <x v="0"/>
    <d v="2020-02-20T00:00:00"/>
    <x v="1"/>
    <d v="2020-02-24T00:00:00"/>
    <x v="0"/>
    <n v="4"/>
    <n v="3"/>
    <s v="Sergio Mejia"/>
    <s v="Cerrado"/>
    <x v="2"/>
    <m/>
    <s v="Cerrado"/>
    <b v="1"/>
  </r>
  <r>
    <n v="20486"/>
    <x v="0"/>
    <d v="2020-02-20T00:00:00"/>
    <x v="1"/>
    <d v="2020-02-25T00:00:00"/>
    <x v="0"/>
    <n v="5"/>
    <n v="4"/>
    <s v="Shirley karina posada"/>
    <s v="Cerrado"/>
    <x v="2"/>
    <m/>
    <s v="Cerrado"/>
    <b v="1"/>
  </r>
  <r>
    <n v="20487"/>
    <x v="2"/>
    <d v="2020-02-20T00:00:00"/>
    <x v="1"/>
    <d v="2020-03-09T00:00:00"/>
    <x v="0"/>
    <n v="18"/>
    <n v="13"/>
    <s v="Ricardo Suárez Zapata"/>
    <s v="Cerrado"/>
    <x v="4"/>
    <m/>
    <s v="Cerrado"/>
    <b v="1"/>
  </r>
  <r>
    <n v="20488"/>
    <x v="0"/>
    <d v="2020-02-20T00:00:00"/>
    <x v="1"/>
    <d v="2020-02-25T00:00:00"/>
    <x v="0"/>
    <n v="5"/>
    <n v="4"/>
    <s v="Cristhian Camilo carrillo Morales"/>
    <s v="Cerrado"/>
    <x v="2"/>
    <m/>
    <s v="Cerrado"/>
    <b v="1"/>
  </r>
  <r>
    <n v="20489"/>
    <x v="0"/>
    <d v="2020-02-20T00:00:00"/>
    <x v="1"/>
    <d v="2020-02-25T00:00:00"/>
    <x v="0"/>
    <n v="5"/>
    <n v="4"/>
    <s v="ANDRES ARTURO CARDENAS VILLAMIL"/>
    <s v="Cerrado"/>
    <x v="2"/>
    <m/>
    <s v="Cerrado"/>
    <b v="1"/>
  </r>
  <r>
    <n v="20490"/>
    <x v="0"/>
    <d v="2020-02-20T00:00:00"/>
    <x v="1"/>
    <d v="2020-02-25T00:00:00"/>
    <x v="0"/>
    <n v="5"/>
    <n v="4"/>
    <s v="WUILMER ANDRES URIAN"/>
    <s v="Cerrado"/>
    <x v="2"/>
    <m/>
    <s v="Cerrado"/>
    <b v="1"/>
  </r>
  <r>
    <n v="20491"/>
    <x v="0"/>
    <d v="2020-02-20T00:00:00"/>
    <x v="1"/>
    <d v="2020-02-25T00:00:00"/>
    <x v="0"/>
    <n v="5"/>
    <n v="4"/>
    <s v="WUILMER ANDRES URIAN"/>
    <s v="Cerrado"/>
    <x v="2"/>
    <m/>
    <s v="Cerrado"/>
    <b v="1"/>
  </r>
  <r>
    <n v="20492"/>
    <x v="3"/>
    <d v="2020-02-20T00:00:00"/>
    <x v="1"/>
    <d v="2020-02-25T00:00:00"/>
    <x v="0"/>
    <n v="5"/>
    <n v="4"/>
    <s v="Eduardo Salazar Prado"/>
    <s v="Cerrado"/>
    <x v="2"/>
    <m/>
    <s v="Cerrado"/>
    <b v="1"/>
  </r>
  <r>
    <n v="20493"/>
    <x v="2"/>
    <d v="2020-02-21T00:00:00"/>
    <x v="1"/>
    <d v="2020-03-09T00:00:00"/>
    <x v="0"/>
    <n v="17"/>
    <n v="12"/>
    <s v="LUIS FERNANDO TREJOS PAEZ"/>
    <s v="Cerrado"/>
    <x v="4"/>
    <m/>
    <s v="Cerrado"/>
    <b v="1"/>
  </r>
  <r>
    <n v="20494"/>
    <x v="3"/>
    <d v="2020-02-21T00:00:00"/>
    <x v="1"/>
    <d v="2020-03-09T00:00:00"/>
    <x v="0"/>
    <n v="17"/>
    <n v="12"/>
    <s v="Elizabeth Jacqueline Ramirez Rojas"/>
    <s v="Cerrado"/>
    <x v="4"/>
    <m/>
    <s v="Cerrado"/>
    <b v="1"/>
  </r>
  <r>
    <n v="20495"/>
    <x v="2"/>
    <d v="2020-02-21T00:00:00"/>
    <x v="1"/>
    <s v="Pendiente"/>
    <x v="1"/>
    <e v="#VALUE!"/>
    <e v="#VALUE!"/>
    <s v="JAVIER ALEXANDER DIAZ TOVAR"/>
    <s v="Abierto"/>
    <x v="1"/>
    <m/>
    <s v="Abierto"/>
    <b v="1"/>
  </r>
  <r>
    <n v="20496"/>
    <x v="3"/>
    <d v="2020-02-21T00:00:00"/>
    <x v="1"/>
    <s v="Pendiente"/>
    <x v="1"/>
    <e v="#VALUE!"/>
    <e v="#VALUE!"/>
    <s v="JAVIER ALEXANDER DIAZ TOVAR"/>
    <s v="Abierto"/>
    <x v="1"/>
    <m/>
    <s v="Abierto"/>
    <b v="1"/>
  </r>
  <r>
    <n v="20497"/>
    <x v="0"/>
    <d v="2020-02-21T00:00:00"/>
    <x v="1"/>
    <d v="2020-02-25T00:00:00"/>
    <x v="0"/>
    <n v="4"/>
    <n v="3"/>
    <s v="JULIAN DAVID VILLAMIZAR VIVAS"/>
    <s v="Cerrado"/>
    <x v="2"/>
    <m/>
    <s v="Cerrado"/>
    <b v="1"/>
  </r>
  <r>
    <n v="20498"/>
    <x v="2"/>
    <d v="2020-02-21T00:00:00"/>
    <x v="1"/>
    <s v="Pendiente"/>
    <x v="1"/>
    <e v="#VALUE!"/>
    <e v="#VALUE!"/>
    <s v="Braian Smith clavijo"/>
    <s v="Abierto"/>
    <x v="1"/>
    <m/>
    <s v="Abierto"/>
    <b v="1"/>
  </r>
  <r>
    <n v="20499"/>
    <x v="2"/>
    <d v="2020-02-21T00:00:00"/>
    <x v="1"/>
    <s v="Pendiente"/>
    <x v="1"/>
    <e v="#VALUE!"/>
    <e v="#VALUE!"/>
    <s v="javier borja montero"/>
    <s v="Abierto"/>
    <x v="1"/>
    <m/>
    <s v="Abierto"/>
    <b v="1"/>
  </r>
  <r>
    <n v="20500"/>
    <x v="0"/>
    <d v="2020-02-21T00:00:00"/>
    <x v="1"/>
    <d v="2020-02-25T00:00:00"/>
    <x v="0"/>
    <n v="4"/>
    <n v="3"/>
    <s v="MARIANA SANCHEZ SALAZAR"/>
    <s v="Cerrado"/>
    <x v="2"/>
    <m/>
    <s v="Cerrado"/>
    <b v="1"/>
  </r>
  <r>
    <n v="20501"/>
    <x v="3"/>
    <d v="2020-02-21T00:00:00"/>
    <x v="1"/>
    <d v="2020-03-09T00:00:00"/>
    <x v="0"/>
    <n v="17"/>
    <n v="12"/>
    <s v="javier borja montero"/>
    <s v="Cerrado"/>
    <x v="4"/>
    <m/>
    <s v="Cerrado"/>
    <b v="1"/>
  </r>
  <r>
    <n v="20502"/>
    <x v="2"/>
    <d v="2020-02-21T00:00:00"/>
    <x v="1"/>
    <s v="Pendiente"/>
    <x v="1"/>
    <e v="#VALUE!"/>
    <e v="#VALUE!"/>
    <s v="JOSE MIGUEL ACERO RODRIGUEZ"/>
    <s v="Abierto"/>
    <x v="1"/>
    <m/>
    <s v="Abierto"/>
    <b v="1"/>
  </r>
  <r>
    <n v="20503"/>
    <x v="2"/>
    <d v="2020-02-21T00:00:00"/>
    <x v="1"/>
    <d v="2020-03-09T00:00:00"/>
    <x v="0"/>
    <n v="17"/>
    <n v="12"/>
    <s v="GLORIA STELLA HOLGUÍN HERNÁNDEZ"/>
    <s v="Cerrado"/>
    <x v="4"/>
    <m/>
    <s v="Cerrado"/>
    <b v="1"/>
  </r>
  <r>
    <n v="20504"/>
    <x v="2"/>
    <d v="2020-02-21T00:00:00"/>
    <x v="1"/>
    <d v="2020-02-25T00:00:00"/>
    <x v="0"/>
    <n v="4"/>
    <n v="3"/>
    <s v="WOLFRANDO PEDRAZA CAMELO"/>
    <s v="Cerrado"/>
    <x v="2"/>
    <m/>
    <s v="Cerrado"/>
    <b v="1"/>
  </r>
  <r>
    <n v="20505"/>
    <x v="0"/>
    <d v="2020-02-21T00:00:00"/>
    <x v="1"/>
    <d v="2020-02-25T00:00:00"/>
    <x v="0"/>
    <n v="4"/>
    <n v="3"/>
    <s v="yovany Rojas Martinez"/>
    <s v="Cerrado"/>
    <x v="2"/>
    <m/>
    <s v="Cerrado"/>
    <b v="1"/>
  </r>
  <r>
    <n v="20506"/>
    <x v="0"/>
    <d v="2020-02-21T00:00:00"/>
    <x v="1"/>
    <d v="2020-02-25T00:00:00"/>
    <x v="0"/>
    <n v="4"/>
    <n v="3"/>
    <s v="yovany Rojas Martinez"/>
    <s v="Cerrado"/>
    <x v="2"/>
    <m/>
    <s v="Cerrado"/>
    <b v="1"/>
  </r>
  <r>
    <n v="20507"/>
    <x v="0"/>
    <d v="2020-02-23T00:00:00"/>
    <x v="1"/>
    <d v="2020-02-25T00:00:00"/>
    <x v="0"/>
    <n v="2"/>
    <n v="2"/>
    <s v="Angela Melissa Mercado Perez"/>
    <s v="Cerrado"/>
    <x v="2"/>
    <m/>
    <s v="Cerrado"/>
    <b v="1"/>
  </r>
  <r>
    <n v="20508"/>
    <x v="2"/>
    <d v="2020-02-24T00:00:00"/>
    <x v="1"/>
    <d v="2020-03-11T00:00:00"/>
    <x v="0"/>
    <n v="16"/>
    <n v="13"/>
    <s v="GERMAN ADOLFO RODAS ALSONSO"/>
    <s v="Cerrado"/>
    <x v="4"/>
    <m/>
    <s v="Cerrado"/>
    <b v="1"/>
  </r>
  <r>
    <n v="20509"/>
    <x v="0"/>
    <d v="2020-02-24T00:00:00"/>
    <x v="1"/>
    <d v="2020-02-25T00:00:00"/>
    <x v="0"/>
    <n v="1"/>
    <n v="2"/>
    <s v="LAURA MELISSA MARTINEZ MANTILLA"/>
    <s v="Cerrado"/>
    <x v="2"/>
    <m/>
    <s v="Cerrado"/>
    <b v="1"/>
  </r>
  <r>
    <n v="20510"/>
    <x v="0"/>
    <d v="2020-02-24T00:00:00"/>
    <x v="1"/>
    <d v="2020-02-25T00:00:00"/>
    <x v="0"/>
    <n v="1"/>
    <n v="2"/>
    <s v="LUIS ERNESTO GARCIA GIRON"/>
    <s v="Cerrado"/>
    <x v="2"/>
    <m/>
    <s v="Cerrado"/>
    <b v="1"/>
  </r>
  <r>
    <n v="20511"/>
    <x v="0"/>
    <d v="2020-02-24T00:00:00"/>
    <x v="1"/>
    <d v="2020-02-25T00:00:00"/>
    <x v="0"/>
    <n v="1"/>
    <n v="2"/>
    <s v="Optikus S.A."/>
    <s v="Cerrado"/>
    <x v="2"/>
    <m/>
    <s v="Cerrado"/>
    <b v="1"/>
  </r>
  <r>
    <n v="20512"/>
    <x v="3"/>
    <d v="2020-02-24T00:00:00"/>
    <x v="1"/>
    <d v="2020-03-11T00:00:00"/>
    <x v="0"/>
    <n v="16"/>
    <n v="13"/>
    <s v="ronal andres marin velez"/>
    <s v="Cerrado"/>
    <x v="4"/>
    <m/>
    <s v="Cerrado"/>
    <b v="1"/>
  </r>
  <r>
    <n v="20513"/>
    <x v="0"/>
    <d v="2020-02-24T00:00:00"/>
    <x v="1"/>
    <d v="2020-02-25T00:00:00"/>
    <x v="0"/>
    <n v="1"/>
    <n v="2"/>
    <s v="ANGELA MARIA CLEVES ARZAYUS"/>
    <s v="Cerrado"/>
    <x v="2"/>
    <m/>
    <s v="Cerrado"/>
    <b v="1"/>
  </r>
  <r>
    <n v="20514"/>
    <x v="2"/>
    <d v="2020-02-24T00:00:00"/>
    <x v="1"/>
    <d v="2020-02-25T00:00:00"/>
    <x v="0"/>
    <n v="1"/>
    <n v="2"/>
    <s v="Juan Carlos Grajales Medina"/>
    <s v="Cerrado"/>
    <x v="2"/>
    <m/>
    <s v="Cerrado"/>
    <b v="1"/>
  </r>
  <r>
    <n v="20515"/>
    <x v="3"/>
    <d v="2020-02-24T00:00:00"/>
    <x v="1"/>
    <d v="2020-03-11T00:00:00"/>
    <x v="0"/>
    <n v="16"/>
    <n v="13"/>
    <s v="Margarita María González Cruz"/>
    <s v="Cerrado"/>
    <x v="4"/>
    <m/>
    <s v="Cerrado"/>
    <b v="1"/>
  </r>
  <r>
    <n v="20516"/>
    <x v="0"/>
    <d v="2020-02-24T00:00:00"/>
    <x v="1"/>
    <d v="2020-02-25T00:00:00"/>
    <x v="0"/>
    <n v="1"/>
    <n v="2"/>
    <s v="marleny diaz martin"/>
    <s v="Cerrado"/>
    <x v="2"/>
    <m/>
    <s v="Cerrado"/>
    <b v="1"/>
  </r>
  <r>
    <n v="20517"/>
    <x v="0"/>
    <d v="2020-02-25T00:00:00"/>
    <x v="1"/>
    <d v="2020-02-25T00:00:00"/>
    <x v="0"/>
    <n v="0"/>
    <n v="1"/>
    <s v="YIMMI LEONARDO RODRIGUEZ HUERFANO"/>
    <s v="Cerrado"/>
    <x v="2"/>
    <m/>
    <s v="Cerrado"/>
    <b v="1"/>
  </r>
  <r>
    <n v="20518"/>
    <x v="2"/>
    <d v="2020-02-25T00:00:00"/>
    <x v="1"/>
    <s v="Pendiente"/>
    <x v="1"/>
    <e v="#VALUE!"/>
    <e v="#VALUE!"/>
    <s v="DIVANID GUILLIN BARBOSA"/>
    <s v="Abierto"/>
    <x v="1"/>
    <m/>
    <s v="Abierto"/>
    <b v="1"/>
  </r>
  <r>
    <n v="20519"/>
    <x v="0"/>
    <d v="2020-02-25T00:00:00"/>
    <x v="1"/>
    <d v="2020-02-25T00:00:00"/>
    <x v="0"/>
    <n v="0"/>
    <n v="1"/>
    <s v="ELVIA LILIANA CHICAGUY QUINTERO"/>
    <s v="Cerrado"/>
    <x v="2"/>
    <m/>
    <s v="Cerrado"/>
    <b v="1"/>
  </r>
  <r>
    <n v="20520"/>
    <x v="0"/>
    <d v="2020-02-25T00:00:00"/>
    <x v="1"/>
    <d v="2020-02-26T00:00:00"/>
    <x v="0"/>
    <n v="1"/>
    <n v="2"/>
    <s v="maria fernanda pezzotti"/>
    <s v="Cerrado"/>
    <x v="2"/>
    <m/>
    <s v="Cerrado"/>
    <b v="1"/>
  </r>
  <r>
    <n v="20521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2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3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4"/>
    <x v="0"/>
    <d v="2020-02-25T00:00:00"/>
    <x v="1"/>
    <d v="2020-02-26T00:00:00"/>
    <x v="0"/>
    <n v="1"/>
    <n v="2"/>
    <s v="milagros tovar paternina"/>
    <s v="Cerrado"/>
    <x v="2"/>
    <m/>
    <s v="Cerrado"/>
    <b v="1"/>
  </r>
  <r>
    <n v="20525"/>
    <x v="0"/>
    <d v="2020-02-25T00:00:00"/>
    <x v="1"/>
    <d v="2020-02-26T00:00:00"/>
    <x v="0"/>
    <n v="1"/>
    <n v="2"/>
    <s v="LUZ MARIA PIEDRAHITA TORO"/>
    <s v="Cerrado"/>
    <x v="2"/>
    <m/>
    <s v="Cerrado"/>
    <b v="1"/>
  </r>
  <r>
    <n v="20526"/>
    <x v="2"/>
    <d v="2020-02-26T00:00:00"/>
    <x v="1"/>
    <d v="2020-03-11T00:00:00"/>
    <x v="0"/>
    <n v="14"/>
    <n v="11"/>
    <s v="carlos camargo"/>
    <s v="Cerrado"/>
    <x v="4"/>
    <m/>
    <s v="Cerrado"/>
    <b v="1"/>
  </r>
  <r>
    <n v="20527"/>
    <x v="2"/>
    <d v="2020-02-26T00:00:00"/>
    <x v="1"/>
    <d v="2020-03-27T00:00:00"/>
    <x v="0"/>
    <n v="30"/>
    <n v="23"/>
    <s v="Liliana Urrego Navarro"/>
    <s v="Cerrado"/>
    <x v="4"/>
    <m/>
    <s v="Cerrado"/>
    <b v="1"/>
  </r>
  <r>
    <n v="20528"/>
    <x v="2"/>
    <d v="2020-02-26T00:00:00"/>
    <x v="1"/>
    <d v="2020-03-11T00:00:00"/>
    <x v="0"/>
    <n v="14"/>
    <n v="11"/>
    <s v="CARLOS ARTURO RAMIREZ PEREZ"/>
    <s v="Cerrado"/>
    <x v="4"/>
    <m/>
    <s v="Cerrado"/>
    <b v="1"/>
  </r>
  <r>
    <n v="20529"/>
    <x v="0"/>
    <d v="2020-02-26T00:00:00"/>
    <x v="1"/>
    <d v="2020-02-26T00:00:00"/>
    <x v="0"/>
    <n v="0"/>
    <n v="1"/>
    <s v="NICOLAS DAVID ESCOBAR ORTIZ"/>
    <s v="Cerrado"/>
    <x v="2"/>
    <m/>
    <s v="Cerrado"/>
    <b v="1"/>
  </r>
  <r>
    <n v="20530"/>
    <x v="0"/>
    <d v="2020-02-26T00:00:00"/>
    <x v="1"/>
    <d v="2020-02-26T00:00:00"/>
    <x v="0"/>
    <n v="0"/>
    <n v="1"/>
    <s v="SANDRA LILIANA BUITRAGO"/>
    <s v="Cerrado"/>
    <x v="2"/>
    <m/>
    <s v="Cerrado"/>
    <b v="1"/>
  </r>
  <r>
    <n v="20531"/>
    <x v="2"/>
    <d v="2020-02-26T00:00:00"/>
    <x v="1"/>
    <d v="2020-03-11T00:00:00"/>
    <x v="0"/>
    <n v="14"/>
    <n v="11"/>
    <s v="Eliana Castro Fernandez"/>
    <s v="Cerrado"/>
    <x v="4"/>
    <m/>
    <s v="Cerrado"/>
    <b v="1"/>
  </r>
  <r>
    <n v="20532"/>
    <x v="0"/>
    <d v="2020-02-26T00:00:00"/>
    <x v="1"/>
    <d v="2020-02-26T00:00:00"/>
    <x v="0"/>
    <n v="0"/>
    <n v="1"/>
    <s v="MANUEL ENRIQUE TINOCO GARCIA"/>
    <s v="Cerrado"/>
    <x v="2"/>
    <m/>
    <s v="Cerrado"/>
    <b v="1"/>
  </r>
  <r>
    <n v="20533"/>
    <x v="3"/>
    <d v="2020-02-26T00:00:00"/>
    <x v="1"/>
    <d v="2020-03-19T00:00:00"/>
    <x v="0"/>
    <n v="22"/>
    <n v="17"/>
    <s v="MARY LUCY ROMERO SEPULVEDA"/>
    <s v="Cerrado"/>
    <x v="4"/>
    <m/>
    <s v="Cerrado"/>
    <b v="1"/>
  </r>
  <r>
    <n v="20534"/>
    <x v="2"/>
    <d v="2020-02-27T00:00:00"/>
    <x v="1"/>
    <d v="2020-03-11T00:00:00"/>
    <x v="0"/>
    <n v="13"/>
    <n v="10"/>
    <s v="YURY ALBERTO ACEVEDO RINCON"/>
    <s v="Cerrado"/>
    <x v="4"/>
    <m/>
    <s v="Cerrado"/>
    <b v="1"/>
  </r>
  <r>
    <n v="20535"/>
    <x v="0"/>
    <d v="2020-02-27T00:00:00"/>
    <x v="1"/>
    <d v="2020-02-27T00:00:00"/>
    <x v="0"/>
    <n v="0"/>
    <n v="1"/>
    <s v="JOSE LUIS VEGA OTERO"/>
    <s v="Cerrado"/>
    <x v="2"/>
    <m/>
    <s v="Cerrado"/>
    <b v="1"/>
  </r>
  <r>
    <n v="20536"/>
    <x v="0"/>
    <d v="2020-02-27T00:00:00"/>
    <x v="1"/>
    <d v="2020-02-27T00:00:00"/>
    <x v="0"/>
    <n v="0"/>
    <n v="1"/>
    <s v="JESUS ALFONSO MARQUEZ TORO"/>
    <s v="Cerrado"/>
    <x v="2"/>
    <m/>
    <s v="Cerrado"/>
    <b v="1"/>
  </r>
  <r>
    <n v="20537"/>
    <x v="2"/>
    <d v="2020-02-27T00:00:00"/>
    <x v="1"/>
    <d v="2020-03-27T00:00:00"/>
    <x v="0"/>
    <n v="29"/>
    <n v="22"/>
    <s v="julia elena leal palacio"/>
    <s v="Cerrado"/>
    <x v="4"/>
    <m/>
    <s v="Cerrado"/>
    <b v="1"/>
  </r>
  <r>
    <n v="20538"/>
    <x v="3"/>
    <d v="2020-02-27T00:00:00"/>
    <x v="1"/>
    <d v="2020-03-11T00:00:00"/>
    <x v="0"/>
    <n v="13"/>
    <n v="10"/>
    <s v="ERNESTO ESPITIA OLAYA"/>
    <s v="Cerrado"/>
    <x v="4"/>
    <m/>
    <s v="Cerrado"/>
    <b v="1"/>
  </r>
  <r>
    <n v="20539"/>
    <x v="2"/>
    <d v="2020-02-27T00:00:00"/>
    <x v="1"/>
    <d v="2020-03-30T00:00:00"/>
    <x v="0"/>
    <n v="32"/>
    <n v="23"/>
    <s v="MARTHA LEONOR MAHECHA CARDENAS"/>
    <s v="Cerrado"/>
    <x v="4"/>
    <m/>
    <s v="Cerrado"/>
    <b v="1"/>
  </r>
  <r>
    <n v="20540"/>
    <x v="2"/>
    <d v="2020-02-27T00:00:00"/>
    <x v="1"/>
    <d v="2020-03-11T00:00:00"/>
    <x v="0"/>
    <n v="13"/>
    <n v="10"/>
    <s v="MARTHA LUCIA RODRIGUEZ GARCIA"/>
    <s v="Cerrado"/>
    <x v="4"/>
    <m/>
    <s v="Cerrado"/>
    <b v="1"/>
  </r>
  <r>
    <n v="20541"/>
    <x v="0"/>
    <d v="2020-02-27T00:00:00"/>
    <x v="1"/>
    <d v="2020-02-27T00:00:00"/>
    <x v="0"/>
    <n v="0"/>
    <n v="1"/>
    <s v="EMILCEN MENDEZ RUIZ"/>
    <s v="Cerrado"/>
    <x v="2"/>
    <m/>
    <s v="Cerrado"/>
    <b v="1"/>
  </r>
  <r>
    <n v="20542"/>
    <x v="2"/>
    <d v="2020-02-27T00:00:00"/>
    <x v="1"/>
    <d v="2020-03-11T00:00:00"/>
    <x v="0"/>
    <n v="13"/>
    <n v="10"/>
    <s v="SECRETARIA DISTRITAL DE HACIENDA"/>
    <s v="Cerrado"/>
    <x v="4"/>
    <m/>
    <s v="Cerrado"/>
    <b v="1"/>
  </r>
  <r>
    <n v="20543"/>
    <x v="2"/>
    <d v="2020-02-27T00:00:00"/>
    <x v="1"/>
    <d v="2020-03-19T00:00:00"/>
    <x v="0"/>
    <n v="21"/>
    <n v="16"/>
    <s v="JAIRO ANTONIO MAZORRA MADRIGAL"/>
    <s v="Cerrado"/>
    <x v="4"/>
    <m/>
    <s v="Cerrado"/>
    <b v="1"/>
  </r>
  <r>
    <n v="20544"/>
    <x v="2"/>
    <d v="2020-02-27T00:00:00"/>
    <x v="1"/>
    <d v="2020-03-11T00:00:00"/>
    <x v="0"/>
    <n v="13"/>
    <n v="10"/>
    <s v="gloria gonzalez"/>
    <s v="Cerrado"/>
    <x v="4"/>
    <m/>
    <s v="Cerrado"/>
    <b v="1"/>
  </r>
  <r>
    <n v="20545"/>
    <x v="2"/>
    <d v="2020-02-27T00:00:00"/>
    <x v="1"/>
    <d v="2020-03-11T00:00:00"/>
    <x v="0"/>
    <n v="13"/>
    <n v="10"/>
    <s v="Wilfredo Rafael García arrieta"/>
    <s v="Cerrado"/>
    <x v="4"/>
    <m/>
    <s v="Cerrado"/>
    <b v="1"/>
  </r>
  <r>
    <n v="20546"/>
    <x v="2"/>
    <d v="2020-02-27T00:00:00"/>
    <x v="1"/>
    <d v="2020-03-13T00:00:00"/>
    <x v="0"/>
    <n v="15"/>
    <n v="12"/>
    <s v="Jesus hermano perez arroyo"/>
    <s v="Cerrado"/>
    <x v="4"/>
    <m/>
    <s v="Cerrado"/>
    <b v="1"/>
  </r>
  <r>
    <n v="20547"/>
    <x v="0"/>
    <d v="2020-02-28T00:00:00"/>
    <x v="1"/>
    <d v="2020-03-02T00:00:00"/>
    <x v="0"/>
    <n v="3"/>
    <n v="2"/>
    <s v="JOHN JANED QUINTERO MONTOYA"/>
    <s v="Cerrado"/>
    <x v="4"/>
    <m/>
    <s v="Cerrado"/>
    <b v="1"/>
  </r>
  <r>
    <n v="20548"/>
    <x v="0"/>
    <d v="2020-02-28T00:00:00"/>
    <x v="1"/>
    <d v="2020-03-02T00:00:00"/>
    <x v="0"/>
    <n v="3"/>
    <n v="2"/>
    <s v="JOHN JANED QUINTERO MONTOYA"/>
    <s v="Cerrado"/>
    <x v="4"/>
    <m/>
    <s v="Cerrado"/>
    <b v="1"/>
  </r>
  <r>
    <n v="20549"/>
    <x v="2"/>
    <d v="2020-02-28T00:00:00"/>
    <x v="1"/>
    <d v="2020-03-13T00:00:00"/>
    <x v="0"/>
    <n v="14"/>
    <n v="11"/>
    <s v="IBETH ROCIO JARAMILLO GALBAN"/>
    <s v="Cerrado"/>
    <x v="4"/>
    <m/>
    <s v="Cerrado"/>
    <b v="1"/>
  </r>
  <r>
    <n v="20550"/>
    <x v="0"/>
    <d v="2020-02-28T00:00:00"/>
    <x v="1"/>
    <d v="2020-03-04T00:00:00"/>
    <x v="0"/>
    <n v="5"/>
    <n v="4"/>
    <s v="JUAN CAMILO MEJÍA GRAJALES"/>
    <s v="Cerrado"/>
    <x v="4"/>
    <m/>
    <s v="Cerrado"/>
    <b v="1"/>
  </r>
  <r>
    <n v="20551"/>
    <x v="0"/>
    <d v="2020-02-28T00:00:00"/>
    <x v="1"/>
    <d v="2020-03-04T00:00:00"/>
    <x v="0"/>
    <n v="5"/>
    <n v="4"/>
    <s v="Camilo Andrés Rincón Giraldo"/>
    <s v="Cerrado"/>
    <x v="4"/>
    <m/>
    <s v="Cerrado"/>
    <b v="1"/>
  </r>
  <r>
    <n v="20552"/>
    <x v="0"/>
    <d v="2020-02-28T00:00:00"/>
    <x v="1"/>
    <d v="2020-03-04T00:00:00"/>
    <x v="0"/>
    <n v="5"/>
    <n v="4"/>
    <s v="LUISA FERNANDA GALLEGO MOLINA"/>
    <s v="Cerrado"/>
    <x v="4"/>
    <m/>
    <s v="Cerrado"/>
    <b v="1"/>
  </r>
  <r>
    <n v="20553"/>
    <x v="2"/>
    <d v="2020-02-28T00:00:00"/>
    <x v="1"/>
    <d v="2020-03-13T00:00:00"/>
    <x v="0"/>
    <n v="14"/>
    <n v="11"/>
    <s v="LUIS HORACIO HERRERA SOSA"/>
    <s v="Cerrado"/>
    <x v="4"/>
    <m/>
    <s v="Cerrado"/>
    <b v="1"/>
  </r>
  <r>
    <n v="20554"/>
    <x v="2"/>
    <d v="2020-02-28T00:00:00"/>
    <x v="1"/>
    <s v="Pendiente"/>
    <x v="1"/>
    <e v="#VALUE!"/>
    <e v="#VALUE!"/>
    <s v="Zulay Torres chinchilla"/>
    <s v="Abierto"/>
    <x v="1"/>
    <m/>
    <s v="Abierto"/>
    <b v="1"/>
  </r>
  <r>
    <n v="20555"/>
    <x v="0"/>
    <d v="2020-02-28T00:00:00"/>
    <x v="1"/>
    <d v="2020-03-04T00:00:00"/>
    <x v="0"/>
    <n v="5"/>
    <n v="4"/>
    <s v="ana ines mora puentes"/>
    <s v="Cerrado"/>
    <x v="4"/>
    <m/>
    <s v="Cerrado"/>
    <b v="1"/>
  </r>
  <r>
    <n v="20556"/>
    <x v="0"/>
    <d v="2020-02-28T00:00:00"/>
    <x v="1"/>
    <d v="2020-03-04T00:00:00"/>
    <x v="0"/>
    <n v="5"/>
    <n v="4"/>
    <s v="RUTH JANETH RIAÑO TALERO"/>
    <s v="Cerrado"/>
    <x v="4"/>
    <m/>
    <s v="Cerrado"/>
    <b v="1"/>
  </r>
  <r>
    <n v="20557"/>
    <x v="2"/>
    <d v="2020-02-28T00:00:00"/>
    <x v="1"/>
    <d v="2020-03-13T00:00:00"/>
    <x v="0"/>
    <n v="14"/>
    <n v="11"/>
    <s v="Anonimo"/>
    <s v="Cerrado"/>
    <x v="4"/>
    <m/>
    <s v="Cerrado"/>
    <b v="1"/>
  </r>
  <r>
    <n v="20558"/>
    <x v="0"/>
    <d v="2020-02-28T00:00:00"/>
    <x v="1"/>
    <d v="2020-03-04T00:00:00"/>
    <x v="0"/>
    <n v="5"/>
    <n v="4"/>
    <s v="maritza"/>
    <s v="Cerrado"/>
    <x v="4"/>
    <m/>
    <s v="Cerrado"/>
    <b v="1"/>
  </r>
  <r>
    <n v="20559"/>
    <x v="0"/>
    <d v="2020-02-29T00:00:00"/>
    <x v="1"/>
    <d v="2020-03-04T00:00:00"/>
    <x v="0"/>
    <n v="4"/>
    <n v="3"/>
    <s v="felisa"/>
    <s v="Cerrado"/>
    <x v="4"/>
    <m/>
    <s v="Cerrado"/>
    <b v="1"/>
  </r>
  <r>
    <n v="20560"/>
    <x v="2"/>
    <d v="2020-02-29T00:00:00"/>
    <x v="1"/>
    <s v="Pendiente"/>
    <x v="1"/>
    <e v="#VALUE!"/>
    <e v="#VALUE!"/>
    <s v="Jasbledy liseth Candela Carranza"/>
    <s v="Abierto"/>
    <x v="1"/>
    <m/>
    <s v="Abierto"/>
    <b v="1"/>
  </r>
  <r>
    <n v="20561"/>
    <x v="0"/>
    <d v="2020-03-02T00:00:00"/>
    <x v="2"/>
    <d v="2020-03-04T00:00:00"/>
    <x v="0"/>
    <n v="2"/>
    <n v="3"/>
    <s v="José Antonio Zabaleta Serna"/>
    <s v="Cerrado"/>
    <x v="4"/>
    <m/>
    <s v="Cerrado"/>
    <b v="1"/>
  </r>
  <r>
    <n v="20562"/>
    <x v="1"/>
    <d v="2020-03-02T00:00:00"/>
    <x v="2"/>
    <d v="2020-03-18T00:00:00"/>
    <x v="0"/>
    <n v="16"/>
    <n v="13"/>
    <s v="Esperanza Vasquez Mora"/>
    <s v="Cerrado"/>
    <x v="4"/>
    <m/>
    <s v="Cerrado"/>
    <b v="1"/>
  </r>
  <r>
    <n v="20563"/>
    <x v="0"/>
    <d v="2020-03-02T00:00:00"/>
    <x v="2"/>
    <d v="2020-03-04T00:00:00"/>
    <x v="0"/>
    <n v="2"/>
    <n v="3"/>
    <s v="Carmen Alicia Vacunares Ayazo"/>
    <s v="Cerrado"/>
    <x v="4"/>
    <m/>
    <s v="Cerrado"/>
    <b v="1"/>
  </r>
  <r>
    <n v="20564"/>
    <x v="0"/>
    <d v="2020-03-02T00:00:00"/>
    <x v="2"/>
    <d v="2020-03-04T00:00:00"/>
    <x v="0"/>
    <n v="2"/>
    <n v="3"/>
    <s v="NATHALIA NARANJO MORALES"/>
    <s v="Cerrado"/>
    <x v="4"/>
    <m/>
    <s v="Cerrado"/>
    <b v="1"/>
  </r>
  <r>
    <n v="20565"/>
    <x v="0"/>
    <d v="2020-03-02T00:00:00"/>
    <x v="2"/>
    <d v="2020-03-04T00:00:00"/>
    <x v="0"/>
    <n v="2"/>
    <n v="3"/>
    <s v="No hay clientes referentes a este flujo"/>
    <s v="Cerrado"/>
    <x v="4"/>
    <m/>
    <s v="Cerrado"/>
    <b v="1"/>
  </r>
  <r>
    <n v="20566"/>
    <x v="0"/>
    <d v="2020-03-02T00:00:00"/>
    <x v="2"/>
    <d v="2020-03-04T00:00:00"/>
    <x v="0"/>
    <n v="2"/>
    <n v="3"/>
    <s v="DANIA LIZETH GUERRERO LOPEZ"/>
    <s v="Cerrado"/>
    <x v="4"/>
    <m/>
    <s v="Cerrado"/>
    <b v="1"/>
  </r>
  <r>
    <n v="20567"/>
    <x v="2"/>
    <d v="2020-03-02T00:00:00"/>
    <x v="2"/>
    <d v="2020-05-12T00:00:00"/>
    <x v="2"/>
    <n v="71"/>
    <n v="52"/>
    <s v="Juan Manuel Gómez Tobón"/>
    <s v="Cerrado"/>
    <x v="3"/>
    <m/>
    <s v="Cerrado"/>
    <b v="1"/>
  </r>
  <r>
    <n v="20568"/>
    <x v="2"/>
    <d v="2020-03-02T00:00:00"/>
    <x v="2"/>
    <d v="2020-03-13T00:00:00"/>
    <x v="0"/>
    <n v="11"/>
    <n v="10"/>
    <s v="Juan Manuel Gómez Tobón"/>
    <s v="Cerrado"/>
    <x v="4"/>
    <m/>
    <s v="Cerrado"/>
    <b v="1"/>
  </r>
  <r>
    <n v="20569"/>
    <x v="0"/>
    <d v="2020-03-02T00:00:00"/>
    <x v="2"/>
    <d v="2020-03-04T00:00:00"/>
    <x v="0"/>
    <n v="2"/>
    <n v="3"/>
    <s v="LIZETH GUZMAN"/>
    <s v="Cerrado"/>
    <x v="4"/>
    <m/>
    <s v="Cerrado"/>
    <b v="1"/>
  </r>
  <r>
    <n v="20570"/>
    <x v="0"/>
    <d v="2020-03-02T00:00:00"/>
    <x v="2"/>
    <d v="2020-03-04T00:00:00"/>
    <x v="0"/>
    <n v="2"/>
    <n v="3"/>
    <s v="adolfo mario de la espriella de la espriella"/>
    <s v="Cerrado"/>
    <x v="4"/>
    <m/>
    <s v="Cerrado"/>
    <b v="1"/>
  </r>
  <r>
    <n v="20571"/>
    <x v="0"/>
    <d v="2020-03-02T00:00:00"/>
    <x v="2"/>
    <d v="2020-03-04T00:00:00"/>
    <x v="0"/>
    <n v="2"/>
    <n v="3"/>
    <s v="YENNY PAOLIN DAZA GUTIERREZ"/>
    <s v="Cerrado"/>
    <x v="4"/>
    <m/>
    <s v="Cerrado"/>
    <b v="1"/>
  </r>
  <r>
    <n v="20572"/>
    <x v="2"/>
    <d v="2020-03-02T00:00:00"/>
    <x v="2"/>
    <d v="2020-03-13T00:00:00"/>
    <x v="0"/>
    <n v="11"/>
    <n v="10"/>
    <s v="DIANA YANETH GALLEGO GALLEGO"/>
    <s v="Cerrado"/>
    <x v="4"/>
    <m/>
    <s v="Cerrado"/>
    <b v="1"/>
  </r>
  <r>
    <n v="20573"/>
    <x v="3"/>
    <d v="2020-03-02T00:00:00"/>
    <x v="2"/>
    <d v="2020-03-27T00:00:00"/>
    <x v="0"/>
    <n v="25"/>
    <n v="20"/>
    <s v="Carlos Andrés Moreno"/>
    <s v="Cerrado"/>
    <x v="4"/>
    <m/>
    <s v="Cerrado"/>
    <b v="1"/>
  </r>
  <r>
    <n v="20574"/>
    <x v="0"/>
    <d v="2020-03-02T00:00:00"/>
    <x v="2"/>
    <d v="2020-03-04T00:00:00"/>
    <x v="0"/>
    <n v="2"/>
    <n v="3"/>
    <s v="JUAN FERNANDO GONZÁLEZ GIRALDO"/>
    <s v="Cerrado"/>
    <x v="4"/>
    <m/>
    <s v="Cerrado"/>
    <b v="1"/>
  </r>
  <r>
    <n v="20575"/>
    <x v="0"/>
    <d v="2020-03-02T00:00:00"/>
    <x v="2"/>
    <d v="2020-03-04T00:00:00"/>
    <x v="0"/>
    <n v="2"/>
    <n v="3"/>
    <s v="Alejandro Burbano Muñoz"/>
    <s v="Cerrado"/>
    <x v="4"/>
    <m/>
    <s v="Cerrado"/>
    <b v="1"/>
  </r>
  <r>
    <n v="20576"/>
    <x v="2"/>
    <d v="2020-03-02T00:00:00"/>
    <x v="2"/>
    <d v="2020-03-10T00:00:00"/>
    <x v="0"/>
    <n v="8"/>
    <n v="7"/>
    <s v="Guillermo Alberto Montoya Betancur"/>
    <s v="Cerrado"/>
    <x v="4"/>
    <m/>
    <s v="Cerrado"/>
    <b v="1"/>
  </r>
  <r>
    <n v="20577"/>
    <x v="2"/>
    <d v="2020-03-03T00:00:00"/>
    <x v="2"/>
    <d v="2020-03-13T00:00:00"/>
    <x v="0"/>
    <n v="10"/>
    <n v="9"/>
    <s v="MILTON"/>
    <s v="Cerrado"/>
    <x v="4"/>
    <m/>
    <s v="Cerrado"/>
    <b v="1"/>
  </r>
  <r>
    <n v="20578"/>
    <x v="0"/>
    <d v="2020-03-03T00:00:00"/>
    <x v="2"/>
    <d v="2020-03-04T00:00:00"/>
    <x v="0"/>
    <n v="1"/>
    <n v="2"/>
    <s v="Ximena Gongora Perez"/>
    <s v="Cerrado"/>
    <x v="4"/>
    <m/>
    <s v="Cerrado"/>
    <b v="1"/>
  </r>
  <r>
    <n v="20579"/>
    <x v="0"/>
    <d v="2020-03-03T00:00:00"/>
    <x v="2"/>
    <d v="2020-03-04T00:00:00"/>
    <x v="0"/>
    <n v="1"/>
    <n v="2"/>
    <s v="Alexander becerra"/>
    <s v="Cerrado"/>
    <x v="4"/>
    <m/>
    <s v="Cerrado"/>
    <b v="1"/>
  </r>
  <r>
    <n v="20580"/>
    <x v="0"/>
    <d v="2020-03-03T00:00:00"/>
    <x v="2"/>
    <d v="2020-03-04T00:00:00"/>
    <x v="0"/>
    <n v="1"/>
    <n v="2"/>
    <s v="LUZ ELEYDA POSADA LONDOÑO"/>
    <s v="Cerrado"/>
    <x v="4"/>
    <m/>
    <s v="Cerrado"/>
    <b v="1"/>
  </r>
  <r>
    <n v="20581"/>
    <x v="0"/>
    <d v="2020-03-03T00:00:00"/>
    <x v="2"/>
    <d v="2020-03-04T00:00:00"/>
    <x v="0"/>
    <n v="1"/>
    <n v="2"/>
    <s v="JHON JAIRO ARIZA"/>
    <s v="Cerrado"/>
    <x v="4"/>
    <m/>
    <s v="Cerrado"/>
    <b v="1"/>
  </r>
  <r>
    <n v="20582"/>
    <x v="2"/>
    <d v="2020-03-03T00:00:00"/>
    <x v="2"/>
    <d v="2020-03-13T00:00:00"/>
    <x v="0"/>
    <n v="10"/>
    <n v="9"/>
    <s v="FERNANDO MENDEZ PAYARES"/>
    <s v="Cerrado"/>
    <x v="4"/>
    <m/>
    <s v="Cerrado"/>
    <b v="1"/>
  </r>
  <r>
    <n v="20583"/>
    <x v="2"/>
    <d v="2020-03-03T00:00:00"/>
    <x v="2"/>
    <d v="2020-03-13T00:00:00"/>
    <x v="0"/>
    <n v="10"/>
    <n v="9"/>
    <s v="FERNANDO MENDEZ PAYARES"/>
    <s v="Cerrado"/>
    <x v="4"/>
    <m/>
    <s v="Cerrado"/>
    <b v="1"/>
  </r>
  <r>
    <n v="20584"/>
    <x v="2"/>
    <d v="2020-03-03T00:00:00"/>
    <x v="2"/>
    <d v="2020-07-31T00:00:00"/>
    <x v="2"/>
    <n v="150"/>
    <n v="109"/>
    <s v="HENRY QUINTERO PINZON"/>
    <s v="Cerrado"/>
    <x v="5"/>
    <m/>
    <s v="Cerrado"/>
    <b v="1"/>
  </r>
  <r>
    <n v="20585"/>
    <x v="0"/>
    <d v="2020-03-03T00:00:00"/>
    <x v="2"/>
    <d v="2020-03-04T00:00:00"/>
    <x v="0"/>
    <n v="1"/>
    <n v="2"/>
    <s v="JOSE LUIS CORREDOR RACEDO"/>
    <s v="Cerrado"/>
    <x v="4"/>
    <m/>
    <s v="Cerrado"/>
    <b v="1"/>
  </r>
  <r>
    <n v="20586"/>
    <x v="0"/>
    <d v="2020-03-03T00:00:00"/>
    <x v="2"/>
    <d v="2020-03-04T00:00:00"/>
    <x v="0"/>
    <n v="1"/>
    <n v="2"/>
    <s v="Doris Adriana Villota Martínez"/>
    <s v="Cerrado"/>
    <x v="4"/>
    <m/>
    <s v="Cerrado"/>
    <b v="1"/>
  </r>
  <r>
    <n v="20587"/>
    <x v="3"/>
    <d v="2020-03-03T00:00:00"/>
    <x v="2"/>
    <d v="2020-03-13T00:00:00"/>
    <x v="0"/>
    <n v="10"/>
    <n v="9"/>
    <s v="JOAN SEBASTIAN LOZADA BARRIOS"/>
    <s v="Cerrado"/>
    <x v="4"/>
    <m/>
    <s v="Cerrado"/>
    <b v="1"/>
  </r>
  <r>
    <n v="20588"/>
    <x v="2"/>
    <d v="2020-03-03T00:00:00"/>
    <x v="2"/>
    <d v="2020-03-13T00:00:00"/>
    <x v="0"/>
    <n v="10"/>
    <n v="9"/>
    <s v="Jairo Vallejo Román"/>
    <s v="Cerrado"/>
    <x v="4"/>
    <m/>
    <s v="Cerrado"/>
    <b v="1"/>
  </r>
  <r>
    <n v="20589"/>
    <x v="3"/>
    <d v="2020-03-03T00:00:00"/>
    <x v="2"/>
    <d v="2020-03-13T00:00:00"/>
    <x v="0"/>
    <n v="10"/>
    <n v="9"/>
    <s v="Hugo German Lozano Chavez"/>
    <s v="Cerrado"/>
    <x v="4"/>
    <m/>
    <s v="Cerrado"/>
    <b v="1"/>
  </r>
  <r>
    <n v="20590"/>
    <x v="0"/>
    <d v="2020-03-03T00:00:00"/>
    <x v="2"/>
    <d v="2020-03-04T00:00:00"/>
    <x v="0"/>
    <n v="1"/>
    <n v="2"/>
    <s v="Bernan estiven garces Aramburo"/>
    <s v="Cerrado"/>
    <x v="4"/>
    <m/>
    <s v="Cerrado"/>
    <b v="1"/>
  </r>
  <r>
    <n v="20591"/>
    <x v="0"/>
    <d v="2020-03-04T00:00:00"/>
    <x v="2"/>
    <d v="2020-03-04T00:00:00"/>
    <x v="0"/>
    <n v="0"/>
    <n v="1"/>
    <s v="Oscar Norberto Reyes Pla"/>
    <s v="Cerrado"/>
    <x v="4"/>
    <m/>
    <s v="Cerrado"/>
    <b v="1"/>
  </r>
  <r>
    <n v="20592"/>
    <x v="2"/>
    <d v="2020-03-04T00:00:00"/>
    <x v="2"/>
    <s v="Pendiente"/>
    <x v="1"/>
    <e v="#VALUE!"/>
    <e v="#VALUE!"/>
    <s v="Gina Alejandra palomino fajardo"/>
    <s v="Abierto"/>
    <x v="1"/>
    <m/>
    <s v="Abierto"/>
    <b v="1"/>
  </r>
  <r>
    <n v="20593"/>
    <x v="0"/>
    <d v="2020-03-04T00:00:00"/>
    <x v="2"/>
    <d v="2020-03-04T00:00:00"/>
    <x v="0"/>
    <n v="0"/>
    <n v="1"/>
    <s v="ROSA FERNANDA GÓMEZ YARURO"/>
    <s v="Cerrado"/>
    <x v="4"/>
    <m/>
    <s v="Cerrado"/>
    <b v="1"/>
  </r>
  <r>
    <n v="20594"/>
    <x v="0"/>
    <d v="2020-03-04T00:00:00"/>
    <x v="2"/>
    <d v="2020-03-04T00:00:00"/>
    <x v="0"/>
    <n v="0"/>
    <n v="1"/>
    <s v="MAXIMILIANO GUTIERREZ DEVIA"/>
    <s v="Cerrado"/>
    <x v="4"/>
    <m/>
    <s v="Cerrado"/>
    <b v="1"/>
  </r>
  <r>
    <n v="20595"/>
    <x v="0"/>
    <d v="2020-03-04T00:00:00"/>
    <x v="2"/>
    <d v="2020-03-04T00:00:00"/>
    <x v="0"/>
    <n v="0"/>
    <n v="1"/>
    <s v="Catherine Ramírez Solano"/>
    <s v="Cerrado"/>
    <x v="4"/>
    <m/>
    <s v="Cerrado"/>
    <b v="1"/>
  </r>
  <r>
    <n v="20596"/>
    <x v="0"/>
    <d v="2020-03-04T00:00:00"/>
    <x v="2"/>
    <d v="2020-03-04T00:00:00"/>
    <x v="0"/>
    <n v="0"/>
    <n v="1"/>
    <s v="JORGE MARIO CARDONA RUIZ"/>
    <s v="Cerrado"/>
    <x v="4"/>
    <m/>
    <s v="Cerrado"/>
    <b v="1"/>
  </r>
  <r>
    <n v="20597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598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599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0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1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2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3"/>
    <x v="2"/>
    <d v="2020-03-04T00:00:00"/>
    <x v="2"/>
    <d v="2020-03-13T00:00:00"/>
    <x v="0"/>
    <n v="9"/>
    <n v="8"/>
    <s v="Diego José Lopera Ospina"/>
    <s v="Cerrado"/>
    <x v="4"/>
    <m/>
    <s v="Cerrado"/>
    <b v="1"/>
  </r>
  <r>
    <n v="20604"/>
    <x v="2"/>
    <d v="2020-03-04T00:00:00"/>
    <x v="2"/>
    <d v="2020-03-16T00:00:00"/>
    <x v="0"/>
    <n v="12"/>
    <n v="9"/>
    <s v="Kelly Johanna Bermúdez Sánchez"/>
    <s v="Cerrado"/>
    <x v="4"/>
    <m/>
    <s v="Cerrado"/>
    <b v="1"/>
  </r>
  <r>
    <n v="20605"/>
    <x v="2"/>
    <d v="2020-03-04T00:00:00"/>
    <x v="2"/>
    <d v="2020-03-16T00:00:00"/>
    <x v="0"/>
    <n v="12"/>
    <n v="9"/>
    <s v="Jesús Alberto Romero León"/>
    <s v="Cerrado"/>
    <x v="4"/>
    <m/>
    <s v="Cerrado"/>
    <b v="1"/>
  </r>
  <r>
    <n v="20606"/>
    <x v="3"/>
    <d v="2020-03-04T00:00:00"/>
    <x v="2"/>
    <d v="2020-03-04T00:00:00"/>
    <x v="0"/>
    <n v="0"/>
    <n v="1"/>
    <s v="EBELIO CARO CARO"/>
    <s v="Cerrado"/>
    <x v="4"/>
    <m/>
    <s v="Cerrado"/>
    <b v="1"/>
  </r>
  <r>
    <n v="20607"/>
    <x v="0"/>
    <d v="2020-03-04T00:00:00"/>
    <x v="2"/>
    <d v="2020-03-05T00:00:00"/>
    <x v="0"/>
    <n v="1"/>
    <n v="2"/>
    <s v="CLAUDIA MARCELA PIEDRAHITA"/>
    <s v="Cerrado"/>
    <x v="4"/>
    <m/>
    <s v="Cerrado"/>
    <b v="1"/>
  </r>
  <r>
    <n v="20608"/>
    <x v="1"/>
    <d v="2020-03-05T00:00:00"/>
    <x v="2"/>
    <d v="2020-03-19T00:00:00"/>
    <x v="0"/>
    <n v="14"/>
    <n v="11"/>
    <s v="OLGA PAOLA LOPEZ"/>
    <s v="Cerrado"/>
    <x v="4"/>
    <m/>
    <s v="Cerrado"/>
    <b v="1"/>
  </r>
  <r>
    <n v="20609"/>
    <x v="0"/>
    <d v="2020-03-05T00:00:00"/>
    <x v="2"/>
    <d v="2020-03-19T00:00:00"/>
    <x v="0"/>
    <n v="14"/>
    <n v="11"/>
    <s v="cristian danilo hernandez"/>
    <s v="Cerrado"/>
    <x v="4"/>
    <m/>
    <s v="Cerrado"/>
    <b v="1"/>
  </r>
  <r>
    <n v="20610"/>
    <x v="1"/>
    <d v="2020-03-05T00:00:00"/>
    <x v="2"/>
    <d v="2020-03-19T00:00:00"/>
    <x v="0"/>
    <n v="14"/>
    <n v="11"/>
    <s v="LUIS ALBERTO GIL M."/>
    <s v="Cerrado"/>
    <x v="4"/>
    <m/>
    <s v="Cerrado"/>
    <b v="1"/>
  </r>
  <r>
    <n v="20611"/>
    <x v="0"/>
    <d v="2020-03-05T00:00:00"/>
    <x v="2"/>
    <d v="2020-03-19T00:00:00"/>
    <x v="0"/>
    <n v="14"/>
    <n v="11"/>
    <s v="LAURA DANIELA MANJARRES"/>
    <s v="Cerrado"/>
    <x v="4"/>
    <m/>
    <s v="Cerrado"/>
    <b v="1"/>
  </r>
  <r>
    <n v="20612"/>
    <x v="0"/>
    <d v="2020-03-06T00:00:00"/>
    <x v="2"/>
    <d v="2020-03-19T00:00:00"/>
    <x v="0"/>
    <n v="13"/>
    <n v="10"/>
    <s v="JENRY JOSE VELEZ RODRIGUEZ"/>
    <s v="Cerrado"/>
    <x v="4"/>
    <m/>
    <s v="Cerrado"/>
    <b v="1"/>
  </r>
  <r>
    <n v="20613"/>
    <x v="0"/>
    <d v="2020-03-06T00:00:00"/>
    <x v="2"/>
    <d v="2020-03-20T00:00:00"/>
    <x v="0"/>
    <n v="14"/>
    <n v="11"/>
    <s v="GISELL RUDAS FONTALVO"/>
    <s v="Cerrado"/>
    <x v="4"/>
    <m/>
    <s v="Cerrado"/>
    <b v="1"/>
  </r>
  <r>
    <n v="20614"/>
    <x v="0"/>
    <d v="2020-03-06T00:00:00"/>
    <x v="2"/>
    <d v="2020-03-20T00:00:00"/>
    <x v="0"/>
    <n v="14"/>
    <n v="11"/>
    <s v="dina lusep maiguel pinzon"/>
    <s v="Cerrado"/>
    <x v="4"/>
    <m/>
    <s v="Cerrado"/>
    <b v="1"/>
  </r>
  <r>
    <n v="20615"/>
    <x v="0"/>
    <d v="2020-03-06T00:00:00"/>
    <x v="2"/>
    <d v="2020-03-20T00:00:00"/>
    <x v="0"/>
    <n v="14"/>
    <n v="11"/>
    <s v="JAVIER MARTINEZ PREZ"/>
    <s v="Cerrado"/>
    <x v="4"/>
    <m/>
    <s v="Cerrado"/>
    <b v="1"/>
  </r>
  <r>
    <n v="20616"/>
    <x v="0"/>
    <d v="2020-03-06T00:00:00"/>
    <x v="2"/>
    <d v="2020-03-20T00:00:00"/>
    <x v="0"/>
    <n v="14"/>
    <n v="11"/>
    <s v="FERNANDO QUIJANO MARTINEZ"/>
    <s v="Cerrado"/>
    <x v="4"/>
    <m/>
    <s v="Cerrado"/>
    <b v="1"/>
  </r>
  <r>
    <n v="20617"/>
    <x v="2"/>
    <d v="2020-03-06T00:00:00"/>
    <x v="2"/>
    <s v="Pendiente"/>
    <x v="1"/>
    <e v="#VALUE!"/>
    <e v="#VALUE!"/>
    <s v="yaneth calderon cuesta"/>
    <s v="Abierto"/>
    <x v="1"/>
    <m/>
    <s v="Abierto"/>
    <b v="1"/>
  </r>
  <r>
    <n v="20618"/>
    <x v="3"/>
    <d v="2020-03-06T00:00:00"/>
    <x v="2"/>
    <s v="Pendiente"/>
    <x v="1"/>
    <e v="#VALUE!"/>
    <e v="#VALUE!"/>
    <s v="yaneth calderon cuesta"/>
    <s v="Abierto"/>
    <x v="1"/>
    <m/>
    <s v="Abierto"/>
    <b v="1"/>
  </r>
  <r>
    <n v="20619"/>
    <x v="0"/>
    <d v="2020-03-06T00:00:00"/>
    <x v="2"/>
    <d v="2020-03-20T00:00:00"/>
    <x v="0"/>
    <n v="14"/>
    <n v="11"/>
    <s v="Guiomar Martinez Vargas"/>
    <s v="Cerrado"/>
    <x v="4"/>
    <m/>
    <s v="Cerrado"/>
    <b v="1"/>
  </r>
  <r>
    <n v="20620"/>
    <x v="2"/>
    <d v="2020-03-07T00:00:00"/>
    <x v="2"/>
    <d v="2020-03-07T00:00:00"/>
    <x v="0"/>
    <n v="0"/>
    <n v="0"/>
    <s v="ESTEFANY LIZETH LOPEZ BARRERA"/>
    <s v="Cerrado"/>
    <x v="4"/>
    <m/>
    <s v="Cerrado"/>
    <b v="1"/>
  </r>
  <r>
    <n v="20621"/>
    <x v="0"/>
    <d v="2020-03-07T00:00:00"/>
    <x v="2"/>
    <d v="2020-03-20T00:00:00"/>
    <x v="0"/>
    <n v="13"/>
    <n v="10"/>
    <s v="Saúl Ricardo Archila Contreras"/>
    <s v="Cerrado"/>
    <x v="4"/>
    <m/>
    <s v="Cerrado"/>
    <b v="1"/>
  </r>
  <r>
    <n v="20622"/>
    <x v="0"/>
    <d v="2020-03-07T00:00:00"/>
    <x v="2"/>
    <d v="2020-03-20T00:00:00"/>
    <x v="0"/>
    <n v="13"/>
    <n v="10"/>
    <s v="Alfonso Posse Ricaurte"/>
    <s v="Cerrado"/>
    <x v="4"/>
    <m/>
    <s v="Cerrado"/>
    <b v="1"/>
  </r>
  <r>
    <n v="20623"/>
    <x v="0"/>
    <d v="2020-03-07T00:00:00"/>
    <x v="2"/>
    <d v="2020-03-20T00:00:00"/>
    <x v="0"/>
    <n v="13"/>
    <n v="10"/>
    <s v="zoe gallego gallego"/>
    <s v="Cerrado"/>
    <x v="4"/>
    <m/>
    <s v="Cerrado"/>
    <b v="1"/>
  </r>
  <r>
    <n v="20624"/>
    <x v="0"/>
    <d v="2020-03-09T00:00:00"/>
    <x v="2"/>
    <d v="2020-03-20T00:00:00"/>
    <x v="0"/>
    <n v="11"/>
    <n v="10"/>
    <s v="leticia martinez conde"/>
    <s v="Cerrado"/>
    <x v="4"/>
    <m/>
    <s v="Cerrado"/>
    <b v="1"/>
  </r>
  <r>
    <n v="20625"/>
    <x v="0"/>
    <d v="2020-03-09T00:00:00"/>
    <x v="2"/>
    <d v="2020-03-20T00:00:00"/>
    <x v="0"/>
    <n v="11"/>
    <n v="10"/>
    <s v="María Fernanda Rodríguez Quintero"/>
    <s v="Cerrado"/>
    <x v="4"/>
    <m/>
    <s v="Cerrado"/>
    <b v="1"/>
  </r>
  <r>
    <n v="20626"/>
    <x v="0"/>
    <d v="2020-03-09T00:00:00"/>
    <x v="2"/>
    <d v="2020-03-20T00:00:00"/>
    <x v="0"/>
    <n v="11"/>
    <n v="10"/>
    <s v="Leandro Montoya Galeano"/>
    <s v="Cerrado"/>
    <x v="4"/>
    <m/>
    <s v="Cerrado"/>
    <b v="1"/>
  </r>
  <r>
    <n v="20627"/>
    <x v="0"/>
    <d v="2020-03-09T00:00:00"/>
    <x v="2"/>
    <d v="2020-03-20T00:00:00"/>
    <x v="0"/>
    <n v="11"/>
    <n v="10"/>
    <s v="MARIO ANDRÉS JARAVA MORALES"/>
    <s v="Cerrado"/>
    <x v="4"/>
    <m/>
    <s v="Cerrado"/>
    <b v="1"/>
  </r>
  <r>
    <n v="20628"/>
    <x v="0"/>
    <d v="2020-03-09T00:00:00"/>
    <x v="2"/>
    <d v="2020-03-20T00:00:00"/>
    <x v="0"/>
    <n v="11"/>
    <n v="10"/>
    <s v="BRENDA CASTILLO"/>
    <s v="Cerrado"/>
    <x v="4"/>
    <m/>
    <s v="Cerrado"/>
    <b v="1"/>
  </r>
  <r>
    <n v="20629"/>
    <x v="0"/>
    <d v="2020-03-09T00:00:00"/>
    <x v="2"/>
    <d v="2020-03-20T00:00:00"/>
    <x v="0"/>
    <n v="11"/>
    <n v="10"/>
    <s v="Leandro Montoya Galeano"/>
    <s v="Cerrado"/>
    <x v="4"/>
    <m/>
    <s v="Cerrado"/>
    <b v="1"/>
  </r>
  <r>
    <n v="20630"/>
    <x v="0"/>
    <d v="2020-03-09T00:00:00"/>
    <x v="2"/>
    <d v="2020-03-20T00:00:00"/>
    <x v="0"/>
    <n v="11"/>
    <n v="10"/>
    <s v="Gisella rivera Calderon"/>
    <s v="Cerrado"/>
    <x v="4"/>
    <m/>
    <s v="Cerrado"/>
    <b v="1"/>
  </r>
  <r>
    <n v="20631"/>
    <x v="0"/>
    <d v="2020-03-09T00:00:00"/>
    <x v="2"/>
    <d v="2020-03-20T00:00:00"/>
    <x v="0"/>
    <n v="11"/>
    <n v="10"/>
    <s v="DAHIANA MARTINEZ ARANGO"/>
    <s v="Cerrado"/>
    <x v="4"/>
    <m/>
    <s v="Cerrado"/>
    <b v="1"/>
  </r>
  <r>
    <n v="20632"/>
    <x v="2"/>
    <d v="2020-03-09T00:00:00"/>
    <x v="2"/>
    <d v="2020-03-16T00:00:00"/>
    <x v="0"/>
    <n v="7"/>
    <n v="6"/>
    <s v="DAHIANA MARTINEZ ARANGO"/>
    <s v="Cerrado"/>
    <x v="4"/>
    <m/>
    <s v="Cerrado"/>
    <b v="1"/>
  </r>
  <r>
    <n v="20633"/>
    <x v="0"/>
    <d v="2020-03-09T00:00:00"/>
    <x v="2"/>
    <d v="2020-03-20T00:00:00"/>
    <x v="0"/>
    <n v="11"/>
    <n v="10"/>
    <s v="leidy carolina hurtado cortes"/>
    <s v="Cerrado"/>
    <x v="4"/>
    <m/>
    <s v="Cerrado"/>
    <b v="1"/>
  </r>
  <r>
    <n v="20634"/>
    <x v="0"/>
    <d v="2020-03-10T00:00:00"/>
    <x v="2"/>
    <d v="2020-03-23T00:00:00"/>
    <x v="0"/>
    <n v="13"/>
    <n v="10"/>
    <s v="Jorge Armando arcos Ortiz"/>
    <s v="Cerrado"/>
    <x v="4"/>
    <m/>
    <s v="Cerrado"/>
    <b v="1"/>
  </r>
  <r>
    <n v="20635"/>
    <x v="3"/>
    <d v="2020-03-10T00:00:00"/>
    <x v="2"/>
    <d v="2020-03-18T00:00:00"/>
    <x v="0"/>
    <n v="8"/>
    <n v="7"/>
    <s v="ALMAVIVA"/>
    <s v="Cerrado"/>
    <x v="4"/>
    <m/>
    <s v="Cerrado"/>
    <b v="1"/>
  </r>
  <r>
    <n v="20636"/>
    <x v="0"/>
    <d v="2020-03-10T00:00:00"/>
    <x v="2"/>
    <d v="2020-03-23T00:00:00"/>
    <x v="0"/>
    <n v="13"/>
    <n v="10"/>
    <s v="CONSTANZA NARANJO CASTIBLANCO"/>
    <s v="Cerrado"/>
    <x v="4"/>
    <m/>
    <s v="Cerrado"/>
    <b v="1"/>
  </r>
  <r>
    <n v="20637"/>
    <x v="0"/>
    <d v="2020-03-10T00:00:00"/>
    <x v="2"/>
    <d v="2020-03-23T00:00:00"/>
    <x v="0"/>
    <n v="13"/>
    <n v="10"/>
    <s v="Zulay Galvis Herrera"/>
    <s v="Cerrado"/>
    <x v="4"/>
    <m/>
    <s v="Cerrado"/>
    <b v="1"/>
  </r>
  <r>
    <n v="20638"/>
    <x v="0"/>
    <d v="2020-03-10T00:00:00"/>
    <x v="2"/>
    <d v="2020-03-23T00:00:00"/>
    <x v="0"/>
    <n v="13"/>
    <n v="10"/>
    <s v="JESUS ANTONIO BALLESTEROS PAEZ"/>
    <s v="Cerrado"/>
    <x v="4"/>
    <m/>
    <s v="Cerrado"/>
    <b v="1"/>
  </r>
  <r>
    <n v="20639"/>
    <x v="0"/>
    <d v="2020-03-10T00:00:00"/>
    <x v="2"/>
    <d v="2020-03-23T00:00:00"/>
    <x v="0"/>
    <n v="13"/>
    <n v="10"/>
    <s v="David Urruchurto Caballero"/>
    <s v="Cerrado"/>
    <x v="4"/>
    <m/>
    <s v="Cerrado"/>
    <b v="1"/>
  </r>
  <r>
    <n v="20640"/>
    <x v="0"/>
    <d v="2020-03-10T00:00:00"/>
    <x v="2"/>
    <d v="2020-03-23T00:00:00"/>
    <x v="0"/>
    <n v="13"/>
    <n v="10"/>
    <s v="comunidad Indígena Dujos tamaz del caguan paniquita"/>
    <s v="Cerrado"/>
    <x v="4"/>
    <m/>
    <s v="Cerrado"/>
    <b v="1"/>
  </r>
  <r>
    <n v="20641"/>
    <x v="0"/>
    <d v="2020-03-10T00:00:00"/>
    <x v="2"/>
    <d v="2020-03-23T00:00:00"/>
    <x v="0"/>
    <n v="13"/>
    <n v="10"/>
    <s v="EVA DEL CARMEN ALVAREZ"/>
    <s v="Cerrado"/>
    <x v="4"/>
    <m/>
    <s v="Cerrado"/>
    <b v="1"/>
  </r>
  <r>
    <n v="20642"/>
    <x v="2"/>
    <d v="2020-03-10T00:00:00"/>
    <x v="2"/>
    <d v="2020-03-16T00:00:00"/>
    <x v="0"/>
    <n v="6"/>
    <n v="5"/>
    <s v="GUSTAVO GARCIA ALONSO"/>
    <s v="Cerrado"/>
    <x v="4"/>
    <m/>
    <s v="Cerrado"/>
    <b v="1"/>
  </r>
  <r>
    <n v="20643"/>
    <x v="0"/>
    <d v="2020-03-10T00:00:00"/>
    <x v="2"/>
    <d v="2020-03-23T00:00:00"/>
    <x v="0"/>
    <n v="13"/>
    <n v="10"/>
    <s v="MARIA CECILIA ÑAÑEZ"/>
    <s v="Cerrado"/>
    <x v="4"/>
    <m/>
    <s v="Cerrado"/>
    <b v="1"/>
  </r>
  <r>
    <n v="20644"/>
    <x v="0"/>
    <d v="2020-03-10T00:00:00"/>
    <x v="2"/>
    <d v="2020-03-23T00:00:00"/>
    <x v="0"/>
    <n v="13"/>
    <n v="10"/>
    <s v="JORGE ISAAC ROMERO CHAVEZ"/>
    <s v="Cerrado"/>
    <x v="4"/>
    <m/>
    <s v="Cerrado"/>
    <b v="1"/>
  </r>
  <r>
    <n v="20645"/>
    <x v="2"/>
    <d v="2020-03-10T00:00:00"/>
    <x v="2"/>
    <d v="2020-03-23T00:00:00"/>
    <x v="0"/>
    <n v="13"/>
    <n v="10"/>
    <s v="KELLY YOHANA CONTRERAS LOBO"/>
    <s v="Cerrado"/>
    <x v="4"/>
    <m/>
    <s v="Cerrado"/>
    <b v="1"/>
  </r>
  <r>
    <n v="20646"/>
    <x v="0"/>
    <d v="2020-03-10T00:00:00"/>
    <x v="2"/>
    <d v="2020-03-23T00:00:00"/>
    <x v="0"/>
    <n v="13"/>
    <n v="10"/>
    <s v="JOCELYN MORALES SUAZA"/>
    <s v="Cerrado"/>
    <x v="4"/>
    <m/>
    <s v="Cerrado"/>
    <b v="1"/>
  </r>
  <r>
    <n v="20647"/>
    <x v="3"/>
    <d v="2020-03-11T00:00:00"/>
    <x v="2"/>
    <d v="2020-03-16T00:00:00"/>
    <x v="0"/>
    <n v="5"/>
    <n v="4"/>
    <s v="Rubén Eduardo Sánchez Melendez"/>
    <s v="Cerrado"/>
    <x v="4"/>
    <m/>
    <s v="Cerrado"/>
    <b v="1"/>
  </r>
  <r>
    <n v="20648"/>
    <x v="0"/>
    <d v="2020-03-11T00:00:00"/>
    <x v="2"/>
    <d v="2020-03-23T00:00:00"/>
    <x v="0"/>
    <n v="12"/>
    <n v="9"/>
    <s v="Heider contreras contreras"/>
    <s v="Cerrado"/>
    <x v="4"/>
    <m/>
    <s v="Cerrado"/>
    <b v="1"/>
  </r>
  <r>
    <n v="20649"/>
    <x v="0"/>
    <d v="2020-03-11T00:00:00"/>
    <x v="2"/>
    <d v="2020-03-23T00:00:00"/>
    <x v="0"/>
    <n v="12"/>
    <n v="9"/>
    <s v="JOSE POLO"/>
    <s v="Cerrado"/>
    <x v="4"/>
    <m/>
    <s v="Cerrado"/>
    <b v="1"/>
  </r>
  <r>
    <n v="20650"/>
    <x v="0"/>
    <d v="2020-03-11T00:00:00"/>
    <x v="2"/>
    <d v="2020-03-24T00:00:00"/>
    <x v="0"/>
    <n v="13"/>
    <n v="10"/>
    <s v="francisco javier bedoya quiñonez"/>
    <s v="Cerrado"/>
    <x v="4"/>
    <m/>
    <s v="Cerrado"/>
    <b v="1"/>
  </r>
  <r>
    <n v="20651"/>
    <x v="2"/>
    <d v="2020-03-11T00:00:00"/>
    <x v="2"/>
    <d v="2020-04-22T00:00:00"/>
    <x v="2"/>
    <n v="42"/>
    <n v="31"/>
    <s v="nelly stella barona rodriguez"/>
    <s v="Cerrado"/>
    <x v="6"/>
    <m/>
    <s v="Cerrado"/>
    <b v="1"/>
  </r>
  <r>
    <n v="20652"/>
    <x v="0"/>
    <d v="2020-03-11T00:00:00"/>
    <x v="2"/>
    <d v="2020-03-23T00:00:00"/>
    <x v="0"/>
    <n v="12"/>
    <n v="9"/>
    <s v="HECTOR ENRIQUE DUSSAN GONZALEZ"/>
    <s v="Cerrado"/>
    <x v="4"/>
    <m/>
    <s v="Cerrado"/>
    <b v="1"/>
  </r>
  <r>
    <n v="20653"/>
    <x v="0"/>
    <d v="2020-03-11T00:00:00"/>
    <x v="2"/>
    <d v="2020-03-24T00:00:00"/>
    <x v="0"/>
    <n v="13"/>
    <n v="10"/>
    <s v="eliana torrado"/>
    <s v="Cerrado"/>
    <x v="4"/>
    <m/>
    <s v="Cerrado"/>
    <b v="1"/>
  </r>
  <r>
    <n v="20654"/>
    <x v="0"/>
    <d v="2020-03-11T00:00:00"/>
    <x v="2"/>
    <d v="2020-03-24T00:00:00"/>
    <x v="0"/>
    <n v="13"/>
    <n v="10"/>
    <s v="william sarmiento ruiz"/>
    <s v="Cerrado"/>
    <x v="4"/>
    <m/>
    <s v="Cerrado"/>
    <b v="1"/>
  </r>
  <r>
    <n v="20655"/>
    <x v="0"/>
    <d v="2020-03-11T00:00:00"/>
    <x v="2"/>
    <d v="2020-03-24T00:00:00"/>
    <x v="0"/>
    <n v="13"/>
    <n v="10"/>
    <s v="valencia"/>
    <s v="Cerrado"/>
    <x v="4"/>
    <m/>
    <s v="Cerrado"/>
    <b v="1"/>
  </r>
  <r>
    <n v="20656"/>
    <x v="3"/>
    <d v="2020-03-11T00:00:00"/>
    <x v="2"/>
    <d v="2020-03-13T00:00:00"/>
    <x v="0"/>
    <n v="2"/>
    <n v="3"/>
    <s v="Jorge Mario Correa Díaz"/>
    <s v="Cerrado"/>
    <x v="4"/>
    <m/>
    <s v="Cerrado"/>
    <b v="1"/>
  </r>
  <r>
    <n v="20657"/>
    <x v="0"/>
    <d v="2020-03-11T00:00:00"/>
    <x v="2"/>
    <d v="2020-03-24T00:00:00"/>
    <x v="0"/>
    <n v="13"/>
    <n v="10"/>
    <s v="LUIS FERNANDO PATIÑO HERRERA"/>
    <s v="Cerrado"/>
    <x v="4"/>
    <m/>
    <s v="Cerrado"/>
    <b v="1"/>
  </r>
  <r>
    <n v="20658"/>
    <x v="3"/>
    <d v="2020-03-11T00:00:00"/>
    <x v="2"/>
    <d v="2020-03-23T00:00:00"/>
    <x v="0"/>
    <n v="12"/>
    <n v="9"/>
    <s v="Juan Guillermo Arbelaez Arbelaez"/>
    <s v="Cerrado"/>
    <x v="4"/>
    <m/>
    <s v="Cerrado"/>
    <b v="1"/>
  </r>
  <r>
    <n v="20659"/>
    <x v="0"/>
    <d v="2020-03-11T00:00:00"/>
    <x v="2"/>
    <d v="2020-03-24T00:00:00"/>
    <x v="0"/>
    <n v="13"/>
    <n v="10"/>
    <s v="JOSE ANTONIO TIMANA DORADO"/>
    <s v="Cerrado"/>
    <x v="4"/>
    <m/>
    <s v="Cerrado"/>
    <b v="1"/>
  </r>
  <r>
    <n v="20660"/>
    <x v="2"/>
    <d v="2020-03-12T00:00:00"/>
    <x v="2"/>
    <d v="2020-03-16T00:00:00"/>
    <x v="0"/>
    <n v="4"/>
    <n v="3"/>
    <s v="argemiro ordoñez"/>
    <s v="Cerrado"/>
    <x v="4"/>
    <m/>
    <s v="Cerrado"/>
    <b v="1"/>
  </r>
  <r>
    <n v="20661"/>
    <x v="0"/>
    <d v="2020-03-12T00:00:00"/>
    <x v="2"/>
    <d v="2020-03-24T00:00:00"/>
    <x v="0"/>
    <n v="12"/>
    <n v="9"/>
    <s v="MARLENY TRUJILLO"/>
    <s v="Cerrado"/>
    <x v="4"/>
    <m/>
    <s v="Cerrado"/>
    <b v="1"/>
  </r>
  <r>
    <n v="20662"/>
    <x v="2"/>
    <d v="2020-03-12T00:00:00"/>
    <x v="2"/>
    <s v="Pendiente"/>
    <x v="1"/>
    <e v="#VALUE!"/>
    <e v="#VALUE!"/>
    <s v="JAIME ZABALA YARA"/>
    <s v="Abierto"/>
    <x v="1"/>
    <m/>
    <s v="Abierto"/>
    <b v="1"/>
  </r>
  <r>
    <n v="20663"/>
    <x v="2"/>
    <d v="2020-03-12T00:00:00"/>
    <x v="2"/>
    <d v="2020-03-24T00:00:00"/>
    <x v="0"/>
    <n v="12"/>
    <n v="9"/>
    <s v="CONSUELO REYES"/>
    <s v="Cerrado"/>
    <x v="4"/>
    <m/>
    <s v="Cerrado"/>
    <b v="1"/>
  </r>
  <r>
    <n v="20664"/>
    <x v="0"/>
    <d v="2020-03-12T00:00:00"/>
    <x v="2"/>
    <d v="2020-03-24T00:00:00"/>
    <x v="0"/>
    <n v="12"/>
    <n v="9"/>
    <s v="gloria castro"/>
    <s v="Cerrado"/>
    <x v="4"/>
    <m/>
    <s v="Cerrado"/>
    <b v="1"/>
  </r>
  <r>
    <n v="20665"/>
    <x v="2"/>
    <d v="2020-03-12T00:00:00"/>
    <x v="2"/>
    <d v="2020-03-27T00:00:00"/>
    <x v="0"/>
    <n v="15"/>
    <n v="12"/>
    <s v="LIZETH PINTO"/>
    <s v="Cerrado"/>
    <x v="4"/>
    <m/>
    <s v="Cerrado"/>
    <b v="1"/>
  </r>
  <r>
    <n v="20666"/>
    <x v="0"/>
    <d v="2020-03-12T00:00:00"/>
    <x v="2"/>
    <d v="2020-03-23T00:00:00"/>
    <x v="0"/>
    <n v="11"/>
    <n v="8"/>
    <s v="SAUDI STELLALOPEZ SUARES"/>
    <s v="Cerrado"/>
    <x v="4"/>
    <m/>
    <s v="Cerrado"/>
    <b v="1"/>
  </r>
  <r>
    <n v="20667"/>
    <x v="0"/>
    <d v="2020-03-12T00:00:00"/>
    <x v="2"/>
    <d v="2020-03-24T00:00:00"/>
    <x v="0"/>
    <n v="12"/>
    <n v="9"/>
    <s v="Jenny Catherine Plazas Lurduy"/>
    <s v="Cerrado"/>
    <x v="4"/>
    <m/>
    <s v="Cerrado"/>
    <b v="1"/>
  </r>
  <r>
    <n v="20668"/>
    <x v="2"/>
    <d v="2020-03-12T00:00:00"/>
    <x v="2"/>
    <d v="2020-03-13T00:00:00"/>
    <x v="0"/>
    <n v="1"/>
    <n v="2"/>
    <s v="GLORIA STELLA HOLGUÍN HERNÁNDEZ"/>
    <s v="Cerrado"/>
    <x v="4"/>
    <m/>
    <s v="Cerrado"/>
    <b v="1"/>
  </r>
  <r>
    <n v="20669"/>
    <x v="0"/>
    <d v="2020-03-12T00:00:00"/>
    <x v="2"/>
    <d v="2020-03-24T00:00:00"/>
    <x v="0"/>
    <n v="12"/>
    <n v="9"/>
    <s v="Viviana Marcela Calle Velásquez"/>
    <s v="Cerrado"/>
    <x v="4"/>
    <m/>
    <s v="Cerrado"/>
    <b v="1"/>
  </r>
  <r>
    <n v="20670"/>
    <x v="0"/>
    <d v="2020-03-12T00:00:00"/>
    <x v="2"/>
    <d v="2020-03-24T00:00:00"/>
    <x v="0"/>
    <n v="12"/>
    <n v="9"/>
    <s v="OFELIA DALY VASQUEZ"/>
    <s v="Cerrado"/>
    <x v="4"/>
    <m/>
    <s v="Cerrado"/>
    <b v="1"/>
  </r>
  <r>
    <n v="20671"/>
    <x v="0"/>
    <d v="2020-03-12T00:00:00"/>
    <x v="2"/>
    <d v="2020-03-24T00:00:00"/>
    <x v="0"/>
    <n v="12"/>
    <n v="9"/>
    <s v="No hay clientes referentes a este flujo"/>
    <s v="Cerrado"/>
    <x v="4"/>
    <m/>
    <s v="Cerrado"/>
    <b v="1"/>
  </r>
  <r>
    <n v="20672"/>
    <x v="2"/>
    <d v="2020-03-12T00:00:00"/>
    <x v="2"/>
    <d v="2020-03-24T00:00:00"/>
    <x v="0"/>
    <n v="12"/>
    <n v="9"/>
    <s v="susana cruz"/>
    <s v="Cerrado"/>
    <x v="4"/>
    <m/>
    <s v="Cerrado"/>
    <b v="1"/>
  </r>
  <r>
    <n v="20673"/>
    <x v="0"/>
    <d v="2020-03-13T00:00:00"/>
    <x v="2"/>
    <d v="2020-03-24T00:00:00"/>
    <x v="0"/>
    <n v="11"/>
    <n v="8"/>
    <s v="Matilde Rosa Rincón Lorduy"/>
    <s v="Cerrado"/>
    <x v="4"/>
    <m/>
    <s v="Cerrado"/>
    <b v="1"/>
  </r>
  <r>
    <n v="20674"/>
    <x v="0"/>
    <d v="2020-03-13T00:00:00"/>
    <x v="2"/>
    <d v="2020-03-24T00:00:00"/>
    <x v="0"/>
    <n v="11"/>
    <n v="8"/>
    <s v="ASTRID CAROLINA RUIZ"/>
    <s v="Cerrado"/>
    <x v="4"/>
    <m/>
    <s v="Cerrado"/>
    <b v="1"/>
  </r>
  <r>
    <n v="20675"/>
    <x v="2"/>
    <d v="2020-03-13T00:00:00"/>
    <x v="2"/>
    <s v="Pendiente"/>
    <x v="1"/>
    <e v="#VALUE!"/>
    <e v="#VALUE!"/>
    <s v="maria victoria armenta"/>
    <s v="Abierto"/>
    <x v="1"/>
    <m/>
    <s v="Abierto"/>
    <b v="1"/>
  </r>
  <r>
    <n v="20676"/>
    <x v="0"/>
    <d v="2020-03-13T00:00:00"/>
    <x v="2"/>
    <d v="2020-03-24T00:00:00"/>
    <x v="0"/>
    <n v="11"/>
    <n v="8"/>
    <s v="Laura Melissa Gil Duran"/>
    <s v="Cerrado"/>
    <x v="4"/>
    <m/>
    <s v="Cerrado"/>
    <b v="1"/>
  </r>
  <r>
    <n v="20677"/>
    <x v="0"/>
    <d v="2020-03-13T00:00:00"/>
    <x v="2"/>
    <d v="2020-03-24T00:00:00"/>
    <x v="0"/>
    <n v="11"/>
    <n v="8"/>
    <s v="JAIR ANDRES LOBON TORRES"/>
    <s v="Cerrado"/>
    <x v="4"/>
    <m/>
    <s v="Cerrado"/>
    <b v="1"/>
  </r>
  <r>
    <n v="20678"/>
    <x v="2"/>
    <d v="2020-03-13T00:00:00"/>
    <x v="2"/>
    <d v="2020-03-27T00:00:00"/>
    <x v="0"/>
    <n v="14"/>
    <n v="11"/>
    <s v="NORMAN CARDOZO ROA"/>
    <s v="Cerrado"/>
    <x v="4"/>
    <m/>
    <s v="Cerrado"/>
    <b v="1"/>
  </r>
  <r>
    <n v="20679"/>
    <x v="0"/>
    <d v="2020-03-13T00:00:00"/>
    <x v="2"/>
    <d v="2020-03-24T00:00:00"/>
    <x v="0"/>
    <n v="11"/>
    <n v="8"/>
    <s v="Miguel de los santos Miranda Cortezano"/>
    <s v="Cerrado"/>
    <x v="4"/>
    <m/>
    <s v="Cerrado"/>
    <b v="1"/>
  </r>
  <r>
    <n v="20680"/>
    <x v="2"/>
    <d v="2020-03-13T00:00:00"/>
    <x v="2"/>
    <d v="2020-03-24T00:00:00"/>
    <x v="0"/>
    <n v="11"/>
    <n v="8"/>
    <s v="luz mirian peña gonzalez"/>
    <s v="Cerrado"/>
    <x v="4"/>
    <m/>
    <s v="Cerrado"/>
    <b v="1"/>
  </r>
  <r>
    <n v="20681"/>
    <x v="0"/>
    <d v="2020-03-14T00:00:00"/>
    <x v="2"/>
    <d v="2020-03-24T00:00:00"/>
    <x v="0"/>
    <n v="10"/>
    <n v="7"/>
    <s v="SANDRA LORENA FERNANDEZ CHAVES"/>
    <s v="Cerrado"/>
    <x v="4"/>
    <m/>
    <s v="Cerrado"/>
    <b v="1"/>
  </r>
  <r>
    <n v="20682"/>
    <x v="2"/>
    <d v="2020-03-15T00:00:00"/>
    <x v="2"/>
    <d v="2020-03-24T00:00:00"/>
    <x v="0"/>
    <n v="9"/>
    <n v="7"/>
    <s v="andrea mercado arciniegas"/>
    <s v="Cerrado"/>
    <x v="4"/>
    <m/>
    <s v="Cerrado"/>
    <b v="1"/>
  </r>
  <r>
    <n v="20683"/>
    <x v="3"/>
    <d v="2020-03-15T00:00:00"/>
    <x v="2"/>
    <d v="2020-03-24T00:00:00"/>
    <x v="0"/>
    <n v="9"/>
    <n v="7"/>
    <s v="yoryi manuel castro villadiego"/>
    <s v="Cerrado"/>
    <x v="4"/>
    <m/>
    <s v="Cerrado"/>
    <b v="1"/>
  </r>
  <r>
    <n v="20684"/>
    <x v="0"/>
    <d v="2020-03-15T00:00:00"/>
    <x v="2"/>
    <d v="2020-03-24T00:00:00"/>
    <x v="0"/>
    <n v="9"/>
    <n v="7"/>
    <s v="Omar Alfonso Cárdenas Caycedo"/>
    <s v="Cerrado"/>
    <x v="4"/>
    <m/>
    <s v="Cerrado"/>
    <b v="1"/>
  </r>
  <r>
    <n v="20685"/>
    <x v="0"/>
    <d v="2020-03-15T00:00:00"/>
    <x v="2"/>
    <d v="2020-03-24T00:00:00"/>
    <x v="0"/>
    <n v="9"/>
    <n v="7"/>
    <s v="omar alejandro zambrano fierro"/>
    <s v="Cerrado"/>
    <x v="4"/>
    <m/>
    <s v="Cerrado"/>
    <b v="1"/>
  </r>
  <r>
    <n v="20686"/>
    <x v="0"/>
    <d v="2020-03-16T00:00:00"/>
    <x v="2"/>
    <d v="2020-03-24T00:00:00"/>
    <x v="0"/>
    <n v="8"/>
    <n v="7"/>
    <s v="rigoberto sanchez vasquez"/>
    <s v="Cerrado"/>
    <x v="4"/>
    <m/>
    <s v="Cerrado"/>
    <b v="1"/>
  </r>
  <r>
    <n v="20687"/>
    <x v="0"/>
    <d v="2020-03-16T00:00:00"/>
    <x v="2"/>
    <d v="2020-03-24T00:00:00"/>
    <x v="0"/>
    <n v="8"/>
    <n v="7"/>
    <s v="cooperativa provercoop"/>
    <s v="Cerrado"/>
    <x v="4"/>
    <m/>
    <s v="Cerrado"/>
    <b v="1"/>
  </r>
  <r>
    <n v="20688"/>
    <x v="1"/>
    <d v="2020-03-16T00:00:00"/>
    <x v="2"/>
    <d v="2020-03-18T00:00:00"/>
    <x v="0"/>
    <n v="2"/>
    <n v="3"/>
    <s v="GABRIEL FERREIRA SANDOVAL"/>
    <s v="Cerrado"/>
    <x v="4"/>
    <m/>
    <s v="Cerrado"/>
    <b v="1"/>
  </r>
  <r>
    <n v="20689"/>
    <x v="0"/>
    <d v="2020-03-16T00:00:00"/>
    <x v="2"/>
    <d v="2020-03-24T00:00:00"/>
    <x v="0"/>
    <n v="8"/>
    <n v="7"/>
    <s v="Lina Katherine Figueroa Sanchez"/>
    <s v="Cerrado"/>
    <x v="4"/>
    <m/>
    <s v="Cerrado"/>
    <b v="1"/>
  </r>
  <r>
    <n v="20690"/>
    <x v="0"/>
    <d v="2020-03-16T00:00:00"/>
    <x v="2"/>
    <d v="2020-03-24T00:00:00"/>
    <x v="0"/>
    <n v="8"/>
    <n v="7"/>
    <s v="LAURA PAMELA RUIZ GOMEZ"/>
    <s v="Cerrado"/>
    <x v="4"/>
    <m/>
    <s v="Cerrado"/>
    <b v="1"/>
  </r>
  <r>
    <n v="20691"/>
    <x v="0"/>
    <d v="2020-03-16T00:00:00"/>
    <x v="2"/>
    <d v="2020-03-24T00:00:00"/>
    <x v="0"/>
    <n v="8"/>
    <n v="7"/>
    <s v="YESIKA TATIANA CALDERON BENAVIDES"/>
    <s v="Cerrado"/>
    <x v="4"/>
    <m/>
    <s v="Cerrado"/>
    <b v="1"/>
  </r>
  <r>
    <n v="20692"/>
    <x v="0"/>
    <d v="2020-03-16T00:00:00"/>
    <x v="2"/>
    <d v="2020-03-24T00:00:00"/>
    <x v="0"/>
    <n v="8"/>
    <n v="7"/>
    <s v="Paulino Cruz Peñaloza"/>
    <s v="Cerrado"/>
    <x v="4"/>
    <m/>
    <s v="Cerrado"/>
    <b v="1"/>
  </r>
  <r>
    <n v="20693"/>
    <x v="1"/>
    <d v="2020-03-16T00:00:00"/>
    <x v="2"/>
    <d v="2020-03-18T00:00:00"/>
    <x v="0"/>
    <n v="2"/>
    <n v="3"/>
    <s v="harold hernan moreno cardona"/>
    <s v="Cerrado"/>
    <x v="4"/>
    <m/>
    <s v="Cerrado"/>
    <b v="1"/>
  </r>
  <r>
    <n v="20694"/>
    <x v="0"/>
    <d v="2020-03-16T00:00:00"/>
    <x v="2"/>
    <d v="2020-03-25T00:00:00"/>
    <x v="0"/>
    <n v="9"/>
    <n v="8"/>
    <s v="OLAVE Y COMPAÑIA SAS"/>
    <s v="Cerrado"/>
    <x v="4"/>
    <m/>
    <s v="Cerrado"/>
    <b v="1"/>
  </r>
  <r>
    <n v="20695"/>
    <x v="2"/>
    <d v="2020-03-16T00:00:00"/>
    <x v="2"/>
    <d v="2020-03-25T00:00:00"/>
    <x v="0"/>
    <n v="9"/>
    <n v="8"/>
    <s v="Angélica Vanegas"/>
    <s v="Cerrado"/>
    <x v="4"/>
    <m/>
    <s v="Cerrado"/>
    <b v="1"/>
  </r>
  <r>
    <n v="20696"/>
    <x v="2"/>
    <d v="2020-03-16T00:00:00"/>
    <x v="2"/>
    <s v="Pendiente"/>
    <x v="1"/>
    <e v="#VALUE!"/>
    <e v="#VALUE!"/>
    <s v="yaneth calderon cuesta"/>
    <s v="Abierto"/>
    <x v="1"/>
    <m/>
    <s v="Abierto"/>
    <b v="1"/>
  </r>
  <r>
    <n v="20697"/>
    <x v="0"/>
    <d v="2020-03-16T00:00:00"/>
    <x v="2"/>
    <d v="2020-03-25T00:00:00"/>
    <x v="0"/>
    <n v="9"/>
    <n v="8"/>
    <s v="gloria castro"/>
    <s v="Cerrado"/>
    <x v="4"/>
    <m/>
    <s v="Cerrado"/>
    <b v="1"/>
  </r>
  <r>
    <n v="20698"/>
    <x v="0"/>
    <d v="2020-03-16T00:00:00"/>
    <x v="2"/>
    <d v="2020-03-25T00:00:00"/>
    <x v="0"/>
    <n v="9"/>
    <n v="8"/>
    <s v="JUAN BAUTISTA SEPULVEDA ANAYA"/>
    <s v="Cerrado"/>
    <x v="4"/>
    <m/>
    <s v="Cerrado"/>
    <b v="1"/>
  </r>
  <r>
    <n v="20699"/>
    <x v="0"/>
    <d v="2020-03-16T00:00:00"/>
    <x v="2"/>
    <d v="2020-03-25T00:00:00"/>
    <x v="0"/>
    <n v="9"/>
    <n v="8"/>
    <s v="German Orduz Peralta"/>
    <s v="Cerrado"/>
    <x v="4"/>
    <m/>
    <s v="Cerrado"/>
    <b v="1"/>
  </r>
  <r>
    <n v="20700"/>
    <x v="2"/>
    <d v="2020-03-16T00:00:00"/>
    <x v="2"/>
    <s v="Pendiente"/>
    <x v="1"/>
    <e v="#VALUE!"/>
    <e v="#VALUE!"/>
    <s v="carol cardenas lopez"/>
    <s v="Abierto"/>
    <x v="1"/>
    <m/>
    <s v="Abierto"/>
    <b v="1"/>
  </r>
  <r>
    <n v="20701"/>
    <x v="0"/>
    <d v="2020-03-16T00:00:00"/>
    <x v="2"/>
    <d v="2020-03-25T00:00:00"/>
    <x v="0"/>
    <n v="9"/>
    <n v="8"/>
    <s v="CARLOS ALBERTO CAMARGO CARTAGENA"/>
    <s v="Cerrado"/>
    <x v="4"/>
    <m/>
    <s v="Cerrado"/>
    <b v="1"/>
  </r>
  <r>
    <n v="20702"/>
    <x v="2"/>
    <d v="2020-03-16T00:00:00"/>
    <x v="2"/>
    <d v="2020-03-24T00:00:00"/>
    <x v="0"/>
    <n v="8"/>
    <n v="7"/>
    <s v="ELIANA VANESSA HERRERA BALLEN"/>
    <s v="Cerrado"/>
    <x v="4"/>
    <m/>
    <s v="Cerrado"/>
    <b v="1"/>
  </r>
  <r>
    <n v="20703"/>
    <x v="0"/>
    <d v="2020-03-16T00:00:00"/>
    <x v="2"/>
    <d v="2020-03-25T00:00:00"/>
    <x v="0"/>
    <n v="9"/>
    <n v="8"/>
    <s v="cristian danilo hernandez"/>
    <s v="Cerrado"/>
    <x v="4"/>
    <m/>
    <s v="Cerrado"/>
    <b v="1"/>
  </r>
  <r>
    <n v="20704"/>
    <x v="1"/>
    <d v="2020-03-16T00:00:00"/>
    <x v="2"/>
    <d v="2020-03-26T00:00:00"/>
    <x v="0"/>
    <n v="10"/>
    <n v="9"/>
    <s v="YURI LILIANA VARGAS"/>
    <s v="Cerrado"/>
    <x v="4"/>
    <m/>
    <s v="Cerrado"/>
    <b v="1"/>
  </r>
  <r>
    <n v="20705"/>
    <x v="1"/>
    <d v="2020-03-16T00:00:00"/>
    <x v="2"/>
    <d v="2020-03-18T00:00:00"/>
    <x v="0"/>
    <n v="2"/>
    <n v="3"/>
    <s v="Gladys alicia garcia"/>
    <s v="Cerrado"/>
    <x v="4"/>
    <m/>
    <s v="Cerrado"/>
    <b v="1"/>
  </r>
  <r>
    <n v="20706"/>
    <x v="0"/>
    <d v="2020-03-17T00:00:00"/>
    <x v="2"/>
    <d v="2020-03-25T00:00:00"/>
    <x v="0"/>
    <n v="8"/>
    <n v="7"/>
    <s v="gloria castro"/>
    <s v="Cerrado"/>
    <x v="4"/>
    <m/>
    <s v="Cerrado"/>
    <b v="1"/>
  </r>
  <r>
    <n v="20707"/>
    <x v="2"/>
    <d v="2020-03-17T00:00:00"/>
    <x v="2"/>
    <d v="2020-03-24T00:00:00"/>
    <x v="0"/>
    <n v="7"/>
    <n v="6"/>
    <s v="shirley ana valderrama morales"/>
    <s v="Cerrado"/>
    <x v="4"/>
    <m/>
    <s v="Cerrado"/>
    <b v="1"/>
  </r>
  <r>
    <n v="20708"/>
    <x v="1"/>
    <d v="2020-03-17T00:00:00"/>
    <x v="2"/>
    <d v="2020-03-29T00:00:00"/>
    <x v="0"/>
    <n v="12"/>
    <n v="9"/>
    <s v="LUZ MARINA VELEZ GOMEZ"/>
    <s v="Cerrado"/>
    <x v="4"/>
    <m/>
    <s v="Cerrado"/>
    <b v="1"/>
  </r>
  <r>
    <n v="20709"/>
    <x v="1"/>
    <d v="2020-03-17T00:00:00"/>
    <x v="2"/>
    <d v="2020-03-18T00:00:00"/>
    <x v="0"/>
    <n v="1"/>
    <n v="2"/>
    <s v="luis robayo"/>
    <s v="Cerrado"/>
    <x v="4"/>
    <m/>
    <s v="Cerrado"/>
    <b v="1"/>
  </r>
  <r>
    <n v="20710"/>
    <x v="0"/>
    <d v="2020-03-17T00:00:00"/>
    <x v="2"/>
    <d v="2020-03-25T00:00:00"/>
    <x v="0"/>
    <n v="8"/>
    <n v="7"/>
    <s v="juan carlos ceron hoyos"/>
    <s v="Cerrado"/>
    <x v="4"/>
    <m/>
    <s v="Cerrado"/>
    <b v="1"/>
  </r>
  <r>
    <n v="20711"/>
    <x v="0"/>
    <d v="2020-03-17T00:00:00"/>
    <x v="2"/>
    <d v="2020-03-25T00:00:00"/>
    <x v="0"/>
    <n v="8"/>
    <n v="7"/>
    <s v="juan esteban osorno sepulveda"/>
    <s v="Cerrado"/>
    <x v="4"/>
    <m/>
    <s v="Cerrado"/>
    <b v="1"/>
  </r>
  <r>
    <n v="20712"/>
    <x v="0"/>
    <d v="2020-03-17T00:00:00"/>
    <x v="2"/>
    <d v="2020-03-27T00:00:00"/>
    <x v="0"/>
    <n v="10"/>
    <n v="9"/>
    <s v="carlos mario osorno sepulveda"/>
    <s v="Cerrado"/>
    <x v="4"/>
    <m/>
    <s v="Cerrado"/>
    <b v="1"/>
  </r>
  <r>
    <n v="20713"/>
    <x v="0"/>
    <d v="2020-03-17T00:00:00"/>
    <x v="2"/>
    <d v="2020-03-25T00:00:00"/>
    <x v="0"/>
    <n v="8"/>
    <n v="7"/>
    <s v="elizabeth molano vargas"/>
    <s v="Cerrado"/>
    <x v="4"/>
    <m/>
    <s v="Cerrado"/>
    <b v="1"/>
  </r>
  <r>
    <n v="20714"/>
    <x v="0"/>
    <d v="2020-03-17T00:00:00"/>
    <x v="2"/>
    <d v="2020-03-27T00:00:00"/>
    <x v="0"/>
    <n v="10"/>
    <n v="9"/>
    <s v="elizabeth molano vargas"/>
    <s v="Cerrado"/>
    <x v="4"/>
    <m/>
    <s v="Cerrado"/>
    <b v="1"/>
  </r>
  <r>
    <n v="20715"/>
    <x v="3"/>
    <d v="2020-03-17T00:00:00"/>
    <x v="2"/>
    <d v="2020-03-26T00:00:00"/>
    <x v="0"/>
    <n v="9"/>
    <n v="8"/>
    <s v="Maxce Estefania Contreras Mendoza"/>
    <s v="Cerrado"/>
    <x v="4"/>
    <m/>
    <s v="Cerrado"/>
    <b v="1"/>
  </r>
  <r>
    <n v="20716"/>
    <x v="0"/>
    <d v="2020-03-17T00:00:00"/>
    <x v="2"/>
    <d v="2020-03-27T00:00:00"/>
    <x v="0"/>
    <n v="10"/>
    <n v="9"/>
    <s v="fabian lugo guio"/>
    <s v="Cerrado"/>
    <x v="4"/>
    <m/>
    <s v="Cerrado"/>
    <b v="1"/>
  </r>
  <r>
    <n v="20717"/>
    <x v="0"/>
    <d v="2020-03-17T00:00:00"/>
    <x v="2"/>
    <d v="2020-03-27T00:00:00"/>
    <x v="0"/>
    <n v="10"/>
    <n v="9"/>
    <s v="adriano manuel perez garcia"/>
    <s v="Cerrado"/>
    <x v="4"/>
    <m/>
    <s v="Cerrado"/>
    <b v="1"/>
  </r>
  <r>
    <n v="20718"/>
    <x v="2"/>
    <d v="2020-03-17T00:00:00"/>
    <x v="2"/>
    <d v="2020-03-26T00:00:00"/>
    <x v="0"/>
    <n v="9"/>
    <n v="8"/>
    <s v="JUAN CARLOS RODRIGUEZ PULIDO"/>
    <s v="Cerrado"/>
    <x v="4"/>
    <m/>
    <s v="Cerrado"/>
    <b v="1"/>
  </r>
  <r>
    <n v="20719"/>
    <x v="2"/>
    <d v="2020-03-18T00:00:00"/>
    <x v="2"/>
    <d v="2020-03-26T00:00:00"/>
    <x v="0"/>
    <n v="8"/>
    <n v="7"/>
    <s v="Veronica Perez Ricaurte"/>
    <s v="Cerrado"/>
    <x v="4"/>
    <m/>
    <s v="Cerrado"/>
    <b v="1"/>
  </r>
  <r>
    <n v="20720"/>
    <x v="0"/>
    <d v="2020-03-18T00:00:00"/>
    <x v="2"/>
    <d v="2020-03-27T00:00:00"/>
    <x v="0"/>
    <n v="9"/>
    <n v="8"/>
    <s v="WILSON DAMIRO DIAZ CALVACHE"/>
    <s v="Cerrado"/>
    <x v="4"/>
    <m/>
    <s v="Cerrado"/>
    <b v="1"/>
  </r>
  <r>
    <n v="20721"/>
    <x v="0"/>
    <d v="2020-03-18T00:00:00"/>
    <x v="2"/>
    <d v="2020-03-27T00:00:00"/>
    <x v="0"/>
    <n v="9"/>
    <n v="8"/>
    <s v="MARIBEL"/>
    <s v="Cerrado"/>
    <x v="4"/>
    <m/>
    <s v="Cerrado"/>
    <b v="1"/>
  </r>
  <r>
    <n v="20722"/>
    <x v="2"/>
    <d v="2020-03-18T00:00:00"/>
    <x v="2"/>
    <d v="2020-03-26T00:00:00"/>
    <x v="0"/>
    <n v="8"/>
    <n v="7"/>
    <s v="CRISTIAN ANDRES ESCOBAR RIVERA"/>
    <s v="Cerrado"/>
    <x v="4"/>
    <m/>
    <s v="Cerrado"/>
    <b v="1"/>
  </r>
  <r>
    <n v="20723"/>
    <x v="0"/>
    <d v="2020-03-18T00:00:00"/>
    <x v="2"/>
    <d v="2020-03-27T00:00:00"/>
    <x v="0"/>
    <n v="9"/>
    <n v="8"/>
    <s v="Sergio A. Diaz Davila"/>
    <s v="Cerrado"/>
    <x v="4"/>
    <m/>
    <s v="Cerrado"/>
    <b v="1"/>
  </r>
  <r>
    <n v="20724"/>
    <x v="2"/>
    <d v="2020-03-18T00:00:00"/>
    <x v="2"/>
    <d v="2020-03-26T00:00:00"/>
    <x v="0"/>
    <n v="8"/>
    <n v="7"/>
    <n v="3163584801"/>
    <s v="Cerrado"/>
    <x v="4"/>
    <m/>
    <s v="Cerrado"/>
    <b v="1"/>
  </r>
  <r>
    <n v="20725"/>
    <x v="0"/>
    <d v="2020-03-18T00:00:00"/>
    <x v="2"/>
    <d v="2020-03-27T00:00:00"/>
    <x v="0"/>
    <n v="9"/>
    <n v="8"/>
    <s v="Daniel James Hawkins McEvoy"/>
    <s v="Cerrado"/>
    <x v="4"/>
    <m/>
    <s v="Cerrado"/>
    <b v="1"/>
  </r>
  <r>
    <n v="20726"/>
    <x v="1"/>
    <d v="2020-03-18T00:00:00"/>
    <x v="2"/>
    <d v="2020-03-29T00:00:00"/>
    <x v="0"/>
    <n v="11"/>
    <n v="8"/>
    <s v="LUZ MARINA VELEZ GOMEZ"/>
    <s v="Cerrado"/>
    <x v="4"/>
    <m/>
    <s v="Cerrado"/>
    <b v="1"/>
  </r>
  <r>
    <n v="20727"/>
    <x v="0"/>
    <d v="2020-03-18T00:00:00"/>
    <x v="2"/>
    <d v="2020-03-27T00:00:00"/>
    <x v="0"/>
    <n v="9"/>
    <n v="8"/>
    <s v="OLGA LUCINDA MONGUI SANCHEZ"/>
    <s v="Cerrado"/>
    <x v="4"/>
    <m/>
    <s v="Cerrado"/>
    <b v="1"/>
  </r>
  <r>
    <n v="20728"/>
    <x v="0"/>
    <d v="2020-03-18T00:00:00"/>
    <x v="2"/>
    <d v="2020-03-27T00:00:00"/>
    <x v="0"/>
    <n v="9"/>
    <n v="8"/>
    <s v="angie cristina linares franco"/>
    <s v="Cerrado"/>
    <x v="4"/>
    <m/>
    <s v="Cerrado"/>
    <b v="1"/>
  </r>
  <r>
    <n v="20729"/>
    <x v="0"/>
    <d v="2020-03-19T00:00:00"/>
    <x v="2"/>
    <d v="2020-03-27T00:00:00"/>
    <x v="0"/>
    <n v="8"/>
    <n v="7"/>
    <s v="flor alba ramirez triana"/>
    <s v="Cerrado"/>
    <x v="4"/>
    <m/>
    <s v="Cerrado"/>
    <b v="1"/>
  </r>
  <r>
    <n v="20730"/>
    <x v="0"/>
    <d v="2020-03-19T00:00:00"/>
    <x v="2"/>
    <d v="2020-03-27T00:00:00"/>
    <x v="0"/>
    <n v="8"/>
    <n v="7"/>
    <s v="flor alba ramirez triana"/>
    <s v="Cerrado"/>
    <x v="4"/>
    <m/>
    <s v="Cerrado"/>
    <b v="1"/>
  </r>
  <r>
    <n v="20731"/>
    <x v="0"/>
    <d v="2020-03-19T00:00:00"/>
    <x v="2"/>
    <d v="2020-03-30T00:00:00"/>
    <x v="0"/>
    <n v="11"/>
    <n v="8"/>
    <s v="LUCELLY DE JESUS ZAPATA ORTIZ"/>
    <s v="Cerrado"/>
    <x v="4"/>
    <m/>
    <s v="Cerrado"/>
    <b v="1"/>
  </r>
  <r>
    <n v="20732"/>
    <x v="0"/>
    <d v="2020-03-19T00:00:00"/>
    <x v="2"/>
    <d v="2020-04-02T00:00:00"/>
    <x v="2"/>
    <n v="14"/>
    <n v="11"/>
    <s v="michelle centeno henao"/>
    <s v="Cerrado"/>
    <x v="6"/>
    <m/>
    <s v="Cerrado"/>
    <b v="1"/>
  </r>
  <r>
    <n v="20733"/>
    <x v="0"/>
    <d v="2020-03-19T00:00:00"/>
    <x v="2"/>
    <d v="2020-04-02T00:00:00"/>
    <x v="2"/>
    <n v="14"/>
    <n v="11"/>
    <s v="jeniffer martinez molina"/>
    <s v="Cerrado"/>
    <x v="6"/>
    <m/>
    <s v="Cerrado"/>
    <b v="1"/>
  </r>
  <r>
    <n v="20734"/>
    <x v="0"/>
    <d v="2020-03-19T00:00:00"/>
    <x v="2"/>
    <d v="2020-04-02T00:00:00"/>
    <x v="2"/>
    <n v="14"/>
    <n v="11"/>
    <s v="jairo diaz sierra"/>
    <s v="Cerrado"/>
    <x v="6"/>
    <m/>
    <s v="Cerrado"/>
    <b v="1"/>
  </r>
  <r>
    <n v="20735"/>
    <x v="2"/>
    <d v="2020-03-19T00:00:00"/>
    <x v="2"/>
    <d v="2020-03-19T00:00:00"/>
    <x v="0"/>
    <n v="0"/>
    <n v="1"/>
    <s v="Alvaro Garzon Diaz"/>
    <s v="Cerrado"/>
    <x v="4"/>
    <m/>
    <s v="Cerrado"/>
    <b v="1"/>
  </r>
  <r>
    <n v="20736"/>
    <x v="1"/>
    <d v="2020-03-19T00:00:00"/>
    <x v="2"/>
    <d v="2020-04-02T00:00:00"/>
    <x v="2"/>
    <n v="14"/>
    <n v="11"/>
    <s v="YURI LILIANA VARGAS"/>
    <s v="Cerrado"/>
    <x v="6"/>
    <m/>
    <s v="Cerrado"/>
    <b v="1"/>
  </r>
  <r>
    <n v="20737"/>
    <x v="0"/>
    <d v="2020-03-19T00:00:00"/>
    <x v="2"/>
    <d v="2020-04-02T00:00:00"/>
    <x v="2"/>
    <n v="14"/>
    <n v="11"/>
    <s v="harold hernan moreno cardona"/>
    <s v="Cerrado"/>
    <x v="6"/>
    <m/>
    <s v="Cerrado"/>
    <b v="1"/>
  </r>
  <r>
    <n v="20738"/>
    <x v="0"/>
    <d v="2020-03-19T00:00:00"/>
    <x v="2"/>
    <d v="2020-04-02T00:00:00"/>
    <x v="2"/>
    <n v="14"/>
    <n v="11"/>
    <s v="LUIS JAIRO ARIAS VIDALES"/>
    <s v="Cerrado"/>
    <x v="6"/>
    <m/>
    <s v="Cerrado"/>
    <b v="1"/>
  </r>
  <r>
    <n v="20739"/>
    <x v="2"/>
    <d v="2020-03-19T00:00:00"/>
    <x v="2"/>
    <d v="2020-03-26T00:00:00"/>
    <x v="0"/>
    <n v="7"/>
    <n v="6"/>
    <s v="ALDEMAR GERARDO HOYOS JIMENEZ"/>
    <s v="Cerrado"/>
    <x v="4"/>
    <m/>
    <s v="Cerrado"/>
    <b v="1"/>
  </r>
  <r>
    <n v="20740"/>
    <x v="0"/>
    <d v="2020-03-19T00:00:00"/>
    <x v="2"/>
    <d v="2020-04-02T00:00:00"/>
    <x v="2"/>
    <n v="14"/>
    <n v="11"/>
    <s v="Oscar Gutiérrez"/>
    <s v="Cerrado"/>
    <x v="6"/>
    <m/>
    <s v="Cerrado"/>
    <b v="1"/>
  </r>
  <r>
    <n v="20741"/>
    <x v="0"/>
    <d v="2020-03-19T00:00:00"/>
    <x v="2"/>
    <d v="2020-04-02T00:00:00"/>
    <x v="2"/>
    <n v="14"/>
    <n v="11"/>
    <s v="jaime leon posada betancur"/>
    <s v="Cerrado"/>
    <x v="6"/>
    <m/>
    <s v="Cerrado"/>
    <b v="1"/>
  </r>
  <r>
    <n v="20742"/>
    <x v="0"/>
    <d v="2020-03-19T00:00:00"/>
    <x v="2"/>
    <d v="2020-04-02T00:00:00"/>
    <x v="2"/>
    <n v="14"/>
    <n v="11"/>
    <s v="SSES LTDA SERVICIOS Y SOLUCIONES EN ELECTRÓNICA Y SISTEMAS LIMITADA"/>
    <s v="Cerrado"/>
    <x v="6"/>
    <m/>
    <s v="Cerrado"/>
    <b v="1"/>
  </r>
  <r>
    <n v="20743"/>
    <x v="3"/>
    <d v="2020-03-20T00:00:00"/>
    <x v="2"/>
    <s v="Pendiente"/>
    <x v="1"/>
    <e v="#VALUE!"/>
    <e v="#VALUE!"/>
    <s v="leandra vanesa zayas peña"/>
    <s v="Abierto"/>
    <x v="1"/>
    <m/>
    <s v="Abierto"/>
    <b v="1"/>
  </r>
  <r>
    <n v="20744"/>
    <x v="0"/>
    <d v="2020-03-20T00:00:00"/>
    <x v="2"/>
    <d v="2020-04-02T00:00:00"/>
    <x v="2"/>
    <n v="13"/>
    <n v="10"/>
    <s v="ALEXANDER ORTIZ"/>
    <s v="Cerrado"/>
    <x v="6"/>
    <m/>
    <s v="Cerrado"/>
    <b v="1"/>
  </r>
  <r>
    <n v="20745"/>
    <x v="0"/>
    <d v="2020-03-20T00:00:00"/>
    <x v="2"/>
    <d v="2020-04-02T00:00:00"/>
    <x v="2"/>
    <n v="13"/>
    <n v="10"/>
    <s v="SSES LTDA SERVICIOS Y SOLUCIONES EN ELECTRÓNICA Y SISTEMAS LIMITADA"/>
    <s v="Cerrado"/>
    <x v="6"/>
    <m/>
    <s v="Cerrado"/>
    <b v="1"/>
  </r>
  <r>
    <n v="20746"/>
    <x v="2"/>
    <d v="2020-03-20T00:00:00"/>
    <x v="2"/>
    <d v="2020-03-30T00:00:00"/>
    <x v="0"/>
    <n v="10"/>
    <n v="7"/>
    <s v="DORIAM LEANDRO SANABRIA"/>
    <s v="Cerrado"/>
    <x v="4"/>
    <m/>
    <s v="Cerrado"/>
    <b v="1"/>
  </r>
  <r>
    <n v="20747"/>
    <x v="0"/>
    <d v="2020-03-20T00:00:00"/>
    <x v="2"/>
    <d v="2020-04-02T00:00:00"/>
    <x v="2"/>
    <n v="13"/>
    <n v="10"/>
    <s v="miguel ángel tapia centeno"/>
    <s v="Cerrado"/>
    <x v="6"/>
    <m/>
    <s v="Cerrado"/>
    <b v="1"/>
  </r>
  <r>
    <n v="20748"/>
    <x v="0"/>
    <d v="2020-03-20T00:00:00"/>
    <x v="2"/>
    <d v="2020-04-02T00:00:00"/>
    <x v="2"/>
    <n v="13"/>
    <n v="10"/>
    <s v="miguel ángel tapia centeno"/>
    <s v="Cerrado"/>
    <x v="6"/>
    <m/>
    <s v="Cerrado"/>
    <b v="1"/>
  </r>
  <r>
    <n v="20749"/>
    <x v="0"/>
    <d v="2020-03-20T00:00:00"/>
    <x v="2"/>
    <d v="2020-04-02T00:00:00"/>
    <x v="2"/>
    <n v="13"/>
    <n v="10"/>
    <s v="oscar alberto triana corzo"/>
    <s v="Cerrado"/>
    <x v="6"/>
    <m/>
    <s v="Cerrado"/>
    <b v="1"/>
  </r>
  <r>
    <n v="20750"/>
    <x v="0"/>
    <d v="2020-03-20T00:00:00"/>
    <x v="2"/>
    <d v="2020-04-02T00:00:00"/>
    <x v="2"/>
    <n v="13"/>
    <n v="10"/>
    <s v="oscar alberto triana corzo"/>
    <s v="Cerrado"/>
    <x v="6"/>
    <m/>
    <s v="Cerrado"/>
    <b v="1"/>
  </r>
  <r>
    <n v="20751"/>
    <x v="2"/>
    <d v="2020-03-20T00:00:00"/>
    <x v="2"/>
    <d v="2020-03-30T00:00:00"/>
    <x v="0"/>
    <n v="10"/>
    <n v="7"/>
    <s v="Claudia María pechene"/>
    <s v="Cerrado"/>
    <x v="4"/>
    <m/>
    <s v="Cerrado"/>
    <b v="1"/>
  </r>
  <r>
    <n v="20752"/>
    <x v="2"/>
    <d v="2020-03-20T00:00:00"/>
    <x v="2"/>
    <d v="2020-03-30T00:00:00"/>
    <x v="0"/>
    <n v="10"/>
    <n v="7"/>
    <s v="Claudia María pechene"/>
    <s v="Cerrado"/>
    <x v="4"/>
    <m/>
    <s v="Cerrado"/>
    <b v="1"/>
  </r>
  <r>
    <n v="20753"/>
    <x v="2"/>
    <d v="2020-03-21T00:00:00"/>
    <x v="2"/>
    <s v="Pendiente"/>
    <x v="1"/>
    <e v="#VALUE!"/>
    <e v="#VALUE!"/>
    <s v="ETELBERTO CASTRILLON FLOREZ"/>
    <s v="Abierto"/>
    <x v="1"/>
    <m/>
    <s v="Abierto"/>
    <b v="1"/>
  </r>
  <r>
    <n v="20754"/>
    <x v="0"/>
    <d v="2020-03-21T00:00:00"/>
    <x v="2"/>
    <d v="2020-04-02T00:00:00"/>
    <x v="2"/>
    <n v="12"/>
    <n v="9"/>
    <s v="GERARDO DUQUE GÓMEZ"/>
    <s v="Cerrado"/>
    <x v="6"/>
    <m/>
    <s v="Cerrado"/>
    <b v="1"/>
  </r>
  <r>
    <n v="20755"/>
    <x v="0"/>
    <d v="2020-03-21T00:00:00"/>
    <x v="2"/>
    <d v="2020-04-02T00:00:00"/>
    <x v="2"/>
    <n v="12"/>
    <n v="9"/>
    <s v="GERARDO DUQUE GÓMEZ"/>
    <s v="Cerrado"/>
    <x v="6"/>
    <m/>
    <s v="Cerrado"/>
    <b v="1"/>
  </r>
  <r>
    <n v="20756"/>
    <x v="0"/>
    <d v="2020-03-21T00:00:00"/>
    <x v="2"/>
    <d v="2020-04-02T00:00:00"/>
    <x v="2"/>
    <n v="12"/>
    <n v="9"/>
    <s v="JOSE JULIAN PONCE BUSTILLO"/>
    <s v="Cerrado"/>
    <x v="6"/>
    <m/>
    <s v="Cerrado"/>
    <b v="1"/>
  </r>
  <r>
    <n v="20757"/>
    <x v="2"/>
    <d v="2020-03-21T00:00:00"/>
    <x v="2"/>
    <d v="2020-03-30T00:00:00"/>
    <x v="0"/>
    <n v="9"/>
    <n v="6"/>
    <s v="DIANA VILLA"/>
    <s v="Cerrado"/>
    <x v="4"/>
    <m/>
    <s v="Cerrado"/>
    <b v="1"/>
  </r>
  <r>
    <n v="20758"/>
    <x v="2"/>
    <d v="2020-03-21T00:00:00"/>
    <x v="2"/>
    <d v="2020-03-30T00:00:00"/>
    <x v="0"/>
    <n v="9"/>
    <n v="6"/>
    <s v="DIANA VILLA"/>
    <s v="Cerrado"/>
    <x v="4"/>
    <m/>
    <s v="Cerrado"/>
    <b v="1"/>
  </r>
  <r>
    <n v="20759"/>
    <x v="2"/>
    <d v="2020-03-21T00:00:00"/>
    <x v="2"/>
    <d v="2020-03-30T00:00:00"/>
    <x v="0"/>
    <n v="9"/>
    <n v="6"/>
    <s v="DIANA VILLA"/>
    <s v="Cerrado"/>
    <x v="4"/>
    <m/>
    <s v="Cerrado"/>
    <b v="1"/>
  </r>
  <r>
    <n v="20760"/>
    <x v="2"/>
    <d v="2020-03-21T00:00:00"/>
    <x v="2"/>
    <d v="2020-03-30T00:00:00"/>
    <x v="0"/>
    <n v="9"/>
    <n v="6"/>
    <s v="DIANA VILLA"/>
    <s v="Cerrado"/>
    <x v="4"/>
    <m/>
    <s v="Cerrado"/>
    <b v="1"/>
  </r>
  <r>
    <n v="20761"/>
    <x v="0"/>
    <d v="2020-03-21T00:00:00"/>
    <x v="2"/>
    <d v="2020-04-02T00:00:00"/>
    <x v="2"/>
    <n v="12"/>
    <n v="9"/>
    <s v="LUIS FERNANDO ROA"/>
    <s v="Cerrado"/>
    <x v="6"/>
    <m/>
    <s v="Cerrado"/>
    <b v="1"/>
  </r>
  <r>
    <n v="20762"/>
    <x v="0"/>
    <d v="2020-03-22T00:00:00"/>
    <x v="2"/>
    <d v="2020-04-02T00:00:00"/>
    <x v="2"/>
    <n v="11"/>
    <n v="9"/>
    <s v="Sonia florez ochoa"/>
    <s v="Cerrado"/>
    <x v="6"/>
    <m/>
    <s v="Cerrado"/>
    <b v="1"/>
  </r>
  <r>
    <n v="20763"/>
    <x v="0"/>
    <d v="2020-03-23T00:00:00"/>
    <x v="2"/>
    <d v="2020-04-02T00:00:00"/>
    <x v="2"/>
    <n v="10"/>
    <n v="9"/>
    <s v="Luis Giraldo"/>
    <s v="Cerrado"/>
    <x v="6"/>
    <m/>
    <s v="Cerrado"/>
    <b v="1"/>
  </r>
  <r>
    <n v="20764"/>
    <x v="0"/>
    <d v="2020-03-23T00:00:00"/>
    <x v="2"/>
    <d v="2020-04-02T00:00:00"/>
    <x v="2"/>
    <n v="10"/>
    <n v="9"/>
    <s v="LISETH ISABEL ECHEVERRIA SALCEDO"/>
    <s v="Cerrado"/>
    <x v="6"/>
    <m/>
    <s v="Cerrado"/>
    <b v="1"/>
  </r>
  <r>
    <n v="20765"/>
    <x v="1"/>
    <d v="2020-03-23T00:00:00"/>
    <x v="2"/>
    <d v="2020-05-20T00:00:00"/>
    <x v="2"/>
    <n v="58"/>
    <n v="43"/>
    <s v="Luis Jesús Villamizar Mattos"/>
    <s v="Cerrado"/>
    <x v="3"/>
    <m/>
    <s v="Cerrado"/>
    <b v="1"/>
  </r>
  <r>
    <n v="20766"/>
    <x v="0"/>
    <d v="2020-03-23T00:00:00"/>
    <x v="2"/>
    <d v="2020-04-02T00:00:00"/>
    <x v="2"/>
    <n v="10"/>
    <n v="9"/>
    <s v="Clemencia Calderon"/>
    <s v="Cerrado"/>
    <x v="6"/>
    <m/>
    <s v="Cerrado"/>
    <b v="1"/>
  </r>
  <r>
    <n v="20767"/>
    <x v="0"/>
    <d v="2020-03-23T00:00:00"/>
    <x v="2"/>
    <d v="2020-04-02T00:00:00"/>
    <x v="2"/>
    <n v="10"/>
    <n v="9"/>
    <s v="ALEXANDER PINO ARANGO"/>
    <s v="Cerrado"/>
    <x v="6"/>
    <m/>
    <s v="Cerrado"/>
    <b v="1"/>
  </r>
  <r>
    <n v="20768"/>
    <x v="0"/>
    <d v="2020-03-23T00:00:00"/>
    <x v="2"/>
    <d v="2020-04-02T00:00:00"/>
    <x v="2"/>
    <n v="10"/>
    <n v="9"/>
    <s v="JUAN ANDRES MOTTA MOLANO"/>
    <s v="Cerrado"/>
    <x v="6"/>
    <m/>
    <s v="Cerrado"/>
    <b v="1"/>
  </r>
  <r>
    <n v="20769"/>
    <x v="0"/>
    <d v="2020-03-24T00:00:00"/>
    <x v="2"/>
    <d v="2020-04-02T00:00:00"/>
    <x v="2"/>
    <n v="9"/>
    <n v="8"/>
    <s v="Melany Viana Suárez"/>
    <s v="Cerrado"/>
    <x v="6"/>
    <m/>
    <s v="Cerrado"/>
    <b v="1"/>
  </r>
  <r>
    <n v="20770"/>
    <x v="0"/>
    <d v="2020-03-24T00:00:00"/>
    <x v="2"/>
    <d v="2020-04-02T00:00:00"/>
    <x v="2"/>
    <n v="9"/>
    <n v="8"/>
    <s v="oscar javier orjuela ardila"/>
    <s v="Cerrado"/>
    <x v="6"/>
    <m/>
    <s v="Cerrado"/>
    <b v="1"/>
  </r>
  <r>
    <n v="20771"/>
    <x v="3"/>
    <d v="2020-03-24T00:00:00"/>
    <x v="2"/>
    <d v="2020-03-30T00:00:00"/>
    <x v="0"/>
    <n v="6"/>
    <n v="5"/>
    <s v="María Angélica Ramírez Oviedo"/>
    <s v="Cerrado"/>
    <x v="4"/>
    <m/>
    <s v="Cerrado"/>
    <b v="1"/>
  </r>
  <r>
    <n v="20772"/>
    <x v="0"/>
    <d v="2020-03-24T00:00:00"/>
    <x v="2"/>
    <d v="2020-04-02T00:00:00"/>
    <x v="2"/>
    <n v="9"/>
    <n v="8"/>
    <s v="ADOLFO LEON VILLADA COLORADO"/>
    <s v="Cerrado"/>
    <x v="6"/>
    <m/>
    <s v="Cerrado"/>
    <b v="1"/>
  </r>
  <r>
    <n v="20773"/>
    <x v="0"/>
    <d v="2020-03-24T00:00:00"/>
    <x v="2"/>
    <d v="2020-04-02T00:00:00"/>
    <x v="2"/>
    <n v="9"/>
    <n v="8"/>
    <s v="FERNEY SANTOFIMIO FAJARDO"/>
    <s v="Cerrado"/>
    <x v="6"/>
    <m/>
    <s v="Cerrado"/>
    <b v="1"/>
  </r>
  <r>
    <n v="20774"/>
    <x v="0"/>
    <d v="2020-03-24T00:00:00"/>
    <x v="2"/>
    <d v="2020-04-02T00:00:00"/>
    <x v="2"/>
    <n v="9"/>
    <n v="8"/>
    <s v="jose briñez"/>
    <s v="Cerrado"/>
    <x v="6"/>
    <m/>
    <s v="Cerrado"/>
    <b v="1"/>
  </r>
  <r>
    <n v="20775"/>
    <x v="2"/>
    <d v="2020-03-24T00:00:00"/>
    <x v="2"/>
    <d v="2020-03-30T00:00:00"/>
    <x v="0"/>
    <n v="6"/>
    <n v="5"/>
    <s v="KARYN LIGARDO"/>
    <s v="Cerrado"/>
    <x v="4"/>
    <m/>
    <s v="Cerrado"/>
    <b v="1"/>
  </r>
  <r>
    <n v="20776"/>
    <x v="0"/>
    <d v="2020-03-24T00:00:00"/>
    <x v="2"/>
    <d v="2020-04-02T00:00:00"/>
    <x v="2"/>
    <n v="9"/>
    <n v="8"/>
    <s v="NUBIA CRISTINA BOHORQUEZ NUÑEZ"/>
    <s v="Cerrado"/>
    <x v="6"/>
    <m/>
    <s v="Cerrado"/>
    <b v="1"/>
  </r>
  <r>
    <n v="20777"/>
    <x v="0"/>
    <d v="2020-03-24T00:00:00"/>
    <x v="2"/>
    <d v="2020-04-02T00:00:00"/>
    <x v="2"/>
    <n v="9"/>
    <n v="8"/>
    <s v="JORGE ALBERTO NEYRA SANCHEZ"/>
    <s v="Cerrado"/>
    <x v="6"/>
    <m/>
    <s v="Cerrado"/>
    <b v="1"/>
  </r>
  <r>
    <n v="20778"/>
    <x v="0"/>
    <d v="2020-03-24T00:00:00"/>
    <x v="2"/>
    <d v="2020-04-02T00:00:00"/>
    <x v="2"/>
    <n v="9"/>
    <n v="8"/>
    <s v="Javier Orlando cárdenas forero"/>
    <s v="Cerrado"/>
    <x v="6"/>
    <m/>
    <s v="Cerrado"/>
    <b v="1"/>
  </r>
  <r>
    <n v="20779"/>
    <x v="0"/>
    <d v="2020-03-24T00:00:00"/>
    <x v="2"/>
    <d v="2020-04-02T00:00:00"/>
    <x v="2"/>
    <n v="9"/>
    <n v="8"/>
    <s v="Douglas Jahir Morelo Pereira"/>
    <s v="Cerrado"/>
    <x v="6"/>
    <m/>
    <s v="Cerrado"/>
    <b v="1"/>
  </r>
  <r>
    <n v="20780"/>
    <x v="0"/>
    <d v="2020-03-24T00:00:00"/>
    <x v="2"/>
    <d v="2020-04-02T00:00:00"/>
    <x v="2"/>
    <n v="9"/>
    <n v="8"/>
    <s v="IVÁN ANDRÉS CALDERÓN CHANAGÁ"/>
    <s v="Cerrado"/>
    <x v="6"/>
    <m/>
    <s v="Cerrado"/>
    <b v="1"/>
  </r>
  <r>
    <n v="20781"/>
    <x v="0"/>
    <d v="2020-03-24T00:00:00"/>
    <x v="2"/>
    <d v="2020-04-02T00:00:00"/>
    <x v="2"/>
    <n v="9"/>
    <n v="8"/>
    <s v="Gustavo Gomez Garcia"/>
    <s v="Cerrado"/>
    <x v="6"/>
    <m/>
    <s v="Cerrado"/>
    <b v="1"/>
  </r>
  <r>
    <n v="20782"/>
    <x v="0"/>
    <d v="2020-03-25T00:00:00"/>
    <x v="2"/>
    <d v="2020-04-02T00:00:00"/>
    <x v="2"/>
    <n v="8"/>
    <n v="7"/>
    <s v="William vanegas mahecha"/>
    <s v="Cerrado"/>
    <x v="6"/>
    <m/>
    <s v="Cerrado"/>
    <b v="1"/>
  </r>
  <r>
    <n v="20783"/>
    <x v="2"/>
    <d v="2020-03-25T00:00:00"/>
    <x v="2"/>
    <d v="2020-03-30T00:00:00"/>
    <x v="0"/>
    <n v="5"/>
    <n v="4"/>
    <s v="Andres felipe martinez"/>
    <s v="Cerrado"/>
    <x v="4"/>
    <m/>
    <s v="Cerrado"/>
    <b v="1"/>
  </r>
  <r>
    <n v="20784"/>
    <x v="0"/>
    <d v="2020-03-25T00:00:00"/>
    <x v="2"/>
    <d v="2020-04-02T00:00:00"/>
    <x v="2"/>
    <n v="8"/>
    <n v="7"/>
    <s v="TITO DIAZ MORENO"/>
    <s v="Cerrado"/>
    <x v="6"/>
    <m/>
    <s v="Cerrado"/>
    <b v="1"/>
  </r>
  <r>
    <n v="20785"/>
    <x v="1"/>
    <d v="2020-03-25T00:00:00"/>
    <x v="2"/>
    <s v="Pendiente"/>
    <x v="1"/>
    <e v="#VALUE!"/>
    <e v="#VALUE!"/>
    <s v="emiliano arango idarraga"/>
    <s v="Abierto"/>
    <x v="1"/>
    <m/>
    <s v="Abierto"/>
    <b v="1"/>
  </r>
  <r>
    <n v="20786"/>
    <x v="1"/>
    <d v="2020-03-25T00:00:00"/>
    <x v="2"/>
    <d v="2020-04-17T00:00:00"/>
    <x v="2"/>
    <n v="23"/>
    <n v="18"/>
    <s v="HILDA EMMA GOMEZ RINCON"/>
    <s v="Cerrado"/>
    <x v="6"/>
    <m/>
    <s v="Cerrado"/>
    <b v="1"/>
  </r>
  <r>
    <n v="20787"/>
    <x v="0"/>
    <d v="2020-03-25T00:00:00"/>
    <x v="2"/>
    <d v="2020-04-02T00:00:00"/>
    <x v="2"/>
    <n v="8"/>
    <n v="7"/>
    <s v="estefania rangel"/>
    <s v="Cerrado"/>
    <x v="6"/>
    <m/>
    <s v="Cerrado"/>
    <b v="1"/>
  </r>
  <r>
    <n v="20788"/>
    <x v="0"/>
    <d v="2020-03-25T00:00:00"/>
    <x v="2"/>
    <d v="2020-04-02T00:00:00"/>
    <x v="2"/>
    <n v="8"/>
    <n v="7"/>
    <s v="carlos bedoya"/>
    <s v="Cerrado"/>
    <x v="6"/>
    <m/>
    <s v="Cerrado"/>
    <b v="1"/>
  </r>
  <r>
    <n v="20789"/>
    <x v="0"/>
    <d v="2020-03-25T00:00:00"/>
    <x v="2"/>
    <d v="2020-04-03T00:00:00"/>
    <x v="2"/>
    <n v="9"/>
    <n v="8"/>
    <s v="David José Rodríguez Cabarcas"/>
    <s v="Cerrado"/>
    <x v="6"/>
    <m/>
    <s v="Cerrado"/>
    <b v="1"/>
  </r>
  <r>
    <n v="20790"/>
    <x v="2"/>
    <d v="2020-03-25T00:00:00"/>
    <x v="2"/>
    <d v="2020-04-01T00:00:00"/>
    <x v="2"/>
    <n v="7"/>
    <n v="6"/>
    <s v="Ruben Dario Restrepo Orrego"/>
    <s v="Cerrado"/>
    <x v="6"/>
    <m/>
    <s v="Cerrado"/>
    <b v="1"/>
  </r>
  <r>
    <n v="20791"/>
    <x v="0"/>
    <d v="2020-03-25T00:00:00"/>
    <x v="2"/>
    <d v="2020-04-04T00:00:00"/>
    <x v="2"/>
    <n v="10"/>
    <n v="8"/>
    <s v="David Mauricio Rodríguez Díaz"/>
    <s v="Cerrado"/>
    <x v="6"/>
    <m/>
    <s v="Cerrado"/>
    <b v="1"/>
  </r>
  <r>
    <n v="20792"/>
    <x v="0"/>
    <d v="2020-03-25T00:00:00"/>
    <x v="2"/>
    <d v="2020-04-04T00:00:00"/>
    <x v="2"/>
    <n v="10"/>
    <n v="8"/>
    <s v="Jorge Mario Correa Díaz"/>
    <s v="Cerrado"/>
    <x v="6"/>
    <m/>
    <s v="Cerrado"/>
    <b v="1"/>
  </r>
  <r>
    <n v="20793"/>
    <x v="2"/>
    <d v="2020-03-25T00:00:00"/>
    <x v="2"/>
    <s v="Pendiente"/>
    <x v="1"/>
    <e v="#VALUE!"/>
    <e v="#VALUE!"/>
    <s v="JORGE ANDRES AVILA"/>
    <s v="Abierto"/>
    <x v="1"/>
    <m/>
    <s v="Abierto"/>
    <b v="1"/>
  </r>
  <r>
    <n v="20794"/>
    <x v="0"/>
    <d v="2020-03-26T00:00:00"/>
    <x v="2"/>
    <d v="2020-04-04T00:00:00"/>
    <x v="2"/>
    <n v="9"/>
    <n v="7"/>
    <s v="María esperanza Puerta Rojas"/>
    <s v="Cerrado"/>
    <x v="6"/>
    <m/>
    <s v="Cerrado"/>
    <b v="1"/>
  </r>
  <r>
    <n v="20795"/>
    <x v="2"/>
    <d v="2020-03-26T00:00:00"/>
    <x v="2"/>
    <s v="Pendiente"/>
    <x v="1"/>
    <e v="#VALUE!"/>
    <e v="#VALUE!"/>
    <s v="ANA MARIA CARDENAS"/>
    <s v="Abierto"/>
    <x v="1"/>
    <m/>
    <s v="Abierto"/>
    <b v="1"/>
  </r>
  <r>
    <n v="20796"/>
    <x v="2"/>
    <d v="2020-03-26T00:00:00"/>
    <x v="2"/>
    <d v="2020-04-01T00:00:00"/>
    <x v="2"/>
    <n v="6"/>
    <n v="5"/>
    <s v="MIGUEL PONCE"/>
    <s v="Cerrado"/>
    <x v="6"/>
    <m/>
    <s v="Cerrado"/>
    <b v="1"/>
  </r>
  <r>
    <n v="20797"/>
    <x v="3"/>
    <d v="2020-03-26T00:00:00"/>
    <x v="2"/>
    <d v="2020-03-30T00:00:00"/>
    <x v="0"/>
    <n v="4"/>
    <n v="3"/>
    <s v="MIGUEL PONCE"/>
    <s v="Cerrado"/>
    <x v="4"/>
    <m/>
    <s v="Cerrado"/>
    <b v="1"/>
  </r>
  <r>
    <n v="20798"/>
    <x v="0"/>
    <d v="2020-03-26T00:00:00"/>
    <x v="2"/>
    <d v="2020-04-04T00:00:00"/>
    <x v="2"/>
    <n v="9"/>
    <n v="7"/>
    <s v="HENRIQUE LUIS TOSCANO SALAS"/>
    <s v="Cerrado"/>
    <x v="6"/>
    <m/>
    <s v="Cerrado"/>
    <b v="1"/>
  </r>
  <r>
    <n v="20799"/>
    <x v="0"/>
    <d v="2020-03-26T00:00:00"/>
    <x v="2"/>
    <d v="2020-04-04T00:00:00"/>
    <x v="2"/>
    <n v="9"/>
    <n v="7"/>
    <s v="María Cristina Rivera Jimenez"/>
    <s v="Cerrado"/>
    <x v="6"/>
    <m/>
    <s v="Cerrado"/>
    <b v="1"/>
  </r>
  <r>
    <n v="20800"/>
    <x v="0"/>
    <d v="2020-03-26T00:00:00"/>
    <x v="2"/>
    <d v="2020-04-04T00:00:00"/>
    <x v="2"/>
    <n v="9"/>
    <n v="7"/>
    <s v="kevin stevens caceres bonilla"/>
    <s v="Cerrado"/>
    <x v="6"/>
    <m/>
    <s v="Cerrado"/>
    <b v="1"/>
  </r>
  <r>
    <n v="20801"/>
    <x v="0"/>
    <d v="2020-03-26T00:00:00"/>
    <x v="2"/>
    <d v="2020-04-04T00:00:00"/>
    <x v="2"/>
    <n v="9"/>
    <n v="7"/>
    <s v="Yudis Esther Gonzalez Meriño"/>
    <s v="Cerrado"/>
    <x v="6"/>
    <m/>
    <s v="Cerrado"/>
    <b v="1"/>
  </r>
  <r>
    <n v="20802"/>
    <x v="1"/>
    <d v="2020-03-26T00:00:00"/>
    <x v="2"/>
    <d v="2020-04-04T00:00:00"/>
    <x v="2"/>
    <n v="9"/>
    <n v="7"/>
    <s v="CLÍMACO ANTONIO FORERO SOLÓRZANO."/>
    <s v="Cerrado"/>
    <x v="6"/>
    <m/>
    <s v="Cerrado"/>
    <b v="1"/>
  </r>
  <r>
    <n v="20803"/>
    <x v="0"/>
    <d v="2020-03-26T00:00:00"/>
    <x v="2"/>
    <d v="2020-04-04T00:00:00"/>
    <x v="2"/>
    <n v="9"/>
    <n v="7"/>
    <s v="LUIS CARLOS HERNÁNDEZ RODRÍGUEZ"/>
    <s v="Cerrado"/>
    <x v="6"/>
    <m/>
    <s v="Cerrado"/>
    <b v="1"/>
  </r>
  <r>
    <n v="20804"/>
    <x v="0"/>
    <d v="2020-03-26T00:00:00"/>
    <x v="2"/>
    <d v="2020-04-04T00:00:00"/>
    <x v="2"/>
    <n v="9"/>
    <n v="7"/>
    <s v="MONICA MARIA COLORADO HERNANDEZ"/>
    <s v="Cerrado"/>
    <x v="6"/>
    <m/>
    <s v="Cerrado"/>
    <b v="1"/>
  </r>
  <r>
    <n v="20805"/>
    <x v="1"/>
    <d v="2020-03-26T00:00:00"/>
    <x v="2"/>
    <d v="2020-04-17T00:00:00"/>
    <x v="2"/>
    <n v="22"/>
    <n v="17"/>
    <s v="Jairo López Ortiz"/>
    <s v="Cerrado"/>
    <x v="6"/>
    <m/>
    <s v="Cerrado"/>
    <b v="1"/>
  </r>
  <r>
    <n v="20806"/>
    <x v="2"/>
    <d v="2020-03-27T00:00:00"/>
    <x v="2"/>
    <d v="2020-04-01T00:00:00"/>
    <x v="2"/>
    <n v="5"/>
    <n v="4"/>
    <s v="SANDRA PATRICIA MOGOLLON"/>
    <s v="Cerrado"/>
    <x v="6"/>
    <m/>
    <s v="Cerrado"/>
    <b v="1"/>
  </r>
  <r>
    <n v="20807"/>
    <x v="2"/>
    <d v="2020-03-27T00:00:00"/>
    <x v="2"/>
    <d v="2020-04-01T00:00:00"/>
    <x v="2"/>
    <n v="5"/>
    <n v="4"/>
    <s v="MARÍA DEISY TRUJILLO MONTAÑA"/>
    <s v="Cerrado"/>
    <x v="6"/>
    <m/>
    <s v="Cerrado"/>
    <b v="1"/>
  </r>
  <r>
    <n v="20808"/>
    <x v="0"/>
    <d v="2020-03-27T00:00:00"/>
    <x v="2"/>
    <d v="2020-04-04T00:00:00"/>
    <x v="2"/>
    <n v="8"/>
    <n v="6"/>
    <s v="ERIKA PAOLA RAMOS MORALES"/>
    <s v="Cerrado"/>
    <x v="6"/>
    <m/>
    <s v="Cerrado"/>
    <b v="1"/>
  </r>
  <r>
    <n v="20809"/>
    <x v="2"/>
    <d v="2020-03-27T00:00:00"/>
    <x v="2"/>
    <d v="2020-04-02T00:00:00"/>
    <x v="2"/>
    <n v="6"/>
    <n v="5"/>
    <s v="NELSON FEDERICO PRADO BOLAÑOS"/>
    <s v="Cerrado"/>
    <x v="6"/>
    <m/>
    <s v="Cerrado"/>
    <b v="1"/>
  </r>
  <r>
    <n v="20810"/>
    <x v="0"/>
    <d v="2020-03-27T00:00:00"/>
    <x v="2"/>
    <d v="2020-04-04T00:00:00"/>
    <x v="2"/>
    <n v="8"/>
    <n v="6"/>
    <s v="Adonis rodriguez garcia"/>
    <s v="Cerrado"/>
    <x v="6"/>
    <m/>
    <s v="Cerrado"/>
    <b v="1"/>
  </r>
  <r>
    <n v="20811"/>
    <x v="0"/>
    <d v="2020-03-27T00:00:00"/>
    <x v="2"/>
    <d v="2020-04-04T00:00:00"/>
    <x v="2"/>
    <n v="8"/>
    <n v="6"/>
    <s v="Esther julia garcia barragan"/>
    <s v="Cerrado"/>
    <x v="6"/>
    <m/>
    <s v="Cerrado"/>
    <b v="1"/>
  </r>
  <r>
    <n v="20812"/>
    <x v="0"/>
    <d v="2020-03-27T00:00:00"/>
    <x v="2"/>
    <d v="2020-04-04T00:00:00"/>
    <x v="2"/>
    <n v="8"/>
    <n v="6"/>
    <s v="MARTHA CECILIA SEPULVEDA RODRIGUEZ"/>
    <s v="Cerrado"/>
    <x v="6"/>
    <m/>
    <s v="Cerrado"/>
    <b v="1"/>
  </r>
  <r>
    <n v="20813"/>
    <x v="0"/>
    <d v="2020-03-27T00:00:00"/>
    <x v="2"/>
    <d v="2020-04-04T00:00:00"/>
    <x v="2"/>
    <n v="8"/>
    <n v="6"/>
    <s v="HUGO ANDRES ANGARITA CARRASCAL"/>
    <s v="Cerrado"/>
    <x v="6"/>
    <m/>
    <s v="Cerrado"/>
    <b v="1"/>
  </r>
  <r>
    <n v="20814"/>
    <x v="0"/>
    <d v="2020-03-27T00:00:00"/>
    <x v="2"/>
    <d v="2020-04-04T00:00:00"/>
    <x v="2"/>
    <n v="8"/>
    <n v="6"/>
    <s v="JOHN FREDY BEDOYA"/>
    <s v="Cerrado"/>
    <x v="6"/>
    <m/>
    <s v="Cerrado"/>
    <b v="1"/>
  </r>
  <r>
    <n v="20815"/>
    <x v="0"/>
    <d v="2020-03-27T00:00:00"/>
    <x v="2"/>
    <d v="2020-04-04T00:00:00"/>
    <x v="2"/>
    <n v="8"/>
    <n v="6"/>
    <s v="piedad vega polo"/>
    <s v="Cerrado"/>
    <x v="6"/>
    <m/>
    <s v="Cerrado"/>
    <b v="1"/>
  </r>
  <r>
    <n v="20816"/>
    <x v="0"/>
    <d v="2020-03-27T00:00:00"/>
    <x v="2"/>
    <d v="2020-04-04T00:00:00"/>
    <x v="2"/>
    <n v="8"/>
    <n v="6"/>
    <s v="Diana Mercedes Méndez Borja"/>
    <s v="Cerrado"/>
    <x v="6"/>
    <m/>
    <s v="Cerrado"/>
    <b v="1"/>
  </r>
  <r>
    <n v="20817"/>
    <x v="2"/>
    <d v="2020-03-27T00:00:00"/>
    <x v="2"/>
    <d v="2020-07-31T00:00:00"/>
    <x v="2"/>
    <n v="126"/>
    <n v="91"/>
    <s v="Gloria Andrea Pascuaza Almanza"/>
    <s v="Cerrado"/>
    <x v="5"/>
    <m/>
    <s v="Cerrado"/>
    <b v="1"/>
  </r>
  <r>
    <n v="20818"/>
    <x v="0"/>
    <d v="2020-03-27T00:00:00"/>
    <x v="2"/>
    <d v="2020-04-04T00:00:00"/>
    <x v="2"/>
    <n v="8"/>
    <n v="6"/>
    <s v="MONICA HERNANDEZ CORRALES"/>
    <s v="Cerrado"/>
    <x v="6"/>
    <m/>
    <s v="Cerrado"/>
    <b v="1"/>
  </r>
  <r>
    <n v="20819"/>
    <x v="2"/>
    <d v="2020-03-28T00:00:00"/>
    <x v="2"/>
    <d v="2020-04-01T00:00:00"/>
    <x v="2"/>
    <n v="4"/>
    <n v="3"/>
    <s v="Ana Lucia Saldaña P"/>
    <s v="Cerrado"/>
    <x v="6"/>
    <m/>
    <s v="Cerrado"/>
    <b v="1"/>
  </r>
  <r>
    <n v="20820"/>
    <x v="0"/>
    <d v="2020-03-28T00:00:00"/>
    <x v="2"/>
    <d v="2020-04-04T00:00:00"/>
    <x v="2"/>
    <n v="7"/>
    <n v="5"/>
    <s v="SANDRA PATRICIA MEJIA DEVIA"/>
    <s v="Cerrado"/>
    <x v="6"/>
    <m/>
    <s v="Cerrado"/>
    <b v="1"/>
  </r>
  <r>
    <n v="20821"/>
    <x v="0"/>
    <d v="2020-03-28T00:00:00"/>
    <x v="2"/>
    <d v="2020-04-04T00:00:00"/>
    <x v="2"/>
    <n v="7"/>
    <n v="5"/>
    <s v="JUAN MAURICIO"/>
    <s v="Cerrado"/>
    <x v="6"/>
    <m/>
    <s v="Cerrado"/>
    <b v="1"/>
  </r>
  <r>
    <n v="20822"/>
    <x v="3"/>
    <d v="2020-03-28T00:00:00"/>
    <x v="2"/>
    <d v="2020-04-02T00:00:00"/>
    <x v="2"/>
    <n v="5"/>
    <n v="4"/>
    <s v="CENTRO COMERCIAL PASEO COMERCIAL PARAGUITAS"/>
    <s v="Cerrado"/>
    <x v="6"/>
    <m/>
    <s v="Cerrado"/>
    <b v="1"/>
  </r>
  <r>
    <n v="20823"/>
    <x v="2"/>
    <d v="2020-03-29T00:00:00"/>
    <x v="2"/>
    <d v="2020-04-02T00:00:00"/>
    <x v="2"/>
    <n v="4"/>
    <n v="4"/>
    <s v="Ricardo Rodriguez Cruz"/>
    <s v="Cerrado"/>
    <x v="6"/>
    <m/>
    <s v="Cerrado"/>
    <b v="1"/>
  </r>
  <r>
    <n v="20824"/>
    <x v="0"/>
    <d v="2020-03-29T00:00:00"/>
    <x v="2"/>
    <d v="2020-04-04T00:00:00"/>
    <x v="2"/>
    <n v="6"/>
    <n v="5"/>
    <s v="Héctor Fabio Balcero Castillo"/>
    <s v="Cerrado"/>
    <x v="6"/>
    <m/>
    <s v="Cerrado"/>
    <b v="1"/>
  </r>
  <r>
    <n v="20825"/>
    <x v="2"/>
    <d v="2020-03-29T00:00:00"/>
    <x v="2"/>
    <d v="2020-04-13T00:00:00"/>
    <x v="2"/>
    <n v="15"/>
    <n v="11"/>
    <s v="Julio cesar amad amaya"/>
    <s v="Cerrado"/>
    <x v="6"/>
    <m/>
    <s v="Cerrado"/>
    <b v="1"/>
  </r>
  <r>
    <n v="20826"/>
    <x v="0"/>
    <d v="2020-03-29T00:00:00"/>
    <x v="2"/>
    <d v="2020-04-04T00:00:00"/>
    <x v="2"/>
    <n v="6"/>
    <n v="5"/>
    <s v="JOHN FREDY VELASQUEZ IDARRAGA"/>
    <s v="Cerrado"/>
    <x v="6"/>
    <m/>
    <s v="Cerrado"/>
    <b v="1"/>
  </r>
  <r>
    <n v="20827"/>
    <x v="2"/>
    <d v="2020-03-29T00:00:00"/>
    <x v="2"/>
    <d v="2020-04-13T00:00:00"/>
    <x v="2"/>
    <n v="15"/>
    <n v="11"/>
    <s v="JORGE ESQUIVEL FRASSER"/>
    <s v="Cerrado"/>
    <x v="6"/>
    <m/>
    <s v="Cerrado"/>
    <b v="1"/>
  </r>
  <r>
    <n v="20828"/>
    <x v="2"/>
    <d v="2020-03-29T00:00:00"/>
    <x v="2"/>
    <d v="2020-04-13T00:00:00"/>
    <x v="2"/>
    <n v="15"/>
    <n v="11"/>
    <s v="Ricardo Rodriguez Cruz"/>
    <s v="Cerrado"/>
    <x v="6"/>
    <m/>
    <s v="Cerrado"/>
    <b v="1"/>
  </r>
  <r>
    <n v="20829"/>
    <x v="0"/>
    <d v="2020-03-30T00:00:00"/>
    <x v="2"/>
    <d v="2020-04-04T00:00:00"/>
    <x v="2"/>
    <n v="5"/>
    <n v="5"/>
    <s v="hugo alberto aristizabal"/>
    <s v="Cerrado"/>
    <x v="6"/>
    <m/>
    <s v="Cerrado"/>
    <b v="1"/>
  </r>
  <r>
    <n v="20830"/>
    <x v="2"/>
    <d v="2020-03-30T00:00:00"/>
    <x v="2"/>
    <s v="Pendiente"/>
    <x v="1"/>
    <e v="#VALUE!"/>
    <e v="#VALUE!"/>
    <s v="USUARIO"/>
    <s v="Abierto"/>
    <x v="1"/>
    <m/>
    <s v="Abierto"/>
    <b v="1"/>
  </r>
  <r>
    <n v="20831"/>
    <x v="0"/>
    <d v="2020-03-30T00:00:00"/>
    <x v="2"/>
    <d v="2020-04-04T00:00:00"/>
    <x v="2"/>
    <n v="5"/>
    <n v="5"/>
    <s v="Johnson Ortiz Parra"/>
    <s v="Cerrado"/>
    <x v="6"/>
    <m/>
    <s v="Cerrado"/>
    <b v="1"/>
  </r>
  <r>
    <n v="20832"/>
    <x v="0"/>
    <d v="2020-03-30T00:00:00"/>
    <x v="2"/>
    <d v="2020-04-04T00:00:00"/>
    <x v="2"/>
    <n v="5"/>
    <n v="5"/>
    <s v="No hay clientes referentes a este flujo"/>
    <s v="Cerrado"/>
    <x v="6"/>
    <m/>
    <s v="Cerrado"/>
    <b v="1"/>
  </r>
  <r>
    <n v="20833"/>
    <x v="2"/>
    <d v="2020-03-30T00:00:00"/>
    <x v="2"/>
    <d v="2020-04-13T00:00:00"/>
    <x v="2"/>
    <n v="14"/>
    <n v="11"/>
    <s v="DANIEL FERNANDO JAVIER CASTILLO GUARIN"/>
    <s v="Cerrado"/>
    <x v="6"/>
    <m/>
    <s v="Cerrado"/>
    <b v="1"/>
  </r>
  <r>
    <n v="20834"/>
    <x v="2"/>
    <d v="2020-03-30T00:00:00"/>
    <x v="2"/>
    <d v="2020-04-13T00:00:00"/>
    <x v="2"/>
    <n v="14"/>
    <n v="11"/>
    <s v="gladys ardila urbano"/>
    <s v="Cerrado"/>
    <x v="6"/>
    <m/>
    <s v="Cerrado"/>
    <b v="1"/>
  </r>
  <r>
    <n v="20835"/>
    <x v="2"/>
    <d v="2020-03-30T00:00:00"/>
    <x v="2"/>
    <d v="2020-04-13T00:00:00"/>
    <x v="2"/>
    <n v="14"/>
    <n v="11"/>
    <s v="María Libia Saldaña Padilla"/>
    <s v="Cerrado"/>
    <x v="6"/>
    <m/>
    <s v="Cerrado"/>
    <b v="1"/>
  </r>
  <r>
    <n v="20836"/>
    <x v="0"/>
    <d v="2020-03-30T00:00:00"/>
    <x v="2"/>
    <d v="2020-04-04T00:00:00"/>
    <x v="2"/>
    <n v="5"/>
    <n v="5"/>
    <s v="JUDITH HERRERA BOHORQUEZ"/>
    <s v="Cerrado"/>
    <x v="6"/>
    <m/>
    <s v="Cerrado"/>
    <b v="1"/>
  </r>
  <r>
    <n v="20837"/>
    <x v="0"/>
    <d v="2020-03-30T00:00:00"/>
    <x v="2"/>
    <d v="2020-04-04T00:00:00"/>
    <x v="2"/>
    <n v="5"/>
    <n v="5"/>
    <s v="Andrea Marcela"/>
    <s v="Cerrado"/>
    <x v="6"/>
    <m/>
    <s v="Cerrado"/>
    <b v="1"/>
  </r>
  <r>
    <n v="20838"/>
    <x v="0"/>
    <d v="2020-03-30T00:00:00"/>
    <x v="2"/>
    <d v="2020-04-04T00:00:00"/>
    <x v="2"/>
    <n v="5"/>
    <n v="5"/>
    <s v="Andrea Marcela"/>
    <s v="Cerrado"/>
    <x v="6"/>
    <m/>
    <s v="Cerrado"/>
    <b v="1"/>
  </r>
  <r>
    <n v="20839"/>
    <x v="0"/>
    <d v="2020-03-30T00:00:00"/>
    <x v="2"/>
    <d v="2020-04-04T00:00:00"/>
    <x v="2"/>
    <n v="5"/>
    <n v="5"/>
    <s v="Nicolás de Brigard Garnica"/>
    <s v="Cerrado"/>
    <x v="6"/>
    <m/>
    <s v="Cerrado"/>
    <b v="1"/>
  </r>
  <r>
    <n v="20840"/>
    <x v="0"/>
    <d v="2020-03-30T00:00:00"/>
    <x v="2"/>
    <d v="2020-04-04T00:00:00"/>
    <x v="2"/>
    <n v="5"/>
    <n v="5"/>
    <s v="DAYANA PÉREZ BUELVAS"/>
    <s v="Cerrado"/>
    <x v="6"/>
    <m/>
    <s v="Cerrado"/>
    <b v="1"/>
  </r>
  <r>
    <n v="20841"/>
    <x v="0"/>
    <d v="2020-03-30T00:00:00"/>
    <x v="2"/>
    <d v="2020-04-04T00:00:00"/>
    <x v="2"/>
    <n v="5"/>
    <n v="5"/>
    <s v="DANIEL FERNANDO JAVIER CASTILLO GUARIN"/>
    <s v="Cerrado"/>
    <x v="6"/>
    <m/>
    <s v="Cerrado"/>
    <b v="1"/>
  </r>
  <r>
    <n v="20842"/>
    <x v="0"/>
    <d v="2020-03-30T00:00:00"/>
    <x v="2"/>
    <d v="2020-04-04T00:00:00"/>
    <x v="2"/>
    <n v="5"/>
    <n v="5"/>
    <s v="SONIA DIAZ"/>
    <s v="Cerrado"/>
    <x v="6"/>
    <m/>
    <s v="Cerrado"/>
    <b v="1"/>
  </r>
  <r>
    <n v="20843"/>
    <x v="2"/>
    <d v="2020-03-30T00:00:00"/>
    <x v="2"/>
    <d v="2020-04-04T00:00:00"/>
    <x v="2"/>
    <n v="5"/>
    <n v="5"/>
    <s v="maria enit baquero gonzalez"/>
    <s v="Cerrado"/>
    <x v="6"/>
    <m/>
    <s v="Cerrado"/>
    <b v="1"/>
  </r>
  <r>
    <n v="20844"/>
    <x v="2"/>
    <d v="2020-03-30T00:00:00"/>
    <x v="2"/>
    <d v="2020-04-13T00:00:00"/>
    <x v="2"/>
    <n v="14"/>
    <n v="11"/>
    <s v="María Angélica Ramírez Oviedo"/>
    <s v="Cerrado"/>
    <x v="6"/>
    <m/>
    <s v="Cerrado"/>
    <b v="1"/>
  </r>
  <r>
    <n v="20845"/>
    <x v="2"/>
    <d v="2020-03-30T00:00:00"/>
    <x v="2"/>
    <d v="2020-04-02T00:00:00"/>
    <x v="2"/>
    <n v="3"/>
    <n v="4"/>
    <s v="MARTHA ESPERANZA RUIZ M."/>
    <s v="Cerrado"/>
    <x v="6"/>
    <m/>
    <s v="Cerrado"/>
    <b v="1"/>
  </r>
  <r>
    <n v="20846"/>
    <x v="2"/>
    <d v="2020-03-30T00:00:00"/>
    <x v="2"/>
    <d v="2020-04-13T00:00:00"/>
    <x v="2"/>
    <n v="14"/>
    <n v="11"/>
    <s v="María Angélica Ramírez Oviedo"/>
    <s v="Cerrado"/>
    <x v="6"/>
    <m/>
    <s v="Cerrado"/>
    <b v="1"/>
  </r>
  <r>
    <n v="20847"/>
    <x v="0"/>
    <d v="2020-03-30T00:00:00"/>
    <x v="2"/>
    <d v="2020-04-04T00:00:00"/>
    <x v="2"/>
    <n v="5"/>
    <n v="5"/>
    <s v="Diana Paola Gacharná Oviedo"/>
    <s v="Cerrado"/>
    <x v="6"/>
    <m/>
    <s v="Cerrado"/>
    <b v="1"/>
  </r>
  <r>
    <n v="20848"/>
    <x v="0"/>
    <d v="2020-03-30T00:00:00"/>
    <x v="2"/>
    <d v="2020-04-04T00:00:00"/>
    <x v="2"/>
    <n v="5"/>
    <n v="5"/>
    <s v="DIANA ALEJANDRA CALDERÓN MAHECHA"/>
    <s v="Cerrado"/>
    <x v="6"/>
    <m/>
    <s v="Cerrado"/>
    <b v="1"/>
  </r>
  <r>
    <n v="20849"/>
    <x v="0"/>
    <d v="2020-03-30T00:00:00"/>
    <x v="2"/>
    <d v="2020-04-04T00:00:00"/>
    <x v="2"/>
    <n v="5"/>
    <n v="5"/>
    <s v="Diego Ramirez Delgado"/>
    <s v="Cerrado"/>
    <x v="6"/>
    <m/>
    <s v="Cerrado"/>
    <b v="1"/>
  </r>
  <r>
    <n v="20850"/>
    <x v="0"/>
    <d v="2020-03-30T00:00:00"/>
    <x v="2"/>
    <d v="2020-04-04T00:00:00"/>
    <x v="2"/>
    <n v="5"/>
    <n v="5"/>
    <s v="Nidia del Carmen Gaviria Cordero"/>
    <s v="Cerrado"/>
    <x v="6"/>
    <m/>
    <s v="Cerrado"/>
    <b v="1"/>
  </r>
  <r>
    <n v="20851"/>
    <x v="2"/>
    <d v="2020-03-30T00:00:00"/>
    <x v="2"/>
    <d v="2020-04-13T00:00:00"/>
    <x v="2"/>
    <n v="14"/>
    <n v="11"/>
    <s v="Clara Barreto"/>
    <s v="Cerrado"/>
    <x v="6"/>
    <m/>
    <s v="Cerrado"/>
    <b v="1"/>
  </r>
  <r>
    <n v="20852"/>
    <x v="0"/>
    <d v="2020-03-30T00:00:00"/>
    <x v="2"/>
    <d v="2020-04-04T00:00:00"/>
    <x v="2"/>
    <n v="5"/>
    <n v="5"/>
    <s v="Leidy Marcela Vanegas Isaza"/>
    <s v="Cerrado"/>
    <x v="6"/>
    <m/>
    <s v="Cerrado"/>
    <b v="1"/>
  </r>
  <r>
    <n v="20853"/>
    <x v="0"/>
    <d v="2020-03-30T00:00:00"/>
    <x v="2"/>
    <d v="2020-04-04T00:00:00"/>
    <x v="2"/>
    <n v="5"/>
    <n v="5"/>
    <s v="JESSICA ALEXANDRA SALAZAR ARICAPA"/>
    <s v="Cerrado"/>
    <x v="6"/>
    <m/>
    <s v="Cerrado"/>
    <b v="1"/>
  </r>
  <r>
    <n v="20854"/>
    <x v="0"/>
    <d v="2020-03-30T00:00:00"/>
    <x v="2"/>
    <d v="2020-04-04T00:00:00"/>
    <x v="2"/>
    <n v="5"/>
    <n v="5"/>
    <s v="CARMENZA PRADA TAPIA"/>
    <s v="Cerrado"/>
    <x v="6"/>
    <m/>
    <s v="Cerrado"/>
    <b v="1"/>
  </r>
  <r>
    <n v="20855"/>
    <x v="0"/>
    <d v="2020-03-30T00:00:00"/>
    <x v="2"/>
    <d v="2020-04-04T00:00:00"/>
    <x v="2"/>
    <n v="5"/>
    <n v="5"/>
    <s v="JUDITH STELLA VELASQUEZ HERRERA"/>
    <s v="Cerrado"/>
    <x v="6"/>
    <m/>
    <s v="Cerrado"/>
    <b v="1"/>
  </r>
  <r>
    <n v="20856"/>
    <x v="0"/>
    <d v="2020-03-30T00:00:00"/>
    <x v="2"/>
    <d v="2020-04-04T00:00:00"/>
    <x v="2"/>
    <n v="5"/>
    <n v="5"/>
    <s v="FANOR ENRIQUE BUELVAS CELIN"/>
    <s v="Cerrado"/>
    <x v="6"/>
    <m/>
    <s v="Cerrado"/>
    <b v="1"/>
  </r>
  <r>
    <n v="20857"/>
    <x v="0"/>
    <d v="2020-03-30T00:00:00"/>
    <x v="2"/>
    <d v="2020-04-04T00:00:00"/>
    <x v="2"/>
    <n v="5"/>
    <n v="5"/>
    <s v="BEIBY GONZALEZ ROJAS"/>
    <s v="Cerrado"/>
    <x v="6"/>
    <m/>
    <s v="Cerrado"/>
    <b v="1"/>
  </r>
  <r>
    <n v="20858"/>
    <x v="0"/>
    <d v="2020-03-30T00:00:00"/>
    <x v="2"/>
    <d v="2020-04-04T00:00:00"/>
    <x v="2"/>
    <n v="5"/>
    <n v="5"/>
    <s v="FERNEY SANTOFIMIO FAJARDO"/>
    <s v="Cerrado"/>
    <x v="6"/>
    <m/>
    <s v="Cerrado"/>
    <b v="1"/>
  </r>
  <r>
    <n v="20859"/>
    <x v="0"/>
    <d v="2020-03-30T00:00:00"/>
    <x v="2"/>
    <d v="2020-04-04T00:00:00"/>
    <x v="2"/>
    <n v="5"/>
    <n v="5"/>
    <s v="anyi yecenia ortiz pineda"/>
    <s v="Cerrado"/>
    <x v="6"/>
    <m/>
    <s v="Cerrado"/>
    <b v="1"/>
  </r>
  <r>
    <n v="20860"/>
    <x v="0"/>
    <d v="2020-03-31T00:00:00"/>
    <x v="2"/>
    <d v="2020-04-04T00:00:00"/>
    <x v="2"/>
    <n v="4"/>
    <n v="4"/>
    <s v="Geny Amparo Rueda Sanchez"/>
    <s v="Cerrado"/>
    <x v="6"/>
    <m/>
    <s v="Cerrado"/>
    <b v="1"/>
  </r>
  <r>
    <n v="20861"/>
    <x v="0"/>
    <d v="2020-03-31T00:00:00"/>
    <x v="2"/>
    <d v="2020-04-04T00:00:00"/>
    <x v="2"/>
    <n v="4"/>
    <n v="4"/>
    <s v="FLOR ESTELLA AGUILLON SONSA"/>
    <s v="Cerrado"/>
    <x v="6"/>
    <m/>
    <s v="Cerrado"/>
    <b v="1"/>
  </r>
  <r>
    <n v="20862"/>
    <x v="0"/>
    <d v="2020-03-31T00:00:00"/>
    <x v="2"/>
    <d v="2020-04-04T00:00:00"/>
    <x v="2"/>
    <n v="4"/>
    <n v="4"/>
    <s v="Catalina Rendón Londoño"/>
    <s v="Cerrado"/>
    <x v="6"/>
    <m/>
    <s v="Cerrado"/>
    <b v="1"/>
  </r>
  <r>
    <n v="20863"/>
    <x v="2"/>
    <d v="2020-03-31T00:00:00"/>
    <x v="2"/>
    <d v="2020-04-01T00:00:00"/>
    <x v="2"/>
    <n v="1"/>
    <n v="2"/>
    <s v="carlos hernan marin posada"/>
    <s v="Cerrado"/>
    <x v="6"/>
    <m/>
    <s v="Cerrado"/>
    <b v="1"/>
  </r>
  <r>
    <n v="20864"/>
    <x v="2"/>
    <d v="2020-03-31T00:00:00"/>
    <x v="2"/>
    <d v="2020-04-13T00:00:00"/>
    <x v="2"/>
    <n v="13"/>
    <n v="10"/>
    <s v="MARIA QUINTERO DE FUENTES"/>
    <s v="Cerrado"/>
    <x v="6"/>
    <m/>
    <s v="Cerrado"/>
    <b v="1"/>
  </r>
  <r>
    <n v="20865"/>
    <x v="1"/>
    <d v="2020-03-31T00:00:00"/>
    <x v="2"/>
    <d v="2020-04-17T00:00:00"/>
    <x v="2"/>
    <n v="17"/>
    <n v="14"/>
    <s v="Mireya Ramírez Pulido"/>
    <s v="Cerrado"/>
    <x v="6"/>
    <m/>
    <s v="Cerrado"/>
    <b v="1"/>
  </r>
  <r>
    <n v="20866"/>
    <x v="2"/>
    <d v="2020-03-31T00:00:00"/>
    <x v="2"/>
    <d v="2020-04-13T00:00:00"/>
    <x v="2"/>
    <n v="13"/>
    <n v="10"/>
    <s v="Anggie González"/>
    <s v="Cerrado"/>
    <x v="6"/>
    <m/>
    <s v="Cerrado"/>
    <b v="1"/>
  </r>
  <r>
    <n v="20867"/>
    <x v="0"/>
    <d v="2020-03-31T00:00:00"/>
    <x v="2"/>
    <d v="2020-04-04T00:00:00"/>
    <x v="2"/>
    <n v="4"/>
    <n v="4"/>
    <s v="ANDRES MAURICIO LOPEZ"/>
    <s v="Cerrado"/>
    <x v="6"/>
    <m/>
    <s v="Cerrado"/>
    <b v="1"/>
  </r>
  <r>
    <n v="20868"/>
    <x v="2"/>
    <d v="2020-03-31T00:00:00"/>
    <x v="2"/>
    <d v="2020-04-13T00:00:00"/>
    <x v="2"/>
    <n v="13"/>
    <n v="10"/>
    <s v="Milena Chaves"/>
    <s v="Cerrado"/>
    <x v="6"/>
    <m/>
    <s v="Cerrado"/>
    <b v="1"/>
  </r>
  <r>
    <n v="20869"/>
    <x v="0"/>
    <d v="2020-03-31T00:00:00"/>
    <x v="2"/>
    <d v="2020-04-04T00:00:00"/>
    <x v="2"/>
    <n v="4"/>
    <n v="4"/>
    <s v="diana"/>
    <s v="Cerrado"/>
    <x v="6"/>
    <m/>
    <s v="Cerrado"/>
    <b v="1"/>
  </r>
  <r>
    <n v="20870"/>
    <x v="0"/>
    <d v="2020-03-31T00:00:00"/>
    <x v="2"/>
    <d v="2020-04-04T00:00:00"/>
    <x v="2"/>
    <n v="4"/>
    <n v="4"/>
    <s v="Heidy López Rondón"/>
    <s v="Cerrado"/>
    <x v="6"/>
    <m/>
    <s v="Cerrado"/>
    <b v="1"/>
  </r>
  <r>
    <n v="20871"/>
    <x v="0"/>
    <d v="2020-03-31T00:00:00"/>
    <x v="2"/>
    <d v="2020-04-04T00:00:00"/>
    <x v="2"/>
    <n v="4"/>
    <n v="4"/>
    <s v="Jhonatan Andres Alonso Rojas"/>
    <s v="Cerrado"/>
    <x v="6"/>
    <m/>
    <s v="Cerrado"/>
    <b v="1"/>
  </r>
  <r>
    <n v="20872"/>
    <x v="0"/>
    <d v="2020-03-31T00:00:00"/>
    <x v="2"/>
    <d v="2020-04-04T00:00:00"/>
    <x v="2"/>
    <n v="4"/>
    <n v="4"/>
    <s v="Ingriht Johana Gómez Yara"/>
    <s v="Cerrado"/>
    <x v="6"/>
    <m/>
    <s v="Cerrado"/>
    <b v="1"/>
  </r>
  <r>
    <n v="20873"/>
    <x v="0"/>
    <d v="2020-03-31T00:00:00"/>
    <x v="2"/>
    <d v="2020-04-04T00:00:00"/>
    <x v="2"/>
    <n v="4"/>
    <n v="4"/>
    <s v="CARLOS ANTONIO CORTES CORTES"/>
    <s v="Cerrado"/>
    <x v="6"/>
    <m/>
    <s v="Cerrado"/>
    <b v="1"/>
  </r>
  <r>
    <n v="20874"/>
    <x v="0"/>
    <d v="2020-03-31T00:00:00"/>
    <x v="2"/>
    <d v="2020-04-04T00:00:00"/>
    <x v="2"/>
    <n v="4"/>
    <n v="4"/>
    <s v="luz madeleynecaldeorn lopez"/>
    <s v="Cerrado"/>
    <x v="6"/>
    <m/>
    <s v="Cerrado"/>
    <b v="1"/>
  </r>
  <r>
    <n v="20875"/>
    <x v="0"/>
    <d v="2020-03-31T00:00:00"/>
    <x v="2"/>
    <d v="2020-04-04T00:00:00"/>
    <x v="2"/>
    <n v="4"/>
    <n v="4"/>
    <s v="FUNDAPROCOL DDHH"/>
    <s v="Cerrado"/>
    <x v="6"/>
    <m/>
    <s v="Cerrado"/>
    <b v="1"/>
  </r>
  <r>
    <n v="20876"/>
    <x v="0"/>
    <d v="2020-03-31T00:00:00"/>
    <x v="2"/>
    <d v="2020-04-04T00:00:00"/>
    <x v="2"/>
    <n v="4"/>
    <n v="4"/>
    <s v="LUIS GUILLERMO COLORADO ESCOBAR"/>
    <s v="Cerrado"/>
    <x v="6"/>
    <m/>
    <s v="Cerrado"/>
    <b v="1"/>
  </r>
  <r>
    <n v="20877"/>
    <x v="0"/>
    <d v="2020-03-31T00:00:00"/>
    <x v="2"/>
    <d v="2020-04-04T00:00:00"/>
    <x v="2"/>
    <n v="4"/>
    <n v="4"/>
    <s v="FUNDAPROCOL DDHH"/>
    <s v="Cerrado"/>
    <x v="6"/>
    <m/>
    <s v="Cerrado"/>
    <b v="1"/>
  </r>
  <r>
    <n v="20878"/>
    <x v="0"/>
    <d v="2020-03-31T00:00:00"/>
    <x v="2"/>
    <d v="2020-04-04T00:00:00"/>
    <x v="2"/>
    <n v="4"/>
    <n v="4"/>
    <s v="Leticia Guzmàn de Gòmez"/>
    <s v="Cerrado"/>
    <x v="6"/>
    <m/>
    <s v="Cerrado"/>
    <b v="1"/>
  </r>
  <r>
    <n v="20879"/>
    <x v="0"/>
    <d v="2020-03-31T00:00:00"/>
    <x v="2"/>
    <d v="2020-04-05T00:00:00"/>
    <x v="2"/>
    <n v="5"/>
    <n v="4"/>
    <s v="Nicolás de Brigard Garnica"/>
    <s v="Cerrado"/>
    <x v="6"/>
    <m/>
    <s v="Cerrado"/>
    <b v="1"/>
  </r>
  <r>
    <n v="20880"/>
    <x v="2"/>
    <d v="2020-03-31T00:00:00"/>
    <x v="2"/>
    <d v="2020-04-13T00:00:00"/>
    <x v="2"/>
    <n v="13"/>
    <n v="10"/>
    <s v="Roberto Uribe Escobar"/>
    <s v="Cerrado"/>
    <x v="6"/>
    <m/>
    <s v="Cerrado"/>
    <b v="1"/>
  </r>
  <r>
    <n v="20881"/>
    <x v="2"/>
    <d v="2020-03-31T00:00:00"/>
    <x v="2"/>
    <d v="2020-04-01T00:00:00"/>
    <x v="2"/>
    <n v="1"/>
    <n v="2"/>
    <s v="JOHN ANGELMIRO FLOREZ GRANADA"/>
    <s v="Cerrado"/>
    <x v="6"/>
    <m/>
    <s v="Cerrado"/>
    <b v="1"/>
  </r>
  <r>
    <n v="20882"/>
    <x v="0"/>
    <d v="2020-03-31T00:00:00"/>
    <x v="2"/>
    <d v="2020-04-05T00:00:00"/>
    <x v="2"/>
    <n v="5"/>
    <n v="4"/>
    <s v="Nelson Javier Silva Triana"/>
    <s v="Cerrado"/>
    <x v="6"/>
    <m/>
    <s v="Cerrado"/>
    <b v="1"/>
  </r>
  <r>
    <n v="20883"/>
    <x v="0"/>
    <d v="2020-04-01T00:00:00"/>
    <x v="3"/>
    <d v="2020-04-05T00:00:00"/>
    <x v="2"/>
    <n v="4"/>
    <n v="3"/>
    <s v="KAREN TATIANA SUAREZ HERNANDEZ"/>
    <s v="Cerrado"/>
    <x v="6"/>
    <m/>
    <s v="Cerrado"/>
    <b v="1"/>
  </r>
  <r>
    <n v="20884"/>
    <x v="0"/>
    <d v="2020-04-01T00:00:00"/>
    <x v="3"/>
    <d v="2020-04-05T00:00:00"/>
    <x v="2"/>
    <n v="4"/>
    <n v="3"/>
    <s v="CAROLINA ISABEL FERNANDEZ CASTELLANOS"/>
    <s v="Cerrado"/>
    <x v="6"/>
    <m/>
    <s v="Cerrado"/>
    <b v="1"/>
  </r>
  <r>
    <n v="20885"/>
    <x v="0"/>
    <d v="2020-04-01T00:00:00"/>
    <x v="3"/>
    <d v="2020-04-05T00:00:00"/>
    <x v="2"/>
    <n v="4"/>
    <n v="3"/>
    <s v="johnny humberto nieto morales"/>
    <s v="Cerrado"/>
    <x v="6"/>
    <m/>
    <s v="Cerrado"/>
    <b v="1"/>
  </r>
  <r>
    <n v="20886"/>
    <x v="0"/>
    <d v="2020-04-01T00:00:00"/>
    <x v="3"/>
    <d v="2020-04-05T00:00:00"/>
    <x v="2"/>
    <n v="4"/>
    <n v="3"/>
    <s v="ALVARO GONZALEZ GUZMAN"/>
    <s v="Cerrado"/>
    <x v="6"/>
    <m/>
    <s v="Cerrado"/>
    <b v="1"/>
  </r>
  <r>
    <n v="20887"/>
    <x v="0"/>
    <d v="2020-04-01T00:00:00"/>
    <x v="3"/>
    <d v="2020-04-05T00:00:00"/>
    <x v="2"/>
    <n v="4"/>
    <n v="3"/>
    <s v="ANDRES JIMENEZ"/>
    <s v="Cerrado"/>
    <x v="6"/>
    <m/>
    <s v="Cerrado"/>
    <b v="1"/>
  </r>
  <r>
    <n v="20888"/>
    <x v="0"/>
    <d v="2020-04-01T00:00:00"/>
    <x v="3"/>
    <d v="2020-04-05T00:00:00"/>
    <x v="2"/>
    <n v="4"/>
    <n v="3"/>
    <s v="Marco Tulio Acevedo"/>
    <s v="Cerrado"/>
    <x v="6"/>
    <m/>
    <s v="Cerrado"/>
    <b v="1"/>
  </r>
  <r>
    <n v="20889"/>
    <x v="0"/>
    <d v="2020-04-01T00:00:00"/>
    <x v="3"/>
    <d v="2020-04-05T00:00:00"/>
    <x v="2"/>
    <n v="4"/>
    <n v="3"/>
    <s v="ANDRES ARTURO CARDENAS VILLAMIL"/>
    <s v="Cerrado"/>
    <x v="6"/>
    <m/>
    <s v="Cerrado"/>
    <b v="1"/>
  </r>
  <r>
    <n v="20890"/>
    <x v="0"/>
    <d v="2020-04-01T00:00:00"/>
    <x v="3"/>
    <d v="2020-04-05T00:00:00"/>
    <x v="2"/>
    <n v="4"/>
    <n v="3"/>
    <s v="LEOMAR ACEVEDO"/>
    <s v="Cerrado"/>
    <x v="6"/>
    <m/>
    <s v="Cerrado"/>
    <b v="1"/>
  </r>
  <r>
    <n v="20891"/>
    <x v="2"/>
    <d v="2020-04-01T00:00:00"/>
    <x v="3"/>
    <d v="2020-04-14T00:00:00"/>
    <x v="2"/>
    <n v="13"/>
    <n v="10"/>
    <s v="Linzay"/>
    <s v="Cerrado"/>
    <x v="6"/>
    <m/>
    <s v="Cerrado"/>
    <b v="1"/>
  </r>
  <r>
    <n v="20892"/>
    <x v="2"/>
    <d v="2020-04-01T00:00:00"/>
    <x v="3"/>
    <d v="2020-04-14T00:00:00"/>
    <x v="2"/>
    <n v="13"/>
    <n v="10"/>
    <s v="claudia martinez ballesteros"/>
    <s v="Cerrado"/>
    <x v="6"/>
    <m/>
    <s v="Cerrado"/>
    <b v="1"/>
  </r>
  <r>
    <n v="20893"/>
    <x v="0"/>
    <d v="2020-04-01T00:00:00"/>
    <x v="3"/>
    <d v="2020-04-05T00:00:00"/>
    <x v="2"/>
    <n v="4"/>
    <n v="3"/>
    <s v="César Dimas Barrero"/>
    <s v="Cerrado"/>
    <x v="6"/>
    <m/>
    <s v="Cerrado"/>
    <b v="1"/>
  </r>
  <r>
    <n v="20894"/>
    <x v="0"/>
    <d v="2020-04-01T00:00:00"/>
    <x v="3"/>
    <d v="2020-04-05T00:00:00"/>
    <x v="2"/>
    <n v="4"/>
    <n v="3"/>
    <s v="Heidy López Rondón"/>
    <s v="Cerrado"/>
    <x v="6"/>
    <m/>
    <s v="Cerrado"/>
    <b v="1"/>
  </r>
  <r>
    <n v="20895"/>
    <x v="2"/>
    <d v="2020-04-01T00:00:00"/>
    <x v="3"/>
    <d v="2020-04-14T00:00:00"/>
    <x v="2"/>
    <n v="13"/>
    <n v="10"/>
    <s v="Linzay"/>
    <s v="Cerrado"/>
    <x v="6"/>
    <m/>
    <s v="Cerrado"/>
    <b v="1"/>
  </r>
  <r>
    <n v="20896"/>
    <x v="0"/>
    <d v="2020-04-01T00:00:00"/>
    <x v="3"/>
    <d v="2020-04-05T00:00:00"/>
    <x v="2"/>
    <n v="4"/>
    <n v="3"/>
    <s v="CARLOS"/>
    <s v="Cerrado"/>
    <x v="6"/>
    <m/>
    <s v="Cerrado"/>
    <b v="1"/>
  </r>
  <r>
    <n v="20897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898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899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900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901"/>
    <x v="0"/>
    <d v="2020-04-01T00:00:00"/>
    <x v="3"/>
    <d v="2020-04-05T00:00:00"/>
    <x v="2"/>
    <n v="4"/>
    <n v="3"/>
    <s v="Neffer Rivas"/>
    <s v="Cerrado"/>
    <x v="6"/>
    <m/>
    <s v="Cerrado"/>
    <b v="1"/>
  </r>
  <r>
    <n v="20902"/>
    <x v="2"/>
    <d v="2020-04-01T00:00:00"/>
    <x v="3"/>
    <d v="2020-04-14T00:00:00"/>
    <x v="2"/>
    <n v="13"/>
    <n v="10"/>
    <s v="Emerson Bautista Cepeda"/>
    <s v="Cerrado"/>
    <x v="6"/>
    <m/>
    <s v="Cerrado"/>
    <b v="1"/>
  </r>
  <r>
    <n v="20903"/>
    <x v="0"/>
    <d v="2020-04-01T00:00:00"/>
    <x v="3"/>
    <d v="2020-04-05T00:00:00"/>
    <x v="2"/>
    <n v="4"/>
    <n v="3"/>
    <s v="Sonia Janeth Tequia Correa"/>
    <s v="Cerrado"/>
    <x v="6"/>
    <m/>
    <s v="Cerrado"/>
    <b v="1"/>
  </r>
  <r>
    <n v="20904"/>
    <x v="0"/>
    <d v="2020-04-01T00:00:00"/>
    <x v="3"/>
    <d v="2020-04-05T00:00:00"/>
    <x v="2"/>
    <n v="4"/>
    <n v="3"/>
    <s v="Ángela Preciado Borrero"/>
    <s v="Cerrado"/>
    <x v="6"/>
    <m/>
    <s v="Cerrado"/>
    <b v="1"/>
  </r>
  <r>
    <n v="20905"/>
    <x v="1"/>
    <d v="2020-04-01T00:00:00"/>
    <x v="3"/>
    <d v="2020-04-17T00:00:00"/>
    <x v="2"/>
    <n v="16"/>
    <n v="13"/>
    <s v="Ángela Preciado Borrero"/>
    <s v="Cerrado"/>
    <x v="6"/>
    <m/>
    <s v="Cerrado"/>
    <b v="1"/>
  </r>
  <r>
    <n v="20906"/>
    <x v="2"/>
    <d v="2020-04-01T00:00:00"/>
    <x v="3"/>
    <d v="2020-04-14T00:00:00"/>
    <x v="2"/>
    <n v="13"/>
    <n v="10"/>
    <s v="Ángela Preciado Borrero"/>
    <s v="Cerrado"/>
    <x v="6"/>
    <m/>
    <s v="Cerrado"/>
    <b v="1"/>
  </r>
  <r>
    <n v="20907"/>
    <x v="0"/>
    <d v="2020-04-02T00:00:00"/>
    <x v="3"/>
    <d v="2020-04-05T00:00:00"/>
    <x v="2"/>
    <n v="3"/>
    <n v="2"/>
    <s v="leidy tatiana ramirez rojas"/>
    <s v="Cerrado"/>
    <x v="6"/>
    <m/>
    <s v="Cerrado"/>
    <b v="1"/>
  </r>
  <r>
    <n v="20908"/>
    <x v="0"/>
    <d v="2020-04-02T00:00:00"/>
    <x v="3"/>
    <d v="2020-04-05T00:00:00"/>
    <x v="2"/>
    <n v="3"/>
    <n v="2"/>
    <s v="Jeimy Patiño Moreno"/>
    <s v="Cerrado"/>
    <x v="6"/>
    <m/>
    <s v="Cerrado"/>
    <b v="1"/>
  </r>
  <r>
    <n v="20909"/>
    <x v="3"/>
    <d v="2020-04-02T00:00:00"/>
    <x v="3"/>
    <d v="2020-04-14T00:00:00"/>
    <x v="2"/>
    <n v="12"/>
    <n v="9"/>
    <s v="Angela Patricia Tenorio Guerrero."/>
    <s v="Cerrado"/>
    <x v="6"/>
    <m/>
    <s v="Cerrado"/>
    <b v="1"/>
  </r>
  <r>
    <n v="20910"/>
    <x v="2"/>
    <d v="2020-04-02T00:00:00"/>
    <x v="3"/>
    <d v="2020-04-02T00:00:00"/>
    <x v="2"/>
    <n v="0"/>
    <n v="1"/>
    <s v="DIEGO FERNANDO RODRIGUEZ RAMOS"/>
    <s v="Cerrado"/>
    <x v="6"/>
    <m/>
    <s v="Cerrado"/>
    <b v="1"/>
  </r>
  <r>
    <n v="20911"/>
    <x v="0"/>
    <d v="2020-04-02T00:00:00"/>
    <x v="3"/>
    <d v="2020-04-05T00:00:00"/>
    <x v="2"/>
    <n v="3"/>
    <n v="2"/>
    <s v="JUAN CARLOS SLAZAR DE LA TORRE"/>
    <s v="Cerrado"/>
    <x v="6"/>
    <m/>
    <s v="Cerrado"/>
    <b v="1"/>
  </r>
  <r>
    <n v="20912"/>
    <x v="0"/>
    <d v="2020-04-02T00:00:00"/>
    <x v="3"/>
    <d v="2020-04-05T00:00:00"/>
    <x v="2"/>
    <n v="3"/>
    <n v="2"/>
    <s v="wilmer javier hernandez lasso"/>
    <s v="Cerrado"/>
    <x v="6"/>
    <m/>
    <s v="Cerrado"/>
    <b v="1"/>
  </r>
  <r>
    <n v="20913"/>
    <x v="0"/>
    <d v="2020-04-02T00:00:00"/>
    <x v="3"/>
    <d v="2020-04-05T00:00:00"/>
    <x v="2"/>
    <n v="3"/>
    <n v="2"/>
    <s v="edison aicardo jimenez perez"/>
    <s v="Cerrado"/>
    <x v="6"/>
    <m/>
    <s v="Cerrado"/>
    <b v="1"/>
  </r>
  <r>
    <n v="20914"/>
    <x v="0"/>
    <d v="2020-04-02T00:00:00"/>
    <x v="3"/>
    <d v="2020-04-06T00:00:00"/>
    <x v="2"/>
    <n v="4"/>
    <n v="3"/>
    <s v="César Augusto Marín Jaramillo"/>
    <s v="Cerrado"/>
    <x v="6"/>
    <m/>
    <s v="Cerrado"/>
    <b v="1"/>
  </r>
  <r>
    <n v="20915"/>
    <x v="2"/>
    <d v="2020-04-02T00:00:00"/>
    <x v="3"/>
    <d v="2020-04-14T00:00:00"/>
    <x v="2"/>
    <n v="12"/>
    <n v="9"/>
    <s v="Julian Andres Quesada Carmona"/>
    <s v="Cerrado"/>
    <x v="6"/>
    <m/>
    <s v="Cerrado"/>
    <b v="1"/>
  </r>
  <r>
    <n v="20916"/>
    <x v="0"/>
    <d v="2020-04-02T00:00:00"/>
    <x v="3"/>
    <d v="2020-04-05T00:00:00"/>
    <x v="2"/>
    <n v="3"/>
    <n v="2"/>
    <s v="Jaime Carbonell Delgado"/>
    <s v="Cerrado"/>
    <x v="6"/>
    <m/>
    <s v="Cerrado"/>
    <b v="1"/>
  </r>
  <r>
    <n v="20917"/>
    <x v="0"/>
    <d v="2020-04-02T00:00:00"/>
    <x v="3"/>
    <d v="2020-04-06T00:00:00"/>
    <x v="2"/>
    <n v="4"/>
    <n v="3"/>
    <s v="RUBEN ALFONSO VERDUGO RINCON"/>
    <s v="Cerrado"/>
    <x v="6"/>
    <m/>
    <s v="Cerrado"/>
    <b v="1"/>
  </r>
  <r>
    <n v="20918"/>
    <x v="2"/>
    <d v="2020-04-02T00:00:00"/>
    <x v="3"/>
    <d v="2020-04-14T00:00:00"/>
    <x v="2"/>
    <n v="12"/>
    <n v="9"/>
    <s v="Ovidio Sierra Cardona"/>
    <s v="Cerrado"/>
    <x v="6"/>
    <m/>
    <s v="Cerrado"/>
    <b v="1"/>
  </r>
  <r>
    <n v="20919"/>
    <x v="0"/>
    <d v="2020-04-02T00:00:00"/>
    <x v="3"/>
    <d v="2020-04-05T00:00:00"/>
    <x v="2"/>
    <n v="3"/>
    <n v="2"/>
    <s v="MARXELLY LILED MEDINA FAJARDO"/>
    <s v="Cerrado"/>
    <x v="6"/>
    <m/>
    <s v="Cerrado"/>
    <b v="1"/>
  </r>
  <r>
    <n v="20920"/>
    <x v="0"/>
    <d v="2020-04-02T00:00:00"/>
    <x v="3"/>
    <d v="2020-04-05T00:00:00"/>
    <x v="2"/>
    <n v="3"/>
    <n v="2"/>
    <s v="Fernando Ivan Jaimes Rada"/>
    <s v="Cerrado"/>
    <x v="6"/>
    <m/>
    <s v="Cerrado"/>
    <b v="1"/>
  </r>
  <r>
    <n v="20921"/>
    <x v="1"/>
    <d v="2020-04-02T00:00:00"/>
    <x v="3"/>
    <d v="2020-04-06T00:00:00"/>
    <x v="2"/>
    <n v="4"/>
    <n v="3"/>
    <s v="SAUL ENRIQUE VEGA MENDOZA"/>
    <s v="Cerrado"/>
    <x v="6"/>
    <m/>
    <s v="Cerrado"/>
    <b v="1"/>
  </r>
  <r>
    <n v="20922"/>
    <x v="0"/>
    <d v="2020-04-03T00:00:00"/>
    <x v="3"/>
    <d v="2020-04-05T00:00:00"/>
    <x v="2"/>
    <n v="2"/>
    <n v="1"/>
    <s v="Melisa Bustamante Puerta"/>
    <s v="Cerrado"/>
    <x v="6"/>
    <m/>
    <s v="Cerrado"/>
    <b v="1"/>
  </r>
  <r>
    <n v="20923"/>
    <x v="0"/>
    <d v="2020-04-03T00:00:00"/>
    <x v="3"/>
    <d v="2020-04-05T00:00:00"/>
    <x v="2"/>
    <n v="2"/>
    <n v="1"/>
    <s v="Jorge Agudelo"/>
    <s v="Cerrado"/>
    <x v="6"/>
    <m/>
    <s v="Cerrado"/>
    <b v="1"/>
  </r>
  <r>
    <n v="20924"/>
    <x v="2"/>
    <d v="2020-04-03T00:00:00"/>
    <x v="3"/>
    <d v="2020-04-15T00:00:00"/>
    <x v="2"/>
    <n v="12"/>
    <n v="9"/>
    <s v="Jhon Stiven Ospina Loaiza"/>
    <s v="Cerrado"/>
    <x v="6"/>
    <m/>
    <s v="Cerrado"/>
    <b v="1"/>
  </r>
  <r>
    <n v="20925"/>
    <x v="0"/>
    <d v="2020-04-03T00:00:00"/>
    <x v="3"/>
    <d v="2020-04-05T00:00:00"/>
    <x v="2"/>
    <n v="2"/>
    <n v="1"/>
    <s v="UNION TEMPORAL SALUD 2020 PPL"/>
    <s v="Cerrado"/>
    <x v="6"/>
    <m/>
    <s v="Cerrado"/>
    <b v="1"/>
  </r>
  <r>
    <n v="20926"/>
    <x v="0"/>
    <d v="2020-04-03T00:00:00"/>
    <x v="3"/>
    <d v="2020-04-05T00:00:00"/>
    <x v="2"/>
    <n v="2"/>
    <n v="1"/>
    <s v="YESIKA TATIANA CALDERON BENAVIDES"/>
    <s v="Cerrado"/>
    <x v="6"/>
    <m/>
    <s v="Cerrado"/>
    <b v="1"/>
  </r>
  <r>
    <n v="20927"/>
    <x v="2"/>
    <d v="2020-04-03T00:00:00"/>
    <x v="3"/>
    <d v="2020-04-05T00:00:00"/>
    <x v="2"/>
    <n v="2"/>
    <n v="1"/>
    <s v="GABRIEL HUMBERTO MURILLO CAÑON"/>
    <s v="Cerrado"/>
    <x v="6"/>
    <m/>
    <s v="Cerrado"/>
    <b v="1"/>
  </r>
  <r>
    <n v="20928"/>
    <x v="0"/>
    <d v="2020-04-03T00:00:00"/>
    <x v="3"/>
    <d v="2020-04-05T00:00:00"/>
    <x v="2"/>
    <n v="2"/>
    <n v="1"/>
    <s v="FLOR MARINA CHACON MORENO"/>
    <s v="Cerrado"/>
    <x v="6"/>
    <m/>
    <s v="Cerrado"/>
    <b v="1"/>
  </r>
  <r>
    <n v="20929"/>
    <x v="2"/>
    <d v="2020-04-03T00:00:00"/>
    <x v="3"/>
    <d v="2020-04-15T00:00:00"/>
    <x v="2"/>
    <n v="12"/>
    <n v="9"/>
    <s v="CARLOS JULIO JIMENEZ MIRANDA"/>
    <s v="Cerrado"/>
    <x v="6"/>
    <m/>
    <s v="Cerrado"/>
    <b v="1"/>
  </r>
  <r>
    <n v="20930"/>
    <x v="0"/>
    <d v="2020-04-03T00:00:00"/>
    <x v="3"/>
    <d v="2020-04-05T00:00:00"/>
    <x v="2"/>
    <n v="2"/>
    <n v="1"/>
    <s v="jonathan pedroza"/>
    <s v="Cerrado"/>
    <x v="6"/>
    <m/>
    <s v="Cerrado"/>
    <b v="1"/>
  </r>
  <r>
    <n v="20931"/>
    <x v="0"/>
    <d v="2020-04-03T00:00:00"/>
    <x v="3"/>
    <d v="2020-04-06T00:00:00"/>
    <x v="2"/>
    <n v="3"/>
    <n v="2"/>
    <s v="Ana Maria París C."/>
    <s v="Cerrado"/>
    <x v="6"/>
    <m/>
    <s v="Cerrado"/>
    <b v="1"/>
  </r>
  <r>
    <n v="20932"/>
    <x v="0"/>
    <d v="2020-04-03T00:00:00"/>
    <x v="3"/>
    <d v="2020-04-05T00:00:00"/>
    <x v="2"/>
    <n v="2"/>
    <n v="1"/>
    <s v="luis Alfonso Celin"/>
    <s v="Cerrado"/>
    <x v="6"/>
    <m/>
    <s v="Cerrado"/>
    <b v="1"/>
  </r>
  <r>
    <n v="20933"/>
    <x v="0"/>
    <d v="2020-04-03T00:00:00"/>
    <x v="3"/>
    <d v="2020-04-05T00:00:00"/>
    <x v="2"/>
    <n v="2"/>
    <n v="1"/>
    <s v="ASTRID LORENA ARISTIZABAL SERNA"/>
    <s v="Cerrado"/>
    <x v="6"/>
    <m/>
    <s v="Cerrado"/>
    <b v="1"/>
  </r>
  <r>
    <n v="20934"/>
    <x v="0"/>
    <d v="2020-04-03T00:00:00"/>
    <x v="3"/>
    <d v="2020-04-05T00:00:00"/>
    <x v="2"/>
    <n v="2"/>
    <n v="1"/>
    <s v="liliam teresita montaña diaz"/>
    <s v="Cerrado"/>
    <x v="6"/>
    <m/>
    <s v="Cerrado"/>
    <b v="1"/>
  </r>
  <r>
    <n v="20935"/>
    <x v="2"/>
    <d v="2020-04-03T00:00:00"/>
    <x v="3"/>
    <d v="2020-04-15T00:00:00"/>
    <x v="2"/>
    <n v="12"/>
    <n v="9"/>
    <s v="LEOMAR ACEVEDO"/>
    <s v="Cerrado"/>
    <x v="6"/>
    <m/>
    <s v="Cerrado"/>
    <b v="1"/>
  </r>
  <r>
    <n v="20936"/>
    <x v="0"/>
    <d v="2020-04-03T00:00:00"/>
    <x v="3"/>
    <d v="2020-04-05T00:00:00"/>
    <x v="2"/>
    <n v="2"/>
    <n v="1"/>
    <s v="Manuel Santos Sanchez"/>
    <s v="Cerrado"/>
    <x v="6"/>
    <m/>
    <s v="Cerrado"/>
    <b v="1"/>
  </r>
  <r>
    <n v="20937"/>
    <x v="1"/>
    <d v="2020-04-03T00:00:00"/>
    <x v="3"/>
    <d v="2020-04-17T00:00:00"/>
    <x v="2"/>
    <n v="14"/>
    <n v="11"/>
    <s v="LUIS RUMBO"/>
    <s v="Cerrado"/>
    <x v="6"/>
    <m/>
    <s v="Cerrado"/>
    <b v="1"/>
  </r>
  <r>
    <n v="20938"/>
    <x v="0"/>
    <d v="2020-04-03T00:00:00"/>
    <x v="3"/>
    <d v="2020-04-05T00:00:00"/>
    <x v="2"/>
    <n v="2"/>
    <n v="1"/>
    <s v="ANGELA MARIA JIMENEZ ALVAREZ"/>
    <s v="Cerrado"/>
    <x v="6"/>
    <m/>
    <s v="Cerrado"/>
    <b v="1"/>
  </r>
  <r>
    <n v="20939"/>
    <x v="0"/>
    <d v="2020-04-03T00:00:00"/>
    <x v="3"/>
    <d v="2020-04-05T00:00:00"/>
    <x v="2"/>
    <n v="2"/>
    <n v="1"/>
    <s v="jose tabares"/>
    <s v="Cerrado"/>
    <x v="6"/>
    <m/>
    <s v="Cerrado"/>
    <b v="1"/>
  </r>
  <r>
    <n v="20940"/>
    <x v="0"/>
    <d v="2020-04-03T00:00:00"/>
    <x v="3"/>
    <d v="2020-04-05T00:00:00"/>
    <x v="2"/>
    <n v="2"/>
    <n v="1"/>
    <s v="Rafael Vicente Bermudez Rebolledo"/>
    <s v="Cerrado"/>
    <x v="6"/>
    <m/>
    <s v="Cerrado"/>
    <b v="1"/>
  </r>
  <r>
    <n v="20941"/>
    <x v="0"/>
    <d v="2020-04-04T00:00:00"/>
    <x v="3"/>
    <d v="2020-04-05T00:00:00"/>
    <x v="2"/>
    <n v="1"/>
    <n v="0"/>
    <s v="John Albeiro Díaz Cuadro"/>
    <s v="Cerrado"/>
    <x v="6"/>
    <m/>
    <s v="Cerrado"/>
    <b v="1"/>
  </r>
  <r>
    <n v="20942"/>
    <x v="0"/>
    <d v="2020-04-04T00:00:00"/>
    <x v="3"/>
    <d v="2020-04-05T00:00:00"/>
    <x v="2"/>
    <n v="1"/>
    <n v="0"/>
    <s v="claudia enriquez"/>
    <s v="Cerrado"/>
    <x v="6"/>
    <m/>
    <s v="Cerrado"/>
    <b v="1"/>
  </r>
  <r>
    <n v="20943"/>
    <x v="0"/>
    <d v="2020-04-04T00:00:00"/>
    <x v="3"/>
    <d v="2020-04-05T00:00:00"/>
    <x v="2"/>
    <n v="1"/>
    <n v="0"/>
    <s v="fernando gonzalez roa"/>
    <s v="Cerrado"/>
    <x v="6"/>
    <m/>
    <s v="Cerrado"/>
    <b v="1"/>
  </r>
  <r>
    <n v="20944"/>
    <x v="0"/>
    <d v="2020-04-04T00:00:00"/>
    <x v="3"/>
    <d v="2020-04-05T00:00:00"/>
    <x v="2"/>
    <n v="1"/>
    <n v="0"/>
    <s v="CESAR AUGUSTO BATEMAN ROMERO"/>
    <s v="Cerrado"/>
    <x v="6"/>
    <m/>
    <s v="Cerrado"/>
    <b v="1"/>
  </r>
  <r>
    <n v="20945"/>
    <x v="0"/>
    <d v="2020-04-04T00:00:00"/>
    <x v="3"/>
    <d v="2020-04-05T00:00:00"/>
    <x v="2"/>
    <n v="1"/>
    <n v="0"/>
    <s v="Deiber Alberto López Valencia"/>
    <s v="Cerrado"/>
    <x v="6"/>
    <m/>
    <s v="Cerrado"/>
    <b v="1"/>
  </r>
  <r>
    <n v="20946"/>
    <x v="2"/>
    <d v="2020-04-04T00:00:00"/>
    <x v="3"/>
    <d v="2020-04-15T00:00:00"/>
    <x v="2"/>
    <n v="11"/>
    <n v="8"/>
    <s v="ismael infante sanchez"/>
    <s v="Cerrado"/>
    <x v="6"/>
    <m/>
    <s v="Cerrado"/>
    <b v="1"/>
  </r>
  <r>
    <n v="20947"/>
    <x v="3"/>
    <d v="2020-04-04T00:00:00"/>
    <x v="3"/>
    <d v="2020-04-05T00:00:00"/>
    <x v="2"/>
    <n v="1"/>
    <n v="0"/>
    <s v="Sandra Ramírez"/>
    <s v="Cerrado"/>
    <x v="6"/>
    <m/>
    <s v="Cerrado"/>
    <b v="1"/>
  </r>
  <r>
    <n v="20948"/>
    <x v="2"/>
    <d v="2020-04-04T00:00:00"/>
    <x v="3"/>
    <d v="2020-04-15T00:00:00"/>
    <x v="2"/>
    <n v="11"/>
    <n v="8"/>
    <s v="Águeda Helena agudelo perez"/>
    <s v="Cerrado"/>
    <x v="6"/>
    <m/>
    <s v="Cerrado"/>
    <b v="1"/>
  </r>
  <r>
    <n v="20949"/>
    <x v="2"/>
    <d v="2020-04-05T00:00:00"/>
    <x v="3"/>
    <d v="2020-04-15T00:00:00"/>
    <x v="2"/>
    <n v="10"/>
    <n v="8"/>
    <s v="MILDRED VIAÑA JULIAO"/>
    <s v="Cerrado"/>
    <x v="6"/>
    <m/>
    <s v="Cerrado"/>
    <b v="1"/>
  </r>
  <r>
    <n v="20950"/>
    <x v="0"/>
    <d v="2020-04-05T00:00:00"/>
    <x v="3"/>
    <d v="2020-04-05T00:00:00"/>
    <x v="2"/>
    <n v="0"/>
    <n v="0"/>
    <s v="Angie Andrade"/>
    <s v="Cerrado"/>
    <x v="6"/>
    <m/>
    <s v="Cerrado"/>
    <b v="1"/>
  </r>
  <r>
    <n v="20951"/>
    <x v="2"/>
    <d v="2020-04-05T00:00:00"/>
    <x v="3"/>
    <d v="2020-04-05T00:00:00"/>
    <x v="2"/>
    <n v="0"/>
    <n v="0"/>
    <s v="Kely Dayana Andrade Rodríguez"/>
    <s v="Cerrado"/>
    <x v="6"/>
    <m/>
    <s v="Cerrado"/>
    <b v="1"/>
  </r>
  <r>
    <n v="20952"/>
    <x v="0"/>
    <d v="2020-04-06T00:00:00"/>
    <x v="3"/>
    <d v="2020-04-06T00:00:00"/>
    <x v="2"/>
    <n v="0"/>
    <n v="1"/>
    <s v="IVONNE MARITZA FLOREZ PEÑA"/>
    <s v="Cerrado"/>
    <x v="6"/>
    <m/>
    <s v="Cerrado"/>
    <b v="1"/>
  </r>
  <r>
    <n v="20953"/>
    <x v="0"/>
    <d v="2020-04-06T00:00:00"/>
    <x v="3"/>
    <d v="2020-04-06T00:00:00"/>
    <x v="2"/>
    <n v="0"/>
    <n v="1"/>
    <s v="Isabella Rodríguez"/>
    <s v="Cerrado"/>
    <x v="6"/>
    <m/>
    <s v="Cerrado"/>
    <b v="1"/>
  </r>
  <r>
    <n v="20954"/>
    <x v="2"/>
    <d v="2020-04-06T00:00:00"/>
    <x v="3"/>
    <s v="Pendiente"/>
    <x v="1"/>
    <e v="#VALUE!"/>
    <e v="#VALUE!"/>
    <s v="DANDY DRAGO AREVALO"/>
    <s v="Abierto"/>
    <x v="1"/>
    <m/>
    <s v="Abierto"/>
    <b v="1"/>
  </r>
  <r>
    <n v="20955"/>
    <x v="0"/>
    <d v="2020-04-06T00:00:00"/>
    <x v="3"/>
    <d v="2020-04-14T00:00:00"/>
    <x v="2"/>
    <n v="8"/>
    <n v="7"/>
    <s v="cindy toloza"/>
    <s v="Cerrado"/>
    <x v="6"/>
    <m/>
    <s v="Cerrado"/>
    <b v="1"/>
  </r>
  <r>
    <n v="20956"/>
    <x v="0"/>
    <d v="2020-04-06T00:00:00"/>
    <x v="3"/>
    <d v="2020-04-14T00:00:00"/>
    <x v="2"/>
    <n v="8"/>
    <n v="7"/>
    <s v="NUBIA YAMILE NARVAEZ GOMEZ"/>
    <s v="Cerrado"/>
    <x v="6"/>
    <m/>
    <s v="Cerrado"/>
    <b v="1"/>
  </r>
  <r>
    <n v="20957"/>
    <x v="2"/>
    <d v="2020-04-06T00:00:00"/>
    <x v="3"/>
    <d v="2020-04-15T00:00:00"/>
    <x v="2"/>
    <n v="9"/>
    <n v="8"/>
    <s v="MARIA MONICA CEBALLOS"/>
    <s v="Cerrado"/>
    <x v="6"/>
    <m/>
    <s v="Cerrado"/>
    <b v="1"/>
  </r>
  <r>
    <n v="20958"/>
    <x v="0"/>
    <d v="2020-04-06T00:00:00"/>
    <x v="3"/>
    <d v="2020-04-14T00:00:00"/>
    <x v="2"/>
    <n v="8"/>
    <n v="7"/>
    <s v="Mariana Turriago"/>
    <s v="Cerrado"/>
    <x v="6"/>
    <m/>
    <s v="Cerrado"/>
    <b v="1"/>
  </r>
  <r>
    <n v="20959"/>
    <x v="2"/>
    <d v="2020-04-06T00:00:00"/>
    <x v="3"/>
    <d v="2020-04-15T00:00:00"/>
    <x v="2"/>
    <n v="9"/>
    <n v="8"/>
    <s v="ANDRES MAURICIO MENDOZA"/>
    <s v="Cerrado"/>
    <x v="6"/>
    <m/>
    <s v="Cerrado"/>
    <b v="1"/>
  </r>
  <r>
    <n v="20960"/>
    <x v="0"/>
    <d v="2020-04-06T00:00:00"/>
    <x v="3"/>
    <d v="2020-04-14T00:00:00"/>
    <x v="2"/>
    <n v="8"/>
    <n v="7"/>
    <s v="Danna uribe"/>
    <s v="Cerrado"/>
    <x v="6"/>
    <m/>
    <s v="Cerrado"/>
    <b v="1"/>
  </r>
  <r>
    <n v="20961"/>
    <x v="0"/>
    <d v="2020-04-07T00:00:00"/>
    <x v="3"/>
    <d v="2020-04-14T00:00:00"/>
    <x v="2"/>
    <n v="7"/>
    <n v="6"/>
    <s v="abogado defensor"/>
    <s v="Cerrado"/>
    <x v="6"/>
    <m/>
    <s v="Cerrado"/>
    <b v="1"/>
  </r>
  <r>
    <n v="20962"/>
    <x v="2"/>
    <d v="2020-04-07T00:00:00"/>
    <x v="3"/>
    <d v="2020-04-15T00:00:00"/>
    <x v="2"/>
    <n v="8"/>
    <n v="7"/>
    <s v="LUIS ANTONIO VARGAS ALVAREZ"/>
    <s v="Cerrado"/>
    <x v="6"/>
    <m/>
    <s v="Cerrado"/>
    <b v="1"/>
  </r>
  <r>
    <n v="20963"/>
    <x v="0"/>
    <d v="2020-04-07T00:00:00"/>
    <x v="3"/>
    <d v="2020-04-14T00:00:00"/>
    <x v="2"/>
    <n v="7"/>
    <n v="6"/>
    <s v="omar uscategui"/>
    <s v="Cerrado"/>
    <x v="6"/>
    <m/>
    <s v="Cerrado"/>
    <b v="1"/>
  </r>
  <r>
    <n v="20964"/>
    <x v="0"/>
    <d v="2020-04-07T00:00:00"/>
    <x v="3"/>
    <d v="2020-04-14T00:00:00"/>
    <x v="2"/>
    <n v="7"/>
    <n v="6"/>
    <s v="Claudia Patricia Romero Castañeda"/>
    <s v="Cerrado"/>
    <x v="6"/>
    <m/>
    <s v="Cerrado"/>
    <b v="1"/>
  </r>
  <r>
    <n v="20965"/>
    <x v="2"/>
    <d v="2020-04-07T00:00:00"/>
    <x v="3"/>
    <s v="Pendiente"/>
    <x v="1"/>
    <e v="#VALUE!"/>
    <e v="#VALUE!"/>
    <s v="MARBEL LUZ CERPA BADILLO"/>
    <s v="Abierto"/>
    <x v="1"/>
    <m/>
    <s v="Abierto"/>
    <b v="1"/>
  </r>
  <r>
    <n v="20966"/>
    <x v="0"/>
    <d v="2020-04-07T00:00:00"/>
    <x v="3"/>
    <d v="2020-04-14T00:00:00"/>
    <x v="2"/>
    <n v="7"/>
    <n v="6"/>
    <s v="ANTONIO ABAD PÉREZ DORIA"/>
    <s v="Cerrado"/>
    <x v="6"/>
    <m/>
    <s v="Cerrado"/>
    <b v="1"/>
  </r>
  <r>
    <n v="20967"/>
    <x v="0"/>
    <d v="2020-04-07T00:00:00"/>
    <x v="3"/>
    <d v="2020-04-14T00:00:00"/>
    <x v="2"/>
    <n v="7"/>
    <n v="6"/>
    <s v="ORLEY GARZON RAMIREZ"/>
    <s v="Cerrado"/>
    <x v="6"/>
    <m/>
    <s v="Cerrado"/>
    <b v="1"/>
  </r>
  <r>
    <n v="20968"/>
    <x v="0"/>
    <d v="2020-04-07T00:00:00"/>
    <x v="3"/>
    <d v="2020-04-14T00:00:00"/>
    <x v="2"/>
    <n v="7"/>
    <n v="6"/>
    <s v="Angela Marcela Suarez"/>
    <s v="Cerrado"/>
    <x v="6"/>
    <m/>
    <s v="Cerrado"/>
    <b v="1"/>
  </r>
  <r>
    <n v="20969"/>
    <x v="3"/>
    <d v="2020-04-07T00:00:00"/>
    <x v="3"/>
    <d v="2020-04-16T00:00:00"/>
    <x v="2"/>
    <n v="9"/>
    <n v="8"/>
    <s v="CARMEN ELIZA HURTADO MARTINEZ"/>
    <s v="Cerrado"/>
    <x v="6"/>
    <m/>
    <s v="Cerrado"/>
    <b v="1"/>
  </r>
  <r>
    <n v="20970"/>
    <x v="0"/>
    <d v="2020-04-07T00:00:00"/>
    <x v="3"/>
    <d v="2020-04-16T00:00:00"/>
    <x v="2"/>
    <n v="9"/>
    <n v="8"/>
    <s v="cathy rocio cano"/>
    <s v="Cerrado"/>
    <x v="6"/>
    <m/>
    <s v="Cerrado"/>
    <b v="1"/>
  </r>
  <r>
    <n v="20971"/>
    <x v="0"/>
    <d v="2020-04-07T00:00:00"/>
    <x v="3"/>
    <d v="2020-04-16T00:00:00"/>
    <x v="2"/>
    <n v="9"/>
    <n v="8"/>
    <s v="iben de jesus robledo gamboa"/>
    <s v="Cerrado"/>
    <x v="6"/>
    <m/>
    <s v="Cerrado"/>
    <b v="1"/>
  </r>
  <r>
    <n v="20972"/>
    <x v="0"/>
    <d v="2020-04-07T00:00:00"/>
    <x v="3"/>
    <d v="2020-04-16T00:00:00"/>
    <x v="2"/>
    <n v="9"/>
    <n v="8"/>
    <s v="WILSON RENE MORA PANTOJA"/>
    <s v="Cerrado"/>
    <x v="6"/>
    <m/>
    <s v="Cerrado"/>
    <b v="1"/>
  </r>
  <r>
    <n v="20973"/>
    <x v="0"/>
    <d v="2020-04-07T00:00:00"/>
    <x v="3"/>
    <d v="2020-04-16T00:00:00"/>
    <x v="2"/>
    <n v="9"/>
    <n v="8"/>
    <s v="Sebastian Camilo Iglesias Montalvo"/>
    <s v="Cerrado"/>
    <x v="6"/>
    <m/>
    <s v="Cerrado"/>
    <b v="1"/>
  </r>
  <r>
    <n v="20974"/>
    <x v="0"/>
    <d v="2020-04-07T00:00:00"/>
    <x v="3"/>
    <d v="2020-04-16T00:00:00"/>
    <x v="2"/>
    <n v="9"/>
    <n v="8"/>
    <s v="Guillermo León Valencia Uribe"/>
    <s v="Cerrado"/>
    <x v="6"/>
    <m/>
    <s v="Cerrado"/>
    <b v="1"/>
  </r>
  <r>
    <n v="20975"/>
    <x v="0"/>
    <d v="2020-04-07T00:00:00"/>
    <x v="3"/>
    <d v="2020-04-16T00:00:00"/>
    <x v="2"/>
    <n v="9"/>
    <n v="8"/>
    <s v="NOLBERTO ARARAT MORA"/>
    <s v="Cerrado"/>
    <x v="6"/>
    <m/>
    <s v="Cerrado"/>
    <b v="1"/>
  </r>
  <r>
    <n v="20976"/>
    <x v="2"/>
    <d v="2020-04-07T00:00:00"/>
    <x v="3"/>
    <d v="2020-04-16T00:00:00"/>
    <x v="2"/>
    <n v="9"/>
    <n v="8"/>
    <s v="jose hermilio cuero"/>
    <s v="Cerrado"/>
    <x v="6"/>
    <m/>
    <s v="Cerrado"/>
    <b v="1"/>
  </r>
  <r>
    <n v="20977"/>
    <x v="2"/>
    <d v="2020-04-08T00:00:00"/>
    <x v="3"/>
    <d v="2020-04-16T00:00:00"/>
    <x v="2"/>
    <n v="8"/>
    <n v="7"/>
    <s v="NEIL DARIO PACHECO NOBLE"/>
    <s v="Cerrado"/>
    <x v="6"/>
    <m/>
    <s v="Cerrado"/>
    <b v="1"/>
  </r>
  <r>
    <n v="20978"/>
    <x v="0"/>
    <d v="2020-04-08T00:00:00"/>
    <x v="3"/>
    <d v="2020-04-16T00:00:00"/>
    <x v="2"/>
    <n v="8"/>
    <n v="7"/>
    <s v="ERIKA PATRICIA PIMENTEL POLO"/>
    <s v="Cerrado"/>
    <x v="6"/>
    <m/>
    <s v="Cerrado"/>
    <b v="1"/>
  </r>
  <r>
    <n v="20979"/>
    <x v="0"/>
    <d v="2020-04-08T00:00:00"/>
    <x v="3"/>
    <d v="2020-04-16T00:00:00"/>
    <x v="2"/>
    <n v="8"/>
    <n v="7"/>
    <s v="ERIKA HERNANDEZ"/>
    <s v="Cerrado"/>
    <x v="6"/>
    <m/>
    <s v="Cerrado"/>
    <b v="1"/>
  </r>
  <r>
    <n v="20980"/>
    <x v="0"/>
    <d v="2020-04-08T00:00:00"/>
    <x v="3"/>
    <d v="2020-04-16T00:00:00"/>
    <x v="2"/>
    <n v="8"/>
    <n v="7"/>
    <s v="Osmundo Romero Simanca"/>
    <s v="Cerrado"/>
    <x v="6"/>
    <m/>
    <s v="Cerrado"/>
    <b v="1"/>
  </r>
  <r>
    <n v="20981"/>
    <x v="0"/>
    <d v="2020-04-08T00:00:00"/>
    <x v="3"/>
    <d v="2020-04-16T00:00:00"/>
    <x v="2"/>
    <n v="8"/>
    <n v="7"/>
    <s v="jorge alberto vera quintero"/>
    <s v="Cerrado"/>
    <x v="6"/>
    <m/>
    <s v="Cerrado"/>
    <b v="1"/>
  </r>
  <r>
    <n v="20982"/>
    <x v="1"/>
    <d v="2020-04-08T00:00:00"/>
    <x v="3"/>
    <d v="2020-04-17T00:00:00"/>
    <x v="2"/>
    <n v="9"/>
    <n v="8"/>
    <s v="JUAN CARLOS VELEZ M"/>
    <s v="Cerrado"/>
    <x v="6"/>
    <m/>
    <s v="Cerrado"/>
    <b v="1"/>
  </r>
  <r>
    <n v="20983"/>
    <x v="0"/>
    <d v="2020-04-08T00:00:00"/>
    <x v="3"/>
    <d v="2020-04-16T00:00:00"/>
    <x v="2"/>
    <n v="8"/>
    <n v="7"/>
    <s v="Edwin Antonio Pinto Mendez"/>
    <s v="Cerrado"/>
    <x v="6"/>
    <m/>
    <s v="Cerrado"/>
    <b v="1"/>
  </r>
  <r>
    <n v="20984"/>
    <x v="0"/>
    <d v="2020-04-08T00:00:00"/>
    <x v="3"/>
    <d v="2020-04-16T00:00:00"/>
    <x v="2"/>
    <n v="8"/>
    <n v="7"/>
    <s v="maribel torres cárdenas"/>
    <s v="Cerrado"/>
    <x v="6"/>
    <m/>
    <s v="Cerrado"/>
    <b v="1"/>
  </r>
  <r>
    <n v="20985"/>
    <x v="3"/>
    <d v="2020-04-08T00:00:00"/>
    <x v="3"/>
    <s v="Pendiente"/>
    <x v="1"/>
    <e v="#VALUE!"/>
    <e v="#VALUE!"/>
    <s v="Giovanni macias motta"/>
    <s v="Abierto"/>
    <x v="1"/>
    <m/>
    <s v="Abierto"/>
    <b v="1"/>
  </r>
  <r>
    <n v="20986"/>
    <x v="0"/>
    <d v="2020-04-08T00:00:00"/>
    <x v="3"/>
    <d v="2020-04-16T00:00:00"/>
    <x v="2"/>
    <n v="8"/>
    <n v="7"/>
    <s v="adriana marquez"/>
    <s v="Cerrado"/>
    <x v="6"/>
    <m/>
    <s v="Cerrado"/>
    <b v="1"/>
  </r>
  <r>
    <n v="20987"/>
    <x v="0"/>
    <d v="2020-04-08T00:00:00"/>
    <x v="3"/>
    <d v="2020-04-16T00:00:00"/>
    <x v="2"/>
    <n v="8"/>
    <n v="7"/>
    <s v="JAVIER VICENTE BARRAGAN NEGRO"/>
    <s v="Cerrado"/>
    <x v="6"/>
    <m/>
    <s v="Cerrado"/>
    <b v="1"/>
  </r>
  <r>
    <n v="20988"/>
    <x v="0"/>
    <d v="2020-04-08T00:00:00"/>
    <x v="3"/>
    <d v="2020-04-16T00:00:00"/>
    <x v="2"/>
    <n v="8"/>
    <n v="7"/>
    <s v="Peggy Paola Barrera Coneo"/>
    <s v="Cerrado"/>
    <x v="6"/>
    <m/>
    <s v="Cerrado"/>
    <b v="1"/>
  </r>
  <r>
    <n v="20989"/>
    <x v="0"/>
    <d v="2020-04-08T00:00:00"/>
    <x v="3"/>
    <d v="2020-04-16T00:00:00"/>
    <x v="2"/>
    <n v="8"/>
    <n v="7"/>
    <s v="JAVIER VICENTE BARRAGAN NEGRO"/>
    <s v="Cerrado"/>
    <x v="6"/>
    <m/>
    <s v="Cerrado"/>
    <b v="1"/>
  </r>
  <r>
    <n v="20990"/>
    <x v="0"/>
    <d v="2020-04-09T00:00:00"/>
    <x v="3"/>
    <d v="2020-04-16T00:00:00"/>
    <x v="2"/>
    <n v="7"/>
    <n v="6"/>
    <s v="jorge alberto vera quintero"/>
    <s v="Cerrado"/>
    <x v="6"/>
    <m/>
    <s v="Cerrado"/>
    <b v="1"/>
  </r>
  <r>
    <n v="20991"/>
    <x v="0"/>
    <d v="2020-04-09T00:00:00"/>
    <x v="3"/>
    <d v="2020-04-16T00:00:00"/>
    <x v="2"/>
    <n v="7"/>
    <n v="6"/>
    <s v="Claudia Patricia Trujillo agudelo"/>
    <s v="Cerrado"/>
    <x v="6"/>
    <m/>
    <s v="Cerrado"/>
    <b v="1"/>
  </r>
  <r>
    <n v="20992"/>
    <x v="0"/>
    <d v="2020-04-09T00:00:00"/>
    <x v="3"/>
    <d v="2020-04-16T00:00:00"/>
    <x v="2"/>
    <n v="7"/>
    <n v="6"/>
    <s v="Beatriz mesa marrugo"/>
    <s v="Cerrado"/>
    <x v="6"/>
    <m/>
    <s v="Cerrado"/>
    <b v="1"/>
  </r>
  <r>
    <n v="20993"/>
    <x v="2"/>
    <d v="2020-04-09T00:00:00"/>
    <x v="3"/>
    <s v="Pendiente"/>
    <x v="1"/>
    <e v="#VALUE!"/>
    <e v="#VALUE!"/>
    <s v="Osiris del Socorro Arcieri Robles"/>
    <s v="Abierto"/>
    <x v="1"/>
    <m/>
    <s v="Abierto"/>
    <b v="1"/>
  </r>
  <r>
    <n v="20994"/>
    <x v="2"/>
    <d v="2020-04-09T00:00:00"/>
    <x v="3"/>
    <d v="2020-04-16T00:00:00"/>
    <x v="2"/>
    <n v="7"/>
    <n v="6"/>
    <s v="Alexander Méndez"/>
    <s v="Cerrado"/>
    <x v="6"/>
    <m/>
    <s v="Cerrado"/>
    <b v="1"/>
  </r>
  <r>
    <n v="20995"/>
    <x v="2"/>
    <d v="2020-04-09T00:00:00"/>
    <x v="3"/>
    <d v="2020-04-16T00:00:00"/>
    <x v="2"/>
    <n v="7"/>
    <n v="6"/>
    <s v="Aura Pinzon"/>
    <s v="Cerrado"/>
    <x v="6"/>
    <m/>
    <s v="Cerrado"/>
    <b v="1"/>
  </r>
  <r>
    <n v="20996"/>
    <x v="0"/>
    <d v="2020-04-09T00:00:00"/>
    <x v="3"/>
    <d v="2020-04-16T00:00:00"/>
    <x v="2"/>
    <n v="7"/>
    <n v="6"/>
    <s v="Mario alberto quintero valencia"/>
    <s v="Cerrado"/>
    <x v="6"/>
    <m/>
    <s v="Cerrado"/>
    <b v="1"/>
  </r>
  <r>
    <n v="20997"/>
    <x v="2"/>
    <d v="2020-04-09T00:00:00"/>
    <x v="3"/>
    <d v="2020-04-16T00:00:00"/>
    <x v="2"/>
    <n v="7"/>
    <n v="6"/>
    <s v="Héctor Vladimir Franco Suárez"/>
    <s v="Cerrado"/>
    <x v="6"/>
    <m/>
    <s v="Cerrado"/>
    <b v="1"/>
  </r>
  <r>
    <n v="20998"/>
    <x v="2"/>
    <d v="2020-04-09T00:00:00"/>
    <x v="3"/>
    <d v="2020-04-16T00:00:00"/>
    <x v="2"/>
    <n v="7"/>
    <n v="6"/>
    <s v="Sonia Díaz"/>
    <s v="Cerrado"/>
    <x v="6"/>
    <m/>
    <s v="Cerrado"/>
    <b v="1"/>
  </r>
  <r>
    <n v="20999"/>
    <x v="0"/>
    <d v="2020-04-09T00:00:00"/>
    <x v="3"/>
    <d v="2020-04-16T00:00:00"/>
    <x v="2"/>
    <n v="7"/>
    <n v="6"/>
    <s v="Oscar Mauricio Torres Bandera"/>
    <s v="Cerrado"/>
    <x v="6"/>
    <m/>
    <s v="Cerrado"/>
    <b v="1"/>
  </r>
  <r>
    <n v="21000"/>
    <x v="3"/>
    <d v="2020-04-09T00:00:00"/>
    <x v="3"/>
    <d v="2020-04-16T00:00:00"/>
    <x v="2"/>
    <n v="7"/>
    <n v="6"/>
    <s v="omar uscategui"/>
    <s v="Cerrado"/>
    <x v="6"/>
    <m/>
    <s v="Cerrado"/>
    <b v="1"/>
  </r>
  <r>
    <n v="21001"/>
    <x v="1"/>
    <d v="2020-04-09T00:00:00"/>
    <x v="3"/>
    <d v="2020-04-17T00:00:00"/>
    <x v="2"/>
    <n v="8"/>
    <n v="7"/>
    <s v="luis eduardo mendoza patiño"/>
    <s v="Cerrado"/>
    <x v="6"/>
    <m/>
    <s v="Cerrado"/>
    <b v="1"/>
  </r>
  <r>
    <n v="21002"/>
    <x v="0"/>
    <d v="2020-04-09T00:00:00"/>
    <x v="3"/>
    <d v="2020-04-17T00:00:00"/>
    <x v="2"/>
    <n v="8"/>
    <n v="7"/>
    <s v="Esmeralda Serrano Reina"/>
    <s v="Cerrado"/>
    <x v="6"/>
    <m/>
    <s v="Cerrado"/>
    <b v="1"/>
  </r>
  <r>
    <n v="21003"/>
    <x v="0"/>
    <d v="2020-04-09T00:00:00"/>
    <x v="3"/>
    <d v="2020-04-17T00:00:00"/>
    <x v="2"/>
    <n v="8"/>
    <n v="7"/>
    <s v="santiago cañón beltrán"/>
    <s v="Cerrado"/>
    <x v="6"/>
    <m/>
    <s v="Cerrado"/>
    <b v="1"/>
  </r>
  <r>
    <n v="21004"/>
    <x v="0"/>
    <d v="2020-04-10T00:00:00"/>
    <x v="3"/>
    <d v="2020-04-17T00:00:00"/>
    <x v="2"/>
    <n v="7"/>
    <n v="6"/>
    <s v="Ricardo Fuentes"/>
    <s v="Cerrado"/>
    <x v="6"/>
    <m/>
    <s v="Cerrado"/>
    <b v="1"/>
  </r>
  <r>
    <n v="21005"/>
    <x v="0"/>
    <d v="2020-04-10T00:00:00"/>
    <x v="3"/>
    <d v="2020-04-17T00:00:00"/>
    <x v="2"/>
    <n v="7"/>
    <n v="6"/>
    <s v="Lourdes del Carmen Lasso Martínez"/>
    <s v="Cerrado"/>
    <x v="6"/>
    <m/>
    <s v="Cerrado"/>
    <b v="1"/>
  </r>
  <r>
    <n v="21006"/>
    <x v="0"/>
    <d v="2020-04-10T00:00:00"/>
    <x v="3"/>
    <d v="2020-04-17T00:00:00"/>
    <x v="2"/>
    <n v="7"/>
    <n v="6"/>
    <s v="Inversiones Tovar y Luna S.A.S"/>
    <s v="Cerrado"/>
    <x v="6"/>
    <m/>
    <s v="Cerrado"/>
    <b v="1"/>
  </r>
  <r>
    <n v="21007"/>
    <x v="0"/>
    <d v="2020-04-10T00:00:00"/>
    <x v="3"/>
    <d v="2020-04-17T00:00:00"/>
    <x v="2"/>
    <n v="7"/>
    <n v="6"/>
    <s v="Cielo Asprilla Cuesta"/>
    <s v="Cerrado"/>
    <x v="6"/>
    <m/>
    <s v="Cerrado"/>
    <b v="1"/>
  </r>
  <r>
    <n v="21008"/>
    <x v="0"/>
    <d v="2020-04-10T00:00:00"/>
    <x v="3"/>
    <d v="2020-04-17T00:00:00"/>
    <x v="2"/>
    <n v="7"/>
    <n v="6"/>
    <s v="CARLOS ALBERTO CALVO GODOY"/>
    <s v="Cerrado"/>
    <x v="6"/>
    <m/>
    <s v="Cerrado"/>
    <b v="1"/>
  </r>
  <r>
    <n v="21009"/>
    <x v="0"/>
    <d v="2020-04-10T00:00:00"/>
    <x v="3"/>
    <d v="2020-04-17T00:00:00"/>
    <x v="2"/>
    <n v="7"/>
    <n v="6"/>
    <s v="JOSE A PACHON P"/>
    <s v="Cerrado"/>
    <x v="6"/>
    <m/>
    <s v="Cerrado"/>
    <b v="1"/>
  </r>
  <r>
    <n v="21010"/>
    <x v="0"/>
    <d v="2020-04-10T00:00:00"/>
    <x v="3"/>
    <d v="2020-04-17T00:00:00"/>
    <x v="2"/>
    <n v="7"/>
    <n v="6"/>
    <s v="DIEGO LEON ZAPATA MORALES"/>
    <s v="Cerrado"/>
    <x v="6"/>
    <m/>
    <s v="Cerrado"/>
    <b v="1"/>
  </r>
  <r>
    <n v="21011"/>
    <x v="0"/>
    <d v="2020-04-10T00:00:00"/>
    <x v="3"/>
    <d v="2020-04-17T00:00:00"/>
    <x v="2"/>
    <n v="7"/>
    <n v="6"/>
    <s v="Leidy Ochoa"/>
    <s v="Cerrado"/>
    <x v="6"/>
    <m/>
    <s v="Cerrado"/>
    <b v="1"/>
  </r>
  <r>
    <n v="21012"/>
    <x v="0"/>
    <d v="2020-04-11T00:00:00"/>
    <x v="3"/>
    <d v="2020-04-17T00:00:00"/>
    <x v="2"/>
    <n v="6"/>
    <n v="5"/>
    <s v="CAROLINA SUAREZ"/>
    <s v="Cerrado"/>
    <x v="6"/>
    <m/>
    <s v="Cerrado"/>
    <b v="1"/>
  </r>
  <r>
    <n v="21013"/>
    <x v="0"/>
    <d v="2020-04-11T00:00:00"/>
    <x v="3"/>
    <d v="2020-04-17T00:00:00"/>
    <x v="2"/>
    <n v="6"/>
    <n v="5"/>
    <s v="colectivo de presos politico epams giron"/>
    <s v="Cerrado"/>
    <x v="6"/>
    <m/>
    <s v="Cerrado"/>
    <b v="1"/>
  </r>
  <r>
    <n v="21014"/>
    <x v="0"/>
    <d v="2020-04-11T00:00:00"/>
    <x v="3"/>
    <d v="2020-04-17T00:00:00"/>
    <x v="2"/>
    <n v="6"/>
    <n v="5"/>
    <s v="juan pablo rodriguez arocha"/>
    <s v="Cerrado"/>
    <x v="6"/>
    <m/>
    <s v="Cerrado"/>
    <b v="1"/>
  </r>
  <r>
    <n v="21015"/>
    <x v="2"/>
    <d v="2020-04-11T00:00:00"/>
    <x v="3"/>
    <d v="2020-04-16T00:00:00"/>
    <x v="2"/>
    <n v="5"/>
    <n v="4"/>
    <s v="JOSE IGNACIO RODRIGUEZ HERRERA"/>
    <s v="Cerrado"/>
    <x v="6"/>
    <m/>
    <s v="Cerrado"/>
    <b v="1"/>
  </r>
  <r>
    <n v="21016"/>
    <x v="0"/>
    <d v="2020-04-11T00:00:00"/>
    <x v="3"/>
    <d v="2020-04-17T00:00:00"/>
    <x v="2"/>
    <n v="6"/>
    <n v="5"/>
    <s v="Juan Jose Santafe Guevara"/>
    <s v="Cerrado"/>
    <x v="6"/>
    <m/>
    <s v="Cerrado"/>
    <b v="1"/>
  </r>
  <r>
    <n v="21017"/>
    <x v="0"/>
    <d v="2020-04-12T00:00:00"/>
    <x v="3"/>
    <d v="2020-04-17T00:00:00"/>
    <x v="2"/>
    <n v="5"/>
    <n v="5"/>
    <s v="Lorenzo Quiroz"/>
    <s v="Cerrado"/>
    <x v="6"/>
    <m/>
    <s v="Cerrado"/>
    <b v="1"/>
  </r>
  <r>
    <n v="21018"/>
    <x v="3"/>
    <d v="2020-04-12T00:00:00"/>
    <x v="3"/>
    <d v="2020-04-16T00:00:00"/>
    <x v="2"/>
    <n v="4"/>
    <n v="4"/>
    <s v="Christian Camilo Cantillo Suárez"/>
    <s v="Cerrado"/>
    <x v="6"/>
    <m/>
    <s v="Cerrado"/>
    <b v="1"/>
  </r>
  <r>
    <n v="21019"/>
    <x v="0"/>
    <d v="2020-04-12T00:00:00"/>
    <x v="3"/>
    <d v="2020-04-17T00:00:00"/>
    <x v="2"/>
    <n v="5"/>
    <n v="5"/>
    <s v="GERMAN ORDOÑEZ PLATA"/>
    <s v="Cerrado"/>
    <x v="6"/>
    <m/>
    <s v="Cerrado"/>
    <b v="1"/>
  </r>
  <r>
    <n v="21020"/>
    <x v="0"/>
    <d v="2020-04-12T00:00:00"/>
    <x v="3"/>
    <d v="2020-04-17T00:00:00"/>
    <x v="2"/>
    <n v="5"/>
    <n v="5"/>
    <s v="GERMAN ORDOÑEZ PLATA"/>
    <s v="Cerrado"/>
    <x v="6"/>
    <m/>
    <s v="Cerrado"/>
    <b v="1"/>
  </r>
  <r>
    <n v="21021"/>
    <x v="0"/>
    <d v="2020-04-12T00:00:00"/>
    <x v="3"/>
    <d v="2020-04-17T00:00:00"/>
    <x v="2"/>
    <n v="5"/>
    <n v="5"/>
    <s v="GERMAN ORDOÑEZ PLATA"/>
    <s v="Cerrado"/>
    <x v="6"/>
    <m/>
    <s v="Cerrado"/>
    <b v="1"/>
  </r>
  <r>
    <n v="21022"/>
    <x v="3"/>
    <d v="2020-04-12T00:00:00"/>
    <x v="3"/>
    <d v="2020-04-16T00:00:00"/>
    <x v="2"/>
    <n v="4"/>
    <n v="4"/>
    <s v="JENNYFER ALEXANDRA CHAVEZ PARRA"/>
    <s v="Cerrado"/>
    <x v="6"/>
    <m/>
    <s v="Cerrado"/>
    <b v="1"/>
  </r>
  <r>
    <n v="21023"/>
    <x v="0"/>
    <d v="2020-04-13T00:00:00"/>
    <x v="3"/>
    <d v="2020-04-17T00:00:00"/>
    <x v="2"/>
    <n v="4"/>
    <n v="5"/>
    <s v="leonor gomez rojas"/>
    <s v="Cerrado"/>
    <x v="6"/>
    <m/>
    <s v="Cerrado"/>
    <b v="1"/>
  </r>
  <r>
    <n v="21024"/>
    <x v="0"/>
    <d v="2020-04-13T00:00:00"/>
    <x v="3"/>
    <d v="2020-04-17T00:00:00"/>
    <x v="2"/>
    <n v="4"/>
    <n v="5"/>
    <s v="leonor gomez rojas"/>
    <s v="Cerrado"/>
    <x v="6"/>
    <m/>
    <s v="Cerrado"/>
    <b v="1"/>
  </r>
  <r>
    <n v="21025"/>
    <x v="3"/>
    <d v="2020-04-13T00:00:00"/>
    <x v="3"/>
    <d v="2020-04-16T00:00:00"/>
    <x v="2"/>
    <n v="3"/>
    <n v="4"/>
    <s v="DOMINIQUE LUCIE LACAF"/>
    <s v="Cerrado"/>
    <x v="6"/>
    <m/>
    <s v="Cerrado"/>
    <b v="1"/>
  </r>
  <r>
    <n v="21026"/>
    <x v="2"/>
    <d v="2020-04-13T00:00:00"/>
    <x v="3"/>
    <d v="2020-04-17T00:00:00"/>
    <x v="2"/>
    <n v="4"/>
    <n v="5"/>
    <s v="PAOLA FRANCO POVEDA"/>
    <s v="Cerrado"/>
    <x v="6"/>
    <m/>
    <s v="Cerrado"/>
    <b v="1"/>
  </r>
  <r>
    <n v="21027"/>
    <x v="3"/>
    <d v="2020-04-13T00:00:00"/>
    <x v="3"/>
    <d v="2020-04-17T00:00:00"/>
    <x v="2"/>
    <n v="4"/>
    <n v="5"/>
    <s v="oscar sanjuan saraza"/>
    <s v="Cerrado"/>
    <x v="6"/>
    <m/>
    <s v="Cerrado"/>
    <b v="1"/>
  </r>
  <r>
    <n v="21028"/>
    <x v="2"/>
    <d v="2020-04-13T00:00:00"/>
    <x v="3"/>
    <d v="2020-04-17T00:00:00"/>
    <x v="2"/>
    <n v="4"/>
    <n v="5"/>
    <s v="Paulino Cruz Peñaloza"/>
    <s v="Cerrado"/>
    <x v="6"/>
    <m/>
    <s v="Cerrado"/>
    <b v="1"/>
  </r>
  <r>
    <n v="21029"/>
    <x v="0"/>
    <d v="2020-04-13T00:00:00"/>
    <x v="3"/>
    <d v="2020-04-17T00:00:00"/>
    <x v="2"/>
    <n v="4"/>
    <n v="5"/>
    <s v="fredy vega"/>
    <s v="Cerrado"/>
    <x v="6"/>
    <m/>
    <s v="Cerrado"/>
    <b v="1"/>
  </r>
  <r>
    <n v="21030"/>
    <x v="2"/>
    <d v="2020-04-13T00:00:00"/>
    <x v="3"/>
    <s v="Pendiente"/>
    <x v="1"/>
    <e v="#VALUE!"/>
    <e v="#VALUE!"/>
    <s v="CARLOS JULIO JIMENEZ MIRANDA"/>
    <s v="Abierto"/>
    <x v="1"/>
    <m/>
    <s v="Abierto"/>
    <b v="1"/>
  </r>
  <r>
    <n v="21031"/>
    <x v="0"/>
    <d v="2020-04-13T00:00:00"/>
    <x v="3"/>
    <d v="2020-04-17T00:00:00"/>
    <x v="2"/>
    <n v="4"/>
    <n v="5"/>
    <s v="CARLOS MAURICIO AYERBE SUAZA"/>
    <s v="Cerrado"/>
    <x v="6"/>
    <m/>
    <s v="Cerrado"/>
    <b v="1"/>
  </r>
  <r>
    <n v="21032"/>
    <x v="2"/>
    <d v="2020-04-13T00:00:00"/>
    <x v="3"/>
    <d v="2020-04-17T00:00:00"/>
    <x v="2"/>
    <n v="4"/>
    <n v="5"/>
    <s v="Paula Alejandra Cano Correa"/>
    <s v="Cerrado"/>
    <x v="6"/>
    <m/>
    <s v="Cerrado"/>
    <b v="1"/>
  </r>
  <r>
    <n v="21033"/>
    <x v="0"/>
    <d v="2020-04-13T00:00:00"/>
    <x v="3"/>
    <d v="2020-04-17T00:00:00"/>
    <x v="2"/>
    <n v="4"/>
    <n v="5"/>
    <s v="LICETH GUTIERREZ NAVARRO"/>
    <s v="Cerrado"/>
    <x v="6"/>
    <m/>
    <s v="Cerrado"/>
    <b v="1"/>
  </r>
  <r>
    <n v="21034"/>
    <x v="0"/>
    <d v="2020-04-13T00:00:00"/>
    <x v="3"/>
    <d v="2020-04-20T00:00:00"/>
    <x v="2"/>
    <n v="7"/>
    <n v="6"/>
    <s v="Diego Cruz Moya"/>
    <s v="Cerrado"/>
    <x v="6"/>
    <m/>
    <s v="Cerrado"/>
    <b v="1"/>
  </r>
  <r>
    <n v="21035"/>
    <x v="0"/>
    <d v="2020-04-13T00:00:00"/>
    <x v="3"/>
    <d v="2020-04-20T00:00:00"/>
    <x v="2"/>
    <n v="7"/>
    <n v="6"/>
    <s v="LUIS MANUEL MENDEZ GUTIERREZ"/>
    <s v="Cerrado"/>
    <x v="6"/>
    <m/>
    <s v="Cerrado"/>
    <b v="1"/>
  </r>
  <r>
    <n v="21036"/>
    <x v="0"/>
    <d v="2020-04-13T00:00:00"/>
    <x v="3"/>
    <d v="2020-04-20T00:00:00"/>
    <x v="2"/>
    <n v="7"/>
    <n v="6"/>
    <s v="Luz Aurora Carvajal Solano"/>
    <s v="Cerrado"/>
    <x v="6"/>
    <m/>
    <s v="Cerrado"/>
    <b v="1"/>
  </r>
  <r>
    <n v="21037"/>
    <x v="0"/>
    <d v="2020-04-13T00:00:00"/>
    <x v="3"/>
    <d v="2020-04-20T00:00:00"/>
    <x v="2"/>
    <n v="7"/>
    <n v="6"/>
    <s v="Pompilio delgado ospina"/>
    <s v="Cerrado"/>
    <x v="6"/>
    <m/>
    <s v="Cerrado"/>
    <b v="1"/>
  </r>
  <r>
    <n v="21038"/>
    <x v="3"/>
    <d v="2020-04-13T00:00:00"/>
    <x v="3"/>
    <d v="2020-04-17T00:00:00"/>
    <x v="2"/>
    <n v="4"/>
    <n v="5"/>
    <s v="jose alejandro cacheo parra"/>
    <s v="Cerrado"/>
    <x v="6"/>
    <m/>
    <s v="Cerrado"/>
    <b v="1"/>
  </r>
  <r>
    <n v="21039"/>
    <x v="3"/>
    <d v="2020-04-13T00:00:00"/>
    <x v="3"/>
    <d v="2020-04-17T00:00:00"/>
    <x v="2"/>
    <n v="4"/>
    <n v="5"/>
    <s v="jose alejandro cacheo parra"/>
    <s v="Cerrado"/>
    <x v="6"/>
    <m/>
    <s v="Cerrado"/>
    <b v="1"/>
  </r>
  <r>
    <n v="21040"/>
    <x v="3"/>
    <d v="2020-04-13T00:00:00"/>
    <x v="3"/>
    <d v="2020-04-17T00:00:00"/>
    <x v="2"/>
    <n v="4"/>
    <n v="5"/>
    <s v="jose alejandro cacheo parra"/>
    <s v="Cerrado"/>
    <x v="6"/>
    <m/>
    <s v="Cerrado"/>
    <b v="1"/>
  </r>
  <r>
    <n v="21041"/>
    <x v="2"/>
    <d v="2020-04-13T00:00:00"/>
    <x v="3"/>
    <d v="2020-04-18T00:00:00"/>
    <x v="2"/>
    <n v="5"/>
    <n v="5"/>
    <s v="NESTOR GIOVANNI BARACALDO SALGADO"/>
    <s v="Cerrado"/>
    <x v="6"/>
    <m/>
    <s v="Cerrado"/>
    <b v="1"/>
  </r>
  <r>
    <n v="21042"/>
    <x v="0"/>
    <d v="2020-04-13T00:00:00"/>
    <x v="3"/>
    <d v="2020-04-20T00:00:00"/>
    <x v="2"/>
    <n v="7"/>
    <n v="6"/>
    <s v="Angie Paola Ortiz"/>
    <s v="Cerrado"/>
    <x v="6"/>
    <m/>
    <s v="Cerrado"/>
    <b v="1"/>
  </r>
  <r>
    <n v="21043"/>
    <x v="0"/>
    <d v="2020-04-13T00:00:00"/>
    <x v="3"/>
    <d v="2020-04-20T00:00:00"/>
    <x v="2"/>
    <n v="7"/>
    <n v="6"/>
    <s v="BERTHA YANEIR MORALES ACOSTA"/>
    <s v="Cerrado"/>
    <x v="6"/>
    <m/>
    <s v="Cerrado"/>
    <b v="1"/>
  </r>
  <r>
    <n v="21044"/>
    <x v="0"/>
    <d v="2020-04-13T00:00:00"/>
    <x v="3"/>
    <d v="2020-04-20T00:00:00"/>
    <x v="2"/>
    <n v="7"/>
    <n v="6"/>
    <s v="BERTHA YANEIR MORALES ACOSTA"/>
    <s v="Cerrado"/>
    <x v="6"/>
    <m/>
    <s v="Cerrado"/>
    <b v="1"/>
  </r>
  <r>
    <n v="21045"/>
    <x v="0"/>
    <d v="2020-04-13T00:00:00"/>
    <x v="3"/>
    <d v="2020-04-20T00:00:00"/>
    <x v="2"/>
    <n v="7"/>
    <n v="6"/>
    <s v="Jesus David Fong Torres"/>
    <s v="Cerrado"/>
    <x v="6"/>
    <m/>
    <s v="Cerrado"/>
    <b v="1"/>
  </r>
  <r>
    <n v="21046"/>
    <x v="0"/>
    <d v="2020-04-13T00:00:00"/>
    <x v="3"/>
    <d v="2020-04-20T00:00:00"/>
    <x v="2"/>
    <n v="7"/>
    <n v="6"/>
    <s v="IDEAS Y CONCRETOS S.A.S."/>
    <s v="Cerrado"/>
    <x v="6"/>
    <m/>
    <s v="Cerrado"/>
    <b v="1"/>
  </r>
  <r>
    <n v="21047"/>
    <x v="2"/>
    <d v="2020-04-13T00:00:00"/>
    <x v="3"/>
    <d v="2020-04-18T00:00:00"/>
    <x v="2"/>
    <n v="5"/>
    <n v="5"/>
    <s v="HERNAN DAVID PACHON HERNANDEZ"/>
    <s v="Cerrado"/>
    <x v="6"/>
    <m/>
    <s v="Cerrado"/>
    <b v="1"/>
  </r>
  <r>
    <n v="21048"/>
    <x v="0"/>
    <d v="2020-04-13T00:00:00"/>
    <x v="3"/>
    <d v="2020-04-20T00:00:00"/>
    <x v="2"/>
    <n v="7"/>
    <n v="6"/>
    <s v="Maria Isabel Sereno Caicedo"/>
    <s v="Cerrado"/>
    <x v="6"/>
    <m/>
    <s v="Cerrado"/>
    <b v="1"/>
  </r>
  <r>
    <n v="21049"/>
    <x v="0"/>
    <d v="2020-04-13T00:00:00"/>
    <x v="3"/>
    <d v="2020-04-20T00:00:00"/>
    <x v="2"/>
    <n v="7"/>
    <n v="6"/>
    <s v="Urbano Chon Alonso"/>
    <s v="Cerrado"/>
    <x v="6"/>
    <m/>
    <s v="Cerrado"/>
    <b v="1"/>
  </r>
  <r>
    <n v="21050"/>
    <x v="0"/>
    <d v="2020-04-13T00:00:00"/>
    <x v="3"/>
    <d v="2020-04-20T00:00:00"/>
    <x v="2"/>
    <n v="7"/>
    <n v="6"/>
    <s v="Maria Fernanda"/>
    <s v="Cerrado"/>
    <x v="6"/>
    <m/>
    <s v="Cerrado"/>
    <b v="1"/>
  </r>
  <r>
    <n v="21051"/>
    <x v="3"/>
    <d v="2020-04-14T00:00:00"/>
    <x v="3"/>
    <d v="2020-04-20T00:00:00"/>
    <x v="2"/>
    <n v="6"/>
    <n v="5"/>
    <s v="Martha Liliana lanchero ardila"/>
    <s v="Cerrado"/>
    <x v="6"/>
    <m/>
    <s v="Cerrado"/>
    <b v="1"/>
  </r>
  <r>
    <n v="21052"/>
    <x v="0"/>
    <d v="2020-04-14T00:00:00"/>
    <x v="3"/>
    <d v="2020-04-20T00:00:00"/>
    <x v="2"/>
    <n v="6"/>
    <n v="5"/>
    <s v="Oscar Acevedo"/>
    <s v="Cerrado"/>
    <x v="6"/>
    <m/>
    <s v="Cerrado"/>
    <b v="1"/>
  </r>
  <r>
    <n v="21053"/>
    <x v="0"/>
    <d v="2020-04-14T00:00:00"/>
    <x v="3"/>
    <d v="2020-04-20T00:00:00"/>
    <x v="2"/>
    <n v="6"/>
    <n v="5"/>
    <s v="JOSÉ HENRY OROZCO"/>
    <s v="Cerrado"/>
    <x v="6"/>
    <m/>
    <s v="Cerrado"/>
    <b v="1"/>
  </r>
  <r>
    <n v="21054"/>
    <x v="0"/>
    <d v="2020-04-14T00:00:00"/>
    <x v="3"/>
    <d v="2020-04-20T00:00:00"/>
    <x v="2"/>
    <n v="6"/>
    <n v="5"/>
    <s v="Maria Fernanda Velasco Gonzalez"/>
    <s v="Cerrado"/>
    <x v="6"/>
    <m/>
    <s v="Cerrado"/>
    <b v="1"/>
  </r>
  <r>
    <n v="21055"/>
    <x v="0"/>
    <d v="2020-04-14T00:00:00"/>
    <x v="3"/>
    <d v="2020-04-20T00:00:00"/>
    <x v="2"/>
    <n v="6"/>
    <n v="5"/>
    <s v="GUSTAVO QUINAYAS ESCOBAR"/>
    <s v="Cerrado"/>
    <x v="6"/>
    <m/>
    <s v="Cerrado"/>
    <b v="1"/>
  </r>
  <r>
    <n v="21056"/>
    <x v="0"/>
    <d v="2020-04-14T00:00:00"/>
    <x v="3"/>
    <d v="2020-04-20T00:00:00"/>
    <x v="2"/>
    <n v="6"/>
    <n v="5"/>
    <s v="Rafael Mora Torres"/>
    <s v="Cerrado"/>
    <x v="6"/>
    <m/>
    <s v="Cerrado"/>
    <b v="1"/>
  </r>
  <r>
    <n v="21057"/>
    <x v="0"/>
    <d v="2020-04-14T00:00:00"/>
    <x v="3"/>
    <d v="2020-04-20T00:00:00"/>
    <x v="2"/>
    <n v="6"/>
    <n v="5"/>
    <s v="Efraín Ramírez Gutierrez"/>
    <s v="Cerrado"/>
    <x v="6"/>
    <m/>
    <s v="Cerrado"/>
    <b v="1"/>
  </r>
  <r>
    <n v="21058"/>
    <x v="0"/>
    <d v="2020-04-14T00:00:00"/>
    <x v="3"/>
    <d v="2020-04-20T00:00:00"/>
    <x v="2"/>
    <n v="6"/>
    <n v="5"/>
    <s v="Walter Cordoba Jimenez"/>
    <s v="Cerrado"/>
    <x v="6"/>
    <m/>
    <s v="Cerrado"/>
    <b v="1"/>
  </r>
  <r>
    <n v="21059"/>
    <x v="0"/>
    <d v="2020-04-14T00:00:00"/>
    <x v="3"/>
    <d v="2020-04-20T00:00:00"/>
    <x v="2"/>
    <n v="6"/>
    <n v="5"/>
    <s v="Nelson Javier Silva Triana"/>
    <s v="Cerrado"/>
    <x v="6"/>
    <m/>
    <s v="Cerrado"/>
    <b v="1"/>
  </r>
  <r>
    <n v="21060"/>
    <x v="0"/>
    <d v="2020-04-14T00:00:00"/>
    <x v="3"/>
    <d v="2020-04-20T00:00:00"/>
    <x v="2"/>
    <n v="6"/>
    <n v="5"/>
    <s v="Lorena Ruiz"/>
    <s v="Cerrado"/>
    <x v="6"/>
    <m/>
    <s v="Cerrado"/>
    <b v="1"/>
  </r>
  <r>
    <n v="21061"/>
    <x v="0"/>
    <d v="2020-04-14T00:00:00"/>
    <x v="3"/>
    <d v="2020-04-20T00:00:00"/>
    <x v="2"/>
    <n v="6"/>
    <n v="5"/>
    <s v="ASPU"/>
    <s v="Cerrado"/>
    <x v="6"/>
    <m/>
    <s v="Cerrado"/>
    <b v="1"/>
  </r>
  <r>
    <n v="21062"/>
    <x v="0"/>
    <d v="2020-04-14T00:00:00"/>
    <x v="3"/>
    <d v="2020-04-20T00:00:00"/>
    <x v="2"/>
    <n v="6"/>
    <n v="5"/>
    <s v="DANIEL FIALLO MURCIA"/>
    <s v="Cerrado"/>
    <x v="6"/>
    <m/>
    <s v="Cerrado"/>
    <b v="1"/>
  </r>
  <r>
    <n v="21063"/>
    <x v="0"/>
    <d v="2020-04-14T00:00:00"/>
    <x v="3"/>
    <d v="2020-04-20T00:00:00"/>
    <x v="2"/>
    <n v="6"/>
    <n v="5"/>
    <s v="YEISSON GERMAN PINTO"/>
    <s v="Cerrado"/>
    <x v="6"/>
    <m/>
    <s v="Cerrado"/>
    <b v="1"/>
  </r>
  <r>
    <n v="21064"/>
    <x v="0"/>
    <d v="2020-04-14T00:00:00"/>
    <x v="3"/>
    <d v="2020-04-20T00:00:00"/>
    <x v="2"/>
    <n v="6"/>
    <n v="5"/>
    <s v="Myriam Cecilia Castrillon"/>
    <s v="Cerrado"/>
    <x v="6"/>
    <m/>
    <s v="Cerrado"/>
    <b v="1"/>
  </r>
  <r>
    <n v="21065"/>
    <x v="2"/>
    <d v="2020-04-14T00:00:00"/>
    <x v="3"/>
    <d v="2020-04-18T00:00:00"/>
    <x v="2"/>
    <n v="4"/>
    <n v="4"/>
    <s v="Franco Alberto Arciniegas"/>
    <s v="Cerrado"/>
    <x v="6"/>
    <m/>
    <s v="Cerrado"/>
    <b v="1"/>
  </r>
  <r>
    <n v="21066"/>
    <x v="3"/>
    <d v="2020-04-14T00:00:00"/>
    <x v="3"/>
    <d v="2020-04-18T00:00:00"/>
    <x v="2"/>
    <n v="4"/>
    <n v="4"/>
    <s v="oscar forigua pardo"/>
    <s v="Cerrado"/>
    <x v="6"/>
    <m/>
    <s v="Cerrado"/>
    <b v="1"/>
  </r>
  <r>
    <n v="21067"/>
    <x v="2"/>
    <d v="2020-04-14T00:00:00"/>
    <x v="3"/>
    <d v="2020-04-18T00:00:00"/>
    <x v="2"/>
    <n v="4"/>
    <n v="4"/>
    <s v="gladys rodriguez"/>
    <s v="Cerrado"/>
    <x v="6"/>
    <m/>
    <s v="Cerrado"/>
    <b v="1"/>
  </r>
  <r>
    <n v="21068"/>
    <x v="0"/>
    <d v="2020-04-14T00:00:00"/>
    <x v="3"/>
    <d v="2020-04-20T00:00:00"/>
    <x v="2"/>
    <n v="6"/>
    <n v="5"/>
    <s v="Arnulfo Silva Córdoba"/>
    <s v="Cerrado"/>
    <x v="6"/>
    <m/>
    <s v="Cerrado"/>
    <b v="1"/>
  </r>
  <r>
    <n v="21069"/>
    <x v="0"/>
    <d v="2020-04-14T00:00:00"/>
    <x v="3"/>
    <d v="2020-04-20T00:00:00"/>
    <x v="2"/>
    <n v="6"/>
    <n v="5"/>
    <s v="YANGO DURAN PENAGOS"/>
    <s v="Cerrado"/>
    <x v="6"/>
    <m/>
    <s v="Cerrado"/>
    <b v="1"/>
  </r>
  <r>
    <n v="21070"/>
    <x v="0"/>
    <d v="2020-04-14T00:00:00"/>
    <x v="3"/>
    <d v="2020-04-20T00:00:00"/>
    <x v="2"/>
    <n v="6"/>
    <n v="5"/>
    <s v="luis carlos murcia castro"/>
    <s v="Cerrado"/>
    <x v="6"/>
    <m/>
    <s v="Cerrado"/>
    <b v="1"/>
  </r>
  <r>
    <n v="21071"/>
    <x v="0"/>
    <d v="2020-04-14T00:00:00"/>
    <x v="3"/>
    <d v="2020-04-20T00:00:00"/>
    <x v="2"/>
    <n v="6"/>
    <n v="5"/>
    <s v="YULIETH MARIA BOHORQUEZ YANEZ"/>
    <s v="Cerrado"/>
    <x v="6"/>
    <m/>
    <s v="Cerrado"/>
    <b v="1"/>
  </r>
  <r>
    <n v="21072"/>
    <x v="0"/>
    <d v="2020-04-14T00:00:00"/>
    <x v="3"/>
    <d v="2020-04-20T00:00:00"/>
    <x v="2"/>
    <n v="6"/>
    <n v="5"/>
    <s v="anderson arley acevedo quiros"/>
    <s v="Cerrado"/>
    <x v="6"/>
    <m/>
    <s v="Cerrado"/>
    <b v="1"/>
  </r>
  <r>
    <n v="21073"/>
    <x v="0"/>
    <d v="2020-04-14T00:00:00"/>
    <x v="3"/>
    <d v="2020-04-20T00:00:00"/>
    <x v="2"/>
    <n v="6"/>
    <n v="5"/>
    <s v="Viviana Marcela Calle Velásquez"/>
    <s v="Cerrado"/>
    <x v="6"/>
    <m/>
    <s v="Cerrado"/>
    <b v="1"/>
  </r>
  <r>
    <n v="21074"/>
    <x v="0"/>
    <d v="2020-04-15T00:00:00"/>
    <x v="3"/>
    <d v="2020-04-20T00:00:00"/>
    <x v="2"/>
    <n v="5"/>
    <n v="4"/>
    <s v="RUBY SOLANYI ORTIZ"/>
    <s v="Cerrado"/>
    <x v="6"/>
    <m/>
    <s v="Cerrado"/>
    <b v="1"/>
  </r>
  <r>
    <n v="21075"/>
    <x v="0"/>
    <d v="2020-04-15T00:00:00"/>
    <x v="3"/>
    <d v="2020-04-20T00:00:00"/>
    <x v="2"/>
    <n v="5"/>
    <n v="4"/>
    <s v="Gina Saboya Lopez"/>
    <s v="Cerrado"/>
    <x v="6"/>
    <m/>
    <s v="Cerrado"/>
    <b v="1"/>
  </r>
  <r>
    <n v="21076"/>
    <x v="2"/>
    <d v="2020-04-15T00:00:00"/>
    <x v="3"/>
    <d v="2020-04-18T00:00:00"/>
    <x v="2"/>
    <n v="3"/>
    <n v="3"/>
    <s v="andrea iza"/>
    <s v="Cerrado"/>
    <x v="6"/>
    <m/>
    <s v="Cerrado"/>
    <b v="1"/>
  </r>
  <r>
    <n v="21077"/>
    <x v="0"/>
    <d v="2020-04-15T00:00:00"/>
    <x v="3"/>
    <d v="2020-04-20T00:00:00"/>
    <x v="2"/>
    <n v="5"/>
    <n v="4"/>
    <s v="Roxanna Pretelt Rojas"/>
    <s v="Cerrado"/>
    <x v="6"/>
    <m/>
    <s v="Cerrado"/>
    <b v="1"/>
  </r>
  <r>
    <n v="21078"/>
    <x v="0"/>
    <d v="2020-04-15T00:00:00"/>
    <x v="3"/>
    <d v="2020-04-20T00:00:00"/>
    <x v="2"/>
    <n v="5"/>
    <n v="4"/>
    <s v="ARIOL ARMANDO GARCIA"/>
    <s v="Cerrado"/>
    <x v="6"/>
    <m/>
    <s v="Cerrado"/>
    <b v="1"/>
  </r>
  <r>
    <n v="21079"/>
    <x v="0"/>
    <d v="2020-04-15T00:00:00"/>
    <x v="3"/>
    <d v="2020-04-20T00:00:00"/>
    <x v="2"/>
    <n v="5"/>
    <n v="4"/>
    <s v="ANNY MILENEA ARDILA VILLARREAL"/>
    <s v="Cerrado"/>
    <x v="6"/>
    <m/>
    <s v="Cerrado"/>
    <b v="1"/>
  </r>
  <r>
    <n v="21080"/>
    <x v="2"/>
    <d v="2020-04-15T00:00:00"/>
    <x v="3"/>
    <s v="Pendiente"/>
    <x v="1"/>
    <e v="#VALUE!"/>
    <e v="#VALUE!"/>
    <s v="DALIN NORIEGA RODRIGUEZ"/>
    <s v="Abierto"/>
    <x v="1"/>
    <m/>
    <s v="Abierto"/>
    <b v="1"/>
  </r>
  <r>
    <n v="21081"/>
    <x v="0"/>
    <d v="2020-04-15T00:00:00"/>
    <x v="3"/>
    <d v="2020-04-20T00:00:00"/>
    <x v="2"/>
    <n v="5"/>
    <n v="4"/>
    <s v="nidia carolina caro zamudio"/>
    <s v="Cerrado"/>
    <x v="6"/>
    <m/>
    <s v="Cerrado"/>
    <b v="1"/>
  </r>
  <r>
    <n v="21082"/>
    <x v="2"/>
    <d v="2020-04-15T00:00:00"/>
    <x v="3"/>
    <d v="2020-04-18T00:00:00"/>
    <x v="2"/>
    <n v="3"/>
    <n v="3"/>
    <s v="ANDRES ARTURO CARDENAS VILLAMIL"/>
    <s v="Cerrado"/>
    <x v="6"/>
    <m/>
    <s v="Cerrado"/>
    <b v="1"/>
  </r>
  <r>
    <n v="21083"/>
    <x v="0"/>
    <d v="2020-04-15T00:00:00"/>
    <x v="3"/>
    <d v="2020-04-20T00:00:00"/>
    <x v="2"/>
    <n v="5"/>
    <n v="4"/>
    <s v="KELLY NATALIA BAILARIN MADRID"/>
    <s v="Cerrado"/>
    <x v="6"/>
    <m/>
    <s v="Cerrado"/>
    <b v="1"/>
  </r>
  <r>
    <n v="21084"/>
    <x v="0"/>
    <d v="2020-04-15T00:00:00"/>
    <x v="3"/>
    <d v="2020-04-20T00:00:00"/>
    <x v="2"/>
    <n v="5"/>
    <n v="4"/>
    <s v="Jacob"/>
    <s v="Cerrado"/>
    <x v="6"/>
    <m/>
    <s v="Cerrado"/>
    <b v="1"/>
  </r>
  <r>
    <n v="21085"/>
    <x v="0"/>
    <d v="2020-04-15T00:00:00"/>
    <x v="3"/>
    <d v="2020-04-20T00:00:00"/>
    <x v="2"/>
    <n v="5"/>
    <n v="4"/>
    <s v="Cristian Javier Agredo"/>
    <s v="Cerrado"/>
    <x v="6"/>
    <m/>
    <s v="Cerrado"/>
    <b v="1"/>
  </r>
  <r>
    <n v="21086"/>
    <x v="2"/>
    <d v="2020-04-15T00:00:00"/>
    <x v="3"/>
    <d v="2020-04-18T00:00:00"/>
    <x v="2"/>
    <n v="3"/>
    <n v="3"/>
    <s v="PABLO ANTONIO GUALDRON VEGA"/>
    <s v="Cerrado"/>
    <x v="6"/>
    <m/>
    <s v="Cerrado"/>
    <b v="1"/>
  </r>
  <r>
    <n v="21087"/>
    <x v="1"/>
    <d v="2020-04-15T00:00:00"/>
    <x v="3"/>
    <s v="Pendiente"/>
    <x v="1"/>
    <e v="#VALUE!"/>
    <e v="#VALUE!"/>
    <s v="Luis Felipe Arboleda"/>
    <s v="Abierto"/>
    <x v="1"/>
    <m/>
    <s v="Abierto"/>
    <b v="1"/>
  </r>
  <r>
    <n v="21088"/>
    <x v="0"/>
    <d v="2020-04-15T00:00:00"/>
    <x v="3"/>
    <d v="2020-04-20T00:00:00"/>
    <x v="2"/>
    <n v="5"/>
    <n v="4"/>
    <s v="YOLANDA RAMIREZ GARZON"/>
    <s v="Cerrado"/>
    <x v="6"/>
    <m/>
    <s v="Cerrado"/>
    <b v="1"/>
  </r>
  <r>
    <n v="21089"/>
    <x v="2"/>
    <d v="2020-04-15T00:00:00"/>
    <x v="3"/>
    <d v="2020-04-20T00:00:00"/>
    <x v="2"/>
    <n v="5"/>
    <n v="4"/>
    <s v="miguel angel peña vacca"/>
    <s v="Cerrado"/>
    <x v="6"/>
    <m/>
    <s v="Cerrado"/>
    <b v="1"/>
  </r>
  <r>
    <n v="21090"/>
    <x v="0"/>
    <d v="2020-04-15T00:00:00"/>
    <x v="3"/>
    <d v="2020-04-20T00:00:00"/>
    <x v="2"/>
    <n v="5"/>
    <n v="4"/>
    <s v="ALIX MAURICIO JIMENEZ PAEZ"/>
    <s v="Cerrado"/>
    <x v="6"/>
    <m/>
    <s v="Cerrado"/>
    <b v="1"/>
  </r>
  <r>
    <n v="21091"/>
    <x v="0"/>
    <d v="2020-04-15T00:00:00"/>
    <x v="3"/>
    <d v="2020-04-20T00:00:00"/>
    <x v="2"/>
    <n v="5"/>
    <n v="4"/>
    <s v="gerardo luis larios mora"/>
    <s v="Cerrado"/>
    <x v="6"/>
    <m/>
    <s v="Cerrado"/>
    <b v="1"/>
  </r>
  <r>
    <n v="21092"/>
    <x v="2"/>
    <d v="2020-04-15T00:00:00"/>
    <x v="3"/>
    <d v="2020-04-18T00:00:00"/>
    <x v="2"/>
    <n v="3"/>
    <n v="3"/>
    <s v="Milton Lozano Rojas"/>
    <s v="Cerrado"/>
    <x v="6"/>
    <m/>
    <s v="Cerrado"/>
    <b v="1"/>
  </r>
  <r>
    <n v="21093"/>
    <x v="0"/>
    <d v="2020-04-15T00:00:00"/>
    <x v="3"/>
    <d v="2020-04-20T00:00:00"/>
    <x v="2"/>
    <n v="5"/>
    <n v="4"/>
    <s v="Cesar augusto Restrepo arboleda"/>
    <s v="Cerrado"/>
    <x v="6"/>
    <m/>
    <s v="Cerrado"/>
    <b v="1"/>
  </r>
  <r>
    <n v="21094"/>
    <x v="0"/>
    <d v="2020-04-15T00:00:00"/>
    <x v="3"/>
    <d v="2020-04-20T00:00:00"/>
    <x v="2"/>
    <n v="5"/>
    <n v="4"/>
    <s v="Claudia Jeanine Zapa Mariño"/>
    <s v="Cerrado"/>
    <x v="6"/>
    <m/>
    <s v="Cerrado"/>
    <b v="1"/>
  </r>
  <r>
    <n v="21095"/>
    <x v="0"/>
    <d v="2020-04-15T00:00:00"/>
    <x v="3"/>
    <d v="2020-04-20T00:00:00"/>
    <x v="2"/>
    <n v="5"/>
    <n v="4"/>
    <s v="Claudia Jeanine Zapa Mariño"/>
    <s v="Cerrado"/>
    <x v="6"/>
    <m/>
    <s v="Cerrado"/>
    <b v="1"/>
  </r>
  <r>
    <n v="21096"/>
    <x v="2"/>
    <d v="2020-04-15T00:00:00"/>
    <x v="3"/>
    <d v="2020-04-18T00:00:00"/>
    <x v="2"/>
    <n v="3"/>
    <n v="3"/>
    <s v="Sandra Yanet Hernandez sosa"/>
    <s v="Cerrado"/>
    <x v="6"/>
    <m/>
    <s v="Cerrado"/>
    <b v="1"/>
  </r>
  <r>
    <n v="21097"/>
    <x v="1"/>
    <d v="2020-04-15T00:00:00"/>
    <x v="3"/>
    <d v="2020-04-17T00:00:00"/>
    <x v="2"/>
    <n v="2"/>
    <n v="3"/>
    <s v="yamile astrid alvarez rodas"/>
    <s v="Cerrado"/>
    <x v="6"/>
    <m/>
    <s v="Cerrado"/>
    <b v="1"/>
  </r>
  <r>
    <n v="21098"/>
    <x v="0"/>
    <d v="2020-04-16T00:00:00"/>
    <x v="3"/>
    <d v="2020-04-20T00:00:00"/>
    <x v="2"/>
    <n v="4"/>
    <n v="3"/>
    <s v="nelly stella barona rodriguez"/>
    <s v="Cerrado"/>
    <x v="6"/>
    <m/>
    <s v="Cerrado"/>
    <b v="1"/>
  </r>
  <r>
    <n v="21099"/>
    <x v="0"/>
    <d v="2020-04-16T00:00:00"/>
    <x v="3"/>
    <d v="2020-04-20T00:00:00"/>
    <x v="2"/>
    <n v="4"/>
    <n v="3"/>
    <s v="JOSE FERNANDO LANDINEZ CASTAÑO"/>
    <s v="Cerrado"/>
    <x v="6"/>
    <m/>
    <s v="Cerrado"/>
    <b v="1"/>
  </r>
  <r>
    <n v="21100"/>
    <x v="0"/>
    <d v="2020-04-16T00:00:00"/>
    <x v="3"/>
    <d v="2020-04-20T00:00:00"/>
    <x v="2"/>
    <n v="4"/>
    <n v="3"/>
    <s v="JOSE LEONARDO AGUILLON SONSA"/>
    <s v="Cerrado"/>
    <x v="6"/>
    <m/>
    <s v="Cerrado"/>
    <b v="1"/>
  </r>
  <r>
    <n v="21101"/>
    <x v="0"/>
    <d v="2020-04-16T00:00:00"/>
    <x v="3"/>
    <d v="2020-04-20T00:00:00"/>
    <x v="2"/>
    <n v="4"/>
    <n v="3"/>
    <s v="JOSE ANTONIO CANTOR ALZATE"/>
    <s v="Cerrado"/>
    <x v="6"/>
    <m/>
    <s v="Cerrado"/>
    <b v="1"/>
  </r>
  <r>
    <n v="21102"/>
    <x v="0"/>
    <d v="2020-04-16T00:00:00"/>
    <x v="3"/>
    <d v="2020-04-20T00:00:00"/>
    <x v="2"/>
    <n v="4"/>
    <n v="3"/>
    <s v="MARIA EVA RODRIGUEZ CERON"/>
    <s v="Cerrado"/>
    <x v="6"/>
    <m/>
    <s v="Cerrado"/>
    <b v="1"/>
  </r>
  <r>
    <n v="21103"/>
    <x v="0"/>
    <d v="2020-04-16T00:00:00"/>
    <x v="3"/>
    <d v="2020-04-20T00:00:00"/>
    <x v="2"/>
    <n v="4"/>
    <n v="3"/>
    <s v="YENI CAROLINA ACHIARDI"/>
    <s v="Cerrado"/>
    <x v="6"/>
    <m/>
    <s v="Cerrado"/>
    <b v="1"/>
  </r>
  <r>
    <n v="21104"/>
    <x v="0"/>
    <d v="2020-04-16T00:00:00"/>
    <x v="3"/>
    <d v="2020-04-20T00:00:00"/>
    <x v="2"/>
    <n v="4"/>
    <n v="3"/>
    <s v="LINA MARITZA TRIVIÑO MUÑOZ"/>
    <s v="Cerrado"/>
    <x v="6"/>
    <m/>
    <s v="Cerrado"/>
    <b v="1"/>
  </r>
  <r>
    <n v="21105"/>
    <x v="0"/>
    <d v="2020-04-16T00:00:00"/>
    <x v="3"/>
    <d v="2020-04-20T00:00:00"/>
    <x v="2"/>
    <n v="4"/>
    <n v="3"/>
    <s v="SOL MARINA GARCÍA CRUZ"/>
    <s v="Cerrado"/>
    <x v="6"/>
    <m/>
    <s v="Cerrado"/>
    <b v="1"/>
  </r>
  <r>
    <n v="21106"/>
    <x v="0"/>
    <d v="2020-04-16T00:00:00"/>
    <x v="3"/>
    <d v="2020-04-20T00:00:00"/>
    <x v="2"/>
    <n v="4"/>
    <n v="3"/>
    <s v="DIANA CAROLINA LANCHEROS GALVAN"/>
    <s v="Cerrado"/>
    <x v="6"/>
    <m/>
    <s v="Cerrado"/>
    <b v="1"/>
  </r>
  <r>
    <n v="21107"/>
    <x v="0"/>
    <d v="2020-04-16T00:00:00"/>
    <x v="3"/>
    <d v="2020-04-20T00:00:00"/>
    <x v="2"/>
    <n v="4"/>
    <n v="3"/>
    <s v="KIMBERLY YESENIA BASTO BOHORQUEZ"/>
    <s v="Cerrado"/>
    <x v="6"/>
    <m/>
    <s v="Cerrado"/>
    <b v="1"/>
  </r>
  <r>
    <n v="21108"/>
    <x v="0"/>
    <d v="2020-04-16T00:00:00"/>
    <x v="3"/>
    <d v="2020-04-20T00:00:00"/>
    <x v="2"/>
    <n v="4"/>
    <n v="3"/>
    <s v="KIMBERLY YESENIA BASTO BOHORQUEZ"/>
    <s v="Cerrado"/>
    <x v="6"/>
    <m/>
    <s v="Cerrado"/>
    <b v="1"/>
  </r>
  <r>
    <n v="21109"/>
    <x v="0"/>
    <d v="2020-04-16T00:00:00"/>
    <x v="3"/>
    <d v="2020-04-21T00:00:00"/>
    <x v="2"/>
    <n v="5"/>
    <n v="4"/>
    <s v="MARYLUZ SANCHEZ URREGO"/>
    <s v="Cerrado"/>
    <x v="6"/>
    <m/>
    <s v="Cerrado"/>
    <b v="1"/>
  </r>
  <r>
    <n v="21110"/>
    <x v="0"/>
    <d v="2020-04-16T00:00:00"/>
    <x v="3"/>
    <d v="2020-04-21T00:00:00"/>
    <x v="2"/>
    <n v="5"/>
    <n v="4"/>
    <s v="MARYLUZ SANCHEZ URREGO"/>
    <s v="Cerrado"/>
    <x v="6"/>
    <m/>
    <s v="Cerrado"/>
    <b v="1"/>
  </r>
  <r>
    <n v="21111"/>
    <x v="0"/>
    <d v="2020-04-16T00:00:00"/>
    <x v="3"/>
    <d v="2020-04-21T00:00:00"/>
    <x v="2"/>
    <n v="5"/>
    <n v="4"/>
    <s v="UNIV. CATOLICA LUIS AMIGO"/>
    <s v="Cerrado"/>
    <x v="6"/>
    <m/>
    <s v="Cerrado"/>
    <b v="1"/>
  </r>
  <r>
    <n v="21112"/>
    <x v="0"/>
    <d v="2020-04-16T00:00:00"/>
    <x v="3"/>
    <d v="2020-04-21T00:00:00"/>
    <x v="2"/>
    <n v="5"/>
    <n v="4"/>
    <s v="JORGE IVAN MUÑETON RESTREPO"/>
    <s v="Cerrado"/>
    <x v="6"/>
    <m/>
    <s v="Cerrado"/>
    <b v="1"/>
  </r>
  <r>
    <n v="21113"/>
    <x v="2"/>
    <d v="2020-04-16T00:00:00"/>
    <x v="3"/>
    <d v="2020-04-18T00:00:00"/>
    <x v="2"/>
    <n v="2"/>
    <n v="2"/>
    <s v="Roberto Uribe Escobar"/>
    <s v="Cerrado"/>
    <x v="6"/>
    <m/>
    <s v="Cerrado"/>
    <b v="1"/>
  </r>
  <r>
    <n v="21114"/>
    <x v="0"/>
    <d v="2020-04-16T00:00:00"/>
    <x v="3"/>
    <d v="2020-04-21T00:00:00"/>
    <x v="2"/>
    <n v="5"/>
    <n v="4"/>
    <s v="JORGE IVAN MUÑETON RESTREPO"/>
    <s v="Cerrado"/>
    <x v="6"/>
    <m/>
    <s v="Cerrado"/>
    <b v="1"/>
  </r>
  <r>
    <n v="21115"/>
    <x v="0"/>
    <d v="2020-04-16T00:00:00"/>
    <x v="3"/>
    <d v="2020-04-21T00:00:00"/>
    <x v="2"/>
    <n v="5"/>
    <n v="4"/>
    <s v="NEFFER PRADA OVIEDO"/>
    <s v="Cerrado"/>
    <x v="6"/>
    <m/>
    <s v="Cerrado"/>
    <b v="1"/>
  </r>
  <r>
    <n v="21116"/>
    <x v="0"/>
    <d v="2020-04-16T00:00:00"/>
    <x v="3"/>
    <d v="2020-04-21T00:00:00"/>
    <x v="2"/>
    <n v="5"/>
    <n v="4"/>
    <s v="FLOR ANGELA AGAMEZ TAPIAS"/>
    <s v="Cerrado"/>
    <x v="6"/>
    <m/>
    <s v="Cerrado"/>
    <b v="1"/>
  </r>
  <r>
    <n v="21117"/>
    <x v="0"/>
    <d v="2020-04-16T00:00:00"/>
    <x v="3"/>
    <d v="2020-04-21T00:00:00"/>
    <x v="2"/>
    <n v="5"/>
    <n v="4"/>
    <s v="ROMELIA ALVAREZ ORDOÑEZ"/>
    <s v="Cerrado"/>
    <x v="6"/>
    <m/>
    <s v="Cerrado"/>
    <b v="1"/>
  </r>
  <r>
    <n v="21118"/>
    <x v="0"/>
    <d v="2020-04-16T00:00:00"/>
    <x v="3"/>
    <d v="2020-04-21T00:00:00"/>
    <x v="2"/>
    <n v="5"/>
    <n v="4"/>
    <s v="GUSTAVO ADOLFO AGUILLON SONSA"/>
    <s v="Cerrado"/>
    <x v="6"/>
    <m/>
    <s v="Cerrado"/>
    <b v="1"/>
  </r>
  <r>
    <n v="21119"/>
    <x v="0"/>
    <d v="2020-04-16T00:00:00"/>
    <x v="3"/>
    <d v="2020-04-21T00:00:00"/>
    <x v="2"/>
    <n v="5"/>
    <n v="4"/>
    <s v="NATALIA ANDREA COSSIO MARMOLEJO"/>
    <s v="Cerrado"/>
    <x v="6"/>
    <m/>
    <s v="Cerrado"/>
    <b v="1"/>
  </r>
  <r>
    <n v="21120"/>
    <x v="0"/>
    <d v="2020-04-16T00:00:00"/>
    <x v="3"/>
    <d v="2020-04-21T00:00:00"/>
    <x v="2"/>
    <n v="5"/>
    <n v="4"/>
    <s v="CUERVO NEISA JESSICA PAOLA"/>
    <s v="Cerrado"/>
    <x v="6"/>
    <m/>
    <s v="Cerrado"/>
    <b v="1"/>
  </r>
  <r>
    <n v="21121"/>
    <x v="2"/>
    <d v="2020-04-16T00:00:00"/>
    <x v="3"/>
    <d v="2020-04-18T00:00:00"/>
    <x v="2"/>
    <n v="2"/>
    <n v="2"/>
    <s v="MARTHA CECILIA SEPULVEDA RODRIGUEZ"/>
    <s v="Cerrado"/>
    <x v="6"/>
    <m/>
    <s v="Cerrado"/>
    <b v="1"/>
  </r>
  <r>
    <n v="21122"/>
    <x v="0"/>
    <d v="2020-04-16T00:00:00"/>
    <x v="3"/>
    <d v="2020-04-21T00:00:00"/>
    <x v="2"/>
    <n v="5"/>
    <n v="4"/>
    <s v="CUERVO NEISA JESSICA PAOLA"/>
    <s v="Cerrado"/>
    <x v="6"/>
    <m/>
    <s v="Cerrado"/>
    <b v="1"/>
  </r>
  <r>
    <n v="21123"/>
    <x v="0"/>
    <d v="2020-04-16T00:00:00"/>
    <x v="3"/>
    <d v="2020-04-21T00:00:00"/>
    <x v="2"/>
    <n v="5"/>
    <n v="4"/>
    <s v="MANUEL GARCIA FORERO"/>
    <s v="Cerrado"/>
    <x v="6"/>
    <m/>
    <s v="Cerrado"/>
    <b v="1"/>
  </r>
  <r>
    <n v="21124"/>
    <x v="0"/>
    <d v="2020-04-16T00:00:00"/>
    <x v="3"/>
    <d v="2020-04-21T00:00:00"/>
    <x v="2"/>
    <n v="5"/>
    <n v="4"/>
    <s v="Elvira cecilia mejia agresot"/>
    <s v="Cerrado"/>
    <x v="6"/>
    <m/>
    <s v="Cerrado"/>
    <b v="1"/>
  </r>
  <r>
    <n v="21125"/>
    <x v="0"/>
    <d v="2020-04-16T00:00:00"/>
    <x v="3"/>
    <d v="2020-04-21T00:00:00"/>
    <x v="2"/>
    <n v="5"/>
    <n v="4"/>
    <s v="JULIAN ANDRES RODRIGUEZ TORRES"/>
    <s v="Cerrado"/>
    <x v="6"/>
    <m/>
    <s v="Cerrado"/>
    <b v="1"/>
  </r>
  <r>
    <n v="21126"/>
    <x v="0"/>
    <d v="2020-04-16T00:00:00"/>
    <x v="3"/>
    <d v="2020-04-21T00:00:00"/>
    <x v="2"/>
    <n v="5"/>
    <n v="4"/>
    <s v="edgar tarazona"/>
    <s v="Cerrado"/>
    <x v="6"/>
    <m/>
    <s v="Cerrado"/>
    <b v="1"/>
  </r>
  <r>
    <n v="21127"/>
    <x v="3"/>
    <d v="2020-04-16T00:00:00"/>
    <x v="3"/>
    <d v="2020-04-18T00:00:00"/>
    <x v="2"/>
    <n v="2"/>
    <n v="2"/>
    <s v="Misael Estrada Uribe"/>
    <s v="Cerrado"/>
    <x v="6"/>
    <m/>
    <s v="Cerrado"/>
    <b v="1"/>
  </r>
  <r>
    <n v="21128"/>
    <x v="1"/>
    <d v="2020-04-16T00:00:00"/>
    <x v="3"/>
    <d v="2020-04-21T00:00:00"/>
    <x v="2"/>
    <n v="5"/>
    <n v="4"/>
    <s v="ORLANDO NIÑO"/>
    <s v="Cerrado"/>
    <x v="6"/>
    <m/>
    <s v="Cerrado"/>
    <b v="1"/>
  </r>
  <r>
    <n v="21129"/>
    <x v="0"/>
    <d v="2020-04-16T00:00:00"/>
    <x v="3"/>
    <d v="2020-04-21T00:00:00"/>
    <x v="2"/>
    <n v="5"/>
    <n v="4"/>
    <s v="Bianey hurtado"/>
    <s v="Cerrado"/>
    <x v="6"/>
    <m/>
    <s v="Cerrado"/>
    <b v="1"/>
  </r>
  <r>
    <n v="21130"/>
    <x v="0"/>
    <d v="2020-04-16T00:00:00"/>
    <x v="3"/>
    <d v="2020-04-21T00:00:00"/>
    <x v="2"/>
    <n v="5"/>
    <n v="4"/>
    <s v="CARLOS ANDRES JIMENEZ MENESES"/>
    <s v="Cerrado"/>
    <x v="6"/>
    <m/>
    <s v="Cerrado"/>
    <b v="1"/>
  </r>
  <r>
    <n v="21131"/>
    <x v="0"/>
    <d v="2020-04-16T00:00:00"/>
    <x v="3"/>
    <d v="2020-04-21T00:00:00"/>
    <x v="2"/>
    <n v="5"/>
    <n v="4"/>
    <s v="Antonio Torres"/>
    <s v="Cerrado"/>
    <x v="6"/>
    <m/>
    <s v="Cerrado"/>
    <b v="1"/>
  </r>
  <r>
    <n v="21132"/>
    <x v="0"/>
    <d v="2020-04-16T00:00:00"/>
    <x v="3"/>
    <d v="2020-04-21T00:00:00"/>
    <x v="2"/>
    <n v="5"/>
    <n v="4"/>
    <s v="CARLOS EDUARDO PENSO ZUÑIGA"/>
    <s v="Cerrado"/>
    <x v="6"/>
    <m/>
    <s v="Cerrado"/>
    <b v="1"/>
  </r>
  <r>
    <n v="21133"/>
    <x v="3"/>
    <d v="2020-04-16T00:00:00"/>
    <x v="3"/>
    <d v="2020-04-18T00:00:00"/>
    <x v="2"/>
    <n v="2"/>
    <n v="2"/>
    <s v="Maribel Ayala de Calderon"/>
    <s v="Cerrado"/>
    <x v="6"/>
    <m/>
    <s v="Cerrado"/>
    <b v="1"/>
  </r>
  <r>
    <n v="21134"/>
    <x v="0"/>
    <d v="2020-04-16T00:00:00"/>
    <x v="3"/>
    <d v="2020-04-21T00:00:00"/>
    <x v="2"/>
    <n v="5"/>
    <n v="4"/>
    <s v="Hector Jaime Giraldo Duque"/>
    <s v="Cerrado"/>
    <x v="6"/>
    <m/>
    <s v="Cerrado"/>
    <b v="1"/>
  </r>
  <r>
    <n v="21135"/>
    <x v="0"/>
    <d v="2020-04-16T00:00:00"/>
    <x v="3"/>
    <d v="2020-04-21T00:00:00"/>
    <x v="2"/>
    <n v="5"/>
    <n v="4"/>
    <s v="María José Del Gallego Quintero"/>
    <s v="Cerrado"/>
    <x v="6"/>
    <m/>
    <s v="Cerrado"/>
    <b v="1"/>
  </r>
  <r>
    <n v="21136"/>
    <x v="0"/>
    <d v="2020-04-16T00:00:00"/>
    <x v="3"/>
    <d v="2020-04-21T00:00:00"/>
    <x v="2"/>
    <n v="5"/>
    <n v="4"/>
    <s v="MARIA EMMA GAITAN Q"/>
    <s v="Cerrado"/>
    <x v="6"/>
    <m/>
    <s v="Cerrado"/>
    <b v="1"/>
  </r>
  <r>
    <n v="21137"/>
    <x v="2"/>
    <d v="2020-04-16T00:00:00"/>
    <x v="3"/>
    <s v="Pendiente"/>
    <x v="1"/>
    <e v="#VALUE!"/>
    <e v="#VALUE!"/>
    <s v="ETELBERTO CASTRILLON FLOREZ"/>
    <s v="Abierto"/>
    <x v="1"/>
    <m/>
    <s v="Abierto"/>
    <b v="1"/>
  </r>
  <r>
    <n v="21138"/>
    <x v="0"/>
    <d v="2020-04-16T00:00:00"/>
    <x v="3"/>
    <d v="2020-04-21T00:00:00"/>
    <x v="2"/>
    <n v="5"/>
    <n v="4"/>
    <s v="Pedro Maria Ramirez Chaux"/>
    <s v="Cerrado"/>
    <x v="6"/>
    <m/>
    <s v="Cerrado"/>
    <b v="1"/>
  </r>
  <r>
    <n v="21139"/>
    <x v="0"/>
    <d v="2020-04-16T00:00:00"/>
    <x v="3"/>
    <d v="2020-04-21T00:00:00"/>
    <x v="2"/>
    <n v="5"/>
    <n v="4"/>
    <s v="Manuel Enrique Florez Quiñoinez"/>
    <s v="Cerrado"/>
    <x v="6"/>
    <m/>
    <s v="Cerrado"/>
    <b v="1"/>
  </r>
  <r>
    <n v="21140"/>
    <x v="0"/>
    <d v="2020-04-16T00:00:00"/>
    <x v="3"/>
    <d v="2020-04-21T00:00:00"/>
    <x v="2"/>
    <n v="5"/>
    <n v="4"/>
    <s v="juan pablo loaiza vasco"/>
    <s v="Cerrado"/>
    <x v="6"/>
    <m/>
    <s v="Cerrado"/>
    <b v="1"/>
  </r>
  <r>
    <n v="21141"/>
    <x v="0"/>
    <d v="2020-04-16T00:00:00"/>
    <x v="3"/>
    <d v="2020-04-21T00:00:00"/>
    <x v="2"/>
    <n v="5"/>
    <n v="4"/>
    <s v="LUZ MARINA DIAZ"/>
    <s v="Cerrado"/>
    <x v="6"/>
    <m/>
    <s v="Cerrado"/>
    <b v="1"/>
  </r>
  <r>
    <n v="21142"/>
    <x v="0"/>
    <d v="2020-04-16T00:00:00"/>
    <x v="3"/>
    <d v="2020-04-21T00:00:00"/>
    <x v="2"/>
    <n v="5"/>
    <n v="4"/>
    <s v="ALFREDO VALENCIA MARUN"/>
    <s v="Cerrado"/>
    <x v="6"/>
    <m/>
    <s v="Cerrado"/>
    <b v="1"/>
  </r>
  <r>
    <n v="21143"/>
    <x v="0"/>
    <d v="2020-04-17T00:00:00"/>
    <x v="3"/>
    <d v="2020-04-21T00:00:00"/>
    <x v="2"/>
    <n v="4"/>
    <n v="3"/>
    <s v="Manuela Ramírez"/>
    <s v="Cerrado"/>
    <x v="6"/>
    <m/>
    <s v="Cerrado"/>
    <b v="1"/>
  </r>
  <r>
    <n v="21144"/>
    <x v="0"/>
    <d v="2020-04-17T00:00:00"/>
    <x v="3"/>
    <d v="2020-04-21T00:00:00"/>
    <x v="2"/>
    <n v="4"/>
    <n v="3"/>
    <s v="JUAN CARLOS ROJAS CERON"/>
    <s v="Cerrado"/>
    <x v="6"/>
    <m/>
    <s v="Cerrado"/>
    <b v="1"/>
  </r>
  <r>
    <n v="21145"/>
    <x v="1"/>
    <d v="2020-04-17T00:00:00"/>
    <x v="3"/>
    <d v="2020-04-17T00:00:00"/>
    <x v="2"/>
    <n v="0"/>
    <n v="1"/>
    <s v="n.a."/>
    <s v="Cerrado"/>
    <x v="6"/>
    <m/>
    <s v="Cerrado"/>
    <b v="1"/>
  </r>
  <r>
    <n v="21146"/>
    <x v="0"/>
    <d v="2020-04-17T00:00:00"/>
    <x v="3"/>
    <d v="2020-04-21T00:00:00"/>
    <x v="2"/>
    <n v="4"/>
    <n v="3"/>
    <s v="LILIA QUICENO FORERO"/>
    <s v="Cerrado"/>
    <x v="6"/>
    <m/>
    <s v="Cerrado"/>
    <b v="1"/>
  </r>
  <r>
    <n v="21147"/>
    <x v="2"/>
    <d v="2020-04-17T00:00:00"/>
    <x v="3"/>
    <d v="2020-07-31T00:00:00"/>
    <x v="3"/>
    <n v="105"/>
    <n v="76"/>
    <s v="alexander Giraldo Diaz"/>
    <s v="Cerrado"/>
    <x v="5"/>
    <m/>
    <s v="Cerrado"/>
    <b v="1"/>
  </r>
  <r>
    <n v="21148"/>
    <x v="2"/>
    <d v="2020-04-17T00:00:00"/>
    <x v="3"/>
    <d v="2020-04-18T00:00:00"/>
    <x v="2"/>
    <n v="1"/>
    <n v="1"/>
    <s v="ANA MILENA OLANO CAICEDO"/>
    <s v="Cerrado"/>
    <x v="6"/>
    <m/>
    <s v="Cerrado"/>
    <b v="1"/>
  </r>
  <r>
    <n v="21149"/>
    <x v="0"/>
    <d v="2020-04-17T00:00:00"/>
    <x v="3"/>
    <d v="2020-04-21T00:00:00"/>
    <x v="2"/>
    <n v="4"/>
    <n v="3"/>
    <s v="YURI LILIANA VARGAS"/>
    <s v="Cerrado"/>
    <x v="6"/>
    <m/>
    <s v="Cerrado"/>
    <b v="1"/>
  </r>
  <r>
    <n v="21150"/>
    <x v="0"/>
    <d v="2020-04-18T00:00:00"/>
    <x v="3"/>
    <d v="2020-04-22T00:00:00"/>
    <x v="2"/>
    <n v="4"/>
    <n v="3"/>
    <s v="MARIA FERNANDA ROJAS NASSIF"/>
    <s v="Cerrado"/>
    <x v="6"/>
    <m/>
    <s v="Cerrado"/>
    <b v="1"/>
  </r>
  <r>
    <n v="21151"/>
    <x v="0"/>
    <d v="2020-04-18T00:00:00"/>
    <x v="3"/>
    <d v="2020-04-22T00:00:00"/>
    <x v="2"/>
    <n v="4"/>
    <n v="3"/>
    <s v="PAULINA LEYVA"/>
    <s v="Cerrado"/>
    <x v="6"/>
    <m/>
    <s v="Cerrado"/>
    <b v="1"/>
  </r>
  <r>
    <n v="21152"/>
    <x v="0"/>
    <d v="2020-04-18T00:00:00"/>
    <x v="3"/>
    <d v="2020-04-22T00:00:00"/>
    <x v="2"/>
    <n v="4"/>
    <n v="3"/>
    <s v="Alonso Zambrano"/>
    <s v="Cerrado"/>
    <x v="6"/>
    <m/>
    <s v="Cerrado"/>
    <b v="1"/>
  </r>
  <r>
    <n v="21153"/>
    <x v="1"/>
    <d v="2020-04-18T00:00:00"/>
    <x v="3"/>
    <s v="Pendiente"/>
    <x v="1"/>
    <e v="#VALUE!"/>
    <e v="#VALUE!"/>
    <s v="MARIA ISABEL BARRAGAN MENDEZ"/>
    <s v="Abierto"/>
    <x v="1"/>
    <m/>
    <s v="Abierto"/>
    <b v="1"/>
  </r>
  <r>
    <n v="21154"/>
    <x v="2"/>
    <d v="2020-04-18T00:00:00"/>
    <x v="3"/>
    <d v="2020-04-22T00:00:00"/>
    <x v="2"/>
    <n v="4"/>
    <n v="3"/>
    <s v="JOSE JAVIER ROMERO ESCUDERO"/>
    <s v="Cerrado"/>
    <x v="6"/>
    <m/>
    <s v="Cerrado"/>
    <b v="1"/>
  </r>
  <r>
    <n v="21155"/>
    <x v="2"/>
    <d v="2020-04-18T00:00:00"/>
    <x v="3"/>
    <d v="2020-04-21T00:00:00"/>
    <x v="2"/>
    <n v="3"/>
    <n v="2"/>
    <s v="JOSE JAVIER ROMERO ESCUDERO"/>
    <s v="Cerrado"/>
    <x v="6"/>
    <m/>
    <s v="Cerrado"/>
    <b v="1"/>
  </r>
  <r>
    <n v="21156"/>
    <x v="0"/>
    <d v="2020-04-18T00:00:00"/>
    <x v="3"/>
    <d v="2020-04-22T00:00:00"/>
    <x v="2"/>
    <n v="4"/>
    <n v="3"/>
    <s v="CINDY JOHANA GONZALEZ"/>
    <s v="Cerrado"/>
    <x v="6"/>
    <m/>
    <s v="Cerrado"/>
    <b v="1"/>
  </r>
  <r>
    <n v="21157"/>
    <x v="3"/>
    <d v="2020-04-18T00:00:00"/>
    <x v="3"/>
    <d v="2020-04-18T00:00:00"/>
    <x v="2"/>
    <n v="0"/>
    <n v="0"/>
    <s v="Claudia Patricia Parra Gra"/>
    <s v="Cerrado"/>
    <x v="6"/>
    <m/>
    <s v="Cerrado"/>
    <b v="1"/>
  </r>
  <r>
    <n v="21158"/>
    <x v="0"/>
    <d v="2020-04-18T00:00:00"/>
    <x v="3"/>
    <d v="2020-04-22T00:00:00"/>
    <x v="2"/>
    <n v="4"/>
    <n v="3"/>
    <s v="yesid alfaro henao"/>
    <s v="Cerrado"/>
    <x v="6"/>
    <m/>
    <s v="Cerrado"/>
    <b v="1"/>
  </r>
  <r>
    <n v="21159"/>
    <x v="2"/>
    <d v="2020-04-18T00:00:00"/>
    <x v="3"/>
    <d v="2020-05-06T00:00:00"/>
    <x v="2"/>
    <n v="18"/>
    <n v="13"/>
    <s v="JOSE ECHEVERRI"/>
    <s v="Cerrado"/>
    <x v="3"/>
    <m/>
    <s v="Cerrado"/>
    <b v="1"/>
  </r>
  <r>
    <n v="21160"/>
    <x v="0"/>
    <d v="2020-04-18T00:00:00"/>
    <x v="3"/>
    <d v="2020-04-22T00:00:00"/>
    <x v="2"/>
    <n v="4"/>
    <n v="3"/>
    <s v="Juan Diego Jurado Aristizabal"/>
    <s v="Cerrado"/>
    <x v="6"/>
    <m/>
    <s v="Cerrado"/>
    <b v="1"/>
  </r>
  <r>
    <n v="21161"/>
    <x v="0"/>
    <d v="2020-04-18T00:00:00"/>
    <x v="3"/>
    <d v="2020-04-22T00:00:00"/>
    <x v="2"/>
    <n v="4"/>
    <n v="3"/>
    <s v="Diego Alberto Pradilla Pelaez"/>
    <s v="Cerrado"/>
    <x v="6"/>
    <m/>
    <s v="Cerrado"/>
    <b v="1"/>
  </r>
  <r>
    <n v="21162"/>
    <x v="1"/>
    <d v="2020-04-19T00:00:00"/>
    <x v="3"/>
    <d v="2020-04-24T00:00:00"/>
    <x v="2"/>
    <n v="5"/>
    <n v="5"/>
    <s v="GENNI GICELA DIAZ SOLANO"/>
    <s v="Cerrado"/>
    <x v="6"/>
    <m/>
    <s v="Cerrado"/>
    <b v="1"/>
  </r>
  <r>
    <n v="21163"/>
    <x v="2"/>
    <d v="2020-04-19T00:00:00"/>
    <x v="3"/>
    <d v="2020-04-21T00:00:00"/>
    <x v="2"/>
    <n v="2"/>
    <n v="2"/>
    <s v="doris fabiola perez estrada"/>
    <s v="Cerrado"/>
    <x v="6"/>
    <m/>
    <s v="Cerrado"/>
    <b v="1"/>
  </r>
  <r>
    <n v="21164"/>
    <x v="0"/>
    <d v="2020-04-19T00:00:00"/>
    <x v="3"/>
    <d v="2020-04-22T00:00:00"/>
    <x v="2"/>
    <n v="3"/>
    <n v="3"/>
    <s v="Francisco Javier castro Urbina"/>
    <s v="Cerrado"/>
    <x v="6"/>
    <m/>
    <s v="Cerrado"/>
    <b v="1"/>
  </r>
  <r>
    <n v="21165"/>
    <x v="0"/>
    <d v="2020-04-20T00:00:00"/>
    <x v="3"/>
    <d v="2020-04-22T00:00:00"/>
    <x v="2"/>
    <n v="2"/>
    <n v="3"/>
    <s v="Eco Parque Macadamia"/>
    <s v="Cerrado"/>
    <x v="6"/>
    <m/>
    <s v="Cerrado"/>
    <b v="1"/>
  </r>
  <r>
    <n v="21166"/>
    <x v="0"/>
    <d v="2020-04-20T00:00:00"/>
    <x v="3"/>
    <d v="2020-04-22T00:00:00"/>
    <x v="2"/>
    <n v="2"/>
    <n v="3"/>
    <s v="Fundacion Nuevo Mundo"/>
    <s v="Cerrado"/>
    <x v="6"/>
    <m/>
    <s v="Cerrado"/>
    <b v="1"/>
  </r>
  <r>
    <n v="21167"/>
    <x v="2"/>
    <d v="2020-04-20T00:00:00"/>
    <x v="3"/>
    <d v="2020-04-21T00:00:00"/>
    <x v="2"/>
    <n v="1"/>
    <n v="2"/>
    <s v="Fundacion Nuevo Mundo"/>
    <s v="Cerrado"/>
    <x v="6"/>
    <m/>
    <s v="Cerrado"/>
    <b v="1"/>
  </r>
  <r>
    <n v="21168"/>
    <x v="3"/>
    <d v="2020-04-20T00:00:00"/>
    <x v="3"/>
    <d v="2020-04-21T00:00:00"/>
    <x v="2"/>
    <n v="1"/>
    <n v="2"/>
    <s v="No hay clientes referentes a este flujo"/>
    <s v="Cerrado"/>
    <x v="6"/>
    <m/>
    <s v="Cerrado"/>
    <b v="1"/>
  </r>
  <r>
    <n v="21169"/>
    <x v="0"/>
    <d v="2020-04-20T00:00:00"/>
    <x v="3"/>
    <d v="2020-04-22T00:00:00"/>
    <x v="2"/>
    <n v="2"/>
    <n v="3"/>
    <s v="Valentina Jiménez"/>
    <s v="Cerrado"/>
    <x v="6"/>
    <m/>
    <s v="Cerrado"/>
    <b v="1"/>
  </r>
  <r>
    <n v="21170"/>
    <x v="0"/>
    <d v="2020-04-20T00:00:00"/>
    <x v="3"/>
    <d v="2020-04-22T00:00:00"/>
    <x v="2"/>
    <n v="2"/>
    <n v="3"/>
    <s v="CLAUDIA PATRICIA QUINTERO OTERO"/>
    <s v="Cerrado"/>
    <x v="6"/>
    <m/>
    <s v="Cerrado"/>
    <b v="1"/>
  </r>
  <r>
    <n v="21171"/>
    <x v="0"/>
    <d v="2020-04-20T00:00:00"/>
    <x v="3"/>
    <d v="2020-04-22T00:00:00"/>
    <x v="2"/>
    <n v="2"/>
    <n v="3"/>
    <s v="Fredy corena Ramos"/>
    <s v="Cerrado"/>
    <x v="6"/>
    <m/>
    <s v="Cerrado"/>
    <b v="1"/>
  </r>
  <r>
    <n v="21172"/>
    <x v="0"/>
    <d v="2020-04-20T00:00:00"/>
    <x v="3"/>
    <d v="2020-04-22T00:00:00"/>
    <x v="2"/>
    <n v="2"/>
    <n v="3"/>
    <s v="Fundacion Nuevo Mundo"/>
    <s v="Cerrado"/>
    <x v="6"/>
    <m/>
    <s v="Cerrado"/>
    <b v="1"/>
  </r>
  <r>
    <n v="21173"/>
    <x v="0"/>
    <d v="2020-04-20T00:00:00"/>
    <x v="3"/>
    <d v="2020-04-22T00:00:00"/>
    <x v="2"/>
    <n v="2"/>
    <n v="3"/>
    <s v="Brayan eduardo rincon arias"/>
    <s v="Cerrado"/>
    <x v="6"/>
    <m/>
    <s v="Cerrado"/>
    <b v="1"/>
  </r>
  <r>
    <n v="21174"/>
    <x v="0"/>
    <d v="2020-04-20T00:00:00"/>
    <x v="3"/>
    <d v="2020-04-23T00:00:00"/>
    <x v="2"/>
    <n v="3"/>
    <n v="4"/>
    <s v="JAVIER ALONSO BUSTAMANTE ARISMENDI"/>
    <s v="Cerrado"/>
    <x v="6"/>
    <m/>
    <s v="Cerrado"/>
    <b v="1"/>
  </r>
  <r>
    <n v="21175"/>
    <x v="0"/>
    <d v="2020-04-20T00:00:00"/>
    <x v="3"/>
    <d v="2020-04-23T00:00:00"/>
    <x v="2"/>
    <n v="3"/>
    <n v="4"/>
    <s v="Fundacion Nuevo Mundo"/>
    <s v="Cerrado"/>
    <x v="6"/>
    <m/>
    <s v="Cerrado"/>
    <b v="1"/>
  </r>
  <r>
    <n v="21176"/>
    <x v="0"/>
    <d v="2020-04-20T00:00:00"/>
    <x v="3"/>
    <d v="2020-04-23T00:00:00"/>
    <x v="2"/>
    <n v="3"/>
    <n v="4"/>
    <s v="César Pulido"/>
    <s v="Cerrado"/>
    <x v="6"/>
    <m/>
    <s v="Cerrado"/>
    <b v="1"/>
  </r>
  <r>
    <n v="21177"/>
    <x v="2"/>
    <d v="2020-04-20T00:00:00"/>
    <x v="3"/>
    <d v="2020-04-21T00:00:00"/>
    <x v="2"/>
    <n v="1"/>
    <n v="2"/>
    <s v="JOSE JAVIER ROMERO ESCUDERO"/>
    <s v="Cerrado"/>
    <x v="6"/>
    <m/>
    <s v="Cerrado"/>
    <b v="1"/>
  </r>
  <r>
    <n v="21178"/>
    <x v="0"/>
    <d v="2020-04-20T00:00:00"/>
    <x v="3"/>
    <d v="2020-04-23T00:00:00"/>
    <x v="2"/>
    <n v="3"/>
    <n v="4"/>
    <s v="laura zamora"/>
    <s v="Cerrado"/>
    <x v="6"/>
    <m/>
    <s v="Cerrado"/>
    <b v="1"/>
  </r>
  <r>
    <n v="21179"/>
    <x v="2"/>
    <d v="2020-04-20T00:00:00"/>
    <x v="3"/>
    <s v="Pendiente"/>
    <x v="1"/>
    <e v="#VALUE!"/>
    <e v="#VALUE!"/>
    <s v="ESQUIVEL RODRIGUEZ PIANETA"/>
    <s v="Abierto"/>
    <x v="1"/>
    <m/>
    <s v="Abierto"/>
    <b v="1"/>
  </r>
  <r>
    <n v="21180"/>
    <x v="0"/>
    <d v="2020-04-20T00:00:00"/>
    <x v="3"/>
    <d v="2020-04-23T00:00:00"/>
    <x v="2"/>
    <n v="3"/>
    <n v="4"/>
    <s v="Jhoan Camilo Coronado Lara"/>
    <s v="Cerrado"/>
    <x v="6"/>
    <m/>
    <s v="Cerrado"/>
    <b v="1"/>
  </r>
  <r>
    <n v="21181"/>
    <x v="0"/>
    <d v="2020-04-20T00:00:00"/>
    <x v="3"/>
    <d v="2020-04-23T00:00:00"/>
    <x v="2"/>
    <n v="3"/>
    <n v="4"/>
    <s v="hector manuel junca fajardo"/>
    <s v="Cerrado"/>
    <x v="6"/>
    <m/>
    <s v="Cerrado"/>
    <b v="1"/>
  </r>
  <r>
    <n v="21182"/>
    <x v="0"/>
    <d v="2020-04-20T00:00:00"/>
    <x v="3"/>
    <d v="2020-04-23T00:00:00"/>
    <x v="2"/>
    <n v="3"/>
    <n v="4"/>
    <s v="SANDRA CATHERINE CARDENAS SABOYA"/>
    <s v="Cerrado"/>
    <x v="6"/>
    <m/>
    <s v="Cerrado"/>
    <b v="1"/>
  </r>
  <r>
    <n v="21183"/>
    <x v="2"/>
    <d v="2020-04-20T00:00:00"/>
    <x v="3"/>
    <d v="2020-04-21T00:00:00"/>
    <x v="2"/>
    <n v="1"/>
    <n v="2"/>
    <s v="Diego vergara"/>
    <s v="Cerrado"/>
    <x v="6"/>
    <m/>
    <s v="Cerrado"/>
    <b v="1"/>
  </r>
  <r>
    <n v="21184"/>
    <x v="0"/>
    <d v="2020-04-20T00:00:00"/>
    <x v="3"/>
    <d v="2020-04-23T00:00:00"/>
    <x v="2"/>
    <n v="3"/>
    <n v="4"/>
    <s v="Tatiana Alejandra Cabrejo Zapata"/>
    <s v="Cerrado"/>
    <x v="6"/>
    <m/>
    <s v="Cerrado"/>
    <b v="1"/>
  </r>
  <r>
    <n v="21185"/>
    <x v="2"/>
    <d v="2020-04-20T00:00:00"/>
    <x v="3"/>
    <d v="2020-04-21T00:00:00"/>
    <x v="2"/>
    <n v="1"/>
    <n v="2"/>
    <s v="CAMILO ESCOBAR"/>
    <s v="Cerrado"/>
    <x v="6"/>
    <m/>
    <s v="Cerrado"/>
    <b v="1"/>
  </r>
  <r>
    <n v="21186"/>
    <x v="0"/>
    <d v="2020-04-20T00:00:00"/>
    <x v="3"/>
    <d v="2020-04-23T00:00:00"/>
    <x v="2"/>
    <n v="3"/>
    <n v="4"/>
    <s v="María Patricia Romero Grajales"/>
    <s v="Cerrado"/>
    <x v="6"/>
    <m/>
    <s v="Cerrado"/>
    <b v="1"/>
  </r>
  <r>
    <n v="21187"/>
    <x v="0"/>
    <d v="2020-04-20T00:00:00"/>
    <x v="3"/>
    <d v="2020-04-23T00:00:00"/>
    <x v="2"/>
    <n v="3"/>
    <n v="4"/>
    <s v="WILSON FIERRO"/>
    <s v="Cerrado"/>
    <x v="6"/>
    <m/>
    <s v="Cerrado"/>
    <b v="1"/>
  </r>
  <r>
    <n v="21188"/>
    <x v="0"/>
    <d v="2020-04-20T00:00:00"/>
    <x v="3"/>
    <d v="2020-04-23T00:00:00"/>
    <x v="2"/>
    <n v="3"/>
    <n v="4"/>
    <s v="Maria Paula Murillo Muñoz"/>
    <s v="Cerrado"/>
    <x v="6"/>
    <m/>
    <s v="Cerrado"/>
    <b v="1"/>
  </r>
  <r>
    <n v="21189"/>
    <x v="0"/>
    <d v="2020-04-20T00:00:00"/>
    <x v="3"/>
    <d v="2020-04-23T00:00:00"/>
    <x v="2"/>
    <n v="3"/>
    <n v="4"/>
    <s v="CRISTIAN MERIÑO SEGRERA"/>
    <s v="Cerrado"/>
    <x v="6"/>
    <m/>
    <s v="Cerrado"/>
    <b v="1"/>
  </r>
  <r>
    <n v="21190"/>
    <x v="0"/>
    <d v="2020-04-20T00:00:00"/>
    <x v="3"/>
    <d v="2020-04-23T00:00:00"/>
    <x v="2"/>
    <n v="3"/>
    <n v="4"/>
    <s v="santiago cañón beltrán"/>
    <s v="Cerrado"/>
    <x v="6"/>
    <m/>
    <s v="Cerrado"/>
    <b v="1"/>
  </r>
  <r>
    <n v="21191"/>
    <x v="0"/>
    <d v="2020-04-20T00:00:00"/>
    <x v="3"/>
    <d v="2020-04-23T00:00:00"/>
    <x v="2"/>
    <n v="3"/>
    <n v="4"/>
    <s v="PILAR CASTAÑEDA"/>
    <s v="Cerrado"/>
    <x v="6"/>
    <m/>
    <s v="Cerrado"/>
    <b v="1"/>
  </r>
  <r>
    <n v="21192"/>
    <x v="0"/>
    <d v="2020-04-20T00:00:00"/>
    <x v="3"/>
    <d v="2020-04-23T00:00:00"/>
    <x v="2"/>
    <n v="3"/>
    <n v="4"/>
    <s v="Dolly Cano Aguilar"/>
    <s v="Cerrado"/>
    <x v="6"/>
    <m/>
    <s v="Cerrado"/>
    <b v="1"/>
  </r>
  <r>
    <n v="21193"/>
    <x v="2"/>
    <d v="2020-04-20T00:00:00"/>
    <x v="3"/>
    <d v="2020-04-23T00:00:00"/>
    <x v="2"/>
    <n v="3"/>
    <n v="4"/>
    <s v="GUILLERMOGARCIA"/>
    <s v="Cerrado"/>
    <x v="6"/>
    <m/>
    <s v="Cerrado"/>
    <b v="1"/>
  </r>
  <r>
    <n v="21194"/>
    <x v="2"/>
    <d v="2020-04-21T00:00:00"/>
    <x v="3"/>
    <d v="2020-04-21T00:00:00"/>
    <x v="2"/>
    <n v="0"/>
    <n v="1"/>
    <s v="NATALY RODRIGUEZ"/>
    <s v="Cerrado"/>
    <x v="6"/>
    <m/>
    <s v="Cerrado"/>
    <b v="1"/>
  </r>
  <r>
    <n v="21195"/>
    <x v="2"/>
    <d v="2020-04-21T00:00:00"/>
    <x v="3"/>
    <s v="Pendiente"/>
    <x v="1"/>
    <e v="#VALUE!"/>
    <e v="#VALUE!"/>
    <s v="MARIO FIDEL RODRIGUEZ NARVAEZ"/>
    <s v="Abierto"/>
    <x v="1"/>
    <m/>
    <s v="Abierto"/>
    <b v="1"/>
  </r>
  <r>
    <n v="21196"/>
    <x v="0"/>
    <d v="2020-04-21T00:00:00"/>
    <x v="3"/>
    <d v="2020-04-23T00:00:00"/>
    <x v="2"/>
    <n v="2"/>
    <n v="3"/>
    <s v="LUIS ALVEIRO VASQUEZ GUTIERREZ"/>
    <s v="Cerrado"/>
    <x v="6"/>
    <m/>
    <s v="Cerrado"/>
    <b v="1"/>
  </r>
  <r>
    <n v="21197"/>
    <x v="0"/>
    <d v="2020-04-21T00:00:00"/>
    <x v="3"/>
    <d v="2020-04-23T00:00:00"/>
    <x v="2"/>
    <n v="2"/>
    <n v="3"/>
    <s v="LUIS EDUARDO LONDOÑO RODAS"/>
    <s v="Cerrado"/>
    <x v="6"/>
    <m/>
    <s v="Cerrado"/>
    <b v="1"/>
  </r>
  <r>
    <n v="21198"/>
    <x v="2"/>
    <d v="2020-04-21T00:00:00"/>
    <x v="3"/>
    <s v="Pendiente"/>
    <x v="1"/>
    <e v="#VALUE!"/>
    <e v="#VALUE!"/>
    <s v="ALONSO RESTREPO SANCHEZ"/>
    <s v="Abierto"/>
    <x v="1"/>
    <m/>
    <s v="Abierto"/>
    <b v="1"/>
  </r>
  <r>
    <n v="21199"/>
    <x v="2"/>
    <d v="2020-04-21T00:00:00"/>
    <x v="3"/>
    <s v="Pendiente"/>
    <x v="1"/>
    <e v="#VALUE!"/>
    <e v="#VALUE!"/>
    <s v="MARIA DORIS BEDOYA LOPEZ"/>
    <s v="Abierto"/>
    <x v="1"/>
    <m/>
    <s v="Abierto"/>
    <b v="1"/>
  </r>
  <r>
    <n v="21200"/>
    <x v="0"/>
    <d v="2020-04-21T00:00:00"/>
    <x v="3"/>
    <d v="2020-04-23T00:00:00"/>
    <x v="2"/>
    <n v="2"/>
    <n v="3"/>
    <s v="ESMERALDA RODRIGUEZ"/>
    <s v="Cerrado"/>
    <x v="6"/>
    <m/>
    <s v="Cerrado"/>
    <b v="1"/>
  </r>
  <r>
    <n v="21201"/>
    <x v="0"/>
    <d v="2020-04-21T00:00:00"/>
    <x v="3"/>
    <d v="2020-04-23T00:00:00"/>
    <x v="2"/>
    <n v="2"/>
    <n v="3"/>
    <s v="JULIA ISABEL DE ORO COGOLLO"/>
    <s v="Cerrado"/>
    <x v="6"/>
    <m/>
    <s v="Cerrado"/>
    <b v="1"/>
  </r>
  <r>
    <n v="21202"/>
    <x v="0"/>
    <d v="2020-04-21T00:00:00"/>
    <x v="3"/>
    <d v="2020-04-23T00:00:00"/>
    <x v="2"/>
    <n v="2"/>
    <n v="3"/>
    <s v="Luis Jacob Jaramillo Castro"/>
    <s v="Cerrado"/>
    <x v="6"/>
    <m/>
    <s v="Cerrado"/>
    <b v="1"/>
  </r>
  <r>
    <n v="21203"/>
    <x v="0"/>
    <d v="2020-04-21T00:00:00"/>
    <x v="3"/>
    <d v="2020-04-23T00:00:00"/>
    <x v="2"/>
    <n v="2"/>
    <n v="3"/>
    <s v="Andrés González Castro"/>
    <s v="Cerrado"/>
    <x v="6"/>
    <m/>
    <s v="Cerrado"/>
    <b v="1"/>
  </r>
  <r>
    <n v="21204"/>
    <x v="0"/>
    <d v="2020-04-21T00:00:00"/>
    <x v="3"/>
    <d v="2020-04-23T00:00:00"/>
    <x v="2"/>
    <n v="2"/>
    <n v="3"/>
    <s v="Kevin Giovani Ospina Martinez"/>
    <s v="Cerrado"/>
    <x v="6"/>
    <m/>
    <s v="Cerrado"/>
    <b v="1"/>
  </r>
  <r>
    <n v="21205"/>
    <x v="0"/>
    <d v="2020-04-21T00:00:00"/>
    <x v="3"/>
    <d v="2020-04-23T00:00:00"/>
    <x v="2"/>
    <n v="2"/>
    <n v="3"/>
    <s v="MARICELA MORALES GONZALEZ"/>
    <s v="Cerrado"/>
    <x v="6"/>
    <m/>
    <s v="Cerrado"/>
    <b v="1"/>
  </r>
  <r>
    <n v="21206"/>
    <x v="0"/>
    <d v="2020-04-21T00:00:00"/>
    <x v="3"/>
    <d v="2020-04-23T00:00:00"/>
    <x v="2"/>
    <n v="2"/>
    <n v="3"/>
    <s v="NAILI LUZ MAGDANIEL PUSHAINA"/>
    <s v="Cerrado"/>
    <x v="6"/>
    <m/>
    <s v="Cerrado"/>
    <b v="1"/>
  </r>
  <r>
    <n v="21207"/>
    <x v="2"/>
    <d v="2020-04-21T00:00:00"/>
    <x v="3"/>
    <d v="2020-04-21T00:00:00"/>
    <x v="2"/>
    <n v="0"/>
    <n v="1"/>
    <s v="Paola Milena Caro Gamarra"/>
    <s v="Cerrado"/>
    <x v="6"/>
    <m/>
    <s v="Cerrado"/>
    <b v="1"/>
  </r>
  <r>
    <n v="21208"/>
    <x v="3"/>
    <d v="2020-04-21T00:00:00"/>
    <x v="3"/>
    <d v="2020-04-22T00:00:00"/>
    <x v="2"/>
    <n v="1"/>
    <n v="2"/>
    <s v="yulieth alejandra angulo poveda"/>
    <s v="Cerrado"/>
    <x v="6"/>
    <m/>
    <s v="Cerrado"/>
    <b v="1"/>
  </r>
  <r>
    <n v="21209"/>
    <x v="0"/>
    <d v="2020-04-21T00:00:00"/>
    <x v="3"/>
    <d v="2020-04-23T00:00:00"/>
    <x v="2"/>
    <n v="2"/>
    <n v="3"/>
    <s v="JHONNY VILLARREL BELALCAZAR"/>
    <s v="Cerrado"/>
    <x v="6"/>
    <m/>
    <s v="Cerrado"/>
    <b v="1"/>
  </r>
  <r>
    <n v="21210"/>
    <x v="2"/>
    <d v="2020-04-21T00:00:00"/>
    <x v="3"/>
    <s v="Pendiente"/>
    <x v="1"/>
    <e v="#VALUE!"/>
    <e v="#VALUE!"/>
    <s v="walter alberto chica"/>
    <s v="Abierto"/>
    <x v="1"/>
    <m/>
    <s v="Abierto"/>
    <b v="1"/>
  </r>
  <r>
    <n v="21211"/>
    <x v="0"/>
    <d v="2020-04-21T00:00:00"/>
    <x v="3"/>
    <d v="2020-04-23T00:00:00"/>
    <x v="2"/>
    <n v="2"/>
    <n v="3"/>
    <s v="ISLENY NATALIA ACOSTA MORA"/>
    <s v="Cerrado"/>
    <x v="6"/>
    <m/>
    <s v="Cerrado"/>
    <b v="1"/>
  </r>
  <r>
    <n v="21212"/>
    <x v="0"/>
    <d v="2020-04-21T00:00:00"/>
    <x v="3"/>
    <d v="2020-04-23T00:00:00"/>
    <x v="2"/>
    <n v="2"/>
    <n v="3"/>
    <s v="CHESTIN LINETH MONTERROSA MEJIA"/>
    <s v="Cerrado"/>
    <x v="6"/>
    <m/>
    <s v="Cerrado"/>
    <b v="1"/>
  </r>
  <r>
    <n v="21213"/>
    <x v="0"/>
    <d v="2020-04-21T00:00:00"/>
    <x v="3"/>
    <d v="2020-04-23T00:00:00"/>
    <x v="2"/>
    <n v="2"/>
    <n v="3"/>
    <s v="hugo"/>
    <s v="Cerrado"/>
    <x v="6"/>
    <m/>
    <s v="Cerrado"/>
    <b v="1"/>
  </r>
  <r>
    <n v="21214"/>
    <x v="0"/>
    <d v="2020-04-21T00:00:00"/>
    <x v="3"/>
    <d v="2020-04-24T00:00:00"/>
    <x v="2"/>
    <n v="3"/>
    <n v="4"/>
    <s v="Fanny Marcela Yela"/>
    <s v="Cerrado"/>
    <x v="6"/>
    <m/>
    <s v="Cerrado"/>
    <b v="1"/>
  </r>
  <r>
    <n v="21215"/>
    <x v="2"/>
    <d v="2020-04-21T00:00:00"/>
    <x v="3"/>
    <d v="2020-04-22T00:00:00"/>
    <x v="2"/>
    <n v="1"/>
    <n v="2"/>
    <s v="No hay clientes referentes a este flujo"/>
    <s v="Cerrado"/>
    <x v="6"/>
    <m/>
    <s v="Cerrado"/>
    <b v="1"/>
  </r>
  <r>
    <n v="21216"/>
    <x v="0"/>
    <d v="2020-04-21T00:00:00"/>
    <x v="3"/>
    <d v="2020-04-24T00:00:00"/>
    <x v="2"/>
    <n v="3"/>
    <n v="4"/>
    <s v="anyi yecenia ortiz pineda"/>
    <s v="Cerrado"/>
    <x v="6"/>
    <m/>
    <s v="Cerrado"/>
    <b v="1"/>
  </r>
  <r>
    <n v="21217"/>
    <x v="0"/>
    <d v="2020-04-21T00:00:00"/>
    <x v="3"/>
    <d v="2020-04-24T00:00:00"/>
    <x v="2"/>
    <n v="3"/>
    <n v="4"/>
    <s v="IVETTE JOSEFINA GARDEAZABAL MICOLTA"/>
    <s v="Cerrado"/>
    <x v="6"/>
    <m/>
    <s v="Cerrado"/>
    <b v="1"/>
  </r>
  <r>
    <n v="21218"/>
    <x v="0"/>
    <d v="2020-04-21T00:00:00"/>
    <x v="3"/>
    <d v="2020-04-24T00:00:00"/>
    <x v="2"/>
    <n v="3"/>
    <n v="4"/>
    <s v="anyi yecenia ortiz pineda"/>
    <s v="Cerrado"/>
    <x v="6"/>
    <m/>
    <s v="Cerrado"/>
    <b v="1"/>
  </r>
  <r>
    <n v="21219"/>
    <x v="0"/>
    <d v="2020-04-21T00:00:00"/>
    <x v="3"/>
    <d v="2020-04-24T00:00:00"/>
    <x v="2"/>
    <n v="3"/>
    <n v="4"/>
    <s v="JOSE IVÁN ÁLVAREZ MIRA"/>
    <s v="Cerrado"/>
    <x v="6"/>
    <m/>
    <s v="Cerrado"/>
    <b v="1"/>
  </r>
  <r>
    <n v="21220"/>
    <x v="2"/>
    <d v="2020-04-21T00:00:00"/>
    <x v="3"/>
    <d v="2020-04-22T00:00:00"/>
    <x v="2"/>
    <n v="1"/>
    <n v="2"/>
    <s v="JUAN CARLOS RODRIGUEZ PULIDO"/>
    <s v="Cerrado"/>
    <x v="6"/>
    <m/>
    <s v="Cerrado"/>
    <b v="1"/>
  </r>
  <r>
    <n v="21221"/>
    <x v="0"/>
    <d v="2020-04-22T00:00:00"/>
    <x v="3"/>
    <d v="2020-04-24T00:00:00"/>
    <x v="2"/>
    <n v="2"/>
    <n v="3"/>
    <s v="Edwin Samir Asprilla Panesso"/>
    <s v="Cerrado"/>
    <x v="6"/>
    <m/>
    <s v="Cerrado"/>
    <b v="1"/>
  </r>
  <r>
    <n v="21222"/>
    <x v="0"/>
    <d v="2020-04-22T00:00:00"/>
    <x v="3"/>
    <d v="2020-04-24T00:00:00"/>
    <x v="2"/>
    <n v="2"/>
    <n v="3"/>
    <s v="NANCY CONSUELO DE LA TORRE QUINTERO"/>
    <s v="Cerrado"/>
    <x v="6"/>
    <m/>
    <s v="Cerrado"/>
    <b v="1"/>
  </r>
  <r>
    <n v="21223"/>
    <x v="0"/>
    <d v="2020-04-22T00:00:00"/>
    <x v="3"/>
    <d v="2020-04-24T00:00:00"/>
    <x v="2"/>
    <n v="2"/>
    <n v="3"/>
    <s v="alvaro angel lavado"/>
    <s v="Cerrado"/>
    <x v="6"/>
    <m/>
    <s v="Cerrado"/>
    <b v="1"/>
  </r>
  <r>
    <n v="21224"/>
    <x v="2"/>
    <d v="2020-04-22T00:00:00"/>
    <x v="3"/>
    <d v="2020-04-22T00:00:00"/>
    <x v="2"/>
    <n v="0"/>
    <n v="1"/>
    <s v="HERMENCIA BARRERA"/>
    <s v="Cerrado"/>
    <x v="6"/>
    <m/>
    <s v="Cerrado"/>
    <b v="1"/>
  </r>
  <r>
    <n v="21225"/>
    <x v="0"/>
    <d v="2020-04-22T00:00:00"/>
    <x v="3"/>
    <d v="2020-04-24T00:00:00"/>
    <x v="2"/>
    <n v="2"/>
    <n v="3"/>
    <s v="CARLOS MAURICIO AYERBE SUAZA"/>
    <s v="Cerrado"/>
    <x v="6"/>
    <m/>
    <s v="Cerrado"/>
    <b v="1"/>
  </r>
  <r>
    <n v="21226"/>
    <x v="0"/>
    <d v="2020-04-22T00:00:00"/>
    <x v="3"/>
    <d v="2020-04-24T00:00:00"/>
    <x v="2"/>
    <n v="2"/>
    <n v="3"/>
    <s v="thamar rodero garcia"/>
    <s v="Cerrado"/>
    <x v="6"/>
    <m/>
    <s v="Cerrado"/>
    <b v="1"/>
  </r>
  <r>
    <n v="21227"/>
    <x v="0"/>
    <d v="2020-04-22T00:00:00"/>
    <x v="3"/>
    <d v="2020-04-27T00:00:00"/>
    <x v="2"/>
    <n v="5"/>
    <n v="4"/>
    <s v="YOLANDA PINTO CASTILLO"/>
    <s v="Cerrado"/>
    <x v="6"/>
    <m/>
    <s v="Cerrado"/>
    <b v="1"/>
  </r>
  <r>
    <n v="21228"/>
    <x v="0"/>
    <d v="2020-04-22T00:00:00"/>
    <x v="3"/>
    <d v="2020-04-27T00:00:00"/>
    <x v="2"/>
    <n v="5"/>
    <n v="4"/>
    <s v="JESUS ANTONIO QUIROGA CORZO"/>
    <s v="Cerrado"/>
    <x v="6"/>
    <m/>
    <s v="Cerrado"/>
    <b v="1"/>
  </r>
  <r>
    <n v="21229"/>
    <x v="3"/>
    <d v="2020-04-22T00:00:00"/>
    <x v="3"/>
    <d v="2020-04-24T00:00:00"/>
    <x v="2"/>
    <n v="2"/>
    <n v="3"/>
    <s v="Raul Adolfo javela chacon"/>
    <s v="Cerrado"/>
    <x v="6"/>
    <m/>
    <s v="Cerrado"/>
    <b v="1"/>
  </r>
  <r>
    <n v="21230"/>
    <x v="0"/>
    <d v="2020-04-22T00:00:00"/>
    <x v="3"/>
    <d v="2020-04-27T00:00:00"/>
    <x v="2"/>
    <n v="5"/>
    <n v="4"/>
    <s v="LUZ STELLA MONROY FAJARDO"/>
    <s v="Cerrado"/>
    <x v="6"/>
    <m/>
    <s v="Cerrado"/>
    <b v="1"/>
  </r>
  <r>
    <n v="21231"/>
    <x v="0"/>
    <d v="2020-04-22T00:00:00"/>
    <x v="3"/>
    <d v="2020-04-27T00:00:00"/>
    <x v="2"/>
    <n v="5"/>
    <n v="4"/>
    <s v="DOLORES ZAMORA DE VILLARREAL"/>
    <s v="Cerrado"/>
    <x v="6"/>
    <m/>
    <s v="Cerrado"/>
    <b v="1"/>
  </r>
  <r>
    <n v="21232"/>
    <x v="0"/>
    <d v="2020-04-22T00:00:00"/>
    <x v="3"/>
    <d v="2020-04-27T00:00:00"/>
    <x v="2"/>
    <n v="5"/>
    <n v="4"/>
    <s v="Alexander Cardona Peña"/>
    <s v="Cerrado"/>
    <x v="6"/>
    <m/>
    <s v="Cerrado"/>
    <b v="1"/>
  </r>
  <r>
    <n v="21233"/>
    <x v="0"/>
    <d v="2020-04-22T00:00:00"/>
    <x v="3"/>
    <d v="2020-04-27T00:00:00"/>
    <x v="2"/>
    <n v="5"/>
    <n v="4"/>
    <s v="María Camila Cáceres Prada"/>
    <s v="Cerrado"/>
    <x v="6"/>
    <m/>
    <s v="Cerrado"/>
    <b v="1"/>
  </r>
  <r>
    <n v="21234"/>
    <x v="2"/>
    <d v="2020-04-22T00:00:00"/>
    <x v="3"/>
    <d v="2020-04-24T00:00:00"/>
    <x v="2"/>
    <n v="2"/>
    <n v="3"/>
    <s v="Randy Yessid Tinoco"/>
    <s v="Cerrado"/>
    <x v="6"/>
    <m/>
    <s v="Cerrado"/>
    <b v="1"/>
  </r>
  <r>
    <n v="21235"/>
    <x v="0"/>
    <d v="2020-04-22T00:00:00"/>
    <x v="3"/>
    <d v="2020-04-27T00:00:00"/>
    <x v="2"/>
    <n v="5"/>
    <n v="4"/>
    <s v="john deison correalondoño"/>
    <s v="Cerrado"/>
    <x v="6"/>
    <m/>
    <s v="Cerrado"/>
    <b v="1"/>
  </r>
  <r>
    <n v="21236"/>
    <x v="0"/>
    <d v="2020-04-22T00:00:00"/>
    <x v="3"/>
    <d v="2020-04-27T00:00:00"/>
    <x v="2"/>
    <n v="5"/>
    <n v="4"/>
    <s v="gina malibet pinzon riveros"/>
    <s v="Cerrado"/>
    <x v="6"/>
    <m/>
    <s v="Cerrado"/>
    <b v="1"/>
  </r>
  <r>
    <n v="21237"/>
    <x v="0"/>
    <d v="2020-04-22T00:00:00"/>
    <x v="3"/>
    <d v="2020-04-27T00:00:00"/>
    <x v="2"/>
    <n v="5"/>
    <n v="4"/>
    <s v="JEISON GERMAN BOLIVAR QUIÑONEZ"/>
    <s v="Cerrado"/>
    <x v="6"/>
    <m/>
    <s v="Cerrado"/>
    <b v="1"/>
  </r>
  <r>
    <n v="21238"/>
    <x v="0"/>
    <d v="2020-04-22T00:00:00"/>
    <x v="3"/>
    <d v="2020-04-27T00:00:00"/>
    <x v="2"/>
    <n v="5"/>
    <n v="4"/>
    <s v="ALBA VIVIAN VÁSQUEZ CALDERÓN"/>
    <s v="Cerrado"/>
    <x v="6"/>
    <m/>
    <s v="Cerrado"/>
    <b v="1"/>
  </r>
  <r>
    <n v="21239"/>
    <x v="0"/>
    <d v="2020-04-22T00:00:00"/>
    <x v="3"/>
    <d v="2020-04-27T00:00:00"/>
    <x v="2"/>
    <n v="5"/>
    <n v="4"/>
    <s v="DAVID RAMOS LARA"/>
    <s v="Cerrado"/>
    <x v="6"/>
    <m/>
    <s v="Cerrado"/>
    <b v="1"/>
  </r>
  <r>
    <n v="21240"/>
    <x v="2"/>
    <d v="2020-04-22T00:00:00"/>
    <x v="3"/>
    <d v="2020-04-24T00:00:00"/>
    <x v="2"/>
    <n v="2"/>
    <n v="3"/>
    <s v="Jaime Alberto Tobón Osorio"/>
    <s v="Cerrado"/>
    <x v="6"/>
    <m/>
    <s v="Cerrado"/>
    <b v="1"/>
  </r>
  <r>
    <n v="21241"/>
    <x v="0"/>
    <d v="2020-04-22T00:00:00"/>
    <x v="3"/>
    <d v="2020-04-28T00:00:00"/>
    <x v="2"/>
    <n v="6"/>
    <n v="5"/>
    <s v="OSVALDO DIAZ"/>
    <s v="Cerrado"/>
    <x v="6"/>
    <m/>
    <s v="Cerrado"/>
    <b v="1"/>
  </r>
  <r>
    <n v="21242"/>
    <x v="0"/>
    <d v="2020-04-22T00:00:00"/>
    <x v="3"/>
    <d v="2020-04-28T00:00:00"/>
    <x v="2"/>
    <n v="6"/>
    <n v="5"/>
    <s v="Manuel Manjarres Correa"/>
    <s v="Cerrado"/>
    <x v="6"/>
    <m/>
    <s v="Cerrado"/>
    <b v="1"/>
  </r>
  <r>
    <n v="21243"/>
    <x v="0"/>
    <d v="2020-04-22T00:00:00"/>
    <x v="3"/>
    <d v="2020-04-28T00:00:00"/>
    <x v="2"/>
    <n v="6"/>
    <n v="5"/>
    <s v="LUIS CARLOS ALVARADO OCAMPO"/>
    <s v="Cerrado"/>
    <x v="6"/>
    <m/>
    <s v="Cerrado"/>
    <b v="1"/>
  </r>
  <r>
    <n v="21244"/>
    <x v="2"/>
    <d v="2020-04-23T00:00:00"/>
    <x v="3"/>
    <d v="2020-04-24T00:00:00"/>
    <x v="2"/>
    <n v="1"/>
    <n v="2"/>
    <s v="Eduard jose alvarez lopez"/>
    <s v="Cerrado"/>
    <x v="6"/>
    <m/>
    <s v="Cerrado"/>
    <b v="1"/>
  </r>
  <r>
    <n v="21245"/>
    <x v="1"/>
    <d v="2020-04-23T00:00:00"/>
    <x v="3"/>
    <d v="2020-04-28T00:00:00"/>
    <x v="2"/>
    <n v="5"/>
    <n v="4"/>
    <s v="luis german castro martinez"/>
    <s v="Cerrado"/>
    <x v="6"/>
    <m/>
    <s v="Cerrado"/>
    <b v="1"/>
  </r>
  <r>
    <n v="21246"/>
    <x v="3"/>
    <d v="2020-04-23T00:00:00"/>
    <x v="3"/>
    <d v="2020-04-24T00:00:00"/>
    <x v="2"/>
    <n v="1"/>
    <n v="2"/>
    <s v="david restrepo"/>
    <s v="Cerrado"/>
    <x v="6"/>
    <m/>
    <s v="Cerrado"/>
    <b v="1"/>
  </r>
  <r>
    <n v="21247"/>
    <x v="3"/>
    <d v="2020-04-23T00:00:00"/>
    <x v="3"/>
    <d v="2020-04-24T00:00:00"/>
    <x v="2"/>
    <n v="1"/>
    <n v="2"/>
    <s v="david restrepo"/>
    <s v="Cerrado"/>
    <x v="6"/>
    <m/>
    <s v="Cerrado"/>
    <b v="1"/>
  </r>
  <r>
    <n v="21248"/>
    <x v="2"/>
    <d v="2020-04-23T00:00:00"/>
    <x v="3"/>
    <d v="2020-04-24T00:00:00"/>
    <x v="2"/>
    <n v="1"/>
    <n v="2"/>
    <s v="Juan Pablo Barrera Cobaleda"/>
    <s v="Cerrado"/>
    <x v="6"/>
    <m/>
    <s v="Cerrado"/>
    <b v="1"/>
  </r>
  <r>
    <n v="21249"/>
    <x v="2"/>
    <d v="2020-04-23T00:00:00"/>
    <x v="3"/>
    <d v="2020-04-24T00:00:00"/>
    <x v="2"/>
    <n v="1"/>
    <n v="2"/>
    <s v="diana carolina gomez"/>
    <s v="Cerrado"/>
    <x v="6"/>
    <m/>
    <s v="Cerrado"/>
    <b v="1"/>
  </r>
  <r>
    <n v="21250"/>
    <x v="0"/>
    <d v="2020-04-23T00:00:00"/>
    <x v="3"/>
    <d v="2020-04-28T00:00:00"/>
    <x v="2"/>
    <n v="5"/>
    <n v="4"/>
    <s v="Jose arcesio lopez gonzalez"/>
    <s v="Cerrado"/>
    <x v="6"/>
    <m/>
    <s v="Cerrado"/>
    <b v="1"/>
  </r>
  <r>
    <n v="21251"/>
    <x v="0"/>
    <d v="2020-04-23T00:00:00"/>
    <x v="3"/>
    <d v="2020-04-28T00:00:00"/>
    <x v="2"/>
    <n v="5"/>
    <n v="4"/>
    <s v="Yeimy Delgadillo"/>
    <s v="Cerrado"/>
    <x v="6"/>
    <m/>
    <s v="Cerrado"/>
    <b v="1"/>
  </r>
  <r>
    <n v="21252"/>
    <x v="2"/>
    <d v="2020-04-23T00:00:00"/>
    <x v="3"/>
    <s v="Pendiente"/>
    <x v="1"/>
    <e v="#VALUE!"/>
    <e v="#VALUE!"/>
    <s v="andres figueroa"/>
    <s v="Abierto"/>
    <x v="1"/>
    <m/>
    <s v="Abierto"/>
    <b v="1"/>
  </r>
  <r>
    <n v="21253"/>
    <x v="0"/>
    <d v="2020-04-23T00:00:00"/>
    <x v="3"/>
    <d v="2020-04-28T00:00:00"/>
    <x v="2"/>
    <n v="5"/>
    <n v="4"/>
    <s v="César Augusto Marín Jaramillo"/>
    <s v="Cerrado"/>
    <x v="6"/>
    <m/>
    <s v="Cerrado"/>
    <b v="1"/>
  </r>
  <r>
    <n v="21254"/>
    <x v="0"/>
    <d v="2020-04-23T00:00:00"/>
    <x v="3"/>
    <d v="2020-04-28T00:00:00"/>
    <x v="2"/>
    <n v="5"/>
    <n v="4"/>
    <s v="Lisbeth Tatiana Gallardo Sandoval"/>
    <s v="Cerrado"/>
    <x v="6"/>
    <m/>
    <s v="Cerrado"/>
    <b v="1"/>
  </r>
  <r>
    <n v="21255"/>
    <x v="3"/>
    <d v="2020-04-23T00:00:00"/>
    <x v="3"/>
    <d v="2020-04-24T00:00:00"/>
    <x v="2"/>
    <n v="1"/>
    <n v="2"/>
    <s v="Nidia del Carmen Gaviria Cordero"/>
    <s v="Cerrado"/>
    <x v="6"/>
    <m/>
    <s v="Cerrado"/>
    <b v="1"/>
  </r>
  <r>
    <n v="21256"/>
    <x v="2"/>
    <d v="2020-04-23T00:00:00"/>
    <x v="3"/>
    <d v="2020-04-24T00:00:00"/>
    <x v="2"/>
    <n v="1"/>
    <n v="2"/>
    <s v="GABRIEL BALLESTAS SIERRA"/>
    <s v="Cerrado"/>
    <x v="6"/>
    <m/>
    <s v="Cerrado"/>
    <b v="1"/>
  </r>
  <r>
    <n v="21257"/>
    <x v="2"/>
    <d v="2020-04-23T00:00:00"/>
    <x v="3"/>
    <d v="2020-04-24T00:00:00"/>
    <x v="2"/>
    <n v="1"/>
    <n v="2"/>
    <s v="JEFERSSON ALFREDO RUA SANCHEZ"/>
    <s v="Cerrado"/>
    <x v="6"/>
    <m/>
    <s v="Cerrado"/>
    <b v="1"/>
  </r>
  <r>
    <n v="21258"/>
    <x v="3"/>
    <d v="2020-04-23T00:00:00"/>
    <x v="3"/>
    <d v="2020-04-24T00:00:00"/>
    <x v="2"/>
    <n v="1"/>
    <n v="2"/>
    <s v="Santiago Cuadros Carrascal"/>
    <s v="Cerrado"/>
    <x v="6"/>
    <m/>
    <s v="Cerrado"/>
    <b v="1"/>
  </r>
  <r>
    <n v="21259"/>
    <x v="3"/>
    <d v="2020-04-23T00:00:00"/>
    <x v="3"/>
    <d v="2020-04-28T00:00:00"/>
    <x v="2"/>
    <n v="5"/>
    <n v="4"/>
    <s v="Mirta alejandra Rodríguez barrera"/>
    <s v="Cerrado"/>
    <x v="6"/>
    <m/>
    <s v="Cerrado"/>
    <b v="1"/>
  </r>
  <r>
    <n v="21260"/>
    <x v="0"/>
    <d v="2020-04-23T00:00:00"/>
    <x v="3"/>
    <d v="2020-04-28T00:00:00"/>
    <x v="2"/>
    <n v="5"/>
    <n v="4"/>
    <s v="JORGE LUIS RUEDA DE LA HOZ"/>
    <s v="Cerrado"/>
    <x v="6"/>
    <m/>
    <s v="Cerrado"/>
    <b v="1"/>
  </r>
  <r>
    <n v="21261"/>
    <x v="0"/>
    <d v="2020-04-24T00:00:00"/>
    <x v="3"/>
    <d v="2020-04-28T00:00:00"/>
    <x v="2"/>
    <n v="4"/>
    <n v="3"/>
    <s v="david stiben polanco rubiano"/>
    <s v="Cerrado"/>
    <x v="6"/>
    <m/>
    <s v="Cerrado"/>
    <b v="1"/>
  </r>
  <r>
    <n v="21262"/>
    <x v="0"/>
    <d v="2020-04-24T00:00:00"/>
    <x v="3"/>
    <d v="2020-04-28T00:00:00"/>
    <x v="2"/>
    <n v="4"/>
    <n v="3"/>
    <s v="Adel Enrique Pérez canencia"/>
    <s v="Cerrado"/>
    <x v="6"/>
    <m/>
    <s v="Cerrado"/>
    <b v="1"/>
  </r>
  <r>
    <n v="21263"/>
    <x v="2"/>
    <d v="2020-04-24T00:00:00"/>
    <x v="3"/>
    <d v="2020-04-28T00:00:00"/>
    <x v="2"/>
    <n v="4"/>
    <n v="3"/>
    <s v="SANDRA VIVIANA SERRANO GAONA"/>
    <s v="Cerrado"/>
    <x v="6"/>
    <m/>
    <s v="Cerrado"/>
    <b v="1"/>
  </r>
  <r>
    <n v="21264"/>
    <x v="0"/>
    <d v="2020-04-24T00:00:00"/>
    <x v="3"/>
    <d v="2020-04-28T00:00:00"/>
    <x v="2"/>
    <n v="4"/>
    <n v="3"/>
    <s v="ERICK URUETA BENAVIDES - VEEDURIA A LA RAMA JUDICIAL DE CARTAGENA"/>
    <s v="Cerrado"/>
    <x v="6"/>
    <m/>
    <s v="Cerrado"/>
    <b v="1"/>
  </r>
  <r>
    <n v="21265"/>
    <x v="0"/>
    <d v="2020-04-24T00:00:00"/>
    <x v="3"/>
    <d v="2020-04-28T00:00:00"/>
    <x v="2"/>
    <n v="4"/>
    <n v="3"/>
    <s v="natalia martinez"/>
    <s v="Cerrado"/>
    <x v="6"/>
    <m/>
    <s v="Cerrado"/>
    <b v="1"/>
  </r>
  <r>
    <n v="21266"/>
    <x v="0"/>
    <d v="2020-04-24T00:00:00"/>
    <x v="3"/>
    <d v="2020-04-29T00:00:00"/>
    <x v="2"/>
    <n v="5"/>
    <n v="4"/>
    <s v="Pompilio delgado ospina"/>
    <s v="Cerrado"/>
    <x v="6"/>
    <m/>
    <s v="Cerrado"/>
    <b v="1"/>
  </r>
  <r>
    <n v="21267"/>
    <x v="0"/>
    <d v="2020-04-24T00:00:00"/>
    <x v="3"/>
    <d v="2020-04-28T00:00:00"/>
    <x v="2"/>
    <n v="4"/>
    <n v="3"/>
    <s v="SANDRA POVEDA"/>
    <s v="Cerrado"/>
    <x v="6"/>
    <m/>
    <s v="Cerrado"/>
    <b v="1"/>
  </r>
  <r>
    <n v="21268"/>
    <x v="0"/>
    <d v="2020-04-24T00:00:00"/>
    <x v="3"/>
    <d v="2020-04-29T00:00:00"/>
    <x v="2"/>
    <n v="5"/>
    <n v="4"/>
    <s v="David Montaño Banguera"/>
    <s v="Cerrado"/>
    <x v="6"/>
    <m/>
    <s v="Cerrado"/>
    <b v="1"/>
  </r>
  <r>
    <n v="21269"/>
    <x v="0"/>
    <d v="2020-04-24T00:00:00"/>
    <x v="3"/>
    <d v="2020-04-29T00:00:00"/>
    <x v="2"/>
    <n v="5"/>
    <n v="4"/>
    <s v="HECTOR BUSTAMANTE"/>
    <s v="Cerrado"/>
    <x v="6"/>
    <m/>
    <s v="Cerrado"/>
    <b v="1"/>
  </r>
  <r>
    <n v="21270"/>
    <x v="0"/>
    <d v="2020-04-24T00:00:00"/>
    <x v="3"/>
    <d v="2020-04-29T00:00:00"/>
    <x v="2"/>
    <n v="5"/>
    <n v="4"/>
    <s v="Nubia Guerrero Parada"/>
    <s v="Cerrado"/>
    <x v="6"/>
    <m/>
    <s v="Cerrado"/>
    <b v="1"/>
  </r>
  <r>
    <n v="21271"/>
    <x v="0"/>
    <d v="2020-04-24T00:00:00"/>
    <x v="3"/>
    <d v="2020-04-29T00:00:00"/>
    <x v="2"/>
    <n v="5"/>
    <n v="4"/>
    <s v="Aura Maria Prada Calvo"/>
    <s v="Cerrado"/>
    <x v="6"/>
    <m/>
    <s v="Cerrado"/>
    <b v="1"/>
  </r>
  <r>
    <n v="21272"/>
    <x v="0"/>
    <d v="2020-04-24T00:00:00"/>
    <x v="3"/>
    <d v="2020-04-29T00:00:00"/>
    <x v="2"/>
    <n v="5"/>
    <n v="4"/>
    <s v="beatriz vieira ordoñez"/>
    <s v="Cerrado"/>
    <x v="6"/>
    <m/>
    <s v="Cerrado"/>
    <b v="1"/>
  </r>
  <r>
    <n v="21273"/>
    <x v="2"/>
    <d v="2020-04-24T00:00:00"/>
    <x v="3"/>
    <d v="2020-04-24T00:00:00"/>
    <x v="2"/>
    <n v="0"/>
    <n v="1"/>
    <s v="Daniel Alexander Diaz Quiñones"/>
    <s v="Cerrado"/>
    <x v="6"/>
    <m/>
    <s v="Cerrado"/>
    <b v="1"/>
  </r>
  <r>
    <n v="21274"/>
    <x v="0"/>
    <d v="2020-04-24T00:00:00"/>
    <x v="3"/>
    <d v="2020-04-29T00:00:00"/>
    <x v="2"/>
    <n v="5"/>
    <n v="4"/>
    <s v="Glitza Ingrid Calderon useche"/>
    <s v="Cerrado"/>
    <x v="6"/>
    <m/>
    <s v="Cerrado"/>
    <b v="1"/>
  </r>
  <r>
    <n v="21275"/>
    <x v="2"/>
    <d v="2020-04-24T00:00:00"/>
    <x v="3"/>
    <d v="2020-04-24T00:00:00"/>
    <x v="2"/>
    <n v="0"/>
    <n v="1"/>
    <s v="Nidia Rodríguez Gómez"/>
    <s v="Cerrado"/>
    <x v="6"/>
    <m/>
    <s v="Cerrado"/>
    <b v="1"/>
  </r>
  <r>
    <n v="21276"/>
    <x v="0"/>
    <d v="2020-04-24T00:00:00"/>
    <x v="3"/>
    <d v="2020-04-29T00:00:00"/>
    <x v="2"/>
    <n v="5"/>
    <n v="4"/>
    <s v="Flor María Morales Bohórquez"/>
    <s v="Cerrado"/>
    <x v="6"/>
    <m/>
    <s v="Cerrado"/>
    <b v="1"/>
  </r>
  <r>
    <n v="21277"/>
    <x v="0"/>
    <d v="2020-04-24T00:00:00"/>
    <x v="3"/>
    <d v="2020-04-29T00:00:00"/>
    <x v="2"/>
    <n v="5"/>
    <n v="4"/>
    <s v="Haymer Guataquira"/>
    <s v="Cerrado"/>
    <x v="6"/>
    <m/>
    <s v="Cerrado"/>
    <b v="1"/>
  </r>
  <r>
    <n v="21278"/>
    <x v="0"/>
    <d v="2020-04-24T00:00:00"/>
    <x v="3"/>
    <d v="2020-04-29T00:00:00"/>
    <x v="2"/>
    <n v="5"/>
    <n v="4"/>
    <s v="Camilo Alfonso Gonzalez Sarmiento"/>
    <s v="Cerrado"/>
    <x v="6"/>
    <m/>
    <s v="Cerrado"/>
    <b v="1"/>
  </r>
  <r>
    <n v="21279"/>
    <x v="0"/>
    <d v="2020-04-24T00:00:00"/>
    <x v="3"/>
    <d v="2020-04-29T00:00:00"/>
    <x v="2"/>
    <n v="5"/>
    <n v="4"/>
    <s v="Jose Francisco Montufar Rodriguez."/>
    <s v="Cerrado"/>
    <x v="6"/>
    <m/>
    <s v="Cerrado"/>
    <b v="1"/>
  </r>
  <r>
    <n v="21280"/>
    <x v="2"/>
    <d v="2020-04-25T00:00:00"/>
    <x v="3"/>
    <d v="2020-04-27T00:00:00"/>
    <x v="2"/>
    <n v="2"/>
    <n v="1"/>
    <s v="JORGE ANDRES SANCHEZ PORTILLA"/>
    <s v="Cerrado"/>
    <x v="6"/>
    <m/>
    <s v="Cerrado"/>
    <b v="1"/>
  </r>
  <r>
    <n v="21281"/>
    <x v="0"/>
    <d v="2020-04-25T00:00:00"/>
    <x v="3"/>
    <d v="2020-04-29T00:00:00"/>
    <x v="2"/>
    <n v="4"/>
    <n v="3"/>
    <s v="JUAN MAURICIO"/>
    <s v="Cerrado"/>
    <x v="6"/>
    <m/>
    <s v="Cerrado"/>
    <b v="1"/>
  </r>
  <r>
    <n v="21282"/>
    <x v="0"/>
    <d v="2020-04-25T00:00:00"/>
    <x v="3"/>
    <d v="2020-04-29T00:00:00"/>
    <x v="2"/>
    <n v="4"/>
    <n v="3"/>
    <s v="ALBERTO URREGO HOYOS"/>
    <s v="Cerrado"/>
    <x v="6"/>
    <m/>
    <s v="Cerrado"/>
    <b v="1"/>
  </r>
  <r>
    <n v="21283"/>
    <x v="0"/>
    <d v="2020-04-25T00:00:00"/>
    <x v="3"/>
    <d v="2020-04-29T00:00:00"/>
    <x v="2"/>
    <n v="4"/>
    <n v="3"/>
    <s v="HELLEN STEFFANY VARGAS CARVAJAL"/>
    <s v="Cerrado"/>
    <x v="6"/>
    <m/>
    <s v="Cerrado"/>
    <b v="1"/>
  </r>
  <r>
    <n v="21284"/>
    <x v="3"/>
    <d v="2020-04-25T00:00:00"/>
    <x v="3"/>
    <s v="Pendiente"/>
    <x v="1"/>
    <e v="#VALUE!"/>
    <e v="#VALUE!"/>
    <s v="yary liset carmona parra"/>
    <s v="Abierto"/>
    <x v="1"/>
    <m/>
    <s v="Abierto"/>
    <b v="1"/>
  </r>
  <r>
    <n v="21285"/>
    <x v="2"/>
    <d v="2020-04-26T00:00:00"/>
    <x v="3"/>
    <s v="Pendiente"/>
    <x v="1"/>
    <e v="#VALUE!"/>
    <e v="#VALUE!"/>
    <s v="Jaime Andres Carvajal Garcia"/>
    <s v="Abierto"/>
    <x v="1"/>
    <m/>
    <s v="Abierto"/>
    <b v="1"/>
  </r>
  <r>
    <n v="21286"/>
    <x v="2"/>
    <d v="2020-04-26T00:00:00"/>
    <x v="3"/>
    <s v="Pendiente"/>
    <x v="1"/>
    <e v="#VALUE!"/>
    <e v="#VALUE!"/>
    <s v="JOAN SEBASTIAN LOZADA BARRIOS"/>
    <s v="Abierto"/>
    <x v="1"/>
    <m/>
    <s v="Abierto"/>
    <b v="1"/>
  </r>
  <r>
    <n v="21287"/>
    <x v="0"/>
    <d v="2020-04-26T00:00:00"/>
    <x v="3"/>
    <d v="2020-04-29T00:00:00"/>
    <x v="2"/>
    <n v="3"/>
    <n v="3"/>
    <s v="Diana Paola Gacharná Oviedo"/>
    <s v="Cerrado"/>
    <x v="6"/>
    <m/>
    <s v="Cerrado"/>
    <b v="1"/>
  </r>
  <r>
    <n v="21288"/>
    <x v="0"/>
    <d v="2020-04-26T00:00:00"/>
    <x v="3"/>
    <d v="2020-04-29T00:00:00"/>
    <x v="2"/>
    <n v="3"/>
    <n v="3"/>
    <s v="ESTALIN JOSE BELTRAN DELGADO"/>
    <s v="Cerrado"/>
    <x v="6"/>
    <m/>
    <s v="Cerrado"/>
    <b v="1"/>
  </r>
  <r>
    <n v="21289"/>
    <x v="3"/>
    <d v="2020-04-26T00:00:00"/>
    <x v="3"/>
    <s v="Pendiente"/>
    <x v="1"/>
    <e v="#VALUE!"/>
    <e v="#VALUE!"/>
    <s v="ETELVINA ROSA DIAZ LORA"/>
    <s v="Abierto"/>
    <x v="1"/>
    <m/>
    <s v="Abierto"/>
    <b v="1"/>
  </r>
  <r>
    <n v="21290"/>
    <x v="0"/>
    <d v="2020-04-26T00:00:00"/>
    <x v="3"/>
    <d v="2020-04-29T00:00:00"/>
    <x v="2"/>
    <n v="3"/>
    <n v="3"/>
    <s v="David José Rodríguez Cabarcas"/>
    <s v="Cerrado"/>
    <x v="6"/>
    <m/>
    <s v="Cerrado"/>
    <b v="1"/>
  </r>
  <r>
    <n v="21291"/>
    <x v="0"/>
    <d v="2020-04-26T00:00:00"/>
    <x v="3"/>
    <d v="2020-04-29T00:00:00"/>
    <x v="2"/>
    <n v="3"/>
    <n v="3"/>
    <s v="luis alberto zea gamba"/>
    <s v="Cerrado"/>
    <x v="6"/>
    <m/>
    <s v="Cerrado"/>
    <b v="1"/>
  </r>
  <r>
    <n v="21292"/>
    <x v="0"/>
    <d v="2020-04-26T00:00:00"/>
    <x v="3"/>
    <d v="2020-04-29T00:00:00"/>
    <x v="2"/>
    <n v="3"/>
    <n v="3"/>
    <s v="CAROLINA RODRIGUEZ CAMACHO"/>
    <s v="Cerrado"/>
    <x v="6"/>
    <m/>
    <s v="Cerrado"/>
    <b v="1"/>
  </r>
  <r>
    <n v="21293"/>
    <x v="0"/>
    <d v="2020-04-27T00:00:00"/>
    <x v="3"/>
    <d v="2020-04-29T00:00:00"/>
    <x v="2"/>
    <n v="2"/>
    <n v="3"/>
    <s v="RAMÓN CAICEDO DUARTE"/>
    <s v="Cerrado"/>
    <x v="6"/>
    <m/>
    <s v="Cerrado"/>
    <b v="1"/>
  </r>
  <r>
    <n v="21294"/>
    <x v="0"/>
    <d v="2020-04-27T00:00:00"/>
    <x v="3"/>
    <d v="2020-04-29T00:00:00"/>
    <x v="2"/>
    <n v="2"/>
    <n v="3"/>
    <s v="Heidi alvarado Hernandez"/>
    <s v="Cerrado"/>
    <x v="6"/>
    <m/>
    <s v="Cerrado"/>
    <b v="1"/>
  </r>
  <r>
    <n v="21295"/>
    <x v="2"/>
    <d v="2020-04-27T00:00:00"/>
    <x v="3"/>
    <s v="Pendiente"/>
    <x v="1"/>
    <e v="#VALUE!"/>
    <e v="#VALUE!"/>
    <s v="MARGORIE GARNICA"/>
    <s v="Abierto"/>
    <x v="1"/>
    <m/>
    <s v="Abierto"/>
    <b v="1"/>
  </r>
  <r>
    <n v="21296"/>
    <x v="2"/>
    <d v="2020-04-27T00:00:00"/>
    <x v="3"/>
    <s v="Pendiente"/>
    <x v="1"/>
    <e v="#VALUE!"/>
    <e v="#VALUE!"/>
    <s v="MARGORIE GARNICA"/>
    <s v="Abierto"/>
    <x v="1"/>
    <m/>
    <s v="Abierto"/>
    <b v="1"/>
  </r>
  <r>
    <n v="21297"/>
    <x v="0"/>
    <d v="2020-04-27T00:00:00"/>
    <x v="3"/>
    <d v="2020-04-29T00:00:00"/>
    <x v="2"/>
    <n v="2"/>
    <n v="3"/>
    <s v="BLADIMIR LOPEZ HERNANDEZ"/>
    <s v="Cerrado"/>
    <x v="6"/>
    <m/>
    <s v="Cerrado"/>
    <b v="1"/>
  </r>
  <r>
    <n v="21298"/>
    <x v="2"/>
    <d v="2020-04-27T00:00:00"/>
    <x v="3"/>
    <d v="2020-04-29T00:00:00"/>
    <x v="2"/>
    <n v="2"/>
    <n v="3"/>
    <s v="Juan Pablo Barrera Cobaleda"/>
    <s v="Cerrado"/>
    <x v="6"/>
    <m/>
    <s v="Cerrado"/>
    <b v="1"/>
  </r>
  <r>
    <n v="21299"/>
    <x v="2"/>
    <d v="2020-04-27T00:00:00"/>
    <x v="3"/>
    <d v="2020-07-31T00:00:00"/>
    <x v="3"/>
    <n v="95"/>
    <n v="70"/>
    <s v="ANDREA CAROLINA MUÑOZ LAVERDE"/>
    <s v="Cerrado"/>
    <x v="5"/>
    <m/>
    <s v="Cerrado"/>
    <b v="1"/>
  </r>
  <r>
    <n v="21300"/>
    <x v="0"/>
    <d v="2020-04-27T00:00:00"/>
    <x v="3"/>
    <d v="2020-04-30T00:00:00"/>
    <x v="2"/>
    <n v="3"/>
    <n v="4"/>
    <s v="Paulina Lizarazo"/>
    <s v="Cerrado"/>
    <x v="6"/>
    <m/>
    <s v="Cerrado"/>
    <b v="1"/>
  </r>
  <r>
    <n v="21301"/>
    <x v="0"/>
    <d v="2020-04-27T00:00:00"/>
    <x v="3"/>
    <d v="2020-04-30T00:00:00"/>
    <x v="2"/>
    <n v="3"/>
    <n v="4"/>
    <s v="LUIS JULIAN POVEDA MENESES"/>
    <s v="Cerrado"/>
    <x v="6"/>
    <m/>
    <s v="Cerrado"/>
    <b v="1"/>
  </r>
  <r>
    <n v="21302"/>
    <x v="0"/>
    <d v="2020-04-27T00:00:00"/>
    <x v="3"/>
    <d v="2020-04-30T00:00:00"/>
    <x v="2"/>
    <n v="3"/>
    <n v="4"/>
    <s v="Sebastian Martinez Ochoa"/>
    <s v="Cerrado"/>
    <x v="6"/>
    <m/>
    <s v="Cerrado"/>
    <b v="1"/>
  </r>
  <r>
    <n v="21303"/>
    <x v="0"/>
    <d v="2020-04-27T00:00:00"/>
    <x v="3"/>
    <d v="2020-04-30T00:00:00"/>
    <x v="2"/>
    <n v="3"/>
    <n v="4"/>
    <s v="Mary Solano Peña"/>
    <s v="Cerrado"/>
    <x v="6"/>
    <m/>
    <s v="Cerrado"/>
    <b v="1"/>
  </r>
  <r>
    <n v="21304"/>
    <x v="2"/>
    <d v="2020-04-27T00:00:00"/>
    <x v="3"/>
    <d v="2020-04-29T00:00:00"/>
    <x v="2"/>
    <n v="2"/>
    <n v="3"/>
    <s v="ROSA ELENA MURILLO DE GALLEGO"/>
    <s v="Cerrado"/>
    <x v="6"/>
    <m/>
    <s v="Cerrado"/>
    <b v="1"/>
  </r>
  <r>
    <n v="21305"/>
    <x v="0"/>
    <d v="2020-04-27T00:00:00"/>
    <x v="3"/>
    <d v="2020-04-30T00:00:00"/>
    <x v="2"/>
    <n v="3"/>
    <n v="4"/>
    <s v="francisco javier malagon silva"/>
    <s v="Cerrado"/>
    <x v="6"/>
    <m/>
    <s v="Cerrado"/>
    <b v="1"/>
  </r>
  <r>
    <n v="21306"/>
    <x v="0"/>
    <d v="2020-04-27T00:00:00"/>
    <x v="3"/>
    <d v="2020-04-30T00:00:00"/>
    <x v="2"/>
    <n v="3"/>
    <n v="4"/>
    <s v="Accion fiduciaria"/>
    <s v="Cerrado"/>
    <x v="6"/>
    <m/>
    <s v="Cerrado"/>
    <b v="1"/>
  </r>
  <r>
    <n v="21307"/>
    <x v="2"/>
    <d v="2020-04-27T00:00:00"/>
    <x v="3"/>
    <d v="2020-04-30T00:00:00"/>
    <x v="2"/>
    <n v="3"/>
    <n v="4"/>
    <s v="NELSON ANTONIO ALBARRACIN PLAZAS"/>
    <s v="Cerrado"/>
    <x v="6"/>
    <m/>
    <s v="Cerrado"/>
    <b v="1"/>
  </r>
  <r>
    <n v="21308"/>
    <x v="2"/>
    <d v="2020-04-27T00:00:00"/>
    <x v="3"/>
    <d v="2020-04-30T00:00:00"/>
    <x v="2"/>
    <n v="3"/>
    <n v="4"/>
    <s v="Arley Alberto Sanchez Acosta"/>
    <s v="Cerrado"/>
    <x v="6"/>
    <m/>
    <s v="Cerrado"/>
    <b v="1"/>
  </r>
  <r>
    <n v="21309"/>
    <x v="0"/>
    <d v="2020-04-27T00:00:00"/>
    <x v="3"/>
    <d v="2020-04-30T00:00:00"/>
    <x v="2"/>
    <n v="3"/>
    <n v="4"/>
    <s v="Sebastian David Martinez Vargas"/>
    <s v="Cerrado"/>
    <x v="6"/>
    <m/>
    <s v="Cerrado"/>
    <b v="1"/>
  </r>
  <r>
    <n v="21310"/>
    <x v="0"/>
    <d v="2020-04-27T00:00:00"/>
    <x v="3"/>
    <d v="2020-04-30T00:00:00"/>
    <x v="2"/>
    <n v="3"/>
    <n v="4"/>
    <s v="Valentina Ardila Garcia"/>
    <s v="Cerrado"/>
    <x v="6"/>
    <m/>
    <s v="Cerrado"/>
    <b v="1"/>
  </r>
  <r>
    <n v="21311"/>
    <x v="3"/>
    <d v="2020-04-27T00:00:00"/>
    <x v="3"/>
    <d v="2020-04-29T00:00:00"/>
    <x v="2"/>
    <n v="2"/>
    <n v="3"/>
    <s v="CAROLINA PALACIO ATEHORTUA"/>
    <s v="Cerrado"/>
    <x v="6"/>
    <m/>
    <s v="Cerrado"/>
    <b v="1"/>
  </r>
  <r>
    <n v="21312"/>
    <x v="0"/>
    <d v="2020-04-27T00:00:00"/>
    <x v="3"/>
    <d v="2020-04-30T00:00:00"/>
    <x v="2"/>
    <n v="3"/>
    <n v="4"/>
    <s v="dalila arias"/>
    <s v="Cerrado"/>
    <x v="6"/>
    <m/>
    <s v="Cerrado"/>
    <b v="1"/>
  </r>
  <r>
    <n v="21313"/>
    <x v="0"/>
    <d v="2020-04-27T00:00:00"/>
    <x v="3"/>
    <d v="2020-04-30T00:00:00"/>
    <x v="2"/>
    <n v="3"/>
    <n v="4"/>
    <s v="ALEXANDER PAGUAY ORDOÑEZ"/>
    <s v="Cerrado"/>
    <x v="6"/>
    <m/>
    <s v="Cerrado"/>
    <b v="1"/>
  </r>
  <r>
    <n v="21314"/>
    <x v="0"/>
    <d v="2020-04-27T00:00:00"/>
    <x v="3"/>
    <d v="2020-04-30T00:00:00"/>
    <x v="2"/>
    <n v="3"/>
    <n v="4"/>
    <s v="Alexandra Florez Garcia"/>
    <s v="Cerrado"/>
    <x v="6"/>
    <m/>
    <s v="Cerrado"/>
    <b v="1"/>
  </r>
  <r>
    <n v="21315"/>
    <x v="2"/>
    <d v="2020-04-27T00:00:00"/>
    <x v="3"/>
    <d v="2020-04-29T00:00:00"/>
    <x v="2"/>
    <n v="2"/>
    <n v="3"/>
    <s v="Carmen Cecilia Preciado Prieto"/>
    <s v="Cerrado"/>
    <x v="6"/>
    <m/>
    <s v="Cerrado"/>
    <b v="1"/>
  </r>
  <r>
    <n v="21316"/>
    <x v="0"/>
    <d v="2020-04-27T00:00:00"/>
    <x v="3"/>
    <d v="2020-04-30T00:00:00"/>
    <x v="2"/>
    <n v="3"/>
    <n v="4"/>
    <s v="JULIAN DAVID CORTES MUÑOZ"/>
    <s v="Cerrado"/>
    <x v="6"/>
    <m/>
    <s v="Cerrado"/>
    <b v="1"/>
  </r>
  <r>
    <n v="21317"/>
    <x v="0"/>
    <d v="2020-04-27T00:00:00"/>
    <x v="3"/>
    <d v="2020-04-30T00:00:00"/>
    <x v="2"/>
    <n v="3"/>
    <n v="4"/>
    <s v="María Cristina Muñoz Alvear"/>
    <s v="Cerrado"/>
    <x v="6"/>
    <m/>
    <s v="Cerrado"/>
    <b v="1"/>
  </r>
  <r>
    <n v="21318"/>
    <x v="3"/>
    <d v="2020-04-28T00:00:00"/>
    <x v="3"/>
    <s v="Pendiente"/>
    <x v="1"/>
    <e v="#VALUE!"/>
    <e v="#VALUE!"/>
    <s v="Yeison Alexander Bazurto Espinosa"/>
    <s v="Abierto"/>
    <x v="1"/>
    <m/>
    <s v="Abierto"/>
    <b v="1"/>
  </r>
  <r>
    <n v="21319"/>
    <x v="0"/>
    <d v="2020-04-28T00:00:00"/>
    <x v="3"/>
    <d v="2020-04-30T00:00:00"/>
    <x v="2"/>
    <n v="2"/>
    <n v="3"/>
    <s v="Néstor Alejandro Carvajal Reyes"/>
    <s v="Cerrado"/>
    <x v="6"/>
    <m/>
    <s v="Cerrado"/>
    <b v="1"/>
  </r>
  <r>
    <n v="21320"/>
    <x v="0"/>
    <d v="2020-04-28T00:00:00"/>
    <x v="3"/>
    <d v="2020-04-30T00:00:00"/>
    <x v="2"/>
    <n v="2"/>
    <n v="3"/>
    <s v="Nicole Rosero Samudio"/>
    <s v="Cerrado"/>
    <x v="6"/>
    <m/>
    <s v="Cerrado"/>
    <b v="1"/>
  </r>
  <r>
    <n v="21321"/>
    <x v="3"/>
    <d v="2020-04-28T00:00:00"/>
    <x v="3"/>
    <d v="2020-04-29T00:00:00"/>
    <x v="2"/>
    <n v="1"/>
    <n v="2"/>
    <s v="guillermo ivan quintero"/>
    <s v="Cerrado"/>
    <x v="6"/>
    <m/>
    <s v="Cerrado"/>
    <b v="1"/>
  </r>
  <r>
    <n v="21322"/>
    <x v="0"/>
    <d v="2020-04-28T00:00:00"/>
    <x v="3"/>
    <d v="2020-04-30T00:00:00"/>
    <x v="2"/>
    <n v="2"/>
    <n v="3"/>
    <s v="Alejandro Alvarez Escobar"/>
    <s v="Cerrado"/>
    <x v="6"/>
    <m/>
    <s v="Cerrado"/>
    <b v="1"/>
  </r>
  <r>
    <n v="21323"/>
    <x v="2"/>
    <d v="2020-04-28T00:00:00"/>
    <x v="3"/>
    <d v="2020-04-30T00:00:00"/>
    <x v="2"/>
    <n v="2"/>
    <n v="3"/>
    <s v="Jonathan mestizo caro"/>
    <s v="Cerrado"/>
    <x v="6"/>
    <m/>
    <s v="Cerrado"/>
    <b v="1"/>
  </r>
  <r>
    <n v="21324"/>
    <x v="0"/>
    <d v="2020-04-28T00:00:00"/>
    <x v="3"/>
    <d v="2020-05-04T00:00:00"/>
    <x v="2"/>
    <n v="6"/>
    <n v="5"/>
    <s v="JOSÉ VICENTE SÁNCHEZ RODRÍGUEZ"/>
    <s v="Cerrado"/>
    <x v="3"/>
    <m/>
    <s v="Cerrado"/>
    <b v="1"/>
  </r>
  <r>
    <n v="21325"/>
    <x v="0"/>
    <d v="2020-04-28T00:00:00"/>
    <x v="3"/>
    <d v="2020-04-30T00:00:00"/>
    <x v="2"/>
    <n v="2"/>
    <n v="3"/>
    <s v="Nicolas Guillermo Mejia Guerrero"/>
    <s v="Cerrado"/>
    <x v="6"/>
    <m/>
    <s v="Cerrado"/>
    <b v="1"/>
  </r>
  <r>
    <n v="21326"/>
    <x v="0"/>
    <d v="2020-04-28T00:00:00"/>
    <x v="3"/>
    <d v="2020-05-04T00:00:00"/>
    <x v="2"/>
    <n v="6"/>
    <n v="5"/>
    <s v="KEYNER YESIT LEMUS MENDOZA"/>
    <s v="Cerrado"/>
    <x v="3"/>
    <m/>
    <s v="Cerrado"/>
    <b v="1"/>
  </r>
  <r>
    <n v="21327"/>
    <x v="2"/>
    <d v="2020-04-28T00:00:00"/>
    <x v="3"/>
    <d v="2020-04-29T00:00:00"/>
    <x v="2"/>
    <n v="1"/>
    <n v="2"/>
    <s v="Waldir Bernardo Espinosa Romero"/>
    <s v="Cerrado"/>
    <x v="6"/>
    <m/>
    <s v="Cerrado"/>
    <b v="1"/>
  </r>
  <r>
    <n v="21328"/>
    <x v="2"/>
    <d v="2020-04-28T00:00:00"/>
    <x v="3"/>
    <s v="Pendiente"/>
    <x v="1"/>
    <e v="#VALUE!"/>
    <e v="#VALUE!"/>
    <s v="CARLOS JULIO JIMENEZ MIRANDA"/>
    <s v="Abierto"/>
    <x v="1"/>
    <m/>
    <s v="Abierto"/>
    <b v="1"/>
  </r>
  <r>
    <n v="21329"/>
    <x v="0"/>
    <d v="2020-04-28T00:00:00"/>
    <x v="3"/>
    <d v="2020-05-04T00:00:00"/>
    <x v="2"/>
    <n v="6"/>
    <n v="5"/>
    <s v="manuel felipe blanco ospina"/>
    <s v="Cerrado"/>
    <x v="3"/>
    <m/>
    <s v="Cerrado"/>
    <b v="1"/>
  </r>
  <r>
    <n v="21330"/>
    <x v="0"/>
    <d v="2020-04-28T00:00:00"/>
    <x v="3"/>
    <d v="2020-05-04T00:00:00"/>
    <x v="2"/>
    <n v="6"/>
    <n v="5"/>
    <s v="JESUS SALVADOR DURAN PICON"/>
    <s v="Cerrado"/>
    <x v="3"/>
    <m/>
    <s v="Cerrado"/>
    <b v="1"/>
  </r>
  <r>
    <n v="21331"/>
    <x v="0"/>
    <d v="2020-04-28T00:00:00"/>
    <x v="3"/>
    <d v="2020-05-04T00:00:00"/>
    <x v="2"/>
    <n v="6"/>
    <n v="5"/>
    <s v="Carlos Fernando Guerrero Osorio"/>
    <s v="Cerrado"/>
    <x v="3"/>
    <m/>
    <s v="Cerrado"/>
    <b v="1"/>
  </r>
  <r>
    <n v="21332"/>
    <x v="2"/>
    <d v="2020-04-28T00:00:00"/>
    <x v="3"/>
    <d v="2020-05-04T00:00:00"/>
    <x v="2"/>
    <n v="6"/>
    <n v="5"/>
    <s v="FISCALÍA GENERAL DE LA NACIÓN"/>
    <s v="Cerrado"/>
    <x v="3"/>
    <m/>
    <s v="Cerrado"/>
    <b v="1"/>
  </r>
  <r>
    <n v="21333"/>
    <x v="0"/>
    <d v="2020-04-28T00:00:00"/>
    <x v="3"/>
    <d v="2020-05-04T00:00:00"/>
    <x v="2"/>
    <n v="6"/>
    <n v="5"/>
    <s v="sebastian alejandro santacruz borrero"/>
    <s v="Cerrado"/>
    <x v="3"/>
    <m/>
    <s v="Cerrado"/>
    <b v="1"/>
  </r>
  <r>
    <n v="21334"/>
    <x v="0"/>
    <d v="2020-04-28T00:00:00"/>
    <x v="3"/>
    <d v="2020-05-04T00:00:00"/>
    <x v="2"/>
    <n v="6"/>
    <n v="5"/>
    <s v="LAURA BIBIANA ZULETA MUÑOZ"/>
    <s v="Cerrado"/>
    <x v="3"/>
    <m/>
    <s v="Cerrado"/>
    <b v="1"/>
  </r>
  <r>
    <n v="21335"/>
    <x v="2"/>
    <d v="2020-04-28T00:00:00"/>
    <x v="3"/>
    <d v="2020-04-29T00:00:00"/>
    <x v="2"/>
    <n v="1"/>
    <n v="2"/>
    <s v="RICARDO HUNDELSHAUSSEN BARRET0"/>
    <s v="Cerrado"/>
    <x v="6"/>
    <m/>
    <s v="Cerrado"/>
    <b v="1"/>
  </r>
  <r>
    <n v="21336"/>
    <x v="0"/>
    <d v="2020-04-28T00:00:00"/>
    <x v="3"/>
    <d v="2020-05-04T00:00:00"/>
    <x v="2"/>
    <n v="6"/>
    <n v="5"/>
    <s v="Angie Lorena Idarraga Pinilla"/>
    <s v="Cerrado"/>
    <x v="3"/>
    <m/>
    <s v="Cerrado"/>
    <b v="1"/>
  </r>
  <r>
    <n v="21337"/>
    <x v="0"/>
    <d v="2020-04-28T00:00:00"/>
    <x v="3"/>
    <d v="2020-05-04T00:00:00"/>
    <x v="2"/>
    <n v="6"/>
    <n v="5"/>
    <s v="Martin felipe jurado morales"/>
    <s v="Cerrado"/>
    <x v="3"/>
    <m/>
    <s v="Cerrado"/>
    <b v="1"/>
  </r>
  <r>
    <n v="21338"/>
    <x v="3"/>
    <d v="2020-04-28T00:00:00"/>
    <x v="3"/>
    <d v="2020-04-29T00:00:00"/>
    <x v="2"/>
    <n v="1"/>
    <n v="2"/>
    <s v="JAIRO ORLANDO BERMUDEZ GAMEZ"/>
    <s v="Cerrado"/>
    <x v="6"/>
    <m/>
    <s v="Cerrado"/>
    <b v="1"/>
  </r>
  <r>
    <n v="21339"/>
    <x v="2"/>
    <d v="2020-04-28T00:00:00"/>
    <x v="3"/>
    <d v="2020-05-04T00:00:00"/>
    <x v="2"/>
    <n v="6"/>
    <n v="5"/>
    <s v="RAMON EMIRO VERBEL HERAZO"/>
    <s v="Cerrado"/>
    <x v="3"/>
    <m/>
    <s v="Cerrado"/>
    <b v="1"/>
  </r>
  <r>
    <n v="21340"/>
    <x v="0"/>
    <d v="2020-04-28T00:00:00"/>
    <x v="3"/>
    <d v="2020-05-04T00:00:00"/>
    <x v="2"/>
    <n v="6"/>
    <n v="5"/>
    <s v="Carlos Alberto Yepes Vélez"/>
    <s v="Cerrado"/>
    <x v="3"/>
    <m/>
    <s v="Cerrado"/>
    <b v="1"/>
  </r>
  <r>
    <n v="21341"/>
    <x v="2"/>
    <d v="2020-04-28T00:00:00"/>
    <x v="3"/>
    <d v="2020-04-29T00:00:00"/>
    <x v="2"/>
    <n v="1"/>
    <n v="2"/>
    <s v="JOSE FERNANDO CLAVIJO MALAVER"/>
    <s v="Cerrado"/>
    <x v="6"/>
    <m/>
    <s v="Cerrado"/>
    <b v="1"/>
  </r>
  <r>
    <n v="21342"/>
    <x v="0"/>
    <d v="2020-04-28T00:00:00"/>
    <x v="3"/>
    <d v="2020-05-04T00:00:00"/>
    <x v="2"/>
    <n v="6"/>
    <n v="5"/>
    <s v="Franco Alberto Arciniegas"/>
    <s v="Cerrado"/>
    <x v="3"/>
    <m/>
    <s v="Cerrado"/>
    <b v="1"/>
  </r>
  <r>
    <n v="21343"/>
    <x v="0"/>
    <d v="2020-04-29T00:00:00"/>
    <x v="3"/>
    <d v="2020-05-06T00:00:00"/>
    <x v="2"/>
    <n v="7"/>
    <n v="6"/>
    <s v="Fanny Marcela Yela"/>
    <s v="Cerrado"/>
    <x v="3"/>
    <m/>
    <s v="Cerrado"/>
    <b v="1"/>
  </r>
  <r>
    <n v="21344"/>
    <x v="0"/>
    <d v="2020-04-29T00:00:00"/>
    <x v="3"/>
    <d v="2020-05-06T00:00:00"/>
    <x v="2"/>
    <n v="7"/>
    <n v="6"/>
    <s v="VIRGILIO ALFONSO SEQUEDA MARTINEZ"/>
    <s v="Cerrado"/>
    <x v="3"/>
    <m/>
    <s v="Cerrado"/>
    <b v="1"/>
  </r>
  <r>
    <n v="21345"/>
    <x v="0"/>
    <d v="2020-04-29T00:00:00"/>
    <x v="3"/>
    <d v="2020-05-06T00:00:00"/>
    <x v="2"/>
    <n v="7"/>
    <n v="6"/>
    <s v="Roger Carlos"/>
    <s v="Cerrado"/>
    <x v="3"/>
    <m/>
    <s v="Cerrado"/>
    <b v="1"/>
  </r>
  <r>
    <n v="21346"/>
    <x v="0"/>
    <d v="2020-04-29T00:00:00"/>
    <x v="3"/>
    <d v="2020-05-06T00:00:00"/>
    <x v="2"/>
    <n v="7"/>
    <n v="6"/>
    <s v="JAVIER ALONSO BUSTAMANTE ARISMENDI"/>
    <s v="Cerrado"/>
    <x v="3"/>
    <m/>
    <s v="Cerrado"/>
    <b v="1"/>
  </r>
  <r>
    <n v="21347"/>
    <x v="0"/>
    <d v="2020-04-29T00:00:00"/>
    <x v="3"/>
    <d v="2020-05-06T00:00:00"/>
    <x v="2"/>
    <n v="7"/>
    <n v="6"/>
    <s v="Diana Paola Gacharná Oviedo"/>
    <s v="Cerrado"/>
    <x v="3"/>
    <m/>
    <s v="Cerrado"/>
    <b v="1"/>
  </r>
  <r>
    <n v="21348"/>
    <x v="3"/>
    <d v="2020-04-29T00:00:00"/>
    <x v="3"/>
    <d v="2020-05-04T00:00:00"/>
    <x v="2"/>
    <n v="5"/>
    <n v="4"/>
    <s v="ARLEY DAVID RIVERA"/>
    <s v="Cerrado"/>
    <x v="3"/>
    <m/>
    <s v="Cerrado"/>
    <b v="1"/>
  </r>
  <r>
    <n v="21349"/>
    <x v="0"/>
    <d v="2020-04-29T00:00:00"/>
    <x v="3"/>
    <d v="2020-05-06T00:00:00"/>
    <x v="2"/>
    <n v="7"/>
    <n v="6"/>
    <s v="jose miguel gomez"/>
    <s v="Cerrado"/>
    <x v="3"/>
    <m/>
    <s v="Cerrado"/>
    <b v="1"/>
  </r>
  <r>
    <n v="21350"/>
    <x v="2"/>
    <d v="2020-04-29T00:00:00"/>
    <x v="3"/>
    <d v="2020-05-04T00:00:00"/>
    <x v="2"/>
    <n v="5"/>
    <n v="4"/>
    <s v="DIOMEDES MUÑOZ BRACHE"/>
    <s v="Cerrado"/>
    <x v="3"/>
    <m/>
    <s v="Cerrado"/>
    <b v="1"/>
  </r>
  <r>
    <n v="21351"/>
    <x v="0"/>
    <d v="2020-04-29T00:00:00"/>
    <x v="3"/>
    <d v="2020-05-06T00:00:00"/>
    <x v="2"/>
    <n v="7"/>
    <n v="6"/>
    <s v="OSCAR EDUARDO CANIZALES ESCOBAR"/>
    <s v="Cerrado"/>
    <x v="3"/>
    <m/>
    <s v="Cerrado"/>
    <b v="1"/>
  </r>
  <r>
    <n v="21352"/>
    <x v="2"/>
    <d v="2020-04-29T00:00:00"/>
    <x v="3"/>
    <d v="2020-05-04T00:00:00"/>
    <x v="2"/>
    <n v="5"/>
    <n v="4"/>
    <s v="Viviana Oviedo Chaves"/>
    <s v="Cerrado"/>
    <x v="3"/>
    <m/>
    <s v="Cerrado"/>
    <b v="1"/>
  </r>
  <r>
    <n v="21353"/>
    <x v="0"/>
    <d v="2020-04-30T00:00:00"/>
    <x v="3"/>
    <d v="2020-05-06T00:00:00"/>
    <x v="2"/>
    <n v="6"/>
    <n v="5"/>
    <s v="Susana Uribe"/>
    <s v="Cerrado"/>
    <x v="3"/>
    <m/>
    <s v="Cerrado"/>
    <b v="1"/>
  </r>
  <r>
    <n v="21354"/>
    <x v="0"/>
    <d v="2020-04-30T00:00:00"/>
    <x v="3"/>
    <d v="2020-05-06T00:00:00"/>
    <x v="2"/>
    <n v="6"/>
    <n v="5"/>
    <s v="CINDY VANESSA HERRERA VARGAS"/>
    <s v="Cerrado"/>
    <x v="3"/>
    <m/>
    <s v="Cerrado"/>
    <b v="1"/>
  </r>
  <r>
    <n v="21355"/>
    <x v="0"/>
    <d v="2020-04-30T00:00:00"/>
    <x v="3"/>
    <d v="2020-05-06T00:00:00"/>
    <x v="2"/>
    <n v="6"/>
    <n v="5"/>
    <s v="Beatriz Restrepo"/>
    <s v="Cerrado"/>
    <x v="3"/>
    <m/>
    <s v="Cerrado"/>
    <b v="1"/>
  </r>
  <r>
    <n v="21356"/>
    <x v="2"/>
    <d v="2020-04-30T00:00:00"/>
    <x v="3"/>
    <d v="2020-05-04T00:00:00"/>
    <x v="2"/>
    <n v="4"/>
    <n v="3"/>
    <s v="anonimo"/>
    <s v="Cerrado"/>
    <x v="3"/>
    <m/>
    <s v="Cerrado"/>
    <b v="1"/>
  </r>
  <r>
    <n v="21357"/>
    <x v="0"/>
    <d v="2020-04-30T00:00:00"/>
    <x v="3"/>
    <d v="2020-05-06T00:00:00"/>
    <x v="2"/>
    <n v="6"/>
    <n v="5"/>
    <s v="GISELLE PEREIRA PICO"/>
    <s v="Cerrado"/>
    <x v="3"/>
    <m/>
    <s v="Cerrado"/>
    <b v="1"/>
  </r>
  <r>
    <n v="21358"/>
    <x v="0"/>
    <d v="2020-04-30T00:00:00"/>
    <x v="3"/>
    <d v="2020-05-06T00:00:00"/>
    <x v="2"/>
    <n v="6"/>
    <n v="5"/>
    <s v="Sebastian David Martinez Vargas"/>
    <s v="Cerrado"/>
    <x v="3"/>
    <m/>
    <s v="Cerrado"/>
    <b v="1"/>
  </r>
  <r>
    <n v="21359"/>
    <x v="0"/>
    <d v="2020-04-30T00:00:00"/>
    <x v="3"/>
    <d v="2020-05-06T00:00:00"/>
    <x v="2"/>
    <n v="6"/>
    <n v="5"/>
    <s v="Vanessa Alexandra Ramirez Quiroga"/>
    <s v="Cerrado"/>
    <x v="3"/>
    <m/>
    <s v="Cerrado"/>
    <b v="1"/>
  </r>
  <r>
    <n v="21360"/>
    <x v="0"/>
    <d v="2020-04-30T00:00:00"/>
    <x v="3"/>
    <d v="2020-05-06T00:00:00"/>
    <x v="2"/>
    <n v="6"/>
    <n v="5"/>
    <s v="Mariana Gómez"/>
    <s v="Cerrado"/>
    <x v="3"/>
    <m/>
    <s v="Cerrado"/>
    <b v="1"/>
  </r>
  <r>
    <n v="21361"/>
    <x v="0"/>
    <d v="2020-05-01T00:00:00"/>
    <x v="4"/>
    <d v="2020-05-06T00:00:00"/>
    <x v="2"/>
    <n v="5"/>
    <n v="4"/>
    <s v="Marizon Caicedo"/>
    <s v="Cerrado"/>
    <x v="3"/>
    <m/>
    <s v="Cerrado"/>
    <b v="1"/>
  </r>
  <r>
    <n v="21362"/>
    <x v="0"/>
    <d v="2020-05-01T00:00:00"/>
    <x v="4"/>
    <d v="2020-05-06T00:00:00"/>
    <x v="2"/>
    <n v="5"/>
    <n v="4"/>
    <s v="Armando Gaona Leal"/>
    <s v="Cerrado"/>
    <x v="3"/>
    <m/>
    <s v="Cerrado"/>
    <b v="1"/>
  </r>
  <r>
    <n v="21363"/>
    <x v="2"/>
    <d v="2020-05-01T00:00:00"/>
    <x v="4"/>
    <d v="2020-05-04T00:00:00"/>
    <x v="2"/>
    <n v="3"/>
    <n v="2"/>
    <s v="JOSE FERNANDO LANDINEZ CASTAÑO"/>
    <s v="Cerrado"/>
    <x v="3"/>
    <m/>
    <s v="Cerrado"/>
    <b v="1"/>
  </r>
  <r>
    <n v="21364"/>
    <x v="0"/>
    <d v="2020-05-01T00:00:00"/>
    <x v="4"/>
    <d v="2020-05-06T00:00:00"/>
    <x v="2"/>
    <n v="5"/>
    <n v="4"/>
    <s v="ALBERT BETTIN PERTUZ"/>
    <s v="Cerrado"/>
    <x v="3"/>
    <m/>
    <s v="Cerrado"/>
    <b v="1"/>
  </r>
  <r>
    <n v="21365"/>
    <x v="1"/>
    <d v="2020-05-01T00:00:00"/>
    <x v="4"/>
    <d v="2020-07-07T00:00:00"/>
    <x v="3"/>
    <n v="67"/>
    <n v="48"/>
    <s v="OMAR SALAMANCA MORENO"/>
    <s v="Cerrado"/>
    <x v="5"/>
    <m/>
    <s v="Cerrado"/>
    <b v="1"/>
  </r>
  <r>
    <n v="21366"/>
    <x v="0"/>
    <d v="2020-05-01T00:00:00"/>
    <x v="4"/>
    <d v="2020-05-06T00:00:00"/>
    <x v="2"/>
    <n v="5"/>
    <n v="4"/>
    <s v="luis eduardo mendoza patiño"/>
    <s v="Cerrado"/>
    <x v="3"/>
    <m/>
    <s v="Cerrado"/>
    <b v="1"/>
  </r>
  <r>
    <n v="21367"/>
    <x v="0"/>
    <d v="2020-05-01T00:00:00"/>
    <x v="4"/>
    <d v="2020-05-06T00:00:00"/>
    <x v="2"/>
    <n v="5"/>
    <n v="4"/>
    <s v="luis eduardo mendoza patiño"/>
    <s v="Cerrado"/>
    <x v="3"/>
    <m/>
    <s v="Cerrado"/>
    <b v="1"/>
  </r>
  <r>
    <n v="21368"/>
    <x v="2"/>
    <d v="2020-05-01T00:00:00"/>
    <x v="4"/>
    <d v="2020-05-04T00:00:00"/>
    <x v="2"/>
    <n v="3"/>
    <n v="2"/>
    <s v="JOSE LEONARDO AGUILLON SONSA"/>
    <s v="Cerrado"/>
    <x v="3"/>
    <m/>
    <s v="Cerrado"/>
    <b v="1"/>
  </r>
  <r>
    <n v="21369"/>
    <x v="0"/>
    <d v="2020-05-01T00:00:00"/>
    <x v="4"/>
    <d v="2020-05-07T00:00:00"/>
    <x v="2"/>
    <n v="6"/>
    <n v="5"/>
    <s v="Luis Eduardo Carrascal Quintero"/>
    <s v="Cerrado"/>
    <x v="3"/>
    <m/>
    <s v="Cerrado"/>
    <b v="1"/>
  </r>
  <r>
    <n v="21370"/>
    <x v="0"/>
    <d v="2020-05-01T00:00:00"/>
    <x v="4"/>
    <d v="2020-05-07T00:00:00"/>
    <x v="2"/>
    <n v="6"/>
    <n v="5"/>
    <s v="Nicolás Figueroa Concha"/>
    <s v="Cerrado"/>
    <x v="3"/>
    <m/>
    <s v="Cerrado"/>
    <b v="1"/>
  </r>
  <r>
    <n v="21371"/>
    <x v="0"/>
    <d v="2020-05-01T00:00:00"/>
    <x v="4"/>
    <d v="2020-05-07T00:00:00"/>
    <x v="2"/>
    <n v="6"/>
    <n v="5"/>
    <s v="Luis Guillermo Parra"/>
    <s v="Cerrado"/>
    <x v="3"/>
    <m/>
    <s v="Cerrado"/>
    <b v="1"/>
  </r>
  <r>
    <n v="21372"/>
    <x v="2"/>
    <d v="2020-05-02T00:00:00"/>
    <x v="4"/>
    <d v="2020-05-04T00:00:00"/>
    <x v="2"/>
    <n v="2"/>
    <n v="1"/>
    <s v="DIANA ANGELICA CENDALES CUEVAS Y OTRO."/>
    <s v="Cerrado"/>
    <x v="3"/>
    <m/>
    <s v="Cerrado"/>
    <b v="1"/>
  </r>
  <r>
    <n v="21373"/>
    <x v="2"/>
    <d v="2020-05-02T00:00:00"/>
    <x v="4"/>
    <d v="2020-05-04T00:00:00"/>
    <x v="2"/>
    <n v="2"/>
    <n v="1"/>
    <s v="DIANA ANGELICA CENDALES CUEVAS Y OTRO."/>
    <s v="Cerrado"/>
    <x v="3"/>
    <m/>
    <s v="Cerrado"/>
    <b v="1"/>
  </r>
  <r>
    <n v="21374"/>
    <x v="0"/>
    <d v="2020-05-02T00:00:00"/>
    <x v="4"/>
    <d v="2020-05-07T00:00:00"/>
    <x v="2"/>
    <n v="5"/>
    <n v="4"/>
    <s v="Jhonandree Lopez"/>
    <s v="Cerrado"/>
    <x v="3"/>
    <m/>
    <s v="Cerrado"/>
    <b v="1"/>
  </r>
  <r>
    <n v="21375"/>
    <x v="0"/>
    <d v="2020-05-02T00:00:00"/>
    <x v="4"/>
    <d v="2020-05-07T00:00:00"/>
    <x v="2"/>
    <n v="5"/>
    <n v="4"/>
    <s v="Francisco Caballero Diaz"/>
    <s v="Cerrado"/>
    <x v="3"/>
    <m/>
    <s v="Cerrado"/>
    <b v="1"/>
  </r>
  <r>
    <n v="21376"/>
    <x v="0"/>
    <d v="2020-05-02T00:00:00"/>
    <x v="4"/>
    <d v="2020-05-07T00:00:00"/>
    <x v="2"/>
    <n v="5"/>
    <n v="4"/>
    <s v="LUZ BETTY RODRIGUEZ ADAME"/>
    <s v="Cerrado"/>
    <x v="3"/>
    <m/>
    <s v="Cerrado"/>
    <b v="1"/>
  </r>
  <r>
    <n v="21377"/>
    <x v="0"/>
    <d v="2020-05-02T00:00:00"/>
    <x v="4"/>
    <d v="2020-05-07T00:00:00"/>
    <x v="2"/>
    <n v="5"/>
    <n v="4"/>
    <s v="INVERSIONES ARA E HIJOS S EN C"/>
    <s v="Cerrado"/>
    <x v="3"/>
    <m/>
    <s v="Cerrado"/>
    <b v="1"/>
  </r>
  <r>
    <n v="21378"/>
    <x v="2"/>
    <d v="2020-05-02T00:00:00"/>
    <x v="4"/>
    <d v="2020-05-04T00:00:00"/>
    <x v="2"/>
    <n v="2"/>
    <n v="1"/>
    <s v="Marco Tulio Acevedo"/>
    <s v="Cerrado"/>
    <x v="3"/>
    <m/>
    <s v="Cerrado"/>
    <b v="1"/>
  </r>
  <r>
    <n v="21379"/>
    <x v="0"/>
    <d v="2020-05-02T00:00:00"/>
    <x v="4"/>
    <d v="2020-05-07T00:00:00"/>
    <x v="2"/>
    <n v="5"/>
    <n v="4"/>
    <s v="Jaime Chica Londoño"/>
    <s v="Cerrado"/>
    <x v="3"/>
    <m/>
    <s v="Cerrado"/>
    <b v="1"/>
  </r>
  <r>
    <n v="21380"/>
    <x v="0"/>
    <d v="2020-05-03T00:00:00"/>
    <x v="4"/>
    <d v="2020-05-07T00:00:00"/>
    <x v="2"/>
    <n v="4"/>
    <n v="4"/>
    <s v="Marcos Collazos Ceron"/>
    <s v="Cerrado"/>
    <x v="3"/>
    <m/>
    <s v="Cerrado"/>
    <b v="1"/>
  </r>
  <r>
    <n v="21381"/>
    <x v="0"/>
    <d v="2020-05-03T00:00:00"/>
    <x v="4"/>
    <d v="2020-05-07T00:00:00"/>
    <x v="2"/>
    <n v="4"/>
    <n v="4"/>
    <s v="Lucero Cabrera Cuellar"/>
    <s v="Cerrado"/>
    <x v="3"/>
    <m/>
    <s v="Cerrado"/>
    <b v="1"/>
  </r>
  <r>
    <n v="21382"/>
    <x v="2"/>
    <d v="2020-05-03T00:00:00"/>
    <x v="4"/>
    <s v="Pendiente"/>
    <x v="1"/>
    <e v="#VALUE!"/>
    <e v="#VALUE!"/>
    <s v="yeimy yohanna rubiano londoño"/>
    <s v="Abierto"/>
    <x v="1"/>
    <m/>
    <s v="Abierto"/>
    <b v="1"/>
  </r>
  <r>
    <n v="21383"/>
    <x v="1"/>
    <d v="2020-05-03T00:00:00"/>
    <x v="4"/>
    <d v="2020-05-04T00:00:00"/>
    <x v="2"/>
    <n v="1"/>
    <n v="1"/>
    <s v="Nancy Estela Bautista Pérez"/>
    <s v="Cerrado"/>
    <x v="3"/>
    <m/>
    <s v="Cerrado"/>
    <b v="1"/>
  </r>
  <r>
    <n v="21384"/>
    <x v="0"/>
    <d v="2020-05-03T00:00:00"/>
    <x v="4"/>
    <d v="2020-05-07T00:00:00"/>
    <x v="2"/>
    <n v="4"/>
    <n v="4"/>
    <s v="DEYANIRA SALAMANDRA SEVILLANO"/>
    <s v="Cerrado"/>
    <x v="3"/>
    <m/>
    <s v="Cerrado"/>
    <b v="1"/>
  </r>
  <r>
    <n v="21385"/>
    <x v="0"/>
    <d v="2020-05-03T00:00:00"/>
    <x v="4"/>
    <d v="2020-05-07T00:00:00"/>
    <x v="2"/>
    <n v="4"/>
    <n v="4"/>
    <s v="OSCAR ANDRES MORENO GAVIRIA"/>
    <s v="Cerrado"/>
    <x v="3"/>
    <m/>
    <s v="Cerrado"/>
    <b v="1"/>
  </r>
  <r>
    <n v="21386"/>
    <x v="2"/>
    <d v="2020-05-03T00:00:00"/>
    <x v="4"/>
    <d v="2020-05-04T00:00:00"/>
    <x v="2"/>
    <n v="1"/>
    <n v="1"/>
    <s v="ELKIN DARIO SOLAQUE CHAVEZ"/>
    <s v="Cerrado"/>
    <x v="3"/>
    <m/>
    <s v="Cerrado"/>
    <b v="1"/>
  </r>
  <r>
    <n v="21387"/>
    <x v="0"/>
    <d v="2020-05-03T00:00:00"/>
    <x v="4"/>
    <d v="2020-05-07T00:00:00"/>
    <x v="2"/>
    <n v="4"/>
    <n v="4"/>
    <s v="Abelardo Rivera"/>
    <s v="Cerrado"/>
    <x v="3"/>
    <m/>
    <s v="Cerrado"/>
    <b v="1"/>
  </r>
  <r>
    <n v="21388"/>
    <x v="0"/>
    <d v="2020-05-03T00:00:00"/>
    <x v="4"/>
    <d v="2020-05-07T00:00:00"/>
    <x v="2"/>
    <n v="4"/>
    <n v="4"/>
    <s v="Ana Milena Rivera López"/>
    <s v="Cerrado"/>
    <x v="3"/>
    <m/>
    <s v="Cerrado"/>
    <b v="1"/>
  </r>
  <r>
    <n v="21389"/>
    <x v="0"/>
    <d v="2020-05-04T00:00:00"/>
    <x v="4"/>
    <d v="2020-05-07T00:00:00"/>
    <x v="2"/>
    <n v="3"/>
    <n v="4"/>
    <s v="JORGE LUIS HERNÁNDEZ MONTES"/>
    <s v="Cerrado"/>
    <x v="3"/>
    <m/>
    <s v="Cerrado"/>
    <b v="1"/>
  </r>
  <r>
    <n v="21390"/>
    <x v="0"/>
    <d v="2020-05-04T00:00:00"/>
    <x v="4"/>
    <d v="2020-05-07T00:00:00"/>
    <x v="2"/>
    <n v="3"/>
    <n v="4"/>
    <s v="ARNULFO CANDELA MONSALVE"/>
    <s v="Cerrado"/>
    <x v="3"/>
    <m/>
    <s v="Cerrado"/>
    <b v="1"/>
  </r>
  <r>
    <n v="21391"/>
    <x v="0"/>
    <d v="2020-05-04T00:00:00"/>
    <x v="4"/>
    <d v="2020-05-07T00:00:00"/>
    <x v="2"/>
    <n v="3"/>
    <n v="4"/>
    <s v="MARITZA TIJARO ROA"/>
    <s v="Cerrado"/>
    <x v="3"/>
    <m/>
    <s v="Cerrado"/>
    <b v="1"/>
  </r>
  <r>
    <n v="21392"/>
    <x v="3"/>
    <d v="2020-05-04T00:00:00"/>
    <x v="4"/>
    <d v="2020-05-06T00:00:00"/>
    <x v="2"/>
    <n v="2"/>
    <n v="3"/>
    <s v="CARLOS ALBERTO GUALDRON PALACIOS"/>
    <s v="Cerrado"/>
    <x v="3"/>
    <m/>
    <s v="Cerrado"/>
    <b v="1"/>
  </r>
  <r>
    <n v="21393"/>
    <x v="0"/>
    <d v="2020-05-04T00:00:00"/>
    <x v="4"/>
    <d v="2020-05-07T00:00:00"/>
    <x v="2"/>
    <n v="3"/>
    <n v="4"/>
    <s v="MARIA DEL ROSARIO BETANCOURT BEDOYA"/>
    <s v="Cerrado"/>
    <x v="3"/>
    <m/>
    <s v="Cerrado"/>
    <b v="1"/>
  </r>
  <r>
    <n v="21394"/>
    <x v="0"/>
    <d v="2020-05-04T00:00:00"/>
    <x v="4"/>
    <d v="2020-05-07T00:00:00"/>
    <x v="2"/>
    <n v="3"/>
    <n v="4"/>
    <s v="FARRINSON WIMLINZON SAAVEDRA RIAÑO"/>
    <s v="Cerrado"/>
    <x v="3"/>
    <m/>
    <s v="Cerrado"/>
    <b v="1"/>
  </r>
  <r>
    <n v="21395"/>
    <x v="0"/>
    <d v="2020-05-04T00:00:00"/>
    <x v="4"/>
    <d v="2020-05-07T00:00:00"/>
    <x v="2"/>
    <n v="3"/>
    <n v="4"/>
    <s v="EMILCEN MENDEZ RUIZ"/>
    <s v="Cerrado"/>
    <x v="3"/>
    <m/>
    <s v="Cerrado"/>
    <b v="1"/>
  </r>
  <r>
    <n v="21396"/>
    <x v="0"/>
    <d v="2020-05-04T00:00:00"/>
    <x v="4"/>
    <d v="2020-05-07T00:00:00"/>
    <x v="2"/>
    <n v="3"/>
    <n v="4"/>
    <s v="Frank Guerra"/>
    <s v="Cerrado"/>
    <x v="3"/>
    <m/>
    <s v="Cerrado"/>
    <b v="1"/>
  </r>
  <r>
    <n v="21397"/>
    <x v="0"/>
    <d v="2020-05-04T00:00:00"/>
    <x v="4"/>
    <d v="2020-05-07T00:00:00"/>
    <x v="2"/>
    <n v="3"/>
    <n v="4"/>
    <s v="blanca ruby bedoya mejia"/>
    <s v="Cerrado"/>
    <x v="3"/>
    <m/>
    <s v="Cerrado"/>
    <b v="1"/>
  </r>
  <r>
    <n v="21398"/>
    <x v="0"/>
    <d v="2020-05-04T00:00:00"/>
    <x v="4"/>
    <d v="2020-05-07T00:00:00"/>
    <x v="2"/>
    <n v="3"/>
    <n v="4"/>
    <s v="YOLANDA RAMIREZ GARZON"/>
    <s v="Cerrado"/>
    <x v="3"/>
    <m/>
    <s v="Cerrado"/>
    <b v="1"/>
  </r>
  <r>
    <n v="21399"/>
    <x v="2"/>
    <d v="2020-05-04T00:00:00"/>
    <x v="4"/>
    <d v="2020-05-06T00:00:00"/>
    <x v="2"/>
    <n v="2"/>
    <n v="3"/>
    <s v="NANCY GONZALEZ"/>
    <s v="Cerrado"/>
    <x v="3"/>
    <m/>
    <s v="Cerrado"/>
    <b v="1"/>
  </r>
  <r>
    <n v="21400"/>
    <x v="0"/>
    <d v="2020-05-04T00:00:00"/>
    <x v="4"/>
    <d v="2020-05-07T00:00:00"/>
    <x v="2"/>
    <n v="3"/>
    <n v="4"/>
    <s v="Beatriz Restrepo"/>
    <s v="Cerrado"/>
    <x v="3"/>
    <m/>
    <s v="Cerrado"/>
    <b v="1"/>
  </r>
  <r>
    <n v="21401"/>
    <x v="0"/>
    <d v="2020-05-04T00:00:00"/>
    <x v="4"/>
    <d v="2020-05-07T00:00:00"/>
    <x v="2"/>
    <n v="3"/>
    <n v="4"/>
    <s v="Diana Carolina Florez Bayona"/>
    <s v="Cerrado"/>
    <x v="3"/>
    <m/>
    <s v="Cerrado"/>
    <b v="1"/>
  </r>
  <r>
    <n v="21402"/>
    <x v="0"/>
    <d v="2020-05-04T00:00:00"/>
    <x v="4"/>
    <d v="2020-05-07T00:00:00"/>
    <x v="2"/>
    <n v="3"/>
    <n v="4"/>
    <s v="eliana ramirez"/>
    <s v="Cerrado"/>
    <x v="3"/>
    <m/>
    <s v="Cerrado"/>
    <b v="1"/>
  </r>
  <r>
    <n v="21403"/>
    <x v="0"/>
    <d v="2020-05-04T00:00:00"/>
    <x v="4"/>
    <d v="2020-05-07T00:00:00"/>
    <x v="2"/>
    <n v="3"/>
    <n v="4"/>
    <s v="Javier Guaitarilla"/>
    <s v="Cerrado"/>
    <x v="3"/>
    <m/>
    <s v="Cerrado"/>
    <b v="1"/>
  </r>
  <r>
    <n v="21404"/>
    <x v="0"/>
    <d v="2020-05-04T00:00:00"/>
    <x v="4"/>
    <d v="2020-05-07T00:00:00"/>
    <x v="2"/>
    <n v="3"/>
    <n v="4"/>
    <s v="wilington montealegre ibata"/>
    <s v="Cerrado"/>
    <x v="3"/>
    <m/>
    <s v="Cerrado"/>
    <b v="1"/>
  </r>
  <r>
    <n v="21405"/>
    <x v="2"/>
    <d v="2020-05-04T00:00:00"/>
    <x v="4"/>
    <d v="2020-05-07T00:00:00"/>
    <x v="2"/>
    <n v="3"/>
    <n v="4"/>
    <s v="JAIRO ANDRES RAFFAN SANABRIA"/>
    <s v="Cerrado"/>
    <x v="3"/>
    <m/>
    <s v="Cerrado"/>
    <b v="1"/>
  </r>
  <r>
    <n v="21406"/>
    <x v="0"/>
    <d v="2020-05-04T00:00:00"/>
    <x v="4"/>
    <d v="2020-05-07T00:00:00"/>
    <x v="2"/>
    <n v="3"/>
    <n v="4"/>
    <s v="JESUS HERNAN POSSO CASTRO"/>
    <s v="Cerrado"/>
    <x v="3"/>
    <m/>
    <s v="Cerrado"/>
    <b v="1"/>
  </r>
  <r>
    <n v="21407"/>
    <x v="0"/>
    <d v="2020-05-04T00:00:00"/>
    <x v="4"/>
    <d v="2020-05-07T00:00:00"/>
    <x v="2"/>
    <n v="3"/>
    <n v="4"/>
    <s v="Laura Granada"/>
    <s v="Cerrado"/>
    <x v="3"/>
    <m/>
    <s v="Cerrado"/>
    <b v="1"/>
  </r>
  <r>
    <n v="21408"/>
    <x v="0"/>
    <d v="2020-05-04T00:00:00"/>
    <x v="4"/>
    <d v="2020-05-07T00:00:00"/>
    <x v="2"/>
    <n v="3"/>
    <n v="4"/>
    <s v="Jose Francisco Montufar Rodriguez."/>
    <s v="Cerrado"/>
    <x v="3"/>
    <m/>
    <s v="Cerrado"/>
    <b v="1"/>
  </r>
  <r>
    <n v="21409"/>
    <x v="2"/>
    <d v="2020-05-04T00:00:00"/>
    <x v="4"/>
    <d v="2020-05-06T00:00:00"/>
    <x v="2"/>
    <n v="2"/>
    <n v="3"/>
    <s v="LUIS RODRIGUEZ"/>
    <s v="Cerrado"/>
    <x v="3"/>
    <m/>
    <s v="Cerrado"/>
    <b v="1"/>
  </r>
  <r>
    <n v="21410"/>
    <x v="2"/>
    <d v="2020-05-04T00:00:00"/>
    <x v="4"/>
    <d v="2020-05-07T00:00:00"/>
    <x v="2"/>
    <n v="3"/>
    <n v="4"/>
    <s v="SANDRA PATRICIA OVALLE FERNANDEZ"/>
    <s v="Cerrado"/>
    <x v="3"/>
    <m/>
    <s v="Cerrado"/>
    <b v="1"/>
  </r>
  <r>
    <n v="21411"/>
    <x v="0"/>
    <d v="2020-05-04T00:00:00"/>
    <x v="4"/>
    <d v="2020-05-07T00:00:00"/>
    <x v="2"/>
    <n v="3"/>
    <n v="4"/>
    <s v="Elizabeth Quintero Molina"/>
    <s v="Cerrado"/>
    <x v="3"/>
    <m/>
    <s v="Cerrado"/>
    <b v="1"/>
  </r>
  <r>
    <n v="21412"/>
    <x v="2"/>
    <d v="2020-05-04T00:00:00"/>
    <x v="4"/>
    <d v="2020-05-06T00:00:00"/>
    <x v="2"/>
    <n v="2"/>
    <n v="3"/>
    <s v="HUGO ARMANDO LOPEZ RUIZ"/>
    <s v="Cerrado"/>
    <x v="3"/>
    <m/>
    <s v="Cerrado"/>
    <b v="1"/>
  </r>
  <r>
    <n v="21413"/>
    <x v="0"/>
    <d v="2020-05-05T00:00:00"/>
    <x v="4"/>
    <d v="2020-05-07T00:00:00"/>
    <x v="2"/>
    <n v="2"/>
    <n v="3"/>
    <s v="diego escobar"/>
    <s v="Cerrado"/>
    <x v="3"/>
    <m/>
    <s v="Cerrado"/>
    <b v="1"/>
  </r>
  <r>
    <n v="21414"/>
    <x v="0"/>
    <d v="2020-05-05T00:00:00"/>
    <x v="4"/>
    <d v="2020-05-08T00:00:00"/>
    <x v="2"/>
    <n v="3"/>
    <n v="4"/>
    <s v="Giampaolo Guzmán Rengifo"/>
    <s v="Cerrado"/>
    <x v="3"/>
    <m/>
    <s v="Cerrado"/>
    <b v="1"/>
  </r>
  <r>
    <n v="21415"/>
    <x v="0"/>
    <d v="2020-05-05T00:00:00"/>
    <x v="4"/>
    <d v="2020-05-08T00:00:00"/>
    <x v="2"/>
    <n v="3"/>
    <n v="4"/>
    <s v="Camila Andrea Bohorquez Suancha"/>
    <s v="Cerrado"/>
    <x v="3"/>
    <m/>
    <s v="Cerrado"/>
    <b v="1"/>
  </r>
  <r>
    <n v="21416"/>
    <x v="0"/>
    <d v="2020-05-05T00:00:00"/>
    <x v="4"/>
    <d v="2020-05-08T00:00:00"/>
    <x v="2"/>
    <n v="3"/>
    <n v="4"/>
    <s v="Luisa Sandova"/>
    <s v="Cerrado"/>
    <x v="3"/>
    <m/>
    <s v="Cerrado"/>
    <b v="1"/>
  </r>
  <r>
    <n v="21417"/>
    <x v="0"/>
    <d v="2020-05-05T00:00:00"/>
    <x v="4"/>
    <d v="2020-05-08T00:00:00"/>
    <x v="2"/>
    <n v="3"/>
    <n v="4"/>
    <s v="Edwin Gil"/>
    <s v="Cerrado"/>
    <x v="3"/>
    <m/>
    <s v="Cerrado"/>
    <b v="1"/>
  </r>
  <r>
    <n v="21418"/>
    <x v="0"/>
    <d v="2020-05-05T00:00:00"/>
    <x v="4"/>
    <d v="2020-05-08T00:00:00"/>
    <x v="2"/>
    <n v="3"/>
    <n v="4"/>
    <s v="KATTY TEODORA HERNANDEZ JULIO"/>
    <s v="Cerrado"/>
    <x v="3"/>
    <m/>
    <s v="Cerrado"/>
    <b v="1"/>
  </r>
  <r>
    <n v="21419"/>
    <x v="0"/>
    <d v="2020-05-05T00:00:00"/>
    <x v="4"/>
    <d v="2020-05-08T00:00:00"/>
    <x v="2"/>
    <n v="3"/>
    <n v="4"/>
    <s v="ROBINSON ZUÑIGA PERDOMO"/>
    <s v="Cerrado"/>
    <x v="3"/>
    <m/>
    <s v="Cerrado"/>
    <b v="1"/>
  </r>
  <r>
    <n v="21420"/>
    <x v="2"/>
    <d v="2020-05-05T00:00:00"/>
    <x v="4"/>
    <d v="2020-05-06T00:00:00"/>
    <x v="2"/>
    <n v="1"/>
    <n v="2"/>
    <s v="Nelson Carrillo Ramos"/>
    <s v="Cerrado"/>
    <x v="3"/>
    <m/>
    <s v="Cerrado"/>
    <b v="1"/>
  </r>
  <r>
    <n v="21421"/>
    <x v="0"/>
    <d v="2020-05-05T00:00:00"/>
    <x v="4"/>
    <d v="2020-05-08T00:00:00"/>
    <x v="2"/>
    <n v="3"/>
    <n v="4"/>
    <s v="Felipe Josué Rodríguez Dávila"/>
    <s v="Cerrado"/>
    <x v="3"/>
    <m/>
    <s v="Cerrado"/>
    <b v="1"/>
  </r>
  <r>
    <n v="21422"/>
    <x v="0"/>
    <d v="2020-05-05T00:00:00"/>
    <x v="4"/>
    <d v="2020-05-08T00:00:00"/>
    <x v="2"/>
    <n v="3"/>
    <n v="4"/>
    <s v="ANDRES MARIA GARCIA URBAY"/>
    <s v="Cerrado"/>
    <x v="3"/>
    <m/>
    <s v="Cerrado"/>
    <b v="1"/>
  </r>
  <r>
    <n v="21423"/>
    <x v="0"/>
    <d v="2020-05-05T00:00:00"/>
    <x v="4"/>
    <d v="2020-05-08T00:00:00"/>
    <x v="2"/>
    <n v="3"/>
    <n v="4"/>
    <s v="Dora Nuñez"/>
    <s v="Cerrado"/>
    <x v="3"/>
    <m/>
    <s v="Cerrado"/>
    <b v="1"/>
  </r>
  <r>
    <n v="21424"/>
    <x v="2"/>
    <d v="2020-05-05T00:00:00"/>
    <x v="4"/>
    <d v="2020-05-06T00:00:00"/>
    <x v="2"/>
    <n v="1"/>
    <n v="2"/>
    <s v="LISETH JOANA GONZALEZ MARTÍNEZ"/>
    <s v="Cerrado"/>
    <x v="3"/>
    <m/>
    <s v="Cerrado"/>
    <b v="1"/>
  </r>
  <r>
    <n v="21425"/>
    <x v="0"/>
    <d v="2020-05-05T00:00:00"/>
    <x v="4"/>
    <d v="2020-05-08T00:00:00"/>
    <x v="2"/>
    <n v="3"/>
    <n v="4"/>
    <s v="Carlos Fernando Guerrero Osorio"/>
    <s v="Cerrado"/>
    <x v="3"/>
    <m/>
    <s v="Cerrado"/>
    <b v="1"/>
  </r>
  <r>
    <n v="21426"/>
    <x v="0"/>
    <d v="2020-05-05T00:00:00"/>
    <x v="4"/>
    <d v="2020-05-08T00:00:00"/>
    <x v="2"/>
    <n v="3"/>
    <n v="4"/>
    <s v="juan camilo riaño rondon"/>
    <s v="Cerrado"/>
    <x v="3"/>
    <m/>
    <s v="Cerrado"/>
    <b v="1"/>
  </r>
  <r>
    <n v="21427"/>
    <x v="3"/>
    <d v="2020-05-05T00:00:00"/>
    <x v="4"/>
    <d v="2020-05-06T00:00:00"/>
    <x v="2"/>
    <n v="1"/>
    <n v="2"/>
    <s v="Rafael Leme Quinche"/>
    <s v="Cerrado"/>
    <x v="3"/>
    <m/>
    <s v="Cerrado"/>
    <b v="1"/>
  </r>
  <r>
    <n v="21428"/>
    <x v="0"/>
    <d v="2020-05-05T00:00:00"/>
    <x v="4"/>
    <d v="2020-05-08T00:00:00"/>
    <x v="2"/>
    <n v="3"/>
    <n v="4"/>
    <s v="Hernando rodriguez ospina"/>
    <s v="Cerrado"/>
    <x v="3"/>
    <m/>
    <s v="Cerrado"/>
    <b v="1"/>
  </r>
  <r>
    <n v="21429"/>
    <x v="0"/>
    <d v="2020-05-05T00:00:00"/>
    <x v="4"/>
    <d v="2020-05-21T00:00:00"/>
    <x v="2"/>
    <n v="16"/>
    <n v="13"/>
    <s v="Carlos Fernando Guerrero Osorio"/>
    <s v="Cerrado"/>
    <x v="3"/>
    <m/>
    <s v="Cerrado"/>
    <b v="1"/>
  </r>
  <r>
    <n v="21430"/>
    <x v="0"/>
    <d v="2020-05-05T00:00:00"/>
    <x v="4"/>
    <d v="2020-05-08T00:00:00"/>
    <x v="2"/>
    <n v="3"/>
    <n v="4"/>
    <s v="MARIA JOSE CHINCHILLA MONTAÑEZ"/>
    <s v="Cerrado"/>
    <x v="3"/>
    <m/>
    <s v="Cerrado"/>
    <b v="1"/>
  </r>
  <r>
    <n v="21431"/>
    <x v="2"/>
    <d v="2020-05-05T00:00:00"/>
    <x v="4"/>
    <d v="2020-05-06T00:00:00"/>
    <x v="2"/>
    <n v="1"/>
    <n v="2"/>
    <s v="myriam ramirez cruz"/>
    <s v="Cerrado"/>
    <x v="3"/>
    <m/>
    <s v="Cerrado"/>
    <b v="1"/>
  </r>
  <r>
    <n v="21432"/>
    <x v="0"/>
    <d v="2020-05-05T00:00:00"/>
    <x v="4"/>
    <d v="2020-05-08T00:00:00"/>
    <x v="2"/>
    <n v="3"/>
    <n v="4"/>
    <s v="sebastian trujillo"/>
    <s v="Cerrado"/>
    <x v="3"/>
    <m/>
    <s v="Cerrado"/>
    <b v="1"/>
  </r>
  <r>
    <n v="21433"/>
    <x v="0"/>
    <d v="2020-05-05T00:00:00"/>
    <x v="4"/>
    <d v="2020-05-08T00:00:00"/>
    <x v="2"/>
    <n v="3"/>
    <n v="4"/>
    <s v="jesus alberto rozo beltran"/>
    <s v="Cerrado"/>
    <x v="3"/>
    <m/>
    <s v="Cerrado"/>
    <b v="1"/>
  </r>
  <r>
    <n v="21434"/>
    <x v="2"/>
    <d v="2020-05-05T00:00:00"/>
    <x v="4"/>
    <d v="2020-05-06T00:00:00"/>
    <x v="2"/>
    <n v="1"/>
    <n v="2"/>
    <s v="RICARDO ALFONSO ESTRADA VIANA"/>
    <s v="Cerrado"/>
    <x v="3"/>
    <m/>
    <s v="Cerrado"/>
    <b v="1"/>
  </r>
  <r>
    <n v="21435"/>
    <x v="2"/>
    <d v="2020-05-05T00:00:00"/>
    <x v="4"/>
    <d v="2020-05-08T00:00:00"/>
    <x v="2"/>
    <n v="3"/>
    <n v="4"/>
    <s v="Roger Antonio Sanchez elles"/>
    <s v="Cerrado"/>
    <x v="3"/>
    <m/>
    <s v="Cerrado"/>
    <b v="1"/>
  </r>
  <r>
    <n v="21436"/>
    <x v="0"/>
    <d v="2020-05-05T00:00:00"/>
    <x v="4"/>
    <d v="2020-05-08T00:00:00"/>
    <x v="2"/>
    <n v="3"/>
    <n v="4"/>
    <s v="SARA JUDITH LIZARAZO BRITO"/>
    <s v="Cerrado"/>
    <x v="3"/>
    <m/>
    <s v="Cerrado"/>
    <b v="1"/>
  </r>
  <r>
    <n v="21437"/>
    <x v="0"/>
    <d v="2020-05-05T00:00:00"/>
    <x v="4"/>
    <d v="2020-05-08T00:00:00"/>
    <x v="2"/>
    <n v="3"/>
    <n v="4"/>
    <s v="alvaro enrique linares rivera"/>
    <s v="Cerrado"/>
    <x v="3"/>
    <m/>
    <s v="Cerrado"/>
    <b v="1"/>
  </r>
  <r>
    <n v="21438"/>
    <x v="0"/>
    <d v="2020-05-05T00:00:00"/>
    <x v="4"/>
    <d v="2020-05-08T00:00:00"/>
    <x v="2"/>
    <n v="3"/>
    <n v="4"/>
    <s v="JORGE LUIS RUEDA DE LA HOZ"/>
    <s v="Cerrado"/>
    <x v="3"/>
    <m/>
    <s v="Cerrado"/>
    <b v="1"/>
  </r>
  <r>
    <n v="21439"/>
    <x v="0"/>
    <d v="2020-05-06T00:00:00"/>
    <x v="4"/>
    <d v="2020-05-08T00:00:00"/>
    <x v="2"/>
    <n v="2"/>
    <n v="3"/>
    <s v="Osiel Alexander castañeda Alvarez"/>
    <s v="Cerrado"/>
    <x v="3"/>
    <m/>
    <s v="Cerrado"/>
    <b v="1"/>
  </r>
  <r>
    <n v="21440"/>
    <x v="2"/>
    <d v="2020-05-06T00:00:00"/>
    <x v="4"/>
    <d v="2020-05-06T00:00:00"/>
    <x v="2"/>
    <n v="0"/>
    <n v="1"/>
    <s v="david restrepo"/>
    <s v="Cerrado"/>
    <x v="3"/>
    <m/>
    <s v="Cerrado"/>
    <b v="1"/>
  </r>
  <r>
    <n v="21441"/>
    <x v="1"/>
    <d v="2020-05-06T00:00:00"/>
    <x v="4"/>
    <s v="Pendiente"/>
    <x v="1"/>
    <e v="#VALUE!"/>
    <e v="#VALUE!"/>
    <s v="OMAR SALAMANCA MORENO"/>
    <s v="Abierto"/>
    <x v="1"/>
    <m/>
    <s v="Abierto"/>
    <b v="1"/>
  </r>
  <r>
    <n v="21442"/>
    <x v="0"/>
    <d v="2020-05-06T00:00:00"/>
    <x v="4"/>
    <d v="2020-05-08T00:00:00"/>
    <x v="2"/>
    <n v="2"/>
    <n v="3"/>
    <s v="VIVIANA IBAÑEZ"/>
    <s v="Cerrado"/>
    <x v="3"/>
    <m/>
    <s v="Cerrado"/>
    <b v="1"/>
  </r>
  <r>
    <n v="21443"/>
    <x v="0"/>
    <d v="2020-05-06T00:00:00"/>
    <x v="4"/>
    <d v="2020-05-08T00:00:00"/>
    <x v="2"/>
    <n v="2"/>
    <n v="3"/>
    <s v="John Eduard Yepes García"/>
    <s v="Cerrado"/>
    <x v="3"/>
    <m/>
    <s v="Cerrado"/>
    <b v="1"/>
  </r>
  <r>
    <n v="21444"/>
    <x v="2"/>
    <d v="2020-05-06T00:00:00"/>
    <x v="4"/>
    <s v="Pendiente"/>
    <x v="1"/>
    <e v="#VALUE!"/>
    <e v="#VALUE!"/>
    <s v="Silvana Estella Galeano Alviz"/>
    <s v="Abierto"/>
    <x v="1"/>
    <m/>
    <s v="Abierto"/>
    <b v="1"/>
  </r>
  <r>
    <n v="21445"/>
    <x v="0"/>
    <d v="2020-05-06T00:00:00"/>
    <x v="4"/>
    <d v="2020-05-08T00:00:00"/>
    <x v="2"/>
    <n v="2"/>
    <n v="3"/>
    <s v="gina martinez machado"/>
    <s v="Cerrado"/>
    <x v="3"/>
    <m/>
    <s v="Cerrado"/>
    <b v="1"/>
  </r>
  <r>
    <n v="21446"/>
    <x v="0"/>
    <d v="2020-05-06T00:00:00"/>
    <x v="4"/>
    <d v="2020-05-08T00:00:00"/>
    <x v="2"/>
    <n v="2"/>
    <n v="3"/>
    <s v="Guisela Esther Yanes Huyke"/>
    <s v="Cerrado"/>
    <x v="3"/>
    <m/>
    <s v="Cerrado"/>
    <b v="1"/>
  </r>
  <r>
    <n v="21447"/>
    <x v="0"/>
    <d v="2020-05-06T00:00:00"/>
    <x v="4"/>
    <d v="2020-05-08T00:00:00"/>
    <x v="2"/>
    <n v="2"/>
    <n v="3"/>
    <s v="rodolfo orozco ortiz"/>
    <s v="Cerrado"/>
    <x v="3"/>
    <m/>
    <s v="Cerrado"/>
    <b v="1"/>
  </r>
  <r>
    <n v="21448"/>
    <x v="0"/>
    <d v="2020-05-06T00:00:00"/>
    <x v="4"/>
    <d v="2020-05-08T00:00:00"/>
    <x v="2"/>
    <n v="2"/>
    <n v="3"/>
    <s v="Juan David Mancera Castillo"/>
    <s v="Cerrado"/>
    <x v="3"/>
    <m/>
    <s v="Cerrado"/>
    <b v="1"/>
  </r>
  <r>
    <n v="21449"/>
    <x v="3"/>
    <d v="2020-05-06T00:00:00"/>
    <x v="4"/>
    <d v="2020-05-08T00:00:00"/>
    <x v="2"/>
    <n v="2"/>
    <n v="3"/>
    <s v="JOAN SEBASTIAN LOZADA BARRIOS"/>
    <s v="Cerrado"/>
    <x v="3"/>
    <m/>
    <s v="Cerrado"/>
    <b v="1"/>
  </r>
  <r>
    <n v="21450"/>
    <x v="3"/>
    <d v="2020-05-06T00:00:00"/>
    <x v="4"/>
    <d v="2020-05-08T00:00:00"/>
    <x v="2"/>
    <n v="2"/>
    <n v="3"/>
    <s v="JOAN SEBASTIAN LOZADA BARRIOS"/>
    <s v="Cerrado"/>
    <x v="3"/>
    <m/>
    <s v="Cerrado"/>
    <b v="1"/>
  </r>
  <r>
    <n v="21451"/>
    <x v="2"/>
    <d v="2020-05-06T00:00:00"/>
    <x v="4"/>
    <d v="2020-05-15T00:00:00"/>
    <x v="2"/>
    <n v="9"/>
    <n v="8"/>
    <s v="Angie Michel Giraldo Ceballos"/>
    <s v="Cerrado"/>
    <x v="3"/>
    <m/>
    <s v="Cerrado"/>
    <b v="1"/>
  </r>
  <r>
    <n v="21452"/>
    <x v="2"/>
    <d v="2020-05-06T00:00:00"/>
    <x v="4"/>
    <d v="2020-05-15T00:00:00"/>
    <x v="2"/>
    <n v="9"/>
    <n v="8"/>
    <s v="Angie Michel Giraldo Ceballos"/>
    <s v="Cerrado"/>
    <x v="3"/>
    <m/>
    <s v="Cerrado"/>
    <b v="1"/>
  </r>
  <r>
    <n v="21453"/>
    <x v="0"/>
    <d v="2020-05-06T00:00:00"/>
    <x v="4"/>
    <d v="2020-05-08T00:00:00"/>
    <x v="2"/>
    <n v="2"/>
    <n v="3"/>
    <s v="Luz Stella Cobos"/>
    <s v="Cerrado"/>
    <x v="3"/>
    <m/>
    <s v="Cerrado"/>
    <b v="1"/>
  </r>
  <r>
    <n v="21454"/>
    <x v="0"/>
    <d v="2020-05-06T00:00:00"/>
    <x v="4"/>
    <d v="2020-05-08T00:00:00"/>
    <x v="2"/>
    <n v="2"/>
    <n v="3"/>
    <s v="Maira Alejandra escobar gutierrez"/>
    <s v="Cerrado"/>
    <x v="3"/>
    <m/>
    <s v="Cerrado"/>
    <b v="1"/>
  </r>
  <r>
    <n v="21455"/>
    <x v="3"/>
    <d v="2020-05-06T00:00:00"/>
    <x v="4"/>
    <d v="2020-05-08T00:00:00"/>
    <x v="2"/>
    <n v="2"/>
    <n v="3"/>
    <s v="carlos de jesus ariza altamar"/>
    <s v="Cerrado"/>
    <x v="3"/>
    <m/>
    <s v="Cerrado"/>
    <b v="1"/>
  </r>
  <r>
    <n v="21456"/>
    <x v="2"/>
    <d v="2020-05-06T00:00:00"/>
    <x v="4"/>
    <d v="2020-05-08T00:00:00"/>
    <x v="2"/>
    <n v="2"/>
    <n v="3"/>
    <s v="Maria Constanza Cardozo"/>
    <s v="Cerrado"/>
    <x v="3"/>
    <m/>
    <s v="Cerrado"/>
    <b v="1"/>
  </r>
  <r>
    <n v="21457"/>
    <x v="2"/>
    <d v="2020-05-06T00:00:00"/>
    <x v="4"/>
    <d v="2020-05-08T00:00:00"/>
    <x v="2"/>
    <n v="2"/>
    <n v="3"/>
    <s v="ALIS MARY OLARTE CASALLAS"/>
    <s v="Cerrado"/>
    <x v="3"/>
    <m/>
    <s v="Cerrado"/>
    <b v="1"/>
  </r>
  <r>
    <n v="21458"/>
    <x v="0"/>
    <d v="2020-05-06T00:00:00"/>
    <x v="4"/>
    <d v="2020-05-08T00:00:00"/>
    <x v="2"/>
    <n v="2"/>
    <n v="3"/>
    <s v="elsa ruiz gomez"/>
    <s v="Cerrado"/>
    <x v="3"/>
    <m/>
    <s v="Cerrado"/>
    <b v="1"/>
  </r>
  <r>
    <n v="21459"/>
    <x v="2"/>
    <d v="2020-05-06T00:00:00"/>
    <x v="4"/>
    <d v="2020-05-08T00:00:00"/>
    <x v="2"/>
    <n v="2"/>
    <n v="3"/>
    <s v="angie cristina linares franco"/>
    <s v="Cerrado"/>
    <x v="3"/>
    <m/>
    <s v="Cerrado"/>
    <b v="1"/>
  </r>
  <r>
    <n v="21460"/>
    <x v="0"/>
    <d v="2020-05-06T00:00:00"/>
    <x v="4"/>
    <d v="2020-05-08T00:00:00"/>
    <x v="2"/>
    <n v="2"/>
    <n v="3"/>
    <s v="ANGELA MARIA GUERRERO B"/>
    <s v="Cerrado"/>
    <x v="3"/>
    <m/>
    <s v="Cerrado"/>
    <b v="1"/>
  </r>
  <r>
    <n v="21461"/>
    <x v="0"/>
    <d v="2020-05-06T00:00:00"/>
    <x v="4"/>
    <d v="2020-05-08T00:00:00"/>
    <x v="2"/>
    <n v="2"/>
    <n v="3"/>
    <s v="Mirta Lilia zambrano Olivar"/>
    <s v="Cerrado"/>
    <x v="3"/>
    <m/>
    <s v="Cerrado"/>
    <b v="1"/>
  </r>
  <r>
    <n v="21462"/>
    <x v="0"/>
    <d v="2020-05-06T00:00:00"/>
    <x v="4"/>
    <d v="2020-05-08T00:00:00"/>
    <x v="2"/>
    <n v="2"/>
    <n v="3"/>
    <s v="Angie Catherine Vargas Marulanda"/>
    <s v="Cerrado"/>
    <x v="3"/>
    <m/>
    <s v="Cerrado"/>
    <b v="1"/>
  </r>
  <r>
    <n v="21463"/>
    <x v="2"/>
    <d v="2020-05-06T00:00:00"/>
    <x v="4"/>
    <d v="2020-08-10T00:00:00"/>
    <x v="3"/>
    <n v="96"/>
    <n v="69"/>
    <s v="Juan camilo bermudez penilla"/>
    <s v="Cerrado"/>
    <x v="7"/>
    <m/>
    <s v="Cerrado"/>
    <b v="1"/>
  </r>
  <r>
    <n v="21464"/>
    <x v="0"/>
    <d v="2020-05-06T00:00:00"/>
    <x v="4"/>
    <d v="2020-05-08T00:00:00"/>
    <x v="2"/>
    <n v="2"/>
    <n v="3"/>
    <s v="HÉCTOR FABIO RAYO CANDELO"/>
    <s v="Cerrado"/>
    <x v="3"/>
    <m/>
    <s v="Cerrado"/>
    <b v="1"/>
  </r>
  <r>
    <n v="21465"/>
    <x v="0"/>
    <d v="2020-05-07T00:00:00"/>
    <x v="4"/>
    <d v="2020-05-08T00:00:00"/>
    <x v="2"/>
    <n v="1"/>
    <n v="2"/>
    <s v="Janet Uribe Mondol"/>
    <s v="Cerrado"/>
    <x v="3"/>
    <m/>
    <s v="Cerrado"/>
    <b v="1"/>
  </r>
  <r>
    <n v="21466"/>
    <x v="0"/>
    <d v="2020-05-07T00:00:00"/>
    <x v="4"/>
    <d v="2020-05-11T00:00:00"/>
    <x v="2"/>
    <n v="4"/>
    <n v="3"/>
    <s v="FERMAT COMERCIAL"/>
    <s v="Cerrado"/>
    <x v="3"/>
    <m/>
    <s v="Cerrado"/>
    <b v="1"/>
  </r>
  <r>
    <n v="21467"/>
    <x v="0"/>
    <d v="2020-05-07T00:00:00"/>
    <x v="4"/>
    <d v="2020-05-11T00:00:00"/>
    <x v="2"/>
    <n v="4"/>
    <n v="3"/>
    <s v="GLORIA Elena Salazar Arbelaez"/>
    <s v="Cerrado"/>
    <x v="3"/>
    <m/>
    <s v="Cerrado"/>
    <b v="1"/>
  </r>
  <r>
    <n v="21468"/>
    <x v="1"/>
    <d v="2020-05-07T00:00:00"/>
    <x v="4"/>
    <d v="2020-06-08T00:00:00"/>
    <x v="2"/>
    <n v="32"/>
    <n v="23"/>
    <s v="Jorgebel gonzalez"/>
    <s v="Cerrado"/>
    <x v="8"/>
    <m/>
    <s v="Cerrado"/>
    <b v="1"/>
  </r>
  <r>
    <n v="21469"/>
    <x v="2"/>
    <d v="2020-05-07T00:00:00"/>
    <x v="4"/>
    <d v="2020-05-08T00:00:00"/>
    <x v="2"/>
    <n v="1"/>
    <n v="2"/>
    <s v="DIEGO FERNANDO CABEZAS"/>
    <s v="Cerrado"/>
    <x v="3"/>
    <m/>
    <s v="Cerrado"/>
    <b v="1"/>
  </r>
  <r>
    <n v="21470"/>
    <x v="0"/>
    <d v="2020-05-07T00:00:00"/>
    <x v="4"/>
    <d v="2020-05-11T00:00:00"/>
    <x v="2"/>
    <n v="4"/>
    <n v="3"/>
    <s v="JAIME GUIOVANY CHAVES GUERRERO"/>
    <s v="Cerrado"/>
    <x v="3"/>
    <m/>
    <s v="Cerrado"/>
    <b v="1"/>
  </r>
  <r>
    <n v="21471"/>
    <x v="0"/>
    <d v="2020-05-07T00:00:00"/>
    <x v="4"/>
    <d v="2020-05-11T00:00:00"/>
    <x v="2"/>
    <n v="4"/>
    <n v="3"/>
    <s v="ANDRES FELIPE ARROYAVE MONTOYA"/>
    <s v="Cerrado"/>
    <x v="3"/>
    <m/>
    <s v="Cerrado"/>
    <b v="1"/>
  </r>
  <r>
    <n v="21472"/>
    <x v="2"/>
    <d v="2020-05-07T00:00:00"/>
    <x v="4"/>
    <d v="2020-05-08T00:00:00"/>
    <x v="2"/>
    <n v="1"/>
    <n v="2"/>
    <s v="Sergio Vargas"/>
    <s v="Cerrado"/>
    <x v="3"/>
    <m/>
    <s v="Cerrado"/>
    <b v="1"/>
  </r>
  <r>
    <n v="21473"/>
    <x v="0"/>
    <d v="2020-05-07T00:00:00"/>
    <x v="4"/>
    <d v="2020-05-11T00:00:00"/>
    <x v="2"/>
    <n v="4"/>
    <n v="3"/>
    <s v="LAURA VERGARA"/>
    <s v="Cerrado"/>
    <x v="3"/>
    <m/>
    <s v="Cerrado"/>
    <b v="1"/>
  </r>
  <r>
    <n v="21474"/>
    <x v="0"/>
    <d v="2020-05-07T00:00:00"/>
    <x v="4"/>
    <d v="2020-05-11T00:00:00"/>
    <x v="2"/>
    <n v="4"/>
    <n v="3"/>
    <s v="Gustavo Arnulfo Marin Callejas"/>
    <s v="Cerrado"/>
    <x v="3"/>
    <m/>
    <s v="Cerrado"/>
    <b v="1"/>
  </r>
  <r>
    <n v="21475"/>
    <x v="0"/>
    <d v="2020-05-07T00:00:00"/>
    <x v="4"/>
    <d v="2020-05-11T00:00:00"/>
    <x v="2"/>
    <n v="4"/>
    <n v="3"/>
    <s v="EVA MARIA MENDOZA HINOJOSA"/>
    <s v="Cerrado"/>
    <x v="3"/>
    <m/>
    <s v="Cerrado"/>
    <b v="1"/>
  </r>
  <r>
    <n v="21476"/>
    <x v="0"/>
    <d v="2020-05-07T00:00:00"/>
    <x v="4"/>
    <d v="2020-05-11T00:00:00"/>
    <x v="2"/>
    <n v="4"/>
    <n v="3"/>
    <s v="EVA MARIA MENDOZA HINOJOSA"/>
    <s v="Cerrado"/>
    <x v="3"/>
    <m/>
    <s v="Cerrado"/>
    <b v="1"/>
  </r>
  <r>
    <n v="21477"/>
    <x v="0"/>
    <d v="2020-05-07T00:00:00"/>
    <x v="4"/>
    <d v="2020-05-11T00:00:00"/>
    <x v="2"/>
    <n v="4"/>
    <n v="3"/>
    <s v="ANDRES FELIPE CASTILLO"/>
    <s v="Cerrado"/>
    <x v="3"/>
    <m/>
    <s v="Cerrado"/>
    <b v="1"/>
  </r>
  <r>
    <n v="21478"/>
    <x v="0"/>
    <d v="2020-05-07T00:00:00"/>
    <x v="4"/>
    <d v="2020-05-11T00:00:00"/>
    <x v="2"/>
    <n v="4"/>
    <n v="3"/>
    <s v="Maria Angelica Panameño Caicedo"/>
    <s v="Cerrado"/>
    <x v="3"/>
    <m/>
    <s v="Cerrado"/>
    <b v="1"/>
  </r>
  <r>
    <n v="21479"/>
    <x v="2"/>
    <d v="2020-05-07T00:00:00"/>
    <x v="4"/>
    <d v="2020-05-08T00:00:00"/>
    <x v="2"/>
    <n v="1"/>
    <n v="2"/>
    <s v="JOSE VICENTE ROJAS ROJAS"/>
    <s v="Cerrado"/>
    <x v="3"/>
    <m/>
    <s v="Cerrado"/>
    <b v="1"/>
  </r>
  <r>
    <n v="21480"/>
    <x v="0"/>
    <d v="2020-05-07T00:00:00"/>
    <x v="4"/>
    <d v="2020-05-11T00:00:00"/>
    <x v="2"/>
    <n v="4"/>
    <n v="3"/>
    <s v="Reynaldo Abel Pitalua Garcia"/>
    <s v="Cerrado"/>
    <x v="3"/>
    <m/>
    <s v="Cerrado"/>
    <b v="1"/>
  </r>
  <r>
    <n v="21481"/>
    <x v="0"/>
    <d v="2020-05-07T00:00:00"/>
    <x v="4"/>
    <d v="2020-05-11T00:00:00"/>
    <x v="2"/>
    <n v="4"/>
    <n v="3"/>
    <s v="Reynaldo Abel Pitalua Garcia"/>
    <s v="Cerrado"/>
    <x v="3"/>
    <m/>
    <s v="Cerrado"/>
    <b v="1"/>
  </r>
  <r>
    <n v="21482"/>
    <x v="0"/>
    <d v="2020-05-07T00:00:00"/>
    <x v="4"/>
    <d v="2020-05-11T00:00:00"/>
    <x v="2"/>
    <n v="4"/>
    <n v="3"/>
    <s v="Hector Jaimes Sierra"/>
    <s v="Cerrado"/>
    <x v="3"/>
    <m/>
    <s v="Cerrado"/>
    <b v="1"/>
  </r>
  <r>
    <n v="21483"/>
    <x v="0"/>
    <d v="2020-05-07T00:00:00"/>
    <x v="4"/>
    <d v="2020-05-11T00:00:00"/>
    <x v="2"/>
    <n v="4"/>
    <n v="3"/>
    <s v="Nicolás Figueroa Concha"/>
    <s v="Cerrado"/>
    <x v="3"/>
    <m/>
    <s v="Cerrado"/>
    <b v="1"/>
  </r>
  <r>
    <n v="21484"/>
    <x v="0"/>
    <d v="2020-05-07T00:00:00"/>
    <x v="4"/>
    <d v="2020-05-11T00:00:00"/>
    <x v="2"/>
    <n v="4"/>
    <n v="3"/>
    <s v="Luis Fernando Riascos Valencia"/>
    <s v="Cerrado"/>
    <x v="3"/>
    <m/>
    <s v="Cerrado"/>
    <b v="1"/>
  </r>
  <r>
    <n v="21485"/>
    <x v="0"/>
    <d v="2020-05-07T00:00:00"/>
    <x v="4"/>
    <d v="2020-05-11T00:00:00"/>
    <x v="2"/>
    <n v="4"/>
    <n v="3"/>
    <s v="Juan Carlos Baquero"/>
    <s v="Cerrado"/>
    <x v="3"/>
    <m/>
    <s v="Cerrado"/>
    <b v="1"/>
  </r>
  <r>
    <n v="21486"/>
    <x v="0"/>
    <d v="2020-05-07T00:00:00"/>
    <x v="4"/>
    <d v="2020-05-11T00:00:00"/>
    <x v="2"/>
    <n v="4"/>
    <n v="3"/>
    <s v="OMAR ZARABANDA"/>
    <s v="Cerrado"/>
    <x v="3"/>
    <m/>
    <s v="Cerrado"/>
    <b v="1"/>
  </r>
  <r>
    <n v="21487"/>
    <x v="0"/>
    <d v="2020-05-07T00:00:00"/>
    <x v="4"/>
    <d v="2020-05-11T00:00:00"/>
    <x v="2"/>
    <n v="4"/>
    <n v="3"/>
    <s v="OMAR ZARABANDA"/>
    <s v="Cerrado"/>
    <x v="3"/>
    <m/>
    <s v="Cerrado"/>
    <b v="1"/>
  </r>
  <r>
    <n v="21488"/>
    <x v="0"/>
    <d v="2020-05-07T00:00:00"/>
    <x v="4"/>
    <d v="2020-05-11T00:00:00"/>
    <x v="2"/>
    <n v="4"/>
    <n v="3"/>
    <s v="MARIA RODRIGUEZ SANDOVAL"/>
    <s v="Cerrado"/>
    <x v="3"/>
    <m/>
    <s v="Cerrado"/>
    <b v="1"/>
  </r>
  <r>
    <n v="21489"/>
    <x v="0"/>
    <d v="2020-05-07T00:00:00"/>
    <x v="4"/>
    <d v="2020-05-11T00:00:00"/>
    <x v="2"/>
    <n v="4"/>
    <n v="3"/>
    <s v="Juan Camilo Feria Rodriguez"/>
    <s v="Cerrado"/>
    <x v="3"/>
    <m/>
    <s v="Cerrado"/>
    <b v="1"/>
  </r>
  <r>
    <n v="21490"/>
    <x v="0"/>
    <d v="2020-05-07T00:00:00"/>
    <x v="4"/>
    <d v="2020-05-11T00:00:00"/>
    <x v="2"/>
    <n v="4"/>
    <n v="3"/>
    <s v="David Fernando Perez Castaño"/>
    <s v="Cerrado"/>
    <x v="3"/>
    <m/>
    <s v="Cerrado"/>
    <b v="1"/>
  </r>
  <r>
    <n v="21491"/>
    <x v="2"/>
    <d v="2020-05-07T00:00:00"/>
    <x v="4"/>
    <d v="2020-05-08T00:00:00"/>
    <x v="2"/>
    <n v="1"/>
    <n v="2"/>
    <s v="CLAUDIA PATRICIA RESTREPO MONTOYA"/>
    <s v="Cerrado"/>
    <x v="3"/>
    <m/>
    <s v="Cerrado"/>
    <b v="1"/>
  </r>
  <r>
    <n v="21492"/>
    <x v="0"/>
    <d v="2020-05-07T00:00:00"/>
    <x v="4"/>
    <d v="2020-05-12T00:00:00"/>
    <x v="2"/>
    <n v="5"/>
    <n v="4"/>
    <s v="JONATAN LOPEZ"/>
    <s v="Cerrado"/>
    <x v="3"/>
    <m/>
    <s v="Cerrado"/>
    <b v="1"/>
  </r>
  <r>
    <n v="21493"/>
    <x v="1"/>
    <d v="2020-05-07T00:00:00"/>
    <x v="4"/>
    <d v="2020-06-08T00:00:00"/>
    <x v="2"/>
    <n v="32"/>
    <n v="23"/>
    <s v="Luis Alonso Aristizábal Marín"/>
    <s v="Cerrado"/>
    <x v="8"/>
    <m/>
    <s v="Cerrado"/>
    <b v="1"/>
  </r>
  <r>
    <n v="21494"/>
    <x v="0"/>
    <d v="2020-05-07T00:00:00"/>
    <x v="4"/>
    <d v="2020-05-12T00:00:00"/>
    <x v="2"/>
    <n v="5"/>
    <n v="4"/>
    <s v="karen diaz silva"/>
    <s v="Cerrado"/>
    <x v="3"/>
    <m/>
    <s v="Cerrado"/>
    <b v="1"/>
  </r>
  <r>
    <n v="21495"/>
    <x v="0"/>
    <d v="2020-05-08T00:00:00"/>
    <x v="4"/>
    <d v="2020-05-11T00:00:00"/>
    <x v="2"/>
    <n v="3"/>
    <n v="2"/>
    <s v="Aura del Socorro Franco Valencia"/>
    <s v="Cerrado"/>
    <x v="3"/>
    <m/>
    <s v="Cerrado"/>
    <b v="1"/>
  </r>
  <r>
    <n v="21496"/>
    <x v="0"/>
    <d v="2020-05-08T00:00:00"/>
    <x v="4"/>
    <d v="2020-05-12T00:00:00"/>
    <x v="2"/>
    <n v="4"/>
    <n v="3"/>
    <s v="Luis Fernando Valencia córdoba"/>
    <s v="Cerrado"/>
    <x v="3"/>
    <m/>
    <s v="Cerrado"/>
    <b v="1"/>
  </r>
  <r>
    <n v="21497"/>
    <x v="0"/>
    <d v="2020-05-08T00:00:00"/>
    <x v="4"/>
    <d v="2020-05-12T00:00:00"/>
    <x v="2"/>
    <n v="4"/>
    <n v="3"/>
    <s v="Oscar Norberto Reyes Pla"/>
    <s v="Cerrado"/>
    <x v="3"/>
    <m/>
    <s v="Cerrado"/>
    <b v="1"/>
  </r>
  <r>
    <n v="21498"/>
    <x v="0"/>
    <d v="2020-05-08T00:00:00"/>
    <x v="4"/>
    <d v="2020-05-12T00:00:00"/>
    <x v="2"/>
    <n v="4"/>
    <n v="3"/>
    <s v="raul fernando mestre castro"/>
    <s v="Cerrado"/>
    <x v="3"/>
    <m/>
    <s v="Cerrado"/>
    <b v="1"/>
  </r>
  <r>
    <n v="21499"/>
    <x v="3"/>
    <d v="2020-05-08T00:00:00"/>
    <x v="4"/>
    <d v="2020-05-12T00:00:00"/>
    <x v="2"/>
    <n v="4"/>
    <n v="3"/>
    <s v="Ramiro Leal Restrepo"/>
    <s v="Cerrado"/>
    <x v="3"/>
    <m/>
    <s v="Cerrado"/>
    <b v="1"/>
  </r>
  <r>
    <n v="21500"/>
    <x v="0"/>
    <d v="2020-05-08T00:00:00"/>
    <x v="4"/>
    <d v="2020-05-12T00:00:00"/>
    <x v="2"/>
    <n v="4"/>
    <n v="3"/>
    <s v="Martha Stella Carrillo Duarte"/>
    <s v="Cerrado"/>
    <x v="3"/>
    <m/>
    <s v="Cerrado"/>
    <b v="1"/>
  </r>
  <r>
    <n v="21501"/>
    <x v="2"/>
    <d v="2020-05-08T00:00:00"/>
    <x v="4"/>
    <d v="2020-05-12T00:00:00"/>
    <x v="2"/>
    <n v="4"/>
    <n v="3"/>
    <s v="AIDA CAROLINA GOMEZ MALAGON"/>
    <s v="Cerrado"/>
    <x v="3"/>
    <m/>
    <s v="Cerrado"/>
    <b v="1"/>
  </r>
  <r>
    <n v="21502"/>
    <x v="2"/>
    <d v="2020-05-08T00:00:00"/>
    <x v="4"/>
    <d v="2020-05-08T00:00:00"/>
    <x v="2"/>
    <n v="0"/>
    <n v="1"/>
    <s v="MARIO"/>
    <s v="Cerrado"/>
    <x v="3"/>
    <m/>
    <s v="Cerrado"/>
    <b v="1"/>
  </r>
  <r>
    <n v="21503"/>
    <x v="2"/>
    <d v="2020-05-08T00:00:00"/>
    <x v="4"/>
    <s v="Pendiente"/>
    <x v="1"/>
    <e v="#VALUE!"/>
    <e v="#VALUE!"/>
    <s v="Joe Alexander Buelvas Montaña"/>
    <s v="Abierto"/>
    <x v="1"/>
    <m/>
    <s v="Abierto"/>
    <b v="1"/>
  </r>
  <r>
    <n v="21504"/>
    <x v="2"/>
    <d v="2020-05-08T00:00:00"/>
    <x v="4"/>
    <s v="Pendiente"/>
    <x v="1"/>
    <e v="#VALUE!"/>
    <e v="#VALUE!"/>
    <s v="Sandra Maribel Rosero"/>
    <s v="Abierto"/>
    <x v="1"/>
    <m/>
    <s v="Abierto"/>
    <b v="1"/>
  </r>
  <r>
    <n v="21505"/>
    <x v="0"/>
    <d v="2020-05-08T00:00:00"/>
    <x v="4"/>
    <d v="2020-05-12T00:00:00"/>
    <x v="2"/>
    <n v="4"/>
    <n v="3"/>
    <s v="LUIS ANGEL HINCAPIE BETANCUR"/>
    <s v="Cerrado"/>
    <x v="3"/>
    <m/>
    <s v="Cerrado"/>
    <b v="1"/>
  </r>
  <r>
    <n v="21506"/>
    <x v="2"/>
    <d v="2020-05-08T00:00:00"/>
    <x v="4"/>
    <d v="2020-05-12T00:00:00"/>
    <x v="2"/>
    <n v="4"/>
    <n v="3"/>
    <s v="omara del carmen verona soto"/>
    <s v="Cerrado"/>
    <x v="3"/>
    <m/>
    <s v="Cerrado"/>
    <b v="1"/>
  </r>
  <r>
    <n v="21507"/>
    <x v="0"/>
    <d v="2020-05-08T00:00:00"/>
    <x v="4"/>
    <d v="2020-05-12T00:00:00"/>
    <x v="2"/>
    <n v="4"/>
    <n v="3"/>
    <s v="MARLEN JUDITH ANGULO CANTILLO"/>
    <s v="Cerrado"/>
    <x v="3"/>
    <m/>
    <s v="Cerrado"/>
    <b v="1"/>
  </r>
  <r>
    <n v="21508"/>
    <x v="0"/>
    <d v="2020-05-08T00:00:00"/>
    <x v="4"/>
    <d v="2020-05-12T00:00:00"/>
    <x v="2"/>
    <n v="4"/>
    <n v="3"/>
    <s v="KAREN CARMENZA ARISMENDY AMRTINEZ"/>
    <s v="Cerrado"/>
    <x v="3"/>
    <m/>
    <s v="Cerrado"/>
    <b v="1"/>
  </r>
  <r>
    <n v="21509"/>
    <x v="0"/>
    <d v="2020-05-08T00:00:00"/>
    <x v="4"/>
    <d v="2020-05-12T00:00:00"/>
    <x v="2"/>
    <n v="4"/>
    <n v="3"/>
    <s v="MARIA EUGENIA MACIAS RIVERA"/>
    <s v="Cerrado"/>
    <x v="3"/>
    <m/>
    <s v="Cerrado"/>
    <b v="1"/>
  </r>
  <r>
    <n v="21510"/>
    <x v="0"/>
    <d v="2020-05-08T00:00:00"/>
    <x v="4"/>
    <d v="2020-05-12T00:00:00"/>
    <x v="2"/>
    <n v="4"/>
    <n v="3"/>
    <s v="Jorge Leonardo Camargo Rueda"/>
    <s v="Cerrado"/>
    <x v="3"/>
    <m/>
    <s v="Cerrado"/>
    <b v="1"/>
  </r>
  <r>
    <n v="21511"/>
    <x v="0"/>
    <d v="2020-05-08T00:00:00"/>
    <x v="4"/>
    <d v="2020-05-12T00:00:00"/>
    <x v="2"/>
    <n v="4"/>
    <n v="3"/>
    <s v="DANIEL ALONSO ACOSTA"/>
    <s v="Cerrado"/>
    <x v="3"/>
    <m/>
    <s v="Cerrado"/>
    <b v="1"/>
  </r>
  <r>
    <n v="21512"/>
    <x v="3"/>
    <d v="2020-05-08T00:00:00"/>
    <x v="4"/>
    <d v="2020-05-12T00:00:00"/>
    <x v="2"/>
    <n v="4"/>
    <n v="3"/>
    <s v="DANIEL ALONSO ACOSTA"/>
    <s v="Cerrado"/>
    <x v="3"/>
    <m/>
    <s v="Cerrado"/>
    <b v="1"/>
  </r>
  <r>
    <n v="21513"/>
    <x v="2"/>
    <d v="2020-05-09T00:00:00"/>
    <x v="4"/>
    <s v="Pendiente"/>
    <x v="1"/>
    <e v="#VALUE!"/>
    <e v="#VALUE!"/>
    <s v="JOSE GABRIEL CALDERON ESPAÑA"/>
    <s v="Abierto"/>
    <x v="1"/>
    <m/>
    <s v="Abierto"/>
    <b v="1"/>
  </r>
  <r>
    <n v="21514"/>
    <x v="0"/>
    <d v="2020-05-09T00:00:00"/>
    <x v="4"/>
    <d v="2020-05-12T00:00:00"/>
    <x v="2"/>
    <n v="3"/>
    <n v="2"/>
    <s v="LIDDY VERA GAMBOA"/>
    <s v="Cerrado"/>
    <x v="3"/>
    <m/>
    <s v="Cerrado"/>
    <b v="1"/>
  </r>
  <r>
    <n v="21515"/>
    <x v="0"/>
    <d v="2020-05-09T00:00:00"/>
    <x v="4"/>
    <d v="2020-05-12T00:00:00"/>
    <x v="2"/>
    <n v="3"/>
    <n v="2"/>
    <s v="carlos humberto correa reina"/>
    <s v="Cerrado"/>
    <x v="3"/>
    <m/>
    <s v="Cerrado"/>
    <b v="1"/>
  </r>
  <r>
    <n v="21516"/>
    <x v="0"/>
    <d v="2020-05-09T00:00:00"/>
    <x v="4"/>
    <d v="2020-05-12T00:00:00"/>
    <x v="2"/>
    <n v="3"/>
    <n v="2"/>
    <s v="Adriana Fuentes"/>
    <s v="Cerrado"/>
    <x v="3"/>
    <m/>
    <s v="Cerrado"/>
    <b v="1"/>
  </r>
  <r>
    <n v="21517"/>
    <x v="0"/>
    <d v="2020-05-09T00:00:00"/>
    <x v="4"/>
    <d v="2020-05-12T00:00:00"/>
    <x v="2"/>
    <n v="3"/>
    <n v="2"/>
    <s v="Wilfredo Vargas Chica"/>
    <s v="Cerrado"/>
    <x v="3"/>
    <m/>
    <s v="Cerrado"/>
    <b v="1"/>
  </r>
  <r>
    <n v="21518"/>
    <x v="0"/>
    <d v="2020-05-09T00:00:00"/>
    <x v="4"/>
    <d v="2020-05-12T00:00:00"/>
    <x v="2"/>
    <n v="3"/>
    <n v="2"/>
    <s v="OSKAR RIKARDO VASQUEZ PARDO"/>
    <s v="Cerrado"/>
    <x v="3"/>
    <m/>
    <s v="Cerrado"/>
    <b v="1"/>
  </r>
  <r>
    <n v="21519"/>
    <x v="3"/>
    <d v="2020-05-10T00:00:00"/>
    <x v="4"/>
    <d v="2020-05-12T00:00:00"/>
    <x v="2"/>
    <n v="2"/>
    <n v="2"/>
    <s v="JAIRO ORLANDO ZORRO CORREA"/>
    <s v="Cerrado"/>
    <x v="3"/>
    <m/>
    <s v="Cerrado"/>
    <b v="1"/>
  </r>
  <r>
    <n v="21520"/>
    <x v="0"/>
    <d v="2020-05-10T00:00:00"/>
    <x v="4"/>
    <d v="2020-05-12T00:00:00"/>
    <x v="2"/>
    <n v="2"/>
    <n v="2"/>
    <s v="JAVIER VICENTE BARRAGAN NEGRO"/>
    <s v="Cerrado"/>
    <x v="3"/>
    <m/>
    <s v="Cerrado"/>
    <b v="1"/>
  </r>
  <r>
    <n v="21521"/>
    <x v="0"/>
    <d v="2020-05-11T00:00:00"/>
    <x v="4"/>
    <d v="2020-05-12T00:00:00"/>
    <x v="2"/>
    <n v="1"/>
    <n v="2"/>
    <s v="Guisela Esther Yanes Huyke"/>
    <s v="Cerrado"/>
    <x v="3"/>
    <m/>
    <s v="Cerrado"/>
    <b v="1"/>
  </r>
  <r>
    <n v="21522"/>
    <x v="0"/>
    <d v="2020-05-11T00:00:00"/>
    <x v="4"/>
    <d v="2020-05-12T00:00:00"/>
    <x v="2"/>
    <n v="1"/>
    <n v="2"/>
    <s v="Guisela Esther Yanes Huyke"/>
    <s v="Cerrado"/>
    <x v="3"/>
    <m/>
    <s v="Cerrado"/>
    <b v="1"/>
  </r>
  <r>
    <n v="21523"/>
    <x v="0"/>
    <d v="2020-05-11T00:00:00"/>
    <x v="4"/>
    <d v="2020-05-12T00:00:00"/>
    <x v="2"/>
    <n v="1"/>
    <n v="2"/>
    <s v="IVAN DARIO BUENDIA VARGAS"/>
    <s v="Cerrado"/>
    <x v="3"/>
    <m/>
    <s v="Cerrado"/>
    <b v="1"/>
  </r>
  <r>
    <n v="21524"/>
    <x v="2"/>
    <d v="2020-05-11T00:00:00"/>
    <x v="4"/>
    <d v="2020-05-12T00:00:00"/>
    <x v="2"/>
    <n v="1"/>
    <n v="2"/>
    <s v="Adriana Rodado Argote"/>
    <s v="Cerrado"/>
    <x v="3"/>
    <m/>
    <s v="Cerrado"/>
    <b v="1"/>
  </r>
  <r>
    <n v="21525"/>
    <x v="2"/>
    <d v="2020-05-11T00:00:00"/>
    <x v="4"/>
    <d v="2020-05-12T00:00:00"/>
    <x v="2"/>
    <n v="1"/>
    <n v="2"/>
    <s v="Oscar Francisco Caceres Molina."/>
    <s v="Cerrado"/>
    <x v="3"/>
    <m/>
    <s v="Cerrado"/>
    <b v="1"/>
  </r>
  <r>
    <n v="21526"/>
    <x v="0"/>
    <d v="2020-05-11T00:00:00"/>
    <x v="4"/>
    <d v="2020-05-12T00:00:00"/>
    <x v="2"/>
    <n v="1"/>
    <n v="2"/>
    <s v="Yeidy Yazmin Ruiz Aguilera"/>
    <s v="Cerrado"/>
    <x v="3"/>
    <m/>
    <s v="Cerrado"/>
    <b v="1"/>
  </r>
  <r>
    <n v="21527"/>
    <x v="0"/>
    <d v="2020-05-11T00:00:00"/>
    <x v="4"/>
    <d v="2020-05-12T00:00:00"/>
    <x v="2"/>
    <n v="1"/>
    <n v="2"/>
    <s v="Yenifer Lopez Peregrino"/>
    <s v="Cerrado"/>
    <x v="3"/>
    <m/>
    <s v="Cerrado"/>
    <b v="1"/>
  </r>
  <r>
    <n v="21528"/>
    <x v="2"/>
    <d v="2020-05-11T00:00:00"/>
    <x v="4"/>
    <d v="2020-05-12T00:00:00"/>
    <x v="2"/>
    <n v="1"/>
    <n v="2"/>
    <s v="juan felipe ruiz"/>
    <s v="Cerrado"/>
    <x v="3"/>
    <m/>
    <s v="Cerrado"/>
    <b v="1"/>
  </r>
  <r>
    <n v="21529"/>
    <x v="0"/>
    <d v="2020-05-11T00:00:00"/>
    <x v="4"/>
    <d v="2020-05-12T00:00:00"/>
    <x v="2"/>
    <n v="1"/>
    <n v="2"/>
    <s v="LAURA VANESSA PRIETO VELÁSQUEZ"/>
    <s v="Cerrado"/>
    <x v="3"/>
    <m/>
    <s v="Cerrado"/>
    <b v="1"/>
  </r>
  <r>
    <n v="21530"/>
    <x v="0"/>
    <d v="2020-05-11T00:00:00"/>
    <x v="4"/>
    <d v="2020-05-13T00:00:00"/>
    <x v="2"/>
    <n v="2"/>
    <n v="3"/>
    <s v="JAIME ALIRIO CARDOZO GÓNGORA"/>
    <s v="Cerrado"/>
    <x v="3"/>
    <m/>
    <s v="Cerrado"/>
    <b v="1"/>
  </r>
  <r>
    <n v="21531"/>
    <x v="2"/>
    <d v="2020-05-11T00:00:00"/>
    <x v="4"/>
    <s v="Pendiente"/>
    <x v="1"/>
    <e v="#VALUE!"/>
    <e v="#VALUE!"/>
    <s v="MARIA ANDREA VELASQUEZ VELASCO"/>
    <s v="Abierto"/>
    <x v="1"/>
    <m/>
    <s v="Abierto"/>
    <b v="1"/>
  </r>
  <r>
    <n v="21532"/>
    <x v="0"/>
    <d v="2020-05-11T00:00:00"/>
    <x v="4"/>
    <d v="2020-05-13T00:00:00"/>
    <x v="2"/>
    <n v="2"/>
    <n v="3"/>
    <s v="MILTON ARCHILA VARGAS"/>
    <s v="Cerrado"/>
    <x v="3"/>
    <m/>
    <s v="Cerrado"/>
    <b v="1"/>
  </r>
  <r>
    <n v="21533"/>
    <x v="0"/>
    <d v="2020-05-11T00:00:00"/>
    <x v="4"/>
    <d v="2020-05-13T00:00:00"/>
    <x v="2"/>
    <n v="2"/>
    <n v="3"/>
    <s v="n.a."/>
    <s v="Cerrado"/>
    <x v="3"/>
    <m/>
    <s v="Cerrado"/>
    <b v="1"/>
  </r>
  <r>
    <n v="21534"/>
    <x v="0"/>
    <d v="2020-05-11T00:00:00"/>
    <x v="4"/>
    <d v="2020-05-13T00:00:00"/>
    <x v="2"/>
    <n v="2"/>
    <n v="3"/>
    <s v="EMILIO RAMIREZ RAMIREZ"/>
    <s v="Cerrado"/>
    <x v="3"/>
    <m/>
    <s v="Cerrado"/>
    <b v="1"/>
  </r>
  <r>
    <n v="21535"/>
    <x v="0"/>
    <d v="2020-05-11T00:00:00"/>
    <x v="4"/>
    <d v="2020-05-13T00:00:00"/>
    <x v="2"/>
    <n v="2"/>
    <n v="3"/>
    <s v="DEISY MILENA LADINO CUNEME"/>
    <s v="Cerrado"/>
    <x v="3"/>
    <m/>
    <s v="Cerrado"/>
    <b v="1"/>
  </r>
  <r>
    <n v="21536"/>
    <x v="2"/>
    <d v="2020-05-11T00:00:00"/>
    <x v="4"/>
    <d v="2020-05-12T00:00:00"/>
    <x v="2"/>
    <n v="1"/>
    <n v="2"/>
    <s v="Jose Francisco Montufar Rodriguez."/>
    <s v="Cerrado"/>
    <x v="3"/>
    <m/>
    <s v="Cerrado"/>
    <b v="1"/>
  </r>
  <r>
    <n v="21537"/>
    <x v="0"/>
    <d v="2020-05-11T00:00:00"/>
    <x v="4"/>
    <d v="2020-05-13T00:00:00"/>
    <x v="2"/>
    <n v="2"/>
    <n v="3"/>
    <s v="Gabriel Arellano Guerrero"/>
    <s v="Cerrado"/>
    <x v="3"/>
    <m/>
    <s v="Cerrado"/>
    <b v="1"/>
  </r>
  <r>
    <n v="21538"/>
    <x v="0"/>
    <d v="2020-05-11T00:00:00"/>
    <x v="4"/>
    <d v="2020-05-13T00:00:00"/>
    <x v="2"/>
    <n v="2"/>
    <n v="3"/>
    <s v="JOSE ORLANDO PINEDA ACOSTA"/>
    <s v="Cerrado"/>
    <x v="3"/>
    <m/>
    <s v="Cerrado"/>
    <b v="1"/>
  </r>
  <r>
    <n v="21539"/>
    <x v="0"/>
    <d v="2020-05-11T00:00:00"/>
    <x v="4"/>
    <d v="2020-05-13T00:00:00"/>
    <x v="2"/>
    <n v="2"/>
    <n v="3"/>
    <s v="tatiana danllely anacona quilindo"/>
    <s v="Cerrado"/>
    <x v="3"/>
    <m/>
    <s v="Cerrado"/>
    <b v="1"/>
  </r>
  <r>
    <n v="21540"/>
    <x v="0"/>
    <d v="2020-05-11T00:00:00"/>
    <x v="4"/>
    <d v="2020-05-13T00:00:00"/>
    <x v="2"/>
    <n v="2"/>
    <n v="3"/>
    <s v="INGRID JULIET TORRES OSPINA"/>
    <s v="Cerrado"/>
    <x v="3"/>
    <m/>
    <s v="Cerrado"/>
    <b v="1"/>
  </r>
  <r>
    <n v="21541"/>
    <x v="0"/>
    <d v="2020-05-11T00:00:00"/>
    <x v="4"/>
    <d v="2020-05-13T00:00:00"/>
    <x v="2"/>
    <n v="2"/>
    <n v="3"/>
    <s v="Luz Rodriguez celis"/>
    <s v="Cerrado"/>
    <x v="3"/>
    <m/>
    <s v="Cerrado"/>
    <b v="1"/>
  </r>
  <r>
    <n v="21542"/>
    <x v="2"/>
    <d v="2020-05-11T00:00:00"/>
    <x v="4"/>
    <d v="2020-05-12T00:00:00"/>
    <x v="2"/>
    <n v="1"/>
    <n v="2"/>
    <s v="maria geraldine castro gomez"/>
    <s v="Cerrado"/>
    <x v="3"/>
    <m/>
    <s v="Cerrado"/>
    <b v="1"/>
  </r>
  <r>
    <n v="21543"/>
    <x v="0"/>
    <d v="2020-05-11T00:00:00"/>
    <x v="4"/>
    <d v="2020-05-13T00:00:00"/>
    <x v="2"/>
    <n v="2"/>
    <n v="3"/>
    <s v="carlos ivan rivera bedoya"/>
    <s v="Cerrado"/>
    <x v="3"/>
    <m/>
    <s v="Cerrado"/>
    <b v="1"/>
  </r>
  <r>
    <n v="21544"/>
    <x v="2"/>
    <d v="2020-05-11T00:00:00"/>
    <x v="4"/>
    <d v="2020-05-26T00:00:00"/>
    <x v="2"/>
    <n v="15"/>
    <n v="12"/>
    <s v="JOSE ECHEVERRI"/>
    <s v="Cerrado"/>
    <x v="3"/>
    <m/>
    <s v="Cerrado"/>
    <b v="1"/>
  </r>
  <r>
    <n v="21545"/>
    <x v="2"/>
    <d v="2020-05-12T00:00:00"/>
    <x v="4"/>
    <d v="2020-05-12T00:00:00"/>
    <x v="2"/>
    <n v="0"/>
    <n v="1"/>
    <s v="Sandra Lucia Quintero"/>
    <s v="Cerrado"/>
    <x v="3"/>
    <m/>
    <s v="Cerrado"/>
    <b v="1"/>
  </r>
  <r>
    <n v="21546"/>
    <x v="0"/>
    <d v="2020-05-12T00:00:00"/>
    <x v="4"/>
    <d v="2020-05-13T00:00:00"/>
    <x v="2"/>
    <n v="1"/>
    <n v="2"/>
    <s v="JAVIER VICENTE BARRAGAN NEGRO"/>
    <s v="Cerrado"/>
    <x v="3"/>
    <m/>
    <s v="Cerrado"/>
    <b v="1"/>
  </r>
  <r>
    <n v="21547"/>
    <x v="2"/>
    <d v="2020-05-12T00:00:00"/>
    <x v="4"/>
    <d v="2020-05-12T00:00:00"/>
    <x v="2"/>
    <n v="0"/>
    <n v="1"/>
    <s v="Juan Carlos Valencia Gamba"/>
    <s v="Cerrado"/>
    <x v="3"/>
    <m/>
    <s v="Cerrado"/>
    <b v="1"/>
  </r>
  <r>
    <n v="21548"/>
    <x v="2"/>
    <d v="2020-05-12T00:00:00"/>
    <x v="4"/>
    <d v="2020-05-12T00:00:00"/>
    <x v="2"/>
    <n v="0"/>
    <n v="1"/>
    <s v="ANGELA DEANTONIO QUIÑONES"/>
    <s v="Cerrado"/>
    <x v="3"/>
    <m/>
    <s v="Cerrado"/>
    <b v="1"/>
  </r>
  <r>
    <n v="21549"/>
    <x v="0"/>
    <d v="2020-05-12T00:00:00"/>
    <x v="4"/>
    <d v="2020-05-13T00:00:00"/>
    <x v="2"/>
    <n v="1"/>
    <n v="2"/>
    <s v="Oscar Andres Castro ospina"/>
    <s v="Cerrado"/>
    <x v="3"/>
    <m/>
    <s v="Cerrado"/>
    <b v="1"/>
  </r>
  <r>
    <n v="21550"/>
    <x v="0"/>
    <d v="2020-05-12T00:00:00"/>
    <x v="4"/>
    <d v="2020-05-13T00:00:00"/>
    <x v="2"/>
    <n v="1"/>
    <n v="2"/>
    <s v="flor ines sampayo arias"/>
    <s v="Cerrado"/>
    <x v="3"/>
    <m/>
    <s v="Cerrado"/>
    <b v="1"/>
  </r>
  <r>
    <n v="21551"/>
    <x v="0"/>
    <d v="2020-05-12T00:00:00"/>
    <x v="4"/>
    <d v="2020-05-13T00:00:00"/>
    <x v="2"/>
    <n v="1"/>
    <n v="2"/>
    <s v="Otto García Novoa"/>
    <s v="Cerrado"/>
    <x v="3"/>
    <m/>
    <s v="Cerrado"/>
    <b v="1"/>
  </r>
  <r>
    <n v="21552"/>
    <x v="1"/>
    <d v="2020-05-12T00:00:00"/>
    <x v="4"/>
    <s v="Pendiente"/>
    <x v="1"/>
    <e v="#VALUE!"/>
    <e v="#VALUE!"/>
    <s v="jesus abreo"/>
    <s v="Abierto"/>
    <x v="1"/>
    <m/>
    <s v="Abierto"/>
    <b v="1"/>
  </r>
  <r>
    <n v="21553"/>
    <x v="0"/>
    <d v="2020-05-12T00:00:00"/>
    <x v="4"/>
    <d v="2020-05-14T00:00:00"/>
    <x v="2"/>
    <n v="2"/>
    <n v="3"/>
    <s v="Jorge Alfredo Cabal M."/>
    <s v="Cerrado"/>
    <x v="3"/>
    <m/>
    <s v="Cerrado"/>
    <b v="1"/>
  </r>
  <r>
    <n v="21554"/>
    <x v="0"/>
    <d v="2020-05-12T00:00:00"/>
    <x v="4"/>
    <d v="2020-05-14T00:00:00"/>
    <x v="2"/>
    <n v="2"/>
    <n v="3"/>
    <s v="lediy andrea vasquez lopez"/>
    <s v="Cerrado"/>
    <x v="3"/>
    <m/>
    <s v="Cerrado"/>
    <b v="1"/>
  </r>
  <r>
    <n v="21555"/>
    <x v="0"/>
    <d v="2020-05-12T00:00:00"/>
    <x v="4"/>
    <d v="2020-05-14T00:00:00"/>
    <x v="2"/>
    <n v="2"/>
    <n v="3"/>
    <s v="Teresita de Jesús Echavarría Ruíz"/>
    <s v="Cerrado"/>
    <x v="3"/>
    <m/>
    <s v="Cerrado"/>
    <b v="1"/>
  </r>
  <r>
    <n v="21556"/>
    <x v="0"/>
    <d v="2020-05-12T00:00:00"/>
    <x v="4"/>
    <d v="2020-05-14T00:00:00"/>
    <x v="2"/>
    <n v="2"/>
    <n v="3"/>
    <s v="Hannia Corena"/>
    <s v="Cerrado"/>
    <x v="3"/>
    <m/>
    <s v="Cerrado"/>
    <b v="1"/>
  </r>
  <r>
    <n v="21557"/>
    <x v="1"/>
    <d v="2020-05-12T00:00:00"/>
    <x v="4"/>
    <d v="2020-06-08T00:00:00"/>
    <x v="2"/>
    <n v="27"/>
    <n v="20"/>
    <s v="ELSY ZAMBRANO BOLAÑOS"/>
    <s v="Cerrado"/>
    <x v="8"/>
    <m/>
    <s v="Cerrado"/>
    <b v="1"/>
  </r>
  <r>
    <n v="21558"/>
    <x v="0"/>
    <d v="2020-05-12T00:00:00"/>
    <x v="4"/>
    <d v="2020-05-14T00:00:00"/>
    <x v="2"/>
    <n v="2"/>
    <n v="3"/>
    <s v="Vanessa Méndez Gómez"/>
    <s v="Cerrado"/>
    <x v="3"/>
    <m/>
    <s v="Cerrado"/>
    <b v="1"/>
  </r>
  <r>
    <n v="21559"/>
    <x v="2"/>
    <d v="2020-05-12T00:00:00"/>
    <x v="4"/>
    <d v="2020-05-13T00:00:00"/>
    <x v="2"/>
    <n v="1"/>
    <n v="2"/>
    <s v="JEIMMY CATALINA TRUJILLO"/>
    <s v="Cerrado"/>
    <x v="3"/>
    <m/>
    <s v="Cerrado"/>
    <b v="1"/>
  </r>
  <r>
    <n v="21560"/>
    <x v="0"/>
    <d v="2020-05-12T00:00:00"/>
    <x v="4"/>
    <d v="2020-05-14T00:00:00"/>
    <x v="2"/>
    <n v="2"/>
    <n v="3"/>
    <s v="José Wilson Aristizábal Guzmán"/>
    <s v="Cerrado"/>
    <x v="3"/>
    <m/>
    <s v="Cerrado"/>
    <b v="1"/>
  </r>
  <r>
    <n v="21561"/>
    <x v="0"/>
    <d v="2020-05-12T00:00:00"/>
    <x v="4"/>
    <d v="2020-05-14T00:00:00"/>
    <x v="2"/>
    <n v="2"/>
    <n v="3"/>
    <s v="NAILI LUZ MAGDANIEL PUSHAINA"/>
    <s v="Cerrado"/>
    <x v="3"/>
    <m/>
    <s v="Cerrado"/>
    <b v="1"/>
  </r>
  <r>
    <n v="21562"/>
    <x v="0"/>
    <d v="2020-05-12T00:00:00"/>
    <x v="4"/>
    <d v="2020-05-14T00:00:00"/>
    <x v="2"/>
    <n v="2"/>
    <n v="3"/>
    <s v="EVA DEL CARMEN ALVAREZ"/>
    <s v="Cerrado"/>
    <x v="3"/>
    <m/>
    <s v="Cerrado"/>
    <b v="1"/>
  </r>
  <r>
    <n v="21563"/>
    <x v="0"/>
    <d v="2020-05-12T00:00:00"/>
    <x v="4"/>
    <d v="2020-05-14T00:00:00"/>
    <x v="2"/>
    <n v="2"/>
    <n v="3"/>
    <s v="JUAN SEBASTIÁN VELANDIA LÓPEZ"/>
    <s v="Cerrado"/>
    <x v="3"/>
    <m/>
    <s v="Cerrado"/>
    <b v="1"/>
  </r>
  <r>
    <n v="21564"/>
    <x v="2"/>
    <d v="2020-05-12T00:00:00"/>
    <x v="4"/>
    <d v="2020-05-13T00:00:00"/>
    <x v="2"/>
    <n v="1"/>
    <n v="2"/>
    <s v="judith gabriela arguelles menez"/>
    <s v="Cerrado"/>
    <x v="3"/>
    <m/>
    <s v="Cerrado"/>
    <b v="1"/>
  </r>
  <r>
    <n v="21565"/>
    <x v="0"/>
    <d v="2020-05-12T00:00:00"/>
    <x v="4"/>
    <d v="2020-05-14T00:00:00"/>
    <x v="2"/>
    <n v="2"/>
    <n v="3"/>
    <s v="ANDRES MAURICIO RUA"/>
    <s v="Cerrado"/>
    <x v="3"/>
    <m/>
    <s v="Cerrado"/>
    <b v="1"/>
  </r>
  <r>
    <n v="21566"/>
    <x v="2"/>
    <d v="2020-05-12T00:00:00"/>
    <x v="4"/>
    <d v="2020-05-13T00:00:00"/>
    <x v="2"/>
    <n v="1"/>
    <n v="2"/>
    <s v="judith gabriela arguelles menez"/>
    <s v="Cerrado"/>
    <x v="3"/>
    <m/>
    <s v="Cerrado"/>
    <b v="1"/>
  </r>
  <r>
    <n v="21567"/>
    <x v="0"/>
    <d v="2020-05-12T00:00:00"/>
    <x v="4"/>
    <d v="2020-05-14T00:00:00"/>
    <x v="2"/>
    <n v="2"/>
    <n v="3"/>
    <s v="Juan Diego Santa Santa"/>
    <s v="Cerrado"/>
    <x v="3"/>
    <m/>
    <s v="Cerrado"/>
    <b v="1"/>
  </r>
  <r>
    <n v="21568"/>
    <x v="3"/>
    <d v="2020-05-12T00:00:00"/>
    <x v="4"/>
    <s v="Pendiente"/>
    <x v="1"/>
    <e v="#VALUE!"/>
    <e v="#VALUE!"/>
    <s v="maria teresa dussan manjares"/>
    <s v="Abierto"/>
    <x v="1"/>
    <m/>
    <s v="Abierto"/>
    <b v="1"/>
  </r>
  <r>
    <n v="21569"/>
    <x v="0"/>
    <d v="2020-05-12T00:00:00"/>
    <x v="4"/>
    <d v="2020-05-14T00:00:00"/>
    <x v="2"/>
    <n v="2"/>
    <n v="3"/>
    <s v="didian alexis macias garcia"/>
    <s v="Cerrado"/>
    <x v="3"/>
    <m/>
    <s v="Cerrado"/>
    <b v="1"/>
  </r>
  <r>
    <n v="21570"/>
    <x v="0"/>
    <d v="2020-05-12T00:00:00"/>
    <x v="4"/>
    <d v="2020-05-14T00:00:00"/>
    <x v="2"/>
    <n v="2"/>
    <n v="3"/>
    <s v="Andrea Solis"/>
    <s v="Cerrado"/>
    <x v="3"/>
    <m/>
    <s v="Cerrado"/>
    <b v="1"/>
  </r>
  <r>
    <n v="21571"/>
    <x v="2"/>
    <d v="2020-05-12T00:00:00"/>
    <x v="4"/>
    <d v="2020-05-13T00:00:00"/>
    <x v="2"/>
    <n v="1"/>
    <n v="2"/>
    <s v="Carmen Cecilia Preciado Prieto"/>
    <s v="Cerrado"/>
    <x v="3"/>
    <m/>
    <s v="Cerrado"/>
    <b v="1"/>
  </r>
  <r>
    <n v="21572"/>
    <x v="2"/>
    <d v="2020-05-12T00:00:00"/>
    <x v="4"/>
    <d v="2020-05-13T00:00:00"/>
    <x v="2"/>
    <n v="1"/>
    <n v="2"/>
    <s v="OSCAR MAURICIO CARVAJAL GRIMALDI"/>
    <s v="Cerrado"/>
    <x v="3"/>
    <m/>
    <s v="Cerrado"/>
    <b v="1"/>
  </r>
  <r>
    <n v="21573"/>
    <x v="1"/>
    <d v="2020-05-12T00:00:00"/>
    <x v="4"/>
    <d v="2020-06-08T00:00:00"/>
    <x v="2"/>
    <n v="27"/>
    <n v="20"/>
    <s v="carlos arturo arzuaga guerrero"/>
    <s v="Cerrado"/>
    <x v="8"/>
    <m/>
    <s v="Cerrado"/>
    <b v="1"/>
  </r>
  <r>
    <n v="21574"/>
    <x v="0"/>
    <d v="2020-05-12T00:00:00"/>
    <x v="4"/>
    <d v="2020-05-14T00:00:00"/>
    <x v="2"/>
    <n v="2"/>
    <n v="3"/>
    <s v="Maritza Isabel Sepulveda Guzman"/>
    <s v="Cerrado"/>
    <x v="3"/>
    <m/>
    <s v="Cerrado"/>
    <b v="1"/>
  </r>
  <r>
    <n v="21575"/>
    <x v="0"/>
    <d v="2020-05-12T00:00:00"/>
    <x v="4"/>
    <d v="2020-05-14T00:00:00"/>
    <x v="2"/>
    <n v="2"/>
    <n v="3"/>
    <s v="LIGIA NATHALYA GARZON TOVAR"/>
    <s v="Cerrado"/>
    <x v="3"/>
    <m/>
    <s v="Cerrado"/>
    <b v="1"/>
  </r>
  <r>
    <n v="21576"/>
    <x v="0"/>
    <d v="2020-05-12T00:00:00"/>
    <x v="4"/>
    <d v="2020-05-14T00:00:00"/>
    <x v="2"/>
    <n v="2"/>
    <n v="3"/>
    <s v="ELIETH PAOLA ORTIZ JIMENEZ"/>
    <s v="Cerrado"/>
    <x v="3"/>
    <m/>
    <s v="Cerrado"/>
    <b v="1"/>
  </r>
  <r>
    <n v="21577"/>
    <x v="2"/>
    <d v="2020-05-13T00:00:00"/>
    <x v="4"/>
    <d v="2020-05-13T00:00:00"/>
    <x v="2"/>
    <n v="0"/>
    <n v="1"/>
    <s v="Leonardo Beltran"/>
    <s v="Cerrado"/>
    <x v="3"/>
    <m/>
    <s v="Cerrado"/>
    <b v="1"/>
  </r>
  <r>
    <n v="21578"/>
    <x v="0"/>
    <d v="2020-05-13T00:00:00"/>
    <x v="4"/>
    <d v="2020-05-14T00:00:00"/>
    <x v="2"/>
    <n v="1"/>
    <n v="2"/>
    <s v="jose mauricio zuluaga montaño"/>
    <s v="Cerrado"/>
    <x v="3"/>
    <m/>
    <s v="Cerrado"/>
    <b v="1"/>
  </r>
  <r>
    <n v="21579"/>
    <x v="0"/>
    <d v="2020-05-13T00:00:00"/>
    <x v="4"/>
    <d v="2020-05-14T00:00:00"/>
    <x v="2"/>
    <n v="1"/>
    <n v="2"/>
    <s v="guillermo alonso ladino"/>
    <s v="Cerrado"/>
    <x v="3"/>
    <m/>
    <s v="Cerrado"/>
    <b v="1"/>
  </r>
  <r>
    <n v="21580"/>
    <x v="0"/>
    <d v="2020-05-13T00:00:00"/>
    <x v="4"/>
    <d v="2020-05-14T00:00:00"/>
    <x v="2"/>
    <n v="1"/>
    <n v="2"/>
    <s v="jose mauricio zuluaga montaño"/>
    <s v="Cerrado"/>
    <x v="3"/>
    <m/>
    <s v="Cerrado"/>
    <b v="1"/>
  </r>
  <r>
    <n v="21581"/>
    <x v="0"/>
    <d v="2020-05-13T00:00:00"/>
    <x v="4"/>
    <d v="2020-05-14T00:00:00"/>
    <x v="2"/>
    <n v="1"/>
    <n v="2"/>
    <s v="OSCAR FERNANDO MEJÍA MORENO"/>
    <s v="Cerrado"/>
    <x v="3"/>
    <m/>
    <s v="Cerrado"/>
    <b v="1"/>
  </r>
  <r>
    <n v="21582"/>
    <x v="0"/>
    <d v="2020-05-13T00:00:00"/>
    <x v="4"/>
    <d v="2020-05-14T00:00:00"/>
    <x v="2"/>
    <n v="1"/>
    <n v="2"/>
    <s v="Herica Silva"/>
    <s v="Cerrado"/>
    <x v="3"/>
    <m/>
    <s v="Cerrado"/>
    <b v="1"/>
  </r>
  <r>
    <n v="21583"/>
    <x v="2"/>
    <d v="2020-05-13T00:00:00"/>
    <x v="4"/>
    <d v="2020-05-14T00:00:00"/>
    <x v="2"/>
    <n v="1"/>
    <n v="2"/>
    <s v="Yenifer Lopez Peregrino"/>
    <s v="Cerrado"/>
    <x v="3"/>
    <m/>
    <s v="Cerrado"/>
    <b v="1"/>
  </r>
  <r>
    <n v="21584"/>
    <x v="2"/>
    <d v="2020-05-13T00:00:00"/>
    <x v="4"/>
    <d v="2020-05-14T00:00:00"/>
    <x v="2"/>
    <n v="1"/>
    <n v="2"/>
    <s v="Peggy Paola Barrera Coneo"/>
    <s v="Cerrado"/>
    <x v="3"/>
    <m/>
    <s v="Cerrado"/>
    <b v="1"/>
  </r>
  <r>
    <n v="21585"/>
    <x v="0"/>
    <d v="2020-05-13T00:00:00"/>
    <x v="4"/>
    <d v="2020-05-14T00:00:00"/>
    <x v="2"/>
    <n v="1"/>
    <n v="2"/>
    <s v="JUAN JOSE GUEVARA LOPEZ"/>
    <s v="Cerrado"/>
    <x v="3"/>
    <m/>
    <s v="Cerrado"/>
    <b v="1"/>
  </r>
  <r>
    <n v="21586"/>
    <x v="0"/>
    <d v="2020-05-13T00:00:00"/>
    <x v="4"/>
    <d v="2020-05-14T00:00:00"/>
    <x v="2"/>
    <n v="1"/>
    <n v="2"/>
    <s v="ximena alexandra solano vargas"/>
    <s v="Cerrado"/>
    <x v="3"/>
    <m/>
    <s v="Cerrado"/>
    <b v="1"/>
  </r>
  <r>
    <n v="21587"/>
    <x v="0"/>
    <d v="2020-05-13T00:00:00"/>
    <x v="4"/>
    <d v="2020-05-15T00:00:00"/>
    <x v="2"/>
    <n v="2"/>
    <n v="3"/>
    <s v="Orianna González"/>
    <s v="Cerrado"/>
    <x v="3"/>
    <m/>
    <s v="Cerrado"/>
    <b v="1"/>
  </r>
  <r>
    <n v="21588"/>
    <x v="0"/>
    <d v="2020-05-13T00:00:00"/>
    <x v="4"/>
    <d v="2020-05-14T00:00:00"/>
    <x v="2"/>
    <n v="1"/>
    <n v="2"/>
    <s v="Julian Andres Giraldo Montoya"/>
    <s v="Cerrado"/>
    <x v="3"/>
    <m/>
    <s v="Cerrado"/>
    <b v="1"/>
  </r>
  <r>
    <n v="21589"/>
    <x v="0"/>
    <d v="2020-05-13T00:00:00"/>
    <x v="4"/>
    <d v="2020-05-14T00:00:00"/>
    <x v="2"/>
    <n v="1"/>
    <n v="2"/>
    <s v="CARLOS CAMACHO PARADA"/>
    <s v="Cerrado"/>
    <x v="3"/>
    <m/>
    <s v="Cerrado"/>
    <b v="1"/>
  </r>
  <r>
    <n v="21590"/>
    <x v="2"/>
    <d v="2020-05-13T00:00:00"/>
    <x v="4"/>
    <s v="Pendiente"/>
    <x v="1"/>
    <e v="#VALUE!"/>
    <e v="#VALUE!"/>
    <s v="Tatiana Obando"/>
    <s v="Abierto"/>
    <x v="1"/>
    <m/>
    <s v="Abierto"/>
    <b v="1"/>
  </r>
  <r>
    <n v="21591"/>
    <x v="0"/>
    <d v="2020-05-13T00:00:00"/>
    <x v="4"/>
    <d v="2020-05-15T00:00:00"/>
    <x v="2"/>
    <n v="2"/>
    <n v="3"/>
    <s v="RICARDO VEGA JIMENEZ"/>
    <s v="Cerrado"/>
    <x v="3"/>
    <m/>
    <s v="Cerrado"/>
    <b v="1"/>
  </r>
  <r>
    <n v="21592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3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4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5"/>
    <x v="0"/>
    <d v="2020-05-13T00:00:00"/>
    <x v="4"/>
    <d v="2020-05-15T00:00:00"/>
    <x v="2"/>
    <n v="2"/>
    <n v="3"/>
    <s v="Ana Milena Ortega Osorio"/>
    <s v="Cerrado"/>
    <x v="3"/>
    <m/>
    <s v="Cerrado"/>
    <b v="1"/>
  </r>
  <r>
    <n v="21596"/>
    <x v="2"/>
    <d v="2020-05-13T00:00:00"/>
    <x v="4"/>
    <d v="2020-07-31T00:00:00"/>
    <x v="3"/>
    <n v="79"/>
    <n v="58"/>
    <s v="RONALD SEIR MEDINA BLANCO"/>
    <s v="Cerrado"/>
    <x v="5"/>
    <m/>
    <s v="Cerrado"/>
    <b v="1"/>
  </r>
  <r>
    <n v="21597"/>
    <x v="0"/>
    <d v="2020-05-13T00:00:00"/>
    <x v="4"/>
    <d v="2020-05-15T00:00:00"/>
    <x v="2"/>
    <n v="2"/>
    <n v="3"/>
    <s v="ROBERTH RUBIO RINCON"/>
    <s v="Cerrado"/>
    <x v="3"/>
    <m/>
    <s v="Cerrado"/>
    <b v="1"/>
  </r>
  <r>
    <n v="21598"/>
    <x v="0"/>
    <d v="2020-05-13T00:00:00"/>
    <x v="4"/>
    <d v="2020-05-14T00:00:00"/>
    <x v="2"/>
    <n v="1"/>
    <n v="2"/>
    <s v="Dolly Cano Aguilar"/>
    <s v="Cerrado"/>
    <x v="3"/>
    <m/>
    <s v="Cerrado"/>
    <b v="1"/>
  </r>
  <r>
    <n v="21599"/>
    <x v="0"/>
    <d v="2020-05-13T00:00:00"/>
    <x v="4"/>
    <d v="2020-05-15T00:00:00"/>
    <x v="2"/>
    <n v="2"/>
    <n v="3"/>
    <s v="Marly Alejandra Saenz Ozuna"/>
    <s v="Cerrado"/>
    <x v="3"/>
    <m/>
    <s v="Cerrado"/>
    <b v="1"/>
  </r>
  <r>
    <n v="21600"/>
    <x v="0"/>
    <d v="2020-05-13T00:00:00"/>
    <x v="4"/>
    <d v="2020-05-18T00:00:00"/>
    <x v="2"/>
    <n v="5"/>
    <n v="4"/>
    <s v="JUAN DIEGO MORALES ESPITIA"/>
    <s v="Cerrado"/>
    <x v="3"/>
    <m/>
    <s v="Cerrado"/>
    <b v="1"/>
  </r>
  <r>
    <n v="21601"/>
    <x v="0"/>
    <d v="2020-05-13T00:00:00"/>
    <x v="4"/>
    <d v="2020-05-18T00:00:00"/>
    <x v="2"/>
    <n v="5"/>
    <n v="4"/>
    <s v="ana paula puerta mejía"/>
    <s v="Cerrado"/>
    <x v="3"/>
    <m/>
    <s v="Cerrado"/>
    <b v="1"/>
  </r>
  <r>
    <n v="21602"/>
    <x v="2"/>
    <d v="2020-05-13T00:00:00"/>
    <x v="4"/>
    <d v="2020-05-14T00:00:00"/>
    <x v="2"/>
    <n v="1"/>
    <n v="2"/>
    <s v="JUAN CARLOS CASTRO"/>
    <s v="Cerrado"/>
    <x v="3"/>
    <m/>
    <s v="Cerrado"/>
    <b v="1"/>
  </r>
  <r>
    <n v="21603"/>
    <x v="0"/>
    <d v="2020-05-13T00:00:00"/>
    <x v="4"/>
    <d v="2020-05-18T00:00:00"/>
    <x v="2"/>
    <n v="5"/>
    <n v="4"/>
    <s v="norberto guilermo lara molina"/>
    <s v="Cerrado"/>
    <x v="3"/>
    <m/>
    <s v="Cerrado"/>
    <b v="1"/>
  </r>
  <r>
    <n v="21604"/>
    <x v="0"/>
    <d v="2020-05-13T00:00:00"/>
    <x v="4"/>
    <d v="2020-05-18T00:00:00"/>
    <x v="2"/>
    <n v="5"/>
    <n v="4"/>
    <s v="Yoccer de Jesús Madera Medina"/>
    <s v="Cerrado"/>
    <x v="3"/>
    <m/>
    <s v="Cerrado"/>
    <b v="1"/>
  </r>
  <r>
    <n v="21605"/>
    <x v="1"/>
    <d v="2020-05-13T00:00:00"/>
    <x v="4"/>
    <s v="Pendiente"/>
    <x v="1"/>
    <e v="#VALUE!"/>
    <e v="#VALUE!"/>
    <s v="Enrique Buelvas Pardo"/>
    <s v="Abierto"/>
    <x v="1"/>
    <m/>
    <s v="Abierto"/>
    <b v="1"/>
  </r>
  <r>
    <n v="21606"/>
    <x v="2"/>
    <d v="2020-05-13T00:00:00"/>
    <x v="4"/>
    <d v="2020-05-14T00:00:00"/>
    <x v="2"/>
    <n v="1"/>
    <n v="2"/>
    <s v="JOSE JAIRO DELGADO ZABALA"/>
    <s v="Cerrado"/>
    <x v="3"/>
    <m/>
    <s v="Cerrado"/>
    <b v="1"/>
  </r>
  <r>
    <n v="21607"/>
    <x v="2"/>
    <d v="2020-05-14T00:00:00"/>
    <x v="4"/>
    <d v="2020-05-14T00:00:00"/>
    <x v="2"/>
    <n v="0"/>
    <n v="1"/>
    <s v="JULIAN DAVID TENORIO SANCHEZ"/>
    <s v="Cerrado"/>
    <x v="3"/>
    <m/>
    <s v="Cerrado"/>
    <b v="1"/>
  </r>
  <r>
    <n v="21608"/>
    <x v="2"/>
    <d v="2020-05-14T00:00:00"/>
    <x v="4"/>
    <d v="2020-05-18T00:00:00"/>
    <x v="2"/>
    <n v="4"/>
    <n v="3"/>
    <s v="DIANA MARCELA BARRETO GARCIA"/>
    <s v="Cerrado"/>
    <x v="3"/>
    <m/>
    <s v="Cerrado"/>
    <b v="1"/>
  </r>
  <r>
    <n v="21609"/>
    <x v="0"/>
    <d v="2020-05-14T00:00:00"/>
    <x v="4"/>
    <d v="2020-05-18T00:00:00"/>
    <x v="2"/>
    <n v="4"/>
    <n v="3"/>
    <s v="ANTONIO RAMOS GAITAN"/>
    <s v="Cerrado"/>
    <x v="3"/>
    <m/>
    <s v="Cerrado"/>
    <b v="1"/>
  </r>
  <r>
    <n v="21610"/>
    <x v="2"/>
    <d v="2020-05-14T00:00:00"/>
    <x v="4"/>
    <s v="Pendiente"/>
    <x v="1"/>
    <e v="#VALUE!"/>
    <e v="#VALUE!"/>
    <s v="JESUS OMAR TORRES LINDARTE"/>
    <s v="Abierto"/>
    <x v="1"/>
    <m/>
    <s v="Abierto"/>
    <b v="1"/>
  </r>
  <r>
    <n v="21611"/>
    <x v="0"/>
    <d v="2020-05-14T00:00:00"/>
    <x v="4"/>
    <d v="2020-05-18T00:00:00"/>
    <x v="2"/>
    <n v="4"/>
    <n v="3"/>
    <s v="Anderson Stivens Guerrero Cortes"/>
    <s v="Cerrado"/>
    <x v="3"/>
    <m/>
    <s v="Cerrado"/>
    <b v="1"/>
  </r>
  <r>
    <n v="21612"/>
    <x v="2"/>
    <d v="2020-05-14T00:00:00"/>
    <x v="4"/>
    <s v="Pendiente"/>
    <x v="1"/>
    <e v="#VALUE!"/>
    <e v="#VALUE!"/>
    <s v="JESUS OMAR TORRES LINDARTE"/>
    <s v="Abierto"/>
    <x v="1"/>
    <m/>
    <s v="Abierto"/>
    <b v="1"/>
  </r>
  <r>
    <n v="21613"/>
    <x v="3"/>
    <d v="2020-05-14T00:00:00"/>
    <x v="4"/>
    <d v="2020-05-19T00:00:00"/>
    <x v="2"/>
    <n v="5"/>
    <n v="4"/>
    <s v="ALEX ALBERTO ORTIZ"/>
    <s v="Cerrado"/>
    <x v="3"/>
    <m/>
    <s v="Cerrado"/>
    <b v="1"/>
  </r>
  <r>
    <n v="21614"/>
    <x v="0"/>
    <d v="2020-05-14T00:00:00"/>
    <x v="4"/>
    <d v="2020-05-18T00:00:00"/>
    <x v="2"/>
    <n v="4"/>
    <n v="3"/>
    <s v="Ivana Contreras"/>
    <s v="Cerrado"/>
    <x v="3"/>
    <m/>
    <s v="Cerrado"/>
    <b v="1"/>
  </r>
  <r>
    <n v="21615"/>
    <x v="0"/>
    <d v="2020-05-14T00:00:00"/>
    <x v="4"/>
    <d v="2020-05-18T00:00:00"/>
    <x v="2"/>
    <n v="4"/>
    <n v="3"/>
    <s v="jakeline gallego"/>
    <s v="Cerrado"/>
    <x v="3"/>
    <m/>
    <s v="Cerrado"/>
    <b v="1"/>
  </r>
  <r>
    <n v="21616"/>
    <x v="0"/>
    <d v="2020-05-14T00:00:00"/>
    <x v="4"/>
    <d v="2020-05-18T00:00:00"/>
    <x v="2"/>
    <n v="4"/>
    <n v="3"/>
    <s v="Yury gonzalez"/>
    <s v="Cerrado"/>
    <x v="3"/>
    <m/>
    <s v="Cerrado"/>
    <b v="1"/>
  </r>
  <r>
    <n v="21617"/>
    <x v="2"/>
    <d v="2020-05-14T00:00:00"/>
    <x v="4"/>
    <d v="2020-05-18T00:00:00"/>
    <x v="2"/>
    <n v="4"/>
    <n v="3"/>
    <s v="ELIZABETH FAJARDO VELASQUEZ"/>
    <s v="Cerrado"/>
    <x v="3"/>
    <m/>
    <s v="Cerrado"/>
    <b v="1"/>
  </r>
  <r>
    <n v="21618"/>
    <x v="0"/>
    <d v="2020-05-14T00:00:00"/>
    <x v="4"/>
    <d v="2020-05-18T00:00:00"/>
    <x v="2"/>
    <n v="4"/>
    <n v="3"/>
    <s v="Sonia Prieto Garzón"/>
    <s v="Cerrado"/>
    <x v="3"/>
    <m/>
    <s v="Cerrado"/>
    <b v="1"/>
  </r>
  <r>
    <n v="21619"/>
    <x v="0"/>
    <d v="2020-05-14T00:00:00"/>
    <x v="4"/>
    <d v="2020-05-18T00:00:00"/>
    <x v="2"/>
    <n v="4"/>
    <n v="3"/>
    <s v="LEIDY JOHANNA VIRGUEZ CASTRO"/>
    <s v="Cerrado"/>
    <x v="3"/>
    <m/>
    <s v="Cerrado"/>
    <b v="1"/>
  </r>
  <r>
    <n v="21620"/>
    <x v="2"/>
    <d v="2020-05-14T00:00:00"/>
    <x v="4"/>
    <d v="2020-05-18T00:00:00"/>
    <x v="2"/>
    <n v="4"/>
    <n v="3"/>
    <s v="HILDA SOFIA TARAZONA"/>
    <s v="Cerrado"/>
    <x v="3"/>
    <m/>
    <s v="Cerrado"/>
    <b v="1"/>
  </r>
  <r>
    <n v="21621"/>
    <x v="0"/>
    <d v="2020-05-14T00:00:00"/>
    <x v="4"/>
    <d v="2020-05-18T00:00:00"/>
    <x v="2"/>
    <n v="4"/>
    <n v="3"/>
    <s v="Enrique quintero Vargas"/>
    <s v="Cerrado"/>
    <x v="3"/>
    <m/>
    <s v="Cerrado"/>
    <b v="1"/>
  </r>
  <r>
    <n v="21622"/>
    <x v="0"/>
    <d v="2020-05-14T00:00:00"/>
    <x v="4"/>
    <d v="2020-05-18T00:00:00"/>
    <x v="2"/>
    <n v="4"/>
    <n v="3"/>
    <s v="Juan Caarlos Beltran Hernandez"/>
    <s v="Cerrado"/>
    <x v="3"/>
    <m/>
    <s v="Cerrado"/>
    <b v="1"/>
  </r>
  <r>
    <n v="21623"/>
    <x v="2"/>
    <d v="2020-05-14T00:00:00"/>
    <x v="4"/>
    <s v="Pendiente"/>
    <x v="1"/>
    <e v="#VALUE!"/>
    <e v="#VALUE!"/>
    <s v="ETELBERTO CASTRILLON FLOREZ"/>
    <s v="Abierto"/>
    <x v="1"/>
    <m/>
    <s v="Abierto"/>
    <b v="1"/>
  </r>
  <r>
    <n v="21624"/>
    <x v="2"/>
    <d v="2020-05-14T00:00:00"/>
    <x v="4"/>
    <d v="2020-05-19T00:00:00"/>
    <x v="2"/>
    <n v="5"/>
    <n v="4"/>
    <s v="Jose Francisco Montufar Rodriguez."/>
    <s v="Cerrado"/>
    <x v="3"/>
    <m/>
    <s v="Cerrado"/>
    <b v="1"/>
  </r>
  <r>
    <n v="21625"/>
    <x v="0"/>
    <d v="2020-05-14T00:00:00"/>
    <x v="4"/>
    <d v="2020-05-18T00:00:00"/>
    <x v="2"/>
    <n v="4"/>
    <n v="3"/>
    <s v="DIEGO FERNANDO MUNERA CARRILLO"/>
    <s v="Cerrado"/>
    <x v="3"/>
    <m/>
    <s v="Cerrado"/>
    <b v="1"/>
  </r>
  <r>
    <n v="21626"/>
    <x v="2"/>
    <d v="2020-05-14T00:00:00"/>
    <x v="4"/>
    <d v="2020-05-19T00:00:00"/>
    <x v="2"/>
    <n v="5"/>
    <n v="4"/>
    <s v="Jose Francisco Montufar Rodriguez."/>
    <s v="Cerrado"/>
    <x v="3"/>
    <m/>
    <s v="Cerrado"/>
    <b v="1"/>
  </r>
  <r>
    <n v="21627"/>
    <x v="0"/>
    <d v="2020-05-14T00:00:00"/>
    <x v="4"/>
    <d v="2020-05-18T00:00:00"/>
    <x v="2"/>
    <n v="4"/>
    <n v="3"/>
    <s v="Marlin Juliana Vergel Gómez"/>
    <s v="Cerrado"/>
    <x v="3"/>
    <m/>
    <s v="Cerrado"/>
    <b v="1"/>
  </r>
  <r>
    <n v="21628"/>
    <x v="0"/>
    <d v="2020-05-14T00:00:00"/>
    <x v="4"/>
    <d v="2020-05-18T00:00:00"/>
    <x v="2"/>
    <n v="4"/>
    <n v="3"/>
    <s v="Sofía Zuluaga Palacios"/>
    <s v="Cerrado"/>
    <x v="3"/>
    <m/>
    <s v="Cerrado"/>
    <b v="1"/>
  </r>
  <r>
    <n v="21629"/>
    <x v="0"/>
    <d v="2020-05-14T00:00:00"/>
    <x v="4"/>
    <d v="2020-05-18T00:00:00"/>
    <x v="2"/>
    <n v="4"/>
    <n v="3"/>
    <s v="Leidy Johanna Piedrahita Ortiz"/>
    <s v="Cerrado"/>
    <x v="3"/>
    <m/>
    <s v="Cerrado"/>
    <b v="1"/>
  </r>
  <r>
    <n v="21630"/>
    <x v="0"/>
    <d v="2020-05-14T00:00:00"/>
    <x v="4"/>
    <d v="2020-05-18T00:00:00"/>
    <x v="2"/>
    <n v="4"/>
    <n v="3"/>
    <s v="Jose Fernando Saldarriaga"/>
    <s v="Cerrado"/>
    <x v="3"/>
    <m/>
    <s v="Cerrado"/>
    <b v="1"/>
  </r>
  <r>
    <n v="21631"/>
    <x v="0"/>
    <d v="2020-05-14T00:00:00"/>
    <x v="4"/>
    <d v="2020-05-18T00:00:00"/>
    <x v="2"/>
    <n v="4"/>
    <n v="3"/>
    <s v="alexander moreno cardenas"/>
    <s v="Cerrado"/>
    <x v="3"/>
    <m/>
    <s v="Cerrado"/>
    <b v="1"/>
  </r>
  <r>
    <n v="21632"/>
    <x v="2"/>
    <d v="2020-05-14T00:00:00"/>
    <x v="4"/>
    <s v="Pendiente"/>
    <x v="1"/>
    <e v="#VALUE!"/>
    <e v="#VALUE!"/>
    <s v="franklin manuel machacon madrid"/>
    <s v="Abierto"/>
    <x v="1"/>
    <m/>
    <s v="Abierto"/>
    <b v="1"/>
  </r>
  <r>
    <n v="21633"/>
    <x v="0"/>
    <d v="2020-05-14T00:00:00"/>
    <x v="4"/>
    <d v="2020-05-18T00:00:00"/>
    <x v="2"/>
    <n v="4"/>
    <n v="3"/>
    <s v="Flor Liliana Castellanos Bothi"/>
    <s v="Cerrado"/>
    <x v="3"/>
    <m/>
    <s v="Cerrado"/>
    <b v="1"/>
  </r>
  <r>
    <n v="21634"/>
    <x v="0"/>
    <d v="2020-05-14T00:00:00"/>
    <x v="4"/>
    <d v="2020-05-18T00:00:00"/>
    <x v="2"/>
    <n v="4"/>
    <n v="3"/>
    <s v="jose sanchez"/>
    <s v="Cerrado"/>
    <x v="3"/>
    <m/>
    <s v="Cerrado"/>
    <b v="1"/>
  </r>
  <r>
    <n v="21635"/>
    <x v="2"/>
    <d v="2020-05-14T00:00:00"/>
    <x v="4"/>
    <s v="Pendiente"/>
    <x v="1"/>
    <e v="#VALUE!"/>
    <e v="#VALUE!"/>
    <s v="maria santiago conrado"/>
    <s v="Abierto"/>
    <x v="1"/>
    <m/>
    <s v="Abierto"/>
    <b v="1"/>
  </r>
  <r>
    <n v="21636"/>
    <x v="0"/>
    <d v="2020-05-14T00:00:00"/>
    <x v="4"/>
    <d v="2020-05-18T00:00:00"/>
    <x v="2"/>
    <n v="4"/>
    <n v="3"/>
    <s v="Marlen katerin Gantiva zuluaga"/>
    <s v="Cerrado"/>
    <x v="3"/>
    <m/>
    <s v="Cerrado"/>
    <b v="1"/>
  </r>
  <r>
    <n v="21637"/>
    <x v="0"/>
    <d v="2020-05-14T00:00:00"/>
    <x v="4"/>
    <d v="2020-05-18T00:00:00"/>
    <x v="2"/>
    <n v="4"/>
    <n v="3"/>
    <s v="Julian Andrés Carretero Rodríguez"/>
    <s v="Cerrado"/>
    <x v="3"/>
    <m/>
    <s v="Cerrado"/>
    <b v="1"/>
  </r>
  <r>
    <n v="21638"/>
    <x v="0"/>
    <d v="2020-05-15T00:00:00"/>
    <x v="4"/>
    <d v="2020-05-18T00:00:00"/>
    <x v="2"/>
    <n v="3"/>
    <n v="2"/>
    <s v="Juan Carlos López López"/>
    <s v="Cerrado"/>
    <x v="3"/>
    <m/>
    <s v="Cerrado"/>
    <b v="1"/>
  </r>
  <r>
    <n v="21639"/>
    <x v="0"/>
    <d v="2020-05-15T00:00:00"/>
    <x v="4"/>
    <d v="2020-05-18T00:00:00"/>
    <x v="2"/>
    <n v="3"/>
    <n v="2"/>
    <s v="guillermo alonso ladino"/>
    <s v="Cerrado"/>
    <x v="3"/>
    <m/>
    <s v="Cerrado"/>
    <b v="1"/>
  </r>
  <r>
    <n v="21640"/>
    <x v="2"/>
    <d v="2020-05-15T00:00:00"/>
    <x v="4"/>
    <d v="2020-05-19T00:00:00"/>
    <x v="2"/>
    <n v="4"/>
    <n v="3"/>
    <s v="Alba Nubia Montoya Pulgarin"/>
    <s v="Cerrado"/>
    <x v="3"/>
    <m/>
    <s v="Cerrado"/>
    <b v="1"/>
  </r>
  <r>
    <n v="21641"/>
    <x v="0"/>
    <d v="2020-05-15T00:00:00"/>
    <x v="4"/>
    <d v="2020-05-18T00:00:00"/>
    <x v="2"/>
    <n v="3"/>
    <n v="2"/>
    <s v="Adolfo Leon Barragan Melo"/>
    <s v="Cerrado"/>
    <x v="3"/>
    <m/>
    <s v="Cerrado"/>
    <b v="1"/>
  </r>
  <r>
    <n v="21642"/>
    <x v="0"/>
    <d v="2020-05-15T00:00:00"/>
    <x v="4"/>
    <d v="2020-05-18T00:00:00"/>
    <x v="2"/>
    <n v="3"/>
    <n v="2"/>
    <s v="Alejandra Triana"/>
    <s v="Cerrado"/>
    <x v="3"/>
    <m/>
    <s v="Cerrado"/>
    <b v="1"/>
  </r>
  <r>
    <n v="21643"/>
    <x v="0"/>
    <d v="2020-05-15T00:00:00"/>
    <x v="4"/>
    <d v="2020-05-18T00:00:00"/>
    <x v="2"/>
    <n v="3"/>
    <n v="2"/>
    <s v="LUIS BUENAVENTURA ALBA GUERRERO"/>
    <s v="Cerrado"/>
    <x v="3"/>
    <m/>
    <s v="Cerrado"/>
    <b v="1"/>
  </r>
  <r>
    <n v="21644"/>
    <x v="0"/>
    <d v="2020-05-15T00:00:00"/>
    <x v="4"/>
    <d v="2020-05-18T00:00:00"/>
    <x v="2"/>
    <n v="3"/>
    <n v="2"/>
    <s v="Esteban Gonzalez"/>
    <s v="Cerrado"/>
    <x v="3"/>
    <m/>
    <s v="Cerrado"/>
    <b v="1"/>
  </r>
  <r>
    <n v="21645"/>
    <x v="0"/>
    <d v="2020-05-15T00:00:00"/>
    <x v="4"/>
    <d v="2020-05-18T00:00:00"/>
    <x v="2"/>
    <n v="3"/>
    <n v="2"/>
    <s v="BREINER LEONARDO GOMEZ CUADRO"/>
    <s v="Cerrado"/>
    <x v="3"/>
    <m/>
    <s v="Cerrado"/>
    <b v="1"/>
  </r>
  <r>
    <n v="21646"/>
    <x v="0"/>
    <d v="2020-05-15T00:00:00"/>
    <x v="4"/>
    <d v="2020-05-18T00:00:00"/>
    <x v="2"/>
    <n v="3"/>
    <n v="2"/>
    <s v="DANIEL ALEJANDRO CARDENAS GARCIA"/>
    <s v="Cerrado"/>
    <x v="3"/>
    <m/>
    <s v="Cerrado"/>
    <b v="1"/>
  </r>
  <r>
    <n v="21647"/>
    <x v="0"/>
    <d v="2020-05-15T00:00:00"/>
    <x v="4"/>
    <d v="2020-05-18T00:00:00"/>
    <x v="2"/>
    <n v="3"/>
    <n v="2"/>
    <s v="Daniel Enrique Zurita Rivas"/>
    <s v="Cerrado"/>
    <x v="3"/>
    <m/>
    <s v="Cerrado"/>
    <b v="1"/>
  </r>
  <r>
    <n v="21648"/>
    <x v="0"/>
    <d v="2020-05-15T00:00:00"/>
    <x v="4"/>
    <d v="2020-05-18T00:00:00"/>
    <x v="2"/>
    <n v="3"/>
    <n v="2"/>
    <s v="Leidy Johana Camelo malagon"/>
    <s v="Cerrado"/>
    <x v="3"/>
    <m/>
    <s v="Cerrado"/>
    <b v="1"/>
  </r>
  <r>
    <n v="21649"/>
    <x v="0"/>
    <d v="2020-05-16T00:00:00"/>
    <x v="4"/>
    <d v="2020-05-18T00:00:00"/>
    <x v="2"/>
    <n v="2"/>
    <n v="1"/>
    <s v="María Mercedes Conde yate"/>
    <s v="Cerrado"/>
    <x v="3"/>
    <m/>
    <s v="Cerrado"/>
    <b v="1"/>
  </r>
  <r>
    <n v="21650"/>
    <x v="3"/>
    <d v="2020-05-16T00:00:00"/>
    <x v="4"/>
    <d v="2020-05-18T00:00:00"/>
    <x v="2"/>
    <n v="2"/>
    <n v="1"/>
    <s v="CONJUNTO RESIDENCIAL PARQUE LOS SAUCES"/>
    <s v="Cerrado"/>
    <x v="3"/>
    <m/>
    <s v="Cerrado"/>
    <b v="1"/>
  </r>
  <r>
    <n v="21651"/>
    <x v="0"/>
    <d v="2020-05-16T00:00:00"/>
    <x v="4"/>
    <d v="2020-05-18T00:00:00"/>
    <x v="2"/>
    <n v="2"/>
    <n v="1"/>
    <s v="thamar rodero garcia"/>
    <s v="Cerrado"/>
    <x v="3"/>
    <m/>
    <s v="Cerrado"/>
    <b v="1"/>
  </r>
  <r>
    <n v="21652"/>
    <x v="0"/>
    <d v="2020-05-16T00:00:00"/>
    <x v="4"/>
    <d v="2020-05-18T00:00:00"/>
    <x v="2"/>
    <n v="2"/>
    <n v="1"/>
    <s v="Funcionario judicial"/>
    <s v="Cerrado"/>
    <x v="3"/>
    <m/>
    <s v="Cerrado"/>
    <b v="1"/>
  </r>
  <r>
    <n v="21653"/>
    <x v="2"/>
    <d v="2020-05-16T00:00:00"/>
    <x v="4"/>
    <s v="Pendiente"/>
    <x v="1"/>
    <e v="#VALUE!"/>
    <e v="#VALUE!"/>
    <s v="Ciro Miguel Martinez Quiñones"/>
    <s v="Abierto"/>
    <x v="1"/>
    <m/>
    <s v="Abierto"/>
    <b v="1"/>
  </r>
  <r>
    <n v="21654"/>
    <x v="0"/>
    <d v="2020-05-17T00:00:00"/>
    <x v="4"/>
    <d v="2020-05-18T00:00:00"/>
    <x v="2"/>
    <n v="1"/>
    <n v="1"/>
    <s v="Juan Diego González Pimentel"/>
    <s v="Cerrado"/>
    <x v="3"/>
    <m/>
    <s v="Cerrado"/>
    <b v="1"/>
  </r>
  <r>
    <n v="21655"/>
    <x v="0"/>
    <d v="2020-05-17T00:00:00"/>
    <x v="4"/>
    <d v="2020-05-18T00:00:00"/>
    <x v="2"/>
    <n v="1"/>
    <n v="1"/>
    <s v="brandon villamizar muñoz"/>
    <s v="Cerrado"/>
    <x v="3"/>
    <m/>
    <s v="Cerrado"/>
    <b v="1"/>
  </r>
  <r>
    <n v="21656"/>
    <x v="0"/>
    <d v="2020-05-17T00:00:00"/>
    <x v="4"/>
    <d v="2020-05-18T00:00:00"/>
    <x v="2"/>
    <n v="1"/>
    <n v="1"/>
    <s v="LUIS ANGEL HINCAPIE BETANCUR"/>
    <s v="Cerrado"/>
    <x v="3"/>
    <m/>
    <s v="Cerrado"/>
    <b v="1"/>
  </r>
  <r>
    <n v="21657"/>
    <x v="0"/>
    <d v="2020-05-17T00:00:00"/>
    <x v="4"/>
    <d v="2020-05-18T00:00:00"/>
    <x v="2"/>
    <n v="1"/>
    <n v="1"/>
    <s v="DIANA LYZETH RODRÍGUEZ VILLALBA"/>
    <s v="Cerrado"/>
    <x v="3"/>
    <m/>
    <s v="Cerrado"/>
    <b v="1"/>
  </r>
  <r>
    <n v="21658"/>
    <x v="0"/>
    <d v="2020-05-17T00:00:00"/>
    <x v="4"/>
    <d v="2020-05-18T00:00:00"/>
    <x v="2"/>
    <n v="1"/>
    <n v="1"/>
    <s v="Jhon alexander camacho olave"/>
    <s v="Cerrado"/>
    <x v="3"/>
    <m/>
    <s v="Cerrado"/>
    <b v="1"/>
  </r>
  <r>
    <n v="21659"/>
    <x v="0"/>
    <d v="2020-05-17T00:00:00"/>
    <x v="4"/>
    <d v="2020-05-18T00:00:00"/>
    <x v="2"/>
    <n v="1"/>
    <n v="1"/>
    <s v="Juan david camacho olave"/>
    <s v="Cerrado"/>
    <x v="3"/>
    <m/>
    <s v="Cerrado"/>
    <b v="1"/>
  </r>
  <r>
    <n v="21660"/>
    <x v="0"/>
    <d v="2020-05-17T00:00:00"/>
    <x v="4"/>
    <d v="2020-05-18T00:00:00"/>
    <x v="2"/>
    <n v="1"/>
    <n v="1"/>
    <s v="heinner ayexis mora gutierrez"/>
    <s v="Cerrado"/>
    <x v="3"/>
    <m/>
    <s v="Cerrado"/>
    <b v="1"/>
  </r>
  <r>
    <n v="21661"/>
    <x v="0"/>
    <d v="2020-05-17T00:00:00"/>
    <x v="4"/>
    <d v="2020-05-18T00:00:00"/>
    <x v="2"/>
    <n v="1"/>
    <n v="1"/>
    <s v="DIANA CAROLINA BUITRAGO"/>
    <s v="Cerrado"/>
    <x v="3"/>
    <m/>
    <s v="Cerrado"/>
    <b v="1"/>
  </r>
  <r>
    <n v="21662"/>
    <x v="0"/>
    <d v="2020-05-17T00:00:00"/>
    <x v="4"/>
    <d v="2020-05-18T00:00:00"/>
    <x v="2"/>
    <n v="1"/>
    <n v="1"/>
    <s v="Carlos Augusto GIl Amaya"/>
    <s v="Cerrado"/>
    <x v="3"/>
    <m/>
    <s v="Cerrado"/>
    <b v="1"/>
  </r>
  <r>
    <n v="21663"/>
    <x v="0"/>
    <d v="2020-05-17T00:00:00"/>
    <x v="4"/>
    <d v="2020-05-18T00:00:00"/>
    <x v="2"/>
    <n v="1"/>
    <n v="1"/>
    <s v="Lizeth Camila Serrano Ariza"/>
    <s v="Cerrado"/>
    <x v="3"/>
    <m/>
    <s v="Cerrado"/>
    <b v="1"/>
  </r>
  <r>
    <n v="21664"/>
    <x v="0"/>
    <d v="2020-05-18T00:00:00"/>
    <x v="4"/>
    <d v="2020-05-18T00:00:00"/>
    <x v="2"/>
    <n v="0"/>
    <n v="1"/>
    <s v="gerardo luis larios mora"/>
    <s v="Cerrado"/>
    <x v="3"/>
    <m/>
    <s v="Cerrado"/>
    <b v="1"/>
  </r>
  <r>
    <n v="21665"/>
    <x v="0"/>
    <d v="2020-05-18T00:00:00"/>
    <x v="4"/>
    <d v="2020-05-18T00:00:00"/>
    <x v="2"/>
    <n v="0"/>
    <n v="1"/>
    <s v="ARIS LISANDRA MOLINA MENDEZ"/>
    <s v="Cerrado"/>
    <x v="3"/>
    <m/>
    <s v="Cerrado"/>
    <b v="1"/>
  </r>
  <r>
    <n v="21666"/>
    <x v="0"/>
    <d v="2020-05-18T00:00:00"/>
    <x v="4"/>
    <d v="2020-05-19T00:00:00"/>
    <x v="2"/>
    <n v="1"/>
    <n v="2"/>
    <s v="JULIAN VELEZ ZULUAGA"/>
    <s v="Cerrado"/>
    <x v="3"/>
    <m/>
    <s v="Cerrado"/>
    <b v="1"/>
  </r>
  <r>
    <n v="21667"/>
    <x v="0"/>
    <d v="2020-05-18T00:00:00"/>
    <x v="4"/>
    <d v="2020-05-19T00:00:00"/>
    <x v="2"/>
    <n v="1"/>
    <n v="2"/>
    <s v="Ermelinda Uni Gomez"/>
    <s v="Cerrado"/>
    <x v="3"/>
    <m/>
    <s v="Cerrado"/>
    <b v="1"/>
  </r>
  <r>
    <n v="21668"/>
    <x v="0"/>
    <d v="2020-05-18T00:00:00"/>
    <x v="4"/>
    <d v="2020-05-19T00:00:00"/>
    <x v="2"/>
    <n v="1"/>
    <n v="2"/>
    <s v="ALBA ELVIRA ROJAS NARANJO"/>
    <s v="Cerrado"/>
    <x v="3"/>
    <m/>
    <s v="Cerrado"/>
    <b v="1"/>
  </r>
  <r>
    <n v="21669"/>
    <x v="2"/>
    <d v="2020-05-18T00:00:00"/>
    <x v="4"/>
    <d v="2020-05-19T00:00:00"/>
    <x v="2"/>
    <n v="1"/>
    <n v="2"/>
    <s v="Laura Vanessa Pacheco Bustamante"/>
    <s v="Cerrado"/>
    <x v="3"/>
    <m/>
    <s v="Cerrado"/>
    <b v="1"/>
  </r>
  <r>
    <n v="21670"/>
    <x v="0"/>
    <d v="2020-05-18T00:00:00"/>
    <x v="4"/>
    <d v="2020-05-19T00:00:00"/>
    <x v="2"/>
    <n v="1"/>
    <n v="2"/>
    <s v="MARIA DEL PILAR BONILLA QUINTANA"/>
    <s v="Cerrado"/>
    <x v="3"/>
    <m/>
    <s v="Cerrado"/>
    <b v="1"/>
  </r>
  <r>
    <n v="21671"/>
    <x v="0"/>
    <d v="2020-05-18T00:00:00"/>
    <x v="4"/>
    <d v="2020-05-19T00:00:00"/>
    <x v="2"/>
    <n v="1"/>
    <n v="2"/>
    <s v="ana maria"/>
    <s v="Cerrado"/>
    <x v="3"/>
    <m/>
    <s v="Cerrado"/>
    <b v="1"/>
  </r>
  <r>
    <n v="21672"/>
    <x v="0"/>
    <d v="2020-05-18T00:00:00"/>
    <x v="4"/>
    <d v="2020-05-19T00:00:00"/>
    <x v="2"/>
    <n v="1"/>
    <n v="2"/>
    <s v="Rene Florez Viera"/>
    <s v="Cerrado"/>
    <x v="3"/>
    <m/>
    <s v="Cerrado"/>
    <b v="1"/>
  </r>
  <r>
    <n v="21673"/>
    <x v="2"/>
    <d v="2020-05-18T00:00:00"/>
    <x v="4"/>
    <d v="2020-05-19T00:00:00"/>
    <x v="2"/>
    <n v="1"/>
    <n v="2"/>
    <s v="CARLOS ANDRES CALDERON CEPEDA"/>
    <s v="Cerrado"/>
    <x v="3"/>
    <m/>
    <s v="Cerrado"/>
    <b v="1"/>
  </r>
  <r>
    <n v="21674"/>
    <x v="0"/>
    <d v="2020-05-18T00:00:00"/>
    <x v="4"/>
    <d v="2020-05-19T00:00:00"/>
    <x v="2"/>
    <n v="1"/>
    <n v="2"/>
    <s v="Claudia Alieth Bayona Camelo"/>
    <s v="Cerrado"/>
    <x v="3"/>
    <m/>
    <s v="Cerrado"/>
    <b v="1"/>
  </r>
  <r>
    <n v="21675"/>
    <x v="0"/>
    <d v="2020-05-18T00:00:00"/>
    <x v="4"/>
    <d v="2020-05-19T00:00:00"/>
    <x v="2"/>
    <n v="1"/>
    <n v="2"/>
    <s v="BELISARIO VERBEL RODRIGUEZ"/>
    <s v="Cerrado"/>
    <x v="3"/>
    <m/>
    <s v="Cerrado"/>
    <b v="1"/>
  </r>
  <r>
    <n v="21676"/>
    <x v="2"/>
    <d v="2020-05-18T00:00:00"/>
    <x v="4"/>
    <d v="2020-05-19T00:00:00"/>
    <x v="2"/>
    <n v="1"/>
    <n v="2"/>
    <s v="Fernando Andres Aparicio Diaz"/>
    <s v="Cerrado"/>
    <x v="3"/>
    <m/>
    <s v="Cerrado"/>
    <b v="1"/>
  </r>
  <r>
    <n v="21677"/>
    <x v="0"/>
    <d v="2020-05-18T00:00:00"/>
    <x v="4"/>
    <d v="2020-05-19T00:00:00"/>
    <x v="2"/>
    <n v="1"/>
    <n v="2"/>
    <s v="IVAN PRADA"/>
    <s v="Cerrado"/>
    <x v="3"/>
    <m/>
    <s v="Cerrado"/>
    <b v="1"/>
  </r>
  <r>
    <n v="21678"/>
    <x v="0"/>
    <d v="2020-05-18T00:00:00"/>
    <x v="4"/>
    <d v="2020-05-19T00:00:00"/>
    <x v="2"/>
    <n v="1"/>
    <n v="2"/>
    <s v="CARLOS AUGUSTO GUTIERREZ AGUDELO"/>
    <s v="Cerrado"/>
    <x v="3"/>
    <m/>
    <s v="Cerrado"/>
    <b v="1"/>
  </r>
  <r>
    <n v="21679"/>
    <x v="2"/>
    <d v="2020-05-18T00:00:00"/>
    <x v="4"/>
    <d v="2020-05-19T00:00:00"/>
    <x v="2"/>
    <n v="1"/>
    <n v="2"/>
    <s v="Naudin Quiroz Rivera"/>
    <s v="Cerrado"/>
    <x v="3"/>
    <m/>
    <s v="Cerrado"/>
    <b v="1"/>
  </r>
  <r>
    <n v="21680"/>
    <x v="0"/>
    <d v="2020-05-18T00:00:00"/>
    <x v="4"/>
    <d v="2020-05-19T00:00:00"/>
    <x v="2"/>
    <n v="1"/>
    <n v="2"/>
    <s v="CARLOS AUGUSTO GUTIERREZ AGUDELO"/>
    <s v="Cerrado"/>
    <x v="3"/>
    <m/>
    <s v="Cerrado"/>
    <b v="1"/>
  </r>
  <r>
    <n v="21681"/>
    <x v="0"/>
    <d v="2020-05-18T00:00:00"/>
    <x v="4"/>
    <d v="2020-05-19T00:00:00"/>
    <x v="2"/>
    <n v="1"/>
    <n v="2"/>
    <s v="María Susana Peralta Ramón"/>
    <s v="Cerrado"/>
    <x v="3"/>
    <m/>
    <s v="Cerrado"/>
    <b v="1"/>
  </r>
  <r>
    <n v="21682"/>
    <x v="0"/>
    <d v="2020-05-18T00:00:00"/>
    <x v="4"/>
    <d v="2020-05-19T00:00:00"/>
    <x v="2"/>
    <n v="1"/>
    <n v="2"/>
    <s v="IVAN PRADA"/>
    <s v="Cerrado"/>
    <x v="3"/>
    <m/>
    <s v="Cerrado"/>
    <b v="1"/>
  </r>
  <r>
    <n v="21683"/>
    <x v="0"/>
    <d v="2020-05-18T00:00:00"/>
    <x v="4"/>
    <d v="2020-05-19T00:00:00"/>
    <x v="2"/>
    <n v="1"/>
    <n v="2"/>
    <s v="Leonor Arana Saavedra"/>
    <s v="Cerrado"/>
    <x v="3"/>
    <m/>
    <s v="Cerrado"/>
    <b v="1"/>
  </r>
  <r>
    <n v="21684"/>
    <x v="2"/>
    <d v="2020-05-18T00:00:00"/>
    <x v="4"/>
    <s v="Pendiente"/>
    <x v="1"/>
    <e v="#VALUE!"/>
    <e v="#VALUE!"/>
    <s v="sandy vivian mendoza lara"/>
    <s v="Abierto"/>
    <x v="1"/>
    <m/>
    <s v="Abierto"/>
    <b v="1"/>
  </r>
  <r>
    <n v="21685"/>
    <x v="0"/>
    <d v="2020-05-18T00:00:00"/>
    <x v="4"/>
    <d v="2020-05-19T00:00:00"/>
    <x v="2"/>
    <n v="1"/>
    <n v="2"/>
    <s v="Iván Javier Suárez Quiroga"/>
    <s v="Cerrado"/>
    <x v="3"/>
    <m/>
    <s v="Cerrado"/>
    <b v="1"/>
  </r>
  <r>
    <n v="21686"/>
    <x v="0"/>
    <d v="2020-05-18T00:00:00"/>
    <x v="4"/>
    <d v="2020-05-19T00:00:00"/>
    <x v="2"/>
    <n v="1"/>
    <n v="2"/>
    <s v="tania geraldine uribe medina"/>
    <s v="Cerrado"/>
    <x v="3"/>
    <m/>
    <s v="Cerrado"/>
    <b v="1"/>
  </r>
  <r>
    <n v="21687"/>
    <x v="0"/>
    <d v="2020-05-18T00:00:00"/>
    <x v="4"/>
    <d v="2020-05-19T00:00:00"/>
    <x v="2"/>
    <n v="1"/>
    <n v="2"/>
    <s v="Yurys Paola Perez Fortich"/>
    <s v="Cerrado"/>
    <x v="3"/>
    <m/>
    <s v="Cerrado"/>
    <b v="1"/>
  </r>
  <r>
    <n v="21688"/>
    <x v="0"/>
    <d v="2020-05-18T00:00:00"/>
    <x v="4"/>
    <d v="2020-05-19T00:00:00"/>
    <x v="2"/>
    <n v="1"/>
    <n v="2"/>
    <s v="GINNA TATIANA PULIDO NIÑO"/>
    <s v="Cerrado"/>
    <x v="3"/>
    <m/>
    <s v="Cerrado"/>
    <b v="1"/>
  </r>
  <r>
    <n v="21689"/>
    <x v="2"/>
    <d v="2020-05-18T00:00:00"/>
    <x v="4"/>
    <s v="Pendiente"/>
    <x v="1"/>
    <e v="#VALUE!"/>
    <e v="#VALUE!"/>
    <s v="Oscar Mario González acuña"/>
    <s v="Abierto"/>
    <x v="1"/>
    <m/>
    <s v="Abierto"/>
    <b v="1"/>
  </r>
  <r>
    <n v="21690"/>
    <x v="2"/>
    <d v="2020-05-18T00:00:00"/>
    <x v="4"/>
    <s v="Pendiente"/>
    <x v="1"/>
    <e v="#VALUE!"/>
    <e v="#VALUE!"/>
    <s v="MARIELA RODRIGUEZ ENGATIVA"/>
    <s v="Abierto"/>
    <x v="1"/>
    <m/>
    <s v="Abierto"/>
    <b v="1"/>
  </r>
  <r>
    <n v="21691"/>
    <x v="0"/>
    <d v="2020-05-18T00:00:00"/>
    <x v="4"/>
    <d v="2020-05-19T00:00:00"/>
    <x v="2"/>
    <n v="1"/>
    <n v="2"/>
    <s v="emiliano toloza"/>
    <s v="Cerrado"/>
    <x v="3"/>
    <m/>
    <s v="Cerrado"/>
    <b v="1"/>
  </r>
  <r>
    <n v="21692"/>
    <x v="2"/>
    <d v="2020-05-18T00:00:00"/>
    <x v="4"/>
    <d v="2020-05-19T00:00:00"/>
    <x v="2"/>
    <n v="1"/>
    <n v="2"/>
    <s v="FABIAN DAVID PACHÓN REYES"/>
    <s v="Cerrado"/>
    <x v="3"/>
    <m/>
    <s v="Cerrado"/>
    <b v="1"/>
  </r>
  <r>
    <n v="21693"/>
    <x v="2"/>
    <d v="2020-05-19T00:00:00"/>
    <x v="4"/>
    <d v="2020-07-29T00:00:00"/>
    <x v="3"/>
    <n v="71"/>
    <n v="52"/>
    <s v="Juan arias"/>
    <s v="Cerrado"/>
    <x v="5"/>
    <m/>
    <s v="Cerrado"/>
    <b v="1"/>
  </r>
  <r>
    <n v="21694"/>
    <x v="0"/>
    <d v="2020-05-19T00:00:00"/>
    <x v="4"/>
    <d v="2020-05-19T00:00:00"/>
    <x v="2"/>
    <n v="0"/>
    <n v="1"/>
    <s v="Gisella Ruiz"/>
    <s v="Cerrado"/>
    <x v="3"/>
    <m/>
    <s v="Cerrado"/>
    <b v="1"/>
  </r>
  <r>
    <n v="21695"/>
    <x v="0"/>
    <d v="2020-05-19T00:00:00"/>
    <x v="4"/>
    <d v="2020-05-19T00:00:00"/>
    <x v="2"/>
    <n v="0"/>
    <n v="1"/>
    <s v="LADY VIVIANA DAVID RUIZ"/>
    <s v="Cerrado"/>
    <x v="3"/>
    <m/>
    <s v="Cerrado"/>
    <b v="1"/>
  </r>
  <r>
    <n v="21696"/>
    <x v="0"/>
    <d v="2020-05-19T00:00:00"/>
    <x v="4"/>
    <d v="2020-05-19T00:00:00"/>
    <x v="2"/>
    <n v="0"/>
    <n v="1"/>
    <s v="maria santoya carrillo"/>
    <s v="Cerrado"/>
    <x v="3"/>
    <m/>
    <s v="Cerrado"/>
    <b v="1"/>
  </r>
  <r>
    <n v="21697"/>
    <x v="0"/>
    <d v="2020-05-19T00:00:00"/>
    <x v="4"/>
    <d v="2020-05-19T00:00:00"/>
    <x v="2"/>
    <n v="0"/>
    <n v="1"/>
    <s v="José Ricardo Tierradentro"/>
    <s v="Cerrado"/>
    <x v="3"/>
    <m/>
    <s v="Cerrado"/>
    <b v="1"/>
  </r>
  <r>
    <n v="21698"/>
    <x v="0"/>
    <d v="2020-05-19T00:00:00"/>
    <x v="4"/>
    <d v="2020-05-19T00:00:00"/>
    <x v="2"/>
    <n v="0"/>
    <n v="1"/>
    <s v="augusto giraldo"/>
    <s v="Cerrado"/>
    <x v="3"/>
    <m/>
    <s v="Cerrado"/>
    <b v="1"/>
  </r>
  <r>
    <n v="21699"/>
    <x v="0"/>
    <d v="2020-05-19T00:00:00"/>
    <x v="4"/>
    <d v="2020-05-19T00:00:00"/>
    <x v="2"/>
    <n v="0"/>
    <n v="1"/>
    <s v="ADRIANA NIEVES ARZUAGA"/>
    <s v="Cerrado"/>
    <x v="3"/>
    <m/>
    <s v="Cerrado"/>
    <b v="1"/>
  </r>
  <r>
    <n v="21700"/>
    <x v="3"/>
    <d v="2020-05-19T00:00:00"/>
    <x v="4"/>
    <d v="2020-05-20T00:00:00"/>
    <x v="2"/>
    <n v="1"/>
    <n v="2"/>
    <s v="MARÌA MERY SÀNCHEZ RUÌZ"/>
    <s v="Cerrado"/>
    <x v="3"/>
    <m/>
    <s v="Cerrado"/>
    <b v="1"/>
  </r>
  <r>
    <n v="21701"/>
    <x v="0"/>
    <d v="2020-05-19T00:00:00"/>
    <x v="4"/>
    <d v="2020-05-19T00:00:00"/>
    <x v="2"/>
    <n v="0"/>
    <n v="1"/>
    <s v="FREDY ALBERTO MORENO BECERRA"/>
    <s v="Cerrado"/>
    <x v="3"/>
    <m/>
    <s v="Cerrado"/>
    <b v="1"/>
  </r>
  <r>
    <n v="21702"/>
    <x v="0"/>
    <d v="2020-05-19T00:00:00"/>
    <x v="4"/>
    <d v="2020-05-20T00:00:00"/>
    <x v="2"/>
    <n v="1"/>
    <n v="2"/>
    <s v="MARINA GARCIA JIMENEZ"/>
    <s v="Cerrado"/>
    <x v="3"/>
    <m/>
    <s v="Cerrado"/>
    <b v="1"/>
  </r>
  <r>
    <n v="21703"/>
    <x v="2"/>
    <d v="2020-05-19T00:00:00"/>
    <x v="4"/>
    <s v="Pendiente"/>
    <x v="1"/>
    <e v="#VALUE!"/>
    <e v="#VALUE!"/>
    <s v="Mirian Codina de Mármol"/>
    <s v="Abierto"/>
    <x v="1"/>
    <m/>
    <s v="Abierto"/>
    <b v="1"/>
  </r>
  <r>
    <n v="21704"/>
    <x v="3"/>
    <d v="2020-05-19T00:00:00"/>
    <x v="4"/>
    <d v="2020-05-20T00:00:00"/>
    <x v="2"/>
    <n v="1"/>
    <n v="2"/>
    <s v="Beatriz Mármol"/>
    <s v="Cerrado"/>
    <x v="3"/>
    <m/>
    <s v="Cerrado"/>
    <b v="1"/>
  </r>
  <r>
    <n v="21705"/>
    <x v="0"/>
    <d v="2020-05-19T00:00:00"/>
    <x v="4"/>
    <d v="2020-05-20T00:00:00"/>
    <x v="2"/>
    <n v="1"/>
    <n v="2"/>
    <s v="Jaime Andres Aristizabal Henao"/>
    <s v="Cerrado"/>
    <x v="3"/>
    <m/>
    <s v="Cerrado"/>
    <b v="1"/>
  </r>
  <r>
    <n v="21706"/>
    <x v="0"/>
    <d v="2020-05-19T00:00:00"/>
    <x v="4"/>
    <d v="2020-05-20T00:00:00"/>
    <x v="2"/>
    <n v="1"/>
    <n v="2"/>
    <s v="Betty restrepo"/>
    <s v="Cerrado"/>
    <x v="3"/>
    <m/>
    <s v="Cerrado"/>
    <b v="1"/>
  </r>
  <r>
    <n v="21707"/>
    <x v="0"/>
    <d v="2020-05-19T00:00:00"/>
    <x v="4"/>
    <d v="2020-05-20T00:00:00"/>
    <x v="2"/>
    <n v="1"/>
    <n v="2"/>
    <s v="Juan Carlos rey Fernández"/>
    <s v="Cerrado"/>
    <x v="3"/>
    <m/>
    <s v="Cerrado"/>
    <b v="1"/>
  </r>
  <r>
    <n v="21708"/>
    <x v="0"/>
    <d v="2020-05-19T00:00:00"/>
    <x v="4"/>
    <d v="2020-05-20T00:00:00"/>
    <x v="2"/>
    <n v="1"/>
    <n v="2"/>
    <s v="JULIANA MALDONADO"/>
    <s v="Cerrado"/>
    <x v="3"/>
    <m/>
    <s v="Cerrado"/>
    <b v="1"/>
  </r>
  <r>
    <n v="21709"/>
    <x v="2"/>
    <d v="2020-05-19T00:00:00"/>
    <x v="4"/>
    <d v="2020-05-20T00:00:00"/>
    <x v="2"/>
    <n v="1"/>
    <n v="2"/>
    <s v="oscar sanjuan saraza"/>
    <s v="Cerrado"/>
    <x v="3"/>
    <m/>
    <s v="Cerrado"/>
    <b v="1"/>
  </r>
  <r>
    <n v="21710"/>
    <x v="2"/>
    <d v="2020-05-19T00:00:00"/>
    <x v="4"/>
    <d v="2020-05-20T00:00:00"/>
    <x v="2"/>
    <n v="1"/>
    <n v="2"/>
    <s v="Jose Francisco Montufar Rodriguez."/>
    <s v="Cerrado"/>
    <x v="3"/>
    <m/>
    <s v="Cerrado"/>
    <b v="1"/>
  </r>
  <r>
    <n v="21711"/>
    <x v="1"/>
    <d v="2020-05-19T00:00:00"/>
    <x v="4"/>
    <d v="2020-05-20T00:00:00"/>
    <x v="2"/>
    <n v="1"/>
    <n v="2"/>
    <s v="YURI LILIANA VARGAS"/>
    <s v="Cerrado"/>
    <x v="3"/>
    <m/>
    <s v="Cerrado"/>
    <b v="1"/>
  </r>
  <r>
    <n v="21712"/>
    <x v="0"/>
    <d v="2020-05-19T00:00:00"/>
    <x v="4"/>
    <d v="2020-05-20T00:00:00"/>
    <x v="2"/>
    <n v="1"/>
    <n v="2"/>
    <s v="Juan Andrés Vargas Martínez"/>
    <s v="Cerrado"/>
    <x v="3"/>
    <m/>
    <s v="Cerrado"/>
    <b v="1"/>
  </r>
  <r>
    <n v="21713"/>
    <x v="2"/>
    <d v="2020-05-19T00:00:00"/>
    <x v="4"/>
    <d v="2020-06-23T00:00:00"/>
    <x v="2"/>
    <n v="35"/>
    <n v="26"/>
    <s v="ELIAS ESPINOSA RAMOS"/>
    <s v="Cerrado"/>
    <x v="8"/>
    <m/>
    <s v="Cerrado"/>
    <b v="1"/>
  </r>
  <r>
    <n v="21714"/>
    <x v="0"/>
    <d v="2020-05-19T00:00:00"/>
    <x v="4"/>
    <d v="2020-05-20T00:00:00"/>
    <x v="2"/>
    <n v="1"/>
    <n v="2"/>
    <s v="MARIA DEL CARMEN PIÑEROS ALFONSO"/>
    <s v="Cerrado"/>
    <x v="3"/>
    <m/>
    <s v="Cerrado"/>
    <b v="1"/>
  </r>
  <r>
    <n v="21715"/>
    <x v="2"/>
    <d v="2020-05-19T00:00:00"/>
    <x v="4"/>
    <d v="2020-05-20T00:00:00"/>
    <x v="2"/>
    <n v="1"/>
    <n v="2"/>
    <s v="Julio cesar amad amaya"/>
    <s v="Cerrado"/>
    <x v="3"/>
    <m/>
    <s v="Cerrado"/>
    <b v="1"/>
  </r>
  <r>
    <n v="21716"/>
    <x v="0"/>
    <d v="2020-05-20T00:00:00"/>
    <x v="4"/>
    <d v="2020-05-20T00:00:00"/>
    <x v="2"/>
    <n v="0"/>
    <n v="1"/>
    <s v="Unión de Defensores del Mérito y la Carrera en el Estado Udeméritos"/>
    <s v="Cerrado"/>
    <x v="3"/>
    <m/>
    <s v="Cerrado"/>
    <b v="1"/>
  </r>
  <r>
    <n v="21717"/>
    <x v="0"/>
    <d v="2020-05-20T00:00:00"/>
    <x v="4"/>
    <d v="2020-05-20T00:00:00"/>
    <x v="2"/>
    <n v="0"/>
    <n v="1"/>
    <s v="Claudio Ortiz porras"/>
    <s v="Cerrado"/>
    <x v="3"/>
    <m/>
    <s v="Cerrado"/>
    <b v="1"/>
  </r>
  <r>
    <n v="21718"/>
    <x v="0"/>
    <d v="2020-05-20T00:00:00"/>
    <x v="4"/>
    <d v="2020-05-20T00:00:00"/>
    <x v="2"/>
    <n v="0"/>
    <n v="1"/>
    <s v="humberto vasquez amaya"/>
    <s v="Cerrado"/>
    <x v="3"/>
    <m/>
    <s v="Cerrado"/>
    <b v="1"/>
  </r>
  <r>
    <n v="21719"/>
    <x v="0"/>
    <d v="2020-05-20T00:00:00"/>
    <x v="4"/>
    <d v="2020-05-20T00:00:00"/>
    <x v="2"/>
    <n v="0"/>
    <n v="1"/>
    <s v="Angie lorena zamora alzate"/>
    <s v="Cerrado"/>
    <x v="3"/>
    <m/>
    <s v="Cerrado"/>
    <b v="1"/>
  </r>
  <r>
    <n v="21720"/>
    <x v="0"/>
    <d v="2020-05-20T00:00:00"/>
    <x v="4"/>
    <d v="2020-05-20T00:00:00"/>
    <x v="2"/>
    <n v="0"/>
    <n v="1"/>
    <s v="laura paola carrillo avella"/>
    <s v="Cerrado"/>
    <x v="3"/>
    <m/>
    <s v="Cerrado"/>
    <b v="1"/>
  </r>
  <r>
    <n v="21721"/>
    <x v="0"/>
    <d v="2020-05-20T00:00:00"/>
    <x v="4"/>
    <d v="2020-05-20T00:00:00"/>
    <x v="2"/>
    <n v="0"/>
    <n v="1"/>
    <s v="Gaudis Hernandez Martinez"/>
    <s v="Cerrado"/>
    <x v="3"/>
    <m/>
    <s v="Cerrado"/>
    <b v="1"/>
  </r>
  <r>
    <n v="21722"/>
    <x v="1"/>
    <d v="2020-05-20T00:00:00"/>
    <x v="4"/>
    <d v="2020-05-20T00:00:00"/>
    <x v="2"/>
    <n v="0"/>
    <n v="1"/>
    <s v="Elizabeth Toloza Mendez"/>
    <s v="Cerrado"/>
    <x v="3"/>
    <m/>
    <s v="Cerrado"/>
    <b v="1"/>
  </r>
  <r>
    <n v="21723"/>
    <x v="0"/>
    <d v="2020-05-20T00:00:00"/>
    <x v="4"/>
    <d v="2020-05-20T00:00:00"/>
    <x v="2"/>
    <n v="0"/>
    <n v="1"/>
    <s v="sandra patricia polanco perea"/>
    <s v="Cerrado"/>
    <x v="3"/>
    <m/>
    <s v="Cerrado"/>
    <b v="1"/>
  </r>
  <r>
    <n v="21724"/>
    <x v="0"/>
    <d v="2020-05-20T00:00:00"/>
    <x v="4"/>
    <d v="2020-05-20T00:00:00"/>
    <x v="2"/>
    <n v="0"/>
    <n v="1"/>
    <s v="ALEJANDRA MORA VIGOYA"/>
    <s v="Cerrado"/>
    <x v="3"/>
    <m/>
    <s v="Cerrado"/>
    <b v="1"/>
  </r>
  <r>
    <n v="21725"/>
    <x v="0"/>
    <d v="2020-05-20T00:00:00"/>
    <x v="4"/>
    <d v="2020-05-20T00:00:00"/>
    <x v="2"/>
    <n v="0"/>
    <n v="1"/>
    <s v="Consorcio JAM INGR IDU"/>
    <s v="Cerrado"/>
    <x v="3"/>
    <m/>
    <s v="Cerrado"/>
    <b v="1"/>
  </r>
  <r>
    <n v="21726"/>
    <x v="0"/>
    <d v="2020-05-20T00:00:00"/>
    <x v="4"/>
    <d v="2020-05-20T00:00:00"/>
    <x v="2"/>
    <n v="0"/>
    <n v="1"/>
    <s v="Eladio Reyes Paternina"/>
    <s v="Cerrado"/>
    <x v="3"/>
    <m/>
    <s v="Cerrado"/>
    <b v="1"/>
  </r>
  <r>
    <n v="21727"/>
    <x v="2"/>
    <d v="2020-05-20T00:00:00"/>
    <x v="4"/>
    <d v="2020-05-22T00:00:00"/>
    <x v="2"/>
    <n v="2"/>
    <n v="3"/>
    <s v="Jose Francisco Montufar Rodriguez."/>
    <s v="Cerrado"/>
    <x v="3"/>
    <m/>
    <s v="Cerrado"/>
    <b v="1"/>
  </r>
  <r>
    <n v="21728"/>
    <x v="0"/>
    <d v="2020-05-20T00:00:00"/>
    <x v="4"/>
    <d v="2020-05-20T00:00:00"/>
    <x v="2"/>
    <n v="0"/>
    <n v="1"/>
    <s v="SLENDY KATHERINE ARCINIEGAS FAJARDO"/>
    <s v="Cerrado"/>
    <x v="3"/>
    <m/>
    <s v="Cerrado"/>
    <b v="1"/>
  </r>
  <r>
    <n v="21729"/>
    <x v="0"/>
    <d v="2020-05-20T00:00:00"/>
    <x v="4"/>
    <d v="2020-05-20T00:00:00"/>
    <x v="2"/>
    <n v="0"/>
    <n v="1"/>
    <s v="No hay clientes referentes a este flujo"/>
    <s v="Cerrado"/>
    <x v="3"/>
    <m/>
    <s v="Cerrado"/>
    <b v="1"/>
  </r>
  <r>
    <n v="21730"/>
    <x v="1"/>
    <d v="2020-05-20T00:00:00"/>
    <x v="4"/>
    <d v="2020-08-06T00:00:00"/>
    <x v="3"/>
    <n v="78"/>
    <n v="57"/>
    <s v="Jose Francisco Montufar Rodriguez."/>
    <s v="Cerrado"/>
    <x v="7"/>
    <m/>
    <s v="Cerrado"/>
    <b v="1"/>
  </r>
  <r>
    <n v="21731"/>
    <x v="2"/>
    <d v="2020-05-20T00:00:00"/>
    <x v="4"/>
    <d v="2020-05-22T00:00:00"/>
    <x v="2"/>
    <n v="2"/>
    <n v="3"/>
    <s v="bedoya@expertosabogados.com"/>
    <s v="Cerrado"/>
    <x v="3"/>
    <m/>
    <s v="Cerrado"/>
    <b v="1"/>
  </r>
  <r>
    <n v="21732"/>
    <x v="0"/>
    <d v="2020-05-20T00:00:00"/>
    <x v="4"/>
    <d v="2020-05-20T00:00:00"/>
    <x v="2"/>
    <n v="0"/>
    <n v="1"/>
    <s v="bedoya@expertosabogados.com"/>
    <s v="Cerrado"/>
    <x v="3"/>
    <m/>
    <s v="Cerrado"/>
    <b v="1"/>
  </r>
  <r>
    <n v="21733"/>
    <x v="0"/>
    <d v="2020-05-20T00:00:00"/>
    <x v="4"/>
    <d v="2020-05-20T00:00:00"/>
    <x v="2"/>
    <n v="0"/>
    <n v="1"/>
    <s v="Evaristo Morales Cabrera"/>
    <s v="Cerrado"/>
    <x v="3"/>
    <m/>
    <s v="Cerrado"/>
    <b v="1"/>
  </r>
  <r>
    <n v="21734"/>
    <x v="3"/>
    <d v="2020-05-20T00:00:00"/>
    <x v="4"/>
    <s v="Pendiente"/>
    <x v="1"/>
    <e v="#VALUE!"/>
    <e v="#VALUE!"/>
    <s v="carlos andres doncel ortiz"/>
    <s v="Abierto"/>
    <x v="1"/>
    <m/>
    <s v="Abierto"/>
    <b v="1"/>
  </r>
  <r>
    <n v="21735"/>
    <x v="0"/>
    <d v="2020-05-20T00:00:00"/>
    <x v="4"/>
    <d v="2020-05-20T00:00:00"/>
    <x v="2"/>
    <n v="0"/>
    <n v="1"/>
    <s v="DALVER IGNACIO BURGOS CORTES"/>
    <s v="Cerrado"/>
    <x v="3"/>
    <m/>
    <s v="Cerrado"/>
    <b v="1"/>
  </r>
  <r>
    <n v="21736"/>
    <x v="0"/>
    <d v="2020-05-20T00:00:00"/>
    <x v="4"/>
    <d v="2020-05-21T00:00:00"/>
    <x v="2"/>
    <n v="1"/>
    <n v="2"/>
    <s v="EDWIN ORLANDO TORRES BERMÚDEZ"/>
    <s v="Cerrado"/>
    <x v="3"/>
    <m/>
    <s v="Cerrado"/>
    <b v="1"/>
  </r>
  <r>
    <n v="21737"/>
    <x v="0"/>
    <d v="2020-05-20T00:00:00"/>
    <x v="4"/>
    <d v="2020-05-21T00:00:00"/>
    <x v="2"/>
    <n v="1"/>
    <n v="2"/>
    <s v="Luz marina millan cortes"/>
    <s v="Cerrado"/>
    <x v="3"/>
    <m/>
    <s v="Cerrado"/>
    <b v="1"/>
  </r>
  <r>
    <n v="21738"/>
    <x v="2"/>
    <d v="2020-05-20T00:00:00"/>
    <x v="4"/>
    <d v="2020-05-22T00:00:00"/>
    <x v="2"/>
    <n v="2"/>
    <n v="3"/>
    <s v="Maria Cristina Pineda Alvarez"/>
    <s v="Cerrado"/>
    <x v="3"/>
    <m/>
    <s v="Cerrado"/>
    <b v="1"/>
  </r>
  <r>
    <n v="21739"/>
    <x v="3"/>
    <d v="2020-05-20T00:00:00"/>
    <x v="4"/>
    <d v="2020-05-22T00:00:00"/>
    <x v="2"/>
    <n v="2"/>
    <n v="3"/>
    <s v="juan carlos lesmes sierra"/>
    <s v="Cerrado"/>
    <x v="3"/>
    <m/>
    <s v="Cerrado"/>
    <b v="1"/>
  </r>
  <r>
    <n v="21740"/>
    <x v="3"/>
    <d v="2020-05-21T00:00:00"/>
    <x v="4"/>
    <d v="2020-05-22T00:00:00"/>
    <x v="2"/>
    <n v="1"/>
    <n v="2"/>
    <s v="Luis Alberto castaño toro"/>
    <s v="Cerrado"/>
    <x v="3"/>
    <m/>
    <s v="Cerrado"/>
    <b v="1"/>
  </r>
  <r>
    <n v="21741"/>
    <x v="0"/>
    <d v="2020-05-21T00:00:00"/>
    <x v="4"/>
    <d v="2020-05-21T00:00:00"/>
    <x v="2"/>
    <n v="0"/>
    <n v="1"/>
    <s v="SANTIAGO BLANDON RIVAS"/>
    <s v="Cerrado"/>
    <x v="3"/>
    <m/>
    <s v="Cerrado"/>
    <b v="1"/>
  </r>
  <r>
    <n v="21742"/>
    <x v="2"/>
    <d v="2020-05-21T00:00:00"/>
    <x v="4"/>
    <s v="Pendiente"/>
    <x v="1"/>
    <e v="#VALUE!"/>
    <e v="#VALUE!"/>
    <s v="JOHNY FERNEY CASTRO QUIACHA"/>
    <s v="Abierto"/>
    <x v="1"/>
    <m/>
    <s v="Abierto"/>
    <b v="1"/>
  </r>
  <r>
    <n v="21743"/>
    <x v="3"/>
    <d v="2020-05-21T00:00:00"/>
    <x v="4"/>
    <s v="Pendiente"/>
    <x v="1"/>
    <e v="#VALUE!"/>
    <e v="#VALUE!"/>
    <s v="Maribel Rodríguez arias"/>
    <s v="Abierto"/>
    <x v="1"/>
    <m/>
    <s v="Abierto"/>
    <b v="1"/>
  </r>
  <r>
    <n v="21744"/>
    <x v="0"/>
    <d v="2020-05-21T00:00:00"/>
    <x v="4"/>
    <d v="2020-05-21T00:00:00"/>
    <x v="2"/>
    <n v="0"/>
    <n v="1"/>
    <s v="JUAN CARLOS ORTIZ"/>
    <s v="Cerrado"/>
    <x v="3"/>
    <m/>
    <s v="Cerrado"/>
    <b v="1"/>
  </r>
  <r>
    <n v="21745"/>
    <x v="2"/>
    <d v="2020-05-21T00:00:00"/>
    <x v="4"/>
    <d v="2020-05-26T00:00:00"/>
    <x v="2"/>
    <n v="5"/>
    <n v="4"/>
    <s v="Diana Carolina Aponte González"/>
    <s v="Cerrado"/>
    <x v="3"/>
    <m/>
    <s v="Cerrado"/>
    <b v="1"/>
  </r>
  <r>
    <n v="21746"/>
    <x v="0"/>
    <d v="2020-05-21T00:00:00"/>
    <x v="4"/>
    <d v="2020-05-21T00:00:00"/>
    <x v="2"/>
    <n v="0"/>
    <n v="1"/>
    <s v="ENRIQUE GUERRERO DE LA CRUZ"/>
    <s v="Cerrado"/>
    <x v="3"/>
    <m/>
    <s v="Cerrado"/>
    <b v="1"/>
  </r>
  <r>
    <n v="21747"/>
    <x v="0"/>
    <d v="2020-05-21T00:00:00"/>
    <x v="4"/>
    <d v="2020-05-21T00:00:00"/>
    <x v="2"/>
    <n v="0"/>
    <n v="1"/>
    <s v="CRISTIAN ALEXIS GOMEZ GUERRA"/>
    <s v="Cerrado"/>
    <x v="3"/>
    <m/>
    <s v="Cerrado"/>
    <b v="1"/>
  </r>
  <r>
    <n v="21748"/>
    <x v="0"/>
    <d v="2020-05-21T00:00:00"/>
    <x v="4"/>
    <d v="2020-05-21T00:00:00"/>
    <x v="2"/>
    <n v="0"/>
    <n v="1"/>
    <s v="Maritza Leon Aristizabal"/>
    <s v="Cerrado"/>
    <x v="3"/>
    <m/>
    <s v="Cerrado"/>
    <b v="1"/>
  </r>
  <r>
    <n v="21749"/>
    <x v="0"/>
    <d v="2020-05-21T00:00:00"/>
    <x v="4"/>
    <d v="2020-05-21T00:00:00"/>
    <x v="2"/>
    <n v="0"/>
    <n v="1"/>
    <s v="LUIS ARTURO RAMIREZ ROA"/>
    <s v="Cerrado"/>
    <x v="3"/>
    <m/>
    <s v="Cerrado"/>
    <b v="1"/>
  </r>
  <r>
    <n v="21750"/>
    <x v="2"/>
    <d v="2020-05-21T00:00:00"/>
    <x v="4"/>
    <s v="Pendiente"/>
    <x v="1"/>
    <e v="#VALUE!"/>
    <e v="#VALUE!"/>
    <s v="carlos de jesus ariza altamar"/>
    <s v="Abierto"/>
    <x v="1"/>
    <m/>
    <s v="Abierto"/>
    <b v="1"/>
  </r>
  <r>
    <n v="21751"/>
    <x v="0"/>
    <d v="2020-05-21T00:00:00"/>
    <x v="4"/>
    <d v="2020-05-22T00:00:00"/>
    <x v="2"/>
    <n v="1"/>
    <n v="2"/>
    <s v="jose sanchez"/>
    <s v="Cerrado"/>
    <x v="3"/>
    <m/>
    <s v="Cerrado"/>
    <b v="1"/>
  </r>
  <r>
    <n v="21752"/>
    <x v="0"/>
    <d v="2020-05-21T00:00:00"/>
    <x v="4"/>
    <d v="2020-05-22T00:00:00"/>
    <x v="2"/>
    <n v="1"/>
    <n v="2"/>
    <s v="Juan Andrés Vargas Martínez"/>
    <s v="Cerrado"/>
    <x v="3"/>
    <m/>
    <s v="Cerrado"/>
    <b v="1"/>
  </r>
  <r>
    <n v="21753"/>
    <x v="0"/>
    <d v="2020-05-21T00:00:00"/>
    <x v="4"/>
    <d v="2020-05-22T00:00:00"/>
    <x v="2"/>
    <n v="1"/>
    <n v="2"/>
    <s v="Juan Andrés Vargas Martínez"/>
    <s v="Cerrado"/>
    <x v="3"/>
    <m/>
    <s v="Cerrado"/>
    <b v="1"/>
  </r>
  <r>
    <n v="21754"/>
    <x v="0"/>
    <d v="2020-05-21T00:00:00"/>
    <x v="4"/>
    <d v="2020-05-22T00:00:00"/>
    <x v="2"/>
    <n v="1"/>
    <n v="2"/>
    <s v="RODRIGO SALDARRIAGA GOMEZ"/>
    <s v="Cerrado"/>
    <x v="3"/>
    <m/>
    <s v="Cerrado"/>
    <b v="1"/>
  </r>
  <r>
    <n v="21755"/>
    <x v="0"/>
    <d v="2020-05-21T00:00:00"/>
    <x v="4"/>
    <d v="2020-05-22T00:00:00"/>
    <x v="2"/>
    <n v="1"/>
    <n v="2"/>
    <s v="Mary Luz Quiroga Lizarazo"/>
    <s v="Cerrado"/>
    <x v="3"/>
    <m/>
    <s v="Cerrado"/>
    <b v="1"/>
  </r>
  <r>
    <n v="21756"/>
    <x v="0"/>
    <d v="2020-05-21T00:00:00"/>
    <x v="4"/>
    <d v="2020-05-22T00:00:00"/>
    <x v="2"/>
    <n v="1"/>
    <n v="2"/>
    <s v="HAMMER FEIJOO"/>
    <s v="Cerrado"/>
    <x v="3"/>
    <m/>
    <s v="Cerrado"/>
    <b v="1"/>
  </r>
  <r>
    <n v="21757"/>
    <x v="0"/>
    <d v="2020-05-21T00:00:00"/>
    <x v="4"/>
    <d v="2020-05-22T00:00:00"/>
    <x v="2"/>
    <n v="1"/>
    <n v="2"/>
    <s v="Diana Paola Torres Buitrago"/>
    <s v="Cerrado"/>
    <x v="3"/>
    <m/>
    <s v="Cerrado"/>
    <b v="1"/>
  </r>
  <r>
    <n v="21758"/>
    <x v="0"/>
    <d v="2020-05-21T00:00:00"/>
    <x v="4"/>
    <d v="2020-05-22T00:00:00"/>
    <x v="2"/>
    <n v="1"/>
    <n v="2"/>
    <s v="ADRIANA ISABEL MARIN ISAZA"/>
    <s v="Cerrado"/>
    <x v="3"/>
    <m/>
    <s v="Cerrado"/>
    <b v="1"/>
  </r>
  <r>
    <n v="21759"/>
    <x v="0"/>
    <d v="2020-05-21T00:00:00"/>
    <x v="4"/>
    <d v="2020-05-22T00:00:00"/>
    <x v="2"/>
    <n v="1"/>
    <n v="2"/>
    <s v="edward ernesto cuero hurtado"/>
    <s v="Cerrado"/>
    <x v="3"/>
    <m/>
    <s v="Cerrado"/>
    <b v="1"/>
  </r>
  <r>
    <n v="21760"/>
    <x v="0"/>
    <d v="2020-05-21T00:00:00"/>
    <x v="4"/>
    <d v="2020-05-22T00:00:00"/>
    <x v="2"/>
    <n v="1"/>
    <n v="2"/>
    <s v="Andres Omar Murillo Pacheco"/>
    <s v="Cerrado"/>
    <x v="3"/>
    <m/>
    <s v="Cerrado"/>
    <b v="1"/>
  </r>
  <r>
    <n v="21761"/>
    <x v="0"/>
    <d v="2020-05-21T00:00:00"/>
    <x v="4"/>
    <d v="2020-05-22T00:00:00"/>
    <x v="2"/>
    <n v="1"/>
    <n v="2"/>
    <s v="Gineth Machado"/>
    <s v="Cerrado"/>
    <x v="3"/>
    <m/>
    <s v="Cerrado"/>
    <b v="1"/>
  </r>
  <r>
    <n v="21762"/>
    <x v="2"/>
    <d v="2020-05-21T00:00:00"/>
    <x v="4"/>
    <d v="2020-05-22T00:00:00"/>
    <x v="2"/>
    <n v="1"/>
    <n v="2"/>
    <s v="Ana Delfina Perea de Mena"/>
    <s v="Cerrado"/>
    <x v="3"/>
    <m/>
    <s v="Cerrado"/>
    <b v="1"/>
  </r>
  <r>
    <n v="21763"/>
    <x v="0"/>
    <d v="2020-05-21T00:00:00"/>
    <x v="4"/>
    <d v="2020-05-22T00:00:00"/>
    <x v="2"/>
    <n v="1"/>
    <n v="2"/>
    <s v="Betty restrepo"/>
    <s v="Cerrado"/>
    <x v="3"/>
    <m/>
    <s v="Cerrado"/>
    <b v="1"/>
  </r>
  <r>
    <n v="21764"/>
    <x v="2"/>
    <d v="2020-05-21T00:00:00"/>
    <x v="4"/>
    <d v="2020-05-22T00:00:00"/>
    <x v="2"/>
    <n v="1"/>
    <n v="2"/>
    <s v="MAGNOLIA ELENA ECHEVERRI RIOS"/>
    <s v="Cerrado"/>
    <x v="3"/>
    <m/>
    <s v="Cerrado"/>
    <b v="1"/>
  </r>
  <r>
    <n v="21765"/>
    <x v="0"/>
    <d v="2020-05-21T00:00:00"/>
    <x v="4"/>
    <d v="2020-05-22T00:00:00"/>
    <x v="2"/>
    <n v="1"/>
    <n v="2"/>
    <s v="ALAIN DIEZ"/>
    <s v="Cerrado"/>
    <x v="3"/>
    <m/>
    <s v="Cerrado"/>
    <b v="1"/>
  </r>
  <r>
    <n v="21766"/>
    <x v="0"/>
    <d v="2020-05-21T00:00:00"/>
    <x v="4"/>
    <d v="2020-05-22T00:00:00"/>
    <x v="2"/>
    <n v="1"/>
    <n v="2"/>
    <s v="Edisson Javier Martínez Acosta"/>
    <s v="Cerrado"/>
    <x v="3"/>
    <m/>
    <s v="Cerrado"/>
    <b v="1"/>
  </r>
  <r>
    <n v="21767"/>
    <x v="0"/>
    <d v="2020-05-22T00:00:00"/>
    <x v="4"/>
    <d v="2020-05-26T00:00:00"/>
    <x v="2"/>
    <n v="4"/>
    <n v="3"/>
    <s v="JUAN MAURICIO"/>
    <s v="Cerrado"/>
    <x v="3"/>
    <m/>
    <s v="Cerrado"/>
    <b v="1"/>
  </r>
  <r>
    <n v="21768"/>
    <x v="0"/>
    <d v="2020-05-22T00:00:00"/>
    <x v="4"/>
    <d v="2020-05-26T00:00:00"/>
    <x v="2"/>
    <n v="4"/>
    <n v="3"/>
    <s v="Diana sofia giraldo"/>
    <s v="Cerrado"/>
    <x v="3"/>
    <m/>
    <s v="Cerrado"/>
    <b v="1"/>
  </r>
  <r>
    <n v="21769"/>
    <x v="0"/>
    <d v="2020-05-22T00:00:00"/>
    <x v="4"/>
    <d v="2020-05-26T00:00:00"/>
    <x v="2"/>
    <n v="4"/>
    <n v="3"/>
    <s v="JUAN MANUEL SALGADO DOMINGUEZ"/>
    <s v="Cerrado"/>
    <x v="3"/>
    <m/>
    <s v="Cerrado"/>
    <b v="1"/>
  </r>
  <r>
    <n v="21770"/>
    <x v="0"/>
    <d v="2020-05-22T00:00:00"/>
    <x v="4"/>
    <d v="2020-05-26T00:00:00"/>
    <x v="2"/>
    <n v="4"/>
    <n v="3"/>
    <s v="Mary Rojas Barrera"/>
    <s v="Cerrado"/>
    <x v="3"/>
    <m/>
    <s v="Cerrado"/>
    <b v="1"/>
  </r>
  <r>
    <n v="21771"/>
    <x v="2"/>
    <d v="2020-05-22T00:00:00"/>
    <x v="4"/>
    <d v="2020-05-22T00:00:00"/>
    <x v="2"/>
    <n v="0"/>
    <n v="1"/>
    <s v="daysi jasmin duarte peñaloza"/>
    <s v="Cerrado"/>
    <x v="3"/>
    <m/>
    <s v="Cerrado"/>
    <b v="1"/>
  </r>
  <r>
    <n v="21772"/>
    <x v="0"/>
    <d v="2020-05-22T00:00:00"/>
    <x v="4"/>
    <d v="2020-05-26T00:00:00"/>
    <x v="2"/>
    <n v="4"/>
    <n v="3"/>
    <s v="LILIA DE JESÚS ALVAREZ GALINDO"/>
    <s v="Cerrado"/>
    <x v="3"/>
    <m/>
    <s v="Cerrado"/>
    <b v="1"/>
  </r>
  <r>
    <n v="21773"/>
    <x v="0"/>
    <d v="2020-05-22T00:00:00"/>
    <x v="4"/>
    <d v="2020-05-26T00:00:00"/>
    <x v="2"/>
    <n v="4"/>
    <n v="3"/>
    <s v="YENIS ROMERO"/>
    <s v="Cerrado"/>
    <x v="3"/>
    <m/>
    <s v="Cerrado"/>
    <b v="1"/>
  </r>
  <r>
    <n v="21774"/>
    <x v="3"/>
    <d v="2020-05-22T00:00:00"/>
    <x v="4"/>
    <d v="2020-05-22T00:00:00"/>
    <x v="2"/>
    <n v="0"/>
    <n v="1"/>
    <s v="JOAN SEBASTIAN LOZADA BARRIOS"/>
    <s v="Cerrado"/>
    <x v="3"/>
    <m/>
    <s v="Cerrado"/>
    <b v="1"/>
  </r>
  <r>
    <n v="21775"/>
    <x v="0"/>
    <d v="2020-05-22T00:00:00"/>
    <x v="4"/>
    <d v="2020-05-26T00:00:00"/>
    <x v="2"/>
    <n v="4"/>
    <n v="3"/>
    <s v="RICARDO GIRALDO RODRIGUEZ"/>
    <s v="Cerrado"/>
    <x v="3"/>
    <m/>
    <s v="Cerrado"/>
    <b v="1"/>
  </r>
  <r>
    <n v="21776"/>
    <x v="3"/>
    <d v="2020-05-22T00:00:00"/>
    <x v="4"/>
    <d v="2020-05-22T00:00:00"/>
    <x v="2"/>
    <n v="0"/>
    <n v="1"/>
    <s v="JOAN SEBASTIAN LOZADA BARRIOS"/>
    <s v="Cerrado"/>
    <x v="3"/>
    <m/>
    <s v="Cerrado"/>
    <b v="1"/>
  </r>
  <r>
    <n v="21777"/>
    <x v="0"/>
    <d v="2020-05-22T00:00:00"/>
    <x v="4"/>
    <d v="2020-05-26T00:00:00"/>
    <x v="2"/>
    <n v="4"/>
    <n v="3"/>
    <s v="claudia yolanda Ortega Quiroga"/>
    <s v="Cerrado"/>
    <x v="3"/>
    <m/>
    <s v="Cerrado"/>
    <b v="1"/>
  </r>
  <r>
    <n v="21778"/>
    <x v="2"/>
    <d v="2020-05-22T00:00:00"/>
    <x v="4"/>
    <d v="2020-05-22T00:00:00"/>
    <x v="2"/>
    <n v="0"/>
    <n v="1"/>
    <s v="NHORA LUBEY ORTIZ PEREZ"/>
    <s v="Cerrado"/>
    <x v="3"/>
    <m/>
    <s v="Cerrado"/>
    <b v="1"/>
  </r>
  <r>
    <n v="21779"/>
    <x v="1"/>
    <d v="2020-05-22T00:00:00"/>
    <x v="4"/>
    <d v="2020-06-08T00:00:00"/>
    <x v="2"/>
    <n v="17"/>
    <n v="12"/>
    <s v="carlos romero"/>
    <s v="Cerrado"/>
    <x v="8"/>
    <m/>
    <s v="Cerrado"/>
    <b v="1"/>
  </r>
  <r>
    <n v="21780"/>
    <x v="0"/>
    <d v="2020-05-22T00:00:00"/>
    <x v="4"/>
    <d v="2020-05-22T00:00:00"/>
    <x v="2"/>
    <n v="0"/>
    <n v="1"/>
    <s v="german garces cervantes"/>
    <s v="Cerrado"/>
    <x v="3"/>
    <m/>
    <s v="Cerrado"/>
    <b v="1"/>
  </r>
  <r>
    <n v="21781"/>
    <x v="0"/>
    <d v="2020-05-22T00:00:00"/>
    <x v="4"/>
    <d v="2020-05-22T00:00:00"/>
    <x v="2"/>
    <n v="0"/>
    <n v="1"/>
    <s v="german garces cervantes"/>
    <s v="Cerrado"/>
    <x v="3"/>
    <m/>
    <s v="Cerrado"/>
    <b v="1"/>
  </r>
  <r>
    <n v="21782"/>
    <x v="2"/>
    <d v="2020-05-22T00:00:00"/>
    <x v="4"/>
    <d v="2020-05-22T00:00:00"/>
    <x v="2"/>
    <n v="0"/>
    <n v="1"/>
    <s v="NHORA LUBEY ORTIZ PEREZ"/>
    <s v="Cerrado"/>
    <x v="3"/>
    <m/>
    <s v="Cerrado"/>
    <b v="1"/>
  </r>
  <r>
    <n v="21783"/>
    <x v="2"/>
    <d v="2020-05-22T00:00:00"/>
    <x v="4"/>
    <s v="Pendiente"/>
    <x v="1"/>
    <e v="#VALUE!"/>
    <e v="#VALUE!"/>
    <s v="Wendy Garcia Polo"/>
    <s v="Abierto"/>
    <x v="1"/>
    <m/>
    <s v="Abierto"/>
    <b v="1"/>
  </r>
  <r>
    <n v="21784"/>
    <x v="0"/>
    <d v="2020-05-22T00:00:00"/>
    <x v="4"/>
    <d v="2020-05-26T00:00:00"/>
    <x v="2"/>
    <n v="4"/>
    <n v="3"/>
    <s v="FRANCISCO MIRANDA"/>
    <s v="Cerrado"/>
    <x v="3"/>
    <m/>
    <s v="Cerrado"/>
    <b v="1"/>
  </r>
  <r>
    <n v="21785"/>
    <x v="0"/>
    <d v="2020-05-22T00:00:00"/>
    <x v="4"/>
    <d v="2020-05-26T00:00:00"/>
    <x v="2"/>
    <n v="4"/>
    <n v="3"/>
    <s v="carlos alberto sosa camelo"/>
    <s v="Cerrado"/>
    <x v="3"/>
    <m/>
    <s v="Cerrado"/>
    <b v="1"/>
  </r>
  <r>
    <n v="21786"/>
    <x v="2"/>
    <d v="2020-05-22T00:00:00"/>
    <x v="4"/>
    <d v="2020-05-22T00:00:00"/>
    <x v="2"/>
    <n v="0"/>
    <n v="1"/>
    <s v="DIANA VANESSA ESCOBAR GOMEZ"/>
    <s v="Cerrado"/>
    <x v="3"/>
    <m/>
    <s v="Cerrado"/>
    <b v="1"/>
  </r>
  <r>
    <n v="21787"/>
    <x v="2"/>
    <d v="2020-05-22T00:00:00"/>
    <x v="4"/>
    <d v="2020-05-22T00:00:00"/>
    <x v="2"/>
    <n v="0"/>
    <n v="1"/>
    <s v="LIBIA STELLA TOBON ORTEGA"/>
    <s v="Cerrado"/>
    <x v="3"/>
    <m/>
    <s v="Cerrado"/>
    <b v="1"/>
  </r>
  <r>
    <n v="21788"/>
    <x v="0"/>
    <d v="2020-05-22T00:00:00"/>
    <x v="4"/>
    <d v="2020-05-26T00:00:00"/>
    <x v="2"/>
    <n v="4"/>
    <n v="3"/>
    <s v="Oscar Antonio Márquez Buitrago"/>
    <s v="Cerrado"/>
    <x v="3"/>
    <m/>
    <s v="Cerrado"/>
    <b v="1"/>
  </r>
  <r>
    <n v="21789"/>
    <x v="0"/>
    <d v="2020-05-22T00:00:00"/>
    <x v="4"/>
    <d v="2020-05-26T00:00:00"/>
    <x v="2"/>
    <n v="4"/>
    <n v="3"/>
    <s v="VICTOR EDUARDO DUARTE SAAVEDRA"/>
    <s v="Cerrado"/>
    <x v="3"/>
    <m/>
    <s v="Cerrado"/>
    <b v="1"/>
  </r>
  <r>
    <n v="21790"/>
    <x v="0"/>
    <d v="2020-05-22T00:00:00"/>
    <x v="4"/>
    <d v="2020-05-26T00:00:00"/>
    <x v="2"/>
    <n v="4"/>
    <n v="3"/>
    <s v="carlos arturo pardeyn aguilar"/>
    <s v="Cerrado"/>
    <x v="3"/>
    <m/>
    <s v="Cerrado"/>
    <b v="1"/>
  </r>
  <r>
    <n v="21791"/>
    <x v="2"/>
    <d v="2020-05-22T00:00:00"/>
    <x v="4"/>
    <d v="2020-05-26T00:00:00"/>
    <x v="2"/>
    <n v="4"/>
    <n v="3"/>
    <s v="Miguel Angel Cardona Rojas"/>
    <s v="Cerrado"/>
    <x v="3"/>
    <m/>
    <s v="Cerrado"/>
    <b v="1"/>
  </r>
  <r>
    <n v="21792"/>
    <x v="0"/>
    <d v="2020-05-22T00:00:00"/>
    <x v="4"/>
    <d v="2020-05-26T00:00:00"/>
    <x v="2"/>
    <n v="4"/>
    <n v="3"/>
    <s v="OSCAR MAURICIO BUITRAGO RICO"/>
    <s v="Cerrado"/>
    <x v="3"/>
    <m/>
    <s v="Cerrado"/>
    <b v="1"/>
  </r>
  <r>
    <n v="21793"/>
    <x v="3"/>
    <d v="2020-05-23T00:00:00"/>
    <x v="4"/>
    <d v="2020-05-27T00:00:00"/>
    <x v="2"/>
    <n v="4"/>
    <n v="3"/>
    <s v="CARLOS ANDRES CANOLES GRISALES"/>
    <s v="Cerrado"/>
    <x v="3"/>
    <m/>
    <s v="Cerrado"/>
    <b v="1"/>
  </r>
  <r>
    <n v="21794"/>
    <x v="2"/>
    <d v="2020-05-23T00:00:00"/>
    <x v="4"/>
    <s v="Pendiente"/>
    <x v="1"/>
    <e v="#VALUE!"/>
    <e v="#VALUE!"/>
    <s v="JOSE ANTONIO CALDERON LOPEZ"/>
    <s v="Abierto"/>
    <x v="1"/>
    <m/>
    <s v="Abierto"/>
    <b v="1"/>
  </r>
  <r>
    <n v="21795"/>
    <x v="0"/>
    <d v="2020-05-23T00:00:00"/>
    <x v="4"/>
    <d v="2020-05-26T00:00:00"/>
    <x v="2"/>
    <n v="3"/>
    <n v="2"/>
    <s v="Luis Alfonso Ramirez Agudelo"/>
    <s v="Cerrado"/>
    <x v="3"/>
    <m/>
    <s v="Cerrado"/>
    <b v="1"/>
  </r>
  <r>
    <n v="21796"/>
    <x v="2"/>
    <d v="2020-05-23T00:00:00"/>
    <x v="4"/>
    <d v="2020-05-27T00:00:00"/>
    <x v="2"/>
    <n v="4"/>
    <n v="3"/>
    <s v="diego fernando rivera zarate"/>
    <s v="Cerrado"/>
    <x v="3"/>
    <m/>
    <s v="Cerrado"/>
    <b v="1"/>
  </r>
  <r>
    <n v="21797"/>
    <x v="0"/>
    <d v="2020-05-24T00:00:00"/>
    <x v="4"/>
    <d v="2020-05-26T00:00:00"/>
    <x v="2"/>
    <n v="2"/>
    <n v="2"/>
    <s v="Mónica Colmenares"/>
    <s v="Cerrado"/>
    <x v="3"/>
    <m/>
    <s v="Cerrado"/>
    <b v="1"/>
  </r>
  <r>
    <n v="21798"/>
    <x v="0"/>
    <d v="2020-05-24T00:00:00"/>
    <x v="4"/>
    <d v="2020-05-26T00:00:00"/>
    <x v="2"/>
    <n v="2"/>
    <n v="2"/>
    <s v="Cristian Javier Agredo"/>
    <s v="Cerrado"/>
    <x v="3"/>
    <m/>
    <s v="Cerrado"/>
    <b v="1"/>
  </r>
  <r>
    <n v="21799"/>
    <x v="0"/>
    <d v="2020-05-24T00:00:00"/>
    <x v="4"/>
    <d v="2020-05-26T00:00:00"/>
    <x v="2"/>
    <n v="2"/>
    <n v="2"/>
    <s v="GUSTAVO ADOLFO PATARROYO CUBIDES"/>
    <s v="Cerrado"/>
    <x v="3"/>
    <m/>
    <s v="Cerrado"/>
    <b v="1"/>
  </r>
  <r>
    <n v="21800"/>
    <x v="0"/>
    <d v="2020-05-24T00:00:00"/>
    <x v="4"/>
    <d v="2020-05-26T00:00:00"/>
    <x v="2"/>
    <n v="2"/>
    <n v="2"/>
    <s v="eduardo ricaurte urueña"/>
    <s v="Cerrado"/>
    <x v="3"/>
    <m/>
    <s v="Cerrado"/>
    <b v="1"/>
  </r>
  <r>
    <n v="21801"/>
    <x v="0"/>
    <d v="2020-05-24T00:00:00"/>
    <x v="4"/>
    <d v="2020-05-26T00:00:00"/>
    <x v="2"/>
    <n v="2"/>
    <n v="2"/>
    <s v="Leonor Arana Saavedra"/>
    <s v="Cerrado"/>
    <x v="3"/>
    <m/>
    <s v="Cerrado"/>
    <b v="1"/>
  </r>
  <r>
    <n v="21802"/>
    <x v="2"/>
    <d v="2020-05-24T00:00:00"/>
    <x v="4"/>
    <d v="2020-05-27T00:00:00"/>
    <x v="2"/>
    <n v="3"/>
    <n v="3"/>
    <s v="OMAR BOLAÑO SARMIENTO"/>
    <s v="Cerrado"/>
    <x v="3"/>
    <m/>
    <s v="Cerrado"/>
    <b v="1"/>
  </r>
  <r>
    <n v="21803"/>
    <x v="0"/>
    <d v="2020-05-24T00:00:00"/>
    <x v="4"/>
    <d v="2020-05-26T00:00:00"/>
    <x v="2"/>
    <n v="2"/>
    <n v="2"/>
    <s v="Oscar Forero Ladino"/>
    <s v="Cerrado"/>
    <x v="3"/>
    <m/>
    <s v="Cerrado"/>
    <b v="1"/>
  </r>
  <r>
    <n v="21804"/>
    <x v="2"/>
    <d v="2020-05-24T00:00:00"/>
    <x v="4"/>
    <d v="2020-05-27T00:00:00"/>
    <x v="2"/>
    <n v="3"/>
    <n v="3"/>
    <s v="Deiner Ospina Gutiérrez"/>
    <s v="Cerrado"/>
    <x v="3"/>
    <m/>
    <s v="Cerrado"/>
    <b v="1"/>
  </r>
  <r>
    <n v="21805"/>
    <x v="0"/>
    <d v="2020-05-24T00:00:00"/>
    <x v="4"/>
    <d v="2020-05-26T00:00:00"/>
    <x v="2"/>
    <n v="2"/>
    <n v="2"/>
    <s v="Elvia Nery Hincapie de montoya"/>
    <s v="Cerrado"/>
    <x v="3"/>
    <m/>
    <s v="Cerrado"/>
    <b v="1"/>
  </r>
  <r>
    <n v="21806"/>
    <x v="2"/>
    <d v="2020-05-25T00:00:00"/>
    <x v="4"/>
    <d v="2020-05-27T00:00:00"/>
    <x v="2"/>
    <n v="2"/>
    <n v="3"/>
    <s v="JUAN JOSE RAMIREZ OVIEDO"/>
    <s v="Cerrado"/>
    <x v="3"/>
    <m/>
    <s v="Cerrado"/>
    <b v="1"/>
  </r>
  <r>
    <n v="21807"/>
    <x v="2"/>
    <d v="2020-05-25T00:00:00"/>
    <x v="4"/>
    <d v="2020-05-27T00:00:00"/>
    <x v="2"/>
    <n v="2"/>
    <n v="3"/>
    <s v="MARCO ANTONIO DAZA"/>
    <s v="Cerrado"/>
    <x v="3"/>
    <m/>
    <s v="Cerrado"/>
    <b v="1"/>
  </r>
  <r>
    <n v="21808"/>
    <x v="0"/>
    <d v="2020-05-25T00:00:00"/>
    <x v="4"/>
    <d v="2020-05-26T00:00:00"/>
    <x v="2"/>
    <n v="1"/>
    <n v="2"/>
    <s v="JOSE EDILBERTO RODRIGUEZ CEBALLOS"/>
    <s v="Cerrado"/>
    <x v="3"/>
    <m/>
    <s v="Cerrado"/>
    <b v="1"/>
  </r>
  <r>
    <n v="21809"/>
    <x v="2"/>
    <d v="2020-05-25T00:00:00"/>
    <x v="4"/>
    <d v="2020-05-27T00:00:00"/>
    <x v="2"/>
    <n v="2"/>
    <n v="3"/>
    <s v="yoryi manuel castro villadiego"/>
    <s v="Cerrado"/>
    <x v="3"/>
    <m/>
    <s v="Cerrado"/>
    <b v="1"/>
  </r>
  <r>
    <n v="21810"/>
    <x v="0"/>
    <d v="2020-05-25T00:00:00"/>
    <x v="4"/>
    <d v="2020-05-26T00:00:00"/>
    <x v="2"/>
    <n v="1"/>
    <n v="2"/>
    <s v="Diana solarte"/>
    <s v="Cerrado"/>
    <x v="3"/>
    <m/>
    <s v="Cerrado"/>
    <b v="1"/>
  </r>
  <r>
    <n v="21811"/>
    <x v="0"/>
    <d v="2020-05-25T00:00:00"/>
    <x v="4"/>
    <d v="2020-05-27T00:00:00"/>
    <x v="2"/>
    <n v="2"/>
    <n v="3"/>
    <s v="mario ramirez"/>
    <s v="Cerrado"/>
    <x v="3"/>
    <m/>
    <s v="Cerrado"/>
    <b v="1"/>
  </r>
  <r>
    <n v="21812"/>
    <x v="2"/>
    <d v="2020-05-25T00:00:00"/>
    <x v="4"/>
    <d v="2020-05-27T00:00:00"/>
    <x v="2"/>
    <n v="2"/>
    <n v="3"/>
    <s v="Maria Dora Arenas"/>
    <s v="Cerrado"/>
    <x v="3"/>
    <m/>
    <s v="Cerrado"/>
    <b v="1"/>
  </r>
  <r>
    <n v="21813"/>
    <x v="2"/>
    <d v="2020-05-25T00:00:00"/>
    <x v="4"/>
    <d v="2020-05-27T00:00:00"/>
    <x v="2"/>
    <n v="2"/>
    <n v="3"/>
    <s v="HECTOR RAUL HERNANDEZ CARDENAS"/>
    <s v="Cerrado"/>
    <x v="3"/>
    <m/>
    <s v="Cerrado"/>
    <b v="1"/>
  </r>
  <r>
    <n v="21814"/>
    <x v="0"/>
    <d v="2020-05-25T00:00:00"/>
    <x v="4"/>
    <d v="2020-05-27T00:00:00"/>
    <x v="2"/>
    <n v="2"/>
    <n v="3"/>
    <s v="Beatriz Elena Ocampo Martínez"/>
    <s v="Cerrado"/>
    <x v="3"/>
    <m/>
    <s v="Cerrado"/>
    <b v="1"/>
  </r>
  <r>
    <n v="21815"/>
    <x v="0"/>
    <d v="2020-05-25T00:00:00"/>
    <x v="4"/>
    <d v="2020-05-27T00:00:00"/>
    <x v="2"/>
    <n v="2"/>
    <n v="3"/>
    <s v="KAREN LIZETH LOZANO MUÑOZ"/>
    <s v="Cerrado"/>
    <x v="3"/>
    <m/>
    <s v="Cerrado"/>
    <b v="1"/>
  </r>
  <r>
    <n v="21816"/>
    <x v="0"/>
    <d v="2020-05-25T00:00:00"/>
    <x v="4"/>
    <d v="2020-05-27T00:00:00"/>
    <x v="2"/>
    <n v="2"/>
    <n v="3"/>
    <s v="JOSÉ DAVID PACHECO MARTÍNEZ"/>
    <s v="Cerrado"/>
    <x v="3"/>
    <m/>
    <s v="Cerrado"/>
    <b v="1"/>
  </r>
  <r>
    <n v="21817"/>
    <x v="0"/>
    <d v="2020-05-25T00:00:00"/>
    <x v="4"/>
    <d v="2020-05-27T00:00:00"/>
    <x v="2"/>
    <n v="2"/>
    <n v="3"/>
    <s v="MARCIA PERANYELA CORREA CARDOZO"/>
    <s v="Cerrado"/>
    <x v="3"/>
    <m/>
    <s v="Cerrado"/>
    <b v="1"/>
  </r>
  <r>
    <n v="21818"/>
    <x v="0"/>
    <d v="2020-05-25T00:00:00"/>
    <x v="4"/>
    <d v="2020-05-27T00:00:00"/>
    <x v="2"/>
    <n v="2"/>
    <n v="3"/>
    <s v="MERCY ESPERANZA HORTUA SANCHEZ"/>
    <s v="Cerrado"/>
    <x v="3"/>
    <m/>
    <s v="Cerrado"/>
    <b v="1"/>
  </r>
  <r>
    <n v="21819"/>
    <x v="0"/>
    <d v="2020-05-25T00:00:00"/>
    <x v="4"/>
    <d v="2020-05-27T00:00:00"/>
    <x v="2"/>
    <n v="2"/>
    <n v="3"/>
    <s v="Vanessa Toro Casso"/>
    <s v="Cerrado"/>
    <x v="3"/>
    <m/>
    <s v="Cerrado"/>
    <b v="1"/>
  </r>
  <r>
    <n v="21820"/>
    <x v="0"/>
    <d v="2020-05-26T00:00:00"/>
    <x v="4"/>
    <d v="2020-05-27T00:00:00"/>
    <x v="2"/>
    <n v="1"/>
    <n v="2"/>
    <s v="RUTH MARIELA VELASQUEZ"/>
    <s v="Cerrado"/>
    <x v="3"/>
    <m/>
    <s v="Cerrado"/>
    <b v="1"/>
  </r>
  <r>
    <n v="21821"/>
    <x v="2"/>
    <d v="2020-05-26T00:00:00"/>
    <x v="4"/>
    <d v="2020-05-27T00:00:00"/>
    <x v="2"/>
    <n v="1"/>
    <n v="2"/>
    <s v="Paulino Cruz Peñaloza"/>
    <s v="Cerrado"/>
    <x v="3"/>
    <m/>
    <s v="Cerrado"/>
    <b v="1"/>
  </r>
  <r>
    <n v="21822"/>
    <x v="2"/>
    <d v="2020-05-26T00:00:00"/>
    <x v="4"/>
    <s v="Pendiente"/>
    <x v="1"/>
    <e v="#VALUE!"/>
    <e v="#VALUE!"/>
    <s v="empleados judiciales"/>
    <s v="Abierto"/>
    <x v="1"/>
    <m/>
    <s v="Abierto"/>
    <b v="1"/>
  </r>
  <r>
    <n v="21823"/>
    <x v="0"/>
    <d v="2020-05-26T00:00:00"/>
    <x v="4"/>
    <d v="2020-05-27T00:00:00"/>
    <x v="2"/>
    <n v="1"/>
    <n v="2"/>
    <s v="maritza zuñiga macias"/>
    <s v="Cerrado"/>
    <x v="3"/>
    <m/>
    <s v="Cerrado"/>
    <b v="1"/>
  </r>
  <r>
    <n v="21824"/>
    <x v="0"/>
    <d v="2020-05-26T00:00:00"/>
    <x v="4"/>
    <d v="2020-05-27T00:00:00"/>
    <x v="2"/>
    <n v="1"/>
    <n v="2"/>
    <s v="poveda daza richard"/>
    <s v="Cerrado"/>
    <x v="3"/>
    <m/>
    <s v="Cerrado"/>
    <b v="1"/>
  </r>
  <r>
    <n v="21825"/>
    <x v="0"/>
    <d v="2020-05-26T00:00:00"/>
    <x v="4"/>
    <d v="2020-05-27T00:00:00"/>
    <x v="2"/>
    <n v="1"/>
    <n v="2"/>
    <s v="HERNAN D. VELÁSQUEZ GÓMEZ"/>
    <s v="Cerrado"/>
    <x v="3"/>
    <m/>
    <s v="Cerrado"/>
    <b v="1"/>
  </r>
  <r>
    <n v="21826"/>
    <x v="0"/>
    <d v="2020-05-26T00:00:00"/>
    <x v="4"/>
    <d v="2020-05-27T00:00:00"/>
    <x v="2"/>
    <n v="1"/>
    <n v="2"/>
    <s v="eduardo sierra"/>
    <s v="Cerrado"/>
    <x v="3"/>
    <m/>
    <s v="Cerrado"/>
    <b v="1"/>
  </r>
  <r>
    <n v="21827"/>
    <x v="0"/>
    <d v="2020-05-26T00:00:00"/>
    <x v="4"/>
    <d v="2020-05-27T00:00:00"/>
    <x v="2"/>
    <n v="1"/>
    <n v="2"/>
    <s v="valentina uribe marin"/>
    <s v="Cerrado"/>
    <x v="3"/>
    <m/>
    <s v="Cerrado"/>
    <b v="1"/>
  </r>
  <r>
    <n v="21828"/>
    <x v="2"/>
    <d v="2020-05-26T00:00:00"/>
    <x v="4"/>
    <s v="Pendiente"/>
    <x v="1"/>
    <e v="#VALUE!"/>
    <e v="#VALUE!"/>
    <s v="maria teresa dussan manjares"/>
    <s v="Abierto"/>
    <x v="1"/>
    <m/>
    <s v="Abierto"/>
    <b v="1"/>
  </r>
  <r>
    <n v="21829"/>
    <x v="2"/>
    <d v="2020-05-26T00:00:00"/>
    <x v="4"/>
    <d v="2020-06-10T00:00:00"/>
    <x v="2"/>
    <n v="15"/>
    <n v="12"/>
    <s v="Ulises Iván López Ballesteros"/>
    <s v="Cerrado"/>
    <x v="8"/>
    <m/>
    <s v="Cerrado"/>
    <b v="1"/>
  </r>
  <r>
    <n v="21830"/>
    <x v="0"/>
    <d v="2020-05-26T00:00:00"/>
    <x v="4"/>
    <d v="2020-05-27T00:00:00"/>
    <x v="2"/>
    <n v="1"/>
    <n v="2"/>
    <s v="Ulises Iván López Ballesteros"/>
    <s v="Cerrado"/>
    <x v="3"/>
    <m/>
    <s v="Cerrado"/>
    <b v="1"/>
  </r>
  <r>
    <n v="21831"/>
    <x v="0"/>
    <d v="2020-05-26T00:00:00"/>
    <x v="4"/>
    <d v="2020-05-27T00:00:00"/>
    <x v="2"/>
    <n v="1"/>
    <n v="2"/>
    <s v="Consorcio JAM INGR IDU"/>
    <s v="Cerrado"/>
    <x v="3"/>
    <m/>
    <s v="Cerrado"/>
    <b v="1"/>
  </r>
  <r>
    <n v="21832"/>
    <x v="0"/>
    <d v="2020-05-26T00:00:00"/>
    <x v="4"/>
    <d v="2020-05-27T00:00:00"/>
    <x v="2"/>
    <n v="1"/>
    <n v="2"/>
    <s v="Katherin Yuliana Ordoñez Calderon"/>
    <s v="Cerrado"/>
    <x v="3"/>
    <m/>
    <s v="Cerrado"/>
    <b v="1"/>
  </r>
  <r>
    <n v="21833"/>
    <x v="3"/>
    <d v="2020-05-26T00:00:00"/>
    <x v="4"/>
    <d v="2020-05-27T00:00:00"/>
    <x v="2"/>
    <n v="1"/>
    <n v="2"/>
    <s v="Ada Luz Hernández Montoya"/>
    <s v="Cerrado"/>
    <x v="3"/>
    <m/>
    <s v="Cerrado"/>
    <b v="1"/>
  </r>
  <r>
    <n v="21834"/>
    <x v="0"/>
    <d v="2020-05-26T00:00:00"/>
    <x v="4"/>
    <d v="2020-05-27T00:00:00"/>
    <x v="2"/>
    <n v="1"/>
    <n v="2"/>
    <s v="Vanessa Castillo"/>
    <s v="Cerrado"/>
    <x v="3"/>
    <m/>
    <s v="Cerrado"/>
    <b v="1"/>
  </r>
  <r>
    <n v="21835"/>
    <x v="0"/>
    <d v="2020-05-26T00:00:00"/>
    <x v="4"/>
    <d v="2020-05-27T00:00:00"/>
    <x v="2"/>
    <n v="1"/>
    <n v="2"/>
    <s v="Patricia Ruiz Rojas"/>
    <s v="Cerrado"/>
    <x v="3"/>
    <m/>
    <s v="Cerrado"/>
    <b v="1"/>
  </r>
  <r>
    <n v="21836"/>
    <x v="0"/>
    <d v="2020-05-26T00:00:00"/>
    <x v="4"/>
    <d v="2020-05-27T00:00:00"/>
    <x v="2"/>
    <n v="1"/>
    <n v="2"/>
    <s v="OMAR ZARABANDA"/>
    <s v="Cerrado"/>
    <x v="3"/>
    <m/>
    <s v="Cerrado"/>
    <b v="1"/>
  </r>
  <r>
    <n v="21837"/>
    <x v="3"/>
    <d v="2020-05-26T00:00:00"/>
    <x v="4"/>
    <d v="2020-05-27T00:00:00"/>
    <x v="2"/>
    <n v="1"/>
    <n v="2"/>
    <s v="Willians Simón Tagliaferro Pérez"/>
    <s v="Cerrado"/>
    <x v="3"/>
    <m/>
    <s v="Cerrado"/>
    <b v="1"/>
  </r>
  <r>
    <n v="21838"/>
    <x v="0"/>
    <d v="2020-05-26T00:00:00"/>
    <x v="4"/>
    <d v="2020-05-27T00:00:00"/>
    <x v="2"/>
    <n v="1"/>
    <n v="2"/>
    <s v="CRISTIAN ENRIQUE CABARCAS MERCADO"/>
    <s v="Cerrado"/>
    <x v="3"/>
    <m/>
    <s v="Cerrado"/>
    <b v="1"/>
  </r>
  <r>
    <n v="21839"/>
    <x v="0"/>
    <d v="2020-05-26T00:00:00"/>
    <x v="4"/>
    <d v="2020-05-27T00:00:00"/>
    <x v="2"/>
    <n v="1"/>
    <n v="2"/>
    <s v="DIEGO FERNANDO OSORIO COLORADO"/>
    <s v="Cerrado"/>
    <x v="3"/>
    <m/>
    <s v="Cerrado"/>
    <b v="1"/>
  </r>
  <r>
    <n v="21840"/>
    <x v="0"/>
    <d v="2020-05-26T00:00:00"/>
    <x v="4"/>
    <d v="2020-05-27T00:00:00"/>
    <x v="2"/>
    <n v="1"/>
    <n v="2"/>
    <s v="Leidy Johanna Piedrahita Ortiz"/>
    <s v="Cerrado"/>
    <x v="3"/>
    <m/>
    <s v="Cerrado"/>
    <b v="1"/>
  </r>
  <r>
    <n v="21841"/>
    <x v="0"/>
    <d v="2020-05-26T00:00:00"/>
    <x v="4"/>
    <d v="2020-05-27T00:00:00"/>
    <x v="2"/>
    <n v="1"/>
    <n v="2"/>
    <s v="Julian Giraldo"/>
    <s v="Cerrado"/>
    <x v="3"/>
    <m/>
    <s v="Cerrado"/>
    <b v="1"/>
  </r>
  <r>
    <n v="21842"/>
    <x v="0"/>
    <d v="2020-05-26T00:00:00"/>
    <x v="4"/>
    <d v="2020-05-27T00:00:00"/>
    <x v="2"/>
    <n v="1"/>
    <n v="2"/>
    <s v="VALENTINA GIRALDO GARRIDO"/>
    <s v="Cerrado"/>
    <x v="3"/>
    <m/>
    <s v="Cerrado"/>
    <b v="1"/>
  </r>
  <r>
    <n v="21843"/>
    <x v="0"/>
    <d v="2020-05-26T00:00:00"/>
    <x v="4"/>
    <d v="2020-05-29T00:00:00"/>
    <x v="2"/>
    <n v="3"/>
    <n v="4"/>
    <s v="Susana Patricia Segura Ibarra"/>
    <s v="Cerrado"/>
    <x v="3"/>
    <m/>
    <s v="Cerrado"/>
    <b v="1"/>
  </r>
  <r>
    <n v="21844"/>
    <x v="0"/>
    <d v="2020-05-26T00:00:00"/>
    <x v="4"/>
    <d v="2020-05-29T00:00:00"/>
    <x v="2"/>
    <n v="3"/>
    <n v="4"/>
    <s v="Jhon alexander camacho olave"/>
    <s v="Cerrado"/>
    <x v="3"/>
    <m/>
    <s v="Cerrado"/>
    <b v="1"/>
  </r>
  <r>
    <n v="21845"/>
    <x v="2"/>
    <d v="2020-05-26T00:00:00"/>
    <x v="4"/>
    <d v="2020-05-27T00:00:00"/>
    <x v="2"/>
    <n v="1"/>
    <n v="2"/>
    <s v="luis dario alvarez mendoza"/>
    <s v="Cerrado"/>
    <x v="3"/>
    <m/>
    <s v="Cerrado"/>
    <b v="1"/>
  </r>
  <r>
    <n v="21846"/>
    <x v="0"/>
    <d v="2020-05-26T00:00:00"/>
    <x v="4"/>
    <d v="2020-05-29T00:00:00"/>
    <x v="2"/>
    <n v="3"/>
    <n v="4"/>
    <s v="Alexandra Machado Rodríguez"/>
    <s v="Cerrado"/>
    <x v="3"/>
    <m/>
    <s v="Cerrado"/>
    <b v="1"/>
  </r>
  <r>
    <n v="21847"/>
    <x v="2"/>
    <d v="2020-05-26T00:00:00"/>
    <x v="4"/>
    <d v="2020-05-27T00:00:00"/>
    <x v="2"/>
    <n v="1"/>
    <n v="2"/>
    <s v="yadira hernandez meza"/>
    <s v="Cerrado"/>
    <x v="3"/>
    <m/>
    <s v="Cerrado"/>
    <b v="1"/>
  </r>
  <r>
    <n v="21848"/>
    <x v="0"/>
    <d v="2020-05-26T00:00:00"/>
    <x v="4"/>
    <d v="2020-05-29T00:00:00"/>
    <x v="2"/>
    <n v="3"/>
    <n v="4"/>
    <s v="Juan Martin Bermudez Marin"/>
    <s v="Cerrado"/>
    <x v="3"/>
    <m/>
    <s v="Cerrado"/>
    <b v="1"/>
  </r>
  <r>
    <n v="21849"/>
    <x v="0"/>
    <d v="2020-05-27T00:00:00"/>
    <x v="4"/>
    <d v="2020-05-29T00:00:00"/>
    <x v="2"/>
    <n v="2"/>
    <n v="3"/>
    <s v="Lilian Patricia Rosas Florez"/>
    <s v="Cerrado"/>
    <x v="3"/>
    <m/>
    <s v="Cerrado"/>
    <b v="1"/>
  </r>
  <r>
    <n v="21850"/>
    <x v="3"/>
    <d v="2020-05-27T00:00:00"/>
    <x v="4"/>
    <d v="2020-05-29T00:00:00"/>
    <x v="2"/>
    <n v="2"/>
    <n v="3"/>
    <s v="Carlos fernando varela izquierdo"/>
    <s v="Cerrado"/>
    <x v="3"/>
    <m/>
    <s v="Cerrado"/>
    <b v="1"/>
  </r>
  <r>
    <n v="21851"/>
    <x v="0"/>
    <d v="2020-05-27T00:00:00"/>
    <x v="4"/>
    <d v="2020-05-29T00:00:00"/>
    <x v="2"/>
    <n v="2"/>
    <n v="3"/>
    <s v="LUIS BUENAVENTURA ALBA GUERRERO"/>
    <s v="Cerrado"/>
    <x v="3"/>
    <m/>
    <s v="Cerrado"/>
    <b v="1"/>
  </r>
  <r>
    <n v="21852"/>
    <x v="0"/>
    <d v="2020-05-27T00:00:00"/>
    <x v="4"/>
    <d v="2020-05-29T00:00:00"/>
    <x v="2"/>
    <n v="2"/>
    <n v="3"/>
    <s v="CRISTIAN CAMILO MARTINEZ MARIN"/>
    <s v="Cerrado"/>
    <x v="3"/>
    <m/>
    <s v="Cerrado"/>
    <b v="1"/>
  </r>
  <r>
    <n v="21853"/>
    <x v="0"/>
    <d v="2020-05-27T00:00:00"/>
    <x v="4"/>
    <d v="2020-05-29T00:00:00"/>
    <x v="2"/>
    <n v="2"/>
    <n v="3"/>
    <s v="yovanni alexander garcia"/>
    <s v="Cerrado"/>
    <x v="3"/>
    <m/>
    <s v="Cerrado"/>
    <b v="1"/>
  </r>
  <r>
    <n v="21854"/>
    <x v="0"/>
    <d v="2020-05-27T00:00:00"/>
    <x v="4"/>
    <d v="2020-05-27T00:00:00"/>
    <x v="2"/>
    <n v="0"/>
    <n v="1"/>
    <s v="Yurany escobar Anaya"/>
    <s v="Cerrado"/>
    <x v="3"/>
    <m/>
    <s v="Cerrado"/>
    <b v="1"/>
  </r>
  <r>
    <n v="21855"/>
    <x v="0"/>
    <d v="2020-05-27T00:00:00"/>
    <x v="4"/>
    <d v="2020-05-29T00:00:00"/>
    <x v="2"/>
    <n v="2"/>
    <n v="3"/>
    <s v="Alba Rocio Ospina"/>
    <s v="Cerrado"/>
    <x v="3"/>
    <m/>
    <s v="Cerrado"/>
    <b v="1"/>
  </r>
  <r>
    <n v="21856"/>
    <x v="0"/>
    <d v="2020-05-27T00:00:00"/>
    <x v="4"/>
    <d v="2020-05-29T00:00:00"/>
    <x v="2"/>
    <n v="2"/>
    <n v="3"/>
    <s v="javier Castañeda"/>
    <s v="Cerrado"/>
    <x v="3"/>
    <m/>
    <s v="Cerrado"/>
    <b v="1"/>
  </r>
  <r>
    <n v="21857"/>
    <x v="2"/>
    <d v="2020-05-27T00:00:00"/>
    <x v="4"/>
    <d v="2020-07-02T00:00:00"/>
    <x v="3"/>
    <n v="36"/>
    <n v="27"/>
    <s v="WILSON ALEXANDER URIBE SERNA"/>
    <s v="Cerrado"/>
    <x v="5"/>
    <m/>
    <s v="Cerrado"/>
    <b v="1"/>
  </r>
  <r>
    <n v="21858"/>
    <x v="0"/>
    <d v="2020-05-27T00:00:00"/>
    <x v="4"/>
    <d v="2020-05-29T00:00:00"/>
    <x v="2"/>
    <n v="2"/>
    <n v="3"/>
    <s v="JUAN FERNANDO OCHOA MUÑOZ"/>
    <s v="Cerrado"/>
    <x v="3"/>
    <m/>
    <s v="Cerrado"/>
    <b v="1"/>
  </r>
  <r>
    <n v="21859"/>
    <x v="0"/>
    <d v="2020-05-27T00:00:00"/>
    <x v="4"/>
    <d v="2020-05-29T00:00:00"/>
    <x v="2"/>
    <n v="2"/>
    <n v="3"/>
    <s v="Kelly johanna Rodríguez Daza"/>
    <s v="Cerrado"/>
    <x v="3"/>
    <m/>
    <s v="Cerrado"/>
    <b v="1"/>
  </r>
  <r>
    <n v="21860"/>
    <x v="1"/>
    <d v="2020-05-27T00:00:00"/>
    <x v="4"/>
    <d v="2020-05-29T00:00:00"/>
    <x v="2"/>
    <n v="2"/>
    <n v="3"/>
    <s v="YURI LILIANA VARGAS"/>
    <s v="Cerrado"/>
    <x v="3"/>
    <m/>
    <s v="Cerrado"/>
    <b v="1"/>
  </r>
  <r>
    <n v="21861"/>
    <x v="0"/>
    <d v="2020-05-27T00:00:00"/>
    <x v="4"/>
    <d v="2020-05-29T00:00:00"/>
    <x v="2"/>
    <n v="2"/>
    <n v="3"/>
    <s v="Camilo andres torres carmona"/>
    <s v="Cerrado"/>
    <x v="3"/>
    <m/>
    <s v="Cerrado"/>
    <b v="1"/>
  </r>
  <r>
    <n v="21862"/>
    <x v="0"/>
    <d v="2020-05-27T00:00:00"/>
    <x v="4"/>
    <d v="2020-05-29T00:00:00"/>
    <x v="2"/>
    <n v="2"/>
    <n v="3"/>
    <s v="Camilo andres torres carmona"/>
    <s v="Cerrado"/>
    <x v="3"/>
    <m/>
    <s v="Cerrado"/>
    <b v="1"/>
  </r>
  <r>
    <n v="21863"/>
    <x v="2"/>
    <d v="2020-05-27T00:00:00"/>
    <x v="4"/>
    <s v="Pendiente"/>
    <x v="1"/>
    <e v="#VALUE!"/>
    <e v="#VALUE!"/>
    <s v="LUIS EDUARDO BETANCOURT FIGUEROA"/>
    <s v="Abierto"/>
    <x v="1"/>
    <m/>
    <s v="Abierto"/>
    <b v="1"/>
  </r>
  <r>
    <n v="21864"/>
    <x v="2"/>
    <d v="2020-05-27T00:00:00"/>
    <x v="4"/>
    <d v="2020-06-02T00:00:00"/>
    <x v="2"/>
    <n v="6"/>
    <n v="5"/>
    <s v="JENNY VALENCIA"/>
    <s v="Cerrado"/>
    <x v="8"/>
    <m/>
    <s v="Cerrado"/>
    <b v="1"/>
  </r>
  <r>
    <n v="21865"/>
    <x v="0"/>
    <d v="2020-05-28T00:00:00"/>
    <x v="4"/>
    <d v="2020-05-29T00:00:00"/>
    <x v="2"/>
    <n v="1"/>
    <n v="2"/>
    <s v="Emerson Cogollo Gomez"/>
    <s v="Cerrado"/>
    <x v="3"/>
    <m/>
    <s v="Cerrado"/>
    <b v="1"/>
  </r>
  <r>
    <n v="21866"/>
    <x v="2"/>
    <d v="2020-05-28T00:00:00"/>
    <x v="4"/>
    <d v="2020-06-02T00:00:00"/>
    <x v="2"/>
    <n v="5"/>
    <n v="4"/>
    <s v="Angelica Maria Diaz Higuera"/>
    <s v="Cerrado"/>
    <x v="8"/>
    <m/>
    <s v="Cerrado"/>
    <b v="1"/>
  </r>
  <r>
    <n v="21867"/>
    <x v="0"/>
    <d v="2020-05-28T00:00:00"/>
    <x v="4"/>
    <d v="2020-05-29T00:00:00"/>
    <x v="2"/>
    <n v="1"/>
    <n v="2"/>
    <s v="LUIS BUENAVENTURA ALBA GUERRERO"/>
    <s v="Cerrado"/>
    <x v="3"/>
    <m/>
    <s v="Cerrado"/>
    <b v="1"/>
  </r>
  <r>
    <n v="21868"/>
    <x v="2"/>
    <d v="2020-05-28T00:00:00"/>
    <x v="4"/>
    <d v="2020-06-02T00:00:00"/>
    <x v="2"/>
    <n v="5"/>
    <n v="4"/>
    <s v="beatriz elena borja gamez"/>
    <s v="Cerrado"/>
    <x v="8"/>
    <m/>
    <s v="Cerrado"/>
    <b v="1"/>
  </r>
  <r>
    <n v="21869"/>
    <x v="2"/>
    <d v="2020-05-28T00:00:00"/>
    <x v="4"/>
    <d v="2020-06-23T00:00:00"/>
    <x v="2"/>
    <n v="26"/>
    <n v="19"/>
    <s v="Tulio Ancizar Cardona Salazar"/>
    <s v="Cerrado"/>
    <x v="8"/>
    <m/>
    <s v="Cerrado"/>
    <b v="1"/>
  </r>
  <r>
    <n v="21870"/>
    <x v="0"/>
    <d v="2020-05-28T00:00:00"/>
    <x v="4"/>
    <d v="2020-05-29T00:00:00"/>
    <x v="2"/>
    <n v="1"/>
    <n v="2"/>
    <s v="leydi narvaez"/>
    <s v="Cerrado"/>
    <x v="3"/>
    <m/>
    <s v="Cerrado"/>
    <b v="1"/>
  </r>
  <r>
    <n v="21871"/>
    <x v="0"/>
    <d v="2020-05-28T00:00:00"/>
    <x v="4"/>
    <d v="2020-05-29T00:00:00"/>
    <x v="2"/>
    <n v="1"/>
    <n v="2"/>
    <s v="JOHN JAMINTON PEREZ GAITAN"/>
    <s v="Cerrado"/>
    <x v="3"/>
    <m/>
    <s v="Cerrado"/>
    <b v="1"/>
  </r>
  <r>
    <n v="21872"/>
    <x v="0"/>
    <d v="2020-05-28T00:00:00"/>
    <x v="4"/>
    <d v="2020-05-29T00:00:00"/>
    <x v="2"/>
    <n v="1"/>
    <n v="2"/>
    <s v="Mariana Valencia"/>
    <s v="Cerrado"/>
    <x v="3"/>
    <m/>
    <s v="Cerrado"/>
    <b v="1"/>
  </r>
  <r>
    <n v="21873"/>
    <x v="0"/>
    <d v="2020-05-28T00:00:00"/>
    <x v="4"/>
    <d v="2020-05-29T00:00:00"/>
    <x v="2"/>
    <n v="1"/>
    <n v="2"/>
    <s v="JORGE RODRIGUEZ"/>
    <s v="Cerrado"/>
    <x v="3"/>
    <m/>
    <s v="Cerrado"/>
    <b v="1"/>
  </r>
  <r>
    <n v="21874"/>
    <x v="0"/>
    <d v="2020-05-28T00:00:00"/>
    <x v="4"/>
    <d v="2020-05-29T00:00:00"/>
    <x v="2"/>
    <n v="1"/>
    <n v="2"/>
    <s v="Maria Claudia Gómez Vasquez"/>
    <s v="Cerrado"/>
    <x v="3"/>
    <m/>
    <s v="Cerrado"/>
    <b v="1"/>
  </r>
  <r>
    <n v="21875"/>
    <x v="0"/>
    <d v="2020-05-28T00:00:00"/>
    <x v="4"/>
    <d v="2020-06-01T00:00:00"/>
    <x v="2"/>
    <n v="4"/>
    <n v="3"/>
    <s v="carlos alberto jimenez tejero"/>
    <s v="Cerrado"/>
    <x v="8"/>
    <m/>
    <s v="Cerrado"/>
    <b v="1"/>
  </r>
  <r>
    <n v="21876"/>
    <x v="0"/>
    <d v="2020-05-28T00:00:00"/>
    <x v="4"/>
    <d v="2020-06-01T00:00:00"/>
    <x v="2"/>
    <n v="4"/>
    <n v="3"/>
    <s v="Carina Andrea Cadena Castro"/>
    <s v="Cerrado"/>
    <x v="8"/>
    <m/>
    <s v="Cerrado"/>
    <b v="1"/>
  </r>
  <r>
    <n v="21877"/>
    <x v="0"/>
    <d v="2020-05-28T00:00:00"/>
    <x v="4"/>
    <d v="2020-06-01T00:00:00"/>
    <x v="2"/>
    <n v="4"/>
    <n v="3"/>
    <s v="juliana mera gonzalez"/>
    <s v="Cerrado"/>
    <x v="8"/>
    <m/>
    <s v="Cerrado"/>
    <b v="1"/>
  </r>
  <r>
    <n v="21878"/>
    <x v="0"/>
    <d v="2020-05-28T00:00:00"/>
    <x v="4"/>
    <d v="2020-06-01T00:00:00"/>
    <x v="2"/>
    <n v="4"/>
    <n v="3"/>
    <s v="adiela terreros"/>
    <s v="Cerrado"/>
    <x v="8"/>
    <m/>
    <s v="Cerrado"/>
    <b v="1"/>
  </r>
  <r>
    <n v="21879"/>
    <x v="2"/>
    <d v="2020-05-28T00:00:00"/>
    <x v="4"/>
    <d v="2020-06-17T00:00:00"/>
    <x v="2"/>
    <n v="20"/>
    <n v="15"/>
    <s v="juan pablo arbelaez hincapie"/>
    <s v="Cerrado"/>
    <x v="8"/>
    <m/>
    <s v="Cerrado"/>
    <b v="1"/>
  </r>
  <r>
    <n v="21880"/>
    <x v="0"/>
    <d v="2020-05-28T00:00:00"/>
    <x v="4"/>
    <d v="2020-06-01T00:00:00"/>
    <x v="2"/>
    <n v="4"/>
    <n v="3"/>
    <s v="OMAR HERNAND ORTEGA MOLINA"/>
    <s v="Cerrado"/>
    <x v="8"/>
    <m/>
    <s v="Cerrado"/>
    <b v="1"/>
  </r>
  <r>
    <n v="21881"/>
    <x v="3"/>
    <d v="2020-05-28T00:00:00"/>
    <x v="4"/>
    <d v="2020-06-02T00:00:00"/>
    <x v="2"/>
    <n v="5"/>
    <n v="4"/>
    <s v="Álvaro Lemos vargas"/>
    <s v="Cerrado"/>
    <x v="8"/>
    <m/>
    <s v="Cerrado"/>
    <b v="1"/>
  </r>
  <r>
    <n v="21882"/>
    <x v="0"/>
    <d v="2020-05-28T00:00:00"/>
    <x v="4"/>
    <d v="2020-06-01T00:00:00"/>
    <x v="2"/>
    <n v="4"/>
    <n v="3"/>
    <s v="Beisman Meneses"/>
    <s v="Cerrado"/>
    <x v="8"/>
    <m/>
    <s v="Cerrado"/>
    <b v="1"/>
  </r>
  <r>
    <n v="21883"/>
    <x v="2"/>
    <d v="2020-05-28T00:00:00"/>
    <x v="4"/>
    <s v="Pendiente"/>
    <x v="1"/>
    <e v="#VALUE!"/>
    <e v="#VALUE!"/>
    <s v="augusto giraldo"/>
    <s v="Abierto"/>
    <x v="1"/>
    <m/>
    <s v="Abierto"/>
    <b v="1"/>
  </r>
  <r>
    <n v="21884"/>
    <x v="3"/>
    <d v="2020-05-28T00:00:00"/>
    <x v="4"/>
    <d v="2020-06-02T00:00:00"/>
    <x v="2"/>
    <n v="5"/>
    <n v="4"/>
    <s v="Álvaro Lemos vargas"/>
    <s v="Cerrado"/>
    <x v="8"/>
    <m/>
    <s v="Cerrado"/>
    <b v="1"/>
  </r>
  <r>
    <n v="21885"/>
    <x v="0"/>
    <d v="2020-05-28T00:00:00"/>
    <x v="4"/>
    <d v="2020-06-01T00:00:00"/>
    <x v="2"/>
    <n v="4"/>
    <n v="3"/>
    <s v="LAURA KATERINAVELASCO"/>
    <s v="Cerrado"/>
    <x v="8"/>
    <m/>
    <s v="Cerrado"/>
    <b v="1"/>
  </r>
  <r>
    <n v="21886"/>
    <x v="0"/>
    <d v="2020-05-28T00:00:00"/>
    <x v="4"/>
    <d v="2020-06-01T00:00:00"/>
    <x v="2"/>
    <n v="4"/>
    <n v="3"/>
    <s v="Paola Stephany Suarez Bergaño"/>
    <s v="Cerrado"/>
    <x v="8"/>
    <m/>
    <s v="Cerrado"/>
    <b v="1"/>
  </r>
  <r>
    <n v="21887"/>
    <x v="0"/>
    <d v="2020-05-28T00:00:00"/>
    <x v="4"/>
    <d v="2020-06-01T00:00:00"/>
    <x v="2"/>
    <n v="4"/>
    <n v="3"/>
    <s v="isabel Franky Pedraza"/>
    <s v="Cerrado"/>
    <x v="8"/>
    <m/>
    <s v="Cerrado"/>
    <b v="1"/>
  </r>
  <r>
    <n v="21888"/>
    <x v="0"/>
    <d v="2020-05-28T00:00:00"/>
    <x v="4"/>
    <d v="2020-06-01T00:00:00"/>
    <x v="2"/>
    <n v="4"/>
    <n v="3"/>
    <s v="RUBY REYES DAZA"/>
    <s v="Cerrado"/>
    <x v="8"/>
    <m/>
    <s v="Cerrado"/>
    <b v="1"/>
  </r>
  <r>
    <n v="21889"/>
    <x v="2"/>
    <d v="2020-05-28T00:00:00"/>
    <x v="4"/>
    <d v="2020-06-02T00:00:00"/>
    <x v="2"/>
    <n v="5"/>
    <n v="4"/>
    <s v="Ana Lucia Saldaña P"/>
    <s v="Cerrado"/>
    <x v="8"/>
    <m/>
    <s v="Cerrado"/>
    <b v="1"/>
  </r>
  <r>
    <n v="21890"/>
    <x v="0"/>
    <d v="2020-05-28T00:00:00"/>
    <x v="4"/>
    <d v="2020-06-01T00:00:00"/>
    <x v="2"/>
    <n v="4"/>
    <n v="3"/>
    <s v="Linda esmeralda pineda Díaz"/>
    <s v="Cerrado"/>
    <x v="8"/>
    <m/>
    <s v="Cerrado"/>
    <b v="1"/>
  </r>
  <r>
    <n v="21891"/>
    <x v="2"/>
    <d v="2020-05-28T00:00:00"/>
    <x v="4"/>
    <d v="2020-06-10T00:00:00"/>
    <x v="2"/>
    <n v="13"/>
    <n v="10"/>
    <s v="Miguel Angel Cardona Rojas"/>
    <s v="Cerrado"/>
    <x v="8"/>
    <m/>
    <s v="Cerrado"/>
    <b v="1"/>
  </r>
  <r>
    <n v="21892"/>
    <x v="0"/>
    <d v="2020-05-29T00:00:00"/>
    <x v="4"/>
    <d v="2020-06-01T00:00:00"/>
    <x v="2"/>
    <n v="3"/>
    <n v="2"/>
    <s v="antonio erasmo hernandez zuñiga"/>
    <s v="Cerrado"/>
    <x v="8"/>
    <m/>
    <s v="Cerrado"/>
    <b v="1"/>
  </r>
  <r>
    <n v="21893"/>
    <x v="0"/>
    <d v="2020-05-29T00:00:00"/>
    <x v="4"/>
    <d v="2020-06-01T00:00:00"/>
    <x v="2"/>
    <n v="3"/>
    <n v="2"/>
    <s v="Gabriel Arellano Guerrero"/>
    <s v="Cerrado"/>
    <x v="8"/>
    <m/>
    <s v="Cerrado"/>
    <b v="1"/>
  </r>
  <r>
    <n v="21894"/>
    <x v="2"/>
    <d v="2020-05-29T00:00:00"/>
    <x v="4"/>
    <s v="Pendiente"/>
    <x v="1"/>
    <e v="#VALUE!"/>
    <e v="#VALUE!"/>
    <s v="carlos de jesus ariza altamar"/>
    <s v="Abierto"/>
    <x v="1"/>
    <m/>
    <s v="Abierto"/>
    <b v="1"/>
  </r>
  <r>
    <n v="21895"/>
    <x v="0"/>
    <d v="2020-05-29T00:00:00"/>
    <x v="4"/>
    <d v="2020-06-01T00:00:00"/>
    <x v="2"/>
    <n v="3"/>
    <n v="2"/>
    <s v="SEGUNDO ARIOLFO ANGULO GUIZA"/>
    <s v="Cerrado"/>
    <x v="8"/>
    <m/>
    <s v="Cerrado"/>
    <b v="1"/>
  </r>
  <r>
    <n v="21896"/>
    <x v="0"/>
    <d v="2020-05-29T00:00:00"/>
    <x v="4"/>
    <d v="2020-06-01T00:00:00"/>
    <x v="2"/>
    <n v="3"/>
    <n v="2"/>
    <s v="CAMILO MANUEL QUIROGA PAEZ"/>
    <s v="Cerrado"/>
    <x v="8"/>
    <m/>
    <s v="Cerrado"/>
    <b v="1"/>
  </r>
  <r>
    <n v="21897"/>
    <x v="0"/>
    <d v="2020-05-29T00:00:00"/>
    <x v="4"/>
    <d v="2020-06-01T00:00:00"/>
    <x v="2"/>
    <n v="3"/>
    <n v="2"/>
    <s v="roberto andres barrios hernandez"/>
    <s v="Cerrado"/>
    <x v="8"/>
    <m/>
    <s v="Cerrado"/>
    <b v="1"/>
  </r>
  <r>
    <n v="21898"/>
    <x v="0"/>
    <d v="2020-05-29T00:00:00"/>
    <x v="4"/>
    <d v="2020-06-01T00:00:00"/>
    <x v="2"/>
    <n v="3"/>
    <n v="2"/>
    <s v="maria del carmen peña gomez"/>
    <s v="Cerrado"/>
    <x v="8"/>
    <m/>
    <s v="Cerrado"/>
    <b v="1"/>
  </r>
  <r>
    <n v="21899"/>
    <x v="0"/>
    <d v="2020-05-29T00:00:00"/>
    <x v="4"/>
    <d v="2020-06-01T00:00:00"/>
    <x v="2"/>
    <n v="3"/>
    <n v="2"/>
    <s v="OSCAR ALFREDO LOPEZ TORRES"/>
    <s v="Cerrado"/>
    <x v="8"/>
    <m/>
    <s v="Cerrado"/>
    <b v="1"/>
  </r>
  <r>
    <n v="21900"/>
    <x v="0"/>
    <d v="2020-05-29T00:00:00"/>
    <x v="4"/>
    <d v="2020-06-01T00:00:00"/>
    <x v="2"/>
    <n v="3"/>
    <n v="2"/>
    <s v="ALEJANDRO SERRANO"/>
    <s v="Cerrado"/>
    <x v="8"/>
    <m/>
    <s v="Cerrado"/>
    <b v="1"/>
  </r>
  <r>
    <n v="21901"/>
    <x v="0"/>
    <d v="2020-05-29T00:00:00"/>
    <x v="4"/>
    <d v="2020-06-01T00:00:00"/>
    <x v="2"/>
    <n v="3"/>
    <n v="2"/>
    <s v="OSCAR ALFREDO LOPEZ TORRES"/>
    <s v="Cerrado"/>
    <x v="8"/>
    <m/>
    <s v="Cerrado"/>
    <b v="1"/>
  </r>
  <r>
    <n v="21902"/>
    <x v="0"/>
    <d v="2020-05-29T00:00:00"/>
    <x v="4"/>
    <d v="2020-06-01T00:00:00"/>
    <x v="2"/>
    <n v="3"/>
    <n v="2"/>
    <s v="maria del carmen peña gomez"/>
    <s v="Cerrado"/>
    <x v="8"/>
    <m/>
    <s v="Cerrado"/>
    <b v="1"/>
  </r>
  <r>
    <n v="21903"/>
    <x v="0"/>
    <d v="2020-05-29T00:00:00"/>
    <x v="4"/>
    <d v="2020-06-01T00:00:00"/>
    <x v="2"/>
    <n v="3"/>
    <n v="2"/>
    <s v="Jhon alexander camacho olave"/>
    <s v="Cerrado"/>
    <x v="8"/>
    <m/>
    <s v="Cerrado"/>
    <b v="1"/>
  </r>
  <r>
    <n v="21904"/>
    <x v="0"/>
    <d v="2020-05-29T00:00:00"/>
    <x v="4"/>
    <d v="2020-06-01T00:00:00"/>
    <x v="2"/>
    <n v="3"/>
    <n v="2"/>
    <s v="MARIA PAULA VELANDIA LIZARAZO"/>
    <s v="Cerrado"/>
    <x v="8"/>
    <m/>
    <s v="Cerrado"/>
    <b v="1"/>
  </r>
  <r>
    <n v="21905"/>
    <x v="0"/>
    <d v="2020-05-29T00:00:00"/>
    <x v="4"/>
    <d v="2020-06-01T00:00:00"/>
    <x v="2"/>
    <n v="3"/>
    <n v="2"/>
    <s v="EDNA VIVIANA ACEVEDO SUAREZ"/>
    <s v="Cerrado"/>
    <x v="8"/>
    <m/>
    <s v="Cerrado"/>
    <b v="1"/>
  </r>
  <r>
    <n v="21906"/>
    <x v="0"/>
    <d v="2020-05-29T00:00:00"/>
    <x v="4"/>
    <d v="2020-06-01T00:00:00"/>
    <x v="2"/>
    <n v="3"/>
    <n v="2"/>
    <s v="lizeth susana valencia gonzalez"/>
    <s v="Cerrado"/>
    <x v="8"/>
    <m/>
    <s v="Cerrado"/>
    <b v="1"/>
  </r>
  <r>
    <n v="21907"/>
    <x v="1"/>
    <d v="2020-05-29T00:00:00"/>
    <x v="4"/>
    <s v="Pendiente"/>
    <x v="1"/>
    <e v="#VALUE!"/>
    <e v="#VALUE!"/>
    <s v="CARLOS EDUARDO RESTREPO GÓMEZ"/>
    <s v="Abierto"/>
    <x v="1"/>
    <m/>
    <s v="Abierto"/>
    <b v="1"/>
  </r>
  <r>
    <n v="21908"/>
    <x v="0"/>
    <d v="2020-05-29T00:00:00"/>
    <x v="4"/>
    <d v="2020-06-01T00:00:00"/>
    <x v="2"/>
    <n v="3"/>
    <n v="2"/>
    <s v="laura camila alvarez moreno"/>
    <s v="Cerrado"/>
    <x v="8"/>
    <m/>
    <s v="Cerrado"/>
    <b v="1"/>
  </r>
  <r>
    <n v="21909"/>
    <x v="2"/>
    <d v="2020-05-29T00:00:00"/>
    <x v="4"/>
    <d v="2020-06-02T00:00:00"/>
    <x v="2"/>
    <n v="4"/>
    <n v="3"/>
    <s v="Juan Carlos Sierra Pedraza"/>
    <s v="Cerrado"/>
    <x v="8"/>
    <m/>
    <s v="Cerrado"/>
    <b v="1"/>
  </r>
  <r>
    <n v="21910"/>
    <x v="0"/>
    <d v="2020-05-29T00:00:00"/>
    <x v="4"/>
    <d v="2020-06-02T00:00:00"/>
    <x v="2"/>
    <n v="4"/>
    <n v="3"/>
    <s v="William Fresneda"/>
    <s v="Cerrado"/>
    <x v="8"/>
    <m/>
    <s v="Cerrado"/>
    <b v="1"/>
  </r>
  <r>
    <n v="21911"/>
    <x v="0"/>
    <d v="2020-05-29T00:00:00"/>
    <x v="4"/>
    <d v="2020-06-02T00:00:00"/>
    <x v="2"/>
    <n v="4"/>
    <n v="3"/>
    <s v="carlos arturo cifuentes cifuentes"/>
    <s v="Cerrado"/>
    <x v="8"/>
    <m/>
    <s v="Cerrado"/>
    <b v="1"/>
  </r>
  <r>
    <n v="21912"/>
    <x v="0"/>
    <d v="2020-05-29T00:00:00"/>
    <x v="4"/>
    <d v="2020-06-02T00:00:00"/>
    <x v="2"/>
    <n v="4"/>
    <n v="3"/>
    <s v="MONICA PATRICIA CABRERA OROZCO"/>
    <s v="Cerrado"/>
    <x v="8"/>
    <m/>
    <s v="Cerrado"/>
    <b v="1"/>
  </r>
  <r>
    <n v="21913"/>
    <x v="0"/>
    <d v="2020-05-29T00:00:00"/>
    <x v="4"/>
    <d v="2020-06-02T00:00:00"/>
    <x v="2"/>
    <n v="4"/>
    <n v="3"/>
    <s v="MARIA ANGELICS ACOSTA VEGA"/>
    <s v="Cerrado"/>
    <x v="8"/>
    <m/>
    <s v="Cerrado"/>
    <b v="1"/>
  </r>
  <r>
    <n v="21914"/>
    <x v="0"/>
    <d v="2020-05-29T00:00:00"/>
    <x v="4"/>
    <d v="2020-06-02T00:00:00"/>
    <x v="2"/>
    <n v="4"/>
    <n v="3"/>
    <s v="Carlos Alfonso Velasquez Muñoz"/>
    <s v="Cerrado"/>
    <x v="8"/>
    <m/>
    <s v="Cerrado"/>
    <b v="1"/>
  </r>
  <r>
    <n v="21915"/>
    <x v="0"/>
    <d v="2020-05-29T00:00:00"/>
    <x v="4"/>
    <d v="2020-06-02T00:00:00"/>
    <x v="2"/>
    <n v="4"/>
    <n v="3"/>
    <s v="Carlos Alfonso Velasquez Muñoz"/>
    <s v="Cerrado"/>
    <x v="8"/>
    <m/>
    <s v="Cerrado"/>
    <b v="1"/>
  </r>
  <r>
    <n v="21916"/>
    <x v="0"/>
    <d v="2020-05-29T00:00:00"/>
    <x v="4"/>
    <d v="2020-06-02T00:00:00"/>
    <x v="2"/>
    <n v="4"/>
    <n v="3"/>
    <s v="victor jexain esteban sotaquira"/>
    <s v="Cerrado"/>
    <x v="8"/>
    <m/>
    <s v="Cerrado"/>
    <b v="1"/>
  </r>
  <r>
    <n v="21917"/>
    <x v="0"/>
    <d v="2020-05-29T00:00:00"/>
    <x v="4"/>
    <d v="2020-06-02T00:00:00"/>
    <x v="2"/>
    <n v="4"/>
    <n v="3"/>
    <s v="BRINER ANIBAL PEREZ PARRA"/>
    <s v="Cerrado"/>
    <x v="8"/>
    <m/>
    <s v="Cerrado"/>
    <b v="1"/>
  </r>
  <r>
    <n v="21918"/>
    <x v="0"/>
    <d v="2020-05-29T00:00:00"/>
    <x v="4"/>
    <d v="2020-06-02T00:00:00"/>
    <x v="2"/>
    <n v="4"/>
    <n v="3"/>
    <s v="Juan Andrés Vargas Martínez"/>
    <s v="Cerrado"/>
    <x v="8"/>
    <m/>
    <s v="Cerrado"/>
    <b v="1"/>
  </r>
  <r>
    <n v="21919"/>
    <x v="3"/>
    <d v="2020-05-29T00:00:00"/>
    <x v="4"/>
    <d v="2020-06-02T00:00:00"/>
    <x v="2"/>
    <n v="4"/>
    <n v="3"/>
    <s v="Yuly Carolina Rubiano Rodriguez"/>
    <s v="Cerrado"/>
    <x v="8"/>
    <m/>
    <s v="Cerrado"/>
    <b v="1"/>
  </r>
  <r>
    <n v="21920"/>
    <x v="0"/>
    <d v="2020-05-29T00:00:00"/>
    <x v="4"/>
    <d v="2020-06-02T00:00:00"/>
    <x v="2"/>
    <n v="4"/>
    <n v="3"/>
    <s v="walter alberto parra martinez"/>
    <s v="Cerrado"/>
    <x v="8"/>
    <m/>
    <s v="Cerrado"/>
    <b v="1"/>
  </r>
  <r>
    <n v="21921"/>
    <x v="0"/>
    <d v="2020-05-29T00:00:00"/>
    <x v="4"/>
    <d v="2020-06-02T00:00:00"/>
    <x v="2"/>
    <n v="4"/>
    <n v="3"/>
    <s v="Jhon alexander camacho olave"/>
    <s v="Cerrado"/>
    <x v="8"/>
    <m/>
    <s v="Cerrado"/>
    <b v="1"/>
  </r>
  <r>
    <n v="21922"/>
    <x v="0"/>
    <d v="2020-05-29T00:00:00"/>
    <x v="4"/>
    <d v="2020-06-02T00:00:00"/>
    <x v="2"/>
    <n v="4"/>
    <n v="3"/>
    <s v="Jhon alexander camacho olave"/>
    <s v="Cerrado"/>
    <x v="8"/>
    <m/>
    <s v="Cerrado"/>
    <b v="1"/>
  </r>
  <r>
    <n v="21923"/>
    <x v="0"/>
    <d v="2020-05-29T00:00:00"/>
    <x v="4"/>
    <d v="2020-06-02T00:00:00"/>
    <x v="2"/>
    <n v="4"/>
    <n v="3"/>
    <s v="Carlos Fernando Giraldo Angulo"/>
    <s v="Cerrado"/>
    <x v="8"/>
    <m/>
    <s v="Cerrado"/>
    <b v="1"/>
  </r>
  <r>
    <n v="21924"/>
    <x v="2"/>
    <d v="2020-05-29T00:00:00"/>
    <x v="4"/>
    <d v="2020-06-02T00:00:00"/>
    <x v="2"/>
    <n v="4"/>
    <n v="3"/>
    <s v="William Guerra"/>
    <s v="Cerrado"/>
    <x v="8"/>
    <m/>
    <s v="Cerrado"/>
    <b v="1"/>
  </r>
  <r>
    <n v="21925"/>
    <x v="0"/>
    <d v="2020-05-29T00:00:00"/>
    <x v="4"/>
    <d v="2020-06-02T00:00:00"/>
    <x v="2"/>
    <n v="4"/>
    <n v="3"/>
    <s v="MABEL MORALES"/>
    <s v="Cerrado"/>
    <x v="8"/>
    <m/>
    <s v="Cerrado"/>
    <b v="1"/>
  </r>
  <r>
    <n v="21926"/>
    <x v="3"/>
    <d v="2020-05-29T00:00:00"/>
    <x v="4"/>
    <d v="2020-06-02T00:00:00"/>
    <x v="2"/>
    <n v="4"/>
    <n v="3"/>
    <s v="ALCIRA HERRERA GONZALEZ"/>
    <s v="Cerrado"/>
    <x v="8"/>
    <m/>
    <s v="Cerrado"/>
    <b v="1"/>
  </r>
  <r>
    <n v="21927"/>
    <x v="0"/>
    <d v="2020-05-29T00:00:00"/>
    <x v="4"/>
    <d v="2020-06-02T00:00:00"/>
    <x v="2"/>
    <n v="4"/>
    <n v="3"/>
    <s v="MABEL MORALES"/>
    <s v="Cerrado"/>
    <x v="8"/>
    <m/>
    <s v="Cerrado"/>
    <b v="1"/>
  </r>
  <r>
    <n v="21928"/>
    <x v="0"/>
    <d v="2020-05-30T00:00:00"/>
    <x v="4"/>
    <d v="2020-06-02T00:00:00"/>
    <x v="2"/>
    <n v="3"/>
    <n v="2"/>
    <s v="Clemencia Córdoba Cruz"/>
    <s v="Cerrado"/>
    <x v="8"/>
    <m/>
    <s v="Cerrado"/>
    <b v="1"/>
  </r>
  <r>
    <n v="21929"/>
    <x v="2"/>
    <d v="2020-05-30T00:00:00"/>
    <x v="4"/>
    <d v="2020-06-02T00:00:00"/>
    <x v="2"/>
    <n v="3"/>
    <n v="2"/>
    <s v="HELMUT EDUARDO ALI CUADROS"/>
    <s v="Cerrado"/>
    <x v="8"/>
    <m/>
    <s v="Cerrado"/>
    <b v="1"/>
  </r>
  <r>
    <n v="21930"/>
    <x v="2"/>
    <d v="2020-05-30T00:00:00"/>
    <x v="4"/>
    <d v="2020-06-02T00:00:00"/>
    <x v="2"/>
    <n v="3"/>
    <n v="2"/>
    <s v="Luis Humberto Barreto chaparro"/>
    <s v="Cerrado"/>
    <x v="8"/>
    <m/>
    <s v="Cerrado"/>
    <b v="1"/>
  </r>
  <r>
    <n v="21931"/>
    <x v="0"/>
    <d v="2020-05-30T00:00:00"/>
    <x v="4"/>
    <s v="Pendiente"/>
    <x v="1"/>
    <e v="#VALUE!"/>
    <e v="#VALUE!"/>
    <s v="Catalina Rendón Londoño"/>
    <s v="Abierto"/>
    <x v="1"/>
    <m/>
    <s v="Abierto"/>
    <b v="1"/>
  </r>
  <r>
    <n v="21932"/>
    <x v="0"/>
    <d v="2020-05-31T00:00:00"/>
    <x v="4"/>
    <d v="2020-06-02T00:00:00"/>
    <x v="2"/>
    <n v="2"/>
    <n v="2"/>
    <s v="PABLO ENRIQUE MOSQUERA VARGAS"/>
    <s v="Cerrado"/>
    <x v="8"/>
    <m/>
    <s v="Cerrado"/>
    <b v="1"/>
  </r>
  <r>
    <n v="21933"/>
    <x v="0"/>
    <d v="2020-05-31T00:00:00"/>
    <x v="4"/>
    <d v="2020-06-02T00:00:00"/>
    <x v="2"/>
    <n v="2"/>
    <n v="2"/>
    <s v="Nidia cecilia alvarez ruiz"/>
    <s v="Cerrado"/>
    <x v="8"/>
    <m/>
    <s v="Cerrado"/>
    <b v="1"/>
  </r>
  <r>
    <n v="21934"/>
    <x v="2"/>
    <d v="2020-05-31T00:00:00"/>
    <x v="4"/>
    <d v="2020-06-02T00:00:00"/>
    <x v="2"/>
    <n v="2"/>
    <n v="2"/>
    <s v="Ana Tereza Olarte Quiroga"/>
    <s v="Cerrado"/>
    <x v="8"/>
    <m/>
    <s v="Cerrado"/>
    <b v="1"/>
  </r>
  <r>
    <n v="21935"/>
    <x v="0"/>
    <d v="2020-05-31T00:00:00"/>
    <x v="4"/>
    <d v="2020-06-02T00:00:00"/>
    <x v="2"/>
    <n v="2"/>
    <n v="2"/>
    <s v="Daren Yulitza Galindo López"/>
    <s v="Cerrado"/>
    <x v="8"/>
    <m/>
    <s v="Cerrado"/>
    <b v="1"/>
  </r>
  <r>
    <n v="21936"/>
    <x v="2"/>
    <d v="2020-05-31T00:00:00"/>
    <x v="4"/>
    <s v="Pendiente"/>
    <x v="1"/>
    <e v="#VALUE!"/>
    <e v="#VALUE!"/>
    <s v="DELIA TINOCO MENDOZA"/>
    <s v="Abierto"/>
    <x v="1"/>
    <m/>
    <s v="Abierto"/>
    <b v="1"/>
  </r>
  <r>
    <n v="21937"/>
    <x v="2"/>
    <d v="2020-05-31T00:00:00"/>
    <x v="4"/>
    <d v="2020-06-02T00:00:00"/>
    <x v="2"/>
    <n v="2"/>
    <n v="2"/>
    <s v="ASDRUBAL JOSÉ MENDINUETA PELUFFO"/>
    <s v="Cerrado"/>
    <x v="8"/>
    <m/>
    <s v="Cerrado"/>
    <b v="1"/>
  </r>
  <r>
    <n v="21938"/>
    <x v="0"/>
    <d v="2020-05-31T00:00:00"/>
    <x v="4"/>
    <d v="2020-06-02T00:00:00"/>
    <x v="2"/>
    <n v="2"/>
    <n v="2"/>
    <s v="GUSTAVO ADOLFO OSORIO GRANDA"/>
    <s v="Cerrado"/>
    <x v="8"/>
    <m/>
    <s v="Cerrado"/>
    <b v="1"/>
  </r>
  <r>
    <n v="21939"/>
    <x v="0"/>
    <d v="2020-06-01T00:00:00"/>
    <x v="5"/>
    <d v="2020-06-02T00:00:00"/>
    <x v="2"/>
    <n v="1"/>
    <n v="2"/>
    <s v="Francisco Javier Giraldo Cardona"/>
    <s v="Cerrado"/>
    <x v="8"/>
    <m/>
    <s v="Cerrado"/>
    <b v="1"/>
  </r>
  <r>
    <n v="21940"/>
    <x v="0"/>
    <d v="2020-06-01T00:00:00"/>
    <x v="5"/>
    <d v="2020-06-02T00:00:00"/>
    <x v="2"/>
    <n v="1"/>
    <n v="2"/>
    <s v="Nury ximena caraballo"/>
    <s v="Cerrado"/>
    <x v="8"/>
    <m/>
    <s v="Cerrado"/>
    <b v="1"/>
  </r>
  <r>
    <n v="21941"/>
    <x v="0"/>
    <d v="2020-06-01T00:00:00"/>
    <x v="5"/>
    <d v="2020-06-02T00:00:00"/>
    <x v="2"/>
    <n v="1"/>
    <n v="2"/>
    <s v="Ingrid Johana Ramírez Bogotá"/>
    <s v="Cerrado"/>
    <x v="8"/>
    <m/>
    <s v="Cerrado"/>
    <b v="1"/>
  </r>
  <r>
    <n v="21942"/>
    <x v="0"/>
    <d v="2020-06-01T00:00:00"/>
    <x v="5"/>
    <d v="2020-06-02T00:00:00"/>
    <x v="2"/>
    <n v="1"/>
    <n v="2"/>
    <s v="Carlos Arturo Avendaño Rivera"/>
    <s v="Cerrado"/>
    <x v="8"/>
    <m/>
    <s v="Cerrado"/>
    <b v="1"/>
  </r>
  <r>
    <n v="21943"/>
    <x v="2"/>
    <d v="2020-06-01T00:00:00"/>
    <x v="5"/>
    <d v="2020-06-02T00:00:00"/>
    <x v="2"/>
    <n v="1"/>
    <n v="2"/>
    <s v="Hernando Garzon G."/>
    <s v="Cerrado"/>
    <x v="8"/>
    <m/>
    <s v="Cerrado"/>
    <b v="1"/>
  </r>
  <r>
    <n v="21944"/>
    <x v="0"/>
    <d v="2020-06-01T00:00:00"/>
    <x v="5"/>
    <d v="2020-06-02T00:00:00"/>
    <x v="2"/>
    <n v="1"/>
    <n v="2"/>
    <s v="jose octavio garzon pulido"/>
    <s v="Cerrado"/>
    <x v="8"/>
    <m/>
    <s v="Cerrado"/>
    <b v="1"/>
  </r>
  <r>
    <n v="21945"/>
    <x v="0"/>
    <d v="2020-06-01T00:00:00"/>
    <x v="5"/>
    <d v="2020-06-05T00:00:00"/>
    <x v="2"/>
    <n v="4"/>
    <n v="5"/>
    <s v="HERNAN D. VELÁSQUEZ GÓMEZ"/>
    <s v="Cerrado"/>
    <x v="8"/>
    <m/>
    <s v="Cerrado"/>
    <b v="1"/>
  </r>
  <r>
    <n v="21946"/>
    <x v="0"/>
    <d v="2020-06-01T00:00:00"/>
    <x v="5"/>
    <d v="2020-06-05T00:00:00"/>
    <x v="2"/>
    <n v="4"/>
    <n v="5"/>
    <s v="Yadis Lucrecia Montaño valencia"/>
    <s v="Cerrado"/>
    <x v="8"/>
    <m/>
    <s v="Cerrado"/>
    <b v="1"/>
  </r>
  <r>
    <n v="21947"/>
    <x v="0"/>
    <d v="2020-06-01T00:00:00"/>
    <x v="5"/>
    <d v="2020-06-05T00:00:00"/>
    <x v="2"/>
    <n v="4"/>
    <n v="5"/>
    <s v="Claudia Valencia Camargo"/>
    <s v="Cerrado"/>
    <x v="8"/>
    <m/>
    <s v="Cerrado"/>
    <b v="1"/>
  </r>
  <r>
    <n v="21948"/>
    <x v="0"/>
    <d v="2020-06-01T00:00:00"/>
    <x v="5"/>
    <d v="2020-06-05T00:00:00"/>
    <x v="2"/>
    <n v="4"/>
    <n v="5"/>
    <s v="MIGUELANGEL SANCHEZ POSADA"/>
    <s v="Cerrado"/>
    <x v="8"/>
    <m/>
    <s v="Cerrado"/>
    <b v="1"/>
  </r>
  <r>
    <n v="21949"/>
    <x v="0"/>
    <d v="2020-06-01T00:00:00"/>
    <x v="5"/>
    <d v="2020-06-05T00:00:00"/>
    <x v="2"/>
    <n v="4"/>
    <n v="5"/>
    <s v="Carmen Rosa Tapia Payares"/>
    <s v="Cerrado"/>
    <x v="8"/>
    <m/>
    <s v="Cerrado"/>
    <b v="1"/>
  </r>
  <r>
    <n v="21950"/>
    <x v="0"/>
    <d v="2020-06-01T00:00:00"/>
    <x v="5"/>
    <d v="2020-06-05T00:00:00"/>
    <x v="2"/>
    <n v="4"/>
    <n v="5"/>
    <s v="Ernesto Samper Pizano"/>
    <s v="Cerrado"/>
    <x v="8"/>
    <m/>
    <s v="Cerrado"/>
    <b v="1"/>
  </r>
  <r>
    <n v="21951"/>
    <x v="0"/>
    <d v="2020-06-01T00:00:00"/>
    <x v="5"/>
    <d v="2020-06-05T00:00:00"/>
    <x v="2"/>
    <n v="4"/>
    <n v="5"/>
    <s v="Luz Adriana Ocampo Jurado"/>
    <s v="Cerrado"/>
    <x v="8"/>
    <m/>
    <s v="Cerrado"/>
    <b v="1"/>
  </r>
  <r>
    <n v="21952"/>
    <x v="3"/>
    <d v="2020-06-01T00:00:00"/>
    <x v="5"/>
    <d v="2020-06-02T00:00:00"/>
    <x v="2"/>
    <n v="1"/>
    <n v="2"/>
    <s v="HUGO ARMANDO LOPEZ RUIZ"/>
    <s v="Cerrado"/>
    <x v="8"/>
    <m/>
    <s v="Cerrado"/>
    <b v="1"/>
  </r>
  <r>
    <n v="21953"/>
    <x v="3"/>
    <d v="2020-06-01T00:00:00"/>
    <x v="5"/>
    <d v="2020-06-02T00:00:00"/>
    <x v="2"/>
    <n v="1"/>
    <n v="2"/>
    <s v="carlos de jesus ariza altamar"/>
    <s v="Cerrado"/>
    <x v="8"/>
    <m/>
    <s v="Cerrado"/>
    <b v="1"/>
  </r>
  <r>
    <n v="21954"/>
    <x v="1"/>
    <d v="2020-06-01T00:00:00"/>
    <x v="5"/>
    <d v="2020-06-05T00:00:00"/>
    <x v="2"/>
    <n v="4"/>
    <n v="5"/>
    <s v="WILLIAM HERNÁN SERNA RAMÍREZ"/>
    <s v="Cerrado"/>
    <x v="8"/>
    <m/>
    <s v="Cerrado"/>
    <b v="1"/>
  </r>
  <r>
    <n v="21955"/>
    <x v="0"/>
    <d v="2020-06-01T00:00:00"/>
    <x v="5"/>
    <d v="2020-06-05T00:00:00"/>
    <x v="2"/>
    <n v="4"/>
    <n v="5"/>
    <s v="Claudia Guerrero"/>
    <s v="Cerrado"/>
    <x v="8"/>
    <m/>
    <s v="Cerrado"/>
    <b v="1"/>
  </r>
  <r>
    <n v="21956"/>
    <x v="2"/>
    <d v="2020-06-01T00:00:00"/>
    <x v="5"/>
    <d v="2020-06-02T00:00:00"/>
    <x v="2"/>
    <n v="1"/>
    <n v="2"/>
    <s v="Marisol Martinez Guarin"/>
    <s v="Cerrado"/>
    <x v="8"/>
    <m/>
    <s v="Cerrado"/>
    <b v="1"/>
  </r>
  <r>
    <n v="21957"/>
    <x v="0"/>
    <d v="2020-06-01T00:00:00"/>
    <x v="5"/>
    <d v="2020-06-05T00:00:00"/>
    <x v="2"/>
    <n v="4"/>
    <n v="5"/>
    <s v="douglas garcia santos"/>
    <s v="Cerrado"/>
    <x v="8"/>
    <m/>
    <s v="Cerrado"/>
    <b v="1"/>
  </r>
  <r>
    <n v="21958"/>
    <x v="0"/>
    <d v="2020-06-01T00:00:00"/>
    <x v="5"/>
    <d v="2020-06-05T00:00:00"/>
    <x v="2"/>
    <n v="4"/>
    <n v="5"/>
    <s v="LUIS ORLANDO PEÑA DIAZ"/>
    <s v="Cerrado"/>
    <x v="8"/>
    <m/>
    <s v="Cerrado"/>
    <b v="1"/>
  </r>
  <r>
    <n v="21959"/>
    <x v="0"/>
    <d v="2020-06-01T00:00:00"/>
    <x v="5"/>
    <d v="2020-06-05T00:00:00"/>
    <x v="2"/>
    <n v="4"/>
    <n v="5"/>
    <s v="Leonardo Bustamante rojo"/>
    <s v="Cerrado"/>
    <x v="8"/>
    <m/>
    <s v="Cerrado"/>
    <b v="1"/>
  </r>
  <r>
    <n v="21960"/>
    <x v="2"/>
    <d v="2020-06-01T00:00:00"/>
    <x v="5"/>
    <d v="2020-06-02T00:00:00"/>
    <x v="2"/>
    <n v="1"/>
    <n v="2"/>
    <s v="Yanit loango quiñones"/>
    <s v="Cerrado"/>
    <x v="8"/>
    <m/>
    <s v="Cerrado"/>
    <b v="1"/>
  </r>
  <r>
    <n v="21961"/>
    <x v="2"/>
    <d v="2020-06-01T00:00:00"/>
    <x v="5"/>
    <d v="2020-06-02T00:00:00"/>
    <x v="2"/>
    <n v="1"/>
    <n v="2"/>
    <s v="No hay clientes referentes a este flujo"/>
    <s v="Cerrado"/>
    <x v="8"/>
    <m/>
    <s v="Cerrado"/>
    <b v="1"/>
  </r>
  <r>
    <n v="21962"/>
    <x v="0"/>
    <d v="2020-06-01T00:00:00"/>
    <x v="5"/>
    <d v="2020-06-05T00:00:00"/>
    <x v="2"/>
    <n v="4"/>
    <n v="5"/>
    <s v="AYDEECHAVEZ GALINDO"/>
    <s v="Cerrado"/>
    <x v="8"/>
    <m/>
    <s v="Cerrado"/>
    <b v="1"/>
  </r>
  <r>
    <n v="21963"/>
    <x v="0"/>
    <d v="2020-06-01T00:00:00"/>
    <x v="5"/>
    <d v="2020-06-05T00:00:00"/>
    <x v="2"/>
    <n v="4"/>
    <n v="5"/>
    <s v="judy marcela caicedo acuña"/>
    <s v="Cerrado"/>
    <x v="8"/>
    <m/>
    <s v="Cerrado"/>
    <b v="1"/>
  </r>
  <r>
    <n v="21964"/>
    <x v="0"/>
    <d v="2020-06-01T00:00:00"/>
    <x v="5"/>
    <d v="2020-06-05T00:00:00"/>
    <x v="2"/>
    <n v="4"/>
    <n v="5"/>
    <s v="roberto andres barrios hernandez"/>
    <s v="Cerrado"/>
    <x v="8"/>
    <m/>
    <s v="Cerrado"/>
    <b v="1"/>
  </r>
  <r>
    <n v="21965"/>
    <x v="0"/>
    <d v="2020-06-01T00:00:00"/>
    <x v="5"/>
    <d v="2020-06-05T00:00:00"/>
    <x v="2"/>
    <n v="4"/>
    <n v="5"/>
    <s v="JOSE MANUEL GUEVARA CUERVO"/>
    <s v="Cerrado"/>
    <x v="8"/>
    <m/>
    <s v="Cerrado"/>
    <b v="1"/>
  </r>
  <r>
    <n v="21966"/>
    <x v="0"/>
    <d v="2020-06-01T00:00:00"/>
    <x v="5"/>
    <d v="2020-06-05T00:00:00"/>
    <x v="2"/>
    <n v="4"/>
    <n v="5"/>
    <s v="Luis miguel Rua agudelo"/>
    <s v="Cerrado"/>
    <x v="8"/>
    <m/>
    <s v="Cerrado"/>
    <b v="1"/>
  </r>
  <r>
    <n v="21967"/>
    <x v="0"/>
    <d v="2020-06-02T00:00:00"/>
    <x v="5"/>
    <d v="2020-06-05T00:00:00"/>
    <x v="2"/>
    <n v="3"/>
    <n v="4"/>
    <s v="nilton cesar prieto betancort"/>
    <s v="Cerrado"/>
    <x v="8"/>
    <m/>
    <s v="Cerrado"/>
    <b v="1"/>
  </r>
  <r>
    <n v="21968"/>
    <x v="0"/>
    <d v="2020-06-02T00:00:00"/>
    <x v="5"/>
    <d v="2020-06-05T00:00:00"/>
    <x v="2"/>
    <n v="3"/>
    <n v="4"/>
    <s v="ronald miguel lopez barreto"/>
    <s v="Cerrado"/>
    <x v="8"/>
    <m/>
    <s v="Cerrado"/>
    <b v="1"/>
  </r>
  <r>
    <n v="21969"/>
    <x v="0"/>
    <d v="2020-06-02T00:00:00"/>
    <x v="5"/>
    <d v="2020-06-05T00:00:00"/>
    <x v="2"/>
    <n v="3"/>
    <n v="4"/>
    <s v="WILLIAM MERCADO REDONDO"/>
    <s v="Cerrado"/>
    <x v="8"/>
    <m/>
    <s v="Cerrado"/>
    <b v="1"/>
  </r>
  <r>
    <n v="21970"/>
    <x v="2"/>
    <d v="2020-06-02T00:00:00"/>
    <x v="5"/>
    <d v="2020-06-02T00:00:00"/>
    <x v="2"/>
    <n v="0"/>
    <n v="1"/>
    <s v="Maria Elena Acosta"/>
    <s v="Cerrado"/>
    <x v="8"/>
    <m/>
    <s v="Cerrado"/>
    <b v="1"/>
  </r>
  <r>
    <n v="21971"/>
    <x v="2"/>
    <d v="2020-06-02T00:00:00"/>
    <x v="5"/>
    <d v="2020-06-02T00:00:00"/>
    <x v="2"/>
    <n v="0"/>
    <n v="1"/>
    <s v="DEISY MILENA LADINO CUNEME"/>
    <s v="Cerrado"/>
    <x v="8"/>
    <m/>
    <s v="Cerrado"/>
    <b v="1"/>
  </r>
  <r>
    <n v="21972"/>
    <x v="0"/>
    <d v="2020-06-02T00:00:00"/>
    <x v="5"/>
    <d v="2020-06-05T00:00:00"/>
    <x v="2"/>
    <n v="3"/>
    <n v="4"/>
    <s v="JOSE RAYMUNDO MANTiLLA CACUA"/>
    <s v="Cerrado"/>
    <x v="8"/>
    <m/>
    <s v="Cerrado"/>
    <b v="1"/>
  </r>
  <r>
    <n v="21973"/>
    <x v="0"/>
    <d v="2020-06-02T00:00:00"/>
    <x v="5"/>
    <d v="2020-06-05T00:00:00"/>
    <x v="2"/>
    <n v="3"/>
    <n v="4"/>
    <s v="DANIEL ANDRES PEREZ CASTRO"/>
    <s v="Cerrado"/>
    <x v="8"/>
    <m/>
    <s v="Cerrado"/>
    <b v="1"/>
  </r>
  <r>
    <n v="21974"/>
    <x v="3"/>
    <d v="2020-06-02T00:00:00"/>
    <x v="5"/>
    <d v="2020-06-02T00:00:00"/>
    <x v="2"/>
    <n v="0"/>
    <n v="1"/>
    <s v="Nina caleño"/>
    <s v="Cerrado"/>
    <x v="8"/>
    <m/>
    <s v="Cerrado"/>
    <b v="1"/>
  </r>
  <r>
    <n v="21975"/>
    <x v="0"/>
    <d v="2020-06-02T00:00:00"/>
    <x v="5"/>
    <d v="2020-06-05T00:00:00"/>
    <x v="2"/>
    <n v="3"/>
    <n v="4"/>
    <s v="JOSE RAYMUNDO MANTiLLA CACUA"/>
    <s v="Cerrado"/>
    <x v="8"/>
    <m/>
    <s v="Cerrado"/>
    <b v="1"/>
  </r>
  <r>
    <n v="21976"/>
    <x v="0"/>
    <d v="2020-06-02T00:00:00"/>
    <x v="5"/>
    <d v="2020-06-05T00:00:00"/>
    <x v="2"/>
    <n v="3"/>
    <n v="4"/>
    <s v="Natalia Yaneth Mora Quirama"/>
    <s v="Cerrado"/>
    <x v="8"/>
    <m/>
    <s v="Cerrado"/>
    <b v="1"/>
  </r>
  <r>
    <n v="21977"/>
    <x v="0"/>
    <d v="2020-06-02T00:00:00"/>
    <x v="5"/>
    <d v="2020-06-05T00:00:00"/>
    <x v="2"/>
    <n v="3"/>
    <n v="4"/>
    <s v="JORGE MIRANDA"/>
    <s v="Cerrado"/>
    <x v="8"/>
    <m/>
    <s v="Cerrado"/>
    <b v="1"/>
  </r>
  <r>
    <n v="21978"/>
    <x v="2"/>
    <d v="2020-06-02T00:00:00"/>
    <x v="5"/>
    <d v="2020-06-02T00:00:00"/>
    <x v="2"/>
    <n v="0"/>
    <n v="1"/>
    <s v="ana milena rendon giraldo"/>
    <s v="Cerrado"/>
    <x v="8"/>
    <m/>
    <s v="Cerrado"/>
    <b v="1"/>
  </r>
  <r>
    <n v="21979"/>
    <x v="0"/>
    <d v="2020-06-02T00:00:00"/>
    <x v="5"/>
    <d v="2020-06-05T00:00:00"/>
    <x v="2"/>
    <n v="3"/>
    <n v="4"/>
    <s v="DONALDO DE LA CRUZ DE ALBA"/>
    <s v="Cerrado"/>
    <x v="8"/>
    <m/>
    <s v="Cerrado"/>
    <b v="1"/>
  </r>
  <r>
    <n v="21980"/>
    <x v="0"/>
    <d v="2020-06-02T00:00:00"/>
    <x v="5"/>
    <d v="2020-06-05T00:00:00"/>
    <x v="2"/>
    <n v="3"/>
    <n v="4"/>
    <s v="Javier Alfonso Rivera Niño"/>
    <s v="Cerrado"/>
    <x v="8"/>
    <m/>
    <s v="Cerrado"/>
    <b v="1"/>
  </r>
  <r>
    <n v="21981"/>
    <x v="0"/>
    <d v="2020-06-02T00:00:00"/>
    <x v="5"/>
    <d v="2020-06-05T00:00:00"/>
    <x v="2"/>
    <n v="3"/>
    <n v="4"/>
    <s v="Paola Galindo"/>
    <s v="Cerrado"/>
    <x v="8"/>
    <m/>
    <s v="Cerrado"/>
    <b v="1"/>
  </r>
  <r>
    <n v="21982"/>
    <x v="0"/>
    <d v="2020-06-02T00:00:00"/>
    <x v="5"/>
    <d v="2020-06-05T00:00:00"/>
    <x v="2"/>
    <n v="3"/>
    <n v="4"/>
    <s v="Walter Rengifo Carvajal"/>
    <s v="Cerrado"/>
    <x v="8"/>
    <m/>
    <s v="Cerrado"/>
    <b v="1"/>
  </r>
  <r>
    <n v="21983"/>
    <x v="0"/>
    <d v="2020-06-02T00:00:00"/>
    <x v="5"/>
    <d v="2020-06-05T00:00:00"/>
    <x v="2"/>
    <n v="3"/>
    <n v="4"/>
    <s v="LUIS ALBERTO SANCHEZ"/>
    <s v="Cerrado"/>
    <x v="8"/>
    <m/>
    <s v="Cerrado"/>
    <b v="1"/>
  </r>
  <r>
    <n v="21984"/>
    <x v="0"/>
    <d v="2020-06-02T00:00:00"/>
    <x v="5"/>
    <d v="2020-06-05T00:00:00"/>
    <x v="2"/>
    <n v="3"/>
    <n v="4"/>
    <s v="BELISARIO MORENO ROMERO"/>
    <s v="Cerrado"/>
    <x v="8"/>
    <m/>
    <s v="Cerrado"/>
    <b v="1"/>
  </r>
  <r>
    <n v="21985"/>
    <x v="0"/>
    <d v="2020-06-02T00:00:00"/>
    <x v="5"/>
    <d v="2020-06-05T00:00:00"/>
    <x v="2"/>
    <n v="3"/>
    <n v="4"/>
    <s v="amanda ramirez juanias"/>
    <s v="Cerrado"/>
    <x v="8"/>
    <m/>
    <s v="Cerrado"/>
    <b v="1"/>
  </r>
  <r>
    <n v="21986"/>
    <x v="0"/>
    <d v="2020-06-02T00:00:00"/>
    <x v="5"/>
    <d v="2020-06-05T00:00:00"/>
    <x v="2"/>
    <n v="3"/>
    <n v="4"/>
    <s v="laura zamora"/>
    <s v="Cerrado"/>
    <x v="8"/>
    <m/>
    <s v="Cerrado"/>
    <b v="1"/>
  </r>
  <r>
    <n v="21987"/>
    <x v="0"/>
    <d v="2020-06-02T00:00:00"/>
    <x v="5"/>
    <d v="2020-06-05T00:00:00"/>
    <x v="2"/>
    <n v="3"/>
    <n v="4"/>
    <s v="MARIA MARLENE BLANCO ANTOLINEZ"/>
    <s v="Cerrado"/>
    <x v="8"/>
    <m/>
    <s v="Cerrado"/>
    <b v="1"/>
  </r>
  <r>
    <n v="21988"/>
    <x v="0"/>
    <d v="2020-06-02T00:00:00"/>
    <x v="5"/>
    <d v="2020-06-05T00:00:00"/>
    <x v="2"/>
    <n v="3"/>
    <n v="4"/>
    <s v="SORAIDA CIFUENTES GARZON"/>
    <s v="Cerrado"/>
    <x v="8"/>
    <m/>
    <s v="Cerrado"/>
    <b v="1"/>
  </r>
  <r>
    <n v="21989"/>
    <x v="2"/>
    <d v="2020-06-02T00:00:00"/>
    <x v="5"/>
    <d v="2020-06-08T00:00:00"/>
    <x v="2"/>
    <n v="6"/>
    <n v="5"/>
    <s v="Jose Francisco Montufar Rodriguez."/>
    <s v="Cerrado"/>
    <x v="8"/>
    <m/>
    <s v="Cerrado"/>
    <b v="1"/>
  </r>
  <r>
    <n v="21990"/>
    <x v="0"/>
    <d v="2020-06-02T00:00:00"/>
    <x v="5"/>
    <d v="2020-06-05T00:00:00"/>
    <x v="2"/>
    <n v="3"/>
    <n v="4"/>
    <s v="GERMAN CALDERON ESPAÑA"/>
    <s v="Cerrado"/>
    <x v="8"/>
    <m/>
    <s v="Cerrado"/>
    <b v="1"/>
  </r>
  <r>
    <n v="21991"/>
    <x v="3"/>
    <d v="2020-06-02T00:00:00"/>
    <x v="5"/>
    <d v="2020-06-08T00:00:00"/>
    <x v="2"/>
    <n v="6"/>
    <n v="5"/>
    <s v="Maria del Carmen Lopez de Gil"/>
    <s v="Cerrado"/>
    <x v="8"/>
    <m/>
    <s v="Cerrado"/>
    <b v="1"/>
  </r>
  <r>
    <n v="21992"/>
    <x v="3"/>
    <d v="2020-06-02T00:00:00"/>
    <x v="5"/>
    <d v="2020-06-08T00:00:00"/>
    <x v="2"/>
    <n v="6"/>
    <n v="5"/>
    <s v="Maria del Carmen Lopez de Gil"/>
    <s v="Cerrado"/>
    <x v="8"/>
    <m/>
    <s v="Cerrado"/>
    <b v="1"/>
  </r>
  <r>
    <n v="21993"/>
    <x v="0"/>
    <d v="2020-06-02T00:00:00"/>
    <x v="5"/>
    <d v="2020-06-05T00:00:00"/>
    <x v="2"/>
    <n v="3"/>
    <n v="4"/>
    <s v="Sandra Liliana Castro Achury"/>
    <s v="Cerrado"/>
    <x v="8"/>
    <m/>
    <s v="Cerrado"/>
    <b v="1"/>
  </r>
  <r>
    <n v="21994"/>
    <x v="0"/>
    <d v="2020-06-02T00:00:00"/>
    <x v="5"/>
    <d v="2020-06-05T00:00:00"/>
    <x v="2"/>
    <n v="3"/>
    <n v="4"/>
    <s v="Enrique Suarez Angel"/>
    <s v="Cerrado"/>
    <x v="8"/>
    <m/>
    <s v="Cerrado"/>
    <b v="1"/>
  </r>
  <r>
    <n v="21995"/>
    <x v="2"/>
    <d v="2020-06-02T00:00:00"/>
    <x v="5"/>
    <d v="2020-06-08T00:00:00"/>
    <x v="2"/>
    <n v="6"/>
    <n v="5"/>
    <s v="CRISANTO NEFTALY MOLINA HUERTAS"/>
    <s v="Cerrado"/>
    <x v="8"/>
    <m/>
    <s v="Cerrado"/>
    <b v="1"/>
  </r>
  <r>
    <n v="21996"/>
    <x v="0"/>
    <d v="2020-06-02T00:00:00"/>
    <x v="5"/>
    <d v="2020-06-05T00:00:00"/>
    <x v="2"/>
    <n v="3"/>
    <n v="4"/>
    <s v="ERICSSON ERNESTO MENA GARZON"/>
    <s v="Cerrado"/>
    <x v="8"/>
    <m/>
    <s v="Cerrado"/>
    <b v="1"/>
  </r>
  <r>
    <n v="21997"/>
    <x v="2"/>
    <d v="2020-06-02T00:00:00"/>
    <x v="5"/>
    <d v="2020-06-08T00:00:00"/>
    <x v="2"/>
    <n v="6"/>
    <n v="5"/>
    <s v="LICETH NATALY BENAVIDES"/>
    <s v="Cerrado"/>
    <x v="8"/>
    <m/>
    <s v="Cerrado"/>
    <b v="1"/>
  </r>
  <r>
    <n v="21998"/>
    <x v="0"/>
    <d v="2020-06-02T00:00:00"/>
    <x v="5"/>
    <d v="2020-06-05T00:00:00"/>
    <x v="2"/>
    <n v="3"/>
    <n v="4"/>
    <s v="Paola Galindo"/>
    <s v="Cerrado"/>
    <x v="8"/>
    <m/>
    <s v="Cerrado"/>
    <b v="1"/>
  </r>
  <r>
    <n v="21999"/>
    <x v="0"/>
    <d v="2020-06-02T00:00:00"/>
    <x v="5"/>
    <d v="2020-06-05T00:00:00"/>
    <x v="2"/>
    <n v="3"/>
    <n v="4"/>
    <s v="MYRIAN ESPERANZA ROSERO GELPUD"/>
    <s v="Cerrado"/>
    <x v="8"/>
    <m/>
    <s v="Cerrado"/>
    <b v="1"/>
  </r>
  <r>
    <n v="22000"/>
    <x v="0"/>
    <d v="2020-06-02T00:00:00"/>
    <x v="5"/>
    <d v="2020-06-05T00:00:00"/>
    <x v="2"/>
    <n v="3"/>
    <n v="4"/>
    <s v="jhon gonzalez"/>
    <s v="Cerrado"/>
    <x v="8"/>
    <m/>
    <s v="Cerrado"/>
    <b v="1"/>
  </r>
  <r>
    <n v="22001"/>
    <x v="3"/>
    <d v="2020-06-03T00:00:00"/>
    <x v="5"/>
    <s v="Pendiente"/>
    <x v="1"/>
    <e v="#VALUE!"/>
    <e v="#VALUE!"/>
    <s v="jhon gonzalez"/>
    <s v="Abierto"/>
    <x v="1"/>
    <m/>
    <s v="Abierto"/>
    <b v="1"/>
  </r>
  <r>
    <n v="22002"/>
    <x v="0"/>
    <d v="2020-06-03T00:00:00"/>
    <x v="5"/>
    <d v="2020-06-05T00:00:00"/>
    <x v="2"/>
    <n v="2"/>
    <n v="3"/>
    <s v="LEYDi ALEXANDRA giraldo yasno"/>
    <s v="Cerrado"/>
    <x v="8"/>
    <m/>
    <s v="Cerrado"/>
    <b v="1"/>
  </r>
  <r>
    <n v="22003"/>
    <x v="0"/>
    <d v="2020-06-03T00:00:00"/>
    <x v="5"/>
    <d v="2020-06-05T00:00:00"/>
    <x v="2"/>
    <n v="2"/>
    <n v="3"/>
    <s v="miguel ángel tapia centeno"/>
    <s v="Cerrado"/>
    <x v="8"/>
    <m/>
    <s v="Cerrado"/>
    <b v="1"/>
  </r>
  <r>
    <n v="22004"/>
    <x v="0"/>
    <d v="2020-06-03T00:00:00"/>
    <x v="5"/>
    <d v="2020-06-05T00:00:00"/>
    <x v="2"/>
    <n v="2"/>
    <n v="3"/>
    <s v="Deisy Liliana Martinez Zabala"/>
    <s v="Cerrado"/>
    <x v="8"/>
    <m/>
    <s v="Cerrado"/>
    <b v="1"/>
  </r>
  <r>
    <n v="22005"/>
    <x v="0"/>
    <d v="2020-06-03T00:00:00"/>
    <x v="5"/>
    <d v="2020-06-08T00:00:00"/>
    <x v="2"/>
    <n v="5"/>
    <n v="4"/>
    <s v="Cristian Camilo Lozano Trujillo"/>
    <s v="Cerrado"/>
    <x v="8"/>
    <m/>
    <s v="Cerrado"/>
    <b v="1"/>
  </r>
  <r>
    <n v="22006"/>
    <x v="0"/>
    <d v="2020-06-03T00:00:00"/>
    <x v="5"/>
    <d v="2020-06-08T00:00:00"/>
    <x v="2"/>
    <n v="5"/>
    <n v="4"/>
    <s v="Marya Julieth Galeano Rave"/>
    <s v="Cerrado"/>
    <x v="8"/>
    <m/>
    <s v="Cerrado"/>
    <b v="1"/>
  </r>
  <r>
    <n v="22007"/>
    <x v="3"/>
    <d v="2020-06-03T00:00:00"/>
    <x v="5"/>
    <d v="2020-06-08T00:00:00"/>
    <x v="2"/>
    <n v="5"/>
    <n v="4"/>
    <s v="deiby andres garcia amaya"/>
    <s v="Cerrado"/>
    <x v="8"/>
    <m/>
    <s v="Cerrado"/>
    <b v="1"/>
  </r>
  <r>
    <n v="22008"/>
    <x v="3"/>
    <d v="2020-06-03T00:00:00"/>
    <x v="5"/>
    <d v="2020-06-08T00:00:00"/>
    <x v="2"/>
    <n v="5"/>
    <n v="4"/>
    <s v="LINO LOPEZ QUIJANO"/>
    <s v="Cerrado"/>
    <x v="8"/>
    <m/>
    <s v="Cerrado"/>
    <b v="1"/>
  </r>
  <r>
    <n v="22009"/>
    <x v="2"/>
    <d v="2020-06-03T00:00:00"/>
    <x v="5"/>
    <d v="2020-06-08T00:00:00"/>
    <x v="2"/>
    <n v="5"/>
    <n v="4"/>
    <s v="Luis Fernando Martínez Sierra"/>
    <s v="Cerrado"/>
    <x v="8"/>
    <m/>
    <s v="Cerrado"/>
    <b v="1"/>
  </r>
  <r>
    <n v="22010"/>
    <x v="0"/>
    <d v="2020-06-03T00:00:00"/>
    <x v="5"/>
    <d v="2020-06-08T00:00:00"/>
    <x v="2"/>
    <n v="5"/>
    <n v="4"/>
    <s v="LUZ MARINA LOPEZ ZAPATA"/>
    <s v="Cerrado"/>
    <x v="8"/>
    <m/>
    <s v="Cerrado"/>
    <b v="1"/>
  </r>
  <r>
    <n v="22011"/>
    <x v="0"/>
    <d v="2020-06-03T00:00:00"/>
    <x v="5"/>
    <d v="2020-06-08T00:00:00"/>
    <x v="2"/>
    <n v="5"/>
    <n v="4"/>
    <s v="EDNA PIEDAD URRIAGO TRUJILO"/>
    <s v="Cerrado"/>
    <x v="8"/>
    <m/>
    <s v="Cerrado"/>
    <b v="1"/>
  </r>
  <r>
    <n v="22012"/>
    <x v="2"/>
    <d v="2020-06-03T00:00:00"/>
    <x v="5"/>
    <s v="Pendiente"/>
    <x v="1"/>
    <e v="#VALUE!"/>
    <e v="#VALUE!"/>
    <s v="GABRIEL ANTONIO PEREZ SAJONERO"/>
    <s v="Abierto"/>
    <x v="1"/>
    <m/>
    <s v="Abierto"/>
    <b v="1"/>
  </r>
  <r>
    <n v="22013"/>
    <x v="0"/>
    <d v="2020-06-03T00:00:00"/>
    <x v="5"/>
    <d v="2020-06-08T00:00:00"/>
    <x v="2"/>
    <n v="5"/>
    <n v="4"/>
    <s v="Juan Guillermo Arbelaez Arbelaez"/>
    <s v="Cerrado"/>
    <x v="8"/>
    <m/>
    <s v="Cerrado"/>
    <b v="1"/>
  </r>
  <r>
    <n v="22014"/>
    <x v="2"/>
    <d v="2020-06-03T00:00:00"/>
    <x v="5"/>
    <s v="Pendiente"/>
    <x v="1"/>
    <e v="#VALUE!"/>
    <e v="#VALUE!"/>
    <s v="CLARA ROSA GUERRERO"/>
    <s v="Abierto"/>
    <x v="1"/>
    <m/>
    <s v="Abierto"/>
    <b v="1"/>
  </r>
  <r>
    <n v="22015"/>
    <x v="0"/>
    <d v="2020-06-03T00:00:00"/>
    <x v="5"/>
    <d v="2020-06-08T00:00:00"/>
    <x v="2"/>
    <n v="5"/>
    <n v="4"/>
    <s v="Etna Lucia Polo Restrepo"/>
    <s v="Cerrado"/>
    <x v="8"/>
    <m/>
    <s v="Cerrado"/>
    <b v="1"/>
  </r>
  <r>
    <n v="22016"/>
    <x v="0"/>
    <d v="2020-06-03T00:00:00"/>
    <x v="5"/>
    <d v="2020-06-08T00:00:00"/>
    <x v="2"/>
    <n v="5"/>
    <n v="4"/>
    <s v="Elvira cecilia mejia agresot"/>
    <s v="Cerrado"/>
    <x v="8"/>
    <m/>
    <s v="Cerrado"/>
    <b v="1"/>
  </r>
  <r>
    <n v="22017"/>
    <x v="2"/>
    <d v="2020-06-03T00:00:00"/>
    <x v="5"/>
    <s v="Pendiente"/>
    <x v="1"/>
    <e v="#VALUE!"/>
    <e v="#VALUE!"/>
    <s v="Elvira cecilia mejia agresot"/>
    <s v="Abierto"/>
    <x v="1"/>
    <m/>
    <s v="Abierto"/>
    <b v="1"/>
  </r>
  <r>
    <n v="22018"/>
    <x v="0"/>
    <d v="2020-06-03T00:00:00"/>
    <x v="5"/>
    <d v="2020-06-11T00:00:00"/>
    <x v="2"/>
    <n v="8"/>
    <n v="7"/>
    <s v="dora aaron"/>
    <s v="Cerrado"/>
    <x v="8"/>
    <m/>
    <s v="Cerrado"/>
    <b v="1"/>
  </r>
  <r>
    <n v="22019"/>
    <x v="1"/>
    <d v="2020-06-03T00:00:00"/>
    <x v="5"/>
    <d v="2020-06-08T00:00:00"/>
    <x v="2"/>
    <n v="5"/>
    <n v="4"/>
    <s v="José Jesús Rodríguez Rangel"/>
    <s v="Cerrado"/>
    <x v="8"/>
    <m/>
    <s v="Cerrado"/>
    <b v="1"/>
  </r>
  <r>
    <n v="22020"/>
    <x v="1"/>
    <d v="2020-06-03T00:00:00"/>
    <x v="5"/>
    <d v="2020-06-08T00:00:00"/>
    <x v="2"/>
    <n v="5"/>
    <n v="4"/>
    <s v="José Jesús Rodríguez Rangel"/>
    <s v="Cerrado"/>
    <x v="8"/>
    <m/>
    <s v="Cerrado"/>
    <b v="1"/>
  </r>
  <r>
    <n v="22021"/>
    <x v="0"/>
    <d v="2020-06-03T00:00:00"/>
    <x v="5"/>
    <d v="2020-06-08T00:00:00"/>
    <x v="2"/>
    <n v="5"/>
    <n v="4"/>
    <s v="Claudia Patricia Trujillo agudelo"/>
    <s v="Cerrado"/>
    <x v="8"/>
    <m/>
    <s v="Cerrado"/>
    <b v="1"/>
  </r>
  <r>
    <n v="22022"/>
    <x v="0"/>
    <d v="2020-06-03T00:00:00"/>
    <x v="5"/>
    <d v="2020-06-09T00:00:00"/>
    <x v="2"/>
    <n v="6"/>
    <n v="5"/>
    <s v="jair ramirez zabala"/>
    <s v="Cerrado"/>
    <x v="8"/>
    <m/>
    <s v="Cerrado"/>
    <b v="1"/>
  </r>
  <r>
    <n v="22023"/>
    <x v="0"/>
    <d v="2020-06-03T00:00:00"/>
    <x v="5"/>
    <d v="2020-06-08T00:00:00"/>
    <x v="2"/>
    <n v="5"/>
    <n v="4"/>
    <s v="ELSY ZAMBRANO BOLAÑOS"/>
    <s v="Cerrado"/>
    <x v="8"/>
    <m/>
    <s v="Cerrado"/>
    <b v="1"/>
  </r>
  <r>
    <n v="22024"/>
    <x v="0"/>
    <d v="2020-06-03T00:00:00"/>
    <x v="5"/>
    <d v="2020-06-08T00:00:00"/>
    <x v="2"/>
    <n v="5"/>
    <n v="4"/>
    <s v="PAOLA ALVAREZ"/>
    <s v="Cerrado"/>
    <x v="8"/>
    <m/>
    <s v="Cerrado"/>
    <b v="1"/>
  </r>
  <r>
    <n v="22025"/>
    <x v="0"/>
    <d v="2020-06-03T00:00:00"/>
    <x v="5"/>
    <d v="2020-06-08T00:00:00"/>
    <x v="2"/>
    <n v="5"/>
    <n v="4"/>
    <s v="LUIS ALFREDO MARTINEZ MEDINA"/>
    <s v="Cerrado"/>
    <x v="8"/>
    <m/>
    <s v="Cerrado"/>
    <b v="1"/>
  </r>
  <r>
    <n v="22026"/>
    <x v="0"/>
    <d v="2020-06-03T00:00:00"/>
    <x v="5"/>
    <d v="2020-06-08T00:00:00"/>
    <x v="2"/>
    <n v="5"/>
    <n v="4"/>
    <s v="Jhon alexander camacho olave"/>
    <s v="Cerrado"/>
    <x v="8"/>
    <m/>
    <s v="Cerrado"/>
    <b v="1"/>
  </r>
  <r>
    <n v="22027"/>
    <x v="2"/>
    <d v="2020-06-03T00:00:00"/>
    <x v="5"/>
    <d v="2020-06-08T00:00:00"/>
    <x v="2"/>
    <n v="5"/>
    <n v="4"/>
    <s v="LUZ MARINA MEDINA LARA"/>
    <s v="Cerrado"/>
    <x v="8"/>
    <m/>
    <s v="Cerrado"/>
    <b v="1"/>
  </r>
  <r>
    <n v="22028"/>
    <x v="0"/>
    <d v="2020-06-04T00:00:00"/>
    <x v="5"/>
    <d v="2020-06-08T00:00:00"/>
    <x v="2"/>
    <n v="4"/>
    <n v="3"/>
    <s v="RODRIGO CAMACHO"/>
    <s v="Cerrado"/>
    <x v="8"/>
    <m/>
    <s v="Cerrado"/>
    <b v="1"/>
  </r>
  <r>
    <n v="22029"/>
    <x v="0"/>
    <d v="2020-06-04T00:00:00"/>
    <x v="5"/>
    <d v="2020-06-08T00:00:00"/>
    <x v="2"/>
    <n v="4"/>
    <n v="3"/>
    <s v="MARIA CAMILA ESCOBAR RODRIGUEZ"/>
    <s v="Cerrado"/>
    <x v="8"/>
    <m/>
    <s v="Cerrado"/>
    <b v="1"/>
  </r>
  <r>
    <n v="22030"/>
    <x v="0"/>
    <d v="2020-06-04T00:00:00"/>
    <x v="5"/>
    <d v="2020-06-08T00:00:00"/>
    <x v="2"/>
    <n v="4"/>
    <n v="3"/>
    <s v="LUBIN LINARES CORREDOR"/>
    <s v="Cerrado"/>
    <x v="8"/>
    <m/>
    <s v="Cerrado"/>
    <b v="1"/>
  </r>
  <r>
    <n v="22031"/>
    <x v="0"/>
    <d v="2020-06-04T00:00:00"/>
    <x v="5"/>
    <d v="2020-06-08T00:00:00"/>
    <x v="2"/>
    <n v="4"/>
    <n v="3"/>
    <s v="LUBIN LINARES CORREDOR"/>
    <s v="Cerrado"/>
    <x v="8"/>
    <m/>
    <s v="Cerrado"/>
    <b v="1"/>
  </r>
  <r>
    <n v="22032"/>
    <x v="0"/>
    <d v="2020-06-04T00:00:00"/>
    <x v="5"/>
    <d v="2020-06-08T00:00:00"/>
    <x v="2"/>
    <n v="4"/>
    <n v="3"/>
    <s v="Hernando Romero Areniz"/>
    <s v="Cerrado"/>
    <x v="8"/>
    <m/>
    <s v="Cerrado"/>
    <b v="1"/>
  </r>
  <r>
    <n v="22033"/>
    <x v="0"/>
    <d v="2020-06-04T00:00:00"/>
    <x v="5"/>
    <d v="2020-06-08T00:00:00"/>
    <x v="2"/>
    <n v="4"/>
    <n v="3"/>
    <s v="LUIS ALFREDO SEGURA HENAO"/>
    <s v="Cerrado"/>
    <x v="8"/>
    <m/>
    <s v="Cerrado"/>
    <b v="1"/>
  </r>
  <r>
    <n v="22034"/>
    <x v="0"/>
    <d v="2020-06-04T00:00:00"/>
    <x v="5"/>
    <d v="2020-06-08T00:00:00"/>
    <x v="2"/>
    <n v="4"/>
    <n v="3"/>
    <s v="Maria Alejandra Segura Alfonso"/>
    <s v="Cerrado"/>
    <x v="8"/>
    <m/>
    <s v="Cerrado"/>
    <b v="1"/>
  </r>
  <r>
    <n v="22035"/>
    <x v="0"/>
    <d v="2020-06-04T00:00:00"/>
    <x v="5"/>
    <d v="2020-06-08T00:00:00"/>
    <x v="2"/>
    <n v="4"/>
    <n v="3"/>
    <s v="Cristhian David Zapata Giraldo"/>
    <s v="Cerrado"/>
    <x v="8"/>
    <m/>
    <s v="Cerrado"/>
    <b v="1"/>
  </r>
  <r>
    <n v="22036"/>
    <x v="0"/>
    <d v="2020-06-04T00:00:00"/>
    <x v="5"/>
    <d v="2020-06-08T00:00:00"/>
    <x v="2"/>
    <n v="4"/>
    <n v="3"/>
    <s v="LILIANA YADIRA HERRERA TORRES"/>
    <s v="Cerrado"/>
    <x v="8"/>
    <m/>
    <s v="Cerrado"/>
    <b v="1"/>
  </r>
  <r>
    <n v="22037"/>
    <x v="0"/>
    <d v="2020-06-04T00:00:00"/>
    <x v="5"/>
    <d v="2020-06-08T00:00:00"/>
    <x v="2"/>
    <n v="4"/>
    <n v="3"/>
    <s v="ALBERTO ANTONIO SOLANO ACUÑA"/>
    <s v="Cerrado"/>
    <x v="8"/>
    <m/>
    <s v="Cerrado"/>
    <b v="1"/>
  </r>
  <r>
    <n v="22038"/>
    <x v="0"/>
    <d v="2020-06-04T00:00:00"/>
    <x v="5"/>
    <d v="2020-06-08T00:00:00"/>
    <x v="2"/>
    <n v="4"/>
    <n v="3"/>
    <s v="Alba milena Sánchez muñoz"/>
    <s v="Cerrado"/>
    <x v="8"/>
    <m/>
    <s v="Cerrado"/>
    <b v="1"/>
  </r>
  <r>
    <n v="22039"/>
    <x v="3"/>
    <d v="2020-06-04T00:00:00"/>
    <x v="5"/>
    <d v="2020-06-08T00:00:00"/>
    <x v="2"/>
    <n v="4"/>
    <n v="3"/>
    <s v="marlene castilla sandoval"/>
    <s v="Cerrado"/>
    <x v="8"/>
    <m/>
    <s v="Cerrado"/>
    <b v="1"/>
  </r>
  <r>
    <n v="22040"/>
    <x v="0"/>
    <d v="2020-06-04T00:00:00"/>
    <x v="5"/>
    <d v="2020-06-08T00:00:00"/>
    <x v="2"/>
    <n v="4"/>
    <n v="3"/>
    <s v="CATHERINNE"/>
    <s v="Cerrado"/>
    <x v="8"/>
    <m/>
    <s v="Cerrado"/>
    <b v="1"/>
  </r>
  <r>
    <n v="22041"/>
    <x v="0"/>
    <d v="2020-06-04T00:00:00"/>
    <x v="5"/>
    <d v="2020-06-08T00:00:00"/>
    <x v="2"/>
    <n v="4"/>
    <n v="3"/>
    <s v="MARTHA LUCIA MURILLAS"/>
    <s v="Cerrado"/>
    <x v="8"/>
    <m/>
    <s v="Cerrado"/>
    <b v="1"/>
  </r>
  <r>
    <n v="22042"/>
    <x v="0"/>
    <d v="2020-06-04T00:00:00"/>
    <x v="5"/>
    <d v="2020-06-08T00:00:00"/>
    <x v="2"/>
    <n v="4"/>
    <n v="3"/>
    <s v="MARBIN JARLEN LOZANO SANTIESTEBAN"/>
    <s v="Cerrado"/>
    <x v="8"/>
    <m/>
    <s v="Cerrado"/>
    <b v="1"/>
  </r>
  <r>
    <n v="22043"/>
    <x v="2"/>
    <d v="2020-06-04T00:00:00"/>
    <x v="5"/>
    <d v="2020-06-08T00:00:00"/>
    <x v="2"/>
    <n v="4"/>
    <n v="3"/>
    <s v="hector horacio pinilla fresneda"/>
    <s v="Cerrado"/>
    <x v="8"/>
    <m/>
    <s v="Cerrado"/>
    <b v="1"/>
  </r>
  <r>
    <n v="22044"/>
    <x v="0"/>
    <d v="2020-06-04T00:00:00"/>
    <x v="5"/>
    <d v="2020-06-08T00:00:00"/>
    <x v="2"/>
    <n v="4"/>
    <n v="3"/>
    <s v="Jose Alfredo Mojica Acevedo"/>
    <s v="Cerrado"/>
    <x v="8"/>
    <m/>
    <s v="Cerrado"/>
    <b v="1"/>
  </r>
  <r>
    <n v="22045"/>
    <x v="0"/>
    <d v="2020-06-04T00:00:00"/>
    <x v="5"/>
    <d v="2020-06-08T00:00:00"/>
    <x v="2"/>
    <n v="4"/>
    <n v="3"/>
    <s v="Emmanuel Thomas Espinal"/>
    <s v="Cerrado"/>
    <x v="8"/>
    <m/>
    <s v="Cerrado"/>
    <b v="1"/>
  </r>
  <r>
    <n v="22046"/>
    <x v="0"/>
    <d v="2020-06-04T00:00:00"/>
    <x v="5"/>
    <d v="2020-06-08T00:00:00"/>
    <x v="2"/>
    <n v="4"/>
    <n v="3"/>
    <s v="HENRY ALBERTO MONTAÑO AVILA"/>
    <s v="Cerrado"/>
    <x v="8"/>
    <m/>
    <s v="Cerrado"/>
    <b v="1"/>
  </r>
  <r>
    <n v="22047"/>
    <x v="0"/>
    <d v="2020-06-04T00:00:00"/>
    <x v="5"/>
    <d v="2020-06-08T00:00:00"/>
    <x v="2"/>
    <n v="4"/>
    <n v="3"/>
    <s v="HENRY ALBERTO MONTAÑO AVILA"/>
    <s v="Cerrado"/>
    <x v="8"/>
    <m/>
    <s v="Cerrado"/>
    <b v="1"/>
  </r>
  <r>
    <n v="22048"/>
    <x v="2"/>
    <d v="2020-06-04T00:00:00"/>
    <x v="5"/>
    <d v="2020-06-08T00:00:00"/>
    <x v="2"/>
    <n v="4"/>
    <n v="3"/>
    <s v="Juan pablo mosquera mora"/>
    <s v="Cerrado"/>
    <x v="8"/>
    <m/>
    <s v="Cerrado"/>
    <b v="1"/>
  </r>
  <r>
    <n v="22049"/>
    <x v="0"/>
    <d v="2020-06-04T00:00:00"/>
    <x v="5"/>
    <d v="2020-06-09T00:00:00"/>
    <x v="2"/>
    <n v="5"/>
    <n v="4"/>
    <s v="Diana Lucia Londoño"/>
    <s v="Cerrado"/>
    <x v="8"/>
    <m/>
    <s v="Cerrado"/>
    <b v="1"/>
  </r>
  <r>
    <n v="22050"/>
    <x v="0"/>
    <d v="2020-06-04T00:00:00"/>
    <x v="5"/>
    <d v="2020-06-09T00:00:00"/>
    <x v="2"/>
    <n v="5"/>
    <n v="4"/>
    <s v="Aristobulo Vinicio Cabrales Barrera"/>
    <s v="Cerrado"/>
    <x v="8"/>
    <m/>
    <s v="Cerrado"/>
    <b v="1"/>
  </r>
  <r>
    <n v="22051"/>
    <x v="0"/>
    <d v="2020-06-04T00:00:00"/>
    <x v="5"/>
    <d v="2020-06-09T00:00:00"/>
    <x v="2"/>
    <n v="5"/>
    <n v="4"/>
    <s v="Rafael Camilo Escobar Quijano"/>
    <s v="Cerrado"/>
    <x v="8"/>
    <m/>
    <s v="Cerrado"/>
    <b v="1"/>
  </r>
  <r>
    <n v="22052"/>
    <x v="3"/>
    <d v="2020-06-04T00:00:00"/>
    <x v="5"/>
    <d v="2020-06-08T00:00:00"/>
    <x v="2"/>
    <n v="4"/>
    <n v="3"/>
    <s v="Leidy perez"/>
    <s v="Cerrado"/>
    <x v="8"/>
    <m/>
    <s v="Cerrado"/>
    <b v="1"/>
  </r>
  <r>
    <n v="22053"/>
    <x v="0"/>
    <d v="2020-06-04T00:00:00"/>
    <x v="5"/>
    <d v="2020-06-09T00:00:00"/>
    <x v="2"/>
    <n v="5"/>
    <n v="4"/>
    <s v="Jesús Araujo Palmezano"/>
    <s v="Cerrado"/>
    <x v="8"/>
    <m/>
    <s v="Cerrado"/>
    <b v="1"/>
  </r>
  <r>
    <n v="22054"/>
    <x v="0"/>
    <d v="2020-06-04T00:00:00"/>
    <x v="5"/>
    <d v="2020-06-09T00:00:00"/>
    <x v="2"/>
    <n v="5"/>
    <n v="4"/>
    <s v="carlos mauricio bonilla hernandez"/>
    <s v="Cerrado"/>
    <x v="8"/>
    <m/>
    <s v="Cerrado"/>
    <b v="1"/>
  </r>
  <r>
    <n v="22055"/>
    <x v="2"/>
    <d v="2020-06-04T00:00:00"/>
    <x v="5"/>
    <d v="2020-06-08T00:00:00"/>
    <x v="2"/>
    <n v="4"/>
    <n v="3"/>
    <s v="MARIA CRISTINA MORA CÁRDENAS"/>
    <s v="Cerrado"/>
    <x v="8"/>
    <m/>
    <s v="Cerrado"/>
    <b v="1"/>
  </r>
  <r>
    <n v="22056"/>
    <x v="2"/>
    <d v="2020-06-04T00:00:00"/>
    <x v="5"/>
    <d v="2020-06-08T00:00:00"/>
    <x v="2"/>
    <n v="4"/>
    <n v="3"/>
    <s v="Rocio Barrera"/>
    <s v="Cerrado"/>
    <x v="8"/>
    <m/>
    <s v="Cerrado"/>
    <b v="1"/>
  </r>
  <r>
    <n v="22057"/>
    <x v="0"/>
    <d v="2020-06-04T00:00:00"/>
    <x v="5"/>
    <d v="2020-06-09T00:00:00"/>
    <x v="2"/>
    <n v="5"/>
    <n v="4"/>
    <s v="Luisa Fernanda Niño Molina"/>
    <s v="Cerrado"/>
    <x v="8"/>
    <m/>
    <s v="Cerrado"/>
    <b v="1"/>
  </r>
  <r>
    <n v="22058"/>
    <x v="0"/>
    <d v="2020-06-04T00:00:00"/>
    <x v="5"/>
    <d v="2020-06-09T00:00:00"/>
    <x v="2"/>
    <n v="5"/>
    <n v="4"/>
    <s v="VICTOR ALFONSO OROZCO QUINTERO"/>
    <s v="Cerrado"/>
    <x v="8"/>
    <m/>
    <s v="Cerrado"/>
    <b v="1"/>
  </r>
  <r>
    <n v="22059"/>
    <x v="0"/>
    <d v="2020-06-04T00:00:00"/>
    <x v="5"/>
    <d v="2020-06-09T00:00:00"/>
    <x v="2"/>
    <n v="5"/>
    <n v="4"/>
    <s v="HECTOR GARCIA RAMIREZ"/>
    <s v="Cerrado"/>
    <x v="8"/>
    <m/>
    <s v="Cerrado"/>
    <b v="1"/>
  </r>
  <r>
    <n v="22060"/>
    <x v="0"/>
    <d v="2020-06-04T00:00:00"/>
    <x v="5"/>
    <d v="2020-06-09T00:00:00"/>
    <x v="2"/>
    <n v="5"/>
    <n v="4"/>
    <s v="Luz Ángela González Castillo"/>
    <s v="Cerrado"/>
    <x v="8"/>
    <m/>
    <s v="Cerrado"/>
    <b v="1"/>
  </r>
  <r>
    <n v="22061"/>
    <x v="0"/>
    <d v="2020-06-04T00:00:00"/>
    <x v="5"/>
    <d v="2020-06-09T00:00:00"/>
    <x v="2"/>
    <n v="5"/>
    <n v="4"/>
    <s v="jonathan mozo"/>
    <s v="Cerrado"/>
    <x v="8"/>
    <m/>
    <s v="Cerrado"/>
    <b v="1"/>
  </r>
  <r>
    <n v="22062"/>
    <x v="2"/>
    <d v="2020-06-04T00:00:00"/>
    <x v="5"/>
    <d v="2020-06-08T00:00:00"/>
    <x v="2"/>
    <n v="4"/>
    <n v="3"/>
    <s v="CRISTIAN LEONARDO CORDERO NIÑO"/>
    <s v="Cerrado"/>
    <x v="8"/>
    <m/>
    <s v="Cerrado"/>
    <b v="1"/>
  </r>
  <r>
    <n v="22063"/>
    <x v="2"/>
    <d v="2020-06-04T00:00:00"/>
    <x v="5"/>
    <d v="2020-06-08T00:00:00"/>
    <x v="2"/>
    <n v="4"/>
    <n v="3"/>
    <s v="claudio guido franco cortes"/>
    <s v="Cerrado"/>
    <x v="8"/>
    <m/>
    <s v="Cerrado"/>
    <b v="1"/>
  </r>
  <r>
    <n v="22064"/>
    <x v="1"/>
    <d v="2020-06-04T00:00:00"/>
    <x v="5"/>
    <d v="2020-06-08T00:00:00"/>
    <x v="2"/>
    <n v="4"/>
    <n v="3"/>
    <s v="ADOLFO RENGIFO"/>
    <s v="Cerrado"/>
    <x v="8"/>
    <m/>
    <s v="Cerrado"/>
    <b v="1"/>
  </r>
  <r>
    <n v="22065"/>
    <x v="2"/>
    <d v="2020-06-05T00:00:00"/>
    <x v="5"/>
    <s v="Pendiente"/>
    <x v="1"/>
    <e v="#VALUE!"/>
    <e v="#VALUE!"/>
    <s v="Edisson Javier Martínez Acosta"/>
    <s v="Abierto"/>
    <x v="1"/>
    <m/>
    <s v="Abierto"/>
    <b v="1"/>
  </r>
  <r>
    <n v="22066"/>
    <x v="0"/>
    <d v="2020-06-05T00:00:00"/>
    <x v="5"/>
    <d v="2020-06-09T00:00:00"/>
    <x v="2"/>
    <n v="4"/>
    <n v="3"/>
    <s v="Universidad Ean"/>
    <s v="Cerrado"/>
    <x v="8"/>
    <m/>
    <s v="Cerrado"/>
    <b v="1"/>
  </r>
  <r>
    <n v="22067"/>
    <x v="2"/>
    <d v="2020-06-05T00:00:00"/>
    <x v="5"/>
    <d v="2020-06-09T00:00:00"/>
    <x v="2"/>
    <n v="4"/>
    <n v="3"/>
    <s v="Wilson Sanchez Mancera"/>
    <s v="Cerrado"/>
    <x v="8"/>
    <m/>
    <s v="Cerrado"/>
    <b v="1"/>
  </r>
  <r>
    <n v="22068"/>
    <x v="2"/>
    <d v="2020-06-05T00:00:00"/>
    <x v="5"/>
    <d v="2020-06-08T00:00:00"/>
    <x v="2"/>
    <n v="3"/>
    <n v="2"/>
    <s v="DIANA DIAZ"/>
    <s v="Cerrado"/>
    <x v="8"/>
    <m/>
    <s v="Cerrado"/>
    <b v="1"/>
  </r>
  <r>
    <n v="22069"/>
    <x v="1"/>
    <d v="2020-06-05T00:00:00"/>
    <x v="5"/>
    <d v="2020-06-08T00:00:00"/>
    <x v="2"/>
    <n v="3"/>
    <n v="2"/>
    <s v="Jorgebel gonzalez"/>
    <s v="Cerrado"/>
    <x v="8"/>
    <m/>
    <s v="Cerrado"/>
    <b v="1"/>
  </r>
  <r>
    <n v="22070"/>
    <x v="0"/>
    <d v="2020-06-05T00:00:00"/>
    <x v="5"/>
    <d v="2020-06-09T00:00:00"/>
    <x v="2"/>
    <n v="4"/>
    <n v="3"/>
    <s v="ELIZABETH GONZALEZ GARCIA"/>
    <s v="Cerrado"/>
    <x v="8"/>
    <m/>
    <s v="Cerrado"/>
    <b v="1"/>
  </r>
  <r>
    <n v="22071"/>
    <x v="2"/>
    <d v="2020-06-05T00:00:00"/>
    <x v="5"/>
    <d v="2020-06-08T00:00:00"/>
    <x v="2"/>
    <n v="3"/>
    <n v="2"/>
    <s v="Martha Lucia Urbano Diaz"/>
    <s v="Cerrado"/>
    <x v="8"/>
    <m/>
    <s v="Cerrado"/>
    <b v="1"/>
  </r>
  <r>
    <n v="22072"/>
    <x v="0"/>
    <d v="2020-06-05T00:00:00"/>
    <x v="5"/>
    <d v="2020-06-09T00:00:00"/>
    <x v="2"/>
    <n v="4"/>
    <n v="3"/>
    <s v="Sandra Liliana Barbosa Barbosa"/>
    <s v="Cerrado"/>
    <x v="8"/>
    <m/>
    <s v="Cerrado"/>
    <b v="1"/>
  </r>
  <r>
    <n v="22073"/>
    <x v="3"/>
    <d v="2020-06-05T00:00:00"/>
    <x v="5"/>
    <d v="2020-06-08T00:00:00"/>
    <x v="2"/>
    <n v="3"/>
    <n v="2"/>
    <s v="Sandra Milena Arroyo Alvarado"/>
    <s v="Cerrado"/>
    <x v="8"/>
    <m/>
    <s v="Cerrado"/>
    <b v="1"/>
  </r>
  <r>
    <n v="22074"/>
    <x v="0"/>
    <d v="2020-06-05T00:00:00"/>
    <x v="5"/>
    <d v="2020-06-09T00:00:00"/>
    <x v="2"/>
    <n v="4"/>
    <n v="3"/>
    <s v="RAFAEL PEREZ GONZALEZ"/>
    <s v="Cerrado"/>
    <x v="8"/>
    <m/>
    <s v="Cerrado"/>
    <b v="1"/>
  </r>
  <r>
    <n v="22075"/>
    <x v="0"/>
    <d v="2020-06-05T00:00:00"/>
    <x v="5"/>
    <d v="2020-06-09T00:00:00"/>
    <x v="2"/>
    <n v="4"/>
    <n v="3"/>
    <s v="Angélica González"/>
    <s v="Cerrado"/>
    <x v="8"/>
    <m/>
    <s v="Cerrado"/>
    <b v="1"/>
  </r>
  <r>
    <n v="22076"/>
    <x v="0"/>
    <d v="2020-06-05T00:00:00"/>
    <x v="5"/>
    <d v="2020-06-09T00:00:00"/>
    <x v="2"/>
    <n v="4"/>
    <n v="3"/>
    <s v="Nicolas Henao Ortiz"/>
    <s v="Cerrado"/>
    <x v="8"/>
    <m/>
    <s v="Cerrado"/>
    <b v="1"/>
  </r>
  <r>
    <n v="22077"/>
    <x v="1"/>
    <d v="2020-06-05T00:00:00"/>
    <x v="5"/>
    <d v="2020-06-08T00:00:00"/>
    <x v="2"/>
    <n v="3"/>
    <n v="2"/>
    <s v="ian sair stuwar daza ramirez"/>
    <s v="Cerrado"/>
    <x v="8"/>
    <m/>
    <s v="Cerrado"/>
    <b v="1"/>
  </r>
  <r>
    <n v="22078"/>
    <x v="0"/>
    <d v="2020-06-05T00:00:00"/>
    <x v="5"/>
    <d v="2020-06-09T00:00:00"/>
    <x v="2"/>
    <n v="4"/>
    <n v="3"/>
    <s v="PAOLA ANDREA SUAREZ HINCAPIE"/>
    <s v="Cerrado"/>
    <x v="8"/>
    <m/>
    <s v="Cerrado"/>
    <b v="1"/>
  </r>
  <r>
    <n v="22079"/>
    <x v="0"/>
    <d v="2020-06-05T00:00:00"/>
    <x v="5"/>
    <d v="2020-06-09T00:00:00"/>
    <x v="2"/>
    <n v="4"/>
    <n v="3"/>
    <s v="JOSE JOSÉ RUMBO HERNÁNDEZ"/>
    <s v="Cerrado"/>
    <x v="8"/>
    <m/>
    <s v="Cerrado"/>
    <b v="1"/>
  </r>
  <r>
    <n v="22080"/>
    <x v="0"/>
    <d v="2020-06-05T00:00:00"/>
    <x v="5"/>
    <d v="2020-06-10T00:00:00"/>
    <x v="2"/>
    <n v="5"/>
    <n v="4"/>
    <s v="Mariet Contreras"/>
    <s v="Cerrado"/>
    <x v="8"/>
    <m/>
    <s v="Cerrado"/>
    <b v="1"/>
  </r>
  <r>
    <n v="22081"/>
    <x v="0"/>
    <d v="2020-06-05T00:00:00"/>
    <x v="5"/>
    <d v="2020-06-10T00:00:00"/>
    <x v="2"/>
    <n v="5"/>
    <n v="4"/>
    <s v="MAGDALENA OCAMPO"/>
    <s v="Cerrado"/>
    <x v="8"/>
    <m/>
    <s v="Cerrado"/>
    <b v="1"/>
  </r>
  <r>
    <n v="22082"/>
    <x v="2"/>
    <d v="2020-06-05T00:00:00"/>
    <x v="5"/>
    <d v="2020-06-10T00:00:00"/>
    <x v="2"/>
    <n v="5"/>
    <n v="4"/>
    <s v="Leidy perez"/>
    <s v="Cerrado"/>
    <x v="8"/>
    <m/>
    <s v="Cerrado"/>
    <b v="1"/>
  </r>
  <r>
    <n v="22083"/>
    <x v="0"/>
    <d v="2020-06-05T00:00:00"/>
    <x v="5"/>
    <d v="2020-06-10T00:00:00"/>
    <x v="2"/>
    <n v="5"/>
    <n v="4"/>
    <s v="Yomaira Mosquera Maturin"/>
    <s v="Cerrado"/>
    <x v="8"/>
    <m/>
    <s v="Cerrado"/>
    <b v="1"/>
  </r>
  <r>
    <n v="22084"/>
    <x v="0"/>
    <d v="2020-06-05T00:00:00"/>
    <x v="5"/>
    <d v="2020-06-10T00:00:00"/>
    <x v="2"/>
    <n v="5"/>
    <n v="4"/>
    <s v="Casey Hawkins Rada"/>
    <s v="Cerrado"/>
    <x v="8"/>
    <m/>
    <s v="Cerrado"/>
    <b v="1"/>
  </r>
  <r>
    <n v="22085"/>
    <x v="2"/>
    <d v="2020-06-05T00:00:00"/>
    <x v="5"/>
    <d v="2020-06-08T00:00:00"/>
    <x v="2"/>
    <n v="3"/>
    <n v="2"/>
    <s v="JOHN ALEXANDER CRISTIANO FORERO"/>
    <s v="Cerrado"/>
    <x v="8"/>
    <m/>
    <s v="Cerrado"/>
    <b v="1"/>
  </r>
  <r>
    <n v="22086"/>
    <x v="3"/>
    <d v="2020-06-05T00:00:00"/>
    <x v="5"/>
    <d v="2020-06-08T00:00:00"/>
    <x v="2"/>
    <n v="3"/>
    <n v="2"/>
    <s v="Libia Johanna Ruiz Cruz"/>
    <s v="Cerrado"/>
    <x v="8"/>
    <m/>
    <s v="Cerrado"/>
    <b v="1"/>
  </r>
  <r>
    <n v="22087"/>
    <x v="0"/>
    <d v="2020-06-05T00:00:00"/>
    <x v="5"/>
    <d v="2020-06-10T00:00:00"/>
    <x v="2"/>
    <n v="5"/>
    <n v="4"/>
    <s v="CARLOS FELIPE FUENTES HERREÑO"/>
    <s v="Cerrado"/>
    <x v="8"/>
    <m/>
    <s v="Cerrado"/>
    <b v="1"/>
  </r>
  <r>
    <n v="22088"/>
    <x v="0"/>
    <d v="2020-06-05T00:00:00"/>
    <x v="5"/>
    <d v="2020-06-10T00:00:00"/>
    <x v="2"/>
    <n v="5"/>
    <n v="4"/>
    <s v="andres angarita"/>
    <s v="Cerrado"/>
    <x v="8"/>
    <m/>
    <s v="Cerrado"/>
    <b v="1"/>
  </r>
  <r>
    <n v="22089"/>
    <x v="0"/>
    <d v="2020-06-05T00:00:00"/>
    <x v="5"/>
    <d v="2020-06-10T00:00:00"/>
    <x v="2"/>
    <n v="5"/>
    <n v="4"/>
    <s v="Ramiro Alexander Tuberquia Gómez"/>
    <s v="Cerrado"/>
    <x v="8"/>
    <m/>
    <s v="Cerrado"/>
    <b v="1"/>
  </r>
  <r>
    <n v="22090"/>
    <x v="0"/>
    <d v="2020-06-05T00:00:00"/>
    <x v="5"/>
    <d v="2020-06-10T00:00:00"/>
    <x v="2"/>
    <n v="5"/>
    <n v="4"/>
    <s v="Walter Rengifo Carvajal"/>
    <s v="Cerrado"/>
    <x v="8"/>
    <m/>
    <s v="Cerrado"/>
    <b v="1"/>
  </r>
  <r>
    <n v="22091"/>
    <x v="0"/>
    <d v="2020-06-05T00:00:00"/>
    <x v="5"/>
    <d v="2020-06-10T00:00:00"/>
    <x v="2"/>
    <n v="5"/>
    <n v="4"/>
    <s v="Ines Barrera Esteves"/>
    <s v="Cerrado"/>
    <x v="8"/>
    <m/>
    <s v="Cerrado"/>
    <b v="1"/>
  </r>
  <r>
    <n v="22092"/>
    <x v="0"/>
    <d v="2020-06-06T00:00:00"/>
    <x v="5"/>
    <d v="2020-06-10T00:00:00"/>
    <x v="2"/>
    <n v="4"/>
    <n v="3"/>
    <s v="JEIMMY LOZANO"/>
    <s v="Cerrado"/>
    <x v="8"/>
    <m/>
    <s v="Cerrado"/>
    <b v="1"/>
  </r>
  <r>
    <n v="22093"/>
    <x v="0"/>
    <d v="2020-06-06T00:00:00"/>
    <x v="5"/>
    <d v="2020-06-10T00:00:00"/>
    <x v="2"/>
    <n v="4"/>
    <n v="3"/>
    <s v="Luz Adriana Echeverri"/>
    <s v="Cerrado"/>
    <x v="8"/>
    <m/>
    <s v="Cerrado"/>
    <b v="1"/>
  </r>
  <r>
    <n v="22094"/>
    <x v="3"/>
    <d v="2020-06-06T00:00:00"/>
    <x v="5"/>
    <s v="Pendiente"/>
    <x v="1"/>
    <e v="#VALUE!"/>
    <e v="#VALUE!"/>
    <s v="Yenny Vanessa Molina Trujillo"/>
    <s v="Abierto"/>
    <x v="1"/>
    <m/>
    <s v="Abierto"/>
    <b v="1"/>
  </r>
  <r>
    <n v="22095"/>
    <x v="1"/>
    <d v="2020-06-06T00:00:00"/>
    <x v="5"/>
    <d v="2020-06-10T00:00:00"/>
    <x v="2"/>
    <n v="4"/>
    <n v="3"/>
    <s v="Yuri Catherine Ipuz Perdomo"/>
    <s v="Cerrado"/>
    <x v="8"/>
    <m/>
    <s v="Cerrado"/>
    <b v="1"/>
  </r>
  <r>
    <n v="22096"/>
    <x v="0"/>
    <d v="2020-06-06T00:00:00"/>
    <x v="5"/>
    <d v="2020-06-10T00:00:00"/>
    <x v="2"/>
    <n v="4"/>
    <n v="3"/>
    <s v="ALEXADER ARENAS"/>
    <s v="Cerrado"/>
    <x v="8"/>
    <m/>
    <s v="Cerrado"/>
    <b v="1"/>
  </r>
  <r>
    <n v="22097"/>
    <x v="2"/>
    <d v="2020-06-06T00:00:00"/>
    <x v="5"/>
    <d v="2020-06-10T00:00:00"/>
    <x v="2"/>
    <n v="4"/>
    <n v="3"/>
    <s v="Daisy Eliana Ladino Romero"/>
    <s v="Cerrado"/>
    <x v="8"/>
    <m/>
    <s v="Cerrado"/>
    <b v="1"/>
  </r>
  <r>
    <n v="22098"/>
    <x v="2"/>
    <d v="2020-06-06T00:00:00"/>
    <x v="5"/>
    <d v="2020-06-08T00:00:00"/>
    <x v="2"/>
    <n v="2"/>
    <n v="1"/>
    <s v="Maria del Pilar Páez N."/>
    <s v="Cerrado"/>
    <x v="8"/>
    <m/>
    <s v="Cerrado"/>
    <b v="1"/>
  </r>
  <r>
    <n v="22099"/>
    <x v="2"/>
    <d v="2020-06-06T00:00:00"/>
    <x v="5"/>
    <d v="2020-06-08T00:00:00"/>
    <x v="2"/>
    <n v="2"/>
    <n v="1"/>
    <s v="María Isabel Torrado Ortega"/>
    <s v="Cerrado"/>
    <x v="8"/>
    <m/>
    <s v="Cerrado"/>
    <b v="1"/>
  </r>
  <r>
    <n v="22100"/>
    <x v="0"/>
    <d v="2020-06-06T00:00:00"/>
    <x v="5"/>
    <d v="2020-06-10T00:00:00"/>
    <x v="2"/>
    <n v="4"/>
    <n v="3"/>
    <s v="JOSE FERNANDO TRIVIÑO CORDERO"/>
    <s v="Cerrado"/>
    <x v="8"/>
    <m/>
    <s v="Cerrado"/>
    <b v="1"/>
  </r>
  <r>
    <n v="22101"/>
    <x v="2"/>
    <d v="2020-06-06T00:00:00"/>
    <x v="5"/>
    <d v="2020-06-08T00:00:00"/>
    <x v="2"/>
    <n v="2"/>
    <n v="1"/>
    <s v="Carolina Cardona Jhon"/>
    <s v="Cerrado"/>
    <x v="8"/>
    <m/>
    <s v="Cerrado"/>
    <b v="1"/>
  </r>
  <r>
    <n v="22102"/>
    <x v="0"/>
    <d v="2020-06-06T00:00:00"/>
    <x v="5"/>
    <d v="2020-06-10T00:00:00"/>
    <x v="2"/>
    <n v="4"/>
    <n v="3"/>
    <s v="Adelson Mosquera Mosquera"/>
    <s v="Cerrado"/>
    <x v="8"/>
    <m/>
    <s v="Cerrado"/>
    <b v="1"/>
  </r>
  <r>
    <n v="22103"/>
    <x v="0"/>
    <d v="2020-06-06T00:00:00"/>
    <x v="5"/>
    <d v="2020-06-10T00:00:00"/>
    <x v="2"/>
    <n v="4"/>
    <n v="3"/>
    <s v="Shirley karina posada"/>
    <s v="Cerrado"/>
    <x v="8"/>
    <m/>
    <s v="Cerrado"/>
    <b v="1"/>
  </r>
  <r>
    <n v="22104"/>
    <x v="0"/>
    <d v="2020-06-07T00:00:00"/>
    <x v="5"/>
    <d v="2020-06-10T00:00:00"/>
    <x v="2"/>
    <n v="3"/>
    <n v="3"/>
    <s v="Dylan Arias"/>
    <s v="Cerrado"/>
    <x v="8"/>
    <m/>
    <s v="Cerrado"/>
    <b v="1"/>
  </r>
  <r>
    <n v="22105"/>
    <x v="0"/>
    <d v="2020-06-07T00:00:00"/>
    <x v="5"/>
    <d v="2020-06-10T00:00:00"/>
    <x v="2"/>
    <n v="3"/>
    <n v="3"/>
    <s v="Dylan Arias"/>
    <s v="Cerrado"/>
    <x v="8"/>
    <m/>
    <s v="Cerrado"/>
    <b v="1"/>
  </r>
  <r>
    <n v="22106"/>
    <x v="0"/>
    <d v="2020-06-07T00:00:00"/>
    <x v="5"/>
    <d v="2020-06-10T00:00:00"/>
    <x v="2"/>
    <n v="3"/>
    <n v="3"/>
    <s v="Dylan Arias"/>
    <s v="Cerrado"/>
    <x v="8"/>
    <m/>
    <s v="Cerrado"/>
    <b v="1"/>
  </r>
  <r>
    <n v="22107"/>
    <x v="0"/>
    <d v="2020-06-07T00:00:00"/>
    <x v="5"/>
    <d v="2020-06-10T00:00:00"/>
    <x v="2"/>
    <n v="3"/>
    <n v="3"/>
    <s v="Michael Bedoya Agudelo"/>
    <s v="Cerrado"/>
    <x v="8"/>
    <m/>
    <s v="Cerrado"/>
    <b v="1"/>
  </r>
  <r>
    <n v="22108"/>
    <x v="0"/>
    <d v="2020-06-07T00:00:00"/>
    <x v="5"/>
    <d v="2020-06-10T00:00:00"/>
    <x v="2"/>
    <n v="3"/>
    <n v="3"/>
    <s v="Edisson Javier Martínez Acosta"/>
    <s v="Cerrado"/>
    <x v="8"/>
    <m/>
    <s v="Cerrado"/>
    <b v="1"/>
  </r>
  <r>
    <n v="22109"/>
    <x v="0"/>
    <d v="2020-06-07T00:00:00"/>
    <x v="5"/>
    <d v="2020-06-10T00:00:00"/>
    <x v="2"/>
    <n v="3"/>
    <n v="3"/>
    <s v="Gloria Jeannette Pulido García"/>
    <s v="Cerrado"/>
    <x v="8"/>
    <m/>
    <s v="Cerrado"/>
    <b v="1"/>
  </r>
  <r>
    <n v="22110"/>
    <x v="0"/>
    <d v="2020-06-07T00:00:00"/>
    <x v="5"/>
    <d v="2020-06-10T00:00:00"/>
    <x v="2"/>
    <n v="3"/>
    <n v="3"/>
    <s v="Mauricio TINOCO Herrera"/>
    <s v="Cerrado"/>
    <x v="8"/>
    <m/>
    <s v="Cerrado"/>
    <b v="1"/>
  </r>
  <r>
    <n v="22111"/>
    <x v="2"/>
    <d v="2020-06-07T00:00:00"/>
    <x v="5"/>
    <d v="2020-06-08T00:00:00"/>
    <x v="2"/>
    <n v="1"/>
    <n v="1"/>
    <s v="Sonia Yolima Bohada Vargas"/>
    <s v="Cerrado"/>
    <x v="8"/>
    <m/>
    <s v="Cerrado"/>
    <b v="1"/>
  </r>
  <r>
    <n v="22112"/>
    <x v="3"/>
    <d v="2020-06-07T00:00:00"/>
    <x v="5"/>
    <d v="2020-06-08T00:00:00"/>
    <x v="2"/>
    <n v="1"/>
    <n v="1"/>
    <s v="Sonia Yolima Bohada Vargas"/>
    <s v="Cerrado"/>
    <x v="8"/>
    <m/>
    <s v="Cerrado"/>
    <b v="1"/>
  </r>
  <r>
    <n v="22113"/>
    <x v="0"/>
    <d v="2020-06-07T00:00:00"/>
    <x v="5"/>
    <d v="2020-06-10T00:00:00"/>
    <x v="2"/>
    <n v="3"/>
    <n v="3"/>
    <s v="Ervin Eduardo Mosquera Chala"/>
    <s v="Cerrado"/>
    <x v="8"/>
    <m/>
    <s v="Cerrado"/>
    <b v="1"/>
  </r>
  <r>
    <n v="22114"/>
    <x v="2"/>
    <d v="2020-06-07T00:00:00"/>
    <x v="5"/>
    <d v="2020-06-08T00:00:00"/>
    <x v="2"/>
    <n v="1"/>
    <n v="1"/>
    <s v="Jhon Stiven Ospina Loaiza"/>
    <s v="Cerrado"/>
    <x v="8"/>
    <m/>
    <s v="Cerrado"/>
    <b v="1"/>
  </r>
  <r>
    <n v="22115"/>
    <x v="0"/>
    <d v="2020-06-07T00:00:00"/>
    <x v="5"/>
    <d v="2020-06-10T00:00:00"/>
    <x v="2"/>
    <n v="3"/>
    <n v="3"/>
    <s v="YOLY MUÑOZ ENCISO"/>
    <s v="Cerrado"/>
    <x v="8"/>
    <m/>
    <s v="Cerrado"/>
    <b v="1"/>
  </r>
  <r>
    <n v="22116"/>
    <x v="0"/>
    <d v="2020-06-07T00:00:00"/>
    <x v="5"/>
    <d v="2020-06-10T00:00:00"/>
    <x v="2"/>
    <n v="3"/>
    <n v="3"/>
    <s v="antonio luis pajaro hernandez"/>
    <s v="Cerrado"/>
    <x v="8"/>
    <m/>
    <s v="Cerrado"/>
    <b v="1"/>
  </r>
  <r>
    <n v="22117"/>
    <x v="0"/>
    <d v="2020-06-07T00:00:00"/>
    <x v="5"/>
    <d v="2020-06-10T00:00:00"/>
    <x v="2"/>
    <n v="3"/>
    <n v="3"/>
    <s v="Sergio andres chaparro hernandez"/>
    <s v="Cerrado"/>
    <x v="8"/>
    <m/>
    <s v="Cerrado"/>
    <b v="1"/>
  </r>
  <r>
    <n v="22118"/>
    <x v="0"/>
    <d v="2020-06-07T00:00:00"/>
    <x v="5"/>
    <d v="2020-06-10T00:00:00"/>
    <x v="2"/>
    <n v="3"/>
    <n v="3"/>
    <s v="Arnulfo romero nuñez"/>
    <s v="Cerrado"/>
    <x v="8"/>
    <m/>
    <s v="Cerrado"/>
    <b v="1"/>
  </r>
  <r>
    <n v="22119"/>
    <x v="2"/>
    <d v="2020-06-07T00:00:00"/>
    <x v="5"/>
    <d v="2020-06-10T00:00:00"/>
    <x v="2"/>
    <n v="3"/>
    <n v="3"/>
    <s v="STHEFANNY FENEY GALLO HERRERA"/>
    <s v="Cerrado"/>
    <x v="8"/>
    <m/>
    <s v="Cerrado"/>
    <b v="1"/>
  </r>
  <r>
    <n v="22120"/>
    <x v="0"/>
    <d v="2020-06-07T00:00:00"/>
    <x v="5"/>
    <d v="2020-06-10T00:00:00"/>
    <x v="2"/>
    <n v="3"/>
    <n v="3"/>
    <s v="Andrea Caterin Masmelas Rodríguez"/>
    <s v="Cerrado"/>
    <x v="8"/>
    <m/>
    <s v="Cerrado"/>
    <b v="1"/>
  </r>
  <r>
    <n v="22121"/>
    <x v="0"/>
    <d v="2020-06-08T00:00:00"/>
    <x v="5"/>
    <d v="2020-06-10T00:00:00"/>
    <x v="2"/>
    <n v="2"/>
    <n v="3"/>
    <s v="NABOR BOLAÑOS ERAZO"/>
    <s v="Cerrado"/>
    <x v="8"/>
    <m/>
    <s v="Cerrado"/>
    <b v="1"/>
  </r>
  <r>
    <n v="22122"/>
    <x v="0"/>
    <d v="2020-06-08T00:00:00"/>
    <x v="5"/>
    <d v="2020-06-10T00:00:00"/>
    <x v="2"/>
    <n v="2"/>
    <n v="3"/>
    <s v="LUZ AIDE ARBOLEDA MEDINA"/>
    <s v="Cerrado"/>
    <x v="8"/>
    <m/>
    <s v="Cerrado"/>
    <b v="1"/>
  </r>
  <r>
    <n v="22123"/>
    <x v="0"/>
    <d v="2020-06-08T00:00:00"/>
    <x v="5"/>
    <d v="2020-06-10T00:00:00"/>
    <x v="2"/>
    <n v="2"/>
    <n v="3"/>
    <s v="OSCAR LEONEL TULCAN CRIOLLO"/>
    <s v="Cerrado"/>
    <x v="8"/>
    <m/>
    <s v="Cerrado"/>
    <b v="1"/>
  </r>
  <r>
    <n v="22124"/>
    <x v="0"/>
    <d v="2020-06-08T00:00:00"/>
    <x v="5"/>
    <d v="2020-06-10T00:00:00"/>
    <x v="2"/>
    <n v="2"/>
    <n v="3"/>
    <s v="Martin Juvenal vivas parada"/>
    <s v="Cerrado"/>
    <x v="8"/>
    <m/>
    <s v="Cerrado"/>
    <b v="1"/>
  </r>
  <r>
    <n v="22125"/>
    <x v="0"/>
    <d v="2020-06-08T00:00:00"/>
    <x v="5"/>
    <d v="2020-06-10T00:00:00"/>
    <x v="2"/>
    <n v="2"/>
    <n v="3"/>
    <s v="FABIO ANDRES SILVA VEGA"/>
    <s v="Cerrado"/>
    <x v="8"/>
    <m/>
    <s v="Cerrado"/>
    <b v="1"/>
  </r>
  <r>
    <n v="22126"/>
    <x v="0"/>
    <d v="2020-06-08T00:00:00"/>
    <x v="5"/>
    <d v="2020-06-10T00:00:00"/>
    <x v="2"/>
    <n v="2"/>
    <n v="3"/>
    <s v="carlos alberto rivera"/>
    <s v="Cerrado"/>
    <x v="8"/>
    <m/>
    <s v="Cerrado"/>
    <b v="1"/>
  </r>
  <r>
    <n v="22127"/>
    <x v="0"/>
    <d v="2020-06-08T00:00:00"/>
    <x v="5"/>
    <d v="2020-06-10T00:00:00"/>
    <x v="2"/>
    <n v="2"/>
    <n v="3"/>
    <s v="John Freddy Arboleda Murillo"/>
    <s v="Cerrado"/>
    <x v="8"/>
    <m/>
    <s v="Cerrado"/>
    <b v="1"/>
  </r>
  <r>
    <n v="22128"/>
    <x v="2"/>
    <d v="2020-06-08T00:00:00"/>
    <x v="5"/>
    <d v="2020-06-10T00:00:00"/>
    <x v="2"/>
    <n v="2"/>
    <n v="3"/>
    <s v="Amparo ocampo Santamaría"/>
    <s v="Cerrado"/>
    <x v="8"/>
    <m/>
    <s v="Cerrado"/>
    <b v="1"/>
  </r>
  <r>
    <n v="22129"/>
    <x v="0"/>
    <d v="2020-06-08T00:00:00"/>
    <x v="5"/>
    <d v="2020-06-10T00:00:00"/>
    <x v="2"/>
    <n v="2"/>
    <n v="3"/>
    <s v="carlos alberto rivera"/>
    <s v="Cerrado"/>
    <x v="8"/>
    <m/>
    <s v="Cerrado"/>
    <b v="1"/>
  </r>
  <r>
    <n v="22130"/>
    <x v="0"/>
    <d v="2020-06-08T00:00:00"/>
    <x v="5"/>
    <d v="2020-06-10T00:00:00"/>
    <x v="2"/>
    <n v="2"/>
    <n v="3"/>
    <s v="katheryn milena ochoa gonzalez"/>
    <s v="Cerrado"/>
    <x v="8"/>
    <m/>
    <s v="Cerrado"/>
    <b v="1"/>
  </r>
  <r>
    <n v="22131"/>
    <x v="0"/>
    <d v="2020-06-08T00:00:00"/>
    <x v="5"/>
    <d v="2020-06-10T00:00:00"/>
    <x v="2"/>
    <n v="2"/>
    <n v="3"/>
    <s v="OLGA LUCIA DURAN FRONDA"/>
    <s v="Cerrado"/>
    <x v="8"/>
    <m/>
    <s v="Cerrado"/>
    <b v="1"/>
  </r>
  <r>
    <n v="22132"/>
    <x v="0"/>
    <d v="2020-06-08T00:00:00"/>
    <x v="5"/>
    <d v="2020-06-10T00:00:00"/>
    <x v="2"/>
    <n v="2"/>
    <n v="3"/>
    <s v="liseth ladino"/>
    <s v="Cerrado"/>
    <x v="8"/>
    <m/>
    <s v="Cerrado"/>
    <b v="1"/>
  </r>
  <r>
    <n v="22133"/>
    <x v="1"/>
    <d v="2020-06-08T00:00:00"/>
    <x v="5"/>
    <d v="2020-06-10T00:00:00"/>
    <x v="2"/>
    <n v="2"/>
    <n v="3"/>
    <s v="jose antonio vizcaino"/>
    <s v="Cerrado"/>
    <x v="8"/>
    <m/>
    <s v="Cerrado"/>
    <b v="1"/>
  </r>
  <r>
    <n v="22134"/>
    <x v="0"/>
    <d v="2020-06-08T00:00:00"/>
    <x v="5"/>
    <d v="2020-06-10T00:00:00"/>
    <x v="2"/>
    <n v="2"/>
    <n v="3"/>
    <s v="MILTON ELLES VELASQUEZ"/>
    <s v="Cerrado"/>
    <x v="8"/>
    <m/>
    <s v="Cerrado"/>
    <b v="1"/>
  </r>
  <r>
    <n v="22135"/>
    <x v="0"/>
    <d v="2020-06-08T00:00:00"/>
    <x v="5"/>
    <d v="2020-06-10T00:00:00"/>
    <x v="2"/>
    <n v="2"/>
    <n v="3"/>
    <s v="angela yarley culma"/>
    <s v="Cerrado"/>
    <x v="8"/>
    <m/>
    <s v="Cerrado"/>
    <b v="1"/>
  </r>
  <r>
    <n v="22136"/>
    <x v="0"/>
    <d v="2020-06-08T00:00:00"/>
    <x v="5"/>
    <d v="2020-06-10T00:00:00"/>
    <x v="2"/>
    <n v="2"/>
    <n v="3"/>
    <s v="MARTHA LUCIA DAZA RENGIFO"/>
    <s v="Cerrado"/>
    <x v="8"/>
    <m/>
    <s v="Cerrado"/>
    <b v="1"/>
  </r>
  <r>
    <n v="22137"/>
    <x v="0"/>
    <d v="2020-06-08T00:00:00"/>
    <x v="5"/>
    <d v="2020-06-11T00:00:00"/>
    <x v="2"/>
    <n v="3"/>
    <n v="4"/>
    <s v="Gloria Elena lopez zapata"/>
    <s v="Cerrado"/>
    <x v="8"/>
    <m/>
    <s v="Cerrado"/>
    <b v="1"/>
  </r>
  <r>
    <n v="22138"/>
    <x v="0"/>
    <d v="2020-06-08T00:00:00"/>
    <x v="5"/>
    <d v="2020-06-11T00:00:00"/>
    <x v="2"/>
    <n v="3"/>
    <n v="4"/>
    <s v="SEMEP IPS"/>
    <s v="Cerrado"/>
    <x v="8"/>
    <m/>
    <s v="Cerrado"/>
    <b v="1"/>
  </r>
  <r>
    <n v="22139"/>
    <x v="0"/>
    <d v="2020-06-08T00:00:00"/>
    <x v="5"/>
    <d v="2020-06-11T00:00:00"/>
    <x v="2"/>
    <n v="3"/>
    <n v="4"/>
    <s v="RAY DAVID ACOSTA VERGARA"/>
    <s v="Cerrado"/>
    <x v="8"/>
    <m/>
    <s v="Cerrado"/>
    <b v="1"/>
  </r>
  <r>
    <n v="22140"/>
    <x v="0"/>
    <d v="2020-06-08T00:00:00"/>
    <x v="5"/>
    <d v="2020-06-11T00:00:00"/>
    <x v="2"/>
    <n v="3"/>
    <n v="4"/>
    <s v="Daniel Felipe Ordoñez Solarte"/>
    <s v="Cerrado"/>
    <x v="8"/>
    <m/>
    <s v="Cerrado"/>
    <b v="1"/>
  </r>
  <r>
    <n v="22141"/>
    <x v="0"/>
    <d v="2020-06-08T00:00:00"/>
    <x v="5"/>
    <d v="2020-06-11T00:00:00"/>
    <x v="2"/>
    <n v="3"/>
    <n v="4"/>
    <s v="Konfirma S.A.S"/>
    <s v="Cerrado"/>
    <x v="8"/>
    <m/>
    <s v="Cerrado"/>
    <b v="1"/>
  </r>
  <r>
    <n v="22142"/>
    <x v="2"/>
    <d v="2020-06-08T00:00:00"/>
    <x v="5"/>
    <d v="2020-06-08T00:00:00"/>
    <x v="2"/>
    <n v="0"/>
    <n v="1"/>
    <s v="Oscar suarez Castiblanco"/>
    <s v="Cerrado"/>
    <x v="8"/>
    <m/>
    <s v="Cerrado"/>
    <b v="1"/>
  </r>
  <r>
    <n v="22143"/>
    <x v="0"/>
    <d v="2020-06-08T00:00:00"/>
    <x v="5"/>
    <d v="2020-06-11T00:00:00"/>
    <x v="2"/>
    <n v="3"/>
    <n v="4"/>
    <s v="Colectivo de Abogados Litigantes"/>
    <s v="Cerrado"/>
    <x v="8"/>
    <m/>
    <s v="Cerrado"/>
    <b v="1"/>
  </r>
  <r>
    <n v="22144"/>
    <x v="0"/>
    <d v="2020-06-08T00:00:00"/>
    <x v="5"/>
    <d v="2020-06-11T00:00:00"/>
    <x v="2"/>
    <n v="3"/>
    <n v="4"/>
    <s v="luis enrique camargo tuta"/>
    <s v="Cerrado"/>
    <x v="8"/>
    <m/>
    <s v="Cerrado"/>
    <b v="1"/>
  </r>
  <r>
    <n v="22145"/>
    <x v="0"/>
    <d v="2020-06-08T00:00:00"/>
    <x v="5"/>
    <d v="2020-06-11T00:00:00"/>
    <x v="2"/>
    <n v="3"/>
    <n v="4"/>
    <s v="EDWARD ALBANER LOZANO MENESES"/>
    <s v="Cerrado"/>
    <x v="8"/>
    <m/>
    <s v="Cerrado"/>
    <b v="1"/>
  </r>
  <r>
    <n v="22146"/>
    <x v="2"/>
    <d v="2020-06-08T00:00:00"/>
    <x v="5"/>
    <s v="Pendiente"/>
    <x v="1"/>
    <e v="#VALUE!"/>
    <e v="#VALUE!"/>
    <s v="viviana maría rodelo ortega"/>
    <s v="Abierto"/>
    <x v="1"/>
    <m/>
    <s v="Abierto"/>
    <b v="1"/>
  </r>
  <r>
    <n v="22147"/>
    <x v="0"/>
    <d v="2020-06-08T00:00:00"/>
    <x v="5"/>
    <d v="2020-06-11T00:00:00"/>
    <x v="2"/>
    <n v="3"/>
    <n v="4"/>
    <s v="LINA XIIMENA ZORRILA RENDON"/>
    <s v="Cerrado"/>
    <x v="8"/>
    <m/>
    <s v="Cerrado"/>
    <b v="1"/>
  </r>
  <r>
    <n v="22148"/>
    <x v="0"/>
    <d v="2020-06-08T00:00:00"/>
    <x v="5"/>
    <d v="2020-06-12T00:00:00"/>
    <x v="2"/>
    <n v="4"/>
    <n v="5"/>
    <s v="EDWIN ALEJANDRO CADAVID LEMUS"/>
    <s v="Cerrado"/>
    <x v="8"/>
    <m/>
    <s v="Cerrado"/>
    <b v="1"/>
  </r>
  <r>
    <n v="22149"/>
    <x v="0"/>
    <d v="2020-06-08T00:00:00"/>
    <x v="5"/>
    <d v="2020-06-11T00:00:00"/>
    <x v="2"/>
    <n v="3"/>
    <n v="4"/>
    <s v="Angie peña"/>
    <s v="Cerrado"/>
    <x v="8"/>
    <m/>
    <s v="Cerrado"/>
    <b v="1"/>
  </r>
  <r>
    <n v="22150"/>
    <x v="3"/>
    <d v="2020-06-08T00:00:00"/>
    <x v="5"/>
    <d v="2020-06-09T00:00:00"/>
    <x v="2"/>
    <n v="1"/>
    <n v="2"/>
    <s v="Eyder Garces"/>
    <s v="Cerrado"/>
    <x v="8"/>
    <m/>
    <s v="Cerrado"/>
    <b v="1"/>
  </r>
  <r>
    <n v="22151"/>
    <x v="2"/>
    <d v="2020-06-08T00:00:00"/>
    <x v="5"/>
    <d v="2020-06-10T00:00:00"/>
    <x v="2"/>
    <n v="2"/>
    <n v="3"/>
    <s v="DIEGO HERNANDEZ"/>
    <s v="Cerrado"/>
    <x v="8"/>
    <m/>
    <s v="Cerrado"/>
    <b v="1"/>
  </r>
  <r>
    <n v="22152"/>
    <x v="2"/>
    <d v="2020-06-08T00:00:00"/>
    <x v="5"/>
    <d v="2020-06-10T00:00:00"/>
    <x v="2"/>
    <n v="2"/>
    <n v="3"/>
    <s v="DIEGO HERNANDEZ"/>
    <s v="Cerrado"/>
    <x v="8"/>
    <m/>
    <s v="Cerrado"/>
    <b v="1"/>
  </r>
  <r>
    <n v="22153"/>
    <x v="3"/>
    <d v="2020-06-08T00:00:00"/>
    <x v="5"/>
    <d v="2020-06-09T00:00:00"/>
    <x v="2"/>
    <n v="1"/>
    <n v="2"/>
    <s v="Muñoz"/>
    <s v="Cerrado"/>
    <x v="8"/>
    <m/>
    <s v="Cerrado"/>
    <b v="1"/>
  </r>
  <r>
    <n v="22154"/>
    <x v="0"/>
    <d v="2020-06-08T00:00:00"/>
    <x v="5"/>
    <d v="2020-06-11T00:00:00"/>
    <x v="2"/>
    <n v="3"/>
    <n v="4"/>
    <s v="laura melissa cormaño baldovino"/>
    <s v="Cerrado"/>
    <x v="8"/>
    <m/>
    <s v="Cerrado"/>
    <b v="1"/>
  </r>
  <r>
    <n v="22155"/>
    <x v="0"/>
    <d v="2020-06-08T00:00:00"/>
    <x v="5"/>
    <d v="2020-06-11T00:00:00"/>
    <x v="2"/>
    <n v="3"/>
    <n v="4"/>
    <s v="laura melissa cormaño baldovino"/>
    <s v="Cerrado"/>
    <x v="8"/>
    <m/>
    <s v="Cerrado"/>
    <b v="1"/>
  </r>
  <r>
    <n v="22156"/>
    <x v="0"/>
    <d v="2020-06-09T00:00:00"/>
    <x v="5"/>
    <d v="2020-06-11T00:00:00"/>
    <x v="2"/>
    <n v="2"/>
    <n v="3"/>
    <s v="JOSE LEONARDO AGUILLON SONSA"/>
    <s v="Cerrado"/>
    <x v="8"/>
    <m/>
    <s v="Cerrado"/>
    <b v="1"/>
  </r>
  <r>
    <n v="22157"/>
    <x v="0"/>
    <d v="2020-06-09T00:00:00"/>
    <x v="5"/>
    <d v="2020-06-11T00:00:00"/>
    <x v="2"/>
    <n v="2"/>
    <n v="3"/>
    <s v="MARTHA CECILIA MURILLO"/>
    <s v="Cerrado"/>
    <x v="8"/>
    <m/>
    <s v="Cerrado"/>
    <b v="1"/>
  </r>
  <r>
    <n v="22158"/>
    <x v="0"/>
    <d v="2020-06-09T00:00:00"/>
    <x v="5"/>
    <d v="2020-06-11T00:00:00"/>
    <x v="2"/>
    <n v="2"/>
    <n v="3"/>
    <s v="July Paulina Suárez López"/>
    <s v="Cerrado"/>
    <x v="8"/>
    <m/>
    <s v="Cerrado"/>
    <b v="1"/>
  </r>
  <r>
    <n v="22159"/>
    <x v="2"/>
    <d v="2020-06-09T00:00:00"/>
    <x v="5"/>
    <d v="2020-06-10T00:00:00"/>
    <x v="2"/>
    <n v="1"/>
    <n v="2"/>
    <s v="NESTOR IVAN LEGUIZAMON PATARROYO"/>
    <s v="Cerrado"/>
    <x v="8"/>
    <m/>
    <s v="Cerrado"/>
    <b v="1"/>
  </r>
  <r>
    <n v="22160"/>
    <x v="0"/>
    <d v="2020-06-09T00:00:00"/>
    <x v="5"/>
    <d v="2020-06-11T00:00:00"/>
    <x v="2"/>
    <n v="2"/>
    <n v="3"/>
    <s v="ROSINA PALACIOS FERNÁNDEZ"/>
    <s v="Cerrado"/>
    <x v="8"/>
    <m/>
    <s v="Cerrado"/>
    <b v="1"/>
  </r>
  <r>
    <n v="22161"/>
    <x v="0"/>
    <d v="2020-06-09T00:00:00"/>
    <x v="5"/>
    <d v="2020-06-11T00:00:00"/>
    <x v="2"/>
    <n v="2"/>
    <n v="3"/>
    <s v="Nestor Enrique Arango Vallejo"/>
    <s v="Cerrado"/>
    <x v="8"/>
    <m/>
    <s v="Cerrado"/>
    <b v="1"/>
  </r>
  <r>
    <n v="22162"/>
    <x v="2"/>
    <d v="2020-06-09T00:00:00"/>
    <x v="5"/>
    <d v="2020-06-11T00:00:00"/>
    <x v="2"/>
    <n v="2"/>
    <n v="3"/>
    <s v="NELSON ENRIQUE DIAZ FLOREZ"/>
    <s v="Cerrado"/>
    <x v="8"/>
    <m/>
    <s v="Cerrado"/>
    <b v="1"/>
  </r>
  <r>
    <n v="22163"/>
    <x v="2"/>
    <d v="2020-06-09T00:00:00"/>
    <x v="5"/>
    <d v="2020-06-25T00:00:00"/>
    <x v="2"/>
    <n v="16"/>
    <n v="13"/>
    <s v="LUZ MARINA MORALES PAEZ"/>
    <s v="Cerrado"/>
    <x v="8"/>
    <m/>
    <s v="Cerrado"/>
    <b v="1"/>
  </r>
  <r>
    <n v="22164"/>
    <x v="3"/>
    <d v="2020-06-09T00:00:00"/>
    <x v="5"/>
    <d v="2020-06-10T00:00:00"/>
    <x v="2"/>
    <n v="1"/>
    <n v="2"/>
    <s v="Manuel Del prado C."/>
    <s v="Cerrado"/>
    <x v="8"/>
    <m/>
    <s v="Cerrado"/>
    <b v="1"/>
  </r>
  <r>
    <n v="22165"/>
    <x v="0"/>
    <d v="2020-06-09T00:00:00"/>
    <x v="5"/>
    <d v="2020-06-11T00:00:00"/>
    <x v="2"/>
    <n v="2"/>
    <n v="3"/>
    <s v="Leidy Yolanda Salas"/>
    <s v="Cerrado"/>
    <x v="8"/>
    <m/>
    <s v="Cerrado"/>
    <b v="1"/>
  </r>
  <r>
    <n v="22166"/>
    <x v="0"/>
    <d v="2020-06-09T00:00:00"/>
    <x v="5"/>
    <d v="2020-06-11T00:00:00"/>
    <x v="2"/>
    <n v="2"/>
    <n v="3"/>
    <s v="Ivannsilar Matiz Olaya"/>
    <s v="Cerrado"/>
    <x v="8"/>
    <m/>
    <s v="Cerrado"/>
    <b v="1"/>
  </r>
  <r>
    <n v="22167"/>
    <x v="0"/>
    <d v="2020-06-09T00:00:00"/>
    <x v="5"/>
    <d v="2020-06-11T00:00:00"/>
    <x v="2"/>
    <n v="2"/>
    <n v="3"/>
    <s v="GLORIA ALEXANDRA ROMERO NIÑO"/>
    <s v="Cerrado"/>
    <x v="8"/>
    <m/>
    <s v="Cerrado"/>
    <b v="1"/>
  </r>
  <r>
    <n v="22168"/>
    <x v="0"/>
    <d v="2020-06-09T00:00:00"/>
    <x v="5"/>
    <d v="2020-06-11T00:00:00"/>
    <x v="2"/>
    <n v="2"/>
    <n v="3"/>
    <s v="Carolina Montoya"/>
    <s v="Cerrado"/>
    <x v="8"/>
    <m/>
    <s v="Cerrado"/>
    <b v="1"/>
  </r>
  <r>
    <n v="22169"/>
    <x v="2"/>
    <d v="2020-06-09T00:00:00"/>
    <x v="5"/>
    <d v="2020-06-10T00:00:00"/>
    <x v="2"/>
    <n v="1"/>
    <n v="2"/>
    <s v="Yully Tatiana Caro Burgos"/>
    <s v="Cerrado"/>
    <x v="8"/>
    <m/>
    <s v="Cerrado"/>
    <b v="1"/>
  </r>
  <r>
    <n v="22170"/>
    <x v="0"/>
    <d v="2020-06-09T00:00:00"/>
    <x v="5"/>
    <d v="2020-06-11T00:00:00"/>
    <x v="2"/>
    <n v="2"/>
    <n v="3"/>
    <s v="JAMMER SAUL HERNANDEZ RAMIREZ"/>
    <s v="Cerrado"/>
    <x v="8"/>
    <m/>
    <s v="Cerrado"/>
    <b v="1"/>
  </r>
  <r>
    <n v="22171"/>
    <x v="0"/>
    <d v="2020-06-09T00:00:00"/>
    <x v="5"/>
    <d v="2020-06-11T00:00:00"/>
    <x v="2"/>
    <n v="2"/>
    <n v="3"/>
    <s v="Leidy Yolanda Salas"/>
    <s v="Cerrado"/>
    <x v="8"/>
    <m/>
    <s v="Cerrado"/>
    <b v="1"/>
  </r>
  <r>
    <n v="22172"/>
    <x v="2"/>
    <d v="2020-06-09T00:00:00"/>
    <x v="5"/>
    <d v="2020-06-10T00:00:00"/>
    <x v="2"/>
    <n v="1"/>
    <n v="2"/>
    <s v="ESTEFANIA BLANCO"/>
    <s v="Cerrado"/>
    <x v="8"/>
    <m/>
    <s v="Cerrado"/>
    <b v="1"/>
  </r>
  <r>
    <n v="22173"/>
    <x v="0"/>
    <d v="2020-06-09T00:00:00"/>
    <x v="5"/>
    <d v="2020-06-11T00:00:00"/>
    <x v="2"/>
    <n v="2"/>
    <n v="3"/>
    <s v="Rubén Darío Rico Guerra"/>
    <s v="Cerrado"/>
    <x v="8"/>
    <m/>
    <s v="Cerrado"/>
    <b v="1"/>
  </r>
  <r>
    <n v="22174"/>
    <x v="0"/>
    <d v="2020-06-09T00:00:00"/>
    <x v="5"/>
    <d v="2020-06-11T00:00:00"/>
    <x v="2"/>
    <n v="2"/>
    <n v="3"/>
    <s v="Heidy López Rondón"/>
    <s v="Cerrado"/>
    <x v="8"/>
    <m/>
    <s v="Cerrado"/>
    <b v="1"/>
  </r>
  <r>
    <n v="22175"/>
    <x v="2"/>
    <d v="2020-06-09T00:00:00"/>
    <x v="5"/>
    <s v="Pendiente"/>
    <x v="1"/>
    <e v="#VALUE!"/>
    <e v="#VALUE!"/>
    <s v="Jerson Rivera Garcia"/>
    <s v="Abierto"/>
    <x v="1"/>
    <m/>
    <s v="Abierto"/>
    <b v="1"/>
  </r>
  <r>
    <n v="22176"/>
    <x v="0"/>
    <d v="2020-06-09T00:00:00"/>
    <x v="5"/>
    <d v="2020-06-11T00:00:00"/>
    <x v="2"/>
    <n v="2"/>
    <n v="3"/>
    <s v="Fidelia Villegas"/>
    <s v="Cerrado"/>
    <x v="8"/>
    <m/>
    <s v="Cerrado"/>
    <b v="1"/>
  </r>
  <r>
    <n v="22177"/>
    <x v="0"/>
    <d v="2020-06-09T00:00:00"/>
    <x v="5"/>
    <d v="2020-06-11T00:00:00"/>
    <x v="2"/>
    <n v="2"/>
    <n v="3"/>
    <s v="DIEGO ANDRES VEGA CAICEDO"/>
    <s v="Cerrado"/>
    <x v="8"/>
    <m/>
    <s v="Cerrado"/>
    <b v="1"/>
  </r>
  <r>
    <n v="22178"/>
    <x v="0"/>
    <d v="2020-06-09T00:00:00"/>
    <x v="5"/>
    <d v="2020-06-11T00:00:00"/>
    <x v="2"/>
    <n v="2"/>
    <n v="3"/>
    <s v="Gladys Cardona Ramirez"/>
    <s v="Cerrado"/>
    <x v="8"/>
    <m/>
    <s v="Cerrado"/>
    <b v="1"/>
  </r>
  <r>
    <n v="22179"/>
    <x v="0"/>
    <d v="2020-06-09T00:00:00"/>
    <x v="5"/>
    <d v="2020-06-11T00:00:00"/>
    <x v="2"/>
    <n v="2"/>
    <n v="3"/>
    <s v="Gabriel Perez UMaña"/>
    <s v="Cerrado"/>
    <x v="8"/>
    <m/>
    <s v="Cerrado"/>
    <b v="1"/>
  </r>
  <r>
    <n v="22180"/>
    <x v="0"/>
    <d v="2020-06-09T00:00:00"/>
    <x v="5"/>
    <d v="2020-06-11T00:00:00"/>
    <x v="2"/>
    <n v="2"/>
    <n v="3"/>
    <s v="MARIO ALBERTO MENDOZA CEBALLOS"/>
    <s v="Cerrado"/>
    <x v="8"/>
    <m/>
    <s v="Cerrado"/>
    <b v="1"/>
  </r>
  <r>
    <n v="22181"/>
    <x v="0"/>
    <d v="2020-06-09T00:00:00"/>
    <x v="5"/>
    <d v="2020-06-11T00:00:00"/>
    <x v="2"/>
    <n v="2"/>
    <n v="3"/>
    <s v="Heidy Carolina Casallas Torres"/>
    <s v="Cerrado"/>
    <x v="8"/>
    <m/>
    <s v="Cerrado"/>
    <b v="1"/>
  </r>
  <r>
    <n v="22182"/>
    <x v="0"/>
    <d v="2020-06-09T00:00:00"/>
    <x v="5"/>
    <d v="2020-06-11T00:00:00"/>
    <x v="2"/>
    <n v="2"/>
    <n v="3"/>
    <s v="Katherin Castro Barrero"/>
    <s v="Cerrado"/>
    <x v="8"/>
    <m/>
    <s v="Cerrado"/>
    <b v="1"/>
  </r>
  <r>
    <n v="22183"/>
    <x v="2"/>
    <d v="2020-06-09T00:00:00"/>
    <x v="5"/>
    <d v="2020-06-11T00:00:00"/>
    <x v="2"/>
    <n v="2"/>
    <n v="3"/>
    <s v="Carmen Cecilia Preciado Prieto"/>
    <s v="Cerrado"/>
    <x v="8"/>
    <m/>
    <s v="Cerrado"/>
    <b v="1"/>
  </r>
  <r>
    <n v="22184"/>
    <x v="0"/>
    <d v="2020-06-09T00:00:00"/>
    <x v="5"/>
    <d v="2020-06-11T00:00:00"/>
    <x v="2"/>
    <n v="2"/>
    <n v="3"/>
    <s v="MARBY ANGELA GUERRERO BERNAL"/>
    <s v="Cerrado"/>
    <x v="8"/>
    <m/>
    <s v="Cerrado"/>
    <b v="1"/>
  </r>
  <r>
    <n v="22185"/>
    <x v="0"/>
    <d v="2020-06-09T00:00:00"/>
    <x v="5"/>
    <d v="2020-06-11T00:00:00"/>
    <x v="2"/>
    <n v="2"/>
    <n v="3"/>
    <s v="luis fernando patron betancourt"/>
    <s v="Cerrado"/>
    <x v="8"/>
    <m/>
    <s v="Cerrado"/>
    <b v="1"/>
  </r>
  <r>
    <n v="22186"/>
    <x v="2"/>
    <d v="2020-06-09T00:00:00"/>
    <x v="5"/>
    <d v="2020-07-31T00:00:00"/>
    <x v="3"/>
    <n v="52"/>
    <n v="39"/>
    <s v="LEIDITH CONSTANZA SALAZAR TRUJILLO"/>
    <s v="Cerrado"/>
    <x v="5"/>
    <m/>
    <s v="Cerrado"/>
    <b v="1"/>
  </r>
  <r>
    <n v="22187"/>
    <x v="0"/>
    <d v="2020-06-09T00:00:00"/>
    <x v="5"/>
    <d v="2020-06-11T00:00:00"/>
    <x v="2"/>
    <n v="2"/>
    <n v="3"/>
    <s v="MARIA VICTORIA BERNAL BAEZ"/>
    <s v="Cerrado"/>
    <x v="8"/>
    <m/>
    <s v="Cerrado"/>
    <b v="1"/>
  </r>
  <r>
    <n v="22188"/>
    <x v="2"/>
    <d v="2020-06-10T00:00:00"/>
    <x v="5"/>
    <s v="Pendiente"/>
    <x v="1"/>
    <e v="#VALUE!"/>
    <e v="#VALUE!"/>
    <s v="Yenny Rubiano Osorio"/>
    <s v="Abierto"/>
    <x v="1"/>
    <m/>
    <s v="Abierto"/>
    <b v="1"/>
  </r>
  <r>
    <n v="22189"/>
    <x v="0"/>
    <d v="2020-06-10T00:00:00"/>
    <x v="5"/>
    <d v="2020-06-11T00:00:00"/>
    <x v="2"/>
    <n v="1"/>
    <n v="2"/>
    <s v="BLANCA LEONOR VARGAS JIMENEZ"/>
    <s v="Cerrado"/>
    <x v="8"/>
    <m/>
    <s v="Cerrado"/>
    <b v="1"/>
  </r>
  <r>
    <n v="22190"/>
    <x v="0"/>
    <d v="2020-06-10T00:00:00"/>
    <x v="5"/>
    <d v="2020-06-11T00:00:00"/>
    <x v="2"/>
    <n v="1"/>
    <n v="2"/>
    <s v="Alduha gamboa"/>
    <s v="Cerrado"/>
    <x v="8"/>
    <m/>
    <s v="Cerrado"/>
    <b v="1"/>
  </r>
  <r>
    <n v="22191"/>
    <x v="0"/>
    <d v="2020-06-10T00:00:00"/>
    <x v="5"/>
    <d v="2020-06-11T00:00:00"/>
    <x v="2"/>
    <n v="1"/>
    <n v="2"/>
    <s v="Jorge Eliecer Santamaria Ruano"/>
    <s v="Cerrado"/>
    <x v="8"/>
    <m/>
    <s v="Cerrado"/>
    <b v="1"/>
  </r>
  <r>
    <n v="22192"/>
    <x v="0"/>
    <d v="2020-06-10T00:00:00"/>
    <x v="5"/>
    <d v="2020-06-11T00:00:00"/>
    <x v="2"/>
    <n v="1"/>
    <n v="2"/>
    <s v="NUBIA ESTELLA VARGAS"/>
    <s v="Cerrado"/>
    <x v="8"/>
    <m/>
    <s v="Cerrado"/>
    <b v="1"/>
  </r>
  <r>
    <n v="22193"/>
    <x v="0"/>
    <d v="2020-06-10T00:00:00"/>
    <x v="5"/>
    <d v="2020-06-11T00:00:00"/>
    <x v="2"/>
    <n v="1"/>
    <n v="2"/>
    <s v="Misael Cruz Gil"/>
    <s v="Cerrado"/>
    <x v="8"/>
    <m/>
    <s v="Cerrado"/>
    <b v="1"/>
  </r>
  <r>
    <n v="22194"/>
    <x v="0"/>
    <d v="2020-06-10T00:00:00"/>
    <x v="5"/>
    <d v="2020-06-11T00:00:00"/>
    <x v="2"/>
    <n v="1"/>
    <n v="2"/>
    <s v="Daniela valencia"/>
    <s v="Cerrado"/>
    <x v="8"/>
    <m/>
    <s v="Cerrado"/>
    <b v="1"/>
  </r>
  <r>
    <n v="22195"/>
    <x v="2"/>
    <d v="2020-06-10T00:00:00"/>
    <x v="5"/>
    <d v="2020-06-11T00:00:00"/>
    <x v="2"/>
    <n v="1"/>
    <n v="2"/>
    <s v="WILSON AUGUSTO URREGO BUSTAMANTE"/>
    <s v="Cerrado"/>
    <x v="8"/>
    <m/>
    <s v="Cerrado"/>
    <b v="1"/>
  </r>
  <r>
    <n v="22196"/>
    <x v="2"/>
    <d v="2020-06-10T00:00:00"/>
    <x v="5"/>
    <d v="2020-06-11T00:00:00"/>
    <x v="2"/>
    <n v="1"/>
    <n v="2"/>
    <s v="MARIA EUGENIA OJEDA"/>
    <s v="Cerrado"/>
    <x v="8"/>
    <m/>
    <s v="Cerrado"/>
    <b v="1"/>
  </r>
  <r>
    <n v="22197"/>
    <x v="2"/>
    <d v="2020-06-10T00:00:00"/>
    <x v="5"/>
    <s v="Pendiente"/>
    <x v="1"/>
    <e v="#VALUE!"/>
    <e v="#VALUE!"/>
    <s v="Yojana Paternina Alquerque"/>
    <s v="Abierto"/>
    <x v="1"/>
    <m/>
    <s v="Abierto"/>
    <b v="1"/>
  </r>
  <r>
    <n v="22198"/>
    <x v="0"/>
    <d v="2020-06-10T00:00:00"/>
    <x v="5"/>
    <d v="2020-06-11T00:00:00"/>
    <x v="2"/>
    <n v="1"/>
    <n v="2"/>
    <s v="Fabian Salazar Herrera"/>
    <s v="Cerrado"/>
    <x v="8"/>
    <m/>
    <s v="Cerrado"/>
    <b v="1"/>
  </r>
  <r>
    <n v="22199"/>
    <x v="0"/>
    <d v="2020-06-10T00:00:00"/>
    <x v="5"/>
    <d v="2020-06-11T00:00:00"/>
    <x v="2"/>
    <n v="1"/>
    <n v="2"/>
    <s v="maribel portillo"/>
    <s v="Cerrado"/>
    <x v="8"/>
    <m/>
    <s v="Cerrado"/>
    <b v="1"/>
  </r>
  <r>
    <n v="22200"/>
    <x v="1"/>
    <d v="2020-06-10T00:00:00"/>
    <x v="5"/>
    <s v="Pendiente"/>
    <x v="1"/>
    <e v="#VALUE!"/>
    <e v="#VALUE!"/>
    <s v="ADRIANA GESELA GOMEZ LA ROTTA"/>
    <s v="Abierto"/>
    <x v="1"/>
    <m/>
    <s v="Abierto"/>
    <b v="1"/>
  </r>
  <r>
    <n v="22201"/>
    <x v="3"/>
    <d v="2020-06-10T00:00:00"/>
    <x v="5"/>
    <d v="2020-06-11T00:00:00"/>
    <x v="2"/>
    <n v="1"/>
    <n v="2"/>
    <s v="MARTHA LUZ HERNANDEZ UCROS"/>
    <s v="Cerrado"/>
    <x v="8"/>
    <m/>
    <s v="Cerrado"/>
    <b v="1"/>
  </r>
  <r>
    <n v="22202"/>
    <x v="0"/>
    <d v="2020-06-10T00:00:00"/>
    <x v="5"/>
    <d v="2020-06-12T00:00:00"/>
    <x v="2"/>
    <n v="2"/>
    <n v="3"/>
    <s v="EMILIO RAMIREZ RAMIREZ"/>
    <s v="Cerrado"/>
    <x v="8"/>
    <m/>
    <s v="Cerrado"/>
    <b v="1"/>
  </r>
  <r>
    <n v="22203"/>
    <x v="0"/>
    <d v="2020-06-10T00:00:00"/>
    <x v="5"/>
    <d v="2020-06-12T00:00:00"/>
    <x v="2"/>
    <n v="2"/>
    <n v="3"/>
    <s v="Deissy Yadira López Vargas"/>
    <s v="Cerrado"/>
    <x v="8"/>
    <m/>
    <s v="Cerrado"/>
    <b v="1"/>
  </r>
  <r>
    <n v="22204"/>
    <x v="0"/>
    <d v="2020-06-10T00:00:00"/>
    <x v="5"/>
    <d v="2020-06-12T00:00:00"/>
    <x v="2"/>
    <n v="2"/>
    <n v="3"/>
    <s v="MARIO FERNANDO BURBANO ACHICANOY"/>
    <s v="Cerrado"/>
    <x v="8"/>
    <m/>
    <s v="Cerrado"/>
    <b v="1"/>
  </r>
  <r>
    <n v="22205"/>
    <x v="0"/>
    <d v="2020-06-10T00:00:00"/>
    <x v="5"/>
    <d v="2020-06-12T00:00:00"/>
    <x v="2"/>
    <n v="2"/>
    <n v="3"/>
    <s v="Oscar Cerón Cerón"/>
    <s v="Cerrado"/>
    <x v="8"/>
    <m/>
    <s v="Cerrado"/>
    <b v="1"/>
  </r>
  <r>
    <n v="22206"/>
    <x v="0"/>
    <d v="2020-06-10T00:00:00"/>
    <x v="5"/>
    <d v="2020-06-12T00:00:00"/>
    <x v="2"/>
    <n v="2"/>
    <n v="3"/>
    <s v="Herly Suarez Villalba"/>
    <s v="Cerrado"/>
    <x v="8"/>
    <m/>
    <s v="Cerrado"/>
    <b v="1"/>
  </r>
  <r>
    <n v="22207"/>
    <x v="0"/>
    <d v="2020-06-10T00:00:00"/>
    <x v="5"/>
    <d v="2020-06-12T00:00:00"/>
    <x v="2"/>
    <n v="2"/>
    <n v="3"/>
    <s v="Laura González G."/>
    <s v="Cerrado"/>
    <x v="8"/>
    <m/>
    <s v="Cerrado"/>
    <b v="1"/>
  </r>
  <r>
    <n v="22208"/>
    <x v="0"/>
    <d v="2020-06-10T00:00:00"/>
    <x v="5"/>
    <d v="2020-06-12T00:00:00"/>
    <x v="2"/>
    <n v="2"/>
    <n v="3"/>
    <s v="ALEX ALBERTO RAMIREZ ARTUZ"/>
    <s v="Cerrado"/>
    <x v="8"/>
    <m/>
    <s v="Cerrado"/>
    <b v="1"/>
  </r>
  <r>
    <n v="22209"/>
    <x v="0"/>
    <d v="2020-06-10T00:00:00"/>
    <x v="5"/>
    <d v="2020-06-12T00:00:00"/>
    <x v="2"/>
    <n v="2"/>
    <n v="3"/>
    <s v="Alicia Irreño de Peña"/>
    <s v="Cerrado"/>
    <x v="8"/>
    <m/>
    <s v="Cerrado"/>
    <b v="1"/>
  </r>
  <r>
    <n v="22210"/>
    <x v="0"/>
    <d v="2020-06-10T00:00:00"/>
    <x v="5"/>
    <d v="2020-06-12T00:00:00"/>
    <x v="2"/>
    <n v="2"/>
    <n v="3"/>
    <s v="MARINI ESTHER CORRO RUZ"/>
    <s v="Cerrado"/>
    <x v="8"/>
    <m/>
    <s v="Cerrado"/>
    <b v="1"/>
  </r>
  <r>
    <n v="22211"/>
    <x v="2"/>
    <d v="2020-06-10T00:00:00"/>
    <x v="5"/>
    <d v="2020-06-11T00:00:00"/>
    <x v="2"/>
    <n v="1"/>
    <n v="2"/>
    <s v="LUIS EDUARDO GONZALEZ VEGA"/>
    <s v="Cerrado"/>
    <x v="8"/>
    <m/>
    <s v="Cerrado"/>
    <b v="1"/>
  </r>
  <r>
    <n v="22212"/>
    <x v="2"/>
    <d v="2020-06-10T00:00:00"/>
    <x v="5"/>
    <d v="2020-06-11T00:00:00"/>
    <x v="2"/>
    <n v="1"/>
    <n v="2"/>
    <s v="JERSON"/>
    <s v="Cerrado"/>
    <x v="8"/>
    <m/>
    <s v="Cerrado"/>
    <b v="1"/>
  </r>
  <r>
    <n v="22213"/>
    <x v="2"/>
    <d v="2020-06-10T00:00:00"/>
    <x v="5"/>
    <d v="2020-06-11T00:00:00"/>
    <x v="2"/>
    <n v="1"/>
    <n v="2"/>
    <s v="RICARDO ALBA OSPINA"/>
    <s v="Cerrado"/>
    <x v="8"/>
    <m/>
    <s v="Cerrado"/>
    <b v="1"/>
  </r>
  <r>
    <n v="22214"/>
    <x v="0"/>
    <d v="2020-06-10T00:00:00"/>
    <x v="5"/>
    <d v="2020-06-12T00:00:00"/>
    <x v="2"/>
    <n v="2"/>
    <n v="3"/>
    <s v="Cesar Augusto Mejia Osorio"/>
    <s v="Cerrado"/>
    <x v="8"/>
    <m/>
    <s v="Cerrado"/>
    <b v="1"/>
  </r>
  <r>
    <n v="22215"/>
    <x v="0"/>
    <d v="2020-06-10T00:00:00"/>
    <x v="5"/>
    <d v="2020-06-12T00:00:00"/>
    <x v="2"/>
    <n v="2"/>
    <n v="3"/>
    <s v="JAMES JOSE SOTELO HERNANDEZ"/>
    <s v="Cerrado"/>
    <x v="8"/>
    <m/>
    <s v="Cerrado"/>
    <b v="1"/>
  </r>
  <r>
    <n v="22216"/>
    <x v="2"/>
    <d v="2020-06-10T00:00:00"/>
    <x v="5"/>
    <d v="2020-06-11T00:00:00"/>
    <x v="2"/>
    <n v="1"/>
    <n v="2"/>
    <s v="LIANCY ELENA HERNANDEZ FUENTES"/>
    <s v="Cerrado"/>
    <x v="8"/>
    <m/>
    <s v="Cerrado"/>
    <b v="1"/>
  </r>
  <r>
    <n v="22217"/>
    <x v="1"/>
    <d v="2020-06-10T00:00:00"/>
    <x v="5"/>
    <d v="2020-07-31T00:00:00"/>
    <x v="3"/>
    <n v="51"/>
    <n v="38"/>
    <s v="JUAN EUGENIO PINZON ORTIZ"/>
    <s v="Cerrado"/>
    <x v="5"/>
    <m/>
    <s v="Cerrado"/>
    <b v="1"/>
  </r>
  <r>
    <n v="22218"/>
    <x v="0"/>
    <d v="2020-06-10T00:00:00"/>
    <x v="5"/>
    <d v="2020-06-12T00:00:00"/>
    <x v="2"/>
    <n v="2"/>
    <n v="3"/>
    <s v="MARIA SONIA GIRALDO GOMEZ"/>
    <s v="Cerrado"/>
    <x v="8"/>
    <m/>
    <s v="Cerrado"/>
    <b v="1"/>
  </r>
  <r>
    <n v="22219"/>
    <x v="0"/>
    <d v="2020-06-11T00:00:00"/>
    <x v="5"/>
    <d v="2020-06-12T00:00:00"/>
    <x v="2"/>
    <n v="1"/>
    <n v="2"/>
    <s v="ESNEIDER VERGARA"/>
    <s v="Cerrado"/>
    <x v="8"/>
    <m/>
    <s v="Cerrado"/>
    <b v="1"/>
  </r>
  <r>
    <n v="22220"/>
    <x v="2"/>
    <d v="2020-06-11T00:00:00"/>
    <x v="5"/>
    <d v="2020-06-11T00:00:00"/>
    <x v="2"/>
    <n v="0"/>
    <n v="1"/>
    <s v="FRANCISCO JAVIER CARVAJAL TRUJILLO"/>
    <s v="Cerrado"/>
    <x v="8"/>
    <m/>
    <s v="Cerrado"/>
    <b v="1"/>
  </r>
  <r>
    <n v="22221"/>
    <x v="2"/>
    <d v="2020-06-11T00:00:00"/>
    <x v="5"/>
    <d v="2020-06-11T00:00:00"/>
    <x v="2"/>
    <n v="0"/>
    <n v="1"/>
    <s v="Carlos Alberto Mantilla Gutiérrez"/>
    <s v="Cerrado"/>
    <x v="8"/>
    <m/>
    <s v="Cerrado"/>
    <b v="1"/>
  </r>
  <r>
    <n v="22222"/>
    <x v="0"/>
    <d v="2020-06-11T00:00:00"/>
    <x v="5"/>
    <d v="2020-06-12T00:00:00"/>
    <x v="2"/>
    <n v="1"/>
    <n v="2"/>
    <s v="Julian Salazar Gallego"/>
    <s v="Cerrado"/>
    <x v="8"/>
    <m/>
    <s v="Cerrado"/>
    <b v="1"/>
  </r>
  <r>
    <n v="22223"/>
    <x v="0"/>
    <d v="2020-06-11T00:00:00"/>
    <x v="5"/>
    <d v="2020-06-16T00:00:00"/>
    <x v="2"/>
    <n v="5"/>
    <n v="4"/>
    <s v="florelba barrera murillo"/>
    <s v="Cerrado"/>
    <x v="8"/>
    <m/>
    <s v="Cerrado"/>
    <b v="1"/>
  </r>
  <r>
    <n v="22224"/>
    <x v="3"/>
    <d v="2020-06-11T00:00:00"/>
    <x v="5"/>
    <d v="2020-06-12T00:00:00"/>
    <x v="2"/>
    <n v="1"/>
    <n v="2"/>
    <s v="CARLOS ALBERTO ESCORCIA QUIROZ"/>
    <s v="Cerrado"/>
    <x v="8"/>
    <m/>
    <s v="Cerrado"/>
    <b v="1"/>
  </r>
  <r>
    <n v="22225"/>
    <x v="0"/>
    <d v="2020-06-11T00:00:00"/>
    <x v="5"/>
    <d v="2020-06-16T00:00:00"/>
    <x v="2"/>
    <n v="5"/>
    <n v="4"/>
    <s v="Erika Morales García"/>
    <s v="Cerrado"/>
    <x v="8"/>
    <m/>
    <s v="Cerrado"/>
    <b v="1"/>
  </r>
  <r>
    <n v="22226"/>
    <x v="0"/>
    <d v="2020-06-11T00:00:00"/>
    <x v="5"/>
    <d v="2020-06-16T00:00:00"/>
    <x v="2"/>
    <n v="5"/>
    <n v="4"/>
    <s v="YENIS ROMERO"/>
    <s v="Cerrado"/>
    <x v="8"/>
    <m/>
    <s v="Cerrado"/>
    <b v="1"/>
  </r>
  <r>
    <n v="22227"/>
    <x v="0"/>
    <d v="2020-06-11T00:00:00"/>
    <x v="5"/>
    <d v="2020-06-16T00:00:00"/>
    <x v="2"/>
    <n v="5"/>
    <n v="4"/>
    <s v="luis alberto molina pérez"/>
    <s v="Cerrado"/>
    <x v="8"/>
    <m/>
    <s v="Cerrado"/>
    <b v="1"/>
  </r>
  <r>
    <n v="22228"/>
    <x v="2"/>
    <d v="2020-06-11T00:00:00"/>
    <x v="5"/>
    <d v="2020-06-12T00:00:00"/>
    <x v="2"/>
    <n v="1"/>
    <n v="2"/>
    <s v="Randy Yessid Tinoco"/>
    <s v="Cerrado"/>
    <x v="8"/>
    <m/>
    <s v="Cerrado"/>
    <b v="1"/>
  </r>
  <r>
    <n v="22229"/>
    <x v="0"/>
    <d v="2020-06-11T00:00:00"/>
    <x v="5"/>
    <d v="2020-06-16T00:00:00"/>
    <x v="2"/>
    <n v="5"/>
    <n v="4"/>
    <s v="Manuela Angulo Facette"/>
    <s v="Cerrado"/>
    <x v="8"/>
    <m/>
    <s v="Cerrado"/>
    <b v="1"/>
  </r>
  <r>
    <n v="22230"/>
    <x v="3"/>
    <d v="2020-06-11T00:00:00"/>
    <x v="5"/>
    <s v="Pendiente"/>
    <x v="1"/>
    <e v="#VALUE!"/>
    <e v="#VALUE!"/>
    <s v="Wuendi catherine lara perdomo"/>
    <s v="Abierto"/>
    <x v="1"/>
    <m/>
    <s v="Abierto"/>
    <b v="1"/>
  </r>
  <r>
    <n v="22231"/>
    <x v="2"/>
    <d v="2020-06-11T00:00:00"/>
    <x v="5"/>
    <d v="2020-06-12T00:00:00"/>
    <x v="2"/>
    <n v="1"/>
    <n v="2"/>
    <s v="Juan Andrés Vargas Martínez"/>
    <s v="Cerrado"/>
    <x v="8"/>
    <m/>
    <s v="Cerrado"/>
    <b v="1"/>
  </r>
  <r>
    <n v="22232"/>
    <x v="0"/>
    <d v="2020-06-11T00:00:00"/>
    <x v="5"/>
    <d v="2020-06-16T00:00:00"/>
    <x v="2"/>
    <n v="5"/>
    <n v="4"/>
    <s v="juan sebastian"/>
    <s v="Cerrado"/>
    <x v="8"/>
    <m/>
    <s v="Cerrado"/>
    <b v="1"/>
  </r>
  <r>
    <n v="22233"/>
    <x v="0"/>
    <d v="2020-06-11T00:00:00"/>
    <x v="5"/>
    <d v="2020-06-16T00:00:00"/>
    <x v="2"/>
    <n v="5"/>
    <n v="4"/>
    <s v="FELIPE ANDREY GALLO ESCOBAR"/>
    <s v="Cerrado"/>
    <x v="8"/>
    <m/>
    <s v="Cerrado"/>
    <b v="1"/>
  </r>
  <r>
    <n v="22234"/>
    <x v="0"/>
    <d v="2020-06-11T00:00:00"/>
    <x v="5"/>
    <d v="2020-06-16T00:00:00"/>
    <x v="2"/>
    <n v="5"/>
    <n v="4"/>
    <s v="angel alfonso devia cordero"/>
    <s v="Cerrado"/>
    <x v="8"/>
    <m/>
    <s v="Cerrado"/>
    <b v="1"/>
  </r>
  <r>
    <n v="22235"/>
    <x v="0"/>
    <d v="2020-06-11T00:00:00"/>
    <x v="5"/>
    <d v="2020-06-16T00:00:00"/>
    <x v="2"/>
    <n v="5"/>
    <n v="4"/>
    <s v="maria jose montealegre sierra"/>
    <s v="Cerrado"/>
    <x v="8"/>
    <m/>
    <s v="Cerrado"/>
    <b v="1"/>
  </r>
  <r>
    <n v="22236"/>
    <x v="0"/>
    <d v="2020-06-11T00:00:00"/>
    <x v="5"/>
    <d v="2020-06-16T00:00:00"/>
    <x v="2"/>
    <n v="5"/>
    <n v="4"/>
    <s v="hugo"/>
    <s v="Cerrado"/>
    <x v="8"/>
    <m/>
    <s v="Cerrado"/>
    <b v="1"/>
  </r>
  <r>
    <n v="22237"/>
    <x v="0"/>
    <d v="2020-06-11T00:00:00"/>
    <x v="5"/>
    <d v="2020-06-16T00:00:00"/>
    <x v="2"/>
    <n v="5"/>
    <n v="4"/>
    <s v="oswaldo javier rivas guerrero"/>
    <s v="Cerrado"/>
    <x v="8"/>
    <m/>
    <s v="Cerrado"/>
    <b v="1"/>
  </r>
  <r>
    <n v="22238"/>
    <x v="2"/>
    <d v="2020-06-11T00:00:00"/>
    <x v="5"/>
    <d v="2020-06-12T00:00:00"/>
    <x v="2"/>
    <n v="1"/>
    <n v="2"/>
    <s v="ANDREA ESCOBAR"/>
    <s v="Cerrado"/>
    <x v="8"/>
    <m/>
    <s v="Cerrado"/>
    <b v="1"/>
  </r>
  <r>
    <n v="22239"/>
    <x v="0"/>
    <d v="2020-06-12T00:00:00"/>
    <x v="5"/>
    <d v="2020-06-16T00:00:00"/>
    <x v="2"/>
    <n v="4"/>
    <n v="3"/>
    <s v="Laura Viviana Tovar Cerón"/>
    <s v="Cerrado"/>
    <x v="8"/>
    <m/>
    <s v="Cerrado"/>
    <b v="1"/>
  </r>
  <r>
    <n v="22240"/>
    <x v="0"/>
    <d v="2020-06-12T00:00:00"/>
    <x v="5"/>
    <d v="2020-06-16T00:00:00"/>
    <x v="2"/>
    <n v="4"/>
    <n v="3"/>
    <s v="MARIA VICTORIA SEPULVEDA RINCON"/>
    <s v="Cerrado"/>
    <x v="8"/>
    <m/>
    <s v="Cerrado"/>
    <b v="1"/>
  </r>
  <r>
    <n v="22241"/>
    <x v="0"/>
    <d v="2020-06-12T00:00:00"/>
    <x v="5"/>
    <d v="2020-06-16T00:00:00"/>
    <x v="2"/>
    <n v="4"/>
    <n v="3"/>
    <s v="ANTONIO RAMOS GAITAN"/>
    <s v="Cerrado"/>
    <x v="8"/>
    <m/>
    <s v="Cerrado"/>
    <b v="1"/>
  </r>
  <r>
    <n v="22242"/>
    <x v="3"/>
    <d v="2020-06-12T00:00:00"/>
    <x v="5"/>
    <d v="2020-06-17T00:00:00"/>
    <x v="2"/>
    <n v="5"/>
    <n v="4"/>
    <s v="Luis Enrique Gallo Gallón"/>
    <s v="Cerrado"/>
    <x v="8"/>
    <m/>
    <s v="Cerrado"/>
    <b v="1"/>
  </r>
  <r>
    <n v="22243"/>
    <x v="0"/>
    <d v="2020-06-12T00:00:00"/>
    <x v="5"/>
    <d v="2020-06-16T00:00:00"/>
    <x v="2"/>
    <n v="4"/>
    <n v="3"/>
    <s v="Manuel Isabel perlaza Villa"/>
    <s v="Cerrado"/>
    <x v="8"/>
    <m/>
    <s v="Cerrado"/>
    <b v="1"/>
  </r>
  <r>
    <n v="22244"/>
    <x v="2"/>
    <d v="2020-06-12T00:00:00"/>
    <x v="5"/>
    <d v="2020-06-17T00:00:00"/>
    <x v="2"/>
    <n v="5"/>
    <n v="4"/>
    <s v="Jose Francisco Montufar Rodriguez."/>
    <s v="Cerrado"/>
    <x v="8"/>
    <m/>
    <s v="Cerrado"/>
    <b v="1"/>
  </r>
  <r>
    <n v="22245"/>
    <x v="0"/>
    <d v="2020-06-12T00:00:00"/>
    <x v="5"/>
    <d v="2020-06-16T00:00:00"/>
    <x v="2"/>
    <n v="4"/>
    <n v="3"/>
    <s v="Nicolas Alejandro Camacho Valderrama"/>
    <s v="Cerrado"/>
    <x v="8"/>
    <m/>
    <s v="Cerrado"/>
    <b v="1"/>
  </r>
  <r>
    <n v="22246"/>
    <x v="0"/>
    <d v="2020-06-12T00:00:00"/>
    <x v="5"/>
    <d v="2020-06-16T00:00:00"/>
    <x v="2"/>
    <n v="4"/>
    <n v="3"/>
    <s v="LUIS EFREN AREVALO MONROY"/>
    <s v="Cerrado"/>
    <x v="8"/>
    <m/>
    <s v="Cerrado"/>
    <b v="1"/>
  </r>
  <r>
    <n v="22247"/>
    <x v="0"/>
    <d v="2020-06-12T00:00:00"/>
    <x v="5"/>
    <d v="2020-06-16T00:00:00"/>
    <x v="2"/>
    <n v="4"/>
    <n v="3"/>
    <s v="Oscar Libardo Rincon Perez"/>
    <s v="Cerrado"/>
    <x v="8"/>
    <m/>
    <s v="Cerrado"/>
    <b v="1"/>
  </r>
  <r>
    <n v="22248"/>
    <x v="2"/>
    <d v="2020-06-12T00:00:00"/>
    <x v="5"/>
    <d v="2020-06-17T00:00:00"/>
    <x v="2"/>
    <n v="5"/>
    <n v="4"/>
    <s v="EDWAR ANTONIO VERGARA GARCIA"/>
    <s v="Cerrado"/>
    <x v="8"/>
    <m/>
    <s v="Cerrado"/>
    <b v="1"/>
  </r>
  <r>
    <n v="22249"/>
    <x v="2"/>
    <d v="2020-06-12T00:00:00"/>
    <x v="5"/>
    <d v="2020-06-17T00:00:00"/>
    <x v="2"/>
    <n v="5"/>
    <n v="4"/>
    <s v="DARWIN DIAZ"/>
    <s v="Cerrado"/>
    <x v="8"/>
    <m/>
    <s v="Cerrado"/>
    <b v="1"/>
  </r>
  <r>
    <n v="22250"/>
    <x v="0"/>
    <d v="2020-06-12T00:00:00"/>
    <x v="5"/>
    <d v="2020-06-16T00:00:00"/>
    <x v="2"/>
    <n v="4"/>
    <n v="3"/>
    <s v="JULIA EVA HERRERA HURTADO"/>
    <s v="Cerrado"/>
    <x v="8"/>
    <m/>
    <s v="Cerrado"/>
    <b v="1"/>
  </r>
  <r>
    <n v="22251"/>
    <x v="0"/>
    <d v="2020-06-12T00:00:00"/>
    <x v="5"/>
    <d v="2020-06-16T00:00:00"/>
    <x v="2"/>
    <n v="4"/>
    <n v="3"/>
    <s v="JULIA EVA HERRERA HURTADO"/>
    <s v="Cerrado"/>
    <x v="8"/>
    <m/>
    <s v="Cerrado"/>
    <b v="1"/>
  </r>
  <r>
    <n v="22252"/>
    <x v="0"/>
    <d v="2020-06-12T00:00:00"/>
    <x v="5"/>
    <d v="2020-06-16T00:00:00"/>
    <x v="2"/>
    <n v="4"/>
    <n v="3"/>
    <s v="Shirley karina posada"/>
    <s v="Cerrado"/>
    <x v="8"/>
    <m/>
    <s v="Cerrado"/>
    <b v="1"/>
  </r>
  <r>
    <n v="22253"/>
    <x v="0"/>
    <d v="2020-06-12T00:00:00"/>
    <x v="5"/>
    <d v="2020-06-16T00:00:00"/>
    <x v="2"/>
    <n v="4"/>
    <n v="3"/>
    <s v="laura daniela ruiz valencia"/>
    <s v="Cerrado"/>
    <x v="8"/>
    <m/>
    <s v="Cerrado"/>
    <b v="1"/>
  </r>
  <r>
    <n v="22254"/>
    <x v="0"/>
    <d v="2020-06-12T00:00:00"/>
    <x v="5"/>
    <d v="2020-06-16T00:00:00"/>
    <x v="2"/>
    <n v="4"/>
    <n v="3"/>
    <s v="ANA VIRGINIA ARBOLEDA LOPERA"/>
    <s v="Cerrado"/>
    <x v="8"/>
    <m/>
    <s v="Cerrado"/>
    <b v="1"/>
  </r>
  <r>
    <n v="22255"/>
    <x v="0"/>
    <d v="2020-06-12T00:00:00"/>
    <x v="5"/>
    <d v="2020-06-16T00:00:00"/>
    <x v="2"/>
    <n v="4"/>
    <n v="3"/>
    <s v="Juliana Andrea Rodríguez Giraldo"/>
    <s v="Cerrado"/>
    <x v="8"/>
    <m/>
    <s v="Cerrado"/>
    <b v="1"/>
  </r>
  <r>
    <n v="22256"/>
    <x v="2"/>
    <d v="2020-06-12T00:00:00"/>
    <x v="5"/>
    <s v="Pendiente"/>
    <x v="1"/>
    <e v="#VALUE!"/>
    <e v="#VALUE!"/>
    <s v="olga"/>
    <s v="Abierto"/>
    <x v="1"/>
    <m/>
    <s v="Abierto"/>
    <b v="1"/>
  </r>
  <r>
    <n v="22257"/>
    <x v="0"/>
    <d v="2020-06-12T00:00:00"/>
    <x v="5"/>
    <d v="2020-06-16T00:00:00"/>
    <x v="2"/>
    <n v="4"/>
    <n v="3"/>
    <s v="Jorge Ignacio cuchimba vitovis"/>
    <s v="Cerrado"/>
    <x v="8"/>
    <m/>
    <s v="Cerrado"/>
    <b v="1"/>
  </r>
  <r>
    <n v="22258"/>
    <x v="3"/>
    <d v="2020-06-12T00:00:00"/>
    <x v="5"/>
    <d v="2020-06-17T00:00:00"/>
    <x v="2"/>
    <n v="5"/>
    <n v="4"/>
    <s v="Daren Astrid Mosquera Brand"/>
    <s v="Cerrado"/>
    <x v="8"/>
    <m/>
    <s v="Cerrado"/>
    <b v="1"/>
  </r>
  <r>
    <n v="22259"/>
    <x v="3"/>
    <d v="2020-06-12T00:00:00"/>
    <x v="5"/>
    <d v="2020-06-16T00:00:00"/>
    <x v="2"/>
    <n v="4"/>
    <n v="3"/>
    <s v="DANNA MALAGON"/>
    <s v="Cerrado"/>
    <x v="8"/>
    <m/>
    <s v="Cerrado"/>
    <b v="1"/>
  </r>
  <r>
    <n v="22260"/>
    <x v="0"/>
    <d v="2020-06-12T00:00:00"/>
    <x v="5"/>
    <d v="2020-06-16T00:00:00"/>
    <x v="2"/>
    <n v="4"/>
    <n v="3"/>
    <s v="JOHANA MILENA VIVASQUEZ VIZCAINO"/>
    <s v="Cerrado"/>
    <x v="8"/>
    <m/>
    <s v="Cerrado"/>
    <b v="1"/>
  </r>
  <r>
    <n v="22261"/>
    <x v="0"/>
    <d v="2020-06-12T00:00:00"/>
    <x v="5"/>
    <d v="2020-06-17T00:00:00"/>
    <x v="2"/>
    <n v="5"/>
    <n v="4"/>
    <s v="mayra alejandra leon alvarado"/>
    <s v="Cerrado"/>
    <x v="8"/>
    <m/>
    <s v="Cerrado"/>
    <b v="1"/>
  </r>
  <r>
    <n v="22262"/>
    <x v="0"/>
    <d v="2020-06-13T00:00:00"/>
    <x v="5"/>
    <d v="2020-06-17T00:00:00"/>
    <x v="2"/>
    <n v="4"/>
    <n v="3"/>
    <s v="RICARDO VEGA JIMENEZ"/>
    <s v="Cerrado"/>
    <x v="8"/>
    <m/>
    <s v="Cerrado"/>
    <b v="1"/>
  </r>
  <r>
    <n v="22263"/>
    <x v="0"/>
    <d v="2020-06-13T00:00:00"/>
    <x v="5"/>
    <d v="2020-06-17T00:00:00"/>
    <x v="2"/>
    <n v="4"/>
    <n v="3"/>
    <s v="Manuel Eduardo Sánchez Hernández"/>
    <s v="Cerrado"/>
    <x v="8"/>
    <m/>
    <s v="Cerrado"/>
    <b v="1"/>
  </r>
  <r>
    <n v="22264"/>
    <x v="0"/>
    <d v="2020-06-14T00:00:00"/>
    <x v="5"/>
    <d v="2020-06-17T00:00:00"/>
    <x v="2"/>
    <n v="3"/>
    <n v="3"/>
    <s v="Paola Galindo"/>
    <s v="Cerrado"/>
    <x v="8"/>
    <m/>
    <s v="Cerrado"/>
    <b v="1"/>
  </r>
  <r>
    <n v="22265"/>
    <x v="0"/>
    <d v="2020-06-14T00:00:00"/>
    <x v="5"/>
    <d v="2020-06-17T00:00:00"/>
    <x v="2"/>
    <n v="3"/>
    <n v="3"/>
    <s v="Paola Galindo"/>
    <s v="Cerrado"/>
    <x v="8"/>
    <m/>
    <s v="Cerrado"/>
    <b v="1"/>
  </r>
  <r>
    <n v="22266"/>
    <x v="0"/>
    <d v="2020-06-14T00:00:00"/>
    <x v="5"/>
    <d v="2020-06-17T00:00:00"/>
    <x v="2"/>
    <n v="3"/>
    <n v="3"/>
    <s v="LINA MARGARITA HERAZO CARRANZA"/>
    <s v="Cerrado"/>
    <x v="8"/>
    <m/>
    <s v="Cerrado"/>
    <b v="1"/>
  </r>
  <r>
    <n v="22267"/>
    <x v="0"/>
    <d v="2020-06-14T00:00:00"/>
    <x v="5"/>
    <d v="2020-06-17T00:00:00"/>
    <x v="2"/>
    <n v="3"/>
    <n v="3"/>
    <s v="Ingrid Katherinne Caviedes"/>
    <s v="Cerrado"/>
    <x v="8"/>
    <m/>
    <s v="Cerrado"/>
    <b v="1"/>
  </r>
  <r>
    <n v="22268"/>
    <x v="0"/>
    <d v="2020-06-15T00:00:00"/>
    <x v="5"/>
    <d v="2020-06-17T00:00:00"/>
    <x v="2"/>
    <n v="2"/>
    <n v="3"/>
    <s v="Billy Robayo"/>
    <s v="Cerrado"/>
    <x v="8"/>
    <m/>
    <s v="Cerrado"/>
    <b v="1"/>
  </r>
  <r>
    <n v="22269"/>
    <x v="2"/>
    <d v="2020-06-15T00:00:00"/>
    <x v="5"/>
    <d v="2020-06-17T00:00:00"/>
    <x v="2"/>
    <n v="2"/>
    <n v="3"/>
    <s v="augusto giraldo"/>
    <s v="Cerrado"/>
    <x v="8"/>
    <m/>
    <s v="Cerrado"/>
    <b v="1"/>
  </r>
  <r>
    <n v="22270"/>
    <x v="0"/>
    <d v="2020-06-15T00:00:00"/>
    <x v="5"/>
    <d v="2020-06-17T00:00:00"/>
    <x v="2"/>
    <n v="2"/>
    <n v="3"/>
    <s v="NATIVIDAD CHAVEZ BAUTISTA"/>
    <s v="Cerrado"/>
    <x v="8"/>
    <m/>
    <s v="Cerrado"/>
    <b v="1"/>
  </r>
  <r>
    <n v="22271"/>
    <x v="0"/>
    <d v="2020-06-15T00:00:00"/>
    <x v="5"/>
    <d v="2020-06-17T00:00:00"/>
    <x v="2"/>
    <n v="2"/>
    <n v="3"/>
    <s v="Ligia Estella Muñoz Castañeda"/>
    <s v="Cerrado"/>
    <x v="8"/>
    <m/>
    <s v="Cerrado"/>
    <b v="1"/>
  </r>
  <r>
    <n v="22272"/>
    <x v="0"/>
    <d v="2020-06-15T00:00:00"/>
    <x v="5"/>
    <d v="2020-06-17T00:00:00"/>
    <x v="2"/>
    <n v="2"/>
    <n v="3"/>
    <s v="Antonio Jose Junieles Arrieta"/>
    <s v="Cerrado"/>
    <x v="8"/>
    <m/>
    <s v="Cerrado"/>
    <b v="1"/>
  </r>
  <r>
    <n v="22273"/>
    <x v="2"/>
    <d v="2020-06-16T00:00:00"/>
    <x v="5"/>
    <d v="2020-06-17T00:00:00"/>
    <x v="2"/>
    <n v="1"/>
    <n v="2"/>
    <s v="michael kaisar el feghali"/>
    <s v="Cerrado"/>
    <x v="8"/>
    <m/>
    <s v="Cerrado"/>
    <b v="1"/>
  </r>
  <r>
    <n v="22274"/>
    <x v="0"/>
    <d v="2020-06-16T00:00:00"/>
    <x v="5"/>
    <d v="2020-06-17T00:00:00"/>
    <x v="2"/>
    <n v="1"/>
    <n v="2"/>
    <s v="Clara Gomez Pinzón"/>
    <s v="Cerrado"/>
    <x v="8"/>
    <m/>
    <s v="Cerrado"/>
    <b v="1"/>
  </r>
  <r>
    <n v="22275"/>
    <x v="0"/>
    <d v="2020-06-16T00:00:00"/>
    <x v="5"/>
    <d v="2020-06-17T00:00:00"/>
    <x v="2"/>
    <n v="1"/>
    <n v="2"/>
    <s v="jaime alonso lópez duque"/>
    <s v="Cerrado"/>
    <x v="8"/>
    <m/>
    <s v="Cerrado"/>
    <b v="1"/>
  </r>
  <r>
    <n v="22276"/>
    <x v="0"/>
    <d v="2020-06-16T00:00:00"/>
    <x v="5"/>
    <d v="2020-06-17T00:00:00"/>
    <x v="2"/>
    <n v="1"/>
    <n v="2"/>
    <s v="ANGIE MARCELA PAMPLONA JIMENEZ"/>
    <s v="Cerrado"/>
    <x v="8"/>
    <m/>
    <s v="Cerrado"/>
    <b v="1"/>
  </r>
  <r>
    <n v="22277"/>
    <x v="0"/>
    <d v="2020-06-16T00:00:00"/>
    <x v="5"/>
    <d v="2020-06-17T00:00:00"/>
    <x v="2"/>
    <n v="1"/>
    <n v="2"/>
    <s v="Dario Montoya Noreña"/>
    <s v="Cerrado"/>
    <x v="8"/>
    <m/>
    <s v="Cerrado"/>
    <b v="1"/>
  </r>
  <r>
    <n v="22278"/>
    <x v="0"/>
    <d v="2020-06-16T00:00:00"/>
    <x v="5"/>
    <d v="2020-06-18T00:00:00"/>
    <x v="2"/>
    <n v="2"/>
    <n v="3"/>
    <s v="MONICA GARCIA MEJIA"/>
    <s v="Cerrado"/>
    <x v="8"/>
    <m/>
    <s v="Cerrado"/>
    <b v="1"/>
  </r>
  <r>
    <n v="22279"/>
    <x v="2"/>
    <d v="2020-06-16T00:00:00"/>
    <x v="5"/>
    <d v="2020-06-17T00:00:00"/>
    <x v="2"/>
    <n v="1"/>
    <n v="2"/>
    <s v="CARLOS ANDRES CALDERON CEPEDA"/>
    <s v="Cerrado"/>
    <x v="8"/>
    <m/>
    <s v="Cerrado"/>
    <b v="1"/>
  </r>
  <r>
    <n v="22280"/>
    <x v="0"/>
    <d v="2020-06-16T00:00:00"/>
    <x v="5"/>
    <d v="2020-06-18T00:00:00"/>
    <x v="2"/>
    <n v="2"/>
    <n v="3"/>
    <s v="Angie Lizeth Prada Lopez"/>
    <s v="Cerrado"/>
    <x v="8"/>
    <m/>
    <s v="Cerrado"/>
    <b v="1"/>
  </r>
  <r>
    <n v="22281"/>
    <x v="3"/>
    <d v="2020-06-16T00:00:00"/>
    <x v="5"/>
    <d v="2020-06-17T00:00:00"/>
    <x v="2"/>
    <n v="1"/>
    <n v="2"/>
    <s v="YULY BEDOYA LOAIZA"/>
    <s v="Cerrado"/>
    <x v="8"/>
    <m/>
    <s v="Cerrado"/>
    <b v="1"/>
  </r>
  <r>
    <n v="22282"/>
    <x v="2"/>
    <d v="2020-06-16T00:00:00"/>
    <x v="5"/>
    <d v="2020-06-17T00:00:00"/>
    <x v="2"/>
    <n v="1"/>
    <n v="2"/>
    <s v="ASTRID CARDENAS"/>
    <s v="Cerrado"/>
    <x v="8"/>
    <m/>
    <s v="Cerrado"/>
    <b v="1"/>
  </r>
  <r>
    <n v="22283"/>
    <x v="0"/>
    <d v="2020-06-16T00:00:00"/>
    <x v="5"/>
    <d v="2020-06-18T00:00:00"/>
    <x v="2"/>
    <n v="2"/>
    <n v="3"/>
    <s v="NANCY CHAVERRA"/>
    <s v="Cerrado"/>
    <x v="8"/>
    <m/>
    <s v="Cerrado"/>
    <b v="1"/>
  </r>
  <r>
    <n v="22284"/>
    <x v="0"/>
    <d v="2020-06-16T00:00:00"/>
    <x v="5"/>
    <d v="2020-06-18T00:00:00"/>
    <x v="2"/>
    <n v="2"/>
    <n v="3"/>
    <s v="GUSTAVO ALFONSO PALACIO MANJARREZ"/>
    <s v="Cerrado"/>
    <x v="8"/>
    <m/>
    <s v="Cerrado"/>
    <b v="1"/>
  </r>
  <r>
    <n v="22285"/>
    <x v="0"/>
    <d v="2020-06-16T00:00:00"/>
    <x v="5"/>
    <d v="2020-06-18T00:00:00"/>
    <x v="2"/>
    <n v="2"/>
    <n v="3"/>
    <s v="fabian david orozco gonzalez"/>
    <s v="Cerrado"/>
    <x v="8"/>
    <m/>
    <s v="Cerrado"/>
    <b v="1"/>
  </r>
  <r>
    <n v="22286"/>
    <x v="0"/>
    <d v="2020-06-16T00:00:00"/>
    <x v="5"/>
    <d v="2020-06-18T00:00:00"/>
    <x v="2"/>
    <n v="2"/>
    <n v="3"/>
    <s v="CRISTHIAN ARTURO BAENA RAMIREZ"/>
    <s v="Cerrado"/>
    <x v="8"/>
    <m/>
    <s v="Cerrado"/>
    <b v="1"/>
  </r>
  <r>
    <n v="22287"/>
    <x v="0"/>
    <d v="2020-06-16T00:00:00"/>
    <x v="5"/>
    <d v="2020-06-18T00:00:00"/>
    <x v="2"/>
    <n v="2"/>
    <n v="3"/>
    <s v="luz emilce mora gutierrez"/>
    <s v="Cerrado"/>
    <x v="8"/>
    <m/>
    <s v="Cerrado"/>
    <b v="1"/>
  </r>
  <r>
    <n v="22288"/>
    <x v="2"/>
    <d v="2020-06-16T00:00:00"/>
    <x v="5"/>
    <d v="2020-06-17T00:00:00"/>
    <x v="2"/>
    <n v="1"/>
    <n v="2"/>
    <s v="DIDIMO SALDARRIAGA MARTINEZ"/>
    <s v="Cerrado"/>
    <x v="8"/>
    <m/>
    <s v="Cerrado"/>
    <b v="1"/>
  </r>
  <r>
    <n v="22289"/>
    <x v="2"/>
    <d v="2020-06-16T00:00:00"/>
    <x v="5"/>
    <d v="2020-06-17T00:00:00"/>
    <x v="2"/>
    <n v="1"/>
    <n v="2"/>
    <s v="eduardo antonio saldarriaga saldarriaga"/>
    <s v="Cerrado"/>
    <x v="8"/>
    <m/>
    <s v="Cerrado"/>
    <b v="1"/>
  </r>
  <r>
    <n v="22290"/>
    <x v="2"/>
    <d v="2020-06-16T00:00:00"/>
    <x v="5"/>
    <d v="2020-06-17T00:00:00"/>
    <x v="2"/>
    <n v="1"/>
    <n v="2"/>
    <s v="Camilo Andres Pulido Laverde"/>
    <s v="Cerrado"/>
    <x v="8"/>
    <m/>
    <s v="Cerrado"/>
    <b v="1"/>
  </r>
  <r>
    <n v="22291"/>
    <x v="2"/>
    <d v="2020-06-16T00:00:00"/>
    <x v="5"/>
    <s v="Pendiente"/>
    <x v="1"/>
    <e v="#VALUE!"/>
    <e v="#VALUE!"/>
    <s v="Ever de Jesús Chalarca Bedoya"/>
    <s v="Abierto"/>
    <x v="1"/>
    <m/>
    <s v="Abierto"/>
    <b v="1"/>
  </r>
  <r>
    <n v="22292"/>
    <x v="2"/>
    <d v="2020-06-16T00:00:00"/>
    <x v="5"/>
    <d v="2020-06-17T00:00:00"/>
    <x v="2"/>
    <n v="1"/>
    <n v="2"/>
    <s v="ADRIANA MORENO PEREZ"/>
    <s v="Cerrado"/>
    <x v="8"/>
    <m/>
    <s v="Cerrado"/>
    <b v="1"/>
  </r>
  <r>
    <n v="22293"/>
    <x v="0"/>
    <d v="2020-06-16T00:00:00"/>
    <x v="5"/>
    <d v="2020-06-18T00:00:00"/>
    <x v="2"/>
    <n v="2"/>
    <n v="3"/>
    <s v="ROSELY BERNAL RODRIGUEZ"/>
    <s v="Cerrado"/>
    <x v="8"/>
    <m/>
    <s v="Cerrado"/>
    <b v="1"/>
  </r>
  <r>
    <n v="22294"/>
    <x v="2"/>
    <d v="2020-06-16T00:00:00"/>
    <x v="5"/>
    <d v="2020-06-17T00:00:00"/>
    <x v="2"/>
    <n v="1"/>
    <n v="2"/>
    <s v="ADRIANA MORENO PEREZ"/>
    <s v="Cerrado"/>
    <x v="8"/>
    <m/>
    <s v="Cerrado"/>
    <b v="1"/>
  </r>
  <r>
    <n v="22295"/>
    <x v="0"/>
    <d v="2020-06-16T00:00:00"/>
    <x v="5"/>
    <d v="2020-06-18T00:00:00"/>
    <x v="2"/>
    <n v="2"/>
    <n v="3"/>
    <s v="HEIDY LIIANA ORJUELA BAUTISTA"/>
    <s v="Cerrado"/>
    <x v="8"/>
    <m/>
    <s v="Cerrado"/>
    <b v="1"/>
  </r>
  <r>
    <n v="22296"/>
    <x v="3"/>
    <d v="2020-06-16T00:00:00"/>
    <x v="5"/>
    <d v="2020-06-17T00:00:00"/>
    <x v="2"/>
    <n v="1"/>
    <n v="2"/>
    <s v="Leovigildo baños sierra"/>
    <s v="Cerrado"/>
    <x v="8"/>
    <m/>
    <s v="Cerrado"/>
    <b v="1"/>
  </r>
  <r>
    <n v="22297"/>
    <x v="0"/>
    <d v="2020-06-16T00:00:00"/>
    <x v="5"/>
    <d v="2020-06-18T00:00:00"/>
    <x v="2"/>
    <n v="2"/>
    <n v="3"/>
    <s v="alfonso borelly gonzalez"/>
    <s v="Cerrado"/>
    <x v="8"/>
    <m/>
    <s v="Cerrado"/>
    <b v="1"/>
  </r>
  <r>
    <n v="22298"/>
    <x v="0"/>
    <d v="2020-06-16T00:00:00"/>
    <x v="5"/>
    <d v="2020-06-18T00:00:00"/>
    <x v="2"/>
    <n v="2"/>
    <n v="3"/>
    <s v="Javier González Londoño"/>
    <s v="Cerrado"/>
    <x v="8"/>
    <m/>
    <s v="Cerrado"/>
    <b v="1"/>
  </r>
  <r>
    <n v="22299"/>
    <x v="3"/>
    <d v="2020-06-16T00:00:00"/>
    <x v="5"/>
    <d v="2020-06-17T00:00:00"/>
    <x v="2"/>
    <n v="1"/>
    <n v="2"/>
    <s v="luz yamile artunduaga vergara"/>
    <s v="Cerrado"/>
    <x v="8"/>
    <m/>
    <s v="Cerrado"/>
    <b v="1"/>
  </r>
  <r>
    <n v="22300"/>
    <x v="3"/>
    <d v="2020-06-16T00:00:00"/>
    <x v="5"/>
    <d v="2020-06-17T00:00:00"/>
    <x v="2"/>
    <n v="1"/>
    <n v="2"/>
    <s v="Sandra Patricia Rodriguez"/>
    <s v="Cerrado"/>
    <x v="8"/>
    <m/>
    <s v="Cerrado"/>
    <b v="1"/>
  </r>
  <r>
    <n v="22301"/>
    <x v="0"/>
    <d v="2020-06-17T00:00:00"/>
    <x v="5"/>
    <d v="2020-06-18T00:00:00"/>
    <x v="2"/>
    <n v="1"/>
    <n v="2"/>
    <s v="YUDY PAOLA CONVERS"/>
    <s v="Cerrado"/>
    <x v="8"/>
    <m/>
    <s v="Cerrado"/>
    <b v="1"/>
  </r>
  <r>
    <n v="22302"/>
    <x v="0"/>
    <d v="2020-06-17T00:00:00"/>
    <x v="5"/>
    <d v="2020-06-19T00:00:00"/>
    <x v="2"/>
    <n v="2"/>
    <n v="3"/>
    <s v="laura zamora"/>
    <s v="Cerrado"/>
    <x v="8"/>
    <m/>
    <s v="Cerrado"/>
    <b v="1"/>
  </r>
  <r>
    <n v="22303"/>
    <x v="0"/>
    <d v="2020-06-17T00:00:00"/>
    <x v="5"/>
    <d v="2020-06-19T00:00:00"/>
    <x v="2"/>
    <n v="2"/>
    <n v="3"/>
    <s v="Marya Julieth Galeano Rave"/>
    <s v="Cerrado"/>
    <x v="8"/>
    <m/>
    <s v="Cerrado"/>
    <b v="1"/>
  </r>
  <r>
    <n v="22304"/>
    <x v="0"/>
    <d v="2020-06-17T00:00:00"/>
    <x v="5"/>
    <d v="2020-06-19T00:00:00"/>
    <x v="2"/>
    <n v="2"/>
    <n v="3"/>
    <s v="Marya Julieth Galeano Rave"/>
    <s v="Cerrado"/>
    <x v="8"/>
    <m/>
    <s v="Cerrado"/>
    <b v="1"/>
  </r>
  <r>
    <n v="22305"/>
    <x v="2"/>
    <d v="2020-06-17T00:00:00"/>
    <x v="5"/>
    <d v="2020-06-19T00:00:00"/>
    <x v="2"/>
    <n v="2"/>
    <n v="3"/>
    <s v="MONICA ROSERO TORRES"/>
    <s v="Cerrado"/>
    <x v="8"/>
    <m/>
    <s v="Cerrado"/>
    <b v="1"/>
  </r>
  <r>
    <n v="22306"/>
    <x v="2"/>
    <d v="2020-06-17T00:00:00"/>
    <x v="5"/>
    <d v="2020-06-17T00:00:00"/>
    <x v="2"/>
    <n v="0"/>
    <n v="1"/>
    <s v="ADRIANA ISABEL MARIN ISAZA"/>
    <s v="Cerrado"/>
    <x v="8"/>
    <m/>
    <s v="Cerrado"/>
    <b v="1"/>
  </r>
  <r>
    <n v="22307"/>
    <x v="0"/>
    <d v="2020-06-17T00:00:00"/>
    <x v="5"/>
    <d v="2020-06-19T00:00:00"/>
    <x v="2"/>
    <n v="2"/>
    <n v="3"/>
    <s v="Johan gamboa vloyes"/>
    <s v="Cerrado"/>
    <x v="8"/>
    <m/>
    <s v="Cerrado"/>
    <b v="1"/>
  </r>
  <r>
    <n v="22308"/>
    <x v="2"/>
    <d v="2020-06-17T00:00:00"/>
    <x v="5"/>
    <d v="2020-06-17T00:00:00"/>
    <x v="2"/>
    <n v="0"/>
    <n v="1"/>
    <s v="María Lopez"/>
    <s v="Cerrado"/>
    <x v="8"/>
    <m/>
    <s v="Cerrado"/>
    <b v="1"/>
  </r>
  <r>
    <n v="22309"/>
    <x v="0"/>
    <d v="2020-06-17T00:00:00"/>
    <x v="5"/>
    <d v="2020-06-19T00:00:00"/>
    <x v="2"/>
    <n v="2"/>
    <n v="3"/>
    <s v="DYNA ELIZABETH SANCHEZ CASTRO"/>
    <s v="Cerrado"/>
    <x v="8"/>
    <m/>
    <s v="Cerrado"/>
    <b v="1"/>
  </r>
  <r>
    <n v="22310"/>
    <x v="0"/>
    <d v="2020-06-17T00:00:00"/>
    <x v="5"/>
    <d v="2020-06-19T00:00:00"/>
    <x v="2"/>
    <n v="2"/>
    <n v="3"/>
    <s v="Gisela Serrate"/>
    <s v="Cerrado"/>
    <x v="8"/>
    <m/>
    <s v="Cerrado"/>
    <b v="1"/>
  </r>
  <r>
    <n v="22311"/>
    <x v="0"/>
    <d v="2020-06-17T00:00:00"/>
    <x v="5"/>
    <d v="2020-06-19T00:00:00"/>
    <x v="2"/>
    <n v="2"/>
    <n v="3"/>
    <s v="JHON ALEXANDER VILLALOBOS SUSA"/>
    <s v="Cerrado"/>
    <x v="8"/>
    <m/>
    <s v="Cerrado"/>
    <b v="1"/>
  </r>
  <r>
    <n v="22312"/>
    <x v="0"/>
    <d v="2020-06-17T00:00:00"/>
    <x v="5"/>
    <d v="2020-06-19T00:00:00"/>
    <x v="2"/>
    <n v="2"/>
    <n v="3"/>
    <s v="WALTER DAVID OROZCO AVILA"/>
    <s v="Cerrado"/>
    <x v="8"/>
    <m/>
    <s v="Cerrado"/>
    <b v="1"/>
  </r>
  <r>
    <n v="22313"/>
    <x v="2"/>
    <d v="2020-06-17T00:00:00"/>
    <x v="5"/>
    <d v="2020-06-19T00:00:00"/>
    <x v="2"/>
    <n v="2"/>
    <n v="3"/>
    <s v="LUIS FERNANDO GARCIA OÑATE"/>
    <s v="Cerrado"/>
    <x v="8"/>
    <m/>
    <s v="Cerrado"/>
    <b v="1"/>
  </r>
  <r>
    <n v="22314"/>
    <x v="0"/>
    <d v="2020-06-17T00:00:00"/>
    <x v="5"/>
    <d v="2020-06-19T00:00:00"/>
    <x v="2"/>
    <n v="2"/>
    <n v="3"/>
    <s v="LUZ MIREYA ALVIS PINZON"/>
    <s v="Cerrado"/>
    <x v="8"/>
    <m/>
    <s v="Cerrado"/>
    <b v="1"/>
  </r>
  <r>
    <n v="22315"/>
    <x v="0"/>
    <d v="2020-06-17T00:00:00"/>
    <x v="5"/>
    <d v="2020-06-19T00:00:00"/>
    <x v="2"/>
    <n v="2"/>
    <n v="3"/>
    <s v="Karen Viviana Patiño Quino"/>
    <s v="Cerrado"/>
    <x v="8"/>
    <m/>
    <s v="Cerrado"/>
    <b v="1"/>
  </r>
  <r>
    <n v="22316"/>
    <x v="0"/>
    <d v="2020-06-17T00:00:00"/>
    <x v="5"/>
    <d v="2020-06-19T00:00:00"/>
    <x v="2"/>
    <n v="2"/>
    <n v="3"/>
    <s v="Jose Francisco Montufar Rodriguez."/>
    <s v="Cerrado"/>
    <x v="8"/>
    <m/>
    <s v="Cerrado"/>
    <b v="1"/>
  </r>
  <r>
    <n v="22317"/>
    <x v="0"/>
    <d v="2020-06-17T00:00:00"/>
    <x v="5"/>
    <d v="2020-06-19T00:00:00"/>
    <x v="2"/>
    <n v="2"/>
    <n v="3"/>
    <s v="SANDRA MILENA PEÑA"/>
    <s v="Cerrado"/>
    <x v="8"/>
    <m/>
    <s v="Cerrado"/>
    <b v="1"/>
  </r>
  <r>
    <n v="22318"/>
    <x v="3"/>
    <d v="2020-06-17T00:00:00"/>
    <x v="5"/>
    <d v="2020-06-18T00:00:00"/>
    <x v="2"/>
    <n v="1"/>
    <n v="2"/>
    <s v="Clara Sofía Valderrama Díaz"/>
    <s v="Cerrado"/>
    <x v="8"/>
    <m/>
    <s v="Cerrado"/>
    <b v="1"/>
  </r>
  <r>
    <n v="22319"/>
    <x v="0"/>
    <d v="2020-06-17T00:00:00"/>
    <x v="5"/>
    <d v="2020-06-19T00:00:00"/>
    <x v="2"/>
    <n v="2"/>
    <n v="3"/>
    <s v="Jaime bernal"/>
    <s v="Cerrado"/>
    <x v="8"/>
    <m/>
    <s v="Cerrado"/>
    <b v="1"/>
  </r>
  <r>
    <n v="22320"/>
    <x v="0"/>
    <d v="2020-06-17T00:00:00"/>
    <x v="5"/>
    <d v="2020-06-19T00:00:00"/>
    <x v="2"/>
    <n v="2"/>
    <n v="3"/>
    <s v="Xiomara Tascon Viera"/>
    <s v="Cerrado"/>
    <x v="8"/>
    <m/>
    <s v="Cerrado"/>
    <b v="1"/>
  </r>
  <r>
    <n v="22321"/>
    <x v="0"/>
    <d v="2020-06-17T00:00:00"/>
    <x v="5"/>
    <d v="2020-06-19T00:00:00"/>
    <x v="2"/>
    <n v="2"/>
    <n v="3"/>
    <s v="Rosemberg Briñez Perez"/>
    <s v="Cerrado"/>
    <x v="8"/>
    <m/>
    <s v="Cerrado"/>
    <b v="1"/>
  </r>
  <r>
    <n v="22322"/>
    <x v="3"/>
    <d v="2020-06-18T00:00:00"/>
    <x v="5"/>
    <d v="2020-06-18T00:00:00"/>
    <x v="2"/>
    <n v="0"/>
    <n v="1"/>
    <s v="German isaza"/>
    <s v="Cerrado"/>
    <x v="8"/>
    <m/>
    <s v="Cerrado"/>
    <b v="1"/>
  </r>
  <r>
    <n v="22323"/>
    <x v="3"/>
    <d v="2020-06-18T00:00:00"/>
    <x v="5"/>
    <d v="2020-06-18T00:00:00"/>
    <x v="2"/>
    <n v="0"/>
    <n v="1"/>
    <s v="No hay clientes referentes a este flujo"/>
    <s v="Cerrado"/>
    <x v="8"/>
    <m/>
    <s v="Cerrado"/>
    <b v="1"/>
  </r>
  <r>
    <n v="22324"/>
    <x v="0"/>
    <d v="2020-06-18T00:00:00"/>
    <x v="5"/>
    <d v="2020-06-19T00:00:00"/>
    <x v="2"/>
    <n v="1"/>
    <n v="2"/>
    <s v="juan carlos posada"/>
    <s v="Cerrado"/>
    <x v="8"/>
    <m/>
    <s v="Cerrado"/>
    <b v="1"/>
  </r>
  <r>
    <n v="22325"/>
    <x v="0"/>
    <d v="2020-06-18T00:00:00"/>
    <x v="5"/>
    <d v="2020-06-19T00:00:00"/>
    <x v="2"/>
    <n v="1"/>
    <n v="2"/>
    <s v="NURYS CAMPO DE TURIZO"/>
    <s v="Cerrado"/>
    <x v="8"/>
    <m/>
    <s v="Cerrado"/>
    <b v="1"/>
  </r>
  <r>
    <n v="22326"/>
    <x v="2"/>
    <d v="2020-06-18T00:00:00"/>
    <x v="5"/>
    <d v="2020-06-18T00:00:00"/>
    <x v="2"/>
    <n v="0"/>
    <n v="1"/>
    <s v="MARCO AURELIO ALBARRACIN"/>
    <s v="Cerrado"/>
    <x v="8"/>
    <m/>
    <s v="Cerrado"/>
    <b v="1"/>
  </r>
  <r>
    <n v="22327"/>
    <x v="0"/>
    <d v="2020-06-18T00:00:00"/>
    <x v="5"/>
    <d v="2020-06-19T00:00:00"/>
    <x v="2"/>
    <n v="1"/>
    <n v="2"/>
    <s v="JULIETH MONTEALEGRE"/>
    <s v="Cerrado"/>
    <x v="8"/>
    <m/>
    <s v="Cerrado"/>
    <b v="1"/>
  </r>
  <r>
    <n v="22328"/>
    <x v="0"/>
    <d v="2020-06-18T00:00:00"/>
    <x v="5"/>
    <d v="2020-06-19T00:00:00"/>
    <x v="2"/>
    <n v="1"/>
    <n v="2"/>
    <s v="DANIEL ESTEBAN CRISTANCHO GRAJALES"/>
    <s v="Cerrado"/>
    <x v="8"/>
    <m/>
    <s v="Cerrado"/>
    <b v="1"/>
  </r>
  <r>
    <n v="22329"/>
    <x v="0"/>
    <d v="2020-06-18T00:00:00"/>
    <x v="5"/>
    <d v="2020-06-19T00:00:00"/>
    <x v="2"/>
    <n v="1"/>
    <n v="2"/>
    <s v="Derly Idrobo"/>
    <s v="Cerrado"/>
    <x v="8"/>
    <m/>
    <s v="Cerrado"/>
    <b v="1"/>
  </r>
  <r>
    <n v="22330"/>
    <x v="0"/>
    <d v="2020-06-18T00:00:00"/>
    <x v="5"/>
    <d v="2020-06-19T00:00:00"/>
    <x v="2"/>
    <n v="1"/>
    <n v="2"/>
    <s v="Leidy Johanna Piedrahita Ortiz"/>
    <s v="Cerrado"/>
    <x v="8"/>
    <m/>
    <s v="Cerrado"/>
    <b v="1"/>
  </r>
  <r>
    <n v="22331"/>
    <x v="0"/>
    <d v="2020-06-18T00:00:00"/>
    <x v="5"/>
    <d v="2020-06-23T00:00:00"/>
    <x v="2"/>
    <n v="5"/>
    <n v="4"/>
    <s v="HAMMER FEIJOO"/>
    <s v="Cerrado"/>
    <x v="8"/>
    <m/>
    <s v="Cerrado"/>
    <b v="1"/>
  </r>
  <r>
    <n v="22332"/>
    <x v="2"/>
    <d v="2020-06-18T00:00:00"/>
    <x v="5"/>
    <d v="2020-06-18T00:00:00"/>
    <x v="2"/>
    <n v="0"/>
    <n v="1"/>
    <s v="EDWAR ANTONIO VERGARA GARCIA"/>
    <s v="Cerrado"/>
    <x v="8"/>
    <m/>
    <s v="Cerrado"/>
    <b v="1"/>
  </r>
  <r>
    <n v="22333"/>
    <x v="0"/>
    <d v="2020-06-18T00:00:00"/>
    <x v="5"/>
    <d v="2020-06-23T00:00:00"/>
    <x v="2"/>
    <n v="5"/>
    <n v="4"/>
    <s v="Héctor Iván Olivera Sánchez"/>
    <s v="Cerrado"/>
    <x v="8"/>
    <m/>
    <s v="Cerrado"/>
    <b v="1"/>
  </r>
  <r>
    <n v="22334"/>
    <x v="0"/>
    <d v="2020-06-18T00:00:00"/>
    <x v="5"/>
    <d v="2020-06-23T00:00:00"/>
    <x v="2"/>
    <n v="5"/>
    <n v="4"/>
    <s v="wilson Rueda Reyes"/>
    <s v="Cerrado"/>
    <x v="8"/>
    <m/>
    <s v="Cerrado"/>
    <b v="1"/>
  </r>
  <r>
    <n v="22335"/>
    <x v="0"/>
    <d v="2020-06-18T00:00:00"/>
    <x v="5"/>
    <d v="2020-06-23T00:00:00"/>
    <x v="2"/>
    <n v="5"/>
    <n v="4"/>
    <s v="nidia carolina caro zamudio"/>
    <s v="Cerrado"/>
    <x v="8"/>
    <m/>
    <s v="Cerrado"/>
    <b v="1"/>
  </r>
  <r>
    <n v="22336"/>
    <x v="0"/>
    <d v="2020-06-18T00:00:00"/>
    <x v="5"/>
    <d v="2020-06-23T00:00:00"/>
    <x v="2"/>
    <n v="5"/>
    <n v="4"/>
    <s v="Antonio Jose Junieles Arrieta"/>
    <s v="Cerrado"/>
    <x v="8"/>
    <m/>
    <s v="Cerrado"/>
    <b v="1"/>
  </r>
  <r>
    <n v="22337"/>
    <x v="0"/>
    <d v="2020-06-18T00:00:00"/>
    <x v="5"/>
    <d v="2020-06-23T00:00:00"/>
    <x v="2"/>
    <n v="5"/>
    <n v="4"/>
    <s v="amanda ramirez juanias"/>
    <s v="Cerrado"/>
    <x v="8"/>
    <m/>
    <s v="Cerrado"/>
    <b v="1"/>
  </r>
  <r>
    <n v="22338"/>
    <x v="0"/>
    <d v="2020-06-18T00:00:00"/>
    <x v="5"/>
    <d v="2020-06-23T00:00:00"/>
    <x v="2"/>
    <n v="5"/>
    <n v="4"/>
    <s v="HENRY SUANCA"/>
    <s v="Cerrado"/>
    <x v="8"/>
    <m/>
    <s v="Cerrado"/>
    <b v="1"/>
  </r>
  <r>
    <n v="22339"/>
    <x v="2"/>
    <d v="2020-06-18T00:00:00"/>
    <x v="5"/>
    <d v="2020-06-18T00:00:00"/>
    <x v="2"/>
    <n v="0"/>
    <n v="1"/>
    <s v="Hernan De Jesus Zapata Sanchez"/>
    <s v="Cerrado"/>
    <x v="8"/>
    <m/>
    <s v="Cerrado"/>
    <b v="1"/>
  </r>
  <r>
    <n v="22340"/>
    <x v="2"/>
    <d v="2020-06-18T00:00:00"/>
    <x v="5"/>
    <d v="2020-06-27T00:00:00"/>
    <x v="2"/>
    <n v="9"/>
    <n v="7"/>
    <s v="ANGELA MARGARITA ARIAS BOLIVAR"/>
    <s v="Cerrado"/>
    <x v="8"/>
    <m/>
    <s v="Cerrado"/>
    <b v="1"/>
  </r>
  <r>
    <n v="22341"/>
    <x v="0"/>
    <d v="2020-06-18T00:00:00"/>
    <x v="5"/>
    <d v="2020-06-23T00:00:00"/>
    <x v="2"/>
    <n v="5"/>
    <n v="4"/>
    <s v="Brayan Benavides"/>
    <s v="Cerrado"/>
    <x v="8"/>
    <m/>
    <s v="Cerrado"/>
    <b v="1"/>
  </r>
  <r>
    <n v="22342"/>
    <x v="2"/>
    <d v="2020-06-18T00:00:00"/>
    <x v="5"/>
    <d v="2020-06-18T00:00:00"/>
    <x v="2"/>
    <n v="0"/>
    <n v="1"/>
    <s v="ALBERTO RODRIGUEZ AREVALO"/>
    <s v="Cerrado"/>
    <x v="8"/>
    <m/>
    <s v="Cerrado"/>
    <b v="1"/>
  </r>
  <r>
    <n v="22343"/>
    <x v="0"/>
    <d v="2020-06-18T00:00:00"/>
    <x v="5"/>
    <d v="2020-06-23T00:00:00"/>
    <x v="2"/>
    <n v="5"/>
    <n v="4"/>
    <s v="Linda Carol Gomez Infante"/>
    <s v="Cerrado"/>
    <x v="8"/>
    <m/>
    <s v="Cerrado"/>
    <b v="1"/>
  </r>
  <r>
    <n v="22344"/>
    <x v="0"/>
    <d v="2020-06-18T00:00:00"/>
    <x v="5"/>
    <d v="2020-06-23T00:00:00"/>
    <x v="2"/>
    <n v="5"/>
    <n v="4"/>
    <s v="MARIA PAULA VELANDIA LIZARAZO"/>
    <s v="Cerrado"/>
    <x v="8"/>
    <m/>
    <s v="Cerrado"/>
    <b v="1"/>
  </r>
  <r>
    <n v="22345"/>
    <x v="0"/>
    <d v="2020-06-18T00:00:00"/>
    <x v="5"/>
    <d v="2020-06-23T00:00:00"/>
    <x v="2"/>
    <n v="5"/>
    <n v="4"/>
    <s v="viviana patricia osorio rosales"/>
    <s v="Cerrado"/>
    <x v="8"/>
    <m/>
    <s v="Cerrado"/>
    <b v="1"/>
  </r>
  <r>
    <n v="22346"/>
    <x v="2"/>
    <d v="2020-06-18T00:00:00"/>
    <x v="5"/>
    <d v="2020-06-19T00:00:00"/>
    <x v="2"/>
    <n v="1"/>
    <n v="2"/>
    <s v="MARIA DEL CARMEN PIÑEROS ALFONSO"/>
    <s v="Cerrado"/>
    <x v="8"/>
    <m/>
    <s v="Cerrado"/>
    <b v="1"/>
  </r>
  <r>
    <n v="22347"/>
    <x v="0"/>
    <d v="2020-06-18T00:00:00"/>
    <x v="5"/>
    <d v="2020-06-23T00:00:00"/>
    <x v="2"/>
    <n v="5"/>
    <n v="4"/>
    <s v="Elber Camelo Castro"/>
    <s v="Cerrado"/>
    <x v="8"/>
    <m/>
    <s v="Cerrado"/>
    <b v="1"/>
  </r>
  <r>
    <n v="22348"/>
    <x v="0"/>
    <d v="2020-06-18T00:00:00"/>
    <x v="5"/>
    <d v="2020-06-23T00:00:00"/>
    <x v="2"/>
    <n v="5"/>
    <n v="4"/>
    <s v="Manuel Eduardo Sánchez Hernández"/>
    <s v="Cerrado"/>
    <x v="8"/>
    <m/>
    <s v="Cerrado"/>
    <b v="1"/>
  </r>
  <r>
    <n v="22349"/>
    <x v="0"/>
    <d v="2020-06-18T00:00:00"/>
    <x v="5"/>
    <d v="2020-06-23T00:00:00"/>
    <x v="2"/>
    <n v="5"/>
    <n v="4"/>
    <s v="Juan Felipe Parra Rosas"/>
    <s v="Cerrado"/>
    <x v="8"/>
    <m/>
    <s v="Cerrado"/>
    <b v="1"/>
  </r>
  <r>
    <n v="22350"/>
    <x v="2"/>
    <d v="2020-06-19T00:00:00"/>
    <x v="5"/>
    <d v="2020-06-24T00:00:00"/>
    <x v="2"/>
    <n v="5"/>
    <n v="4"/>
    <s v="LUISA MARINA GUTIERREZ VILLAMIL"/>
    <s v="Cerrado"/>
    <x v="8"/>
    <m/>
    <s v="Cerrado"/>
    <b v="1"/>
  </r>
  <r>
    <n v="22351"/>
    <x v="0"/>
    <d v="2020-06-19T00:00:00"/>
    <x v="5"/>
    <d v="2020-06-27T00:00:00"/>
    <x v="2"/>
    <n v="8"/>
    <n v="6"/>
    <s v="LUISA MARINA GUTIERREZ VILLAMIL"/>
    <s v="Cerrado"/>
    <x v="8"/>
    <m/>
    <s v="Cerrado"/>
    <b v="1"/>
  </r>
  <r>
    <n v="22352"/>
    <x v="0"/>
    <d v="2020-06-19T00:00:00"/>
    <x v="5"/>
    <d v="2020-06-23T00:00:00"/>
    <x v="2"/>
    <n v="4"/>
    <n v="3"/>
    <s v="FRANKLIN MENDOZA FLOREZ"/>
    <s v="Cerrado"/>
    <x v="8"/>
    <m/>
    <s v="Cerrado"/>
    <b v="1"/>
  </r>
  <r>
    <n v="22353"/>
    <x v="0"/>
    <d v="2020-06-19T00:00:00"/>
    <x v="5"/>
    <d v="2020-06-23T00:00:00"/>
    <x v="2"/>
    <n v="4"/>
    <n v="3"/>
    <s v="CAMILO MATIAS MEDRANDA SASTOQUE"/>
    <s v="Cerrado"/>
    <x v="8"/>
    <m/>
    <s v="Cerrado"/>
    <b v="1"/>
  </r>
  <r>
    <n v="22354"/>
    <x v="2"/>
    <d v="2020-06-19T00:00:00"/>
    <x v="5"/>
    <d v="2020-06-24T00:00:00"/>
    <x v="2"/>
    <n v="5"/>
    <n v="4"/>
    <s v="ERICA MARCELA RINCON RESTREPO"/>
    <s v="Cerrado"/>
    <x v="8"/>
    <m/>
    <s v="Cerrado"/>
    <b v="1"/>
  </r>
  <r>
    <n v="22355"/>
    <x v="0"/>
    <d v="2020-06-19T00:00:00"/>
    <x v="5"/>
    <d v="2020-06-23T00:00:00"/>
    <x v="2"/>
    <n v="4"/>
    <n v="3"/>
    <s v="MARIA VICTORIA JAIMES BECERRA"/>
    <s v="Cerrado"/>
    <x v="8"/>
    <m/>
    <s v="Cerrado"/>
    <b v="1"/>
  </r>
  <r>
    <n v="22356"/>
    <x v="2"/>
    <d v="2020-06-19T00:00:00"/>
    <x v="5"/>
    <d v="2020-06-23T00:00:00"/>
    <x v="2"/>
    <n v="4"/>
    <n v="3"/>
    <s v="HERNAN MAURICIO RODRIGUEZ"/>
    <s v="Cerrado"/>
    <x v="8"/>
    <m/>
    <s v="Cerrado"/>
    <b v="1"/>
  </r>
  <r>
    <n v="22357"/>
    <x v="0"/>
    <d v="2020-06-19T00:00:00"/>
    <x v="5"/>
    <d v="2020-06-23T00:00:00"/>
    <x v="2"/>
    <n v="4"/>
    <n v="3"/>
    <s v="Yurllen Guerrero bolaño"/>
    <s v="Cerrado"/>
    <x v="8"/>
    <m/>
    <s v="Cerrado"/>
    <b v="1"/>
  </r>
  <r>
    <n v="22358"/>
    <x v="0"/>
    <d v="2020-06-19T00:00:00"/>
    <x v="5"/>
    <d v="2020-06-23T00:00:00"/>
    <x v="2"/>
    <n v="4"/>
    <n v="3"/>
    <s v="Clara Gomez Pinzón"/>
    <s v="Cerrado"/>
    <x v="8"/>
    <m/>
    <s v="Cerrado"/>
    <b v="1"/>
  </r>
  <r>
    <n v="22359"/>
    <x v="0"/>
    <d v="2020-06-19T00:00:00"/>
    <x v="5"/>
    <d v="2020-06-23T00:00:00"/>
    <x v="2"/>
    <n v="4"/>
    <n v="3"/>
    <s v="OSCAR FERNANDO MEJÍA MORENO"/>
    <s v="Cerrado"/>
    <x v="8"/>
    <m/>
    <s v="Cerrado"/>
    <b v="1"/>
  </r>
  <r>
    <n v="22360"/>
    <x v="0"/>
    <d v="2020-06-19T00:00:00"/>
    <x v="5"/>
    <d v="2020-06-23T00:00:00"/>
    <x v="2"/>
    <n v="4"/>
    <n v="3"/>
    <s v="lized catalina pitta sanchez"/>
    <s v="Cerrado"/>
    <x v="8"/>
    <m/>
    <s v="Cerrado"/>
    <b v="1"/>
  </r>
  <r>
    <n v="22361"/>
    <x v="0"/>
    <d v="2020-06-19T00:00:00"/>
    <x v="5"/>
    <d v="2020-06-23T00:00:00"/>
    <x v="2"/>
    <n v="4"/>
    <n v="3"/>
    <s v="YULY MILENA TAPIAS GARCIA"/>
    <s v="Cerrado"/>
    <x v="8"/>
    <m/>
    <s v="Cerrado"/>
    <b v="1"/>
  </r>
  <r>
    <n v="22362"/>
    <x v="0"/>
    <d v="2020-06-19T00:00:00"/>
    <x v="5"/>
    <d v="2020-06-23T00:00:00"/>
    <x v="2"/>
    <n v="4"/>
    <n v="3"/>
    <s v="FRANCISCO HERRERA"/>
    <s v="Cerrado"/>
    <x v="8"/>
    <m/>
    <s v="Cerrado"/>
    <b v="1"/>
  </r>
  <r>
    <n v="22363"/>
    <x v="0"/>
    <d v="2020-06-19T00:00:00"/>
    <x v="5"/>
    <d v="2020-06-23T00:00:00"/>
    <x v="2"/>
    <n v="4"/>
    <n v="3"/>
    <s v="FRANCISCO HERRERA"/>
    <s v="Cerrado"/>
    <x v="8"/>
    <m/>
    <s v="Cerrado"/>
    <b v="1"/>
  </r>
  <r>
    <n v="22364"/>
    <x v="0"/>
    <d v="2020-06-19T00:00:00"/>
    <x v="5"/>
    <d v="2020-06-23T00:00:00"/>
    <x v="2"/>
    <n v="4"/>
    <n v="3"/>
    <s v="FRANCISCO HERRERA"/>
    <s v="Cerrado"/>
    <x v="8"/>
    <m/>
    <s v="Cerrado"/>
    <b v="1"/>
  </r>
  <r>
    <n v="22365"/>
    <x v="2"/>
    <d v="2020-06-19T00:00:00"/>
    <x v="5"/>
    <d v="2020-06-24T00:00:00"/>
    <x v="2"/>
    <n v="5"/>
    <n v="4"/>
    <s v="Yomaira Mosquera Maturin"/>
    <s v="Cerrado"/>
    <x v="8"/>
    <m/>
    <s v="Cerrado"/>
    <b v="1"/>
  </r>
  <r>
    <n v="22366"/>
    <x v="3"/>
    <d v="2020-06-19T00:00:00"/>
    <x v="5"/>
    <d v="2020-06-24T00:00:00"/>
    <x v="2"/>
    <n v="5"/>
    <n v="4"/>
    <s v="SONIA MORENO DE MENA"/>
    <s v="Cerrado"/>
    <x v="8"/>
    <m/>
    <s v="Cerrado"/>
    <b v="1"/>
  </r>
  <r>
    <n v="22367"/>
    <x v="2"/>
    <d v="2020-06-19T00:00:00"/>
    <x v="5"/>
    <d v="2020-06-24T00:00:00"/>
    <x v="2"/>
    <n v="5"/>
    <n v="4"/>
    <s v="Ana Lucia Saldaña P"/>
    <s v="Cerrado"/>
    <x v="8"/>
    <m/>
    <s v="Cerrado"/>
    <b v="1"/>
  </r>
  <r>
    <n v="22368"/>
    <x v="0"/>
    <d v="2020-06-19T00:00:00"/>
    <x v="5"/>
    <d v="2020-06-27T00:00:00"/>
    <x v="2"/>
    <n v="8"/>
    <n v="6"/>
    <s v="paola acevedo"/>
    <s v="Cerrado"/>
    <x v="8"/>
    <m/>
    <s v="Cerrado"/>
    <b v="1"/>
  </r>
  <r>
    <n v="22369"/>
    <x v="0"/>
    <d v="2020-06-19T00:00:00"/>
    <x v="5"/>
    <d v="2020-06-27T00:00:00"/>
    <x v="2"/>
    <n v="8"/>
    <n v="6"/>
    <s v="Diana Marcela Parra Parra"/>
    <s v="Cerrado"/>
    <x v="8"/>
    <m/>
    <s v="Cerrado"/>
    <b v="1"/>
  </r>
  <r>
    <n v="22370"/>
    <x v="0"/>
    <d v="2020-06-19T00:00:00"/>
    <x v="5"/>
    <d v="2020-06-27T00:00:00"/>
    <x v="2"/>
    <n v="8"/>
    <n v="6"/>
    <s v="DAYANA MARGARITA CALDERON NOBLE"/>
    <s v="Cerrado"/>
    <x v="8"/>
    <m/>
    <s v="Cerrado"/>
    <b v="1"/>
  </r>
  <r>
    <n v="22371"/>
    <x v="0"/>
    <d v="2020-06-19T00:00:00"/>
    <x v="5"/>
    <d v="2020-06-27T00:00:00"/>
    <x v="2"/>
    <n v="8"/>
    <n v="6"/>
    <s v="MAYRA ALEXANDRA FRANCO RAMIREZ"/>
    <s v="Cerrado"/>
    <x v="8"/>
    <m/>
    <s v="Cerrado"/>
    <b v="1"/>
  </r>
  <r>
    <n v="22372"/>
    <x v="3"/>
    <d v="2020-06-20T00:00:00"/>
    <x v="5"/>
    <d v="2020-06-27T00:00:00"/>
    <x v="2"/>
    <n v="7"/>
    <n v="5"/>
    <s v="WILLIAM MERCADO REDONDO"/>
    <s v="Cerrado"/>
    <x v="8"/>
    <m/>
    <s v="Cerrado"/>
    <b v="1"/>
  </r>
  <r>
    <n v="22373"/>
    <x v="1"/>
    <d v="2020-06-20T00:00:00"/>
    <x v="5"/>
    <s v="Pendiente"/>
    <x v="1"/>
    <e v="#VALUE!"/>
    <e v="#VALUE!"/>
    <s v="DIEGO LEÓN TAMAYO CASTRO"/>
    <s v="Abierto"/>
    <x v="1"/>
    <m/>
    <s v="Abierto"/>
    <b v="1"/>
  </r>
  <r>
    <n v="22374"/>
    <x v="2"/>
    <d v="2020-06-20T00:00:00"/>
    <x v="5"/>
    <d v="2020-06-27T00:00:00"/>
    <x v="2"/>
    <n v="7"/>
    <n v="5"/>
    <s v="LUIS EDUARDO MUNOZ OREJUELA"/>
    <s v="Cerrado"/>
    <x v="8"/>
    <m/>
    <s v="Cerrado"/>
    <b v="1"/>
  </r>
  <r>
    <n v="22375"/>
    <x v="0"/>
    <d v="2020-06-20T00:00:00"/>
    <x v="5"/>
    <d v="2020-06-27T00:00:00"/>
    <x v="2"/>
    <n v="7"/>
    <n v="5"/>
    <s v="jose david restrepo solarte"/>
    <s v="Cerrado"/>
    <x v="8"/>
    <m/>
    <s v="Cerrado"/>
    <b v="1"/>
  </r>
  <r>
    <n v="22376"/>
    <x v="0"/>
    <d v="2020-06-20T00:00:00"/>
    <x v="5"/>
    <d v="2020-06-27T00:00:00"/>
    <x v="2"/>
    <n v="7"/>
    <n v="5"/>
    <s v="mario andres castro valbuena"/>
    <s v="Cerrado"/>
    <x v="8"/>
    <m/>
    <s v="Cerrado"/>
    <b v="1"/>
  </r>
  <r>
    <n v="22377"/>
    <x v="2"/>
    <d v="2020-06-20T00:00:00"/>
    <x v="5"/>
    <d v="2020-06-24T00:00:00"/>
    <x v="2"/>
    <n v="4"/>
    <n v="3"/>
    <s v="JOAN SEBASTIAN LOZADA BARRIOS"/>
    <s v="Cerrado"/>
    <x v="8"/>
    <m/>
    <s v="Cerrado"/>
    <b v="1"/>
  </r>
  <r>
    <n v="22378"/>
    <x v="0"/>
    <d v="2020-06-20T00:00:00"/>
    <x v="5"/>
    <d v="2020-06-27T00:00:00"/>
    <x v="2"/>
    <n v="7"/>
    <n v="5"/>
    <s v="geovanny ardila jaramillo"/>
    <s v="Cerrado"/>
    <x v="8"/>
    <m/>
    <s v="Cerrado"/>
    <b v="1"/>
  </r>
  <r>
    <n v="22379"/>
    <x v="3"/>
    <d v="2020-06-20T00:00:00"/>
    <x v="5"/>
    <d v="2020-06-24T00:00:00"/>
    <x v="2"/>
    <n v="4"/>
    <n v="3"/>
    <s v="Sonia Martínez Romero"/>
    <s v="Cerrado"/>
    <x v="8"/>
    <m/>
    <s v="Cerrado"/>
    <b v="1"/>
  </r>
  <r>
    <n v="22380"/>
    <x v="3"/>
    <d v="2020-06-21T00:00:00"/>
    <x v="5"/>
    <s v="Pendiente"/>
    <x v="1"/>
    <e v="#VALUE!"/>
    <e v="#VALUE!"/>
    <s v="JOAN SEBASTIAN LOZADA BARRIOS"/>
    <s v="Abierto"/>
    <x v="1"/>
    <m/>
    <s v="Abierto"/>
    <b v="1"/>
  </r>
  <r>
    <n v="22381"/>
    <x v="3"/>
    <d v="2020-06-21T00:00:00"/>
    <x v="5"/>
    <d v="2020-06-24T00:00:00"/>
    <x v="2"/>
    <n v="3"/>
    <n v="3"/>
    <s v="JOAN SEBASTIAN LOZADA BARRIOS"/>
    <s v="Cerrado"/>
    <x v="8"/>
    <m/>
    <s v="Cerrado"/>
    <b v="1"/>
  </r>
  <r>
    <n v="22382"/>
    <x v="0"/>
    <d v="2020-06-21T00:00:00"/>
    <x v="5"/>
    <d v="2020-06-27T00:00:00"/>
    <x v="2"/>
    <n v="6"/>
    <n v="5"/>
    <s v="JUDITH MARITZA JAIMES"/>
    <s v="Cerrado"/>
    <x v="8"/>
    <m/>
    <s v="Cerrado"/>
    <b v="1"/>
  </r>
  <r>
    <n v="22383"/>
    <x v="1"/>
    <d v="2020-06-21T00:00:00"/>
    <x v="5"/>
    <d v="2020-07-01T00:00:00"/>
    <x v="3"/>
    <n v="10"/>
    <n v="8"/>
    <s v="Jorgebel gonzalez"/>
    <s v="Cerrado"/>
    <x v="5"/>
    <m/>
    <s v="Cerrado"/>
    <b v="1"/>
  </r>
  <r>
    <n v="22384"/>
    <x v="1"/>
    <d v="2020-06-21T00:00:00"/>
    <x v="5"/>
    <d v="2020-07-01T00:00:00"/>
    <x v="3"/>
    <n v="10"/>
    <n v="8"/>
    <s v="Jorgebel gonzalez"/>
    <s v="Cerrado"/>
    <x v="5"/>
    <m/>
    <s v="Cerrado"/>
    <b v="1"/>
  </r>
  <r>
    <n v="22385"/>
    <x v="0"/>
    <d v="2020-06-21T00:00:00"/>
    <x v="5"/>
    <d v="2020-06-27T00:00:00"/>
    <x v="2"/>
    <n v="6"/>
    <n v="5"/>
    <s v="katry gonzalez iriarte"/>
    <s v="Cerrado"/>
    <x v="8"/>
    <m/>
    <s v="Cerrado"/>
    <b v="1"/>
  </r>
  <r>
    <n v="22386"/>
    <x v="0"/>
    <d v="2020-06-22T00:00:00"/>
    <x v="5"/>
    <d v="2020-06-27T00:00:00"/>
    <x v="2"/>
    <n v="5"/>
    <n v="5"/>
    <s v="ANGIE KATHERINE AVILA GONZALEZ"/>
    <s v="Cerrado"/>
    <x v="8"/>
    <m/>
    <s v="Cerrado"/>
    <b v="1"/>
  </r>
  <r>
    <n v="22387"/>
    <x v="0"/>
    <d v="2020-06-22T00:00:00"/>
    <x v="5"/>
    <d v="2020-06-27T00:00:00"/>
    <x v="2"/>
    <n v="5"/>
    <n v="5"/>
    <s v="LINA XIIMENA ZORRILA RENDON"/>
    <s v="Cerrado"/>
    <x v="8"/>
    <m/>
    <s v="Cerrado"/>
    <b v="1"/>
  </r>
  <r>
    <n v="22388"/>
    <x v="0"/>
    <d v="2020-06-22T00:00:00"/>
    <x v="5"/>
    <d v="2020-06-27T00:00:00"/>
    <x v="2"/>
    <n v="5"/>
    <n v="5"/>
    <s v="Sandra Emma Patricia Poveda Peñuela"/>
    <s v="Cerrado"/>
    <x v="8"/>
    <m/>
    <s v="Cerrado"/>
    <b v="1"/>
  </r>
  <r>
    <n v="22389"/>
    <x v="0"/>
    <d v="2020-06-22T00:00:00"/>
    <x v="5"/>
    <d v="2020-06-27T00:00:00"/>
    <x v="2"/>
    <n v="5"/>
    <n v="5"/>
    <s v="Jenny Carolina Rojas Lopez"/>
    <s v="Cerrado"/>
    <x v="8"/>
    <m/>
    <s v="Cerrado"/>
    <b v="1"/>
  </r>
  <r>
    <n v="22390"/>
    <x v="3"/>
    <d v="2020-06-22T00:00:00"/>
    <x v="5"/>
    <d v="2020-06-24T00:00:00"/>
    <x v="2"/>
    <n v="2"/>
    <n v="3"/>
    <s v="pedro luis duarte diaz"/>
    <s v="Cerrado"/>
    <x v="8"/>
    <m/>
    <s v="Cerrado"/>
    <b v="1"/>
  </r>
  <r>
    <n v="22391"/>
    <x v="1"/>
    <d v="2020-06-22T00:00:00"/>
    <x v="5"/>
    <d v="2020-07-01T00:00:00"/>
    <x v="3"/>
    <n v="9"/>
    <n v="8"/>
    <s v="PHANOR VASQUEZ MONDRAGON"/>
    <s v="Cerrado"/>
    <x v="5"/>
    <m/>
    <s v="Cerrado"/>
    <b v="1"/>
  </r>
  <r>
    <n v="22392"/>
    <x v="2"/>
    <d v="2020-06-22T00:00:00"/>
    <x v="5"/>
    <d v="2020-06-24T00:00:00"/>
    <x v="2"/>
    <n v="2"/>
    <n v="3"/>
    <s v="Mireya Palacios de Vivas"/>
    <s v="Cerrado"/>
    <x v="8"/>
    <m/>
    <s v="Cerrado"/>
    <b v="1"/>
  </r>
  <r>
    <n v="22393"/>
    <x v="0"/>
    <d v="2020-06-22T00:00:00"/>
    <x v="5"/>
    <d v="2020-06-27T00:00:00"/>
    <x v="2"/>
    <n v="5"/>
    <n v="5"/>
    <s v="KAREN DAYANA RIVERA GELVEZ"/>
    <s v="Cerrado"/>
    <x v="8"/>
    <m/>
    <s v="Cerrado"/>
    <b v="1"/>
  </r>
  <r>
    <n v="22394"/>
    <x v="0"/>
    <d v="2020-06-22T00:00:00"/>
    <x v="5"/>
    <d v="2020-06-27T00:00:00"/>
    <x v="2"/>
    <n v="5"/>
    <n v="5"/>
    <s v="Wilmar Ferney Ríos"/>
    <s v="Cerrado"/>
    <x v="8"/>
    <m/>
    <s v="Cerrado"/>
    <b v="1"/>
  </r>
  <r>
    <n v="22395"/>
    <x v="0"/>
    <d v="2020-06-22T00:00:00"/>
    <x v="5"/>
    <d v="2020-06-27T00:00:00"/>
    <x v="2"/>
    <n v="5"/>
    <n v="5"/>
    <s v="sindy paola cadena aragon"/>
    <s v="Cerrado"/>
    <x v="8"/>
    <m/>
    <s v="Cerrado"/>
    <b v="1"/>
  </r>
  <r>
    <n v="22396"/>
    <x v="0"/>
    <d v="2020-06-22T00:00:00"/>
    <x v="5"/>
    <d v="2020-06-27T00:00:00"/>
    <x v="2"/>
    <n v="5"/>
    <n v="5"/>
    <s v="Liliana Castro Segura"/>
    <s v="Cerrado"/>
    <x v="8"/>
    <m/>
    <s v="Cerrado"/>
    <b v="1"/>
  </r>
  <r>
    <n v="22397"/>
    <x v="1"/>
    <d v="2020-06-23T00:00:00"/>
    <x v="5"/>
    <d v="2020-06-27T00:00:00"/>
    <x v="2"/>
    <n v="4"/>
    <n v="4"/>
    <s v="HERNAN D. VELÁSQUEZ GÓMEZ"/>
    <s v="Cerrado"/>
    <x v="8"/>
    <m/>
    <s v="Cerrado"/>
    <b v="1"/>
  </r>
  <r>
    <n v="22398"/>
    <x v="0"/>
    <d v="2020-06-23T00:00:00"/>
    <x v="5"/>
    <d v="2020-06-27T00:00:00"/>
    <x v="2"/>
    <n v="4"/>
    <n v="4"/>
    <s v="Juan Carlos Velez Ramirez"/>
    <s v="Cerrado"/>
    <x v="8"/>
    <m/>
    <s v="Cerrado"/>
    <b v="1"/>
  </r>
  <r>
    <n v="22399"/>
    <x v="3"/>
    <d v="2020-06-23T00:00:00"/>
    <x v="5"/>
    <d v="2020-06-24T00:00:00"/>
    <x v="2"/>
    <n v="1"/>
    <n v="2"/>
    <n v="32779607"/>
    <s v="Cerrado"/>
    <x v="8"/>
    <m/>
    <s v="Cerrado"/>
    <b v="1"/>
  </r>
  <r>
    <n v="22400"/>
    <x v="3"/>
    <d v="2020-06-23T00:00:00"/>
    <x v="5"/>
    <d v="2020-06-24T00:00:00"/>
    <x v="2"/>
    <n v="1"/>
    <n v="2"/>
    <n v="32779607"/>
    <s v="Cerrado"/>
    <x v="8"/>
    <m/>
    <s v="Cerrado"/>
    <b v="1"/>
  </r>
  <r>
    <n v="22401"/>
    <x v="2"/>
    <d v="2020-06-23T00:00:00"/>
    <x v="5"/>
    <d v="2020-06-24T00:00:00"/>
    <x v="2"/>
    <n v="1"/>
    <n v="2"/>
    <s v="ANDREA PATRICIA PAEZ"/>
    <s v="Cerrado"/>
    <x v="8"/>
    <m/>
    <s v="Cerrado"/>
    <b v="1"/>
  </r>
  <r>
    <n v="22402"/>
    <x v="0"/>
    <d v="2020-06-23T00:00:00"/>
    <x v="5"/>
    <d v="2020-06-27T00:00:00"/>
    <x v="2"/>
    <n v="4"/>
    <n v="4"/>
    <s v="MARIO FERNANDO BURBANO ACHICANOY"/>
    <s v="Cerrado"/>
    <x v="8"/>
    <m/>
    <s v="Cerrado"/>
    <b v="1"/>
  </r>
  <r>
    <n v="22403"/>
    <x v="0"/>
    <d v="2020-06-23T00:00:00"/>
    <x v="5"/>
    <d v="2020-06-27T00:00:00"/>
    <x v="2"/>
    <n v="4"/>
    <n v="4"/>
    <s v="Edgar Alonso Robayo Monroy"/>
    <s v="Cerrado"/>
    <x v="8"/>
    <m/>
    <s v="Cerrado"/>
    <b v="1"/>
  </r>
  <r>
    <n v="22404"/>
    <x v="0"/>
    <d v="2020-06-23T00:00:00"/>
    <x v="5"/>
    <d v="2020-06-27T00:00:00"/>
    <x v="2"/>
    <n v="4"/>
    <n v="4"/>
    <s v="Laura Liliana Casas"/>
    <s v="Cerrado"/>
    <x v="8"/>
    <m/>
    <s v="Cerrado"/>
    <b v="1"/>
  </r>
  <r>
    <n v="22405"/>
    <x v="0"/>
    <d v="2020-06-23T00:00:00"/>
    <x v="5"/>
    <d v="2020-06-27T00:00:00"/>
    <x v="2"/>
    <n v="4"/>
    <n v="4"/>
    <s v="LIGIA RAMIREZ CASTAÑO"/>
    <s v="Cerrado"/>
    <x v="8"/>
    <m/>
    <s v="Cerrado"/>
    <b v="1"/>
  </r>
  <r>
    <n v="22406"/>
    <x v="0"/>
    <d v="2020-06-23T00:00:00"/>
    <x v="5"/>
    <d v="2020-06-27T00:00:00"/>
    <x v="2"/>
    <n v="4"/>
    <n v="4"/>
    <s v="Diana Marcela Parra Parra"/>
    <s v="Cerrado"/>
    <x v="8"/>
    <m/>
    <s v="Cerrado"/>
    <b v="1"/>
  </r>
  <r>
    <n v="22407"/>
    <x v="0"/>
    <d v="2020-06-23T00:00:00"/>
    <x v="5"/>
    <d v="2020-06-27T00:00:00"/>
    <x v="2"/>
    <n v="4"/>
    <n v="4"/>
    <s v="Diana Marcela Parra Parra"/>
    <s v="Cerrado"/>
    <x v="8"/>
    <m/>
    <s v="Cerrado"/>
    <b v="1"/>
  </r>
  <r>
    <n v="22408"/>
    <x v="0"/>
    <d v="2020-06-23T00:00:00"/>
    <x v="5"/>
    <d v="2020-06-27T00:00:00"/>
    <x v="2"/>
    <n v="4"/>
    <n v="4"/>
    <s v="Yomaira Mosquera Maturin"/>
    <s v="Cerrado"/>
    <x v="8"/>
    <m/>
    <s v="Cerrado"/>
    <b v="1"/>
  </r>
  <r>
    <n v="22409"/>
    <x v="3"/>
    <d v="2020-06-23T00:00:00"/>
    <x v="5"/>
    <d v="2020-06-24T00:00:00"/>
    <x v="2"/>
    <n v="1"/>
    <n v="2"/>
    <s v="Edisson Javier Martínez Acosta"/>
    <s v="Cerrado"/>
    <x v="8"/>
    <m/>
    <s v="Cerrado"/>
    <b v="1"/>
  </r>
  <r>
    <n v="22410"/>
    <x v="2"/>
    <d v="2020-06-23T00:00:00"/>
    <x v="5"/>
    <d v="2020-06-27T00:00:00"/>
    <x v="2"/>
    <n v="4"/>
    <n v="4"/>
    <s v="ROSA SOLEDAD ANGEL"/>
    <s v="Cerrado"/>
    <x v="8"/>
    <m/>
    <s v="Cerrado"/>
    <b v="1"/>
  </r>
  <r>
    <n v="22411"/>
    <x v="2"/>
    <d v="2020-06-23T00:00:00"/>
    <x v="5"/>
    <d v="2020-06-26T00:00:00"/>
    <x v="2"/>
    <n v="3"/>
    <n v="4"/>
    <s v="Alix Andrea Aldana Amaya"/>
    <s v="Cerrado"/>
    <x v="8"/>
    <m/>
    <s v="Cerrado"/>
    <b v="1"/>
  </r>
  <r>
    <n v="22412"/>
    <x v="0"/>
    <d v="2020-06-23T00:00:00"/>
    <x v="5"/>
    <d v="2020-06-27T00:00:00"/>
    <x v="2"/>
    <n v="4"/>
    <n v="4"/>
    <s v="JHON CISNEROS"/>
    <s v="Cerrado"/>
    <x v="8"/>
    <m/>
    <s v="Cerrado"/>
    <b v="1"/>
  </r>
  <r>
    <n v="22413"/>
    <x v="0"/>
    <d v="2020-06-23T00:00:00"/>
    <x v="5"/>
    <d v="2020-06-27T00:00:00"/>
    <x v="2"/>
    <n v="4"/>
    <n v="4"/>
    <s v="NATALIA PARRA MEJIA"/>
    <s v="Cerrado"/>
    <x v="8"/>
    <m/>
    <s v="Cerrado"/>
    <b v="1"/>
  </r>
  <r>
    <n v="22414"/>
    <x v="0"/>
    <d v="2020-06-23T00:00:00"/>
    <x v="5"/>
    <d v="2020-06-27T00:00:00"/>
    <x v="2"/>
    <n v="4"/>
    <n v="4"/>
    <s v="Javier Parada"/>
    <s v="Cerrado"/>
    <x v="8"/>
    <m/>
    <s v="Cerrado"/>
    <b v="1"/>
  </r>
  <r>
    <n v="22415"/>
    <x v="0"/>
    <d v="2020-06-23T00:00:00"/>
    <x v="5"/>
    <d v="2020-06-27T00:00:00"/>
    <x v="2"/>
    <n v="4"/>
    <n v="4"/>
    <s v="javier baquero"/>
    <s v="Cerrado"/>
    <x v="8"/>
    <m/>
    <s v="Cerrado"/>
    <b v="1"/>
  </r>
  <r>
    <n v="22416"/>
    <x v="0"/>
    <d v="2020-06-23T00:00:00"/>
    <x v="5"/>
    <d v="2020-06-27T00:00:00"/>
    <x v="2"/>
    <n v="4"/>
    <n v="4"/>
    <s v="Luis Alberto Espinosa Jaimes"/>
    <s v="Cerrado"/>
    <x v="8"/>
    <m/>
    <s v="Cerrado"/>
    <b v="1"/>
  </r>
  <r>
    <n v="22417"/>
    <x v="0"/>
    <d v="2020-06-23T00:00:00"/>
    <x v="5"/>
    <d v="2020-06-27T00:00:00"/>
    <x v="2"/>
    <n v="4"/>
    <n v="4"/>
    <s v="JUDY XIMENA MONTOYA GRANADA"/>
    <s v="Cerrado"/>
    <x v="8"/>
    <m/>
    <s v="Cerrado"/>
    <b v="1"/>
  </r>
  <r>
    <n v="22418"/>
    <x v="0"/>
    <d v="2020-06-23T00:00:00"/>
    <x v="5"/>
    <d v="2020-06-27T00:00:00"/>
    <x v="2"/>
    <n v="4"/>
    <n v="4"/>
    <s v="NANCY LLANOS VELEZ"/>
    <s v="Cerrado"/>
    <x v="8"/>
    <m/>
    <s v="Cerrado"/>
    <b v="1"/>
  </r>
  <r>
    <n v="22419"/>
    <x v="1"/>
    <d v="2020-06-23T00:00:00"/>
    <x v="5"/>
    <d v="2020-07-31T00:00:00"/>
    <x v="3"/>
    <n v="38"/>
    <n v="29"/>
    <s v="carlos alberto beltran figueredo"/>
    <s v="Cerrado"/>
    <x v="5"/>
    <m/>
    <s v="Cerrado"/>
    <b v="1"/>
  </r>
  <r>
    <n v="22420"/>
    <x v="0"/>
    <d v="2020-06-23T00:00:00"/>
    <x v="5"/>
    <d v="2020-06-27T00:00:00"/>
    <x v="2"/>
    <n v="4"/>
    <n v="4"/>
    <s v="Erika Andrea Robles Duarte"/>
    <s v="Cerrado"/>
    <x v="8"/>
    <m/>
    <s v="Cerrado"/>
    <b v="1"/>
  </r>
  <r>
    <n v="22421"/>
    <x v="0"/>
    <d v="2020-06-23T00:00:00"/>
    <x v="5"/>
    <d v="2020-06-27T00:00:00"/>
    <x v="2"/>
    <n v="4"/>
    <n v="4"/>
    <s v="PAMELA RESTREPO CARVAJAL"/>
    <s v="Cerrado"/>
    <x v="8"/>
    <m/>
    <s v="Cerrado"/>
    <b v="1"/>
  </r>
  <r>
    <n v="22422"/>
    <x v="3"/>
    <d v="2020-06-23T00:00:00"/>
    <x v="5"/>
    <d v="2020-06-26T00:00:00"/>
    <x v="2"/>
    <n v="3"/>
    <n v="4"/>
    <s v="Franklin Eduardo Sayago Jaimes"/>
    <s v="Cerrado"/>
    <x v="8"/>
    <m/>
    <s v="Cerrado"/>
    <b v="1"/>
  </r>
  <r>
    <n v="22423"/>
    <x v="0"/>
    <d v="2020-06-23T00:00:00"/>
    <x v="5"/>
    <d v="2020-06-27T00:00:00"/>
    <x v="2"/>
    <n v="4"/>
    <n v="4"/>
    <s v="JOSE FENNER DIAZ MONTEALEGRE"/>
    <s v="Cerrado"/>
    <x v="8"/>
    <m/>
    <s v="Cerrado"/>
    <b v="1"/>
  </r>
  <r>
    <n v="22424"/>
    <x v="0"/>
    <d v="2020-06-23T00:00:00"/>
    <x v="5"/>
    <d v="2020-06-27T00:00:00"/>
    <x v="2"/>
    <n v="4"/>
    <n v="4"/>
    <s v="Libia Cecilia Pinto Leon"/>
    <s v="Cerrado"/>
    <x v="8"/>
    <m/>
    <s v="Cerrado"/>
    <b v="1"/>
  </r>
  <r>
    <n v="22425"/>
    <x v="0"/>
    <d v="2020-06-23T00:00:00"/>
    <x v="5"/>
    <d v="2020-06-27T00:00:00"/>
    <x v="2"/>
    <n v="4"/>
    <n v="4"/>
    <s v="JOSE FENNER DIAZ MONTEALEGRE"/>
    <s v="Cerrado"/>
    <x v="8"/>
    <m/>
    <s v="Cerrado"/>
    <b v="1"/>
  </r>
  <r>
    <n v="22426"/>
    <x v="3"/>
    <d v="2020-06-23T00:00:00"/>
    <x v="5"/>
    <d v="2020-06-26T00:00:00"/>
    <x v="2"/>
    <n v="3"/>
    <n v="4"/>
    <s v="LIBIA JOHANNA RUIZ CRUZ"/>
    <s v="Cerrado"/>
    <x v="8"/>
    <m/>
    <s v="Cerrado"/>
    <b v="1"/>
  </r>
  <r>
    <n v="22427"/>
    <x v="2"/>
    <d v="2020-06-23T00:00:00"/>
    <x v="5"/>
    <d v="2020-06-26T00:00:00"/>
    <x v="2"/>
    <n v="3"/>
    <n v="4"/>
    <s v="ana isabel lopez presiga"/>
    <s v="Cerrado"/>
    <x v="8"/>
    <m/>
    <s v="Cerrado"/>
    <b v="1"/>
  </r>
  <r>
    <n v="22428"/>
    <x v="0"/>
    <d v="2020-06-23T00:00:00"/>
    <x v="5"/>
    <d v="2020-06-30T00:00:00"/>
    <x v="2"/>
    <n v="7"/>
    <n v="6"/>
    <s v="Ricardo Andrés Acosta Salas"/>
    <s v="Cerrado"/>
    <x v="8"/>
    <m/>
    <s v="Cerrado"/>
    <b v="1"/>
  </r>
  <r>
    <n v="22429"/>
    <x v="0"/>
    <d v="2020-06-23T00:00:00"/>
    <x v="5"/>
    <d v="2020-06-30T00:00:00"/>
    <x v="2"/>
    <n v="7"/>
    <n v="6"/>
    <s v="Claudia Guerrero"/>
    <s v="Cerrado"/>
    <x v="8"/>
    <m/>
    <s v="Cerrado"/>
    <b v="1"/>
  </r>
  <r>
    <n v="22430"/>
    <x v="0"/>
    <d v="2020-06-23T00:00:00"/>
    <x v="5"/>
    <d v="2020-06-30T00:00:00"/>
    <x v="2"/>
    <n v="7"/>
    <n v="6"/>
    <s v="Lorena Orozco Castaño"/>
    <s v="Cerrado"/>
    <x v="8"/>
    <m/>
    <s v="Cerrado"/>
    <b v="1"/>
  </r>
  <r>
    <n v="22431"/>
    <x v="0"/>
    <d v="2020-06-23T00:00:00"/>
    <x v="5"/>
    <d v="2020-06-30T00:00:00"/>
    <x v="2"/>
    <n v="7"/>
    <n v="6"/>
    <s v="Jhonathan Parra Cruz"/>
    <s v="Cerrado"/>
    <x v="8"/>
    <m/>
    <s v="Cerrado"/>
    <b v="1"/>
  </r>
  <r>
    <n v="22432"/>
    <x v="0"/>
    <d v="2020-06-24T00:00:00"/>
    <x v="5"/>
    <d v="2020-06-30T00:00:00"/>
    <x v="2"/>
    <n v="6"/>
    <n v="5"/>
    <s v="Martha Liliana Castro Zoracipa"/>
    <s v="Cerrado"/>
    <x v="8"/>
    <m/>
    <s v="Cerrado"/>
    <b v="1"/>
  </r>
  <r>
    <n v="22433"/>
    <x v="0"/>
    <d v="2020-06-24T00:00:00"/>
    <x v="5"/>
    <d v="2020-06-30T00:00:00"/>
    <x v="2"/>
    <n v="6"/>
    <n v="5"/>
    <s v="Milena Bravo"/>
    <s v="Cerrado"/>
    <x v="8"/>
    <m/>
    <s v="Cerrado"/>
    <b v="1"/>
  </r>
  <r>
    <n v="22434"/>
    <x v="0"/>
    <d v="2020-06-24T00:00:00"/>
    <x v="5"/>
    <d v="2020-06-30T00:00:00"/>
    <x v="2"/>
    <n v="6"/>
    <n v="5"/>
    <s v="No hay clientes referentes a este flujo"/>
    <s v="Cerrado"/>
    <x v="8"/>
    <m/>
    <s v="Cerrado"/>
    <b v="1"/>
  </r>
  <r>
    <n v="22435"/>
    <x v="0"/>
    <d v="2020-06-24T00:00:00"/>
    <x v="5"/>
    <d v="2020-06-30T00:00:00"/>
    <x v="2"/>
    <n v="6"/>
    <n v="5"/>
    <s v="OSCAR ANDRES OSORIO GUZMAN"/>
    <s v="Cerrado"/>
    <x v="8"/>
    <m/>
    <s v="Cerrado"/>
    <b v="1"/>
  </r>
  <r>
    <n v="22436"/>
    <x v="0"/>
    <d v="2020-06-24T00:00:00"/>
    <x v="5"/>
    <d v="2020-06-30T00:00:00"/>
    <x v="2"/>
    <n v="6"/>
    <n v="5"/>
    <s v="MARIA ALEXANDRA SUARIQUE"/>
    <s v="Cerrado"/>
    <x v="8"/>
    <m/>
    <s v="Cerrado"/>
    <b v="1"/>
  </r>
  <r>
    <n v="22437"/>
    <x v="0"/>
    <d v="2020-06-24T00:00:00"/>
    <x v="5"/>
    <d v="2020-06-30T00:00:00"/>
    <x v="2"/>
    <n v="6"/>
    <n v="5"/>
    <s v="CARLOS ANDRES FIGUEROA BLANCO"/>
    <s v="Cerrado"/>
    <x v="8"/>
    <m/>
    <s v="Cerrado"/>
    <b v="1"/>
  </r>
  <r>
    <n v="22438"/>
    <x v="0"/>
    <d v="2020-06-24T00:00:00"/>
    <x v="5"/>
    <d v="2020-06-30T00:00:00"/>
    <x v="2"/>
    <n v="6"/>
    <n v="5"/>
    <s v="Jaime Numa Blanco Avellaneda"/>
    <s v="Cerrado"/>
    <x v="8"/>
    <m/>
    <s v="Cerrado"/>
    <b v="1"/>
  </r>
  <r>
    <n v="22439"/>
    <x v="0"/>
    <d v="2020-06-24T00:00:00"/>
    <x v="5"/>
    <d v="2020-06-30T00:00:00"/>
    <x v="2"/>
    <n v="6"/>
    <n v="5"/>
    <s v="Miguel Angel Jaiquel Perez"/>
    <s v="Cerrado"/>
    <x v="8"/>
    <m/>
    <s v="Cerrado"/>
    <b v="1"/>
  </r>
  <r>
    <n v="22440"/>
    <x v="0"/>
    <d v="2020-06-24T00:00:00"/>
    <x v="5"/>
    <d v="2020-06-30T00:00:00"/>
    <x v="2"/>
    <n v="6"/>
    <n v="5"/>
    <s v="Darío Fernando Pedraza"/>
    <s v="Cerrado"/>
    <x v="8"/>
    <m/>
    <s v="Cerrado"/>
    <b v="1"/>
  </r>
  <r>
    <n v="22441"/>
    <x v="0"/>
    <d v="2020-06-24T00:00:00"/>
    <x v="5"/>
    <d v="2020-07-01T00:00:00"/>
    <x v="3"/>
    <n v="7"/>
    <n v="6"/>
    <s v="JUAN CARLOS BEDOYA VELASQUEZ"/>
    <s v="Cerrado"/>
    <x v="5"/>
    <m/>
    <s v="Cerrado"/>
    <b v="1"/>
  </r>
  <r>
    <n v="22442"/>
    <x v="2"/>
    <d v="2020-06-24T00:00:00"/>
    <x v="5"/>
    <d v="2020-06-26T00:00:00"/>
    <x v="2"/>
    <n v="2"/>
    <n v="3"/>
    <s v="JUAN CARLOS BEDOYA VELASQUEZ"/>
    <s v="Cerrado"/>
    <x v="8"/>
    <m/>
    <s v="Cerrado"/>
    <b v="1"/>
  </r>
  <r>
    <n v="22443"/>
    <x v="0"/>
    <d v="2020-06-24T00:00:00"/>
    <x v="5"/>
    <d v="2020-07-01T00:00:00"/>
    <x v="3"/>
    <n v="7"/>
    <n v="6"/>
    <s v="GUADALUPE CAÑAS"/>
    <s v="Cerrado"/>
    <x v="5"/>
    <m/>
    <s v="Cerrado"/>
    <b v="1"/>
  </r>
  <r>
    <n v="22444"/>
    <x v="0"/>
    <d v="2020-06-24T00:00:00"/>
    <x v="5"/>
    <d v="2020-07-01T00:00:00"/>
    <x v="3"/>
    <n v="7"/>
    <n v="6"/>
    <s v="benjamin herrera"/>
    <s v="Cerrado"/>
    <x v="5"/>
    <m/>
    <s v="Cerrado"/>
    <b v="1"/>
  </r>
  <r>
    <n v="22445"/>
    <x v="0"/>
    <d v="2020-06-24T00:00:00"/>
    <x v="5"/>
    <d v="2020-07-01T00:00:00"/>
    <x v="3"/>
    <n v="7"/>
    <n v="6"/>
    <s v="María Stella Wilches Leon"/>
    <s v="Cerrado"/>
    <x v="5"/>
    <m/>
    <s v="Cerrado"/>
    <b v="1"/>
  </r>
  <r>
    <n v="22446"/>
    <x v="3"/>
    <d v="2020-06-24T00:00:00"/>
    <x v="5"/>
    <d v="2020-06-26T00:00:00"/>
    <x v="2"/>
    <n v="2"/>
    <n v="3"/>
    <s v="santiago suarez morales"/>
    <s v="Cerrado"/>
    <x v="8"/>
    <m/>
    <s v="Cerrado"/>
    <b v="1"/>
  </r>
  <r>
    <n v="22447"/>
    <x v="3"/>
    <d v="2020-06-24T00:00:00"/>
    <x v="5"/>
    <d v="2020-06-26T00:00:00"/>
    <x v="2"/>
    <n v="2"/>
    <n v="3"/>
    <s v="JOAN SEBASTIAN LOZADA BARRIOS"/>
    <s v="Cerrado"/>
    <x v="8"/>
    <m/>
    <s v="Cerrado"/>
    <b v="1"/>
  </r>
  <r>
    <n v="22448"/>
    <x v="0"/>
    <d v="2020-06-24T00:00:00"/>
    <x v="5"/>
    <d v="2020-07-01T00:00:00"/>
    <x v="3"/>
    <n v="7"/>
    <n v="6"/>
    <s v="JOHNNY ANDRES PUENTES COLLAZOS"/>
    <s v="Cerrado"/>
    <x v="5"/>
    <m/>
    <s v="Cerrado"/>
    <b v="1"/>
  </r>
  <r>
    <n v="22449"/>
    <x v="0"/>
    <d v="2020-06-24T00:00:00"/>
    <x v="5"/>
    <d v="2020-07-01T00:00:00"/>
    <x v="3"/>
    <n v="7"/>
    <n v="6"/>
    <s v="ERIKA DIAZ SILVA"/>
    <s v="Cerrado"/>
    <x v="5"/>
    <m/>
    <s v="Cerrado"/>
    <b v="1"/>
  </r>
  <r>
    <n v="22450"/>
    <x v="0"/>
    <d v="2020-06-24T00:00:00"/>
    <x v="5"/>
    <d v="2020-07-01T00:00:00"/>
    <x v="3"/>
    <n v="7"/>
    <n v="6"/>
    <s v="Elizabeth Montoya Diaz"/>
    <s v="Cerrado"/>
    <x v="5"/>
    <m/>
    <s v="Cerrado"/>
    <b v="1"/>
  </r>
  <r>
    <n v="22451"/>
    <x v="0"/>
    <d v="2020-06-24T00:00:00"/>
    <x v="5"/>
    <d v="2020-07-01T00:00:00"/>
    <x v="3"/>
    <n v="7"/>
    <n v="6"/>
    <s v="Yasser Amir Saker Travecedo"/>
    <s v="Cerrado"/>
    <x v="5"/>
    <m/>
    <s v="Cerrado"/>
    <b v="1"/>
  </r>
  <r>
    <n v="22452"/>
    <x v="0"/>
    <d v="2020-06-24T00:00:00"/>
    <x v="5"/>
    <d v="2020-07-01T00:00:00"/>
    <x v="3"/>
    <n v="7"/>
    <n v="6"/>
    <s v="VILMA CECILIA LADINO"/>
    <s v="Cerrado"/>
    <x v="5"/>
    <m/>
    <s v="Cerrado"/>
    <b v="1"/>
  </r>
  <r>
    <n v="22453"/>
    <x v="0"/>
    <d v="2020-06-24T00:00:00"/>
    <x v="5"/>
    <d v="2020-07-01T00:00:00"/>
    <x v="3"/>
    <n v="7"/>
    <n v="6"/>
    <s v="LIGIA SANCHEZ BURITUCA"/>
    <s v="Cerrado"/>
    <x v="5"/>
    <m/>
    <s v="Cerrado"/>
    <b v="1"/>
  </r>
  <r>
    <n v="22454"/>
    <x v="3"/>
    <d v="2020-06-24T00:00:00"/>
    <x v="5"/>
    <d v="2020-06-26T00:00:00"/>
    <x v="2"/>
    <n v="2"/>
    <n v="3"/>
    <s v="JOAN SEBASTIAN LOZADA BARRIOS"/>
    <s v="Cerrado"/>
    <x v="8"/>
    <m/>
    <s v="Cerrado"/>
    <b v="1"/>
  </r>
  <r>
    <n v="22455"/>
    <x v="3"/>
    <d v="2020-06-24T00:00:00"/>
    <x v="5"/>
    <d v="2020-06-26T00:00:00"/>
    <x v="2"/>
    <n v="2"/>
    <n v="3"/>
    <s v="Yeferson moreno moreno"/>
    <s v="Cerrado"/>
    <x v="8"/>
    <m/>
    <s v="Cerrado"/>
    <b v="1"/>
  </r>
  <r>
    <n v="22456"/>
    <x v="0"/>
    <d v="2020-06-24T00:00:00"/>
    <x v="5"/>
    <d v="2020-07-01T00:00:00"/>
    <x v="3"/>
    <n v="7"/>
    <n v="6"/>
    <s v="MARZIA TERESA ORJUELA DE RESTREPO"/>
    <s v="Cerrado"/>
    <x v="5"/>
    <m/>
    <s v="Cerrado"/>
    <b v="1"/>
  </r>
  <r>
    <n v="22457"/>
    <x v="2"/>
    <d v="2020-06-24T00:00:00"/>
    <x v="5"/>
    <d v="2020-06-26T00:00:00"/>
    <x v="2"/>
    <n v="2"/>
    <n v="3"/>
    <s v="yuly Marcela Tabares Arias"/>
    <s v="Cerrado"/>
    <x v="8"/>
    <m/>
    <s v="Cerrado"/>
    <b v="1"/>
  </r>
  <r>
    <n v="22458"/>
    <x v="0"/>
    <d v="2020-06-24T00:00:00"/>
    <x v="5"/>
    <d v="2020-07-01T00:00:00"/>
    <x v="3"/>
    <n v="7"/>
    <n v="6"/>
    <s v="July Paulina Suárez López"/>
    <s v="Cerrado"/>
    <x v="5"/>
    <m/>
    <s v="Cerrado"/>
    <b v="1"/>
  </r>
  <r>
    <n v="22459"/>
    <x v="0"/>
    <d v="2020-06-24T00:00:00"/>
    <x v="5"/>
    <d v="2020-07-01T00:00:00"/>
    <x v="3"/>
    <n v="7"/>
    <n v="6"/>
    <s v="Jaime Torrado Llain"/>
    <s v="Cerrado"/>
    <x v="5"/>
    <m/>
    <s v="Cerrado"/>
    <b v="1"/>
  </r>
  <r>
    <n v="22460"/>
    <x v="0"/>
    <d v="2020-06-24T00:00:00"/>
    <x v="5"/>
    <d v="2020-07-01T00:00:00"/>
    <x v="3"/>
    <n v="7"/>
    <n v="6"/>
    <s v="Santiago Alberto Celis"/>
    <s v="Cerrado"/>
    <x v="5"/>
    <m/>
    <s v="Cerrado"/>
    <b v="1"/>
  </r>
  <r>
    <n v="22461"/>
    <x v="2"/>
    <d v="2020-06-24T00:00:00"/>
    <x v="5"/>
    <d v="2020-06-26T00:00:00"/>
    <x v="2"/>
    <n v="2"/>
    <n v="3"/>
    <s v="marlen bautista sierra"/>
    <s v="Cerrado"/>
    <x v="8"/>
    <m/>
    <s v="Cerrado"/>
    <b v="1"/>
  </r>
  <r>
    <n v="22462"/>
    <x v="0"/>
    <d v="2020-06-24T00:00:00"/>
    <x v="5"/>
    <d v="2020-07-01T00:00:00"/>
    <x v="3"/>
    <n v="7"/>
    <n v="6"/>
    <s v="SOCIEDAD DE ACTIVOS ESPECIALES SAS"/>
    <s v="Cerrado"/>
    <x v="5"/>
    <m/>
    <s v="Cerrado"/>
    <b v="1"/>
  </r>
  <r>
    <n v="22463"/>
    <x v="0"/>
    <d v="2020-06-24T00:00:00"/>
    <x v="5"/>
    <d v="2020-07-01T00:00:00"/>
    <x v="3"/>
    <n v="7"/>
    <n v="6"/>
    <s v="JORGE ELIECER OLIVELLA RODRIGUEZ"/>
    <s v="Cerrado"/>
    <x v="5"/>
    <m/>
    <s v="Cerrado"/>
    <b v="1"/>
  </r>
  <r>
    <n v="22464"/>
    <x v="0"/>
    <d v="2020-06-25T00:00:00"/>
    <x v="5"/>
    <d v="2020-07-01T00:00:00"/>
    <x v="3"/>
    <n v="6"/>
    <n v="5"/>
    <s v="ricardo andres jaramillo guzman"/>
    <s v="Cerrado"/>
    <x v="5"/>
    <m/>
    <s v="Cerrado"/>
    <b v="1"/>
  </r>
  <r>
    <n v="22465"/>
    <x v="0"/>
    <d v="2020-06-25T00:00:00"/>
    <x v="5"/>
    <d v="2020-07-01T00:00:00"/>
    <x v="3"/>
    <n v="6"/>
    <n v="5"/>
    <s v="JOSE ALEJANDRO LEON ARISTIZABAL"/>
    <s v="Cerrado"/>
    <x v="5"/>
    <m/>
    <s v="Cerrado"/>
    <b v="1"/>
  </r>
  <r>
    <n v="22466"/>
    <x v="0"/>
    <d v="2020-06-25T00:00:00"/>
    <x v="5"/>
    <d v="2020-07-01T00:00:00"/>
    <x v="3"/>
    <n v="6"/>
    <n v="5"/>
    <s v="pablo cesar lozano hernandez"/>
    <s v="Cerrado"/>
    <x v="5"/>
    <m/>
    <s v="Cerrado"/>
    <b v="1"/>
  </r>
  <r>
    <n v="22467"/>
    <x v="2"/>
    <d v="2020-06-25T00:00:00"/>
    <x v="5"/>
    <d v="2020-06-26T00:00:00"/>
    <x v="2"/>
    <n v="1"/>
    <n v="2"/>
    <s v="MIGUEL JIMENEZ JIMENEZ"/>
    <s v="Cerrado"/>
    <x v="8"/>
    <m/>
    <s v="Cerrado"/>
    <b v="1"/>
  </r>
  <r>
    <n v="22468"/>
    <x v="0"/>
    <d v="2020-06-25T00:00:00"/>
    <x v="5"/>
    <d v="2020-07-01T00:00:00"/>
    <x v="3"/>
    <n v="6"/>
    <n v="5"/>
    <s v="DAMARIS ELIANA MARTINEZ ACOSTA"/>
    <s v="Cerrado"/>
    <x v="5"/>
    <m/>
    <s v="Cerrado"/>
    <b v="1"/>
  </r>
  <r>
    <n v="22469"/>
    <x v="0"/>
    <d v="2020-06-25T00:00:00"/>
    <x v="5"/>
    <d v="2020-07-01T00:00:00"/>
    <x v="3"/>
    <n v="6"/>
    <n v="5"/>
    <s v="rito antonio montañez niño"/>
    <s v="Cerrado"/>
    <x v="5"/>
    <m/>
    <s v="Cerrado"/>
    <b v="1"/>
  </r>
  <r>
    <n v="22470"/>
    <x v="0"/>
    <d v="2020-06-25T00:00:00"/>
    <x v="5"/>
    <d v="2020-07-01T00:00:00"/>
    <x v="3"/>
    <n v="6"/>
    <n v="5"/>
    <s v="DALIA PRISCILA DAZA KELLY"/>
    <s v="Cerrado"/>
    <x v="5"/>
    <m/>
    <s v="Cerrado"/>
    <b v="1"/>
  </r>
  <r>
    <n v="22471"/>
    <x v="0"/>
    <d v="2020-06-25T00:00:00"/>
    <x v="5"/>
    <d v="2020-07-02T00:00:00"/>
    <x v="3"/>
    <n v="7"/>
    <n v="6"/>
    <s v="sara"/>
    <s v="Cerrado"/>
    <x v="5"/>
    <m/>
    <s v="Cerrado"/>
    <b v="1"/>
  </r>
  <r>
    <n v="22472"/>
    <x v="0"/>
    <d v="2020-06-25T00:00:00"/>
    <x v="5"/>
    <d v="2020-07-01T00:00:00"/>
    <x v="3"/>
    <n v="6"/>
    <n v="5"/>
    <s v="henry cañon salazar"/>
    <s v="Cerrado"/>
    <x v="5"/>
    <m/>
    <s v="Cerrado"/>
    <b v="1"/>
  </r>
  <r>
    <n v="22473"/>
    <x v="2"/>
    <d v="2020-06-25T00:00:00"/>
    <x v="5"/>
    <d v="2020-06-26T00:00:00"/>
    <x v="2"/>
    <n v="1"/>
    <n v="2"/>
    <s v="Luz dary camargo velandia"/>
    <s v="Cerrado"/>
    <x v="8"/>
    <m/>
    <s v="Cerrado"/>
    <b v="1"/>
  </r>
  <r>
    <n v="22474"/>
    <x v="0"/>
    <d v="2020-06-25T00:00:00"/>
    <x v="5"/>
    <d v="2020-07-01T00:00:00"/>
    <x v="3"/>
    <n v="6"/>
    <n v="5"/>
    <s v="jose efrain calderon desalvador"/>
    <s v="Cerrado"/>
    <x v="5"/>
    <m/>
    <s v="Cerrado"/>
    <b v="1"/>
  </r>
  <r>
    <n v="22475"/>
    <x v="0"/>
    <d v="2020-06-25T00:00:00"/>
    <x v="5"/>
    <d v="2020-07-01T00:00:00"/>
    <x v="3"/>
    <n v="6"/>
    <n v="5"/>
    <s v="MARTHA VIANEY DIAZ MOLINA"/>
    <s v="Cerrado"/>
    <x v="5"/>
    <m/>
    <s v="Cerrado"/>
    <b v="1"/>
  </r>
  <r>
    <n v="22476"/>
    <x v="1"/>
    <d v="2020-06-25T00:00:00"/>
    <x v="5"/>
    <d v="2020-07-01T00:00:00"/>
    <x v="3"/>
    <n v="6"/>
    <n v="5"/>
    <s v="MIGUEL ANTONIO CASTAÑEDA CASANOVA"/>
    <s v="Cerrado"/>
    <x v="5"/>
    <m/>
    <s v="Cerrado"/>
    <b v="1"/>
  </r>
  <r>
    <n v="22477"/>
    <x v="0"/>
    <d v="2020-06-25T00:00:00"/>
    <x v="5"/>
    <d v="2020-07-01T00:00:00"/>
    <x v="3"/>
    <n v="6"/>
    <n v="5"/>
    <s v="Yesit Leonardo Silva Medina"/>
    <s v="Cerrado"/>
    <x v="5"/>
    <m/>
    <s v="Cerrado"/>
    <b v="1"/>
  </r>
  <r>
    <n v="22478"/>
    <x v="0"/>
    <d v="2020-06-25T00:00:00"/>
    <x v="5"/>
    <d v="2020-07-01T00:00:00"/>
    <x v="3"/>
    <n v="6"/>
    <n v="5"/>
    <s v="Alejandro Burbano Muñoz"/>
    <s v="Cerrado"/>
    <x v="5"/>
    <m/>
    <s v="Cerrado"/>
    <b v="1"/>
  </r>
  <r>
    <n v="22479"/>
    <x v="0"/>
    <d v="2020-06-25T00:00:00"/>
    <x v="5"/>
    <d v="2020-07-01T00:00:00"/>
    <x v="3"/>
    <n v="6"/>
    <n v="5"/>
    <s v="NUBIA OROZCO"/>
    <s v="Cerrado"/>
    <x v="5"/>
    <m/>
    <s v="Cerrado"/>
    <b v="1"/>
  </r>
  <r>
    <n v="22480"/>
    <x v="2"/>
    <d v="2020-06-25T00:00:00"/>
    <x v="5"/>
    <d v="2020-06-26T00:00:00"/>
    <x v="2"/>
    <n v="1"/>
    <n v="2"/>
    <s v="ALBERTO MEJÍA V."/>
    <s v="Cerrado"/>
    <x v="8"/>
    <m/>
    <s v="Cerrado"/>
    <b v="1"/>
  </r>
  <r>
    <n v="22481"/>
    <x v="3"/>
    <d v="2020-06-25T00:00:00"/>
    <x v="5"/>
    <d v="2020-06-26T00:00:00"/>
    <x v="2"/>
    <n v="1"/>
    <n v="2"/>
    <s v="MARTHA LUCIA PEÑA MOYA"/>
    <s v="Cerrado"/>
    <x v="8"/>
    <m/>
    <s v="Cerrado"/>
    <b v="1"/>
  </r>
  <r>
    <n v="22482"/>
    <x v="0"/>
    <d v="2020-06-25T00:00:00"/>
    <x v="5"/>
    <d v="2020-07-01T00:00:00"/>
    <x v="3"/>
    <n v="6"/>
    <n v="5"/>
    <s v="Nataly Vargas Ossa"/>
    <s v="Cerrado"/>
    <x v="5"/>
    <m/>
    <s v="Cerrado"/>
    <b v="1"/>
  </r>
  <r>
    <n v="22483"/>
    <x v="2"/>
    <d v="2020-06-25T00:00:00"/>
    <x v="5"/>
    <s v="Pendiente"/>
    <x v="1"/>
    <e v="#VALUE!"/>
    <e v="#VALUE!"/>
    <s v="FELIPE ECHEVERRIA RUMIE"/>
    <s v="Abierto"/>
    <x v="1"/>
    <m/>
    <s v="Abierto"/>
    <b v="1"/>
  </r>
  <r>
    <n v="22484"/>
    <x v="0"/>
    <d v="2020-06-25T00:00:00"/>
    <x v="5"/>
    <d v="2020-07-01T00:00:00"/>
    <x v="3"/>
    <n v="6"/>
    <n v="5"/>
    <s v="DANIELA CORTES PAZ"/>
    <s v="Cerrado"/>
    <x v="5"/>
    <m/>
    <s v="Cerrado"/>
    <b v="1"/>
  </r>
  <r>
    <n v="22485"/>
    <x v="0"/>
    <d v="2020-06-25T00:00:00"/>
    <x v="5"/>
    <d v="2020-07-01T00:00:00"/>
    <x v="3"/>
    <n v="6"/>
    <n v="5"/>
    <s v="Edwar Barreto"/>
    <s v="Cerrado"/>
    <x v="5"/>
    <m/>
    <s v="Cerrado"/>
    <b v="1"/>
  </r>
  <r>
    <n v="22486"/>
    <x v="2"/>
    <d v="2020-06-25T00:00:00"/>
    <x v="5"/>
    <d v="2020-07-01T00:00:00"/>
    <x v="3"/>
    <n v="6"/>
    <n v="5"/>
    <s v="Hasbleidy tatiana Ávila melo"/>
    <s v="Cerrado"/>
    <x v="5"/>
    <m/>
    <s v="Cerrado"/>
    <b v="1"/>
  </r>
  <r>
    <n v="22487"/>
    <x v="0"/>
    <d v="2020-06-25T00:00:00"/>
    <x v="5"/>
    <d v="2020-07-01T00:00:00"/>
    <x v="3"/>
    <n v="6"/>
    <n v="5"/>
    <s v="SEBASTIAN SANTACRUZ RODRIGUEZ"/>
    <s v="Cerrado"/>
    <x v="5"/>
    <m/>
    <s v="Cerrado"/>
    <b v="1"/>
  </r>
  <r>
    <n v="22488"/>
    <x v="0"/>
    <d v="2020-06-25T00:00:00"/>
    <x v="5"/>
    <d v="2020-07-01T00:00:00"/>
    <x v="3"/>
    <n v="6"/>
    <n v="5"/>
    <s v="LUIS GUSTAVO CORREDOR CORREDOR"/>
    <s v="Cerrado"/>
    <x v="5"/>
    <m/>
    <s v="Cerrado"/>
    <b v="1"/>
  </r>
  <r>
    <n v="22489"/>
    <x v="0"/>
    <d v="2020-06-25T00:00:00"/>
    <x v="5"/>
    <d v="2020-07-01T00:00:00"/>
    <x v="3"/>
    <n v="6"/>
    <n v="5"/>
    <s v="DIEGO JAVIER REYES VILLAMIZAR"/>
    <s v="Cerrado"/>
    <x v="5"/>
    <m/>
    <s v="Cerrado"/>
    <b v="1"/>
  </r>
  <r>
    <n v="22490"/>
    <x v="0"/>
    <d v="2020-06-26T00:00:00"/>
    <x v="5"/>
    <d v="2020-07-01T00:00:00"/>
    <x v="3"/>
    <n v="5"/>
    <n v="4"/>
    <s v="TRIBUNAL DEPARTAMENATAL ETICO DE ENFERMERIA REGION SUROCCIDENTAL"/>
    <s v="Cerrado"/>
    <x v="5"/>
    <m/>
    <s v="Cerrado"/>
    <b v="1"/>
  </r>
  <r>
    <n v="22491"/>
    <x v="2"/>
    <d v="2020-06-26T00:00:00"/>
    <x v="5"/>
    <d v="2020-07-01T00:00:00"/>
    <x v="3"/>
    <n v="5"/>
    <n v="4"/>
    <s v="Lina Maria Farfan Rocha"/>
    <s v="Cerrado"/>
    <x v="5"/>
    <m/>
    <s v="Cerrado"/>
    <b v="1"/>
  </r>
  <r>
    <n v="22492"/>
    <x v="2"/>
    <d v="2020-06-26T00:00:00"/>
    <x v="5"/>
    <s v="Pendiente"/>
    <x v="1"/>
    <e v="#VALUE!"/>
    <e v="#VALUE!"/>
    <s v="Olga Gómez robayo"/>
    <s v="Abierto"/>
    <x v="1"/>
    <m/>
    <s v="Abierto"/>
    <b v="1"/>
  </r>
  <r>
    <n v="22493"/>
    <x v="0"/>
    <d v="2020-06-26T00:00:00"/>
    <x v="5"/>
    <d v="2020-07-01T00:00:00"/>
    <x v="3"/>
    <n v="5"/>
    <n v="4"/>
    <s v="GERMAN ALBERTO VEGA PASCAGAZA"/>
    <s v="Cerrado"/>
    <x v="5"/>
    <m/>
    <s v="Cerrado"/>
    <b v="1"/>
  </r>
  <r>
    <n v="22494"/>
    <x v="0"/>
    <d v="2020-06-26T00:00:00"/>
    <x v="5"/>
    <d v="2020-07-01T00:00:00"/>
    <x v="3"/>
    <n v="5"/>
    <n v="4"/>
    <s v="Leidy Vaca Montañez"/>
    <s v="Cerrado"/>
    <x v="5"/>
    <m/>
    <s v="Cerrado"/>
    <b v="1"/>
  </r>
  <r>
    <n v="22495"/>
    <x v="0"/>
    <d v="2020-06-26T00:00:00"/>
    <x v="5"/>
    <d v="2020-07-01T00:00:00"/>
    <x v="3"/>
    <n v="5"/>
    <n v="4"/>
    <s v="Maria Paula Murillo Muñoz"/>
    <s v="Cerrado"/>
    <x v="5"/>
    <m/>
    <s v="Cerrado"/>
    <b v="1"/>
  </r>
  <r>
    <n v="22496"/>
    <x v="2"/>
    <d v="2020-06-26T00:00:00"/>
    <x v="5"/>
    <d v="2020-06-26T00:00:00"/>
    <x v="2"/>
    <n v="0"/>
    <n v="1"/>
    <s v="Luis Alfredo Aguilar Monsalve (privado de la libertad)"/>
    <s v="Cerrado"/>
    <x v="8"/>
    <m/>
    <s v="Cerrado"/>
    <b v="1"/>
  </r>
  <r>
    <n v="22497"/>
    <x v="3"/>
    <d v="2020-06-26T00:00:00"/>
    <x v="5"/>
    <d v="2020-06-26T00:00:00"/>
    <x v="2"/>
    <n v="0"/>
    <n v="1"/>
    <s v="Ricardo Luis Barrios Herrera"/>
    <s v="Cerrado"/>
    <x v="8"/>
    <m/>
    <s v="Cerrado"/>
    <b v="1"/>
  </r>
  <r>
    <n v="22498"/>
    <x v="0"/>
    <d v="2020-06-26T00:00:00"/>
    <x v="5"/>
    <d v="2020-07-01T00:00:00"/>
    <x v="3"/>
    <n v="5"/>
    <n v="4"/>
    <s v="Mauricio Toro"/>
    <s v="Cerrado"/>
    <x v="5"/>
    <m/>
    <s v="Cerrado"/>
    <b v="1"/>
  </r>
  <r>
    <n v="22499"/>
    <x v="3"/>
    <d v="2020-06-26T00:00:00"/>
    <x v="5"/>
    <d v="2020-06-26T00:00:00"/>
    <x v="2"/>
    <n v="0"/>
    <n v="1"/>
    <s v="juan sebastian rios barahona"/>
    <s v="Cerrado"/>
    <x v="8"/>
    <m/>
    <s v="Cerrado"/>
    <b v="1"/>
  </r>
  <r>
    <n v="22500"/>
    <x v="2"/>
    <d v="2020-06-26T00:00:00"/>
    <x v="5"/>
    <d v="2020-06-27T00:00:00"/>
    <x v="2"/>
    <n v="1"/>
    <n v="1"/>
    <s v="CARMIÑA CARDENAS CARVAJAL"/>
    <s v="Cerrado"/>
    <x v="8"/>
    <m/>
    <s v="Cerrado"/>
    <b v="1"/>
  </r>
  <r>
    <n v="22501"/>
    <x v="0"/>
    <d v="2020-06-26T00:00:00"/>
    <x v="5"/>
    <d v="2020-07-01T00:00:00"/>
    <x v="3"/>
    <n v="5"/>
    <n v="4"/>
    <s v="Reneta Zúñiga Carrillo"/>
    <s v="Cerrado"/>
    <x v="5"/>
    <m/>
    <s v="Cerrado"/>
    <b v="1"/>
  </r>
  <r>
    <n v="22502"/>
    <x v="0"/>
    <d v="2020-06-26T00:00:00"/>
    <x v="5"/>
    <d v="2020-07-01T00:00:00"/>
    <x v="3"/>
    <n v="5"/>
    <n v="4"/>
    <s v="ALDO GIOVANI ESPAÑA RODRIGUEZ"/>
    <s v="Cerrado"/>
    <x v="5"/>
    <m/>
    <s v="Cerrado"/>
    <b v="1"/>
  </r>
  <r>
    <n v="22503"/>
    <x v="2"/>
    <d v="2020-06-26T00:00:00"/>
    <x v="5"/>
    <s v="Pendiente"/>
    <x v="1"/>
    <e v="#VALUE!"/>
    <e v="#VALUE!"/>
    <s v="Rafael Peña Almeida"/>
    <s v="Abierto"/>
    <x v="1"/>
    <m/>
    <s v="Abierto"/>
    <b v="1"/>
  </r>
  <r>
    <n v="22504"/>
    <x v="2"/>
    <d v="2020-06-26T00:00:00"/>
    <x v="5"/>
    <s v="Pendiente"/>
    <x v="1"/>
    <e v="#VALUE!"/>
    <e v="#VALUE!"/>
    <s v="ALCIRA HERRERA GONZALEZ"/>
    <s v="Abierto"/>
    <x v="1"/>
    <m/>
    <s v="Abierto"/>
    <b v="1"/>
  </r>
  <r>
    <n v="22505"/>
    <x v="0"/>
    <d v="2020-06-26T00:00:00"/>
    <x v="5"/>
    <d v="2020-07-01T00:00:00"/>
    <x v="3"/>
    <n v="5"/>
    <n v="4"/>
    <s v="Alejandro Burbano Muñoz"/>
    <s v="Cerrado"/>
    <x v="5"/>
    <m/>
    <s v="Cerrado"/>
    <b v="1"/>
  </r>
  <r>
    <n v="22506"/>
    <x v="3"/>
    <d v="2020-06-26T00:00:00"/>
    <x v="5"/>
    <d v="2020-06-26T00:00:00"/>
    <x v="2"/>
    <n v="0"/>
    <n v="1"/>
    <s v="SANDRA MARIA ESCOBAR RAMOS"/>
    <s v="Cerrado"/>
    <x v="8"/>
    <m/>
    <s v="Cerrado"/>
    <b v="1"/>
  </r>
  <r>
    <n v="22507"/>
    <x v="0"/>
    <d v="2020-06-26T00:00:00"/>
    <x v="5"/>
    <d v="2020-07-01T00:00:00"/>
    <x v="3"/>
    <n v="5"/>
    <n v="4"/>
    <s v="Mauricio Toro"/>
    <s v="Cerrado"/>
    <x v="5"/>
    <m/>
    <s v="Cerrado"/>
    <b v="1"/>
  </r>
  <r>
    <n v="22508"/>
    <x v="2"/>
    <d v="2020-06-26T00:00:00"/>
    <x v="5"/>
    <d v="2020-06-26T00:00:00"/>
    <x v="2"/>
    <n v="0"/>
    <n v="1"/>
    <s v="Camilo Andres Cruz Hoyos"/>
    <s v="Cerrado"/>
    <x v="8"/>
    <m/>
    <s v="Cerrado"/>
    <b v="1"/>
  </r>
  <r>
    <n v="22509"/>
    <x v="2"/>
    <d v="2020-06-26T00:00:00"/>
    <x v="5"/>
    <s v="Pendiente"/>
    <x v="1"/>
    <e v="#VALUE!"/>
    <e v="#VALUE!"/>
    <s v="cesar augusto bedoya betancur"/>
    <s v="Abierto"/>
    <x v="1"/>
    <m/>
    <s v="Abierto"/>
    <b v="1"/>
  </r>
  <r>
    <n v="22510"/>
    <x v="2"/>
    <d v="2020-06-26T00:00:00"/>
    <x v="5"/>
    <d v="2020-06-26T00:00:00"/>
    <x v="2"/>
    <n v="0"/>
    <n v="1"/>
    <s v="PAOLA ALEJANDRA CASTAÑO RIVERA"/>
    <s v="Cerrado"/>
    <x v="8"/>
    <m/>
    <s v="Cerrado"/>
    <b v="1"/>
  </r>
  <r>
    <n v="22511"/>
    <x v="2"/>
    <d v="2020-06-26T00:00:00"/>
    <x v="5"/>
    <s v="Pendiente"/>
    <x v="1"/>
    <e v="#VALUE!"/>
    <e v="#VALUE!"/>
    <s v="cesar augusto bedoya betancur"/>
    <s v="Abierto"/>
    <x v="1"/>
    <m/>
    <s v="Abierto"/>
    <b v="1"/>
  </r>
  <r>
    <n v="22512"/>
    <x v="0"/>
    <d v="2020-06-26T00:00:00"/>
    <x v="5"/>
    <d v="2020-07-01T00:00:00"/>
    <x v="3"/>
    <n v="5"/>
    <n v="4"/>
    <s v="PEDRO ENRIQUE NIETO ENCISO"/>
    <s v="Cerrado"/>
    <x v="5"/>
    <m/>
    <s v="Cerrado"/>
    <b v="1"/>
  </r>
  <r>
    <n v="22513"/>
    <x v="3"/>
    <d v="2020-06-26T00:00:00"/>
    <x v="5"/>
    <d v="2020-06-26T00:00:00"/>
    <x v="2"/>
    <n v="0"/>
    <n v="1"/>
    <s v="carlota irene noreña giraldo"/>
    <s v="Cerrado"/>
    <x v="8"/>
    <m/>
    <s v="Cerrado"/>
    <b v="1"/>
  </r>
  <r>
    <n v="22514"/>
    <x v="0"/>
    <d v="2020-06-26T00:00:00"/>
    <x v="5"/>
    <d v="2020-07-01T00:00:00"/>
    <x v="3"/>
    <n v="5"/>
    <n v="4"/>
    <s v="CLARA INES GONZALEZ MONROY"/>
    <s v="Cerrado"/>
    <x v="5"/>
    <m/>
    <s v="Cerrado"/>
    <b v="1"/>
  </r>
  <r>
    <n v="22515"/>
    <x v="3"/>
    <d v="2020-06-26T00:00:00"/>
    <x v="5"/>
    <d v="2020-07-01T00:00:00"/>
    <x v="3"/>
    <n v="5"/>
    <n v="4"/>
    <s v="amanda fabiola quintero porras"/>
    <s v="Cerrado"/>
    <x v="5"/>
    <m/>
    <s v="Cerrado"/>
    <b v="1"/>
  </r>
  <r>
    <n v="22516"/>
    <x v="3"/>
    <d v="2020-06-26T00:00:00"/>
    <x v="5"/>
    <d v="2020-07-01T00:00:00"/>
    <x v="3"/>
    <n v="5"/>
    <n v="4"/>
    <s v="manuel alfonso illidge robles"/>
    <s v="Cerrado"/>
    <x v="5"/>
    <m/>
    <s v="Cerrado"/>
    <b v="1"/>
  </r>
  <r>
    <n v="22517"/>
    <x v="0"/>
    <d v="2020-06-26T00:00:00"/>
    <x v="5"/>
    <d v="2020-07-01T00:00:00"/>
    <x v="3"/>
    <n v="5"/>
    <n v="4"/>
    <s v="MERCELENA ROMERO DIAZ"/>
    <s v="Cerrado"/>
    <x v="5"/>
    <m/>
    <s v="Cerrado"/>
    <b v="1"/>
  </r>
  <r>
    <n v="22518"/>
    <x v="0"/>
    <d v="2020-06-26T00:00:00"/>
    <x v="5"/>
    <d v="2020-07-02T00:00:00"/>
    <x v="3"/>
    <n v="6"/>
    <n v="5"/>
    <s v="Oscar Norberto Reyes Pla"/>
    <s v="Cerrado"/>
    <x v="5"/>
    <m/>
    <s v="Cerrado"/>
    <b v="1"/>
  </r>
  <r>
    <n v="22519"/>
    <x v="0"/>
    <d v="2020-06-26T00:00:00"/>
    <x v="5"/>
    <d v="2020-07-01T00:00:00"/>
    <x v="3"/>
    <n v="5"/>
    <n v="4"/>
    <s v="Antonio Jose Junieles Arrieta"/>
    <s v="Cerrado"/>
    <x v="5"/>
    <m/>
    <s v="Cerrado"/>
    <b v="1"/>
  </r>
  <r>
    <n v="22520"/>
    <x v="2"/>
    <d v="2020-06-26T00:00:00"/>
    <x v="5"/>
    <s v="Pendiente"/>
    <x v="1"/>
    <e v="#VALUE!"/>
    <e v="#VALUE!"/>
    <s v="Paulo Santiago Guevara García"/>
    <s v="Abierto"/>
    <x v="1"/>
    <m/>
    <s v="Abierto"/>
    <b v="1"/>
  </r>
  <r>
    <n v="22521"/>
    <x v="0"/>
    <d v="2020-06-27T00:00:00"/>
    <x v="5"/>
    <d v="2020-07-01T00:00:00"/>
    <x v="3"/>
    <n v="4"/>
    <n v="3"/>
    <s v="JOSE FERNANDO CHAVARRIAGA MONTOYA"/>
    <s v="Cerrado"/>
    <x v="5"/>
    <m/>
    <s v="Cerrado"/>
    <b v="1"/>
  </r>
  <r>
    <n v="22522"/>
    <x v="0"/>
    <d v="2020-06-27T00:00:00"/>
    <x v="5"/>
    <d v="2020-07-01T00:00:00"/>
    <x v="3"/>
    <n v="4"/>
    <n v="3"/>
    <s v="LEONARDO MEJIA"/>
    <s v="Cerrado"/>
    <x v="5"/>
    <m/>
    <s v="Cerrado"/>
    <b v="1"/>
  </r>
  <r>
    <n v="22523"/>
    <x v="0"/>
    <d v="2020-06-27T00:00:00"/>
    <x v="5"/>
    <d v="2020-07-01T00:00:00"/>
    <x v="3"/>
    <n v="4"/>
    <n v="3"/>
    <s v="ivan dario jimenez arevalo"/>
    <s v="Cerrado"/>
    <x v="5"/>
    <m/>
    <s v="Cerrado"/>
    <b v="1"/>
  </r>
  <r>
    <n v="22524"/>
    <x v="0"/>
    <d v="2020-06-27T00:00:00"/>
    <x v="5"/>
    <d v="2020-07-01T00:00:00"/>
    <x v="3"/>
    <n v="4"/>
    <n v="3"/>
    <s v="No hay clientes referentes a este flujo"/>
    <s v="Cerrado"/>
    <x v="5"/>
    <m/>
    <s v="Cerrado"/>
    <b v="1"/>
  </r>
  <r>
    <n v="22525"/>
    <x v="1"/>
    <d v="2020-06-27T00:00:00"/>
    <x v="5"/>
    <d v="2020-07-01T00:00:00"/>
    <x v="3"/>
    <n v="4"/>
    <n v="3"/>
    <s v="SERGIO HERNANDO SANTOS MOSQUERA"/>
    <s v="Cerrado"/>
    <x v="5"/>
    <m/>
    <s v="Cerrado"/>
    <b v="1"/>
  </r>
  <r>
    <n v="22526"/>
    <x v="0"/>
    <d v="2020-06-27T00:00:00"/>
    <x v="5"/>
    <d v="2020-07-01T00:00:00"/>
    <x v="3"/>
    <n v="4"/>
    <n v="3"/>
    <s v="GICOL VANESSA APARICIO CAÑAS"/>
    <s v="Cerrado"/>
    <x v="5"/>
    <m/>
    <s v="Cerrado"/>
    <b v="1"/>
  </r>
  <r>
    <n v="22527"/>
    <x v="3"/>
    <d v="2020-06-27T00:00:00"/>
    <x v="5"/>
    <d v="2020-07-01T00:00:00"/>
    <x v="3"/>
    <n v="4"/>
    <n v="3"/>
    <s v="Eder Pacheco Bravo"/>
    <s v="Cerrado"/>
    <x v="5"/>
    <m/>
    <s v="Cerrado"/>
    <b v="1"/>
  </r>
  <r>
    <n v="22528"/>
    <x v="1"/>
    <d v="2020-06-27T00:00:00"/>
    <x v="5"/>
    <d v="2020-07-01T00:00:00"/>
    <x v="3"/>
    <n v="4"/>
    <n v="3"/>
    <s v="n.a."/>
    <s v="Cerrado"/>
    <x v="5"/>
    <m/>
    <s v="Cerrado"/>
    <b v="1"/>
  </r>
  <r>
    <n v="22529"/>
    <x v="2"/>
    <d v="2020-06-27T00:00:00"/>
    <x v="5"/>
    <s v="Pendiente"/>
    <x v="1"/>
    <e v="#VALUE!"/>
    <e v="#VALUE!"/>
    <s v="SANDRA MILENA DIAZ PAIPA"/>
    <s v="Abierto"/>
    <x v="1"/>
    <m/>
    <s v="Abierto"/>
    <b v="1"/>
  </r>
  <r>
    <n v="22530"/>
    <x v="2"/>
    <d v="2020-06-27T00:00:00"/>
    <x v="5"/>
    <d v="2020-07-01T00:00:00"/>
    <x v="3"/>
    <n v="4"/>
    <n v="3"/>
    <s v="Jenny Katherine Soto Trujillo"/>
    <s v="Cerrado"/>
    <x v="5"/>
    <m/>
    <s v="Cerrado"/>
    <b v="1"/>
  </r>
  <r>
    <n v="22531"/>
    <x v="0"/>
    <d v="2020-06-27T00:00:00"/>
    <x v="5"/>
    <d v="2020-07-01T00:00:00"/>
    <x v="3"/>
    <n v="4"/>
    <n v="3"/>
    <s v="Lina Maria Barros"/>
    <s v="Cerrado"/>
    <x v="5"/>
    <m/>
    <s v="Cerrado"/>
    <b v="1"/>
  </r>
  <r>
    <n v="22532"/>
    <x v="0"/>
    <d v="2020-06-27T00:00:00"/>
    <x v="5"/>
    <d v="2020-07-09T00:00:00"/>
    <x v="3"/>
    <n v="12"/>
    <n v="9"/>
    <s v="Germán Eduardo Cely Ochoa"/>
    <s v="Cerrado"/>
    <x v="5"/>
    <m/>
    <s v="Cerrado"/>
    <b v="1"/>
  </r>
  <r>
    <n v="22533"/>
    <x v="0"/>
    <d v="2020-06-27T00:00:00"/>
    <x v="5"/>
    <d v="2020-07-02T00:00:00"/>
    <x v="3"/>
    <n v="5"/>
    <n v="4"/>
    <s v="MARIA OLIVEROS GONZALEZ"/>
    <s v="Cerrado"/>
    <x v="5"/>
    <m/>
    <s v="Cerrado"/>
    <b v="1"/>
  </r>
  <r>
    <n v="22534"/>
    <x v="0"/>
    <d v="2020-06-27T00:00:00"/>
    <x v="5"/>
    <d v="2020-07-02T00:00:00"/>
    <x v="3"/>
    <n v="5"/>
    <n v="4"/>
    <s v="Cristian Javier Nivia Escarraga"/>
    <s v="Cerrado"/>
    <x v="5"/>
    <m/>
    <s v="Cerrado"/>
    <b v="1"/>
  </r>
  <r>
    <n v="22535"/>
    <x v="0"/>
    <d v="2020-06-27T00:00:00"/>
    <x v="5"/>
    <d v="2020-07-02T00:00:00"/>
    <x v="3"/>
    <n v="5"/>
    <n v="4"/>
    <s v="Libemeyer Barreto Soler"/>
    <s v="Cerrado"/>
    <x v="5"/>
    <m/>
    <s v="Cerrado"/>
    <b v="1"/>
  </r>
  <r>
    <n v="22536"/>
    <x v="1"/>
    <d v="2020-06-28T00:00:00"/>
    <x v="5"/>
    <d v="2020-07-01T00:00:00"/>
    <x v="3"/>
    <n v="3"/>
    <n v="3"/>
    <s v="federman guativa lopez"/>
    <s v="Cerrado"/>
    <x v="5"/>
    <m/>
    <s v="Cerrado"/>
    <b v="1"/>
  </r>
  <r>
    <n v="22537"/>
    <x v="0"/>
    <d v="2020-06-28T00:00:00"/>
    <x v="5"/>
    <d v="2020-07-02T00:00:00"/>
    <x v="3"/>
    <n v="4"/>
    <n v="4"/>
    <s v="Rafael Mora"/>
    <s v="Cerrado"/>
    <x v="5"/>
    <m/>
    <s v="Cerrado"/>
    <b v="1"/>
  </r>
  <r>
    <n v="22538"/>
    <x v="0"/>
    <d v="2020-06-28T00:00:00"/>
    <x v="5"/>
    <d v="2020-07-02T00:00:00"/>
    <x v="3"/>
    <n v="4"/>
    <n v="4"/>
    <s v="WILSON HERNAN BERNAL CARO"/>
    <s v="Cerrado"/>
    <x v="5"/>
    <m/>
    <s v="Cerrado"/>
    <b v="1"/>
  </r>
  <r>
    <n v="22539"/>
    <x v="1"/>
    <d v="2020-06-28T00:00:00"/>
    <x v="5"/>
    <d v="2020-07-01T00:00:00"/>
    <x v="3"/>
    <n v="3"/>
    <n v="3"/>
    <s v="JUAN CARLOS BEDOYA VELASQUEZ"/>
    <s v="Cerrado"/>
    <x v="5"/>
    <m/>
    <s v="Cerrado"/>
    <b v="1"/>
  </r>
  <r>
    <n v="22540"/>
    <x v="0"/>
    <d v="2020-06-28T00:00:00"/>
    <x v="5"/>
    <d v="2020-07-02T00:00:00"/>
    <x v="3"/>
    <n v="4"/>
    <n v="4"/>
    <s v="garden doris piedad olmos cardona"/>
    <s v="Cerrado"/>
    <x v="5"/>
    <m/>
    <s v="Cerrado"/>
    <b v="1"/>
  </r>
  <r>
    <n v="22541"/>
    <x v="0"/>
    <d v="2020-06-28T00:00:00"/>
    <x v="5"/>
    <d v="2020-07-02T00:00:00"/>
    <x v="3"/>
    <n v="4"/>
    <n v="4"/>
    <s v="garden doris piedad olmos cardona"/>
    <s v="Cerrado"/>
    <x v="5"/>
    <m/>
    <s v="Cerrado"/>
    <b v="1"/>
  </r>
  <r>
    <n v="22542"/>
    <x v="0"/>
    <d v="2020-06-28T00:00:00"/>
    <x v="5"/>
    <d v="2020-07-02T00:00:00"/>
    <x v="3"/>
    <n v="4"/>
    <n v="4"/>
    <s v="Jenny Vargas"/>
    <s v="Cerrado"/>
    <x v="5"/>
    <m/>
    <s v="Cerrado"/>
    <b v="1"/>
  </r>
  <r>
    <n v="22543"/>
    <x v="2"/>
    <d v="2020-06-28T00:00:00"/>
    <x v="5"/>
    <d v="2020-07-01T00:00:00"/>
    <x v="3"/>
    <n v="3"/>
    <n v="3"/>
    <s v="ivonne lizeth rodriguez poveda"/>
    <s v="Cerrado"/>
    <x v="5"/>
    <m/>
    <s v="Cerrado"/>
    <b v="1"/>
  </r>
  <r>
    <n v="22544"/>
    <x v="2"/>
    <d v="2020-06-28T00:00:00"/>
    <x v="5"/>
    <d v="2020-07-02T00:00:00"/>
    <x v="3"/>
    <n v="4"/>
    <n v="4"/>
    <s v="Jennifer Richardson"/>
    <s v="Cerrado"/>
    <x v="5"/>
    <m/>
    <s v="Cerrado"/>
    <b v="1"/>
  </r>
  <r>
    <n v="22545"/>
    <x v="3"/>
    <d v="2020-06-28T00:00:00"/>
    <x v="5"/>
    <d v="2020-07-02T00:00:00"/>
    <x v="3"/>
    <n v="4"/>
    <n v="4"/>
    <s v="luis eduardo mendoza patiño"/>
    <s v="Cerrado"/>
    <x v="5"/>
    <m/>
    <s v="Cerrado"/>
    <b v="1"/>
  </r>
  <r>
    <n v="22546"/>
    <x v="3"/>
    <d v="2020-06-28T00:00:00"/>
    <x v="5"/>
    <d v="2020-07-01T00:00:00"/>
    <x v="3"/>
    <n v="3"/>
    <n v="3"/>
    <s v="luis eduardo mendoza patiño"/>
    <s v="Cerrado"/>
    <x v="5"/>
    <m/>
    <s v="Cerrado"/>
    <b v="1"/>
  </r>
  <r>
    <n v="22547"/>
    <x v="2"/>
    <d v="2020-06-28T00:00:00"/>
    <x v="5"/>
    <s v="Pendiente"/>
    <x v="1"/>
    <e v="#VALUE!"/>
    <e v="#VALUE!"/>
    <s v="NN"/>
    <s v="Abierto"/>
    <x v="1"/>
    <m/>
    <s v="Abierto"/>
    <b v="1"/>
  </r>
  <r>
    <n v="22548"/>
    <x v="0"/>
    <d v="2020-06-29T00:00:00"/>
    <x v="5"/>
    <d v="2020-07-02T00:00:00"/>
    <x v="3"/>
    <n v="3"/>
    <n v="4"/>
    <s v="JHEISON LIBARDO BARRIOS LÓPEZ"/>
    <s v="Cerrado"/>
    <x v="5"/>
    <m/>
    <s v="Cerrado"/>
    <b v="1"/>
  </r>
  <r>
    <n v="22549"/>
    <x v="2"/>
    <d v="2020-06-29T00:00:00"/>
    <x v="5"/>
    <d v="2020-07-02T00:00:00"/>
    <x v="3"/>
    <n v="3"/>
    <n v="4"/>
    <s v="Martha E. Garcia R."/>
    <s v="Cerrado"/>
    <x v="5"/>
    <m/>
    <s v="Cerrado"/>
    <b v="1"/>
  </r>
  <r>
    <n v="22550"/>
    <x v="0"/>
    <d v="2020-06-30T00:00:00"/>
    <x v="5"/>
    <d v="2020-07-02T00:00:00"/>
    <x v="3"/>
    <n v="2"/>
    <n v="3"/>
    <s v="BANCO PICHINCHA"/>
    <s v="Cerrado"/>
    <x v="5"/>
    <m/>
    <s v="Cerrado"/>
    <b v="1"/>
  </r>
  <r>
    <n v="22551"/>
    <x v="0"/>
    <d v="2020-06-30T00:00:00"/>
    <x v="5"/>
    <d v="2020-07-02T00:00:00"/>
    <x v="3"/>
    <n v="2"/>
    <n v="3"/>
    <s v="miguel fernando pascuas escobar"/>
    <s v="Cerrado"/>
    <x v="5"/>
    <m/>
    <s v="Cerrado"/>
    <b v="1"/>
  </r>
  <r>
    <n v="22552"/>
    <x v="0"/>
    <d v="2020-06-30T00:00:00"/>
    <x v="5"/>
    <d v="2020-07-02T00:00:00"/>
    <x v="3"/>
    <n v="2"/>
    <n v="3"/>
    <s v="douglas garcia santos"/>
    <s v="Cerrado"/>
    <x v="5"/>
    <m/>
    <s v="Cerrado"/>
    <b v="1"/>
  </r>
  <r>
    <n v="22553"/>
    <x v="0"/>
    <d v="2020-06-30T00:00:00"/>
    <x v="5"/>
    <d v="2020-07-02T00:00:00"/>
    <x v="3"/>
    <n v="2"/>
    <n v="3"/>
    <s v="Luis Alexander Tejero"/>
    <s v="Cerrado"/>
    <x v="5"/>
    <m/>
    <s v="Cerrado"/>
    <b v="1"/>
  </r>
  <r>
    <n v="22554"/>
    <x v="0"/>
    <d v="2020-06-30T00:00:00"/>
    <x v="5"/>
    <d v="2020-07-02T00:00:00"/>
    <x v="3"/>
    <n v="2"/>
    <n v="3"/>
    <s v="DEYANIRA SARAI GUERRERO VANEGAS"/>
    <s v="Cerrado"/>
    <x v="5"/>
    <m/>
    <s v="Cerrado"/>
    <b v="1"/>
  </r>
  <r>
    <n v="22555"/>
    <x v="0"/>
    <d v="2020-06-30T00:00:00"/>
    <x v="5"/>
    <d v="2020-07-03T00:00:00"/>
    <x v="3"/>
    <n v="3"/>
    <n v="4"/>
    <s v="Julián Andrés Martínez Cobos"/>
    <s v="Cerrado"/>
    <x v="5"/>
    <m/>
    <s v="Cerrado"/>
    <b v="1"/>
  </r>
  <r>
    <n v="22556"/>
    <x v="0"/>
    <d v="2020-06-30T00:00:00"/>
    <x v="5"/>
    <d v="2020-07-03T00:00:00"/>
    <x v="3"/>
    <n v="3"/>
    <n v="4"/>
    <s v="leydi narvaez"/>
    <s v="Cerrado"/>
    <x v="5"/>
    <m/>
    <s v="Cerrado"/>
    <b v="1"/>
  </r>
  <r>
    <n v="22557"/>
    <x v="0"/>
    <d v="2020-06-30T00:00:00"/>
    <x v="5"/>
    <d v="2020-07-03T00:00:00"/>
    <x v="3"/>
    <n v="3"/>
    <n v="4"/>
    <s v="PABLO MARCELO CARDENAS BEANVIDES"/>
    <s v="Cerrado"/>
    <x v="5"/>
    <m/>
    <s v="Cerrado"/>
    <b v="1"/>
  </r>
  <r>
    <n v="22558"/>
    <x v="0"/>
    <d v="2020-06-30T00:00:00"/>
    <x v="5"/>
    <d v="2020-07-03T00:00:00"/>
    <x v="3"/>
    <n v="3"/>
    <n v="4"/>
    <s v="Beatriz Rugby Estevez Sarria"/>
    <s v="Cerrado"/>
    <x v="5"/>
    <m/>
    <s v="Cerrado"/>
    <b v="1"/>
  </r>
  <r>
    <n v="22559"/>
    <x v="0"/>
    <d v="2020-06-30T00:00:00"/>
    <x v="5"/>
    <d v="2020-07-03T00:00:00"/>
    <x v="3"/>
    <n v="3"/>
    <n v="4"/>
    <s v="William Fresneda"/>
    <s v="Cerrado"/>
    <x v="5"/>
    <m/>
    <s v="Cerrado"/>
    <b v="1"/>
  </r>
  <r>
    <n v="22560"/>
    <x v="0"/>
    <d v="2020-06-30T00:00:00"/>
    <x v="5"/>
    <d v="2020-07-03T00:00:00"/>
    <x v="3"/>
    <n v="3"/>
    <n v="4"/>
    <s v="keidy julieth linares ordoñez"/>
    <s v="Cerrado"/>
    <x v="5"/>
    <m/>
    <s v="Cerrado"/>
    <b v="1"/>
  </r>
  <r>
    <n v="22561"/>
    <x v="0"/>
    <d v="2020-06-30T00:00:00"/>
    <x v="5"/>
    <d v="2020-07-03T00:00:00"/>
    <x v="3"/>
    <n v="3"/>
    <n v="4"/>
    <s v="Cecilia Isabel barrios castro"/>
    <s v="Cerrado"/>
    <x v="5"/>
    <m/>
    <s v="Cerrado"/>
    <b v="1"/>
  </r>
  <r>
    <n v="22562"/>
    <x v="0"/>
    <d v="2020-06-30T00:00:00"/>
    <x v="5"/>
    <d v="2020-07-03T00:00:00"/>
    <x v="3"/>
    <n v="3"/>
    <n v="4"/>
    <s v="DANIELA ESCOBAR ARBELAEZ"/>
    <s v="Cerrado"/>
    <x v="5"/>
    <m/>
    <s v="Cerrado"/>
    <b v="1"/>
  </r>
  <r>
    <n v="22563"/>
    <x v="0"/>
    <d v="2020-06-30T00:00:00"/>
    <x v="5"/>
    <d v="2020-07-03T00:00:00"/>
    <x v="3"/>
    <n v="3"/>
    <n v="4"/>
    <s v="carlos jose gonzalez duran"/>
    <s v="Cerrado"/>
    <x v="5"/>
    <m/>
    <s v="Cerrado"/>
    <b v="1"/>
  </r>
  <r>
    <n v="22564"/>
    <x v="0"/>
    <d v="2020-06-30T00:00:00"/>
    <x v="5"/>
    <d v="2020-07-03T00:00:00"/>
    <x v="3"/>
    <n v="3"/>
    <n v="4"/>
    <s v="Jose Guiovanny Palacios T"/>
    <s v="Cerrado"/>
    <x v="5"/>
    <m/>
    <s v="Cerrado"/>
    <b v="1"/>
  </r>
  <r>
    <n v="22565"/>
    <x v="0"/>
    <d v="2020-06-30T00:00:00"/>
    <x v="5"/>
    <d v="2020-07-03T00:00:00"/>
    <x v="3"/>
    <n v="3"/>
    <n v="4"/>
    <s v="carlos jose gonzalez duran"/>
    <s v="Cerrado"/>
    <x v="5"/>
    <m/>
    <s v="Cerrado"/>
    <b v="1"/>
  </r>
  <r>
    <n v="22566"/>
    <x v="0"/>
    <d v="2020-06-30T00:00:00"/>
    <x v="5"/>
    <d v="2020-07-03T00:00:00"/>
    <x v="3"/>
    <n v="3"/>
    <n v="4"/>
    <s v="DANIELA ESCOBAR ARBELAEZ"/>
    <s v="Cerrado"/>
    <x v="5"/>
    <m/>
    <s v="Cerrado"/>
    <b v="1"/>
  </r>
  <r>
    <n v="22567"/>
    <x v="0"/>
    <d v="2020-06-30T00:00:00"/>
    <x v="5"/>
    <d v="2020-07-03T00:00:00"/>
    <x v="3"/>
    <n v="3"/>
    <n v="4"/>
    <s v="WILLIAM DORIA GARCES"/>
    <s v="Cerrado"/>
    <x v="5"/>
    <m/>
    <s v="Cerrado"/>
    <b v="1"/>
  </r>
  <r>
    <n v="22568"/>
    <x v="0"/>
    <d v="2020-06-30T00:00:00"/>
    <x v="5"/>
    <d v="2020-07-03T00:00:00"/>
    <x v="3"/>
    <n v="3"/>
    <n v="4"/>
    <s v="Mario Alberto Carroll Ferreira"/>
    <s v="Cerrado"/>
    <x v="5"/>
    <m/>
    <s v="Cerrado"/>
    <b v="1"/>
  </r>
  <r>
    <n v="22569"/>
    <x v="0"/>
    <d v="2020-06-30T00:00:00"/>
    <x v="5"/>
    <d v="2020-07-03T00:00:00"/>
    <x v="3"/>
    <n v="3"/>
    <n v="4"/>
    <s v="jimena reyes"/>
    <s v="Cerrado"/>
    <x v="5"/>
    <m/>
    <s v="Cerrado"/>
    <b v="1"/>
  </r>
  <r>
    <n v="22570"/>
    <x v="0"/>
    <d v="2020-06-30T00:00:00"/>
    <x v="5"/>
    <d v="2020-07-03T00:00:00"/>
    <x v="3"/>
    <n v="3"/>
    <n v="4"/>
    <s v="Jose Francisco Montufar Rodriguez."/>
    <s v="Cerrado"/>
    <x v="5"/>
    <m/>
    <s v="Cerrado"/>
    <b v="1"/>
  </r>
  <r>
    <n v="22571"/>
    <x v="0"/>
    <d v="2020-06-30T00:00:00"/>
    <x v="5"/>
    <d v="2020-07-03T00:00:00"/>
    <x v="3"/>
    <n v="3"/>
    <n v="4"/>
    <s v="Eduard Alexander Gómez Sánchez"/>
    <s v="Cerrado"/>
    <x v="5"/>
    <m/>
    <s v="Cerrado"/>
    <b v="1"/>
  </r>
  <r>
    <n v="22572"/>
    <x v="2"/>
    <d v="2020-06-30T00:00:00"/>
    <x v="5"/>
    <d v="2020-07-01T00:00:00"/>
    <x v="3"/>
    <n v="1"/>
    <n v="2"/>
    <s v="Ramiro Osorno Conde"/>
    <s v="Cerrado"/>
    <x v="5"/>
    <m/>
    <s v="Cerrado"/>
    <b v="1"/>
  </r>
  <r>
    <n v="22573"/>
    <x v="3"/>
    <d v="2020-06-30T00:00:00"/>
    <x v="5"/>
    <d v="2020-07-01T00:00:00"/>
    <x v="3"/>
    <n v="1"/>
    <n v="2"/>
    <s v="andres felipe ordoñez gomez"/>
    <s v="Cerrado"/>
    <x v="5"/>
    <m/>
    <s v="Cerrado"/>
    <b v="1"/>
  </r>
  <r>
    <n v="22574"/>
    <x v="0"/>
    <d v="2020-06-30T00:00:00"/>
    <x v="5"/>
    <d v="2020-07-03T00:00:00"/>
    <x v="3"/>
    <n v="3"/>
    <n v="4"/>
    <s v="jaime hincapie"/>
    <s v="Cerrado"/>
    <x v="5"/>
    <m/>
    <s v="Cerrado"/>
    <b v="1"/>
  </r>
  <r>
    <n v="22575"/>
    <x v="0"/>
    <d v="2020-06-30T00:00:00"/>
    <x v="5"/>
    <d v="2020-07-03T00:00:00"/>
    <x v="3"/>
    <n v="3"/>
    <n v="4"/>
    <s v="Mariano Barreneche Arango"/>
    <s v="Cerrado"/>
    <x v="5"/>
    <m/>
    <s v="Cerrado"/>
    <b v="1"/>
  </r>
  <r>
    <n v="22576"/>
    <x v="0"/>
    <d v="2020-06-30T00:00:00"/>
    <x v="5"/>
    <d v="2020-07-03T00:00:00"/>
    <x v="3"/>
    <n v="3"/>
    <n v="4"/>
    <s v="MIGUEL ANGEL NARVAEZ"/>
    <s v="Cerrado"/>
    <x v="5"/>
    <m/>
    <s v="Cerrado"/>
    <b v="1"/>
  </r>
  <r>
    <n v="22577"/>
    <x v="0"/>
    <d v="2020-06-30T00:00:00"/>
    <x v="5"/>
    <d v="2020-07-03T00:00:00"/>
    <x v="3"/>
    <n v="3"/>
    <n v="4"/>
    <s v="SOFIA IMELDA ALVARADO BAYONA"/>
    <s v="Cerrado"/>
    <x v="5"/>
    <m/>
    <s v="Cerrado"/>
    <b v="1"/>
  </r>
  <r>
    <n v="22578"/>
    <x v="0"/>
    <d v="2020-06-30T00:00:00"/>
    <x v="5"/>
    <d v="2020-07-03T00:00:00"/>
    <x v="3"/>
    <n v="3"/>
    <n v="4"/>
    <s v="Lina Maria Medina Santamaria"/>
    <s v="Cerrado"/>
    <x v="5"/>
    <m/>
    <s v="Cerrado"/>
    <b v="1"/>
  </r>
  <r>
    <n v="22579"/>
    <x v="0"/>
    <d v="2020-06-30T00:00:00"/>
    <x v="5"/>
    <d v="2020-07-03T00:00:00"/>
    <x v="3"/>
    <n v="3"/>
    <n v="4"/>
    <s v="CRISTIAN ENRIQUE CABARCAS MERCADO"/>
    <s v="Cerrado"/>
    <x v="5"/>
    <m/>
    <s v="Cerrado"/>
    <b v="1"/>
  </r>
  <r>
    <n v="22580"/>
    <x v="2"/>
    <d v="2020-07-01T00:00:00"/>
    <x v="6"/>
    <d v="2020-07-02T00:00:00"/>
    <x v="3"/>
    <n v="1"/>
    <n v="2"/>
    <s v="william Rodolfo Niño Mancipe"/>
    <s v="Cerrado"/>
    <x v="5"/>
    <m/>
    <s v="Cerrado"/>
    <b v="1"/>
  </r>
  <r>
    <n v="22581"/>
    <x v="0"/>
    <d v="2020-07-01T00:00:00"/>
    <x v="6"/>
    <d v="2020-07-03T00:00:00"/>
    <x v="3"/>
    <n v="2"/>
    <n v="3"/>
    <s v="sandra patricia"/>
    <s v="Cerrado"/>
    <x v="5"/>
    <m/>
    <s v="Cerrado"/>
    <b v="1"/>
  </r>
  <r>
    <n v="22582"/>
    <x v="0"/>
    <d v="2020-07-01T00:00:00"/>
    <x v="6"/>
    <d v="2020-07-03T00:00:00"/>
    <x v="3"/>
    <n v="2"/>
    <n v="3"/>
    <s v="CARLOS MARIO GONZALEZ PARRA"/>
    <s v="Cerrado"/>
    <x v="5"/>
    <m/>
    <s v="Cerrado"/>
    <b v="1"/>
  </r>
  <r>
    <n v="22583"/>
    <x v="0"/>
    <d v="2020-07-01T00:00:00"/>
    <x v="6"/>
    <d v="2020-07-03T00:00:00"/>
    <x v="3"/>
    <n v="2"/>
    <n v="3"/>
    <s v="Nestor Dniel Cuesta Bernal"/>
    <s v="Cerrado"/>
    <x v="5"/>
    <m/>
    <s v="Cerrado"/>
    <b v="1"/>
  </r>
  <r>
    <n v="22584"/>
    <x v="0"/>
    <d v="2020-07-01T00:00:00"/>
    <x v="6"/>
    <d v="2020-07-03T00:00:00"/>
    <x v="3"/>
    <n v="2"/>
    <n v="3"/>
    <s v="PEDRO JOSE RUIZ"/>
    <s v="Cerrado"/>
    <x v="5"/>
    <m/>
    <s v="Cerrado"/>
    <b v="1"/>
  </r>
  <r>
    <n v="22585"/>
    <x v="0"/>
    <d v="2020-07-01T00:00:00"/>
    <x v="6"/>
    <d v="2020-07-03T00:00:00"/>
    <x v="3"/>
    <n v="2"/>
    <n v="3"/>
    <s v="ANGELA MAYERLY OLARTE MORALES"/>
    <s v="Cerrado"/>
    <x v="5"/>
    <m/>
    <s v="Cerrado"/>
    <b v="1"/>
  </r>
  <r>
    <n v="22586"/>
    <x v="0"/>
    <d v="2020-07-01T00:00:00"/>
    <x v="6"/>
    <d v="2020-07-03T00:00:00"/>
    <x v="3"/>
    <n v="2"/>
    <n v="3"/>
    <s v="juan carlos celis ariza"/>
    <s v="Cerrado"/>
    <x v="5"/>
    <m/>
    <s v="Cerrado"/>
    <b v="1"/>
  </r>
  <r>
    <n v="22587"/>
    <x v="0"/>
    <d v="2020-07-01T00:00:00"/>
    <x v="6"/>
    <d v="2020-07-03T00:00:00"/>
    <x v="3"/>
    <n v="2"/>
    <n v="3"/>
    <s v="NUBIA BELEN SALAZAR"/>
    <s v="Cerrado"/>
    <x v="5"/>
    <m/>
    <s v="Cerrado"/>
    <b v="1"/>
  </r>
  <r>
    <n v="22588"/>
    <x v="0"/>
    <d v="2020-07-01T00:00:00"/>
    <x v="6"/>
    <d v="2020-07-03T00:00:00"/>
    <x v="3"/>
    <n v="2"/>
    <n v="3"/>
    <s v="UBENCIO SEGURA CASTILLO"/>
    <s v="Cerrado"/>
    <x v="5"/>
    <m/>
    <s v="Cerrado"/>
    <b v="1"/>
  </r>
  <r>
    <n v="22589"/>
    <x v="0"/>
    <d v="2020-07-01T00:00:00"/>
    <x v="6"/>
    <d v="2020-07-03T00:00:00"/>
    <x v="3"/>
    <n v="2"/>
    <n v="3"/>
    <s v="ANDRES ARTURO CARDENAS VILLAMIL"/>
    <s v="Cerrado"/>
    <x v="5"/>
    <m/>
    <s v="Cerrado"/>
    <b v="1"/>
  </r>
  <r>
    <n v="22590"/>
    <x v="0"/>
    <d v="2020-07-01T00:00:00"/>
    <x v="6"/>
    <d v="2020-07-03T00:00:00"/>
    <x v="3"/>
    <n v="2"/>
    <n v="3"/>
    <s v="Daniel Felipe Urrego Achuey"/>
    <s v="Cerrado"/>
    <x v="5"/>
    <m/>
    <s v="Cerrado"/>
    <b v="1"/>
  </r>
  <r>
    <n v="22591"/>
    <x v="2"/>
    <d v="2020-07-01T00:00:00"/>
    <x v="6"/>
    <s v="Pendiente"/>
    <x v="1"/>
    <e v="#VALUE!"/>
    <e v="#VALUE!"/>
    <s v="HECTOR ALEJO ROMERO GARCIA"/>
    <s v="Abierto"/>
    <x v="1"/>
    <m/>
    <s v="Abierto"/>
    <b v="1"/>
  </r>
  <r>
    <n v="22592"/>
    <x v="0"/>
    <d v="2020-07-01T00:00:00"/>
    <x v="6"/>
    <d v="2020-07-03T00:00:00"/>
    <x v="3"/>
    <n v="2"/>
    <n v="3"/>
    <s v="Rayza Segura"/>
    <s v="Cerrado"/>
    <x v="5"/>
    <m/>
    <s v="Cerrado"/>
    <b v="1"/>
  </r>
  <r>
    <n v="22593"/>
    <x v="2"/>
    <d v="2020-07-01T00:00:00"/>
    <x v="6"/>
    <d v="2020-07-01T00:00:00"/>
    <x v="3"/>
    <n v="0"/>
    <n v="1"/>
    <s v="JORGE LUIS RICO ARANGO"/>
    <s v="Cerrado"/>
    <x v="5"/>
    <m/>
    <s v="Cerrado"/>
    <b v="1"/>
  </r>
  <r>
    <n v="22594"/>
    <x v="0"/>
    <d v="2020-07-01T00:00:00"/>
    <x v="6"/>
    <d v="2020-07-03T00:00:00"/>
    <x v="3"/>
    <n v="2"/>
    <n v="3"/>
    <s v="marly alejandra bernate bravo"/>
    <s v="Cerrado"/>
    <x v="5"/>
    <m/>
    <s v="Cerrado"/>
    <b v="1"/>
  </r>
  <r>
    <n v="22595"/>
    <x v="0"/>
    <d v="2020-07-01T00:00:00"/>
    <x v="6"/>
    <d v="2020-07-03T00:00:00"/>
    <x v="3"/>
    <n v="2"/>
    <n v="3"/>
    <s v="sandra viviana ospina marin"/>
    <s v="Cerrado"/>
    <x v="5"/>
    <m/>
    <s v="Cerrado"/>
    <b v="1"/>
  </r>
  <r>
    <n v="22596"/>
    <x v="0"/>
    <d v="2020-07-01T00:00:00"/>
    <x v="6"/>
    <d v="2020-07-03T00:00:00"/>
    <x v="3"/>
    <n v="2"/>
    <n v="3"/>
    <s v="JULIA ARIAS"/>
    <s v="Cerrado"/>
    <x v="5"/>
    <m/>
    <s v="Cerrado"/>
    <b v="1"/>
  </r>
  <r>
    <n v="22597"/>
    <x v="1"/>
    <d v="2020-07-01T00:00:00"/>
    <x v="6"/>
    <d v="2020-07-01T00:00:00"/>
    <x v="3"/>
    <n v="0"/>
    <n v="1"/>
    <s v="HUMBERTO ARBELAEZ BURBANO"/>
    <s v="Cerrado"/>
    <x v="5"/>
    <m/>
    <s v="Cerrado"/>
    <b v="1"/>
  </r>
  <r>
    <n v="22598"/>
    <x v="2"/>
    <d v="2020-07-01T00:00:00"/>
    <x v="6"/>
    <s v="Pendiente"/>
    <x v="1"/>
    <e v="#VALUE!"/>
    <e v="#VALUE!"/>
    <s v="Yesmith Fabiola Cancio Diaz"/>
    <s v="Abierto"/>
    <x v="1"/>
    <m/>
    <s v="Abierto"/>
    <b v="1"/>
  </r>
  <r>
    <n v="22599"/>
    <x v="0"/>
    <d v="2020-07-01T00:00:00"/>
    <x v="6"/>
    <d v="2020-07-03T00:00:00"/>
    <x v="3"/>
    <n v="2"/>
    <n v="3"/>
    <s v="carlos enrique pico"/>
    <s v="Cerrado"/>
    <x v="5"/>
    <m/>
    <s v="Cerrado"/>
    <b v="1"/>
  </r>
  <r>
    <n v="22600"/>
    <x v="2"/>
    <d v="2020-07-01T00:00:00"/>
    <x v="6"/>
    <d v="2020-07-01T00:00:00"/>
    <x v="3"/>
    <n v="0"/>
    <n v="1"/>
    <s v="Abogada Melba PArra"/>
    <s v="Cerrado"/>
    <x v="5"/>
    <m/>
    <s v="Cerrado"/>
    <b v="1"/>
  </r>
  <r>
    <n v="22601"/>
    <x v="0"/>
    <d v="2020-07-01T00:00:00"/>
    <x v="6"/>
    <d v="2020-07-06T00:00:00"/>
    <x v="3"/>
    <n v="5"/>
    <n v="4"/>
    <s v="ALBERTO ELIAS FERNANEZ SEVERICHE"/>
    <s v="Cerrado"/>
    <x v="5"/>
    <m/>
    <s v="Cerrado"/>
    <b v="1"/>
  </r>
  <r>
    <n v="22602"/>
    <x v="0"/>
    <d v="2020-07-01T00:00:00"/>
    <x v="6"/>
    <d v="2020-07-06T00:00:00"/>
    <x v="3"/>
    <n v="5"/>
    <n v="4"/>
    <s v="Ariana Gamboa"/>
    <s v="Cerrado"/>
    <x v="5"/>
    <m/>
    <s v="Cerrado"/>
    <b v="1"/>
  </r>
  <r>
    <n v="22603"/>
    <x v="0"/>
    <d v="2020-07-01T00:00:00"/>
    <x v="6"/>
    <d v="2020-07-06T00:00:00"/>
    <x v="3"/>
    <n v="5"/>
    <n v="4"/>
    <s v="LEIBER YAIR LEON BUSTOS"/>
    <s v="Cerrado"/>
    <x v="5"/>
    <m/>
    <s v="Cerrado"/>
    <b v="1"/>
  </r>
  <r>
    <n v="22604"/>
    <x v="0"/>
    <d v="2020-07-01T00:00:00"/>
    <x v="6"/>
    <d v="2020-07-06T00:00:00"/>
    <x v="3"/>
    <n v="5"/>
    <n v="4"/>
    <s v="Carmen Rosa Tapia Payares"/>
    <s v="Cerrado"/>
    <x v="5"/>
    <m/>
    <s v="Cerrado"/>
    <b v="1"/>
  </r>
  <r>
    <n v="22605"/>
    <x v="0"/>
    <d v="2020-07-01T00:00:00"/>
    <x v="6"/>
    <d v="2020-07-15T00:00:00"/>
    <x v="3"/>
    <n v="14"/>
    <n v="11"/>
    <s v="Jhon Sebastián Rojas Sánchez"/>
    <s v="Cerrado"/>
    <x v="5"/>
    <m/>
    <s v="Cerrado"/>
    <b v="1"/>
  </r>
  <r>
    <n v="22606"/>
    <x v="2"/>
    <d v="2020-07-01T00:00:00"/>
    <x v="6"/>
    <d v="2020-07-01T00:00:00"/>
    <x v="3"/>
    <n v="0"/>
    <n v="1"/>
    <s v="LUZ SMITH CALDERON DE LEANDRO"/>
    <s v="Cerrado"/>
    <x v="5"/>
    <m/>
    <s v="Cerrado"/>
    <b v="1"/>
  </r>
  <r>
    <n v="22607"/>
    <x v="0"/>
    <d v="2020-07-01T00:00:00"/>
    <x v="6"/>
    <d v="2020-07-06T00:00:00"/>
    <x v="3"/>
    <n v="5"/>
    <n v="4"/>
    <s v="Antonio Jose Junieles Arrieta"/>
    <s v="Cerrado"/>
    <x v="5"/>
    <m/>
    <s v="Cerrado"/>
    <b v="1"/>
  </r>
  <r>
    <n v="22608"/>
    <x v="0"/>
    <d v="2020-07-01T00:00:00"/>
    <x v="6"/>
    <d v="2020-07-06T00:00:00"/>
    <x v="3"/>
    <n v="5"/>
    <n v="4"/>
    <s v="RUBIELA RONCANCIO"/>
    <s v="Cerrado"/>
    <x v="5"/>
    <m/>
    <s v="Cerrado"/>
    <b v="1"/>
  </r>
  <r>
    <n v="22609"/>
    <x v="0"/>
    <d v="2020-07-01T00:00:00"/>
    <x v="6"/>
    <d v="2020-07-06T00:00:00"/>
    <x v="3"/>
    <n v="5"/>
    <n v="4"/>
    <s v="alvaro yezid rodriguez manrique"/>
    <s v="Cerrado"/>
    <x v="5"/>
    <m/>
    <s v="Cerrado"/>
    <b v="1"/>
  </r>
  <r>
    <n v="22610"/>
    <x v="2"/>
    <d v="2020-07-01T00:00:00"/>
    <x v="6"/>
    <d v="2020-07-06T00:00:00"/>
    <x v="3"/>
    <n v="5"/>
    <n v="4"/>
    <s v="Santos Helena Huertas Huertas"/>
    <s v="Cerrado"/>
    <x v="5"/>
    <m/>
    <s v="Cerrado"/>
    <b v="1"/>
  </r>
  <r>
    <n v="22611"/>
    <x v="0"/>
    <d v="2020-07-01T00:00:00"/>
    <x v="6"/>
    <d v="2020-07-06T00:00:00"/>
    <x v="3"/>
    <n v="5"/>
    <n v="4"/>
    <s v="YURI LILIANA VARGAS"/>
    <s v="Cerrado"/>
    <x v="5"/>
    <m/>
    <s v="Cerrado"/>
    <b v="1"/>
  </r>
  <r>
    <n v="22612"/>
    <x v="0"/>
    <d v="2020-07-01T00:00:00"/>
    <x v="6"/>
    <d v="2020-07-06T00:00:00"/>
    <x v="3"/>
    <n v="5"/>
    <n v="4"/>
    <s v="Santos Helena Huertas Huertas"/>
    <s v="Cerrado"/>
    <x v="5"/>
    <m/>
    <s v="Cerrado"/>
    <b v="1"/>
  </r>
  <r>
    <n v="22613"/>
    <x v="0"/>
    <d v="2020-07-01T00:00:00"/>
    <x v="6"/>
    <d v="2020-07-06T00:00:00"/>
    <x v="3"/>
    <n v="5"/>
    <n v="4"/>
    <s v="Dagoberto Ortíz"/>
    <s v="Cerrado"/>
    <x v="5"/>
    <m/>
    <s v="Cerrado"/>
    <b v="1"/>
  </r>
  <r>
    <n v="22614"/>
    <x v="0"/>
    <d v="2020-07-01T00:00:00"/>
    <x v="6"/>
    <d v="2020-07-06T00:00:00"/>
    <x v="3"/>
    <n v="5"/>
    <n v="4"/>
    <s v="JOSE DE JESUS PALACIOS GOMEZ"/>
    <s v="Cerrado"/>
    <x v="5"/>
    <m/>
    <s v="Cerrado"/>
    <b v="1"/>
  </r>
  <r>
    <n v="22615"/>
    <x v="0"/>
    <d v="2020-07-01T00:00:00"/>
    <x v="6"/>
    <d v="2020-07-06T00:00:00"/>
    <x v="3"/>
    <n v="5"/>
    <n v="4"/>
    <s v="JOSE DE JESUS PALACIOS GOMEZ"/>
    <s v="Cerrado"/>
    <x v="5"/>
    <m/>
    <s v="Cerrado"/>
    <b v="1"/>
  </r>
  <r>
    <n v="22616"/>
    <x v="0"/>
    <d v="2020-07-01T00:00:00"/>
    <x v="6"/>
    <d v="2020-07-06T00:00:00"/>
    <x v="3"/>
    <n v="5"/>
    <n v="4"/>
    <s v="Yury gonzalez"/>
    <s v="Cerrado"/>
    <x v="5"/>
    <m/>
    <s v="Cerrado"/>
    <b v="1"/>
  </r>
  <r>
    <n v="22617"/>
    <x v="0"/>
    <d v="2020-07-01T00:00:00"/>
    <x v="6"/>
    <d v="2020-07-06T00:00:00"/>
    <x v="3"/>
    <n v="5"/>
    <n v="4"/>
    <s v="jorge enrique gonzalez"/>
    <s v="Cerrado"/>
    <x v="5"/>
    <m/>
    <s v="Cerrado"/>
    <b v="1"/>
  </r>
  <r>
    <n v="22618"/>
    <x v="0"/>
    <d v="2020-07-01T00:00:00"/>
    <x v="6"/>
    <d v="2020-07-06T00:00:00"/>
    <x v="3"/>
    <n v="5"/>
    <n v="4"/>
    <s v="FERNANDO LÓPEZ MORA"/>
    <s v="Cerrado"/>
    <x v="5"/>
    <m/>
    <s v="Cerrado"/>
    <b v="1"/>
  </r>
  <r>
    <n v="22619"/>
    <x v="0"/>
    <d v="2020-07-01T00:00:00"/>
    <x v="6"/>
    <d v="2020-07-06T00:00:00"/>
    <x v="3"/>
    <n v="5"/>
    <n v="4"/>
    <s v="ALONSO NEGRET HENAO"/>
    <s v="Cerrado"/>
    <x v="5"/>
    <m/>
    <s v="Cerrado"/>
    <b v="1"/>
  </r>
  <r>
    <n v="22620"/>
    <x v="0"/>
    <d v="2020-07-01T00:00:00"/>
    <x v="6"/>
    <d v="2020-07-06T00:00:00"/>
    <x v="3"/>
    <n v="5"/>
    <n v="4"/>
    <s v="Hugo Gonzalez Borja"/>
    <s v="Cerrado"/>
    <x v="5"/>
    <m/>
    <s v="Cerrado"/>
    <b v="1"/>
  </r>
  <r>
    <n v="22621"/>
    <x v="2"/>
    <d v="2020-07-01T00:00:00"/>
    <x v="6"/>
    <d v="2020-07-02T00:00:00"/>
    <x v="3"/>
    <n v="1"/>
    <n v="2"/>
    <s v="john smith fernandez olaya"/>
    <s v="Cerrado"/>
    <x v="5"/>
    <m/>
    <s v="Cerrado"/>
    <b v="1"/>
  </r>
  <r>
    <n v="22622"/>
    <x v="2"/>
    <d v="2020-07-01T00:00:00"/>
    <x v="6"/>
    <d v="2020-07-06T00:00:00"/>
    <x v="3"/>
    <n v="5"/>
    <n v="4"/>
    <s v="john smith fernandez olaya"/>
    <s v="Cerrado"/>
    <x v="5"/>
    <m/>
    <s v="Cerrado"/>
    <b v="1"/>
  </r>
  <r>
    <n v="22623"/>
    <x v="2"/>
    <d v="2020-07-01T00:00:00"/>
    <x v="6"/>
    <d v="2020-07-06T00:00:00"/>
    <x v="3"/>
    <n v="5"/>
    <n v="4"/>
    <s v="No hay clientes referentes a este flujo"/>
    <s v="Cerrado"/>
    <x v="5"/>
    <m/>
    <s v="Cerrado"/>
    <b v="1"/>
  </r>
  <r>
    <n v="22624"/>
    <x v="2"/>
    <d v="2020-07-01T00:00:00"/>
    <x v="6"/>
    <d v="2020-07-06T00:00:00"/>
    <x v="3"/>
    <n v="5"/>
    <n v="4"/>
    <s v="john smith fernandez olaya"/>
    <s v="Cerrado"/>
    <x v="5"/>
    <m/>
    <s v="Cerrado"/>
    <b v="1"/>
  </r>
  <r>
    <n v="22625"/>
    <x v="2"/>
    <d v="2020-07-01T00:00:00"/>
    <x v="6"/>
    <d v="2020-07-06T00:00:00"/>
    <x v="3"/>
    <n v="5"/>
    <n v="4"/>
    <s v="john smith fernandez olaya"/>
    <s v="Cerrado"/>
    <x v="5"/>
    <m/>
    <s v="Cerrado"/>
    <b v="1"/>
  </r>
  <r>
    <n v="22626"/>
    <x v="0"/>
    <d v="2020-07-01T00:00:00"/>
    <x v="6"/>
    <d v="2020-07-06T00:00:00"/>
    <x v="3"/>
    <n v="5"/>
    <n v="4"/>
    <s v="Helder Mendez Moncaleano"/>
    <s v="Cerrado"/>
    <x v="5"/>
    <m/>
    <s v="Cerrado"/>
    <b v="1"/>
  </r>
  <r>
    <n v="22627"/>
    <x v="2"/>
    <d v="2020-07-01T00:00:00"/>
    <x v="6"/>
    <d v="2020-07-02T00:00:00"/>
    <x v="3"/>
    <n v="1"/>
    <n v="2"/>
    <s v="Fernando Calderon Olaya"/>
    <s v="Cerrado"/>
    <x v="5"/>
    <m/>
    <s v="Cerrado"/>
    <b v="1"/>
  </r>
  <r>
    <n v="22628"/>
    <x v="0"/>
    <d v="2020-07-01T00:00:00"/>
    <x v="6"/>
    <d v="2020-07-06T00:00:00"/>
    <x v="3"/>
    <n v="5"/>
    <n v="4"/>
    <s v="armando elias acosa de arco"/>
    <s v="Cerrado"/>
    <x v="5"/>
    <m/>
    <s v="Cerrado"/>
    <b v="1"/>
  </r>
  <r>
    <n v="22629"/>
    <x v="0"/>
    <d v="2020-07-02T00:00:00"/>
    <x v="6"/>
    <d v="2020-07-06T00:00:00"/>
    <x v="3"/>
    <n v="4"/>
    <n v="3"/>
    <s v="GOMEZ HERAZO KATIA MILENA"/>
    <s v="Cerrado"/>
    <x v="5"/>
    <m/>
    <s v="Cerrado"/>
    <b v="1"/>
  </r>
  <r>
    <n v="22630"/>
    <x v="0"/>
    <d v="2020-07-02T00:00:00"/>
    <x v="6"/>
    <d v="2020-07-06T00:00:00"/>
    <x v="3"/>
    <n v="4"/>
    <n v="3"/>
    <s v="Marlon Timarán"/>
    <s v="Cerrado"/>
    <x v="5"/>
    <m/>
    <s v="Cerrado"/>
    <b v="1"/>
  </r>
  <r>
    <n v="22631"/>
    <x v="0"/>
    <d v="2020-07-02T00:00:00"/>
    <x v="6"/>
    <d v="2020-07-06T00:00:00"/>
    <x v="3"/>
    <n v="4"/>
    <n v="3"/>
    <s v="CLAUDIA PATRICIA QUINTERO OTERO"/>
    <s v="Cerrado"/>
    <x v="5"/>
    <m/>
    <s v="Cerrado"/>
    <b v="1"/>
  </r>
  <r>
    <n v="22632"/>
    <x v="2"/>
    <d v="2020-07-02T00:00:00"/>
    <x v="6"/>
    <d v="2020-07-02T00:00:00"/>
    <x v="3"/>
    <n v="0"/>
    <n v="1"/>
    <s v="Ninfa Cabarcas"/>
    <s v="Cerrado"/>
    <x v="5"/>
    <m/>
    <s v="Cerrado"/>
    <b v="1"/>
  </r>
  <r>
    <n v="22633"/>
    <x v="3"/>
    <d v="2020-07-02T00:00:00"/>
    <x v="6"/>
    <d v="2020-07-02T00:00:00"/>
    <x v="3"/>
    <n v="0"/>
    <n v="1"/>
    <s v="abogado Jose David Ayola"/>
    <s v="Cerrado"/>
    <x v="5"/>
    <m/>
    <s v="Cerrado"/>
    <b v="1"/>
  </r>
  <r>
    <n v="22634"/>
    <x v="0"/>
    <d v="2020-07-02T00:00:00"/>
    <x v="6"/>
    <d v="2020-07-06T00:00:00"/>
    <x v="3"/>
    <n v="4"/>
    <n v="3"/>
    <s v="MARÍA JESÚS CONDE"/>
    <s v="Cerrado"/>
    <x v="5"/>
    <m/>
    <s v="Cerrado"/>
    <b v="1"/>
  </r>
  <r>
    <n v="22635"/>
    <x v="0"/>
    <d v="2020-07-02T00:00:00"/>
    <x v="6"/>
    <d v="2020-07-06T00:00:00"/>
    <x v="3"/>
    <n v="4"/>
    <n v="3"/>
    <s v="JUAN SALINAS"/>
    <s v="Cerrado"/>
    <x v="5"/>
    <m/>
    <s v="Cerrado"/>
    <b v="1"/>
  </r>
  <r>
    <n v="22636"/>
    <x v="3"/>
    <d v="2020-07-02T00:00:00"/>
    <x v="6"/>
    <d v="2020-07-02T00:00:00"/>
    <x v="3"/>
    <n v="0"/>
    <n v="1"/>
    <s v="ADOLFO RENGIFO"/>
    <s v="Cerrado"/>
    <x v="5"/>
    <m/>
    <s v="Cerrado"/>
    <b v="1"/>
  </r>
  <r>
    <n v="22637"/>
    <x v="3"/>
    <d v="2020-07-02T00:00:00"/>
    <x v="6"/>
    <d v="2020-07-02T00:00:00"/>
    <x v="3"/>
    <n v="0"/>
    <n v="1"/>
    <s v="elizabeth martinez bahena"/>
    <s v="Cerrado"/>
    <x v="5"/>
    <m/>
    <s v="Cerrado"/>
    <b v="1"/>
  </r>
  <r>
    <n v="22638"/>
    <x v="0"/>
    <d v="2020-07-02T00:00:00"/>
    <x v="6"/>
    <d v="2020-07-06T00:00:00"/>
    <x v="3"/>
    <n v="4"/>
    <n v="3"/>
    <s v="Lucia Fernanda Llinas Ruiz"/>
    <s v="Cerrado"/>
    <x v="5"/>
    <m/>
    <s v="Cerrado"/>
    <b v="1"/>
  </r>
  <r>
    <n v="22639"/>
    <x v="1"/>
    <d v="2020-07-02T00:00:00"/>
    <x v="6"/>
    <d v="2020-07-02T00:00:00"/>
    <x v="3"/>
    <n v="0"/>
    <n v="1"/>
    <s v="yorman fernando camacho paredes"/>
    <s v="Cerrado"/>
    <x v="5"/>
    <m/>
    <s v="Cerrado"/>
    <b v="1"/>
  </r>
  <r>
    <n v="22640"/>
    <x v="0"/>
    <d v="2020-07-02T00:00:00"/>
    <x v="6"/>
    <d v="2020-07-07T00:00:00"/>
    <x v="3"/>
    <n v="5"/>
    <n v="4"/>
    <s v="DIANA MARCELA ROJAS HERRERA"/>
    <s v="Cerrado"/>
    <x v="5"/>
    <m/>
    <s v="Cerrado"/>
    <b v="1"/>
  </r>
  <r>
    <n v="22641"/>
    <x v="0"/>
    <d v="2020-07-02T00:00:00"/>
    <x v="6"/>
    <d v="2020-07-07T00:00:00"/>
    <x v="3"/>
    <n v="5"/>
    <n v="4"/>
    <s v="JUAN MANUEL TORRES"/>
    <s v="Cerrado"/>
    <x v="5"/>
    <m/>
    <s v="Cerrado"/>
    <b v="1"/>
  </r>
  <r>
    <n v="22642"/>
    <x v="2"/>
    <d v="2020-07-02T00:00:00"/>
    <x v="6"/>
    <s v="Pendiente"/>
    <x v="1"/>
    <e v="#VALUE!"/>
    <e v="#VALUE!"/>
    <s v="ERICK JAIR RUBIO MOLINA"/>
    <s v="Abierto"/>
    <x v="1"/>
    <m/>
    <s v="Abierto"/>
    <b v="1"/>
  </r>
  <r>
    <n v="22643"/>
    <x v="0"/>
    <d v="2020-07-02T00:00:00"/>
    <x v="6"/>
    <d v="2020-07-07T00:00:00"/>
    <x v="3"/>
    <n v="5"/>
    <n v="4"/>
    <s v="ELIDA CASTELLANOS DE HOAYEK"/>
    <s v="Cerrado"/>
    <x v="5"/>
    <m/>
    <s v="Cerrado"/>
    <b v="1"/>
  </r>
  <r>
    <n v="22644"/>
    <x v="0"/>
    <d v="2020-07-02T00:00:00"/>
    <x v="6"/>
    <d v="2020-07-07T00:00:00"/>
    <x v="3"/>
    <n v="5"/>
    <n v="4"/>
    <s v="Daniel Fernando Manrique Pérez"/>
    <s v="Cerrado"/>
    <x v="5"/>
    <m/>
    <s v="Cerrado"/>
    <b v="1"/>
  </r>
  <r>
    <n v="22645"/>
    <x v="2"/>
    <d v="2020-07-02T00:00:00"/>
    <x v="6"/>
    <d v="2020-07-03T00:00:00"/>
    <x v="3"/>
    <n v="1"/>
    <n v="2"/>
    <s v="MARLENY DE JESUS MONA CIFUENTES"/>
    <s v="Cerrado"/>
    <x v="5"/>
    <m/>
    <s v="Cerrado"/>
    <b v="1"/>
  </r>
  <r>
    <n v="22646"/>
    <x v="0"/>
    <d v="2020-07-02T00:00:00"/>
    <x v="6"/>
    <d v="2020-07-07T00:00:00"/>
    <x v="3"/>
    <n v="5"/>
    <n v="4"/>
    <s v="JAIRO ALEJANDRO DUARTE MONTAÑA"/>
    <s v="Cerrado"/>
    <x v="5"/>
    <m/>
    <s v="Cerrado"/>
    <b v="1"/>
  </r>
  <r>
    <n v="22647"/>
    <x v="2"/>
    <d v="2020-07-02T00:00:00"/>
    <x v="6"/>
    <d v="2020-07-03T00:00:00"/>
    <x v="3"/>
    <n v="1"/>
    <n v="2"/>
    <s v="Catherine pedraza rodriguez"/>
    <s v="Cerrado"/>
    <x v="5"/>
    <m/>
    <s v="Cerrado"/>
    <b v="1"/>
  </r>
  <r>
    <n v="22648"/>
    <x v="0"/>
    <d v="2020-07-02T00:00:00"/>
    <x v="6"/>
    <d v="2020-07-07T00:00:00"/>
    <x v="3"/>
    <n v="5"/>
    <n v="4"/>
    <s v="Flor Deliz Betancour"/>
    <s v="Cerrado"/>
    <x v="5"/>
    <m/>
    <s v="Cerrado"/>
    <b v="1"/>
  </r>
  <r>
    <n v="22649"/>
    <x v="0"/>
    <d v="2020-07-02T00:00:00"/>
    <x v="6"/>
    <d v="2020-07-07T00:00:00"/>
    <x v="3"/>
    <n v="5"/>
    <n v="4"/>
    <s v="Jorge Ivan Gonzalez Lizarazo"/>
    <s v="Cerrado"/>
    <x v="5"/>
    <m/>
    <s v="Cerrado"/>
    <b v="1"/>
  </r>
  <r>
    <n v="22650"/>
    <x v="0"/>
    <d v="2020-07-02T00:00:00"/>
    <x v="6"/>
    <d v="2020-07-07T00:00:00"/>
    <x v="3"/>
    <n v="5"/>
    <n v="4"/>
    <s v="Javier Alfonso Patiño Roa"/>
    <s v="Cerrado"/>
    <x v="5"/>
    <m/>
    <s v="Cerrado"/>
    <b v="1"/>
  </r>
  <r>
    <n v="22651"/>
    <x v="0"/>
    <d v="2020-07-02T00:00:00"/>
    <x v="6"/>
    <d v="2020-07-07T00:00:00"/>
    <x v="3"/>
    <n v="5"/>
    <n v="4"/>
    <s v="OFELIA BERMUDEZ LEGUIZAMO"/>
    <s v="Cerrado"/>
    <x v="5"/>
    <m/>
    <s v="Cerrado"/>
    <b v="1"/>
  </r>
  <r>
    <n v="22652"/>
    <x v="0"/>
    <d v="2020-07-02T00:00:00"/>
    <x v="6"/>
    <d v="2020-07-07T00:00:00"/>
    <x v="3"/>
    <n v="5"/>
    <n v="4"/>
    <s v="No hay clientes referentes a este flujo"/>
    <s v="Cerrado"/>
    <x v="5"/>
    <m/>
    <s v="Cerrado"/>
    <b v="1"/>
  </r>
  <r>
    <n v="22653"/>
    <x v="1"/>
    <d v="2020-07-02T00:00:00"/>
    <x v="6"/>
    <d v="2020-07-21T00:00:00"/>
    <x v="3"/>
    <n v="19"/>
    <n v="14"/>
    <s v="Dario Fernando Enriquez Anganoy"/>
    <s v="Cerrado"/>
    <x v="5"/>
    <m/>
    <s v="Cerrado"/>
    <b v="1"/>
  </r>
  <r>
    <n v="22654"/>
    <x v="2"/>
    <d v="2020-07-02T00:00:00"/>
    <x v="6"/>
    <d v="2020-07-03T00:00:00"/>
    <x v="3"/>
    <n v="1"/>
    <n v="2"/>
    <s v="Erminza Villegas"/>
    <s v="Cerrado"/>
    <x v="5"/>
    <m/>
    <s v="Cerrado"/>
    <b v="1"/>
  </r>
  <r>
    <n v="22655"/>
    <x v="0"/>
    <d v="2020-07-02T00:00:00"/>
    <x v="6"/>
    <d v="2020-07-07T00:00:00"/>
    <x v="3"/>
    <n v="5"/>
    <n v="4"/>
    <s v="DIANA YAMILE MARMOL MELO"/>
    <s v="Cerrado"/>
    <x v="5"/>
    <m/>
    <s v="Cerrado"/>
    <b v="1"/>
  </r>
  <r>
    <n v="22656"/>
    <x v="2"/>
    <d v="2020-07-02T00:00:00"/>
    <x v="6"/>
    <d v="2020-07-03T00:00:00"/>
    <x v="3"/>
    <n v="1"/>
    <n v="2"/>
    <s v="Willian Alonso Murillo Ramos"/>
    <s v="Cerrado"/>
    <x v="5"/>
    <m/>
    <s v="Cerrado"/>
    <b v="1"/>
  </r>
  <r>
    <n v="22657"/>
    <x v="0"/>
    <d v="2020-07-02T00:00:00"/>
    <x v="6"/>
    <d v="2020-07-07T00:00:00"/>
    <x v="3"/>
    <n v="5"/>
    <n v="4"/>
    <s v="José Nelson Ospina Aristizábal"/>
    <s v="Cerrado"/>
    <x v="5"/>
    <m/>
    <s v="Cerrado"/>
    <b v="1"/>
  </r>
  <r>
    <n v="22658"/>
    <x v="0"/>
    <d v="2020-07-02T00:00:00"/>
    <x v="6"/>
    <d v="2020-07-07T00:00:00"/>
    <x v="3"/>
    <n v="5"/>
    <n v="4"/>
    <s v="luisa fernanda betancur"/>
    <s v="Cerrado"/>
    <x v="5"/>
    <m/>
    <s v="Cerrado"/>
    <b v="1"/>
  </r>
  <r>
    <n v="22659"/>
    <x v="0"/>
    <d v="2020-07-02T00:00:00"/>
    <x v="6"/>
    <d v="2020-07-07T00:00:00"/>
    <x v="3"/>
    <n v="5"/>
    <n v="4"/>
    <s v="Yamid Lopez diaz"/>
    <s v="Cerrado"/>
    <x v="5"/>
    <m/>
    <s v="Cerrado"/>
    <b v="1"/>
  </r>
  <r>
    <n v="22660"/>
    <x v="2"/>
    <d v="2020-07-02T00:00:00"/>
    <x v="6"/>
    <d v="2020-07-03T00:00:00"/>
    <x v="3"/>
    <n v="1"/>
    <n v="2"/>
    <s v="Luis Alfredo Aguilar Monsalve (privado de la libertad)"/>
    <s v="Cerrado"/>
    <x v="5"/>
    <m/>
    <s v="Cerrado"/>
    <b v="1"/>
  </r>
  <r>
    <n v="22661"/>
    <x v="2"/>
    <d v="2020-07-02T00:00:00"/>
    <x v="6"/>
    <d v="2020-07-07T00:00:00"/>
    <x v="3"/>
    <n v="5"/>
    <n v="4"/>
    <s v="MYRIAM RONDON PRIETO"/>
    <s v="Cerrado"/>
    <x v="5"/>
    <m/>
    <s v="Cerrado"/>
    <b v="1"/>
  </r>
  <r>
    <n v="22662"/>
    <x v="2"/>
    <d v="2020-07-02T00:00:00"/>
    <x v="6"/>
    <d v="2020-07-03T00:00:00"/>
    <x v="3"/>
    <n v="1"/>
    <n v="2"/>
    <s v="Diego Flórez"/>
    <s v="Cerrado"/>
    <x v="5"/>
    <m/>
    <s v="Cerrado"/>
    <b v="1"/>
  </r>
  <r>
    <n v="22663"/>
    <x v="0"/>
    <d v="2020-07-02T00:00:00"/>
    <x v="6"/>
    <d v="2020-07-07T00:00:00"/>
    <x v="3"/>
    <n v="5"/>
    <n v="4"/>
    <s v="Oscar Dario Avila Ospina"/>
    <s v="Cerrado"/>
    <x v="5"/>
    <m/>
    <s v="Cerrado"/>
    <b v="1"/>
  </r>
  <r>
    <n v="22664"/>
    <x v="2"/>
    <d v="2020-07-02T00:00:00"/>
    <x v="6"/>
    <d v="2020-07-03T00:00:00"/>
    <x v="3"/>
    <n v="1"/>
    <n v="2"/>
    <s v="CARLOS JOSE GAVIRIA CATAÑO"/>
    <s v="Cerrado"/>
    <x v="5"/>
    <m/>
    <s v="Cerrado"/>
    <b v="1"/>
  </r>
  <r>
    <n v="22665"/>
    <x v="0"/>
    <d v="2020-07-02T00:00:00"/>
    <x v="6"/>
    <d v="2020-07-07T00:00:00"/>
    <x v="3"/>
    <n v="5"/>
    <n v="4"/>
    <s v="LUZ STELLA CORTES TRUJILLO"/>
    <s v="Cerrado"/>
    <x v="5"/>
    <m/>
    <s v="Cerrado"/>
    <b v="1"/>
  </r>
  <r>
    <n v="22666"/>
    <x v="0"/>
    <d v="2020-07-02T00:00:00"/>
    <x v="6"/>
    <d v="2020-07-07T00:00:00"/>
    <x v="3"/>
    <n v="5"/>
    <n v="4"/>
    <s v="adriana maria galvis castillo"/>
    <s v="Cerrado"/>
    <x v="5"/>
    <m/>
    <s v="Cerrado"/>
    <b v="1"/>
  </r>
  <r>
    <n v="22667"/>
    <x v="0"/>
    <d v="2020-07-02T00:00:00"/>
    <x v="6"/>
    <d v="2020-07-07T00:00:00"/>
    <x v="3"/>
    <n v="5"/>
    <n v="4"/>
    <s v="CARLOS ALEJANDRO PRIETO ESPINDOLA"/>
    <s v="Cerrado"/>
    <x v="5"/>
    <m/>
    <s v="Cerrado"/>
    <b v="1"/>
  </r>
  <r>
    <n v="22668"/>
    <x v="0"/>
    <d v="2020-07-02T00:00:00"/>
    <x v="6"/>
    <d v="2020-07-07T00:00:00"/>
    <x v="3"/>
    <n v="5"/>
    <n v="4"/>
    <s v="LUIS"/>
    <s v="Cerrado"/>
    <x v="5"/>
    <m/>
    <s v="Cerrado"/>
    <b v="1"/>
  </r>
  <r>
    <n v="22669"/>
    <x v="0"/>
    <d v="2020-07-02T00:00:00"/>
    <x v="6"/>
    <d v="2020-07-07T00:00:00"/>
    <x v="3"/>
    <n v="5"/>
    <n v="4"/>
    <s v="clara ines garcia restrepo"/>
    <s v="Cerrado"/>
    <x v="5"/>
    <m/>
    <s v="Cerrado"/>
    <b v="1"/>
  </r>
  <r>
    <n v="22670"/>
    <x v="0"/>
    <d v="2020-07-02T00:00:00"/>
    <x v="6"/>
    <d v="2020-07-07T00:00:00"/>
    <x v="3"/>
    <n v="5"/>
    <n v="4"/>
    <s v="DIANA PAEZ"/>
    <s v="Cerrado"/>
    <x v="5"/>
    <m/>
    <s v="Cerrado"/>
    <b v="1"/>
  </r>
  <r>
    <n v="22671"/>
    <x v="0"/>
    <d v="2020-07-02T00:00:00"/>
    <x v="6"/>
    <d v="2020-07-07T00:00:00"/>
    <x v="3"/>
    <n v="5"/>
    <n v="4"/>
    <s v="Edgar"/>
    <s v="Cerrado"/>
    <x v="5"/>
    <m/>
    <s v="Cerrado"/>
    <b v="1"/>
  </r>
  <r>
    <n v="22672"/>
    <x v="0"/>
    <d v="2020-07-02T00:00:00"/>
    <x v="6"/>
    <d v="2020-07-07T00:00:00"/>
    <x v="3"/>
    <n v="5"/>
    <n v="4"/>
    <s v="Agustin Herrerra Clavijo"/>
    <s v="Cerrado"/>
    <x v="5"/>
    <m/>
    <s v="Cerrado"/>
    <b v="1"/>
  </r>
  <r>
    <n v="22673"/>
    <x v="0"/>
    <d v="2020-07-02T00:00:00"/>
    <x v="6"/>
    <d v="2020-07-07T00:00:00"/>
    <x v="3"/>
    <n v="5"/>
    <n v="4"/>
    <s v="katerin hernadez"/>
    <s v="Cerrado"/>
    <x v="5"/>
    <m/>
    <s v="Cerrado"/>
    <b v="1"/>
  </r>
  <r>
    <n v="22674"/>
    <x v="0"/>
    <d v="2020-07-02T00:00:00"/>
    <x v="6"/>
    <d v="2020-07-07T00:00:00"/>
    <x v="3"/>
    <n v="5"/>
    <n v="4"/>
    <s v="Ruth Elizabeth Enriquez Pulido"/>
    <s v="Cerrado"/>
    <x v="5"/>
    <m/>
    <s v="Cerrado"/>
    <b v="1"/>
  </r>
  <r>
    <n v="22675"/>
    <x v="0"/>
    <d v="2020-07-02T00:00:00"/>
    <x v="6"/>
    <d v="2020-07-07T00:00:00"/>
    <x v="3"/>
    <n v="5"/>
    <n v="4"/>
    <s v="HUGO ALBERTO MENESES ZAPATA"/>
    <s v="Cerrado"/>
    <x v="5"/>
    <m/>
    <s v="Cerrado"/>
    <b v="1"/>
  </r>
  <r>
    <n v="22676"/>
    <x v="2"/>
    <d v="2020-07-03T00:00:00"/>
    <x v="6"/>
    <d v="2020-07-03T00:00:00"/>
    <x v="3"/>
    <n v="0"/>
    <n v="1"/>
    <s v="Fabio Enrique Riascos Benavidez"/>
    <s v="Cerrado"/>
    <x v="5"/>
    <m/>
    <s v="Cerrado"/>
    <b v="1"/>
  </r>
  <r>
    <n v="22677"/>
    <x v="2"/>
    <d v="2020-07-03T00:00:00"/>
    <x v="6"/>
    <d v="2020-07-03T00:00:00"/>
    <x v="3"/>
    <n v="0"/>
    <n v="1"/>
    <s v="jorge enrique castro molinero"/>
    <s v="Cerrado"/>
    <x v="5"/>
    <m/>
    <s v="Cerrado"/>
    <b v="1"/>
  </r>
  <r>
    <n v="22678"/>
    <x v="0"/>
    <d v="2020-07-03T00:00:00"/>
    <x v="6"/>
    <d v="2020-07-07T00:00:00"/>
    <x v="3"/>
    <n v="4"/>
    <n v="3"/>
    <s v="vismaira madrid correa"/>
    <s v="Cerrado"/>
    <x v="5"/>
    <m/>
    <s v="Cerrado"/>
    <b v="1"/>
  </r>
  <r>
    <n v="22679"/>
    <x v="0"/>
    <d v="2020-07-03T00:00:00"/>
    <x v="6"/>
    <d v="2020-07-07T00:00:00"/>
    <x v="3"/>
    <n v="4"/>
    <n v="3"/>
    <s v="Cirley Aleyda Cuervo Rodriguez"/>
    <s v="Cerrado"/>
    <x v="5"/>
    <m/>
    <s v="Cerrado"/>
    <b v="1"/>
  </r>
  <r>
    <n v="22680"/>
    <x v="0"/>
    <d v="2020-07-03T00:00:00"/>
    <x v="6"/>
    <d v="2020-07-07T00:00:00"/>
    <x v="3"/>
    <n v="4"/>
    <n v="3"/>
    <s v="Alicia Irreño de Peña"/>
    <s v="Cerrado"/>
    <x v="5"/>
    <m/>
    <s v="Cerrado"/>
    <b v="1"/>
  </r>
  <r>
    <n v="22681"/>
    <x v="0"/>
    <d v="2020-07-03T00:00:00"/>
    <x v="6"/>
    <d v="2020-07-07T00:00:00"/>
    <x v="3"/>
    <n v="4"/>
    <n v="3"/>
    <s v="veronica otero"/>
    <s v="Cerrado"/>
    <x v="5"/>
    <m/>
    <s v="Cerrado"/>
    <b v="1"/>
  </r>
  <r>
    <n v="22682"/>
    <x v="0"/>
    <d v="2020-07-03T00:00:00"/>
    <x v="6"/>
    <d v="2020-07-07T00:00:00"/>
    <x v="3"/>
    <n v="4"/>
    <n v="3"/>
    <s v="mariana londoño jaramillo"/>
    <s v="Cerrado"/>
    <x v="5"/>
    <m/>
    <s v="Cerrado"/>
    <b v="1"/>
  </r>
  <r>
    <n v="22683"/>
    <x v="0"/>
    <d v="2020-07-03T00:00:00"/>
    <x v="6"/>
    <d v="2020-07-07T00:00:00"/>
    <x v="3"/>
    <n v="4"/>
    <n v="3"/>
    <s v="luisa fernanda daza manrique"/>
    <s v="Cerrado"/>
    <x v="5"/>
    <m/>
    <s v="Cerrado"/>
    <b v="1"/>
  </r>
  <r>
    <n v="22684"/>
    <x v="2"/>
    <d v="2020-07-03T00:00:00"/>
    <x v="6"/>
    <d v="2020-07-03T00:00:00"/>
    <x v="3"/>
    <n v="0"/>
    <n v="1"/>
    <s v="WILSON ROGER DURAN MALDONADO"/>
    <s v="Cerrado"/>
    <x v="5"/>
    <m/>
    <s v="Cerrado"/>
    <b v="1"/>
  </r>
  <r>
    <n v="22685"/>
    <x v="0"/>
    <d v="2020-07-03T00:00:00"/>
    <x v="6"/>
    <d v="2020-07-07T00:00:00"/>
    <x v="3"/>
    <n v="4"/>
    <n v="3"/>
    <s v="Ingrid Omaña"/>
    <s v="Cerrado"/>
    <x v="5"/>
    <m/>
    <s v="Cerrado"/>
    <b v="1"/>
  </r>
  <r>
    <n v="22686"/>
    <x v="2"/>
    <d v="2020-07-03T00:00:00"/>
    <x v="6"/>
    <d v="2020-07-03T00:00:00"/>
    <x v="3"/>
    <n v="0"/>
    <n v="1"/>
    <s v="maria de jesus garay niño"/>
    <s v="Cerrado"/>
    <x v="5"/>
    <m/>
    <s v="Cerrado"/>
    <b v="1"/>
  </r>
  <r>
    <n v="22687"/>
    <x v="2"/>
    <d v="2020-07-03T00:00:00"/>
    <x v="6"/>
    <d v="2020-07-07T00:00:00"/>
    <x v="3"/>
    <n v="4"/>
    <n v="3"/>
    <s v="JOSE LUIS COMAS LLINAS"/>
    <s v="Cerrado"/>
    <x v="5"/>
    <m/>
    <s v="Cerrado"/>
    <b v="1"/>
  </r>
  <r>
    <n v="22688"/>
    <x v="0"/>
    <d v="2020-07-03T00:00:00"/>
    <x v="6"/>
    <d v="2020-07-07T00:00:00"/>
    <x v="3"/>
    <n v="4"/>
    <n v="3"/>
    <s v="Doris Sanchez Garcia"/>
    <s v="Cerrado"/>
    <x v="5"/>
    <m/>
    <s v="Cerrado"/>
    <b v="1"/>
  </r>
  <r>
    <n v="22689"/>
    <x v="1"/>
    <d v="2020-07-03T00:00:00"/>
    <x v="6"/>
    <d v="2020-07-17T00:00:00"/>
    <x v="3"/>
    <n v="14"/>
    <n v="11"/>
    <s v="Leon Augusto Peralta Ospina"/>
    <s v="Cerrado"/>
    <x v="5"/>
    <m/>
    <s v="Cerrado"/>
    <b v="1"/>
  </r>
  <r>
    <n v="22690"/>
    <x v="1"/>
    <d v="2020-07-03T00:00:00"/>
    <x v="6"/>
    <d v="2020-07-21T00:00:00"/>
    <x v="3"/>
    <n v="18"/>
    <n v="13"/>
    <s v="Leidy Nayibe Herrera Plata"/>
    <s v="Cerrado"/>
    <x v="5"/>
    <m/>
    <s v="Cerrado"/>
    <b v="1"/>
  </r>
  <r>
    <n v="22691"/>
    <x v="2"/>
    <d v="2020-07-03T00:00:00"/>
    <x v="6"/>
    <d v="2020-07-16T00:00:00"/>
    <x v="3"/>
    <n v="13"/>
    <n v="10"/>
    <s v="Gabriel Hernan Gonzalez Gil"/>
    <s v="Cerrado"/>
    <x v="5"/>
    <m/>
    <s v="Cerrado"/>
    <b v="1"/>
  </r>
  <r>
    <n v="22692"/>
    <x v="0"/>
    <d v="2020-07-03T00:00:00"/>
    <x v="6"/>
    <d v="2020-07-07T00:00:00"/>
    <x v="3"/>
    <n v="4"/>
    <n v="3"/>
    <s v="ADRIANA GESELA GOMEZ LA ROTTA"/>
    <s v="Cerrado"/>
    <x v="5"/>
    <m/>
    <s v="Cerrado"/>
    <b v="1"/>
  </r>
  <r>
    <n v="22693"/>
    <x v="0"/>
    <d v="2020-07-03T00:00:00"/>
    <x v="6"/>
    <d v="2020-07-07T00:00:00"/>
    <x v="3"/>
    <n v="4"/>
    <n v="3"/>
    <s v="Jorge Humberto Abondano Sierra"/>
    <s v="Cerrado"/>
    <x v="5"/>
    <m/>
    <s v="Cerrado"/>
    <b v="1"/>
  </r>
  <r>
    <n v="22694"/>
    <x v="2"/>
    <d v="2020-07-03T00:00:00"/>
    <x v="6"/>
    <d v="2020-07-03T00:00:00"/>
    <x v="3"/>
    <n v="0"/>
    <n v="1"/>
    <s v="Danila Arcila Restrepo"/>
    <s v="Cerrado"/>
    <x v="5"/>
    <m/>
    <s v="Cerrado"/>
    <b v="1"/>
  </r>
  <r>
    <n v="22695"/>
    <x v="0"/>
    <d v="2020-07-03T00:00:00"/>
    <x v="6"/>
    <d v="2020-07-07T00:00:00"/>
    <x v="3"/>
    <n v="4"/>
    <n v="3"/>
    <s v="ADRIANA GESELA GOMEZ LA ROTTA"/>
    <s v="Cerrado"/>
    <x v="5"/>
    <m/>
    <s v="Cerrado"/>
    <b v="1"/>
  </r>
  <r>
    <n v="22696"/>
    <x v="2"/>
    <d v="2020-07-03T00:00:00"/>
    <x v="6"/>
    <d v="2020-07-03T00:00:00"/>
    <x v="3"/>
    <n v="0"/>
    <n v="1"/>
    <s v="Brian Fernando Morales Arredondo"/>
    <s v="Cerrado"/>
    <x v="5"/>
    <m/>
    <s v="Cerrado"/>
    <b v="1"/>
  </r>
  <r>
    <n v="22697"/>
    <x v="0"/>
    <d v="2020-07-03T00:00:00"/>
    <x v="6"/>
    <d v="2020-07-07T00:00:00"/>
    <x v="3"/>
    <n v="4"/>
    <n v="3"/>
    <s v="MARIA HELENA FARFAN"/>
    <s v="Cerrado"/>
    <x v="5"/>
    <m/>
    <s v="Cerrado"/>
    <b v="1"/>
  </r>
  <r>
    <n v="22698"/>
    <x v="2"/>
    <d v="2020-07-03T00:00:00"/>
    <x v="6"/>
    <d v="2020-07-03T00:00:00"/>
    <x v="3"/>
    <n v="0"/>
    <n v="1"/>
    <s v="LIBARDO ANTONIO QUIRAMA RAMIREZ"/>
    <s v="Cerrado"/>
    <x v="5"/>
    <m/>
    <s v="Cerrado"/>
    <b v="1"/>
  </r>
  <r>
    <n v="22699"/>
    <x v="0"/>
    <d v="2020-07-03T00:00:00"/>
    <x v="6"/>
    <d v="2020-07-07T00:00:00"/>
    <x v="3"/>
    <n v="4"/>
    <n v="3"/>
    <s v="Leonardo Charry"/>
    <s v="Cerrado"/>
    <x v="5"/>
    <m/>
    <s v="Cerrado"/>
    <b v="1"/>
  </r>
  <r>
    <n v="22700"/>
    <x v="0"/>
    <d v="2020-07-03T00:00:00"/>
    <x v="6"/>
    <d v="2020-07-07T00:00:00"/>
    <x v="3"/>
    <n v="4"/>
    <n v="3"/>
    <s v="RAFAEL MIGUEL USTARIS GULLO"/>
    <s v="Cerrado"/>
    <x v="5"/>
    <m/>
    <s v="Cerrado"/>
    <b v="1"/>
  </r>
  <r>
    <n v="22701"/>
    <x v="0"/>
    <d v="2020-07-03T00:00:00"/>
    <x v="6"/>
    <d v="2020-07-07T00:00:00"/>
    <x v="3"/>
    <n v="4"/>
    <n v="3"/>
    <s v="JOSE DE JESUS PALACIOS GOMEZ"/>
    <s v="Cerrado"/>
    <x v="5"/>
    <m/>
    <s v="Cerrado"/>
    <b v="1"/>
  </r>
  <r>
    <n v="22702"/>
    <x v="0"/>
    <d v="2020-07-03T00:00:00"/>
    <x v="6"/>
    <d v="2020-07-07T00:00:00"/>
    <x v="3"/>
    <n v="4"/>
    <n v="3"/>
    <s v="Diana Reyes"/>
    <s v="Cerrado"/>
    <x v="5"/>
    <m/>
    <s v="Cerrado"/>
    <b v="1"/>
  </r>
  <r>
    <n v="22703"/>
    <x v="0"/>
    <d v="2020-07-03T00:00:00"/>
    <x v="6"/>
    <d v="2020-07-07T00:00:00"/>
    <x v="3"/>
    <n v="4"/>
    <n v="3"/>
    <s v="manzur gene"/>
    <s v="Cerrado"/>
    <x v="5"/>
    <m/>
    <s v="Cerrado"/>
    <b v="1"/>
  </r>
  <r>
    <n v="22704"/>
    <x v="0"/>
    <d v="2020-07-03T00:00:00"/>
    <x v="6"/>
    <d v="2020-07-07T00:00:00"/>
    <x v="3"/>
    <n v="4"/>
    <n v="3"/>
    <s v="manzur gene"/>
    <s v="Cerrado"/>
    <x v="5"/>
    <m/>
    <s v="Cerrado"/>
    <b v="1"/>
  </r>
  <r>
    <n v="22705"/>
    <x v="0"/>
    <d v="2020-07-03T00:00:00"/>
    <x v="6"/>
    <d v="2020-07-07T00:00:00"/>
    <x v="3"/>
    <n v="4"/>
    <n v="3"/>
    <s v="Andrea Stephanie Valdedrrama"/>
    <s v="Cerrado"/>
    <x v="5"/>
    <m/>
    <s v="Cerrado"/>
    <b v="1"/>
  </r>
  <r>
    <n v="22706"/>
    <x v="0"/>
    <d v="2020-07-03T00:00:00"/>
    <x v="6"/>
    <d v="2020-07-07T00:00:00"/>
    <x v="3"/>
    <n v="4"/>
    <n v="3"/>
    <s v="JEINY SOLANLLEY TORRES SALINAS"/>
    <s v="Cerrado"/>
    <x v="5"/>
    <m/>
    <s v="Cerrado"/>
    <b v="1"/>
  </r>
  <r>
    <n v="22707"/>
    <x v="2"/>
    <d v="2020-07-03T00:00:00"/>
    <x v="6"/>
    <d v="2020-07-08T00:00:00"/>
    <x v="3"/>
    <n v="5"/>
    <n v="4"/>
    <s v="EDINSON RIVERA MORENO"/>
    <s v="Cerrado"/>
    <x v="5"/>
    <m/>
    <s v="Cerrado"/>
    <b v="1"/>
  </r>
  <r>
    <n v="22708"/>
    <x v="2"/>
    <d v="2020-07-03T00:00:00"/>
    <x v="6"/>
    <d v="2020-07-08T00:00:00"/>
    <x v="3"/>
    <n v="5"/>
    <n v="4"/>
    <s v="YENI PATRICIA CASAS BELTRAN"/>
    <s v="Cerrado"/>
    <x v="5"/>
    <m/>
    <s v="Cerrado"/>
    <b v="1"/>
  </r>
  <r>
    <n v="22709"/>
    <x v="3"/>
    <d v="2020-07-03T00:00:00"/>
    <x v="6"/>
    <d v="2020-07-08T00:00:00"/>
    <x v="3"/>
    <n v="5"/>
    <n v="4"/>
    <s v="gonzalo lizarazo"/>
    <s v="Cerrado"/>
    <x v="5"/>
    <m/>
    <s v="Cerrado"/>
    <b v="1"/>
  </r>
  <r>
    <n v="22710"/>
    <x v="0"/>
    <d v="2020-07-03T00:00:00"/>
    <x v="6"/>
    <d v="2020-07-07T00:00:00"/>
    <x v="3"/>
    <n v="4"/>
    <n v="3"/>
    <s v="juan carlos gomez fula"/>
    <s v="Cerrado"/>
    <x v="5"/>
    <m/>
    <s v="Cerrado"/>
    <b v="1"/>
  </r>
  <r>
    <n v="22711"/>
    <x v="0"/>
    <d v="2020-07-03T00:00:00"/>
    <x v="6"/>
    <d v="2020-07-07T00:00:00"/>
    <x v="3"/>
    <n v="4"/>
    <n v="3"/>
    <s v="rudecinda diez durango"/>
    <s v="Cerrado"/>
    <x v="5"/>
    <m/>
    <s v="Cerrado"/>
    <b v="1"/>
  </r>
  <r>
    <n v="22712"/>
    <x v="0"/>
    <d v="2020-07-03T00:00:00"/>
    <x v="6"/>
    <d v="2020-07-07T00:00:00"/>
    <x v="3"/>
    <n v="4"/>
    <n v="3"/>
    <s v="GUSTAVO ROBAYO"/>
    <s v="Cerrado"/>
    <x v="5"/>
    <m/>
    <s v="Cerrado"/>
    <b v="1"/>
  </r>
  <r>
    <n v="22713"/>
    <x v="0"/>
    <d v="2020-07-03T00:00:00"/>
    <x v="6"/>
    <d v="2020-07-07T00:00:00"/>
    <x v="3"/>
    <n v="4"/>
    <n v="3"/>
    <s v="Diana Mercedes Rodríguez Cifuentes"/>
    <s v="Cerrado"/>
    <x v="5"/>
    <m/>
    <s v="Cerrado"/>
    <b v="1"/>
  </r>
  <r>
    <n v="22714"/>
    <x v="2"/>
    <d v="2020-07-03T00:00:00"/>
    <x v="6"/>
    <d v="2020-07-08T00:00:00"/>
    <x v="3"/>
    <n v="5"/>
    <n v="4"/>
    <s v="CAMILO ERNESTO REYES SANCHEZ"/>
    <s v="Cerrado"/>
    <x v="5"/>
    <m/>
    <s v="Cerrado"/>
    <b v="1"/>
  </r>
  <r>
    <n v="22715"/>
    <x v="0"/>
    <d v="2020-07-03T00:00:00"/>
    <x v="6"/>
    <d v="2020-07-07T00:00:00"/>
    <x v="3"/>
    <n v="4"/>
    <n v="3"/>
    <s v="LUIS ANDRES GAMBOA TARAZONA"/>
    <s v="Cerrado"/>
    <x v="5"/>
    <m/>
    <s v="Cerrado"/>
    <b v="1"/>
  </r>
  <r>
    <n v="22716"/>
    <x v="0"/>
    <d v="2020-07-03T00:00:00"/>
    <x v="6"/>
    <d v="2020-07-07T00:00:00"/>
    <x v="3"/>
    <n v="4"/>
    <n v="3"/>
    <s v="Luis Bernardo Chicaiza Sandoval"/>
    <s v="Cerrado"/>
    <x v="5"/>
    <m/>
    <s v="Cerrado"/>
    <b v="1"/>
  </r>
  <r>
    <n v="22717"/>
    <x v="2"/>
    <d v="2020-07-03T00:00:00"/>
    <x v="6"/>
    <d v="2020-07-14T00:00:00"/>
    <x v="3"/>
    <n v="11"/>
    <n v="8"/>
    <s v="HERNAN DEL VALLE CORTES"/>
    <s v="Cerrado"/>
    <x v="5"/>
    <m/>
    <s v="Cerrado"/>
    <b v="1"/>
  </r>
  <r>
    <n v="22718"/>
    <x v="0"/>
    <d v="2020-07-03T00:00:00"/>
    <x v="6"/>
    <d v="2020-07-07T00:00:00"/>
    <x v="3"/>
    <n v="4"/>
    <n v="3"/>
    <s v="Luisa QUiñones"/>
    <s v="Cerrado"/>
    <x v="5"/>
    <m/>
    <s v="Cerrado"/>
    <b v="1"/>
  </r>
  <r>
    <n v="22719"/>
    <x v="0"/>
    <d v="2020-07-03T00:00:00"/>
    <x v="6"/>
    <d v="2020-07-07T00:00:00"/>
    <x v="3"/>
    <n v="4"/>
    <n v="3"/>
    <s v="RICARDO PERILLA URIBE"/>
    <s v="Cerrado"/>
    <x v="5"/>
    <m/>
    <s v="Cerrado"/>
    <b v="1"/>
  </r>
  <r>
    <n v="22720"/>
    <x v="0"/>
    <d v="2020-07-03T00:00:00"/>
    <x v="6"/>
    <d v="2020-07-07T00:00:00"/>
    <x v="3"/>
    <n v="4"/>
    <n v="3"/>
    <s v="MARIA GLADIS HERRERA CASTAÑO"/>
    <s v="Cerrado"/>
    <x v="5"/>
    <m/>
    <s v="Cerrado"/>
    <b v="1"/>
  </r>
  <r>
    <n v="22721"/>
    <x v="2"/>
    <d v="2020-07-03T00:00:00"/>
    <x v="6"/>
    <d v="2020-07-08T00:00:00"/>
    <x v="3"/>
    <n v="5"/>
    <n v="4"/>
    <s v="LIbia Johanna Ruiz"/>
    <s v="Cerrado"/>
    <x v="5"/>
    <m/>
    <s v="Cerrado"/>
    <b v="1"/>
  </r>
  <r>
    <n v="22722"/>
    <x v="1"/>
    <d v="2020-07-03T00:00:00"/>
    <x v="6"/>
    <d v="2020-07-21T00:00:00"/>
    <x v="3"/>
    <n v="18"/>
    <n v="13"/>
    <s v="JOSE JOAQUIN USECHE"/>
    <s v="Cerrado"/>
    <x v="5"/>
    <m/>
    <s v="Cerrado"/>
    <b v="1"/>
  </r>
  <r>
    <n v="22723"/>
    <x v="0"/>
    <d v="2020-07-04T00:00:00"/>
    <x v="6"/>
    <d v="2020-07-09T00:00:00"/>
    <x v="3"/>
    <n v="5"/>
    <n v="4"/>
    <s v="Miguel Velasco Pinzon"/>
    <s v="Cerrado"/>
    <x v="5"/>
    <m/>
    <s v="Cerrado"/>
    <b v="1"/>
  </r>
  <r>
    <n v="22724"/>
    <x v="0"/>
    <d v="2020-07-04T00:00:00"/>
    <x v="6"/>
    <d v="2020-07-09T00:00:00"/>
    <x v="3"/>
    <n v="5"/>
    <n v="4"/>
    <s v="Anyela Patricia Diaz Valderrama"/>
    <s v="Cerrado"/>
    <x v="5"/>
    <m/>
    <s v="Cerrado"/>
    <b v="1"/>
  </r>
  <r>
    <n v="22725"/>
    <x v="3"/>
    <d v="2020-07-04T00:00:00"/>
    <x v="6"/>
    <d v="2020-07-08T00:00:00"/>
    <x v="3"/>
    <n v="4"/>
    <n v="3"/>
    <s v="ELIECER DE JESUS SIERRA TORRES"/>
    <s v="Cerrado"/>
    <x v="5"/>
    <m/>
    <s v="Cerrado"/>
    <b v="1"/>
  </r>
  <r>
    <n v="22726"/>
    <x v="0"/>
    <d v="2020-07-04T00:00:00"/>
    <x v="6"/>
    <d v="2020-07-09T00:00:00"/>
    <x v="3"/>
    <n v="5"/>
    <n v="4"/>
    <s v="FABIAN ANDRES ACOSTA DIAZ"/>
    <s v="Cerrado"/>
    <x v="5"/>
    <m/>
    <s v="Cerrado"/>
    <b v="1"/>
  </r>
  <r>
    <n v="22727"/>
    <x v="0"/>
    <d v="2020-07-04T00:00:00"/>
    <x v="6"/>
    <d v="2020-07-09T00:00:00"/>
    <x v="3"/>
    <n v="5"/>
    <n v="4"/>
    <s v="Luis Eduardo Ariza Candanoza"/>
    <s v="Cerrado"/>
    <x v="5"/>
    <m/>
    <s v="Cerrado"/>
    <b v="1"/>
  </r>
  <r>
    <n v="22728"/>
    <x v="0"/>
    <d v="2020-07-04T00:00:00"/>
    <x v="6"/>
    <d v="2020-07-09T00:00:00"/>
    <x v="3"/>
    <n v="5"/>
    <n v="4"/>
    <s v="Alexander Vargas Merchan"/>
    <s v="Cerrado"/>
    <x v="5"/>
    <m/>
    <s v="Cerrado"/>
    <b v="1"/>
  </r>
  <r>
    <n v="22729"/>
    <x v="0"/>
    <d v="2020-07-04T00:00:00"/>
    <x v="6"/>
    <d v="2020-07-09T00:00:00"/>
    <x v="3"/>
    <n v="5"/>
    <n v="4"/>
    <s v="Mariela Leonor Chavarriaga Campo"/>
    <s v="Cerrado"/>
    <x v="5"/>
    <m/>
    <s v="Cerrado"/>
    <b v="1"/>
  </r>
  <r>
    <n v="22730"/>
    <x v="2"/>
    <d v="2020-07-04T00:00:00"/>
    <x v="6"/>
    <d v="2020-07-08T00:00:00"/>
    <x v="3"/>
    <n v="4"/>
    <n v="3"/>
    <s v="nestor ochoa neira"/>
    <s v="Cerrado"/>
    <x v="5"/>
    <m/>
    <s v="Cerrado"/>
    <b v="1"/>
  </r>
  <r>
    <n v="22731"/>
    <x v="0"/>
    <d v="2020-07-04T00:00:00"/>
    <x v="6"/>
    <d v="2020-07-09T00:00:00"/>
    <x v="3"/>
    <n v="5"/>
    <n v="4"/>
    <s v="eduardo antonio saldarriaga saldarriaga"/>
    <s v="Cerrado"/>
    <x v="5"/>
    <m/>
    <s v="Cerrado"/>
    <b v="1"/>
  </r>
  <r>
    <n v="22732"/>
    <x v="0"/>
    <d v="2020-07-04T00:00:00"/>
    <x v="6"/>
    <d v="2020-07-09T00:00:00"/>
    <x v="3"/>
    <n v="5"/>
    <n v="4"/>
    <s v="alex toro"/>
    <s v="Cerrado"/>
    <x v="5"/>
    <m/>
    <s v="Cerrado"/>
    <b v="1"/>
  </r>
  <r>
    <n v="22733"/>
    <x v="0"/>
    <d v="2020-07-04T00:00:00"/>
    <x v="6"/>
    <d v="2020-07-09T00:00:00"/>
    <x v="3"/>
    <n v="5"/>
    <n v="4"/>
    <s v="Marili Bustos Guerrero"/>
    <s v="Cerrado"/>
    <x v="5"/>
    <m/>
    <s v="Cerrado"/>
    <b v="1"/>
  </r>
  <r>
    <n v="22734"/>
    <x v="0"/>
    <d v="2020-07-04T00:00:00"/>
    <x v="6"/>
    <d v="2020-07-09T00:00:00"/>
    <x v="3"/>
    <n v="5"/>
    <n v="4"/>
    <s v="Reinaldo Alape Yate"/>
    <s v="Cerrado"/>
    <x v="5"/>
    <m/>
    <s v="Cerrado"/>
    <b v="1"/>
  </r>
  <r>
    <n v="22735"/>
    <x v="0"/>
    <d v="2020-07-05T00:00:00"/>
    <x v="6"/>
    <d v="2020-07-09T00:00:00"/>
    <x v="3"/>
    <n v="4"/>
    <n v="4"/>
    <s v="miguel fernando pascuas escobar"/>
    <s v="Cerrado"/>
    <x v="5"/>
    <m/>
    <s v="Cerrado"/>
    <b v="1"/>
  </r>
  <r>
    <n v="22736"/>
    <x v="0"/>
    <d v="2020-07-05T00:00:00"/>
    <x v="6"/>
    <d v="2020-07-09T00:00:00"/>
    <x v="3"/>
    <n v="4"/>
    <n v="4"/>
    <s v="gustavo alfonso vargas"/>
    <s v="Cerrado"/>
    <x v="5"/>
    <m/>
    <s v="Cerrado"/>
    <b v="1"/>
  </r>
  <r>
    <n v="22737"/>
    <x v="3"/>
    <d v="2020-07-05T00:00:00"/>
    <x v="6"/>
    <d v="2020-07-08T00:00:00"/>
    <x v="3"/>
    <n v="3"/>
    <n v="3"/>
    <s v="Ana María Villamizar Carvajal"/>
    <s v="Cerrado"/>
    <x v="5"/>
    <m/>
    <s v="Cerrado"/>
    <b v="1"/>
  </r>
  <r>
    <n v="22738"/>
    <x v="0"/>
    <d v="2020-07-05T00:00:00"/>
    <x v="6"/>
    <d v="2020-07-09T00:00:00"/>
    <x v="3"/>
    <n v="4"/>
    <n v="4"/>
    <s v="Ana Irma Hernández Jimenez"/>
    <s v="Cerrado"/>
    <x v="5"/>
    <m/>
    <s v="Cerrado"/>
    <b v="1"/>
  </r>
  <r>
    <n v="22739"/>
    <x v="0"/>
    <d v="2020-07-05T00:00:00"/>
    <x v="6"/>
    <d v="2020-07-09T00:00:00"/>
    <x v="3"/>
    <n v="4"/>
    <n v="4"/>
    <s v="Mario Enrique Correa Muñoz"/>
    <s v="Cerrado"/>
    <x v="5"/>
    <m/>
    <s v="Cerrado"/>
    <b v="1"/>
  </r>
  <r>
    <n v="22740"/>
    <x v="2"/>
    <d v="2020-07-05T00:00:00"/>
    <x v="6"/>
    <d v="2020-07-08T00:00:00"/>
    <x v="3"/>
    <n v="3"/>
    <n v="3"/>
    <s v="Jairo Plutarco Ramos Quiñones"/>
    <s v="Cerrado"/>
    <x v="5"/>
    <m/>
    <s v="Cerrado"/>
    <b v="1"/>
  </r>
  <r>
    <n v="22741"/>
    <x v="0"/>
    <d v="2020-07-05T00:00:00"/>
    <x v="6"/>
    <d v="2020-07-09T00:00:00"/>
    <x v="3"/>
    <n v="4"/>
    <n v="4"/>
    <s v="raul alberto acevedo bolivar"/>
    <s v="Cerrado"/>
    <x v="5"/>
    <m/>
    <s v="Cerrado"/>
    <b v="1"/>
  </r>
  <r>
    <n v="22742"/>
    <x v="0"/>
    <d v="2020-07-05T00:00:00"/>
    <x v="6"/>
    <d v="2020-07-09T00:00:00"/>
    <x v="3"/>
    <n v="4"/>
    <n v="4"/>
    <s v="Laura Granada"/>
    <s v="Cerrado"/>
    <x v="5"/>
    <m/>
    <s v="Cerrado"/>
    <b v="1"/>
  </r>
  <r>
    <n v="22743"/>
    <x v="0"/>
    <d v="2020-07-06T00:00:00"/>
    <x v="6"/>
    <d v="2020-07-09T00:00:00"/>
    <x v="3"/>
    <n v="3"/>
    <n v="4"/>
    <s v="Angela bibiana medina rueda"/>
    <s v="Cerrado"/>
    <x v="5"/>
    <m/>
    <s v="Cerrado"/>
    <b v="1"/>
  </r>
  <r>
    <n v="22744"/>
    <x v="0"/>
    <d v="2020-07-06T00:00:00"/>
    <x v="6"/>
    <d v="2020-07-09T00:00:00"/>
    <x v="3"/>
    <n v="3"/>
    <n v="4"/>
    <s v="CESAR AUGUSTO GARCIA MORCOTE"/>
    <s v="Cerrado"/>
    <x v="5"/>
    <m/>
    <s v="Cerrado"/>
    <b v="1"/>
  </r>
  <r>
    <n v="22745"/>
    <x v="0"/>
    <d v="2020-07-06T00:00:00"/>
    <x v="6"/>
    <d v="2020-07-09T00:00:00"/>
    <x v="3"/>
    <n v="3"/>
    <n v="4"/>
    <s v="Luis Bernardo Chicaiza Sandoval"/>
    <s v="Cerrado"/>
    <x v="5"/>
    <m/>
    <s v="Cerrado"/>
    <b v="1"/>
  </r>
  <r>
    <n v="22746"/>
    <x v="0"/>
    <d v="2020-07-06T00:00:00"/>
    <x v="6"/>
    <d v="2020-07-09T00:00:00"/>
    <x v="3"/>
    <n v="3"/>
    <n v="4"/>
    <s v="GLORIA MARIA VELOZA GARZON"/>
    <s v="Cerrado"/>
    <x v="5"/>
    <m/>
    <s v="Cerrado"/>
    <b v="1"/>
  </r>
  <r>
    <n v="22747"/>
    <x v="1"/>
    <d v="2020-07-06T00:00:00"/>
    <x v="6"/>
    <d v="2020-07-21T00:00:00"/>
    <x v="3"/>
    <n v="15"/>
    <n v="12"/>
    <s v="nestor andrey holguin amaya"/>
    <s v="Cerrado"/>
    <x v="5"/>
    <m/>
    <s v="Cerrado"/>
    <b v="1"/>
  </r>
  <r>
    <n v="22748"/>
    <x v="0"/>
    <d v="2020-07-06T00:00:00"/>
    <x v="6"/>
    <s v="Pendiente"/>
    <x v="1"/>
    <e v="#VALUE!"/>
    <e v="#VALUE!"/>
    <s v="Jorge Hernán Beltrán Pardo"/>
    <s v="Abierto"/>
    <x v="1"/>
    <m/>
    <s v="Abierto"/>
    <b v="1"/>
  </r>
  <r>
    <n v="22749"/>
    <x v="0"/>
    <d v="2020-07-06T00:00:00"/>
    <x v="6"/>
    <d v="2020-07-09T00:00:00"/>
    <x v="3"/>
    <n v="3"/>
    <n v="4"/>
    <s v="nestor espinosa guerrero"/>
    <s v="Cerrado"/>
    <x v="5"/>
    <m/>
    <s v="Cerrado"/>
    <b v="1"/>
  </r>
  <r>
    <n v="22750"/>
    <x v="0"/>
    <d v="2020-07-06T00:00:00"/>
    <x v="6"/>
    <d v="2020-07-09T00:00:00"/>
    <x v="3"/>
    <n v="3"/>
    <n v="4"/>
    <s v="rosa adelfa arango de velez"/>
    <s v="Cerrado"/>
    <x v="5"/>
    <m/>
    <s v="Cerrado"/>
    <b v="1"/>
  </r>
  <r>
    <n v="22751"/>
    <x v="2"/>
    <d v="2020-07-06T00:00:00"/>
    <x v="6"/>
    <d v="2020-07-08T00:00:00"/>
    <x v="3"/>
    <n v="2"/>
    <n v="3"/>
    <s v="isidoro velasco"/>
    <s v="Cerrado"/>
    <x v="5"/>
    <m/>
    <s v="Cerrado"/>
    <b v="1"/>
  </r>
  <r>
    <n v="22752"/>
    <x v="3"/>
    <d v="2020-07-06T00:00:00"/>
    <x v="6"/>
    <d v="2020-07-08T00:00:00"/>
    <x v="3"/>
    <n v="2"/>
    <n v="3"/>
    <s v="Cesar Sánchez Beltrán"/>
    <s v="Cerrado"/>
    <x v="5"/>
    <m/>
    <s v="Cerrado"/>
    <b v="1"/>
  </r>
  <r>
    <n v="22753"/>
    <x v="0"/>
    <d v="2020-07-06T00:00:00"/>
    <x v="6"/>
    <d v="2020-07-09T00:00:00"/>
    <x v="3"/>
    <n v="3"/>
    <n v="4"/>
    <s v="NUBIA YOLANDA ALFONSO"/>
    <s v="Cerrado"/>
    <x v="5"/>
    <m/>
    <s v="Cerrado"/>
    <b v="1"/>
  </r>
  <r>
    <n v="22754"/>
    <x v="3"/>
    <d v="2020-07-06T00:00:00"/>
    <x v="6"/>
    <d v="2020-07-08T00:00:00"/>
    <x v="3"/>
    <n v="2"/>
    <n v="3"/>
    <s v="armando santamaria sanchez"/>
    <s v="Cerrado"/>
    <x v="5"/>
    <m/>
    <s v="Cerrado"/>
    <b v="1"/>
  </r>
  <r>
    <n v="22755"/>
    <x v="0"/>
    <d v="2020-07-06T00:00:00"/>
    <x v="6"/>
    <d v="2020-07-09T00:00:00"/>
    <x v="3"/>
    <n v="3"/>
    <n v="4"/>
    <s v="JESSICA PAOLA GUZMAN PEREZ"/>
    <s v="Cerrado"/>
    <x v="5"/>
    <m/>
    <s v="Cerrado"/>
    <b v="1"/>
  </r>
  <r>
    <n v="22756"/>
    <x v="2"/>
    <d v="2020-07-06T00:00:00"/>
    <x v="6"/>
    <s v="Pendiente"/>
    <x v="1"/>
    <e v="#VALUE!"/>
    <e v="#VALUE!"/>
    <s v="Emilia Castaño"/>
    <s v="Abierto"/>
    <x v="1"/>
    <m/>
    <s v="Abierto"/>
    <b v="1"/>
  </r>
  <r>
    <n v="22757"/>
    <x v="2"/>
    <d v="2020-07-06T00:00:00"/>
    <x v="6"/>
    <d v="2020-07-08T00:00:00"/>
    <x v="3"/>
    <n v="2"/>
    <n v="3"/>
    <s v="Mauricio Correal"/>
    <s v="Cerrado"/>
    <x v="5"/>
    <m/>
    <s v="Cerrado"/>
    <b v="1"/>
  </r>
  <r>
    <n v="22758"/>
    <x v="3"/>
    <d v="2020-07-06T00:00:00"/>
    <x v="6"/>
    <d v="2020-07-08T00:00:00"/>
    <x v="3"/>
    <n v="2"/>
    <n v="3"/>
    <s v="Angela María uribe garzón"/>
    <s v="Cerrado"/>
    <x v="5"/>
    <m/>
    <s v="Cerrado"/>
    <b v="1"/>
  </r>
  <r>
    <n v="22759"/>
    <x v="3"/>
    <d v="2020-07-06T00:00:00"/>
    <x v="6"/>
    <d v="2020-07-08T00:00:00"/>
    <x v="3"/>
    <n v="2"/>
    <n v="3"/>
    <s v="Orlando Ortiz Guerrero"/>
    <s v="Cerrado"/>
    <x v="5"/>
    <m/>
    <s v="Cerrado"/>
    <b v="1"/>
  </r>
  <r>
    <n v="22760"/>
    <x v="0"/>
    <d v="2020-07-06T00:00:00"/>
    <x v="6"/>
    <d v="2020-07-09T00:00:00"/>
    <x v="3"/>
    <n v="3"/>
    <n v="4"/>
    <s v="DIEGO JAVIER REYES VILLAMIZAR"/>
    <s v="Cerrado"/>
    <x v="5"/>
    <m/>
    <s v="Cerrado"/>
    <b v="1"/>
  </r>
  <r>
    <n v="22761"/>
    <x v="0"/>
    <d v="2020-07-06T00:00:00"/>
    <x v="6"/>
    <d v="2020-07-09T00:00:00"/>
    <x v="3"/>
    <n v="3"/>
    <n v="4"/>
    <s v="pedro Triana"/>
    <s v="Cerrado"/>
    <x v="5"/>
    <m/>
    <s v="Cerrado"/>
    <b v="1"/>
  </r>
  <r>
    <n v="22762"/>
    <x v="0"/>
    <d v="2020-07-06T00:00:00"/>
    <x v="6"/>
    <d v="2020-07-09T00:00:00"/>
    <x v="3"/>
    <n v="3"/>
    <n v="4"/>
    <s v="Elizabeth Altamiranda Hernández"/>
    <s v="Cerrado"/>
    <x v="5"/>
    <m/>
    <s v="Cerrado"/>
    <b v="1"/>
  </r>
  <r>
    <n v="22763"/>
    <x v="0"/>
    <d v="2020-07-06T00:00:00"/>
    <x v="6"/>
    <d v="2020-07-09T00:00:00"/>
    <x v="3"/>
    <n v="3"/>
    <n v="4"/>
    <s v="SANDRA CONSTANZA NIÑO RODRIGUEZ"/>
    <s v="Cerrado"/>
    <x v="5"/>
    <m/>
    <s v="Cerrado"/>
    <b v="1"/>
  </r>
  <r>
    <n v="22764"/>
    <x v="0"/>
    <d v="2020-07-06T00:00:00"/>
    <x v="6"/>
    <d v="2020-07-09T00:00:00"/>
    <x v="3"/>
    <n v="3"/>
    <n v="4"/>
    <s v="AnaTeresa Barbos Espitia"/>
    <s v="Cerrado"/>
    <x v="5"/>
    <m/>
    <s v="Cerrado"/>
    <b v="1"/>
  </r>
  <r>
    <n v="22765"/>
    <x v="1"/>
    <d v="2020-07-06T00:00:00"/>
    <x v="6"/>
    <d v="2020-07-21T00:00:00"/>
    <x v="3"/>
    <n v="15"/>
    <n v="12"/>
    <s v="MIGUEL ANTONIO CABALLERO SEPULVEDA"/>
    <s v="Cerrado"/>
    <x v="5"/>
    <m/>
    <s v="Cerrado"/>
    <b v="1"/>
  </r>
  <r>
    <n v="22766"/>
    <x v="2"/>
    <d v="2020-07-06T00:00:00"/>
    <x v="6"/>
    <d v="2020-07-09T00:00:00"/>
    <x v="3"/>
    <n v="3"/>
    <n v="4"/>
    <s v="PARQUE REAL PAISAJISMO Y JARDINERIA SAS"/>
    <s v="Cerrado"/>
    <x v="5"/>
    <m/>
    <s v="Cerrado"/>
    <b v="1"/>
  </r>
  <r>
    <n v="22767"/>
    <x v="2"/>
    <d v="2020-07-06T00:00:00"/>
    <x v="6"/>
    <d v="2020-07-08T00:00:00"/>
    <x v="3"/>
    <n v="2"/>
    <n v="3"/>
    <s v="MAURICIO BEDOYA VELEZ"/>
    <s v="Cerrado"/>
    <x v="5"/>
    <m/>
    <s v="Cerrado"/>
    <b v="1"/>
  </r>
  <r>
    <n v="22768"/>
    <x v="0"/>
    <d v="2020-07-06T00:00:00"/>
    <x v="6"/>
    <d v="2020-07-09T00:00:00"/>
    <x v="3"/>
    <n v="3"/>
    <n v="4"/>
    <s v="LEONEL MAURICIO CORTES DIAZ"/>
    <s v="Cerrado"/>
    <x v="5"/>
    <m/>
    <s v="Cerrado"/>
    <b v="1"/>
  </r>
  <r>
    <n v="22769"/>
    <x v="0"/>
    <d v="2020-07-06T00:00:00"/>
    <x v="6"/>
    <d v="2020-07-09T00:00:00"/>
    <x v="3"/>
    <n v="3"/>
    <n v="4"/>
    <s v="jairo medellin"/>
    <s v="Cerrado"/>
    <x v="5"/>
    <m/>
    <s v="Cerrado"/>
    <b v="1"/>
  </r>
  <r>
    <n v="22770"/>
    <x v="0"/>
    <d v="2020-07-06T00:00:00"/>
    <x v="6"/>
    <d v="2020-07-09T00:00:00"/>
    <x v="3"/>
    <n v="3"/>
    <n v="4"/>
    <s v="duvan david arenas"/>
    <s v="Cerrado"/>
    <x v="5"/>
    <m/>
    <s v="Cerrado"/>
    <b v="1"/>
  </r>
  <r>
    <n v="22771"/>
    <x v="0"/>
    <d v="2020-07-06T00:00:00"/>
    <x v="6"/>
    <d v="2020-07-09T00:00:00"/>
    <x v="3"/>
    <n v="3"/>
    <n v="4"/>
    <s v="HOWARD OSORIO PARDEY"/>
    <s v="Cerrado"/>
    <x v="5"/>
    <m/>
    <s v="Cerrado"/>
    <b v="1"/>
  </r>
  <r>
    <n v="22772"/>
    <x v="0"/>
    <d v="2020-07-06T00:00:00"/>
    <x v="6"/>
    <d v="2020-07-09T00:00:00"/>
    <x v="3"/>
    <n v="3"/>
    <n v="4"/>
    <s v="David guaqueta Castañeda"/>
    <s v="Cerrado"/>
    <x v="5"/>
    <m/>
    <s v="Cerrado"/>
    <b v="1"/>
  </r>
  <r>
    <n v="22773"/>
    <x v="3"/>
    <d v="2020-07-06T00:00:00"/>
    <x v="6"/>
    <d v="2020-07-08T00:00:00"/>
    <x v="3"/>
    <n v="2"/>
    <n v="3"/>
    <s v="carlota irene noreña giraldo"/>
    <s v="Cerrado"/>
    <x v="5"/>
    <m/>
    <s v="Cerrado"/>
    <b v="1"/>
  </r>
  <r>
    <n v="22774"/>
    <x v="0"/>
    <d v="2020-07-06T00:00:00"/>
    <x v="6"/>
    <d v="2020-07-09T00:00:00"/>
    <x v="3"/>
    <n v="3"/>
    <n v="4"/>
    <s v="Leidy Johana Rodríguez Salamanca"/>
    <s v="Cerrado"/>
    <x v="5"/>
    <m/>
    <s v="Cerrado"/>
    <b v="1"/>
  </r>
  <r>
    <n v="22775"/>
    <x v="0"/>
    <d v="2020-07-06T00:00:00"/>
    <x v="6"/>
    <d v="2020-07-09T00:00:00"/>
    <x v="3"/>
    <n v="3"/>
    <n v="4"/>
    <s v="Lina Maria Medina Santamaria"/>
    <s v="Cerrado"/>
    <x v="5"/>
    <m/>
    <s v="Cerrado"/>
    <b v="1"/>
  </r>
  <r>
    <n v="22776"/>
    <x v="3"/>
    <d v="2020-07-06T00:00:00"/>
    <x v="6"/>
    <d v="2020-07-08T00:00:00"/>
    <x v="3"/>
    <n v="2"/>
    <n v="3"/>
    <s v="ELDA LUZ HERRERA DE AVILA"/>
    <s v="Cerrado"/>
    <x v="5"/>
    <m/>
    <s v="Cerrado"/>
    <b v="1"/>
  </r>
  <r>
    <n v="22777"/>
    <x v="3"/>
    <d v="2020-07-06T00:00:00"/>
    <x v="6"/>
    <d v="2020-07-08T00:00:00"/>
    <x v="3"/>
    <n v="2"/>
    <n v="3"/>
    <s v="Jhohan Guerrero"/>
    <s v="Cerrado"/>
    <x v="5"/>
    <m/>
    <s v="Cerrado"/>
    <b v="1"/>
  </r>
  <r>
    <n v="22778"/>
    <x v="0"/>
    <d v="2020-07-06T00:00:00"/>
    <x v="6"/>
    <d v="2020-07-09T00:00:00"/>
    <x v="3"/>
    <n v="3"/>
    <n v="4"/>
    <s v="juan sebastian"/>
    <s v="Cerrado"/>
    <x v="5"/>
    <m/>
    <s v="Cerrado"/>
    <b v="1"/>
  </r>
  <r>
    <n v="22779"/>
    <x v="0"/>
    <d v="2020-07-06T00:00:00"/>
    <x v="6"/>
    <d v="2020-07-09T00:00:00"/>
    <x v="3"/>
    <n v="3"/>
    <n v="4"/>
    <s v="Eliana Iris Hernandez Herrera"/>
    <s v="Cerrado"/>
    <x v="5"/>
    <m/>
    <s v="Cerrado"/>
    <b v="1"/>
  </r>
  <r>
    <n v="22780"/>
    <x v="0"/>
    <d v="2020-07-06T00:00:00"/>
    <x v="6"/>
    <d v="2020-07-09T00:00:00"/>
    <x v="3"/>
    <n v="3"/>
    <n v="4"/>
    <s v="IVAN ZUÑIGA GAMBOA"/>
    <s v="Cerrado"/>
    <x v="5"/>
    <m/>
    <s v="Cerrado"/>
    <b v="1"/>
  </r>
  <r>
    <n v="22781"/>
    <x v="0"/>
    <d v="2020-07-06T00:00:00"/>
    <x v="6"/>
    <d v="2020-07-09T00:00:00"/>
    <x v="3"/>
    <n v="3"/>
    <n v="4"/>
    <s v="andrea gomez"/>
    <s v="Cerrado"/>
    <x v="5"/>
    <m/>
    <s v="Cerrado"/>
    <b v="1"/>
  </r>
  <r>
    <n v="22782"/>
    <x v="0"/>
    <d v="2020-07-06T00:00:00"/>
    <x v="6"/>
    <d v="2020-07-09T00:00:00"/>
    <x v="3"/>
    <n v="3"/>
    <n v="4"/>
    <s v="christian laverde"/>
    <s v="Cerrado"/>
    <x v="5"/>
    <m/>
    <s v="Cerrado"/>
    <b v="1"/>
  </r>
  <r>
    <n v="22783"/>
    <x v="3"/>
    <d v="2020-07-06T00:00:00"/>
    <x v="6"/>
    <d v="2020-07-08T00:00:00"/>
    <x v="3"/>
    <n v="2"/>
    <n v="3"/>
    <s v="dora sanchez correa"/>
    <s v="Cerrado"/>
    <x v="5"/>
    <m/>
    <s v="Cerrado"/>
    <b v="1"/>
  </r>
  <r>
    <n v="22784"/>
    <x v="0"/>
    <d v="2020-07-06T00:00:00"/>
    <x v="6"/>
    <d v="2020-07-09T00:00:00"/>
    <x v="3"/>
    <n v="3"/>
    <n v="4"/>
    <s v="Leidy Vaca Montañez"/>
    <s v="Cerrado"/>
    <x v="5"/>
    <m/>
    <s v="Cerrado"/>
    <b v="1"/>
  </r>
  <r>
    <n v="22785"/>
    <x v="0"/>
    <d v="2020-07-06T00:00:00"/>
    <x v="6"/>
    <d v="2020-07-09T00:00:00"/>
    <x v="3"/>
    <n v="3"/>
    <n v="4"/>
    <s v="Sandra Milena Camelo Camelo"/>
    <s v="Cerrado"/>
    <x v="5"/>
    <m/>
    <s v="Cerrado"/>
    <b v="1"/>
  </r>
  <r>
    <n v="22786"/>
    <x v="0"/>
    <d v="2020-07-06T00:00:00"/>
    <x v="6"/>
    <d v="2020-07-09T00:00:00"/>
    <x v="3"/>
    <n v="3"/>
    <n v="4"/>
    <s v="FRANCISCA CESTAGALLI ESCOBAR"/>
    <s v="Cerrado"/>
    <x v="5"/>
    <m/>
    <s v="Cerrado"/>
    <b v="1"/>
  </r>
  <r>
    <n v="22787"/>
    <x v="0"/>
    <d v="2020-07-06T00:00:00"/>
    <x v="6"/>
    <d v="2020-07-09T00:00:00"/>
    <x v="3"/>
    <n v="3"/>
    <n v="4"/>
    <s v="DAVID STEVEN MESA"/>
    <s v="Cerrado"/>
    <x v="5"/>
    <m/>
    <s v="Cerrado"/>
    <b v="1"/>
  </r>
  <r>
    <n v="22788"/>
    <x v="2"/>
    <d v="2020-07-06T00:00:00"/>
    <x v="6"/>
    <d v="2020-07-08T00:00:00"/>
    <x v="3"/>
    <n v="2"/>
    <n v="3"/>
    <s v="LUISA MARINA GUTIERREZ VILLAMIL"/>
    <s v="Cerrado"/>
    <x v="5"/>
    <m/>
    <s v="Cerrado"/>
    <b v="1"/>
  </r>
  <r>
    <n v="22789"/>
    <x v="2"/>
    <d v="2020-07-06T00:00:00"/>
    <x v="6"/>
    <d v="2020-07-08T00:00:00"/>
    <x v="3"/>
    <n v="2"/>
    <n v="3"/>
    <s v="María del Pilar González González"/>
    <s v="Cerrado"/>
    <x v="5"/>
    <m/>
    <s v="Cerrado"/>
    <b v="1"/>
  </r>
  <r>
    <n v="22790"/>
    <x v="0"/>
    <d v="2020-07-06T00:00:00"/>
    <x v="6"/>
    <d v="2020-07-09T00:00:00"/>
    <x v="3"/>
    <n v="3"/>
    <n v="4"/>
    <s v="Luis Hernando Villota Lasso"/>
    <s v="Cerrado"/>
    <x v="5"/>
    <m/>
    <s v="Cerrado"/>
    <b v="1"/>
  </r>
  <r>
    <n v="22791"/>
    <x v="0"/>
    <d v="2020-07-06T00:00:00"/>
    <x v="6"/>
    <d v="2020-07-09T00:00:00"/>
    <x v="3"/>
    <n v="3"/>
    <n v="4"/>
    <s v="MARIA ALEXANDRA SUARIQUE"/>
    <s v="Cerrado"/>
    <x v="5"/>
    <m/>
    <s v="Cerrado"/>
    <b v="1"/>
  </r>
  <r>
    <n v="22792"/>
    <x v="0"/>
    <d v="2020-07-06T00:00:00"/>
    <x v="6"/>
    <d v="2020-07-09T00:00:00"/>
    <x v="3"/>
    <n v="3"/>
    <n v="4"/>
    <s v="ALIRIO ARTURO HURTADO"/>
    <s v="Cerrado"/>
    <x v="5"/>
    <m/>
    <s v="Cerrado"/>
    <b v="1"/>
  </r>
  <r>
    <n v="22793"/>
    <x v="0"/>
    <d v="2020-07-06T00:00:00"/>
    <x v="6"/>
    <d v="2020-07-09T00:00:00"/>
    <x v="3"/>
    <n v="3"/>
    <n v="4"/>
    <s v="Carolina Lopez Perez"/>
    <s v="Cerrado"/>
    <x v="5"/>
    <m/>
    <s v="Cerrado"/>
    <b v="1"/>
  </r>
  <r>
    <n v="22794"/>
    <x v="0"/>
    <d v="2020-07-06T00:00:00"/>
    <x v="6"/>
    <d v="2020-07-09T00:00:00"/>
    <x v="3"/>
    <n v="3"/>
    <n v="4"/>
    <s v="JUAN DIEGO MORALES ESPITIA"/>
    <s v="Cerrado"/>
    <x v="5"/>
    <m/>
    <s v="Cerrado"/>
    <b v="1"/>
  </r>
  <r>
    <n v="22795"/>
    <x v="0"/>
    <d v="2020-07-06T00:00:00"/>
    <x v="6"/>
    <d v="2020-07-09T00:00:00"/>
    <x v="3"/>
    <n v="3"/>
    <n v="4"/>
    <s v="Olga Viviana Bermudez Perdomo"/>
    <s v="Cerrado"/>
    <x v="5"/>
    <m/>
    <s v="Cerrado"/>
    <b v="1"/>
  </r>
  <r>
    <n v="22796"/>
    <x v="0"/>
    <d v="2020-07-06T00:00:00"/>
    <x v="6"/>
    <d v="2020-07-09T00:00:00"/>
    <x v="3"/>
    <n v="3"/>
    <n v="4"/>
    <s v="ANDREA CATALINA HERNANDEZ CORTES"/>
    <s v="Cerrado"/>
    <x v="5"/>
    <m/>
    <s v="Cerrado"/>
    <b v="1"/>
  </r>
  <r>
    <n v="22797"/>
    <x v="0"/>
    <d v="2020-07-06T00:00:00"/>
    <x v="6"/>
    <d v="2020-07-09T00:00:00"/>
    <x v="3"/>
    <n v="3"/>
    <n v="4"/>
    <s v="GERMAN RUBIANO CARRANZA"/>
    <s v="Cerrado"/>
    <x v="5"/>
    <m/>
    <s v="Cerrado"/>
    <b v="1"/>
  </r>
  <r>
    <n v="22798"/>
    <x v="0"/>
    <d v="2020-07-06T00:00:00"/>
    <x v="6"/>
    <d v="2020-07-09T00:00:00"/>
    <x v="3"/>
    <n v="3"/>
    <n v="4"/>
    <s v="martha nury ortiz bedoya"/>
    <s v="Cerrado"/>
    <x v="5"/>
    <m/>
    <s v="Cerrado"/>
    <b v="1"/>
  </r>
  <r>
    <n v="22799"/>
    <x v="0"/>
    <d v="2020-07-06T00:00:00"/>
    <x v="6"/>
    <d v="2020-07-09T00:00:00"/>
    <x v="3"/>
    <n v="3"/>
    <n v="4"/>
    <s v="OSCAR FERNANDO MEJÍA MORENO"/>
    <s v="Cerrado"/>
    <x v="5"/>
    <m/>
    <s v="Cerrado"/>
    <b v="1"/>
  </r>
  <r>
    <n v="22800"/>
    <x v="2"/>
    <d v="2020-07-06T00:00:00"/>
    <x v="6"/>
    <d v="2020-07-08T00:00:00"/>
    <x v="3"/>
    <n v="2"/>
    <n v="3"/>
    <s v="JOHANA BERMEO"/>
    <s v="Cerrado"/>
    <x v="5"/>
    <m/>
    <s v="Cerrado"/>
    <b v="1"/>
  </r>
  <r>
    <n v="22801"/>
    <x v="0"/>
    <d v="2020-07-06T00:00:00"/>
    <x v="6"/>
    <d v="2020-07-09T00:00:00"/>
    <x v="3"/>
    <n v="3"/>
    <n v="4"/>
    <s v="fredys escamilla"/>
    <s v="Cerrado"/>
    <x v="5"/>
    <m/>
    <s v="Cerrado"/>
    <b v="1"/>
  </r>
  <r>
    <n v="22802"/>
    <x v="2"/>
    <d v="2020-07-07T00:00:00"/>
    <x v="6"/>
    <s v="Pendiente"/>
    <x v="1"/>
    <e v="#VALUE!"/>
    <e v="#VALUE!"/>
    <s v="Heidy Yadira Herrera"/>
    <s v="Abierto"/>
    <x v="1"/>
    <m/>
    <s v="Abierto"/>
    <b v="1"/>
  </r>
  <r>
    <n v="22803"/>
    <x v="0"/>
    <d v="2020-07-07T00:00:00"/>
    <x v="6"/>
    <d v="2020-07-09T00:00:00"/>
    <x v="3"/>
    <n v="2"/>
    <n v="3"/>
    <s v="Luis Ernesto Jaimes Amado"/>
    <s v="Cerrado"/>
    <x v="5"/>
    <m/>
    <s v="Cerrado"/>
    <b v="1"/>
  </r>
  <r>
    <n v="22804"/>
    <x v="0"/>
    <d v="2020-07-07T00:00:00"/>
    <x v="6"/>
    <d v="2020-07-09T00:00:00"/>
    <x v="3"/>
    <n v="2"/>
    <n v="3"/>
    <s v="Norberto sandoval"/>
    <s v="Cerrado"/>
    <x v="5"/>
    <m/>
    <s v="Cerrado"/>
    <b v="1"/>
  </r>
  <r>
    <n v="22805"/>
    <x v="2"/>
    <d v="2020-07-07T00:00:00"/>
    <x v="6"/>
    <d v="2020-07-09T00:00:00"/>
    <x v="3"/>
    <n v="2"/>
    <n v="3"/>
    <s v="Karina Ortega Bohorquez"/>
    <s v="Cerrado"/>
    <x v="5"/>
    <m/>
    <s v="Cerrado"/>
    <b v="1"/>
  </r>
  <r>
    <n v="22806"/>
    <x v="0"/>
    <d v="2020-07-07T00:00:00"/>
    <x v="6"/>
    <d v="2020-07-09T00:00:00"/>
    <x v="3"/>
    <n v="2"/>
    <n v="3"/>
    <s v="candelaria sepulveda escobar"/>
    <s v="Cerrado"/>
    <x v="5"/>
    <m/>
    <s v="Cerrado"/>
    <b v="1"/>
  </r>
  <r>
    <n v="22807"/>
    <x v="0"/>
    <d v="2020-07-07T00:00:00"/>
    <x v="6"/>
    <d v="2020-07-09T00:00:00"/>
    <x v="3"/>
    <n v="2"/>
    <n v="3"/>
    <s v="OCTAVIO AREVALO TRIGOS"/>
    <s v="Cerrado"/>
    <x v="5"/>
    <m/>
    <s v="Cerrado"/>
    <b v="1"/>
  </r>
  <r>
    <n v="22808"/>
    <x v="0"/>
    <d v="2020-07-07T00:00:00"/>
    <x v="6"/>
    <d v="2020-07-09T00:00:00"/>
    <x v="3"/>
    <n v="2"/>
    <n v="3"/>
    <s v="Maximilano Arango Grajales"/>
    <s v="Cerrado"/>
    <x v="5"/>
    <m/>
    <s v="Cerrado"/>
    <b v="1"/>
  </r>
  <r>
    <n v="22809"/>
    <x v="0"/>
    <d v="2020-07-07T00:00:00"/>
    <x v="6"/>
    <d v="2020-07-09T00:00:00"/>
    <x v="3"/>
    <n v="2"/>
    <n v="3"/>
    <s v="Jorge Enrique Cuervo Raammirez"/>
    <s v="Cerrado"/>
    <x v="5"/>
    <m/>
    <s v="Cerrado"/>
    <b v="1"/>
  </r>
  <r>
    <n v="22810"/>
    <x v="0"/>
    <d v="2020-07-07T00:00:00"/>
    <x v="6"/>
    <d v="2020-07-09T00:00:00"/>
    <x v="3"/>
    <n v="2"/>
    <n v="3"/>
    <s v="Juan Felipe Franco Rios"/>
    <s v="Cerrado"/>
    <x v="5"/>
    <m/>
    <s v="Cerrado"/>
    <b v="1"/>
  </r>
  <r>
    <n v="22811"/>
    <x v="0"/>
    <d v="2020-07-07T00:00:00"/>
    <x v="6"/>
    <d v="2020-07-09T00:00:00"/>
    <x v="3"/>
    <n v="2"/>
    <n v="3"/>
    <s v="Claudia Mosquera Dìaz"/>
    <s v="Cerrado"/>
    <x v="5"/>
    <m/>
    <s v="Cerrado"/>
    <b v="1"/>
  </r>
  <r>
    <n v="22812"/>
    <x v="0"/>
    <d v="2020-07-07T00:00:00"/>
    <x v="6"/>
    <d v="2020-07-09T00:00:00"/>
    <x v="3"/>
    <n v="2"/>
    <n v="3"/>
    <s v="Sara Ayala"/>
    <s v="Cerrado"/>
    <x v="5"/>
    <m/>
    <s v="Cerrado"/>
    <b v="1"/>
  </r>
  <r>
    <n v="22813"/>
    <x v="1"/>
    <d v="2020-07-07T00:00:00"/>
    <x v="6"/>
    <s v="Pendiente"/>
    <x v="1"/>
    <e v="#VALUE!"/>
    <e v="#VALUE!"/>
    <s v="hector rua lopez"/>
    <s v="Abierto"/>
    <x v="1"/>
    <m/>
    <s v="Abierto"/>
    <b v="1"/>
  </r>
  <r>
    <n v="22814"/>
    <x v="0"/>
    <d v="2020-07-07T00:00:00"/>
    <x v="6"/>
    <d v="2020-07-09T00:00:00"/>
    <x v="3"/>
    <n v="2"/>
    <n v="3"/>
    <s v="Susan Carolina Diaz Rubio"/>
    <s v="Cerrado"/>
    <x v="5"/>
    <m/>
    <s v="Cerrado"/>
    <b v="1"/>
  </r>
  <r>
    <n v="22815"/>
    <x v="2"/>
    <d v="2020-07-07T00:00:00"/>
    <x v="6"/>
    <d v="2020-07-09T00:00:00"/>
    <x v="3"/>
    <n v="2"/>
    <n v="3"/>
    <s v="Jorge enrique llanos molina"/>
    <s v="Cerrado"/>
    <x v="5"/>
    <m/>
    <s v="Cerrado"/>
    <b v="1"/>
  </r>
  <r>
    <n v="22816"/>
    <x v="2"/>
    <d v="2020-07-07T00:00:00"/>
    <x v="6"/>
    <d v="2020-07-08T00:00:00"/>
    <x v="3"/>
    <n v="1"/>
    <n v="2"/>
    <s v="OLGA RUTH MORENO MORENO"/>
    <s v="Cerrado"/>
    <x v="5"/>
    <m/>
    <s v="Cerrado"/>
    <b v="1"/>
  </r>
  <r>
    <n v="22817"/>
    <x v="0"/>
    <d v="2020-07-07T00:00:00"/>
    <x v="6"/>
    <d v="2020-07-10T00:00:00"/>
    <x v="3"/>
    <n v="3"/>
    <n v="4"/>
    <s v="Alfredo Henriquez Lasprillas"/>
    <s v="Cerrado"/>
    <x v="5"/>
    <m/>
    <s v="Cerrado"/>
    <b v="1"/>
  </r>
  <r>
    <n v="22818"/>
    <x v="0"/>
    <d v="2020-07-07T00:00:00"/>
    <x v="6"/>
    <d v="2020-07-10T00:00:00"/>
    <x v="3"/>
    <n v="3"/>
    <n v="4"/>
    <s v="luis eduardo coy"/>
    <s v="Cerrado"/>
    <x v="5"/>
    <m/>
    <s v="Cerrado"/>
    <b v="1"/>
  </r>
  <r>
    <n v="22819"/>
    <x v="0"/>
    <d v="2020-07-07T00:00:00"/>
    <x v="6"/>
    <d v="2020-07-10T00:00:00"/>
    <x v="3"/>
    <n v="3"/>
    <n v="4"/>
    <s v="MARIXA BASTO"/>
    <s v="Cerrado"/>
    <x v="5"/>
    <m/>
    <s v="Cerrado"/>
    <b v="1"/>
  </r>
  <r>
    <n v="22820"/>
    <x v="0"/>
    <d v="2020-07-07T00:00:00"/>
    <x v="6"/>
    <d v="2020-07-10T00:00:00"/>
    <x v="3"/>
    <n v="3"/>
    <n v="4"/>
    <s v="Alfonso Cano"/>
    <s v="Cerrado"/>
    <x v="5"/>
    <m/>
    <s v="Cerrado"/>
    <b v="1"/>
  </r>
  <r>
    <n v="22821"/>
    <x v="0"/>
    <d v="2020-07-07T00:00:00"/>
    <x v="6"/>
    <d v="2020-07-10T00:00:00"/>
    <x v="3"/>
    <n v="3"/>
    <n v="4"/>
    <s v="Valerie Suárez"/>
    <s v="Cerrado"/>
    <x v="5"/>
    <m/>
    <s v="Cerrado"/>
    <b v="1"/>
  </r>
  <r>
    <n v="22822"/>
    <x v="2"/>
    <d v="2020-07-07T00:00:00"/>
    <x v="6"/>
    <d v="2020-07-10T00:00:00"/>
    <x v="3"/>
    <n v="3"/>
    <n v="4"/>
    <s v="german ramirez izquierdo"/>
    <s v="Cerrado"/>
    <x v="5"/>
    <m/>
    <s v="Cerrado"/>
    <b v="1"/>
  </r>
  <r>
    <n v="22823"/>
    <x v="0"/>
    <d v="2020-07-07T00:00:00"/>
    <x v="6"/>
    <d v="2020-07-10T00:00:00"/>
    <x v="3"/>
    <n v="3"/>
    <n v="4"/>
    <s v="muriel beatriz perez diaz"/>
    <s v="Cerrado"/>
    <x v="5"/>
    <m/>
    <s v="Cerrado"/>
    <b v="1"/>
  </r>
  <r>
    <n v="22824"/>
    <x v="0"/>
    <d v="2020-07-07T00:00:00"/>
    <x v="6"/>
    <d v="2020-07-10T00:00:00"/>
    <x v="3"/>
    <n v="3"/>
    <n v="4"/>
    <s v="julian martinez vanegas"/>
    <s v="Cerrado"/>
    <x v="5"/>
    <m/>
    <s v="Cerrado"/>
    <b v="1"/>
  </r>
  <r>
    <n v="22825"/>
    <x v="3"/>
    <d v="2020-07-07T00:00:00"/>
    <x v="6"/>
    <d v="2020-07-08T00:00:00"/>
    <x v="3"/>
    <n v="1"/>
    <n v="2"/>
    <s v="FLOR RUBIELA CÁRDENAS CARO"/>
    <s v="Cerrado"/>
    <x v="5"/>
    <m/>
    <s v="Cerrado"/>
    <b v="1"/>
  </r>
  <r>
    <n v="22826"/>
    <x v="2"/>
    <d v="2020-07-07T00:00:00"/>
    <x v="6"/>
    <d v="2020-07-08T00:00:00"/>
    <x v="3"/>
    <n v="1"/>
    <n v="2"/>
    <s v="LEONARDO ANDRES HERNANDEZ MOTTA"/>
    <s v="Cerrado"/>
    <x v="5"/>
    <m/>
    <s v="Cerrado"/>
    <b v="1"/>
  </r>
  <r>
    <n v="22827"/>
    <x v="2"/>
    <d v="2020-07-07T00:00:00"/>
    <x v="6"/>
    <d v="2020-07-08T00:00:00"/>
    <x v="3"/>
    <n v="1"/>
    <n v="2"/>
    <s v="Duvan antonio Guzmán. Dueñas"/>
    <s v="Cerrado"/>
    <x v="5"/>
    <m/>
    <s v="Cerrado"/>
    <b v="1"/>
  </r>
  <r>
    <n v="22828"/>
    <x v="0"/>
    <d v="2020-07-07T00:00:00"/>
    <x v="6"/>
    <d v="2020-07-10T00:00:00"/>
    <x v="3"/>
    <n v="3"/>
    <n v="4"/>
    <s v="JAVIER MARULANDA BARRETO"/>
    <s v="Cerrado"/>
    <x v="5"/>
    <m/>
    <s v="Cerrado"/>
    <b v="1"/>
  </r>
  <r>
    <n v="22829"/>
    <x v="0"/>
    <d v="2020-07-07T00:00:00"/>
    <x v="6"/>
    <d v="2020-07-10T00:00:00"/>
    <x v="3"/>
    <n v="3"/>
    <n v="4"/>
    <s v="Mauricio Prieto Peña"/>
    <s v="Cerrado"/>
    <x v="5"/>
    <m/>
    <s v="Cerrado"/>
    <b v="1"/>
  </r>
  <r>
    <n v="22830"/>
    <x v="0"/>
    <d v="2020-07-07T00:00:00"/>
    <x v="6"/>
    <d v="2020-07-10T00:00:00"/>
    <x v="3"/>
    <n v="3"/>
    <n v="4"/>
    <s v="Juan Carlos Baquero"/>
    <s v="Cerrado"/>
    <x v="5"/>
    <m/>
    <s v="Cerrado"/>
    <b v="1"/>
  </r>
  <r>
    <n v="22831"/>
    <x v="0"/>
    <d v="2020-07-07T00:00:00"/>
    <x v="6"/>
    <d v="2020-07-10T00:00:00"/>
    <x v="3"/>
    <n v="3"/>
    <n v="4"/>
    <s v="Juan Carlos Baquero"/>
    <s v="Cerrado"/>
    <x v="5"/>
    <m/>
    <s v="Cerrado"/>
    <b v="1"/>
  </r>
  <r>
    <n v="22832"/>
    <x v="0"/>
    <d v="2020-07-07T00:00:00"/>
    <x v="6"/>
    <d v="2020-07-10T00:00:00"/>
    <x v="3"/>
    <n v="3"/>
    <n v="4"/>
    <s v="john smith fernandez olaya"/>
    <s v="Cerrado"/>
    <x v="5"/>
    <m/>
    <s v="Cerrado"/>
    <b v="1"/>
  </r>
  <r>
    <n v="22833"/>
    <x v="0"/>
    <d v="2020-07-07T00:00:00"/>
    <x v="6"/>
    <d v="2020-07-10T00:00:00"/>
    <x v="3"/>
    <n v="3"/>
    <n v="4"/>
    <s v="nilson ferney bolivar moncada"/>
    <s v="Cerrado"/>
    <x v="5"/>
    <m/>
    <s v="Cerrado"/>
    <b v="1"/>
  </r>
  <r>
    <n v="22834"/>
    <x v="0"/>
    <d v="2020-07-07T00:00:00"/>
    <x v="6"/>
    <d v="2020-07-10T00:00:00"/>
    <x v="3"/>
    <n v="3"/>
    <n v="4"/>
    <s v="sara marcela gómez castillo"/>
    <s v="Cerrado"/>
    <x v="5"/>
    <m/>
    <s v="Cerrado"/>
    <b v="1"/>
  </r>
  <r>
    <n v="22835"/>
    <x v="1"/>
    <d v="2020-07-07T00:00:00"/>
    <x v="6"/>
    <d v="2020-07-21T00:00:00"/>
    <x v="3"/>
    <n v="14"/>
    <n v="11"/>
    <s v="Clara Ines Cifuentes JImenez"/>
    <s v="Cerrado"/>
    <x v="5"/>
    <m/>
    <s v="Cerrado"/>
    <b v="1"/>
  </r>
  <r>
    <n v="22836"/>
    <x v="0"/>
    <d v="2020-07-07T00:00:00"/>
    <x v="6"/>
    <d v="2020-07-10T00:00:00"/>
    <x v="3"/>
    <n v="3"/>
    <n v="4"/>
    <s v="WILMAR ARLEY ROJAS GUEVARA"/>
    <s v="Cerrado"/>
    <x v="5"/>
    <m/>
    <s v="Cerrado"/>
    <b v="1"/>
  </r>
  <r>
    <n v="22837"/>
    <x v="3"/>
    <d v="2020-07-07T00:00:00"/>
    <x v="6"/>
    <d v="2020-07-10T00:00:00"/>
    <x v="3"/>
    <n v="3"/>
    <n v="4"/>
    <s v="Julian Javier Rojas Gonzalez"/>
    <s v="Cerrado"/>
    <x v="5"/>
    <m/>
    <s v="Cerrado"/>
    <b v="1"/>
  </r>
  <r>
    <n v="22838"/>
    <x v="0"/>
    <d v="2020-07-07T00:00:00"/>
    <x v="6"/>
    <d v="2020-07-10T00:00:00"/>
    <x v="3"/>
    <n v="3"/>
    <n v="4"/>
    <s v="alexandra bendeck"/>
    <s v="Cerrado"/>
    <x v="5"/>
    <m/>
    <s v="Cerrado"/>
    <b v="1"/>
  </r>
  <r>
    <n v="22839"/>
    <x v="0"/>
    <d v="2020-07-07T00:00:00"/>
    <x v="6"/>
    <d v="2020-07-10T00:00:00"/>
    <x v="3"/>
    <n v="3"/>
    <n v="4"/>
    <s v="LIZABETH VIVAS"/>
    <s v="Cerrado"/>
    <x v="5"/>
    <m/>
    <s v="Cerrado"/>
    <b v="1"/>
  </r>
  <r>
    <n v="22840"/>
    <x v="0"/>
    <d v="2020-07-07T00:00:00"/>
    <x v="6"/>
    <d v="2020-07-10T00:00:00"/>
    <x v="3"/>
    <n v="3"/>
    <n v="4"/>
    <s v="Andre Nuñez"/>
    <s v="Cerrado"/>
    <x v="5"/>
    <m/>
    <s v="Cerrado"/>
    <b v="1"/>
  </r>
  <r>
    <n v="22841"/>
    <x v="2"/>
    <d v="2020-07-07T00:00:00"/>
    <x v="6"/>
    <d v="2020-07-08T00:00:00"/>
    <x v="3"/>
    <n v="1"/>
    <n v="2"/>
    <s v="VOLQUETAS Y MAQUINARIA DE COLOMBIA S.A.S (VOLMACO S.A.S)"/>
    <s v="Cerrado"/>
    <x v="5"/>
    <m/>
    <s v="Cerrado"/>
    <b v="1"/>
  </r>
  <r>
    <n v="22842"/>
    <x v="2"/>
    <d v="2020-07-07T00:00:00"/>
    <x v="6"/>
    <d v="2020-07-08T00:00:00"/>
    <x v="3"/>
    <n v="1"/>
    <n v="2"/>
    <s v="José Orlando blanco Alvarez"/>
    <s v="Cerrado"/>
    <x v="5"/>
    <m/>
    <s v="Cerrado"/>
    <b v="1"/>
  </r>
  <r>
    <n v="22843"/>
    <x v="0"/>
    <d v="2020-07-07T00:00:00"/>
    <x v="6"/>
    <d v="2020-07-10T00:00:00"/>
    <x v="3"/>
    <n v="3"/>
    <n v="4"/>
    <s v="Oscar Elías Botero Chalarca"/>
    <s v="Cerrado"/>
    <x v="5"/>
    <m/>
    <s v="Cerrado"/>
    <b v="1"/>
  </r>
  <r>
    <n v="22844"/>
    <x v="0"/>
    <d v="2020-07-07T00:00:00"/>
    <x v="6"/>
    <d v="2020-07-10T00:00:00"/>
    <x v="3"/>
    <n v="3"/>
    <n v="4"/>
    <s v="Juan Camilo Guerra"/>
    <s v="Cerrado"/>
    <x v="5"/>
    <m/>
    <s v="Cerrado"/>
    <b v="1"/>
  </r>
  <r>
    <n v="22845"/>
    <x v="3"/>
    <d v="2020-07-07T00:00:00"/>
    <x v="6"/>
    <d v="2020-07-08T00:00:00"/>
    <x v="3"/>
    <n v="1"/>
    <n v="2"/>
    <s v="Martha"/>
    <s v="Cerrado"/>
    <x v="5"/>
    <m/>
    <s v="Cerrado"/>
    <b v="1"/>
  </r>
  <r>
    <n v="22846"/>
    <x v="0"/>
    <d v="2020-07-07T00:00:00"/>
    <x v="6"/>
    <d v="2020-07-10T00:00:00"/>
    <x v="3"/>
    <n v="3"/>
    <n v="4"/>
    <s v="LUIS JAIRO RISTIZABAL OSPINA"/>
    <s v="Cerrado"/>
    <x v="5"/>
    <m/>
    <s v="Cerrado"/>
    <b v="1"/>
  </r>
  <r>
    <n v="22847"/>
    <x v="0"/>
    <d v="2020-07-07T00:00:00"/>
    <x v="6"/>
    <d v="2020-07-10T00:00:00"/>
    <x v="3"/>
    <n v="3"/>
    <n v="4"/>
    <s v="Ivania Botero Amaya"/>
    <s v="Cerrado"/>
    <x v="5"/>
    <m/>
    <s v="Cerrado"/>
    <b v="1"/>
  </r>
  <r>
    <n v="22848"/>
    <x v="0"/>
    <d v="2020-07-07T00:00:00"/>
    <x v="6"/>
    <d v="2020-07-10T00:00:00"/>
    <x v="3"/>
    <n v="3"/>
    <n v="4"/>
    <s v="brigith puentes"/>
    <s v="Cerrado"/>
    <x v="5"/>
    <m/>
    <s v="Cerrado"/>
    <b v="1"/>
  </r>
  <r>
    <n v="22849"/>
    <x v="2"/>
    <d v="2020-07-07T00:00:00"/>
    <x v="6"/>
    <d v="2020-07-08T00:00:00"/>
    <x v="3"/>
    <n v="1"/>
    <n v="2"/>
    <s v="Martha"/>
    <s v="Cerrado"/>
    <x v="5"/>
    <m/>
    <s v="Cerrado"/>
    <b v="1"/>
  </r>
  <r>
    <n v="22850"/>
    <x v="2"/>
    <d v="2020-07-07T00:00:00"/>
    <x v="6"/>
    <d v="2020-07-08T00:00:00"/>
    <x v="3"/>
    <n v="1"/>
    <n v="2"/>
    <s v="LÁZARO ENRIQUE RAMOS MANCHEGO"/>
    <s v="Cerrado"/>
    <x v="5"/>
    <m/>
    <s v="Cerrado"/>
    <b v="1"/>
  </r>
  <r>
    <n v="22851"/>
    <x v="0"/>
    <d v="2020-07-07T00:00:00"/>
    <x v="6"/>
    <d v="2020-07-10T00:00:00"/>
    <x v="3"/>
    <n v="3"/>
    <n v="4"/>
    <s v="Yudy Andrea Ortiz Lopez"/>
    <s v="Cerrado"/>
    <x v="5"/>
    <m/>
    <s v="Cerrado"/>
    <b v="1"/>
  </r>
  <r>
    <n v="22852"/>
    <x v="0"/>
    <d v="2020-07-07T00:00:00"/>
    <x v="6"/>
    <d v="2020-07-10T00:00:00"/>
    <x v="3"/>
    <n v="3"/>
    <n v="4"/>
    <s v="JOSEFINA JARAMILLO DE SERNA"/>
    <s v="Cerrado"/>
    <x v="5"/>
    <m/>
    <s v="Cerrado"/>
    <b v="1"/>
  </r>
  <r>
    <n v="22853"/>
    <x v="2"/>
    <d v="2020-07-07T00:00:00"/>
    <x v="6"/>
    <d v="2020-07-10T00:00:00"/>
    <x v="3"/>
    <n v="3"/>
    <n v="4"/>
    <s v="aida lucia ramirez"/>
    <s v="Cerrado"/>
    <x v="5"/>
    <m/>
    <s v="Cerrado"/>
    <b v="1"/>
  </r>
  <r>
    <n v="22854"/>
    <x v="0"/>
    <d v="2020-07-07T00:00:00"/>
    <x v="6"/>
    <d v="2020-07-10T00:00:00"/>
    <x v="3"/>
    <n v="3"/>
    <n v="4"/>
    <s v="Faidy Angélica Gómez Nieto"/>
    <s v="Cerrado"/>
    <x v="5"/>
    <m/>
    <s v="Cerrado"/>
    <b v="1"/>
  </r>
  <r>
    <n v="22855"/>
    <x v="0"/>
    <d v="2020-07-07T00:00:00"/>
    <x v="6"/>
    <d v="2020-07-10T00:00:00"/>
    <x v="3"/>
    <n v="3"/>
    <n v="4"/>
    <s v="Armith Moreno Torres"/>
    <s v="Cerrado"/>
    <x v="5"/>
    <m/>
    <s v="Cerrado"/>
    <b v="1"/>
  </r>
  <r>
    <n v="22856"/>
    <x v="2"/>
    <d v="2020-07-07T00:00:00"/>
    <x v="6"/>
    <d v="2020-07-07T00:00:00"/>
    <x v="3"/>
    <n v="0"/>
    <n v="1"/>
    <s v="LILI CAROLINA ANGULO ORTEGA"/>
    <s v="Cerrado"/>
    <x v="5"/>
    <m/>
    <s v="Cerrado"/>
    <b v="1"/>
  </r>
  <r>
    <n v="22857"/>
    <x v="2"/>
    <d v="2020-07-07T00:00:00"/>
    <x v="6"/>
    <d v="2020-07-08T00:00:00"/>
    <x v="3"/>
    <n v="1"/>
    <n v="2"/>
    <s v="anonimo"/>
    <s v="Cerrado"/>
    <x v="5"/>
    <m/>
    <s v="Cerrado"/>
    <b v="1"/>
  </r>
  <r>
    <n v="22858"/>
    <x v="0"/>
    <d v="2020-07-07T00:00:00"/>
    <x v="6"/>
    <d v="2020-07-10T00:00:00"/>
    <x v="3"/>
    <n v="3"/>
    <n v="4"/>
    <s v="julio silva"/>
    <s v="Cerrado"/>
    <x v="5"/>
    <m/>
    <s v="Cerrado"/>
    <b v="1"/>
  </r>
  <r>
    <n v="22859"/>
    <x v="0"/>
    <d v="2020-07-07T00:00:00"/>
    <x v="6"/>
    <d v="2020-07-10T00:00:00"/>
    <x v="3"/>
    <n v="3"/>
    <n v="4"/>
    <s v="jaime ignacio Eugenio Galvis"/>
    <s v="Cerrado"/>
    <x v="5"/>
    <m/>
    <s v="Cerrado"/>
    <b v="1"/>
  </r>
  <r>
    <n v="22860"/>
    <x v="2"/>
    <d v="2020-07-07T00:00:00"/>
    <x v="6"/>
    <d v="2020-07-08T00:00:00"/>
    <x v="3"/>
    <n v="1"/>
    <n v="2"/>
    <s v="evelyn rojas"/>
    <s v="Cerrado"/>
    <x v="5"/>
    <m/>
    <s v="Cerrado"/>
    <b v="1"/>
  </r>
  <r>
    <n v="22861"/>
    <x v="0"/>
    <d v="2020-07-07T00:00:00"/>
    <x v="6"/>
    <d v="2020-07-10T00:00:00"/>
    <x v="3"/>
    <n v="3"/>
    <n v="4"/>
    <s v="Armith Moreno Torres"/>
    <s v="Cerrado"/>
    <x v="5"/>
    <m/>
    <s v="Cerrado"/>
    <b v="1"/>
  </r>
  <r>
    <n v="22862"/>
    <x v="0"/>
    <d v="2020-07-07T00:00:00"/>
    <x v="6"/>
    <d v="2020-07-10T00:00:00"/>
    <x v="3"/>
    <n v="3"/>
    <n v="4"/>
    <s v="Maritza de Jesús marquez Ortega"/>
    <s v="Cerrado"/>
    <x v="5"/>
    <m/>
    <s v="Cerrado"/>
    <b v="1"/>
  </r>
  <r>
    <n v="22863"/>
    <x v="3"/>
    <d v="2020-07-07T00:00:00"/>
    <x v="6"/>
    <d v="2020-07-08T00:00:00"/>
    <x v="3"/>
    <n v="1"/>
    <n v="2"/>
    <s v="MARY E FORERO GOMEZ"/>
    <s v="Cerrado"/>
    <x v="5"/>
    <m/>
    <s v="Cerrado"/>
    <b v="1"/>
  </r>
  <r>
    <n v="22864"/>
    <x v="2"/>
    <d v="2020-07-07T00:00:00"/>
    <x v="6"/>
    <d v="2020-07-08T00:00:00"/>
    <x v="3"/>
    <n v="1"/>
    <n v="2"/>
    <s v="DENNIS BENAVIDES PARRA"/>
    <s v="Cerrado"/>
    <x v="5"/>
    <m/>
    <s v="Cerrado"/>
    <b v="1"/>
  </r>
  <r>
    <n v="22865"/>
    <x v="0"/>
    <d v="2020-07-07T00:00:00"/>
    <x v="6"/>
    <d v="2020-07-10T00:00:00"/>
    <x v="3"/>
    <n v="3"/>
    <n v="4"/>
    <s v="FRANCISCA CESTAGALLI ESCOBAR"/>
    <s v="Cerrado"/>
    <x v="5"/>
    <m/>
    <s v="Cerrado"/>
    <b v="1"/>
  </r>
  <r>
    <n v="22866"/>
    <x v="0"/>
    <d v="2020-07-07T00:00:00"/>
    <x v="6"/>
    <d v="2020-07-10T00:00:00"/>
    <x v="3"/>
    <n v="3"/>
    <n v="4"/>
    <s v="Santiago Mogollón Cordero"/>
    <s v="Cerrado"/>
    <x v="5"/>
    <m/>
    <s v="Cerrado"/>
    <b v="1"/>
  </r>
  <r>
    <n v="22867"/>
    <x v="0"/>
    <d v="2020-07-07T00:00:00"/>
    <x v="6"/>
    <d v="2020-07-10T00:00:00"/>
    <x v="3"/>
    <n v="3"/>
    <n v="4"/>
    <s v="Sandra milena charry Vargas"/>
    <s v="Cerrado"/>
    <x v="5"/>
    <m/>
    <s v="Cerrado"/>
    <b v="1"/>
  </r>
  <r>
    <n v="22868"/>
    <x v="0"/>
    <d v="2020-07-07T00:00:00"/>
    <x v="6"/>
    <d v="2020-07-10T00:00:00"/>
    <x v="3"/>
    <n v="3"/>
    <n v="4"/>
    <s v="FRANCISCA CESTAGALLI ESCOBAR"/>
    <s v="Cerrado"/>
    <x v="5"/>
    <m/>
    <s v="Cerrado"/>
    <b v="1"/>
  </r>
  <r>
    <n v="22869"/>
    <x v="0"/>
    <d v="2020-07-07T00:00:00"/>
    <x v="6"/>
    <d v="2020-07-10T00:00:00"/>
    <x v="3"/>
    <n v="3"/>
    <n v="4"/>
    <s v="carlos rodriguez"/>
    <s v="Cerrado"/>
    <x v="5"/>
    <m/>
    <s v="Cerrado"/>
    <b v="1"/>
  </r>
  <r>
    <n v="22870"/>
    <x v="0"/>
    <d v="2020-07-07T00:00:00"/>
    <x v="6"/>
    <d v="2020-07-10T00:00:00"/>
    <x v="3"/>
    <n v="3"/>
    <n v="4"/>
    <s v="GLORIA INES CORDOBA ROCHA"/>
    <s v="Cerrado"/>
    <x v="5"/>
    <m/>
    <s v="Cerrado"/>
    <b v="1"/>
  </r>
  <r>
    <n v="22871"/>
    <x v="2"/>
    <d v="2020-07-07T00:00:00"/>
    <x v="6"/>
    <d v="2020-07-08T00:00:00"/>
    <x v="3"/>
    <n v="1"/>
    <n v="2"/>
    <s v="Olmedo Hoyos"/>
    <s v="Cerrado"/>
    <x v="5"/>
    <m/>
    <s v="Cerrado"/>
    <b v="1"/>
  </r>
  <r>
    <n v="22872"/>
    <x v="0"/>
    <d v="2020-07-07T00:00:00"/>
    <x v="6"/>
    <d v="2020-07-10T00:00:00"/>
    <x v="3"/>
    <n v="3"/>
    <n v="4"/>
    <s v="Olmedo Hoyos"/>
    <s v="Cerrado"/>
    <x v="5"/>
    <m/>
    <s v="Cerrado"/>
    <b v="1"/>
  </r>
  <r>
    <n v="22873"/>
    <x v="0"/>
    <d v="2020-07-07T00:00:00"/>
    <x v="6"/>
    <d v="2020-07-13T00:00:00"/>
    <x v="3"/>
    <n v="6"/>
    <n v="5"/>
    <s v="ROCIO GARZON"/>
    <s v="Cerrado"/>
    <x v="5"/>
    <m/>
    <s v="Cerrado"/>
    <b v="1"/>
  </r>
  <r>
    <n v="22874"/>
    <x v="0"/>
    <d v="2020-07-07T00:00:00"/>
    <x v="6"/>
    <d v="2020-07-13T00:00:00"/>
    <x v="3"/>
    <n v="6"/>
    <n v="5"/>
    <s v="ROCIO GARZON"/>
    <s v="Cerrado"/>
    <x v="5"/>
    <m/>
    <s v="Cerrado"/>
    <b v="1"/>
  </r>
  <r>
    <n v="22875"/>
    <x v="1"/>
    <d v="2020-07-07T00:00:00"/>
    <x v="6"/>
    <d v="2020-07-21T00:00:00"/>
    <x v="3"/>
    <n v="14"/>
    <n v="11"/>
    <s v="Nilson Ferney Cadena"/>
    <s v="Cerrado"/>
    <x v="5"/>
    <m/>
    <s v="Cerrado"/>
    <b v="1"/>
  </r>
  <r>
    <n v="22876"/>
    <x v="0"/>
    <d v="2020-07-07T00:00:00"/>
    <x v="6"/>
    <d v="2020-07-13T00:00:00"/>
    <x v="3"/>
    <n v="6"/>
    <n v="5"/>
    <s v="ROCIO GARZON"/>
    <s v="Cerrado"/>
    <x v="5"/>
    <m/>
    <s v="Cerrado"/>
    <b v="1"/>
  </r>
  <r>
    <n v="22877"/>
    <x v="3"/>
    <d v="2020-07-08T00:00:00"/>
    <x v="6"/>
    <d v="2020-07-08T00:00:00"/>
    <x v="3"/>
    <n v="0"/>
    <n v="1"/>
    <s v="ERNESTO ALLIN TORRES"/>
    <s v="Cerrado"/>
    <x v="5"/>
    <m/>
    <s v="Cerrado"/>
    <b v="1"/>
  </r>
  <r>
    <n v="22878"/>
    <x v="2"/>
    <d v="2020-07-08T00:00:00"/>
    <x v="6"/>
    <d v="2020-07-08T00:00:00"/>
    <x v="3"/>
    <n v="0"/>
    <n v="1"/>
    <s v="PIEDAD PIEDRAHITA RAMOS"/>
    <s v="Cerrado"/>
    <x v="5"/>
    <m/>
    <s v="Cerrado"/>
    <b v="1"/>
  </r>
  <r>
    <n v="22879"/>
    <x v="0"/>
    <d v="2020-07-08T00:00:00"/>
    <x v="6"/>
    <d v="2020-07-13T00:00:00"/>
    <x v="3"/>
    <n v="5"/>
    <n v="4"/>
    <s v="MARIA DEISY DIAZ CARDONA"/>
    <s v="Cerrado"/>
    <x v="5"/>
    <m/>
    <s v="Cerrado"/>
    <b v="1"/>
  </r>
  <r>
    <n v="22880"/>
    <x v="0"/>
    <d v="2020-07-08T00:00:00"/>
    <x v="6"/>
    <d v="2020-07-13T00:00:00"/>
    <x v="3"/>
    <n v="5"/>
    <n v="4"/>
    <s v="Sandra milena charry Vargas"/>
    <s v="Cerrado"/>
    <x v="5"/>
    <m/>
    <s v="Cerrado"/>
    <b v="1"/>
  </r>
  <r>
    <n v="22881"/>
    <x v="0"/>
    <d v="2020-07-08T00:00:00"/>
    <x v="6"/>
    <d v="2020-07-13T00:00:00"/>
    <x v="3"/>
    <n v="5"/>
    <n v="4"/>
    <s v="Carina Patricia Hernández montaño"/>
    <s v="Cerrado"/>
    <x v="5"/>
    <m/>
    <s v="Cerrado"/>
    <b v="1"/>
  </r>
  <r>
    <n v="22882"/>
    <x v="0"/>
    <d v="2020-07-08T00:00:00"/>
    <x v="6"/>
    <d v="2020-07-13T00:00:00"/>
    <x v="3"/>
    <n v="5"/>
    <n v="4"/>
    <s v="WILSON LOSADA MELENDEZ"/>
    <s v="Cerrado"/>
    <x v="5"/>
    <m/>
    <s v="Cerrado"/>
    <b v="1"/>
  </r>
  <r>
    <n v="22883"/>
    <x v="2"/>
    <d v="2020-07-08T00:00:00"/>
    <x v="6"/>
    <d v="2020-07-13T00:00:00"/>
    <x v="3"/>
    <n v="5"/>
    <n v="4"/>
    <s v="aida lucia ramirez"/>
    <s v="Cerrado"/>
    <x v="5"/>
    <m/>
    <s v="Cerrado"/>
    <b v="1"/>
  </r>
  <r>
    <n v="22884"/>
    <x v="0"/>
    <d v="2020-07-08T00:00:00"/>
    <x v="6"/>
    <d v="2020-07-13T00:00:00"/>
    <x v="3"/>
    <n v="5"/>
    <n v="4"/>
    <s v="Fabian Salazar Herrera"/>
    <s v="Cerrado"/>
    <x v="5"/>
    <m/>
    <s v="Cerrado"/>
    <b v="1"/>
  </r>
  <r>
    <n v="22885"/>
    <x v="2"/>
    <d v="2020-07-08T00:00:00"/>
    <x v="6"/>
    <d v="2020-07-08T00:00:00"/>
    <x v="3"/>
    <n v="0"/>
    <n v="1"/>
    <s v="jhon gilberto giraldo r"/>
    <s v="Cerrado"/>
    <x v="5"/>
    <m/>
    <s v="Cerrado"/>
    <b v="1"/>
  </r>
  <r>
    <n v="22886"/>
    <x v="2"/>
    <d v="2020-07-08T00:00:00"/>
    <x v="6"/>
    <d v="2020-07-08T00:00:00"/>
    <x v="3"/>
    <n v="0"/>
    <n v="1"/>
    <s v="josefina parra serrano"/>
    <s v="Cerrado"/>
    <x v="5"/>
    <m/>
    <s v="Cerrado"/>
    <b v="1"/>
  </r>
  <r>
    <n v="22887"/>
    <x v="0"/>
    <d v="2020-07-08T00:00:00"/>
    <x v="6"/>
    <d v="2020-07-13T00:00:00"/>
    <x v="3"/>
    <n v="5"/>
    <n v="4"/>
    <s v="Francisco Javier castro Urbina"/>
    <s v="Cerrado"/>
    <x v="5"/>
    <m/>
    <s v="Cerrado"/>
    <b v="1"/>
  </r>
  <r>
    <n v="22888"/>
    <x v="2"/>
    <d v="2020-07-08T00:00:00"/>
    <x v="6"/>
    <s v="Pendiente"/>
    <x v="1"/>
    <e v="#VALUE!"/>
    <e v="#VALUE!"/>
    <s v="Monica Gutiérrez"/>
    <s v="Abierto"/>
    <x v="1"/>
    <m/>
    <s v="Abierto"/>
    <b v="1"/>
  </r>
  <r>
    <n v="22889"/>
    <x v="0"/>
    <d v="2020-07-08T00:00:00"/>
    <x v="6"/>
    <d v="2020-07-13T00:00:00"/>
    <x v="3"/>
    <n v="5"/>
    <n v="4"/>
    <s v="MIRIAM AMPARO REYES DE URIBE"/>
    <s v="Cerrado"/>
    <x v="5"/>
    <m/>
    <s v="Cerrado"/>
    <b v="1"/>
  </r>
  <r>
    <n v="22890"/>
    <x v="2"/>
    <d v="2020-07-08T00:00:00"/>
    <x v="6"/>
    <d v="2020-07-08T00:00:00"/>
    <x v="3"/>
    <n v="0"/>
    <n v="1"/>
    <s v="MARIA CLAUDIA QUIROGA GARZON"/>
    <s v="Cerrado"/>
    <x v="5"/>
    <m/>
    <s v="Cerrado"/>
    <b v="1"/>
  </r>
  <r>
    <n v="22891"/>
    <x v="0"/>
    <d v="2020-07-08T00:00:00"/>
    <x v="6"/>
    <d v="2020-07-13T00:00:00"/>
    <x v="3"/>
    <n v="5"/>
    <n v="4"/>
    <s v="Edilma Aguirre Alzate"/>
    <s v="Cerrado"/>
    <x v="5"/>
    <m/>
    <s v="Cerrado"/>
    <b v="1"/>
  </r>
  <r>
    <n v="22892"/>
    <x v="0"/>
    <d v="2020-07-08T00:00:00"/>
    <x v="6"/>
    <d v="2020-07-13T00:00:00"/>
    <x v="3"/>
    <n v="5"/>
    <n v="4"/>
    <s v="MAGDA VICTORIA CHACON IZQUIERDO"/>
    <s v="Cerrado"/>
    <x v="5"/>
    <m/>
    <s v="Cerrado"/>
    <b v="1"/>
  </r>
  <r>
    <n v="22893"/>
    <x v="0"/>
    <d v="2020-07-08T00:00:00"/>
    <x v="6"/>
    <d v="2020-07-13T00:00:00"/>
    <x v="3"/>
    <n v="5"/>
    <n v="4"/>
    <s v="Jhon freddy baena Vásquez"/>
    <s v="Cerrado"/>
    <x v="5"/>
    <m/>
    <s v="Cerrado"/>
    <b v="1"/>
  </r>
  <r>
    <n v="22894"/>
    <x v="2"/>
    <d v="2020-07-08T00:00:00"/>
    <x v="6"/>
    <d v="2020-07-08T00:00:00"/>
    <x v="3"/>
    <n v="0"/>
    <n v="1"/>
    <s v="sebastian salazar isaza"/>
    <s v="Cerrado"/>
    <x v="5"/>
    <m/>
    <s v="Cerrado"/>
    <b v="1"/>
  </r>
  <r>
    <n v="22895"/>
    <x v="0"/>
    <d v="2020-07-08T00:00:00"/>
    <x v="6"/>
    <d v="2020-07-13T00:00:00"/>
    <x v="3"/>
    <n v="5"/>
    <n v="4"/>
    <s v="Carlos Andres Trujillo Triana"/>
    <s v="Cerrado"/>
    <x v="5"/>
    <m/>
    <s v="Cerrado"/>
    <b v="1"/>
  </r>
  <r>
    <n v="22896"/>
    <x v="3"/>
    <d v="2020-07-08T00:00:00"/>
    <x v="6"/>
    <d v="2020-07-08T00:00:00"/>
    <x v="3"/>
    <n v="0"/>
    <n v="1"/>
    <s v="Gustavo Vergara Villarraga"/>
    <s v="Cerrado"/>
    <x v="5"/>
    <m/>
    <s v="Cerrado"/>
    <b v="1"/>
  </r>
  <r>
    <n v="22897"/>
    <x v="0"/>
    <d v="2020-07-08T00:00:00"/>
    <x v="6"/>
    <d v="2020-07-13T00:00:00"/>
    <x v="3"/>
    <n v="5"/>
    <n v="4"/>
    <s v="IVAN ALIRIO BASTOS TRUGILLO"/>
    <s v="Cerrado"/>
    <x v="5"/>
    <m/>
    <s v="Cerrado"/>
    <b v="1"/>
  </r>
  <r>
    <n v="22898"/>
    <x v="0"/>
    <d v="2020-07-08T00:00:00"/>
    <x v="6"/>
    <d v="2020-07-13T00:00:00"/>
    <x v="3"/>
    <n v="5"/>
    <n v="4"/>
    <s v="Maritza Leon Aristizabal"/>
    <s v="Cerrado"/>
    <x v="5"/>
    <m/>
    <s v="Cerrado"/>
    <b v="1"/>
  </r>
  <r>
    <n v="22899"/>
    <x v="0"/>
    <d v="2020-07-08T00:00:00"/>
    <x v="6"/>
    <d v="2020-07-13T00:00:00"/>
    <x v="3"/>
    <n v="5"/>
    <n v="4"/>
    <s v="MARIA CAMILA VELASCO TRUJILLO"/>
    <s v="Cerrado"/>
    <x v="5"/>
    <m/>
    <s v="Cerrado"/>
    <b v="1"/>
  </r>
  <r>
    <n v="22900"/>
    <x v="0"/>
    <d v="2020-07-08T00:00:00"/>
    <x v="6"/>
    <d v="2020-07-13T00:00:00"/>
    <x v="3"/>
    <n v="5"/>
    <n v="4"/>
    <s v="FERNANDO GONZALEZ MOYA"/>
    <s v="Cerrado"/>
    <x v="5"/>
    <m/>
    <s v="Cerrado"/>
    <b v="1"/>
  </r>
  <r>
    <n v="22901"/>
    <x v="0"/>
    <d v="2020-07-08T00:00:00"/>
    <x v="6"/>
    <d v="2020-07-13T00:00:00"/>
    <x v="3"/>
    <n v="5"/>
    <n v="4"/>
    <s v="Jaime Adrián Rodríguez Pinzón"/>
    <s v="Cerrado"/>
    <x v="5"/>
    <m/>
    <s v="Cerrado"/>
    <b v="1"/>
  </r>
  <r>
    <n v="22902"/>
    <x v="0"/>
    <d v="2020-07-08T00:00:00"/>
    <x v="6"/>
    <d v="2020-07-13T00:00:00"/>
    <x v="3"/>
    <n v="5"/>
    <n v="4"/>
    <s v="Jhon fredy garcia mosquera"/>
    <s v="Cerrado"/>
    <x v="5"/>
    <m/>
    <s v="Cerrado"/>
    <b v="1"/>
  </r>
  <r>
    <n v="22903"/>
    <x v="0"/>
    <d v="2020-07-08T00:00:00"/>
    <x v="6"/>
    <d v="2020-07-13T00:00:00"/>
    <x v="3"/>
    <n v="5"/>
    <n v="4"/>
    <s v="JORGE ARMANDO GONZALEZ NIÑO"/>
    <s v="Cerrado"/>
    <x v="5"/>
    <m/>
    <s v="Cerrado"/>
    <b v="1"/>
  </r>
  <r>
    <n v="22904"/>
    <x v="3"/>
    <d v="2020-07-08T00:00:00"/>
    <x v="6"/>
    <d v="2020-07-08T00:00:00"/>
    <x v="3"/>
    <n v="0"/>
    <n v="1"/>
    <s v="ORFA IMELDA AVENDAÑO GUTIERREZ"/>
    <s v="Cerrado"/>
    <x v="5"/>
    <m/>
    <s v="Cerrado"/>
    <b v="1"/>
  </r>
  <r>
    <n v="22905"/>
    <x v="3"/>
    <d v="2020-07-08T00:00:00"/>
    <x v="6"/>
    <d v="2020-07-08T00:00:00"/>
    <x v="3"/>
    <n v="0"/>
    <n v="1"/>
    <s v="ORFA IMELDA AVENDAÑO GUTIERREZ"/>
    <s v="Cerrado"/>
    <x v="5"/>
    <m/>
    <s v="Cerrado"/>
    <b v="1"/>
  </r>
  <r>
    <n v="22906"/>
    <x v="0"/>
    <d v="2020-07-08T00:00:00"/>
    <x v="6"/>
    <d v="2020-07-13T00:00:00"/>
    <x v="3"/>
    <n v="5"/>
    <n v="4"/>
    <s v="DIANA CAROLINA RODRÍGUEZ PERILLA"/>
    <s v="Cerrado"/>
    <x v="5"/>
    <m/>
    <s v="Cerrado"/>
    <b v="1"/>
  </r>
  <r>
    <n v="22907"/>
    <x v="2"/>
    <d v="2020-07-08T00:00:00"/>
    <x v="6"/>
    <d v="2020-07-08T00:00:00"/>
    <x v="3"/>
    <n v="0"/>
    <n v="1"/>
    <s v="David Ricardo valbuena rincon"/>
    <s v="Cerrado"/>
    <x v="5"/>
    <m/>
    <s v="Cerrado"/>
    <b v="1"/>
  </r>
  <r>
    <n v="22908"/>
    <x v="2"/>
    <d v="2020-07-08T00:00:00"/>
    <x v="6"/>
    <d v="2020-07-13T00:00:00"/>
    <x v="3"/>
    <n v="5"/>
    <n v="4"/>
    <s v="Gerardo Mauricio Polania Gutierrez"/>
    <s v="Cerrado"/>
    <x v="5"/>
    <m/>
    <s v="Cerrado"/>
    <b v="1"/>
  </r>
  <r>
    <n v="22909"/>
    <x v="2"/>
    <d v="2020-07-08T00:00:00"/>
    <x v="6"/>
    <d v="2020-07-08T00:00:00"/>
    <x v="3"/>
    <n v="0"/>
    <n v="1"/>
    <s v="YEANA KATERINE ESPAÑA OLAVE"/>
    <s v="Cerrado"/>
    <x v="5"/>
    <m/>
    <s v="Cerrado"/>
    <b v="1"/>
  </r>
  <r>
    <n v="22910"/>
    <x v="0"/>
    <d v="2020-07-08T00:00:00"/>
    <x v="6"/>
    <d v="2020-07-13T00:00:00"/>
    <x v="3"/>
    <n v="5"/>
    <n v="4"/>
    <s v="Nicolas Barrera Bateman"/>
    <s v="Cerrado"/>
    <x v="5"/>
    <m/>
    <s v="Cerrado"/>
    <b v="1"/>
  </r>
  <r>
    <n v="22911"/>
    <x v="0"/>
    <d v="2020-07-08T00:00:00"/>
    <x v="6"/>
    <d v="2020-07-13T00:00:00"/>
    <x v="3"/>
    <n v="5"/>
    <n v="4"/>
    <s v="CARLOS BASTIDAS"/>
    <s v="Cerrado"/>
    <x v="5"/>
    <m/>
    <s v="Cerrado"/>
    <b v="1"/>
  </r>
  <r>
    <n v="22912"/>
    <x v="0"/>
    <d v="2020-07-08T00:00:00"/>
    <x v="6"/>
    <d v="2020-07-13T00:00:00"/>
    <x v="3"/>
    <n v="5"/>
    <n v="4"/>
    <s v="Juan Pablo Araujo"/>
    <s v="Cerrado"/>
    <x v="5"/>
    <m/>
    <s v="Cerrado"/>
    <b v="1"/>
  </r>
  <r>
    <n v="22913"/>
    <x v="0"/>
    <d v="2020-07-08T00:00:00"/>
    <x v="6"/>
    <d v="2020-07-13T00:00:00"/>
    <x v="3"/>
    <n v="5"/>
    <n v="4"/>
    <s v="MARYORY ELIANA CASTRILLON COLLAZOS"/>
    <s v="Cerrado"/>
    <x v="5"/>
    <m/>
    <s v="Cerrado"/>
    <b v="1"/>
  </r>
  <r>
    <n v="22914"/>
    <x v="0"/>
    <d v="2020-07-08T00:00:00"/>
    <x v="6"/>
    <d v="2020-07-13T00:00:00"/>
    <x v="3"/>
    <n v="5"/>
    <n v="4"/>
    <s v="DARIO DE JESUS VELEZ LONDOÑO"/>
    <s v="Cerrado"/>
    <x v="5"/>
    <m/>
    <s v="Cerrado"/>
    <b v="1"/>
  </r>
  <r>
    <n v="22915"/>
    <x v="0"/>
    <d v="2020-07-08T00:00:00"/>
    <x v="6"/>
    <d v="2020-07-13T00:00:00"/>
    <x v="3"/>
    <n v="5"/>
    <n v="4"/>
    <s v="XIMENA QUINTERO GARCÍA"/>
    <s v="Cerrado"/>
    <x v="5"/>
    <m/>
    <s v="Cerrado"/>
    <b v="1"/>
  </r>
  <r>
    <n v="22916"/>
    <x v="2"/>
    <d v="2020-07-08T00:00:00"/>
    <x v="6"/>
    <d v="2020-07-08T00:00:00"/>
    <x v="3"/>
    <n v="0"/>
    <n v="1"/>
    <s v="nidia torres y jairo ramos"/>
    <s v="Cerrado"/>
    <x v="5"/>
    <m/>
    <s v="Cerrado"/>
    <b v="1"/>
  </r>
  <r>
    <n v="22917"/>
    <x v="2"/>
    <d v="2020-07-08T00:00:00"/>
    <x v="6"/>
    <d v="2020-07-08T00:00:00"/>
    <x v="3"/>
    <n v="0"/>
    <n v="1"/>
    <s v="Armith Moreno Torres"/>
    <s v="Cerrado"/>
    <x v="5"/>
    <m/>
    <s v="Cerrado"/>
    <b v="1"/>
  </r>
  <r>
    <n v="22918"/>
    <x v="0"/>
    <d v="2020-07-08T00:00:00"/>
    <x v="6"/>
    <d v="2020-07-13T00:00:00"/>
    <x v="3"/>
    <n v="5"/>
    <n v="4"/>
    <s v="DIEGO LOPEZ JARAMILLO"/>
    <s v="Cerrado"/>
    <x v="5"/>
    <m/>
    <s v="Cerrado"/>
    <b v="1"/>
  </r>
  <r>
    <n v="22919"/>
    <x v="0"/>
    <d v="2020-07-08T00:00:00"/>
    <x v="6"/>
    <d v="2020-07-13T00:00:00"/>
    <x v="3"/>
    <n v="5"/>
    <n v="4"/>
    <s v="Mayra Katherín Rodríguez Ovalle"/>
    <s v="Cerrado"/>
    <x v="5"/>
    <m/>
    <s v="Cerrado"/>
    <b v="1"/>
  </r>
  <r>
    <n v="22920"/>
    <x v="0"/>
    <d v="2020-07-08T00:00:00"/>
    <x v="6"/>
    <d v="2020-07-13T00:00:00"/>
    <x v="3"/>
    <n v="5"/>
    <n v="4"/>
    <s v="Alvaro antonio ortiz cantor"/>
    <s v="Cerrado"/>
    <x v="5"/>
    <m/>
    <s v="Cerrado"/>
    <b v="1"/>
  </r>
  <r>
    <n v="22921"/>
    <x v="0"/>
    <d v="2020-07-08T00:00:00"/>
    <x v="6"/>
    <d v="2020-07-13T00:00:00"/>
    <x v="3"/>
    <n v="5"/>
    <n v="4"/>
    <s v="LUZ ESTELA MENDOZA CONEO"/>
    <s v="Cerrado"/>
    <x v="5"/>
    <m/>
    <s v="Cerrado"/>
    <b v="1"/>
  </r>
  <r>
    <n v="22922"/>
    <x v="0"/>
    <d v="2020-07-08T00:00:00"/>
    <x v="6"/>
    <d v="2020-07-13T00:00:00"/>
    <x v="3"/>
    <n v="5"/>
    <n v="4"/>
    <s v="Alvaro antonio ortiz cantor"/>
    <s v="Cerrado"/>
    <x v="5"/>
    <m/>
    <s v="Cerrado"/>
    <b v="1"/>
  </r>
  <r>
    <n v="22923"/>
    <x v="3"/>
    <d v="2020-07-08T00:00:00"/>
    <x v="6"/>
    <s v="Pendiente"/>
    <x v="1"/>
    <e v="#VALUE!"/>
    <e v="#VALUE!"/>
    <s v="JOAN SEBASTIAN LOZADA BARRIOS"/>
    <s v="Abierto"/>
    <x v="1"/>
    <m/>
    <s v="Abierto"/>
    <b v="1"/>
  </r>
  <r>
    <n v="22924"/>
    <x v="1"/>
    <d v="2020-07-08T00:00:00"/>
    <x v="6"/>
    <d v="2020-07-21T00:00:00"/>
    <x v="3"/>
    <n v="13"/>
    <n v="10"/>
    <s v="Anderson Eliecer Madrid Areiza"/>
    <s v="Cerrado"/>
    <x v="5"/>
    <m/>
    <s v="Cerrado"/>
    <b v="1"/>
  </r>
  <r>
    <n v="22925"/>
    <x v="0"/>
    <d v="2020-07-08T00:00:00"/>
    <x v="6"/>
    <d v="2020-07-13T00:00:00"/>
    <x v="3"/>
    <n v="5"/>
    <n v="4"/>
    <s v="jose luis suarez davila"/>
    <s v="Cerrado"/>
    <x v="5"/>
    <m/>
    <s v="Cerrado"/>
    <b v="1"/>
  </r>
  <r>
    <n v="22926"/>
    <x v="2"/>
    <d v="2020-07-08T00:00:00"/>
    <x v="6"/>
    <d v="2020-07-14T00:00:00"/>
    <x v="3"/>
    <n v="6"/>
    <n v="5"/>
    <s v="YOLANDA MARIA ZAPATA GARCIA"/>
    <s v="Cerrado"/>
    <x v="5"/>
    <m/>
    <s v="Cerrado"/>
    <b v="1"/>
  </r>
  <r>
    <n v="22927"/>
    <x v="0"/>
    <d v="2020-07-09T00:00:00"/>
    <x v="6"/>
    <d v="2020-07-13T00:00:00"/>
    <x v="3"/>
    <n v="4"/>
    <n v="3"/>
    <s v="Beatriz Rugby Estevez Sarria"/>
    <s v="Cerrado"/>
    <x v="5"/>
    <m/>
    <s v="Cerrado"/>
    <b v="1"/>
  </r>
  <r>
    <n v="22928"/>
    <x v="0"/>
    <d v="2020-07-09T00:00:00"/>
    <x v="6"/>
    <d v="2020-07-13T00:00:00"/>
    <x v="3"/>
    <n v="4"/>
    <n v="3"/>
    <s v="irmgard maria clara hanke mojica"/>
    <s v="Cerrado"/>
    <x v="5"/>
    <m/>
    <s v="Cerrado"/>
    <b v="1"/>
  </r>
  <r>
    <n v="22929"/>
    <x v="0"/>
    <d v="2020-07-09T00:00:00"/>
    <x v="6"/>
    <d v="2020-07-13T00:00:00"/>
    <x v="3"/>
    <n v="4"/>
    <n v="3"/>
    <s v="Giovanni Lizarazo Aconcha"/>
    <s v="Cerrado"/>
    <x v="5"/>
    <m/>
    <s v="Cerrado"/>
    <b v="1"/>
  </r>
  <r>
    <n v="22930"/>
    <x v="0"/>
    <d v="2020-07-09T00:00:00"/>
    <x v="6"/>
    <d v="2020-07-13T00:00:00"/>
    <x v="3"/>
    <n v="4"/>
    <n v="3"/>
    <s v="ALBEIRO RESTREPO OSORIO"/>
    <s v="Cerrado"/>
    <x v="5"/>
    <m/>
    <s v="Cerrado"/>
    <b v="1"/>
  </r>
  <r>
    <n v="22931"/>
    <x v="0"/>
    <d v="2020-07-09T00:00:00"/>
    <x v="6"/>
    <d v="2020-07-13T00:00:00"/>
    <x v="3"/>
    <n v="4"/>
    <n v="3"/>
    <s v="COOPERATIVA MULTIACTIVA DE ACTIVOS Y FINANZAS COOAFIN"/>
    <s v="Cerrado"/>
    <x v="5"/>
    <m/>
    <s v="Cerrado"/>
    <b v="1"/>
  </r>
  <r>
    <n v="22932"/>
    <x v="0"/>
    <d v="2020-07-09T00:00:00"/>
    <x v="6"/>
    <d v="2020-07-13T00:00:00"/>
    <x v="3"/>
    <n v="4"/>
    <n v="3"/>
    <s v="Catalina Arcila Cañas"/>
    <s v="Cerrado"/>
    <x v="5"/>
    <m/>
    <s v="Cerrado"/>
    <b v="1"/>
  </r>
  <r>
    <n v="22933"/>
    <x v="0"/>
    <d v="2020-07-09T00:00:00"/>
    <x v="6"/>
    <d v="2020-07-13T00:00:00"/>
    <x v="3"/>
    <n v="4"/>
    <n v="3"/>
    <s v="MARIA DE JESUS MEJIA GIRALDO"/>
    <s v="Cerrado"/>
    <x v="5"/>
    <m/>
    <s v="Cerrado"/>
    <b v="1"/>
  </r>
  <r>
    <n v="22934"/>
    <x v="0"/>
    <d v="2020-07-09T00:00:00"/>
    <x v="6"/>
    <d v="2020-07-13T00:00:00"/>
    <x v="3"/>
    <n v="4"/>
    <n v="3"/>
    <s v="Diana María Rodríguez Pabón"/>
    <s v="Cerrado"/>
    <x v="5"/>
    <m/>
    <s v="Cerrado"/>
    <b v="1"/>
  </r>
  <r>
    <n v="22935"/>
    <x v="0"/>
    <d v="2020-07-09T00:00:00"/>
    <x v="6"/>
    <d v="2020-07-13T00:00:00"/>
    <x v="3"/>
    <n v="4"/>
    <n v="3"/>
    <s v="Martha cecilia de del rio del valle"/>
    <s v="Cerrado"/>
    <x v="5"/>
    <m/>
    <s v="Cerrado"/>
    <b v="1"/>
  </r>
  <r>
    <n v="22936"/>
    <x v="0"/>
    <d v="2020-07-09T00:00:00"/>
    <x v="6"/>
    <d v="2020-07-13T00:00:00"/>
    <x v="3"/>
    <n v="4"/>
    <n v="3"/>
    <s v="MARIA MAGDALENA GONZALEZ VEGA"/>
    <s v="Cerrado"/>
    <x v="5"/>
    <m/>
    <s v="Cerrado"/>
    <b v="1"/>
  </r>
  <r>
    <n v="22937"/>
    <x v="0"/>
    <d v="2020-07-09T00:00:00"/>
    <x v="6"/>
    <d v="2020-07-13T00:00:00"/>
    <x v="3"/>
    <n v="4"/>
    <n v="3"/>
    <s v="Diana Manzano"/>
    <s v="Cerrado"/>
    <x v="5"/>
    <m/>
    <s v="Cerrado"/>
    <b v="1"/>
  </r>
  <r>
    <n v="22938"/>
    <x v="0"/>
    <d v="2020-07-09T00:00:00"/>
    <x v="6"/>
    <d v="2020-07-13T00:00:00"/>
    <x v="3"/>
    <n v="4"/>
    <n v="3"/>
    <s v="Angel Marín"/>
    <s v="Cerrado"/>
    <x v="5"/>
    <m/>
    <s v="Cerrado"/>
    <b v="1"/>
  </r>
  <r>
    <n v="22939"/>
    <x v="2"/>
    <d v="2020-07-09T00:00:00"/>
    <x v="6"/>
    <d v="2020-07-14T00:00:00"/>
    <x v="3"/>
    <n v="5"/>
    <n v="4"/>
    <s v="paola andrea alvarado"/>
    <s v="Cerrado"/>
    <x v="5"/>
    <m/>
    <s v="Cerrado"/>
    <b v="1"/>
  </r>
  <r>
    <n v="22940"/>
    <x v="0"/>
    <d v="2020-07-09T00:00:00"/>
    <x v="6"/>
    <d v="2020-07-13T00:00:00"/>
    <x v="3"/>
    <n v="4"/>
    <n v="3"/>
    <s v="Victor Júlio Gonzalez huertas"/>
    <s v="Cerrado"/>
    <x v="5"/>
    <m/>
    <s v="Cerrado"/>
    <b v="1"/>
  </r>
  <r>
    <n v="22941"/>
    <x v="2"/>
    <d v="2020-07-09T00:00:00"/>
    <x v="6"/>
    <d v="2020-07-14T00:00:00"/>
    <x v="3"/>
    <n v="5"/>
    <n v="4"/>
    <s v="Nohora Angélica salas chavarro"/>
    <s v="Cerrado"/>
    <x v="5"/>
    <m/>
    <s v="Cerrado"/>
    <b v="1"/>
  </r>
  <r>
    <n v="22942"/>
    <x v="0"/>
    <d v="2020-07-09T00:00:00"/>
    <x v="6"/>
    <d v="2020-07-13T00:00:00"/>
    <x v="3"/>
    <n v="4"/>
    <n v="3"/>
    <s v="Luis Carlos Hoyos Rodriguez"/>
    <s v="Cerrado"/>
    <x v="5"/>
    <m/>
    <s v="Cerrado"/>
    <b v="1"/>
  </r>
  <r>
    <n v="22943"/>
    <x v="0"/>
    <d v="2020-07-09T00:00:00"/>
    <x v="6"/>
    <d v="2020-07-13T00:00:00"/>
    <x v="3"/>
    <n v="4"/>
    <n v="3"/>
    <s v="YANETH VELASQUEZ ARIAS"/>
    <s v="Cerrado"/>
    <x v="5"/>
    <m/>
    <s v="Cerrado"/>
    <b v="1"/>
  </r>
  <r>
    <n v="22944"/>
    <x v="0"/>
    <d v="2020-07-09T00:00:00"/>
    <x v="6"/>
    <d v="2020-07-13T00:00:00"/>
    <x v="3"/>
    <n v="4"/>
    <n v="3"/>
    <s v="Mauricio Miguel Medina Salazar"/>
    <s v="Cerrado"/>
    <x v="5"/>
    <m/>
    <s v="Cerrado"/>
    <b v="1"/>
  </r>
  <r>
    <n v="22945"/>
    <x v="0"/>
    <d v="2020-07-09T00:00:00"/>
    <x v="6"/>
    <d v="2020-07-13T00:00:00"/>
    <x v="3"/>
    <n v="4"/>
    <n v="3"/>
    <s v="Elda Marcela Parra Scarpetta"/>
    <s v="Cerrado"/>
    <x v="5"/>
    <m/>
    <s v="Cerrado"/>
    <b v="1"/>
  </r>
  <r>
    <n v="22946"/>
    <x v="0"/>
    <d v="2020-07-09T00:00:00"/>
    <x v="6"/>
    <d v="2020-07-13T00:00:00"/>
    <x v="3"/>
    <n v="4"/>
    <n v="3"/>
    <s v="YANETH VELASQUEZ ARIAS"/>
    <s v="Cerrado"/>
    <x v="5"/>
    <m/>
    <s v="Cerrado"/>
    <b v="1"/>
  </r>
  <r>
    <n v="22947"/>
    <x v="2"/>
    <d v="2020-07-09T00:00:00"/>
    <x v="6"/>
    <d v="2020-07-14T00:00:00"/>
    <x v="3"/>
    <n v="5"/>
    <n v="4"/>
    <s v="LUIS ALEJANDRO RAMIREZ LOPEZ"/>
    <s v="Cerrado"/>
    <x v="5"/>
    <m/>
    <s v="Cerrado"/>
    <b v="1"/>
  </r>
  <r>
    <n v="22948"/>
    <x v="2"/>
    <d v="2020-07-09T00:00:00"/>
    <x v="6"/>
    <d v="2020-07-14T00:00:00"/>
    <x v="3"/>
    <n v="5"/>
    <n v="4"/>
    <s v="Wilson Ricardo Torres Rubio"/>
    <s v="Cerrado"/>
    <x v="5"/>
    <m/>
    <s v="Cerrado"/>
    <b v="1"/>
  </r>
  <r>
    <n v="22949"/>
    <x v="2"/>
    <d v="2020-07-09T00:00:00"/>
    <x v="6"/>
    <d v="2020-07-13T00:00:00"/>
    <x v="3"/>
    <n v="4"/>
    <n v="3"/>
    <s v="Isabel Castillo"/>
    <s v="Cerrado"/>
    <x v="5"/>
    <m/>
    <s v="Cerrado"/>
    <b v="1"/>
  </r>
  <r>
    <n v="22950"/>
    <x v="0"/>
    <d v="2020-07-09T00:00:00"/>
    <x v="6"/>
    <d v="2020-07-13T00:00:00"/>
    <x v="3"/>
    <n v="4"/>
    <n v="3"/>
    <s v="MARIA MAGDALENA GONZALEZ VEGA"/>
    <s v="Cerrado"/>
    <x v="5"/>
    <m/>
    <s v="Cerrado"/>
    <b v="1"/>
  </r>
  <r>
    <n v="22951"/>
    <x v="0"/>
    <d v="2020-07-09T00:00:00"/>
    <x v="6"/>
    <d v="2020-07-13T00:00:00"/>
    <x v="3"/>
    <n v="4"/>
    <n v="3"/>
    <s v="marisol vasquez tovar"/>
    <s v="Cerrado"/>
    <x v="5"/>
    <m/>
    <s v="Cerrado"/>
    <b v="1"/>
  </r>
  <r>
    <n v="22952"/>
    <x v="0"/>
    <d v="2020-07-09T00:00:00"/>
    <x v="6"/>
    <d v="2020-07-13T00:00:00"/>
    <x v="3"/>
    <n v="4"/>
    <n v="3"/>
    <s v="MARYS ADRIANA BLANCO HIDALGO"/>
    <s v="Cerrado"/>
    <x v="5"/>
    <m/>
    <s v="Cerrado"/>
    <b v="1"/>
  </r>
  <r>
    <n v="22953"/>
    <x v="3"/>
    <d v="2020-07-09T00:00:00"/>
    <x v="6"/>
    <d v="2020-07-14T00:00:00"/>
    <x v="3"/>
    <n v="5"/>
    <n v="4"/>
    <s v="MARIA ISABEL GARCIA ARIAS"/>
    <s v="Cerrado"/>
    <x v="5"/>
    <m/>
    <s v="Cerrado"/>
    <b v="1"/>
  </r>
  <r>
    <n v="22954"/>
    <x v="0"/>
    <d v="2020-07-09T00:00:00"/>
    <x v="6"/>
    <d v="2020-07-13T00:00:00"/>
    <x v="3"/>
    <n v="4"/>
    <n v="3"/>
    <s v="David Ernesto Orozco León"/>
    <s v="Cerrado"/>
    <x v="5"/>
    <m/>
    <s v="Cerrado"/>
    <b v="1"/>
  </r>
  <r>
    <n v="22955"/>
    <x v="0"/>
    <d v="2020-07-09T00:00:00"/>
    <x v="6"/>
    <d v="2020-07-13T00:00:00"/>
    <x v="3"/>
    <n v="4"/>
    <n v="3"/>
    <s v="Vikma Rocio Carvajal Reyes"/>
    <s v="Cerrado"/>
    <x v="5"/>
    <m/>
    <s v="Cerrado"/>
    <b v="1"/>
  </r>
  <r>
    <n v="22956"/>
    <x v="0"/>
    <d v="2020-07-09T00:00:00"/>
    <x v="6"/>
    <d v="2020-07-13T00:00:00"/>
    <x v="3"/>
    <n v="4"/>
    <n v="3"/>
    <s v="EDIFICIO LLANO 2"/>
    <s v="Cerrado"/>
    <x v="5"/>
    <m/>
    <s v="Cerrado"/>
    <b v="1"/>
  </r>
  <r>
    <n v="22957"/>
    <x v="2"/>
    <d v="2020-07-09T00:00:00"/>
    <x v="6"/>
    <d v="2020-07-14T00:00:00"/>
    <x v="3"/>
    <n v="5"/>
    <n v="4"/>
    <s v="Carlos Andres Trujillo Triana"/>
    <s v="Cerrado"/>
    <x v="5"/>
    <m/>
    <s v="Cerrado"/>
    <b v="1"/>
  </r>
  <r>
    <n v="22958"/>
    <x v="0"/>
    <d v="2020-07-09T00:00:00"/>
    <x v="6"/>
    <d v="2020-07-13T00:00:00"/>
    <x v="3"/>
    <n v="4"/>
    <n v="3"/>
    <s v="EDIFICIO LLANO 2"/>
    <s v="Cerrado"/>
    <x v="5"/>
    <m/>
    <s v="Cerrado"/>
    <b v="1"/>
  </r>
  <r>
    <n v="22959"/>
    <x v="2"/>
    <d v="2020-07-09T00:00:00"/>
    <x v="6"/>
    <d v="2020-07-14T00:00:00"/>
    <x v="3"/>
    <n v="5"/>
    <n v="4"/>
    <s v="eliana torrado"/>
    <s v="Cerrado"/>
    <x v="5"/>
    <m/>
    <s v="Cerrado"/>
    <b v="1"/>
  </r>
  <r>
    <n v="22960"/>
    <x v="1"/>
    <d v="2020-07-09T00:00:00"/>
    <x v="6"/>
    <d v="2020-07-21T00:00:00"/>
    <x v="3"/>
    <n v="12"/>
    <n v="9"/>
    <s v="HERNANDO VALLEJO"/>
    <s v="Cerrado"/>
    <x v="5"/>
    <m/>
    <s v="Cerrado"/>
    <b v="1"/>
  </r>
  <r>
    <n v="22961"/>
    <x v="0"/>
    <d v="2020-07-09T00:00:00"/>
    <x v="6"/>
    <d v="2020-07-13T00:00:00"/>
    <x v="3"/>
    <n v="4"/>
    <n v="3"/>
    <s v="luz amparo bernal alonso"/>
    <s v="Cerrado"/>
    <x v="5"/>
    <m/>
    <s v="Cerrado"/>
    <b v="1"/>
  </r>
  <r>
    <n v="22962"/>
    <x v="0"/>
    <d v="2020-07-09T00:00:00"/>
    <x v="6"/>
    <d v="2020-07-13T00:00:00"/>
    <x v="3"/>
    <n v="4"/>
    <n v="3"/>
    <s v="JAIME ICTUS DURAN RAMIREZ"/>
    <s v="Cerrado"/>
    <x v="5"/>
    <m/>
    <s v="Cerrado"/>
    <b v="1"/>
  </r>
  <r>
    <n v="22963"/>
    <x v="0"/>
    <d v="2020-07-09T00:00:00"/>
    <x v="6"/>
    <d v="2020-07-13T00:00:00"/>
    <x v="3"/>
    <n v="4"/>
    <n v="3"/>
    <s v="Carlos Andrés Doncel"/>
    <s v="Cerrado"/>
    <x v="5"/>
    <m/>
    <s v="Cerrado"/>
    <b v="1"/>
  </r>
  <r>
    <n v="22964"/>
    <x v="0"/>
    <d v="2020-07-09T00:00:00"/>
    <x v="6"/>
    <d v="2020-07-13T00:00:00"/>
    <x v="3"/>
    <n v="4"/>
    <n v="3"/>
    <s v="Maria yein pulgarin perdomo"/>
    <s v="Cerrado"/>
    <x v="5"/>
    <m/>
    <s v="Cerrado"/>
    <b v="1"/>
  </r>
  <r>
    <n v="22965"/>
    <x v="0"/>
    <d v="2020-07-09T00:00:00"/>
    <x v="6"/>
    <d v="2020-07-15T00:00:00"/>
    <x v="3"/>
    <n v="6"/>
    <n v="5"/>
    <s v="PAOLA ESLENDI MUÑOZ ESCOBAR"/>
    <s v="Cerrado"/>
    <x v="5"/>
    <m/>
    <s v="Cerrado"/>
    <b v="1"/>
  </r>
  <r>
    <n v="22966"/>
    <x v="2"/>
    <d v="2020-07-09T00:00:00"/>
    <x v="6"/>
    <d v="2020-07-14T00:00:00"/>
    <x v="3"/>
    <n v="5"/>
    <n v="4"/>
    <s v="Maria Pilar Rodriguez"/>
    <s v="Cerrado"/>
    <x v="5"/>
    <m/>
    <s v="Cerrado"/>
    <b v="1"/>
  </r>
  <r>
    <n v="22967"/>
    <x v="0"/>
    <d v="2020-07-09T00:00:00"/>
    <x v="6"/>
    <d v="2020-07-15T00:00:00"/>
    <x v="3"/>
    <n v="6"/>
    <n v="5"/>
    <s v="luz amparo bernal alonso"/>
    <s v="Cerrado"/>
    <x v="5"/>
    <m/>
    <s v="Cerrado"/>
    <b v="1"/>
  </r>
  <r>
    <n v="22968"/>
    <x v="0"/>
    <d v="2020-07-09T00:00:00"/>
    <x v="6"/>
    <d v="2020-07-15T00:00:00"/>
    <x v="3"/>
    <n v="6"/>
    <n v="5"/>
    <s v="Maria Pilar Rodriguez"/>
    <s v="Cerrado"/>
    <x v="5"/>
    <m/>
    <s v="Cerrado"/>
    <b v="1"/>
  </r>
  <r>
    <n v="22969"/>
    <x v="0"/>
    <d v="2020-07-09T00:00:00"/>
    <x v="6"/>
    <d v="2020-07-15T00:00:00"/>
    <x v="3"/>
    <n v="6"/>
    <n v="5"/>
    <s v="JULIETH LORENA BALLESTERO ALFONSO"/>
    <s v="Cerrado"/>
    <x v="5"/>
    <m/>
    <s v="Cerrado"/>
    <b v="1"/>
  </r>
  <r>
    <n v="22970"/>
    <x v="2"/>
    <d v="2020-07-09T00:00:00"/>
    <x v="6"/>
    <d v="2020-07-14T00:00:00"/>
    <x v="3"/>
    <n v="5"/>
    <n v="4"/>
    <s v="Jose Gerardo Londoño"/>
    <s v="Cerrado"/>
    <x v="5"/>
    <m/>
    <s v="Cerrado"/>
    <b v="1"/>
  </r>
  <r>
    <n v="22971"/>
    <x v="0"/>
    <d v="2020-07-09T00:00:00"/>
    <x v="6"/>
    <d v="2020-07-15T00:00:00"/>
    <x v="3"/>
    <n v="6"/>
    <n v="5"/>
    <s v="LUIS ENRIQUE PERALTA CARDOSO"/>
    <s v="Cerrado"/>
    <x v="5"/>
    <m/>
    <s v="Cerrado"/>
    <b v="1"/>
  </r>
  <r>
    <n v="22972"/>
    <x v="0"/>
    <d v="2020-07-09T00:00:00"/>
    <x v="6"/>
    <d v="2020-07-15T00:00:00"/>
    <x v="3"/>
    <n v="6"/>
    <n v="5"/>
    <s v="JESSICA PAOLA GUZMAN PEREZ"/>
    <s v="Cerrado"/>
    <x v="5"/>
    <m/>
    <s v="Cerrado"/>
    <b v="1"/>
  </r>
  <r>
    <n v="22973"/>
    <x v="0"/>
    <d v="2020-07-09T00:00:00"/>
    <x v="6"/>
    <d v="2020-07-15T00:00:00"/>
    <x v="3"/>
    <n v="6"/>
    <n v="5"/>
    <s v="Nicolás Mejía Gómez"/>
    <s v="Cerrado"/>
    <x v="5"/>
    <m/>
    <s v="Cerrado"/>
    <b v="1"/>
  </r>
  <r>
    <n v="22974"/>
    <x v="3"/>
    <d v="2020-07-09T00:00:00"/>
    <x v="6"/>
    <d v="2020-07-15T00:00:00"/>
    <x v="3"/>
    <n v="6"/>
    <n v="5"/>
    <s v="ZERDA Y CIA SAS"/>
    <s v="Cerrado"/>
    <x v="5"/>
    <m/>
    <s v="Cerrado"/>
    <b v="1"/>
  </r>
  <r>
    <n v="22975"/>
    <x v="0"/>
    <d v="2020-07-09T00:00:00"/>
    <x v="6"/>
    <d v="2020-07-15T00:00:00"/>
    <x v="3"/>
    <n v="6"/>
    <n v="5"/>
    <s v="Mariano Hernandez"/>
    <s v="Cerrado"/>
    <x v="5"/>
    <m/>
    <s v="Cerrado"/>
    <b v="1"/>
  </r>
  <r>
    <n v="22976"/>
    <x v="0"/>
    <d v="2020-07-09T00:00:00"/>
    <x v="6"/>
    <d v="2020-07-15T00:00:00"/>
    <x v="3"/>
    <n v="6"/>
    <n v="5"/>
    <s v="Leidy Nayibe Herrera Plata"/>
    <s v="Cerrado"/>
    <x v="5"/>
    <m/>
    <s v="Cerrado"/>
    <b v="1"/>
  </r>
  <r>
    <n v="22977"/>
    <x v="3"/>
    <d v="2020-07-09T00:00:00"/>
    <x v="6"/>
    <d v="2020-07-14T00:00:00"/>
    <x v="3"/>
    <n v="5"/>
    <n v="4"/>
    <s v="DIANA YAMILE MARMOL MELO"/>
    <s v="Cerrado"/>
    <x v="5"/>
    <m/>
    <s v="Cerrado"/>
    <b v="1"/>
  </r>
  <r>
    <n v="22978"/>
    <x v="0"/>
    <d v="2020-07-09T00:00:00"/>
    <x v="6"/>
    <d v="2020-07-15T00:00:00"/>
    <x v="3"/>
    <n v="6"/>
    <n v="5"/>
    <s v="COMPAÑÍA DE SEGUROS DE VIDA COLMENA "/>
    <s v="Cerrado"/>
    <x v="5"/>
    <m/>
    <s v="Cerrado"/>
    <b v="1"/>
  </r>
  <r>
    <n v="22979"/>
    <x v="0"/>
    <d v="2020-07-09T00:00:00"/>
    <x v="6"/>
    <d v="2020-07-15T00:00:00"/>
    <x v="3"/>
    <n v="6"/>
    <n v="5"/>
    <s v="COMPAÑÍA DE SEGUROS DE VIDA COLMENA "/>
    <s v="Cerrado"/>
    <x v="5"/>
    <m/>
    <s v="Cerrado"/>
    <b v="1"/>
  </r>
  <r>
    <n v="22980"/>
    <x v="0"/>
    <d v="2020-07-09T00:00:00"/>
    <x v="6"/>
    <d v="2020-07-15T00:00:00"/>
    <x v="3"/>
    <n v="6"/>
    <n v="5"/>
    <s v="CRISTIAN ANDRÉS ECHEVERRI JARAMILLO"/>
    <s v="Cerrado"/>
    <x v="5"/>
    <m/>
    <s v="Cerrado"/>
    <b v="1"/>
  </r>
  <r>
    <n v="22981"/>
    <x v="2"/>
    <d v="2020-07-09T00:00:00"/>
    <x v="6"/>
    <d v="2020-07-14T00:00:00"/>
    <x v="3"/>
    <n v="5"/>
    <n v="4"/>
    <s v="julian david arboleda castro"/>
    <s v="Cerrado"/>
    <x v="5"/>
    <m/>
    <s v="Cerrado"/>
    <b v="1"/>
  </r>
  <r>
    <n v="22982"/>
    <x v="2"/>
    <d v="2020-07-09T00:00:00"/>
    <x v="6"/>
    <d v="2020-07-14T00:00:00"/>
    <x v="3"/>
    <n v="5"/>
    <n v="4"/>
    <s v="jose luis torres escobar"/>
    <s v="Cerrado"/>
    <x v="5"/>
    <m/>
    <s v="Cerrado"/>
    <b v="1"/>
  </r>
  <r>
    <n v="22983"/>
    <x v="0"/>
    <d v="2020-07-10T00:00:00"/>
    <x v="6"/>
    <d v="2020-07-15T00:00:00"/>
    <x v="3"/>
    <n v="5"/>
    <n v="4"/>
    <s v="Maria ferNanda rosas rueda"/>
    <s v="Cerrado"/>
    <x v="5"/>
    <m/>
    <s v="Cerrado"/>
    <b v="1"/>
  </r>
  <r>
    <n v="22984"/>
    <x v="0"/>
    <d v="2020-07-10T00:00:00"/>
    <x v="6"/>
    <d v="2020-07-15T00:00:00"/>
    <x v="3"/>
    <n v="5"/>
    <n v="4"/>
    <s v="MELANNIE ROMERO VEGA"/>
    <s v="Cerrado"/>
    <x v="5"/>
    <m/>
    <s v="Cerrado"/>
    <b v="1"/>
  </r>
  <r>
    <n v="22985"/>
    <x v="2"/>
    <d v="2020-07-10T00:00:00"/>
    <x v="6"/>
    <d v="2020-07-15T00:00:00"/>
    <x v="3"/>
    <n v="5"/>
    <n v="4"/>
    <s v="Maria Pilar Rodriguez"/>
    <s v="Cerrado"/>
    <x v="5"/>
    <m/>
    <s v="Cerrado"/>
    <b v="1"/>
  </r>
  <r>
    <n v="22986"/>
    <x v="2"/>
    <d v="2020-07-10T00:00:00"/>
    <x v="6"/>
    <d v="2020-07-15T00:00:00"/>
    <x v="3"/>
    <n v="5"/>
    <n v="4"/>
    <s v="Maria Pilar Rodriguez"/>
    <s v="Cerrado"/>
    <x v="5"/>
    <m/>
    <s v="Cerrado"/>
    <b v="1"/>
  </r>
  <r>
    <n v="22987"/>
    <x v="0"/>
    <d v="2020-07-10T00:00:00"/>
    <x v="6"/>
    <d v="2020-07-15T00:00:00"/>
    <x v="3"/>
    <n v="5"/>
    <n v="4"/>
    <s v="candelaria sepulveda escobar"/>
    <s v="Cerrado"/>
    <x v="5"/>
    <m/>
    <s v="Cerrado"/>
    <b v="1"/>
  </r>
  <r>
    <n v="22988"/>
    <x v="0"/>
    <d v="2020-07-10T00:00:00"/>
    <x v="6"/>
    <d v="2020-07-15T00:00:00"/>
    <x v="3"/>
    <n v="5"/>
    <n v="4"/>
    <s v="COOPERATIVA MULTIACTIVA DE ACTIVOS Y FINANZAS COOAFIN"/>
    <s v="Cerrado"/>
    <x v="5"/>
    <m/>
    <s v="Cerrado"/>
    <b v="1"/>
  </r>
  <r>
    <n v="22989"/>
    <x v="0"/>
    <d v="2020-07-10T00:00:00"/>
    <x v="6"/>
    <d v="2020-07-15T00:00:00"/>
    <x v="3"/>
    <n v="5"/>
    <n v="4"/>
    <s v="cindy paola lopez noreña"/>
    <s v="Cerrado"/>
    <x v="5"/>
    <m/>
    <s v="Cerrado"/>
    <b v="1"/>
  </r>
  <r>
    <n v="22990"/>
    <x v="0"/>
    <d v="2020-07-10T00:00:00"/>
    <x v="6"/>
    <d v="2020-07-15T00:00:00"/>
    <x v="3"/>
    <n v="5"/>
    <n v="4"/>
    <s v="GLORIA SIERRA RAMIREZ"/>
    <s v="Cerrado"/>
    <x v="5"/>
    <m/>
    <s v="Cerrado"/>
    <b v="1"/>
  </r>
  <r>
    <n v="22991"/>
    <x v="0"/>
    <d v="2020-07-10T00:00:00"/>
    <x v="6"/>
    <d v="2020-07-15T00:00:00"/>
    <x v="3"/>
    <n v="5"/>
    <n v="4"/>
    <s v="ENELIS BELEÑO MENDOZA"/>
    <s v="Cerrado"/>
    <x v="5"/>
    <m/>
    <s v="Cerrado"/>
    <b v="1"/>
  </r>
  <r>
    <n v="22992"/>
    <x v="0"/>
    <d v="2020-07-10T00:00:00"/>
    <x v="6"/>
    <d v="2020-07-15T00:00:00"/>
    <x v="3"/>
    <n v="5"/>
    <n v="4"/>
    <s v="Ximena Ramirez Mejia"/>
    <s v="Cerrado"/>
    <x v="5"/>
    <m/>
    <s v="Cerrado"/>
    <b v="1"/>
  </r>
  <r>
    <n v="22993"/>
    <x v="2"/>
    <d v="2020-07-10T00:00:00"/>
    <x v="6"/>
    <d v="2020-07-14T00:00:00"/>
    <x v="3"/>
    <n v="4"/>
    <n v="3"/>
    <s v="GLORIA AMPARO CRUZ"/>
    <s v="Cerrado"/>
    <x v="5"/>
    <m/>
    <s v="Cerrado"/>
    <b v="1"/>
  </r>
  <r>
    <n v="22994"/>
    <x v="2"/>
    <d v="2020-07-10T00:00:00"/>
    <x v="6"/>
    <d v="2020-07-14T00:00:00"/>
    <x v="3"/>
    <n v="4"/>
    <n v="3"/>
    <s v="raquel garcia de rodriguez"/>
    <s v="Cerrado"/>
    <x v="5"/>
    <m/>
    <s v="Cerrado"/>
    <b v="1"/>
  </r>
  <r>
    <n v="22995"/>
    <x v="0"/>
    <d v="2020-07-10T00:00:00"/>
    <x v="6"/>
    <d v="2020-07-15T00:00:00"/>
    <x v="3"/>
    <n v="5"/>
    <n v="4"/>
    <s v="maria griselda vargas"/>
    <s v="Cerrado"/>
    <x v="5"/>
    <m/>
    <s v="Cerrado"/>
    <b v="1"/>
  </r>
  <r>
    <n v="22996"/>
    <x v="2"/>
    <d v="2020-07-10T00:00:00"/>
    <x v="6"/>
    <s v="Pendiente"/>
    <x v="1"/>
    <e v="#VALUE!"/>
    <e v="#VALUE!"/>
    <s v="Gustavo Enrique Araujo Jimenez"/>
    <s v="Abierto"/>
    <x v="1"/>
    <m/>
    <s v="Abierto"/>
    <b v="1"/>
  </r>
  <r>
    <n v="22997"/>
    <x v="0"/>
    <d v="2020-07-10T00:00:00"/>
    <x v="6"/>
    <d v="2020-07-15T00:00:00"/>
    <x v="3"/>
    <n v="5"/>
    <n v="4"/>
    <s v="Edgar Santiago Arevalo"/>
    <s v="Cerrado"/>
    <x v="5"/>
    <m/>
    <s v="Cerrado"/>
    <b v="1"/>
  </r>
  <r>
    <n v="22998"/>
    <x v="0"/>
    <d v="2020-07-10T00:00:00"/>
    <x v="6"/>
    <d v="2020-07-15T00:00:00"/>
    <x v="3"/>
    <n v="5"/>
    <n v="4"/>
    <s v="Jean Carlos Chamorro"/>
    <s v="Cerrado"/>
    <x v="5"/>
    <m/>
    <s v="Cerrado"/>
    <b v="1"/>
  </r>
  <r>
    <n v="22999"/>
    <x v="0"/>
    <d v="2020-07-10T00:00:00"/>
    <x v="6"/>
    <d v="2020-07-15T00:00:00"/>
    <x v="3"/>
    <n v="5"/>
    <n v="4"/>
    <s v="Francy Salamanca"/>
    <s v="Cerrado"/>
    <x v="5"/>
    <m/>
    <s v="Cerrado"/>
    <b v="1"/>
  </r>
  <r>
    <n v="23000"/>
    <x v="2"/>
    <d v="2020-07-10T00:00:00"/>
    <x v="6"/>
    <d v="2020-07-15T00:00:00"/>
    <x v="3"/>
    <n v="5"/>
    <n v="4"/>
    <s v="SEGUNDO CAMILO PRIETO GARCIA"/>
    <s v="Cerrado"/>
    <x v="5"/>
    <m/>
    <s v="Cerrado"/>
    <b v="1"/>
  </r>
  <r>
    <n v="23001"/>
    <x v="1"/>
    <d v="2020-07-10T00:00:00"/>
    <x v="6"/>
    <s v="Pendiente"/>
    <x v="1"/>
    <e v="#VALUE!"/>
    <e v="#VALUE!"/>
    <s v="Christian Diaz"/>
    <s v="Abierto"/>
    <x v="1"/>
    <m/>
    <s v="Abierto"/>
    <b v="1"/>
  </r>
  <r>
    <n v="23002"/>
    <x v="2"/>
    <d v="2020-07-10T00:00:00"/>
    <x v="6"/>
    <d v="2020-07-14T00:00:00"/>
    <x v="3"/>
    <n v="4"/>
    <n v="3"/>
    <s v="ruben dario olaya vera"/>
    <s v="Cerrado"/>
    <x v="5"/>
    <m/>
    <s v="Cerrado"/>
    <b v="1"/>
  </r>
  <r>
    <n v="23003"/>
    <x v="0"/>
    <d v="2020-07-10T00:00:00"/>
    <x v="6"/>
    <d v="2020-07-15T00:00:00"/>
    <x v="3"/>
    <n v="5"/>
    <n v="4"/>
    <s v="ROSAURA VÁSQUEZ SABOGAL"/>
    <s v="Cerrado"/>
    <x v="5"/>
    <m/>
    <s v="Cerrado"/>
    <b v="1"/>
  </r>
  <r>
    <n v="23004"/>
    <x v="0"/>
    <d v="2020-07-10T00:00:00"/>
    <x v="6"/>
    <d v="2020-07-15T00:00:00"/>
    <x v="3"/>
    <n v="5"/>
    <n v="4"/>
    <s v="ANA CAROLINA CASTELLANOS MENDIVELSO"/>
    <s v="Cerrado"/>
    <x v="5"/>
    <m/>
    <s v="Cerrado"/>
    <b v="1"/>
  </r>
  <r>
    <n v="23005"/>
    <x v="0"/>
    <d v="2020-07-10T00:00:00"/>
    <x v="6"/>
    <d v="2020-07-15T00:00:00"/>
    <x v="3"/>
    <n v="5"/>
    <n v="4"/>
    <s v="GANDY ALARCÓN MONTERO"/>
    <s v="Cerrado"/>
    <x v="5"/>
    <m/>
    <s v="Cerrado"/>
    <b v="1"/>
  </r>
  <r>
    <n v="23006"/>
    <x v="0"/>
    <d v="2020-07-10T00:00:00"/>
    <x v="6"/>
    <d v="2020-07-15T00:00:00"/>
    <x v="3"/>
    <n v="5"/>
    <n v="4"/>
    <s v="FRANCISCA CESTAGALLI ESCOBAR"/>
    <s v="Cerrado"/>
    <x v="5"/>
    <m/>
    <s v="Cerrado"/>
    <b v="1"/>
  </r>
  <r>
    <n v="23007"/>
    <x v="0"/>
    <d v="2020-07-10T00:00:00"/>
    <x v="6"/>
    <d v="2020-07-15T00:00:00"/>
    <x v="3"/>
    <n v="5"/>
    <n v="4"/>
    <s v="ORLANDO JOSE ACOSTA LOPEZ"/>
    <s v="Cerrado"/>
    <x v="5"/>
    <m/>
    <s v="Cerrado"/>
    <b v="1"/>
  </r>
  <r>
    <n v="23008"/>
    <x v="3"/>
    <d v="2020-07-10T00:00:00"/>
    <x v="6"/>
    <d v="2020-07-17T00:00:00"/>
    <x v="3"/>
    <n v="7"/>
    <n v="6"/>
    <s v="Sandra Patricia Rodriguez"/>
    <s v="Cerrado"/>
    <x v="5"/>
    <m/>
    <s v="Cerrado"/>
    <b v="1"/>
  </r>
  <r>
    <n v="23009"/>
    <x v="0"/>
    <d v="2020-07-10T00:00:00"/>
    <x v="6"/>
    <d v="2020-07-15T00:00:00"/>
    <x v="3"/>
    <n v="5"/>
    <n v="4"/>
    <s v="OSCAR AGUDELO FLOREZ"/>
    <s v="Cerrado"/>
    <x v="5"/>
    <m/>
    <s v="Cerrado"/>
    <b v="1"/>
  </r>
  <r>
    <n v="23010"/>
    <x v="0"/>
    <d v="2020-07-10T00:00:00"/>
    <x v="6"/>
    <d v="2020-07-15T00:00:00"/>
    <x v="3"/>
    <n v="5"/>
    <n v="4"/>
    <s v="Adriana García"/>
    <s v="Cerrado"/>
    <x v="5"/>
    <m/>
    <s v="Cerrado"/>
    <b v="1"/>
  </r>
  <r>
    <n v="23011"/>
    <x v="0"/>
    <d v="2020-07-10T00:00:00"/>
    <x v="6"/>
    <d v="2020-07-15T00:00:00"/>
    <x v="3"/>
    <n v="5"/>
    <n v="4"/>
    <s v="jaime hincapie"/>
    <s v="Cerrado"/>
    <x v="5"/>
    <m/>
    <s v="Cerrado"/>
    <b v="1"/>
  </r>
  <r>
    <n v="23012"/>
    <x v="3"/>
    <d v="2020-07-10T00:00:00"/>
    <x v="6"/>
    <d v="2020-07-17T00:00:00"/>
    <x v="3"/>
    <n v="7"/>
    <n v="6"/>
    <s v="JOAN SEBASTIAN LOZADA BARRIOS"/>
    <s v="Cerrado"/>
    <x v="5"/>
    <m/>
    <s v="Cerrado"/>
    <b v="1"/>
  </r>
  <r>
    <n v="23013"/>
    <x v="0"/>
    <d v="2020-07-11T00:00:00"/>
    <x v="6"/>
    <d v="2020-07-15T00:00:00"/>
    <x v="3"/>
    <n v="4"/>
    <n v="3"/>
    <s v="Maria Alejandra Martinez Ramirez"/>
    <s v="Cerrado"/>
    <x v="5"/>
    <m/>
    <s v="Cerrado"/>
    <b v="1"/>
  </r>
  <r>
    <n v="23014"/>
    <x v="0"/>
    <d v="2020-07-11T00:00:00"/>
    <x v="6"/>
    <d v="2020-07-15T00:00:00"/>
    <x v="3"/>
    <n v="4"/>
    <n v="3"/>
    <s v="Samuel David De Arco Saavedra"/>
    <s v="Cerrado"/>
    <x v="5"/>
    <m/>
    <s v="Cerrado"/>
    <b v="1"/>
  </r>
  <r>
    <n v="23015"/>
    <x v="0"/>
    <d v="2020-07-11T00:00:00"/>
    <x v="6"/>
    <d v="2020-07-15T00:00:00"/>
    <x v="3"/>
    <n v="4"/>
    <n v="3"/>
    <s v="Jorge enrique llanos molina"/>
    <s v="Cerrado"/>
    <x v="5"/>
    <m/>
    <s v="Cerrado"/>
    <b v="1"/>
  </r>
  <r>
    <n v="23016"/>
    <x v="0"/>
    <d v="2020-07-11T00:00:00"/>
    <x v="6"/>
    <d v="2020-07-16T00:00:00"/>
    <x v="3"/>
    <n v="5"/>
    <n v="4"/>
    <s v="Diana Padilla"/>
    <s v="Cerrado"/>
    <x v="5"/>
    <m/>
    <s v="Cerrado"/>
    <b v="1"/>
  </r>
  <r>
    <n v="23017"/>
    <x v="2"/>
    <d v="2020-07-11T00:00:00"/>
    <x v="6"/>
    <d v="2020-07-17T00:00:00"/>
    <x v="3"/>
    <n v="6"/>
    <n v="5"/>
    <s v="JOSE GERARDO BALANTA ROJAS"/>
    <s v="Cerrado"/>
    <x v="5"/>
    <m/>
    <s v="Cerrado"/>
    <b v="1"/>
  </r>
  <r>
    <n v="23018"/>
    <x v="0"/>
    <d v="2020-07-11T00:00:00"/>
    <x v="6"/>
    <d v="2020-07-16T00:00:00"/>
    <x v="3"/>
    <n v="5"/>
    <n v="4"/>
    <s v="GONZALO CONTRERAS"/>
    <s v="Cerrado"/>
    <x v="5"/>
    <m/>
    <s v="Cerrado"/>
    <b v="1"/>
  </r>
  <r>
    <n v="23019"/>
    <x v="0"/>
    <d v="2020-07-11T00:00:00"/>
    <x v="6"/>
    <d v="2020-07-16T00:00:00"/>
    <x v="3"/>
    <n v="5"/>
    <n v="4"/>
    <s v="Fredy Edilson Villamil Martinez"/>
    <s v="Cerrado"/>
    <x v="5"/>
    <m/>
    <s v="Cerrado"/>
    <b v="1"/>
  </r>
  <r>
    <n v="23020"/>
    <x v="0"/>
    <d v="2020-07-11T00:00:00"/>
    <x v="6"/>
    <d v="2020-07-16T00:00:00"/>
    <x v="3"/>
    <n v="5"/>
    <n v="4"/>
    <s v="MARY LUZ DAZA MARTINEZ"/>
    <s v="Cerrado"/>
    <x v="5"/>
    <m/>
    <s v="Cerrado"/>
    <b v="1"/>
  </r>
  <r>
    <n v="23021"/>
    <x v="0"/>
    <d v="2020-07-11T00:00:00"/>
    <x v="6"/>
    <d v="2020-07-16T00:00:00"/>
    <x v="3"/>
    <n v="5"/>
    <n v="4"/>
    <s v="HECTOR ANGEL COLLAZOS FIERRO"/>
    <s v="Cerrado"/>
    <x v="5"/>
    <m/>
    <s v="Cerrado"/>
    <b v="1"/>
  </r>
  <r>
    <n v="23022"/>
    <x v="0"/>
    <d v="2020-07-11T00:00:00"/>
    <x v="6"/>
    <d v="2020-07-16T00:00:00"/>
    <x v="3"/>
    <n v="5"/>
    <n v="4"/>
    <s v="HECTOR ANGEL COLLAZOS FIERRO"/>
    <s v="Cerrado"/>
    <x v="5"/>
    <m/>
    <s v="Cerrado"/>
    <b v="1"/>
  </r>
  <r>
    <n v="23023"/>
    <x v="3"/>
    <d v="2020-07-11T00:00:00"/>
    <x v="6"/>
    <d v="2020-07-17T00:00:00"/>
    <x v="3"/>
    <n v="6"/>
    <n v="5"/>
    <s v="juan manuel martinez calderon"/>
    <s v="Cerrado"/>
    <x v="5"/>
    <m/>
    <s v="Cerrado"/>
    <b v="1"/>
  </r>
  <r>
    <n v="23024"/>
    <x v="0"/>
    <d v="2020-07-11T00:00:00"/>
    <x v="6"/>
    <d v="2020-07-16T00:00:00"/>
    <x v="3"/>
    <n v="5"/>
    <n v="4"/>
    <s v="Martha Cecilia Quintero"/>
    <s v="Cerrado"/>
    <x v="5"/>
    <m/>
    <s v="Cerrado"/>
    <b v="1"/>
  </r>
  <r>
    <n v="23025"/>
    <x v="0"/>
    <d v="2020-07-11T00:00:00"/>
    <x v="6"/>
    <d v="2020-07-16T00:00:00"/>
    <x v="3"/>
    <n v="5"/>
    <n v="4"/>
    <s v="JAVIER ALFONSO CELEDON LBELO"/>
    <s v="Cerrado"/>
    <x v="5"/>
    <m/>
    <s v="Cerrado"/>
    <b v="1"/>
  </r>
  <r>
    <n v="23026"/>
    <x v="0"/>
    <d v="2020-07-11T00:00:00"/>
    <x v="6"/>
    <d v="2020-07-16T00:00:00"/>
    <x v="3"/>
    <n v="5"/>
    <n v="4"/>
    <s v="yensy arboled valle"/>
    <s v="Cerrado"/>
    <x v="5"/>
    <m/>
    <s v="Cerrado"/>
    <b v="1"/>
  </r>
  <r>
    <n v="23027"/>
    <x v="0"/>
    <d v="2020-07-11T00:00:00"/>
    <x v="6"/>
    <d v="2020-07-16T00:00:00"/>
    <x v="3"/>
    <n v="5"/>
    <n v="4"/>
    <s v="Luis Evelio Giraldo Cardona"/>
    <s v="Cerrado"/>
    <x v="5"/>
    <m/>
    <s v="Cerrado"/>
    <b v="1"/>
  </r>
  <r>
    <n v="23028"/>
    <x v="0"/>
    <d v="2020-07-12T00:00:00"/>
    <x v="6"/>
    <d v="2020-07-16T00:00:00"/>
    <x v="3"/>
    <n v="4"/>
    <n v="4"/>
    <s v="Oscar Gerardo Gutiérrez Anaya"/>
    <s v="Cerrado"/>
    <x v="5"/>
    <m/>
    <s v="Cerrado"/>
    <b v="1"/>
  </r>
  <r>
    <n v="23029"/>
    <x v="0"/>
    <d v="2020-07-12T00:00:00"/>
    <x v="6"/>
    <d v="2020-07-16T00:00:00"/>
    <x v="3"/>
    <n v="4"/>
    <n v="4"/>
    <s v="leonardo fabio soto castaño"/>
    <s v="Cerrado"/>
    <x v="5"/>
    <m/>
    <s v="Cerrado"/>
    <b v="1"/>
  </r>
  <r>
    <n v="23030"/>
    <x v="0"/>
    <d v="2020-07-12T00:00:00"/>
    <x v="6"/>
    <d v="2020-07-16T00:00:00"/>
    <x v="3"/>
    <n v="4"/>
    <n v="4"/>
    <s v="oscar fernando montero montiel"/>
    <s v="Cerrado"/>
    <x v="5"/>
    <m/>
    <s v="Cerrado"/>
    <b v="1"/>
  </r>
  <r>
    <n v="23031"/>
    <x v="0"/>
    <d v="2020-07-12T00:00:00"/>
    <x v="6"/>
    <d v="2020-07-16T00:00:00"/>
    <x v="3"/>
    <n v="4"/>
    <n v="4"/>
    <s v="edwar barreto rodriguez"/>
    <s v="Cerrado"/>
    <x v="5"/>
    <m/>
    <s v="Cerrado"/>
    <b v="1"/>
  </r>
  <r>
    <n v="23032"/>
    <x v="3"/>
    <d v="2020-07-12T00:00:00"/>
    <x v="6"/>
    <d v="2020-07-17T00:00:00"/>
    <x v="3"/>
    <n v="5"/>
    <n v="5"/>
    <s v="Edgardo Fabian Muñoz De leon"/>
    <s v="Cerrado"/>
    <x v="5"/>
    <m/>
    <s v="Cerrado"/>
    <b v="1"/>
  </r>
  <r>
    <n v="23033"/>
    <x v="0"/>
    <d v="2020-07-12T00:00:00"/>
    <x v="6"/>
    <d v="2020-07-16T00:00:00"/>
    <x v="3"/>
    <n v="4"/>
    <n v="4"/>
    <s v="LUISA FERNANDA SILVA CORTES"/>
    <s v="Cerrado"/>
    <x v="5"/>
    <m/>
    <s v="Cerrado"/>
    <b v="1"/>
  </r>
  <r>
    <n v="23034"/>
    <x v="2"/>
    <d v="2020-07-12T00:00:00"/>
    <x v="6"/>
    <d v="2020-07-17T00:00:00"/>
    <x v="3"/>
    <n v="5"/>
    <n v="5"/>
    <s v="luis eduardo mendoza patiño"/>
    <s v="Cerrado"/>
    <x v="5"/>
    <m/>
    <s v="Cerrado"/>
    <b v="1"/>
  </r>
  <r>
    <n v="23035"/>
    <x v="2"/>
    <d v="2020-07-12T00:00:00"/>
    <x v="6"/>
    <d v="2020-07-17T00:00:00"/>
    <x v="3"/>
    <n v="5"/>
    <n v="5"/>
    <s v="luis eduardo mendoza patiño"/>
    <s v="Cerrado"/>
    <x v="5"/>
    <m/>
    <s v="Cerrado"/>
    <b v="1"/>
  </r>
  <r>
    <n v="23036"/>
    <x v="0"/>
    <d v="2020-07-12T00:00:00"/>
    <x v="6"/>
    <d v="2020-07-16T00:00:00"/>
    <x v="3"/>
    <n v="4"/>
    <n v="4"/>
    <s v="YHON EDINSON MOSQUERA DIAZ"/>
    <s v="Cerrado"/>
    <x v="5"/>
    <m/>
    <s v="Cerrado"/>
    <b v="1"/>
  </r>
  <r>
    <n v="23037"/>
    <x v="0"/>
    <d v="2020-07-12T00:00:00"/>
    <x v="6"/>
    <d v="2020-07-16T00:00:00"/>
    <x v="3"/>
    <n v="4"/>
    <n v="4"/>
    <s v="MARIA DEL PILAR GOMEZ CALDERON"/>
    <s v="Cerrado"/>
    <x v="5"/>
    <m/>
    <s v="Cerrado"/>
    <b v="1"/>
  </r>
  <r>
    <n v="23038"/>
    <x v="0"/>
    <d v="2020-07-12T00:00:00"/>
    <x v="6"/>
    <d v="2020-07-16T00:00:00"/>
    <x v="3"/>
    <n v="4"/>
    <n v="4"/>
    <s v="chris nshira stefania ibagon rodriguez"/>
    <s v="Cerrado"/>
    <x v="5"/>
    <m/>
    <s v="Cerrado"/>
    <b v="1"/>
  </r>
  <r>
    <n v="23039"/>
    <x v="0"/>
    <d v="2020-07-12T00:00:00"/>
    <x v="6"/>
    <d v="2020-07-21T00:00:00"/>
    <x v="3"/>
    <n v="9"/>
    <n v="7"/>
    <s v="RUBY RAMOS ROJAS"/>
    <s v="Cerrado"/>
    <x v="5"/>
    <m/>
    <s v="Cerrado"/>
    <b v="1"/>
  </r>
  <r>
    <n v="23040"/>
    <x v="0"/>
    <d v="2020-07-12T00:00:00"/>
    <x v="6"/>
    <d v="2020-07-21T00:00:00"/>
    <x v="3"/>
    <n v="9"/>
    <n v="7"/>
    <s v="JOSE MIGUEL PAEZ MEZA"/>
    <s v="Cerrado"/>
    <x v="5"/>
    <m/>
    <s v="Cerrado"/>
    <b v="1"/>
  </r>
  <r>
    <n v="23041"/>
    <x v="0"/>
    <d v="2020-07-12T00:00:00"/>
    <x v="6"/>
    <d v="2020-07-21T00:00:00"/>
    <x v="3"/>
    <n v="9"/>
    <n v="7"/>
    <s v="CAROLINA RODRIGUEZ CAMACHO"/>
    <s v="Cerrado"/>
    <x v="5"/>
    <m/>
    <s v="Cerrado"/>
    <b v="1"/>
  </r>
  <r>
    <n v="23042"/>
    <x v="0"/>
    <d v="2020-07-12T00:00:00"/>
    <x v="6"/>
    <d v="2020-07-21T00:00:00"/>
    <x v="3"/>
    <n v="9"/>
    <n v="7"/>
    <s v="lady siabatto"/>
    <s v="Cerrado"/>
    <x v="5"/>
    <m/>
    <s v="Cerrado"/>
    <b v="1"/>
  </r>
  <r>
    <n v="23043"/>
    <x v="0"/>
    <d v="2020-07-13T00:00:00"/>
    <x v="6"/>
    <d v="2020-07-21T00:00:00"/>
    <x v="3"/>
    <n v="8"/>
    <n v="7"/>
    <s v="BEATRIZ SUAREZ"/>
    <s v="Cerrado"/>
    <x v="5"/>
    <m/>
    <s v="Cerrado"/>
    <b v="1"/>
  </r>
  <r>
    <n v="23044"/>
    <x v="2"/>
    <d v="2020-07-13T00:00:00"/>
    <x v="6"/>
    <d v="2020-07-13T00:00:00"/>
    <x v="3"/>
    <n v="0"/>
    <n v="1"/>
    <s v="JAIRO TABARES"/>
    <s v="Cerrado"/>
    <x v="5"/>
    <m/>
    <s v="Cerrado"/>
    <b v="1"/>
  </r>
  <r>
    <n v="23045"/>
    <x v="0"/>
    <d v="2020-07-13T00:00:00"/>
    <x v="6"/>
    <d v="2020-07-21T00:00:00"/>
    <x v="3"/>
    <n v="8"/>
    <n v="7"/>
    <s v="JUAN CARLOS CALDERON ESPAÑA"/>
    <s v="Cerrado"/>
    <x v="5"/>
    <m/>
    <s v="Cerrado"/>
    <b v="1"/>
  </r>
  <r>
    <n v="23046"/>
    <x v="2"/>
    <d v="2020-07-13T00:00:00"/>
    <x v="6"/>
    <d v="2020-07-17T00:00:00"/>
    <x v="3"/>
    <n v="4"/>
    <n v="5"/>
    <s v="WILMER GIOVANY MARTIN CAMPOS"/>
    <s v="Cerrado"/>
    <x v="5"/>
    <m/>
    <s v="Cerrado"/>
    <b v="1"/>
  </r>
  <r>
    <n v="23047"/>
    <x v="2"/>
    <d v="2020-07-13T00:00:00"/>
    <x v="6"/>
    <d v="2020-07-17T00:00:00"/>
    <x v="3"/>
    <n v="4"/>
    <n v="5"/>
    <s v="FRANCISCO COLORADO MUÑOZ"/>
    <s v="Cerrado"/>
    <x v="5"/>
    <m/>
    <s v="Cerrado"/>
    <b v="1"/>
  </r>
  <r>
    <n v="23048"/>
    <x v="2"/>
    <d v="2020-07-13T00:00:00"/>
    <x v="6"/>
    <d v="2020-07-31T00:00:00"/>
    <x v="3"/>
    <n v="18"/>
    <n v="15"/>
    <s v="ROBINSON"/>
    <s v="Cerrado"/>
    <x v="5"/>
    <m/>
    <s v="Cerrado"/>
    <b v="1"/>
  </r>
  <r>
    <n v="23049"/>
    <x v="0"/>
    <d v="2020-07-13T00:00:00"/>
    <x v="6"/>
    <d v="2020-07-21T00:00:00"/>
    <x v="3"/>
    <n v="8"/>
    <n v="7"/>
    <s v="Wendy Velásquez Ramírez"/>
    <s v="Cerrado"/>
    <x v="5"/>
    <m/>
    <s v="Cerrado"/>
    <b v="1"/>
  </r>
  <r>
    <n v="23050"/>
    <x v="0"/>
    <d v="2020-07-13T00:00:00"/>
    <x v="6"/>
    <d v="2020-07-21T00:00:00"/>
    <x v="3"/>
    <n v="8"/>
    <n v="7"/>
    <s v="ALVEIRO MALAVER ECHEVERRIA"/>
    <s v="Cerrado"/>
    <x v="5"/>
    <m/>
    <s v="Cerrado"/>
    <b v="1"/>
  </r>
  <r>
    <n v="23051"/>
    <x v="0"/>
    <d v="2020-07-13T00:00:00"/>
    <x v="6"/>
    <d v="2020-07-21T00:00:00"/>
    <x v="3"/>
    <n v="8"/>
    <n v="7"/>
    <s v="NORALUZ DURANGO GUARIN"/>
    <s v="Cerrado"/>
    <x v="5"/>
    <m/>
    <s v="Cerrado"/>
    <b v="1"/>
  </r>
  <r>
    <n v="23052"/>
    <x v="0"/>
    <d v="2020-07-13T00:00:00"/>
    <x v="6"/>
    <d v="2020-07-21T00:00:00"/>
    <x v="3"/>
    <n v="8"/>
    <n v="7"/>
    <s v="WILLIAM LOPEZ LEYTON"/>
    <s v="Cerrado"/>
    <x v="5"/>
    <m/>
    <s v="Cerrado"/>
    <b v="1"/>
  </r>
  <r>
    <n v="23053"/>
    <x v="0"/>
    <d v="2020-07-13T00:00:00"/>
    <x v="6"/>
    <d v="2020-07-21T00:00:00"/>
    <x v="3"/>
    <n v="8"/>
    <n v="7"/>
    <s v="SANTIAGO ALZATE CARDONA"/>
    <s v="Cerrado"/>
    <x v="5"/>
    <m/>
    <s v="Cerrado"/>
    <b v="1"/>
  </r>
  <r>
    <n v="23054"/>
    <x v="0"/>
    <d v="2020-07-13T00:00:00"/>
    <x v="6"/>
    <d v="2020-07-21T00:00:00"/>
    <x v="3"/>
    <n v="8"/>
    <n v="7"/>
    <s v="Rafael H. Otálora Pineda"/>
    <s v="Cerrado"/>
    <x v="5"/>
    <m/>
    <s v="Cerrado"/>
    <b v="1"/>
  </r>
  <r>
    <n v="23055"/>
    <x v="0"/>
    <d v="2020-07-13T00:00:00"/>
    <x v="6"/>
    <d v="2020-07-21T00:00:00"/>
    <x v="3"/>
    <n v="8"/>
    <n v="7"/>
    <s v="Camilo Andres Vargas Castillo"/>
    <s v="Cerrado"/>
    <x v="5"/>
    <m/>
    <s v="Cerrado"/>
    <b v="1"/>
  </r>
  <r>
    <n v="23056"/>
    <x v="0"/>
    <d v="2020-07-13T00:00:00"/>
    <x v="6"/>
    <d v="2020-07-21T00:00:00"/>
    <x v="3"/>
    <n v="8"/>
    <n v="7"/>
    <s v="Camilo Andres Vargas Castillo"/>
    <s v="Cerrado"/>
    <x v="5"/>
    <m/>
    <s v="Cerrado"/>
    <b v="1"/>
  </r>
  <r>
    <n v="23057"/>
    <x v="3"/>
    <d v="2020-07-13T00:00:00"/>
    <x v="6"/>
    <d v="2020-07-17T00:00:00"/>
    <x v="3"/>
    <n v="4"/>
    <n v="5"/>
    <s v="GERMAN GALVIS GALVIS"/>
    <s v="Cerrado"/>
    <x v="5"/>
    <m/>
    <s v="Cerrado"/>
    <b v="1"/>
  </r>
  <r>
    <n v="23058"/>
    <x v="2"/>
    <d v="2020-07-13T00:00:00"/>
    <x v="6"/>
    <d v="2020-07-13T00:00:00"/>
    <x v="3"/>
    <n v="0"/>
    <n v="1"/>
    <s v="DELIA TINOCO MENDOZA"/>
    <s v="Cerrado"/>
    <x v="5"/>
    <m/>
    <s v="Cerrado"/>
    <b v="1"/>
  </r>
  <r>
    <n v="23059"/>
    <x v="0"/>
    <d v="2020-07-13T00:00:00"/>
    <x v="6"/>
    <d v="2020-07-21T00:00:00"/>
    <x v="3"/>
    <n v="8"/>
    <n v="7"/>
    <s v="Luis Jimmy Paz Lopez"/>
    <s v="Cerrado"/>
    <x v="5"/>
    <m/>
    <s v="Cerrado"/>
    <b v="1"/>
  </r>
  <r>
    <n v="23060"/>
    <x v="0"/>
    <d v="2020-07-13T00:00:00"/>
    <x v="6"/>
    <d v="2020-07-21T00:00:00"/>
    <x v="3"/>
    <n v="8"/>
    <n v="7"/>
    <s v="Mayra Fernanda Frías Delgadillo"/>
    <s v="Cerrado"/>
    <x v="5"/>
    <m/>
    <s v="Cerrado"/>
    <b v="1"/>
  </r>
  <r>
    <n v="23061"/>
    <x v="0"/>
    <d v="2020-07-13T00:00:00"/>
    <x v="6"/>
    <d v="2020-07-21T00:00:00"/>
    <x v="3"/>
    <n v="8"/>
    <n v="7"/>
    <s v="GINNA TATIANA PULIDO NIÑO"/>
    <s v="Cerrado"/>
    <x v="5"/>
    <m/>
    <s v="Cerrado"/>
    <b v="1"/>
  </r>
  <r>
    <n v="23062"/>
    <x v="0"/>
    <d v="2020-07-13T00:00:00"/>
    <x v="6"/>
    <d v="2020-07-21T00:00:00"/>
    <x v="3"/>
    <n v="8"/>
    <n v="7"/>
    <s v="JAIME LLANOS ALVIRA"/>
    <s v="Cerrado"/>
    <x v="5"/>
    <m/>
    <s v="Cerrado"/>
    <b v="1"/>
  </r>
  <r>
    <n v="23063"/>
    <x v="2"/>
    <d v="2020-07-13T00:00:00"/>
    <x v="6"/>
    <s v="Pendiente"/>
    <x v="1"/>
    <e v="#VALUE!"/>
    <e v="#VALUE!"/>
    <s v="ANGELA XIMENA CORDOBA"/>
    <s v="Abierto"/>
    <x v="1"/>
    <m/>
    <s v="Abierto"/>
    <b v="1"/>
  </r>
  <r>
    <n v="23064"/>
    <x v="0"/>
    <d v="2020-07-13T00:00:00"/>
    <x v="6"/>
    <d v="2020-07-21T00:00:00"/>
    <x v="3"/>
    <n v="8"/>
    <n v="7"/>
    <s v="Duverley Ramírez Llano"/>
    <s v="Cerrado"/>
    <x v="5"/>
    <m/>
    <s v="Cerrado"/>
    <b v="1"/>
  </r>
  <r>
    <n v="23065"/>
    <x v="3"/>
    <d v="2020-07-13T00:00:00"/>
    <x v="6"/>
    <d v="2020-08-06T00:00:00"/>
    <x v="3"/>
    <n v="24"/>
    <n v="19"/>
    <s v="Carolina Vásquez Salazar"/>
    <s v="Cerrado"/>
    <x v="7"/>
    <m/>
    <s v="Cerrado"/>
    <b v="1"/>
  </r>
  <r>
    <n v="23066"/>
    <x v="2"/>
    <d v="2020-07-13T00:00:00"/>
    <x v="6"/>
    <s v="Pendiente"/>
    <x v="1"/>
    <e v="#VALUE!"/>
    <e v="#VALUE!"/>
    <s v="VALERIA DAVID MEDINA"/>
    <s v="Abierto"/>
    <x v="1"/>
    <m/>
    <s v="Abierto"/>
    <b v="1"/>
  </r>
  <r>
    <n v="23067"/>
    <x v="0"/>
    <d v="2020-07-13T00:00:00"/>
    <x v="6"/>
    <d v="2020-07-21T00:00:00"/>
    <x v="3"/>
    <n v="8"/>
    <n v="7"/>
    <s v="Guillermo Poveda Perdomo"/>
    <s v="Cerrado"/>
    <x v="5"/>
    <m/>
    <s v="Cerrado"/>
    <b v="1"/>
  </r>
  <r>
    <n v="23068"/>
    <x v="3"/>
    <d v="2020-07-13T00:00:00"/>
    <x v="6"/>
    <s v="Pendiente"/>
    <x v="1"/>
    <e v="#VALUE!"/>
    <e v="#VALUE!"/>
    <s v="Cilia Enith Jiménez Lobelo."/>
    <s v="Abierto"/>
    <x v="1"/>
    <m/>
    <s v="Abierto"/>
    <b v="1"/>
  </r>
  <r>
    <n v="23069"/>
    <x v="0"/>
    <d v="2020-07-13T00:00:00"/>
    <x v="6"/>
    <d v="2020-07-21T00:00:00"/>
    <x v="3"/>
    <n v="8"/>
    <n v="7"/>
    <s v="José Ricardo Tierradentro"/>
    <s v="Cerrado"/>
    <x v="5"/>
    <m/>
    <s v="Cerrado"/>
    <b v="1"/>
  </r>
  <r>
    <n v="23070"/>
    <x v="0"/>
    <d v="2020-07-13T00:00:00"/>
    <x v="6"/>
    <d v="2020-07-21T00:00:00"/>
    <x v="3"/>
    <n v="8"/>
    <n v="7"/>
    <s v="José Efraín calderón"/>
    <s v="Cerrado"/>
    <x v="5"/>
    <m/>
    <s v="Cerrado"/>
    <b v="1"/>
  </r>
  <r>
    <n v="23071"/>
    <x v="2"/>
    <d v="2020-07-13T00:00:00"/>
    <x v="6"/>
    <d v="2020-07-17T00:00:00"/>
    <x v="3"/>
    <n v="4"/>
    <n v="5"/>
    <s v="Richard Augusto Durango Suarez"/>
    <s v="Cerrado"/>
    <x v="5"/>
    <m/>
    <s v="Cerrado"/>
    <b v="1"/>
  </r>
  <r>
    <n v="23072"/>
    <x v="0"/>
    <d v="2020-07-13T00:00:00"/>
    <x v="6"/>
    <d v="2020-07-21T00:00:00"/>
    <x v="3"/>
    <n v="8"/>
    <n v="7"/>
    <s v="Javier Santacruz"/>
    <s v="Cerrado"/>
    <x v="5"/>
    <m/>
    <s v="Cerrado"/>
    <b v="1"/>
  </r>
  <r>
    <n v="23073"/>
    <x v="0"/>
    <d v="2020-07-13T00:00:00"/>
    <x v="6"/>
    <d v="2020-07-21T00:00:00"/>
    <x v="3"/>
    <n v="8"/>
    <n v="7"/>
    <s v="MAURICIO ANDRES LIS LIS"/>
    <s v="Cerrado"/>
    <x v="5"/>
    <m/>
    <s v="Cerrado"/>
    <b v="1"/>
  </r>
  <r>
    <n v="23074"/>
    <x v="0"/>
    <d v="2020-07-13T00:00:00"/>
    <x v="6"/>
    <d v="2020-07-21T00:00:00"/>
    <x v="3"/>
    <n v="8"/>
    <n v="7"/>
    <s v="Carlos Felipe Vargas"/>
    <s v="Cerrado"/>
    <x v="5"/>
    <m/>
    <s v="Cerrado"/>
    <b v="1"/>
  </r>
  <r>
    <n v="23075"/>
    <x v="0"/>
    <d v="2020-07-13T00:00:00"/>
    <x v="6"/>
    <d v="2020-07-21T00:00:00"/>
    <x v="3"/>
    <n v="8"/>
    <n v="7"/>
    <s v="luis eduardo acevedo franco"/>
    <s v="Cerrado"/>
    <x v="5"/>
    <m/>
    <s v="Cerrado"/>
    <b v="1"/>
  </r>
  <r>
    <n v="23076"/>
    <x v="0"/>
    <d v="2020-07-13T00:00:00"/>
    <x v="6"/>
    <d v="2020-07-21T00:00:00"/>
    <x v="3"/>
    <n v="8"/>
    <n v="7"/>
    <s v="Salomón Saad Corredor"/>
    <s v="Cerrado"/>
    <x v="5"/>
    <m/>
    <s v="Cerrado"/>
    <b v="1"/>
  </r>
  <r>
    <n v="23077"/>
    <x v="0"/>
    <d v="2020-07-14T00:00:00"/>
    <x v="6"/>
    <d v="2020-07-21T00:00:00"/>
    <x v="3"/>
    <n v="7"/>
    <n v="6"/>
    <s v="Salud Total EPS"/>
    <s v="Cerrado"/>
    <x v="5"/>
    <m/>
    <s v="Cerrado"/>
    <b v="1"/>
  </r>
  <r>
    <n v="23078"/>
    <x v="0"/>
    <d v="2020-07-14T00:00:00"/>
    <x v="6"/>
    <d v="2020-07-21T00:00:00"/>
    <x v="3"/>
    <n v="7"/>
    <n v="6"/>
    <s v="ORLANDO AMADEO CHAON CORTES"/>
    <s v="Cerrado"/>
    <x v="5"/>
    <m/>
    <s v="Cerrado"/>
    <b v="1"/>
  </r>
  <r>
    <n v="23079"/>
    <x v="0"/>
    <d v="2020-07-14T00:00:00"/>
    <x v="6"/>
    <d v="2020-07-21T00:00:00"/>
    <x v="3"/>
    <n v="7"/>
    <n v="6"/>
    <s v="ANGIE VELOZA"/>
    <s v="Cerrado"/>
    <x v="5"/>
    <m/>
    <s v="Cerrado"/>
    <b v="1"/>
  </r>
  <r>
    <n v="23080"/>
    <x v="2"/>
    <d v="2020-07-14T00:00:00"/>
    <x v="6"/>
    <d v="2020-07-17T00:00:00"/>
    <x v="3"/>
    <n v="3"/>
    <n v="4"/>
    <s v="PABLO ALEJANDRO CAJIGAS ORTEGA"/>
    <s v="Cerrado"/>
    <x v="5"/>
    <m/>
    <s v="Cerrado"/>
    <b v="1"/>
  </r>
  <r>
    <n v="23081"/>
    <x v="2"/>
    <d v="2020-07-14T00:00:00"/>
    <x v="6"/>
    <d v="2020-07-17T00:00:00"/>
    <x v="3"/>
    <n v="3"/>
    <n v="4"/>
    <s v="RAFAEL HUMBERTO PINILLA PAEZ"/>
    <s v="Cerrado"/>
    <x v="5"/>
    <m/>
    <s v="Cerrado"/>
    <b v="1"/>
  </r>
  <r>
    <n v="23082"/>
    <x v="2"/>
    <d v="2020-07-14T00:00:00"/>
    <x v="6"/>
    <d v="2020-07-17T00:00:00"/>
    <x v="3"/>
    <n v="3"/>
    <n v="4"/>
    <s v="FRANCELINA PADILLA DE VALBUENA"/>
    <s v="Cerrado"/>
    <x v="5"/>
    <m/>
    <s v="Cerrado"/>
    <b v="1"/>
  </r>
  <r>
    <n v="23083"/>
    <x v="2"/>
    <d v="2020-07-14T00:00:00"/>
    <x v="6"/>
    <d v="2020-07-17T00:00:00"/>
    <x v="3"/>
    <n v="3"/>
    <n v="4"/>
    <s v="Sandra baquero"/>
    <s v="Cerrado"/>
    <x v="5"/>
    <m/>
    <s v="Cerrado"/>
    <b v="1"/>
  </r>
  <r>
    <n v="23084"/>
    <x v="2"/>
    <d v="2020-07-14T00:00:00"/>
    <x v="6"/>
    <s v="Pendiente"/>
    <x v="1"/>
    <e v="#VALUE!"/>
    <e v="#VALUE!"/>
    <s v="Lucero Ramos de Romero"/>
    <s v="Abierto"/>
    <x v="1"/>
    <m/>
    <s v="Abierto"/>
    <b v="1"/>
  </r>
  <r>
    <n v="23085"/>
    <x v="2"/>
    <d v="2020-07-14T00:00:00"/>
    <x v="6"/>
    <d v="2020-07-17T00:00:00"/>
    <x v="3"/>
    <n v="3"/>
    <n v="4"/>
    <s v="Maria del socorro muñoz coneo"/>
    <s v="Cerrado"/>
    <x v="5"/>
    <m/>
    <s v="Cerrado"/>
    <b v="1"/>
  </r>
  <r>
    <n v="23086"/>
    <x v="2"/>
    <d v="2020-07-14T00:00:00"/>
    <x v="6"/>
    <d v="2020-07-17T00:00:00"/>
    <x v="3"/>
    <n v="3"/>
    <n v="4"/>
    <s v="JEISON PULIDO"/>
    <s v="Cerrado"/>
    <x v="5"/>
    <m/>
    <s v="Cerrado"/>
    <b v="1"/>
  </r>
  <r>
    <n v="23087"/>
    <x v="1"/>
    <d v="2020-07-14T00:00:00"/>
    <x v="6"/>
    <d v="2020-07-21T00:00:00"/>
    <x v="3"/>
    <n v="7"/>
    <n v="6"/>
    <s v="CARLOS A. BERNAL"/>
    <s v="Cerrado"/>
    <x v="5"/>
    <m/>
    <s v="Cerrado"/>
    <b v="1"/>
  </r>
  <r>
    <n v="23088"/>
    <x v="0"/>
    <d v="2020-07-14T00:00:00"/>
    <x v="6"/>
    <d v="2020-07-21T00:00:00"/>
    <x v="3"/>
    <n v="7"/>
    <n v="6"/>
    <s v="Patricia García Carvajal"/>
    <s v="Cerrado"/>
    <x v="5"/>
    <m/>
    <s v="Cerrado"/>
    <b v="1"/>
  </r>
  <r>
    <n v="23089"/>
    <x v="2"/>
    <d v="2020-07-14T00:00:00"/>
    <x v="6"/>
    <s v="Pendiente"/>
    <x v="1"/>
    <e v="#VALUE!"/>
    <e v="#VALUE!"/>
    <s v="JAIRO TABARES"/>
    <s v="Abierto"/>
    <x v="1"/>
    <m/>
    <s v="Abierto"/>
    <b v="1"/>
  </r>
  <r>
    <n v="23090"/>
    <x v="2"/>
    <d v="2020-07-14T00:00:00"/>
    <x v="6"/>
    <d v="2020-07-17T00:00:00"/>
    <x v="3"/>
    <n v="3"/>
    <n v="4"/>
    <s v="wilson chaparro"/>
    <s v="Cerrado"/>
    <x v="5"/>
    <m/>
    <s v="Cerrado"/>
    <b v="1"/>
  </r>
  <r>
    <n v="23091"/>
    <x v="0"/>
    <d v="2020-07-14T00:00:00"/>
    <x v="6"/>
    <d v="2020-07-21T00:00:00"/>
    <x v="3"/>
    <n v="7"/>
    <n v="6"/>
    <s v="Juliana Velasquez"/>
    <s v="Cerrado"/>
    <x v="5"/>
    <m/>
    <s v="Cerrado"/>
    <b v="1"/>
  </r>
  <r>
    <n v="23092"/>
    <x v="2"/>
    <d v="2020-07-14T00:00:00"/>
    <x v="6"/>
    <d v="2020-07-17T00:00:00"/>
    <x v="3"/>
    <n v="3"/>
    <n v="4"/>
    <s v="Leono salas de mesa"/>
    <s v="Cerrado"/>
    <x v="5"/>
    <m/>
    <s v="Cerrado"/>
    <b v="1"/>
  </r>
  <r>
    <n v="23093"/>
    <x v="0"/>
    <d v="2020-07-14T00:00:00"/>
    <x v="6"/>
    <d v="2020-07-21T00:00:00"/>
    <x v="3"/>
    <n v="7"/>
    <n v="6"/>
    <s v="HOLLMAN DAVID RODRIGUEZ RINCON"/>
    <s v="Cerrado"/>
    <x v="5"/>
    <m/>
    <s v="Cerrado"/>
    <b v="1"/>
  </r>
  <r>
    <n v="23094"/>
    <x v="0"/>
    <d v="2020-07-14T00:00:00"/>
    <x v="6"/>
    <d v="2020-07-21T00:00:00"/>
    <x v="3"/>
    <n v="7"/>
    <n v="6"/>
    <s v="tramites realizados"/>
    <s v="Cerrado"/>
    <x v="5"/>
    <m/>
    <s v="Cerrado"/>
    <b v="1"/>
  </r>
  <r>
    <n v="23095"/>
    <x v="0"/>
    <d v="2020-07-14T00:00:00"/>
    <x v="6"/>
    <d v="2020-07-21T00:00:00"/>
    <x v="3"/>
    <n v="7"/>
    <n v="6"/>
    <s v="Manuel Badel Torres"/>
    <s v="Cerrado"/>
    <x v="5"/>
    <m/>
    <s v="Cerrado"/>
    <b v="1"/>
  </r>
  <r>
    <n v="23096"/>
    <x v="2"/>
    <d v="2020-07-14T00:00:00"/>
    <x v="6"/>
    <d v="2020-07-17T00:00:00"/>
    <x v="3"/>
    <n v="3"/>
    <n v="4"/>
    <s v="Rafael Samudio Milanes"/>
    <s v="Cerrado"/>
    <x v="5"/>
    <m/>
    <s v="Cerrado"/>
    <b v="1"/>
  </r>
  <r>
    <n v="23097"/>
    <x v="0"/>
    <d v="2020-07-14T00:00:00"/>
    <x v="6"/>
    <d v="2020-07-21T00:00:00"/>
    <x v="3"/>
    <n v="7"/>
    <n v="6"/>
    <s v="NILSON HEYLEN VASQUEZ CALDERON"/>
    <s v="Cerrado"/>
    <x v="5"/>
    <m/>
    <s v="Cerrado"/>
    <b v="1"/>
  </r>
  <r>
    <n v="23098"/>
    <x v="0"/>
    <d v="2020-07-14T00:00:00"/>
    <x v="6"/>
    <d v="2020-07-21T00:00:00"/>
    <x v="3"/>
    <n v="7"/>
    <n v="6"/>
    <s v="YOLANDA MARÍA FREYTES DE ROMERO"/>
    <s v="Cerrado"/>
    <x v="5"/>
    <m/>
    <s v="Cerrado"/>
    <b v="1"/>
  </r>
  <r>
    <n v="23099"/>
    <x v="1"/>
    <d v="2020-07-14T00:00:00"/>
    <x v="6"/>
    <d v="2020-07-21T00:00:00"/>
    <x v="3"/>
    <n v="7"/>
    <n v="6"/>
    <s v="leonor bedoya reyes"/>
    <s v="Cerrado"/>
    <x v="5"/>
    <m/>
    <s v="Cerrado"/>
    <b v="1"/>
  </r>
  <r>
    <n v="23100"/>
    <x v="2"/>
    <d v="2020-07-14T00:00:00"/>
    <x v="6"/>
    <s v="Pendiente"/>
    <x v="1"/>
    <e v="#VALUE!"/>
    <e v="#VALUE!"/>
    <s v="sergio perdomo perdomo"/>
    <s v="Abierto"/>
    <x v="1"/>
    <m/>
    <s v="Abierto"/>
    <b v="1"/>
  </r>
  <r>
    <n v="23101"/>
    <x v="2"/>
    <d v="2020-07-14T00:00:00"/>
    <x v="6"/>
    <d v="2020-07-17T00:00:00"/>
    <x v="3"/>
    <n v="3"/>
    <n v="4"/>
    <s v="ELKIN EMIR CABRERA BARRERA"/>
    <s v="Cerrado"/>
    <x v="5"/>
    <m/>
    <s v="Cerrado"/>
    <b v="1"/>
  </r>
  <r>
    <n v="23102"/>
    <x v="2"/>
    <d v="2020-07-14T00:00:00"/>
    <x v="6"/>
    <d v="2020-07-14T00:00:00"/>
    <x v="3"/>
    <n v="0"/>
    <n v="1"/>
    <s v="paola mahecha Badillo"/>
    <s v="Cerrado"/>
    <x v="5"/>
    <m/>
    <s v="Cerrado"/>
    <b v="1"/>
  </r>
  <r>
    <n v="23103"/>
    <x v="0"/>
    <d v="2020-07-14T00:00:00"/>
    <x v="6"/>
    <d v="2020-07-21T00:00:00"/>
    <x v="3"/>
    <n v="7"/>
    <n v="6"/>
    <s v="Jhon henry Meneses molina"/>
    <s v="Cerrado"/>
    <x v="5"/>
    <m/>
    <s v="Cerrado"/>
    <b v="1"/>
  </r>
  <r>
    <n v="23104"/>
    <x v="2"/>
    <d v="2020-07-14T00:00:00"/>
    <x v="6"/>
    <s v="Pendiente"/>
    <x v="1"/>
    <e v="#VALUE!"/>
    <e v="#VALUE!"/>
    <s v="JAIRO TABARES"/>
    <s v="Abierto"/>
    <x v="1"/>
    <m/>
    <s v="Abierto"/>
    <b v="1"/>
  </r>
  <r>
    <n v="23105"/>
    <x v="2"/>
    <d v="2020-07-14T00:00:00"/>
    <x v="6"/>
    <d v="2020-07-17T00:00:00"/>
    <x v="3"/>
    <n v="3"/>
    <n v="4"/>
    <s v="lizeth carolina andrade"/>
    <s v="Cerrado"/>
    <x v="5"/>
    <m/>
    <s v="Cerrado"/>
    <b v="1"/>
  </r>
  <r>
    <n v="23106"/>
    <x v="0"/>
    <d v="2020-07-14T00:00:00"/>
    <x v="6"/>
    <d v="2020-07-21T00:00:00"/>
    <x v="3"/>
    <n v="7"/>
    <n v="6"/>
    <s v="Gilma Eibe Benavides"/>
    <s v="Cerrado"/>
    <x v="5"/>
    <m/>
    <s v="Cerrado"/>
    <b v="1"/>
  </r>
  <r>
    <n v="23107"/>
    <x v="3"/>
    <d v="2020-07-14T00:00:00"/>
    <x v="6"/>
    <d v="2020-07-17T00:00:00"/>
    <x v="3"/>
    <n v="3"/>
    <n v="4"/>
    <s v="Juan Pablo Barrera Cobaleda"/>
    <s v="Cerrado"/>
    <x v="5"/>
    <m/>
    <s v="Cerrado"/>
    <b v="1"/>
  </r>
  <r>
    <n v="23108"/>
    <x v="0"/>
    <d v="2020-07-14T00:00:00"/>
    <x v="6"/>
    <d v="2020-07-21T00:00:00"/>
    <x v="3"/>
    <n v="7"/>
    <n v="6"/>
    <s v="Alan Cuello Villarreal"/>
    <s v="Cerrado"/>
    <x v="5"/>
    <m/>
    <s v="Cerrado"/>
    <b v="1"/>
  </r>
  <r>
    <n v="23109"/>
    <x v="0"/>
    <d v="2020-07-14T00:00:00"/>
    <x v="6"/>
    <d v="2020-07-21T00:00:00"/>
    <x v="3"/>
    <n v="7"/>
    <n v="6"/>
    <s v="alba stella montoya gonzalez"/>
    <s v="Cerrado"/>
    <x v="5"/>
    <m/>
    <s v="Cerrado"/>
    <b v="1"/>
  </r>
  <r>
    <n v="23110"/>
    <x v="2"/>
    <d v="2020-07-14T00:00:00"/>
    <x v="6"/>
    <d v="2020-07-21T00:00:00"/>
    <x v="3"/>
    <n v="7"/>
    <n v="6"/>
    <s v="Gonzalo Restrepo Palacios"/>
    <s v="Cerrado"/>
    <x v="5"/>
    <m/>
    <s v="Cerrado"/>
    <b v="1"/>
  </r>
  <r>
    <n v="23111"/>
    <x v="0"/>
    <d v="2020-07-14T00:00:00"/>
    <x v="6"/>
    <d v="2020-07-22T00:00:00"/>
    <x v="3"/>
    <n v="8"/>
    <n v="7"/>
    <s v="Catalina Rendón Londoño"/>
    <s v="Cerrado"/>
    <x v="5"/>
    <m/>
    <s v="Cerrado"/>
    <b v="1"/>
  </r>
  <r>
    <n v="23112"/>
    <x v="3"/>
    <d v="2020-07-14T00:00:00"/>
    <x v="6"/>
    <d v="2020-07-17T00:00:00"/>
    <x v="3"/>
    <n v="3"/>
    <n v="4"/>
    <s v="ANA CECILIA TRIANA MARTINEZ"/>
    <s v="Cerrado"/>
    <x v="5"/>
    <m/>
    <s v="Cerrado"/>
    <b v="1"/>
  </r>
  <r>
    <n v="23113"/>
    <x v="2"/>
    <d v="2020-07-14T00:00:00"/>
    <x v="6"/>
    <d v="2020-07-21T00:00:00"/>
    <x v="3"/>
    <n v="7"/>
    <n v="6"/>
    <s v="Gonzalo Restrepo Palacios"/>
    <s v="Cerrado"/>
    <x v="5"/>
    <m/>
    <s v="Cerrado"/>
    <b v="1"/>
  </r>
  <r>
    <n v="23114"/>
    <x v="1"/>
    <d v="2020-07-14T00:00:00"/>
    <x v="6"/>
    <d v="2020-07-21T00:00:00"/>
    <x v="3"/>
    <n v="7"/>
    <n v="6"/>
    <s v="Nelson Enrique Pinzon Sanchez"/>
    <s v="Cerrado"/>
    <x v="5"/>
    <m/>
    <s v="Cerrado"/>
    <b v="1"/>
  </r>
  <r>
    <n v="23115"/>
    <x v="0"/>
    <d v="2020-07-14T00:00:00"/>
    <x v="6"/>
    <d v="2020-07-21T00:00:00"/>
    <x v="3"/>
    <n v="7"/>
    <n v="6"/>
    <s v="BAYPORT COLOMBIA S.A."/>
    <s v="Cerrado"/>
    <x v="5"/>
    <m/>
    <s v="Cerrado"/>
    <b v="1"/>
  </r>
  <r>
    <n v="23116"/>
    <x v="0"/>
    <d v="2020-07-14T00:00:00"/>
    <x v="6"/>
    <d v="2020-07-21T00:00:00"/>
    <x v="3"/>
    <n v="7"/>
    <n v="6"/>
    <s v="LUIS ORLANDO PEÑA DIAZ"/>
    <s v="Cerrado"/>
    <x v="5"/>
    <m/>
    <s v="Cerrado"/>
    <b v="1"/>
  </r>
  <r>
    <n v="23117"/>
    <x v="0"/>
    <d v="2020-07-14T00:00:00"/>
    <x v="6"/>
    <d v="2020-07-21T00:00:00"/>
    <x v="3"/>
    <n v="7"/>
    <n v="6"/>
    <s v="Ángela Constanza Díaz Aragón"/>
    <s v="Cerrado"/>
    <x v="5"/>
    <m/>
    <s v="Cerrado"/>
    <b v="1"/>
  </r>
  <r>
    <n v="23118"/>
    <x v="0"/>
    <d v="2020-07-14T00:00:00"/>
    <x v="6"/>
    <d v="2020-07-21T00:00:00"/>
    <x v="3"/>
    <n v="7"/>
    <n v="6"/>
    <s v="JOSE JAVIER ROMERO ESCUDERO"/>
    <s v="Cerrado"/>
    <x v="5"/>
    <m/>
    <s v="Cerrado"/>
    <b v="1"/>
  </r>
  <r>
    <n v="23119"/>
    <x v="0"/>
    <d v="2020-07-14T00:00:00"/>
    <x v="6"/>
    <d v="2020-07-21T00:00:00"/>
    <x v="3"/>
    <n v="7"/>
    <n v="6"/>
    <s v="MARIA BERNARDA CANO SEGURO"/>
    <s v="Cerrado"/>
    <x v="5"/>
    <m/>
    <s v="Cerrado"/>
    <b v="1"/>
  </r>
  <r>
    <n v="23120"/>
    <x v="0"/>
    <d v="2020-07-14T00:00:00"/>
    <x v="6"/>
    <d v="2020-07-21T00:00:00"/>
    <x v="3"/>
    <n v="7"/>
    <n v="6"/>
    <s v="Regina Polifroni Suarez"/>
    <s v="Cerrado"/>
    <x v="5"/>
    <m/>
    <s v="Cerrado"/>
    <b v="1"/>
  </r>
  <r>
    <n v="23121"/>
    <x v="0"/>
    <d v="2020-07-14T00:00:00"/>
    <x v="6"/>
    <d v="2020-07-21T00:00:00"/>
    <x v="3"/>
    <n v="7"/>
    <n v="6"/>
    <s v="LEONEL LEDEZMA RAMIREZ"/>
    <s v="Cerrado"/>
    <x v="5"/>
    <m/>
    <s v="Cerrado"/>
    <b v="1"/>
  </r>
  <r>
    <n v="23122"/>
    <x v="3"/>
    <d v="2020-07-14T00:00:00"/>
    <x v="6"/>
    <d v="2020-07-17T00:00:00"/>
    <x v="3"/>
    <n v="3"/>
    <n v="4"/>
    <s v="Beatriz Estela Roa de Rodriguez"/>
    <s v="Cerrado"/>
    <x v="5"/>
    <m/>
    <s v="Cerrado"/>
    <b v="1"/>
  </r>
  <r>
    <n v="23123"/>
    <x v="0"/>
    <d v="2020-07-14T00:00:00"/>
    <x v="6"/>
    <d v="2020-07-21T00:00:00"/>
    <x v="3"/>
    <n v="7"/>
    <n v="6"/>
    <s v="Jonathan alexis Montenegro acuña"/>
    <s v="Cerrado"/>
    <x v="5"/>
    <m/>
    <s v="Cerrado"/>
    <b v="1"/>
  </r>
  <r>
    <n v="23124"/>
    <x v="0"/>
    <d v="2020-07-15T00:00:00"/>
    <x v="6"/>
    <d v="2020-07-21T00:00:00"/>
    <x v="3"/>
    <n v="6"/>
    <n v="5"/>
    <s v="Johana Parra Velasco"/>
    <s v="Cerrado"/>
    <x v="5"/>
    <m/>
    <s v="Cerrado"/>
    <b v="1"/>
  </r>
  <r>
    <n v="23125"/>
    <x v="0"/>
    <d v="2020-07-15T00:00:00"/>
    <x v="6"/>
    <d v="2020-07-21T00:00:00"/>
    <x v="3"/>
    <n v="6"/>
    <n v="5"/>
    <s v="Sebastián Flórez Herrera"/>
    <s v="Cerrado"/>
    <x v="5"/>
    <m/>
    <s v="Cerrado"/>
    <b v="1"/>
  </r>
  <r>
    <n v="23126"/>
    <x v="2"/>
    <d v="2020-07-15T00:00:00"/>
    <x v="6"/>
    <s v="Pendiente"/>
    <x v="1"/>
    <e v="#VALUE!"/>
    <e v="#VALUE!"/>
    <s v="Yeimy Carolina Pinzon Hernandez"/>
    <s v="Abierto"/>
    <x v="1"/>
    <m/>
    <s v="Abierto"/>
    <b v="1"/>
  </r>
  <r>
    <n v="23127"/>
    <x v="0"/>
    <d v="2020-07-15T00:00:00"/>
    <x v="6"/>
    <d v="2020-07-21T00:00:00"/>
    <x v="3"/>
    <n v="6"/>
    <n v="5"/>
    <s v="sandra lorena aguilera herrera"/>
    <s v="Cerrado"/>
    <x v="5"/>
    <m/>
    <s v="Cerrado"/>
    <b v="1"/>
  </r>
  <r>
    <n v="23128"/>
    <x v="3"/>
    <d v="2020-07-15T00:00:00"/>
    <x v="6"/>
    <d v="2020-07-17T00:00:00"/>
    <x v="3"/>
    <n v="2"/>
    <n v="3"/>
    <s v="Juan Pablo Barrera Cobaleda"/>
    <s v="Cerrado"/>
    <x v="5"/>
    <m/>
    <s v="Cerrado"/>
    <b v="1"/>
  </r>
  <r>
    <n v="23129"/>
    <x v="0"/>
    <d v="2020-07-15T00:00:00"/>
    <x v="6"/>
    <d v="2020-07-21T00:00:00"/>
    <x v="3"/>
    <n v="6"/>
    <n v="5"/>
    <s v="luis enrique gongora lozano"/>
    <s v="Cerrado"/>
    <x v="5"/>
    <m/>
    <s v="Cerrado"/>
    <b v="1"/>
  </r>
  <r>
    <n v="23130"/>
    <x v="0"/>
    <d v="2020-07-15T00:00:00"/>
    <x v="6"/>
    <d v="2020-07-21T00:00:00"/>
    <x v="3"/>
    <n v="6"/>
    <n v="5"/>
    <s v="Laura Sofia Mercado Cantor"/>
    <s v="Cerrado"/>
    <x v="5"/>
    <m/>
    <s v="Cerrado"/>
    <b v="1"/>
  </r>
  <r>
    <n v="23131"/>
    <x v="0"/>
    <d v="2020-07-15T00:00:00"/>
    <x v="6"/>
    <d v="2020-07-21T00:00:00"/>
    <x v="3"/>
    <n v="6"/>
    <n v="5"/>
    <s v="yamileth charry calderon"/>
    <s v="Cerrado"/>
    <x v="5"/>
    <m/>
    <s v="Cerrado"/>
    <b v="1"/>
  </r>
  <r>
    <n v="23132"/>
    <x v="2"/>
    <d v="2020-07-15T00:00:00"/>
    <x v="6"/>
    <d v="2020-07-18T00:00:00"/>
    <x v="3"/>
    <n v="3"/>
    <n v="3"/>
    <s v="jaime hernan herrera jimenez"/>
    <s v="Cerrado"/>
    <x v="5"/>
    <m/>
    <s v="Cerrado"/>
    <b v="1"/>
  </r>
  <r>
    <n v="23133"/>
    <x v="3"/>
    <d v="2020-07-15T00:00:00"/>
    <x v="6"/>
    <d v="2020-07-18T00:00:00"/>
    <x v="3"/>
    <n v="3"/>
    <n v="3"/>
    <s v="Judy Milena Hernández Rivera"/>
    <s v="Cerrado"/>
    <x v="5"/>
    <m/>
    <s v="Cerrado"/>
    <b v="1"/>
  </r>
  <r>
    <n v="23134"/>
    <x v="3"/>
    <d v="2020-07-15T00:00:00"/>
    <x v="6"/>
    <d v="2020-07-18T00:00:00"/>
    <x v="3"/>
    <n v="3"/>
    <n v="3"/>
    <s v="ROSMIRA GALEANO PEREZ"/>
    <s v="Cerrado"/>
    <x v="5"/>
    <m/>
    <s v="Cerrado"/>
    <b v="1"/>
  </r>
  <r>
    <n v="23135"/>
    <x v="2"/>
    <d v="2020-07-15T00:00:00"/>
    <x v="6"/>
    <d v="2020-07-18T00:00:00"/>
    <x v="3"/>
    <n v="3"/>
    <n v="3"/>
    <s v="ANDREA PATRICIA PAEZ"/>
    <s v="Cerrado"/>
    <x v="5"/>
    <m/>
    <s v="Cerrado"/>
    <b v="1"/>
  </r>
  <r>
    <n v="23136"/>
    <x v="0"/>
    <d v="2020-07-15T00:00:00"/>
    <x v="6"/>
    <d v="2020-07-21T00:00:00"/>
    <x v="3"/>
    <n v="6"/>
    <n v="5"/>
    <s v="Henry Alberto Perea Gonzalez"/>
    <s v="Cerrado"/>
    <x v="5"/>
    <m/>
    <s v="Cerrado"/>
    <b v="1"/>
  </r>
  <r>
    <n v="23137"/>
    <x v="2"/>
    <d v="2020-07-15T00:00:00"/>
    <x v="6"/>
    <d v="2020-07-18T00:00:00"/>
    <x v="3"/>
    <n v="3"/>
    <n v="3"/>
    <s v="RAFAEL SAGANOME AGUILERA"/>
    <s v="Cerrado"/>
    <x v="5"/>
    <m/>
    <s v="Cerrado"/>
    <b v="1"/>
  </r>
  <r>
    <n v="23138"/>
    <x v="0"/>
    <d v="2020-07-15T00:00:00"/>
    <x v="6"/>
    <d v="2020-07-21T00:00:00"/>
    <x v="3"/>
    <n v="6"/>
    <n v="5"/>
    <s v="NADIN ALEXANDER RAMIREZ QUIROGA"/>
    <s v="Cerrado"/>
    <x v="5"/>
    <m/>
    <s v="Cerrado"/>
    <b v="1"/>
  </r>
  <r>
    <n v="23139"/>
    <x v="2"/>
    <d v="2020-07-15T00:00:00"/>
    <x v="6"/>
    <s v="Pendiente"/>
    <x v="1"/>
    <e v="#VALUE!"/>
    <e v="#VALUE!"/>
    <s v="edgardo Niebles Osorio"/>
    <s v="Abierto"/>
    <x v="1"/>
    <m/>
    <s v="Abierto"/>
    <b v="1"/>
  </r>
  <r>
    <n v="23140"/>
    <x v="3"/>
    <d v="2020-07-15T00:00:00"/>
    <x v="6"/>
    <d v="2020-07-18T00:00:00"/>
    <x v="3"/>
    <n v="3"/>
    <n v="3"/>
    <s v="ADRIANA MORENO PEREZ"/>
    <s v="Cerrado"/>
    <x v="5"/>
    <m/>
    <s v="Cerrado"/>
    <b v="1"/>
  </r>
  <r>
    <n v="23141"/>
    <x v="0"/>
    <d v="2020-07-15T00:00:00"/>
    <x v="6"/>
    <d v="2020-07-21T00:00:00"/>
    <x v="3"/>
    <n v="6"/>
    <n v="5"/>
    <s v="Serafin Camacho Varela"/>
    <s v="Cerrado"/>
    <x v="5"/>
    <m/>
    <s v="Cerrado"/>
    <b v="1"/>
  </r>
  <r>
    <n v="23142"/>
    <x v="0"/>
    <d v="2020-07-15T00:00:00"/>
    <x v="6"/>
    <d v="2020-07-21T00:00:00"/>
    <x v="3"/>
    <n v="6"/>
    <n v="5"/>
    <s v="Duvier Arbey Parra Landazuri"/>
    <s v="Cerrado"/>
    <x v="5"/>
    <m/>
    <s v="Cerrado"/>
    <b v="1"/>
  </r>
  <r>
    <n v="23143"/>
    <x v="0"/>
    <d v="2020-07-15T00:00:00"/>
    <x v="6"/>
    <d v="2020-07-21T00:00:00"/>
    <x v="3"/>
    <n v="6"/>
    <n v="5"/>
    <s v="aldrin castillo rivera"/>
    <s v="Cerrado"/>
    <x v="5"/>
    <m/>
    <s v="Cerrado"/>
    <b v="1"/>
  </r>
  <r>
    <n v="23144"/>
    <x v="3"/>
    <d v="2020-07-15T00:00:00"/>
    <x v="6"/>
    <d v="2020-07-18T00:00:00"/>
    <x v="3"/>
    <n v="3"/>
    <n v="3"/>
    <s v="ADRIANA MORENO PEREZ"/>
    <s v="Cerrado"/>
    <x v="5"/>
    <m/>
    <s v="Cerrado"/>
    <b v="1"/>
  </r>
  <r>
    <n v="23145"/>
    <x v="2"/>
    <d v="2020-07-15T00:00:00"/>
    <x v="6"/>
    <d v="2020-07-18T00:00:00"/>
    <x v="3"/>
    <n v="3"/>
    <n v="3"/>
    <s v="Rafael Julián Bello"/>
    <s v="Cerrado"/>
    <x v="5"/>
    <m/>
    <s v="Cerrado"/>
    <b v="1"/>
  </r>
  <r>
    <n v="23146"/>
    <x v="0"/>
    <d v="2020-07-15T00:00:00"/>
    <x v="6"/>
    <d v="2020-07-21T00:00:00"/>
    <x v="3"/>
    <n v="6"/>
    <n v="5"/>
    <s v="Jose Ferney Valencia"/>
    <s v="Cerrado"/>
    <x v="5"/>
    <m/>
    <s v="Cerrado"/>
    <b v="1"/>
  </r>
  <r>
    <n v="23147"/>
    <x v="2"/>
    <d v="2020-07-15T00:00:00"/>
    <x v="6"/>
    <d v="2020-07-17T00:00:00"/>
    <x v="3"/>
    <n v="2"/>
    <n v="3"/>
    <s v="Luis Fernando Gómez Robayo"/>
    <s v="Cerrado"/>
    <x v="5"/>
    <m/>
    <s v="Cerrado"/>
    <b v="1"/>
  </r>
  <r>
    <n v="23148"/>
    <x v="2"/>
    <d v="2020-07-15T00:00:00"/>
    <x v="6"/>
    <d v="2020-07-18T00:00:00"/>
    <x v="3"/>
    <n v="3"/>
    <n v="3"/>
    <s v="gladys ardila urbano"/>
    <s v="Cerrado"/>
    <x v="5"/>
    <m/>
    <s v="Cerrado"/>
    <b v="1"/>
  </r>
  <r>
    <n v="23149"/>
    <x v="2"/>
    <d v="2020-07-15T00:00:00"/>
    <x v="6"/>
    <d v="2020-07-18T00:00:00"/>
    <x v="3"/>
    <n v="3"/>
    <n v="3"/>
    <s v="Luis Fernando Gómez Robayo"/>
    <s v="Cerrado"/>
    <x v="5"/>
    <m/>
    <s v="Cerrado"/>
    <b v="1"/>
  </r>
  <r>
    <n v="23150"/>
    <x v="0"/>
    <d v="2020-07-15T00:00:00"/>
    <x v="6"/>
    <d v="2020-07-21T00:00:00"/>
    <x v="3"/>
    <n v="6"/>
    <n v="5"/>
    <s v="Alejandro Sandoval Ospina"/>
    <s v="Cerrado"/>
    <x v="5"/>
    <m/>
    <s v="Cerrado"/>
    <b v="1"/>
  </r>
  <r>
    <n v="23151"/>
    <x v="2"/>
    <d v="2020-07-15T00:00:00"/>
    <x v="6"/>
    <d v="2020-07-17T00:00:00"/>
    <x v="3"/>
    <n v="2"/>
    <n v="3"/>
    <s v="Libia Alejandrina Gomez Piamonte"/>
    <s v="Cerrado"/>
    <x v="5"/>
    <m/>
    <s v="Cerrado"/>
    <b v="1"/>
  </r>
  <r>
    <n v="23152"/>
    <x v="0"/>
    <d v="2020-07-15T00:00:00"/>
    <x v="6"/>
    <d v="2020-07-21T00:00:00"/>
    <x v="3"/>
    <n v="6"/>
    <n v="5"/>
    <s v="pedro juan gracia pupo"/>
    <s v="Cerrado"/>
    <x v="5"/>
    <m/>
    <s v="Cerrado"/>
    <b v="1"/>
  </r>
  <r>
    <n v="23153"/>
    <x v="0"/>
    <d v="2020-07-15T00:00:00"/>
    <x v="6"/>
    <d v="2020-07-21T00:00:00"/>
    <x v="3"/>
    <n v="6"/>
    <n v="5"/>
    <s v="Banco GNB Sudameris S.A"/>
    <s v="Cerrado"/>
    <x v="5"/>
    <m/>
    <s v="Cerrado"/>
    <b v="1"/>
  </r>
  <r>
    <n v="23154"/>
    <x v="0"/>
    <d v="2020-07-15T00:00:00"/>
    <x v="6"/>
    <d v="2020-07-21T00:00:00"/>
    <x v="3"/>
    <n v="6"/>
    <n v="5"/>
    <s v="luis rafael mazuera rojas"/>
    <s v="Cerrado"/>
    <x v="5"/>
    <m/>
    <s v="Cerrado"/>
    <b v="1"/>
  </r>
  <r>
    <n v="23155"/>
    <x v="0"/>
    <d v="2020-07-15T00:00:00"/>
    <x v="6"/>
    <d v="2020-07-21T00:00:00"/>
    <x v="3"/>
    <n v="6"/>
    <n v="5"/>
    <s v="Gonzalo Baquero Valdez"/>
    <s v="Cerrado"/>
    <x v="5"/>
    <m/>
    <s v="Cerrado"/>
    <b v="1"/>
  </r>
  <r>
    <n v="23156"/>
    <x v="2"/>
    <d v="2020-07-15T00:00:00"/>
    <x v="6"/>
    <d v="2020-07-18T00:00:00"/>
    <x v="3"/>
    <n v="3"/>
    <n v="3"/>
    <s v="Carlos Cardenas Jaramillo"/>
    <s v="Cerrado"/>
    <x v="5"/>
    <m/>
    <s v="Cerrado"/>
    <b v="1"/>
  </r>
  <r>
    <n v="23157"/>
    <x v="0"/>
    <d v="2020-07-15T00:00:00"/>
    <x v="6"/>
    <d v="2020-07-21T00:00:00"/>
    <x v="3"/>
    <n v="6"/>
    <n v="5"/>
    <s v="Irma Luna Reatiga"/>
    <s v="Cerrado"/>
    <x v="5"/>
    <m/>
    <s v="Cerrado"/>
    <b v="1"/>
  </r>
  <r>
    <n v="23158"/>
    <x v="0"/>
    <d v="2020-07-15T00:00:00"/>
    <x v="6"/>
    <d v="2020-07-21T00:00:00"/>
    <x v="3"/>
    <n v="6"/>
    <n v="5"/>
    <s v="JEINER LÓPEZ LARA"/>
    <s v="Cerrado"/>
    <x v="5"/>
    <m/>
    <s v="Cerrado"/>
    <b v="1"/>
  </r>
  <r>
    <n v="23159"/>
    <x v="0"/>
    <d v="2020-07-15T00:00:00"/>
    <x v="6"/>
    <d v="2020-07-21T00:00:00"/>
    <x v="3"/>
    <n v="6"/>
    <n v="5"/>
    <s v="PABLO ANDRES CABALLERO MORALES"/>
    <s v="Cerrado"/>
    <x v="5"/>
    <m/>
    <s v="Cerrado"/>
    <b v="1"/>
  </r>
  <r>
    <n v="23160"/>
    <x v="0"/>
    <d v="2020-07-15T00:00:00"/>
    <x v="6"/>
    <d v="2020-07-21T00:00:00"/>
    <x v="3"/>
    <n v="6"/>
    <n v="5"/>
    <s v="NANCY YAMILE RODRIGUEZ SUAREZ"/>
    <s v="Cerrado"/>
    <x v="5"/>
    <m/>
    <s v="Cerrado"/>
    <b v="1"/>
  </r>
  <r>
    <n v="23161"/>
    <x v="2"/>
    <d v="2020-07-15T00:00:00"/>
    <x v="6"/>
    <d v="2020-07-18T00:00:00"/>
    <x v="3"/>
    <n v="3"/>
    <n v="3"/>
    <s v="Sofia Margarita Chima Arrieta"/>
    <s v="Cerrado"/>
    <x v="5"/>
    <m/>
    <s v="Cerrado"/>
    <b v="1"/>
  </r>
  <r>
    <n v="23162"/>
    <x v="2"/>
    <d v="2020-07-15T00:00:00"/>
    <x v="6"/>
    <d v="2020-07-18T00:00:00"/>
    <x v="3"/>
    <n v="3"/>
    <n v="3"/>
    <s v="Deismy Barriento Medina, Brezlenin Barrientos Medina"/>
    <s v="Cerrado"/>
    <x v="5"/>
    <m/>
    <s v="Cerrado"/>
    <b v="1"/>
  </r>
  <r>
    <n v="23163"/>
    <x v="2"/>
    <d v="2020-07-15T00:00:00"/>
    <x v="6"/>
    <d v="2020-07-18T00:00:00"/>
    <x v="3"/>
    <n v="3"/>
    <n v="3"/>
    <s v="Gloria Alejandra Quintero Diaz"/>
    <s v="Cerrado"/>
    <x v="5"/>
    <m/>
    <s v="Cerrado"/>
    <b v="1"/>
  </r>
  <r>
    <n v="23164"/>
    <x v="2"/>
    <d v="2020-07-15T00:00:00"/>
    <x v="6"/>
    <s v="Pendiente"/>
    <x v="1"/>
    <e v="#VALUE!"/>
    <e v="#VALUE!"/>
    <s v="yoneida Dávila Mejia"/>
    <s v="Abierto"/>
    <x v="1"/>
    <m/>
    <s v="Abierto"/>
    <b v="1"/>
  </r>
  <r>
    <n v="23165"/>
    <x v="0"/>
    <d v="2020-07-15T00:00:00"/>
    <x v="6"/>
    <d v="2020-07-21T00:00:00"/>
    <x v="3"/>
    <n v="6"/>
    <n v="5"/>
    <s v="NOHORA PEREZ"/>
    <s v="Cerrado"/>
    <x v="5"/>
    <m/>
    <s v="Cerrado"/>
    <b v="1"/>
  </r>
  <r>
    <n v="23166"/>
    <x v="0"/>
    <d v="2020-07-15T00:00:00"/>
    <x v="6"/>
    <d v="2020-07-21T00:00:00"/>
    <x v="3"/>
    <n v="6"/>
    <n v="5"/>
    <s v="ANA ISABEL CALDERON DE DAZA"/>
    <s v="Cerrado"/>
    <x v="5"/>
    <m/>
    <s v="Cerrado"/>
    <b v="1"/>
  </r>
  <r>
    <n v="23167"/>
    <x v="0"/>
    <d v="2020-07-15T00:00:00"/>
    <x v="6"/>
    <d v="2020-07-21T00:00:00"/>
    <x v="3"/>
    <n v="6"/>
    <n v="5"/>
    <s v="natalia muñoz morales"/>
    <s v="Cerrado"/>
    <x v="5"/>
    <m/>
    <s v="Cerrado"/>
    <b v="1"/>
  </r>
  <r>
    <n v="23168"/>
    <x v="2"/>
    <d v="2020-07-15T00:00:00"/>
    <x v="6"/>
    <d v="2020-07-18T00:00:00"/>
    <x v="3"/>
    <n v="3"/>
    <n v="3"/>
    <s v="CLAUDIA LILIANA DEL CASTILLO RENTERÍA"/>
    <s v="Cerrado"/>
    <x v="5"/>
    <m/>
    <s v="Cerrado"/>
    <b v="1"/>
  </r>
  <r>
    <n v="23169"/>
    <x v="2"/>
    <d v="2020-07-15T00:00:00"/>
    <x v="6"/>
    <d v="2020-07-21T00:00:00"/>
    <x v="3"/>
    <n v="6"/>
    <n v="5"/>
    <s v="ERNESTO ARMANDO ORTIZ MARTINEZ"/>
    <s v="Cerrado"/>
    <x v="5"/>
    <m/>
    <s v="Cerrado"/>
    <b v="1"/>
  </r>
  <r>
    <n v="23170"/>
    <x v="2"/>
    <d v="2020-07-15T00:00:00"/>
    <x v="6"/>
    <d v="2020-07-18T00:00:00"/>
    <x v="3"/>
    <n v="3"/>
    <n v="3"/>
    <s v="claudio guido franco cortes"/>
    <s v="Cerrado"/>
    <x v="5"/>
    <m/>
    <s v="Cerrado"/>
    <b v="1"/>
  </r>
  <r>
    <n v="23171"/>
    <x v="2"/>
    <d v="2020-07-15T00:00:00"/>
    <x v="6"/>
    <d v="2020-07-29T00:00:00"/>
    <x v="3"/>
    <n v="14"/>
    <n v="11"/>
    <s v="Harold Ruiz Montes"/>
    <s v="Cerrado"/>
    <x v="5"/>
    <m/>
    <s v="Cerrado"/>
    <b v="1"/>
  </r>
  <r>
    <n v="23172"/>
    <x v="2"/>
    <d v="2020-07-15T00:00:00"/>
    <x v="6"/>
    <d v="2020-07-18T00:00:00"/>
    <x v="3"/>
    <n v="3"/>
    <n v="3"/>
    <s v="Gonzalo Restrepo Palacios"/>
    <s v="Cerrado"/>
    <x v="5"/>
    <m/>
    <s v="Cerrado"/>
    <b v="1"/>
  </r>
  <r>
    <n v="23173"/>
    <x v="2"/>
    <d v="2020-07-15T00:00:00"/>
    <x v="6"/>
    <d v="2020-07-18T00:00:00"/>
    <x v="3"/>
    <n v="3"/>
    <n v="3"/>
    <s v="Delio Quintero Cenca"/>
    <s v="Cerrado"/>
    <x v="5"/>
    <m/>
    <s v="Cerrado"/>
    <b v="1"/>
  </r>
  <r>
    <n v="23174"/>
    <x v="0"/>
    <d v="2020-07-16T00:00:00"/>
    <x v="6"/>
    <d v="2020-07-21T00:00:00"/>
    <x v="3"/>
    <n v="5"/>
    <n v="4"/>
    <s v="ALEXANDER QUINTERO OSPINA"/>
    <s v="Cerrado"/>
    <x v="5"/>
    <m/>
    <s v="Cerrado"/>
    <b v="1"/>
  </r>
  <r>
    <n v="23175"/>
    <x v="0"/>
    <d v="2020-07-16T00:00:00"/>
    <x v="6"/>
    <d v="2020-07-21T00:00:00"/>
    <x v="3"/>
    <n v="5"/>
    <n v="4"/>
    <s v="MIRTA BEATRIZ ALARCON ROJAS"/>
    <s v="Cerrado"/>
    <x v="5"/>
    <m/>
    <s v="Cerrado"/>
    <b v="1"/>
  </r>
  <r>
    <n v="23176"/>
    <x v="3"/>
    <d v="2020-07-16T00:00:00"/>
    <x v="6"/>
    <d v="2020-07-18T00:00:00"/>
    <x v="3"/>
    <n v="2"/>
    <n v="2"/>
    <s v="Manuel Guillermo Suescún B."/>
    <s v="Cerrado"/>
    <x v="5"/>
    <m/>
    <s v="Cerrado"/>
    <b v="1"/>
  </r>
  <r>
    <n v="23177"/>
    <x v="0"/>
    <d v="2020-07-16T00:00:00"/>
    <x v="6"/>
    <d v="2020-07-21T00:00:00"/>
    <x v="3"/>
    <n v="5"/>
    <n v="4"/>
    <s v="leydi narvaez"/>
    <s v="Cerrado"/>
    <x v="5"/>
    <m/>
    <s v="Cerrado"/>
    <b v="1"/>
  </r>
  <r>
    <n v="23178"/>
    <x v="0"/>
    <d v="2020-07-16T00:00:00"/>
    <x v="6"/>
    <d v="2020-07-21T00:00:00"/>
    <x v="3"/>
    <n v="5"/>
    <n v="4"/>
    <s v="Yuri Agudelo"/>
    <s v="Cerrado"/>
    <x v="5"/>
    <m/>
    <s v="Cerrado"/>
    <b v="1"/>
  </r>
  <r>
    <n v="23179"/>
    <x v="2"/>
    <d v="2020-07-16T00:00:00"/>
    <x v="6"/>
    <d v="2020-07-18T00:00:00"/>
    <x v="3"/>
    <n v="2"/>
    <n v="2"/>
    <s v="Diego Camilo Tascón González"/>
    <s v="Cerrado"/>
    <x v="5"/>
    <m/>
    <s v="Cerrado"/>
    <b v="1"/>
  </r>
  <r>
    <n v="23180"/>
    <x v="0"/>
    <d v="2020-07-16T00:00:00"/>
    <x v="6"/>
    <d v="2020-07-21T00:00:00"/>
    <x v="3"/>
    <n v="5"/>
    <n v="4"/>
    <s v="MIRTA BEATRIZ ALARCON ROJAS"/>
    <s v="Cerrado"/>
    <x v="5"/>
    <m/>
    <s v="Cerrado"/>
    <b v="1"/>
  </r>
  <r>
    <n v="23181"/>
    <x v="0"/>
    <d v="2020-07-16T00:00:00"/>
    <x v="6"/>
    <d v="2020-07-21T00:00:00"/>
    <x v="3"/>
    <n v="5"/>
    <n v="4"/>
    <s v="ANA JEANNETTE BERNAL ORDOÑEZ"/>
    <s v="Cerrado"/>
    <x v="5"/>
    <m/>
    <s v="Cerrado"/>
    <b v="1"/>
  </r>
  <r>
    <n v="23182"/>
    <x v="2"/>
    <d v="2020-07-16T00:00:00"/>
    <x v="6"/>
    <d v="2020-07-18T00:00:00"/>
    <x v="3"/>
    <n v="2"/>
    <n v="2"/>
    <s v="Jhon carlos banguero"/>
    <s v="Cerrado"/>
    <x v="5"/>
    <m/>
    <s v="Cerrado"/>
    <b v="1"/>
  </r>
  <r>
    <n v="23183"/>
    <x v="2"/>
    <d v="2020-07-16T00:00:00"/>
    <x v="6"/>
    <d v="2020-07-18T00:00:00"/>
    <x v="3"/>
    <n v="2"/>
    <n v="2"/>
    <s v="YEISON EFREN GALLEGO SANCHEZ"/>
    <s v="Cerrado"/>
    <x v="5"/>
    <m/>
    <s v="Cerrado"/>
    <b v="1"/>
  </r>
  <r>
    <n v="23184"/>
    <x v="0"/>
    <d v="2020-07-16T00:00:00"/>
    <x v="6"/>
    <d v="2020-07-21T00:00:00"/>
    <x v="3"/>
    <n v="5"/>
    <n v="4"/>
    <s v="OSCAR EDUARDO TORO ZULUAGA"/>
    <s v="Cerrado"/>
    <x v="5"/>
    <m/>
    <s v="Cerrado"/>
    <b v="1"/>
  </r>
  <r>
    <n v="23185"/>
    <x v="2"/>
    <d v="2020-07-16T00:00:00"/>
    <x v="6"/>
    <d v="2020-07-18T00:00:00"/>
    <x v="3"/>
    <n v="2"/>
    <n v="2"/>
    <s v="Blanca Ruth Gamboa Hormiga"/>
    <s v="Cerrado"/>
    <x v="5"/>
    <m/>
    <s v="Cerrado"/>
    <b v="1"/>
  </r>
  <r>
    <n v="23186"/>
    <x v="2"/>
    <d v="2020-07-16T00:00:00"/>
    <x v="6"/>
    <d v="2020-07-18T00:00:00"/>
    <x v="3"/>
    <n v="2"/>
    <n v="2"/>
    <s v="Pamela Arguello"/>
    <s v="Cerrado"/>
    <x v="5"/>
    <m/>
    <s v="Cerrado"/>
    <b v="1"/>
  </r>
  <r>
    <n v="23187"/>
    <x v="0"/>
    <d v="2020-07-16T00:00:00"/>
    <x v="6"/>
    <d v="2020-07-21T00:00:00"/>
    <x v="3"/>
    <n v="5"/>
    <n v="4"/>
    <s v="luz ayda serna garcia"/>
    <s v="Cerrado"/>
    <x v="5"/>
    <m/>
    <s v="Cerrado"/>
    <b v="1"/>
  </r>
  <r>
    <n v="23188"/>
    <x v="2"/>
    <d v="2020-07-16T00:00:00"/>
    <x v="6"/>
    <d v="2020-07-21T00:00:00"/>
    <x v="3"/>
    <n v="5"/>
    <n v="4"/>
    <s v="carloa martinez uribe"/>
    <s v="Cerrado"/>
    <x v="5"/>
    <m/>
    <s v="Cerrado"/>
    <b v="1"/>
  </r>
  <r>
    <n v="23189"/>
    <x v="2"/>
    <d v="2020-07-16T00:00:00"/>
    <x v="6"/>
    <d v="2020-07-21T00:00:00"/>
    <x v="3"/>
    <n v="5"/>
    <n v="4"/>
    <s v="Ivette Melissa Cuellar Cartagena"/>
    <s v="Cerrado"/>
    <x v="5"/>
    <m/>
    <s v="Cerrado"/>
    <b v="1"/>
  </r>
  <r>
    <n v="23190"/>
    <x v="0"/>
    <d v="2020-07-16T00:00:00"/>
    <x v="6"/>
    <d v="2020-07-22T00:00:00"/>
    <x v="3"/>
    <n v="6"/>
    <n v="5"/>
    <s v="MEGASEGURIDAD LA PROVEEDORA LTDA"/>
    <s v="Cerrado"/>
    <x v="5"/>
    <m/>
    <s v="Cerrado"/>
    <b v="1"/>
  </r>
  <r>
    <n v="23191"/>
    <x v="3"/>
    <d v="2020-07-16T00:00:00"/>
    <x v="6"/>
    <d v="2020-07-18T00:00:00"/>
    <x v="3"/>
    <n v="2"/>
    <n v="2"/>
    <s v="ASTRID MARIA BARROS VALLE"/>
    <s v="Cerrado"/>
    <x v="5"/>
    <m/>
    <s v="Cerrado"/>
    <b v="1"/>
  </r>
  <r>
    <n v="23192"/>
    <x v="0"/>
    <d v="2020-07-16T00:00:00"/>
    <x v="6"/>
    <d v="2020-07-22T00:00:00"/>
    <x v="3"/>
    <n v="6"/>
    <n v="5"/>
    <s v="MICHAEL FABIAN AGUILAR VILLAMIL"/>
    <s v="Cerrado"/>
    <x v="5"/>
    <m/>
    <s v="Cerrado"/>
    <b v="1"/>
  </r>
  <r>
    <n v="23193"/>
    <x v="2"/>
    <d v="2020-07-16T00:00:00"/>
    <x v="6"/>
    <d v="2020-07-18T00:00:00"/>
    <x v="3"/>
    <n v="2"/>
    <n v="2"/>
    <s v="RAMON EMIRO VERBEL HERAZO"/>
    <s v="Cerrado"/>
    <x v="5"/>
    <m/>
    <s v="Cerrado"/>
    <b v="1"/>
  </r>
  <r>
    <n v="23194"/>
    <x v="0"/>
    <d v="2020-07-16T00:00:00"/>
    <x v="6"/>
    <d v="2020-07-22T00:00:00"/>
    <x v="3"/>
    <n v="6"/>
    <n v="5"/>
    <s v="Maximilano Arango Grajales"/>
    <s v="Cerrado"/>
    <x v="5"/>
    <m/>
    <s v="Cerrado"/>
    <b v="1"/>
  </r>
  <r>
    <n v="23195"/>
    <x v="0"/>
    <d v="2020-07-16T00:00:00"/>
    <x v="6"/>
    <d v="2020-07-22T00:00:00"/>
    <x v="3"/>
    <n v="6"/>
    <n v="5"/>
    <s v="rosa elena bernal alonso"/>
    <s v="Cerrado"/>
    <x v="5"/>
    <m/>
    <s v="Cerrado"/>
    <b v="1"/>
  </r>
  <r>
    <n v="23196"/>
    <x v="0"/>
    <d v="2020-07-16T00:00:00"/>
    <x v="6"/>
    <d v="2020-07-22T00:00:00"/>
    <x v="3"/>
    <n v="6"/>
    <n v="5"/>
    <s v="luis fernando arrubla gutierrez"/>
    <s v="Cerrado"/>
    <x v="5"/>
    <m/>
    <s v="Cerrado"/>
    <b v="1"/>
  </r>
  <r>
    <n v="23197"/>
    <x v="0"/>
    <d v="2020-07-16T00:00:00"/>
    <x v="6"/>
    <d v="2020-07-22T00:00:00"/>
    <x v="3"/>
    <n v="6"/>
    <n v="5"/>
    <s v="LIZETH VANESSA CARRILLO GUZMAN"/>
    <s v="Cerrado"/>
    <x v="5"/>
    <m/>
    <s v="Cerrado"/>
    <b v="1"/>
  </r>
  <r>
    <n v="23198"/>
    <x v="0"/>
    <d v="2020-07-16T00:00:00"/>
    <x v="6"/>
    <d v="2020-07-22T00:00:00"/>
    <x v="3"/>
    <n v="6"/>
    <n v="5"/>
    <s v="JOHANNA CAROLINA ZAPATA MUÑOZ"/>
    <s v="Cerrado"/>
    <x v="5"/>
    <m/>
    <s v="Cerrado"/>
    <b v="1"/>
  </r>
  <r>
    <n v="23199"/>
    <x v="0"/>
    <d v="2020-07-16T00:00:00"/>
    <x v="6"/>
    <d v="2020-07-22T00:00:00"/>
    <x v="3"/>
    <n v="6"/>
    <n v="5"/>
    <s v="Carlos José Rico"/>
    <s v="Cerrado"/>
    <x v="5"/>
    <m/>
    <s v="Cerrado"/>
    <b v="1"/>
  </r>
  <r>
    <n v="23200"/>
    <x v="2"/>
    <d v="2020-07-16T00:00:00"/>
    <x v="6"/>
    <d v="2020-07-18T00:00:00"/>
    <x v="3"/>
    <n v="2"/>
    <n v="2"/>
    <s v="Carolina Rodríguez ramirez"/>
    <s v="Cerrado"/>
    <x v="5"/>
    <m/>
    <s v="Cerrado"/>
    <b v="1"/>
  </r>
  <r>
    <n v="23201"/>
    <x v="0"/>
    <d v="2020-07-16T00:00:00"/>
    <x v="6"/>
    <d v="2020-07-22T00:00:00"/>
    <x v="3"/>
    <n v="6"/>
    <n v="5"/>
    <s v="candelaria sepulveda escobar"/>
    <s v="Cerrado"/>
    <x v="5"/>
    <m/>
    <s v="Cerrado"/>
    <b v="1"/>
  </r>
  <r>
    <n v="23202"/>
    <x v="2"/>
    <d v="2020-07-16T00:00:00"/>
    <x v="6"/>
    <d v="2020-07-22T00:00:00"/>
    <x v="3"/>
    <n v="6"/>
    <n v="5"/>
    <s v="DAISY ELIANA LADINO ROMERO"/>
    <s v="Cerrado"/>
    <x v="5"/>
    <m/>
    <s v="Cerrado"/>
    <b v="1"/>
  </r>
  <r>
    <n v="23203"/>
    <x v="0"/>
    <d v="2020-07-16T00:00:00"/>
    <x v="6"/>
    <d v="2020-07-22T00:00:00"/>
    <x v="3"/>
    <n v="6"/>
    <n v="5"/>
    <s v="Julio César Esquivel Gómez"/>
    <s v="Cerrado"/>
    <x v="5"/>
    <m/>
    <s v="Cerrado"/>
    <b v="1"/>
  </r>
  <r>
    <n v="23204"/>
    <x v="0"/>
    <d v="2020-07-16T00:00:00"/>
    <x v="6"/>
    <d v="2020-07-22T00:00:00"/>
    <x v="3"/>
    <n v="6"/>
    <n v="5"/>
    <s v="MAURICIO PRIETO"/>
    <s v="Cerrado"/>
    <x v="5"/>
    <m/>
    <s v="Cerrado"/>
    <b v="1"/>
  </r>
  <r>
    <n v="23205"/>
    <x v="0"/>
    <d v="2020-07-16T00:00:00"/>
    <x v="6"/>
    <d v="2020-07-22T00:00:00"/>
    <x v="3"/>
    <n v="6"/>
    <n v="5"/>
    <s v="veronica viviana ramos Echeverry"/>
    <s v="Cerrado"/>
    <x v="5"/>
    <m/>
    <s v="Cerrado"/>
    <b v="1"/>
  </r>
  <r>
    <n v="23206"/>
    <x v="0"/>
    <d v="2020-07-16T00:00:00"/>
    <x v="6"/>
    <d v="2020-07-22T00:00:00"/>
    <x v="3"/>
    <n v="6"/>
    <n v="5"/>
    <s v="elizabeth molano vargas"/>
    <s v="Cerrado"/>
    <x v="5"/>
    <m/>
    <s v="Cerrado"/>
    <b v="1"/>
  </r>
  <r>
    <n v="23207"/>
    <x v="3"/>
    <d v="2020-07-16T00:00:00"/>
    <x v="6"/>
    <d v="2020-07-18T00:00:00"/>
    <x v="3"/>
    <n v="2"/>
    <n v="2"/>
    <s v="eloisa vargas"/>
    <s v="Cerrado"/>
    <x v="5"/>
    <m/>
    <s v="Cerrado"/>
    <b v="1"/>
  </r>
  <r>
    <n v="23208"/>
    <x v="2"/>
    <d v="2020-07-16T00:00:00"/>
    <x v="6"/>
    <d v="2020-07-18T00:00:00"/>
    <x v="3"/>
    <n v="2"/>
    <n v="2"/>
    <s v="elizabeth molano vargas"/>
    <s v="Cerrado"/>
    <x v="5"/>
    <m/>
    <s v="Cerrado"/>
    <b v="1"/>
  </r>
  <r>
    <n v="23209"/>
    <x v="0"/>
    <d v="2020-07-16T00:00:00"/>
    <x v="6"/>
    <d v="2020-07-22T00:00:00"/>
    <x v="3"/>
    <n v="6"/>
    <n v="5"/>
    <s v="SANDRA MILENA PEÑA"/>
    <s v="Cerrado"/>
    <x v="5"/>
    <m/>
    <s v="Cerrado"/>
    <b v="1"/>
  </r>
  <r>
    <n v="23210"/>
    <x v="0"/>
    <d v="2020-07-16T00:00:00"/>
    <x v="6"/>
    <d v="2020-07-22T00:00:00"/>
    <x v="3"/>
    <n v="6"/>
    <n v="5"/>
    <s v="Martha Lucia Roa Cuesta"/>
    <s v="Cerrado"/>
    <x v="5"/>
    <m/>
    <s v="Cerrado"/>
    <b v="1"/>
  </r>
  <r>
    <n v="23211"/>
    <x v="0"/>
    <d v="2020-07-16T00:00:00"/>
    <x v="6"/>
    <d v="2020-07-22T00:00:00"/>
    <x v="3"/>
    <n v="6"/>
    <n v="5"/>
    <s v="Martha Cecilia Guerrero Bastidas"/>
    <s v="Cerrado"/>
    <x v="5"/>
    <m/>
    <s v="Cerrado"/>
    <b v="1"/>
  </r>
  <r>
    <n v="23212"/>
    <x v="2"/>
    <d v="2020-07-16T00:00:00"/>
    <x v="6"/>
    <d v="2020-07-18T00:00:00"/>
    <x v="3"/>
    <n v="2"/>
    <n v="2"/>
    <s v="Abogada Melba PArra"/>
    <s v="Cerrado"/>
    <x v="5"/>
    <m/>
    <s v="Cerrado"/>
    <b v="1"/>
  </r>
  <r>
    <n v="23213"/>
    <x v="2"/>
    <d v="2020-07-16T00:00:00"/>
    <x v="6"/>
    <d v="2020-07-18T00:00:00"/>
    <x v="3"/>
    <n v="2"/>
    <n v="2"/>
    <s v="Ana Social Beleño padilla"/>
    <s v="Cerrado"/>
    <x v="5"/>
    <m/>
    <s v="Cerrado"/>
    <b v="1"/>
  </r>
  <r>
    <n v="23214"/>
    <x v="3"/>
    <d v="2020-07-16T00:00:00"/>
    <x v="6"/>
    <d v="2020-07-18T00:00:00"/>
    <x v="3"/>
    <n v="2"/>
    <n v="2"/>
    <s v="ASTRID MARIA BARROS VALLE"/>
    <s v="Cerrado"/>
    <x v="5"/>
    <m/>
    <s v="Cerrado"/>
    <b v="1"/>
  </r>
  <r>
    <n v="23215"/>
    <x v="0"/>
    <d v="2020-07-16T00:00:00"/>
    <x v="6"/>
    <d v="2020-07-22T00:00:00"/>
    <x v="3"/>
    <n v="6"/>
    <n v="5"/>
    <s v="MARIA RODRIGUEZ"/>
    <s v="Cerrado"/>
    <x v="5"/>
    <m/>
    <s v="Cerrado"/>
    <b v="1"/>
  </r>
  <r>
    <n v="23216"/>
    <x v="2"/>
    <d v="2020-07-16T00:00:00"/>
    <x v="6"/>
    <d v="2020-07-18T00:00:00"/>
    <x v="3"/>
    <n v="2"/>
    <n v="2"/>
    <s v="lucy yorleny vergara Rosales"/>
    <s v="Cerrado"/>
    <x v="5"/>
    <m/>
    <s v="Cerrado"/>
    <b v="1"/>
  </r>
  <r>
    <n v="23217"/>
    <x v="0"/>
    <d v="2020-07-16T00:00:00"/>
    <x v="6"/>
    <d v="2020-07-22T00:00:00"/>
    <x v="3"/>
    <n v="6"/>
    <n v="5"/>
    <s v="maquinaria bandi sas"/>
    <s v="Cerrado"/>
    <x v="5"/>
    <m/>
    <s v="Cerrado"/>
    <b v="1"/>
  </r>
  <r>
    <n v="23218"/>
    <x v="0"/>
    <d v="2020-07-16T00:00:00"/>
    <x v="6"/>
    <d v="2020-07-22T00:00:00"/>
    <x v="3"/>
    <n v="6"/>
    <n v="5"/>
    <s v="martha quiroga pinto"/>
    <s v="Cerrado"/>
    <x v="5"/>
    <m/>
    <s v="Cerrado"/>
    <b v="1"/>
  </r>
  <r>
    <n v="23219"/>
    <x v="2"/>
    <d v="2020-07-16T00:00:00"/>
    <x v="6"/>
    <s v="Pendiente"/>
    <x v="1"/>
    <e v="#VALUE!"/>
    <e v="#VALUE!"/>
    <s v="Claudia malagon"/>
    <s v="Abierto"/>
    <x v="1"/>
    <m/>
    <s v="Abierto"/>
    <b v="1"/>
  </r>
  <r>
    <n v="23220"/>
    <x v="2"/>
    <d v="2020-07-17T00:00:00"/>
    <x v="6"/>
    <d v="2020-07-18T00:00:00"/>
    <x v="3"/>
    <n v="1"/>
    <n v="1"/>
    <s v="FRANCIA MERY FORERO ALVAREZ"/>
    <s v="Cerrado"/>
    <x v="5"/>
    <m/>
    <s v="Cerrado"/>
    <b v="1"/>
  </r>
  <r>
    <n v="23221"/>
    <x v="2"/>
    <d v="2020-07-17T00:00:00"/>
    <x v="6"/>
    <d v="2020-07-18T00:00:00"/>
    <x v="3"/>
    <n v="1"/>
    <n v="1"/>
    <s v="Braian Steven Soto Roa"/>
    <s v="Cerrado"/>
    <x v="5"/>
    <m/>
    <s v="Cerrado"/>
    <b v="1"/>
  </r>
  <r>
    <n v="23222"/>
    <x v="0"/>
    <d v="2020-07-17T00:00:00"/>
    <x v="6"/>
    <d v="2020-07-22T00:00:00"/>
    <x v="3"/>
    <n v="5"/>
    <n v="4"/>
    <s v="judith sierra acuña"/>
    <s v="Cerrado"/>
    <x v="5"/>
    <m/>
    <s v="Cerrado"/>
    <b v="1"/>
  </r>
  <r>
    <n v="23223"/>
    <x v="0"/>
    <d v="2020-07-17T00:00:00"/>
    <x v="6"/>
    <d v="2020-07-22T00:00:00"/>
    <x v="3"/>
    <n v="5"/>
    <n v="4"/>
    <s v="MAROLY STEPHAN"/>
    <s v="Cerrado"/>
    <x v="5"/>
    <m/>
    <s v="Cerrado"/>
    <b v="1"/>
  </r>
  <r>
    <n v="23224"/>
    <x v="3"/>
    <d v="2020-07-17T00:00:00"/>
    <x v="6"/>
    <d v="2020-07-18T00:00:00"/>
    <x v="3"/>
    <n v="1"/>
    <n v="1"/>
    <s v="DORA LIGIA CASTRO VALDERRAMA"/>
    <s v="Cerrado"/>
    <x v="5"/>
    <m/>
    <s v="Cerrado"/>
    <b v="1"/>
  </r>
  <r>
    <n v="23225"/>
    <x v="0"/>
    <d v="2020-07-17T00:00:00"/>
    <x v="6"/>
    <d v="2020-07-22T00:00:00"/>
    <x v="3"/>
    <n v="5"/>
    <n v="4"/>
    <s v="YESID ARIEL MARTINEZ JIMENEZ"/>
    <s v="Cerrado"/>
    <x v="5"/>
    <m/>
    <s v="Cerrado"/>
    <b v="1"/>
  </r>
  <r>
    <n v="23226"/>
    <x v="3"/>
    <d v="2020-07-17T00:00:00"/>
    <x v="6"/>
    <d v="2020-07-18T00:00:00"/>
    <x v="3"/>
    <n v="1"/>
    <n v="1"/>
    <s v="DIANA CAROLINA ANGARITA VELASQUEZ"/>
    <s v="Cerrado"/>
    <x v="5"/>
    <m/>
    <s v="Cerrado"/>
    <b v="1"/>
  </r>
  <r>
    <n v="23227"/>
    <x v="2"/>
    <d v="2020-07-17T00:00:00"/>
    <x v="6"/>
    <d v="2020-07-18T00:00:00"/>
    <x v="3"/>
    <n v="1"/>
    <n v="1"/>
    <s v="José javier Carmona Rentería"/>
    <s v="Cerrado"/>
    <x v="5"/>
    <m/>
    <s v="Cerrado"/>
    <b v="1"/>
  </r>
  <r>
    <n v="23228"/>
    <x v="2"/>
    <d v="2020-07-17T00:00:00"/>
    <x v="6"/>
    <d v="2020-07-22T00:00:00"/>
    <x v="3"/>
    <n v="5"/>
    <n v="4"/>
    <s v="SEGUNDO CAMILO PRIETO GARCIA"/>
    <s v="Cerrado"/>
    <x v="5"/>
    <m/>
    <s v="Cerrado"/>
    <b v="1"/>
  </r>
  <r>
    <n v="23229"/>
    <x v="2"/>
    <d v="2020-07-17T00:00:00"/>
    <x v="6"/>
    <d v="2020-07-22T00:00:00"/>
    <x v="3"/>
    <n v="5"/>
    <n v="4"/>
    <s v="JORGE ALBERTO TORRES ACOSTA"/>
    <s v="Cerrado"/>
    <x v="5"/>
    <m/>
    <s v="Cerrado"/>
    <b v="1"/>
  </r>
  <r>
    <n v="23230"/>
    <x v="0"/>
    <d v="2020-07-17T00:00:00"/>
    <x v="6"/>
    <d v="2020-07-22T00:00:00"/>
    <x v="3"/>
    <n v="5"/>
    <n v="4"/>
    <s v="Eliana Matiz"/>
    <s v="Cerrado"/>
    <x v="5"/>
    <m/>
    <s v="Cerrado"/>
    <b v="1"/>
  </r>
  <r>
    <n v="23231"/>
    <x v="0"/>
    <d v="2020-07-17T00:00:00"/>
    <x v="6"/>
    <d v="2020-07-22T00:00:00"/>
    <x v="3"/>
    <n v="5"/>
    <n v="4"/>
    <s v="gilberto andres grajales jaramillo"/>
    <s v="Cerrado"/>
    <x v="5"/>
    <m/>
    <s v="Cerrado"/>
    <b v="1"/>
  </r>
  <r>
    <n v="23232"/>
    <x v="0"/>
    <d v="2020-07-17T00:00:00"/>
    <x v="6"/>
    <d v="2020-07-22T00:00:00"/>
    <x v="3"/>
    <n v="5"/>
    <n v="4"/>
    <s v="MAURICIO BORQUEZ GONZALES"/>
    <s v="Cerrado"/>
    <x v="5"/>
    <m/>
    <s v="Cerrado"/>
    <b v="1"/>
  </r>
  <r>
    <n v="23233"/>
    <x v="0"/>
    <d v="2020-07-17T00:00:00"/>
    <x v="6"/>
    <d v="2020-07-22T00:00:00"/>
    <x v="3"/>
    <n v="5"/>
    <n v="4"/>
    <s v="Tramites Realizados"/>
    <s v="Cerrado"/>
    <x v="5"/>
    <m/>
    <s v="Cerrado"/>
    <b v="1"/>
  </r>
  <r>
    <n v="23234"/>
    <x v="0"/>
    <d v="2020-07-17T00:00:00"/>
    <x v="6"/>
    <d v="2020-07-24T00:00:00"/>
    <x v="3"/>
    <n v="7"/>
    <n v="6"/>
    <s v="Gabriel Elias Diaz"/>
    <s v="Cerrado"/>
    <x v="5"/>
    <m/>
    <s v="Cerrado"/>
    <b v="1"/>
  </r>
  <r>
    <n v="23235"/>
    <x v="3"/>
    <d v="2020-07-17T00:00:00"/>
    <x v="6"/>
    <d v="2020-07-18T00:00:00"/>
    <x v="3"/>
    <n v="1"/>
    <n v="1"/>
    <s v="SONIA ELIZABETH REYES QUINTERO"/>
    <s v="Cerrado"/>
    <x v="5"/>
    <m/>
    <s v="Cerrado"/>
    <b v="1"/>
  </r>
  <r>
    <n v="23236"/>
    <x v="0"/>
    <d v="2020-07-17T00:00:00"/>
    <x v="6"/>
    <d v="2020-07-22T00:00:00"/>
    <x v="3"/>
    <n v="5"/>
    <n v="4"/>
    <s v="LADRILLERA SANTAFE SA"/>
    <s v="Cerrado"/>
    <x v="5"/>
    <m/>
    <s v="Cerrado"/>
    <b v="1"/>
  </r>
  <r>
    <n v="23237"/>
    <x v="0"/>
    <d v="2020-07-17T00:00:00"/>
    <x v="6"/>
    <d v="2020-07-22T00:00:00"/>
    <x v="3"/>
    <n v="5"/>
    <n v="4"/>
    <s v="EDGAR FERNANDO PAREDES"/>
    <s v="Cerrado"/>
    <x v="5"/>
    <m/>
    <s v="Cerrado"/>
    <b v="1"/>
  </r>
  <r>
    <n v="23238"/>
    <x v="0"/>
    <d v="2020-07-17T00:00:00"/>
    <x v="6"/>
    <d v="2020-07-22T00:00:00"/>
    <x v="3"/>
    <n v="5"/>
    <n v="4"/>
    <s v="Alvaro Campo Russo"/>
    <s v="Cerrado"/>
    <x v="5"/>
    <m/>
    <s v="Cerrado"/>
    <b v="1"/>
  </r>
  <r>
    <n v="23239"/>
    <x v="0"/>
    <d v="2020-07-17T00:00:00"/>
    <x v="6"/>
    <d v="2020-07-23T00:00:00"/>
    <x v="3"/>
    <n v="6"/>
    <n v="5"/>
    <s v="PAOLA KARINA MOLANO CIFUENTES"/>
    <s v="Cerrado"/>
    <x v="5"/>
    <m/>
    <s v="Cerrado"/>
    <b v="1"/>
  </r>
  <r>
    <n v="23240"/>
    <x v="0"/>
    <d v="2020-07-17T00:00:00"/>
    <x v="6"/>
    <d v="2020-07-23T00:00:00"/>
    <x v="3"/>
    <n v="6"/>
    <n v="5"/>
    <s v="JUAN LUIS ERNESTO ALVAREZ ECHAVARRIA"/>
    <s v="Cerrado"/>
    <x v="5"/>
    <m/>
    <s v="Cerrado"/>
    <b v="1"/>
  </r>
  <r>
    <n v="23241"/>
    <x v="2"/>
    <d v="2020-07-17T00:00:00"/>
    <x v="6"/>
    <d v="2020-07-18T00:00:00"/>
    <x v="3"/>
    <n v="1"/>
    <n v="1"/>
    <s v="JOAN MANUEL DIAZ CHAUX"/>
    <s v="Cerrado"/>
    <x v="5"/>
    <m/>
    <s v="Cerrado"/>
    <b v="1"/>
  </r>
  <r>
    <n v="23242"/>
    <x v="0"/>
    <d v="2020-07-17T00:00:00"/>
    <x v="6"/>
    <d v="2020-07-23T00:00:00"/>
    <x v="3"/>
    <n v="6"/>
    <n v="5"/>
    <s v="edgar torrado llain"/>
    <s v="Cerrado"/>
    <x v="5"/>
    <m/>
    <s v="Cerrado"/>
    <b v="1"/>
  </r>
  <r>
    <n v="23243"/>
    <x v="0"/>
    <d v="2020-07-17T00:00:00"/>
    <x v="6"/>
    <d v="2020-07-23T00:00:00"/>
    <x v="3"/>
    <n v="6"/>
    <n v="5"/>
    <s v="angelica vanessa gomez ochoa"/>
    <s v="Cerrado"/>
    <x v="5"/>
    <m/>
    <s v="Cerrado"/>
    <b v="1"/>
  </r>
  <r>
    <n v="23244"/>
    <x v="0"/>
    <d v="2020-07-17T00:00:00"/>
    <x v="6"/>
    <d v="2020-07-24T00:00:00"/>
    <x v="3"/>
    <n v="7"/>
    <n v="6"/>
    <s v="ASTRID MARIA BARROS VALLE"/>
    <s v="Cerrado"/>
    <x v="5"/>
    <m/>
    <s v="Cerrado"/>
    <b v="1"/>
  </r>
  <r>
    <n v="23245"/>
    <x v="0"/>
    <d v="2020-07-17T00:00:00"/>
    <x v="6"/>
    <d v="2020-07-24T00:00:00"/>
    <x v="3"/>
    <n v="7"/>
    <n v="6"/>
    <s v="Alexandra Arias Guerrero"/>
    <s v="Cerrado"/>
    <x v="5"/>
    <m/>
    <s v="Cerrado"/>
    <b v="1"/>
  </r>
  <r>
    <n v="23246"/>
    <x v="0"/>
    <d v="2020-07-17T00:00:00"/>
    <x v="6"/>
    <d v="2020-07-24T00:00:00"/>
    <x v="3"/>
    <n v="7"/>
    <n v="6"/>
    <s v="PAOLA KARINA MOLANO CIFUENTES"/>
    <s v="Cerrado"/>
    <x v="5"/>
    <m/>
    <s v="Cerrado"/>
    <b v="1"/>
  </r>
  <r>
    <n v="23247"/>
    <x v="2"/>
    <d v="2020-07-17T00:00:00"/>
    <x v="6"/>
    <d v="2020-07-18T00:00:00"/>
    <x v="3"/>
    <n v="1"/>
    <n v="1"/>
    <s v="María Consuelo Fuentes Díaz"/>
    <s v="Cerrado"/>
    <x v="5"/>
    <m/>
    <s v="Cerrado"/>
    <b v="1"/>
  </r>
  <r>
    <n v="23248"/>
    <x v="2"/>
    <d v="2020-07-18T00:00:00"/>
    <x v="6"/>
    <d v="2020-07-18T00:00:00"/>
    <x v="3"/>
    <n v="0"/>
    <n v="0"/>
    <s v="Carolina"/>
    <s v="Cerrado"/>
    <x v="5"/>
    <m/>
    <s v="Cerrado"/>
    <b v="1"/>
  </r>
  <r>
    <n v="23249"/>
    <x v="0"/>
    <d v="2020-07-18T00:00:00"/>
    <x v="6"/>
    <d v="2020-07-24T00:00:00"/>
    <x v="3"/>
    <n v="6"/>
    <n v="5"/>
    <s v="ASTRID MARIA BARROS VALLE"/>
    <s v="Cerrado"/>
    <x v="5"/>
    <m/>
    <s v="Cerrado"/>
    <b v="1"/>
  </r>
  <r>
    <n v="23250"/>
    <x v="0"/>
    <d v="2020-07-18T00:00:00"/>
    <x v="6"/>
    <d v="2020-07-24T00:00:00"/>
    <x v="3"/>
    <n v="6"/>
    <n v="5"/>
    <s v="Sebastian Mauricio Rodriguez Garcia"/>
    <s v="Cerrado"/>
    <x v="5"/>
    <m/>
    <s v="Cerrado"/>
    <b v="1"/>
  </r>
  <r>
    <n v="23251"/>
    <x v="0"/>
    <d v="2020-07-18T00:00:00"/>
    <x v="6"/>
    <d v="2020-07-24T00:00:00"/>
    <x v="3"/>
    <n v="6"/>
    <n v="5"/>
    <s v="WILLIAM DIAZ TELLO"/>
    <s v="Cerrado"/>
    <x v="5"/>
    <m/>
    <s v="Cerrado"/>
    <b v="1"/>
  </r>
  <r>
    <n v="23252"/>
    <x v="2"/>
    <d v="2020-07-18T00:00:00"/>
    <x v="6"/>
    <d v="2020-07-18T00:00:00"/>
    <x v="3"/>
    <n v="0"/>
    <n v="0"/>
    <s v="EDIER ARMANDO ZAPATA MARIN"/>
    <s v="Cerrado"/>
    <x v="5"/>
    <m/>
    <s v="Cerrado"/>
    <b v="1"/>
  </r>
  <r>
    <n v="23253"/>
    <x v="0"/>
    <d v="2020-07-18T00:00:00"/>
    <x v="6"/>
    <d v="2020-07-24T00:00:00"/>
    <x v="3"/>
    <n v="6"/>
    <n v="5"/>
    <s v="YEYSON GUSTAVO NOPE"/>
    <s v="Cerrado"/>
    <x v="5"/>
    <m/>
    <s v="Cerrado"/>
    <b v="1"/>
  </r>
  <r>
    <n v="23254"/>
    <x v="0"/>
    <d v="2020-07-18T00:00:00"/>
    <x v="6"/>
    <d v="2020-07-24T00:00:00"/>
    <x v="3"/>
    <n v="6"/>
    <n v="5"/>
    <s v="Alfonso jaime solarte rosso"/>
    <s v="Cerrado"/>
    <x v="5"/>
    <m/>
    <s v="Cerrado"/>
    <b v="1"/>
  </r>
  <r>
    <n v="23255"/>
    <x v="0"/>
    <d v="2020-07-18T00:00:00"/>
    <x v="6"/>
    <d v="2020-07-24T00:00:00"/>
    <x v="3"/>
    <n v="6"/>
    <n v="5"/>
    <s v="Julio Ernesto Cepeda Garzón"/>
    <s v="Cerrado"/>
    <x v="5"/>
    <m/>
    <s v="Cerrado"/>
    <b v="1"/>
  </r>
  <r>
    <n v="23256"/>
    <x v="2"/>
    <d v="2020-07-18T00:00:00"/>
    <x v="6"/>
    <d v="2020-07-24T00:00:00"/>
    <x v="3"/>
    <n v="6"/>
    <n v="5"/>
    <s v="Jorge fagua"/>
    <s v="Cerrado"/>
    <x v="5"/>
    <m/>
    <s v="Cerrado"/>
    <b v="1"/>
  </r>
  <r>
    <n v="23257"/>
    <x v="2"/>
    <d v="2020-07-19T00:00:00"/>
    <x v="6"/>
    <d v="2020-07-21T00:00:00"/>
    <x v="3"/>
    <n v="2"/>
    <n v="2"/>
    <s v="MARIA FESSIA SANCHEZ HERNANDEZ"/>
    <s v="Cerrado"/>
    <x v="5"/>
    <m/>
    <s v="Cerrado"/>
    <b v="1"/>
  </r>
  <r>
    <n v="23258"/>
    <x v="0"/>
    <d v="2020-07-19T00:00:00"/>
    <x v="6"/>
    <d v="2020-07-24T00:00:00"/>
    <x v="3"/>
    <n v="5"/>
    <n v="5"/>
    <s v="OSCAR GIRALDO JIMENEZ"/>
    <s v="Cerrado"/>
    <x v="5"/>
    <m/>
    <s v="Cerrado"/>
    <b v="1"/>
  </r>
  <r>
    <n v="23259"/>
    <x v="0"/>
    <d v="2020-07-19T00:00:00"/>
    <x v="6"/>
    <d v="2020-07-24T00:00:00"/>
    <x v="3"/>
    <n v="5"/>
    <n v="5"/>
    <s v="JUAN MAURICIO"/>
    <s v="Cerrado"/>
    <x v="5"/>
    <m/>
    <s v="Cerrado"/>
    <b v="1"/>
  </r>
  <r>
    <n v="23260"/>
    <x v="2"/>
    <d v="2020-07-19T00:00:00"/>
    <x v="6"/>
    <d v="2020-07-21T00:00:00"/>
    <x v="3"/>
    <n v="2"/>
    <n v="2"/>
    <s v="Fernando Calderon Olaya"/>
    <s v="Cerrado"/>
    <x v="5"/>
    <m/>
    <s v="Cerrado"/>
    <b v="1"/>
  </r>
  <r>
    <n v="23261"/>
    <x v="0"/>
    <d v="2020-07-19T00:00:00"/>
    <x v="6"/>
    <d v="2020-07-24T00:00:00"/>
    <x v="3"/>
    <n v="5"/>
    <n v="5"/>
    <s v="Eduard Ivan Ruiz Bravo"/>
    <s v="Cerrado"/>
    <x v="5"/>
    <m/>
    <s v="Cerrado"/>
    <b v="1"/>
  </r>
  <r>
    <n v="23262"/>
    <x v="0"/>
    <d v="2020-07-20T00:00:00"/>
    <x v="6"/>
    <d v="2020-07-24T00:00:00"/>
    <x v="3"/>
    <n v="4"/>
    <n v="5"/>
    <s v="AURA MARIA MUÑOZ CORONEL"/>
    <s v="Cerrado"/>
    <x v="5"/>
    <m/>
    <s v="Cerrado"/>
    <b v="1"/>
  </r>
  <r>
    <n v="23263"/>
    <x v="0"/>
    <d v="2020-07-20T00:00:00"/>
    <x v="6"/>
    <d v="2020-07-24T00:00:00"/>
    <x v="3"/>
    <n v="4"/>
    <n v="5"/>
    <s v="ana carolina uribe rua"/>
    <s v="Cerrado"/>
    <x v="5"/>
    <m/>
    <s v="Cerrado"/>
    <b v="1"/>
  </r>
  <r>
    <n v="23264"/>
    <x v="2"/>
    <d v="2020-07-20T00:00:00"/>
    <x v="6"/>
    <d v="2020-07-21T00:00:00"/>
    <x v="3"/>
    <n v="1"/>
    <n v="2"/>
    <s v="Stiven Muriel Montoya"/>
    <s v="Cerrado"/>
    <x v="5"/>
    <m/>
    <s v="Cerrado"/>
    <b v="1"/>
  </r>
  <r>
    <n v="23265"/>
    <x v="0"/>
    <d v="2020-07-20T00:00:00"/>
    <x v="6"/>
    <d v="2020-07-24T00:00:00"/>
    <x v="3"/>
    <n v="4"/>
    <n v="5"/>
    <s v="Maria Del Carmen Baez Baez"/>
    <s v="Cerrado"/>
    <x v="5"/>
    <m/>
    <s v="Cerrado"/>
    <b v="1"/>
  </r>
  <r>
    <n v="23266"/>
    <x v="0"/>
    <d v="2020-07-20T00:00:00"/>
    <x v="6"/>
    <d v="2020-07-24T00:00:00"/>
    <x v="3"/>
    <n v="4"/>
    <n v="5"/>
    <s v="Alvaro ospino"/>
    <s v="Cerrado"/>
    <x v="5"/>
    <m/>
    <s v="Cerrado"/>
    <b v="1"/>
  </r>
  <r>
    <n v="23267"/>
    <x v="2"/>
    <d v="2020-07-20T00:00:00"/>
    <x v="6"/>
    <d v="2020-07-21T00:00:00"/>
    <x v="3"/>
    <n v="1"/>
    <n v="2"/>
    <s v="Yefferson Cuadros Pulgarín"/>
    <s v="Cerrado"/>
    <x v="5"/>
    <m/>
    <s v="Cerrado"/>
    <b v="1"/>
  </r>
  <r>
    <n v="23268"/>
    <x v="0"/>
    <d v="2020-07-20T00:00:00"/>
    <x v="6"/>
    <d v="2020-07-24T00:00:00"/>
    <x v="3"/>
    <n v="4"/>
    <n v="5"/>
    <s v="hernando perea sandoval"/>
    <s v="Cerrado"/>
    <x v="5"/>
    <m/>
    <s v="Cerrado"/>
    <b v="1"/>
  </r>
  <r>
    <n v="23269"/>
    <x v="0"/>
    <d v="2020-07-20T00:00:00"/>
    <x v="6"/>
    <d v="2020-07-24T00:00:00"/>
    <x v="3"/>
    <n v="4"/>
    <n v="5"/>
    <s v="JOIMER BERNARDO AGUDELO"/>
    <s v="Cerrado"/>
    <x v="5"/>
    <m/>
    <s v="Cerrado"/>
    <b v="1"/>
  </r>
  <r>
    <n v="23270"/>
    <x v="0"/>
    <d v="2020-07-20T00:00:00"/>
    <x v="6"/>
    <d v="2020-07-24T00:00:00"/>
    <x v="3"/>
    <n v="4"/>
    <n v="5"/>
    <s v="hernando perea sandoval"/>
    <s v="Cerrado"/>
    <x v="5"/>
    <m/>
    <s v="Cerrado"/>
    <b v="1"/>
  </r>
  <r>
    <n v="23271"/>
    <x v="0"/>
    <d v="2020-07-20T00:00:00"/>
    <x v="6"/>
    <d v="2020-07-24T00:00:00"/>
    <x v="3"/>
    <n v="4"/>
    <n v="5"/>
    <s v="JOIMER BERNARDO AGUDELO"/>
    <s v="Cerrado"/>
    <x v="5"/>
    <m/>
    <s v="Cerrado"/>
    <b v="1"/>
  </r>
  <r>
    <n v="23272"/>
    <x v="0"/>
    <d v="2020-07-21T00:00:00"/>
    <x v="6"/>
    <d v="2020-07-24T00:00:00"/>
    <x v="3"/>
    <n v="3"/>
    <n v="4"/>
    <s v="Juan David Salamanca Cruz"/>
    <s v="Cerrado"/>
    <x v="5"/>
    <m/>
    <s v="Cerrado"/>
    <b v="1"/>
  </r>
  <r>
    <n v="23273"/>
    <x v="3"/>
    <d v="2020-07-21T00:00:00"/>
    <x v="6"/>
    <d v="2020-07-21T00:00:00"/>
    <x v="3"/>
    <n v="0"/>
    <n v="1"/>
    <s v="ORFA IMELDA AVENDAÑO GUTIERREZ"/>
    <s v="Cerrado"/>
    <x v="5"/>
    <m/>
    <s v="Cerrado"/>
    <b v="1"/>
  </r>
  <r>
    <n v="23274"/>
    <x v="0"/>
    <d v="2020-07-21T00:00:00"/>
    <x v="6"/>
    <d v="2020-07-24T00:00:00"/>
    <x v="3"/>
    <n v="3"/>
    <n v="4"/>
    <s v="carolina gonzalez aldana"/>
    <s v="Cerrado"/>
    <x v="5"/>
    <m/>
    <s v="Cerrado"/>
    <b v="1"/>
  </r>
  <r>
    <n v="23275"/>
    <x v="3"/>
    <d v="2020-07-21T00:00:00"/>
    <x v="6"/>
    <d v="2020-07-23T00:00:00"/>
    <x v="3"/>
    <n v="2"/>
    <n v="3"/>
    <s v="ORFA IMELDA AVENDAÑO GUTIERREZ"/>
    <s v="Cerrado"/>
    <x v="5"/>
    <m/>
    <s v="Cerrado"/>
    <b v="1"/>
  </r>
  <r>
    <n v="23276"/>
    <x v="2"/>
    <d v="2020-07-21T00:00:00"/>
    <x v="6"/>
    <d v="2020-07-23T00:00:00"/>
    <x v="3"/>
    <n v="2"/>
    <n v="3"/>
    <s v="angelica vanessa gomez ochoa"/>
    <s v="Cerrado"/>
    <x v="5"/>
    <m/>
    <s v="Cerrado"/>
    <b v="1"/>
  </r>
  <r>
    <n v="23277"/>
    <x v="3"/>
    <d v="2020-07-21T00:00:00"/>
    <x v="6"/>
    <d v="2020-07-23T00:00:00"/>
    <x v="3"/>
    <n v="2"/>
    <n v="3"/>
    <s v="ORFA IMELDA AVENDAÑO GUTIERREZ"/>
    <s v="Cerrado"/>
    <x v="5"/>
    <m/>
    <s v="Cerrado"/>
    <b v="1"/>
  </r>
  <r>
    <n v="23278"/>
    <x v="2"/>
    <d v="2020-07-21T00:00:00"/>
    <x v="6"/>
    <d v="2020-07-24T00:00:00"/>
    <x v="3"/>
    <n v="3"/>
    <n v="4"/>
    <s v="Martín Alirio Cortes Martínez"/>
    <s v="Cerrado"/>
    <x v="5"/>
    <m/>
    <s v="Cerrado"/>
    <b v="1"/>
  </r>
  <r>
    <n v="23279"/>
    <x v="3"/>
    <d v="2020-07-21T00:00:00"/>
    <x v="6"/>
    <d v="2020-07-23T00:00:00"/>
    <x v="3"/>
    <n v="2"/>
    <n v="3"/>
    <s v="HAMMER FEIJOO"/>
    <s v="Cerrado"/>
    <x v="5"/>
    <m/>
    <s v="Cerrado"/>
    <b v="1"/>
  </r>
  <r>
    <n v="23280"/>
    <x v="0"/>
    <d v="2020-07-21T00:00:00"/>
    <x v="6"/>
    <d v="2020-07-24T00:00:00"/>
    <x v="3"/>
    <n v="3"/>
    <n v="4"/>
    <s v="adriana milena perilla medina"/>
    <s v="Cerrado"/>
    <x v="5"/>
    <m/>
    <s v="Cerrado"/>
    <b v="1"/>
  </r>
  <r>
    <n v="23281"/>
    <x v="0"/>
    <d v="2020-07-21T00:00:00"/>
    <x v="6"/>
    <d v="2020-07-24T00:00:00"/>
    <x v="3"/>
    <n v="3"/>
    <n v="4"/>
    <s v="Santiago Mogollón Cordero"/>
    <s v="Cerrado"/>
    <x v="5"/>
    <m/>
    <s v="Cerrado"/>
    <b v="1"/>
  </r>
  <r>
    <n v="23282"/>
    <x v="0"/>
    <d v="2020-07-21T00:00:00"/>
    <x v="6"/>
    <d v="2020-07-24T00:00:00"/>
    <x v="3"/>
    <n v="3"/>
    <n v="4"/>
    <s v="ANDRES MAURICIO CASTRO RINCON"/>
    <s v="Cerrado"/>
    <x v="5"/>
    <m/>
    <s v="Cerrado"/>
    <b v="1"/>
  </r>
  <r>
    <n v="23283"/>
    <x v="0"/>
    <d v="2020-07-21T00:00:00"/>
    <x v="6"/>
    <d v="2020-07-24T00:00:00"/>
    <x v="3"/>
    <n v="3"/>
    <n v="4"/>
    <s v="Diego Hernán Rincón Peña"/>
    <s v="Cerrado"/>
    <x v="5"/>
    <m/>
    <s v="Cerrado"/>
    <b v="1"/>
  </r>
  <r>
    <n v="23284"/>
    <x v="0"/>
    <d v="2020-07-21T00:00:00"/>
    <x v="6"/>
    <d v="2020-07-24T00:00:00"/>
    <x v="3"/>
    <n v="3"/>
    <n v="4"/>
    <s v="JUAN PABLO PINEDA GUEVARA"/>
    <s v="Cerrado"/>
    <x v="5"/>
    <m/>
    <s v="Cerrado"/>
    <b v="1"/>
  </r>
  <r>
    <n v="23285"/>
    <x v="2"/>
    <d v="2020-07-21T00:00:00"/>
    <x v="6"/>
    <d v="2020-07-24T00:00:00"/>
    <x v="3"/>
    <n v="3"/>
    <n v="4"/>
    <s v="MARTHA ARCILA BEDOYA"/>
    <s v="Cerrado"/>
    <x v="5"/>
    <m/>
    <s v="Cerrado"/>
    <b v="1"/>
  </r>
  <r>
    <n v="23286"/>
    <x v="0"/>
    <d v="2020-07-21T00:00:00"/>
    <x v="6"/>
    <d v="2020-07-24T00:00:00"/>
    <x v="3"/>
    <n v="3"/>
    <n v="4"/>
    <s v="ORFA IMELDA AVENDAÑO GUTIERREZ"/>
    <s v="Cerrado"/>
    <x v="5"/>
    <m/>
    <s v="Cerrado"/>
    <b v="1"/>
  </r>
  <r>
    <n v="23287"/>
    <x v="0"/>
    <d v="2020-07-21T00:00:00"/>
    <x v="6"/>
    <d v="2020-07-24T00:00:00"/>
    <x v="3"/>
    <n v="3"/>
    <n v="4"/>
    <s v="FERNANDO QUIJANO MARTINEZ"/>
    <s v="Cerrado"/>
    <x v="5"/>
    <m/>
    <s v="Cerrado"/>
    <b v="1"/>
  </r>
  <r>
    <n v="23288"/>
    <x v="0"/>
    <d v="2020-07-21T00:00:00"/>
    <x v="6"/>
    <d v="2020-07-24T00:00:00"/>
    <x v="3"/>
    <n v="3"/>
    <n v="4"/>
    <s v="JESSICA NICHOLLE MARIÑO RODRIGUEZ"/>
    <s v="Cerrado"/>
    <x v="5"/>
    <m/>
    <s v="Cerrado"/>
    <b v="1"/>
  </r>
  <r>
    <n v="23289"/>
    <x v="0"/>
    <d v="2020-07-21T00:00:00"/>
    <x v="6"/>
    <d v="2020-07-27T00:00:00"/>
    <x v="3"/>
    <n v="6"/>
    <n v="5"/>
    <s v="DIANA FERNANDA GARZON LOZANO"/>
    <s v="Cerrado"/>
    <x v="5"/>
    <m/>
    <s v="Cerrado"/>
    <b v="1"/>
  </r>
  <r>
    <n v="23290"/>
    <x v="0"/>
    <d v="2020-07-21T00:00:00"/>
    <x v="6"/>
    <d v="2020-07-27T00:00:00"/>
    <x v="3"/>
    <n v="6"/>
    <n v="5"/>
    <s v="LUZ NELLY DIAZ"/>
    <s v="Cerrado"/>
    <x v="5"/>
    <m/>
    <s v="Cerrado"/>
    <b v="1"/>
  </r>
  <r>
    <n v="23291"/>
    <x v="0"/>
    <d v="2020-07-21T00:00:00"/>
    <x v="6"/>
    <d v="2020-07-27T00:00:00"/>
    <x v="3"/>
    <n v="6"/>
    <n v="5"/>
    <s v="DIEGO FERNANDO JARAMILLO CARDONA"/>
    <s v="Cerrado"/>
    <x v="5"/>
    <m/>
    <s v="Cerrado"/>
    <b v="1"/>
  </r>
  <r>
    <n v="23292"/>
    <x v="0"/>
    <d v="2020-07-21T00:00:00"/>
    <x v="6"/>
    <d v="2020-07-27T00:00:00"/>
    <x v="3"/>
    <n v="6"/>
    <n v="5"/>
    <s v="CAROL DAYANA ALVAREZ GUTIERREZ"/>
    <s v="Cerrado"/>
    <x v="5"/>
    <m/>
    <s v="Cerrado"/>
    <b v="1"/>
  </r>
  <r>
    <n v="23293"/>
    <x v="0"/>
    <d v="2020-07-21T00:00:00"/>
    <x v="6"/>
    <d v="2020-07-27T00:00:00"/>
    <x v="3"/>
    <n v="6"/>
    <n v="5"/>
    <s v="Guillermo Alberto Martinez Posso"/>
    <s v="Cerrado"/>
    <x v="5"/>
    <m/>
    <s v="Cerrado"/>
    <b v="1"/>
  </r>
  <r>
    <n v="23294"/>
    <x v="0"/>
    <d v="2020-07-21T00:00:00"/>
    <x v="6"/>
    <d v="2020-07-27T00:00:00"/>
    <x v="3"/>
    <n v="6"/>
    <n v="5"/>
    <s v="CLARA INES SAENZ RODRIGUEZ"/>
    <s v="Cerrado"/>
    <x v="5"/>
    <m/>
    <s v="Cerrado"/>
    <b v="1"/>
  </r>
  <r>
    <n v="23295"/>
    <x v="2"/>
    <d v="2020-07-21T00:00:00"/>
    <x v="6"/>
    <d v="2020-07-23T00:00:00"/>
    <x v="3"/>
    <n v="2"/>
    <n v="3"/>
    <s v="Esteffany Esperanza Tamara Orozco"/>
    <s v="Cerrado"/>
    <x v="5"/>
    <m/>
    <s v="Cerrado"/>
    <b v="1"/>
  </r>
  <r>
    <n v="23296"/>
    <x v="2"/>
    <d v="2020-07-21T00:00:00"/>
    <x v="6"/>
    <s v="Pendiente"/>
    <x v="1"/>
    <e v="#VALUE!"/>
    <e v="#VALUE!"/>
    <s v="WENDY DEL CARMEN OSORIO DEULOFEUT"/>
    <s v="Abierto"/>
    <x v="1"/>
    <m/>
    <s v="Abierto"/>
    <b v="1"/>
  </r>
  <r>
    <n v="23297"/>
    <x v="0"/>
    <d v="2020-07-21T00:00:00"/>
    <x v="6"/>
    <d v="2020-07-27T00:00:00"/>
    <x v="3"/>
    <n v="6"/>
    <n v="5"/>
    <s v="AUDIAS RIVERA CORREA"/>
    <s v="Cerrado"/>
    <x v="5"/>
    <m/>
    <s v="Cerrado"/>
    <b v="1"/>
  </r>
  <r>
    <n v="23298"/>
    <x v="0"/>
    <d v="2020-07-21T00:00:00"/>
    <x v="6"/>
    <d v="2020-07-27T00:00:00"/>
    <x v="3"/>
    <n v="6"/>
    <n v="5"/>
    <s v="DARIO CARO MELENDEZ"/>
    <s v="Cerrado"/>
    <x v="5"/>
    <m/>
    <s v="Cerrado"/>
    <b v="1"/>
  </r>
  <r>
    <n v="23299"/>
    <x v="2"/>
    <d v="2020-07-21T00:00:00"/>
    <x v="6"/>
    <d v="2020-07-23T00:00:00"/>
    <x v="3"/>
    <n v="2"/>
    <n v="3"/>
    <s v="William Marino Hidalgo Muñoz"/>
    <s v="Cerrado"/>
    <x v="5"/>
    <m/>
    <s v="Cerrado"/>
    <b v="1"/>
  </r>
  <r>
    <n v="23300"/>
    <x v="0"/>
    <d v="2020-07-21T00:00:00"/>
    <x v="6"/>
    <d v="2020-07-27T00:00:00"/>
    <x v="3"/>
    <n v="6"/>
    <n v="5"/>
    <s v="Santos Helena Huertas Huertas"/>
    <s v="Cerrado"/>
    <x v="5"/>
    <m/>
    <s v="Cerrado"/>
    <b v="1"/>
  </r>
  <r>
    <n v="23301"/>
    <x v="2"/>
    <d v="2020-07-21T00:00:00"/>
    <x v="6"/>
    <d v="2020-07-23T00:00:00"/>
    <x v="3"/>
    <n v="2"/>
    <n v="3"/>
    <s v="Alexa YovannaMorales"/>
    <s v="Cerrado"/>
    <x v="5"/>
    <m/>
    <s v="Cerrado"/>
    <b v="1"/>
  </r>
  <r>
    <n v="23302"/>
    <x v="2"/>
    <d v="2020-07-21T00:00:00"/>
    <x v="6"/>
    <d v="2020-07-23T00:00:00"/>
    <x v="3"/>
    <n v="2"/>
    <n v="3"/>
    <s v="JULIA EVA HERRERA HURTADO"/>
    <s v="Cerrado"/>
    <x v="5"/>
    <m/>
    <s v="Cerrado"/>
    <b v="1"/>
  </r>
  <r>
    <n v="23303"/>
    <x v="2"/>
    <d v="2020-07-21T00:00:00"/>
    <x v="6"/>
    <d v="2020-07-23T00:00:00"/>
    <x v="3"/>
    <n v="2"/>
    <n v="3"/>
    <s v="Abogada Melba PArra"/>
    <s v="Cerrado"/>
    <x v="5"/>
    <m/>
    <s v="Cerrado"/>
    <b v="1"/>
  </r>
  <r>
    <n v="23304"/>
    <x v="2"/>
    <d v="2020-07-21T00:00:00"/>
    <x v="6"/>
    <s v="Pendiente"/>
    <x v="1"/>
    <e v="#VALUE!"/>
    <e v="#VALUE!"/>
    <s v="Helen Johanna ariza cruz"/>
    <s v="Abierto"/>
    <x v="1"/>
    <m/>
    <s v="Abierto"/>
    <b v="1"/>
  </r>
  <r>
    <n v="23305"/>
    <x v="2"/>
    <d v="2020-07-21T00:00:00"/>
    <x v="6"/>
    <d v="2020-07-23T00:00:00"/>
    <x v="3"/>
    <n v="2"/>
    <n v="3"/>
    <s v="Juan Andrés Vargas Martínez"/>
    <s v="Cerrado"/>
    <x v="5"/>
    <m/>
    <s v="Cerrado"/>
    <b v="1"/>
  </r>
  <r>
    <n v="23306"/>
    <x v="0"/>
    <d v="2020-07-21T00:00:00"/>
    <x v="6"/>
    <d v="2020-07-27T00:00:00"/>
    <x v="3"/>
    <n v="6"/>
    <n v="5"/>
    <s v="LAURA BIBIANA ZULETA MUÑOZ"/>
    <s v="Cerrado"/>
    <x v="5"/>
    <m/>
    <s v="Cerrado"/>
    <b v="1"/>
  </r>
  <r>
    <n v="23307"/>
    <x v="3"/>
    <d v="2020-07-21T00:00:00"/>
    <x v="6"/>
    <d v="2020-07-27T00:00:00"/>
    <x v="3"/>
    <n v="6"/>
    <n v="5"/>
    <s v="PEDRO JOSE RUIZ"/>
    <s v="Cerrado"/>
    <x v="5"/>
    <m/>
    <s v="Cerrado"/>
    <b v="1"/>
  </r>
  <r>
    <n v="23308"/>
    <x v="2"/>
    <d v="2020-07-21T00:00:00"/>
    <x v="6"/>
    <d v="2020-07-27T00:00:00"/>
    <x v="3"/>
    <n v="6"/>
    <n v="5"/>
    <s v="luis alberto castañeda"/>
    <s v="Cerrado"/>
    <x v="5"/>
    <m/>
    <s v="Cerrado"/>
    <b v="1"/>
  </r>
  <r>
    <n v="23309"/>
    <x v="2"/>
    <d v="2020-07-21T00:00:00"/>
    <x v="6"/>
    <d v="2020-07-21T00:00:00"/>
    <x v="3"/>
    <n v="0"/>
    <n v="1"/>
    <s v="Richard Augusto Durango Suarez"/>
    <s v="Cerrado"/>
    <x v="5"/>
    <m/>
    <s v="Cerrado"/>
    <b v="1"/>
  </r>
  <r>
    <n v="23310"/>
    <x v="0"/>
    <d v="2020-07-21T00:00:00"/>
    <x v="6"/>
    <d v="2020-07-27T00:00:00"/>
    <x v="3"/>
    <n v="6"/>
    <n v="5"/>
    <s v="Arcelis Solano"/>
    <s v="Cerrado"/>
    <x v="5"/>
    <m/>
    <s v="Cerrado"/>
    <b v="1"/>
  </r>
  <r>
    <n v="23311"/>
    <x v="3"/>
    <d v="2020-07-21T00:00:00"/>
    <x v="6"/>
    <d v="2020-07-23T00:00:00"/>
    <x v="3"/>
    <n v="2"/>
    <n v="3"/>
    <s v="LILLYAM BEATRIZ ROMERO A"/>
    <s v="Cerrado"/>
    <x v="5"/>
    <m/>
    <s v="Cerrado"/>
    <b v="1"/>
  </r>
  <r>
    <n v="23312"/>
    <x v="2"/>
    <d v="2020-07-21T00:00:00"/>
    <x v="6"/>
    <d v="2020-07-23T00:00:00"/>
    <x v="3"/>
    <n v="2"/>
    <n v="3"/>
    <s v="Mary luz Zambrano galvan"/>
    <s v="Cerrado"/>
    <x v="5"/>
    <m/>
    <s v="Cerrado"/>
    <b v="1"/>
  </r>
  <r>
    <n v="23313"/>
    <x v="3"/>
    <d v="2020-07-21T00:00:00"/>
    <x v="6"/>
    <d v="2020-07-23T00:00:00"/>
    <x v="3"/>
    <n v="2"/>
    <n v="3"/>
    <s v="MARTHA BAIGORRI"/>
    <s v="Cerrado"/>
    <x v="5"/>
    <m/>
    <s v="Cerrado"/>
    <b v="1"/>
  </r>
  <r>
    <n v="23314"/>
    <x v="3"/>
    <d v="2020-07-22T00:00:00"/>
    <x v="6"/>
    <d v="2020-07-31T00:00:00"/>
    <x v="3"/>
    <n v="9"/>
    <n v="8"/>
    <s v="Edvard Alexander Pérez Arciniegas"/>
    <s v="Cerrado"/>
    <x v="5"/>
    <m/>
    <s v="Cerrado"/>
    <b v="1"/>
  </r>
  <r>
    <n v="23315"/>
    <x v="3"/>
    <d v="2020-07-22T00:00:00"/>
    <x v="6"/>
    <d v="2020-07-31T00:00:00"/>
    <x v="3"/>
    <n v="9"/>
    <n v="8"/>
    <s v="Edvard Alexander Pérez Arciniegas"/>
    <s v="Cerrado"/>
    <x v="5"/>
    <m/>
    <s v="Cerrado"/>
    <b v="1"/>
  </r>
  <r>
    <n v="23316"/>
    <x v="2"/>
    <d v="2020-07-22T00:00:00"/>
    <x v="6"/>
    <d v="2020-07-23T00:00:00"/>
    <x v="3"/>
    <n v="1"/>
    <n v="2"/>
    <s v="Edvard Alexander Pérez Arciniegas"/>
    <s v="Cerrado"/>
    <x v="5"/>
    <m/>
    <s v="Cerrado"/>
    <b v="1"/>
  </r>
  <r>
    <n v="23317"/>
    <x v="0"/>
    <d v="2020-07-22T00:00:00"/>
    <x v="6"/>
    <d v="2020-07-27T00:00:00"/>
    <x v="3"/>
    <n v="5"/>
    <n v="4"/>
    <s v="Natalia Mejía Henao"/>
    <s v="Cerrado"/>
    <x v="5"/>
    <m/>
    <s v="Cerrado"/>
    <b v="1"/>
  </r>
  <r>
    <n v="23318"/>
    <x v="2"/>
    <d v="2020-07-22T00:00:00"/>
    <x v="6"/>
    <d v="2020-07-23T00:00:00"/>
    <x v="3"/>
    <n v="1"/>
    <n v="2"/>
    <s v="MARTHA CRISTINA RAMÍREZ MANTILLA"/>
    <s v="Cerrado"/>
    <x v="5"/>
    <m/>
    <s v="Cerrado"/>
    <b v="1"/>
  </r>
  <r>
    <n v="23319"/>
    <x v="0"/>
    <d v="2020-07-22T00:00:00"/>
    <x v="6"/>
    <d v="2020-07-27T00:00:00"/>
    <x v="3"/>
    <n v="5"/>
    <n v="4"/>
    <s v="wilson chaparro"/>
    <s v="Cerrado"/>
    <x v="5"/>
    <m/>
    <s v="Cerrado"/>
    <b v="1"/>
  </r>
  <r>
    <n v="23320"/>
    <x v="2"/>
    <d v="2020-07-22T00:00:00"/>
    <x v="6"/>
    <d v="2020-07-23T00:00:00"/>
    <x v="3"/>
    <n v="1"/>
    <n v="2"/>
    <s v="angela maria borja gomez"/>
    <s v="Cerrado"/>
    <x v="5"/>
    <m/>
    <s v="Cerrado"/>
    <b v="1"/>
  </r>
  <r>
    <n v="23321"/>
    <x v="2"/>
    <d v="2020-07-22T00:00:00"/>
    <x v="6"/>
    <d v="2020-07-23T00:00:00"/>
    <x v="3"/>
    <n v="1"/>
    <n v="2"/>
    <s v="luis gonzalo cadavid martinez"/>
    <s v="Cerrado"/>
    <x v="5"/>
    <m/>
    <s v="Cerrado"/>
    <b v="1"/>
  </r>
  <r>
    <n v="23322"/>
    <x v="0"/>
    <d v="2020-07-22T00:00:00"/>
    <x v="6"/>
    <d v="2020-07-27T00:00:00"/>
    <x v="3"/>
    <n v="5"/>
    <n v="4"/>
    <s v="pedro armando diaz amaya"/>
    <s v="Cerrado"/>
    <x v="5"/>
    <m/>
    <s v="Cerrado"/>
    <b v="1"/>
  </r>
  <r>
    <n v="23323"/>
    <x v="2"/>
    <d v="2020-07-22T00:00:00"/>
    <x v="6"/>
    <d v="2020-07-27T00:00:00"/>
    <x v="3"/>
    <n v="5"/>
    <n v="4"/>
    <s v="RAMIRO MESA VELEZ"/>
    <s v="Cerrado"/>
    <x v="5"/>
    <m/>
    <s v="Cerrado"/>
    <b v="1"/>
  </r>
  <r>
    <n v="23324"/>
    <x v="2"/>
    <d v="2020-07-22T00:00:00"/>
    <x v="6"/>
    <d v="2020-07-23T00:00:00"/>
    <x v="3"/>
    <n v="1"/>
    <n v="2"/>
    <s v="HELADIO ALVAREZ NIÑO"/>
    <s v="Cerrado"/>
    <x v="5"/>
    <m/>
    <s v="Cerrado"/>
    <b v="1"/>
  </r>
  <r>
    <n v="23325"/>
    <x v="0"/>
    <d v="2020-07-22T00:00:00"/>
    <x v="6"/>
    <d v="2020-07-27T00:00:00"/>
    <x v="3"/>
    <n v="5"/>
    <n v="4"/>
    <s v="GERMAN RUBIANO CARRANZA"/>
    <s v="Cerrado"/>
    <x v="5"/>
    <m/>
    <s v="Cerrado"/>
    <b v="1"/>
  </r>
  <r>
    <n v="23326"/>
    <x v="0"/>
    <d v="2020-07-22T00:00:00"/>
    <x v="6"/>
    <d v="2020-07-27T00:00:00"/>
    <x v="3"/>
    <n v="5"/>
    <n v="4"/>
    <s v="GERMAN RUBIANO CARRANZA"/>
    <s v="Cerrado"/>
    <x v="5"/>
    <m/>
    <s v="Cerrado"/>
    <b v="1"/>
  </r>
  <r>
    <n v="23327"/>
    <x v="0"/>
    <d v="2020-07-22T00:00:00"/>
    <x v="6"/>
    <d v="2020-07-27T00:00:00"/>
    <x v="3"/>
    <n v="5"/>
    <n v="4"/>
    <s v="rasof5772"/>
    <s v="Cerrado"/>
    <x v="5"/>
    <m/>
    <s v="Cerrado"/>
    <b v="1"/>
  </r>
  <r>
    <n v="23328"/>
    <x v="2"/>
    <d v="2020-07-22T00:00:00"/>
    <x v="6"/>
    <s v="Pendiente"/>
    <x v="1"/>
    <e v="#VALUE!"/>
    <e v="#VALUE!"/>
    <s v="luis carlos gil torres"/>
    <s v="Abierto"/>
    <x v="1"/>
    <m/>
    <s v="Abierto"/>
    <b v="1"/>
  </r>
  <r>
    <n v="23329"/>
    <x v="0"/>
    <d v="2020-07-22T00:00:00"/>
    <x v="6"/>
    <d v="2020-07-27T00:00:00"/>
    <x v="3"/>
    <n v="5"/>
    <n v="4"/>
    <s v="WILLIAM FERNEY AVILA"/>
    <s v="Cerrado"/>
    <x v="5"/>
    <m/>
    <s v="Cerrado"/>
    <b v="1"/>
  </r>
  <r>
    <n v="23330"/>
    <x v="3"/>
    <d v="2020-07-22T00:00:00"/>
    <x v="6"/>
    <d v="2020-07-23T00:00:00"/>
    <x v="3"/>
    <n v="1"/>
    <n v="2"/>
    <s v="EDINSON RIVERA MORENO"/>
    <s v="Cerrado"/>
    <x v="5"/>
    <m/>
    <s v="Cerrado"/>
    <b v="1"/>
  </r>
  <r>
    <n v="23331"/>
    <x v="2"/>
    <d v="2020-07-22T00:00:00"/>
    <x v="6"/>
    <d v="2020-07-23T00:00:00"/>
    <x v="3"/>
    <n v="1"/>
    <n v="2"/>
    <s v="wilson chaparro"/>
    <s v="Cerrado"/>
    <x v="5"/>
    <m/>
    <s v="Cerrado"/>
    <b v="1"/>
  </r>
  <r>
    <n v="23332"/>
    <x v="2"/>
    <d v="2020-07-22T00:00:00"/>
    <x v="6"/>
    <d v="2020-07-23T00:00:00"/>
    <x v="3"/>
    <n v="1"/>
    <n v="2"/>
    <s v="wilson chaparro"/>
    <s v="Cerrado"/>
    <x v="5"/>
    <m/>
    <s v="Cerrado"/>
    <b v="1"/>
  </r>
  <r>
    <n v="23333"/>
    <x v="2"/>
    <d v="2020-07-22T00:00:00"/>
    <x v="6"/>
    <d v="2020-07-23T00:00:00"/>
    <x v="3"/>
    <n v="1"/>
    <n v="2"/>
    <s v="LUIS ALFREDO MARTINEZ MEDINA"/>
    <s v="Cerrado"/>
    <x v="5"/>
    <m/>
    <s v="Cerrado"/>
    <b v="1"/>
  </r>
  <r>
    <n v="23334"/>
    <x v="2"/>
    <d v="2020-07-22T00:00:00"/>
    <x v="6"/>
    <s v="Pendiente"/>
    <x v="1"/>
    <e v="#VALUE!"/>
    <e v="#VALUE!"/>
    <s v="luz amada cuervo soto"/>
    <s v="Abierto"/>
    <x v="1"/>
    <m/>
    <s v="Abierto"/>
    <b v="1"/>
  </r>
  <r>
    <n v="23335"/>
    <x v="0"/>
    <d v="2020-07-22T00:00:00"/>
    <x v="6"/>
    <d v="2020-07-27T00:00:00"/>
    <x v="3"/>
    <n v="5"/>
    <n v="4"/>
    <s v="JAIRO MARIO BAENA MEJIA"/>
    <s v="Cerrado"/>
    <x v="5"/>
    <m/>
    <s v="Cerrado"/>
    <b v="1"/>
  </r>
  <r>
    <n v="23336"/>
    <x v="0"/>
    <d v="2020-07-22T00:00:00"/>
    <x v="6"/>
    <d v="2020-07-27T00:00:00"/>
    <x v="3"/>
    <n v="5"/>
    <n v="4"/>
    <s v="ROSINA PALACIOS FERNÁNDEZ"/>
    <s v="Cerrado"/>
    <x v="5"/>
    <m/>
    <s v="Cerrado"/>
    <b v="1"/>
  </r>
  <r>
    <n v="23337"/>
    <x v="0"/>
    <d v="2020-07-22T00:00:00"/>
    <x v="6"/>
    <d v="2020-07-27T00:00:00"/>
    <x v="3"/>
    <n v="5"/>
    <n v="4"/>
    <s v="ROSINA PALACIOS FERNÁNDEZ"/>
    <s v="Cerrado"/>
    <x v="5"/>
    <m/>
    <s v="Cerrado"/>
    <b v="1"/>
  </r>
  <r>
    <n v="23338"/>
    <x v="2"/>
    <d v="2020-07-22T00:00:00"/>
    <x v="6"/>
    <d v="2020-07-23T00:00:00"/>
    <x v="3"/>
    <n v="1"/>
    <n v="2"/>
    <s v="elmer enrique daza daza"/>
    <s v="Cerrado"/>
    <x v="5"/>
    <m/>
    <s v="Cerrado"/>
    <b v="1"/>
  </r>
  <r>
    <n v="23339"/>
    <x v="0"/>
    <d v="2020-07-22T00:00:00"/>
    <x v="6"/>
    <d v="2020-07-27T00:00:00"/>
    <x v="3"/>
    <n v="5"/>
    <n v="4"/>
    <s v="Lindsay Valentina Guaba Marulanda"/>
    <s v="Cerrado"/>
    <x v="5"/>
    <m/>
    <s v="Cerrado"/>
    <b v="1"/>
  </r>
  <r>
    <n v="23340"/>
    <x v="0"/>
    <d v="2020-07-22T00:00:00"/>
    <x v="6"/>
    <d v="2020-07-27T00:00:00"/>
    <x v="3"/>
    <n v="5"/>
    <n v="4"/>
    <s v="JOSE ORLANDO JIMENEZRODRIGUEZ"/>
    <s v="Cerrado"/>
    <x v="5"/>
    <m/>
    <s v="Cerrado"/>
    <b v="1"/>
  </r>
  <r>
    <n v="23341"/>
    <x v="2"/>
    <d v="2020-07-22T00:00:00"/>
    <x v="6"/>
    <d v="2020-07-23T00:00:00"/>
    <x v="3"/>
    <n v="1"/>
    <n v="2"/>
    <s v="genny patiño"/>
    <s v="Cerrado"/>
    <x v="5"/>
    <m/>
    <s v="Cerrado"/>
    <b v="1"/>
  </r>
  <r>
    <n v="23342"/>
    <x v="0"/>
    <d v="2020-07-22T00:00:00"/>
    <x v="6"/>
    <d v="2020-07-27T00:00:00"/>
    <x v="3"/>
    <n v="5"/>
    <n v="4"/>
    <s v="Alfonso jaime solarte rosso"/>
    <s v="Cerrado"/>
    <x v="5"/>
    <m/>
    <s v="Cerrado"/>
    <b v="1"/>
  </r>
  <r>
    <n v="23343"/>
    <x v="3"/>
    <d v="2020-07-22T00:00:00"/>
    <x v="6"/>
    <d v="2020-07-23T00:00:00"/>
    <x v="3"/>
    <n v="1"/>
    <n v="2"/>
    <s v="BEATRIZ EUGENIA SANCHEZ ESCOBAR"/>
    <s v="Cerrado"/>
    <x v="5"/>
    <m/>
    <s v="Cerrado"/>
    <b v="1"/>
  </r>
  <r>
    <n v="23344"/>
    <x v="2"/>
    <d v="2020-07-22T00:00:00"/>
    <x v="6"/>
    <d v="2020-07-23T00:00:00"/>
    <x v="3"/>
    <n v="1"/>
    <n v="2"/>
    <s v="Ana Delfina Perea de Mena"/>
    <s v="Cerrado"/>
    <x v="5"/>
    <m/>
    <s v="Cerrado"/>
    <b v="1"/>
  </r>
  <r>
    <n v="23345"/>
    <x v="2"/>
    <d v="2020-07-22T00:00:00"/>
    <x v="6"/>
    <d v="2020-07-23T00:00:00"/>
    <x v="3"/>
    <n v="1"/>
    <n v="2"/>
    <s v="MARTHA INES ESPITIA SANCHEZ"/>
    <s v="Cerrado"/>
    <x v="5"/>
    <m/>
    <s v="Cerrado"/>
    <b v="1"/>
  </r>
  <r>
    <n v="23346"/>
    <x v="2"/>
    <d v="2020-07-22T00:00:00"/>
    <x v="6"/>
    <d v="2020-07-23T00:00:00"/>
    <x v="3"/>
    <n v="1"/>
    <n v="2"/>
    <s v="ANGELICA MARIA MOLINA MENESES"/>
    <s v="Cerrado"/>
    <x v="5"/>
    <m/>
    <s v="Cerrado"/>
    <b v="1"/>
  </r>
  <r>
    <n v="23347"/>
    <x v="2"/>
    <d v="2020-07-22T00:00:00"/>
    <x v="6"/>
    <d v="2020-07-23T00:00:00"/>
    <x v="3"/>
    <n v="1"/>
    <n v="2"/>
    <s v="MARTHA INES ESPITIA SANCHEZ"/>
    <s v="Cerrado"/>
    <x v="5"/>
    <m/>
    <s v="Cerrado"/>
    <b v="1"/>
  </r>
  <r>
    <n v="23348"/>
    <x v="2"/>
    <d v="2020-07-23T00:00:00"/>
    <x v="6"/>
    <d v="2020-07-23T00:00:00"/>
    <x v="3"/>
    <n v="0"/>
    <n v="1"/>
    <s v="Hugo Herney Medina Gomez"/>
    <s v="Cerrado"/>
    <x v="5"/>
    <m/>
    <s v="Cerrado"/>
    <b v="1"/>
  </r>
  <r>
    <n v="23349"/>
    <x v="1"/>
    <d v="2020-07-23T00:00:00"/>
    <x v="6"/>
    <s v="Pendiente"/>
    <x v="1"/>
    <e v="#VALUE!"/>
    <e v="#VALUE!"/>
    <s v="Lucia Rodriguez"/>
    <s v="Abierto"/>
    <x v="1"/>
    <m/>
    <s v="Abierto"/>
    <b v="1"/>
  </r>
  <r>
    <n v="23350"/>
    <x v="2"/>
    <d v="2020-07-23T00:00:00"/>
    <x v="6"/>
    <d v="2020-07-23T00:00:00"/>
    <x v="3"/>
    <n v="0"/>
    <n v="1"/>
    <s v="Nubia Gutierrez"/>
    <s v="Cerrado"/>
    <x v="5"/>
    <m/>
    <s v="Cerrado"/>
    <b v="1"/>
  </r>
  <r>
    <n v="23351"/>
    <x v="0"/>
    <d v="2020-07-23T00:00:00"/>
    <x v="6"/>
    <d v="2020-07-28T00:00:00"/>
    <x v="3"/>
    <n v="5"/>
    <n v="4"/>
    <s v="alba stella montoya gonzalez"/>
    <s v="Cerrado"/>
    <x v="5"/>
    <m/>
    <s v="Cerrado"/>
    <b v="1"/>
  </r>
  <r>
    <n v="23352"/>
    <x v="2"/>
    <d v="2020-07-23T00:00:00"/>
    <x v="6"/>
    <s v="Pendiente"/>
    <x v="1"/>
    <e v="#VALUE!"/>
    <e v="#VALUE!"/>
    <s v="GERMAN ARENAS SANTACRUZ"/>
    <s v="Abierto"/>
    <x v="1"/>
    <m/>
    <s v="Abierto"/>
    <b v="1"/>
  </r>
  <r>
    <n v="23353"/>
    <x v="0"/>
    <d v="2020-07-23T00:00:00"/>
    <x v="6"/>
    <d v="2020-07-27T00:00:00"/>
    <x v="3"/>
    <n v="4"/>
    <n v="3"/>
    <s v="Juan Carlos Palacio"/>
    <s v="Cerrado"/>
    <x v="5"/>
    <m/>
    <s v="Cerrado"/>
    <b v="1"/>
  </r>
  <r>
    <n v="23354"/>
    <x v="0"/>
    <d v="2020-07-23T00:00:00"/>
    <x v="6"/>
    <d v="2020-07-27T00:00:00"/>
    <x v="3"/>
    <n v="4"/>
    <n v="3"/>
    <s v="TERESA ZAPATA CASTAÑEDA"/>
    <s v="Cerrado"/>
    <x v="5"/>
    <m/>
    <s v="Cerrado"/>
    <b v="1"/>
  </r>
  <r>
    <n v="23355"/>
    <x v="0"/>
    <d v="2020-07-23T00:00:00"/>
    <x v="6"/>
    <d v="2020-07-28T00:00:00"/>
    <x v="3"/>
    <n v="5"/>
    <n v="4"/>
    <s v="Isabel Uribe"/>
    <s v="Cerrado"/>
    <x v="5"/>
    <m/>
    <s v="Cerrado"/>
    <b v="1"/>
  </r>
  <r>
    <n v="23356"/>
    <x v="2"/>
    <d v="2020-07-23T00:00:00"/>
    <x v="6"/>
    <d v="2020-07-23T00:00:00"/>
    <x v="3"/>
    <n v="0"/>
    <n v="1"/>
    <s v="mauricio medina poblete"/>
    <s v="Cerrado"/>
    <x v="5"/>
    <m/>
    <s v="Cerrado"/>
    <b v="1"/>
  </r>
  <r>
    <n v="23357"/>
    <x v="2"/>
    <d v="2020-07-23T00:00:00"/>
    <x v="6"/>
    <d v="2020-07-23T00:00:00"/>
    <x v="3"/>
    <n v="0"/>
    <n v="1"/>
    <s v="xavier ricardo cerpa simanca"/>
    <s v="Cerrado"/>
    <x v="5"/>
    <m/>
    <s v="Cerrado"/>
    <b v="1"/>
  </r>
  <r>
    <n v="23358"/>
    <x v="2"/>
    <d v="2020-07-23T00:00:00"/>
    <x v="6"/>
    <d v="2020-07-23T00:00:00"/>
    <x v="3"/>
    <n v="0"/>
    <n v="1"/>
    <s v="mauricio medina poblete"/>
    <s v="Cerrado"/>
    <x v="5"/>
    <m/>
    <s v="Cerrado"/>
    <b v="1"/>
  </r>
  <r>
    <n v="23359"/>
    <x v="2"/>
    <d v="2020-07-23T00:00:00"/>
    <x v="6"/>
    <d v="2020-07-23T00:00:00"/>
    <x v="3"/>
    <n v="0"/>
    <n v="1"/>
    <s v="mauricio medina poblete"/>
    <s v="Cerrado"/>
    <x v="5"/>
    <m/>
    <s v="Cerrado"/>
    <b v="1"/>
  </r>
  <r>
    <n v="23360"/>
    <x v="2"/>
    <d v="2020-07-23T00:00:00"/>
    <x v="6"/>
    <d v="2020-07-23T00:00:00"/>
    <x v="3"/>
    <n v="0"/>
    <n v="1"/>
    <s v="mauricio medina poblete"/>
    <s v="Cerrado"/>
    <x v="5"/>
    <m/>
    <s v="Cerrado"/>
    <b v="1"/>
  </r>
  <r>
    <n v="23361"/>
    <x v="2"/>
    <d v="2020-07-23T00:00:00"/>
    <x v="6"/>
    <d v="2020-07-23T00:00:00"/>
    <x v="3"/>
    <n v="0"/>
    <n v="1"/>
    <s v="MARIA LUZ DARY SOTO CARDONA"/>
    <s v="Cerrado"/>
    <x v="5"/>
    <m/>
    <s v="Cerrado"/>
    <b v="1"/>
  </r>
  <r>
    <n v="23362"/>
    <x v="3"/>
    <d v="2020-07-23T00:00:00"/>
    <x v="6"/>
    <d v="2020-07-23T00:00:00"/>
    <x v="3"/>
    <n v="0"/>
    <n v="1"/>
    <s v="Beatriz Estela Roa de Rodriguez"/>
    <s v="Cerrado"/>
    <x v="5"/>
    <m/>
    <s v="Cerrado"/>
    <b v="1"/>
  </r>
  <r>
    <n v="23363"/>
    <x v="0"/>
    <d v="2020-07-23T00:00:00"/>
    <x v="6"/>
    <d v="2020-07-28T00:00:00"/>
    <x v="3"/>
    <n v="5"/>
    <n v="4"/>
    <s v="Luz Miriam Lopez Lopez"/>
    <s v="Cerrado"/>
    <x v="5"/>
    <m/>
    <s v="Cerrado"/>
    <b v="1"/>
  </r>
  <r>
    <n v="23364"/>
    <x v="0"/>
    <d v="2020-07-23T00:00:00"/>
    <x v="6"/>
    <d v="2020-07-28T00:00:00"/>
    <x v="3"/>
    <n v="5"/>
    <n v="4"/>
    <s v="CARLOS A. BERNAL"/>
    <s v="Cerrado"/>
    <x v="5"/>
    <m/>
    <s v="Cerrado"/>
    <b v="1"/>
  </r>
  <r>
    <n v="23365"/>
    <x v="0"/>
    <d v="2020-07-23T00:00:00"/>
    <x v="6"/>
    <d v="2020-07-28T00:00:00"/>
    <x v="3"/>
    <n v="5"/>
    <n v="4"/>
    <s v="Flor Maria Orozco"/>
    <s v="Cerrado"/>
    <x v="5"/>
    <m/>
    <s v="Cerrado"/>
    <b v="1"/>
  </r>
  <r>
    <n v="23366"/>
    <x v="0"/>
    <d v="2020-07-23T00:00:00"/>
    <x v="6"/>
    <d v="2020-07-28T00:00:00"/>
    <x v="3"/>
    <n v="5"/>
    <n v="4"/>
    <s v="David Julian Quiñones Paredes"/>
    <s v="Cerrado"/>
    <x v="5"/>
    <m/>
    <s v="Cerrado"/>
    <b v="1"/>
  </r>
  <r>
    <n v="23367"/>
    <x v="0"/>
    <d v="2020-07-23T00:00:00"/>
    <x v="6"/>
    <d v="2020-07-28T00:00:00"/>
    <x v="3"/>
    <n v="5"/>
    <n v="4"/>
    <s v="DARIO CARO MELENDEZ"/>
    <s v="Cerrado"/>
    <x v="5"/>
    <m/>
    <s v="Cerrado"/>
    <b v="1"/>
  </r>
  <r>
    <n v="23368"/>
    <x v="2"/>
    <d v="2020-07-23T00:00:00"/>
    <x v="6"/>
    <d v="2020-07-24T00:00:00"/>
    <x v="3"/>
    <n v="1"/>
    <n v="2"/>
    <s v="Rafael Fracisco Castro Imitola"/>
    <s v="Cerrado"/>
    <x v="5"/>
    <m/>
    <s v="Cerrado"/>
    <b v="1"/>
  </r>
  <r>
    <n v="23369"/>
    <x v="0"/>
    <d v="2020-07-23T00:00:00"/>
    <x v="6"/>
    <d v="2020-07-28T00:00:00"/>
    <x v="3"/>
    <n v="5"/>
    <n v="4"/>
    <s v="lilianabadillo"/>
    <s v="Cerrado"/>
    <x v="5"/>
    <m/>
    <s v="Cerrado"/>
    <b v="1"/>
  </r>
  <r>
    <n v="23370"/>
    <x v="0"/>
    <d v="2020-07-23T00:00:00"/>
    <x v="6"/>
    <d v="2020-07-28T00:00:00"/>
    <x v="3"/>
    <n v="5"/>
    <n v="4"/>
    <s v="Juliana Gafaro"/>
    <s v="Cerrado"/>
    <x v="5"/>
    <m/>
    <s v="Cerrado"/>
    <b v="1"/>
  </r>
  <r>
    <n v="23371"/>
    <x v="0"/>
    <d v="2020-07-23T00:00:00"/>
    <x v="6"/>
    <d v="2020-07-28T00:00:00"/>
    <x v="3"/>
    <n v="5"/>
    <n v="4"/>
    <s v="LUZ MYRIAM BARRIOS GOMEZ,"/>
    <s v="Cerrado"/>
    <x v="5"/>
    <m/>
    <s v="Cerrado"/>
    <b v="1"/>
  </r>
  <r>
    <n v="23372"/>
    <x v="2"/>
    <d v="2020-07-23T00:00:00"/>
    <x v="6"/>
    <d v="2020-07-24T00:00:00"/>
    <x v="3"/>
    <n v="1"/>
    <n v="2"/>
    <s v="Samir fernando tutinas garcia"/>
    <s v="Cerrado"/>
    <x v="5"/>
    <m/>
    <s v="Cerrado"/>
    <b v="1"/>
  </r>
  <r>
    <n v="23373"/>
    <x v="0"/>
    <d v="2020-07-23T00:00:00"/>
    <x v="6"/>
    <d v="2020-07-28T00:00:00"/>
    <x v="3"/>
    <n v="5"/>
    <n v="4"/>
    <s v="yenifer gaona garcia"/>
    <s v="Cerrado"/>
    <x v="5"/>
    <m/>
    <s v="Cerrado"/>
    <b v="1"/>
  </r>
  <r>
    <n v="23374"/>
    <x v="0"/>
    <d v="2020-07-23T00:00:00"/>
    <x v="6"/>
    <d v="2020-07-28T00:00:00"/>
    <x v="3"/>
    <n v="5"/>
    <n v="4"/>
    <s v="DAYANA ESPERANZA DUQUE MACETA"/>
    <s v="Cerrado"/>
    <x v="5"/>
    <m/>
    <s v="Cerrado"/>
    <b v="1"/>
  </r>
  <r>
    <n v="23375"/>
    <x v="0"/>
    <d v="2020-07-23T00:00:00"/>
    <x v="6"/>
    <d v="2020-07-30T00:00:00"/>
    <x v="3"/>
    <n v="7"/>
    <n v="6"/>
    <s v="CARLOS EDUARDO RODRIGUEZ MURCIA"/>
    <s v="Cerrado"/>
    <x v="5"/>
    <m/>
    <s v="Cerrado"/>
    <b v="1"/>
  </r>
  <r>
    <n v="23376"/>
    <x v="3"/>
    <d v="2020-07-23T00:00:00"/>
    <x v="6"/>
    <d v="2020-07-24T00:00:00"/>
    <x v="3"/>
    <n v="1"/>
    <n v="2"/>
    <s v="Daisy Eliana Ladino Romero"/>
    <s v="Cerrado"/>
    <x v="5"/>
    <m/>
    <s v="Cerrado"/>
    <b v="1"/>
  </r>
  <r>
    <n v="23377"/>
    <x v="0"/>
    <d v="2020-07-23T00:00:00"/>
    <x v="6"/>
    <d v="2020-07-30T00:00:00"/>
    <x v="3"/>
    <n v="7"/>
    <n v="6"/>
    <s v="Alexis VivasPalacios"/>
    <s v="Cerrado"/>
    <x v="5"/>
    <m/>
    <s v="Cerrado"/>
    <b v="1"/>
  </r>
  <r>
    <n v="23378"/>
    <x v="0"/>
    <d v="2020-07-23T00:00:00"/>
    <x v="6"/>
    <d v="2020-07-30T00:00:00"/>
    <x v="3"/>
    <n v="7"/>
    <n v="6"/>
    <s v="LUZ MARINA CASTELLANOS PACHÓN"/>
    <s v="Cerrado"/>
    <x v="5"/>
    <m/>
    <s v="Cerrado"/>
    <b v="1"/>
  </r>
  <r>
    <n v="23379"/>
    <x v="2"/>
    <d v="2020-07-23T00:00:00"/>
    <x v="6"/>
    <d v="2020-07-24T00:00:00"/>
    <x v="3"/>
    <n v="1"/>
    <n v="2"/>
    <s v="Fernando Calderon Olaya"/>
    <s v="Cerrado"/>
    <x v="5"/>
    <m/>
    <s v="Cerrado"/>
    <b v="1"/>
  </r>
  <r>
    <n v="23380"/>
    <x v="2"/>
    <d v="2020-07-23T00:00:00"/>
    <x v="6"/>
    <s v="Pendiente"/>
    <x v="1"/>
    <e v="#VALUE!"/>
    <e v="#VALUE!"/>
    <s v="Maria Mercedes Tobon Cardona"/>
    <s v="Abierto"/>
    <x v="1"/>
    <m/>
    <s v="Abierto"/>
    <b v="1"/>
  </r>
  <r>
    <n v="23381"/>
    <x v="0"/>
    <d v="2020-07-23T00:00:00"/>
    <x v="6"/>
    <d v="2020-07-30T00:00:00"/>
    <x v="3"/>
    <n v="7"/>
    <n v="6"/>
    <s v="Javier Aguilera"/>
    <s v="Cerrado"/>
    <x v="5"/>
    <m/>
    <s v="Cerrado"/>
    <b v="1"/>
  </r>
  <r>
    <n v="23382"/>
    <x v="3"/>
    <d v="2020-07-23T00:00:00"/>
    <x v="6"/>
    <d v="2020-07-24T00:00:00"/>
    <x v="3"/>
    <n v="1"/>
    <n v="2"/>
    <s v="monica arboleda"/>
    <s v="Cerrado"/>
    <x v="5"/>
    <m/>
    <s v="Cerrado"/>
    <b v="1"/>
  </r>
  <r>
    <n v="23383"/>
    <x v="0"/>
    <d v="2020-07-23T00:00:00"/>
    <x v="6"/>
    <d v="2020-07-30T00:00:00"/>
    <x v="3"/>
    <n v="7"/>
    <n v="6"/>
    <s v="diana posada"/>
    <s v="Cerrado"/>
    <x v="5"/>
    <m/>
    <s v="Cerrado"/>
    <b v="1"/>
  </r>
  <r>
    <n v="23384"/>
    <x v="0"/>
    <d v="2020-07-24T00:00:00"/>
    <x v="6"/>
    <d v="2020-07-30T00:00:00"/>
    <x v="3"/>
    <n v="6"/>
    <n v="5"/>
    <s v="Helen Johanna ariza cruz"/>
    <s v="Cerrado"/>
    <x v="5"/>
    <m/>
    <s v="Cerrado"/>
    <b v="1"/>
  </r>
  <r>
    <n v="23385"/>
    <x v="0"/>
    <d v="2020-07-24T00:00:00"/>
    <x v="6"/>
    <d v="2020-07-30T00:00:00"/>
    <x v="3"/>
    <n v="6"/>
    <n v="5"/>
    <s v="Margarita María Betancur Londoño"/>
    <s v="Cerrado"/>
    <x v="5"/>
    <m/>
    <s v="Cerrado"/>
    <b v="1"/>
  </r>
  <r>
    <n v="23386"/>
    <x v="2"/>
    <d v="2020-07-24T00:00:00"/>
    <x v="6"/>
    <d v="2020-07-31T00:00:00"/>
    <x v="3"/>
    <n v="7"/>
    <n v="6"/>
    <s v="LUIS ANTONIO SANCHEZ FORERO"/>
    <s v="Cerrado"/>
    <x v="5"/>
    <m/>
    <s v="Cerrado"/>
    <b v="1"/>
  </r>
  <r>
    <n v="23387"/>
    <x v="0"/>
    <d v="2020-07-24T00:00:00"/>
    <x v="6"/>
    <d v="2020-07-30T00:00:00"/>
    <x v="3"/>
    <n v="6"/>
    <n v="5"/>
    <s v="HECTOR DUARTE DE FEX"/>
    <s v="Cerrado"/>
    <x v="5"/>
    <m/>
    <s v="Cerrado"/>
    <b v="1"/>
  </r>
  <r>
    <n v="23388"/>
    <x v="0"/>
    <d v="2020-07-24T00:00:00"/>
    <x v="6"/>
    <d v="2020-07-30T00:00:00"/>
    <x v="3"/>
    <n v="6"/>
    <n v="5"/>
    <s v="PEDRO RAMIREZ"/>
    <s v="Cerrado"/>
    <x v="5"/>
    <m/>
    <s v="Cerrado"/>
    <b v="1"/>
  </r>
  <r>
    <n v="23389"/>
    <x v="0"/>
    <d v="2020-07-24T00:00:00"/>
    <x v="6"/>
    <d v="2020-07-30T00:00:00"/>
    <x v="3"/>
    <n v="6"/>
    <n v="5"/>
    <s v="yesid mojica ocampo"/>
    <s v="Cerrado"/>
    <x v="5"/>
    <m/>
    <s v="Cerrado"/>
    <b v="1"/>
  </r>
  <r>
    <n v="23390"/>
    <x v="0"/>
    <d v="2020-07-24T00:00:00"/>
    <x v="6"/>
    <d v="2020-07-30T00:00:00"/>
    <x v="3"/>
    <n v="6"/>
    <n v="5"/>
    <s v="Aldemar Salazar Herrera"/>
    <s v="Cerrado"/>
    <x v="5"/>
    <m/>
    <s v="Cerrado"/>
    <b v="1"/>
  </r>
  <r>
    <n v="23391"/>
    <x v="0"/>
    <d v="2020-07-24T00:00:00"/>
    <x v="6"/>
    <d v="2020-07-30T00:00:00"/>
    <x v="3"/>
    <n v="6"/>
    <n v="5"/>
    <s v="IROND MERVING VÁSQUEZ CASTRO"/>
    <s v="Cerrado"/>
    <x v="5"/>
    <m/>
    <s v="Cerrado"/>
    <b v="1"/>
  </r>
  <r>
    <n v="23392"/>
    <x v="3"/>
    <d v="2020-07-24T00:00:00"/>
    <x v="6"/>
    <d v="2020-07-27T00:00:00"/>
    <x v="3"/>
    <n v="3"/>
    <n v="2"/>
    <s v="Fabiola Arguello Cardenas"/>
    <s v="Cerrado"/>
    <x v="5"/>
    <m/>
    <s v="Cerrado"/>
    <b v="1"/>
  </r>
  <r>
    <n v="23393"/>
    <x v="0"/>
    <d v="2020-07-24T00:00:00"/>
    <x v="6"/>
    <d v="2020-07-30T00:00:00"/>
    <x v="3"/>
    <n v="6"/>
    <n v="5"/>
    <s v="Wilson Arturo Pérez Ramírez"/>
    <s v="Cerrado"/>
    <x v="5"/>
    <m/>
    <s v="Cerrado"/>
    <b v="1"/>
  </r>
  <r>
    <n v="23394"/>
    <x v="0"/>
    <d v="2020-07-24T00:00:00"/>
    <x v="6"/>
    <d v="2020-07-30T00:00:00"/>
    <x v="3"/>
    <n v="6"/>
    <n v="5"/>
    <s v="MAURICIO GARCIA PALENCIA"/>
    <s v="Cerrado"/>
    <x v="5"/>
    <m/>
    <s v="Cerrado"/>
    <b v="1"/>
  </r>
  <r>
    <n v="23395"/>
    <x v="3"/>
    <d v="2020-07-24T00:00:00"/>
    <x v="6"/>
    <d v="2020-07-30T00:00:00"/>
    <x v="3"/>
    <n v="6"/>
    <n v="5"/>
    <s v="Daisy Eliana Ladino Romero"/>
    <s v="Cerrado"/>
    <x v="5"/>
    <m/>
    <s v="Cerrado"/>
    <b v="1"/>
  </r>
  <r>
    <n v="23396"/>
    <x v="2"/>
    <d v="2020-07-24T00:00:00"/>
    <x v="6"/>
    <d v="2020-07-28T00:00:00"/>
    <x v="3"/>
    <n v="4"/>
    <n v="3"/>
    <s v="HECTOR DUARTE DE FEX"/>
    <s v="Cerrado"/>
    <x v="5"/>
    <m/>
    <s v="Cerrado"/>
    <b v="1"/>
  </r>
  <r>
    <n v="23397"/>
    <x v="3"/>
    <d v="2020-07-24T00:00:00"/>
    <x v="6"/>
    <d v="2020-07-27T00:00:00"/>
    <x v="3"/>
    <n v="3"/>
    <n v="2"/>
    <s v="FERNEY DAVID CARDONA LOPEZ"/>
    <s v="Cerrado"/>
    <x v="5"/>
    <m/>
    <s v="Cerrado"/>
    <b v="1"/>
  </r>
  <r>
    <n v="23398"/>
    <x v="2"/>
    <d v="2020-07-24T00:00:00"/>
    <x v="6"/>
    <s v="Pendiente"/>
    <x v="1"/>
    <e v="#VALUE!"/>
    <e v="#VALUE!"/>
    <s v="MAYRON S. CANTILLO BOLAÑO"/>
    <s v="Abierto"/>
    <x v="1"/>
    <m/>
    <s v="Abierto"/>
    <b v="1"/>
  </r>
  <r>
    <n v="23399"/>
    <x v="2"/>
    <d v="2020-07-24T00:00:00"/>
    <x v="6"/>
    <d v="2020-07-30T00:00:00"/>
    <x v="3"/>
    <n v="6"/>
    <n v="5"/>
    <s v="JESUS ALBERTO PARRA"/>
    <s v="Cerrado"/>
    <x v="5"/>
    <m/>
    <s v="Cerrado"/>
    <b v="1"/>
  </r>
  <r>
    <n v="23400"/>
    <x v="2"/>
    <d v="2020-07-24T00:00:00"/>
    <x v="6"/>
    <d v="2020-07-27T00:00:00"/>
    <x v="3"/>
    <n v="3"/>
    <n v="2"/>
    <s v="Ana Manco Villa"/>
    <s v="Cerrado"/>
    <x v="5"/>
    <m/>
    <s v="Cerrado"/>
    <b v="1"/>
  </r>
  <r>
    <n v="23401"/>
    <x v="0"/>
    <d v="2020-07-24T00:00:00"/>
    <x v="6"/>
    <d v="2020-07-30T00:00:00"/>
    <x v="3"/>
    <n v="6"/>
    <n v="5"/>
    <s v="WBEIMAR ALFREDO USUGA ORTIZ"/>
    <s v="Cerrado"/>
    <x v="5"/>
    <m/>
    <s v="Cerrado"/>
    <b v="1"/>
  </r>
  <r>
    <n v="23402"/>
    <x v="2"/>
    <d v="2020-07-24T00:00:00"/>
    <x v="6"/>
    <d v="2020-07-30T00:00:00"/>
    <x v="3"/>
    <n v="6"/>
    <n v="5"/>
    <s v="oscar polo"/>
    <s v="Cerrado"/>
    <x v="5"/>
    <m/>
    <s v="Cerrado"/>
    <b v="1"/>
  </r>
  <r>
    <n v="23403"/>
    <x v="0"/>
    <d v="2020-07-24T00:00:00"/>
    <x v="6"/>
    <d v="2020-07-30T00:00:00"/>
    <x v="3"/>
    <n v="6"/>
    <n v="5"/>
    <s v="enrique daza rodriguez"/>
    <s v="Cerrado"/>
    <x v="5"/>
    <m/>
    <s v="Cerrado"/>
    <b v="1"/>
  </r>
  <r>
    <n v="23404"/>
    <x v="0"/>
    <d v="2020-07-24T00:00:00"/>
    <x v="6"/>
    <d v="2020-07-30T00:00:00"/>
    <x v="3"/>
    <n v="6"/>
    <n v="5"/>
    <s v="Yuli Alexandra Segura Ramirez"/>
    <s v="Cerrado"/>
    <x v="5"/>
    <m/>
    <s v="Cerrado"/>
    <b v="1"/>
  </r>
  <r>
    <n v="23405"/>
    <x v="0"/>
    <d v="2020-07-24T00:00:00"/>
    <x v="6"/>
    <d v="2020-07-30T00:00:00"/>
    <x v="3"/>
    <n v="6"/>
    <n v="5"/>
    <s v="ANA TERESA VEGA VENEGAS"/>
    <s v="Cerrado"/>
    <x v="5"/>
    <m/>
    <s v="Cerrado"/>
    <b v="1"/>
  </r>
  <r>
    <n v="23406"/>
    <x v="0"/>
    <d v="2020-07-24T00:00:00"/>
    <x v="6"/>
    <d v="2020-07-30T00:00:00"/>
    <x v="3"/>
    <n v="6"/>
    <n v="5"/>
    <s v="ANA TERESA VEGA VENEGAS"/>
    <s v="Cerrado"/>
    <x v="5"/>
    <m/>
    <s v="Cerrado"/>
    <b v="1"/>
  </r>
  <r>
    <n v="23407"/>
    <x v="0"/>
    <d v="2020-07-24T00:00:00"/>
    <x v="6"/>
    <d v="2020-07-30T00:00:00"/>
    <x v="3"/>
    <n v="6"/>
    <n v="5"/>
    <s v="ANA TERESA VEGA VENEGAS"/>
    <s v="Cerrado"/>
    <x v="5"/>
    <m/>
    <s v="Cerrado"/>
    <b v="1"/>
  </r>
  <r>
    <n v="23408"/>
    <x v="3"/>
    <d v="2020-07-24T00:00:00"/>
    <x v="6"/>
    <d v="2020-07-27T00:00:00"/>
    <x v="3"/>
    <n v="3"/>
    <n v="2"/>
    <s v="GEIA SAS"/>
    <s v="Cerrado"/>
    <x v="5"/>
    <m/>
    <s v="Cerrado"/>
    <b v="1"/>
  </r>
  <r>
    <n v="23409"/>
    <x v="2"/>
    <d v="2020-07-24T00:00:00"/>
    <x v="6"/>
    <d v="2020-07-27T00:00:00"/>
    <x v="3"/>
    <n v="3"/>
    <n v="2"/>
    <s v="JINNA PAOLA VILLAMIL PAEZ"/>
    <s v="Cerrado"/>
    <x v="5"/>
    <m/>
    <s v="Cerrado"/>
    <b v="1"/>
  </r>
  <r>
    <n v="23410"/>
    <x v="0"/>
    <d v="2020-07-24T00:00:00"/>
    <x v="6"/>
    <d v="2020-07-30T00:00:00"/>
    <x v="3"/>
    <n v="6"/>
    <n v="5"/>
    <s v="JAIRO REALPE HUELAS"/>
    <s v="Cerrado"/>
    <x v="5"/>
    <m/>
    <s v="Cerrado"/>
    <b v="1"/>
  </r>
  <r>
    <n v="23411"/>
    <x v="0"/>
    <d v="2020-07-24T00:00:00"/>
    <x v="6"/>
    <d v="2020-07-30T00:00:00"/>
    <x v="3"/>
    <n v="6"/>
    <n v="5"/>
    <s v="Juan Antonio CruzRamos"/>
    <s v="Cerrado"/>
    <x v="5"/>
    <m/>
    <s v="Cerrado"/>
    <b v="1"/>
  </r>
  <r>
    <n v="23412"/>
    <x v="3"/>
    <d v="2020-07-24T00:00:00"/>
    <x v="6"/>
    <d v="2020-07-27T00:00:00"/>
    <x v="3"/>
    <n v="3"/>
    <n v="2"/>
    <s v="REINALDO ALFONSO RODRIGUEZ HERRERA"/>
    <s v="Cerrado"/>
    <x v="5"/>
    <m/>
    <s v="Cerrado"/>
    <b v="1"/>
  </r>
  <r>
    <n v="23413"/>
    <x v="2"/>
    <d v="2020-07-24T00:00:00"/>
    <x v="6"/>
    <d v="2020-07-27T00:00:00"/>
    <x v="3"/>
    <n v="3"/>
    <n v="2"/>
    <s v="Rosmira de las Misericordias Vergara Garcia"/>
    <s v="Cerrado"/>
    <x v="5"/>
    <m/>
    <s v="Cerrado"/>
    <b v="1"/>
  </r>
  <r>
    <n v="23414"/>
    <x v="0"/>
    <d v="2020-07-24T00:00:00"/>
    <x v="6"/>
    <d v="2020-07-30T00:00:00"/>
    <x v="3"/>
    <n v="6"/>
    <n v="5"/>
    <s v="EMILCE CARVAJAL ZUÑIGA"/>
    <s v="Cerrado"/>
    <x v="5"/>
    <m/>
    <s v="Cerrado"/>
    <b v="1"/>
  </r>
  <r>
    <n v="23415"/>
    <x v="2"/>
    <d v="2020-07-24T00:00:00"/>
    <x v="6"/>
    <d v="2020-07-30T00:00:00"/>
    <x v="3"/>
    <n v="6"/>
    <n v="5"/>
    <s v="Osiris Elena Nieves Arévalo"/>
    <s v="Cerrado"/>
    <x v="5"/>
    <m/>
    <s v="Cerrado"/>
    <b v="1"/>
  </r>
  <r>
    <n v="23416"/>
    <x v="0"/>
    <d v="2020-07-24T00:00:00"/>
    <x v="6"/>
    <d v="2020-07-30T00:00:00"/>
    <x v="3"/>
    <n v="6"/>
    <n v="5"/>
    <s v="MARIA ARZUAGA"/>
    <s v="Cerrado"/>
    <x v="5"/>
    <m/>
    <s v="Cerrado"/>
    <b v="1"/>
  </r>
  <r>
    <n v="23417"/>
    <x v="0"/>
    <d v="2020-07-24T00:00:00"/>
    <x v="6"/>
    <d v="2020-07-30T00:00:00"/>
    <x v="3"/>
    <n v="6"/>
    <n v="5"/>
    <s v="VALERIO BAYUELO SANZ"/>
    <s v="Cerrado"/>
    <x v="5"/>
    <m/>
    <s v="Cerrado"/>
    <b v="1"/>
  </r>
  <r>
    <n v="23418"/>
    <x v="0"/>
    <d v="2020-07-24T00:00:00"/>
    <x v="6"/>
    <d v="2020-07-30T00:00:00"/>
    <x v="3"/>
    <n v="6"/>
    <n v="5"/>
    <s v="Verónica Laverde Oviedo"/>
    <s v="Cerrado"/>
    <x v="5"/>
    <m/>
    <s v="Cerrado"/>
    <b v="1"/>
  </r>
  <r>
    <n v="23419"/>
    <x v="0"/>
    <d v="2020-07-24T00:00:00"/>
    <x v="6"/>
    <d v="2020-07-30T00:00:00"/>
    <x v="3"/>
    <n v="6"/>
    <n v="5"/>
    <s v="CLAUDIA DENISSE FLECHAS H."/>
    <s v="Cerrado"/>
    <x v="5"/>
    <m/>
    <s v="Cerrado"/>
    <b v="1"/>
  </r>
  <r>
    <n v="23420"/>
    <x v="0"/>
    <d v="2020-07-24T00:00:00"/>
    <x v="6"/>
    <d v="2020-07-30T00:00:00"/>
    <x v="3"/>
    <n v="6"/>
    <n v="5"/>
    <s v="DAYANA MARCELA GALVIS FAYAD"/>
    <s v="Cerrado"/>
    <x v="5"/>
    <m/>
    <s v="Cerrado"/>
    <b v="1"/>
  </r>
  <r>
    <n v="23421"/>
    <x v="3"/>
    <d v="2020-07-24T00:00:00"/>
    <x v="6"/>
    <d v="2020-07-27T00:00:00"/>
    <x v="3"/>
    <n v="3"/>
    <n v="2"/>
    <s v="Bibiana Andrea Ortiz"/>
    <s v="Cerrado"/>
    <x v="5"/>
    <m/>
    <s v="Cerrado"/>
    <b v="1"/>
  </r>
  <r>
    <n v="23422"/>
    <x v="0"/>
    <d v="2020-07-24T00:00:00"/>
    <x v="6"/>
    <d v="2020-07-30T00:00:00"/>
    <x v="3"/>
    <n v="6"/>
    <n v="5"/>
    <s v="ELIZABETH AMAYA ILES"/>
    <s v="Cerrado"/>
    <x v="5"/>
    <m/>
    <s v="Cerrado"/>
    <b v="1"/>
  </r>
  <r>
    <n v="23423"/>
    <x v="0"/>
    <d v="2020-07-24T00:00:00"/>
    <x v="6"/>
    <d v="2020-07-30T00:00:00"/>
    <x v="3"/>
    <n v="6"/>
    <n v="5"/>
    <s v="YANETH DAZA"/>
    <s v="Cerrado"/>
    <x v="5"/>
    <m/>
    <s v="Cerrado"/>
    <b v="1"/>
  </r>
  <r>
    <n v="23424"/>
    <x v="0"/>
    <d v="2020-07-24T00:00:00"/>
    <x v="6"/>
    <d v="2020-07-30T00:00:00"/>
    <x v="3"/>
    <n v="6"/>
    <n v="5"/>
    <s v="Cesar Augusto Florez Ayala"/>
    <s v="Cerrado"/>
    <x v="5"/>
    <m/>
    <s v="Cerrado"/>
    <b v="1"/>
  </r>
  <r>
    <n v="23425"/>
    <x v="2"/>
    <d v="2020-07-25T00:00:00"/>
    <x v="6"/>
    <s v="Pendiente"/>
    <x v="1"/>
    <e v="#VALUE!"/>
    <e v="#VALUE!"/>
    <s v="nidia consuelo parra forero"/>
    <s v="Abierto"/>
    <x v="1"/>
    <m/>
    <s v="Abierto"/>
    <b v="1"/>
  </r>
  <r>
    <n v="23426"/>
    <x v="0"/>
    <d v="2020-07-25T00:00:00"/>
    <x v="6"/>
    <d v="2020-07-30T00:00:00"/>
    <x v="3"/>
    <n v="5"/>
    <n v="4"/>
    <s v="alejandro vallejo parra"/>
    <s v="Cerrado"/>
    <x v="5"/>
    <m/>
    <s v="Cerrado"/>
    <b v="1"/>
  </r>
  <r>
    <n v="23427"/>
    <x v="3"/>
    <d v="2020-07-25T00:00:00"/>
    <x v="6"/>
    <d v="2020-08-05T00:00:00"/>
    <x v="3"/>
    <n v="11"/>
    <n v="8"/>
    <s v="javier enrique calderon becerra"/>
    <s v="Cerrado"/>
    <x v="7"/>
    <m/>
    <s v="Cerrado"/>
    <b v="1"/>
  </r>
  <r>
    <n v="23428"/>
    <x v="2"/>
    <d v="2020-07-25T00:00:00"/>
    <x v="6"/>
    <d v="2020-07-27T00:00:00"/>
    <x v="3"/>
    <n v="2"/>
    <n v="1"/>
    <s v="Bibiana González"/>
    <s v="Cerrado"/>
    <x v="5"/>
    <m/>
    <s v="Cerrado"/>
    <b v="1"/>
  </r>
  <r>
    <n v="23429"/>
    <x v="0"/>
    <d v="2020-07-25T00:00:00"/>
    <x v="6"/>
    <d v="2020-07-30T00:00:00"/>
    <x v="3"/>
    <n v="5"/>
    <n v="4"/>
    <s v="Nicolás Figueroa Concha"/>
    <s v="Cerrado"/>
    <x v="5"/>
    <m/>
    <s v="Cerrado"/>
    <b v="1"/>
  </r>
  <r>
    <n v="23430"/>
    <x v="0"/>
    <d v="2020-07-25T00:00:00"/>
    <x v="6"/>
    <d v="2020-07-30T00:00:00"/>
    <x v="3"/>
    <n v="5"/>
    <n v="4"/>
    <s v="fernando perez torres"/>
    <s v="Cerrado"/>
    <x v="5"/>
    <m/>
    <s v="Cerrado"/>
    <b v="1"/>
  </r>
  <r>
    <n v="23431"/>
    <x v="2"/>
    <d v="2020-07-25T00:00:00"/>
    <x v="6"/>
    <d v="2020-07-27T00:00:00"/>
    <x v="3"/>
    <n v="2"/>
    <n v="1"/>
    <s v="arley londoño quisoboni"/>
    <s v="Cerrado"/>
    <x v="5"/>
    <m/>
    <s v="Cerrado"/>
    <b v="1"/>
  </r>
  <r>
    <n v="23432"/>
    <x v="0"/>
    <d v="2020-07-25T00:00:00"/>
    <x v="6"/>
    <d v="2020-07-30T00:00:00"/>
    <x v="3"/>
    <n v="5"/>
    <n v="4"/>
    <s v="ALIX AMPARO GOMEZ GOMEZ"/>
    <s v="Cerrado"/>
    <x v="5"/>
    <m/>
    <s v="Cerrado"/>
    <b v="1"/>
  </r>
  <r>
    <n v="23433"/>
    <x v="1"/>
    <d v="2020-07-25T00:00:00"/>
    <x v="6"/>
    <d v="2020-07-31T00:00:00"/>
    <x v="3"/>
    <n v="6"/>
    <n v="5"/>
    <s v="luis eduardo mendoza patiño"/>
    <s v="Cerrado"/>
    <x v="5"/>
    <m/>
    <s v="Cerrado"/>
    <b v="1"/>
  </r>
  <r>
    <n v="23434"/>
    <x v="3"/>
    <d v="2020-07-25T00:00:00"/>
    <x v="6"/>
    <d v="2020-07-31T00:00:00"/>
    <x v="3"/>
    <n v="6"/>
    <n v="5"/>
    <s v="luis eduardo mendoza patiño"/>
    <s v="Cerrado"/>
    <x v="5"/>
    <m/>
    <s v="Cerrado"/>
    <b v="1"/>
  </r>
  <r>
    <n v="23435"/>
    <x v="0"/>
    <d v="2020-07-26T00:00:00"/>
    <x v="6"/>
    <d v="2020-07-31T00:00:00"/>
    <x v="3"/>
    <n v="5"/>
    <n v="5"/>
    <s v="William Fernando Buritica Posada"/>
    <s v="Cerrado"/>
    <x v="5"/>
    <m/>
    <s v="Cerrado"/>
    <b v="1"/>
  </r>
  <r>
    <n v="23436"/>
    <x v="0"/>
    <d v="2020-07-26T00:00:00"/>
    <x v="6"/>
    <d v="2020-07-31T00:00:00"/>
    <x v="3"/>
    <n v="5"/>
    <n v="5"/>
    <s v="Maria Zenith"/>
    <s v="Cerrado"/>
    <x v="5"/>
    <m/>
    <s v="Cerrado"/>
    <b v="1"/>
  </r>
  <r>
    <n v="23437"/>
    <x v="2"/>
    <d v="2020-07-26T00:00:00"/>
    <x v="6"/>
    <d v="2020-07-27T00:00:00"/>
    <x v="3"/>
    <n v="1"/>
    <n v="1"/>
    <s v="FLOR ANGELA ROJAS DE CORREAL"/>
    <s v="Cerrado"/>
    <x v="5"/>
    <m/>
    <s v="Cerrado"/>
    <b v="1"/>
  </r>
  <r>
    <n v="23438"/>
    <x v="2"/>
    <d v="2020-07-26T00:00:00"/>
    <x v="6"/>
    <d v="2020-07-27T00:00:00"/>
    <x v="3"/>
    <n v="1"/>
    <n v="1"/>
    <s v="LADDY GEOVANNA MONROY ARBOLEDA"/>
    <s v="Cerrado"/>
    <x v="5"/>
    <m/>
    <s v="Cerrado"/>
    <b v="1"/>
  </r>
  <r>
    <n v="23439"/>
    <x v="2"/>
    <d v="2020-07-26T00:00:00"/>
    <x v="6"/>
    <d v="2020-07-27T00:00:00"/>
    <x v="3"/>
    <n v="1"/>
    <n v="1"/>
    <s v="LADDY GEOVANNA MONROY ARBOLEDA"/>
    <s v="Cerrado"/>
    <x v="5"/>
    <m/>
    <s v="Cerrado"/>
    <b v="1"/>
  </r>
  <r>
    <n v="23440"/>
    <x v="0"/>
    <d v="2020-07-27T00:00:00"/>
    <x v="6"/>
    <d v="2020-07-31T00:00:00"/>
    <x v="3"/>
    <n v="4"/>
    <n v="5"/>
    <s v="Natalia Guayara Fernández"/>
    <s v="Cerrado"/>
    <x v="5"/>
    <m/>
    <s v="Cerrado"/>
    <b v="1"/>
  </r>
  <r>
    <n v="23441"/>
    <x v="0"/>
    <d v="2020-07-27T00:00:00"/>
    <x v="6"/>
    <d v="2020-07-31T00:00:00"/>
    <x v="3"/>
    <n v="4"/>
    <n v="5"/>
    <s v="BARBARA GALINDO DE PRIETO"/>
    <s v="Cerrado"/>
    <x v="5"/>
    <m/>
    <s v="Cerrado"/>
    <b v="1"/>
  </r>
  <r>
    <n v="23442"/>
    <x v="0"/>
    <d v="2020-07-27T00:00:00"/>
    <x v="6"/>
    <d v="2020-07-31T00:00:00"/>
    <x v="3"/>
    <n v="4"/>
    <n v="5"/>
    <s v="JOSEFINA MATIZ SALAMANCA"/>
    <s v="Cerrado"/>
    <x v="5"/>
    <m/>
    <s v="Cerrado"/>
    <b v="1"/>
  </r>
  <r>
    <n v="23443"/>
    <x v="0"/>
    <d v="2020-07-27T00:00:00"/>
    <x v="6"/>
    <d v="2020-07-31T00:00:00"/>
    <x v="3"/>
    <n v="4"/>
    <n v="5"/>
    <s v="Yuleima csbarcas"/>
    <s v="Cerrado"/>
    <x v="5"/>
    <m/>
    <s v="Cerrado"/>
    <b v="1"/>
  </r>
  <r>
    <n v="23444"/>
    <x v="0"/>
    <d v="2020-07-27T00:00:00"/>
    <x v="6"/>
    <d v="2020-07-31T00:00:00"/>
    <x v="3"/>
    <n v="4"/>
    <n v="5"/>
    <s v="ELVIRA HERRERAFRANCO"/>
    <s v="Cerrado"/>
    <x v="5"/>
    <m/>
    <s v="Cerrado"/>
    <b v="1"/>
  </r>
  <r>
    <n v="23445"/>
    <x v="0"/>
    <d v="2020-07-27T00:00:00"/>
    <x v="6"/>
    <d v="2020-07-31T00:00:00"/>
    <x v="3"/>
    <n v="4"/>
    <n v="5"/>
    <s v="ELKIN DARIO SOLAQUE CHAVEZ"/>
    <s v="Cerrado"/>
    <x v="5"/>
    <m/>
    <s v="Cerrado"/>
    <b v="1"/>
  </r>
  <r>
    <n v="23446"/>
    <x v="0"/>
    <d v="2020-07-27T00:00:00"/>
    <x v="6"/>
    <d v="2020-07-31T00:00:00"/>
    <x v="3"/>
    <n v="4"/>
    <n v="5"/>
    <s v="JESSICA CARVAJAL AGUIRRE"/>
    <s v="Cerrado"/>
    <x v="5"/>
    <m/>
    <s v="Cerrado"/>
    <b v="1"/>
  </r>
  <r>
    <n v="23447"/>
    <x v="2"/>
    <d v="2020-07-27T00:00:00"/>
    <x v="6"/>
    <d v="2020-07-27T00:00:00"/>
    <x v="3"/>
    <n v="0"/>
    <n v="1"/>
    <s v="Fanny Adelfa López Castro"/>
    <s v="Cerrado"/>
    <x v="5"/>
    <m/>
    <s v="Cerrado"/>
    <b v="1"/>
  </r>
  <r>
    <n v="23448"/>
    <x v="0"/>
    <d v="2020-07-27T00:00:00"/>
    <x v="6"/>
    <d v="2020-07-31T00:00:00"/>
    <x v="3"/>
    <n v="4"/>
    <n v="5"/>
    <s v="Marcelo Serrano Moran"/>
    <s v="Cerrado"/>
    <x v="5"/>
    <m/>
    <s v="Cerrado"/>
    <b v="1"/>
  </r>
  <r>
    <n v="23449"/>
    <x v="3"/>
    <d v="2020-07-27T00:00:00"/>
    <x v="6"/>
    <d v="2020-07-27T00:00:00"/>
    <x v="3"/>
    <n v="0"/>
    <n v="1"/>
    <s v="MAIRA BEATRIZ SANCHEZ DEVENISH"/>
    <s v="Cerrado"/>
    <x v="5"/>
    <m/>
    <s v="Cerrado"/>
    <b v="1"/>
  </r>
  <r>
    <n v="23450"/>
    <x v="0"/>
    <d v="2020-07-27T00:00:00"/>
    <x v="6"/>
    <d v="2020-07-31T00:00:00"/>
    <x v="3"/>
    <n v="4"/>
    <n v="5"/>
    <s v="JUAN PABLO BARAJAS OCHOA"/>
    <s v="Cerrado"/>
    <x v="5"/>
    <m/>
    <s v="Cerrado"/>
    <b v="1"/>
  </r>
  <r>
    <n v="23451"/>
    <x v="2"/>
    <d v="2020-07-27T00:00:00"/>
    <x v="6"/>
    <d v="2020-07-27T00:00:00"/>
    <x v="3"/>
    <n v="0"/>
    <n v="1"/>
    <s v="DILIA SOFIA GARZON BARRAGAN"/>
    <s v="Cerrado"/>
    <x v="5"/>
    <m/>
    <s v="Cerrado"/>
    <b v="1"/>
  </r>
  <r>
    <n v="23452"/>
    <x v="2"/>
    <d v="2020-07-27T00:00:00"/>
    <x v="6"/>
    <d v="2020-07-31T00:00:00"/>
    <x v="3"/>
    <n v="4"/>
    <n v="5"/>
    <s v="Laura Saiz"/>
    <s v="Cerrado"/>
    <x v="5"/>
    <m/>
    <s v="Cerrado"/>
    <b v="1"/>
  </r>
  <r>
    <n v="23453"/>
    <x v="2"/>
    <d v="2020-07-27T00:00:00"/>
    <x v="6"/>
    <d v="2020-07-27T00:00:00"/>
    <x v="3"/>
    <n v="0"/>
    <n v="1"/>
    <s v="DILIA SOFIA GARZON BARRAGAN"/>
    <s v="Cerrado"/>
    <x v="5"/>
    <m/>
    <s v="Cerrado"/>
    <b v="1"/>
  </r>
  <r>
    <n v="23454"/>
    <x v="0"/>
    <d v="2020-07-27T00:00:00"/>
    <x v="6"/>
    <d v="2020-07-31T00:00:00"/>
    <x v="3"/>
    <n v="4"/>
    <n v="5"/>
    <s v="ANGIE MARCELA PAMPLONA JIMENEZ"/>
    <s v="Cerrado"/>
    <x v="5"/>
    <m/>
    <s v="Cerrado"/>
    <b v="1"/>
  </r>
  <r>
    <n v="23455"/>
    <x v="0"/>
    <d v="2020-07-27T00:00:00"/>
    <x v="6"/>
    <d v="2020-07-31T00:00:00"/>
    <x v="3"/>
    <n v="4"/>
    <n v="5"/>
    <s v="Jairo Ricardo Mesa Rubio"/>
    <s v="Cerrado"/>
    <x v="5"/>
    <m/>
    <s v="Cerrado"/>
    <b v="1"/>
  </r>
  <r>
    <n v="23456"/>
    <x v="0"/>
    <d v="2020-07-27T00:00:00"/>
    <x v="6"/>
    <d v="2020-07-31T00:00:00"/>
    <x v="3"/>
    <n v="4"/>
    <n v="5"/>
    <s v="raul augusto biagi pacheco"/>
    <s v="Cerrado"/>
    <x v="5"/>
    <m/>
    <s v="Cerrado"/>
    <b v="1"/>
  </r>
  <r>
    <n v="23457"/>
    <x v="0"/>
    <d v="2020-07-27T00:00:00"/>
    <x v="6"/>
    <d v="2020-07-31T00:00:00"/>
    <x v="3"/>
    <n v="4"/>
    <n v="5"/>
    <s v="LUZ MARINELA FLOREZ ACEVEDO"/>
    <s v="Cerrado"/>
    <x v="5"/>
    <m/>
    <s v="Cerrado"/>
    <b v="1"/>
  </r>
  <r>
    <n v="23458"/>
    <x v="0"/>
    <d v="2020-07-27T00:00:00"/>
    <x v="6"/>
    <d v="2020-07-31T00:00:00"/>
    <x v="3"/>
    <n v="4"/>
    <n v="5"/>
    <s v="ERIK FERNANDO CAMACHO TOLOSA"/>
    <s v="Cerrado"/>
    <x v="5"/>
    <m/>
    <s v="Cerrado"/>
    <b v="1"/>
  </r>
  <r>
    <n v="23459"/>
    <x v="0"/>
    <d v="2020-07-27T00:00:00"/>
    <x v="6"/>
    <d v="2020-07-31T00:00:00"/>
    <x v="3"/>
    <n v="4"/>
    <n v="5"/>
    <s v="JUAN MANUEL TORRES"/>
    <s v="Cerrado"/>
    <x v="5"/>
    <m/>
    <s v="Cerrado"/>
    <b v="1"/>
  </r>
  <r>
    <n v="23460"/>
    <x v="0"/>
    <d v="2020-07-27T00:00:00"/>
    <x v="6"/>
    <d v="2020-07-31T00:00:00"/>
    <x v="3"/>
    <n v="4"/>
    <n v="5"/>
    <s v="LUIS ALIRIO DIAZ"/>
    <s v="Cerrado"/>
    <x v="5"/>
    <m/>
    <s v="Cerrado"/>
    <b v="1"/>
  </r>
  <r>
    <n v="23461"/>
    <x v="0"/>
    <d v="2020-07-27T00:00:00"/>
    <x v="6"/>
    <d v="2020-07-31T00:00:00"/>
    <x v="3"/>
    <n v="4"/>
    <n v="5"/>
    <s v="Carlos Cardenas Jaramillo"/>
    <s v="Cerrado"/>
    <x v="5"/>
    <m/>
    <s v="Cerrado"/>
    <b v="1"/>
  </r>
  <r>
    <n v="23462"/>
    <x v="0"/>
    <d v="2020-07-27T00:00:00"/>
    <x v="6"/>
    <d v="2020-07-31T00:00:00"/>
    <x v="3"/>
    <n v="4"/>
    <n v="5"/>
    <s v="jhon edinsson buendia gallego"/>
    <s v="Cerrado"/>
    <x v="5"/>
    <m/>
    <s v="Cerrado"/>
    <b v="1"/>
  </r>
  <r>
    <n v="23463"/>
    <x v="0"/>
    <d v="2020-07-27T00:00:00"/>
    <x v="6"/>
    <d v="2020-07-31T00:00:00"/>
    <x v="3"/>
    <n v="4"/>
    <n v="5"/>
    <s v="Holman Rojas LLanos"/>
    <s v="Cerrado"/>
    <x v="5"/>
    <m/>
    <s v="Cerrado"/>
    <b v="1"/>
  </r>
  <r>
    <n v="23464"/>
    <x v="2"/>
    <d v="2020-07-27T00:00:00"/>
    <x v="6"/>
    <d v="2020-07-28T00:00:00"/>
    <x v="3"/>
    <n v="1"/>
    <n v="2"/>
    <s v="HUMBERTO RAMIREZ BALLESTEROS"/>
    <s v="Cerrado"/>
    <x v="5"/>
    <m/>
    <s v="Cerrado"/>
    <b v="1"/>
  </r>
  <r>
    <n v="23465"/>
    <x v="0"/>
    <d v="2020-07-27T00:00:00"/>
    <x v="6"/>
    <d v="2020-07-31T00:00:00"/>
    <x v="3"/>
    <n v="4"/>
    <n v="5"/>
    <s v="Edward G. Klusman J."/>
    <s v="Cerrado"/>
    <x v="5"/>
    <m/>
    <s v="Cerrado"/>
    <b v="1"/>
  </r>
  <r>
    <n v="23466"/>
    <x v="0"/>
    <d v="2020-07-27T00:00:00"/>
    <x v="6"/>
    <d v="2020-07-31T00:00:00"/>
    <x v="3"/>
    <n v="4"/>
    <n v="5"/>
    <s v="Róbinson Rojas"/>
    <s v="Cerrado"/>
    <x v="5"/>
    <m/>
    <s v="Cerrado"/>
    <b v="1"/>
  </r>
  <r>
    <n v="23467"/>
    <x v="1"/>
    <d v="2020-07-27T00:00:00"/>
    <x v="6"/>
    <d v="2020-07-31T00:00:00"/>
    <x v="3"/>
    <n v="4"/>
    <n v="5"/>
    <s v="OMAR DE JESUS FLOREZ MORALES"/>
    <s v="Cerrado"/>
    <x v="5"/>
    <m/>
    <s v="Cerrado"/>
    <b v="1"/>
  </r>
  <r>
    <n v="23468"/>
    <x v="2"/>
    <d v="2020-07-27T00:00:00"/>
    <x v="6"/>
    <d v="2020-07-28T00:00:00"/>
    <x v="3"/>
    <n v="1"/>
    <n v="2"/>
    <s v="MARTHA EUGENIA GARCIA SUESCA"/>
    <s v="Cerrado"/>
    <x v="5"/>
    <m/>
    <s v="Cerrado"/>
    <b v="1"/>
  </r>
  <r>
    <n v="23469"/>
    <x v="0"/>
    <d v="2020-07-27T00:00:00"/>
    <x v="6"/>
    <d v="2020-07-31T00:00:00"/>
    <x v="3"/>
    <n v="4"/>
    <n v="5"/>
    <s v="manuel guillermo hernandez medina"/>
    <s v="Cerrado"/>
    <x v="5"/>
    <m/>
    <s v="Cerrado"/>
    <b v="1"/>
  </r>
  <r>
    <n v="23470"/>
    <x v="0"/>
    <d v="2020-07-27T00:00:00"/>
    <x v="6"/>
    <d v="2020-07-31T00:00:00"/>
    <x v="3"/>
    <n v="4"/>
    <n v="5"/>
    <s v="ROSA EDILMA CASTRO"/>
    <s v="Cerrado"/>
    <x v="5"/>
    <m/>
    <s v="Cerrado"/>
    <b v="1"/>
  </r>
  <r>
    <n v="23471"/>
    <x v="2"/>
    <d v="2020-07-27T00:00:00"/>
    <x v="6"/>
    <d v="2020-07-28T00:00:00"/>
    <x v="3"/>
    <n v="1"/>
    <n v="2"/>
    <s v="diego fernando jimenez goyeneche"/>
    <s v="Cerrado"/>
    <x v="5"/>
    <m/>
    <s v="Cerrado"/>
    <b v="1"/>
  </r>
  <r>
    <n v="23472"/>
    <x v="0"/>
    <d v="2020-07-27T00:00:00"/>
    <x v="6"/>
    <d v="2020-07-31T00:00:00"/>
    <x v="3"/>
    <n v="4"/>
    <n v="5"/>
    <s v="hernando perea sandoval"/>
    <s v="Cerrado"/>
    <x v="5"/>
    <m/>
    <s v="Cerrado"/>
    <b v="1"/>
  </r>
  <r>
    <n v="23473"/>
    <x v="0"/>
    <d v="2020-07-27T00:00:00"/>
    <x v="6"/>
    <d v="2020-07-31T00:00:00"/>
    <x v="3"/>
    <n v="4"/>
    <n v="5"/>
    <s v="Dory Yency Limas Rodriguez"/>
    <s v="Cerrado"/>
    <x v="5"/>
    <m/>
    <s v="Cerrado"/>
    <b v="1"/>
  </r>
  <r>
    <n v="23474"/>
    <x v="0"/>
    <d v="2020-07-27T00:00:00"/>
    <x v="6"/>
    <d v="2020-07-31T00:00:00"/>
    <x v="3"/>
    <n v="4"/>
    <n v="5"/>
    <s v="CAROLINA MARTINEZ"/>
    <s v="Cerrado"/>
    <x v="5"/>
    <m/>
    <s v="Cerrado"/>
    <b v="1"/>
  </r>
  <r>
    <n v="23475"/>
    <x v="2"/>
    <d v="2020-07-27T00:00:00"/>
    <x v="6"/>
    <d v="2020-07-28T00:00:00"/>
    <x v="3"/>
    <n v="1"/>
    <n v="2"/>
    <s v="Faidy Angélica Gómez Nieto"/>
    <s v="Cerrado"/>
    <x v="5"/>
    <m/>
    <s v="Cerrado"/>
    <b v="1"/>
  </r>
  <r>
    <n v="23476"/>
    <x v="0"/>
    <d v="2020-07-27T00:00:00"/>
    <x v="6"/>
    <d v="2020-07-31T00:00:00"/>
    <x v="3"/>
    <n v="4"/>
    <n v="5"/>
    <s v="Mauricio Che Guevara Rojas"/>
    <s v="Cerrado"/>
    <x v="5"/>
    <m/>
    <s v="Cerrado"/>
    <b v="1"/>
  </r>
  <r>
    <n v="23477"/>
    <x v="0"/>
    <d v="2020-07-27T00:00:00"/>
    <x v="6"/>
    <d v="2020-07-31T00:00:00"/>
    <x v="3"/>
    <n v="4"/>
    <n v="5"/>
    <s v="Melida Castro Quicceno"/>
    <s v="Cerrado"/>
    <x v="5"/>
    <m/>
    <s v="Cerrado"/>
    <b v="1"/>
  </r>
  <r>
    <n v="23478"/>
    <x v="0"/>
    <d v="2020-07-27T00:00:00"/>
    <x v="6"/>
    <d v="2020-07-31T00:00:00"/>
    <x v="3"/>
    <n v="4"/>
    <n v="5"/>
    <s v="luisa fernanda daza manrique"/>
    <s v="Cerrado"/>
    <x v="5"/>
    <m/>
    <s v="Cerrado"/>
    <b v="1"/>
  </r>
  <r>
    <n v="23479"/>
    <x v="2"/>
    <d v="2020-07-27T00:00:00"/>
    <x v="6"/>
    <d v="2020-07-28T00:00:00"/>
    <x v="3"/>
    <n v="1"/>
    <n v="2"/>
    <s v="Horacio Castellanos Aceros"/>
    <s v="Cerrado"/>
    <x v="5"/>
    <m/>
    <s v="Cerrado"/>
    <b v="1"/>
  </r>
  <r>
    <n v="23480"/>
    <x v="1"/>
    <d v="2020-07-27T00:00:00"/>
    <x v="6"/>
    <s v="Pendiente"/>
    <x v="1"/>
    <e v="#VALUE!"/>
    <e v="#VALUE!"/>
    <s v="MONICA LILIANA RINCON MUÑOZ"/>
    <s v="Abierto"/>
    <x v="1"/>
    <m/>
    <s v="Abierto"/>
    <b v="1"/>
  </r>
  <r>
    <n v="23481"/>
    <x v="0"/>
    <d v="2020-07-28T00:00:00"/>
    <x v="6"/>
    <d v="2020-07-31T00:00:00"/>
    <x v="3"/>
    <n v="3"/>
    <n v="4"/>
    <s v="irmgard maria clara hanke mojica"/>
    <s v="Cerrado"/>
    <x v="5"/>
    <m/>
    <s v="Cerrado"/>
    <b v="1"/>
  </r>
  <r>
    <n v="23482"/>
    <x v="2"/>
    <d v="2020-07-28T00:00:00"/>
    <x v="6"/>
    <d v="2020-07-28T00:00:00"/>
    <x v="3"/>
    <n v="0"/>
    <n v="1"/>
    <s v="HECTOR FERNANDO LOPEZ FIGUEROA"/>
    <s v="Cerrado"/>
    <x v="5"/>
    <m/>
    <s v="Cerrado"/>
    <b v="1"/>
  </r>
  <r>
    <n v="23483"/>
    <x v="0"/>
    <d v="2020-07-28T00:00:00"/>
    <x v="6"/>
    <d v="2020-07-31T00:00:00"/>
    <x v="3"/>
    <n v="3"/>
    <n v="4"/>
    <s v="Sol Mary Ortiz Nieves"/>
    <s v="Cerrado"/>
    <x v="5"/>
    <m/>
    <s v="Cerrado"/>
    <b v="1"/>
  </r>
  <r>
    <n v="23484"/>
    <x v="0"/>
    <d v="2020-07-28T00:00:00"/>
    <x v="6"/>
    <d v="2020-07-31T00:00:00"/>
    <x v="3"/>
    <n v="3"/>
    <n v="4"/>
    <s v="Javier Aguilera"/>
    <s v="Cerrado"/>
    <x v="5"/>
    <m/>
    <s v="Cerrado"/>
    <b v="1"/>
  </r>
  <r>
    <n v="23485"/>
    <x v="0"/>
    <d v="2020-07-28T00:00:00"/>
    <x v="6"/>
    <d v="2020-07-31T00:00:00"/>
    <x v="3"/>
    <n v="3"/>
    <n v="4"/>
    <s v="Alejandro Martinez Arango"/>
    <s v="Cerrado"/>
    <x v="5"/>
    <m/>
    <s v="Cerrado"/>
    <b v="1"/>
  </r>
  <r>
    <n v="23486"/>
    <x v="0"/>
    <d v="2020-07-28T00:00:00"/>
    <x v="6"/>
    <d v="2020-07-31T00:00:00"/>
    <x v="3"/>
    <n v="3"/>
    <n v="4"/>
    <s v="EDUARDO"/>
    <s v="Cerrado"/>
    <x v="5"/>
    <m/>
    <s v="Cerrado"/>
    <b v="1"/>
  </r>
  <r>
    <n v="23487"/>
    <x v="0"/>
    <d v="2020-07-28T00:00:00"/>
    <x v="6"/>
    <d v="2020-07-31T00:00:00"/>
    <x v="3"/>
    <n v="3"/>
    <n v="4"/>
    <s v="ORLANDO CANTILLO HIGUERA"/>
    <s v="Cerrado"/>
    <x v="5"/>
    <m/>
    <s v="Cerrado"/>
    <b v="1"/>
  </r>
  <r>
    <n v="23488"/>
    <x v="2"/>
    <d v="2020-07-28T00:00:00"/>
    <x v="6"/>
    <d v="2020-07-29T00:00:00"/>
    <x v="3"/>
    <n v="1"/>
    <n v="2"/>
    <s v="LEIDY ANDREA NARVAEZ"/>
    <s v="Cerrado"/>
    <x v="5"/>
    <m/>
    <s v="Cerrado"/>
    <b v="1"/>
  </r>
  <r>
    <n v="23489"/>
    <x v="2"/>
    <d v="2020-07-28T00:00:00"/>
    <x v="6"/>
    <d v="2020-07-31T00:00:00"/>
    <x v="3"/>
    <n v="3"/>
    <n v="4"/>
    <s v="Julian Javier Rojas Gonzalez"/>
    <s v="Cerrado"/>
    <x v="5"/>
    <m/>
    <s v="Cerrado"/>
    <b v="1"/>
  </r>
  <r>
    <n v="23490"/>
    <x v="0"/>
    <d v="2020-07-28T00:00:00"/>
    <x v="6"/>
    <d v="2020-07-31T00:00:00"/>
    <x v="3"/>
    <n v="3"/>
    <n v="4"/>
    <s v="Ricardo Andrés Rodríguez Novoa"/>
    <s v="Cerrado"/>
    <x v="5"/>
    <m/>
    <s v="Cerrado"/>
    <b v="1"/>
  </r>
  <r>
    <n v="23491"/>
    <x v="2"/>
    <d v="2020-07-28T00:00:00"/>
    <x v="6"/>
    <s v="Pendiente"/>
    <x v="1"/>
    <e v="#VALUE!"/>
    <e v="#VALUE!"/>
    <s v="CESAR AUGUSTO AGUDELO SALAZAR"/>
    <s v="Abierto"/>
    <x v="1"/>
    <m/>
    <s v="Abierto"/>
    <b v="1"/>
  </r>
  <r>
    <n v="23492"/>
    <x v="2"/>
    <d v="2020-07-28T00:00:00"/>
    <x v="6"/>
    <s v="Pendiente"/>
    <x v="1"/>
    <e v="#VALUE!"/>
    <e v="#VALUE!"/>
    <s v="lilia agudelo gutierrez"/>
    <s v="Abierto"/>
    <x v="1"/>
    <m/>
    <s v="Abierto"/>
    <b v="1"/>
  </r>
  <r>
    <n v="23493"/>
    <x v="0"/>
    <d v="2020-07-28T00:00:00"/>
    <x v="6"/>
    <d v="2020-07-31T00:00:00"/>
    <x v="3"/>
    <n v="3"/>
    <n v="4"/>
    <s v="GIRIBERT REYES NAVARRO"/>
    <s v="Cerrado"/>
    <x v="5"/>
    <m/>
    <s v="Cerrado"/>
    <b v="1"/>
  </r>
  <r>
    <n v="23494"/>
    <x v="0"/>
    <d v="2020-07-28T00:00:00"/>
    <x v="6"/>
    <d v="2020-07-31T00:00:00"/>
    <x v="3"/>
    <n v="3"/>
    <n v="4"/>
    <s v="JEIMMY OSORIO PERDOMO"/>
    <s v="Cerrado"/>
    <x v="5"/>
    <m/>
    <s v="Cerrado"/>
    <b v="1"/>
  </r>
  <r>
    <n v="23495"/>
    <x v="0"/>
    <d v="2020-07-28T00:00:00"/>
    <x v="6"/>
    <d v="2020-07-31T00:00:00"/>
    <x v="3"/>
    <n v="3"/>
    <n v="4"/>
    <s v="JULIAN FELIPE BERNAL"/>
    <s v="Cerrado"/>
    <x v="5"/>
    <m/>
    <s v="Cerrado"/>
    <b v="1"/>
  </r>
  <r>
    <n v="23496"/>
    <x v="0"/>
    <d v="2020-07-28T00:00:00"/>
    <x v="6"/>
    <d v="2020-07-31T00:00:00"/>
    <x v="3"/>
    <n v="3"/>
    <n v="4"/>
    <s v="JULIAN FELIPE BERNAL"/>
    <s v="Cerrado"/>
    <x v="5"/>
    <m/>
    <s v="Cerrado"/>
    <b v="1"/>
  </r>
  <r>
    <n v="23497"/>
    <x v="0"/>
    <d v="2020-07-28T00:00:00"/>
    <x v="6"/>
    <d v="2020-07-31T00:00:00"/>
    <x v="3"/>
    <n v="3"/>
    <n v="4"/>
    <s v="FELIPE ANDREY GALLO ESCOBAR"/>
    <s v="Cerrado"/>
    <x v="5"/>
    <m/>
    <s v="Cerrado"/>
    <b v="1"/>
  </r>
  <r>
    <n v="23498"/>
    <x v="0"/>
    <d v="2020-07-28T00:00:00"/>
    <x v="6"/>
    <d v="2020-07-31T00:00:00"/>
    <x v="3"/>
    <n v="3"/>
    <n v="4"/>
    <s v="FELIPE ANDREY GALLO ESCOBAR"/>
    <s v="Cerrado"/>
    <x v="5"/>
    <m/>
    <s v="Cerrado"/>
    <b v="1"/>
  </r>
  <r>
    <n v="23499"/>
    <x v="2"/>
    <d v="2020-07-28T00:00:00"/>
    <x v="6"/>
    <d v="2020-07-29T00:00:00"/>
    <x v="3"/>
    <n v="1"/>
    <n v="2"/>
    <s v="RAUL DAVID CARDONA MEJIA"/>
    <s v="Cerrado"/>
    <x v="5"/>
    <m/>
    <s v="Cerrado"/>
    <b v="1"/>
  </r>
  <r>
    <n v="23500"/>
    <x v="0"/>
    <d v="2020-07-28T00:00:00"/>
    <x v="6"/>
    <d v="2020-07-31T00:00:00"/>
    <x v="3"/>
    <n v="3"/>
    <n v="4"/>
    <s v="MARYORY ELIANA CASTRILLON COLLAZOS"/>
    <s v="Cerrado"/>
    <x v="5"/>
    <m/>
    <s v="Cerrado"/>
    <b v="1"/>
  </r>
  <r>
    <n v="23501"/>
    <x v="0"/>
    <d v="2020-07-28T00:00:00"/>
    <x v="6"/>
    <d v="2020-07-31T00:00:00"/>
    <x v="3"/>
    <n v="3"/>
    <n v="4"/>
    <s v="JOSE DAVID ROJAS JIMENEZ"/>
    <s v="Cerrado"/>
    <x v="5"/>
    <m/>
    <s v="Cerrado"/>
    <b v="1"/>
  </r>
  <r>
    <n v="23502"/>
    <x v="2"/>
    <d v="2020-07-28T00:00:00"/>
    <x v="6"/>
    <d v="2020-07-29T00:00:00"/>
    <x v="3"/>
    <n v="1"/>
    <n v="2"/>
    <s v="julian david arboleda castro"/>
    <s v="Cerrado"/>
    <x v="5"/>
    <m/>
    <s v="Cerrado"/>
    <b v="1"/>
  </r>
  <r>
    <n v="23503"/>
    <x v="0"/>
    <d v="2020-07-28T00:00:00"/>
    <x v="6"/>
    <d v="2020-07-31T00:00:00"/>
    <x v="3"/>
    <n v="3"/>
    <n v="4"/>
    <s v="Luis Francisco Hernandez Contreras"/>
    <s v="Cerrado"/>
    <x v="5"/>
    <m/>
    <s v="Cerrado"/>
    <b v="1"/>
  </r>
  <r>
    <n v="23504"/>
    <x v="0"/>
    <d v="2020-07-28T00:00:00"/>
    <x v="6"/>
    <d v="2020-07-31T00:00:00"/>
    <x v="3"/>
    <n v="3"/>
    <n v="4"/>
    <s v="HELQUIN GREGORIO GÓMEZ SERRANO"/>
    <s v="Cerrado"/>
    <x v="5"/>
    <m/>
    <s v="Cerrado"/>
    <b v="1"/>
  </r>
  <r>
    <n v="23505"/>
    <x v="0"/>
    <d v="2020-07-28T00:00:00"/>
    <x v="6"/>
    <d v="2020-08-03T00:00:00"/>
    <x v="3"/>
    <n v="6"/>
    <n v="5"/>
    <s v="rodolfo jimenez caicedo"/>
    <s v="Cerrado"/>
    <x v="7"/>
    <m/>
    <s v="Cerrado"/>
    <b v="1"/>
  </r>
  <r>
    <n v="23506"/>
    <x v="0"/>
    <d v="2020-07-28T00:00:00"/>
    <x v="6"/>
    <d v="2020-08-03T00:00:00"/>
    <x v="3"/>
    <n v="6"/>
    <n v="5"/>
    <s v="HUGO ALBERTO NOVOA REYES"/>
    <s v="Cerrado"/>
    <x v="7"/>
    <m/>
    <s v="Cerrado"/>
    <b v="1"/>
  </r>
  <r>
    <n v="23507"/>
    <x v="0"/>
    <d v="2020-07-28T00:00:00"/>
    <x v="6"/>
    <d v="2020-08-03T00:00:00"/>
    <x v="3"/>
    <n v="6"/>
    <n v="5"/>
    <s v="HELQUIN GREGORIO GÓMEZ SERRANO"/>
    <s v="Cerrado"/>
    <x v="7"/>
    <m/>
    <s v="Cerrado"/>
    <b v="1"/>
  </r>
  <r>
    <n v="23508"/>
    <x v="2"/>
    <d v="2020-07-28T00:00:00"/>
    <x v="6"/>
    <d v="2020-08-03T00:00:00"/>
    <x v="3"/>
    <n v="6"/>
    <n v="5"/>
    <s v="CARLOS YEZID ROZO ALVAREZ"/>
    <s v="Cerrado"/>
    <x v="7"/>
    <m/>
    <s v="Cerrado"/>
    <b v="1"/>
  </r>
  <r>
    <n v="23509"/>
    <x v="0"/>
    <d v="2020-07-28T00:00:00"/>
    <x v="6"/>
    <d v="2020-08-03T00:00:00"/>
    <x v="3"/>
    <n v="6"/>
    <n v="5"/>
    <s v="GERMAN DARIO VELASQUEZ OSPINA"/>
    <s v="Cerrado"/>
    <x v="7"/>
    <m/>
    <s v="Cerrado"/>
    <b v="1"/>
  </r>
  <r>
    <n v="23510"/>
    <x v="2"/>
    <d v="2020-07-28T00:00:00"/>
    <x v="6"/>
    <d v="2020-07-29T00:00:00"/>
    <x v="3"/>
    <n v="1"/>
    <n v="2"/>
    <s v="Jorge David Acosta Vega"/>
    <s v="Cerrado"/>
    <x v="5"/>
    <m/>
    <s v="Cerrado"/>
    <b v="1"/>
  </r>
  <r>
    <n v="23511"/>
    <x v="0"/>
    <d v="2020-07-28T00:00:00"/>
    <x v="6"/>
    <d v="2020-08-03T00:00:00"/>
    <x v="3"/>
    <n v="6"/>
    <n v="5"/>
    <s v="santiago peña correa"/>
    <s v="Cerrado"/>
    <x v="7"/>
    <m/>
    <s v="Cerrado"/>
    <b v="1"/>
  </r>
  <r>
    <n v="23512"/>
    <x v="2"/>
    <d v="2020-07-28T00:00:00"/>
    <x v="6"/>
    <s v="Pendiente"/>
    <x v="1"/>
    <e v="#VALUE!"/>
    <e v="#VALUE!"/>
    <s v="PAMELLA CLAUDIA FLOREZ YEPES"/>
    <s v="Abierto"/>
    <x v="1"/>
    <m/>
    <s v="Abierto"/>
    <b v="1"/>
  </r>
  <r>
    <n v="23513"/>
    <x v="0"/>
    <d v="2020-07-28T00:00:00"/>
    <x v="6"/>
    <d v="2020-08-03T00:00:00"/>
    <x v="3"/>
    <n v="6"/>
    <n v="5"/>
    <s v="ANONIMO"/>
    <s v="Cerrado"/>
    <x v="7"/>
    <m/>
    <s v="Cerrado"/>
    <b v="1"/>
  </r>
  <r>
    <n v="23514"/>
    <x v="0"/>
    <d v="2020-07-28T00:00:00"/>
    <x v="6"/>
    <d v="2020-08-03T00:00:00"/>
    <x v="3"/>
    <n v="6"/>
    <n v="5"/>
    <s v="john jairo romero valero"/>
    <s v="Cerrado"/>
    <x v="7"/>
    <m/>
    <s v="Cerrado"/>
    <b v="1"/>
  </r>
  <r>
    <n v="23515"/>
    <x v="0"/>
    <d v="2020-07-28T00:00:00"/>
    <x v="6"/>
    <d v="2020-08-03T00:00:00"/>
    <x v="3"/>
    <n v="6"/>
    <n v="5"/>
    <s v="Cesar Augusto Mejia Osorio"/>
    <s v="Cerrado"/>
    <x v="7"/>
    <m/>
    <s v="Cerrado"/>
    <b v="1"/>
  </r>
  <r>
    <n v="23516"/>
    <x v="0"/>
    <d v="2020-07-28T00:00:00"/>
    <x v="6"/>
    <d v="2020-08-03T00:00:00"/>
    <x v="3"/>
    <n v="6"/>
    <n v="5"/>
    <s v="Juan Diego Flórez Sánchez"/>
    <s v="Cerrado"/>
    <x v="7"/>
    <m/>
    <s v="Cerrado"/>
    <b v="1"/>
  </r>
  <r>
    <n v="23517"/>
    <x v="0"/>
    <d v="2020-07-28T00:00:00"/>
    <x v="6"/>
    <d v="2020-08-03T00:00:00"/>
    <x v="3"/>
    <n v="6"/>
    <n v="5"/>
    <s v="Carlos Enrique Ballesteros Pineda"/>
    <s v="Cerrado"/>
    <x v="7"/>
    <m/>
    <s v="Cerrado"/>
    <b v="1"/>
  </r>
  <r>
    <n v="23518"/>
    <x v="3"/>
    <d v="2020-07-28T00:00:00"/>
    <x v="6"/>
    <d v="2020-07-29T00:00:00"/>
    <x v="3"/>
    <n v="1"/>
    <n v="2"/>
    <s v="yuliana tumal cancimance"/>
    <s v="Cerrado"/>
    <x v="5"/>
    <m/>
    <s v="Cerrado"/>
    <b v="1"/>
  </r>
  <r>
    <n v="23519"/>
    <x v="2"/>
    <d v="2020-07-28T00:00:00"/>
    <x v="6"/>
    <d v="2020-07-29T00:00:00"/>
    <x v="3"/>
    <n v="1"/>
    <n v="2"/>
    <s v="Mireya Ramírez Pulido"/>
    <s v="Cerrado"/>
    <x v="5"/>
    <m/>
    <s v="Cerrado"/>
    <b v="1"/>
  </r>
  <r>
    <n v="23520"/>
    <x v="0"/>
    <d v="2020-07-28T00:00:00"/>
    <x v="6"/>
    <d v="2020-08-03T00:00:00"/>
    <x v="3"/>
    <n v="6"/>
    <n v="5"/>
    <s v="Lady Johanna pinzón sua"/>
    <s v="Cerrado"/>
    <x v="7"/>
    <m/>
    <s v="Cerrado"/>
    <b v="1"/>
  </r>
  <r>
    <n v="23521"/>
    <x v="2"/>
    <d v="2020-07-28T00:00:00"/>
    <x v="6"/>
    <s v="Pendiente"/>
    <x v="1"/>
    <e v="#VALUE!"/>
    <e v="#VALUE!"/>
    <s v="Diana Mendez Llanos"/>
    <s v="Abierto"/>
    <x v="1"/>
    <m/>
    <s v="Abierto"/>
    <b v="1"/>
  </r>
  <r>
    <n v="23522"/>
    <x v="0"/>
    <d v="2020-07-28T00:00:00"/>
    <x v="6"/>
    <d v="2020-08-03T00:00:00"/>
    <x v="3"/>
    <n v="6"/>
    <n v="5"/>
    <s v="Beatriz Ruby Estevez Sarria"/>
    <s v="Cerrado"/>
    <x v="7"/>
    <m/>
    <s v="Cerrado"/>
    <b v="1"/>
  </r>
  <r>
    <n v="23523"/>
    <x v="2"/>
    <d v="2020-07-29T00:00:00"/>
    <x v="6"/>
    <s v="Pendiente"/>
    <x v="1"/>
    <e v="#VALUE!"/>
    <e v="#VALUE!"/>
    <s v="Ana Laura Vélez R"/>
    <s v="Abierto"/>
    <x v="1"/>
    <m/>
    <s v="Abierto"/>
    <b v="1"/>
  </r>
  <r>
    <n v="23524"/>
    <x v="0"/>
    <d v="2020-07-29T00:00:00"/>
    <x v="6"/>
    <d v="2020-08-03T00:00:00"/>
    <x v="3"/>
    <n v="5"/>
    <n v="4"/>
    <s v="Olga Adriana Valdés Canencio"/>
    <s v="Cerrado"/>
    <x v="7"/>
    <m/>
    <s v="Cerrado"/>
    <b v="1"/>
  </r>
  <r>
    <n v="23525"/>
    <x v="0"/>
    <d v="2020-07-29T00:00:00"/>
    <x v="6"/>
    <d v="2020-08-03T00:00:00"/>
    <x v="3"/>
    <n v="5"/>
    <n v="4"/>
    <s v="LINA SOFIA VARGAS MESA"/>
    <s v="Cerrado"/>
    <x v="7"/>
    <m/>
    <s v="Cerrado"/>
    <b v="1"/>
  </r>
  <r>
    <n v="23526"/>
    <x v="0"/>
    <d v="2020-07-29T00:00:00"/>
    <x v="6"/>
    <d v="2020-08-03T00:00:00"/>
    <x v="3"/>
    <n v="5"/>
    <n v="4"/>
    <s v="hugo leon ruiz ruiz"/>
    <s v="Cerrado"/>
    <x v="7"/>
    <m/>
    <s v="Cerrado"/>
    <b v="1"/>
  </r>
  <r>
    <n v="23527"/>
    <x v="0"/>
    <d v="2020-07-29T00:00:00"/>
    <x v="6"/>
    <d v="2020-08-03T00:00:00"/>
    <x v="3"/>
    <n v="5"/>
    <n v="4"/>
    <s v="FRANCISCO ULCUE"/>
    <s v="Cerrado"/>
    <x v="7"/>
    <m/>
    <s v="Cerrado"/>
    <b v="1"/>
  </r>
  <r>
    <n v="23528"/>
    <x v="2"/>
    <d v="2020-07-29T00:00:00"/>
    <x v="6"/>
    <d v="2020-07-29T00:00:00"/>
    <x v="3"/>
    <n v="0"/>
    <n v="1"/>
    <s v="humberto amell aguilera"/>
    <s v="Cerrado"/>
    <x v="5"/>
    <m/>
    <s v="Cerrado"/>
    <b v="1"/>
  </r>
  <r>
    <n v="23529"/>
    <x v="0"/>
    <d v="2020-07-29T00:00:00"/>
    <x v="6"/>
    <d v="2020-08-03T00:00:00"/>
    <x v="3"/>
    <n v="5"/>
    <n v="4"/>
    <s v="JUAN DIEGO RESTREPO ZAPATA"/>
    <s v="Cerrado"/>
    <x v="7"/>
    <m/>
    <s v="Cerrado"/>
    <b v="1"/>
  </r>
  <r>
    <n v="23530"/>
    <x v="0"/>
    <d v="2020-07-29T00:00:00"/>
    <x v="6"/>
    <d v="2020-08-04T00:00:00"/>
    <x v="3"/>
    <n v="6"/>
    <n v="5"/>
    <s v="JOHN FREDY VALENCIA"/>
    <s v="Cerrado"/>
    <x v="7"/>
    <m/>
    <s v="Cerrado"/>
    <b v="1"/>
  </r>
  <r>
    <n v="23531"/>
    <x v="0"/>
    <d v="2020-07-29T00:00:00"/>
    <x v="6"/>
    <d v="2020-08-04T00:00:00"/>
    <x v="3"/>
    <n v="6"/>
    <n v="5"/>
    <s v="Doralba Ramirez"/>
    <s v="Cerrado"/>
    <x v="7"/>
    <m/>
    <s v="Cerrado"/>
    <b v="1"/>
  </r>
  <r>
    <n v="23532"/>
    <x v="0"/>
    <d v="2020-07-29T00:00:00"/>
    <x v="6"/>
    <d v="2020-08-04T00:00:00"/>
    <x v="3"/>
    <n v="6"/>
    <n v="5"/>
    <s v="ANA ELCI POSSO RUIZ"/>
    <s v="Cerrado"/>
    <x v="7"/>
    <m/>
    <s v="Cerrado"/>
    <b v="1"/>
  </r>
  <r>
    <n v="23533"/>
    <x v="0"/>
    <d v="2020-07-29T00:00:00"/>
    <x v="6"/>
    <d v="2020-08-04T00:00:00"/>
    <x v="3"/>
    <n v="6"/>
    <n v="5"/>
    <s v="Katherin Castro Barrero"/>
    <s v="Cerrado"/>
    <x v="7"/>
    <m/>
    <s v="Cerrado"/>
    <b v="1"/>
  </r>
  <r>
    <n v="23534"/>
    <x v="0"/>
    <d v="2020-07-29T00:00:00"/>
    <x v="6"/>
    <d v="2020-08-04T00:00:00"/>
    <x v="3"/>
    <n v="6"/>
    <n v="5"/>
    <s v="Carolina Orrego"/>
    <s v="Cerrado"/>
    <x v="7"/>
    <m/>
    <s v="Cerrado"/>
    <b v="1"/>
  </r>
  <r>
    <n v="23535"/>
    <x v="2"/>
    <d v="2020-07-29T00:00:00"/>
    <x v="6"/>
    <d v="2020-07-29T00:00:00"/>
    <x v="3"/>
    <n v="0"/>
    <n v="1"/>
    <s v="YURANY MORENO ARROYO"/>
    <s v="Cerrado"/>
    <x v="5"/>
    <m/>
    <s v="Cerrado"/>
    <b v="1"/>
  </r>
  <r>
    <n v="23536"/>
    <x v="2"/>
    <d v="2020-07-29T00:00:00"/>
    <x v="6"/>
    <s v="Pendiente"/>
    <x v="1"/>
    <e v="#VALUE!"/>
    <e v="#VALUE!"/>
    <s v="GUSTAVO ADOLFO ANDRADE PATAROYO"/>
    <s v="Abierto"/>
    <x v="1"/>
    <m/>
    <s v="Abierto"/>
    <b v="1"/>
  </r>
  <r>
    <n v="23537"/>
    <x v="0"/>
    <d v="2020-07-29T00:00:00"/>
    <x v="6"/>
    <d v="2020-08-04T00:00:00"/>
    <x v="3"/>
    <n v="6"/>
    <n v="5"/>
    <s v="ANIBAL MORALES"/>
    <s v="Cerrado"/>
    <x v="7"/>
    <m/>
    <s v="Cerrado"/>
    <b v="1"/>
  </r>
  <r>
    <n v="23538"/>
    <x v="2"/>
    <d v="2020-07-29T00:00:00"/>
    <x v="6"/>
    <d v="2020-07-29T00:00:00"/>
    <x v="3"/>
    <n v="0"/>
    <n v="1"/>
    <s v="Deivis Jesús Moscote chavez"/>
    <s v="Cerrado"/>
    <x v="5"/>
    <m/>
    <s v="Cerrado"/>
    <b v="1"/>
  </r>
  <r>
    <n v="23539"/>
    <x v="2"/>
    <d v="2020-07-29T00:00:00"/>
    <x v="6"/>
    <d v="2020-07-29T00:00:00"/>
    <x v="3"/>
    <n v="0"/>
    <n v="1"/>
    <s v="Luis Alberto Leyton Vargas"/>
    <s v="Cerrado"/>
    <x v="5"/>
    <m/>
    <s v="Cerrado"/>
    <b v="1"/>
  </r>
  <r>
    <n v="23540"/>
    <x v="0"/>
    <d v="2020-07-29T00:00:00"/>
    <x v="6"/>
    <d v="2020-08-04T00:00:00"/>
    <x v="3"/>
    <n v="6"/>
    <n v="5"/>
    <s v="IVAN ALIRIO BASTOS TRUGILLO"/>
    <s v="Cerrado"/>
    <x v="7"/>
    <m/>
    <s v="Cerrado"/>
    <b v="1"/>
  </r>
  <r>
    <n v="23541"/>
    <x v="2"/>
    <d v="2020-07-29T00:00:00"/>
    <x v="6"/>
    <d v="2020-07-29T00:00:00"/>
    <x v="3"/>
    <n v="0"/>
    <n v="1"/>
    <s v="CLAUDIA ROCIO VERA LIZARAZO"/>
    <s v="Cerrado"/>
    <x v="5"/>
    <m/>
    <s v="Cerrado"/>
    <b v="1"/>
  </r>
  <r>
    <n v="23542"/>
    <x v="0"/>
    <d v="2020-07-29T00:00:00"/>
    <x v="6"/>
    <d v="2020-08-04T00:00:00"/>
    <x v="3"/>
    <n v="6"/>
    <n v="5"/>
    <s v="BRIAN ANDRES URREGO"/>
    <s v="Cerrado"/>
    <x v="7"/>
    <m/>
    <s v="Cerrado"/>
    <b v="1"/>
  </r>
  <r>
    <n v="23543"/>
    <x v="0"/>
    <d v="2020-07-29T00:00:00"/>
    <x v="6"/>
    <d v="2020-08-04T00:00:00"/>
    <x v="3"/>
    <n v="6"/>
    <n v="5"/>
    <s v="german ramirez izquierdo"/>
    <s v="Cerrado"/>
    <x v="7"/>
    <m/>
    <s v="Cerrado"/>
    <b v="1"/>
  </r>
  <r>
    <n v="23544"/>
    <x v="0"/>
    <d v="2020-07-29T00:00:00"/>
    <x v="6"/>
    <d v="2020-08-04T00:00:00"/>
    <x v="3"/>
    <n v="6"/>
    <n v="5"/>
    <s v="Dario Avila Brochero"/>
    <s v="Cerrado"/>
    <x v="7"/>
    <m/>
    <s v="Cerrado"/>
    <b v="1"/>
  </r>
  <r>
    <n v="23545"/>
    <x v="3"/>
    <d v="2020-07-29T00:00:00"/>
    <x v="6"/>
    <d v="2020-07-29T00:00:00"/>
    <x v="3"/>
    <n v="0"/>
    <n v="1"/>
    <s v="NORA DEL SOCORRO DUQUE GÓMEZ"/>
    <s v="Cerrado"/>
    <x v="5"/>
    <m/>
    <s v="Cerrado"/>
    <b v="1"/>
  </r>
  <r>
    <n v="23546"/>
    <x v="0"/>
    <d v="2020-07-29T00:00:00"/>
    <x v="6"/>
    <d v="2020-08-04T00:00:00"/>
    <x v="3"/>
    <n v="6"/>
    <n v="5"/>
    <s v="LAURA KATHERIN ANZOLA"/>
    <s v="Cerrado"/>
    <x v="7"/>
    <m/>
    <s v="Cerrado"/>
    <b v="1"/>
  </r>
  <r>
    <n v="23547"/>
    <x v="0"/>
    <d v="2020-07-29T00:00:00"/>
    <x v="6"/>
    <d v="2020-08-04T00:00:00"/>
    <x v="3"/>
    <n v="6"/>
    <n v="5"/>
    <s v="IRINA MARGARITA BARRIOS BARRIOS"/>
    <s v="Cerrado"/>
    <x v="7"/>
    <m/>
    <s v="Cerrado"/>
    <b v="1"/>
  </r>
  <r>
    <n v="23548"/>
    <x v="2"/>
    <d v="2020-07-29T00:00:00"/>
    <x v="6"/>
    <d v="2020-07-29T00:00:00"/>
    <x v="3"/>
    <n v="0"/>
    <n v="1"/>
    <s v="PAOLA ANGARITA PARDO"/>
    <s v="Cerrado"/>
    <x v="5"/>
    <m/>
    <s v="Cerrado"/>
    <b v="1"/>
  </r>
  <r>
    <n v="23549"/>
    <x v="1"/>
    <d v="2020-07-29T00:00:00"/>
    <x v="6"/>
    <d v="2020-08-04T00:00:00"/>
    <x v="3"/>
    <n v="6"/>
    <n v="5"/>
    <s v="luis fernando matallana usaquen"/>
    <s v="Cerrado"/>
    <x v="7"/>
    <m/>
    <s v="Cerrado"/>
    <b v="1"/>
  </r>
  <r>
    <n v="23550"/>
    <x v="0"/>
    <d v="2020-07-29T00:00:00"/>
    <x v="6"/>
    <d v="2020-08-04T00:00:00"/>
    <x v="3"/>
    <n v="6"/>
    <n v="5"/>
    <s v="EDGAR FERNANDO PAREDES"/>
    <s v="Cerrado"/>
    <x v="7"/>
    <m/>
    <s v="Cerrado"/>
    <b v="1"/>
  </r>
  <r>
    <n v="23551"/>
    <x v="0"/>
    <d v="2020-07-29T00:00:00"/>
    <x v="6"/>
    <d v="2020-08-04T00:00:00"/>
    <x v="3"/>
    <n v="6"/>
    <n v="5"/>
    <s v="LUIS ENRIQUE GUTIERREZ PATERNINA"/>
    <s v="Cerrado"/>
    <x v="7"/>
    <m/>
    <s v="Cerrado"/>
    <b v="1"/>
  </r>
  <r>
    <n v="23552"/>
    <x v="0"/>
    <d v="2020-07-29T00:00:00"/>
    <x v="6"/>
    <d v="2020-08-04T00:00:00"/>
    <x v="3"/>
    <n v="6"/>
    <n v="5"/>
    <s v="JAIME HUMBERTO MUNERA GIL"/>
    <s v="Cerrado"/>
    <x v="7"/>
    <m/>
    <s v="Cerrado"/>
    <b v="1"/>
  </r>
  <r>
    <n v="23553"/>
    <x v="3"/>
    <d v="2020-07-29T00:00:00"/>
    <x v="6"/>
    <d v="2020-07-29T00:00:00"/>
    <x v="3"/>
    <n v="0"/>
    <n v="1"/>
    <s v="Marlenes Alcendra de Aguirre"/>
    <s v="Cerrado"/>
    <x v="5"/>
    <m/>
    <s v="Cerrado"/>
    <b v="1"/>
  </r>
  <r>
    <n v="23554"/>
    <x v="0"/>
    <d v="2020-07-29T00:00:00"/>
    <x v="6"/>
    <d v="2020-08-04T00:00:00"/>
    <x v="3"/>
    <n v="6"/>
    <n v="5"/>
    <s v="carlos rodriguez aguilera"/>
    <s v="Cerrado"/>
    <x v="7"/>
    <m/>
    <s v="Cerrado"/>
    <b v="1"/>
  </r>
  <r>
    <n v="23555"/>
    <x v="0"/>
    <d v="2020-07-29T00:00:00"/>
    <x v="6"/>
    <d v="2020-08-04T00:00:00"/>
    <x v="3"/>
    <n v="6"/>
    <n v="5"/>
    <s v="TITO DIAZ MORENO"/>
    <s v="Cerrado"/>
    <x v="7"/>
    <m/>
    <s v="Cerrado"/>
    <b v="1"/>
  </r>
  <r>
    <n v="23556"/>
    <x v="0"/>
    <d v="2020-07-29T00:00:00"/>
    <x v="6"/>
    <d v="2020-08-04T00:00:00"/>
    <x v="3"/>
    <n v="6"/>
    <n v="5"/>
    <s v="CILIA ELENA MORENO FORERO"/>
    <s v="Cerrado"/>
    <x v="7"/>
    <m/>
    <s v="Cerrado"/>
    <b v="1"/>
  </r>
  <r>
    <n v="23557"/>
    <x v="0"/>
    <d v="2020-07-29T00:00:00"/>
    <x v="6"/>
    <d v="2020-08-04T00:00:00"/>
    <x v="3"/>
    <n v="6"/>
    <n v="5"/>
    <s v="ELSA JIMENEZ FONSECA"/>
    <s v="Cerrado"/>
    <x v="7"/>
    <m/>
    <s v="Cerrado"/>
    <b v="1"/>
  </r>
  <r>
    <n v="23558"/>
    <x v="0"/>
    <d v="2020-07-29T00:00:00"/>
    <x v="6"/>
    <d v="2020-08-04T00:00:00"/>
    <x v="3"/>
    <n v="6"/>
    <n v="5"/>
    <s v="jhonatan medina giraldo"/>
    <s v="Cerrado"/>
    <x v="7"/>
    <m/>
    <s v="Cerrado"/>
    <b v="1"/>
  </r>
  <r>
    <n v="23559"/>
    <x v="0"/>
    <d v="2020-07-29T00:00:00"/>
    <x v="6"/>
    <d v="2020-08-04T00:00:00"/>
    <x v="3"/>
    <n v="6"/>
    <n v="5"/>
    <s v="ALONSO OSORIO PIEDRAHITA"/>
    <s v="Cerrado"/>
    <x v="7"/>
    <m/>
    <s v="Cerrado"/>
    <b v="1"/>
  </r>
  <r>
    <n v="23560"/>
    <x v="0"/>
    <d v="2020-07-29T00:00:00"/>
    <x v="6"/>
    <d v="2020-08-04T00:00:00"/>
    <x v="3"/>
    <n v="6"/>
    <n v="5"/>
    <s v="WILLIAM ALEXANDER GUTIERREZ GUTIERREZ"/>
    <s v="Cerrado"/>
    <x v="7"/>
    <m/>
    <s v="Cerrado"/>
    <b v="1"/>
  </r>
  <r>
    <n v="23561"/>
    <x v="0"/>
    <d v="2020-07-29T00:00:00"/>
    <x v="6"/>
    <d v="2020-08-04T00:00:00"/>
    <x v="3"/>
    <n v="6"/>
    <n v="5"/>
    <s v="Yury alexandra gafaro granados"/>
    <s v="Cerrado"/>
    <x v="7"/>
    <m/>
    <s v="Cerrado"/>
    <b v="1"/>
  </r>
  <r>
    <n v="23562"/>
    <x v="2"/>
    <d v="2020-07-29T00:00:00"/>
    <x v="6"/>
    <d v="2020-07-29T00:00:00"/>
    <x v="3"/>
    <n v="0"/>
    <n v="1"/>
    <s v="CARLOS ALBERTO ESTRADA TORRES"/>
    <s v="Cerrado"/>
    <x v="5"/>
    <m/>
    <s v="Cerrado"/>
    <b v="1"/>
  </r>
  <r>
    <n v="23563"/>
    <x v="2"/>
    <d v="2020-07-29T00:00:00"/>
    <x v="6"/>
    <d v="2020-07-29T00:00:00"/>
    <x v="3"/>
    <n v="0"/>
    <n v="1"/>
    <s v="cindy paola sanchez correa"/>
    <s v="Cerrado"/>
    <x v="5"/>
    <m/>
    <s v="Cerrado"/>
    <b v="1"/>
  </r>
  <r>
    <n v="23564"/>
    <x v="0"/>
    <d v="2020-07-29T00:00:00"/>
    <x v="6"/>
    <d v="2020-08-04T00:00:00"/>
    <x v="3"/>
    <n v="6"/>
    <n v="5"/>
    <s v="LINDA PAOLA RUBIO AYALA"/>
    <s v="Cerrado"/>
    <x v="7"/>
    <m/>
    <s v="Cerrado"/>
    <b v="1"/>
  </r>
  <r>
    <n v="23565"/>
    <x v="2"/>
    <d v="2020-07-29T00:00:00"/>
    <x v="6"/>
    <d v="2020-07-29T00:00:00"/>
    <x v="3"/>
    <n v="0"/>
    <n v="1"/>
    <s v="alfredo de la hoz ferreira"/>
    <s v="Cerrado"/>
    <x v="5"/>
    <m/>
    <s v="Cerrado"/>
    <b v="1"/>
  </r>
  <r>
    <n v="23566"/>
    <x v="0"/>
    <d v="2020-07-29T00:00:00"/>
    <x v="6"/>
    <d v="2020-08-04T00:00:00"/>
    <x v="3"/>
    <n v="6"/>
    <n v="5"/>
    <s v="Maria Ines Garay Leyva"/>
    <s v="Cerrado"/>
    <x v="7"/>
    <m/>
    <s v="Cerrado"/>
    <b v="1"/>
  </r>
  <r>
    <n v="23567"/>
    <x v="0"/>
    <d v="2020-07-29T00:00:00"/>
    <x v="6"/>
    <d v="2020-08-04T00:00:00"/>
    <x v="3"/>
    <n v="6"/>
    <n v="5"/>
    <s v="gustavo rubiano palmera"/>
    <s v="Cerrado"/>
    <x v="7"/>
    <m/>
    <s v="Cerrado"/>
    <b v="1"/>
  </r>
  <r>
    <n v="23568"/>
    <x v="0"/>
    <d v="2020-07-29T00:00:00"/>
    <x v="6"/>
    <d v="2020-08-04T00:00:00"/>
    <x v="3"/>
    <n v="6"/>
    <n v="5"/>
    <s v="JOSE EUSTACIO RIVERA REVELO"/>
    <s v="Cerrado"/>
    <x v="7"/>
    <m/>
    <s v="Cerrado"/>
    <b v="1"/>
  </r>
  <r>
    <n v="23569"/>
    <x v="0"/>
    <d v="2020-07-30T00:00:00"/>
    <x v="6"/>
    <d v="2020-08-04T00:00:00"/>
    <x v="3"/>
    <n v="5"/>
    <n v="4"/>
    <s v="William Fernando Buritica Posada"/>
    <s v="Cerrado"/>
    <x v="7"/>
    <m/>
    <s v="Cerrado"/>
    <b v="1"/>
  </r>
  <r>
    <n v="23570"/>
    <x v="0"/>
    <d v="2020-07-30T00:00:00"/>
    <x v="6"/>
    <d v="2020-08-04T00:00:00"/>
    <x v="3"/>
    <n v="5"/>
    <n v="4"/>
    <s v="Yoimar Antonio Aguas castaño"/>
    <s v="Cerrado"/>
    <x v="7"/>
    <m/>
    <s v="Cerrado"/>
    <b v="1"/>
  </r>
  <r>
    <n v="23571"/>
    <x v="2"/>
    <d v="2020-07-30T00:00:00"/>
    <x v="6"/>
    <d v="2020-07-30T00:00:00"/>
    <x v="3"/>
    <n v="0"/>
    <n v="1"/>
    <s v="ELIÉCER GÓMEZ BARCELÓ"/>
    <s v="Cerrado"/>
    <x v="5"/>
    <m/>
    <s v="Cerrado"/>
    <b v="1"/>
  </r>
  <r>
    <n v="23572"/>
    <x v="0"/>
    <d v="2020-07-30T00:00:00"/>
    <x v="6"/>
    <d v="2020-08-04T00:00:00"/>
    <x v="3"/>
    <n v="5"/>
    <n v="4"/>
    <s v="NOHORA PEREZ"/>
    <s v="Cerrado"/>
    <x v="7"/>
    <m/>
    <s v="Cerrado"/>
    <b v="1"/>
  </r>
  <r>
    <n v="23573"/>
    <x v="0"/>
    <d v="2020-07-30T00:00:00"/>
    <x v="6"/>
    <d v="2020-08-04T00:00:00"/>
    <x v="3"/>
    <n v="5"/>
    <n v="4"/>
    <s v="NOHORA PEREZ"/>
    <s v="Cerrado"/>
    <x v="7"/>
    <m/>
    <s v="Cerrado"/>
    <b v="1"/>
  </r>
  <r>
    <n v="23574"/>
    <x v="2"/>
    <d v="2020-07-30T00:00:00"/>
    <x v="6"/>
    <s v="Pendiente"/>
    <x v="1"/>
    <e v="#VALUE!"/>
    <e v="#VALUE!"/>
    <s v="NOHORA PEREZ"/>
    <s v="Abierto"/>
    <x v="1"/>
    <m/>
    <s v="Abierto"/>
    <b v="1"/>
  </r>
  <r>
    <n v="23575"/>
    <x v="0"/>
    <d v="2020-07-30T00:00:00"/>
    <x v="6"/>
    <d v="2020-08-04T00:00:00"/>
    <x v="3"/>
    <n v="5"/>
    <n v="4"/>
    <s v="alix orduz villamizar"/>
    <s v="Cerrado"/>
    <x v="7"/>
    <m/>
    <s v="Cerrado"/>
    <b v="1"/>
  </r>
  <r>
    <n v="23576"/>
    <x v="0"/>
    <d v="2020-07-30T00:00:00"/>
    <x v="6"/>
    <d v="2020-08-04T00:00:00"/>
    <x v="3"/>
    <n v="5"/>
    <n v="4"/>
    <s v="john guillermo gomez perez"/>
    <s v="Cerrado"/>
    <x v="7"/>
    <m/>
    <s v="Cerrado"/>
    <b v="1"/>
  </r>
  <r>
    <n v="23577"/>
    <x v="3"/>
    <d v="2020-07-30T00:00:00"/>
    <x v="6"/>
    <d v="2020-07-31T00:00:00"/>
    <x v="3"/>
    <n v="1"/>
    <n v="2"/>
    <s v="Leidy johana duran"/>
    <s v="Cerrado"/>
    <x v="5"/>
    <m/>
    <s v="Cerrado"/>
    <b v="1"/>
  </r>
  <r>
    <n v="23578"/>
    <x v="0"/>
    <d v="2020-07-30T00:00:00"/>
    <x v="6"/>
    <d v="2020-08-04T00:00:00"/>
    <x v="3"/>
    <n v="5"/>
    <n v="4"/>
    <s v="denuncia"/>
    <s v="Cerrado"/>
    <x v="7"/>
    <m/>
    <s v="Cerrado"/>
    <b v="1"/>
  </r>
  <r>
    <n v="23579"/>
    <x v="0"/>
    <d v="2020-07-30T00:00:00"/>
    <x v="6"/>
    <d v="2020-08-05T00:00:00"/>
    <x v="3"/>
    <n v="6"/>
    <n v="5"/>
    <s v="ANTONIO SIGIFREDO MOLINA OSORNO"/>
    <s v="Cerrado"/>
    <x v="7"/>
    <m/>
    <s v="Cerrado"/>
    <b v="1"/>
  </r>
  <r>
    <n v="23580"/>
    <x v="2"/>
    <d v="2020-07-30T00:00:00"/>
    <x v="6"/>
    <d v="2020-08-05T00:00:00"/>
    <x v="3"/>
    <n v="6"/>
    <n v="5"/>
    <s v="JHONATAN CAMILO VILLA PABON"/>
    <s v="Cerrado"/>
    <x v="7"/>
    <m/>
    <s v="Cerrado"/>
    <b v="1"/>
  </r>
  <r>
    <n v="23581"/>
    <x v="2"/>
    <d v="2020-07-30T00:00:00"/>
    <x v="6"/>
    <s v="Pendiente"/>
    <x v="1"/>
    <e v="#VALUE!"/>
    <e v="#VALUE!"/>
    <s v="carmen eliza marin"/>
    <s v="Abierto"/>
    <x v="1"/>
    <m/>
    <s v="Abierto"/>
    <b v="1"/>
  </r>
  <r>
    <n v="23582"/>
    <x v="0"/>
    <d v="2020-07-30T00:00:00"/>
    <x v="6"/>
    <d v="2020-08-05T00:00:00"/>
    <x v="3"/>
    <n v="6"/>
    <n v="5"/>
    <s v="Yona Gisel Paloma Reina"/>
    <s v="Cerrado"/>
    <x v="7"/>
    <m/>
    <s v="Cerrado"/>
    <b v="1"/>
  </r>
  <r>
    <n v="23583"/>
    <x v="0"/>
    <d v="2020-07-30T00:00:00"/>
    <x v="6"/>
    <d v="2020-08-05T00:00:00"/>
    <x v="3"/>
    <n v="6"/>
    <n v="5"/>
    <s v="william sarmiento gamboa"/>
    <s v="Cerrado"/>
    <x v="7"/>
    <m/>
    <s v="Cerrado"/>
    <b v="1"/>
  </r>
  <r>
    <n v="23584"/>
    <x v="2"/>
    <d v="2020-07-30T00:00:00"/>
    <x v="6"/>
    <d v="2020-07-31T00:00:00"/>
    <x v="3"/>
    <n v="1"/>
    <n v="2"/>
    <s v="elmer muñoz muñoz"/>
    <s v="Cerrado"/>
    <x v="5"/>
    <m/>
    <s v="Cerrado"/>
    <b v="1"/>
  </r>
  <r>
    <n v="23585"/>
    <x v="3"/>
    <d v="2020-07-30T00:00:00"/>
    <x v="6"/>
    <d v="2020-07-31T00:00:00"/>
    <x v="3"/>
    <n v="1"/>
    <n v="2"/>
    <s v="mileidy daniela figueroa duran"/>
    <s v="Cerrado"/>
    <x v="5"/>
    <m/>
    <s v="Cerrado"/>
    <b v="1"/>
  </r>
  <r>
    <n v="23586"/>
    <x v="3"/>
    <d v="2020-07-30T00:00:00"/>
    <x v="6"/>
    <d v="2020-07-31T00:00:00"/>
    <x v="3"/>
    <n v="1"/>
    <n v="2"/>
    <s v="Cristian Fabian Soto Bermon"/>
    <s v="Cerrado"/>
    <x v="5"/>
    <m/>
    <s v="Cerrado"/>
    <b v="1"/>
  </r>
  <r>
    <n v="23587"/>
    <x v="0"/>
    <d v="2020-07-30T00:00:00"/>
    <x v="6"/>
    <d v="2020-08-05T00:00:00"/>
    <x v="3"/>
    <n v="6"/>
    <n v="5"/>
    <s v="ANGIE VELOZA"/>
    <s v="Cerrado"/>
    <x v="7"/>
    <m/>
    <s v="Cerrado"/>
    <b v="1"/>
  </r>
  <r>
    <n v="23588"/>
    <x v="0"/>
    <d v="2020-07-30T00:00:00"/>
    <x v="6"/>
    <d v="2020-08-05T00:00:00"/>
    <x v="3"/>
    <n v="6"/>
    <n v="5"/>
    <s v="Jose Luiz Marquez Contreras"/>
    <s v="Cerrado"/>
    <x v="7"/>
    <m/>
    <s v="Cerrado"/>
    <b v="1"/>
  </r>
  <r>
    <n v="23589"/>
    <x v="0"/>
    <d v="2020-07-30T00:00:00"/>
    <x v="6"/>
    <d v="2020-08-05T00:00:00"/>
    <x v="3"/>
    <n v="6"/>
    <n v="5"/>
    <s v="ROSINA PALACIOS FERNÁNDEZ"/>
    <s v="Cerrado"/>
    <x v="7"/>
    <m/>
    <s v="Cerrado"/>
    <b v="1"/>
  </r>
  <r>
    <n v="23590"/>
    <x v="0"/>
    <d v="2020-07-30T00:00:00"/>
    <x v="6"/>
    <d v="2020-08-05T00:00:00"/>
    <x v="3"/>
    <n v="6"/>
    <n v="5"/>
    <s v="guillermo Bernal Izquierdo"/>
    <s v="Cerrado"/>
    <x v="7"/>
    <m/>
    <s v="Cerrado"/>
    <b v="1"/>
  </r>
  <r>
    <n v="23591"/>
    <x v="0"/>
    <d v="2020-07-30T00:00:00"/>
    <x v="6"/>
    <d v="2020-08-05T00:00:00"/>
    <x v="3"/>
    <n v="6"/>
    <n v="5"/>
    <s v="YOLANDA SALAZAR"/>
    <s v="Cerrado"/>
    <x v="7"/>
    <m/>
    <s v="Cerrado"/>
    <b v="1"/>
  </r>
  <r>
    <n v="23592"/>
    <x v="2"/>
    <d v="2020-07-30T00:00:00"/>
    <x v="6"/>
    <d v="2020-07-31T00:00:00"/>
    <x v="3"/>
    <n v="1"/>
    <n v="2"/>
    <s v="AMARILIS PAJARO MUÑOZ"/>
    <s v="Cerrado"/>
    <x v="5"/>
    <m/>
    <s v="Cerrado"/>
    <b v="1"/>
  </r>
  <r>
    <n v="23593"/>
    <x v="3"/>
    <d v="2020-07-30T00:00:00"/>
    <x v="6"/>
    <d v="2020-08-03T00:00:00"/>
    <x v="3"/>
    <n v="4"/>
    <n v="3"/>
    <s v="angela carolina benavides vanoy"/>
    <s v="Cerrado"/>
    <x v="7"/>
    <m/>
    <s v="Cerrado"/>
    <b v="1"/>
  </r>
  <r>
    <n v="23594"/>
    <x v="3"/>
    <d v="2020-07-30T00:00:00"/>
    <x v="6"/>
    <d v="2020-08-03T00:00:00"/>
    <x v="3"/>
    <n v="4"/>
    <n v="3"/>
    <s v="angela carolina benavides vanoy"/>
    <s v="Cerrado"/>
    <x v="7"/>
    <m/>
    <s v="Cerrado"/>
    <b v="1"/>
  </r>
  <r>
    <n v="23595"/>
    <x v="0"/>
    <d v="2020-07-30T00:00:00"/>
    <x v="6"/>
    <d v="2020-08-05T00:00:00"/>
    <x v="3"/>
    <n v="6"/>
    <n v="5"/>
    <s v="Cristian Andres Vallejo"/>
    <s v="Cerrado"/>
    <x v="7"/>
    <m/>
    <s v="Cerrado"/>
    <b v="1"/>
  </r>
  <r>
    <n v="23596"/>
    <x v="0"/>
    <d v="2020-07-30T00:00:00"/>
    <x v="6"/>
    <d v="2020-08-05T00:00:00"/>
    <x v="3"/>
    <n v="6"/>
    <n v="5"/>
    <s v="Miguel Ángel Tovar Mariño"/>
    <s v="Cerrado"/>
    <x v="7"/>
    <m/>
    <s v="Cerrado"/>
    <b v="1"/>
  </r>
  <r>
    <n v="23597"/>
    <x v="2"/>
    <d v="2020-07-30T00:00:00"/>
    <x v="6"/>
    <d v="2020-08-03T00:00:00"/>
    <x v="3"/>
    <n v="4"/>
    <n v="3"/>
    <s v="HERNANDO PALACIOS SERRANO"/>
    <s v="Cerrado"/>
    <x v="7"/>
    <m/>
    <s v="Cerrado"/>
    <b v="1"/>
  </r>
  <r>
    <n v="23598"/>
    <x v="3"/>
    <d v="2020-07-30T00:00:00"/>
    <x v="6"/>
    <d v="2020-08-03T00:00:00"/>
    <x v="3"/>
    <n v="4"/>
    <n v="3"/>
    <s v="ALEXANDRA ZAMBRANO"/>
    <s v="Cerrado"/>
    <x v="7"/>
    <m/>
    <s v="Cerrado"/>
    <b v="1"/>
  </r>
  <r>
    <n v="23599"/>
    <x v="2"/>
    <d v="2020-07-30T00:00:00"/>
    <x v="6"/>
    <d v="2020-08-03T00:00:00"/>
    <x v="3"/>
    <n v="4"/>
    <n v="3"/>
    <s v="HERNAN HERRERA ROJAS"/>
    <s v="Cerrado"/>
    <x v="7"/>
    <m/>
    <s v="Cerrado"/>
    <b v="1"/>
  </r>
  <r>
    <n v="23600"/>
    <x v="0"/>
    <d v="2020-07-30T00:00:00"/>
    <x v="6"/>
    <d v="2020-08-05T00:00:00"/>
    <x v="3"/>
    <n v="6"/>
    <n v="5"/>
    <s v="ELSY ZAMBRANO BOLAÑOS"/>
    <s v="Cerrado"/>
    <x v="7"/>
    <m/>
    <s v="Cerrado"/>
    <b v="1"/>
  </r>
  <r>
    <n v="23601"/>
    <x v="3"/>
    <d v="2020-07-30T00:00:00"/>
    <x v="6"/>
    <d v="2020-08-03T00:00:00"/>
    <x v="3"/>
    <n v="4"/>
    <n v="3"/>
    <s v="angela carolina benavides vanoy"/>
    <s v="Cerrado"/>
    <x v="7"/>
    <m/>
    <s v="Cerrado"/>
    <b v="1"/>
  </r>
  <r>
    <n v="23602"/>
    <x v="3"/>
    <d v="2020-07-30T00:00:00"/>
    <x v="6"/>
    <d v="2020-08-03T00:00:00"/>
    <x v="3"/>
    <n v="4"/>
    <n v="3"/>
    <s v="angela carolina benavides vanoy"/>
    <s v="Cerrado"/>
    <x v="7"/>
    <m/>
    <s v="Cerrado"/>
    <b v="1"/>
  </r>
  <r>
    <n v="23603"/>
    <x v="0"/>
    <d v="2020-07-30T00:00:00"/>
    <x v="6"/>
    <d v="2020-08-05T00:00:00"/>
    <x v="3"/>
    <n v="6"/>
    <n v="5"/>
    <s v="GUSTAVO ALFONSO PALACIO MANJARREZ"/>
    <s v="Cerrado"/>
    <x v="7"/>
    <m/>
    <s v="Cerrado"/>
    <b v="1"/>
  </r>
  <r>
    <n v="23604"/>
    <x v="2"/>
    <d v="2020-07-30T00:00:00"/>
    <x v="6"/>
    <d v="2020-08-03T00:00:00"/>
    <x v="3"/>
    <n v="4"/>
    <n v="3"/>
    <s v="ana maria collazos"/>
    <s v="Cerrado"/>
    <x v="7"/>
    <m/>
    <s v="Cerrado"/>
    <b v="1"/>
  </r>
  <r>
    <n v="23605"/>
    <x v="0"/>
    <d v="2020-07-30T00:00:00"/>
    <x v="6"/>
    <d v="2020-08-05T00:00:00"/>
    <x v="3"/>
    <n v="6"/>
    <n v="5"/>
    <s v="Luz Dary Gil Escobar"/>
    <s v="Cerrado"/>
    <x v="7"/>
    <m/>
    <s v="Cerrado"/>
    <b v="1"/>
  </r>
  <r>
    <n v="23606"/>
    <x v="0"/>
    <d v="2020-07-30T00:00:00"/>
    <x v="6"/>
    <d v="2020-08-05T00:00:00"/>
    <x v="3"/>
    <n v="6"/>
    <n v="5"/>
    <s v="Mario César Prado Arias"/>
    <s v="Cerrado"/>
    <x v="7"/>
    <m/>
    <s v="Cerrado"/>
    <b v="1"/>
  </r>
  <r>
    <n v="23607"/>
    <x v="0"/>
    <d v="2020-07-30T00:00:00"/>
    <x v="6"/>
    <d v="2020-08-06T00:00:00"/>
    <x v="3"/>
    <n v="7"/>
    <n v="6"/>
    <s v="Jose Villalobos Celis"/>
    <s v="Cerrado"/>
    <x v="7"/>
    <m/>
    <s v="Cerrado"/>
    <b v="1"/>
  </r>
  <r>
    <n v="23608"/>
    <x v="2"/>
    <d v="2020-07-30T00:00:00"/>
    <x v="6"/>
    <d v="2020-08-03T00:00:00"/>
    <x v="3"/>
    <n v="4"/>
    <n v="3"/>
    <s v="ROBINSON OVIEDO ARAGON"/>
    <s v="Cerrado"/>
    <x v="7"/>
    <m/>
    <s v="Cerrado"/>
    <b v="1"/>
  </r>
  <r>
    <n v="23609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0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1"/>
    <x v="0"/>
    <d v="2020-07-30T00:00:00"/>
    <x v="6"/>
    <d v="2020-08-06T00:00:00"/>
    <x v="3"/>
    <n v="7"/>
    <n v="6"/>
    <s v="doney arenas vasquez"/>
    <s v="Cerrado"/>
    <x v="7"/>
    <m/>
    <s v="Cerrado"/>
    <b v="1"/>
  </r>
  <r>
    <n v="23612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3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4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5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6"/>
    <x v="3"/>
    <d v="2020-07-30T00:00:00"/>
    <x v="6"/>
    <d v="2020-08-03T00:00:00"/>
    <x v="3"/>
    <n v="4"/>
    <n v="3"/>
    <s v="Jose Andres Rojas Villa"/>
    <s v="Cerrado"/>
    <x v="7"/>
    <m/>
    <s v="Cerrado"/>
    <b v="1"/>
  </r>
  <r>
    <n v="23617"/>
    <x v="0"/>
    <d v="2020-07-30T00:00:00"/>
    <x v="6"/>
    <d v="2020-08-06T00:00:00"/>
    <x v="3"/>
    <n v="7"/>
    <n v="6"/>
    <s v="David Fernando Perez Castaño"/>
    <s v="Cerrado"/>
    <x v="7"/>
    <m/>
    <s v="Cerrado"/>
    <b v="1"/>
  </r>
  <r>
    <n v="23618"/>
    <x v="2"/>
    <d v="2020-07-31T00:00:00"/>
    <x v="6"/>
    <d v="2020-08-03T00:00:00"/>
    <x v="3"/>
    <n v="3"/>
    <n v="2"/>
    <s v="CRISTIAN LEONARDO CORDERO NIÑO"/>
    <s v="Cerrado"/>
    <x v="7"/>
    <m/>
    <s v="Cerrado"/>
    <b v="1"/>
  </r>
  <r>
    <n v="23619"/>
    <x v="0"/>
    <d v="2020-07-31T00:00:00"/>
    <x v="6"/>
    <d v="2020-08-06T00:00:00"/>
    <x v="3"/>
    <n v="6"/>
    <n v="5"/>
    <s v="CRISTIAN LEONARDO CORDERO NIÑO"/>
    <s v="Cerrado"/>
    <x v="7"/>
    <m/>
    <s v="Cerrado"/>
    <b v="1"/>
  </r>
  <r>
    <n v="23620"/>
    <x v="2"/>
    <d v="2020-07-31T00:00:00"/>
    <x v="6"/>
    <d v="2020-08-03T00:00:00"/>
    <x v="3"/>
    <n v="3"/>
    <n v="2"/>
    <s v="CRISTIAN LEONARDO CORDERO NIÑO"/>
    <s v="Cerrado"/>
    <x v="7"/>
    <m/>
    <s v="Cerrado"/>
    <b v="1"/>
  </r>
  <r>
    <n v="23621"/>
    <x v="2"/>
    <d v="2020-07-31T00:00:00"/>
    <x v="6"/>
    <d v="2020-08-03T00:00:00"/>
    <x v="3"/>
    <n v="3"/>
    <n v="2"/>
    <s v="CRISTIAN LEONARDO CORDERO NIÑO"/>
    <s v="Cerrado"/>
    <x v="7"/>
    <m/>
    <s v="Cerrado"/>
    <b v="1"/>
  </r>
  <r>
    <n v="23622"/>
    <x v="0"/>
    <d v="2020-07-31T00:00:00"/>
    <x v="6"/>
    <d v="2020-08-06T00:00:00"/>
    <x v="3"/>
    <n v="6"/>
    <n v="5"/>
    <s v="sergio reyes gomez"/>
    <s v="Cerrado"/>
    <x v="7"/>
    <m/>
    <s v="Cerrado"/>
    <b v="1"/>
  </r>
  <r>
    <n v="23623"/>
    <x v="0"/>
    <d v="2020-07-31T00:00:00"/>
    <x v="6"/>
    <d v="2020-08-06T00:00:00"/>
    <x v="3"/>
    <n v="6"/>
    <n v="5"/>
    <s v="JUAN CARLOS CUERO RIVAS"/>
    <s v="Cerrado"/>
    <x v="7"/>
    <m/>
    <s v="Cerrado"/>
    <b v="1"/>
  </r>
  <r>
    <n v="23624"/>
    <x v="0"/>
    <d v="2020-07-31T00:00:00"/>
    <x v="6"/>
    <d v="2020-08-06T00:00:00"/>
    <x v="3"/>
    <n v="6"/>
    <n v="5"/>
    <s v="JUAN CARLOS CUERO RIVAS"/>
    <s v="Cerrado"/>
    <x v="7"/>
    <m/>
    <s v="Cerrado"/>
    <b v="1"/>
  </r>
  <r>
    <n v="23625"/>
    <x v="2"/>
    <d v="2020-07-31T00:00:00"/>
    <x v="6"/>
    <d v="2020-08-03T00:00:00"/>
    <x v="3"/>
    <n v="3"/>
    <n v="2"/>
    <s v="marly jaimes"/>
    <s v="Cerrado"/>
    <x v="7"/>
    <m/>
    <s v="Cerrado"/>
    <b v="1"/>
  </r>
  <r>
    <n v="23626"/>
    <x v="0"/>
    <d v="2020-07-31T00:00:00"/>
    <x v="6"/>
    <d v="2020-08-06T00:00:00"/>
    <x v="3"/>
    <n v="6"/>
    <n v="5"/>
    <s v="JUAN CARLOS CUERO RIVAS"/>
    <s v="Cerrado"/>
    <x v="7"/>
    <m/>
    <s v="Cerrado"/>
    <b v="1"/>
  </r>
  <r>
    <n v="23627"/>
    <x v="2"/>
    <d v="2020-07-31T00:00:00"/>
    <x v="6"/>
    <d v="2020-08-06T00:00:00"/>
    <x v="3"/>
    <n v="6"/>
    <n v="5"/>
    <s v="MIGUEL CARRILLO"/>
    <s v="Cerrado"/>
    <x v="7"/>
    <m/>
    <s v="Cerrado"/>
    <b v="1"/>
  </r>
  <r>
    <n v="23628"/>
    <x v="0"/>
    <d v="2020-07-31T00:00:00"/>
    <x v="6"/>
    <d v="2020-08-06T00:00:00"/>
    <x v="3"/>
    <n v="6"/>
    <n v="5"/>
    <s v="JORGE ELIAS NOVOA HERRERA"/>
    <s v="Cerrado"/>
    <x v="7"/>
    <m/>
    <s v="Cerrado"/>
    <b v="1"/>
  </r>
  <r>
    <n v="23629"/>
    <x v="0"/>
    <d v="2020-07-31T00:00:00"/>
    <x v="6"/>
    <d v="2020-08-06T00:00:00"/>
    <x v="3"/>
    <n v="6"/>
    <n v="5"/>
    <s v="Wendy Gisell Martinez ramirez"/>
    <s v="Cerrado"/>
    <x v="7"/>
    <m/>
    <s v="Cerrado"/>
    <b v="1"/>
  </r>
  <r>
    <n v="23630"/>
    <x v="0"/>
    <d v="2020-07-31T00:00:00"/>
    <x v="6"/>
    <d v="2020-08-06T00:00:00"/>
    <x v="3"/>
    <n v="6"/>
    <n v="5"/>
    <s v="Wendy Gisell Martinez ramirez"/>
    <s v="Cerrado"/>
    <x v="7"/>
    <m/>
    <s v="Cerrado"/>
    <b v="1"/>
  </r>
  <r>
    <n v="23631"/>
    <x v="0"/>
    <d v="2020-07-31T00:00:00"/>
    <x v="6"/>
    <d v="2020-08-06T00:00:00"/>
    <x v="3"/>
    <n v="6"/>
    <n v="5"/>
    <s v="Hector Cogollo"/>
    <s v="Cerrado"/>
    <x v="7"/>
    <m/>
    <s v="Cerrado"/>
    <b v="1"/>
  </r>
  <r>
    <n v="23632"/>
    <x v="0"/>
    <d v="2020-07-31T00:00:00"/>
    <x v="6"/>
    <d v="2020-08-06T00:00:00"/>
    <x v="3"/>
    <n v="6"/>
    <n v="5"/>
    <s v="HECTOR FABIO CHARA PEÑA"/>
    <s v="Cerrado"/>
    <x v="7"/>
    <m/>
    <s v="Cerrado"/>
    <b v="1"/>
  </r>
  <r>
    <n v="23633"/>
    <x v="0"/>
    <d v="2020-07-31T00:00:00"/>
    <x v="6"/>
    <d v="2020-08-06T00:00:00"/>
    <x v="3"/>
    <n v="6"/>
    <n v="5"/>
    <s v="Karen Díaz Cardozo"/>
    <s v="Cerrado"/>
    <x v="7"/>
    <m/>
    <s v="Cerrado"/>
    <b v="1"/>
  </r>
  <r>
    <n v="23634"/>
    <x v="0"/>
    <d v="2020-07-31T00:00:00"/>
    <x v="6"/>
    <d v="2020-08-06T00:00:00"/>
    <x v="3"/>
    <n v="6"/>
    <n v="5"/>
    <s v="FERNANDO SANCHEZ PAREDES"/>
    <s v="Cerrado"/>
    <x v="7"/>
    <m/>
    <s v="Cerrado"/>
    <b v="1"/>
  </r>
  <r>
    <n v="23635"/>
    <x v="2"/>
    <d v="2020-07-31T00:00:00"/>
    <x v="6"/>
    <d v="2020-08-03T00:00:00"/>
    <x v="3"/>
    <n v="3"/>
    <n v="2"/>
    <s v="BEATRIZ MENDEZ"/>
    <s v="Cerrado"/>
    <x v="7"/>
    <m/>
    <s v="Cerrado"/>
    <b v="1"/>
  </r>
  <r>
    <n v="23636"/>
    <x v="0"/>
    <d v="2020-07-31T00:00:00"/>
    <x v="6"/>
    <d v="2020-08-06T00:00:00"/>
    <x v="3"/>
    <n v="6"/>
    <n v="5"/>
    <s v="JUAN CARLOS VELEZ M"/>
    <s v="Cerrado"/>
    <x v="7"/>
    <m/>
    <s v="Cerrado"/>
    <b v="1"/>
  </r>
  <r>
    <n v="23637"/>
    <x v="0"/>
    <d v="2020-07-31T00:00:00"/>
    <x v="6"/>
    <d v="2020-08-06T00:00:00"/>
    <x v="3"/>
    <n v="6"/>
    <n v="5"/>
    <s v="Ken edwin filigrana"/>
    <s v="Cerrado"/>
    <x v="7"/>
    <m/>
    <s v="Cerrado"/>
    <b v="1"/>
  </r>
  <r>
    <n v="23638"/>
    <x v="2"/>
    <d v="2020-07-31T00:00:00"/>
    <x v="6"/>
    <d v="2020-08-02T00:00:00"/>
    <x v="3"/>
    <n v="2"/>
    <n v="1"/>
    <s v="blanca marina ortiz diaz"/>
    <s v="Cerrado"/>
    <x v="7"/>
    <m/>
    <s v="Cerrado"/>
    <b v="1"/>
  </r>
  <r>
    <n v="23639"/>
    <x v="2"/>
    <d v="2020-07-31T00:00:00"/>
    <x v="6"/>
    <s v="Pendiente"/>
    <x v="1"/>
    <e v="#VALUE!"/>
    <e v="#VALUE!"/>
    <s v="JUAN CARLOS VELEZ M"/>
    <s v="Abierto"/>
    <x v="1"/>
    <m/>
    <s v="Abierto"/>
    <b v="1"/>
  </r>
  <r>
    <n v="23640"/>
    <x v="3"/>
    <d v="2020-07-31T00:00:00"/>
    <x v="6"/>
    <d v="2020-08-03T00:00:00"/>
    <x v="3"/>
    <n v="3"/>
    <n v="2"/>
    <s v="GIOVANNA ANDREA USECHE"/>
    <s v="Cerrado"/>
    <x v="7"/>
    <m/>
    <s v="Cerrado"/>
    <b v="1"/>
  </r>
  <r>
    <n v="23641"/>
    <x v="2"/>
    <d v="2020-07-31T00:00:00"/>
    <x v="6"/>
    <d v="2020-08-06T00:00:00"/>
    <x v="3"/>
    <n v="6"/>
    <n v="5"/>
    <s v="Ivan Martinez Martinez"/>
    <s v="Cerrado"/>
    <x v="7"/>
    <m/>
    <s v="Cerrado"/>
    <b v="1"/>
  </r>
  <r>
    <n v="23642"/>
    <x v="0"/>
    <d v="2020-07-31T00:00:00"/>
    <x v="6"/>
    <d v="2020-08-06T00:00:00"/>
    <x v="3"/>
    <n v="6"/>
    <n v="5"/>
    <s v="Juely Jhaneth Bonilla Mora"/>
    <s v="Cerrado"/>
    <x v="7"/>
    <m/>
    <s v="Cerrado"/>
    <b v="1"/>
  </r>
  <r>
    <n v="23643"/>
    <x v="0"/>
    <d v="2020-07-31T00:00:00"/>
    <x v="6"/>
    <d v="2020-08-06T00:00:00"/>
    <x v="3"/>
    <n v="6"/>
    <n v="5"/>
    <s v="Ivan Martinez Martinez"/>
    <s v="Cerrado"/>
    <x v="7"/>
    <m/>
    <s v="Cerrado"/>
    <b v="1"/>
  </r>
  <r>
    <n v="23644"/>
    <x v="0"/>
    <d v="2020-07-31T00:00:00"/>
    <x v="6"/>
    <d v="2020-08-06T00:00:00"/>
    <x v="3"/>
    <n v="6"/>
    <n v="5"/>
    <s v="Ivan Martinez Martinez"/>
    <s v="Cerrado"/>
    <x v="7"/>
    <m/>
    <s v="Cerrado"/>
    <b v="1"/>
  </r>
  <r>
    <n v="23645"/>
    <x v="0"/>
    <d v="2020-07-31T00:00:00"/>
    <x v="6"/>
    <d v="2020-08-06T00:00:00"/>
    <x v="3"/>
    <n v="6"/>
    <n v="5"/>
    <s v="Rafael Humberto Quinche Pinzón"/>
    <s v="Cerrado"/>
    <x v="7"/>
    <m/>
    <s v="Cerrado"/>
    <b v="1"/>
  </r>
  <r>
    <n v="23646"/>
    <x v="2"/>
    <d v="2020-07-31T00:00:00"/>
    <x v="6"/>
    <d v="2020-08-03T00:00:00"/>
    <x v="3"/>
    <n v="3"/>
    <n v="2"/>
    <s v="Ruben Dario Restrepo Orrego"/>
    <s v="Cerrado"/>
    <x v="7"/>
    <m/>
    <s v="Cerrado"/>
    <b v="1"/>
  </r>
  <r>
    <n v="23647"/>
    <x v="0"/>
    <d v="2020-07-31T00:00:00"/>
    <x v="6"/>
    <d v="2020-08-06T00:00:00"/>
    <x v="3"/>
    <n v="6"/>
    <n v="5"/>
    <s v="TECI ANA PAVLOVA NEGRÓN RIVERA"/>
    <s v="Cerrado"/>
    <x v="7"/>
    <m/>
    <s v="Cerrado"/>
    <b v="1"/>
  </r>
  <r>
    <n v="23648"/>
    <x v="0"/>
    <d v="2020-07-31T00:00:00"/>
    <x v="6"/>
    <d v="2020-08-06T00:00:00"/>
    <x v="3"/>
    <n v="6"/>
    <n v="5"/>
    <s v="JOSE DE JESUS PALACIOS GOMEZ"/>
    <s v="Cerrado"/>
    <x v="7"/>
    <m/>
    <s v="Cerrado"/>
    <b v="1"/>
  </r>
  <r>
    <n v="23649"/>
    <x v="2"/>
    <d v="2020-07-31T00:00:00"/>
    <x v="6"/>
    <d v="2020-08-03T00:00:00"/>
    <x v="3"/>
    <n v="3"/>
    <n v="2"/>
    <s v="walter enrique caicedo garcia"/>
    <s v="Cerrado"/>
    <x v="7"/>
    <m/>
    <s v="Cerrado"/>
    <b v="1"/>
  </r>
  <r>
    <n v="23650"/>
    <x v="0"/>
    <d v="2020-07-31T00:00:00"/>
    <x v="6"/>
    <d v="2020-08-06T00:00:00"/>
    <x v="3"/>
    <n v="6"/>
    <n v="5"/>
    <s v="JUDITH MARITZA JAIMES"/>
    <s v="Cerrado"/>
    <x v="7"/>
    <m/>
    <s v="Cerrado"/>
    <b v="1"/>
  </r>
  <r>
    <n v="23651"/>
    <x v="2"/>
    <d v="2020-07-31T00:00:00"/>
    <x v="6"/>
    <d v="2020-08-03T00:00:00"/>
    <x v="3"/>
    <n v="3"/>
    <n v="2"/>
    <s v="Pompilio delgado ospina"/>
    <s v="Cerrado"/>
    <x v="7"/>
    <m/>
    <s v="Cerrado"/>
    <b v="1"/>
  </r>
  <r>
    <n v="23652"/>
    <x v="0"/>
    <d v="2020-07-31T00:00:00"/>
    <x v="6"/>
    <d v="2020-08-06T00:00:00"/>
    <x v="3"/>
    <n v="6"/>
    <n v="5"/>
    <s v="Ivan Martinez Martinez"/>
    <s v="Cerrado"/>
    <x v="7"/>
    <m/>
    <s v="Cerrado"/>
    <b v="1"/>
  </r>
  <r>
    <n v="23653"/>
    <x v="0"/>
    <d v="2020-07-31T00:00:00"/>
    <x v="6"/>
    <d v="2020-08-06T00:00:00"/>
    <x v="3"/>
    <n v="6"/>
    <n v="5"/>
    <s v="JOSE RAFAEL CORREA CUESTA"/>
    <s v="Cerrado"/>
    <x v="7"/>
    <m/>
    <s v="Cerrado"/>
    <b v="1"/>
  </r>
  <r>
    <n v="23654"/>
    <x v="0"/>
    <d v="2020-07-31T00:00:00"/>
    <x v="6"/>
    <d v="2020-08-06T00:00:00"/>
    <x v="3"/>
    <n v="6"/>
    <n v="5"/>
    <s v="JOSE RAFAEL CORREA CUESTA"/>
    <s v="Cerrado"/>
    <x v="7"/>
    <m/>
    <s v="Cerrado"/>
    <b v="1"/>
  </r>
  <r>
    <n v="23655"/>
    <x v="2"/>
    <d v="2020-07-31T00:00:00"/>
    <x v="6"/>
    <d v="2020-08-03T00:00:00"/>
    <x v="3"/>
    <n v="3"/>
    <n v="2"/>
    <s v="JOSE RAFAEL CORREA CUESTA"/>
    <s v="Cerrado"/>
    <x v="7"/>
    <m/>
    <s v="Cerrado"/>
    <b v="1"/>
  </r>
  <r>
    <n v="23656"/>
    <x v="2"/>
    <d v="2020-07-31T00:00:00"/>
    <x v="6"/>
    <d v="2020-08-03T00:00:00"/>
    <x v="3"/>
    <n v="3"/>
    <n v="2"/>
    <s v="YILSON RAMIREZ SOLER"/>
    <s v="Cerrado"/>
    <x v="7"/>
    <m/>
    <s v="Cerrado"/>
    <b v="1"/>
  </r>
  <r>
    <n v="23657"/>
    <x v="0"/>
    <d v="2020-08-01T00:00:00"/>
    <x v="7"/>
    <d v="2020-08-06T00:00:00"/>
    <x v="3"/>
    <n v="5"/>
    <n v="4"/>
    <s v="CAMILA ANDREA BURGOS MOLINA"/>
    <s v="Cerrado"/>
    <x v="7"/>
    <m/>
    <s v="Cerrado"/>
    <b v="1"/>
  </r>
  <r>
    <n v="23658"/>
    <x v="0"/>
    <d v="2020-08-01T00:00:00"/>
    <x v="7"/>
    <d v="2020-08-06T00:00:00"/>
    <x v="3"/>
    <n v="5"/>
    <n v="4"/>
    <s v="MAURICIO CARDENAS"/>
    <s v="Cerrado"/>
    <x v="7"/>
    <m/>
    <s v="Cerrado"/>
    <b v="1"/>
  </r>
  <r>
    <n v="23659"/>
    <x v="0"/>
    <d v="2020-08-01T00:00:00"/>
    <x v="7"/>
    <d v="2020-08-06T00:00:00"/>
    <x v="3"/>
    <n v="5"/>
    <n v="4"/>
    <s v="HORACIO SIERRA"/>
    <s v="Cerrado"/>
    <x v="7"/>
    <m/>
    <s v="Cerrado"/>
    <b v="1"/>
  </r>
  <r>
    <n v="23660"/>
    <x v="2"/>
    <d v="2020-08-01T00:00:00"/>
    <x v="7"/>
    <d v="2020-08-03T00:00:00"/>
    <x v="3"/>
    <n v="2"/>
    <n v="1"/>
    <s v="Robinson navia ñañez"/>
    <s v="Cerrado"/>
    <x v="7"/>
    <m/>
    <s v="Cerrado"/>
    <b v="1"/>
  </r>
  <r>
    <n v="23661"/>
    <x v="2"/>
    <d v="2020-08-01T00:00:00"/>
    <x v="7"/>
    <d v="2020-08-03T00:00:00"/>
    <x v="3"/>
    <n v="2"/>
    <n v="1"/>
    <s v="Sandra Milena Perez Trujillo"/>
    <s v="Cerrado"/>
    <x v="7"/>
    <m/>
    <s v="Cerrado"/>
    <b v="1"/>
  </r>
  <r>
    <n v="23662"/>
    <x v="1"/>
    <d v="2020-08-01T00:00:00"/>
    <x v="7"/>
    <s v="Pendiente"/>
    <x v="1"/>
    <e v="#VALUE!"/>
    <e v="#VALUE!"/>
    <s v="miguel anibal toro lopera"/>
    <s v="Abierto"/>
    <x v="1"/>
    <m/>
    <s v="Abierto"/>
    <b v="1"/>
  </r>
  <r>
    <n v="23663"/>
    <x v="0"/>
    <d v="2020-08-01T00:00:00"/>
    <x v="7"/>
    <d v="2020-08-06T00:00:00"/>
    <x v="3"/>
    <n v="5"/>
    <n v="4"/>
    <s v="TITO CHIRIVI CUBIDES"/>
    <s v="Cerrado"/>
    <x v="7"/>
    <m/>
    <s v="Cerrado"/>
    <b v="1"/>
  </r>
  <r>
    <n v="23664"/>
    <x v="1"/>
    <d v="2020-08-01T00:00:00"/>
    <x v="7"/>
    <s v="Pendiente"/>
    <x v="1"/>
    <e v="#VALUE!"/>
    <e v="#VALUE!"/>
    <s v="OSCAR RODRIGUEZ RIOS"/>
    <s v="Abierto"/>
    <x v="1"/>
    <m/>
    <s v="Abierto"/>
    <b v="1"/>
  </r>
  <r>
    <n v="23665"/>
    <x v="2"/>
    <d v="2020-08-01T00:00:00"/>
    <x v="7"/>
    <d v="2020-08-03T00:00:00"/>
    <x v="3"/>
    <n v="2"/>
    <n v="1"/>
    <s v="Maira Alejandra Cardenas Quiroz"/>
    <s v="Cerrado"/>
    <x v="7"/>
    <m/>
    <s v="Cerrado"/>
    <b v="1"/>
  </r>
  <r>
    <n v="23666"/>
    <x v="2"/>
    <d v="2020-08-01T00:00:00"/>
    <x v="7"/>
    <s v="Pendiente"/>
    <x v="1"/>
    <e v="#VALUE!"/>
    <e v="#VALUE!"/>
    <s v="Maria Consuelo Patiño Lopez"/>
    <s v="Abierto"/>
    <x v="1"/>
    <m/>
    <s v="Abierto"/>
    <b v="1"/>
  </r>
  <r>
    <n v="23667"/>
    <x v="2"/>
    <d v="2020-08-01T00:00:00"/>
    <x v="7"/>
    <s v="Pendiente"/>
    <x v="1"/>
    <e v="#VALUE!"/>
    <e v="#VALUE!"/>
    <s v="solanyi viviana fernadez"/>
    <s v="Abierto"/>
    <x v="1"/>
    <m/>
    <s v="Abierto"/>
    <b v="1"/>
  </r>
  <r>
    <n v="23668"/>
    <x v="0"/>
    <d v="2020-08-01T00:00:00"/>
    <x v="7"/>
    <d v="2020-08-06T00:00:00"/>
    <x v="3"/>
    <n v="5"/>
    <n v="4"/>
    <s v="VÍCTOR MAURICIO CAVIEDES CORTÉS"/>
    <s v="Cerrado"/>
    <x v="7"/>
    <m/>
    <s v="Cerrado"/>
    <b v="1"/>
  </r>
  <r>
    <n v="23669"/>
    <x v="0"/>
    <d v="2020-08-02T00:00:00"/>
    <x v="7"/>
    <d v="2020-08-06T00:00:00"/>
    <x v="3"/>
    <n v="4"/>
    <n v="4"/>
    <s v="ALVARO QUINTERO SEPULVEDA"/>
    <s v="Cerrado"/>
    <x v="7"/>
    <m/>
    <s v="Cerrado"/>
    <b v="1"/>
  </r>
  <r>
    <n v="23670"/>
    <x v="3"/>
    <d v="2020-08-02T00:00:00"/>
    <x v="7"/>
    <d v="2020-08-03T00:00:00"/>
    <x v="3"/>
    <n v="1"/>
    <n v="1"/>
    <s v="Luis Alfredo Aguilar Monsalve (privado de la libertad)"/>
    <s v="Cerrado"/>
    <x v="7"/>
    <m/>
    <s v="Cerrado"/>
    <b v="1"/>
  </r>
  <r>
    <n v="23671"/>
    <x v="0"/>
    <d v="2020-08-02T00:00:00"/>
    <x v="7"/>
    <d v="2020-08-06T00:00:00"/>
    <x v="3"/>
    <n v="4"/>
    <n v="4"/>
    <s v="Johana Cirley Tacha Rojas"/>
    <s v="Cerrado"/>
    <x v="7"/>
    <m/>
    <s v="Cerrado"/>
    <b v="1"/>
  </r>
  <r>
    <n v="23672"/>
    <x v="3"/>
    <d v="2020-08-02T00:00:00"/>
    <x v="7"/>
    <d v="2020-08-03T00:00:00"/>
    <x v="3"/>
    <n v="1"/>
    <n v="1"/>
    <s v="NESTOR JAVIER LOPEZ SOLARTE"/>
    <s v="Cerrado"/>
    <x v="7"/>
    <m/>
    <s v="Cerrado"/>
    <b v="1"/>
  </r>
  <r>
    <n v="23673"/>
    <x v="2"/>
    <d v="2020-08-02T00:00:00"/>
    <x v="7"/>
    <d v="2020-08-05T00:00:00"/>
    <x v="3"/>
    <n v="3"/>
    <n v="3"/>
    <s v="BISMARCK COVILLA CAÑA"/>
    <s v="Cerrado"/>
    <x v="7"/>
    <m/>
    <s v="Cerrado"/>
    <b v="1"/>
  </r>
  <r>
    <n v="23674"/>
    <x v="0"/>
    <d v="2020-08-03T00:00:00"/>
    <x v="7"/>
    <d v="2020-08-06T00:00:00"/>
    <x v="3"/>
    <n v="3"/>
    <n v="4"/>
    <s v="Wilson Hernandez Ovalle"/>
    <s v="Cerrado"/>
    <x v="7"/>
    <m/>
    <s v="Cerrado"/>
    <b v="1"/>
  </r>
  <r>
    <n v="23675"/>
    <x v="2"/>
    <d v="2020-08-03T00:00:00"/>
    <x v="7"/>
    <s v="Pendiente"/>
    <x v="1"/>
    <e v="#VALUE!"/>
    <e v="#VALUE!"/>
    <s v="Marya Julieth Galeano Rave"/>
    <s v="Abierto"/>
    <x v="1"/>
    <m/>
    <s v="Abierto"/>
    <b v="1"/>
  </r>
  <r>
    <n v="23676"/>
    <x v="2"/>
    <d v="2020-08-03T00:00:00"/>
    <x v="7"/>
    <d v="2020-08-06T00:00:00"/>
    <x v="3"/>
    <n v="3"/>
    <n v="4"/>
    <s v="Luis carlos Rubio"/>
    <s v="Cerrado"/>
    <x v="7"/>
    <m/>
    <s v="Cerrado"/>
    <b v="1"/>
  </r>
  <r>
    <n v="23677"/>
    <x v="2"/>
    <d v="2020-08-03T00:00:00"/>
    <x v="7"/>
    <d v="2020-08-03T00:00:00"/>
    <x v="3"/>
    <n v="0"/>
    <n v="1"/>
    <s v="Jose Francisco Montufar Rodriguez."/>
    <s v="Cerrado"/>
    <x v="7"/>
    <m/>
    <s v="Cerrado"/>
    <b v="1"/>
  </r>
  <r>
    <n v="23678"/>
    <x v="0"/>
    <d v="2020-08-03T00:00:00"/>
    <x v="7"/>
    <d v="2020-08-06T00:00:00"/>
    <x v="3"/>
    <n v="3"/>
    <n v="4"/>
    <s v="Alvaro Ossa Lenis"/>
    <s v="Cerrado"/>
    <x v="7"/>
    <m/>
    <s v="Cerrado"/>
    <b v="1"/>
  </r>
  <r>
    <n v="23679"/>
    <x v="3"/>
    <d v="2020-08-03T00:00:00"/>
    <x v="7"/>
    <d v="2020-08-03T00:00:00"/>
    <x v="3"/>
    <n v="0"/>
    <n v="1"/>
    <s v="Liz Dayanna Walteros Salazar"/>
    <s v="Cerrado"/>
    <x v="7"/>
    <m/>
    <s v="Cerrado"/>
    <b v="1"/>
  </r>
  <r>
    <n v="23680"/>
    <x v="0"/>
    <d v="2020-08-03T00:00:00"/>
    <x v="7"/>
    <d v="2020-08-06T00:00:00"/>
    <x v="3"/>
    <n v="3"/>
    <n v="4"/>
    <s v="Juliana Gafaro"/>
    <s v="Cerrado"/>
    <x v="7"/>
    <m/>
    <s v="Cerrado"/>
    <b v="1"/>
  </r>
  <r>
    <n v="23681"/>
    <x v="2"/>
    <d v="2020-08-03T00:00:00"/>
    <x v="7"/>
    <d v="2020-08-06T00:00:00"/>
    <x v="3"/>
    <n v="3"/>
    <n v="4"/>
    <s v="Juliana Gafaro"/>
    <s v="Cerrado"/>
    <x v="7"/>
    <m/>
    <s v="Cerrado"/>
    <b v="1"/>
  </r>
  <r>
    <n v="23682"/>
    <x v="2"/>
    <d v="2020-08-03T00:00:00"/>
    <x v="7"/>
    <d v="2020-08-06T00:00:00"/>
    <x v="3"/>
    <n v="3"/>
    <n v="4"/>
    <s v="Jesica Bernal"/>
    <s v="Cerrado"/>
    <x v="7"/>
    <m/>
    <s v="Cerrado"/>
    <b v="1"/>
  </r>
  <r>
    <n v="23683"/>
    <x v="0"/>
    <d v="2020-08-03T00:00:00"/>
    <x v="7"/>
    <d v="2020-08-06T00:00:00"/>
    <x v="3"/>
    <n v="3"/>
    <n v="4"/>
    <s v="Cielo Baldovino Ortega"/>
    <s v="Cerrado"/>
    <x v="7"/>
    <m/>
    <s v="Cerrado"/>
    <b v="1"/>
  </r>
  <r>
    <n v="23684"/>
    <x v="3"/>
    <d v="2020-08-03T00:00:00"/>
    <x v="7"/>
    <d v="2020-08-03T00:00:00"/>
    <x v="3"/>
    <n v="0"/>
    <n v="1"/>
    <s v="EDNA ROCÍO HERNÁNDEZ ANZOLA"/>
    <s v="Cerrado"/>
    <x v="7"/>
    <m/>
    <s v="Cerrado"/>
    <b v="1"/>
  </r>
  <r>
    <n v="23685"/>
    <x v="3"/>
    <d v="2020-08-03T00:00:00"/>
    <x v="7"/>
    <d v="2020-08-03T00:00:00"/>
    <x v="3"/>
    <n v="0"/>
    <n v="1"/>
    <s v="CONSUELO DUQUE PEREZ"/>
    <s v="Cerrado"/>
    <x v="7"/>
    <m/>
    <s v="Cerrado"/>
    <b v="1"/>
  </r>
  <r>
    <n v="23686"/>
    <x v="0"/>
    <d v="2020-08-03T00:00:00"/>
    <x v="7"/>
    <d v="2020-08-06T00:00:00"/>
    <x v="3"/>
    <n v="3"/>
    <n v="4"/>
    <s v="Juan Pablo Nuñez"/>
    <s v="Cerrado"/>
    <x v="7"/>
    <m/>
    <s v="Cerrado"/>
    <b v="1"/>
  </r>
  <r>
    <n v="23687"/>
    <x v="2"/>
    <d v="2020-08-03T00:00:00"/>
    <x v="7"/>
    <d v="2020-08-03T00:00:00"/>
    <x v="3"/>
    <n v="0"/>
    <n v="1"/>
    <s v="Capitan LUIS CARLOS DE AVILA TURIZO"/>
    <s v="Cerrado"/>
    <x v="7"/>
    <m/>
    <s v="Cerrado"/>
    <b v="1"/>
  </r>
  <r>
    <n v="23688"/>
    <x v="2"/>
    <d v="2020-08-03T00:00:00"/>
    <x v="7"/>
    <d v="2020-08-06T00:00:00"/>
    <x v="3"/>
    <n v="3"/>
    <n v="4"/>
    <s v="JOSE ANTONIO VEGA CRUZ"/>
    <s v="Cerrado"/>
    <x v="7"/>
    <m/>
    <s v="Cerrado"/>
    <b v="1"/>
  </r>
  <r>
    <n v="23689"/>
    <x v="2"/>
    <d v="2020-08-03T00:00:00"/>
    <x v="7"/>
    <d v="2020-08-06T00:00:00"/>
    <x v="3"/>
    <n v="3"/>
    <n v="4"/>
    <s v="luis eduardo coy"/>
    <s v="Cerrado"/>
    <x v="7"/>
    <m/>
    <s v="Cerrado"/>
    <b v="1"/>
  </r>
  <r>
    <n v="23690"/>
    <x v="0"/>
    <d v="2020-08-03T00:00:00"/>
    <x v="7"/>
    <d v="2020-08-06T00:00:00"/>
    <x v="3"/>
    <n v="3"/>
    <n v="4"/>
    <s v="JAIRO HELY AVILA SUAREZ"/>
    <s v="Cerrado"/>
    <x v="7"/>
    <m/>
    <s v="Cerrado"/>
    <b v="1"/>
  </r>
  <r>
    <n v="23691"/>
    <x v="0"/>
    <d v="2020-08-03T00:00:00"/>
    <x v="7"/>
    <d v="2020-08-06T00:00:00"/>
    <x v="3"/>
    <n v="3"/>
    <n v="4"/>
    <s v="Jhosman Stiwar Mantilla Gamboa"/>
    <s v="Cerrado"/>
    <x v="7"/>
    <m/>
    <s v="Cerrado"/>
    <b v="1"/>
  </r>
  <r>
    <n v="23692"/>
    <x v="2"/>
    <d v="2020-08-03T00:00:00"/>
    <x v="7"/>
    <s v="Pendiente"/>
    <x v="1"/>
    <e v="#VALUE!"/>
    <e v="#VALUE!"/>
    <s v="ANDREA PAOLA GARCIA CUADROS"/>
    <s v="Abierto"/>
    <x v="1"/>
    <m/>
    <s v="Abierto"/>
    <b v="1"/>
  </r>
  <r>
    <n v="23693"/>
    <x v="0"/>
    <d v="2020-08-03T00:00:00"/>
    <x v="7"/>
    <d v="2020-08-06T00:00:00"/>
    <x v="3"/>
    <n v="3"/>
    <n v="4"/>
    <s v="gina malibet pinzon riveros"/>
    <s v="Cerrado"/>
    <x v="7"/>
    <m/>
    <s v="Cerrado"/>
    <b v="1"/>
  </r>
  <r>
    <n v="23694"/>
    <x v="2"/>
    <d v="2020-08-03T00:00:00"/>
    <x v="7"/>
    <s v="Pendiente"/>
    <x v="1"/>
    <e v="#VALUE!"/>
    <e v="#VALUE!"/>
    <s v="ELIECER DE JESUS SIERRA TORRES"/>
    <s v="Abierto"/>
    <x v="1"/>
    <m/>
    <s v="Abierto"/>
    <b v="1"/>
  </r>
  <r>
    <n v="23695"/>
    <x v="2"/>
    <d v="2020-08-03T00:00:00"/>
    <x v="7"/>
    <d v="2020-08-04T00:00:00"/>
    <x v="3"/>
    <n v="1"/>
    <n v="2"/>
    <s v="YURI CAROLINA"/>
    <s v="Cerrado"/>
    <x v="7"/>
    <m/>
    <s v="Cerrado"/>
    <b v="1"/>
  </r>
  <r>
    <n v="23696"/>
    <x v="0"/>
    <d v="2020-08-03T00:00:00"/>
    <x v="7"/>
    <d v="2020-08-06T00:00:00"/>
    <x v="3"/>
    <n v="3"/>
    <n v="4"/>
    <s v="Diego Andrés Cardona Campuzano"/>
    <s v="Cerrado"/>
    <x v="7"/>
    <m/>
    <s v="Cerrado"/>
    <b v="1"/>
  </r>
  <r>
    <n v="23697"/>
    <x v="0"/>
    <d v="2020-08-03T00:00:00"/>
    <x v="7"/>
    <d v="2020-08-06T00:00:00"/>
    <x v="3"/>
    <n v="3"/>
    <n v="4"/>
    <s v="monica juliana mancilla grass"/>
    <s v="Cerrado"/>
    <x v="7"/>
    <m/>
    <s v="Cerrado"/>
    <b v="1"/>
  </r>
  <r>
    <n v="23698"/>
    <x v="0"/>
    <d v="2020-08-03T00:00:00"/>
    <x v="7"/>
    <d v="2020-08-06T00:00:00"/>
    <x v="3"/>
    <n v="3"/>
    <n v="4"/>
    <s v="Iván Darío Barrios Montero"/>
    <s v="Cerrado"/>
    <x v="7"/>
    <m/>
    <s v="Cerrado"/>
    <b v="1"/>
  </r>
  <r>
    <n v="23699"/>
    <x v="0"/>
    <d v="2020-08-03T00:00:00"/>
    <x v="7"/>
    <d v="2020-08-06T00:00:00"/>
    <x v="3"/>
    <n v="3"/>
    <n v="4"/>
    <s v="Juan Sebastian Ballen Riveros"/>
    <s v="Cerrado"/>
    <x v="7"/>
    <m/>
    <s v="Cerrado"/>
    <b v="1"/>
  </r>
  <r>
    <n v="23700"/>
    <x v="3"/>
    <d v="2020-08-03T00:00:00"/>
    <x v="7"/>
    <d v="2020-08-04T00:00:00"/>
    <x v="3"/>
    <n v="1"/>
    <n v="2"/>
    <s v="Claudia Patricia Parra Gra"/>
    <s v="Cerrado"/>
    <x v="7"/>
    <m/>
    <s v="Cerrado"/>
    <b v="1"/>
  </r>
  <r>
    <n v="23701"/>
    <x v="0"/>
    <d v="2020-08-03T00:00:00"/>
    <x v="7"/>
    <d v="2020-08-06T00:00:00"/>
    <x v="3"/>
    <n v="3"/>
    <n v="4"/>
    <s v="JUAN FERLEY BARRERA SANCHEZ"/>
    <s v="Cerrado"/>
    <x v="7"/>
    <m/>
    <s v="Cerrado"/>
    <b v="1"/>
  </r>
  <r>
    <n v="23702"/>
    <x v="2"/>
    <d v="2020-08-03T00:00:00"/>
    <x v="7"/>
    <d v="2020-08-04T00:00:00"/>
    <x v="3"/>
    <n v="1"/>
    <n v="2"/>
    <s v="ELSY ZAMBRANO BOLAÑOS"/>
    <s v="Cerrado"/>
    <x v="7"/>
    <m/>
    <s v="Cerrado"/>
    <b v="1"/>
  </r>
  <r>
    <n v="23703"/>
    <x v="1"/>
    <d v="2020-08-03T00:00:00"/>
    <x v="7"/>
    <d v="2020-08-03T00:00:00"/>
    <x v="3"/>
    <n v="0"/>
    <n v="1"/>
    <s v="Pedro Carrascal Tafur"/>
    <s v="Cerrado"/>
    <x v="7"/>
    <m/>
    <s v="Cerrado"/>
    <b v="1"/>
  </r>
  <r>
    <n v="23704"/>
    <x v="0"/>
    <d v="2020-08-03T00:00:00"/>
    <x v="7"/>
    <d v="2020-08-06T00:00:00"/>
    <x v="3"/>
    <n v="3"/>
    <n v="4"/>
    <s v="Leidy Johanna CastroCetina"/>
    <s v="Cerrado"/>
    <x v="7"/>
    <m/>
    <s v="Cerrado"/>
    <b v="1"/>
  </r>
  <r>
    <n v="23705"/>
    <x v="3"/>
    <d v="2020-08-03T00:00:00"/>
    <x v="7"/>
    <d v="2020-08-04T00:00:00"/>
    <x v="3"/>
    <n v="1"/>
    <n v="2"/>
    <s v="Aurora Moreno"/>
    <s v="Cerrado"/>
    <x v="7"/>
    <m/>
    <s v="Cerrado"/>
    <b v="1"/>
  </r>
  <r>
    <n v="23706"/>
    <x v="2"/>
    <d v="2020-08-03T00:00:00"/>
    <x v="7"/>
    <d v="2020-08-04T00:00:00"/>
    <x v="3"/>
    <n v="1"/>
    <n v="2"/>
    <s v="MABEL CRISTINA RUIZ SALAMANCA"/>
    <s v="Cerrado"/>
    <x v="7"/>
    <m/>
    <s v="Cerrado"/>
    <b v="1"/>
  </r>
  <r>
    <n v="23707"/>
    <x v="0"/>
    <d v="2020-08-04T00:00:00"/>
    <x v="7"/>
    <d v="2020-08-06T00:00:00"/>
    <x v="3"/>
    <n v="2"/>
    <n v="3"/>
    <s v="JHON ALEJANDRO ROBELTO"/>
    <s v="Cerrado"/>
    <x v="7"/>
    <m/>
    <s v="Cerrado"/>
    <b v="1"/>
  </r>
  <r>
    <n v="23708"/>
    <x v="0"/>
    <d v="2020-08-04T00:00:00"/>
    <x v="7"/>
    <d v="2020-08-06T00:00:00"/>
    <x v="3"/>
    <n v="2"/>
    <n v="3"/>
    <s v="SANDRA MARCELA PÉREZ CIFUENTES"/>
    <s v="Cerrado"/>
    <x v="7"/>
    <m/>
    <s v="Cerrado"/>
    <b v="1"/>
  </r>
  <r>
    <n v="23709"/>
    <x v="3"/>
    <d v="2020-08-04T00:00:00"/>
    <x v="7"/>
    <d v="2020-08-04T00:00:00"/>
    <x v="3"/>
    <n v="0"/>
    <n v="1"/>
    <s v="Orlando Alfonso peña contreras"/>
    <s v="Cerrado"/>
    <x v="7"/>
    <m/>
    <s v="Cerrado"/>
    <b v="1"/>
  </r>
  <r>
    <n v="23710"/>
    <x v="0"/>
    <d v="2020-08-04T00:00:00"/>
    <x v="7"/>
    <d v="2020-08-06T00:00:00"/>
    <x v="3"/>
    <n v="2"/>
    <n v="3"/>
    <s v="Orlando Alfonso peña contreras"/>
    <s v="Cerrado"/>
    <x v="7"/>
    <m/>
    <s v="Cerrado"/>
    <b v="1"/>
  </r>
  <r>
    <n v="23711"/>
    <x v="0"/>
    <d v="2020-08-04T00:00:00"/>
    <x v="7"/>
    <d v="2020-08-06T00:00:00"/>
    <x v="3"/>
    <n v="2"/>
    <n v="3"/>
    <s v="jhon nieves ramos"/>
    <s v="Cerrado"/>
    <x v="7"/>
    <m/>
    <s v="Cerrado"/>
    <b v="1"/>
  </r>
  <r>
    <n v="23712"/>
    <x v="2"/>
    <d v="2020-08-04T00:00:00"/>
    <x v="7"/>
    <d v="2020-08-04T00:00:00"/>
    <x v="3"/>
    <n v="0"/>
    <n v="1"/>
    <s v="Orlando Alfonso peña contreras"/>
    <s v="Cerrado"/>
    <x v="7"/>
    <m/>
    <s v="Cerrado"/>
    <b v="1"/>
  </r>
  <r>
    <n v="23713"/>
    <x v="3"/>
    <d v="2020-08-04T00:00:00"/>
    <x v="7"/>
    <d v="2020-08-04T00:00:00"/>
    <x v="3"/>
    <n v="0"/>
    <n v="1"/>
    <s v="Orlando Alfonso peña contreras"/>
    <s v="Cerrado"/>
    <x v="7"/>
    <m/>
    <s v="Cerrado"/>
    <b v="1"/>
  </r>
  <r>
    <n v="23714"/>
    <x v="0"/>
    <d v="2020-08-04T00:00:00"/>
    <x v="7"/>
    <d v="2020-08-06T00:00:00"/>
    <x v="3"/>
    <n v="2"/>
    <n v="3"/>
    <s v="Orlando Alfonso peña contreras"/>
    <s v="Cerrado"/>
    <x v="7"/>
    <m/>
    <s v="Cerrado"/>
    <b v="1"/>
  </r>
  <r>
    <n v="23715"/>
    <x v="2"/>
    <d v="2020-08-04T00:00:00"/>
    <x v="7"/>
    <d v="2020-08-04T00:00:00"/>
    <x v="3"/>
    <n v="0"/>
    <n v="1"/>
    <s v="Jose Francisco Montufar Rodriguez."/>
    <s v="Cerrado"/>
    <x v="7"/>
    <m/>
    <s v="Cerrado"/>
    <b v="1"/>
  </r>
  <r>
    <n v="23716"/>
    <x v="0"/>
    <d v="2020-08-04T00:00:00"/>
    <x v="7"/>
    <d v="2020-08-06T00:00:00"/>
    <x v="3"/>
    <n v="2"/>
    <n v="3"/>
    <s v="robinson arley parra"/>
    <s v="Cerrado"/>
    <x v="7"/>
    <m/>
    <s v="Cerrado"/>
    <b v="1"/>
  </r>
  <r>
    <n v="23717"/>
    <x v="0"/>
    <d v="2020-08-04T00:00:00"/>
    <x v="7"/>
    <d v="2020-08-06T00:00:00"/>
    <x v="3"/>
    <n v="2"/>
    <n v="3"/>
    <s v="maria cristina galindo"/>
    <s v="Cerrado"/>
    <x v="7"/>
    <m/>
    <s v="Cerrado"/>
    <b v="1"/>
  </r>
  <r>
    <n v="23718"/>
    <x v="2"/>
    <d v="2020-08-04T00:00:00"/>
    <x v="7"/>
    <d v="2020-08-04T00:00:00"/>
    <x v="3"/>
    <n v="0"/>
    <n v="1"/>
    <s v="Abogada Melba PArra"/>
    <s v="Cerrado"/>
    <x v="7"/>
    <m/>
    <s v="Cerrado"/>
    <b v="1"/>
  </r>
  <r>
    <n v="23719"/>
    <x v="2"/>
    <d v="2020-08-04T00:00:00"/>
    <x v="7"/>
    <d v="2020-08-06T00:00:00"/>
    <x v="3"/>
    <n v="2"/>
    <n v="3"/>
    <s v="maria cristina galindo"/>
    <s v="Cerrado"/>
    <x v="7"/>
    <m/>
    <s v="Cerrado"/>
    <b v="1"/>
  </r>
  <r>
    <n v="23720"/>
    <x v="0"/>
    <d v="2020-08-04T00:00:00"/>
    <x v="7"/>
    <d v="2020-08-06T00:00:00"/>
    <x v="3"/>
    <n v="2"/>
    <n v="3"/>
    <s v="Carolina Castillo"/>
    <s v="Cerrado"/>
    <x v="7"/>
    <m/>
    <s v="Cerrado"/>
    <b v="1"/>
  </r>
  <r>
    <n v="23721"/>
    <x v="2"/>
    <d v="2020-08-04T00:00:00"/>
    <x v="7"/>
    <d v="2020-08-05T00:00:00"/>
    <x v="3"/>
    <n v="1"/>
    <n v="2"/>
    <s v="ANA CECILIA CUBILLOS ROMERO"/>
    <s v="Cerrado"/>
    <x v="7"/>
    <m/>
    <s v="Cerrado"/>
    <b v="1"/>
  </r>
  <r>
    <n v="23722"/>
    <x v="0"/>
    <d v="2020-08-04T00:00:00"/>
    <x v="7"/>
    <d v="2020-08-06T00:00:00"/>
    <x v="3"/>
    <n v="2"/>
    <n v="3"/>
    <s v="CLARA MARTINEZ"/>
    <s v="Cerrado"/>
    <x v="7"/>
    <m/>
    <s v="Cerrado"/>
    <b v="1"/>
  </r>
  <r>
    <n v="23723"/>
    <x v="2"/>
    <d v="2020-08-04T00:00:00"/>
    <x v="7"/>
    <d v="2020-08-04T00:00:00"/>
    <x v="3"/>
    <n v="0"/>
    <n v="1"/>
    <s v="MARIA MAGDALENA GONZALEZ VEGA"/>
    <s v="Cerrado"/>
    <x v="7"/>
    <m/>
    <s v="Cerrado"/>
    <b v="1"/>
  </r>
  <r>
    <n v="23724"/>
    <x v="0"/>
    <d v="2020-08-04T00:00:00"/>
    <x v="7"/>
    <d v="2020-08-06T00:00:00"/>
    <x v="3"/>
    <n v="2"/>
    <n v="3"/>
    <s v="Francisco Javier alzate herrera"/>
    <s v="Cerrado"/>
    <x v="7"/>
    <m/>
    <s v="Cerrado"/>
    <b v="1"/>
  </r>
  <r>
    <n v="23725"/>
    <x v="0"/>
    <d v="2020-08-04T00:00:00"/>
    <x v="7"/>
    <d v="2020-08-06T00:00:00"/>
    <x v="3"/>
    <n v="2"/>
    <n v="3"/>
    <s v="JESSICA CARVAJAL AGUIRRE"/>
    <s v="Cerrado"/>
    <x v="7"/>
    <m/>
    <s v="Cerrado"/>
    <b v="1"/>
  </r>
  <r>
    <n v="23726"/>
    <x v="3"/>
    <d v="2020-08-04T00:00:00"/>
    <x v="7"/>
    <d v="2020-08-04T00:00:00"/>
    <x v="3"/>
    <n v="0"/>
    <n v="1"/>
    <s v="Claudia Patricia Parra Gra"/>
    <s v="Cerrado"/>
    <x v="7"/>
    <m/>
    <s v="Cerrado"/>
    <b v="1"/>
  </r>
  <r>
    <n v="23727"/>
    <x v="0"/>
    <d v="2020-08-04T00:00:00"/>
    <x v="7"/>
    <d v="2020-08-06T00:00:00"/>
    <x v="3"/>
    <n v="2"/>
    <n v="3"/>
    <s v="EMIRIS NOVOA DITTA"/>
    <s v="Cerrado"/>
    <x v="7"/>
    <m/>
    <s v="Cerrado"/>
    <b v="1"/>
  </r>
  <r>
    <n v="23728"/>
    <x v="2"/>
    <d v="2020-08-04T00:00:00"/>
    <x v="7"/>
    <d v="2020-08-04T00:00:00"/>
    <x v="3"/>
    <n v="0"/>
    <n v="1"/>
    <s v="CINDY QUIMBAYO"/>
    <s v="Cerrado"/>
    <x v="7"/>
    <m/>
    <s v="Cerrado"/>
    <b v="1"/>
  </r>
  <r>
    <n v="23729"/>
    <x v="3"/>
    <d v="2020-08-04T00:00:00"/>
    <x v="7"/>
    <d v="2020-08-05T00:00:00"/>
    <x v="3"/>
    <n v="1"/>
    <n v="2"/>
    <s v="JOSE EDUARDO MAYA AYUBI"/>
    <s v="Cerrado"/>
    <x v="7"/>
    <m/>
    <s v="Cerrado"/>
    <b v="1"/>
  </r>
  <r>
    <n v="23730"/>
    <x v="2"/>
    <d v="2020-08-04T00:00:00"/>
    <x v="7"/>
    <d v="2020-08-14T00:00:00"/>
    <x v="3"/>
    <n v="10"/>
    <n v="9"/>
    <s v="Jaime Galeano Camacho"/>
    <s v="Cerrado"/>
    <x v="7"/>
    <m/>
    <s v="Cerrado"/>
    <b v="1"/>
  </r>
  <r>
    <n v="23731"/>
    <x v="2"/>
    <d v="2020-08-04T00:00:00"/>
    <x v="7"/>
    <s v="Pendiente"/>
    <x v="1"/>
    <e v="#VALUE!"/>
    <e v="#VALUE!"/>
    <s v="LINA MARIA GARCIA OROZCO"/>
    <s v="Abierto"/>
    <x v="1"/>
    <m/>
    <s v="Abierto"/>
    <b v="1"/>
  </r>
  <r>
    <n v="23732"/>
    <x v="2"/>
    <d v="2020-08-04T00:00:00"/>
    <x v="7"/>
    <d v="2020-08-05T00:00:00"/>
    <x v="3"/>
    <n v="1"/>
    <n v="2"/>
    <s v="Sandra baquero"/>
    <s v="Cerrado"/>
    <x v="7"/>
    <m/>
    <s v="Cerrado"/>
    <b v="1"/>
  </r>
  <r>
    <n v="23733"/>
    <x v="0"/>
    <d v="2020-08-04T00:00:00"/>
    <x v="7"/>
    <d v="2020-08-06T00:00:00"/>
    <x v="3"/>
    <n v="2"/>
    <n v="3"/>
    <s v="ALONSO OSORIO PIEDRAHITA"/>
    <s v="Cerrado"/>
    <x v="7"/>
    <m/>
    <s v="Cerrado"/>
    <b v="1"/>
  </r>
  <r>
    <n v="23734"/>
    <x v="0"/>
    <d v="2020-08-04T00:00:00"/>
    <x v="7"/>
    <d v="2020-08-06T00:00:00"/>
    <x v="3"/>
    <n v="2"/>
    <n v="3"/>
    <s v="Sebastian David Martinez Vargas"/>
    <s v="Cerrado"/>
    <x v="7"/>
    <m/>
    <s v="Cerrado"/>
    <b v="1"/>
  </r>
  <r>
    <n v="23735"/>
    <x v="0"/>
    <d v="2020-08-04T00:00:00"/>
    <x v="7"/>
    <d v="2020-08-06T00:00:00"/>
    <x v="3"/>
    <n v="2"/>
    <n v="3"/>
    <s v="Jeannetth Maritza Corredor Duitama"/>
    <s v="Cerrado"/>
    <x v="7"/>
    <m/>
    <s v="Cerrado"/>
    <b v="1"/>
  </r>
  <r>
    <n v="23736"/>
    <x v="2"/>
    <d v="2020-08-04T00:00:00"/>
    <x v="7"/>
    <s v="Pendiente"/>
    <x v="1"/>
    <e v="#VALUE!"/>
    <e v="#VALUE!"/>
    <s v="ALEX ALBERTO RAMIREZ ARTUZ"/>
    <s v="Abierto"/>
    <x v="1"/>
    <m/>
    <s v="Abierto"/>
    <b v="1"/>
  </r>
  <r>
    <n v="23737"/>
    <x v="0"/>
    <d v="2020-08-04T00:00:00"/>
    <x v="7"/>
    <d v="2020-08-06T00:00:00"/>
    <x v="3"/>
    <n v="2"/>
    <n v="3"/>
    <s v="Yonnier Alexander clavijo"/>
    <s v="Cerrado"/>
    <x v="7"/>
    <m/>
    <s v="Cerrado"/>
    <b v="1"/>
  </r>
  <r>
    <n v="23738"/>
    <x v="0"/>
    <d v="2020-08-04T00:00:00"/>
    <x v="7"/>
    <d v="2020-08-06T00:00:00"/>
    <x v="3"/>
    <n v="2"/>
    <n v="3"/>
    <s v="LUIS ENRIQUE HERNANDEZ RINCON"/>
    <s v="Cerrado"/>
    <x v="7"/>
    <m/>
    <s v="Cerrado"/>
    <b v="1"/>
  </r>
  <r>
    <n v="23739"/>
    <x v="2"/>
    <d v="2020-08-04T00:00:00"/>
    <x v="7"/>
    <s v="Pendiente"/>
    <x v="1"/>
    <e v="#VALUE!"/>
    <e v="#VALUE!"/>
    <s v="Mauricio Enrique Castro Zuluaga"/>
    <s v="Abierto"/>
    <x v="1"/>
    <m/>
    <s v="Abierto"/>
    <b v="1"/>
  </r>
  <r>
    <n v="23740"/>
    <x v="2"/>
    <d v="2020-08-04T00:00:00"/>
    <x v="7"/>
    <d v="2020-08-05T00:00:00"/>
    <x v="3"/>
    <n v="1"/>
    <n v="2"/>
    <s v="Diego Torres Donhato"/>
    <s v="Cerrado"/>
    <x v="7"/>
    <m/>
    <s v="Cerrado"/>
    <b v="1"/>
  </r>
  <r>
    <n v="23741"/>
    <x v="0"/>
    <d v="2020-08-04T00:00:00"/>
    <x v="7"/>
    <d v="2020-08-06T00:00:00"/>
    <x v="3"/>
    <n v="2"/>
    <n v="3"/>
    <s v="comunidad Indígena Dujos tamaz del caguan paniquita"/>
    <s v="Cerrado"/>
    <x v="7"/>
    <m/>
    <s v="Cerrado"/>
    <b v="1"/>
  </r>
  <r>
    <n v="23742"/>
    <x v="2"/>
    <d v="2020-08-04T00:00:00"/>
    <x v="7"/>
    <d v="2020-08-05T00:00:00"/>
    <x v="3"/>
    <n v="1"/>
    <n v="2"/>
    <s v="yoana moncayo robayo"/>
    <s v="Cerrado"/>
    <x v="7"/>
    <m/>
    <s v="Cerrado"/>
    <b v="1"/>
  </r>
  <r>
    <n v="23743"/>
    <x v="0"/>
    <d v="2020-08-04T00:00:00"/>
    <x v="7"/>
    <d v="2020-08-10T00:00:00"/>
    <x v="3"/>
    <n v="6"/>
    <n v="5"/>
    <s v="José Antonio Chávez suarez"/>
    <s v="Cerrado"/>
    <x v="7"/>
    <m/>
    <s v="Cerrado"/>
    <b v="1"/>
  </r>
  <r>
    <n v="23744"/>
    <x v="0"/>
    <d v="2020-08-04T00:00:00"/>
    <x v="7"/>
    <d v="2020-08-10T00:00:00"/>
    <x v="3"/>
    <n v="6"/>
    <n v="5"/>
    <s v="Leidy Zamira Sierra Perez"/>
    <s v="Cerrado"/>
    <x v="7"/>
    <m/>
    <s v="Cerrado"/>
    <b v="1"/>
  </r>
  <r>
    <n v="23745"/>
    <x v="0"/>
    <d v="2020-08-04T00:00:00"/>
    <x v="7"/>
    <d v="2020-08-10T00:00:00"/>
    <x v="3"/>
    <n v="6"/>
    <n v="5"/>
    <s v="Wendy Gisell Martinez ramirez"/>
    <s v="Cerrado"/>
    <x v="7"/>
    <m/>
    <s v="Cerrado"/>
    <b v="1"/>
  </r>
  <r>
    <n v="23746"/>
    <x v="3"/>
    <d v="2020-08-04T00:00:00"/>
    <x v="7"/>
    <d v="2020-08-05T00:00:00"/>
    <x v="3"/>
    <n v="1"/>
    <n v="2"/>
    <s v="Rafael Alonso Moreno Cardona"/>
    <s v="Cerrado"/>
    <x v="7"/>
    <m/>
    <s v="Cerrado"/>
    <b v="1"/>
  </r>
  <r>
    <n v="23747"/>
    <x v="3"/>
    <d v="2020-08-04T00:00:00"/>
    <x v="7"/>
    <d v="2020-08-05T00:00:00"/>
    <x v="3"/>
    <n v="1"/>
    <n v="2"/>
    <s v="Rafael Alonso Moreno Cardona"/>
    <s v="Cerrado"/>
    <x v="7"/>
    <m/>
    <s v="Cerrado"/>
    <b v="1"/>
  </r>
  <r>
    <n v="23748"/>
    <x v="2"/>
    <d v="2020-08-05T00:00:00"/>
    <x v="7"/>
    <s v="Pendiente"/>
    <x v="1"/>
    <e v="#VALUE!"/>
    <e v="#VALUE!"/>
    <s v="DIEGO LEÓN TAMAYO CASTRO"/>
    <s v="Abierto"/>
    <x v="1"/>
    <m/>
    <s v="Abierto"/>
    <b v="1"/>
  </r>
  <r>
    <n v="23749"/>
    <x v="0"/>
    <d v="2020-08-05T00:00:00"/>
    <x v="7"/>
    <d v="2020-08-10T00:00:00"/>
    <x v="3"/>
    <n v="5"/>
    <n v="4"/>
    <s v="Jose Francisco Montufar Rodriguez."/>
    <s v="Cerrado"/>
    <x v="7"/>
    <m/>
    <s v="Cerrado"/>
    <b v="1"/>
  </r>
  <r>
    <n v="23750"/>
    <x v="2"/>
    <d v="2020-08-05T00:00:00"/>
    <x v="7"/>
    <d v="2020-08-05T00:00:00"/>
    <x v="3"/>
    <n v="0"/>
    <n v="1"/>
    <s v="Jose Francisco Montufar Rodriguez."/>
    <s v="Cerrado"/>
    <x v="7"/>
    <m/>
    <s v="Cerrado"/>
    <b v="1"/>
  </r>
  <r>
    <n v="23751"/>
    <x v="2"/>
    <d v="2020-08-05T00:00:00"/>
    <x v="7"/>
    <d v="2020-08-05T00:00:00"/>
    <x v="3"/>
    <n v="0"/>
    <n v="1"/>
    <s v="EDILBERTO LARA GONZALEZ"/>
    <s v="Cerrado"/>
    <x v="7"/>
    <m/>
    <s v="Cerrado"/>
    <b v="1"/>
  </r>
  <r>
    <n v="23752"/>
    <x v="2"/>
    <d v="2020-08-05T00:00:00"/>
    <x v="7"/>
    <d v="2020-08-05T00:00:00"/>
    <x v="3"/>
    <n v="0"/>
    <n v="1"/>
    <s v="Yerilyn Rocío Varela Olarte"/>
    <s v="Cerrado"/>
    <x v="7"/>
    <m/>
    <s v="Cerrado"/>
    <b v="1"/>
  </r>
  <r>
    <n v="23753"/>
    <x v="3"/>
    <d v="2020-08-05T00:00:00"/>
    <x v="7"/>
    <d v="2020-08-06T00:00:00"/>
    <x v="3"/>
    <n v="1"/>
    <n v="2"/>
    <s v="jhon nieves ramos"/>
    <s v="Cerrado"/>
    <x v="7"/>
    <m/>
    <s v="Cerrado"/>
    <b v="1"/>
  </r>
  <r>
    <n v="23754"/>
    <x v="0"/>
    <d v="2020-08-05T00:00:00"/>
    <x v="7"/>
    <d v="2020-08-10T00:00:00"/>
    <x v="3"/>
    <n v="5"/>
    <n v="4"/>
    <s v="Gloria Maria Camacho Gil"/>
    <s v="Cerrado"/>
    <x v="7"/>
    <m/>
    <s v="Cerrado"/>
    <b v="1"/>
  </r>
  <r>
    <n v="23755"/>
    <x v="0"/>
    <d v="2020-08-05T00:00:00"/>
    <x v="7"/>
    <d v="2020-08-11T00:00:00"/>
    <x v="3"/>
    <n v="6"/>
    <n v="5"/>
    <s v="PEDRO JOSE RUIZ"/>
    <s v="Cerrado"/>
    <x v="7"/>
    <m/>
    <s v="Cerrado"/>
    <b v="1"/>
  </r>
  <r>
    <n v="23756"/>
    <x v="0"/>
    <d v="2020-08-05T00:00:00"/>
    <x v="7"/>
    <d v="2020-08-11T00:00:00"/>
    <x v="3"/>
    <n v="6"/>
    <n v="5"/>
    <s v="VICTOR ANDRES BARON"/>
    <s v="Cerrado"/>
    <x v="7"/>
    <m/>
    <s v="Cerrado"/>
    <b v="1"/>
  </r>
  <r>
    <n v="23757"/>
    <x v="0"/>
    <d v="2020-08-05T00:00:00"/>
    <x v="7"/>
    <d v="2020-08-11T00:00:00"/>
    <x v="3"/>
    <n v="6"/>
    <n v="5"/>
    <s v="FERNANDO RODRIGUEZ OLMOS"/>
    <s v="Cerrado"/>
    <x v="7"/>
    <m/>
    <s v="Cerrado"/>
    <b v="1"/>
  </r>
  <r>
    <n v="23758"/>
    <x v="0"/>
    <d v="2020-08-05T00:00:00"/>
    <x v="7"/>
    <d v="2020-08-11T00:00:00"/>
    <x v="3"/>
    <n v="6"/>
    <n v="5"/>
    <s v="HENRY JESUS ARENAS VILLAREAL"/>
    <s v="Cerrado"/>
    <x v="7"/>
    <m/>
    <s v="Cerrado"/>
    <b v="1"/>
  </r>
  <r>
    <n v="23759"/>
    <x v="0"/>
    <d v="2020-08-05T00:00:00"/>
    <x v="7"/>
    <d v="2020-08-11T00:00:00"/>
    <x v="3"/>
    <n v="6"/>
    <n v="5"/>
    <s v="Fredy Alexander Aristizabal Gutierrez"/>
    <s v="Cerrado"/>
    <x v="7"/>
    <m/>
    <s v="Cerrado"/>
    <b v="1"/>
  </r>
  <r>
    <n v="23760"/>
    <x v="0"/>
    <d v="2020-08-05T00:00:00"/>
    <x v="7"/>
    <d v="2020-08-11T00:00:00"/>
    <x v="3"/>
    <n v="6"/>
    <n v="5"/>
    <s v="Juan Carlos Palacio"/>
    <s v="Cerrado"/>
    <x v="7"/>
    <m/>
    <s v="Cerrado"/>
    <b v="1"/>
  </r>
  <r>
    <n v="23761"/>
    <x v="0"/>
    <d v="2020-08-05T00:00:00"/>
    <x v="7"/>
    <d v="2020-08-11T00:00:00"/>
    <x v="3"/>
    <n v="6"/>
    <n v="5"/>
    <s v="MARCO ANTONIO TORRES BONILLA"/>
    <s v="Cerrado"/>
    <x v="7"/>
    <m/>
    <s v="Cerrado"/>
    <b v="1"/>
  </r>
  <r>
    <n v="23762"/>
    <x v="0"/>
    <d v="2020-08-05T00:00:00"/>
    <x v="7"/>
    <d v="2020-08-11T00:00:00"/>
    <x v="3"/>
    <n v="6"/>
    <n v="5"/>
    <s v="MUNICIPIO DE JAMUNDÍ"/>
    <s v="Cerrado"/>
    <x v="7"/>
    <m/>
    <s v="Cerrado"/>
    <b v="1"/>
  </r>
  <r>
    <n v="23763"/>
    <x v="2"/>
    <d v="2020-08-05T00:00:00"/>
    <x v="7"/>
    <s v="Pendiente"/>
    <x v="1"/>
    <e v="#VALUE!"/>
    <e v="#VALUE!"/>
    <s v="Carlos Alfredo Plata Serrano"/>
    <s v="Abierto"/>
    <x v="1"/>
    <m/>
    <s v="Abierto"/>
    <b v="1"/>
  </r>
  <r>
    <n v="23764"/>
    <x v="0"/>
    <d v="2020-08-05T00:00:00"/>
    <x v="7"/>
    <d v="2020-08-11T00:00:00"/>
    <x v="3"/>
    <n v="6"/>
    <n v="5"/>
    <s v="CARLOS CHAVARRO"/>
    <s v="Cerrado"/>
    <x v="7"/>
    <m/>
    <s v="Cerrado"/>
    <b v="1"/>
  </r>
  <r>
    <n v="23765"/>
    <x v="3"/>
    <d v="2020-08-05T00:00:00"/>
    <x v="7"/>
    <d v="2020-08-06T00:00:00"/>
    <x v="3"/>
    <n v="1"/>
    <n v="2"/>
    <s v="ERNESTO ARIZA GOMEZ"/>
    <s v="Cerrado"/>
    <x v="7"/>
    <m/>
    <s v="Cerrado"/>
    <b v="1"/>
  </r>
  <r>
    <n v="23766"/>
    <x v="2"/>
    <d v="2020-08-05T00:00:00"/>
    <x v="7"/>
    <d v="2020-08-06T00:00:00"/>
    <x v="3"/>
    <n v="1"/>
    <n v="2"/>
    <s v="Mónica Patricia Medina Gutiérrez"/>
    <s v="Cerrado"/>
    <x v="7"/>
    <m/>
    <s v="Cerrado"/>
    <b v="1"/>
  </r>
  <r>
    <n v="23767"/>
    <x v="3"/>
    <d v="2020-08-05T00:00:00"/>
    <x v="7"/>
    <d v="2020-08-06T00:00:00"/>
    <x v="3"/>
    <n v="1"/>
    <n v="2"/>
    <s v="Beatriz Estela Roa de Rodriguez"/>
    <s v="Cerrado"/>
    <x v="7"/>
    <m/>
    <s v="Cerrado"/>
    <b v="1"/>
  </r>
  <r>
    <n v="23768"/>
    <x v="0"/>
    <d v="2020-08-05T00:00:00"/>
    <x v="7"/>
    <d v="2020-08-11T00:00:00"/>
    <x v="3"/>
    <n v="6"/>
    <n v="5"/>
    <s v="Ana Maria Ordoñez Arzuza"/>
    <s v="Cerrado"/>
    <x v="7"/>
    <m/>
    <s v="Cerrado"/>
    <b v="1"/>
  </r>
  <r>
    <n v="23769"/>
    <x v="0"/>
    <d v="2020-08-05T00:00:00"/>
    <x v="7"/>
    <d v="2020-08-11T00:00:00"/>
    <x v="3"/>
    <n v="6"/>
    <n v="5"/>
    <s v="Maria Fernanda"/>
    <s v="Cerrado"/>
    <x v="7"/>
    <m/>
    <s v="Cerrado"/>
    <b v="1"/>
  </r>
  <r>
    <n v="23770"/>
    <x v="3"/>
    <d v="2020-08-05T00:00:00"/>
    <x v="7"/>
    <d v="2020-08-06T00:00:00"/>
    <x v="3"/>
    <n v="1"/>
    <n v="2"/>
    <s v="Ana Maria Barrios Villamil"/>
    <s v="Cerrado"/>
    <x v="7"/>
    <m/>
    <s v="Cerrado"/>
    <b v="1"/>
  </r>
  <r>
    <n v="23771"/>
    <x v="2"/>
    <d v="2020-08-05T00:00:00"/>
    <x v="7"/>
    <d v="2020-08-05T00:00:00"/>
    <x v="3"/>
    <n v="0"/>
    <n v="1"/>
    <s v="Mauricio Fernando Rey Hoyos"/>
    <s v="Cerrado"/>
    <x v="7"/>
    <m/>
    <s v="Cerrado"/>
    <b v="1"/>
  </r>
  <r>
    <n v="23772"/>
    <x v="0"/>
    <d v="2020-08-05T00:00:00"/>
    <x v="7"/>
    <d v="2020-08-11T00:00:00"/>
    <x v="3"/>
    <n v="6"/>
    <n v="5"/>
    <s v="YEIMI LILIANA GARZON UBAQUE"/>
    <s v="Cerrado"/>
    <x v="7"/>
    <m/>
    <s v="Cerrado"/>
    <b v="1"/>
  </r>
  <r>
    <n v="23773"/>
    <x v="2"/>
    <d v="2020-08-05T00:00:00"/>
    <x v="7"/>
    <d v="2020-08-06T00:00:00"/>
    <x v="3"/>
    <n v="1"/>
    <n v="2"/>
    <s v="ANDRES GUERRERO MATIZ"/>
    <s v="Cerrado"/>
    <x v="7"/>
    <m/>
    <s v="Cerrado"/>
    <b v="1"/>
  </r>
  <r>
    <n v="23774"/>
    <x v="0"/>
    <d v="2020-08-05T00:00:00"/>
    <x v="7"/>
    <d v="2020-08-11T00:00:00"/>
    <x v="3"/>
    <n v="6"/>
    <n v="5"/>
    <s v="Diego Galvis Castaño"/>
    <s v="Cerrado"/>
    <x v="7"/>
    <m/>
    <s v="Cerrado"/>
    <b v="1"/>
  </r>
  <r>
    <n v="23775"/>
    <x v="0"/>
    <d v="2020-08-05T00:00:00"/>
    <x v="7"/>
    <d v="2020-08-06T00:00:00"/>
    <x v="3"/>
    <n v="1"/>
    <n v="2"/>
    <s v="Fabian Alberto Marulanda"/>
    <s v="Cerrado"/>
    <x v="7"/>
    <m/>
    <s v="Cerrado"/>
    <b v="1"/>
  </r>
  <r>
    <n v="23776"/>
    <x v="2"/>
    <d v="2020-08-05T00:00:00"/>
    <x v="7"/>
    <s v="Pendiente"/>
    <x v="1"/>
    <e v="#VALUE!"/>
    <e v="#VALUE!"/>
    <s v="ALEX ALBERTO RAMIREZ ARTUZ"/>
    <s v="Abierto"/>
    <x v="1"/>
    <m/>
    <s v="Abierto"/>
    <b v="1"/>
  </r>
  <r>
    <n v="23777"/>
    <x v="2"/>
    <d v="2020-08-05T00:00:00"/>
    <x v="7"/>
    <d v="2020-08-06T00:00:00"/>
    <x v="3"/>
    <n v="1"/>
    <n v="2"/>
    <s v="ALEX ALBERTO RAMIREZ ARTUZ"/>
    <s v="Cerrado"/>
    <x v="7"/>
    <m/>
    <s v="Cerrado"/>
    <b v="1"/>
  </r>
  <r>
    <n v="23778"/>
    <x v="0"/>
    <d v="2020-08-05T00:00:00"/>
    <x v="7"/>
    <d v="2020-08-11T00:00:00"/>
    <x v="3"/>
    <n v="6"/>
    <n v="5"/>
    <s v="Luz Mary Santos García"/>
    <s v="Cerrado"/>
    <x v="7"/>
    <m/>
    <s v="Cerrado"/>
    <b v="1"/>
  </r>
  <r>
    <n v="23779"/>
    <x v="0"/>
    <d v="2020-08-05T00:00:00"/>
    <x v="7"/>
    <d v="2020-08-11T00:00:00"/>
    <x v="3"/>
    <n v="6"/>
    <n v="5"/>
    <s v="JOHANA PINTO SUAREZ"/>
    <s v="Cerrado"/>
    <x v="7"/>
    <m/>
    <s v="Cerrado"/>
    <b v="1"/>
  </r>
  <r>
    <n v="23780"/>
    <x v="0"/>
    <d v="2020-08-05T00:00:00"/>
    <x v="7"/>
    <d v="2020-08-11T00:00:00"/>
    <x v="3"/>
    <n v="6"/>
    <n v="5"/>
    <s v="EDUARDO FLOREZ BARRIOS"/>
    <s v="Cerrado"/>
    <x v="7"/>
    <m/>
    <s v="Cerrado"/>
    <b v="1"/>
  </r>
  <r>
    <n v="23781"/>
    <x v="2"/>
    <d v="2020-08-06T00:00:00"/>
    <x v="7"/>
    <d v="2020-08-06T00:00:00"/>
    <x v="3"/>
    <n v="0"/>
    <n v="1"/>
    <s v="ALDENUR BECERRA SANCHEZ"/>
    <s v="Cerrado"/>
    <x v="7"/>
    <m/>
    <s v="Cerrado"/>
    <b v="1"/>
  </r>
  <r>
    <n v="23782"/>
    <x v="2"/>
    <d v="2020-08-06T00:00:00"/>
    <x v="7"/>
    <d v="2020-08-11T00:00:00"/>
    <x v="3"/>
    <n v="5"/>
    <n v="4"/>
    <s v="Leidy Milena Garzón Ortiz"/>
    <s v="Cerrado"/>
    <x v="7"/>
    <m/>
    <s v="Cerrado"/>
    <b v="1"/>
  </r>
  <r>
    <n v="23783"/>
    <x v="0"/>
    <d v="2020-08-06T00:00:00"/>
    <x v="7"/>
    <d v="2020-08-11T00:00:00"/>
    <x v="3"/>
    <n v="5"/>
    <n v="4"/>
    <s v="EVELIN DAYAN RODRIGUEZ RIASCOS"/>
    <s v="Cerrado"/>
    <x v="7"/>
    <m/>
    <s v="Cerrado"/>
    <b v="1"/>
  </r>
  <r>
    <n v="23784"/>
    <x v="0"/>
    <d v="2020-08-06T00:00:00"/>
    <x v="7"/>
    <d v="2020-08-11T00:00:00"/>
    <x v="3"/>
    <n v="5"/>
    <n v="4"/>
    <s v="ALVARO QUINTERO SEPULVEDA"/>
    <s v="Cerrado"/>
    <x v="7"/>
    <m/>
    <s v="Cerrado"/>
    <b v="1"/>
  </r>
  <r>
    <n v="23785"/>
    <x v="2"/>
    <d v="2020-08-06T00:00:00"/>
    <x v="7"/>
    <d v="2020-08-06T00:00:00"/>
    <x v="3"/>
    <n v="0"/>
    <n v="1"/>
    <s v="Diego Camilo Tascón González"/>
    <s v="Cerrado"/>
    <x v="7"/>
    <m/>
    <s v="Cerrado"/>
    <b v="1"/>
  </r>
  <r>
    <n v="23786"/>
    <x v="2"/>
    <d v="2020-08-06T00:00:00"/>
    <x v="7"/>
    <d v="2020-08-06T00:00:00"/>
    <x v="3"/>
    <n v="0"/>
    <n v="1"/>
    <s v="JESUS HERNAN POSSO CASTRO"/>
    <s v="Cerrado"/>
    <x v="7"/>
    <m/>
    <s v="Cerrado"/>
    <b v="1"/>
  </r>
  <r>
    <n v="23787"/>
    <x v="0"/>
    <d v="2020-08-06T00:00:00"/>
    <x v="7"/>
    <d v="2020-08-11T00:00:00"/>
    <x v="3"/>
    <n v="5"/>
    <n v="4"/>
    <s v="Francisco Aragon Sanchez"/>
    <s v="Cerrado"/>
    <x v="7"/>
    <m/>
    <s v="Cerrado"/>
    <b v="1"/>
  </r>
  <r>
    <n v="23788"/>
    <x v="0"/>
    <d v="2020-08-06T00:00:00"/>
    <x v="7"/>
    <d v="2020-08-12T00:00:00"/>
    <x v="3"/>
    <n v="6"/>
    <n v="5"/>
    <s v="JORDI ESTEVEN MARIN"/>
    <s v="Cerrado"/>
    <x v="7"/>
    <m/>
    <s v="Cerrado"/>
    <b v="1"/>
  </r>
  <r>
    <n v="23789"/>
    <x v="0"/>
    <d v="2020-08-06T00:00:00"/>
    <x v="7"/>
    <d v="2020-08-12T00:00:00"/>
    <x v="3"/>
    <n v="6"/>
    <n v="5"/>
    <s v="MIRYAM STELLA VELASCO RUIZ"/>
    <s v="Cerrado"/>
    <x v="7"/>
    <m/>
    <s v="Cerrado"/>
    <b v="1"/>
  </r>
  <r>
    <n v="23790"/>
    <x v="0"/>
    <d v="2020-08-06T00:00:00"/>
    <x v="7"/>
    <d v="2020-08-12T00:00:00"/>
    <x v="3"/>
    <n v="6"/>
    <n v="5"/>
    <s v="VIVIANA RUEDA GÓMEZ"/>
    <s v="Cerrado"/>
    <x v="7"/>
    <m/>
    <s v="Cerrado"/>
    <b v="1"/>
  </r>
  <r>
    <n v="23791"/>
    <x v="2"/>
    <d v="2020-08-06T00:00:00"/>
    <x v="7"/>
    <d v="2020-08-12T00:00:00"/>
    <x v="3"/>
    <n v="6"/>
    <n v="5"/>
    <s v="Jesica Bernal"/>
    <s v="Cerrado"/>
    <x v="7"/>
    <m/>
    <s v="Cerrado"/>
    <b v="1"/>
  </r>
  <r>
    <n v="23792"/>
    <x v="2"/>
    <d v="2020-08-06T00:00:00"/>
    <x v="7"/>
    <d v="2020-08-06T00:00:00"/>
    <x v="3"/>
    <n v="0"/>
    <n v="1"/>
    <s v="Daniela Mesa Jaramillo"/>
    <s v="Cerrado"/>
    <x v="7"/>
    <m/>
    <s v="Cerrado"/>
    <b v="1"/>
  </r>
  <r>
    <n v="23793"/>
    <x v="0"/>
    <d v="2020-08-06T00:00:00"/>
    <x v="7"/>
    <d v="2020-08-12T00:00:00"/>
    <x v="3"/>
    <n v="6"/>
    <n v="5"/>
    <s v="Mónica Patricia Medina Gutiérrez"/>
    <s v="Cerrado"/>
    <x v="7"/>
    <m/>
    <s v="Cerrado"/>
    <b v="1"/>
  </r>
  <r>
    <n v="23794"/>
    <x v="0"/>
    <d v="2020-08-06T00:00:00"/>
    <x v="7"/>
    <d v="2020-08-12T00:00:00"/>
    <x v="3"/>
    <n v="6"/>
    <n v="5"/>
    <s v="Zayda Hernández Castro"/>
    <s v="Cerrado"/>
    <x v="7"/>
    <m/>
    <s v="Cerrado"/>
    <b v="1"/>
  </r>
  <r>
    <n v="23795"/>
    <x v="0"/>
    <d v="2020-08-06T00:00:00"/>
    <x v="7"/>
    <d v="2020-08-12T00:00:00"/>
    <x v="3"/>
    <n v="6"/>
    <n v="5"/>
    <s v="laura liliana sorazipa ortiz"/>
    <s v="Cerrado"/>
    <x v="7"/>
    <m/>
    <s v="Cerrado"/>
    <b v="1"/>
  </r>
  <r>
    <n v="23796"/>
    <x v="0"/>
    <d v="2020-08-06T00:00:00"/>
    <x v="7"/>
    <d v="2020-08-12T00:00:00"/>
    <x v="3"/>
    <n v="6"/>
    <n v="5"/>
    <s v="ALONSO OSORIO PIEDRAHITA"/>
    <s v="Cerrado"/>
    <x v="7"/>
    <m/>
    <s v="Cerrado"/>
    <b v="1"/>
  </r>
  <r>
    <n v="23797"/>
    <x v="0"/>
    <d v="2020-08-06T00:00:00"/>
    <x v="7"/>
    <d v="2020-08-12T00:00:00"/>
    <x v="3"/>
    <n v="6"/>
    <n v="5"/>
    <s v="ALONSO OSORIO PIEDRAHITA"/>
    <s v="Cerrado"/>
    <x v="7"/>
    <m/>
    <s v="Cerrado"/>
    <b v="1"/>
  </r>
  <r>
    <n v="23798"/>
    <x v="0"/>
    <d v="2020-08-06T00:00:00"/>
    <x v="7"/>
    <d v="2020-08-12T00:00:00"/>
    <x v="3"/>
    <n v="6"/>
    <n v="5"/>
    <s v="ALLAN MAURICE LOMBANA URIBE"/>
    <s v="Cerrado"/>
    <x v="7"/>
    <m/>
    <s v="Cerrado"/>
    <b v="1"/>
  </r>
  <r>
    <n v="23799"/>
    <x v="3"/>
    <d v="2020-08-06T00:00:00"/>
    <x v="7"/>
    <d v="2020-08-11T00:00:00"/>
    <x v="3"/>
    <n v="5"/>
    <n v="4"/>
    <s v="beatriz estela roa de rodriguez"/>
    <s v="Cerrado"/>
    <x v="7"/>
    <m/>
    <s v="Cerrado"/>
    <b v="1"/>
  </r>
  <r>
    <n v="23800"/>
    <x v="0"/>
    <d v="2020-08-06T00:00:00"/>
    <x v="7"/>
    <d v="2020-08-12T00:00:00"/>
    <x v="3"/>
    <n v="6"/>
    <n v="5"/>
    <s v="waldo jara sabogal"/>
    <s v="Cerrado"/>
    <x v="7"/>
    <m/>
    <s v="Cerrado"/>
    <b v="1"/>
  </r>
  <r>
    <n v="23801"/>
    <x v="2"/>
    <d v="2020-08-06T00:00:00"/>
    <x v="7"/>
    <d v="2020-08-11T00:00:00"/>
    <x v="3"/>
    <n v="5"/>
    <n v="4"/>
    <s v="xavier ricardo cerpa simanca"/>
    <s v="Cerrado"/>
    <x v="7"/>
    <m/>
    <s v="Cerrado"/>
    <b v="1"/>
  </r>
  <r>
    <n v="23802"/>
    <x v="0"/>
    <d v="2020-08-07T00:00:00"/>
    <x v="7"/>
    <d v="2020-08-12T00:00:00"/>
    <x v="3"/>
    <n v="5"/>
    <n v="4"/>
    <s v="Ivan Martinez Martinez"/>
    <s v="Cerrado"/>
    <x v="7"/>
    <m/>
    <s v="Cerrado"/>
    <b v="1"/>
  </r>
  <r>
    <n v="23803"/>
    <x v="2"/>
    <d v="2020-08-07T00:00:00"/>
    <x v="7"/>
    <d v="2020-08-11T00:00:00"/>
    <x v="3"/>
    <n v="4"/>
    <n v="3"/>
    <s v="nidia torres y jairo ramos"/>
    <s v="Cerrado"/>
    <x v="7"/>
    <m/>
    <s v="Cerrado"/>
    <b v="1"/>
  </r>
  <r>
    <n v="23804"/>
    <x v="0"/>
    <d v="2020-08-07T00:00:00"/>
    <x v="7"/>
    <d v="2020-08-12T00:00:00"/>
    <x v="3"/>
    <n v="5"/>
    <n v="4"/>
    <s v="Deisy saenz"/>
    <s v="Cerrado"/>
    <x v="7"/>
    <m/>
    <s v="Cerrado"/>
    <b v="1"/>
  </r>
  <r>
    <n v="23805"/>
    <x v="0"/>
    <d v="2020-08-07T00:00:00"/>
    <x v="7"/>
    <d v="2020-08-12T00:00:00"/>
    <x v="3"/>
    <n v="5"/>
    <n v="4"/>
    <s v="HECTOR AUGUSTO USUGA MANCO"/>
    <s v="Cerrado"/>
    <x v="7"/>
    <m/>
    <s v="Cerrado"/>
    <b v="1"/>
  </r>
  <r>
    <n v="23806"/>
    <x v="0"/>
    <d v="2020-08-08T00:00:00"/>
    <x v="7"/>
    <d v="2020-08-12T00:00:00"/>
    <x v="3"/>
    <n v="4"/>
    <n v="3"/>
    <s v="Angelo Ospina"/>
    <s v="Cerrado"/>
    <x v="7"/>
    <m/>
    <s v="Cerrado"/>
    <b v="1"/>
  </r>
  <r>
    <n v="23807"/>
    <x v="0"/>
    <d v="2020-08-08T00:00:00"/>
    <x v="7"/>
    <d v="2020-08-12T00:00:00"/>
    <x v="3"/>
    <n v="4"/>
    <n v="3"/>
    <s v="Myriam Belquis Garcia Cortes"/>
    <s v="Cerrado"/>
    <x v="7"/>
    <m/>
    <s v="Cerrado"/>
    <b v="1"/>
  </r>
  <r>
    <n v="23808"/>
    <x v="0"/>
    <d v="2020-08-08T00:00:00"/>
    <x v="7"/>
    <d v="2020-08-12T00:00:00"/>
    <x v="3"/>
    <n v="4"/>
    <n v="3"/>
    <s v="Myriam Belquis Garcia Cortes"/>
    <s v="Cerrado"/>
    <x v="7"/>
    <m/>
    <s v="Cerrado"/>
    <b v="1"/>
  </r>
  <r>
    <n v="23809"/>
    <x v="1"/>
    <d v="2020-08-08T00:00:00"/>
    <x v="7"/>
    <s v="Pendiente"/>
    <x v="1"/>
    <e v="#VALUE!"/>
    <e v="#VALUE!"/>
    <s v="dairo alberto cogollo peinado"/>
    <s v="Abierto"/>
    <x v="1"/>
    <m/>
    <s v="Abierto"/>
    <b v="1"/>
  </r>
  <r>
    <n v="23810"/>
    <x v="0"/>
    <d v="2020-08-08T00:00:00"/>
    <x v="7"/>
    <d v="2020-08-12T00:00:00"/>
    <x v="3"/>
    <n v="4"/>
    <n v="3"/>
    <s v="Myriam Belquis Garcia Cortes"/>
    <s v="Cerrado"/>
    <x v="7"/>
    <m/>
    <s v="Cerrado"/>
    <b v="1"/>
  </r>
  <r>
    <n v="23811"/>
    <x v="0"/>
    <d v="2020-08-08T00:00:00"/>
    <x v="7"/>
    <d v="2020-08-12T00:00:00"/>
    <x v="3"/>
    <n v="4"/>
    <n v="3"/>
    <s v="Myriam Belquis Garcia Cortes"/>
    <s v="Cerrado"/>
    <x v="7"/>
    <m/>
    <s v="Cerrado"/>
    <b v="1"/>
  </r>
  <r>
    <n v="23812"/>
    <x v="0"/>
    <d v="2020-08-08T00:00:00"/>
    <x v="7"/>
    <d v="2020-08-12T00:00:00"/>
    <x v="3"/>
    <n v="4"/>
    <n v="3"/>
    <s v="CAMILO MANUEL QUIROGA PAEZ"/>
    <s v="Cerrado"/>
    <x v="7"/>
    <m/>
    <s v="Cerrado"/>
    <b v="1"/>
  </r>
  <r>
    <n v="23813"/>
    <x v="0"/>
    <d v="2020-08-08T00:00:00"/>
    <x v="7"/>
    <d v="2020-08-12T00:00:00"/>
    <x v="3"/>
    <n v="4"/>
    <n v="3"/>
    <s v="CLARA INES CRISTANCHO CABRA"/>
    <s v="Cerrado"/>
    <x v="7"/>
    <m/>
    <s v="Cerrado"/>
    <b v="1"/>
  </r>
  <r>
    <n v="23814"/>
    <x v="0"/>
    <d v="2020-08-09T00:00:00"/>
    <x v="7"/>
    <d v="2020-08-12T00:00:00"/>
    <x v="3"/>
    <n v="3"/>
    <n v="3"/>
    <s v="camila andrea gutierrez prada"/>
    <s v="Cerrado"/>
    <x v="7"/>
    <m/>
    <s v="Cerrado"/>
    <b v="1"/>
  </r>
  <r>
    <n v="23815"/>
    <x v="2"/>
    <d v="2020-08-09T00:00:00"/>
    <x v="7"/>
    <s v="Pendiente"/>
    <x v="1"/>
    <e v="#VALUE!"/>
    <e v="#VALUE!"/>
    <s v="ANGEL MORALES"/>
    <s v="Abierto"/>
    <x v="1"/>
    <m/>
    <s v="Abierto"/>
    <b v="1"/>
  </r>
  <r>
    <n v="23816"/>
    <x v="0"/>
    <d v="2020-08-09T00:00:00"/>
    <x v="7"/>
    <d v="2020-08-12T00:00:00"/>
    <x v="3"/>
    <n v="3"/>
    <n v="3"/>
    <s v="HELMUT WAAGNER"/>
    <s v="Cerrado"/>
    <x v="7"/>
    <m/>
    <s v="Cerrado"/>
    <b v="1"/>
  </r>
  <r>
    <n v="23817"/>
    <x v="0"/>
    <d v="2020-08-09T00:00:00"/>
    <x v="7"/>
    <d v="2020-08-12T00:00:00"/>
    <x v="3"/>
    <n v="3"/>
    <n v="3"/>
    <s v="HELMUT WAAGNER"/>
    <s v="Cerrado"/>
    <x v="7"/>
    <m/>
    <s v="Cerrado"/>
    <b v="1"/>
  </r>
  <r>
    <n v="23818"/>
    <x v="2"/>
    <d v="2020-08-09T00:00:00"/>
    <x v="7"/>
    <d v="2020-08-11T00:00:00"/>
    <x v="3"/>
    <n v="2"/>
    <n v="2"/>
    <s v="LUIS OMAR FRANCO NERO"/>
    <s v="Cerrado"/>
    <x v="7"/>
    <m/>
    <s v="Cerrado"/>
    <b v="1"/>
  </r>
  <r>
    <n v="23819"/>
    <x v="0"/>
    <d v="2020-08-09T00:00:00"/>
    <x v="7"/>
    <d v="2020-08-12T00:00:00"/>
    <x v="3"/>
    <n v="3"/>
    <n v="3"/>
    <s v="MARCELA AVILA VARGAS"/>
    <s v="Cerrado"/>
    <x v="7"/>
    <m/>
    <s v="Cerrado"/>
    <b v="1"/>
  </r>
  <r>
    <n v="23820"/>
    <x v="2"/>
    <d v="2020-08-09T00:00:00"/>
    <x v="7"/>
    <d v="2020-08-12T00:00:00"/>
    <x v="3"/>
    <n v="3"/>
    <n v="3"/>
    <s v="Aura juliana mogollón Durán"/>
    <s v="Cerrado"/>
    <x v="7"/>
    <m/>
    <s v="Cerrado"/>
    <b v="1"/>
  </r>
  <r>
    <n v="23821"/>
    <x v="0"/>
    <d v="2020-08-09T00:00:00"/>
    <x v="7"/>
    <d v="2020-08-12T00:00:00"/>
    <x v="3"/>
    <n v="3"/>
    <n v="3"/>
    <s v="marcela ardila"/>
    <s v="Cerrado"/>
    <x v="7"/>
    <m/>
    <s v="Cerrado"/>
    <b v="1"/>
  </r>
  <r>
    <n v="23822"/>
    <x v="0"/>
    <d v="2020-08-09T00:00:00"/>
    <x v="7"/>
    <d v="2020-08-12T00:00:00"/>
    <x v="3"/>
    <n v="3"/>
    <n v="3"/>
    <s v="Lesty Johana Crismatt Robayo"/>
    <s v="Cerrado"/>
    <x v="7"/>
    <m/>
    <s v="Cerrado"/>
    <b v="1"/>
  </r>
  <r>
    <n v="23823"/>
    <x v="0"/>
    <d v="2020-08-09T00:00:00"/>
    <x v="7"/>
    <d v="2020-08-12T00:00:00"/>
    <x v="3"/>
    <n v="3"/>
    <n v="3"/>
    <s v="LUIS ENRIQUE ROMERO"/>
    <s v="Cerrado"/>
    <x v="7"/>
    <m/>
    <s v="Cerrado"/>
    <b v="1"/>
  </r>
  <r>
    <n v="23824"/>
    <x v="0"/>
    <d v="2020-08-09T00:00:00"/>
    <x v="7"/>
    <d v="2020-08-12T00:00:00"/>
    <x v="3"/>
    <n v="3"/>
    <n v="3"/>
    <s v="Blanca M.Macias"/>
    <s v="Cerrado"/>
    <x v="7"/>
    <m/>
    <s v="Cerrado"/>
    <b v="1"/>
  </r>
  <r>
    <n v="23825"/>
    <x v="2"/>
    <d v="2020-08-09T00:00:00"/>
    <x v="7"/>
    <d v="2020-08-11T00:00:00"/>
    <x v="3"/>
    <n v="2"/>
    <n v="2"/>
    <s v="Maria del Socorro Martinez de Ruiz"/>
    <s v="Cerrado"/>
    <x v="7"/>
    <m/>
    <s v="Cerrado"/>
    <b v="1"/>
  </r>
  <r>
    <n v="23826"/>
    <x v="2"/>
    <d v="2020-08-10T00:00:00"/>
    <x v="7"/>
    <d v="2020-08-11T00:00:00"/>
    <x v="3"/>
    <n v="1"/>
    <n v="2"/>
    <s v="Luisa Fernanda Suárez García"/>
    <s v="Cerrado"/>
    <x v="7"/>
    <m/>
    <s v="Cerrado"/>
    <b v="1"/>
  </r>
  <r>
    <n v="23827"/>
    <x v="0"/>
    <d v="2020-08-10T00:00:00"/>
    <x v="7"/>
    <d v="2020-08-12T00:00:00"/>
    <x v="3"/>
    <n v="2"/>
    <n v="3"/>
    <s v="YENY MILENA RUIZ PAIPILLA"/>
    <s v="Cerrado"/>
    <x v="7"/>
    <m/>
    <s v="Cerrado"/>
    <b v="1"/>
  </r>
  <r>
    <n v="23828"/>
    <x v="0"/>
    <d v="2020-08-10T00:00:00"/>
    <x v="7"/>
    <d v="2020-08-12T00:00:00"/>
    <x v="3"/>
    <n v="2"/>
    <n v="3"/>
    <s v="LUZ ADRIANA ARROYAVE"/>
    <s v="Cerrado"/>
    <x v="7"/>
    <m/>
    <s v="Cerrado"/>
    <b v="1"/>
  </r>
  <r>
    <n v="23829"/>
    <x v="2"/>
    <d v="2020-08-10T00:00:00"/>
    <x v="7"/>
    <d v="2020-08-11T00:00:00"/>
    <x v="3"/>
    <n v="1"/>
    <n v="2"/>
    <s v="Andrés Felipe Guerrero Medina"/>
    <s v="Cerrado"/>
    <x v="7"/>
    <m/>
    <s v="Cerrado"/>
    <b v="1"/>
  </r>
  <r>
    <n v="23830"/>
    <x v="2"/>
    <d v="2020-08-10T00:00:00"/>
    <x v="7"/>
    <d v="2020-08-11T00:00:00"/>
    <x v="3"/>
    <n v="1"/>
    <n v="2"/>
    <s v="Julián Andrés Herrera Beltrán"/>
    <s v="Cerrado"/>
    <x v="7"/>
    <m/>
    <s v="Cerrado"/>
    <b v="1"/>
  </r>
  <r>
    <n v="23831"/>
    <x v="0"/>
    <d v="2020-08-10T00:00:00"/>
    <x v="7"/>
    <d v="2020-08-12T00:00:00"/>
    <x v="3"/>
    <n v="2"/>
    <n v="3"/>
    <s v="NUBIA ESTER GARCES ZURITA"/>
    <s v="Cerrado"/>
    <x v="7"/>
    <m/>
    <s v="Cerrado"/>
    <b v="1"/>
  </r>
  <r>
    <n v="23832"/>
    <x v="2"/>
    <d v="2020-08-10T00:00:00"/>
    <x v="7"/>
    <d v="2020-08-11T00:00:00"/>
    <x v="3"/>
    <n v="1"/>
    <n v="2"/>
    <s v="HERNAN D. VELÁSQUEZ GÓMEZ"/>
    <s v="Cerrado"/>
    <x v="7"/>
    <m/>
    <s v="Cerrado"/>
    <b v="1"/>
  </r>
  <r>
    <n v="23833"/>
    <x v="0"/>
    <d v="2020-08-10T00:00:00"/>
    <x v="7"/>
    <d v="2020-08-12T00:00:00"/>
    <x v="3"/>
    <n v="2"/>
    <n v="3"/>
    <s v="Helga patricia"/>
    <s v="Cerrado"/>
    <x v="7"/>
    <m/>
    <s v="Cerrado"/>
    <b v="1"/>
  </r>
  <r>
    <n v="23834"/>
    <x v="2"/>
    <d v="2020-08-10T00:00:00"/>
    <x v="7"/>
    <d v="2020-08-11T00:00:00"/>
    <x v="3"/>
    <n v="1"/>
    <n v="2"/>
    <s v="HAMMER FEIJOO"/>
    <s v="Cerrado"/>
    <x v="7"/>
    <m/>
    <s v="Cerrado"/>
    <b v="1"/>
  </r>
  <r>
    <n v="23835"/>
    <x v="3"/>
    <d v="2020-08-10T00:00:00"/>
    <x v="7"/>
    <d v="2020-08-11T00:00:00"/>
    <x v="3"/>
    <n v="1"/>
    <n v="2"/>
    <s v="MARIA TERESA VALDERRAMA DE GONZALEZ"/>
    <s v="Cerrado"/>
    <x v="7"/>
    <m/>
    <s v="Cerrado"/>
    <b v="1"/>
  </r>
  <r>
    <n v="23836"/>
    <x v="2"/>
    <d v="2020-08-10T00:00:00"/>
    <x v="7"/>
    <d v="2020-08-14T00:00:00"/>
    <x v="3"/>
    <n v="4"/>
    <n v="5"/>
    <s v="DAVID ALBERTO LOZANO MUNAR"/>
    <s v="Cerrado"/>
    <x v="7"/>
    <m/>
    <s v="Cerrado"/>
    <b v="1"/>
  </r>
  <r>
    <n v="23837"/>
    <x v="0"/>
    <d v="2020-08-10T00:00:00"/>
    <x v="7"/>
    <d v="2020-08-12T00:00:00"/>
    <x v="3"/>
    <n v="2"/>
    <n v="3"/>
    <s v="JAZMITH GARCIA RODRIGUEZ"/>
    <s v="Cerrado"/>
    <x v="7"/>
    <m/>
    <s v="Cerrado"/>
    <b v="1"/>
  </r>
  <r>
    <n v="23838"/>
    <x v="0"/>
    <d v="2020-08-10T00:00:00"/>
    <x v="7"/>
    <d v="2020-08-12T00:00:00"/>
    <x v="3"/>
    <n v="2"/>
    <n v="3"/>
    <s v="Mario Duque Monsalve"/>
    <s v="Cerrado"/>
    <x v="7"/>
    <m/>
    <s v="Cerrado"/>
    <b v="1"/>
  </r>
  <r>
    <n v="23839"/>
    <x v="0"/>
    <d v="2020-08-10T00:00:00"/>
    <x v="7"/>
    <d v="2020-08-12T00:00:00"/>
    <x v="3"/>
    <n v="2"/>
    <n v="3"/>
    <s v="Luisa Fernanda Ramos Diaz"/>
    <s v="Cerrado"/>
    <x v="7"/>
    <m/>
    <s v="Cerrado"/>
    <b v="1"/>
  </r>
  <r>
    <n v="23840"/>
    <x v="0"/>
    <d v="2020-08-10T00:00:00"/>
    <x v="7"/>
    <d v="2020-08-12T00:00:00"/>
    <x v="3"/>
    <n v="2"/>
    <n v="3"/>
    <s v="JAZMITH GARCIA RODRIGUEZ"/>
    <s v="Cerrado"/>
    <x v="7"/>
    <m/>
    <s v="Cerrado"/>
    <b v="1"/>
  </r>
  <r>
    <n v="23841"/>
    <x v="0"/>
    <d v="2020-08-10T00:00:00"/>
    <x v="7"/>
    <d v="2020-08-12T00:00:00"/>
    <x v="3"/>
    <n v="2"/>
    <n v="3"/>
    <s v="Mario Duque Monsalve"/>
    <s v="Cerrado"/>
    <x v="7"/>
    <m/>
    <s v="Cerrado"/>
    <b v="1"/>
  </r>
  <r>
    <n v="23842"/>
    <x v="0"/>
    <d v="2020-08-10T00:00:00"/>
    <x v="7"/>
    <d v="2020-08-12T00:00:00"/>
    <x v="3"/>
    <n v="2"/>
    <n v="3"/>
    <s v="LEYDY VALENTINA GOMEZ CORTES"/>
    <s v="Cerrado"/>
    <x v="7"/>
    <m/>
    <s v="Cerrado"/>
    <b v="1"/>
  </r>
  <r>
    <n v="23843"/>
    <x v="0"/>
    <d v="2020-08-10T00:00:00"/>
    <x v="7"/>
    <d v="2020-08-12T00:00:00"/>
    <x v="3"/>
    <n v="2"/>
    <n v="3"/>
    <s v="JULIANA ANDREA ORTIZ AGREDO"/>
    <s v="Cerrado"/>
    <x v="7"/>
    <m/>
    <s v="Cerrado"/>
    <b v="1"/>
  </r>
  <r>
    <n v="23844"/>
    <x v="0"/>
    <d v="2020-08-10T00:00:00"/>
    <x v="7"/>
    <d v="2020-08-12T00:00:00"/>
    <x v="3"/>
    <n v="2"/>
    <n v="3"/>
    <s v="natalia delgado"/>
    <s v="Cerrado"/>
    <x v="7"/>
    <m/>
    <s v="Cerrado"/>
    <b v="1"/>
  </r>
  <r>
    <n v="23845"/>
    <x v="3"/>
    <d v="2020-08-10T00:00:00"/>
    <x v="7"/>
    <d v="2020-08-11T00:00:00"/>
    <x v="3"/>
    <n v="1"/>
    <n v="2"/>
    <s v="Jose luis cortes mancilla"/>
    <s v="Cerrado"/>
    <x v="7"/>
    <m/>
    <s v="Cerrado"/>
    <b v="1"/>
  </r>
  <r>
    <n v="23846"/>
    <x v="0"/>
    <d v="2020-08-10T00:00:00"/>
    <x v="7"/>
    <d v="2020-08-12T00:00:00"/>
    <x v="3"/>
    <n v="2"/>
    <n v="3"/>
    <s v="DAGOBERTO VARGAS"/>
    <s v="Cerrado"/>
    <x v="7"/>
    <m/>
    <s v="Cerrado"/>
    <b v="1"/>
  </r>
  <r>
    <n v="23847"/>
    <x v="0"/>
    <d v="2020-08-10T00:00:00"/>
    <x v="7"/>
    <d v="2020-08-12T00:00:00"/>
    <x v="3"/>
    <n v="2"/>
    <n v="3"/>
    <s v="ANDRES ARTURO CARDENAS VILLAMIL"/>
    <s v="Cerrado"/>
    <x v="7"/>
    <m/>
    <s v="Cerrado"/>
    <b v="1"/>
  </r>
  <r>
    <n v="23848"/>
    <x v="0"/>
    <d v="2020-08-10T00:00:00"/>
    <x v="7"/>
    <d v="2020-08-12T00:00:00"/>
    <x v="3"/>
    <n v="2"/>
    <n v="3"/>
    <s v="CASTILLO GARAY NINI JOHANA"/>
    <s v="Cerrado"/>
    <x v="7"/>
    <m/>
    <s v="Cerrado"/>
    <b v="1"/>
  </r>
  <r>
    <n v="23849"/>
    <x v="2"/>
    <d v="2020-08-10T00:00:00"/>
    <x v="7"/>
    <d v="2020-08-11T00:00:00"/>
    <x v="3"/>
    <n v="1"/>
    <n v="2"/>
    <s v="Diaz Chapeta, Yuly Milena"/>
    <s v="Cerrado"/>
    <x v="7"/>
    <m/>
    <s v="Cerrado"/>
    <b v="1"/>
  </r>
  <r>
    <n v="23850"/>
    <x v="2"/>
    <d v="2020-08-10T00:00:00"/>
    <x v="7"/>
    <d v="2020-08-11T00:00:00"/>
    <x v="3"/>
    <n v="1"/>
    <n v="2"/>
    <s v="Juan Carlos Sierra Pedraza"/>
    <s v="Cerrado"/>
    <x v="7"/>
    <m/>
    <s v="Cerrado"/>
    <b v="1"/>
  </r>
  <r>
    <n v="23851"/>
    <x v="2"/>
    <d v="2020-08-10T00:00:00"/>
    <x v="7"/>
    <d v="2020-08-11T00:00:00"/>
    <x v="3"/>
    <n v="1"/>
    <n v="2"/>
    <s v="alexander moreno cardenas"/>
    <s v="Cerrado"/>
    <x v="7"/>
    <m/>
    <s v="Cerrado"/>
    <b v="1"/>
  </r>
  <r>
    <n v="23852"/>
    <x v="0"/>
    <d v="2020-08-10T00:00:00"/>
    <x v="7"/>
    <d v="2020-08-12T00:00:00"/>
    <x v="3"/>
    <n v="2"/>
    <n v="3"/>
    <s v="flor corredor"/>
    <s v="Cerrado"/>
    <x v="7"/>
    <m/>
    <s v="Cerrado"/>
    <b v="1"/>
  </r>
  <r>
    <n v="23853"/>
    <x v="2"/>
    <d v="2020-08-10T00:00:00"/>
    <x v="7"/>
    <s v="Pendiente"/>
    <x v="1"/>
    <e v="#VALUE!"/>
    <e v="#VALUE!"/>
    <s v="Erika Guiovanna Ruiz Gil"/>
    <s v="Abierto"/>
    <x v="1"/>
    <m/>
    <s v="Abierto"/>
    <b v="1"/>
  </r>
  <r>
    <n v="23854"/>
    <x v="0"/>
    <d v="2020-08-10T00:00:00"/>
    <x v="7"/>
    <d v="2020-08-12T00:00:00"/>
    <x v="3"/>
    <n v="2"/>
    <n v="3"/>
    <s v="luis eduardo rojas gutierrez"/>
    <s v="Cerrado"/>
    <x v="7"/>
    <m/>
    <s v="Cerrado"/>
    <b v="1"/>
  </r>
  <r>
    <n v="23855"/>
    <x v="2"/>
    <d v="2020-08-10T00:00:00"/>
    <x v="7"/>
    <d v="2020-08-11T00:00:00"/>
    <x v="3"/>
    <n v="1"/>
    <n v="2"/>
    <s v="Juan Carlos Sierra Pedraza"/>
    <s v="Cerrado"/>
    <x v="7"/>
    <m/>
    <s v="Cerrado"/>
    <b v="1"/>
  </r>
  <r>
    <n v="23856"/>
    <x v="2"/>
    <d v="2020-08-10T00:00:00"/>
    <x v="7"/>
    <d v="2020-08-12T00:00:00"/>
    <x v="3"/>
    <n v="2"/>
    <n v="3"/>
    <s v="DORA ANALIDA BALLEN ALDANA"/>
    <s v="Cerrado"/>
    <x v="7"/>
    <m/>
    <s v="Cerrado"/>
    <b v="1"/>
  </r>
  <r>
    <n v="23857"/>
    <x v="2"/>
    <d v="2020-08-10T00:00:00"/>
    <x v="7"/>
    <d v="2020-08-13T00:00:00"/>
    <x v="3"/>
    <n v="3"/>
    <n v="4"/>
    <s v="Juan Carlos Sierra Pedraza"/>
    <s v="Cerrado"/>
    <x v="7"/>
    <m/>
    <s v="Cerrado"/>
    <b v="1"/>
  </r>
  <r>
    <n v="23858"/>
    <x v="2"/>
    <d v="2020-08-10T00:00:00"/>
    <x v="7"/>
    <d v="2020-08-11T00:00:00"/>
    <x v="3"/>
    <n v="1"/>
    <n v="2"/>
    <s v="ELIÉCER GÓMEZ BARCELÓ"/>
    <s v="Cerrado"/>
    <x v="7"/>
    <m/>
    <s v="Cerrado"/>
    <b v="1"/>
  </r>
  <r>
    <n v="23859"/>
    <x v="0"/>
    <d v="2020-08-10T00:00:00"/>
    <x v="7"/>
    <d v="2020-08-13T00:00:00"/>
    <x v="3"/>
    <n v="3"/>
    <n v="4"/>
    <s v="Montoya Valle Abogados"/>
    <s v="Cerrado"/>
    <x v="7"/>
    <m/>
    <s v="Cerrado"/>
    <b v="1"/>
  </r>
  <r>
    <n v="23860"/>
    <x v="0"/>
    <d v="2020-08-10T00:00:00"/>
    <x v="7"/>
    <d v="2020-08-13T00:00:00"/>
    <x v="3"/>
    <n v="3"/>
    <n v="4"/>
    <s v="Carina Patricia Hernández montaño"/>
    <s v="Cerrado"/>
    <x v="7"/>
    <m/>
    <s v="Cerrado"/>
    <b v="1"/>
  </r>
  <r>
    <n v="23861"/>
    <x v="0"/>
    <d v="2020-08-10T00:00:00"/>
    <x v="7"/>
    <d v="2020-08-13T00:00:00"/>
    <x v="3"/>
    <n v="3"/>
    <n v="4"/>
    <s v="JESUS ORLANDO RAMIREZ RODRIGUEZ"/>
    <s v="Cerrado"/>
    <x v="7"/>
    <m/>
    <s v="Cerrado"/>
    <b v="1"/>
  </r>
  <r>
    <n v="23862"/>
    <x v="0"/>
    <d v="2020-08-10T00:00:00"/>
    <x v="7"/>
    <d v="2020-08-13T00:00:00"/>
    <x v="3"/>
    <n v="3"/>
    <n v="4"/>
    <s v="Leidy Vaca Montañez"/>
    <s v="Cerrado"/>
    <x v="7"/>
    <m/>
    <s v="Cerrado"/>
    <b v="1"/>
  </r>
  <r>
    <n v="23863"/>
    <x v="2"/>
    <d v="2020-08-10T00:00:00"/>
    <x v="7"/>
    <d v="2020-08-11T00:00:00"/>
    <x v="3"/>
    <n v="1"/>
    <n v="2"/>
    <s v="willington montenegro ariza"/>
    <s v="Cerrado"/>
    <x v="7"/>
    <m/>
    <s v="Cerrado"/>
    <b v="1"/>
  </r>
  <r>
    <n v="23864"/>
    <x v="0"/>
    <d v="2020-08-10T00:00:00"/>
    <x v="7"/>
    <d v="2020-08-13T00:00:00"/>
    <x v="3"/>
    <n v="3"/>
    <n v="4"/>
    <s v="Laura Teresa Zapata Jiménez"/>
    <s v="Cerrado"/>
    <x v="7"/>
    <m/>
    <s v="Cerrado"/>
    <b v="1"/>
  </r>
  <r>
    <n v="23866"/>
    <x v="2"/>
    <d v="2020-08-10T00:00:00"/>
    <x v="7"/>
    <d v="2020-08-13T00:00:00"/>
    <x v="3"/>
    <n v="3"/>
    <n v="4"/>
    <s v="juan carlos llanos"/>
    <s v="Cerrado"/>
    <x v="7"/>
    <m/>
    <s v="Cerrado"/>
    <b v="1"/>
  </r>
  <r>
    <n v="23865"/>
    <x v="0"/>
    <d v="2020-08-10T00:00:00"/>
    <x v="7"/>
    <d v="2020-08-13T00:00:00"/>
    <x v="3"/>
    <n v="3"/>
    <n v="4"/>
    <s v="Sheyla Chavez Bello"/>
    <s v="Cerrado"/>
    <x v="7"/>
    <m/>
    <s v="Cerrado"/>
    <b v="1"/>
  </r>
  <r>
    <n v="23867"/>
    <x v="2"/>
    <d v="2020-08-10T00:00:00"/>
    <x v="7"/>
    <d v="2020-08-11T00:00:00"/>
    <x v="3"/>
    <n v="1"/>
    <n v="2"/>
    <s v="luz emolce giraldo de sanchez"/>
    <s v="Cerrado"/>
    <x v="7"/>
    <m/>
    <s v="Cerrado"/>
    <b v="1"/>
  </r>
  <r>
    <n v="23868"/>
    <x v="2"/>
    <d v="2020-08-10T00:00:00"/>
    <x v="7"/>
    <d v="2020-08-11T00:00:00"/>
    <x v="3"/>
    <n v="1"/>
    <n v="2"/>
    <s v="Liliana Espejo"/>
    <s v="Cerrado"/>
    <x v="7"/>
    <m/>
    <s v="Cerrado"/>
    <b v="1"/>
  </r>
  <r>
    <n v="23869"/>
    <x v="0"/>
    <d v="2020-08-10T00:00:00"/>
    <x v="7"/>
    <d v="2020-08-13T00:00:00"/>
    <x v="3"/>
    <n v="3"/>
    <n v="4"/>
    <s v="CATALINA ROJAS VÁSQUEZ"/>
    <s v="Cerrado"/>
    <x v="7"/>
    <m/>
    <s v="Cerrado"/>
    <b v="1"/>
  </r>
  <r>
    <n v="23870"/>
    <x v="2"/>
    <d v="2020-08-10T00:00:00"/>
    <x v="7"/>
    <d v="2020-08-11T00:00:00"/>
    <x v="3"/>
    <n v="1"/>
    <n v="2"/>
    <s v="Juan Jose Reyes Canizales"/>
    <s v="Cerrado"/>
    <x v="7"/>
    <m/>
    <s v="Cerrado"/>
    <b v="1"/>
  </r>
  <r>
    <n v="23871"/>
    <x v="0"/>
    <d v="2020-08-10T00:00:00"/>
    <x v="7"/>
    <d v="2020-08-12T00:00:00"/>
    <x v="3"/>
    <n v="2"/>
    <n v="3"/>
    <s v="JHON EDWIN PERDOMO GARCIA"/>
    <s v="Cerrado"/>
    <x v="7"/>
    <m/>
    <s v="Cerrado"/>
    <b v="1"/>
  </r>
  <r>
    <n v="23872"/>
    <x v="0"/>
    <d v="2020-08-10T00:00:00"/>
    <x v="7"/>
    <d v="2020-08-13T00:00:00"/>
    <x v="3"/>
    <n v="3"/>
    <n v="4"/>
    <s v="walmer Iván Salazar Marín"/>
    <s v="Cerrado"/>
    <x v="7"/>
    <m/>
    <s v="Cerrado"/>
    <b v="1"/>
  </r>
  <r>
    <n v="23873"/>
    <x v="0"/>
    <d v="2020-08-10T00:00:00"/>
    <x v="7"/>
    <d v="2020-08-13T00:00:00"/>
    <x v="3"/>
    <n v="3"/>
    <n v="4"/>
    <s v="MANUEL FERNANDO SERRATO BLANCO"/>
    <s v="Cerrado"/>
    <x v="7"/>
    <m/>
    <s v="Cerrado"/>
    <b v="1"/>
  </r>
  <r>
    <n v="23874"/>
    <x v="2"/>
    <d v="2020-08-10T00:00:00"/>
    <x v="7"/>
    <d v="2020-08-11T00:00:00"/>
    <x v="3"/>
    <n v="1"/>
    <n v="2"/>
    <s v="NINI JOHANA CAJIGAS TIQUE"/>
    <s v="Cerrado"/>
    <x v="7"/>
    <m/>
    <s v="Cerrado"/>
    <b v="1"/>
  </r>
  <r>
    <n v="23875"/>
    <x v="0"/>
    <d v="2020-08-10T00:00:00"/>
    <x v="7"/>
    <d v="2020-08-13T00:00:00"/>
    <x v="3"/>
    <n v="3"/>
    <n v="4"/>
    <s v="carlos alberto jarma florez"/>
    <s v="Cerrado"/>
    <x v="7"/>
    <m/>
    <s v="Cerrado"/>
    <b v="1"/>
  </r>
  <r>
    <n v="23876"/>
    <x v="0"/>
    <d v="2020-08-10T00:00:00"/>
    <x v="7"/>
    <d v="2020-08-13T00:00:00"/>
    <x v="3"/>
    <n v="3"/>
    <n v="4"/>
    <s v="alcibiades cabana"/>
    <s v="Cerrado"/>
    <x v="7"/>
    <m/>
    <s v="Cerrado"/>
    <b v="1"/>
  </r>
  <r>
    <n v="23877"/>
    <x v="3"/>
    <d v="2020-08-10T00:00:00"/>
    <x v="7"/>
    <d v="2020-08-11T00:00:00"/>
    <x v="3"/>
    <n v="1"/>
    <n v="2"/>
    <s v="francisco javier velasquez peña"/>
    <s v="Cerrado"/>
    <x v="7"/>
    <m/>
    <s v="Cerrado"/>
    <b v="1"/>
  </r>
  <r>
    <n v="23878"/>
    <x v="2"/>
    <d v="2020-08-10T00:00:00"/>
    <x v="7"/>
    <d v="2020-08-11T00:00:00"/>
    <x v="3"/>
    <n v="1"/>
    <n v="2"/>
    <s v="gladys ardila urbano"/>
    <s v="Cerrado"/>
    <x v="7"/>
    <m/>
    <s v="Cerrado"/>
    <b v="1"/>
  </r>
  <r>
    <n v="23879"/>
    <x v="2"/>
    <d v="2020-08-10T00:00:00"/>
    <x v="7"/>
    <d v="2020-08-13T00:00:00"/>
    <x v="3"/>
    <n v="3"/>
    <n v="4"/>
    <s v="Nathalie Contreras Rincón"/>
    <s v="Cerrado"/>
    <x v="7"/>
    <m/>
    <s v="Cerrado"/>
    <b v="1"/>
  </r>
  <r>
    <n v="23880"/>
    <x v="0"/>
    <d v="2020-08-11T00:00:00"/>
    <x v="7"/>
    <d v="2020-08-13T00:00:00"/>
    <x v="3"/>
    <n v="2"/>
    <n v="3"/>
    <s v="WALDO DE JESUS CARBONO AVELLANEDA"/>
    <s v="Cerrado"/>
    <x v="7"/>
    <m/>
    <s v="Cerrado"/>
    <b v="1"/>
  </r>
  <r>
    <n v="23881"/>
    <x v="0"/>
    <d v="2020-08-11T00:00:00"/>
    <x v="7"/>
    <d v="2020-08-13T00:00:00"/>
    <x v="3"/>
    <n v="2"/>
    <n v="3"/>
    <s v="DAGOBERTO SANTOYA PEÑA"/>
    <s v="Cerrado"/>
    <x v="7"/>
    <m/>
    <s v="Cerrado"/>
    <b v="1"/>
  </r>
  <r>
    <n v="23882"/>
    <x v="2"/>
    <d v="2020-08-11T00:00:00"/>
    <x v="7"/>
    <d v="2020-08-11T00:00:00"/>
    <x v="3"/>
    <n v="0"/>
    <n v="1"/>
    <s v="Juan Fernando Ramirez Ramirez"/>
    <s v="Cerrado"/>
    <x v="7"/>
    <m/>
    <s v="Cerrado"/>
    <b v="1"/>
  </r>
  <r>
    <n v="23883"/>
    <x v="3"/>
    <d v="2020-08-11T00:00:00"/>
    <x v="7"/>
    <d v="2020-08-11T00:00:00"/>
    <x v="3"/>
    <n v="0"/>
    <n v="1"/>
    <s v="MARIA ALEJANDRA MOLINA OSORIO"/>
    <s v="Cerrado"/>
    <x v="7"/>
    <m/>
    <s v="Cerrado"/>
    <b v="1"/>
  </r>
  <r>
    <n v="23884"/>
    <x v="2"/>
    <d v="2020-08-11T00:00:00"/>
    <x v="7"/>
    <d v="2020-08-13T00:00:00"/>
    <x v="3"/>
    <n v="2"/>
    <n v="3"/>
    <s v="juan camilo moreno"/>
    <s v="Cerrado"/>
    <x v="7"/>
    <m/>
    <s v="Cerrado"/>
    <b v="1"/>
  </r>
  <r>
    <n v="23885"/>
    <x v="0"/>
    <d v="2020-08-11T00:00:00"/>
    <x v="7"/>
    <d v="2020-08-13T00:00:00"/>
    <x v="3"/>
    <n v="2"/>
    <n v="3"/>
    <s v="CILIA ELENA MORENO FORERO"/>
    <s v="Cerrado"/>
    <x v="7"/>
    <m/>
    <s v="Cerrado"/>
    <b v="1"/>
  </r>
  <r>
    <n v="23886"/>
    <x v="0"/>
    <d v="2020-08-11T00:00:00"/>
    <x v="7"/>
    <d v="2020-08-13T00:00:00"/>
    <x v="3"/>
    <n v="2"/>
    <n v="3"/>
    <s v="SERGIO ANDRES VELASQUEZ"/>
    <s v="Cerrado"/>
    <x v="7"/>
    <m/>
    <s v="Cerrado"/>
    <b v="1"/>
  </r>
  <r>
    <n v="23887"/>
    <x v="2"/>
    <d v="2020-08-11T00:00:00"/>
    <x v="7"/>
    <d v="2020-08-11T00:00:00"/>
    <x v="3"/>
    <n v="0"/>
    <n v="1"/>
    <s v="Salomón Elías Valenzuela Fonseca"/>
    <s v="Cerrado"/>
    <x v="7"/>
    <m/>
    <s v="Cerrado"/>
    <b v="1"/>
  </r>
  <r>
    <n v="23888"/>
    <x v="2"/>
    <d v="2020-08-11T00:00:00"/>
    <x v="7"/>
    <d v="2020-08-11T00:00:00"/>
    <x v="3"/>
    <n v="0"/>
    <n v="1"/>
    <s v="Hernando Martinez Arias"/>
    <s v="Cerrado"/>
    <x v="7"/>
    <m/>
    <s v="Cerrado"/>
    <b v="1"/>
  </r>
  <r>
    <n v="23889"/>
    <x v="2"/>
    <d v="2020-08-11T00:00:00"/>
    <x v="7"/>
    <d v="2020-08-11T00:00:00"/>
    <x v="3"/>
    <n v="0"/>
    <n v="1"/>
    <s v="No hay clientes referentes a este flujo"/>
    <s v="Cerrado"/>
    <x v="7"/>
    <m/>
    <s v="Cerrado"/>
    <b v="1"/>
  </r>
  <r>
    <n v="23890"/>
    <x v="2"/>
    <d v="2020-08-11T00:00:00"/>
    <x v="7"/>
    <d v="2020-08-11T00:00:00"/>
    <x v="3"/>
    <n v="0"/>
    <n v="1"/>
    <s v="JULIO ROBERTO SÁNCHEZ SÁNCHEZ"/>
    <s v="Cerrado"/>
    <x v="7"/>
    <m/>
    <s v="Cerrado"/>
    <b v="1"/>
  </r>
  <r>
    <n v="23891"/>
    <x v="0"/>
    <d v="2020-08-11T00:00:00"/>
    <x v="7"/>
    <d v="2020-08-13T00:00:00"/>
    <x v="3"/>
    <n v="2"/>
    <n v="3"/>
    <s v="KARINA PARDEY"/>
    <s v="Cerrado"/>
    <x v="7"/>
    <m/>
    <s v="Cerrado"/>
    <b v="1"/>
  </r>
  <r>
    <n v="23892"/>
    <x v="0"/>
    <d v="2020-08-11T00:00:00"/>
    <x v="7"/>
    <d v="2020-08-13T00:00:00"/>
    <x v="3"/>
    <n v="2"/>
    <n v="3"/>
    <s v="Jorge Giovanny Torres Fuentes"/>
    <s v="Cerrado"/>
    <x v="7"/>
    <m/>
    <s v="Cerrado"/>
    <b v="1"/>
  </r>
  <r>
    <n v="23893"/>
    <x v="2"/>
    <d v="2020-08-11T00:00:00"/>
    <x v="7"/>
    <d v="2020-08-11T00:00:00"/>
    <x v="3"/>
    <n v="0"/>
    <n v="1"/>
    <s v="CARLOS HURTADO VÉLEZ"/>
    <s v="Cerrado"/>
    <x v="7"/>
    <m/>
    <s v="Cerrado"/>
    <b v="1"/>
  </r>
  <r>
    <n v="23894"/>
    <x v="2"/>
    <d v="2020-08-11T00:00:00"/>
    <x v="7"/>
    <d v="2020-08-11T00:00:00"/>
    <x v="3"/>
    <n v="0"/>
    <n v="1"/>
    <s v="CARLOS HURTADO VÉLEZ"/>
    <s v="Cerrado"/>
    <x v="7"/>
    <m/>
    <s v="Cerrado"/>
    <b v="1"/>
  </r>
  <r>
    <n v="23895"/>
    <x v="0"/>
    <d v="2020-08-11T00:00:00"/>
    <x v="7"/>
    <d v="2020-08-13T00:00:00"/>
    <x v="3"/>
    <n v="2"/>
    <n v="3"/>
    <s v="Daniel Molano"/>
    <s v="Cerrado"/>
    <x v="7"/>
    <m/>
    <s v="Cerrado"/>
    <b v="1"/>
  </r>
  <r>
    <n v="23896"/>
    <x v="3"/>
    <d v="2020-08-11T00:00:00"/>
    <x v="7"/>
    <d v="2020-08-11T00:00:00"/>
    <x v="3"/>
    <n v="0"/>
    <n v="1"/>
    <s v="deyanira vidales vidales"/>
    <s v="Cerrado"/>
    <x v="7"/>
    <m/>
    <s v="Cerrado"/>
    <b v="1"/>
  </r>
  <r>
    <n v="23897"/>
    <x v="2"/>
    <d v="2020-08-11T00:00:00"/>
    <x v="7"/>
    <d v="2020-08-11T00:00:00"/>
    <x v="3"/>
    <n v="0"/>
    <n v="1"/>
    <s v="MARIA ALEXANDRA LOPEZ CARDOZO"/>
    <s v="Cerrado"/>
    <x v="7"/>
    <m/>
    <s v="Cerrado"/>
    <b v="1"/>
  </r>
  <r>
    <n v="23898"/>
    <x v="0"/>
    <d v="2020-08-11T00:00:00"/>
    <x v="7"/>
    <d v="2020-08-13T00:00:00"/>
    <x v="3"/>
    <n v="2"/>
    <n v="3"/>
    <s v="deyanira vidales vidales"/>
    <s v="Cerrado"/>
    <x v="7"/>
    <m/>
    <s v="Cerrado"/>
    <b v="1"/>
  </r>
  <r>
    <n v="23899"/>
    <x v="0"/>
    <d v="2020-08-11T00:00:00"/>
    <x v="7"/>
    <d v="2020-08-13T00:00:00"/>
    <x v="3"/>
    <n v="2"/>
    <n v="3"/>
    <s v="PEDRO ANTONIO VASQUEZ MONSALVE"/>
    <s v="Cerrado"/>
    <x v="7"/>
    <m/>
    <s v="Cerrado"/>
    <b v="1"/>
  </r>
  <r>
    <n v="23900"/>
    <x v="0"/>
    <d v="2020-08-11T00:00:00"/>
    <x v="7"/>
    <d v="2020-08-13T00:00:00"/>
    <x v="3"/>
    <n v="2"/>
    <n v="3"/>
    <s v="Andrea Nathaly Romero Navarrete"/>
    <s v="Cerrado"/>
    <x v="7"/>
    <m/>
    <s v="Cerrado"/>
    <b v="1"/>
  </r>
  <r>
    <n v="23901"/>
    <x v="0"/>
    <d v="2020-08-11T00:00:00"/>
    <x v="7"/>
    <d v="2020-08-13T00:00:00"/>
    <x v="3"/>
    <n v="2"/>
    <n v="3"/>
    <s v="steven rubiano bolivar"/>
    <s v="Cerrado"/>
    <x v="7"/>
    <m/>
    <s v="Cerrado"/>
    <b v="1"/>
  </r>
  <r>
    <n v="23902"/>
    <x v="0"/>
    <d v="2020-08-11T00:00:00"/>
    <x v="7"/>
    <d v="2020-08-13T00:00:00"/>
    <x v="3"/>
    <n v="2"/>
    <n v="3"/>
    <s v="carina lizarazo"/>
    <s v="Cerrado"/>
    <x v="7"/>
    <m/>
    <s v="Cerrado"/>
    <b v="1"/>
  </r>
  <r>
    <n v="23903"/>
    <x v="0"/>
    <d v="2020-08-11T00:00:00"/>
    <x v="7"/>
    <d v="2020-08-13T00:00:00"/>
    <x v="3"/>
    <n v="2"/>
    <n v="3"/>
    <s v="Irma Sofia Quijano Juvinao"/>
    <s v="Cerrado"/>
    <x v="7"/>
    <m/>
    <s v="Cerrado"/>
    <b v="1"/>
  </r>
  <r>
    <n v="23904"/>
    <x v="0"/>
    <d v="2020-08-11T00:00:00"/>
    <x v="7"/>
    <d v="2020-08-13T00:00:00"/>
    <x v="3"/>
    <n v="2"/>
    <n v="3"/>
    <s v="LAURA ANDREA DURAN FONSECA"/>
    <s v="Cerrado"/>
    <x v="7"/>
    <m/>
    <s v="Cerrado"/>
    <b v="1"/>
  </r>
  <r>
    <n v="23905"/>
    <x v="0"/>
    <d v="2020-08-11T00:00:00"/>
    <x v="7"/>
    <d v="2020-08-13T00:00:00"/>
    <x v="3"/>
    <n v="2"/>
    <n v="3"/>
    <s v="CLAUDIA ALEXANDRA RODRIGUEZ CARO"/>
    <s v="Cerrado"/>
    <x v="7"/>
    <m/>
    <s v="Cerrado"/>
    <b v="1"/>
  </r>
  <r>
    <n v="23906"/>
    <x v="0"/>
    <d v="2020-08-11T00:00:00"/>
    <x v="7"/>
    <d v="2020-08-13T00:00:00"/>
    <x v="3"/>
    <n v="2"/>
    <n v="3"/>
    <s v="Carlos David Mercado Del Valle"/>
    <s v="Cerrado"/>
    <x v="7"/>
    <m/>
    <s v="Cerrado"/>
    <b v="1"/>
  </r>
  <r>
    <n v="23907"/>
    <x v="0"/>
    <d v="2020-08-11T00:00:00"/>
    <x v="7"/>
    <d v="2020-08-13T00:00:00"/>
    <x v="3"/>
    <n v="2"/>
    <n v="3"/>
    <s v="Isabella Rodríguez"/>
    <s v="Cerrado"/>
    <x v="7"/>
    <m/>
    <s v="Cerrado"/>
    <b v="1"/>
  </r>
  <r>
    <n v="23908"/>
    <x v="0"/>
    <d v="2020-08-11T00:00:00"/>
    <x v="7"/>
    <d v="2020-08-13T00:00:00"/>
    <x v="3"/>
    <n v="2"/>
    <n v="3"/>
    <s v="EDINSON ROSERO SUAREZ"/>
    <s v="Cerrado"/>
    <x v="7"/>
    <m/>
    <s v="Cerrado"/>
    <b v="1"/>
  </r>
  <r>
    <n v="23909"/>
    <x v="0"/>
    <d v="2020-08-11T00:00:00"/>
    <x v="7"/>
    <d v="2020-08-13T00:00:00"/>
    <x v="3"/>
    <n v="2"/>
    <n v="3"/>
    <s v="Tramites Realizados"/>
    <s v="Cerrado"/>
    <x v="7"/>
    <m/>
    <s v="Cerrado"/>
    <b v="1"/>
  </r>
  <r>
    <n v="23910"/>
    <x v="2"/>
    <d v="2020-08-11T00:00:00"/>
    <x v="7"/>
    <d v="2020-08-13T00:00:00"/>
    <x v="3"/>
    <n v="2"/>
    <n v="3"/>
    <s v="Luis Alfredo Aguilar Monsalve (privado de la libertad)"/>
    <s v="Cerrado"/>
    <x v="7"/>
    <m/>
    <s v="Cerrado"/>
    <b v="1"/>
  </r>
  <r>
    <n v="23911"/>
    <x v="0"/>
    <d v="2020-08-11T00:00:00"/>
    <x v="7"/>
    <d v="2020-08-13T00:00:00"/>
    <x v="3"/>
    <n v="2"/>
    <n v="3"/>
    <s v="Lina Fernanda Amortegui Santacruz"/>
    <s v="Cerrado"/>
    <x v="7"/>
    <m/>
    <s v="Cerrado"/>
    <b v="1"/>
  </r>
  <r>
    <n v="23912"/>
    <x v="3"/>
    <d v="2020-08-11T00:00:00"/>
    <x v="7"/>
    <d v="2020-08-14T00:00:00"/>
    <x v="3"/>
    <n v="3"/>
    <n v="4"/>
    <s v="Marco Aurelio Caballero"/>
    <s v="Cerrado"/>
    <x v="7"/>
    <m/>
    <s v="Cerrado"/>
    <b v="1"/>
  </r>
  <r>
    <n v="23913"/>
    <x v="2"/>
    <d v="2020-08-11T00:00:00"/>
    <x v="7"/>
    <d v="2020-08-14T00:00:00"/>
    <x v="3"/>
    <n v="3"/>
    <n v="4"/>
    <s v="BIRINA ROSA BENITEZ DIAZ"/>
    <s v="Cerrado"/>
    <x v="7"/>
    <m/>
    <s v="Cerrado"/>
    <b v="1"/>
  </r>
  <r>
    <n v="23914"/>
    <x v="0"/>
    <d v="2020-08-11T00:00:00"/>
    <x v="7"/>
    <d v="2020-08-13T00:00:00"/>
    <x v="3"/>
    <n v="2"/>
    <n v="3"/>
    <s v="Gustavo Adolfo Correa Ramírez"/>
    <s v="Cerrado"/>
    <x v="7"/>
    <m/>
    <s v="Cerrado"/>
    <b v="1"/>
  </r>
  <r>
    <n v="23915"/>
    <x v="0"/>
    <d v="2020-08-11T00:00:00"/>
    <x v="7"/>
    <d v="2020-08-13T00:00:00"/>
    <x v="3"/>
    <n v="2"/>
    <n v="3"/>
    <s v="Maria Alejandra Cortés"/>
    <s v="Cerrado"/>
    <x v="7"/>
    <m/>
    <s v="Cerrado"/>
    <b v="1"/>
  </r>
  <r>
    <n v="23916"/>
    <x v="0"/>
    <d v="2020-08-11T00:00:00"/>
    <x v="7"/>
    <d v="2020-08-13T00:00:00"/>
    <x v="3"/>
    <n v="2"/>
    <n v="3"/>
    <s v="tulia materon"/>
    <s v="Cerrado"/>
    <x v="7"/>
    <m/>
    <s v="Cerrado"/>
    <b v="1"/>
  </r>
  <r>
    <n v="23917"/>
    <x v="0"/>
    <d v="2020-08-11T00:00:00"/>
    <x v="7"/>
    <d v="2020-08-13T00:00:00"/>
    <x v="3"/>
    <n v="2"/>
    <n v="3"/>
    <s v="laura marie vega garcía"/>
    <s v="Cerrado"/>
    <x v="7"/>
    <m/>
    <s v="Cerrado"/>
    <b v="1"/>
  </r>
  <r>
    <n v="23918"/>
    <x v="0"/>
    <d v="2020-08-11T00:00:00"/>
    <x v="7"/>
    <d v="2020-08-13T00:00:00"/>
    <x v="3"/>
    <n v="2"/>
    <n v="3"/>
    <s v="EDGAR ALONSO TAFUR CALDEORN"/>
    <s v="Cerrado"/>
    <x v="7"/>
    <m/>
    <s v="Cerrado"/>
    <b v="1"/>
  </r>
  <r>
    <n v="23919"/>
    <x v="0"/>
    <d v="2020-08-11T00:00:00"/>
    <x v="7"/>
    <d v="2020-08-13T00:00:00"/>
    <x v="3"/>
    <n v="2"/>
    <n v="3"/>
    <s v="Maria Clemencia Jimenez Maldonado"/>
    <s v="Cerrado"/>
    <x v="7"/>
    <m/>
    <s v="Cerrado"/>
    <b v="1"/>
  </r>
  <r>
    <n v="23920"/>
    <x v="0"/>
    <d v="2020-08-11T00:00:00"/>
    <x v="7"/>
    <d v="2020-08-13T00:00:00"/>
    <x v="3"/>
    <n v="2"/>
    <n v="3"/>
    <s v="HUGO AUDILIO TAMAYO PARRA"/>
    <s v="Cerrado"/>
    <x v="7"/>
    <m/>
    <s v="Cerrado"/>
    <b v="1"/>
  </r>
  <r>
    <n v="23921"/>
    <x v="0"/>
    <d v="2020-08-11T00:00:00"/>
    <x v="7"/>
    <d v="2020-08-13T00:00:00"/>
    <x v="3"/>
    <n v="2"/>
    <n v="3"/>
    <s v="Victoria Santacruz Quintana"/>
    <s v="Cerrado"/>
    <x v="7"/>
    <m/>
    <s v="Cerrado"/>
    <b v="1"/>
  </r>
  <r>
    <n v="23922"/>
    <x v="0"/>
    <d v="2020-08-11T00:00:00"/>
    <x v="7"/>
    <d v="2020-08-13T00:00:00"/>
    <x v="3"/>
    <n v="2"/>
    <n v="3"/>
    <s v="Blanca M.Macias"/>
    <s v="Cerrado"/>
    <x v="7"/>
    <m/>
    <s v="Cerrado"/>
    <b v="1"/>
  </r>
  <r>
    <n v="23923"/>
    <x v="0"/>
    <d v="2020-08-11T00:00:00"/>
    <x v="7"/>
    <d v="2020-08-13T00:00:00"/>
    <x v="3"/>
    <n v="2"/>
    <n v="3"/>
    <s v="norelly alzate cardenas"/>
    <s v="Cerrado"/>
    <x v="7"/>
    <m/>
    <s v="Cerrado"/>
    <b v="1"/>
  </r>
  <r>
    <n v="23924"/>
    <x v="0"/>
    <d v="2020-08-11T00:00:00"/>
    <x v="7"/>
    <d v="2020-08-13T00:00:00"/>
    <x v="3"/>
    <n v="2"/>
    <n v="3"/>
    <s v="MINISTERIO DEL INTERIOR"/>
    <s v="Cerrado"/>
    <x v="7"/>
    <m/>
    <s v="Cerrado"/>
    <b v="1"/>
  </r>
  <r>
    <n v="23925"/>
    <x v="0"/>
    <d v="2020-08-11T00:00:00"/>
    <x v="7"/>
    <d v="2020-08-13T00:00:00"/>
    <x v="3"/>
    <n v="2"/>
    <n v="3"/>
    <s v="HERNANDO PERDOMO BLANCO"/>
    <s v="Cerrado"/>
    <x v="7"/>
    <m/>
    <s v="Cerrado"/>
    <b v="1"/>
  </r>
  <r>
    <n v="23926"/>
    <x v="0"/>
    <d v="2020-08-11T00:00:00"/>
    <x v="7"/>
    <d v="2020-08-13T00:00:00"/>
    <x v="3"/>
    <n v="2"/>
    <n v="3"/>
    <s v="Patricia Gómez"/>
    <s v="Cerrado"/>
    <x v="7"/>
    <m/>
    <s v="Cerrado"/>
    <b v="1"/>
  </r>
  <r>
    <n v="23927"/>
    <x v="0"/>
    <d v="2020-08-11T00:00:00"/>
    <x v="7"/>
    <d v="2020-08-13T00:00:00"/>
    <x v="3"/>
    <n v="2"/>
    <n v="3"/>
    <s v="Doris Adriana Villota Martínez"/>
    <s v="Cerrado"/>
    <x v="7"/>
    <m/>
    <s v="Cerrado"/>
    <b v="1"/>
  </r>
  <r>
    <n v="23928"/>
    <x v="0"/>
    <d v="2020-08-11T00:00:00"/>
    <x v="7"/>
    <d v="2020-08-14T00:00:00"/>
    <x v="3"/>
    <n v="3"/>
    <n v="4"/>
    <s v="maria cristina"/>
    <s v="Cerrado"/>
    <x v="7"/>
    <m/>
    <s v="Cerrado"/>
    <b v="1"/>
  </r>
  <r>
    <n v="23929"/>
    <x v="2"/>
    <d v="2020-08-11T00:00:00"/>
    <x v="7"/>
    <d v="2020-08-14T00:00:00"/>
    <x v="3"/>
    <n v="3"/>
    <n v="4"/>
    <s v="Jose Julian Briceño Rodríguez"/>
    <s v="Cerrado"/>
    <x v="7"/>
    <m/>
    <s v="Cerrado"/>
    <b v="1"/>
  </r>
  <r>
    <n v="23930"/>
    <x v="0"/>
    <d v="2020-08-11T00:00:00"/>
    <x v="7"/>
    <d v="2020-08-14T00:00:00"/>
    <x v="3"/>
    <n v="3"/>
    <n v="4"/>
    <s v="FERNEY DAVID CARDONA LOPEZ"/>
    <s v="Cerrado"/>
    <x v="7"/>
    <m/>
    <s v="Cerrado"/>
    <b v="1"/>
  </r>
  <r>
    <n v="23931"/>
    <x v="2"/>
    <d v="2020-08-11T00:00:00"/>
    <x v="7"/>
    <d v="2020-08-14T00:00:00"/>
    <x v="3"/>
    <n v="3"/>
    <n v="4"/>
    <s v="YESICA ALEJANDRA SANCHEZ NAVARRO"/>
    <s v="Cerrado"/>
    <x v="7"/>
    <m/>
    <s v="Cerrado"/>
    <b v="1"/>
  </r>
  <r>
    <n v="23932"/>
    <x v="0"/>
    <d v="2020-08-11T00:00:00"/>
    <x v="7"/>
    <d v="2020-08-14T00:00:00"/>
    <x v="3"/>
    <n v="3"/>
    <n v="4"/>
    <s v="RICARDO TORRALBA GUTIERRES"/>
    <s v="Cerrado"/>
    <x v="7"/>
    <m/>
    <s v="Cerrado"/>
    <b v="1"/>
  </r>
  <r>
    <n v="23933"/>
    <x v="2"/>
    <d v="2020-08-12T00:00:00"/>
    <x v="7"/>
    <s v="Pendiente"/>
    <x v="1"/>
    <e v="#VALUE!"/>
    <e v="#VALUE!"/>
    <s v="José matiws cordero perez"/>
    <s v="Abierto"/>
    <x v="1"/>
    <m/>
    <s v="Abierto"/>
    <b v="1"/>
  </r>
  <r>
    <n v="23934"/>
    <x v="0"/>
    <d v="2020-08-12T00:00:00"/>
    <x v="7"/>
    <d v="2020-08-14T00:00:00"/>
    <x v="3"/>
    <n v="2"/>
    <n v="3"/>
    <s v="José Gabriel Álvarez Morón"/>
    <s v="Cerrado"/>
    <x v="7"/>
    <m/>
    <s v="Cerrado"/>
    <b v="1"/>
  </r>
  <r>
    <n v="23935"/>
    <x v="0"/>
    <d v="2020-08-12T00:00:00"/>
    <x v="7"/>
    <d v="2020-08-14T00:00:00"/>
    <x v="3"/>
    <n v="2"/>
    <n v="3"/>
    <s v="Eliana Matiz"/>
    <s v="Cerrado"/>
    <x v="7"/>
    <m/>
    <s v="Cerrado"/>
    <b v="1"/>
  </r>
  <r>
    <n v="23936"/>
    <x v="1"/>
    <d v="2020-08-12T00:00:00"/>
    <x v="7"/>
    <d v="2020-08-12T00:00:00"/>
    <x v="3"/>
    <n v="0"/>
    <n v="1"/>
    <s v="GERMAN PATIÑO"/>
    <s v="Cerrado"/>
    <x v="7"/>
    <m/>
    <s v="Cerrado"/>
    <b v="1"/>
  </r>
  <r>
    <n v="23937"/>
    <x v="3"/>
    <d v="2020-08-12T00:00:00"/>
    <x v="7"/>
    <d v="2020-08-14T00:00:00"/>
    <x v="3"/>
    <n v="2"/>
    <n v="3"/>
    <s v="MANUEL FERNANDO GOMEZ BECERRA"/>
    <s v="Cerrado"/>
    <x v="7"/>
    <m/>
    <s v="Cerrado"/>
    <b v="1"/>
  </r>
  <r>
    <n v="23938"/>
    <x v="0"/>
    <d v="2020-08-12T00:00:00"/>
    <x v="7"/>
    <d v="2020-08-14T00:00:00"/>
    <x v="3"/>
    <n v="2"/>
    <n v="3"/>
    <s v="Alonso Urrea Gonzalez"/>
    <s v="Cerrado"/>
    <x v="7"/>
    <m/>
    <s v="Cerrado"/>
    <b v="1"/>
  </r>
  <r>
    <n v="23939"/>
    <x v="0"/>
    <d v="2020-08-12T00:00:00"/>
    <x v="7"/>
    <d v="2020-08-14T00:00:00"/>
    <x v="3"/>
    <n v="2"/>
    <n v="3"/>
    <s v="teca transportes s.a"/>
    <s v="Cerrado"/>
    <x v="7"/>
    <m/>
    <s v="Cerrado"/>
    <b v="1"/>
  </r>
  <r>
    <n v="23940"/>
    <x v="2"/>
    <d v="2020-08-12T00:00:00"/>
    <x v="7"/>
    <d v="2020-08-14T00:00:00"/>
    <x v="3"/>
    <n v="2"/>
    <n v="3"/>
    <s v="Nestor Mauricio Lizarazo Barrera"/>
    <s v="Cerrado"/>
    <x v="7"/>
    <m/>
    <s v="Cerrado"/>
    <b v="1"/>
  </r>
  <r>
    <n v="23941"/>
    <x v="2"/>
    <d v="2020-08-12T00:00:00"/>
    <x v="7"/>
    <d v="2020-08-14T00:00:00"/>
    <x v="3"/>
    <n v="2"/>
    <n v="3"/>
    <s v="jhon jairo urrea costes"/>
    <s v="Cerrado"/>
    <x v="7"/>
    <m/>
    <s v="Cerrado"/>
    <b v="1"/>
  </r>
  <r>
    <n v="23942"/>
    <x v="0"/>
    <d v="2020-08-12T00:00:00"/>
    <x v="7"/>
    <d v="2020-08-14T00:00:00"/>
    <x v="3"/>
    <n v="2"/>
    <n v="3"/>
    <s v="marleny alfaro"/>
    <s v="Cerrado"/>
    <x v="7"/>
    <m/>
    <s v="Cerrado"/>
    <b v="1"/>
  </r>
  <r>
    <n v="23943"/>
    <x v="0"/>
    <d v="2020-08-12T00:00:00"/>
    <x v="7"/>
    <d v="2020-08-14T00:00:00"/>
    <x v="3"/>
    <n v="2"/>
    <n v="3"/>
    <s v="Manuela Hernández Castro"/>
    <s v="Cerrado"/>
    <x v="7"/>
    <m/>
    <s v="Cerrado"/>
    <b v="1"/>
  </r>
  <r>
    <n v="23944"/>
    <x v="2"/>
    <d v="2020-08-12T00:00:00"/>
    <x v="7"/>
    <d v="2020-08-14T00:00:00"/>
    <x v="3"/>
    <n v="2"/>
    <n v="3"/>
    <s v="Maria del Pilar Lopez Cardenas"/>
    <s v="Cerrado"/>
    <x v="7"/>
    <m/>
    <s v="Cerrado"/>
    <b v="1"/>
  </r>
  <r>
    <n v="23945"/>
    <x v="0"/>
    <d v="2020-08-12T00:00:00"/>
    <x v="7"/>
    <d v="2020-08-14T00:00:00"/>
    <x v="3"/>
    <n v="2"/>
    <n v="3"/>
    <s v="lizeth susana valencia gonzalez"/>
    <s v="Cerrado"/>
    <x v="7"/>
    <m/>
    <s v="Cerrado"/>
    <b v="1"/>
  </r>
  <r>
    <n v="23946"/>
    <x v="0"/>
    <d v="2020-08-12T00:00:00"/>
    <x v="7"/>
    <d v="2020-08-14T00:00:00"/>
    <x v="3"/>
    <n v="2"/>
    <n v="3"/>
    <s v="Marcos lleras Rodríguez suarez"/>
    <s v="Cerrado"/>
    <x v="7"/>
    <m/>
    <s v="Cerrado"/>
    <b v="1"/>
  </r>
  <r>
    <n v="23947"/>
    <x v="0"/>
    <d v="2020-08-12T00:00:00"/>
    <x v="7"/>
    <d v="2020-08-14T00:00:00"/>
    <x v="3"/>
    <n v="2"/>
    <n v="3"/>
    <s v="luis alexander salamanca ramirez"/>
    <s v="Cerrado"/>
    <x v="7"/>
    <m/>
    <s v="Cerrado"/>
    <b v="1"/>
  </r>
  <r>
    <n v="23948"/>
    <x v="2"/>
    <d v="2020-08-12T00:00:00"/>
    <x v="7"/>
    <d v="2020-08-14T00:00:00"/>
    <x v="3"/>
    <n v="2"/>
    <n v="3"/>
    <s v="ANDRES FELIPE SANCHEZ DAZA"/>
    <s v="Cerrado"/>
    <x v="7"/>
    <m/>
    <s v="Cerrado"/>
    <b v="1"/>
  </r>
  <r>
    <n v="23949"/>
    <x v="2"/>
    <d v="2020-08-12T00:00:00"/>
    <x v="7"/>
    <d v="2020-08-14T00:00:00"/>
    <x v="3"/>
    <n v="2"/>
    <n v="3"/>
    <s v="Andrea Villa Pérez"/>
    <s v="Cerrado"/>
    <x v="7"/>
    <m/>
    <s v="Cerrado"/>
    <b v="1"/>
  </r>
  <r>
    <n v="23950"/>
    <x v="2"/>
    <d v="2020-08-12T00:00:00"/>
    <x v="7"/>
    <d v="2020-08-14T00:00:00"/>
    <x v="3"/>
    <n v="2"/>
    <n v="3"/>
    <s v="ALEJANDRO RUEDA CORTES"/>
    <s v="Cerrado"/>
    <x v="7"/>
    <m/>
    <s v="Cerrado"/>
    <b v="1"/>
  </r>
  <r>
    <n v="23951"/>
    <x v="0"/>
    <d v="2020-08-12T00:00:00"/>
    <x v="7"/>
    <d v="2020-08-14T00:00:00"/>
    <x v="3"/>
    <n v="2"/>
    <n v="3"/>
    <s v="luis fernando quintero durango"/>
    <s v="Cerrado"/>
    <x v="7"/>
    <m/>
    <s v="Cerrado"/>
    <b v="1"/>
  </r>
  <r>
    <n v="23952"/>
    <x v="0"/>
    <d v="2020-08-12T00:00:00"/>
    <x v="7"/>
    <d v="2020-08-14T00:00:00"/>
    <x v="3"/>
    <n v="2"/>
    <n v="3"/>
    <s v="EDGAR TRUJILLO USMA"/>
    <s v="Cerrado"/>
    <x v="7"/>
    <m/>
    <s v="Cerrado"/>
    <b v="1"/>
  </r>
  <r>
    <n v="23953"/>
    <x v="3"/>
    <d v="2020-08-12T00:00:00"/>
    <x v="7"/>
    <d v="2020-08-14T00:00:00"/>
    <x v="3"/>
    <n v="2"/>
    <n v="3"/>
    <s v="FABIAN ALEJANDRO TOVAR PARDO"/>
    <s v="Cerrado"/>
    <x v="7"/>
    <m/>
    <s v="Cerrado"/>
    <b v="1"/>
  </r>
  <r>
    <n v="23954"/>
    <x v="0"/>
    <d v="2020-08-12T00:00:00"/>
    <x v="7"/>
    <d v="2020-08-14T00:00:00"/>
    <x v="3"/>
    <n v="2"/>
    <n v="3"/>
    <s v="Otilia Benavides Amortegui"/>
    <s v="Cerrado"/>
    <x v="7"/>
    <m/>
    <s v="Cerrado"/>
    <b v="1"/>
  </r>
  <r>
    <n v="23955"/>
    <x v="2"/>
    <d v="2020-08-12T00:00:00"/>
    <x v="7"/>
    <d v="2020-08-14T00:00:00"/>
    <x v="3"/>
    <n v="2"/>
    <n v="3"/>
    <s v="Daniela Ospina Rodas"/>
    <s v="Cerrado"/>
    <x v="7"/>
    <m/>
    <s v="Cerrado"/>
    <b v="1"/>
  </r>
  <r>
    <n v="23956"/>
    <x v="0"/>
    <d v="2020-08-12T00:00:00"/>
    <x v="7"/>
    <d v="2020-08-14T00:00:00"/>
    <x v="3"/>
    <n v="2"/>
    <n v="3"/>
    <s v="Diomedes alcina mercado"/>
    <s v="Cerrado"/>
    <x v="7"/>
    <m/>
    <s v="Cerrado"/>
    <b v="1"/>
  </r>
  <r>
    <n v="23957"/>
    <x v="0"/>
    <d v="2020-08-12T00:00:00"/>
    <x v="7"/>
    <d v="2020-08-14T00:00:00"/>
    <x v="3"/>
    <n v="2"/>
    <n v="3"/>
    <s v="luz astrid hernandez velez"/>
    <s v="Cerrado"/>
    <x v="7"/>
    <m/>
    <s v="Cerrado"/>
    <b v="1"/>
  </r>
  <r>
    <n v="23958"/>
    <x v="0"/>
    <d v="2020-08-12T00:00:00"/>
    <x v="7"/>
    <d v="2020-08-14T00:00:00"/>
    <x v="3"/>
    <n v="2"/>
    <n v="3"/>
    <s v="Salomón Elías Valenzuela Fonseca"/>
    <s v="Cerrado"/>
    <x v="7"/>
    <m/>
    <s v="Cerrado"/>
    <b v="1"/>
  </r>
  <r>
    <n v="23959"/>
    <x v="2"/>
    <d v="2020-08-12T00:00:00"/>
    <x v="7"/>
    <d v="2020-08-14T00:00:00"/>
    <x v="3"/>
    <n v="2"/>
    <n v="3"/>
    <s v="JOHN ROBERT LUNA CRUZ"/>
    <s v="Cerrado"/>
    <x v="7"/>
    <m/>
    <s v="Cerrado"/>
    <b v="1"/>
  </r>
  <r>
    <n v="23960"/>
    <x v="0"/>
    <d v="2020-08-12T00:00:00"/>
    <x v="7"/>
    <d v="2020-08-14T00:00:00"/>
    <x v="3"/>
    <n v="2"/>
    <n v="3"/>
    <s v="julian martinez vanegas"/>
    <s v="Cerrado"/>
    <x v="7"/>
    <m/>
    <s v="Cerrado"/>
    <b v="1"/>
  </r>
  <r>
    <n v="23961"/>
    <x v="0"/>
    <d v="2020-08-12T00:00:00"/>
    <x v="7"/>
    <d v="2020-08-14T00:00:00"/>
    <x v="3"/>
    <n v="2"/>
    <n v="3"/>
    <s v="karen diaz cardozo"/>
    <s v="Cerrado"/>
    <x v="7"/>
    <m/>
    <s v="Cerrado"/>
    <b v="1"/>
  </r>
  <r>
    <n v="23962"/>
    <x v="0"/>
    <d v="2020-08-12T00:00:00"/>
    <x v="7"/>
    <d v="2020-08-14T00:00:00"/>
    <x v="3"/>
    <n v="2"/>
    <n v="3"/>
    <s v="wilfredo plazas garaviño"/>
    <s v="Cerrado"/>
    <x v="7"/>
    <m/>
    <s v="Cerrado"/>
    <b v="1"/>
  </r>
  <r>
    <n v="23963"/>
    <x v="0"/>
    <d v="2020-08-12T00:00:00"/>
    <x v="7"/>
    <d v="2020-08-14T00:00:00"/>
    <x v="3"/>
    <n v="2"/>
    <n v="3"/>
    <s v="FERNANDO QUIJANO MARTINEZ"/>
    <s v="Cerrado"/>
    <x v="7"/>
    <m/>
    <s v="Cerrado"/>
    <b v="1"/>
  </r>
  <r>
    <n v="23964"/>
    <x v="0"/>
    <d v="2020-08-12T00:00:00"/>
    <x v="7"/>
    <d v="2020-08-14T00:00:00"/>
    <x v="3"/>
    <n v="2"/>
    <n v="3"/>
    <s v="Luciano Pelaez"/>
    <s v="Cerrado"/>
    <x v="7"/>
    <m/>
    <s v="Cerrado"/>
    <b v="1"/>
  </r>
  <r>
    <n v="23965"/>
    <x v="0"/>
    <d v="2020-08-12T00:00:00"/>
    <x v="7"/>
    <d v="2020-08-14T00:00:00"/>
    <x v="3"/>
    <n v="2"/>
    <n v="3"/>
    <s v="Cristobal Alberto Viana Giraldo"/>
    <s v="Cerrado"/>
    <x v="7"/>
    <m/>
    <s v="Cerrado"/>
    <b v="1"/>
  </r>
  <r>
    <n v="23966"/>
    <x v="2"/>
    <d v="2020-08-12T00:00:00"/>
    <x v="7"/>
    <d v="2020-08-14T00:00:00"/>
    <x v="3"/>
    <n v="2"/>
    <n v="3"/>
    <s v="Ruby Mayerly Vanegas Castellanos"/>
    <s v="Cerrado"/>
    <x v="7"/>
    <m/>
    <s v="Cerrado"/>
    <b v="1"/>
  </r>
  <r>
    <n v="23967"/>
    <x v="2"/>
    <d v="2020-08-12T00:00:00"/>
    <x v="7"/>
    <d v="2020-08-14T00:00:00"/>
    <x v="3"/>
    <n v="2"/>
    <n v="3"/>
    <s v="Ruby Mayerly Vanegas Castellanos"/>
    <s v="Cerrado"/>
    <x v="7"/>
    <m/>
    <s v="Cerrado"/>
    <b v="1"/>
  </r>
  <r>
    <n v="23968"/>
    <x v="2"/>
    <d v="2020-08-12T00:00:00"/>
    <x v="7"/>
    <d v="2020-08-14T00:00:00"/>
    <x v="3"/>
    <n v="2"/>
    <n v="3"/>
    <s v="Juval Lopez Mieles"/>
    <s v="Cerrado"/>
    <x v="7"/>
    <m/>
    <s v="Cerrado"/>
    <b v="1"/>
  </r>
  <r>
    <n v="23969"/>
    <x v="0"/>
    <d v="2020-08-13T00:00:00"/>
    <x v="7"/>
    <d v="2020-08-18T00:00:00"/>
    <x v="3"/>
    <n v="5"/>
    <n v="4"/>
    <s v="adolfo barrera"/>
    <s v="Cerrado"/>
    <x v="7"/>
    <m/>
    <s v="Cerrado"/>
    <b v="1"/>
  </r>
  <r>
    <n v="23970"/>
    <x v="2"/>
    <d v="2020-08-13T00:00:00"/>
    <x v="7"/>
    <d v="2020-08-14T00:00:00"/>
    <x v="3"/>
    <n v="1"/>
    <n v="2"/>
    <s v="abogado Jose David Ayola"/>
    <s v="Cerrado"/>
    <x v="7"/>
    <m/>
    <s v="Cerrado"/>
    <b v="1"/>
  </r>
  <r>
    <n v="23971"/>
    <x v="0"/>
    <d v="2020-08-13T00:00:00"/>
    <x v="7"/>
    <d v="2020-08-18T00:00:00"/>
    <x v="3"/>
    <n v="5"/>
    <n v="4"/>
    <s v="UNION TEMPORAL UNDERNET – PRAXXIS"/>
    <s v="Cerrado"/>
    <x v="7"/>
    <m/>
    <s v="Cerrado"/>
    <b v="1"/>
  </r>
  <r>
    <n v="23972"/>
    <x v="0"/>
    <d v="2020-08-13T00:00:00"/>
    <x v="7"/>
    <d v="2020-08-18T00:00:00"/>
    <x v="3"/>
    <n v="5"/>
    <n v="4"/>
    <s v="Dora Marina Rojas de Villarreal"/>
    <s v="Cerrado"/>
    <x v="7"/>
    <m/>
    <s v="Cerrado"/>
    <b v="1"/>
  </r>
  <r>
    <n v="23973"/>
    <x v="0"/>
    <d v="2020-08-13T00:00:00"/>
    <x v="7"/>
    <d v="2020-08-18T00:00:00"/>
    <x v="3"/>
    <n v="5"/>
    <n v="4"/>
    <s v="lucila tamayo"/>
    <s v="Cerrado"/>
    <x v="7"/>
    <m/>
    <s v="Cerrado"/>
    <b v="1"/>
  </r>
  <r>
    <n v="23974"/>
    <x v="2"/>
    <d v="2020-08-13T00:00:00"/>
    <x v="7"/>
    <d v="2020-08-18T00:00:00"/>
    <x v="3"/>
    <n v="5"/>
    <n v="4"/>
    <s v="john smith fernandez olaya"/>
    <s v="Cerrado"/>
    <x v="7"/>
    <m/>
    <s v="Cerrado"/>
    <b v="1"/>
  </r>
  <r>
    <n v="23975"/>
    <x v="2"/>
    <d v="2020-08-13T00:00:00"/>
    <x v="7"/>
    <d v="2020-08-14T00:00:00"/>
    <x v="3"/>
    <n v="1"/>
    <n v="2"/>
    <s v="ELIETH PAOLA ORTIZ JIMENEZ"/>
    <s v="Cerrado"/>
    <x v="7"/>
    <m/>
    <s v="Cerrado"/>
    <b v="1"/>
  </r>
  <r>
    <n v="23976"/>
    <x v="0"/>
    <d v="2020-08-13T00:00:00"/>
    <x v="7"/>
    <d v="2020-08-18T00:00:00"/>
    <x v="3"/>
    <n v="5"/>
    <n v="4"/>
    <s v="RAUL DAVID CARDONA MEJIA"/>
    <s v="Cerrado"/>
    <x v="7"/>
    <m/>
    <s v="Cerrado"/>
    <b v="1"/>
  </r>
  <r>
    <n v="23977"/>
    <x v="2"/>
    <d v="2020-08-13T00:00:00"/>
    <x v="7"/>
    <d v="2020-08-14T00:00:00"/>
    <x v="3"/>
    <n v="1"/>
    <n v="2"/>
    <s v="María Libia Saldaña Padilla"/>
    <s v="Cerrado"/>
    <x v="7"/>
    <m/>
    <s v="Cerrado"/>
    <b v="1"/>
  </r>
  <r>
    <n v="23978"/>
    <x v="2"/>
    <d v="2020-08-13T00:00:00"/>
    <x v="7"/>
    <s v="Pendiente"/>
    <x v="1"/>
    <e v="#VALUE!"/>
    <e v="#VALUE!"/>
    <s v="ANGIE PAOLA NIETO DIAZ"/>
    <s v="Abierto"/>
    <x v="1"/>
    <m/>
    <s v="Abierto"/>
    <b v="1"/>
  </r>
  <r>
    <n v="23979"/>
    <x v="3"/>
    <d v="2020-08-13T00:00:00"/>
    <x v="7"/>
    <d v="2020-08-14T00:00:00"/>
    <x v="3"/>
    <n v="1"/>
    <n v="2"/>
    <s v="José Ricardo Patiño Casas"/>
    <s v="Cerrado"/>
    <x v="7"/>
    <m/>
    <s v="Cerrado"/>
    <b v="1"/>
  </r>
  <r>
    <n v="23980"/>
    <x v="2"/>
    <d v="2020-08-13T00:00:00"/>
    <x v="7"/>
    <d v="2020-08-14T00:00:00"/>
    <x v="3"/>
    <n v="1"/>
    <n v="2"/>
    <s v="Raul Andres Guchuvo Torres"/>
    <s v="Cerrado"/>
    <x v="7"/>
    <m/>
    <s v="Cerrado"/>
    <b v="1"/>
  </r>
  <r>
    <n v="23981"/>
    <x v="0"/>
    <d v="2020-08-13T00:00:00"/>
    <x v="7"/>
    <d v="2020-08-18T00:00:00"/>
    <x v="3"/>
    <n v="5"/>
    <n v="4"/>
    <s v="gloria inEs niño faJARDO"/>
    <s v="Cerrado"/>
    <x v="7"/>
    <m/>
    <s v="Cerrado"/>
    <b v="1"/>
  </r>
  <r>
    <n v="23982"/>
    <x v="2"/>
    <d v="2020-08-13T00:00:00"/>
    <x v="7"/>
    <d v="2020-08-14T00:00:00"/>
    <x v="3"/>
    <n v="1"/>
    <n v="2"/>
    <s v="Edilberto"/>
    <s v="Cerrado"/>
    <x v="7"/>
    <m/>
    <s v="Cerrado"/>
    <b v="1"/>
  </r>
  <r>
    <n v="23983"/>
    <x v="1"/>
    <d v="2020-08-13T00:00:00"/>
    <x v="7"/>
    <s v="Pendiente"/>
    <x v="1"/>
    <e v="#VALUE!"/>
    <e v="#VALUE!"/>
    <s v="ever"/>
    <s v="Abierto"/>
    <x v="1"/>
    <m/>
    <s v="Abierto"/>
    <b v="1"/>
  </r>
  <r>
    <n v="23984"/>
    <x v="0"/>
    <d v="2020-08-13T00:00:00"/>
    <x v="7"/>
    <d v="2020-08-18T00:00:00"/>
    <x v="3"/>
    <n v="5"/>
    <n v="4"/>
    <s v="ROCIO GARZON"/>
    <s v="Cerrado"/>
    <x v="7"/>
    <m/>
    <s v="Cerrado"/>
    <b v="1"/>
  </r>
  <r>
    <n v="23985"/>
    <x v="0"/>
    <d v="2020-08-13T00:00:00"/>
    <x v="7"/>
    <d v="2020-08-18T00:00:00"/>
    <x v="3"/>
    <n v="5"/>
    <n v="4"/>
    <s v="Yennifer Alvarez"/>
    <s v="Cerrado"/>
    <x v="7"/>
    <m/>
    <s v="Cerrado"/>
    <b v="1"/>
  </r>
  <r>
    <n v="23986"/>
    <x v="0"/>
    <d v="2020-08-13T00:00:00"/>
    <x v="7"/>
    <d v="2020-08-18T00:00:00"/>
    <x v="3"/>
    <n v="5"/>
    <n v="4"/>
    <s v="Alvaro Ochoa"/>
    <s v="Cerrado"/>
    <x v="7"/>
    <m/>
    <s v="Cerrado"/>
    <b v="1"/>
  </r>
  <r>
    <n v="23987"/>
    <x v="0"/>
    <d v="2020-08-13T00:00:00"/>
    <x v="7"/>
    <d v="2020-08-18T00:00:00"/>
    <x v="3"/>
    <n v="5"/>
    <n v="4"/>
    <s v="CAMILO MARIO GASCON CASTILLO"/>
    <s v="Cerrado"/>
    <x v="7"/>
    <m/>
    <s v="Cerrado"/>
    <b v="1"/>
  </r>
  <r>
    <n v="23988"/>
    <x v="2"/>
    <d v="2020-08-13T00:00:00"/>
    <x v="7"/>
    <d v="2020-08-18T00:00:00"/>
    <x v="3"/>
    <n v="5"/>
    <n v="4"/>
    <s v="SERVIEMPRESARIALES CB SAS"/>
    <s v="Cerrado"/>
    <x v="7"/>
    <m/>
    <s v="Cerrado"/>
    <b v="1"/>
  </r>
  <r>
    <n v="23989"/>
    <x v="0"/>
    <d v="2020-08-13T00:00:00"/>
    <x v="7"/>
    <d v="2020-08-18T00:00:00"/>
    <x v="3"/>
    <n v="5"/>
    <n v="4"/>
    <s v="CAMILO MARIO GASCON CASTILLO"/>
    <s v="Cerrado"/>
    <x v="7"/>
    <m/>
    <s v="Cerrado"/>
    <b v="1"/>
  </r>
  <r>
    <n v="23990"/>
    <x v="2"/>
    <d v="2020-08-13T00:00:00"/>
    <x v="7"/>
    <d v="2020-08-14T00:00:00"/>
    <x v="3"/>
    <n v="1"/>
    <n v="2"/>
    <s v="Jose Francisco Montufar Rodriguez."/>
    <s v="Cerrado"/>
    <x v="7"/>
    <m/>
    <s v="Cerrado"/>
    <b v="1"/>
  </r>
  <r>
    <n v="23991"/>
    <x v="0"/>
    <d v="2020-08-13T00:00:00"/>
    <x v="7"/>
    <d v="2020-08-18T00:00:00"/>
    <x v="3"/>
    <n v="5"/>
    <n v="4"/>
    <s v="CAMILO MARIO GASCON CASTILLO"/>
    <s v="Cerrado"/>
    <x v="7"/>
    <m/>
    <s v="Cerrado"/>
    <b v="1"/>
  </r>
  <r>
    <n v="23992"/>
    <x v="0"/>
    <d v="2020-08-13T00:00:00"/>
    <x v="7"/>
    <d v="2020-08-18T00:00:00"/>
    <x v="3"/>
    <n v="5"/>
    <n v="4"/>
    <s v="CAMILO MARIO GASCON CASTILLO"/>
    <s v="Cerrado"/>
    <x v="7"/>
    <m/>
    <s v="Cerrado"/>
    <b v="1"/>
  </r>
  <r>
    <n v="23993"/>
    <x v="0"/>
    <d v="2020-08-13T00:00:00"/>
    <x v="7"/>
    <d v="2020-08-18T00:00:00"/>
    <x v="3"/>
    <n v="5"/>
    <n v="4"/>
    <s v="CAMILO MARIO GASCON CASTILLO"/>
    <s v="Cerrado"/>
    <x v="7"/>
    <m/>
    <s v="Cerrado"/>
    <b v="1"/>
  </r>
  <r>
    <n v="23994"/>
    <x v="0"/>
    <d v="2020-08-13T00:00:00"/>
    <x v="7"/>
    <d v="2020-08-18T00:00:00"/>
    <x v="3"/>
    <n v="5"/>
    <n v="4"/>
    <s v="JAIME LLANOS ALVIRA"/>
    <s v="Cerrado"/>
    <x v="7"/>
    <m/>
    <s v="Cerrado"/>
    <b v="1"/>
  </r>
  <r>
    <n v="23995"/>
    <x v="2"/>
    <d v="2020-08-13T00:00:00"/>
    <x v="7"/>
    <d v="2020-08-14T00:00:00"/>
    <x v="3"/>
    <n v="1"/>
    <n v="2"/>
    <s v="Hilda Orozco Moreno"/>
    <s v="Cerrado"/>
    <x v="7"/>
    <m/>
    <s v="Cerrado"/>
    <b v="1"/>
  </r>
  <r>
    <n v="23996"/>
    <x v="2"/>
    <d v="2020-08-13T00:00:00"/>
    <x v="7"/>
    <d v="2020-08-14T00:00:00"/>
    <x v="3"/>
    <n v="1"/>
    <n v="2"/>
    <s v="ALEIDA MARIA MORALES GIRALDO"/>
    <s v="Cerrado"/>
    <x v="7"/>
    <m/>
    <s v="Cerrado"/>
    <b v="1"/>
  </r>
  <r>
    <n v="23997"/>
    <x v="2"/>
    <d v="2020-08-13T00:00:00"/>
    <x v="7"/>
    <d v="2020-08-14T00:00:00"/>
    <x v="3"/>
    <n v="1"/>
    <n v="2"/>
    <s v="Carlos Julio Medina Vargas"/>
    <s v="Cerrado"/>
    <x v="7"/>
    <m/>
    <s v="Cerrado"/>
    <b v="1"/>
  </r>
  <r>
    <n v="23998"/>
    <x v="2"/>
    <d v="2020-08-13T00:00:00"/>
    <x v="7"/>
    <d v="2020-08-14T00:00:00"/>
    <x v="3"/>
    <n v="1"/>
    <n v="2"/>
    <s v="Alejandro Gallego Gallego"/>
    <s v="Cerrado"/>
    <x v="7"/>
    <m/>
    <s v="Cerrado"/>
    <b v="1"/>
  </r>
  <r>
    <n v="23999"/>
    <x v="2"/>
    <d v="2020-08-13T00:00:00"/>
    <x v="7"/>
    <d v="2020-08-14T00:00:00"/>
    <x v="3"/>
    <n v="1"/>
    <n v="2"/>
    <s v="ALEIDA MARIA MORALES GIRALDO"/>
    <s v="Cerrado"/>
    <x v="7"/>
    <m/>
    <s v="Cerrado"/>
    <b v="1"/>
  </r>
  <r>
    <n v="24000"/>
    <x v="2"/>
    <d v="2020-08-13T00:00:00"/>
    <x v="7"/>
    <d v="2020-08-14T00:00:00"/>
    <x v="3"/>
    <n v="1"/>
    <n v="2"/>
    <s v="Celmira Cendales Castro"/>
    <s v="Cerrado"/>
    <x v="7"/>
    <m/>
    <s v="Cerrado"/>
    <b v="1"/>
  </r>
  <r>
    <n v="24001"/>
    <x v="0"/>
    <d v="2020-08-13T00:00:00"/>
    <x v="7"/>
    <d v="2020-08-18T00:00:00"/>
    <x v="3"/>
    <n v="5"/>
    <n v="4"/>
    <s v="EFRAIN VANEGAS GALEANO"/>
    <s v="Cerrado"/>
    <x v="7"/>
    <m/>
    <s v="Cerrado"/>
    <b v="1"/>
  </r>
  <r>
    <n v="24002"/>
    <x v="0"/>
    <d v="2020-08-13T00:00:00"/>
    <x v="7"/>
    <d v="2020-08-18T00:00:00"/>
    <x v="3"/>
    <n v="5"/>
    <n v="4"/>
    <s v="Faidy Angélica Gómez Nieto"/>
    <s v="Cerrado"/>
    <x v="7"/>
    <m/>
    <s v="Cerrado"/>
    <b v="1"/>
  </r>
  <r>
    <n v="24003"/>
    <x v="2"/>
    <d v="2020-08-13T00:00:00"/>
    <x v="7"/>
    <d v="2020-08-14T00:00:00"/>
    <x v="3"/>
    <n v="1"/>
    <n v="2"/>
    <s v="Faidy Angélica Gómez Nieto"/>
    <s v="Cerrado"/>
    <x v="7"/>
    <m/>
    <s v="Cerrado"/>
    <b v="1"/>
  </r>
  <r>
    <n v="24004"/>
    <x v="0"/>
    <d v="2020-08-13T00:00:00"/>
    <x v="7"/>
    <d v="2020-08-18T00:00:00"/>
    <x v="3"/>
    <n v="5"/>
    <n v="4"/>
    <s v="PATRICIA MENDOZA RODRIGUEZ"/>
    <s v="Cerrado"/>
    <x v="7"/>
    <m/>
    <s v="Cerrado"/>
    <b v="1"/>
  </r>
  <r>
    <n v="24005"/>
    <x v="2"/>
    <d v="2020-08-13T00:00:00"/>
    <x v="7"/>
    <d v="2020-08-14T00:00:00"/>
    <x v="3"/>
    <n v="1"/>
    <n v="2"/>
    <s v="Marco Octavio Pinilla Benavides"/>
    <s v="Cerrado"/>
    <x v="7"/>
    <m/>
    <s v="Cerrado"/>
    <b v="1"/>
  </r>
  <r>
    <n v="24006"/>
    <x v="0"/>
    <d v="2020-08-13T00:00:00"/>
    <x v="7"/>
    <d v="2020-08-18T00:00:00"/>
    <x v="3"/>
    <n v="5"/>
    <n v="4"/>
    <s v="DEISY JOHANA CASTAÑEDA VARGAS"/>
    <s v="Cerrado"/>
    <x v="7"/>
    <m/>
    <s v="Cerrado"/>
    <b v="1"/>
  </r>
  <r>
    <n v="24007"/>
    <x v="0"/>
    <d v="2020-08-14T00:00:00"/>
    <x v="7"/>
    <d v="2020-08-18T00:00:00"/>
    <x v="3"/>
    <n v="4"/>
    <n v="3"/>
    <s v="diego patiño"/>
    <s v="Cerrado"/>
    <x v="7"/>
    <m/>
    <s v="Cerrado"/>
    <b v="1"/>
  </r>
  <r>
    <n v="24008"/>
    <x v="0"/>
    <d v="2020-08-14T00:00:00"/>
    <x v="7"/>
    <d v="2020-08-18T00:00:00"/>
    <x v="3"/>
    <n v="4"/>
    <n v="3"/>
    <s v="Orlando Alfonso peña contreras"/>
    <s v="Cerrado"/>
    <x v="7"/>
    <m/>
    <s v="Cerrado"/>
    <b v="1"/>
  </r>
  <r>
    <n v="24009"/>
    <x v="2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0"/>
    <x v="3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1"/>
    <x v="3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2"/>
    <x v="2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3"/>
    <x v="2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4"/>
    <x v="0"/>
    <d v="2020-08-14T00:00:00"/>
    <x v="7"/>
    <d v="2020-08-18T00:00:00"/>
    <x v="3"/>
    <n v="4"/>
    <n v="3"/>
    <s v="Orlando Alfonso peña contreras"/>
    <s v="Cerrado"/>
    <x v="7"/>
    <m/>
    <s v="Cerrado"/>
    <b v="1"/>
  </r>
  <r>
    <n v="24015"/>
    <x v="3"/>
    <d v="2020-08-14T00:00:00"/>
    <x v="7"/>
    <d v="2020-08-14T00:00:00"/>
    <x v="3"/>
    <n v="0"/>
    <n v="1"/>
    <s v="Orlando Alfonso peña contreras"/>
    <s v="Cerrado"/>
    <x v="7"/>
    <m/>
    <s v="Cerrado"/>
    <b v="1"/>
  </r>
  <r>
    <n v="24016"/>
    <x v="2"/>
    <d v="2020-08-14T00:00:00"/>
    <x v="7"/>
    <d v="2020-08-14T00:00:00"/>
    <x v="3"/>
    <n v="0"/>
    <n v="1"/>
    <s v="MARIA OLIVA FONSECA OSSA"/>
    <s v="Cerrado"/>
    <x v="7"/>
    <m/>
    <s v="Cerrado"/>
    <b v="1"/>
  </r>
  <r>
    <n v="24017"/>
    <x v="2"/>
    <d v="2020-08-14T00:00:00"/>
    <x v="7"/>
    <d v="2020-08-14T00:00:00"/>
    <x v="3"/>
    <n v="0"/>
    <n v="1"/>
    <s v="SANTA MARTA LIFE SCIENCES SAS"/>
    <s v="Cerrado"/>
    <x v="7"/>
    <m/>
    <s v="Cerrado"/>
    <b v="1"/>
  </r>
  <r>
    <n v="24018"/>
    <x v="0"/>
    <d v="2020-08-14T00:00:00"/>
    <x v="7"/>
    <d v="2020-08-18T00:00:00"/>
    <x v="3"/>
    <n v="4"/>
    <n v="3"/>
    <s v="luis carlos ricardo diaz"/>
    <s v="Cerrado"/>
    <x v="7"/>
    <m/>
    <s v="Cerrado"/>
    <b v="1"/>
  </r>
  <r>
    <n v="24019"/>
    <x v="2"/>
    <d v="2020-08-14T00:00:00"/>
    <x v="7"/>
    <s v="Pendiente"/>
    <x v="1"/>
    <e v="#VALUE!"/>
    <e v="#VALUE!"/>
    <s v="jessy alejandra garcia ortiz"/>
    <s v="Abierto"/>
    <x v="1"/>
    <m/>
    <s v="Abierto"/>
    <b v="1"/>
  </r>
  <r>
    <n v="24020"/>
    <x v="0"/>
    <d v="2020-08-14T00:00:00"/>
    <x v="7"/>
    <d v="2020-08-18T00:00:00"/>
    <x v="3"/>
    <n v="4"/>
    <n v="3"/>
    <s v="JESUS DAVID GARCIA LOPEZ"/>
    <s v="Cerrado"/>
    <x v="7"/>
    <m/>
    <s v="Cerrado"/>
    <b v="1"/>
  </r>
  <r>
    <n v="24021"/>
    <x v="0"/>
    <d v="2020-08-14T00:00:00"/>
    <x v="7"/>
    <d v="2020-08-18T00:00:00"/>
    <x v="3"/>
    <n v="4"/>
    <n v="3"/>
    <s v="Doney Liliana Garavito Cardenas"/>
    <s v="Cerrado"/>
    <x v="7"/>
    <m/>
    <s v="Cerrado"/>
    <b v="1"/>
  </r>
  <r>
    <n v="24022"/>
    <x v="3"/>
    <d v="2020-08-14T00:00:00"/>
    <x v="7"/>
    <d v="2020-08-14T00:00:00"/>
    <x v="3"/>
    <n v="0"/>
    <n v="1"/>
    <s v="JUAN CARLOS ALVAREZ PATIÑO"/>
    <s v="Cerrado"/>
    <x v="7"/>
    <m/>
    <s v="Cerrado"/>
    <b v="1"/>
  </r>
  <r>
    <n v="24023"/>
    <x v="2"/>
    <d v="2020-08-14T00:00:00"/>
    <x v="7"/>
    <d v="2020-08-14T00:00:00"/>
    <x v="3"/>
    <n v="0"/>
    <n v="1"/>
    <s v="walter alberto chica"/>
    <s v="Cerrado"/>
    <x v="7"/>
    <m/>
    <s v="Cerrado"/>
    <b v="1"/>
  </r>
  <r>
    <n v="24024"/>
    <x v="2"/>
    <d v="2020-08-14T00:00:00"/>
    <x v="7"/>
    <d v="2020-08-14T00:00:00"/>
    <x v="3"/>
    <n v="0"/>
    <n v="1"/>
    <s v="SARA VIVIANA SOLER PEÑA"/>
    <s v="Cerrado"/>
    <x v="7"/>
    <m/>
    <s v="Cerrado"/>
    <b v="1"/>
  </r>
  <r>
    <n v="24025"/>
    <x v="0"/>
    <d v="2020-08-14T00:00:00"/>
    <x v="7"/>
    <d v="2020-08-18T00:00:00"/>
    <x v="3"/>
    <n v="4"/>
    <n v="3"/>
    <s v="NICOLÁS LOAIZA SEGURA"/>
    <s v="Cerrado"/>
    <x v="7"/>
    <m/>
    <s v="Cerrado"/>
    <b v="1"/>
  </r>
  <r>
    <n v="24026"/>
    <x v="0"/>
    <d v="2020-08-14T00:00:00"/>
    <x v="7"/>
    <d v="2020-08-18T00:00:00"/>
    <x v="3"/>
    <n v="4"/>
    <n v="3"/>
    <s v="ANA ASTRID NOCOBE BEITA"/>
    <s v="Cerrado"/>
    <x v="7"/>
    <m/>
    <s v="Cerrado"/>
    <b v="1"/>
  </r>
  <r>
    <n v="24027"/>
    <x v="2"/>
    <d v="2020-08-14T00:00:00"/>
    <x v="7"/>
    <d v="2020-08-14T00:00:00"/>
    <x v="3"/>
    <n v="0"/>
    <n v="1"/>
    <s v="walter alberto chica"/>
    <s v="Cerrado"/>
    <x v="7"/>
    <m/>
    <s v="Cerrado"/>
    <b v="1"/>
  </r>
  <r>
    <n v="24028"/>
    <x v="0"/>
    <d v="2020-08-14T00:00:00"/>
    <x v="7"/>
    <d v="2020-08-18T00:00:00"/>
    <x v="3"/>
    <n v="4"/>
    <n v="3"/>
    <s v="Maria Fernanda Franco Marín"/>
    <s v="Cerrado"/>
    <x v="7"/>
    <m/>
    <s v="Cerrado"/>
    <b v="1"/>
  </r>
  <r>
    <n v="24029"/>
    <x v="0"/>
    <d v="2020-08-14T00:00:00"/>
    <x v="7"/>
    <d v="2020-08-19T00:00:00"/>
    <x v="3"/>
    <n v="5"/>
    <n v="4"/>
    <s v="valentina ramirez riaño"/>
    <s v="Cerrado"/>
    <x v="7"/>
    <m/>
    <s v="Cerrado"/>
    <b v="1"/>
  </r>
  <r>
    <n v="24030"/>
    <x v="0"/>
    <d v="2020-08-14T00:00:00"/>
    <x v="7"/>
    <d v="2020-08-19T00:00:00"/>
    <x v="3"/>
    <n v="5"/>
    <n v="4"/>
    <s v="JHON EDINSON DELGADO RESTREPO"/>
    <s v="Cerrado"/>
    <x v="7"/>
    <m/>
    <s v="Cerrado"/>
    <b v="1"/>
  </r>
  <r>
    <n v="24031"/>
    <x v="3"/>
    <d v="2020-08-14T00:00:00"/>
    <x v="7"/>
    <d v="2020-08-14T00:00:00"/>
    <x v="3"/>
    <n v="0"/>
    <n v="1"/>
    <s v="MARIA LUCRECIA VIVAS BARRERA"/>
    <s v="Cerrado"/>
    <x v="7"/>
    <m/>
    <s v="Cerrado"/>
    <b v="1"/>
  </r>
  <r>
    <n v="24032"/>
    <x v="3"/>
    <d v="2020-08-14T00:00:00"/>
    <x v="7"/>
    <d v="2020-08-14T00:00:00"/>
    <x v="3"/>
    <n v="0"/>
    <n v="1"/>
    <s v="Marvi Segundo Meneses Ochoa"/>
    <s v="Cerrado"/>
    <x v="7"/>
    <m/>
    <s v="Cerrado"/>
    <b v="1"/>
  </r>
  <r>
    <n v="24033"/>
    <x v="0"/>
    <d v="2020-08-14T00:00:00"/>
    <x v="7"/>
    <d v="2020-08-19T00:00:00"/>
    <x v="3"/>
    <n v="5"/>
    <n v="4"/>
    <s v="Esteban Cardona Quintero"/>
    <s v="Cerrado"/>
    <x v="7"/>
    <m/>
    <s v="Cerrado"/>
    <b v="1"/>
  </r>
  <r>
    <n v="24034"/>
    <x v="0"/>
    <d v="2020-08-14T00:00:00"/>
    <x v="7"/>
    <d v="2020-08-19T00:00:00"/>
    <x v="3"/>
    <n v="5"/>
    <n v="4"/>
    <s v="rafael salamanca"/>
    <s v="Cerrado"/>
    <x v="7"/>
    <m/>
    <s v="Cerrado"/>
    <b v="1"/>
  </r>
  <r>
    <n v="24035"/>
    <x v="0"/>
    <d v="2020-08-14T00:00:00"/>
    <x v="7"/>
    <d v="2020-08-19T00:00:00"/>
    <x v="3"/>
    <n v="5"/>
    <n v="4"/>
    <s v="claudia martinez"/>
    <s v="Cerrado"/>
    <x v="7"/>
    <m/>
    <s v="Cerrado"/>
    <b v="1"/>
  </r>
  <r>
    <n v="24036"/>
    <x v="2"/>
    <d v="2020-08-14T00:00:00"/>
    <x v="7"/>
    <d v="2020-08-19T00:00:00"/>
    <x v="3"/>
    <n v="5"/>
    <n v="4"/>
    <s v="maria cristina galindo umbarila"/>
    <s v="Cerrado"/>
    <x v="7"/>
    <m/>
    <s v="Cerrado"/>
    <b v="1"/>
  </r>
  <r>
    <n v="24037"/>
    <x v="0"/>
    <d v="2020-08-14T00:00:00"/>
    <x v="7"/>
    <d v="2020-08-19T00:00:00"/>
    <x v="3"/>
    <n v="5"/>
    <n v="4"/>
    <s v="Andrés Mauricio Beltrán Urrego"/>
    <s v="Cerrado"/>
    <x v="7"/>
    <m/>
    <s v="Cerrado"/>
    <b v="1"/>
  </r>
  <r>
    <n v="24038"/>
    <x v="0"/>
    <d v="2020-08-14T00:00:00"/>
    <x v="7"/>
    <d v="2020-08-19T00:00:00"/>
    <x v="3"/>
    <n v="5"/>
    <n v="4"/>
    <s v="jhon alexander quiroga moreno"/>
    <s v="Cerrado"/>
    <x v="7"/>
    <m/>
    <s v="Cerrado"/>
    <b v="1"/>
  </r>
  <r>
    <n v="24039"/>
    <x v="0"/>
    <d v="2020-08-14T00:00:00"/>
    <x v="7"/>
    <d v="2020-08-19T00:00:00"/>
    <x v="3"/>
    <n v="5"/>
    <n v="4"/>
    <s v="edna mercedes guzman villegas"/>
    <s v="Cerrado"/>
    <x v="7"/>
    <m/>
    <s v="Cerrado"/>
    <b v="1"/>
  </r>
  <r>
    <n v="24040"/>
    <x v="2"/>
    <d v="2020-08-14T00:00:00"/>
    <x v="7"/>
    <d v="2020-08-14T00:00:00"/>
    <x v="3"/>
    <n v="0"/>
    <n v="1"/>
    <s v="Orlando Moreno Echavarría"/>
    <s v="Cerrado"/>
    <x v="7"/>
    <m/>
    <s v="Cerrado"/>
    <b v="1"/>
  </r>
  <r>
    <n v="24041"/>
    <x v="0"/>
    <d v="2020-08-14T00:00:00"/>
    <x v="7"/>
    <d v="2020-08-19T00:00:00"/>
    <x v="3"/>
    <n v="5"/>
    <n v="4"/>
    <s v="Carmencita Turizo Rendòn"/>
    <s v="Cerrado"/>
    <x v="7"/>
    <m/>
    <s v="Cerrado"/>
    <b v="1"/>
  </r>
  <r>
    <n v="24042"/>
    <x v="0"/>
    <d v="2020-08-14T00:00:00"/>
    <x v="7"/>
    <d v="2020-08-19T00:00:00"/>
    <x v="3"/>
    <n v="5"/>
    <n v="4"/>
    <s v="carlos eduardo casas sanchez"/>
    <s v="Cerrado"/>
    <x v="7"/>
    <m/>
    <s v="Cerrado"/>
    <b v="1"/>
  </r>
  <r>
    <n v="24043"/>
    <x v="0"/>
    <d v="2020-08-14T00:00:00"/>
    <x v="7"/>
    <d v="2020-08-19T00:00:00"/>
    <x v="3"/>
    <n v="5"/>
    <n v="4"/>
    <s v="Alfonso Velasco Reyes"/>
    <s v="Cerrado"/>
    <x v="7"/>
    <m/>
    <s v="Cerrado"/>
    <b v="1"/>
  </r>
  <r>
    <n v="24044"/>
    <x v="0"/>
    <d v="2020-08-14T00:00:00"/>
    <x v="7"/>
    <d v="2020-08-19T00:00:00"/>
    <x v="3"/>
    <n v="5"/>
    <n v="4"/>
    <s v="Julieth Paola Villalba Marenco"/>
    <s v="Cerrado"/>
    <x v="7"/>
    <m/>
    <s v="Cerrado"/>
    <b v="1"/>
  </r>
  <r>
    <n v="24045"/>
    <x v="2"/>
    <d v="2020-08-14T00:00:00"/>
    <x v="7"/>
    <s v="Pendiente"/>
    <x v="1"/>
    <e v="#VALUE!"/>
    <e v="#VALUE!"/>
    <s v="Rafael Alberto Puerto Diaz"/>
    <s v="Abierto"/>
    <x v="1"/>
    <m/>
    <s v="Abierto"/>
    <b v="1"/>
  </r>
  <r>
    <n v="24046"/>
    <x v="2"/>
    <d v="2020-08-14T00:00:00"/>
    <x v="7"/>
    <s v="Pendiente"/>
    <x v="1"/>
    <e v="#VALUE!"/>
    <e v="#VALUE!"/>
    <s v="Rafael Alberto Puerto Diaz"/>
    <s v="Abierto"/>
    <x v="1"/>
    <m/>
    <s v="Abierto"/>
    <b v="1"/>
  </r>
  <r>
    <n v="24047"/>
    <x v="0"/>
    <d v="2020-08-14T00:00:00"/>
    <x v="7"/>
    <d v="2020-08-19T00:00:00"/>
    <x v="3"/>
    <n v="5"/>
    <n v="4"/>
    <s v="DAYANA LISETH RUANO PÉREZ"/>
    <s v="Cerrado"/>
    <x v="7"/>
    <m/>
    <s v="Cerrado"/>
    <b v="1"/>
  </r>
  <r>
    <n v="24048"/>
    <x v="0"/>
    <d v="2020-08-14T00:00:00"/>
    <x v="7"/>
    <d v="2020-08-19T00:00:00"/>
    <x v="3"/>
    <n v="5"/>
    <n v="4"/>
    <s v="Diana Rocio Mora Tapias"/>
    <s v="Cerrado"/>
    <x v="7"/>
    <m/>
    <s v="Cerrado"/>
    <b v="1"/>
  </r>
  <r>
    <n v="24049"/>
    <x v="0"/>
    <d v="2020-08-14T00:00:00"/>
    <x v="7"/>
    <d v="2020-08-19T00:00:00"/>
    <x v="3"/>
    <n v="5"/>
    <n v="4"/>
    <s v="WILMAR ALEJANDRO PINZON MOLINA"/>
    <s v="Cerrado"/>
    <x v="7"/>
    <m/>
    <s v="Cerrado"/>
    <b v="1"/>
  </r>
  <r>
    <n v="24050"/>
    <x v="0"/>
    <d v="2020-08-14T00:00:00"/>
    <x v="7"/>
    <d v="2020-08-19T00:00:00"/>
    <x v="3"/>
    <n v="5"/>
    <n v="4"/>
    <s v="LAURA GALVIS"/>
    <s v="Cerrado"/>
    <x v="7"/>
    <m/>
    <s v="Cerrado"/>
    <b v="1"/>
  </r>
  <r>
    <n v="24051"/>
    <x v="0"/>
    <d v="2020-08-15T00:00:00"/>
    <x v="7"/>
    <d v="2020-08-19T00:00:00"/>
    <x v="3"/>
    <n v="4"/>
    <n v="3"/>
    <s v="LAURA BIBIANA ZULETA MUÑOZ"/>
    <s v="Cerrado"/>
    <x v="7"/>
    <m/>
    <s v="Cerrado"/>
    <b v="1"/>
  </r>
  <r>
    <n v="24052"/>
    <x v="0"/>
    <d v="2020-08-15T00:00:00"/>
    <x v="7"/>
    <d v="2020-08-19T00:00:00"/>
    <x v="3"/>
    <n v="4"/>
    <n v="3"/>
    <s v="brandon estiben barbosa colmenares"/>
    <s v="Cerrado"/>
    <x v="7"/>
    <m/>
    <s v="Cerrado"/>
    <b v="1"/>
  </r>
  <r>
    <n v="24053"/>
    <x v="2"/>
    <d v="2020-08-15T00:00:00"/>
    <x v="7"/>
    <d v="2020-08-18T00:00:00"/>
    <x v="3"/>
    <n v="3"/>
    <n v="2"/>
    <s v="EDWIN FRANCISCO PEREZ CHINOME"/>
    <s v="Cerrado"/>
    <x v="7"/>
    <m/>
    <s v="Cerrado"/>
    <b v="1"/>
  </r>
  <r>
    <n v="24054"/>
    <x v="0"/>
    <d v="2020-08-15T00:00:00"/>
    <x v="7"/>
    <d v="2020-08-19T00:00:00"/>
    <x v="3"/>
    <n v="4"/>
    <n v="3"/>
    <s v="jhon edwar chisco"/>
    <s v="Cerrado"/>
    <x v="7"/>
    <m/>
    <s v="Cerrado"/>
    <b v="1"/>
  </r>
  <r>
    <n v="24055"/>
    <x v="0"/>
    <d v="2020-08-15T00:00:00"/>
    <x v="7"/>
    <d v="2020-08-19T00:00:00"/>
    <x v="3"/>
    <n v="4"/>
    <n v="3"/>
    <s v="ERIK LEONARDO MARTINEZ"/>
    <s v="Cerrado"/>
    <x v="7"/>
    <m/>
    <s v="Cerrado"/>
    <b v="1"/>
  </r>
  <r>
    <n v="24056"/>
    <x v="0"/>
    <d v="2020-08-15T00:00:00"/>
    <x v="7"/>
    <d v="2020-08-19T00:00:00"/>
    <x v="3"/>
    <n v="4"/>
    <n v="3"/>
    <s v="MAGDALENA OCAMPO"/>
    <s v="Cerrado"/>
    <x v="7"/>
    <m/>
    <s v="Cerrado"/>
    <b v="1"/>
  </r>
  <r>
    <n v="24057"/>
    <x v="0"/>
    <d v="2020-08-15T00:00:00"/>
    <x v="7"/>
    <d v="2020-08-19T00:00:00"/>
    <x v="3"/>
    <n v="4"/>
    <n v="3"/>
    <s v="MARIA CAMILA VELASCO TRUJILLO"/>
    <s v="Cerrado"/>
    <x v="7"/>
    <m/>
    <s v="Cerrado"/>
    <b v="1"/>
  </r>
  <r>
    <n v="24058"/>
    <x v="0"/>
    <d v="2020-08-15T00:00:00"/>
    <x v="7"/>
    <d v="2020-08-19T00:00:00"/>
    <x v="3"/>
    <n v="4"/>
    <n v="3"/>
    <s v="Astrid del Carme Gutierrez Pertuz"/>
    <s v="Cerrado"/>
    <x v="7"/>
    <m/>
    <s v="Cerrado"/>
    <b v="1"/>
  </r>
  <r>
    <n v="24059"/>
    <x v="0"/>
    <d v="2020-08-16T00:00:00"/>
    <x v="7"/>
    <d v="2020-08-19T00:00:00"/>
    <x v="3"/>
    <n v="3"/>
    <n v="3"/>
    <s v="YULY ANDREA FERNANDEZ MONSALVE"/>
    <s v="Cerrado"/>
    <x v="7"/>
    <m/>
    <s v="Cerrado"/>
    <b v="1"/>
  </r>
  <r>
    <n v="24060"/>
    <x v="2"/>
    <d v="2020-08-16T00:00:00"/>
    <x v="7"/>
    <d v="2020-08-18T00:00:00"/>
    <x v="3"/>
    <n v="2"/>
    <n v="2"/>
    <s v="Juan Bernardo Marulanda Flórez"/>
    <s v="Cerrado"/>
    <x v="7"/>
    <m/>
    <s v="Cerrado"/>
    <b v="1"/>
  </r>
  <r>
    <n v="24061"/>
    <x v="0"/>
    <d v="2020-08-16T00:00:00"/>
    <x v="7"/>
    <d v="2020-08-19T00:00:00"/>
    <x v="3"/>
    <n v="3"/>
    <n v="3"/>
    <s v="Libia marina Quintero viedman"/>
    <s v="Cerrado"/>
    <x v="7"/>
    <m/>
    <s v="Cerrado"/>
    <b v="1"/>
  </r>
  <r>
    <n v="24062"/>
    <x v="3"/>
    <d v="2020-08-16T00:00:00"/>
    <x v="7"/>
    <d v="2020-08-18T00:00:00"/>
    <x v="3"/>
    <n v="2"/>
    <n v="2"/>
    <s v="Jeison ferney villamizar mendez"/>
    <s v="Cerrado"/>
    <x v="7"/>
    <m/>
    <s v="Cerrado"/>
    <b v="1"/>
  </r>
  <r>
    <n v="24063"/>
    <x v="2"/>
    <d v="2020-08-16T00:00:00"/>
    <x v="7"/>
    <d v="2020-08-18T00:00:00"/>
    <x v="3"/>
    <n v="2"/>
    <n v="2"/>
    <s v="July Paola Rincón Téllez"/>
    <s v="Cerrado"/>
    <x v="7"/>
    <m/>
    <s v="Cerrado"/>
    <b v="1"/>
  </r>
  <r>
    <n v="24064"/>
    <x v="0"/>
    <d v="2020-08-16T00:00:00"/>
    <x v="7"/>
    <d v="2020-08-19T00:00:00"/>
    <x v="3"/>
    <n v="3"/>
    <n v="3"/>
    <s v="NAILI LUZ MAGDANIEL PUSHAINA"/>
    <s v="Cerrado"/>
    <x v="7"/>
    <m/>
    <s v="Cerrado"/>
    <b v="1"/>
  </r>
  <r>
    <n v="24065"/>
    <x v="3"/>
    <d v="2020-08-16T00:00:00"/>
    <x v="7"/>
    <d v="2020-08-18T00:00:00"/>
    <x v="3"/>
    <n v="2"/>
    <n v="2"/>
    <s v="Wilson alberto waza aragon"/>
    <s v="Cerrado"/>
    <x v="7"/>
    <m/>
    <s v="Cerrado"/>
    <b v="1"/>
  </r>
  <r>
    <n v="24066"/>
    <x v="2"/>
    <d v="2020-08-16T00:00:00"/>
    <x v="7"/>
    <d v="2020-08-18T00:00:00"/>
    <x v="3"/>
    <n v="2"/>
    <n v="2"/>
    <s v="Mario Armando Obando Ordoñez"/>
    <s v="Cerrado"/>
    <x v="7"/>
    <m/>
    <s v="Cerrado"/>
    <b v="1"/>
  </r>
  <r>
    <n v="24067"/>
    <x v="0"/>
    <d v="2020-08-17T00:00:00"/>
    <x v="7"/>
    <d v="2020-08-19T00:00:00"/>
    <x v="3"/>
    <n v="2"/>
    <n v="3"/>
    <s v="juan pulgarin acosta"/>
    <s v="Cerrado"/>
    <x v="7"/>
    <m/>
    <s v="Cerrado"/>
    <b v="1"/>
  </r>
  <r>
    <n v="24068"/>
    <x v="2"/>
    <d v="2020-08-17T00:00:00"/>
    <x v="7"/>
    <d v="2020-08-18T00:00:00"/>
    <x v="3"/>
    <n v="1"/>
    <n v="2"/>
    <s v="JOSE DE JESUS DAZA ZAMBRANO"/>
    <s v="Cerrado"/>
    <x v="7"/>
    <m/>
    <s v="Cerrado"/>
    <b v="1"/>
  </r>
  <r>
    <n v="24069"/>
    <x v="0"/>
    <d v="2020-08-17T00:00:00"/>
    <x v="7"/>
    <d v="2020-08-19T00:00:00"/>
    <x v="3"/>
    <n v="2"/>
    <n v="3"/>
    <s v="sebastian alejandro santacruz borrero"/>
    <s v="Cerrado"/>
    <x v="7"/>
    <m/>
    <s v="Cerrado"/>
    <b v="1"/>
  </r>
  <r>
    <n v="24070"/>
    <x v="0"/>
    <d v="2020-08-17T00:00:00"/>
    <x v="7"/>
    <d v="2020-08-26T00:00:00"/>
    <x v="3"/>
    <n v="9"/>
    <n v="8"/>
    <s v="benjamin arias jaramillo"/>
    <s v="Cerrado"/>
    <x v="7"/>
    <m/>
    <s v="Cerrado"/>
    <b v="1"/>
  </r>
  <r>
    <n v="24071"/>
    <x v="0"/>
    <d v="2020-08-17T00:00:00"/>
    <x v="7"/>
    <d v="2020-08-19T00:00:00"/>
    <x v="3"/>
    <n v="2"/>
    <n v="3"/>
    <s v="Libia marina Quintero viedman"/>
    <s v="Cerrado"/>
    <x v="7"/>
    <m/>
    <s v="Cerrado"/>
    <b v="1"/>
  </r>
  <r>
    <n v="24072"/>
    <x v="2"/>
    <d v="2020-08-17T00:00:00"/>
    <x v="7"/>
    <d v="2020-08-18T00:00:00"/>
    <x v="3"/>
    <n v="1"/>
    <n v="2"/>
    <s v="samuel andres ramos martinez"/>
    <s v="Cerrado"/>
    <x v="7"/>
    <m/>
    <s v="Cerrado"/>
    <b v="1"/>
  </r>
  <r>
    <n v="24073"/>
    <x v="0"/>
    <d v="2020-08-17T00:00:00"/>
    <x v="7"/>
    <d v="2020-08-26T00:00:00"/>
    <x v="3"/>
    <n v="9"/>
    <n v="8"/>
    <s v="Paola Andrea Duque Garcia"/>
    <s v="Cerrado"/>
    <x v="7"/>
    <m/>
    <s v="Cerrado"/>
    <b v="1"/>
  </r>
  <r>
    <n v="24074"/>
    <x v="0"/>
    <d v="2020-08-17T00:00:00"/>
    <x v="7"/>
    <d v="2020-08-26T00:00:00"/>
    <x v="3"/>
    <n v="9"/>
    <n v="8"/>
    <s v="Rafael Mora"/>
    <s v="Cerrado"/>
    <x v="7"/>
    <m/>
    <s v="Cerrado"/>
    <b v="1"/>
  </r>
  <r>
    <n v="24075"/>
    <x v="2"/>
    <d v="2020-08-17T00:00:00"/>
    <x v="7"/>
    <d v="2020-08-17T00:00:00"/>
    <x v="3"/>
    <n v="0"/>
    <n v="1"/>
    <s v="Fernando lopez sotelo"/>
    <s v="Cerrado"/>
    <x v="7"/>
    <m/>
    <s v="Cerrado"/>
    <b v="1"/>
  </r>
  <r>
    <n v="24076"/>
    <x v="3"/>
    <d v="2020-08-17T00:00:00"/>
    <x v="7"/>
    <d v="2020-08-18T00:00:00"/>
    <x v="3"/>
    <n v="1"/>
    <n v="2"/>
    <s v="Pompilio delgado ospina"/>
    <s v="Cerrado"/>
    <x v="7"/>
    <m/>
    <s v="Cerrado"/>
    <b v="1"/>
  </r>
  <r>
    <n v="24077"/>
    <x v="0"/>
    <d v="2020-08-17T00:00:00"/>
    <x v="7"/>
    <d v="2020-08-26T00:00:00"/>
    <x v="3"/>
    <n v="9"/>
    <n v="8"/>
    <s v="RODRIGO DE JESUS ALVAREZ MALAVER"/>
    <s v="Cerrado"/>
    <x v="7"/>
    <m/>
    <s v="Cerrado"/>
    <b v="1"/>
  </r>
  <r>
    <n v="24078"/>
    <x v="0"/>
    <d v="2020-08-17T00:00:00"/>
    <x v="7"/>
    <d v="2020-08-26T00:00:00"/>
    <x v="3"/>
    <n v="9"/>
    <n v="8"/>
    <s v="Fredy Salvador Tarapues Tarapues"/>
    <s v="Cerrado"/>
    <x v="7"/>
    <m/>
    <s v="Cerrado"/>
    <b v="1"/>
  </r>
  <r>
    <n v="24079"/>
    <x v="0"/>
    <d v="2020-08-17T00:00:00"/>
    <x v="7"/>
    <d v="2020-08-26T00:00:00"/>
    <x v="3"/>
    <n v="9"/>
    <n v="8"/>
    <s v="Juan Sebastian Giraldo"/>
    <s v="Cerrado"/>
    <x v="7"/>
    <m/>
    <s v="Cerrado"/>
    <b v="1"/>
  </r>
  <r>
    <n v="24080"/>
    <x v="0"/>
    <d v="2020-08-17T00:00:00"/>
    <x v="7"/>
    <d v="2020-08-26T00:00:00"/>
    <x v="3"/>
    <n v="9"/>
    <n v="8"/>
    <s v="Daniela Acosta Vargas"/>
    <s v="Cerrado"/>
    <x v="7"/>
    <m/>
    <s v="Cerrado"/>
    <b v="1"/>
  </r>
  <r>
    <n v="24081"/>
    <x v="2"/>
    <d v="2020-08-18T00:00:00"/>
    <x v="7"/>
    <d v="2020-08-18T00:00:00"/>
    <x v="3"/>
    <n v="0"/>
    <n v="1"/>
    <s v="EDWIN OSWALDO GONZALEZ ROMERO"/>
    <s v="Cerrado"/>
    <x v="7"/>
    <m/>
    <s v="Cerrado"/>
    <b v="1"/>
  </r>
  <r>
    <n v="24082"/>
    <x v="0"/>
    <d v="2020-08-18T00:00:00"/>
    <x v="7"/>
    <d v="2020-08-26T00:00:00"/>
    <x v="3"/>
    <n v="8"/>
    <n v="7"/>
    <s v="Alexys Durán Gelvis"/>
    <s v="Cerrado"/>
    <x v="7"/>
    <m/>
    <s v="Cerrado"/>
    <b v="1"/>
  </r>
  <r>
    <n v="24083"/>
    <x v="0"/>
    <d v="2020-08-18T00:00:00"/>
    <x v="7"/>
    <d v="2020-08-26T00:00:00"/>
    <x v="3"/>
    <n v="8"/>
    <n v="7"/>
    <s v="Oscar Fernando Durán Cáceres"/>
    <s v="Cerrado"/>
    <x v="7"/>
    <m/>
    <s v="Cerrado"/>
    <b v="1"/>
  </r>
  <r>
    <n v="24084"/>
    <x v="0"/>
    <d v="2020-08-18T00:00:00"/>
    <x v="7"/>
    <d v="2020-08-26T00:00:00"/>
    <x v="3"/>
    <n v="8"/>
    <n v="7"/>
    <s v="William Gonzalo Olaya Herrera"/>
    <s v="Cerrado"/>
    <x v="7"/>
    <m/>
    <s v="Cerrado"/>
    <b v="1"/>
  </r>
  <r>
    <n v="24085"/>
    <x v="0"/>
    <d v="2020-08-18T00:00:00"/>
    <x v="7"/>
    <d v="2020-08-26T00:00:00"/>
    <x v="3"/>
    <n v="8"/>
    <n v="7"/>
    <s v="Cristian Fernando Salcedo Rueda"/>
    <s v="Cerrado"/>
    <x v="7"/>
    <m/>
    <s v="Cerrado"/>
    <b v="1"/>
  </r>
  <r>
    <n v="24086"/>
    <x v="0"/>
    <d v="2020-08-18T00:00:00"/>
    <x v="7"/>
    <d v="2020-08-26T00:00:00"/>
    <x v="3"/>
    <n v="8"/>
    <n v="7"/>
    <s v="GLORIA MERCEDES ORDUZ SILVA"/>
    <s v="Cerrado"/>
    <x v="7"/>
    <m/>
    <s v="Cerrado"/>
    <b v="1"/>
  </r>
  <r>
    <n v="24087"/>
    <x v="0"/>
    <d v="2020-08-18T00:00:00"/>
    <x v="7"/>
    <d v="2020-08-26T00:00:00"/>
    <x v="3"/>
    <n v="8"/>
    <n v="7"/>
    <s v="Diego Andrés Cardona Campuzano"/>
    <s v="Cerrado"/>
    <x v="7"/>
    <m/>
    <s v="Cerrado"/>
    <b v="1"/>
  </r>
  <r>
    <n v="24088"/>
    <x v="2"/>
    <d v="2020-08-18T00:00:00"/>
    <x v="7"/>
    <s v="Pendiente"/>
    <x v="1"/>
    <e v="#VALUE!"/>
    <e v="#VALUE!"/>
    <s v="ANGEL MORALES"/>
    <s v="Abierto"/>
    <x v="1"/>
    <m/>
    <s v="Abierto"/>
    <b v="1"/>
  </r>
  <r>
    <n v="24089"/>
    <x v="2"/>
    <d v="2020-08-18T00:00:00"/>
    <x v="7"/>
    <d v="2020-08-18T00:00:00"/>
    <x v="3"/>
    <n v="0"/>
    <n v="1"/>
    <s v="mariluz perdomo moreno"/>
    <s v="Cerrado"/>
    <x v="7"/>
    <m/>
    <s v="Cerrado"/>
    <b v="1"/>
  </r>
  <r>
    <n v="24090"/>
    <x v="0"/>
    <d v="2020-08-18T00:00:00"/>
    <x v="7"/>
    <d v="2020-08-26T00:00:00"/>
    <x v="3"/>
    <n v="8"/>
    <n v="7"/>
    <s v="Marlen katerin Gantiva zuluaga"/>
    <s v="Cerrado"/>
    <x v="7"/>
    <m/>
    <s v="Cerrado"/>
    <b v="1"/>
  </r>
  <r>
    <n v="24091"/>
    <x v="0"/>
    <d v="2020-08-18T00:00:00"/>
    <x v="7"/>
    <d v="2020-08-26T00:00:00"/>
    <x v="3"/>
    <n v="8"/>
    <n v="7"/>
    <s v="alvaro monroy"/>
    <s v="Cerrado"/>
    <x v="7"/>
    <m/>
    <s v="Cerrado"/>
    <b v="1"/>
  </r>
  <r>
    <n v="24092"/>
    <x v="2"/>
    <d v="2020-08-18T00:00:00"/>
    <x v="7"/>
    <s v="Pendiente"/>
    <x v="1"/>
    <e v="#VALUE!"/>
    <e v="#VALUE!"/>
    <s v="alvaro monroy"/>
    <s v="Abierto"/>
    <x v="1"/>
    <m/>
    <s v="Abierto"/>
    <b v="1"/>
  </r>
  <r>
    <n v="24093"/>
    <x v="0"/>
    <d v="2020-08-18T00:00:00"/>
    <x v="7"/>
    <d v="2020-08-26T00:00:00"/>
    <x v="3"/>
    <n v="8"/>
    <n v="7"/>
    <s v="john smith fernandez olaya"/>
    <s v="Cerrado"/>
    <x v="7"/>
    <m/>
    <s v="Cerrado"/>
    <b v="1"/>
  </r>
  <r>
    <n v="24094"/>
    <x v="3"/>
    <d v="2020-08-18T00:00:00"/>
    <x v="7"/>
    <d v="2020-08-18T00:00:00"/>
    <x v="3"/>
    <n v="0"/>
    <n v="1"/>
    <s v="EMERSON GARCIA SEPULVEDA"/>
    <s v="Cerrado"/>
    <x v="7"/>
    <m/>
    <s v="Cerrado"/>
    <b v="1"/>
  </r>
  <r>
    <n v="24095"/>
    <x v="2"/>
    <d v="2020-08-18T00:00:00"/>
    <x v="7"/>
    <s v="Pendiente"/>
    <x v="1"/>
    <e v="#VALUE!"/>
    <e v="#VALUE!"/>
    <s v="Maria Fernanda Medina Luque"/>
    <s v="Abierto"/>
    <x v="1"/>
    <m/>
    <s v="Abierto"/>
    <b v="1"/>
  </r>
  <r>
    <n v="24096"/>
    <x v="2"/>
    <d v="2020-08-18T00:00:00"/>
    <x v="7"/>
    <s v="Pendiente"/>
    <x v="1"/>
    <e v="#VALUE!"/>
    <e v="#VALUE!"/>
    <s v="Daniel Francisco Jiménez Baracaldo"/>
    <s v="Abierto"/>
    <x v="1"/>
    <m/>
    <s v="Abierto"/>
    <b v="1"/>
  </r>
  <r>
    <n v="24097"/>
    <x v="2"/>
    <d v="2020-08-18T00:00:00"/>
    <x v="7"/>
    <d v="2020-08-18T00:00:00"/>
    <x v="3"/>
    <n v="0"/>
    <n v="1"/>
    <s v="Jose Francisco Montufar Rodriguez."/>
    <s v="Cerrado"/>
    <x v="7"/>
    <m/>
    <s v="Cerrado"/>
    <b v="1"/>
  </r>
  <r>
    <n v="24098"/>
    <x v="2"/>
    <d v="2020-08-18T00:00:00"/>
    <x v="7"/>
    <d v="2020-08-18T00:00:00"/>
    <x v="3"/>
    <n v="0"/>
    <n v="1"/>
    <s v="Jose Francisco Montufar Rodriguez."/>
    <s v="Cerrado"/>
    <x v="7"/>
    <m/>
    <s v="Cerrado"/>
    <b v="1"/>
  </r>
  <r>
    <n v="24099"/>
    <x v="0"/>
    <d v="2020-08-18T00:00:00"/>
    <x v="7"/>
    <d v="2020-08-26T00:00:00"/>
    <x v="3"/>
    <n v="8"/>
    <n v="7"/>
    <s v="CESAR DANIEL MORA GONZALEZ"/>
    <s v="Cerrado"/>
    <x v="7"/>
    <m/>
    <s v="Cerrado"/>
    <b v="1"/>
  </r>
  <r>
    <n v="24100"/>
    <x v="2"/>
    <d v="2020-08-18T00:00:00"/>
    <x v="7"/>
    <d v="2020-08-18T00:00:00"/>
    <x v="3"/>
    <n v="0"/>
    <n v="1"/>
    <s v="Edison Santana"/>
    <s v="Cerrado"/>
    <x v="7"/>
    <m/>
    <s v="Cerrado"/>
    <b v="1"/>
  </r>
  <r>
    <n v="24101"/>
    <x v="3"/>
    <d v="2020-08-18T00:00:00"/>
    <x v="7"/>
    <d v="2020-08-18T00:00:00"/>
    <x v="3"/>
    <n v="0"/>
    <n v="1"/>
    <s v="VALERIO FRANCO"/>
    <s v="Cerrado"/>
    <x v="7"/>
    <m/>
    <s v="Cerrado"/>
    <b v="1"/>
  </r>
  <r>
    <n v="24102"/>
    <x v="2"/>
    <d v="2020-08-18T00:00:00"/>
    <x v="7"/>
    <d v="2020-08-18T00:00:00"/>
    <x v="3"/>
    <n v="0"/>
    <n v="1"/>
    <s v="Oscar Fernando"/>
    <s v="Cerrado"/>
    <x v="7"/>
    <m/>
    <s v="Cerrado"/>
    <b v="1"/>
  </r>
  <r>
    <n v="24103"/>
    <x v="2"/>
    <d v="2020-08-18T00:00:00"/>
    <x v="7"/>
    <d v="2020-08-18T00:00:00"/>
    <x v="3"/>
    <n v="0"/>
    <n v="1"/>
    <s v="Sonia Stella Pico Calderón"/>
    <s v="Cerrado"/>
    <x v="7"/>
    <m/>
    <s v="Cerrado"/>
    <b v="1"/>
  </r>
  <r>
    <n v="24104"/>
    <x v="0"/>
    <d v="2020-08-18T00:00:00"/>
    <x v="7"/>
    <d v="2020-08-26T00:00:00"/>
    <x v="3"/>
    <n v="8"/>
    <n v="7"/>
    <s v="WILSON ORTIZ MONTAÑO"/>
    <s v="Cerrado"/>
    <x v="7"/>
    <m/>
    <s v="Cerrado"/>
    <b v="1"/>
  </r>
  <r>
    <n v="24105"/>
    <x v="0"/>
    <d v="2020-08-18T00:00:00"/>
    <x v="7"/>
    <d v="2020-08-26T00:00:00"/>
    <x v="3"/>
    <n v="8"/>
    <n v="7"/>
    <s v="PEDRO LUIS GARCIA LOPEZ"/>
    <s v="Cerrado"/>
    <x v="7"/>
    <m/>
    <s v="Cerrado"/>
    <b v="1"/>
  </r>
  <r>
    <n v="24106"/>
    <x v="3"/>
    <d v="2020-08-18T00:00:00"/>
    <x v="7"/>
    <d v="2020-08-19T00:00:00"/>
    <x v="3"/>
    <n v="1"/>
    <n v="2"/>
    <s v="BEATRIZ EUGENIA SANCHEZ ESCOBAR"/>
    <s v="Cerrado"/>
    <x v="7"/>
    <m/>
    <s v="Cerrado"/>
    <b v="1"/>
  </r>
  <r>
    <n v="24107"/>
    <x v="0"/>
    <d v="2020-08-18T00:00:00"/>
    <x v="7"/>
    <d v="2020-08-26T00:00:00"/>
    <x v="3"/>
    <n v="8"/>
    <n v="7"/>
    <s v="WOLFRANDO PEDRAZA CAMELO"/>
    <s v="Cerrado"/>
    <x v="7"/>
    <m/>
    <s v="Cerrado"/>
    <b v="1"/>
  </r>
  <r>
    <n v="24108"/>
    <x v="2"/>
    <d v="2020-08-18T00:00:00"/>
    <x v="7"/>
    <d v="2020-08-19T00:00:00"/>
    <x v="3"/>
    <n v="1"/>
    <n v="2"/>
    <s v="Nayrobis Ríos Florez"/>
    <s v="Cerrado"/>
    <x v="7"/>
    <m/>
    <s v="Cerrado"/>
    <b v="1"/>
  </r>
  <r>
    <n v="24109"/>
    <x v="0"/>
    <d v="2020-08-18T00:00:00"/>
    <x v="7"/>
    <d v="2020-08-26T00:00:00"/>
    <x v="3"/>
    <n v="8"/>
    <n v="7"/>
    <s v="LUZ ADRIANA CAMACHO ARDILA"/>
    <s v="Cerrado"/>
    <x v="7"/>
    <m/>
    <s v="Cerrado"/>
    <b v="1"/>
  </r>
  <r>
    <n v="24110"/>
    <x v="0"/>
    <d v="2020-08-18T00:00:00"/>
    <x v="7"/>
    <d v="2020-08-26T00:00:00"/>
    <x v="3"/>
    <n v="8"/>
    <n v="7"/>
    <s v="AMPARO ELENA LONDOÑO TABORDA"/>
    <s v="Cerrado"/>
    <x v="7"/>
    <m/>
    <s v="Cerrado"/>
    <b v="1"/>
  </r>
  <r>
    <n v="24111"/>
    <x v="0"/>
    <d v="2020-08-18T00:00:00"/>
    <x v="7"/>
    <d v="2020-08-26T00:00:00"/>
    <x v="3"/>
    <n v="8"/>
    <n v="7"/>
    <s v="FERNANDO ACEVEDO MEDINA"/>
    <s v="Cerrado"/>
    <x v="7"/>
    <m/>
    <s v="Cerrado"/>
    <b v="1"/>
  </r>
  <r>
    <n v="24112"/>
    <x v="0"/>
    <d v="2020-08-19T00:00:00"/>
    <x v="7"/>
    <d v="2020-08-26T00:00:00"/>
    <x v="3"/>
    <n v="7"/>
    <n v="6"/>
    <s v="ROCIO GARZON"/>
    <s v="Cerrado"/>
    <x v="7"/>
    <m/>
    <s v="Cerrado"/>
    <b v="1"/>
  </r>
  <r>
    <n v="24113"/>
    <x v="3"/>
    <d v="2020-08-19T00:00:00"/>
    <x v="7"/>
    <d v="2020-08-20T00:00:00"/>
    <x v="3"/>
    <n v="1"/>
    <n v="2"/>
    <s v="Desiree Cristel Franco Chacon"/>
    <s v="Cerrado"/>
    <x v="7"/>
    <m/>
    <s v="Cerrado"/>
    <b v="1"/>
  </r>
  <r>
    <n v="24114"/>
    <x v="0"/>
    <d v="2020-08-19T00:00:00"/>
    <x v="7"/>
    <d v="2020-08-26T00:00:00"/>
    <x v="3"/>
    <n v="7"/>
    <n v="6"/>
    <s v="ORLANDO QUINTERO ROJAS"/>
    <s v="Cerrado"/>
    <x v="7"/>
    <m/>
    <s v="Cerrado"/>
    <b v="1"/>
  </r>
  <r>
    <n v="24115"/>
    <x v="2"/>
    <d v="2020-08-19T00:00:00"/>
    <x v="7"/>
    <d v="2020-08-20T00:00:00"/>
    <x v="3"/>
    <n v="1"/>
    <n v="2"/>
    <s v="RODOLFO LORDUY MEZA"/>
    <s v="Cerrado"/>
    <x v="7"/>
    <m/>
    <s v="Cerrado"/>
    <b v="1"/>
  </r>
  <r>
    <n v="24116"/>
    <x v="2"/>
    <d v="2020-08-19T00:00:00"/>
    <x v="7"/>
    <d v="2020-08-20T00:00:00"/>
    <x v="3"/>
    <n v="1"/>
    <n v="2"/>
    <s v="RAFAEL MUÑOZ PEREZ"/>
    <s v="Cerrado"/>
    <x v="7"/>
    <m/>
    <s v="Cerrado"/>
    <b v="1"/>
  </r>
  <r>
    <n v="24117"/>
    <x v="0"/>
    <d v="2020-08-19T00:00:00"/>
    <x v="7"/>
    <d v="2020-08-26T00:00:00"/>
    <x v="3"/>
    <n v="7"/>
    <n v="6"/>
    <s v="FERNANDO GONZALEZ MOYA"/>
    <s v="Cerrado"/>
    <x v="7"/>
    <m/>
    <s v="Cerrado"/>
    <b v="1"/>
  </r>
  <r>
    <n v="24118"/>
    <x v="2"/>
    <d v="2020-08-19T00:00:00"/>
    <x v="7"/>
    <d v="2020-08-20T00:00:00"/>
    <x v="3"/>
    <n v="1"/>
    <n v="2"/>
    <s v="alejandra villamarin"/>
    <s v="Cerrado"/>
    <x v="7"/>
    <m/>
    <s v="Cerrado"/>
    <b v="1"/>
  </r>
  <r>
    <n v="24119"/>
    <x v="0"/>
    <d v="2020-08-19T00:00:00"/>
    <x v="7"/>
    <d v="2020-08-26T00:00:00"/>
    <x v="3"/>
    <n v="7"/>
    <n v="6"/>
    <s v="JOSE AMADEO SANCHEZ MEDINA"/>
    <s v="Cerrado"/>
    <x v="7"/>
    <m/>
    <s v="Cerrado"/>
    <b v="1"/>
  </r>
  <r>
    <n v="24120"/>
    <x v="0"/>
    <d v="2020-08-19T00:00:00"/>
    <x v="7"/>
    <d v="2020-08-26T00:00:00"/>
    <x v="3"/>
    <n v="7"/>
    <n v="6"/>
    <s v="luis alfredo zamudio pulido"/>
    <s v="Cerrado"/>
    <x v="7"/>
    <m/>
    <s v="Cerrado"/>
    <b v="1"/>
  </r>
  <r>
    <n v="24121"/>
    <x v="3"/>
    <d v="2020-08-19T00:00:00"/>
    <x v="7"/>
    <d v="2020-08-20T00:00:00"/>
    <x v="3"/>
    <n v="1"/>
    <n v="2"/>
    <s v="LEON ANGEL MORENO"/>
    <s v="Cerrado"/>
    <x v="7"/>
    <m/>
    <s v="Cerrado"/>
    <b v="1"/>
  </r>
  <r>
    <n v="24122"/>
    <x v="3"/>
    <d v="2020-08-19T00:00:00"/>
    <x v="7"/>
    <d v="2020-08-20T00:00:00"/>
    <x v="3"/>
    <n v="1"/>
    <n v="2"/>
    <s v="TERESA DE JESUS VALENCIA"/>
    <s v="Cerrado"/>
    <x v="7"/>
    <m/>
    <s v="Cerrado"/>
    <b v="1"/>
  </r>
  <r>
    <n v="24123"/>
    <x v="2"/>
    <d v="2020-08-19T00:00:00"/>
    <x v="7"/>
    <d v="2020-08-20T00:00:00"/>
    <x v="3"/>
    <n v="1"/>
    <n v="2"/>
    <s v="Juan Manuel Rey Ruiz"/>
    <s v="Cerrado"/>
    <x v="7"/>
    <m/>
    <s v="Cerrado"/>
    <b v="1"/>
  </r>
  <r>
    <n v="24124"/>
    <x v="2"/>
    <d v="2020-08-19T00:00:00"/>
    <x v="7"/>
    <d v="2020-08-20T00:00:00"/>
    <x v="3"/>
    <n v="1"/>
    <n v="2"/>
    <s v="Luis Alejandro Rojas Orjuela"/>
    <s v="Cerrado"/>
    <x v="7"/>
    <m/>
    <s v="Cerrado"/>
    <b v="1"/>
  </r>
  <r>
    <n v="24125"/>
    <x v="2"/>
    <d v="2020-08-19T00:00:00"/>
    <x v="7"/>
    <d v="2020-08-20T00:00:00"/>
    <x v="3"/>
    <n v="1"/>
    <n v="2"/>
    <s v="Luis Alejandro Rojas Orjuela"/>
    <s v="Cerrado"/>
    <x v="7"/>
    <m/>
    <s v="Cerrado"/>
    <b v="1"/>
  </r>
  <r>
    <n v="24126"/>
    <x v="2"/>
    <d v="2020-08-19T00:00:00"/>
    <x v="7"/>
    <s v="Pendiente"/>
    <x v="1"/>
    <e v="#VALUE!"/>
    <e v="#VALUE!"/>
    <s v="valentina ramirez riaño"/>
    <s v="Abierto"/>
    <x v="1"/>
    <m/>
    <s v="Abierto"/>
    <b v="1"/>
  </r>
  <r>
    <n v="24127"/>
    <x v="2"/>
    <d v="2020-08-19T00:00:00"/>
    <x v="7"/>
    <d v="2020-08-20T00:00:00"/>
    <x v="3"/>
    <n v="1"/>
    <n v="2"/>
    <s v="Adriana de Pilar Manrique Fandiño"/>
    <s v="Cerrado"/>
    <x v="7"/>
    <m/>
    <s v="Cerrado"/>
    <b v="1"/>
  </r>
  <r>
    <n v="24128"/>
    <x v="0"/>
    <d v="2020-08-19T00:00:00"/>
    <x v="7"/>
    <d v="2020-08-26T00:00:00"/>
    <x v="3"/>
    <n v="7"/>
    <n v="6"/>
    <s v="lina paola sanchez bayer"/>
    <s v="Cerrado"/>
    <x v="7"/>
    <m/>
    <s v="Cerrado"/>
    <b v="1"/>
  </r>
  <r>
    <n v="24129"/>
    <x v="2"/>
    <d v="2020-08-19T00:00:00"/>
    <x v="7"/>
    <d v="2020-08-20T00:00:00"/>
    <x v="3"/>
    <n v="1"/>
    <n v="2"/>
    <s v="Adriana de Pilar Manrique Fandiño"/>
    <s v="Cerrado"/>
    <x v="7"/>
    <m/>
    <s v="Cerrado"/>
    <b v="1"/>
  </r>
  <r>
    <n v="24130"/>
    <x v="0"/>
    <d v="2020-08-19T00:00:00"/>
    <x v="7"/>
    <d v="2020-08-26T00:00:00"/>
    <x v="3"/>
    <n v="7"/>
    <n v="6"/>
    <s v="paola andrea cuervo"/>
    <s v="Cerrado"/>
    <x v="7"/>
    <m/>
    <s v="Cerrado"/>
    <b v="1"/>
  </r>
  <r>
    <n v="24131"/>
    <x v="0"/>
    <d v="2020-08-19T00:00:00"/>
    <x v="7"/>
    <d v="2020-08-26T00:00:00"/>
    <x v="3"/>
    <n v="7"/>
    <n v="6"/>
    <s v="rigoberto sanchez vasquez"/>
    <s v="Cerrado"/>
    <x v="7"/>
    <m/>
    <s v="Cerrado"/>
    <b v="1"/>
  </r>
  <r>
    <n v="24132"/>
    <x v="0"/>
    <d v="2020-08-19T00:00:00"/>
    <x v="7"/>
    <d v="2020-08-26T00:00:00"/>
    <x v="3"/>
    <n v="7"/>
    <n v="6"/>
    <s v="jose fernando novoa arango"/>
    <s v="Cerrado"/>
    <x v="7"/>
    <m/>
    <s v="Cerrado"/>
    <b v="1"/>
  </r>
  <r>
    <n v="24133"/>
    <x v="2"/>
    <d v="2020-08-19T00:00:00"/>
    <x v="7"/>
    <d v="2020-08-20T00:00:00"/>
    <x v="3"/>
    <n v="1"/>
    <n v="2"/>
    <s v="JOSE FENNER DIAZ MONTEALEGRE"/>
    <s v="Cerrado"/>
    <x v="7"/>
    <m/>
    <s v="Cerrado"/>
    <b v="1"/>
  </r>
  <r>
    <n v="24134"/>
    <x v="2"/>
    <d v="2020-08-19T00:00:00"/>
    <x v="7"/>
    <d v="2020-08-20T00:00:00"/>
    <x v="3"/>
    <n v="1"/>
    <n v="2"/>
    <s v="Olga Lucia Cuellar"/>
    <s v="Cerrado"/>
    <x v="7"/>
    <m/>
    <s v="Cerrado"/>
    <b v="1"/>
  </r>
  <r>
    <n v="24135"/>
    <x v="0"/>
    <d v="2020-08-19T00:00:00"/>
    <x v="7"/>
    <d v="2020-08-26T00:00:00"/>
    <x v="3"/>
    <n v="7"/>
    <n v="6"/>
    <s v="jorge humberto hernandez figueroa"/>
    <s v="Cerrado"/>
    <x v="7"/>
    <m/>
    <s v="Cerrado"/>
    <b v="1"/>
  </r>
  <r>
    <n v="24136"/>
    <x v="2"/>
    <d v="2020-08-19T00:00:00"/>
    <x v="7"/>
    <d v="2020-08-20T00:00:00"/>
    <x v="3"/>
    <n v="1"/>
    <n v="2"/>
    <s v="VICTOR FABIÁN TOVAR DIAZ"/>
    <s v="Cerrado"/>
    <x v="7"/>
    <m/>
    <s v="Cerrado"/>
    <b v="1"/>
  </r>
  <r>
    <n v="24137"/>
    <x v="0"/>
    <d v="2020-08-19T00:00:00"/>
    <x v="7"/>
    <d v="2020-08-26T00:00:00"/>
    <x v="3"/>
    <n v="7"/>
    <n v="6"/>
    <s v="FRANSBEL MARIELA RODRIGUEZ NIÑO"/>
    <s v="Cerrado"/>
    <x v="7"/>
    <m/>
    <s v="Cerrado"/>
    <b v="1"/>
  </r>
  <r>
    <n v="24138"/>
    <x v="3"/>
    <d v="2020-08-19T00:00:00"/>
    <x v="7"/>
    <d v="2020-08-20T00:00:00"/>
    <x v="3"/>
    <n v="1"/>
    <n v="2"/>
    <s v="JOSE FENNER DIAZ MONTEALEGRE"/>
    <s v="Cerrado"/>
    <x v="7"/>
    <m/>
    <s v="Cerrado"/>
    <b v="1"/>
  </r>
  <r>
    <n v="24139"/>
    <x v="0"/>
    <d v="2020-08-19T00:00:00"/>
    <x v="7"/>
    <d v="2020-08-26T00:00:00"/>
    <x v="3"/>
    <n v="7"/>
    <n v="6"/>
    <s v="jairo jair ocampo marquez"/>
    <s v="Cerrado"/>
    <x v="7"/>
    <m/>
    <s v="Cerrado"/>
    <b v="1"/>
  </r>
  <r>
    <n v="24140"/>
    <x v="0"/>
    <d v="2020-08-19T00:00:00"/>
    <x v="7"/>
    <d v="2020-08-26T00:00:00"/>
    <x v="3"/>
    <n v="7"/>
    <n v="6"/>
    <s v="LUIS BUENAVENTURA ALBA GUERRERO"/>
    <s v="Cerrado"/>
    <x v="7"/>
    <m/>
    <s v="Cerrado"/>
    <b v="1"/>
  </r>
  <r>
    <n v="24141"/>
    <x v="2"/>
    <d v="2020-08-19T00:00:00"/>
    <x v="7"/>
    <d v="2020-08-20T00:00:00"/>
    <x v="3"/>
    <n v="1"/>
    <n v="2"/>
    <s v="GIOVANNI MARIN LOPEZ"/>
    <s v="Cerrado"/>
    <x v="7"/>
    <m/>
    <s v="Cerrado"/>
    <b v="1"/>
  </r>
  <r>
    <n v="24142"/>
    <x v="0"/>
    <d v="2020-08-19T00:00:00"/>
    <x v="7"/>
    <d v="2020-08-26T00:00:00"/>
    <x v="3"/>
    <n v="7"/>
    <n v="6"/>
    <s v="Lizeth Nathalia Revelo Guzmán"/>
    <s v="Cerrado"/>
    <x v="7"/>
    <m/>
    <s v="Cerrado"/>
    <b v="1"/>
  </r>
  <r>
    <n v="24143"/>
    <x v="2"/>
    <d v="2020-08-19T00:00:00"/>
    <x v="7"/>
    <d v="2020-08-20T00:00:00"/>
    <x v="3"/>
    <n v="1"/>
    <n v="2"/>
    <s v="Claudia Pérez Álvarez"/>
    <s v="Cerrado"/>
    <x v="7"/>
    <m/>
    <s v="Cerrado"/>
    <b v="1"/>
  </r>
  <r>
    <n v="24144"/>
    <x v="0"/>
    <d v="2020-08-19T00:00:00"/>
    <x v="7"/>
    <d v="2020-08-26T00:00:00"/>
    <x v="3"/>
    <n v="7"/>
    <n v="6"/>
    <s v="JESUS RAFAEL JESURUM SEGURA"/>
    <s v="Cerrado"/>
    <x v="7"/>
    <m/>
    <s v="Cerrado"/>
    <b v="1"/>
  </r>
  <r>
    <n v="24145"/>
    <x v="0"/>
    <d v="2020-08-19T00:00:00"/>
    <x v="7"/>
    <d v="2020-08-26T00:00:00"/>
    <x v="3"/>
    <n v="7"/>
    <n v="6"/>
    <s v="Sofia Margarita Chima Arrieta"/>
    <s v="Cerrado"/>
    <x v="7"/>
    <m/>
    <s v="Cerrado"/>
    <b v="1"/>
  </r>
  <r>
    <n v="24146"/>
    <x v="0"/>
    <d v="2020-08-19T00:00:00"/>
    <x v="7"/>
    <d v="2020-08-26T00:00:00"/>
    <x v="3"/>
    <n v="7"/>
    <n v="6"/>
    <s v="nicolas octavio florez morales"/>
    <s v="Cerrado"/>
    <x v="7"/>
    <m/>
    <s v="Cerrado"/>
    <b v="1"/>
  </r>
  <r>
    <n v="24147"/>
    <x v="2"/>
    <d v="2020-08-19T00:00:00"/>
    <x v="7"/>
    <d v="2020-08-26T00:00:00"/>
    <x v="3"/>
    <n v="7"/>
    <n v="6"/>
    <s v="DERLY JOHANNA RUIZ GALICIA"/>
    <s v="Cerrado"/>
    <x v="7"/>
    <m/>
    <s v="Cerrado"/>
    <b v="1"/>
  </r>
  <r>
    <n v="24148"/>
    <x v="2"/>
    <d v="2020-08-19T00:00:00"/>
    <x v="7"/>
    <d v="2020-08-20T00:00:00"/>
    <x v="3"/>
    <n v="1"/>
    <n v="2"/>
    <s v="Mario varón Salgado"/>
    <s v="Cerrado"/>
    <x v="7"/>
    <m/>
    <s v="Cerrado"/>
    <b v="1"/>
  </r>
  <r>
    <n v="24149"/>
    <x v="2"/>
    <d v="2020-08-19T00:00:00"/>
    <x v="7"/>
    <d v="2020-08-20T00:00:00"/>
    <x v="3"/>
    <n v="1"/>
    <n v="2"/>
    <s v="durley sepulvedaospitia"/>
    <s v="Cerrado"/>
    <x v="7"/>
    <m/>
    <s v="Cerrado"/>
    <b v="1"/>
  </r>
  <r>
    <n v="24150"/>
    <x v="0"/>
    <d v="2020-08-19T00:00:00"/>
    <x v="7"/>
    <d v="2020-08-26T00:00:00"/>
    <x v="3"/>
    <n v="7"/>
    <n v="6"/>
    <s v="carlos enrique pantoja rivas"/>
    <s v="Cerrado"/>
    <x v="7"/>
    <m/>
    <s v="Cerrado"/>
    <b v="1"/>
  </r>
  <r>
    <n v="24151"/>
    <x v="0"/>
    <d v="2020-08-19T00:00:00"/>
    <x v="7"/>
    <d v="2020-08-26T00:00:00"/>
    <x v="3"/>
    <n v="7"/>
    <n v="6"/>
    <s v="YHEILI ARENAS"/>
    <s v="Cerrado"/>
    <x v="7"/>
    <m/>
    <s v="Cerrado"/>
    <b v="1"/>
  </r>
  <r>
    <n v="24152"/>
    <x v="2"/>
    <d v="2020-08-19T00:00:00"/>
    <x v="7"/>
    <d v="2020-08-20T00:00:00"/>
    <x v="3"/>
    <n v="1"/>
    <n v="2"/>
    <s v="JUAN PABLO VARELA CHAVEZ"/>
    <s v="Cerrado"/>
    <x v="7"/>
    <m/>
    <s v="Cerrado"/>
    <b v="1"/>
  </r>
  <r>
    <n v="24153"/>
    <x v="0"/>
    <d v="2020-08-19T00:00:00"/>
    <x v="7"/>
    <d v="2020-08-26T00:00:00"/>
    <x v="3"/>
    <n v="7"/>
    <n v="6"/>
    <s v="david gomez sanchez"/>
    <s v="Cerrado"/>
    <x v="7"/>
    <m/>
    <s v="Cerrado"/>
    <b v="1"/>
  </r>
  <r>
    <n v="24154"/>
    <x v="1"/>
    <d v="2020-08-19T00:00:00"/>
    <x v="7"/>
    <d v="2020-08-26T00:00:00"/>
    <x v="3"/>
    <n v="7"/>
    <n v="6"/>
    <s v="Gustavo Adolfo Ortiz Ortiz"/>
    <s v="Cerrado"/>
    <x v="7"/>
    <m/>
    <s v="Cerrado"/>
    <b v="1"/>
  </r>
  <r>
    <n v="24155"/>
    <x v="2"/>
    <d v="2020-08-19T00:00:00"/>
    <x v="7"/>
    <d v="2020-08-20T00:00:00"/>
    <x v="3"/>
    <n v="1"/>
    <n v="2"/>
    <s v="Marcos lleras Rodríguez suarez"/>
    <s v="Cerrado"/>
    <x v="7"/>
    <m/>
    <s v="Cerrado"/>
    <b v="1"/>
  </r>
  <r>
    <n v="24156"/>
    <x v="0"/>
    <d v="2020-08-20T00:00:00"/>
    <x v="7"/>
    <d v="2020-08-26T00:00:00"/>
    <x v="3"/>
    <n v="6"/>
    <n v="5"/>
    <s v="Luis Javier Aponte"/>
    <s v="Cerrado"/>
    <x v="7"/>
    <m/>
    <s v="Cerrado"/>
    <b v="1"/>
  </r>
  <r>
    <n v="24157"/>
    <x v="0"/>
    <d v="2020-08-20T00:00:00"/>
    <x v="7"/>
    <d v="2020-08-26T00:00:00"/>
    <x v="3"/>
    <n v="6"/>
    <n v="5"/>
    <s v="RAUL DAVID CARDONA MEJIA"/>
    <s v="Cerrado"/>
    <x v="7"/>
    <m/>
    <s v="Cerrado"/>
    <b v="1"/>
  </r>
  <r>
    <n v="24158"/>
    <x v="3"/>
    <d v="2020-08-20T00:00:00"/>
    <x v="7"/>
    <s v="Pendiente"/>
    <x v="1"/>
    <e v="#VALUE!"/>
    <e v="#VALUE!"/>
    <s v="CLAUDIA MILENA CAICEDO FIGUEROA"/>
    <s v="Abierto"/>
    <x v="1"/>
    <m/>
    <s v="Abierto"/>
    <b v="1"/>
  </r>
  <r>
    <n v="24159"/>
    <x v="0"/>
    <d v="2020-08-20T00:00:00"/>
    <x v="7"/>
    <d v="2020-08-26T00:00:00"/>
    <x v="3"/>
    <n v="6"/>
    <n v="5"/>
    <s v="YULY MILENA ORTIZ RODRIGUEZ"/>
    <s v="Cerrado"/>
    <x v="7"/>
    <m/>
    <s v="Cerrado"/>
    <b v="1"/>
  </r>
  <r>
    <n v="24160"/>
    <x v="0"/>
    <d v="2020-08-20T00:00:00"/>
    <x v="7"/>
    <d v="2020-08-26T00:00:00"/>
    <x v="3"/>
    <n v="6"/>
    <n v="5"/>
    <s v="OSCAR JAVIER MARTINEZ MOLINA"/>
    <s v="Cerrado"/>
    <x v="7"/>
    <m/>
    <s v="Cerrado"/>
    <b v="1"/>
  </r>
  <r>
    <n v="24161"/>
    <x v="3"/>
    <d v="2020-08-20T00:00:00"/>
    <x v="7"/>
    <d v="2020-08-26T00:00:00"/>
    <x v="3"/>
    <n v="6"/>
    <n v="5"/>
    <s v="Ana Cecilia Mesa"/>
    <s v="Cerrado"/>
    <x v="7"/>
    <m/>
    <s v="Cerrado"/>
    <b v="1"/>
  </r>
  <r>
    <n v="24162"/>
    <x v="3"/>
    <d v="2020-08-20T00:00:00"/>
    <x v="7"/>
    <d v="2020-08-20T00:00:00"/>
    <x v="3"/>
    <n v="0"/>
    <n v="1"/>
    <s v="Diego esteban leon"/>
    <s v="Cerrado"/>
    <x v="7"/>
    <m/>
    <s v="Cerrado"/>
    <b v="1"/>
  </r>
  <r>
    <n v="24163"/>
    <x v="0"/>
    <d v="2020-08-20T00:00:00"/>
    <x v="7"/>
    <d v="2020-08-26T00:00:00"/>
    <x v="3"/>
    <n v="6"/>
    <n v="5"/>
    <s v="Fredy Alexander Aristizabal Gutierrez"/>
    <s v="Cerrado"/>
    <x v="7"/>
    <m/>
    <s v="Cerrado"/>
    <b v="1"/>
  </r>
  <r>
    <n v="24164"/>
    <x v="2"/>
    <d v="2020-08-20T00:00:00"/>
    <x v="7"/>
    <d v="2020-08-20T00:00:00"/>
    <x v="3"/>
    <n v="0"/>
    <n v="1"/>
    <s v="luis alberto molina pérez"/>
    <s v="Cerrado"/>
    <x v="7"/>
    <m/>
    <s v="Cerrado"/>
    <b v="1"/>
  </r>
  <r>
    <n v="24165"/>
    <x v="2"/>
    <d v="2020-08-20T00:00:00"/>
    <x v="7"/>
    <d v="2020-08-20T00:00:00"/>
    <x v="3"/>
    <n v="0"/>
    <n v="1"/>
    <s v="luis alberto molina pérez"/>
    <s v="Cerrado"/>
    <x v="7"/>
    <m/>
    <s v="Cerrado"/>
    <b v="1"/>
  </r>
  <r>
    <n v="24166"/>
    <x v="0"/>
    <d v="2020-08-20T00:00:00"/>
    <x v="7"/>
    <d v="2020-08-26T00:00:00"/>
    <x v="3"/>
    <n v="6"/>
    <n v="5"/>
    <s v="Oscar Norberto Reyes Pla"/>
    <s v="Cerrado"/>
    <x v="7"/>
    <m/>
    <s v="Cerrado"/>
    <b v="1"/>
  </r>
  <r>
    <n v="24167"/>
    <x v="0"/>
    <d v="2020-08-20T00:00:00"/>
    <x v="7"/>
    <d v="2020-08-26T00:00:00"/>
    <x v="3"/>
    <n v="6"/>
    <n v="5"/>
    <s v="sociedad de transportadores plus"/>
    <s v="Cerrado"/>
    <x v="7"/>
    <m/>
    <s v="Cerrado"/>
    <b v="1"/>
  </r>
  <r>
    <n v="24168"/>
    <x v="0"/>
    <d v="2020-08-20T00:00:00"/>
    <x v="7"/>
    <d v="2020-08-26T00:00:00"/>
    <x v="3"/>
    <n v="6"/>
    <n v="5"/>
    <s v="laura tatiana sanchez lópez"/>
    <s v="Cerrado"/>
    <x v="7"/>
    <m/>
    <s v="Cerrado"/>
    <b v="1"/>
  </r>
  <r>
    <n v="24169"/>
    <x v="3"/>
    <d v="2020-08-20T00:00:00"/>
    <x v="7"/>
    <d v="2020-08-26T00:00:00"/>
    <x v="3"/>
    <n v="6"/>
    <n v="5"/>
    <s v="Giselle Catherine Cuellar Gomez"/>
    <s v="Cerrado"/>
    <x v="7"/>
    <m/>
    <s v="Cerrado"/>
    <b v="1"/>
  </r>
  <r>
    <n v="24170"/>
    <x v="0"/>
    <d v="2020-08-20T00:00:00"/>
    <x v="7"/>
    <d v="2020-08-26T00:00:00"/>
    <x v="3"/>
    <n v="6"/>
    <n v="5"/>
    <s v="Paola moreno"/>
    <s v="Cerrado"/>
    <x v="7"/>
    <m/>
    <s v="Cerrado"/>
    <b v="1"/>
  </r>
  <r>
    <n v="24171"/>
    <x v="2"/>
    <d v="2020-08-20T00:00:00"/>
    <x v="7"/>
    <d v="2020-08-20T00:00:00"/>
    <x v="3"/>
    <n v="0"/>
    <n v="1"/>
    <s v="MARIA FESSIA SANCHEZ HERNANDEZ"/>
    <s v="Cerrado"/>
    <x v="7"/>
    <m/>
    <s v="Cerrado"/>
    <b v="1"/>
  </r>
  <r>
    <n v="24172"/>
    <x v="0"/>
    <d v="2020-08-20T00:00:00"/>
    <x v="7"/>
    <d v="2020-08-26T00:00:00"/>
    <x v="3"/>
    <n v="6"/>
    <n v="5"/>
    <s v="Edinson De la Cruz Ramírez Peña"/>
    <s v="Cerrado"/>
    <x v="7"/>
    <m/>
    <s v="Cerrado"/>
    <b v="1"/>
  </r>
  <r>
    <n v="24173"/>
    <x v="3"/>
    <d v="2020-08-20T00:00:00"/>
    <x v="7"/>
    <d v="2020-08-20T00:00:00"/>
    <x v="3"/>
    <n v="0"/>
    <n v="1"/>
    <s v="Orlando Alfonso peña contreras"/>
    <s v="Cerrado"/>
    <x v="7"/>
    <m/>
    <s v="Cerrado"/>
    <b v="1"/>
  </r>
  <r>
    <n v="24174"/>
    <x v="2"/>
    <d v="2020-08-20T00:00:00"/>
    <x v="7"/>
    <d v="2020-08-20T00:00:00"/>
    <x v="3"/>
    <n v="0"/>
    <n v="1"/>
    <s v="Orlando Alfonso peña contreras"/>
    <s v="Cerrado"/>
    <x v="7"/>
    <m/>
    <s v="Cerrado"/>
    <b v="1"/>
  </r>
  <r>
    <n v="24175"/>
    <x v="0"/>
    <d v="2020-08-20T00:00:00"/>
    <x v="7"/>
    <d v="2020-08-26T00:00:00"/>
    <x v="3"/>
    <n v="6"/>
    <n v="5"/>
    <s v="Orlando Alfonso peña contreras"/>
    <s v="Cerrado"/>
    <x v="7"/>
    <m/>
    <s v="Cerrado"/>
    <b v="1"/>
  </r>
  <r>
    <n v="24176"/>
    <x v="3"/>
    <d v="2020-08-20T00:00:00"/>
    <x v="7"/>
    <d v="2020-08-20T00:00:00"/>
    <x v="3"/>
    <n v="0"/>
    <n v="1"/>
    <s v="Orlando Alfonso peña contreras"/>
    <s v="Cerrado"/>
    <x v="7"/>
    <m/>
    <s v="Cerrado"/>
    <b v="1"/>
  </r>
  <r>
    <n v="24177"/>
    <x v="1"/>
    <d v="2020-08-20T00:00:00"/>
    <x v="7"/>
    <s v="Pendiente"/>
    <x v="1"/>
    <e v="#VALUE!"/>
    <e v="#VALUE!"/>
    <s v="Jose Francisco Montufar Rodriguez."/>
    <s v="Abierto"/>
    <x v="1"/>
    <m/>
    <s v="Abierto"/>
    <b v="1"/>
  </r>
  <r>
    <n v="24178"/>
    <x v="0"/>
    <d v="2020-08-20T00:00:00"/>
    <x v="7"/>
    <d v="2020-08-26T00:00:00"/>
    <x v="3"/>
    <n v="6"/>
    <n v="5"/>
    <s v="ISRAEL ORTIZ ORTIZ"/>
    <s v="Cerrado"/>
    <x v="7"/>
    <m/>
    <s v="Cerrado"/>
    <b v="1"/>
  </r>
  <r>
    <n v="24179"/>
    <x v="0"/>
    <d v="2020-08-20T00:00:00"/>
    <x v="7"/>
    <d v="2020-08-26T00:00:00"/>
    <x v="3"/>
    <n v="6"/>
    <n v="5"/>
    <s v="NOHORA PRIETO LUENGAS"/>
    <s v="Cerrado"/>
    <x v="7"/>
    <m/>
    <s v="Cerrado"/>
    <b v="1"/>
  </r>
  <r>
    <n v="24180"/>
    <x v="2"/>
    <d v="2020-08-20T00:00:00"/>
    <x v="7"/>
    <d v="2020-08-20T00:00:00"/>
    <x v="3"/>
    <n v="0"/>
    <n v="1"/>
    <s v="humberto jimenez"/>
    <s v="Cerrado"/>
    <x v="7"/>
    <m/>
    <s v="Cerrado"/>
    <b v="1"/>
  </r>
  <r>
    <n v="24181"/>
    <x v="0"/>
    <d v="2020-08-20T00:00:00"/>
    <x v="7"/>
    <d v="2020-08-27T00:00:00"/>
    <x v="3"/>
    <n v="7"/>
    <n v="6"/>
    <s v="OSCAR ALEJANDRO QUINTERO CUAICAL"/>
    <s v="Cerrado"/>
    <x v="7"/>
    <m/>
    <s v="Cerrado"/>
    <b v="1"/>
  </r>
  <r>
    <n v="24182"/>
    <x v="2"/>
    <d v="2020-08-20T00:00:00"/>
    <x v="7"/>
    <d v="2020-08-20T00:00:00"/>
    <x v="3"/>
    <n v="0"/>
    <n v="1"/>
    <s v="ELOISA PATARROYO VANEGAS"/>
    <s v="Cerrado"/>
    <x v="7"/>
    <m/>
    <s v="Cerrado"/>
    <b v="1"/>
  </r>
  <r>
    <n v="24183"/>
    <x v="0"/>
    <d v="2020-08-20T00:00:00"/>
    <x v="7"/>
    <d v="2020-08-27T00:00:00"/>
    <x v="3"/>
    <n v="7"/>
    <n v="6"/>
    <s v="Unidad de Gestión Pensional y Parafiscales de la Protección Social"/>
    <s v="Cerrado"/>
    <x v="7"/>
    <m/>
    <s v="Cerrado"/>
    <b v="1"/>
  </r>
  <r>
    <n v="24184"/>
    <x v="0"/>
    <d v="2020-08-20T00:00:00"/>
    <x v="7"/>
    <d v="2020-08-27T00:00:00"/>
    <x v="3"/>
    <n v="7"/>
    <n v="6"/>
    <s v="Hernan Dario Ayala Vargas"/>
    <s v="Cerrado"/>
    <x v="7"/>
    <m/>
    <s v="Cerrado"/>
    <b v="1"/>
  </r>
  <r>
    <n v="24185"/>
    <x v="0"/>
    <d v="2020-08-20T00:00:00"/>
    <x v="7"/>
    <d v="2020-08-24T00:00:00"/>
    <x v="3"/>
    <n v="4"/>
    <n v="3"/>
    <s v="GERMAN MONTAGUT MONTAGUT"/>
    <s v="Cerrado"/>
    <x v="7"/>
    <m/>
    <s v="Cerrado"/>
    <b v="1"/>
  </r>
  <r>
    <n v="24186"/>
    <x v="3"/>
    <d v="2020-08-20T00:00:00"/>
    <x v="7"/>
    <d v="2020-08-24T00:00:00"/>
    <x v="3"/>
    <n v="4"/>
    <n v="3"/>
    <s v="DIANA MILENA MARTINEZ PATARROYO"/>
    <s v="Cerrado"/>
    <x v="7"/>
    <m/>
    <s v="Cerrado"/>
    <b v="1"/>
  </r>
  <r>
    <n v="24187"/>
    <x v="0"/>
    <d v="2020-08-20T00:00:00"/>
    <x v="7"/>
    <d v="2020-08-27T00:00:00"/>
    <x v="3"/>
    <n v="7"/>
    <n v="6"/>
    <s v="Yenny Navarrete Sanchez"/>
    <s v="Cerrado"/>
    <x v="7"/>
    <m/>
    <s v="Cerrado"/>
    <b v="1"/>
  </r>
  <r>
    <n v="24188"/>
    <x v="2"/>
    <d v="2020-08-20T00:00:00"/>
    <x v="7"/>
    <d v="2020-08-24T00:00:00"/>
    <x v="3"/>
    <n v="4"/>
    <n v="3"/>
    <s v="CLAUDIA MEJIA"/>
    <s v="Cerrado"/>
    <x v="7"/>
    <m/>
    <s v="Cerrado"/>
    <b v="1"/>
  </r>
  <r>
    <n v="24189"/>
    <x v="2"/>
    <d v="2020-08-20T00:00:00"/>
    <x v="7"/>
    <d v="2020-08-24T00:00:00"/>
    <x v="3"/>
    <n v="4"/>
    <n v="3"/>
    <s v="CONSORCIO ESCRIVA DE BALAGUER"/>
    <s v="Cerrado"/>
    <x v="7"/>
    <m/>
    <s v="Cerrado"/>
    <b v="1"/>
  </r>
  <r>
    <n v="24190"/>
    <x v="0"/>
    <d v="2020-08-20T00:00:00"/>
    <x v="7"/>
    <d v="2020-08-27T00:00:00"/>
    <x v="3"/>
    <n v="7"/>
    <n v="6"/>
    <s v="Viviana Marcela Calle Velásquez"/>
    <s v="Cerrado"/>
    <x v="7"/>
    <m/>
    <s v="Cerrado"/>
    <b v="1"/>
  </r>
  <r>
    <n v="24191"/>
    <x v="0"/>
    <d v="2020-08-20T00:00:00"/>
    <x v="7"/>
    <d v="2020-08-27T00:00:00"/>
    <x v="3"/>
    <n v="7"/>
    <n v="6"/>
    <s v="GERMAN GUEVARA OCHOA"/>
    <s v="Cerrado"/>
    <x v="7"/>
    <m/>
    <s v="Cerrado"/>
    <b v="1"/>
  </r>
  <r>
    <n v="24192"/>
    <x v="0"/>
    <d v="2020-08-20T00:00:00"/>
    <x v="7"/>
    <d v="2020-08-27T00:00:00"/>
    <x v="3"/>
    <n v="7"/>
    <n v="6"/>
    <s v="Ramon Pieve"/>
    <s v="Cerrado"/>
    <x v="7"/>
    <m/>
    <s v="Cerrado"/>
    <b v="1"/>
  </r>
  <r>
    <n v="24193"/>
    <x v="0"/>
    <d v="2020-08-20T00:00:00"/>
    <x v="7"/>
    <d v="2020-08-27T00:00:00"/>
    <x v="3"/>
    <n v="7"/>
    <n v="6"/>
    <s v="CLARA ELISA CERQUERA MENESES"/>
    <s v="Cerrado"/>
    <x v="7"/>
    <m/>
    <s v="Cerrado"/>
    <b v="1"/>
  </r>
  <r>
    <n v="24194"/>
    <x v="0"/>
    <d v="2020-08-21T00:00:00"/>
    <x v="7"/>
    <d v="2020-08-27T00:00:00"/>
    <x v="3"/>
    <n v="6"/>
    <n v="5"/>
    <s v="ADELAYDA BEJARANO LEBRO"/>
    <s v="Cerrado"/>
    <x v="7"/>
    <m/>
    <s v="Cerrado"/>
    <b v="1"/>
  </r>
  <r>
    <n v="24195"/>
    <x v="0"/>
    <d v="2020-08-21T00:00:00"/>
    <x v="7"/>
    <d v="2020-08-27T00:00:00"/>
    <x v="3"/>
    <n v="6"/>
    <n v="5"/>
    <s v="Julian Ricardo Moreno Salcedo"/>
    <s v="Cerrado"/>
    <x v="7"/>
    <m/>
    <s v="Cerrado"/>
    <b v="1"/>
  </r>
  <r>
    <n v="24196"/>
    <x v="3"/>
    <d v="2020-08-21T00:00:00"/>
    <x v="7"/>
    <d v="2020-08-24T00:00:00"/>
    <x v="3"/>
    <n v="3"/>
    <n v="2"/>
    <s v="Edisson Javier Martínez Acosta"/>
    <s v="Cerrado"/>
    <x v="7"/>
    <m/>
    <s v="Cerrado"/>
    <b v="1"/>
  </r>
  <r>
    <n v="24197"/>
    <x v="0"/>
    <d v="2020-08-21T00:00:00"/>
    <x v="7"/>
    <d v="2020-08-27T00:00:00"/>
    <x v="3"/>
    <n v="6"/>
    <n v="5"/>
    <s v="Sylvia Charry"/>
    <s v="Cerrado"/>
    <x v="7"/>
    <m/>
    <s v="Cerrado"/>
    <b v="1"/>
  </r>
  <r>
    <n v="24198"/>
    <x v="0"/>
    <d v="2020-08-21T00:00:00"/>
    <x v="7"/>
    <d v="2020-08-27T00:00:00"/>
    <x v="3"/>
    <n v="6"/>
    <n v="5"/>
    <s v="Sylvia Charry"/>
    <s v="Cerrado"/>
    <x v="7"/>
    <m/>
    <s v="Cerrado"/>
    <b v="1"/>
  </r>
  <r>
    <n v="24199"/>
    <x v="0"/>
    <d v="2020-08-21T00:00:00"/>
    <x v="7"/>
    <d v="2020-08-27T00:00:00"/>
    <x v="3"/>
    <n v="6"/>
    <n v="5"/>
    <s v="Zulma Consuelo Peña Fernandez"/>
    <s v="Cerrado"/>
    <x v="7"/>
    <m/>
    <s v="Cerrado"/>
    <b v="1"/>
  </r>
  <r>
    <n v="24200"/>
    <x v="0"/>
    <d v="2020-08-21T00:00:00"/>
    <x v="7"/>
    <d v="2020-08-27T00:00:00"/>
    <x v="3"/>
    <n v="6"/>
    <n v="5"/>
    <s v="JOSE SANIN ANACONA ANACONA"/>
    <s v="Cerrado"/>
    <x v="7"/>
    <m/>
    <s v="Cerrado"/>
    <b v="1"/>
  </r>
  <r>
    <n v="24201"/>
    <x v="0"/>
    <d v="2020-08-21T00:00:00"/>
    <x v="7"/>
    <d v="2020-08-27T00:00:00"/>
    <x v="3"/>
    <n v="6"/>
    <n v="5"/>
    <s v="Clara Patricia Garzon Sotelo"/>
    <s v="Cerrado"/>
    <x v="7"/>
    <m/>
    <s v="Cerrado"/>
    <b v="1"/>
  </r>
  <r>
    <n v="24202"/>
    <x v="2"/>
    <d v="2020-08-21T00:00:00"/>
    <x v="7"/>
    <d v="2020-08-24T00:00:00"/>
    <x v="3"/>
    <n v="3"/>
    <n v="2"/>
    <s v="Emiliano Arrieta Monterroza"/>
    <s v="Cerrado"/>
    <x v="7"/>
    <m/>
    <s v="Cerrado"/>
    <b v="1"/>
  </r>
  <r>
    <n v="24203"/>
    <x v="0"/>
    <d v="2020-08-21T00:00:00"/>
    <x v="7"/>
    <d v="2020-08-27T00:00:00"/>
    <x v="3"/>
    <n v="6"/>
    <n v="5"/>
    <s v="Sylvia Charry"/>
    <s v="Cerrado"/>
    <x v="7"/>
    <m/>
    <s v="Cerrado"/>
    <b v="1"/>
  </r>
  <r>
    <n v="24204"/>
    <x v="2"/>
    <d v="2020-08-21T00:00:00"/>
    <x v="7"/>
    <s v="Pendiente"/>
    <x v="1"/>
    <e v="#VALUE!"/>
    <e v="#VALUE!"/>
    <s v="JUAN CARLOS BEDOYA VELASQUEZ"/>
    <s v="Abierto"/>
    <x v="1"/>
    <m/>
    <s v="Abierto"/>
    <b v="1"/>
  </r>
  <r>
    <n v="24205"/>
    <x v="2"/>
    <d v="2020-08-21T00:00:00"/>
    <x v="7"/>
    <s v="Pendiente"/>
    <x v="1"/>
    <e v="#VALUE!"/>
    <e v="#VALUE!"/>
    <s v="JUAN CARLOS BEDOYA VELASQUEZ"/>
    <s v="Abierto"/>
    <x v="1"/>
    <m/>
    <s v="Abierto"/>
    <b v="1"/>
  </r>
  <r>
    <n v="24206"/>
    <x v="0"/>
    <d v="2020-08-21T00:00:00"/>
    <x v="7"/>
    <d v="2020-08-27T00:00:00"/>
    <x v="3"/>
    <n v="6"/>
    <n v="5"/>
    <s v="Clara Patricia Garzon Sotelo"/>
    <s v="Cerrado"/>
    <x v="7"/>
    <m/>
    <s v="Cerrado"/>
    <b v="1"/>
  </r>
  <r>
    <n v="24207"/>
    <x v="0"/>
    <d v="2020-08-21T00:00:00"/>
    <x v="7"/>
    <d v="2020-08-27T00:00:00"/>
    <x v="3"/>
    <n v="6"/>
    <n v="5"/>
    <s v="SANDRA MILENA RUEDA BECERRA"/>
    <s v="Cerrado"/>
    <x v="7"/>
    <m/>
    <s v="Cerrado"/>
    <b v="1"/>
  </r>
  <r>
    <n v="24208"/>
    <x v="0"/>
    <d v="2020-08-21T00:00:00"/>
    <x v="7"/>
    <d v="2020-08-27T00:00:00"/>
    <x v="3"/>
    <n v="6"/>
    <n v="5"/>
    <s v="SERGIO YAMID GALVIS SANCHEZ"/>
    <s v="Cerrado"/>
    <x v="7"/>
    <m/>
    <s v="Cerrado"/>
    <b v="1"/>
  </r>
  <r>
    <n v="24209"/>
    <x v="2"/>
    <d v="2020-08-21T00:00:00"/>
    <x v="7"/>
    <d v="2020-08-27T00:00:00"/>
    <x v="3"/>
    <n v="6"/>
    <n v="5"/>
    <s v="NICOLAS MENDEZ"/>
    <s v="Cerrado"/>
    <x v="7"/>
    <m/>
    <s v="Cerrado"/>
    <b v="1"/>
  </r>
  <r>
    <n v="24210"/>
    <x v="2"/>
    <d v="2020-08-21T00:00:00"/>
    <x v="7"/>
    <d v="2020-08-21T00:00:00"/>
    <x v="3"/>
    <n v="0"/>
    <n v="1"/>
    <s v="Richard Augusto Durango Suarez"/>
    <s v="Cerrado"/>
    <x v="7"/>
    <m/>
    <s v="Cerrado"/>
    <b v="1"/>
  </r>
  <r>
    <n v="24211"/>
    <x v="0"/>
    <d v="2020-08-21T00:00:00"/>
    <x v="7"/>
    <d v="2020-08-27T00:00:00"/>
    <x v="3"/>
    <n v="6"/>
    <n v="5"/>
    <s v="Beatriz Ruby Estevez Sarria"/>
    <s v="Cerrado"/>
    <x v="7"/>
    <m/>
    <s v="Cerrado"/>
    <b v="1"/>
  </r>
  <r>
    <n v="24212"/>
    <x v="0"/>
    <d v="2020-08-21T00:00:00"/>
    <x v="7"/>
    <d v="2020-08-27T00:00:00"/>
    <x v="3"/>
    <n v="6"/>
    <n v="5"/>
    <s v="gustavo adolfo ruiz zapata"/>
    <s v="Cerrado"/>
    <x v="7"/>
    <m/>
    <s v="Cerrado"/>
    <b v="1"/>
  </r>
  <r>
    <n v="24213"/>
    <x v="0"/>
    <d v="2020-08-21T00:00:00"/>
    <x v="7"/>
    <d v="2020-08-27T00:00:00"/>
    <x v="3"/>
    <n v="6"/>
    <n v="5"/>
    <s v="david antonio vargas quiceno"/>
    <s v="Cerrado"/>
    <x v="7"/>
    <m/>
    <s v="Cerrado"/>
    <b v="1"/>
  </r>
  <r>
    <n v="24214"/>
    <x v="0"/>
    <d v="2020-08-21T00:00:00"/>
    <x v="7"/>
    <d v="2020-08-27T00:00:00"/>
    <x v="3"/>
    <n v="6"/>
    <n v="5"/>
    <s v="Laura Alejandra Sanchez Hernandez"/>
    <s v="Cerrado"/>
    <x v="7"/>
    <m/>
    <s v="Cerrado"/>
    <b v="1"/>
  </r>
  <r>
    <n v="24215"/>
    <x v="2"/>
    <d v="2020-08-21T00:00:00"/>
    <x v="7"/>
    <d v="2020-08-24T00:00:00"/>
    <x v="3"/>
    <n v="3"/>
    <n v="2"/>
    <s v="ANA ASTRID NOCOBE BEITA"/>
    <s v="Cerrado"/>
    <x v="7"/>
    <m/>
    <s v="Cerrado"/>
    <b v="1"/>
  </r>
  <r>
    <n v="24216"/>
    <x v="0"/>
    <d v="2020-08-21T00:00:00"/>
    <x v="7"/>
    <d v="2020-08-27T00:00:00"/>
    <x v="3"/>
    <n v="6"/>
    <n v="5"/>
    <s v="Lina Reyes"/>
    <s v="Cerrado"/>
    <x v="7"/>
    <m/>
    <s v="Cerrado"/>
    <b v="1"/>
  </r>
  <r>
    <n v="24217"/>
    <x v="3"/>
    <d v="2020-08-21T00:00:00"/>
    <x v="7"/>
    <d v="2020-08-24T00:00:00"/>
    <x v="3"/>
    <n v="3"/>
    <n v="2"/>
    <s v="Danilo Sànchez"/>
    <s v="Cerrado"/>
    <x v="7"/>
    <m/>
    <s v="Cerrado"/>
    <b v="1"/>
  </r>
  <r>
    <n v="24218"/>
    <x v="2"/>
    <d v="2020-08-21T00:00:00"/>
    <x v="7"/>
    <d v="2020-08-27T00:00:00"/>
    <x v="3"/>
    <n v="6"/>
    <n v="5"/>
    <s v="marisol fonseca patiño"/>
    <s v="Cerrado"/>
    <x v="7"/>
    <m/>
    <s v="Cerrado"/>
    <b v="1"/>
  </r>
  <r>
    <n v="24219"/>
    <x v="2"/>
    <d v="2020-08-21T00:00:00"/>
    <x v="7"/>
    <d v="2020-08-24T00:00:00"/>
    <x v="3"/>
    <n v="3"/>
    <n v="2"/>
    <s v="DAVINSON ARRIETA SALGADO"/>
    <s v="Cerrado"/>
    <x v="7"/>
    <m/>
    <s v="Cerrado"/>
    <b v="1"/>
  </r>
  <r>
    <n v="24220"/>
    <x v="2"/>
    <d v="2020-08-21T00:00:00"/>
    <x v="7"/>
    <d v="2020-08-27T00:00:00"/>
    <x v="3"/>
    <n v="6"/>
    <n v="5"/>
    <s v="john smith fernandez olaya"/>
    <s v="Cerrado"/>
    <x v="7"/>
    <m/>
    <s v="Cerrado"/>
    <b v="1"/>
  </r>
  <r>
    <n v="24221"/>
    <x v="0"/>
    <d v="2020-08-21T00:00:00"/>
    <x v="7"/>
    <d v="2020-08-27T00:00:00"/>
    <x v="3"/>
    <n v="6"/>
    <n v="5"/>
    <s v="MONICA"/>
    <s v="Cerrado"/>
    <x v="7"/>
    <m/>
    <s v="Cerrado"/>
    <b v="1"/>
  </r>
  <r>
    <n v="24222"/>
    <x v="0"/>
    <d v="2020-08-21T00:00:00"/>
    <x v="7"/>
    <d v="2020-08-27T00:00:00"/>
    <x v="3"/>
    <n v="6"/>
    <n v="5"/>
    <s v="Maritza Leon Aristizabal"/>
    <s v="Cerrado"/>
    <x v="7"/>
    <m/>
    <s v="Cerrado"/>
    <b v="1"/>
  </r>
  <r>
    <n v="24223"/>
    <x v="2"/>
    <d v="2020-08-21T00:00:00"/>
    <x v="7"/>
    <d v="2020-08-24T00:00:00"/>
    <x v="3"/>
    <n v="3"/>
    <n v="2"/>
    <s v="alex alberto alvarez castañeda"/>
    <s v="Cerrado"/>
    <x v="7"/>
    <m/>
    <s v="Cerrado"/>
    <b v="1"/>
  </r>
  <r>
    <n v="24224"/>
    <x v="2"/>
    <d v="2020-08-21T00:00:00"/>
    <x v="7"/>
    <d v="2020-08-24T00:00:00"/>
    <x v="3"/>
    <n v="3"/>
    <n v="2"/>
    <s v="Alejandra Alvarez Moreno"/>
    <s v="Cerrado"/>
    <x v="7"/>
    <m/>
    <s v="Cerrado"/>
    <b v="1"/>
  </r>
  <r>
    <n v="24225"/>
    <x v="2"/>
    <d v="2020-08-21T00:00:00"/>
    <x v="7"/>
    <d v="2020-08-24T00:00:00"/>
    <x v="3"/>
    <n v="3"/>
    <n v="2"/>
    <s v="xavier ricardo cerpa simanca"/>
    <s v="Cerrado"/>
    <x v="7"/>
    <m/>
    <s v="Cerrado"/>
    <b v="1"/>
  </r>
  <r>
    <n v="24226"/>
    <x v="0"/>
    <d v="2020-08-21T00:00:00"/>
    <x v="7"/>
    <d v="2020-08-27T00:00:00"/>
    <x v="3"/>
    <n v="6"/>
    <n v="5"/>
    <s v="HERMES MONTAÑA"/>
    <s v="Cerrado"/>
    <x v="7"/>
    <m/>
    <s v="Cerrado"/>
    <b v="1"/>
  </r>
  <r>
    <n v="24227"/>
    <x v="2"/>
    <d v="2020-08-21T00:00:00"/>
    <x v="7"/>
    <d v="2020-08-27T00:00:00"/>
    <x v="3"/>
    <n v="6"/>
    <n v="5"/>
    <s v="ALEJANDRA SALGUERO"/>
    <s v="Cerrado"/>
    <x v="7"/>
    <m/>
    <s v="Cerrado"/>
    <b v="1"/>
  </r>
  <r>
    <n v="24228"/>
    <x v="0"/>
    <d v="2020-08-21T00:00:00"/>
    <x v="7"/>
    <d v="2020-08-27T00:00:00"/>
    <x v="3"/>
    <n v="6"/>
    <n v="5"/>
    <s v="GABRIEL LADINO OCAMPO"/>
    <s v="Cerrado"/>
    <x v="7"/>
    <m/>
    <s v="Cerrado"/>
    <b v="1"/>
  </r>
  <r>
    <n v="24229"/>
    <x v="0"/>
    <d v="2020-08-22T00:00:00"/>
    <x v="7"/>
    <d v="2020-08-27T00:00:00"/>
    <x v="3"/>
    <n v="5"/>
    <n v="4"/>
    <s v="Orlando Alfonso peña contreras"/>
    <s v="Cerrado"/>
    <x v="7"/>
    <m/>
    <s v="Cerrado"/>
    <b v="1"/>
  </r>
  <r>
    <n v="24230"/>
    <x v="2"/>
    <d v="2020-08-22T00:00:00"/>
    <x v="7"/>
    <d v="2020-08-26T00:00:00"/>
    <x v="3"/>
    <n v="4"/>
    <n v="3"/>
    <s v="Orlando Alfonso peña contreras"/>
    <s v="Cerrado"/>
    <x v="7"/>
    <m/>
    <s v="Cerrado"/>
    <b v="1"/>
  </r>
  <r>
    <n v="24231"/>
    <x v="3"/>
    <d v="2020-08-22T00:00:00"/>
    <x v="7"/>
    <d v="2020-08-26T00:00:00"/>
    <x v="3"/>
    <n v="4"/>
    <n v="3"/>
    <s v="Orlando Alfonso peña contreras"/>
    <s v="Cerrado"/>
    <x v="7"/>
    <m/>
    <s v="Cerrado"/>
    <b v="1"/>
  </r>
  <r>
    <n v="24232"/>
    <x v="2"/>
    <d v="2020-08-22T00:00:00"/>
    <x v="7"/>
    <s v="Pendiente"/>
    <x v="1"/>
    <e v="#VALUE!"/>
    <e v="#VALUE!"/>
    <s v="Orlando Alfonso peña contreras"/>
    <s v="Abierto"/>
    <x v="1"/>
    <m/>
    <s v="Abierto"/>
    <b v="1"/>
  </r>
  <r>
    <n v="24233"/>
    <x v="2"/>
    <d v="2020-08-22T00:00:00"/>
    <x v="7"/>
    <d v="2020-08-26T00:00:00"/>
    <x v="3"/>
    <n v="4"/>
    <n v="3"/>
    <s v="Orlando Alfonso peña contreras"/>
    <s v="Cerrado"/>
    <x v="7"/>
    <m/>
    <s v="Cerrado"/>
    <b v="1"/>
  </r>
  <r>
    <n v="24234"/>
    <x v="2"/>
    <d v="2020-08-22T00:00:00"/>
    <x v="7"/>
    <d v="2020-08-26T00:00:00"/>
    <x v="3"/>
    <n v="4"/>
    <n v="3"/>
    <s v="antonia isabel contreras herrera"/>
    <s v="Cerrado"/>
    <x v="7"/>
    <m/>
    <s v="Cerrado"/>
    <b v="1"/>
  </r>
  <r>
    <n v="24235"/>
    <x v="0"/>
    <d v="2020-08-22T00:00:00"/>
    <x v="7"/>
    <d v="2020-08-27T00:00:00"/>
    <x v="3"/>
    <n v="5"/>
    <n v="4"/>
    <s v="LUIS MANUEL DE MOYA MADARIAGA"/>
    <s v="Cerrado"/>
    <x v="7"/>
    <m/>
    <s v="Cerrado"/>
    <b v="1"/>
  </r>
  <r>
    <n v="24236"/>
    <x v="0"/>
    <d v="2020-08-22T00:00:00"/>
    <x v="7"/>
    <d v="2020-08-27T00:00:00"/>
    <x v="3"/>
    <n v="5"/>
    <n v="4"/>
    <s v="LUIS MANUEL DE MOYA MADARIAGA"/>
    <s v="Cerrado"/>
    <x v="7"/>
    <m/>
    <s v="Cerrado"/>
    <b v="1"/>
  </r>
  <r>
    <n v="24237"/>
    <x v="0"/>
    <d v="2020-08-22T00:00:00"/>
    <x v="7"/>
    <d v="2020-08-27T00:00:00"/>
    <x v="3"/>
    <n v="5"/>
    <n v="4"/>
    <s v="ALFONSO RIVERA PEREZ"/>
    <s v="Cerrado"/>
    <x v="7"/>
    <m/>
    <s v="Cerrado"/>
    <b v="1"/>
  </r>
  <r>
    <n v="24238"/>
    <x v="2"/>
    <d v="2020-08-22T00:00:00"/>
    <x v="7"/>
    <d v="2020-08-26T00:00:00"/>
    <x v="3"/>
    <n v="4"/>
    <n v="3"/>
    <s v="camilo barrera"/>
    <s v="Cerrado"/>
    <x v="7"/>
    <m/>
    <s v="Cerrado"/>
    <b v="1"/>
  </r>
  <r>
    <n v="24239"/>
    <x v="0"/>
    <d v="2020-08-23T00:00:00"/>
    <x v="7"/>
    <d v="2020-08-27T00:00:00"/>
    <x v="3"/>
    <n v="4"/>
    <n v="4"/>
    <s v="alexander moreno cardenas"/>
    <s v="Cerrado"/>
    <x v="7"/>
    <m/>
    <s v="Cerrado"/>
    <b v="1"/>
  </r>
  <r>
    <n v="24240"/>
    <x v="0"/>
    <d v="2020-08-23T00:00:00"/>
    <x v="7"/>
    <d v="2020-08-27T00:00:00"/>
    <x v="3"/>
    <n v="4"/>
    <n v="4"/>
    <s v="SANDRA PATRICIA ESTRADA LONDOÑO"/>
    <s v="Cerrado"/>
    <x v="7"/>
    <m/>
    <s v="Cerrado"/>
    <b v="1"/>
  </r>
  <r>
    <n v="24241"/>
    <x v="0"/>
    <d v="2020-08-23T00:00:00"/>
    <x v="7"/>
    <d v="2020-08-27T00:00:00"/>
    <x v="3"/>
    <n v="4"/>
    <n v="4"/>
    <s v="hernando perea sandoval"/>
    <s v="Cerrado"/>
    <x v="7"/>
    <m/>
    <s v="Cerrado"/>
    <b v="1"/>
  </r>
  <r>
    <n v="24242"/>
    <x v="0"/>
    <d v="2020-08-23T00:00:00"/>
    <x v="7"/>
    <d v="2020-08-27T00:00:00"/>
    <x v="3"/>
    <n v="4"/>
    <n v="4"/>
    <s v="Juan carlos Vargas Sarria"/>
    <s v="Cerrado"/>
    <x v="7"/>
    <m/>
    <s v="Cerrado"/>
    <b v="1"/>
  </r>
  <r>
    <n v="24243"/>
    <x v="0"/>
    <d v="2020-08-23T00:00:00"/>
    <x v="7"/>
    <d v="2020-08-27T00:00:00"/>
    <x v="3"/>
    <n v="4"/>
    <n v="4"/>
    <s v="Bernardo Céspedes"/>
    <s v="Cerrado"/>
    <x v="7"/>
    <m/>
    <s v="Cerrado"/>
    <b v="1"/>
  </r>
  <r>
    <n v="24244"/>
    <x v="0"/>
    <d v="2020-08-23T00:00:00"/>
    <x v="7"/>
    <d v="2020-08-27T00:00:00"/>
    <x v="3"/>
    <n v="4"/>
    <n v="4"/>
    <s v="Jaime Jesús Gutiérrez Suárez"/>
    <s v="Cerrado"/>
    <x v="7"/>
    <m/>
    <s v="Cerrado"/>
    <b v="1"/>
  </r>
  <r>
    <n v="24245"/>
    <x v="2"/>
    <d v="2020-08-24T00:00:00"/>
    <x v="7"/>
    <d v="2020-08-27T00:00:00"/>
    <x v="3"/>
    <n v="3"/>
    <n v="4"/>
    <s v="Luz Marina Rojas Zalvador"/>
    <s v="Cerrado"/>
    <x v="7"/>
    <m/>
    <s v="Cerrado"/>
    <b v="1"/>
  </r>
  <r>
    <n v="24246"/>
    <x v="0"/>
    <d v="2020-08-24T00:00:00"/>
    <x v="7"/>
    <d v="2020-08-27T00:00:00"/>
    <x v="3"/>
    <n v="3"/>
    <n v="4"/>
    <s v="Diego Alejandro García Arciniegas"/>
    <s v="Cerrado"/>
    <x v="7"/>
    <m/>
    <s v="Cerrado"/>
    <b v="1"/>
  </r>
  <r>
    <n v="24247"/>
    <x v="2"/>
    <d v="2020-08-24T00:00:00"/>
    <x v="7"/>
    <d v="2020-08-26T00:00:00"/>
    <x v="3"/>
    <n v="2"/>
    <n v="3"/>
    <s v="EDELMIRA GUTIERREZ OCHOA"/>
    <s v="Cerrado"/>
    <x v="7"/>
    <m/>
    <s v="Cerrado"/>
    <b v="1"/>
  </r>
  <r>
    <n v="24248"/>
    <x v="2"/>
    <d v="2020-08-24T00:00:00"/>
    <x v="7"/>
    <d v="2020-08-26T00:00:00"/>
    <x v="3"/>
    <n v="2"/>
    <n v="3"/>
    <s v="EDELMIRA GUTIERREZ OCHOA"/>
    <s v="Cerrado"/>
    <x v="7"/>
    <m/>
    <s v="Cerrado"/>
    <b v="1"/>
  </r>
  <r>
    <n v="24249"/>
    <x v="2"/>
    <d v="2020-08-24T00:00:00"/>
    <x v="7"/>
    <d v="2020-08-26T00:00:00"/>
    <x v="3"/>
    <n v="2"/>
    <n v="3"/>
    <s v="EDELMIRA GUTIERREZ OCHOA"/>
    <s v="Cerrado"/>
    <x v="7"/>
    <m/>
    <s v="Cerrado"/>
    <b v="1"/>
  </r>
  <r>
    <n v="24250"/>
    <x v="2"/>
    <d v="2020-08-24T00:00:00"/>
    <x v="7"/>
    <d v="2020-08-26T00:00:00"/>
    <x v="3"/>
    <n v="2"/>
    <n v="3"/>
    <s v="EDELMIRA GUTIERREZ OCHOA"/>
    <s v="Cerrado"/>
    <x v="7"/>
    <m/>
    <s v="Cerrado"/>
    <b v="1"/>
  </r>
  <r>
    <n v="24251"/>
    <x v="2"/>
    <d v="2020-08-24T00:00:00"/>
    <x v="7"/>
    <d v="2020-08-26T00:00:00"/>
    <x v="3"/>
    <n v="2"/>
    <n v="3"/>
    <s v="EDELMIRA GUTIERREZ OCHOA"/>
    <s v="Cerrado"/>
    <x v="7"/>
    <m/>
    <s v="Cerrado"/>
    <b v="1"/>
  </r>
  <r>
    <n v="24252"/>
    <x v="0"/>
    <d v="2020-08-24T00:00:00"/>
    <x v="7"/>
    <d v="2020-08-27T00:00:00"/>
    <x v="3"/>
    <n v="3"/>
    <n v="4"/>
    <s v="BETTY MESA BEDOYA"/>
    <s v="Cerrado"/>
    <x v="7"/>
    <m/>
    <s v="Cerrado"/>
    <b v="1"/>
  </r>
  <r>
    <n v="24253"/>
    <x v="0"/>
    <d v="2020-08-24T00:00:00"/>
    <x v="7"/>
    <d v="2020-08-27T00:00:00"/>
    <x v="3"/>
    <n v="3"/>
    <n v="4"/>
    <s v="liliana jerez sierra"/>
    <s v="Cerrado"/>
    <x v="7"/>
    <m/>
    <s v="Cerrado"/>
    <b v="1"/>
  </r>
  <r>
    <n v="24254"/>
    <x v="0"/>
    <d v="2020-08-24T00:00:00"/>
    <x v="7"/>
    <d v="2020-08-27T00:00:00"/>
    <x v="3"/>
    <n v="3"/>
    <n v="4"/>
    <s v="WILMER FABIAN RODRIGUEZHERNÁNDEZ"/>
    <s v="Cerrado"/>
    <x v="7"/>
    <m/>
    <s v="Cerrado"/>
    <b v="1"/>
  </r>
  <r>
    <n v="24255"/>
    <x v="0"/>
    <d v="2020-08-24T00:00:00"/>
    <x v="7"/>
    <d v="2020-08-27T00:00:00"/>
    <x v="3"/>
    <n v="3"/>
    <n v="4"/>
    <s v="Aldo Chabur Parra"/>
    <s v="Cerrado"/>
    <x v="7"/>
    <m/>
    <s v="Cerrado"/>
    <b v="1"/>
  </r>
  <r>
    <n v="24256"/>
    <x v="2"/>
    <d v="2020-08-24T00:00:00"/>
    <x v="7"/>
    <s v="Pendiente"/>
    <x v="1"/>
    <e v="#VALUE!"/>
    <e v="#VALUE!"/>
    <s v="RUBEN DARIO AGUINAGA GANEM"/>
    <s v="Abierto"/>
    <x v="1"/>
    <m/>
    <s v="Abierto"/>
    <b v="1"/>
  </r>
  <r>
    <n v="24257"/>
    <x v="2"/>
    <d v="2020-08-24T00:00:00"/>
    <x v="7"/>
    <d v="2020-08-26T00:00:00"/>
    <x v="3"/>
    <n v="2"/>
    <n v="3"/>
    <s v="Emiliano Arrieta Monterroza"/>
    <s v="Cerrado"/>
    <x v="7"/>
    <m/>
    <s v="Cerrado"/>
    <b v="1"/>
  </r>
  <r>
    <n v="24258"/>
    <x v="2"/>
    <d v="2020-08-24T00:00:00"/>
    <x v="7"/>
    <d v="2020-08-26T00:00:00"/>
    <x v="3"/>
    <n v="2"/>
    <n v="3"/>
    <s v="Michel Anllelo Rodriguez Lugo"/>
    <s v="Cerrado"/>
    <x v="7"/>
    <m/>
    <s v="Cerrado"/>
    <b v="1"/>
  </r>
  <r>
    <n v="24259"/>
    <x v="0"/>
    <d v="2020-08-24T00:00:00"/>
    <x v="7"/>
    <d v="2020-08-27T00:00:00"/>
    <x v="3"/>
    <n v="3"/>
    <n v="4"/>
    <s v="Wilder De Jesus Castro Garcia"/>
    <s v="Cerrado"/>
    <x v="7"/>
    <m/>
    <s v="Cerrado"/>
    <b v="1"/>
  </r>
  <r>
    <n v="24260"/>
    <x v="0"/>
    <d v="2020-08-24T00:00:00"/>
    <x v="7"/>
    <d v="2020-08-27T00:00:00"/>
    <x v="3"/>
    <n v="3"/>
    <n v="4"/>
    <s v="luz yolanda peña forero"/>
    <s v="Cerrado"/>
    <x v="7"/>
    <m/>
    <s v="Cerrado"/>
    <b v="1"/>
  </r>
  <r>
    <n v="24261"/>
    <x v="0"/>
    <d v="2020-08-24T00:00:00"/>
    <x v="7"/>
    <d v="2020-08-27T00:00:00"/>
    <x v="3"/>
    <n v="3"/>
    <n v="4"/>
    <s v="PAOLA VANESSA WILLIAMSON PUENTES"/>
    <s v="Cerrado"/>
    <x v="7"/>
    <m/>
    <s v="Cerrado"/>
    <b v="1"/>
  </r>
  <r>
    <n v="24262"/>
    <x v="2"/>
    <d v="2020-08-24T00:00:00"/>
    <x v="7"/>
    <d v="2020-08-26T00:00:00"/>
    <x v="3"/>
    <n v="2"/>
    <n v="3"/>
    <s v="beatriz eugenia molina balanta"/>
    <s v="Cerrado"/>
    <x v="7"/>
    <m/>
    <s v="Cerrado"/>
    <b v="1"/>
  </r>
  <r>
    <n v="24263"/>
    <x v="0"/>
    <d v="2020-08-24T00:00:00"/>
    <x v="7"/>
    <d v="2020-08-27T00:00:00"/>
    <x v="3"/>
    <n v="3"/>
    <n v="4"/>
    <s v="NP MEDICAL IPS SAS"/>
    <s v="Cerrado"/>
    <x v="7"/>
    <m/>
    <s v="Cerrado"/>
    <b v="1"/>
  </r>
  <r>
    <n v="24264"/>
    <x v="2"/>
    <d v="2020-08-24T00:00:00"/>
    <x v="7"/>
    <d v="2020-08-26T00:00:00"/>
    <x v="3"/>
    <n v="2"/>
    <n v="3"/>
    <s v="NELLY BUSTOS"/>
    <s v="Cerrado"/>
    <x v="7"/>
    <m/>
    <s v="Cerrado"/>
    <b v="1"/>
  </r>
  <r>
    <n v="24265"/>
    <x v="0"/>
    <d v="2020-08-24T00:00:00"/>
    <x v="7"/>
    <d v="2020-08-27T00:00:00"/>
    <x v="3"/>
    <n v="3"/>
    <n v="4"/>
    <s v="JAIVER FABIAN URUEÑA MONROY"/>
    <s v="Cerrado"/>
    <x v="7"/>
    <m/>
    <s v="Cerrado"/>
    <b v="1"/>
  </r>
  <r>
    <n v="24266"/>
    <x v="2"/>
    <d v="2020-08-24T00:00:00"/>
    <x v="7"/>
    <s v="Pendiente"/>
    <x v="1"/>
    <e v="#VALUE!"/>
    <e v="#VALUE!"/>
    <s v="Juan Pablo"/>
    <s v="Abierto"/>
    <x v="1"/>
    <m/>
    <s v="Abierto"/>
    <b v="1"/>
  </r>
  <r>
    <n v="24267"/>
    <x v="0"/>
    <d v="2020-08-24T00:00:00"/>
    <x v="7"/>
    <d v="2020-08-27T00:00:00"/>
    <x v="3"/>
    <n v="3"/>
    <n v="4"/>
    <s v="MARCELA LLANOS GARCIA"/>
    <s v="Cerrado"/>
    <x v="7"/>
    <m/>
    <s v="Cerrado"/>
    <b v="1"/>
  </r>
  <r>
    <n v="24268"/>
    <x v="0"/>
    <d v="2020-08-24T00:00:00"/>
    <x v="7"/>
    <d v="2020-08-27T00:00:00"/>
    <x v="3"/>
    <n v="3"/>
    <n v="4"/>
    <s v="CILIA ELENA MORENO FORERO"/>
    <s v="Cerrado"/>
    <x v="7"/>
    <m/>
    <s v="Cerrado"/>
    <b v="1"/>
  </r>
  <r>
    <n v="24269"/>
    <x v="0"/>
    <d v="2020-08-24T00:00:00"/>
    <x v="7"/>
    <d v="2020-08-27T00:00:00"/>
    <x v="3"/>
    <n v="3"/>
    <n v="4"/>
    <s v="ROCIO GARZON"/>
    <s v="Cerrado"/>
    <x v="7"/>
    <m/>
    <s v="Cerrado"/>
    <b v="1"/>
  </r>
  <r>
    <n v="24270"/>
    <x v="2"/>
    <d v="2020-08-24T00:00:00"/>
    <x v="7"/>
    <d v="2020-08-26T00:00:00"/>
    <x v="3"/>
    <n v="2"/>
    <n v="3"/>
    <s v="Paula Montero"/>
    <s v="Cerrado"/>
    <x v="7"/>
    <m/>
    <s v="Cerrado"/>
    <b v="1"/>
  </r>
  <r>
    <n v="24271"/>
    <x v="0"/>
    <d v="2020-08-24T00:00:00"/>
    <x v="7"/>
    <d v="2020-08-28T00:00:00"/>
    <x v="3"/>
    <n v="4"/>
    <n v="5"/>
    <s v="JAVIER ANDRES PADILLA SOLARTE"/>
    <s v="Cerrado"/>
    <x v="7"/>
    <m/>
    <s v="Cerrado"/>
    <b v="1"/>
  </r>
  <r>
    <n v="24272"/>
    <x v="0"/>
    <d v="2020-08-24T00:00:00"/>
    <x v="7"/>
    <d v="2020-08-28T00:00:00"/>
    <x v="3"/>
    <n v="4"/>
    <n v="5"/>
    <s v="MARIA SONIA GIRALDO GOMEZ"/>
    <s v="Cerrado"/>
    <x v="7"/>
    <m/>
    <s v="Cerrado"/>
    <b v="1"/>
  </r>
  <r>
    <n v="24273"/>
    <x v="0"/>
    <d v="2020-08-24T00:00:00"/>
    <x v="7"/>
    <d v="2020-08-28T00:00:00"/>
    <x v="3"/>
    <n v="4"/>
    <n v="5"/>
    <s v="daniel humberto camargo"/>
    <s v="Cerrado"/>
    <x v="7"/>
    <m/>
    <s v="Cerrado"/>
    <b v="1"/>
  </r>
  <r>
    <n v="24274"/>
    <x v="0"/>
    <d v="2020-08-24T00:00:00"/>
    <x v="7"/>
    <d v="2020-08-28T00:00:00"/>
    <x v="3"/>
    <n v="4"/>
    <n v="5"/>
    <s v="maria alejandra trujillo montaña"/>
    <s v="Cerrado"/>
    <x v="7"/>
    <m/>
    <s v="Cerrado"/>
    <b v="1"/>
  </r>
  <r>
    <n v="24275"/>
    <x v="2"/>
    <d v="2020-08-24T00:00:00"/>
    <x v="7"/>
    <d v="2020-08-26T00:00:00"/>
    <x v="3"/>
    <n v="2"/>
    <n v="3"/>
    <s v="LUBIN LINARES CORREDOR"/>
    <s v="Cerrado"/>
    <x v="7"/>
    <m/>
    <s v="Cerrado"/>
    <b v="1"/>
  </r>
  <r>
    <n v="24276"/>
    <x v="2"/>
    <d v="2020-08-24T00:00:00"/>
    <x v="7"/>
    <d v="2020-08-26T00:00:00"/>
    <x v="3"/>
    <n v="2"/>
    <n v="3"/>
    <s v="Maria Elcy Gomez Cardona"/>
    <s v="Cerrado"/>
    <x v="7"/>
    <m/>
    <s v="Cerrado"/>
    <b v="1"/>
  </r>
  <r>
    <n v="24277"/>
    <x v="0"/>
    <d v="2020-08-24T00:00:00"/>
    <x v="7"/>
    <d v="2020-08-28T00:00:00"/>
    <x v="3"/>
    <n v="4"/>
    <n v="5"/>
    <s v="alexander moreno cardenas"/>
    <s v="Cerrado"/>
    <x v="7"/>
    <m/>
    <s v="Cerrado"/>
    <b v="1"/>
  </r>
  <r>
    <n v="24278"/>
    <x v="0"/>
    <d v="2020-08-24T00:00:00"/>
    <x v="7"/>
    <d v="2020-08-28T00:00:00"/>
    <x v="3"/>
    <n v="4"/>
    <n v="5"/>
    <s v="clara ines perez velasco"/>
    <s v="Cerrado"/>
    <x v="7"/>
    <m/>
    <s v="Cerrado"/>
    <b v="1"/>
  </r>
  <r>
    <n v="24279"/>
    <x v="0"/>
    <d v="2020-08-24T00:00:00"/>
    <x v="7"/>
    <d v="2020-08-28T00:00:00"/>
    <x v="3"/>
    <n v="4"/>
    <n v="5"/>
    <s v="CRAMEN IMELDA TORRES VILLAMIL"/>
    <s v="Cerrado"/>
    <x v="7"/>
    <m/>
    <s v="Cerrado"/>
    <b v="1"/>
  </r>
  <r>
    <n v="24280"/>
    <x v="0"/>
    <d v="2020-08-24T00:00:00"/>
    <x v="7"/>
    <d v="2020-08-28T00:00:00"/>
    <x v="3"/>
    <n v="4"/>
    <n v="5"/>
    <s v="JORDANY GARZÓN NARANJO"/>
    <s v="Cerrado"/>
    <x v="7"/>
    <m/>
    <s v="Cerrado"/>
    <b v="1"/>
  </r>
  <r>
    <n v="24281"/>
    <x v="0"/>
    <d v="2020-08-24T00:00:00"/>
    <x v="7"/>
    <d v="2020-08-28T00:00:00"/>
    <x v="3"/>
    <n v="4"/>
    <n v="5"/>
    <s v="FRANSBEL MARIELA RODRIGUEZ NIÑO"/>
    <s v="Cerrado"/>
    <x v="7"/>
    <m/>
    <s v="Cerrado"/>
    <b v="1"/>
  </r>
  <r>
    <n v="24282"/>
    <x v="0"/>
    <d v="2020-08-24T00:00:00"/>
    <x v="7"/>
    <d v="2020-08-28T00:00:00"/>
    <x v="3"/>
    <n v="4"/>
    <n v="5"/>
    <s v="JULIO DOMINGUEZ"/>
    <s v="Cerrado"/>
    <x v="7"/>
    <m/>
    <s v="Cerrado"/>
    <b v="1"/>
  </r>
  <r>
    <n v="24283"/>
    <x v="3"/>
    <d v="2020-08-24T00:00:00"/>
    <x v="7"/>
    <d v="2020-08-26T00:00:00"/>
    <x v="3"/>
    <n v="2"/>
    <n v="3"/>
    <s v="MARIA LUPERLY MORENO ROJAS"/>
    <s v="Cerrado"/>
    <x v="7"/>
    <m/>
    <s v="Cerrado"/>
    <b v="1"/>
  </r>
  <r>
    <n v="24284"/>
    <x v="2"/>
    <d v="2020-08-24T00:00:00"/>
    <x v="7"/>
    <d v="2020-08-26T00:00:00"/>
    <x v="3"/>
    <n v="2"/>
    <n v="3"/>
    <s v="GARAGE GROUP S.A.S"/>
    <s v="Cerrado"/>
    <x v="7"/>
    <m/>
    <s v="Cerrado"/>
    <b v="1"/>
  </r>
  <r>
    <n v="24285"/>
    <x v="2"/>
    <d v="2020-08-24T00:00:00"/>
    <x v="7"/>
    <d v="2020-08-26T00:00:00"/>
    <x v="3"/>
    <n v="2"/>
    <n v="3"/>
    <s v="GARAGE GROUP S.A.S"/>
    <s v="Cerrado"/>
    <x v="7"/>
    <m/>
    <s v="Cerrado"/>
    <b v="1"/>
  </r>
  <r>
    <n v="24286"/>
    <x v="0"/>
    <d v="2020-08-24T00:00:00"/>
    <x v="7"/>
    <d v="2020-08-28T00:00:00"/>
    <x v="3"/>
    <n v="4"/>
    <n v="5"/>
    <s v="Martha Leonor Estévez Hernández"/>
    <s v="Cerrado"/>
    <x v="7"/>
    <m/>
    <s v="Cerrado"/>
    <b v="1"/>
  </r>
  <r>
    <n v="24287"/>
    <x v="2"/>
    <d v="2020-08-24T00:00:00"/>
    <x v="7"/>
    <d v="2020-08-28T00:00:00"/>
    <x v="3"/>
    <n v="4"/>
    <n v="5"/>
    <s v="Gabriel Ricardo Vargas"/>
    <s v="Cerrado"/>
    <x v="7"/>
    <m/>
    <s v="Cerrado"/>
    <b v="1"/>
  </r>
  <r>
    <n v="24288"/>
    <x v="0"/>
    <d v="2020-08-24T00:00:00"/>
    <x v="7"/>
    <d v="2020-08-28T00:00:00"/>
    <x v="3"/>
    <n v="4"/>
    <n v="5"/>
    <s v="ruben dario pajaro ortega"/>
    <s v="Cerrado"/>
    <x v="7"/>
    <m/>
    <s v="Cerrado"/>
    <b v="1"/>
  </r>
  <r>
    <n v="24289"/>
    <x v="3"/>
    <d v="2020-08-24T00:00:00"/>
    <x v="7"/>
    <s v="Pendiente"/>
    <x v="1"/>
    <e v="#VALUE!"/>
    <e v="#VALUE!"/>
    <s v="Alexandro Andrade Martinez"/>
    <s v="Abierto"/>
    <x v="1"/>
    <m/>
    <s v="Abierto"/>
    <b v="1"/>
  </r>
  <r>
    <n v="24290"/>
    <x v="3"/>
    <d v="2020-08-24T00:00:00"/>
    <x v="7"/>
    <d v="2020-08-28T00:00:00"/>
    <x v="3"/>
    <n v="4"/>
    <n v="5"/>
    <s v="Alexandro Andrade Martinez"/>
    <s v="Cerrado"/>
    <x v="7"/>
    <m/>
    <s v="Cerrado"/>
    <b v="1"/>
  </r>
  <r>
    <n v="24291"/>
    <x v="3"/>
    <d v="2020-08-24T00:00:00"/>
    <x v="7"/>
    <d v="2020-08-28T00:00:00"/>
    <x v="3"/>
    <n v="4"/>
    <n v="5"/>
    <s v="Alexandro Andrade Martinez"/>
    <s v="Cerrado"/>
    <x v="7"/>
    <m/>
    <s v="Cerrado"/>
    <b v="1"/>
  </r>
  <r>
    <n v="24292"/>
    <x v="3"/>
    <d v="2020-08-24T00:00:00"/>
    <x v="7"/>
    <s v="Pendiente"/>
    <x v="1"/>
    <e v="#VALUE!"/>
    <e v="#VALUE!"/>
    <s v="Alexandro Andrade Martinez"/>
    <s v="Abierto"/>
    <x v="1"/>
    <m/>
    <s v="Abierto"/>
    <b v="1"/>
  </r>
  <r>
    <n v="24293"/>
    <x v="0"/>
    <d v="2020-08-24T00:00:00"/>
    <x v="7"/>
    <d v="2020-08-28T00:00:00"/>
    <x v="3"/>
    <n v="4"/>
    <n v="5"/>
    <s v="Alexandro Andrade Martinez"/>
    <s v="Cerrado"/>
    <x v="7"/>
    <m/>
    <s v="Cerrado"/>
    <b v="1"/>
  </r>
  <r>
    <n v="24294"/>
    <x v="3"/>
    <d v="2020-08-24T00:00:00"/>
    <x v="7"/>
    <d v="2020-08-28T00:00:00"/>
    <x v="3"/>
    <n v="4"/>
    <n v="5"/>
    <s v="Alexandro Andrade Martinez"/>
    <s v="Cerrado"/>
    <x v="7"/>
    <m/>
    <s v="Cerrado"/>
    <b v="1"/>
  </r>
  <r>
    <n v="24295"/>
    <x v="0"/>
    <d v="2020-08-25T00:00:00"/>
    <x v="7"/>
    <d v="2020-08-28T00:00:00"/>
    <x v="3"/>
    <n v="3"/>
    <n v="4"/>
    <s v="Claudia Patricia Ramos Martínez"/>
    <s v="Cerrado"/>
    <x v="7"/>
    <m/>
    <s v="Cerrado"/>
    <b v="1"/>
  </r>
  <r>
    <n v="24296"/>
    <x v="3"/>
    <d v="2020-08-25T00:00:00"/>
    <x v="7"/>
    <d v="2020-08-28T00:00:00"/>
    <x v="3"/>
    <n v="3"/>
    <n v="4"/>
    <s v="Ana Paola Vergara Osorio"/>
    <s v="Cerrado"/>
    <x v="7"/>
    <m/>
    <s v="Cerrado"/>
    <b v="1"/>
  </r>
  <r>
    <n v="24297"/>
    <x v="0"/>
    <d v="2020-08-25T00:00:00"/>
    <x v="7"/>
    <d v="2020-08-28T00:00:00"/>
    <x v="3"/>
    <n v="3"/>
    <n v="4"/>
    <s v="Ramiro Orrego Castañeda"/>
    <s v="Cerrado"/>
    <x v="7"/>
    <m/>
    <s v="Cerrado"/>
    <b v="1"/>
  </r>
  <r>
    <n v="24298"/>
    <x v="0"/>
    <d v="2020-08-25T00:00:00"/>
    <x v="7"/>
    <d v="2020-08-28T00:00:00"/>
    <x v="3"/>
    <n v="3"/>
    <n v="4"/>
    <s v="MARICELA MONTES VARGAS"/>
    <s v="Cerrado"/>
    <x v="7"/>
    <m/>
    <s v="Cerrado"/>
    <b v="1"/>
  </r>
  <r>
    <n v="24299"/>
    <x v="2"/>
    <d v="2020-08-25T00:00:00"/>
    <x v="7"/>
    <s v="Pendiente"/>
    <x v="1"/>
    <e v="#VALUE!"/>
    <e v="#VALUE!"/>
    <s v="VICTOR EDUARDO DUARTE SAAVEDRA"/>
    <s v="Abierto"/>
    <x v="1"/>
    <m/>
    <s v="Abierto"/>
    <b v="1"/>
  </r>
  <r>
    <n v="24300"/>
    <x v="3"/>
    <d v="2020-08-25T00:00:00"/>
    <x v="7"/>
    <s v="Pendiente"/>
    <x v="1"/>
    <e v="#VALUE!"/>
    <e v="#VALUE!"/>
    <s v="JAVIER ALEXANDER DIAZ TOVAR"/>
    <s v="Abierto"/>
    <x v="1"/>
    <m/>
    <s v="Abierto"/>
    <b v="1"/>
  </r>
  <r>
    <n v="24301"/>
    <x v="0"/>
    <d v="2020-08-25T00:00:00"/>
    <x v="7"/>
    <d v="2020-08-28T00:00:00"/>
    <x v="3"/>
    <n v="3"/>
    <n v="4"/>
    <s v="GERSON PAZ"/>
    <s v="Cerrado"/>
    <x v="7"/>
    <m/>
    <s v="Cerrado"/>
    <b v="1"/>
  </r>
  <r>
    <n v="24302"/>
    <x v="0"/>
    <d v="2020-08-25T00:00:00"/>
    <x v="7"/>
    <d v="2020-08-28T00:00:00"/>
    <x v="3"/>
    <n v="3"/>
    <n v="4"/>
    <s v="Daniel Gonzalez Soto"/>
    <s v="Cerrado"/>
    <x v="7"/>
    <m/>
    <s v="Cerrado"/>
    <b v="1"/>
  </r>
  <r>
    <n v="24303"/>
    <x v="0"/>
    <d v="2020-08-25T00:00:00"/>
    <x v="7"/>
    <d v="2020-08-28T00:00:00"/>
    <x v="3"/>
    <n v="3"/>
    <n v="4"/>
    <s v="Eitan Jeoffry Duran Parra"/>
    <s v="Cerrado"/>
    <x v="7"/>
    <m/>
    <s v="Cerrado"/>
    <b v="1"/>
  </r>
  <r>
    <n v="24304"/>
    <x v="0"/>
    <d v="2020-08-25T00:00:00"/>
    <x v="7"/>
    <d v="2020-08-28T00:00:00"/>
    <x v="3"/>
    <n v="3"/>
    <n v="4"/>
    <s v="Juan Guillermo Arbelaez Arbelaez"/>
    <s v="Cerrado"/>
    <x v="7"/>
    <m/>
    <s v="Cerrado"/>
    <b v="1"/>
  </r>
  <r>
    <n v="24305"/>
    <x v="0"/>
    <d v="2020-08-25T00:00:00"/>
    <x v="7"/>
    <d v="2020-08-28T00:00:00"/>
    <x v="3"/>
    <n v="3"/>
    <n v="4"/>
    <s v="ISAAC JIMENEZ REYES"/>
    <s v="Cerrado"/>
    <x v="7"/>
    <m/>
    <s v="Cerrado"/>
    <b v="1"/>
  </r>
  <r>
    <n v="24306"/>
    <x v="2"/>
    <d v="2020-08-25T00:00:00"/>
    <x v="7"/>
    <d v="2020-08-26T00:00:00"/>
    <x v="3"/>
    <n v="1"/>
    <n v="2"/>
    <s v="ISAAC JIMENEZ REYES"/>
    <s v="Cerrado"/>
    <x v="7"/>
    <m/>
    <s v="Cerrado"/>
    <b v="1"/>
  </r>
  <r>
    <n v="24307"/>
    <x v="1"/>
    <d v="2020-08-25T00:00:00"/>
    <x v="7"/>
    <d v="2020-08-31T00:00:00"/>
    <x v="3"/>
    <n v="6"/>
    <n v="5"/>
    <s v="Andrea Porras"/>
    <s v="Cerrado"/>
    <x v="7"/>
    <m/>
    <s v="Cerrado"/>
    <b v="1"/>
  </r>
  <r>
    <n v="24308"/>
    <x v="0"/>
    <d v="2020-08-25T00:00:00"/>
    <x v="7"/>
    <d v="2020-08-28T00:00:00"/>
    <x v="3"/>
    <n v="3"/>
    <n v="4"/>
    <s v="Danilo Sànchez"/>
    <s v="Cerrado"/>
    <x v="7"/>
    <m/>
    <s v="Cerrado"/>
    <b v="1"/>
  </r>
  <r>
    <n v="24309"/>
    <x v="2"/>
    <d v="2020-08-25T00:00:00"/>
    <x v="7"/>
    <d v="2020-08-26T00:00:00"/>
    <x v="3"/>
    <n v="1"/>
    <n v="2"/>
    <s v="Eilis Mirlieth Montenegro Perez"/>
    <s v="Cerrado"/>
    <x v="7"/>
    <m/>
    <s v="Cerrado"/>
    <b v="1"/>
  </r>
  <r>
    <n v="24310"/>
    <x v="2"/>
    <d v="2020-08-25T00:00:00"/>
    <x v="7"/>
    <d v="2020-08-26T00:00:00"/>
    <x v="3"/>
    <n v="1"/>
    <n v="2"/>
    <s v="JESUS HERNAN GARCIA MEDINA"/>
    <s v="Cerrado"/>
    <x v="7"/>
    <m/>
    <s v="Cerrado"/>
    <b v="1"/>
  </r>
  <r>
    <n v="24311"/>
    <x v="2"/>
    <d v="2020-08-25T00:00:00"/>
    <x v="7"/>
    <d v="2020-08-26T00:00:00"/>
    <x v="3"/>
    <n v="1"/>
    <n v="2"/>
    <s v="JORGE ARTURO NIETO PEÑALOZA"/>
    <s v="Cerrado"/>
    <x v="7"/>
    <m/>
    <s v="Cerrado"/>
    <b v="1"/>
  </r>
  <r>
    <n v="24312"/>
    <x v="2"/>
    <d v="2020-08-25T00:00:00"/>
    <x v="7"/>
    <d v="2020-08-26T00:00:00"/>
    <x v="3"/>
    <n v="1"/>
    <n v="2"/>
    <s v="Carlos alberto barragan vergara"/>
    <s v="Cerrado"/>
    <x v="7"/>
    <m/>
    <s v="Cerrado"/>
    <b v="1"/>
  </r>
  <r>
    <n v="24313"/>
    <x v="0"/>
    <d v="2020-08-25T00:00:00"/>
    <x v="7"/>
    <d v="2020-08-28T00:00:00"/>
    <x v="3"/>
    <n v="3"/>
    <n v="4"/>
    <s v="Maria Aurora Charris Romero"/>
    <s v="Cerrado"/>
    <x v="7"/>
    <m/>
    <s v="Cerrado"/>
    <b v="1"/>
  </r>
  <r>
    <n v="24314"/>
    <x v="3"/>
    <d v="2020-08-25T00:00:00"/>
    <x v="7"/>
    <d v="2020-08-26T00:00:00"/>
    <x v="3"/>
    <n v="1"/>
    <n v="2"/>
    <s v="HENRY EDUARDO TORRES MORENO"/>
    <s v="Cerrado"/>
    <x v="7"/>
    <m/>
    <s v="Cerrado"/>
    <b v="1"/>
  </r>
  <r>
    <n v="24315"/>
    <x v="0"/>
    <d v="2020-08-25T00:00:00"/>
    <x v="7"/>
    <d v="2020-08-28T00:00:00"/>
    <x v="3"/>
    <n v="3"/>
    <n v="4"/>
    <s v="Jonnhy ricardo cantor bonilla"/>
    <s v="Cerrado"/>
    <x v="7"/>
    <m/>
    <s v="Cerrado"/>
    <b v="1"/>
  </r>
  <r>
    <n v="24316"/>
    <x v="3"/>
    <d v="2020-08-25T00:00:00"/>
    <x v="7"/>
    <d v="2020-08-26T00:00:00"/>
    <x v="3"/>
    <n v="1"/>
    <n v="2"/>
    <s v="Oswaldo Paz Paz"/>
    <s v="Cerrado"/>
    <x v="7"/>
    <m/>
    <s v="Cerrado"/>
    <b v="1"/>
  </r>
  <r>
    <n v="24317"/>
    <x v="0"/>
    <d v="2020-08-25T00:00:00"/>
    <x v="7"/>
    <d v="2020-08-28T00:00:00"/>
    <x v="3"/>
    <n v="3"/>
    <n v="4"/>
    <s v="DANIEL HERNANDEZ"/>
    <s v="Cerrado"/>
    <x v="7"/>
    <m/>
    <s v="Cerrado"/>
    <b v="1"/>
  </r>
  <r>
    <n v="24318"/>
    <x v="2"/>
    <d v="2020-08-25T00:00:00"/>
    <x v="7"/>
    <s v="Pendiente"/>
    <x v="1"/>
    <e v="#VALUE!"/>
    <e v="#VALUE!"/>
    <s v="Jennifer Alexandra molina lurduy"/>
    <s v="Abierto"/>
    <x v="1"/>
    <m/>
    <s v="Abierto"/>
    <b v="1"/>
  </r>
  <r>
    <n v="24319"/>
    <x v="0"/>
    <d v="2020-08-25T00:00:00"/>
    <x v="7"/>
    <d v="2020-08-31T00:00:00"/>
    <x v="3"/>
    <n v="6"/>
    <n v="5"/>
    <s v="YOLANDA PATRICIA BARRIOS HGELLER"/>
    <s v="Cerrado"/>
    <x v="7"/>
    <m/>
    <s v="Cerrado"/>
    <b v="1"/>
  </r>
  <r>
    <n v="24320"/>
    <x v="3"/>
    <d v="2020-08-25T00:00:00"/>
    <x v="7"/>
    <d v="2020-08-26T00:00:00"/>
    <x v="3"/>
    <n v="1"/>
    <n v="2"/>
    <s v="jhon nieves ramos"/>
    <s v="Cerrado"/>
    <x v="7"/>
    <m/>
    <s v="Cerrado"/>
    <b v="1"/>
  </r>
  <r>
    <n v="24321"/>
    <x v="0"/>
    <d v="2020-08-25T00:00:00"/>
    <x v="7"/>
    <d v="2020-08-31T00:00:00"/>
    <x v="3"/>
    <n v="6"/>
    <n v="5"/>
    <s v="ERNESTO ALFONSO MARENCO GUTIERREZ"/>
    <s v="Cerrado"/>
    <x v="7"/>
    <m/>
    <s v="Cerrado"/>
    <b v="1"/>
  </r>
  <r>
    <n v="24322"/>
    <x v="0"/>
    <d v="2020-08-25T00:00:00"/>
    <x v="7"/>
    <d v="2020-08-31T00:00:00"/>
    <x v="3"/>
    <n v="6"/>
    <n v="5"/>
    <s v="anyi yecenia ortiz pineda"/>
    <s v="Cerrado"/>
    <x v="7"/>
    <m/>
    <s v="Cerrado"/>
    <b v="1"/>
  </r>
  <r>
    <n v="24323"/>
    <x v="2"/>
    <d v="2020-08-25T00:00:00"/>
    <x v="7"/>
    <d v="2020-08-26T00:00:00"/>
    <x v="3"/>
    <n v="1"/>
    <n v="2"/>
    <s v="CATALINA DE POMBO ROMAN"/>
    <s v="Cerrado"/>
    <x v="7"/>
    <m/>
    <s v="Cerrado"/>
    <b v="1"/>
  </r>
  <r>
    <n v="24324"/>
    <x v="2"/>
    <d v="2020-08-25T00:00:00"/>
    <x v="7"/>
    <s v="Pendiente"/>
    <x v="1"/>
    <e v="#VALUE!"/>
    <e v="#VALUE!"/>
    <s v="Carlos Alberto Bocanegra"/>
    <s v="Abierto"/>
    <x v="1"/>
    <m/>
    <s v="Abierto"/>
    <b v="1"/>
  </r>
  <r>
    <n v="24325"/>
    <x v="0"/>
    <d v="2020-08-25T00:00:00"/>
    <x v="7"/>
    <d v="2020-08-31T00:00:00"/>
    <x v="3"/>
    <n v="6"/>
    <n v="5"/>
    <s v="VICTOR HUGO ARIAS"/>
    <s v="Cerrado"/>
    <x v="7"/>
    <m/>
    <s v="Cerrado"/>
    <b v="1"/>
  </r>
  <r>
    <n v="24326"/>
    <x v="0"/>
    <d v="2020-08-25T00:00:00"/>
    <x v="7"/>
    <d v="2020-08-31T00:00:00"/>
    <x v="3"/>
    <n v="6"/>
    <n v="5"/>
    <s v="José Alejandro Martinez Novoa"/>
    <s v="Cerrado"/>
    <x v="7"/>
    <m/>
    <s v="Cerrado"/>
    <b v="1"/>
  </r>
  <r>
    <n v="24327"/>
    <x v="0"/>
    <d v="2020-08-25T00:00:00"/>
    <x v="7"/>
    <d v="2020-08-31T00:00:00"/>
    <x v="3"/>
    <n v="6"/>
    <n v="5"/>
    <s v="WILMER FABIAN RODRIGUEZHERNÁNDEZ"/>
    <s v="Cerrado"/>
    <x v="7"/>
    <m/>
    <s v="Cerrado"/>
    <b v="1"/>
  </r>
  <r>
    <n v="24328"/>
    <x v="0"/>
    <d v="2020-08-25T00:00:00"/>
    <x v="7"/>
    <d v="2020-08-31T00:00:00"/>
    <x v="3"/>
    <n v="6"/>
    <n v="5"/>
    <s v="JOHN JAIRO PARDO"/>
    <s v="Cerrado"/>
    <x v="7"/>
    <m/>
    <s v="Cerrado"/>
    <b v="1"/>
  </r>
  <r>
    <n v="24329"/>
    <x v="3"/>
    <d v="2020-08-25T00:00:00"/>
    <x v="7"/>
    <d v="2020-08-31T00:00:00"/>
    <x v="3"/>
    <n v="6"/>
    <n v="5"/>
    <s v="LUCELLY GARCIA BORJA"/>
    <s v="Cerrado"/>
    <x v="7"/>
    <m/>
    <s v="Cerrado"/>
    <b v="1"/>
  </r>
  <r>
    <n v="24330"/>
    <x v="2"/>
    <d v="2020-08-25T00:00:00"/>
    <x v="7"/>
    <d v="2020-08-26T00:00:00"/>
    <x v="3"/>
    <n v="1"/>
    <n v="2"/>
    <s v="María Nory Mancipe Aguilar"/>
    <s v="Cerrado"/>
    <x v="7"/>
    <m/>
    <s v="Cerrado"/>
    <b v="1"/>
  </r>
  <r>
    <n v="24331"/>
    <x v="2"/>
    <d v="2020-08-25T00:00:00"/>
    <x v="7"/>
    <s v="Pendiente"/>
    <x v="1"/>
    <e v="#VALUE!"/>
    <e v="#VALUE!"/>
    <s v="andrea lozada"/>
    <s v="Abierto"/>
    <x v="1"/>
    <m/>
    <s v="Abierto"/>
    <b v="1"/>
  </r>
  <r>
    <n v="24332"/>
    <x v="0"/>
    <d v="2020-08-25T00:00:00"/>
    <x v="7"/>
    <d v="2020-08-31T00:00:00"/>
    <x v="3"/>
    <n v="6"/>
    <n v="5"/>
    <s v="camilo andres ariza castro"/>
    <s v="Cerrado"/>
    <x v="7"/>
    <m/>
    <s v="Cerrado"/>
    <b v="1"/>
  </r>
  <r>
    <n v="24333"/>
    <x v="0"/>
    <d v="2020-08-25T00:00:00"/>
    <x v="7"/>
    <d v="2020-08-31T00:00:00"/>
    <x v="3"/>
    <n v="6"/>
    <n v="5"/>
    <s v="Sofía Cristina Gómez Campos"/>
    <s v="Cerrado"/>
    <x v="7"/>
    <m/>
    <s v="Cerrado"/>
    <b v="1"/>
  </r>
  <r>
    <n v="24334"/>
    <x v="0"/>
    <d v="2020-08-25T00:00:00"/>
    <x v="7"/>
    <d v="2020-08-31T00:00:00"/>
    <x v="3"/>
    <n v="6"/>
    <n v="5"/>
    <s v="ANGIE JULIANA PARADA"/>
    <s v="Cerrado"/>
    <x v="7"/>
    <m/>
    <s v="Cerrado"/>
    <b v="1"/>
  </r>
  <r>
    <n v="24335"/>
    <x v="0"/>
    <d v="2020-08-25T00:00:00"/>
    <x v="7"/>
    <d v="2020-08-31T00:00:00"/>
    <x v="3"/>
    <n v="6"/>
    <n v="5"/>
    <s v="MARIA AURORA ALFONSO CARVAJAL"/>
    <s v="Cerrado"/>
    <x v="7"/>
    <m/>
    <s v="Cerrado"/>
    <b v="1"/>
  </r>
  <r>
    <n v="24336"/>
    <x v="0"/>
    <d v="2020-08-25T00:00:00"/>
    <x v="7"/>
    <d v="2020-08-31T00:00:00"/>
    <x v="3"/>
    <n v="6"/>
    <n v="5"/>
    <s v="Alberto Rafael Carillo Guzmán"/>
    <s v="Cerrado"/>
    <x v="7"/>
    <m/>
    <s v="Cerrado"/>
    <b v="1"/>
  </r>
  <r>
    <n v="24337"/>
    <x v="3"/>
    <d v="2020-08-25T00:00:00"/>
    <x v="7"/>
    <d v="2020-08-26T00:00:00"/>
    <x v="3"/>
    <n v="1"/>
    <n v="2"/>
    <s v="jhon sneider perez"/>
    <s v="Cerrado"/>
    <x v="7"/>
    <m/>
    <s v="Cerrado"/>
    <b v="1"/>
  </r>
  <r>
    <n v="24338"/>
    <x v="0"/>
    <d v="2020-08-25T00:00:00"/>
    <x v="7"/>
    <d v="2020-08-31T00:00:00"/>
    <x v="3"/>
    <n v="6"/>
    <n v="5"/>
    <s v="FERNANDO BELTRAN CASTELLANOS"/>
    <s v="Cerrado"/>
    <x v="7"/>
    <m/>
    <s v="Cerrado"/>
    <b v="1"/>
  </r>
  <r>
    <n v="24339"/>
    <x v="2"/>
    <d v="2020-08-25T00:00:00"/>
    <x v="7"/>
    <d v="2020-08-26T00:00:00"/>
    <x v="3"/>
    <n v="1"/>
    <n v="2"/>
    <s v="Nhur Pertuz Sanchez"/>
    <s v="Cerrado"/>
    <x v="7"/>
    <m/>
    <s v="Cerrado"/>
    <b v="1"/>
  </r>
  <r>
    <n v="24340"/>
    <x v="0"/>
    <d v="2020-08-25T00:00:00"/>
    <x v="7"/>
    <d v="2020-08-31T00:00:00"/>
    <x v="3"/>
    <n v="6"/>
    <n v="5"/>
    <s v="José bertulfo zuleta"/>
    <s v="Cerrado"/>
    <x v="7"/>
    <m/>
    <s v="Cerrado"/>
    <b v="1"/>
  </r>
  <r>
    <n v="24341"/>
    <x v="3"/>
    <d v="2020-08-25T00:00:00"/>
    <x v="7"/>
    <d v="2020-08-31T00:00:00"/>
    <x v="3"/>
    <n v="6"/>
    <n v="5"/>
    <s v="carlos arturo sosa espitia"/>
    <s v="Cerrado"/>
    <x v="7"/>
    <m/>
    <s v="Cerrado"/>
    <b v="1"/>
  </r>
  <r>
    <n v="24342"/>
    <x v="2"/>
    <d v="2020-08-25T00:00:00"/>
    <x v="7"/>
    <d v="2020-08-26T00:00:00"/>
    <x v="3"/>
    <n v="1"/>
    <n v="2"/>
    <s v="GARAGE GROUP S.A.S"/>
    <s v="Cerrado"/>
    <x v="7"/>
    <m/>
    <s v="Cerrado"/>
    <b v="1"/>
  </r>
  <r>
    <n v="24343"/>
    <x v="0"/>
    <d v="2020-08-25T00:00:00"/>
    <x v="7"/>
    <d v="2020-08-31T00:00:00"/>
    <x v="3"/>
    <n v="6"/>
    <n v="5"/>
    <s v="JUAN CAMILO ARANGO"/>
    <s v="Cerrado"/>
    <x v="7"/>
    <m/>
    <s v="Cerrado"/>
    <b v="1"/>
  </r>
  <r>
    <n v="24344"/>
    <x v="4"/>
    <d v="2020-08-25T00:00:00"/>
    <x v="7"/>
    <d v="2020-08-31T00:00:00"/>
    <x v="3"/>
    <n v="6"/>
    <n v="5"/>
    <s v="Ana Carolina Romero Camargo"/>
    <s v="Cerrado"/>
    <x v="7"/>
    <m/>
    <s v="Cerrado"/>
    <b v="1"/>
  </r>
  <r>
    <n v="24345"/>
    <x v="0"/>
    <d v="2020-08-25T00:00:00"/>
    <x v="7"/>
    <d v="2020-08-31T00:00:00"/>
    <x v="3"/>
    <n v="6"/>
    <n v="5"/>
    <s v="LILIANA ANGELICA RAMIREZ"/>
    <s v="Cerrado"/>
    <x v="7"/>
    <m/>
    <s v="Cerrado"/>
    <b v="1"/>
  </r>
  <r>
    <n v="24346"/>
    <x v="4"/>
    <d v="2020-08-25T00:00:00"/>
    <x v="7"/>
    <d v="2020-08-31T00:00:00"/>
    <x v="3"/>
    <n v="6"/>
    <n v="5"/>
    <s v="Martha Cecilia Cordero Paez"/>
    <s v="Cerrado"/>
    <x v="7"/>
    <m/>
    <s v="Cerrado"/>
    <b v="1"/>
  </r>
  <r>
    <n v="24347"/>
    <x v="0"/>
    <d v="2020-08-26T00:00:00"/>
    <x v="7"/>
    <d v="2020-08-31T00:00:00"/>
    <x v="3"/>
    <n v="5"/>
    <n v="4"/>
    <s v="Arcángel Alméciga Guevara"/>
    <s v="Cerrado"/>
    <x v="7"/>
    <m/>
    <s v="Cerrado"/>
    <b v="1"/>
  </r>
  <r>
    <n v="24348"/>
    <x v="0"/>
    <d v="2020-08-26T00:00:00"/>
    <x v="7"/>
    <d v="2020-08-31T00:00:00"/>
    <x v="3"/>
    <n v="5"/>
    <n v="4"/>
    <s v="ESTEFANIA BLANCO"/>
    <s v="Cerrado"/>
    <x v="7"/>
    <m/>
    <s v="Cerrado"/>
    <b v="1"/>
  </r>
  <r>
    <n v="24349"/>
    <x v="4"/>
    <d v="2020-08-26T00:00:00"/>
    <x v="7"/>
    <d v="2020-08-31T00:00:00"/>
    <x v="3"/>
    <n v="5"/>
    <n v="4"/>
    <s v="DIANA CAROLINA AREVALO FERNANDEZ"/>
    <s v="Cerrado"/>
    <x v="7"/>
    <m/>
    <s v="Cerrado"/>
    <b v="1"/>
  </r>
  <r>
    <n v="24350"/>
    <x v="0"/>
    <d v="2020-08-26T00:00:00"/>
    <x v="7"/>
    <d v="2020-08-31T00:00:00"/>
    <x v="3"/>
    <n v="5"/>
    <n v="4"/>
    <s v="Elizabeth obregon"/>
    <s v="Cerrado"/>
    <x v="7"/>
    <m/>
    <s v="Cerrado"/>
    <b v="1"/>
  </r>
  <r>
    <n v="24351"/>
    <x v="4"/>
    <d v="2020-08-26T00:00:00"/>
    <x v="7"/>
    <d v="2020-08-31T00:00:00"/>
    <x v="3"/>
    <n v="5"/>
    <n v="4"/>
    <s v="Brigitte Carolina Pulgarin Narvaez"/>
    <s v="Cerrado"/>
    <x v="7"/>
    <m/>
    <s v="Cerrado"/>
    <b v="1"/>
  </r>
  <r>
    <n v="24352"/>
    <x v="2"/>
    <d v="2020-08-26T00:00:00"/>
    <x v="7"/>
    <d v="2020-08-26T00:00:00"/>
    <x v="3"/>
    <n v="0"/>
    <n v="1"/>
    <s v="Diana Mendez Llanos"/>
    <s v="Cerrado"/>
    <x v="7"/>
    <m/>
    <s v="Cerrado"/>
    <b v="1"/>
  </r>
  <r>
    <n v="24353"/>
    <x v="0"/>
    <d v="2020-08-26T00:00:00"/>
    <x v="7"/>
    <d v="2020-08-31T00:00:00"/>
    <x v="3"/>
    <n v="5"/>
    <n v="4"/>
    <s v="Andrés Felipe Penagos Betancur"/>
    <s v="Cerrado"/>
    <x v="7"/>
    <m/>
    <s v="Cerrado"/>
    <b v="1"/>
  </r>
  <r>
    <n v="24354"/>
    <x v="0"/>
    <d v="2020-08-26T00:00:00"/>
    <x v="7"/>
    <d v="2020-08-31T00:00:00"/>
    <x v="3"/>
    <n v="5"/>
    <n v="4"/>
    <s v="INVERSIONES AGROPECUARIA MORRON SAS"/>
    <s v="Cerrado"/>
    <x v="7"/>
    <m/>
    <s v="Cerrado"/>
    <b v="1"/>
  </r>
  <r>
    <n v="24355"/>
    <x v="0"/>
    <d v="2020-08-26T00:00:00"/>
    <x v="7"/>
    <d v="2020-08-31T00:00:00"/>
    <x v="3"/>
    <n v="5"/>
    <n v="4"/>
    <s v="Yarima de Jesús Robles Hoyos"/>
    <s v="Cerrado"/>
    <x v="7"/>
    <m/>
    <s v="Cerrado"/>
    <b v="1"/>
  </r>
  <r>
    <n v="24356"/>
    <x v="0"/>
    <d v="2020-08-26T00:00:00"/>
    <x v="7"/>
    <d v="2020-08-31T00:00:00"/>
    <x v="3"/>
    <n v="5"/>
    <n v="4"/>
    <s v="Jaime Eduardo Franco Mayorga"/>
    <s v="Cerrado"/>
    <x v="7"/>
    <m/>
    <s v="Cerrado"/>
    <b v="1"/>
  </r>
  <r>
    <n v="24357"/>
    <x v="0"/>
    <d v="2020-08-26T00:00:00"/>
    <x v="7"/>
    <d v="2020-08-31T00:00:00"/>
    <x v="3"/>
    <n v="5"/>
    <n v="4"/>
    <s v="Gabriel Ernesto Marcillo Delgado"/>
    <s v="Cerrado"/>
    <x v="7"/>
    <m/>
    <s v="Cerrado"/>
    <b v="1"/>
  </r>
  <r>
    <n v="24358"/>
    <x v="2"/>
    <d v="2020-08-26T00:00:00"/>
    <x v="7"/>
    <d v="2020-09-01T00:00:00"/>
    <x v="3"/>
    <n v="6"/>
    <n v="5"/>
    <s v="Nhur Pertuz Sanchez"/>
    <s v="Cerrado"/>
    <x v="9"/>
    <m/>
    <s v="Cerrado"/>
    <b v="1"/>
  </r>
  <r>
    <n v="24359"/>
    <x v="0"/>
    <d v="2020-08-26T00:00:00"/>
    <x v="7"/>
    <d v="2020-08-31T00:00:00"/>
    <x v="3"/>
    <n v="5"/>
    <n v="4"/>
    <s v="ORLANDO JOSE ACOSTA LOPEZ"/>
    <s v="Cerrado"/>
    <x v="7"/>
    <m/>
    <s v="Cerrado"/>
    <b v="1"/>
  </r>
  <r>
    <n v="24360"/>
    <x v="0"/>
    <d v="2020-08-26T00:00:00"/>
    <x v="7"/>
    <d v="2020-08-31T00:00:00"/>
    <x v="3"/>
    <n v="5"/>
    <n v="4"/>
    <s v="Valeria Sánchez"/>
    <s v="Cerrado"/>
    <x v="7"/>
    <m/>
    <s v="Cerrado"/>
    <b v="1"/>
  </r>
  <r>
    <n v="24361"/>
    <x v="4"/>
    <d v="2020-08-26T00:00:00"/>
    <x v="7"/>
    <d v="2020-08-31T00:00:00"/>
    <x v="3"/>
    <n v="5"/>
    <n v="4"/>
    <s v="JOHANA ANDREA AMAYA BUITRAGO"/>
    <s v="Cerrado"/>
    <x v="7"/>
    <m/>
    <s v="Cerrado"/>
    <b v="1"/>
  </r>
  <r>
    <n v="24362"/>
    <x v="0"/>
    <d v="2020-08-26T00:00:00"/>
    <x v="7"/>
    <d v="2020-08-31T00:00:00"/>
    <x v="3"/>
    <n v="5"/>
    <n v="4"/>
    <s v="EBELIO CARO CARO"/>
    <s v="Cerrado"/>
    <x v="7"/>
    <m/>
    <s v="Cerrado"/>
    <b v="1"/>
  </r>
  <r>
    <n v="24363"/>
    <x v="0"/>
    <d v="2020-08-26T00:00:00"/>
    <x v="7"/>
    <d v="2020-08-31T00:00:00"/>
    <x v="3"/>
    <n v="5"/>
    <n v="4"/>
    <s v="Angelina Perna Chaux"/>
    <s v="Cerrado"/>
    <x v="7"/>
    <m/>
    <s v="Cerrado"/>
    <b v="1"/>
  </r>
  <r>
    <n v="24364"/>
    <x v="2"/>
    <d v="2020-08-26T00:00:00"/>
    <x v="7"/>
    <d v="2020-09-01T00:00:00"/>
    <x v="3"/>
    <n v="6"/>
    <n v="5"/>
    <s v="Sandra Viviana Acosta Velez"/>
    <s v="Cerrado"/>
    <x v="9"/>
    <m/>
    <s v="Cerrado"/>
    <b v="1"/>
  </r>
  <r>
    <n v="24365"/>
    <x v="4"/>
    <d v="2020-08-26T00:00:00"/>
    <x v="7"/>
    <d v="2020-08-31T00:00:00"/>
    <x v="3"/>
    <n v="5"/>
    <n v="4"/>
    <s v="Pedro Leon Correa"/>
    <s v="Cerrado"/>
    <x v="7"/>
    <m/>
    <s v="Cerrado"/>
    <b v="1"/>
  </r>
  <r>
    <n v="24366"/>
    <x v="4"/>
    <d v="2020-08-26T00:00:00"/>
    <x v="7"/>
    <d v="2020-08-31T00:00:00"/>
    <x v="3"/>
    <n v="5"/>
    <n v="4"/>
    <s v="RAFAEL MIGUEL USTARIS GULLO"/>
    <s v="Cerrado"/>
    <x v="7"/>
    <m/>
    <s v="Cerrado"/>
    <b v="1"/>
  </r>
  <r>
    <n v="24367"/>
    <x v="0"/>
    <d v="2020-08-26T00:00:00"/>
    <x v="7"/>
    <d v="2020-08-31T00:00:00"/>
    <x v="3"/>
    <n v="5"/>
    <n v="4"/>
    <s v="ORFELINA GARCIA SOTO"/>
    <s v="Cerrado"/>
    <x v="7"/>
    <m/>
    <s v="Cerrado"/>
    <b v="1"/>
  </r>
  <r>
    <n v="24368"/>
    <x v="2"/>
    <d v="2020-08-26T00:00:00"/>
    <x v="7"/>
    <d v="2020-09-01T00:00:00"/>
    <x v="3"/>
    <n v="6"/>
    <n v="5"/>
    <s v="Juliana Quintero escalante"/>
    <s v="Cerrado"/>
    <x v="9"/>
    <m/>
    <s v="Cerrado"/>
    <b v="1"/>
  </r>
  <r>
    <n v="24369"/>
    <x v="0"/>
    <d v="2020-08-26T00:00:00"/>
    <x v="7"/>
    <d v="2020-08-31T00:00:00"/>
    <x v="3"/>
    <n v="5"/>
    <n v="4"/>
    <s v="ALBERTO POVEDA RODRÍGUEZ"/>
    <s v="Cerrado"/>
    <x v="7"/>
    <m/>
    <s v="Cerrado"/>
    <b v="1"/>
  </r>
  <r>
    <n v="24370"/>
    <x v="3"/>
    <d v="2020-08-26T00:00:00"/>
    <x v="7"/>
    <d v="2020-09-01T00:00:00"/>
    <x v="3"/>
    <n v="6"/>
    <n v="5"/>
    <s v="Giselle Catherine Cuellar Gomez"/>
    <s v="Cerrado"/>
    <x v="9"/>
    <m/>
    <s v="Cerrado"/>
    <b v="1"/>
  </r>
  <r>
    <n v="24371"/>
    <x v="4"/>
    <d v="2020-08-26T00:00:00"/>
    <x v="7"/>
    <d v="2020-08-31T00:00:00"/>
    <x v="3"/>
    <n v="5"/>
    <n v="4"/>
    <s v="yiseth andrea montoya castillo"/>
    <s v="Cerrado"/>
    <x v="7"/>
    <m/>
    <s v="Cerrado"/>
    <b v="1"/>
  </r>
  <r>
    <n v="24372"/>
    <x v="2"/>
    <d v="2020-08-26T00:00:00"/>
    <x v="7"/>
    <d v="2020-09-01T00:00:00"/>
    <x v="3"/>
    <n v="6"/>
    <n v="5"/>
    <s v="andres enrique nuñez ortiz"/>
    <s v="Cerrado"/>
    <x v="9"/>
    <m/>
    <s v="Cerrado"/>
    <b v="1"/>
  </r>
  <r>
    <n v="24373"/>
    <x v="2"/>
    <d v="2020-08-27T00:00:00"/>
    <x v="7"/>
    <d v="2020-09-01T00:00:00"/>
    <x v="3"/>
    <n v="5"/>
    <n v="4"/>
    <s v="Ninis Johana Vega"/>
    <s v="Cerrado"/>
    <x v="9"/>
    <m/>
    <s v="Cerrado"/>
    <b v="1"/>
  </r>
  <r>
    <n v="24374"/>
    <x v="2"/>
    <d v="2020-08-27T00:00:00"/>
    <x v="7"/>
    <d v="2020-09-01T00:00:00"/>
    <x v="3"/>
    <n v="5"/>
    <n v="4"/>
    <s v="Ninis Johana Vega"/>
    <s v="Cerrado"/>
    <x v="9"/>
    <m/>
    <s v="Cerrado"/>
    <b v="1"/>
  </r>
  <r>
    <n v="24375"/>
    <x v="4"/>
    <d v="2020-08-27T00:00:00"/>
    <x v="7"/>
    <d v="2020-08-31T00:00:00"/>
    <x v="3"/>
    <n v="4"/>
    <n v="3"/>
    <s v="claudia milena gomez"/>
    <s v="Cerrado"/>
    <x v="7"/>
    <m/>
    <s v="Cerrado"/>
    <b v="1"/>
  </r>
  <r>
    <n v="24376"/>
    <x v="4"/>
    <d v="2020-08-27T00:00:00"/>
    <x v="7"/>
    <d v="2020-08-31T00:00:00"/>
    <x v="3"/>
    <n v="4"/>
    <n v="3"/>
    <s v="CESAR RICO ARIAS"/>
    <s v="Cerrado"/>
    <x v="7"/>
    <m/>
    <s v="Cerrado"/>
    <b v="1"/>
  </r>
  <r>
    <n v="24377"/>
    <x v="4"/>
    <d v="2020-08-27T00:00:00"/>
    <x v="7"/>
    <d v="2020-08-31T00:00:00"/>
    <x v="3"/>
    <n v="4"/>
    <n v="3"/>
    <s v="YAZMINE YAKISA QUINTERO PALACIOS"/>
    <s v="Cerrado"/>
    <x v="7"/>
    <m/>
    <s v="Cerrado"/>
    <b v="1"/>
  </r>
  <r>
    <n v="24378"/>
    <x v="0"/>
    <d v="2020-08-27T00:00:00"/>
    <x v="7"/>
    <d v="2020-08-31T00:00:00"/>
    <x v="3"/>
    <n v="4"/>
    <n v="3"/>
    <s v="RDL SAS"/>
    <s v="Cerrado"/>
    <x v="7"/>
    <m/>
    <s v="Cerrado"/>
    <b v="1"/>
  </r>
  <r>
    <n v="24379"/>
    <x v="0"/>
    <d v="2020-08-27T00:00:00"/>
    <x v="7"/>
    <d v="2020-08-31T00:00:00"/>
    <x v="3"/>
    <n v="4"/>
    <n v="3"/>
    <s v="Manuel Alfonso Escoba Penagos"/>
    <s v="Cerrado"/>
    <x v="7"/>
    <m/>
    <s v="Cerrado"/>
    <b v="1"/>
  </r>
  <r>
    <n v="24380"/>
    <x v="2"/>
    <d v="2020-08-27T00:00:00"/>
    <x v="7"/>
    <s v="Pendiente"/>
    <x v="1"/>
    <e v="#VALUE!"/>
    <e v="#VALUE!"/>
    <s v="Manuel Alfonso Escoba Penagos"/>
    <s v="Abierto"/>
    <x v="1"/>
    <m/>
    <s v="Abierto"/>
    <b v="1"/>
  </r>
  <r>
    <n v="24381"/>
    <x v="2"/>
    <d v="2020-08-27T00:00:00"/>
    <x v="7"/>
    <d v="2020-09-01T00:00:00"/>
    <x v="3"/>
    <n v="5"/>
    <n v="4"/>
    <s v="RAUL CEBALLOS DIAZ"/>
    <s v="Cerrado"/>
    <x v="9"/>
    <m/>
    <s v="Cerrado"/>
    <b v="1"/>
  </r>
  <r>
    <n v="24382"/>
    <x v="2"/>
    <d v="2020-08-27T00:00:00"/>
    <x v="7"/>
    <s v="Pendiente"/>
    <x v="1"/>
    <e v="#VALUE!"/>
    <e v="#VALUE!"/>
    <s v="CAMILO MANUEL QUIROGA PAEZ"/>
    <s v="Abierto"/>
    <x v="1"/>
    <m/>
    <s v="Abierto"/>
    <b v="1"/>
  </r>
  <r>
    <n v="24383"/>
    <x v="2"/>
    <d v="2020-08-27T00:00:00"/>
    <x v="7"/>
    <d v="2020-09-01T00:00:00"/>
    <x v="3"/>
    <n v="5"/>
    <n v="4"/>
    <s v="ligia estela pinzon de bermudez"/>
    <s v="Cerrado"/>
    <x v="9"/>
    <m/>
    <s v="Cerrado"/>
    <b v="1"/>
  </r>
  <r>
    <n v="24384"/>
    <x v="0"/>
    <d v="2020-08-27T00:00:00"/>
    <x v="7"/>
    <d v="2020-09-01T00:00:00"/>
    <x v="3"/>
    <n v="5"/>
    <n v="4"/>
    <s v="CARLOS HUMBERTO BEDOYA VILLARRAGA"/>
    <s v="Cerrado"/>
    <x v="9"/>
    <m/>
    <s v="Cerrado"/>
    <b v="1"/>
  </r>
  <r>
    <n v="24385"/>
    <x v="0"/>
    <d v="2020-08-27T00:00:00"/>
    <x v="7"/>
    <d v="2020-09-01T00:00:00"/>
    <x v="3"/>
    <n v="5"/>
    <n v="4"/>
    <s v="clara ines garcia restrepo"/>
    <s v="Cerrado"/>
    <x v="9"/>
    <m/>
    <s v="Cerrado"/>
    <b v="1"/>
  </r>
  <r>
    <n v="24386"/>
    <x v="0"/>
    <d v="2020-08-27T00:00:00"/>
    <x v="7"/>
    <d v="2020-09-01T00:00:00"/>
    <x v="3"/>
    <n v="5"/>
    <n v="4"/>
    <s v="hugo fernando sierra cubillos"/>
    <s v="Cerrado"/>
    <x v="9"/>
    <m/>
    <s v="Cerrado"/>
    <b v="1"/>
  </r>
  <r>
    <n v="24387"/>
    <x v="0"/>
    <d v="2020-08-27T00:00:00"/>
    <x v="7"/>
    <d v="2020-09-01T00:00:00"/>
    <x v="3"/>
    <n v="5"/>
    <n v="4"/>
    <s v="eisenhower"/>
    <s v="Cerrado"/>
    <x v="9"/>
    <m/>
    <s v="Cerrado"/>
    <b v="1"/>
  </r>
  <r>
    <n v="24388"/>
    <x v="0"/>
    <d v="2020-08-27T00:00:00"/>
    <x v="7"/>
    <d v="2020-09-01T00:00:00"/>
    <x v="3"/>
    <n v="5"/>
    <n v="4"/>
    <s v="LEONARDO ARIAS REYES"/>
    <s v="Cerrado"/>
    <x v="9"/>
    <m/>
    <s v="Cerrado"/>
    <b v="1"/>
  </r>
  <r>
    <n v="24389"/>
    <x v="0"/>
    <d v="2020-08-27T00:00:00"/>
    <x v="7"/>
    <d v="2020-09-01T00:00:00"/>
    <x v="3"/>
    <n v="5"/>
    <n v="4"/>
    <s v="clara ines garcia restrepo"/>
    <s v="Cerrado"/>
    <x v="9"/>
    <m/>
    <s v="Cerrado"/>
    <b v="1"/>
  </r>
  <r>
    <n v="24390"/>
    <x v="4"/>
    <d v="2020-08-27T00:00:00"/>
    <x v="7"/>
    <d v="2020-09-01T00:00:00"/>
    <x v="3"/>
    <n v="5"/>
    <n v="4"/>
    <s v="GLADYS CHAUX MERCADO"/>
    <s v="Cerrado"/>
    <x v="9"/>
    <m/>
    <s v="Cerrado"/>
    <b v="1"/>
  </r>
  <r>
    <n v="24391"/>
    <x v="2"/>
    <d v="2020-08-27T00:00:00"/>
    <x v="7"/>
    <d v="2020-09-01T00:00:00"/>
    <x v="3"/>
    <n v="5"/>
    <n v="4"/>
    <s v="Marcos edimer Peñaranda rivera"/>
    <s v="Cerrado"/>
    <x v="9"/>
    <m/>
    <s v="Cerrado"/>
    <b v="1"/>
  </r>
  <r>
    <n v="24392"/>
    <x v="2"/>
    <d v="2020-08-27T00:00:00"/>
    <x v="7"/>
    <d v="2020-09-01T00:00:00"/>
    <x v="3"/>
    <n v="5"/>
    <n v="4"/>
    <s v="santiago vasquez nuñez"/>
    <s v="Cerrado"/>
    <x v="9"/>
    <m/>
    <s v="Cerrado"/>
    <b v="1"/>
  </r>
  <r>
    <n v="24393"/>
    <x v="0"/>
    <d v="2020-08-27T00:00:00"/>
    <x v="7"/>
    <d v="2020-09-01T00:00:00"/>
    <x v="3"/>
    <n v="5"/>
    <n v="4"/>
    <s v="GUSTAVO ADOLFO CANO LONDOÑO"/>
    <s v="Cerrado"/>
    <x v="9"/>
    <m/>
    <s v="Cerrado"/>
    <b v="1"/>
  </r>
  <r>
    <n v="24394"/>
    <x v="4"/>
    <d v="2020-08-27T00:00:00"/>
    <x v="7"/>
    <d v="2020-09-01T00:00:00"/>
    <x v="3"/>
    <n v="5"/>
    <n v="4"/>
    <s v="GLADYS CHAUX MERCADO"/>
    <s v="Cerrado"/>
    <x v="9"/>
    <m/>
    <s v="Cerrado"/>
    <b v="1"/>
  </r>
  <r>
    <n v="24395"/>
    <x v="4"/>
    <d v="2020-08-27T00:00:00"/>
    <x v="7"/>
    <d v="2020-09-01T00:00:00"/>
    <x v="3"/>
    <n v="5"/>
    <n v="4"/>
    <s v="jenny aguirre perdomo"/>
    <s v="Cerrado"/>
    <x v="9"/>
    <m/>
    <s v="Cerrado"/>
    <b v="1"/>
  </r>
  <r>
    <n v="24396"/>
    <x v="0"/>
    <d v="2020-08-27T00:00:00"/>
    <x v="7"/>
    <d v="2020-09-01T00:00:00"/>
    <x v="3"/>
    <n v="5"/>
    <n v="4"/>
    <s v="JORGE ELIAS NOVOA HERRERA"/>
    <s v="Cerrado"/>
    <x v="9"/>
    <m/>
    <s v="Cerrado"/>
    <b v="1"/>
  </r>
  <r>
    <n v="24397"/>
    <x v="2"/>
    <d v="2020-08-27T00:00:00"/>
    <x v="7"/>
    <d v="2020-09-01T00:00:00"/>
    <x v="3"/>
    <n v="5"/>
    <n v="4"/>
    <s v="MARIA BEATRIZ BORDA RIVAS"/>
    <s v="Cerrado"/>
    <x v="9"/>
    <m/>
    <s v="Cerrado"/>
    <b v="1"/>
  </r>
  <r>
    <n v="24398"/>
    <x v="0"/>
    <d v="2020-08-27T00:00:00"/>
    <x v="7"/>
    <d v="2020-09-01T00:00:00"/>
    <x v="3"/>
    <n v="5"/>
    <n v="4"/>
    <s v="Alfonso Diaz Muñoz"/>
    <s v="Cerrado"/>
    <x v="9"/>
    <m/>
    <s v="Cerrado"/>
    <b v="1"/>
  </r>
  <r>
    <n v="24399"/>
    <x v="0"/>
    <d v="2020-08-27T00:00:00"/>
    <x v="7"/>
    <d v="2020-09-01T00:00:00"/>
    <x v="3"/>
    <n v="5"/>
    <n v="4"/>
    <s v="ruth patricia diaz vega"/>
    <s v="Cerrado"/>
    <x v="9"/>
    <m/>
    <s v="Cerrado"/>
    <b v="1"/>
  </r>
  <r>
    <n v="24400"/>
    <x v="1"/>
    <d v="2020-08-27T00:00:00"/>
    <x v="7"/>
    <d v="2020-09-01T00:00:00"/>
    <x v="3"/>
    <n v="5"/>
    <n v="4"/>
    <s v="RODRIGO GUILLERMO USTARIZ DAZA"/>
    <s v="Cerrado"/>
    <x v="9"/>
    <m/>
    <s v="Cerrado"/>
    <b v="1"/>
  </r>
  <r>
    <n v="24401"/>
    <x v="1"/>
    <d v="2020-08-27T00:00:00"/>
    <x v="7"/>
    <d v="2020-08-31T00:00:00"/>
    <x v="3"/>
    <n v="4"/>
    <n v="3"/>
    <s v="ALEXANDER GUTIERREZ CHAMORRO"/>
    <s v="Cerrado"/>
    <x v="7"/>
    <m/>
    <s v="Cerrado"/>
    <b v="1"/>
  </r>
  <r>
    <n v="24402"/>
    <x v="3"/>
    <d v="2020-08-27T00:00:00"/>
    <x v="7"/>
    <d v="2020-09-01T00:00:00"/>
    <x v="3"/>
    <n v="5"/>
    <n v="4"/>
    <s v="Silvia archila"/>
    <s v="Cerrado"/>
    <x v="9"/>
    <m/>
    <s v="Cerrado"/>
    <b v="1"/>
  </r>
  <r>
    <n v="24403"/>
    <x v="2"/>
    <d v="2020-08-27T00:00:00"/>
    <x v="7"/>
    <d v="2020-09-01T00:00:00"/>
    <x v="3"/>
    <n v="5"/>
    <n v="4"/>
    <s v="MARIA ISABEL BARON ALVAREZ"/>
    <s v="Cerrado"/>
    <x v="9"/>
    <m/>
    <s v="Cerrado"/>
    <b v="1"/>
  </r>
  <r>
    <n v="24404"/>
    <x v="0"/>
    <d v="2020-08-27T00:00:00"/>
    <x v="7"/>
    <d v="2020-09-01T00:00:00"/>
    <x v="3"/>
    <n v="5"/>
    <n v="4"/>
    <s v="MARIA ISABEL BARON ALVAREZ"/>
    <s v="Cerrado"/>
    <x v="9"/>
    <m/>
    <s v="Cerrado"/>
    <b v="1"/>
  </r>
  <r>
    <n v="24405"/>
    <x v="2"/>
    <d v="2020-08-27T00:00:00"/>
    <x v="7"/>
    <d v="2020-09-01T00:00:00"/>
    <x v="3"/>
    <n v="5"/>
    <n v="4"/>
    <s v="ANDRES FELIPE LOPEZ FORERO"/>
    <s v="Cerrado"/>
    <x v="9"/>
    <m/>
    <s v="Cerrado"/>
    <b v="1"/>
  </r>
  <r>
    <n v="24406"/>
    <x v="0"/>
    <d v="2020-08-27T00:00:00"/>
    <x v="7"/>
    <d v="2020-09-01T00:00:00"/>
    <x v="3"/>
    <n v="5"/>
    <n v="4"/>
    <s v="Oswaldo Paz Paz"/>
    <s v="Cerrado"/>
    <x v="9"/>
    <m/>
    <s v="Cerrado"/>
    <b v="1"/>
  </r>
  <r>
    <n v="24407"/>
    <x v="0"/>
    <d v="2020-08-27T00:00:00"/>
    <x v="7"/>
    <d v="2020-09-01T00:00:00"/>
    <x v="3"/>
    <n v="5"/>
    <n v="4"/>
    <s v="Gustavo Andres Felipe Fierro Martinez"/>
    <s v="Cerrado"/>
    <x v="9"/>
    <m/>
    <s v="Cerrado"/>
    <b v="1"/>
  </r>
  <r>
    <n v="24408"/>
    <x v="0"/>
    <d v="2020-08-27T00:00:00"/>
    <x v="7"/>
    <d v="2020-09-01T00:00:00"/>
    <x v="3"/>
    <n v="5"/>
    <n v="4"/>
    <s v="SALOMÓN SAAD CORREDOR"/>
    <s v="Cerrado"/>
    <x v="9"/>
    <m/>
    <s v="Cerrado"/>
    <b v="1"/>
  </r>
  <r>
    <n v="24409"/>
    <x v="3"/>
    <d v="2020-08-27T00:00:00"/>
    <x v="7"/>
    <d v="2020-09-01T00:00:00"/>
    <x v="3"/>
    <n v="5"/>
    <n v="4"/>
    <s v="yoryi manuel castro villadiego"/>
    <s v="Cerrado"/>
    <x v="9"/>
    <m/>
    <s v="Cerrado"/>
    <b v="1"/>
  </r>
  <r>
    <n v="24410"/>
    <x v="0"/>
    <d v="2020-08-27T00:00:00"/>
    <x v="7"/>
    <d v="2020-09-01T00:00:00"/>
    <x v="3"/>
    <n v="5"/>
    <n v="4"/>
    <s v="Dayana Andrea Goridillo Pinzón"/>
    <s v="Cerrado"/>
    <x v="9"/>
    <m/>
    <s v="Cerrado"/>
    <b v="1"/>
  </r>
  <r>
    <n v="24411"/>
    <x v="0"/>
    <d v="2020-08-27T00:00:00"/>
    <x v="7"/>
    <d v="2020-09-02T00:00:00"/>
    <x v="3"/>
    <n v="6"/>
    <n v="5"/>
    <s v="OFELIA MARIA VELEZ MEDINA"/>
    <s v="Cerrado"/>
    <x v="9"/>
    <m/>
    <s v="Cerrado"/>
    <b v="1"/>
  </r>
  <r>
    <n v="24412"/>
    <x v="0"/>
    <d v="2020-08-27T00:00:00"/>
    <x v="7"/>
    <d v="2020-09-02T00:00:00"/>
    <x v="3"/>
    <n v="6"/>
    <n v="5"/>
    <s v="Daniel Mauricio Mancera Silva"/>
    <s v="Cerrado"/>
    <x v="9"/>
    <m/>
    <s v="Cerrado"/>
    <b v="1"/>
  </r>
  <r>
    <n v="24413"/>
    <x v="4"/>
    <d v="2020-08-27T00:00:00"/>
    <x v="7"/>
    <d v="2020-09-02T00:00:00"/>
    <x v="3"/>
    <n v="6"/>
    <n v="5"/>
    <s v="YENI PATRICIA CASAS BELTRAN"/>
    <s v="Cerrado"/>
    <x v="9"/>
    <m/>
    <s v="Cerrado"/>
    <b v="1"/>
  </r>
  <r>
    <n v="24414"/>
    <x v="0"/>
    <d v="2020-08-27T00:00:00"/>
    <x v="7"/>
    <d v="2020-09-02T00:00:00"/>
    <x v="3"/>
    <n v="6"/>
    <n v="5"/>
    <s v="DIEGO ALEJANDRO GUTIÉRREZ NARVÁEZ"/>
    <s v="Cerrado"/>
    <x v="9"/>
    <m/>
    <s v="Cerrado"/>
    <b v="1"/>
  </r>
  <r>
    <n v="24415"/>
    <x v="0"/>
    <d v="2020-08-27T00:00:00"/>
    <x v="7"/>
    <d v="2020-09-02T00:00:00"/>
    <x v="3"/>
    <n v="6"/>
    <n v="5"/>
    <s v="LEONEL ANTONIO TRUJILLO TRUJILLO"/>
    <s v="Cerrado"/>
    <x v="9"/>
    <m/>
    <s v="Cerrado"/>
    <b v="1"/>
  </r>
  <r>
    <n v="24416"/>
    <x v="0"/>
    <d v="2020-08-27T00:00:00"/>
    <x v="7"/>
    <d v="2020-09-02T00:00:00"/>
    <x v="3"/>
    <n v="6"/>
    <n v="5"/>
    <s v="DIEGO ALEJANDRO GUTIÉRREZ NARVÁEZ"/>
    <s v="Cerrado"/>
    <x v="9"/>
    <m/>
    <s v="Cerrado"/>
    <b v="1"/>
  </r>
  <r>
    <n v="24417"/>
    <x v="0"/>
    <d v="2020-08-27T00:00:00"/>
    <x v="7"/>
    <d v="2020-09-03T00:00:00"/>
    <x v="3"/>
    <n v="7"/>
    <n v="6"/>
    <s v="Leonardo Alvarez"/>
    <s v="Cerrado"/>
    <x v="9"/>
    <m/>
    <s v="Cerrado"/>
    <b v="1"/>
  </r>
  <r>
    <n v="24418"/>
    <x v="3"/>
    <d v="2020-08-27T00:00:00"/>
    <x v="7"/>
    <d v="2020-09-01T00:00:00"/>
    <x v="3"/>
    <n v="5"/>
    <n v="4"/>
    <s v="ASMET SALUD EPS SAS"/>
    <s v="Cerrado"/>
    <x v="9"/>
    <m/>
    <s v="Cerrado"/>
    <b v="1"/>
  </r>
  <r>
    <n v="24419"/>
    <x v="0"/>
    <d v="2020-08-27T00:00:00"/>
    <x v="7"/>
    <s v="Pendiente"/>
    <x v="1"/>
    <e v="#VALUE!"/>
    <e v="#VALUE!"/>
    <s v="jose orlando correa romero"/>
    <s v="Abierto"/>
    <x v="1"/>
    <m/>
    <s v="Abierto"/>
    <b v="1"/>
  </r>
  <r>
    <n v="24420"/>
    <x v="0"/>
    <d v="2020-08-27T00:00:00"/>
    <x v="7"/>
    <d v="2020-09-03T00:00:00"/>
    <x v="3"/>
    <n v="7"/>
    <n v="6"/>
    <s v="Rosa Inés Santa Blandón"/>
    <s v="Cerrado"/>
    <x v="9"/>
    <m/>
    <s v="Cerrado"/>
    <b v="1"/>
  </r>
  <r>
    <n v="24421"/>
    <x v="2"/>
    <d v="2020-08-28T00:00:00"/>
    <x v="7"/>
    <s v="Pendiente"/>
    <x v="1"/>
    <e v="#VALUE!"/>
    <e v="#VALUE!"/>
    <s v="Angela Ines Suarez Neira"/>
    <s v="Abierto"/>
    <x v="1"/>
    <m/>
    <s v="Abierto"/>
    <b v="1"/>
  </r>
  <r>
    <n v="24422"/>
    <x v="3"/>
    <d v="2020-08-28T00:00:00"/>
    <x v="7"/>
    <d v="2020-09-01T00:00:00"/>
    <x v="3"/>
    <n v="4"/>
    <n v="3"/>
    <s v="fanny ruiz de mena"/>
    <s v="Cerrado"/>
    <x v="9"/>
    <m/>
    <s v="Cerrado"/>
    <b v="1"/>
  </r>
  <r>
    <n v="24423"/>
    <x v="2"/>
    <d v="2020-08-28T00:00:00"/>
    <x v="7"/>
    <d v="2020-09-01T00:00:00"/>
    <x v="3"/>
    <n v="4"/>
    <n v="3"/>
    <s v="LISDEY VALERIEN SALAZAR MOLINA"/>
    <s v="Cerrado"/>
    <x v="9"/>
    <m/>
    <s v="Cerrado"/>
    <b v="1"/>
  </r>
  <r>
    <n v="24424"/>
    <x v="3"/>
    <d v="2020-08-28T00:00:00"/>
    <x v="7"/>
    <d v="2020-09-03T00:00:00"/>
    <x v="3"/>
    <n v="6"/>
    <n v="5"/>
    <s v="hilda martinez"/>
    <s v="Cerrado"/>
    <x v="9"/>
    <m/>
    <s v="Cerrado"/>
    <b v="1"/>
  </r>
  <r>
    <n v="24425"/>
    <x v="0"/>
    <d v="2020-08-28T00:00:00"/>
    <x v="7"/>
    <d v="2020-09-03T00:00:00"/>
    <x v="3"/>
    <n v="6"/>
    <n v="5"/>
    <s v="LUIS ALONSO ARISTIZABAL MARIN"/>
    <s v="Cerrado"/>
    <x v="9"/>
    <m/>
    <s v="Cerrado"/>
    <b v="1"/>
  </r>
  <r>
    <n v="24426"/>
    <x v="0"/>
    <d v="2020-08-28T00:00:00"/>
    <x v="7"/>
    <d v="2020-09-03T00:00:00"/>
    <x v="3"/>
    <n v="6"/>
    <n v="5"/>
    <s v="Carlos López"/>
    <s v="Cerrado"/>
    <x v="9"/>
    <m/>
    <s v="Cerrado"/>
    <b v="1"/>
  </r>
  <r>
    <n v="24427"/>
    <x v="2"/>
    <d v="2020-08-28T00:00:00"/>
    <x v="7"/>
    <d v="2020-09-02T00:00:00"/>
    <x v="3"/>
    <n v="5"/>
    <n v="4"/>
    <s v="Carlos López"/>
    <s v="Cerrado"/>
    <x v="9"/>
    <m/>
    <s v="Cerrado"/>
    <b v="1"/>
  </r>
  <r>
    <n v="24428"/>
    <x v="0"/>
    <d v="2020-08-28T00:00:00"/>
    <x v="7"/>
    <d v="2020-09-03T00:00:00"/>
    <x v="3"/>
    <n v="6"/>
    <n v="5"/>
    <s v="Marko Felipe Corredor"/>
    <s v="Cerrado"/>
    <x v="9"/>
    <m/>
    <s v="Cerrado"/>
    <b v="1"/>
  </r>
  <r>
    <n v="24429"/>
    <x v="0"/>
    <d v="2020-08-28T00:00:00"/>
    <x v="7"/>
    <d v="2020-09-01T00:00:00"/>
    <x v="3"/>
    <n v="4"/>
    <n v="3"/>
    <s v="Luz Mary Santos García"/>
    <s v="Cerrado"/>
    <x v="9"/>
    <m/>
    <s v="Cerrado"/>
    <b v="1"/>
  </r>
  <r>
    <n v="24430"/>
    <x v="0"/>
    <d v="2020-08-28T00:00:00"/>
    <x v="7"/>
    <d v="2020-09-03T00:00:00"/>
    <x v="3"/>
    <n v="6"/>
    <n v="5"/>
    <s v="hernando perea sandoval"/>
    <s v="Cerrado"/>
    <x v="9"/>
    <m/>
    <s v="Cerrado"/>
    <b v="1"/>
  </r>
  <r>
    <n v="24431"/>
    <x v="3"/>
    <d v="2020-08-28T00:00:00"/>
    <x v="7"/>
    <d v="2020-09-01T00:00:00"/>
    <x v="3"/>
    <n v="4"/>
    <n v="3"/>
    <s v="Heidy Johanna Gomez Marti"/>
    <s v="Cerrado"/>
    <x v="9"/>
    <m/>
    <s v="Cerrado"/>
    <b v="1"/>
  </r>
  <r>
    <n v="24432"/>
    <x v="0"/>
    <d v="2020-08-28T00:00:00"/>
    <x v="7"/>
    <d v="2020-09-03T00:00:00"/>
    <x v="3"/>
    <n v="6"/>
    <n v="5"/>
    <s v="Mario Molano Fonseca"/>
    <s v="Cerrado"/>
    <x v="9"/>
    <m/>
    <s v="Cerrado"/>
    <b v="1"/>
  </r>
  <r>
    <n v="24433"/>
    <x v="2"/>
    <d v="2020-08-28T00:00:00"/>
    <x v="7"/>
    <d v="2020-09-01T00:00:00"/>
    <x v="3"/>
    <n v="4"/>
    <n v="3"/>
    <s v="Laura Granada"/>
    <s v="Cerrado"/>
    <x v="9"/>
    <m/>
    <s v="Cerrado"/>
    <b v="1"/>
  </r>
  <r>
    <n v="24434"/>
    <x v="3"/>
    <d v="2020-08-28T00:00:00"/>
    <x v="7"/>
    <d v="2020-09-01T00:00:00"/>
    <x v="3"/>
    <n v="4"/>
    <n v="3"/>
    <s v="YAMILE VARGAS DIAZ"/>
    <s v="Cerrado"/>
    <x v="9"/>
    <m/>
    <s v="Cerrado"/>
    <b v="1"/>
  </r>
  <r>
    <n v="24435"/>
    <x v="0"/>
    <d v="2020-08-28T00:00:00"/>
    <x v="7"/>
    <d v="2020-09-03T00:00:00"/>
    <x v="3"/>
    <n v="6"/>
    <n v="5"/>
    <s v="Omaira Barreto Chica"/>
    <s v="Cerrado"/>
    <x v="9"/>
    <m/>
    <s v="Cerrado"/>
    <b v="1"/>
  </r>
  <r>
    <n v="24436"/>
    <x v="4"/>
    <d v="2020-08-28T00:00:00"/>
    <x v="7"/>
    <d v="2020-09-03T00:00:00"/>
    <x v="3"/>
    <n v="6"/>
    <n v="5"/>
    <s v="Juan Carlos Rey Navas"/>
    <s v="Cerrado"/>
    <x v="9"/>
    <m/>
    <s v="Cerrado"/>
    <b v="1"/>
  </r>
  <r>
    <n v="24437"/>
    <x v="0"/>
    <d v="2020-08-28T00:00:00"/>
    <x v="7"/>
    <d v="2020-09-03T00:00:00"/>
    <x v="3"/>
    <n v="6"/>
    <n v="5"/>
    <s v="PAOLA ANDREA OTALORA"/>
    <s v="Cerrado"/>
    <x v="9"/>
    <m/>
    <s v="Cerrado"/>
    <b v="1"/>
  </r>
  <r>
    <n v="24438"/>
    <x v="4"/>
    <d v="2020-08-28T00:00:00"/>
    <x v="7"/>
    <d v="2020-09-03T00:00:00"/>
    <x v="3"/>
    <n v="6"/>
    <n v="5"/>
    <s v="Maria del Carmen Lopez de Gil"/>
    <s v="Cerrado"/>
    <x v="9"/>
    <m/>
    <s v="Cerrado"/>
    <b v="1"/>
  </r>
  <r>
    <n v="24439"/>
    <x v="1"/>
    <d v="2020-08-28T00:00:00"/>
    <x v="7"/>
    <d v="2020-08-31T00:00:00"/>
    <x v="3"/>
    <n v="3"/>
    <n v="2"/>
    <s v="Vanessa Castro Gonzalez"/>
    <s v="Cerrado"/>
    <x v="7"/>
    <m/>
    <s v="Cerrado"/>
    <b v="1"/>
  </r>
  <r>
    <n v="24440"/>
    <x v="0"/>
    <d v="2020-08-28T00:00:00"/>
    <x v="7"/>
    <d v="2020-09-03T00:00:00"/>
    <x v="3"/>
    <n v="6"/>
    <n v="5"/>
    <s v="Jhon Fredy Vasquez"/>
    <s v="Cerrado"/>
    <x v="9"/>
    <m/>
    <s v="Cerrado"/>
    <b v="1"/>
  </r>
  <r>
    <n v="24441"/>
    <x v="0"/>
    <d v="2020-08-28T00:00:00"/>
    <x v="7"/>
    <d v="2020-09-03T00:00:00"/>
    <x v="3"/>
    <n v="6"/>
    <n v="5"/>
    <s v="OSCAR DARIO BULA FLOREZ"/>
    <s v="Cerrado"/>
    <x v="9"/>
    <m/>
    <s v="Cerrado"/>
    <b v="1"/>
  </r>
  <r>
    <n v="24442"/>
    <x v="0"/>
    <d v="2020-08-29T00:00:00"/>
    <x v="7"/>
    <d v="2020-09-03T00:00:00"/>
    <x v="3"/>
    <n v="5"/>
    <n v="4"/>
    <s v="andres felipe gonzalez galvis"/>
    <s v="Cerrado"/>
    <x v="9"/>
    <m/>
    <s v="Cerrado"/>
    <b v="1"/>
  </r>
  <r>
    <n v="24443"/>
    <x v="0"/>
    <d v="2020-08-29T00:00:00"/>
    <x v="7"/>
    <d v="2020-09-03T00:00:00"/>
    <x v="3"/>
    <n v="5"/>
    <n v="4"/>
    <s v="Everth Camilo Vivas Córdoba"/>
    <s v="Cerrado"/>
    <x v="9"/>
    <m/>
    <s v="Cerrado"/>
    <b v="1"/>
  </r>
  <r>
    <n v="24444"/>
    <x v="2"/>
    <d v="2020-08-29T00:00:00"/>
    <x v="7"/>
    <d v="2020-09-01T00:00:00"/>
    <x v="3"/>
    <n v="3"/>
    <n v="2"/>
    <s v="Yurany Hidalgo Hurtado"/>
    <s v="Cerrado"/>
    <x v="9"/>
    <m/>
    <s v="Cerrado"/>
    <b v="1"/>
  </r>
  <r>
    <n v="24445"/>
    <x v="0"/>
    <d v="2020-08-29T00:00:00"/>
    <x v="7"/>
    <d v="2020-09-03T00:00:00"/>
    <x v="3"/>
    <n v="5"/>
    <n v="4"/>
    <s v="HECTOR JULIO PEREZ CUELLO"/>
    <s v="Cerrado"/>
    <x v="9"/>
    <m/>
    <s v="Cerrado"/>
    <b v="1"/>
  </r>
  <r>
    <n v="24446"/>
    <x v="0"/>
    <d v="2020-08-29T00:00:00"/>
    <x v="7"/>
    <d v="2020-09-03T00:00:00"/>
    <x v="3"/>
    <n v="5"/>
    <n v="4"/>
    <s v="Bernardo Moreno Ramirez"/>
    <s v="Cerrado"/>
    <x v="9"/>
    <m/>
    <s v="Cerrado"/>
    <b v="1"/>
  </r>
  <r>
    <n v="24447"/>
    <x v="4"/>
    <d v="2020-08-29T00:00:00"/>
    <x v="7"/>
    <d v="2020-09-03T00:00:00"/>
    <x v="3"/>
    <n v="5"/>
    <n v="4"/>
    <s v="Bryan Camilo Acosta Cardenas"/>
    <s v="Cerrado"/>
    <x v="9"/>
    <m/>
    <s v="Cerrado"/>
    <b v="1"/>
  </r>
  <r>
    <n v="24448"/>
    <x v="0"/>
    <d v="2020-08-29T00:00:00"/>
    <x v="7"/>
    <d v="2020-09-03T00:00:00"/>
    <x v="3"/>
    <n v="5"/>
    <n v="4"/>
    <s v="DARIEN FELIPE RAMÍREZ RESTREPO"/>
    <s v="Cerrado"/>
    <x v="9"/>
    <m/>
    <s v="Cerrado"/>
    <b v="1"/>
  </r>
  <r>
    <n v="24449"/>
    <x v="0"/>
    <d v="2020-08-29T00:00:00"/>
    <x v="7"/>
    <d v="2020-09-03T00:00:00"/>
    <x v="3"/>
    <n v="5"/>
    <n v="4"/>
    <s v="MAIRA BEATRIZ SANCHEZ DEVENISH"/>
    <s v="Cerrado"/>
    <x v="9"/>
    <m/>
    <s v="Cerrado"/>
    <b v="1"/>
  </r>
  <r>
    <n v="24450"/>
    <x v="3"/>
    <d v="2020-08-29T00:00:00"/>
    <x v="7"/>
    <s v="Pendiente"/>
    <x v="1"/>
    <e v="#VALUE!"/>
    <e v="#VALUE!"/>
    <s v="Jose Edgar Hoyos Salinas"/>
    <s v="Abierto"/>
    <x v="1"/>
    <m/>
    <s v="Abierto"/>
    <b v="1"/>
  </r>
  <r>
    <n v="24451"/>
    <x v="0"/>
    <d v="2020-08-29T00:00:00"/>
    <x v="7"/>
    <d v="2020-09-03T00:00:00"/>
    <x v="3"/>
    <n v="5"/>
    <n v="4"/>
    <s v="Yesica Lorena Zapata"/>
    <s v="Cerrado"/>
    <x v="9"/>
    <m/>
    <s v="Cerrado"/>
    <b v="1"/>
  </r>
  <r>
    <n v="24452"/>
    <x v="0"/>
    <d v="2020-08-29T00:00:00"/>
    <x v="7"/>
    <d v="2020-09-03T00:00:00"/>
    <x v="3"/>
    <n v="5"/>
    <n v="4"/>
    <s v="Valentina Alzate"/>
    <s v="Cerrado"/>
    <x v="9"/>
    <m/>
    <s v="Cerrado"/>
    <b v="1"/>
  </r>
  <r>
    <n v="24453"/>
    <x v="0"/>
    <d v="2020-08-30T00:00:00"/>
    <x v="7"/>
    <d v="2020-09-03T00:00:00"/>
    <x v="3"/>
    <n v="4"/>
    <n v="4"/>
    <s v="hernando perea sandoval"/>
    <s v="Cerrado"/>
    <x v="9"/>
    <m/>
    <s v="Cerrado"/>
    <b v="1"/>
  </r>
  <r>
    <n v="24454"/>
    <x v="0"/>
    <d v="2020-08-30T00:00:00"/>
    <x v="7"/>
    <d v="2020-09-03T00:00:00"/>
    <x v="3"/>
    <n v="4"/>
    <n v="4"/>
    <s v="hernando perea sandoval"/>
    <s v="Cerrado"/>
    <x v="9"/>
    <m/>
    <s v="Cerrado"/>
    <b v="1"/>
  </r>
  <r>
    <n v="24455"/>
    <x v="0"/>
    <d v="2020-08-30T00:00:00"/>
    <x v="7"/>
    <d v="2020-09-03T00:00:00"/>
    <x v="3"/>
    <n v="4"/>
    <n v="4"/>
    <s v="Nataly Paola Flecher Guerrero"/>
    <s v="Cerrado"/>
    <x v="9"/>
    <m/>
    <s v="Cerrado"/>
    <b v="1"/>
  </r>
  <r>
    <n v="24456"/>
    <x v="2"/>
    <d v="2020-08-30T00:00:00"/>
    <x v="7"/>
    <d v="2020-09-01T00:00:00"/>
    <x v="3"/>
    <n v="2"/>
    <n v="2"/>
    <s v="LEIDY MARIBEL MUÑOZ AVILA"/>
    <s v="Cerrado"/>
    <x v="9"/>
    <m/>
    <s v="Cerrado"/>
    <b v="1"/>
  </r>
  <r>
    <n v="24457"/>
    <x v="0"/>
    <d v="2020-08-30T00:00:00"/>
    <x v="7"/>
    <d v="2020-09-03T00:00:00"/>
    <x v="3"/>
    <n v="4"/>
    <n v="4"/>
    <s v="LUISA FERNANDA SILVA CORTES"/>
    <s v="Cerrado"/>
    <x v="9"/>
    <m/>
    <s v="Cerrado"/>
    <b v="1"/>
  </r>
  <r>
    <n v="24458"/>
    <x v="0"/>
    <d v="2020-08-30T00:00:00"/>
    <x v="7"/>
    <d v="2020-09-03T00:00:00"/>
    <x v="3"/>
    <n v="4"/>
    <n v="4"/>
    <s v="YHON EDINSON MOSQUERA DIAZ"/>
    <s v="Cerrado"/>
    <x v="9"/>
    <m/>
    <s v="Cerrado"/>
    <b v="1"/>
  </r>
  <r>
    <n v="24459"/>
    <x v="0"/>
    <d v="2020-08-30T00:00:00"/>
    <x v="7"/>
    <d v="2020-09-03T00:00:00"/>
    <x v="3"/>
    <n v="4"/>
    <n v="4"/>
    <s v="JESSICA PAOLA ZULUAGA"/>
    <s v="Cerrado"/>
    <x v="9"/>
    <m/>
    <s v="Cerrado"/>
    <b v="1"/>
  </r>
  <r>
    <n v="24460"/>
    <x v="0"/>
    <d v="2020-08-26T00:00:00"/>
    <x v="7"/>
    <d v="2020-09-03T00:00:00"/>
    <x v="3"/>
    <n v="8"/>
    <n v="7"/>
    <s v="Valeria Sánchez"/>
    <s v="Cerrado"/>
    <x v="9"/>
    <m/>
    <s v="Cerrado"/>
    <b v="1"/>
  </r>
  <r>
    <n v="24461"/>
    <x v="4"/>
    <d v="2020-08-26T00:00:00"/>
    <x v="7"/>
    <d v="2020-09-03T00:00:00"/>
    <x v="3"/>
    <n v="8"/>
    <n v="7"/>
    <s v="JOHANA ANDREA AMAYA BUITRAGO"/>
    <s v="Cerrado"/>
    <x v="9"/>
    <m/>
    <s v="Cerrado"/>
    <b v="1"/>
  </r>
  <r>
    <n v="24462"/>
    <x v="0"/>
    <d v="2020-08-26T00:00:00"/>
    <x v="7"/>
    <s v="Pendiente"/>
    <x v="1"/>
    <e v="#VALUE!"/>
    <e v="#VALUE!"/>
    <s v="EBELIO CARO CARO"/>
    <s v="Abierto"/>
    <x v="1"/>
    <m/>
    <s v="Abierto"/>
    <b v="1"/>
  </r>
  <r>
    <n v="24463"/>
    <x v="0"/>
    <d v="2020-08-26T00:00:00"/>
    <x v="7"/>
    <d v="2020-09-01T00:00:00"/>
    <x v="3"/>
    <n v="6"/>
    <n v="5"/>
    <s v="Angelina Perna Chaux"/>
    <s v="Cerrado"/>
    <x v="9"/>
    <m/>
    <s v="Cerrado"/>
    <b v="1"/>
  </r>
  <r>
    <n v="24464"/>
    <x v="2"/>
    <d v="2020-08-26T00:00:00"/>
    <x v="7"/>
    <d v="2020-09-01T00:00:00"/>
    <x v="3"/>
    <n v="6"/>
    <n v="5"/>
    <s v="Sandra Viviana Acosta Velez"/>
    <s v="Cerrado"/>
    <x v="9"/>
    <m/>
    <s v="Cerrado"/>
    <b v="1"/>
  </r>
  <r>
    <n v="24465"/>
    <x v="4"/>
    <d v="2020-08-26T00:00:00"/>
    <x v="7"/>
    <d v="2020-09-03T00:00:00"/>
    <x v="3"/>
    <n v="8"/>
    <n v="7"/>
    <s v="Pedro Leon Correa"/>
    <s v="Cerrado"/>
    <x v="9"/>
    <m/>
    <s v="Cerrado"/>
    <b v="1"/>
  </r>
  <r>
    <n v="24466"/>
    <x v="4"/>
    <d v="2020-08-26T00:00:00"/>
    <x v="7"/>
    <d v="2020-09-01T00:00:00"/>
    <x v="3"/>
    <n v="6"/>
    <n v="5"/>
    <s v="RAFAEL MIGUEL USTARIS GULLO"/>
    <s v="Cerrado"/>
    <x v="9"/>
    <m/>
    <s v="Cerrado"/>
    <b v="1"/>
  </r>
  <r>
    <n v="24467"/>
    <x v="0"/>
    <d v="2020-08-26T00:00:00"/>
    <x v="7"/>
    <d v="2020-09-03T00:00:00"/>
    <x v="3"/>
    <n v="8"/>
    <n v="7"/>
    <s v="ORFELINA GARCIA SOTO"/>
    <s v="Cerrado"/>
    <x v="9"/>
    <m/>
    <s v="Cerrado"/>
    <b v="1"/>
  </r>
  <r>
    <n v="24468"/>
    <x v="2"/>
    <d v="2020-08-26T00:00:00"/>
    <x v="7"/>
    <s v="Pendiente"/>
    <x v="1"/>
    <e v="#VALUE!"/>
    <e v="#VALUE!"/>
    <s v="Juliana Quintero escalante"/>
    <s v="Abierto"/>
    <x v="1"/>
    <m/>
    <s v="Abierto"/>
    <b v="1"/>
  </r>
  <r>
    <n v="24469"/>
    <x v="0"/>
    <d v="2020-08-26T00:00:00"/>
    <x v="7"/>
    <d v="2020-09-03T00:00:00"/>
    <x v="3"/>
    <n v="8"/>
    <n v="7"/>
    <s v="ALBERTO POVEDA RODRÍGUEZ"/>
    <s v="Cerrado"/>
    <x v="9"/>
    <m/>
    <s v="Cerrado"/>
    <b v="1"/>
  </r>
  <r>
    <n v="24470"/>
    <x v="3"/>
    <d v="2020-08-26T00:00:00"/>
    <x v="7"/>
    <d v="2020-09-03T00:00:00"/>
    <x v="3"/>
    <n v="8"/>
    <n v="7"/>
    <s v="Giselle Catherine Cuellar Gomez"/>
    <s v="Cerrado"/>
    <x v="9"/>
    <m/>
    <s v="Cerrado"/>
    <b v="1"/>
  </r>
  <r>
    <n v="24471"/>
    <x v="4"/>
    <d v="2020-08-26T00:00:00"/>
    <x v="7"/>
    <d v="2020-09-01T00:00:00"/>
    <x v="3"/>
    <n v="6"/>
    <n v="5"/>
    <s v="yiseth andrea montoya castillo"/>
    <s v="Cerrado"/>
    <x v="9"/>
    <m/>
    <s v="Cerrado"/>
    <b v="1"/>
  </r>
  <r>
    <n v="24472"/>
    <x v="2"/>
    <d v="2020-08-26T00:00:00"/>
    <x v="7"/>
    <d v="2020-09-03T00:00:00"/>
    <x v="3"/>
    <n v="8"/>
    <n v="7"/>
    <s v="andres enrique nuñez ortiz"/>
    <s v="Cerrado"/>
    <x v="9"/>
    <m/>
    <s v="Cerrado"/>
    <b v="1"/>
  </r>
  <r>
    <n v="24473"/>
    <x v="2"/>
    <d v="2020-08-27T00:00:00"/>
    <x v="7"/>
    <d v="2020-09-01T00:00:00"/>
    <x v="3"/>
    <n v="5"/>
    <n v="4"/>
    <s v="Ninis Johana Vega"/>
    <s v="Cerrado"/>
    <x v="9"/>
    <m/>
    <s v="Cerrado"/>
    <b v="1"/>
  </r>
  <r>
    <n v="24474"/>
    <x v="2"/>
    <d v="2020-08-27T00:00:00"/>
    <x v="7"/>
    <d v="2020-09-01T00:00:00"/>
    <x v="3"/>
    <n v="5"/>
    <n v="4"/>
    <s v="Ninis Johana Vega"/>
    <s v="Cerrado"/>
    <x v="9"/>
    <m/>
    <s v="Cerrado"/>
    <b v="1"/>
  </r>
  <r>
    <n v="24475"/>
    <x v="4"/>
    <d v="2020-08-27T00:00:00"/>
    <x v="7"/>
    <d v="2020-09-03T00:00:00"/>
    <x v="3"/>
    <n v="7"/>
    <n v="6"/>
    <s v="claudia milena gomez"/>
    <s v="Cerrado"/>
    <x v="9"/>
    <m/>
    <s v="Cerrado"/>
    <b v="1"/>
  </r>
  <r>
    <n v="24476"/>
    <x v="4"/>
    <d v="2020-08-27T00:00:00"/>
    <x v="7"/>
    <s v="Pendiente"/>
    <x v="1"/>
    <e v="#VALUE!"/>
    <e v="#VALUE!"/>
    <s v="CESAR RICO ARIAS"/>
    <s v="Abierto"/>
    <x v="1"/>
    <m/>
    <s v="Abierto"/>
    <b v="1"/>
  </r>
  <r>
    <n v="24477"/>
    <x v="4"/>
    <d v="2020-08-27T00:00:00"/>
    <x v="7"/>
    <s v="Pendiente"/>
    <x v="1"/>
    <e v="#VALUE!"/>
    <e v="#VALUE!"/>
    <s v="YAZMINE YAKISA QUINTERO PALACIOS"/>
    <s v="Abierto"/>
    <x v="1"/>
    <m/>
    <s v="Abierto"/>
    <b v="1"/>
  </r>
  <r>
    <n v="24478"/>
    <x v="0"/>
    <d v="2020-08-27T00:00:00"/>
    <x v="7"/>
    <d v="2020-09-03T00:00:00"/>
    <x v="3"/>
    <n v="7"/>
    <n v="6"/>
    <s v="RDL SAS"/>
    <s v="Cerrado"/>
    <x v="9"/>
    <m/>
    <s v="Cerrado"/>
    <b v="1"/>
  </r>
  <r>
    <n v="24479"/>
    <x v="0"/>
    <d v="2020-08-27T00:00:00"/>
    <x v="7"/>
    <d v="2020-09-03T00:00:00"/>
    <x v="3"/>
    <n v="7"/>
    <n v="6"/>
    <s v="Manuel Alfonso Escoba Penagos"/>
    <s v="Cerrado"/>
    <x v="9"/>
    <m/>
    <s v="Cerrado"/>
    <b v="1"/>
  </r>
  <r>
    <n v="24480"/>
    <x v="2"/>
    <d v="2020-08-27T00:00:00"/>
    <x v="7"/>
    <d v="2020-09-03T00:00:00"/>
    <x v="3"/>
    <n v="7"/>
    <n v="6"/>
    <s v="Manuel Alfonso Escoba Penagos"/>
    <s v="Cerrado"/>
    <x v="9"/>
    <m/>
    <s v="Cerrado"/>
    <b v="1"/>
  </r>
  <r>
    <n v="24481"/>
    <x v="2"/>
    <d v="2020-08-27T00:00:00"/>
    <x v="7"/>
    <d v="2020-09-01T00:00:00"/>
    <x v="3"/>
    <n v="5"/>
    <n v="4"/>
    <s v="RAUL CEBALLOS DIAZ"/>
    <s v="Cerrado"/>
    <x v="9"/>
    <m/>
    <s v="Cerrado"/>
    <b v="1"/>
  </r>
  <r>
    <n v="24482"/>
    <x v="2"/>
    <d v="2020-08-27T00:00:00"/>
    <x v="7"/>
    <d v="2020-09-02T00:00:00"/>
    <x v="3"/>
    <n v="6"/>
    <n v="5"/>
    <s v="CAMILO MANUEL QUIROGA PAEZ"/>
    <s v="Cerrado"/>
    <x v="9"/>
    <m/>
    <s v="Cerrado"/>
    <b v="1"/>
  </r>
  <r>
    <n v="24483"/>
    <x v="2"/>
    <d v="2020-08-27T00:00:00"/>
    <x v="7"/>
    <d v="2020-09-01T00:00:00"/>
    <x v="3"/>
    <n v="5"/>
    <n v="4"/>
    <s v="ligia estela pinzon de bermudez"/>
    <s v="Cerrado"/>
    <x v="9"/>
    <m/>
    <s v="Cerrado"/>
    <b v="1"/>
  </r>
  <r>
    <n v="24484"/>
    <x v="0"/>
    <d v="2020-08-27T00:00:00"/>
    <x v="7"/>
    <d v="2020-09-03T00:00:00"/>
    <x v="3"/>
    <n v="7"/>
    <n v="6"/>
    <s v="CARLOS HUMBERTO BEDOYA VILLARRAGA"/>
    <s v="Cerrado"/>
    <x v="9"/>
    <m/>
    <s v="Cerrado"/>
    <b v="1"/>
  </r>
  <r>
    <n v="24485"/>
    <x v="0"/>
    <d v="2020-08-27T00:00:00"/>
    <x v="7"/>
    <d v="2020-09-03T00:00:00"/>
    <x v="3"/>
    <n v="7"/>
    <n v="6"/>
    <s v="clara ines garcia restrepo"/>
    <s v="Cerrado"/>
    <x v="9"/>
    <m/>
    <s v="Cerrado"/>
    <b v="1"/>
  </r>
  <r>
    <n v="24486"/>
    <x v="0"/>
    <d v="2020-08-27T00:00:00"/>
    <x v="7"/>
    <d v="2020-09-03T00:00:00"/>
    <x v="3"/>
    <n v="7"/>
    <n v="6"/>
    <s v="hugo fernando sierra cubillos"/>
    <s v="Cerrado"/>
    <x v="9"/>
    <m/>
    <s v="Cerrado"/>
    <b v="1"/>
  </r>
  <r>
    <n v="24487"/>
    <x v="0"/>
    <d v="2020-08-27T00:00:00"/>
    <x v="7"/>
    <d v="2020-09-01T00:00:00"/>
    <x v="3"/>
    <n v="5"/>
    <n v="4"/>
    <s v="eisenhower"/>
    <s v="Cerrado"/>
    <x v="9"/>
    <m/>
    <s v="Cerrado"/>
    <b v="1"/>
  </r>
  <r>
    <n v="24488"/>
    <x v="0"/>
    <d v="2020-08-27T00:00:00"/>
    <x v="7"/>
    <d v="2020-09-03T00:00:00"/>
    <x v="3"/>
    <n v="7"/>
    <n v="6"/>
    <s v="LEONARDO ARIAS REYES"/>
    <s v="Cerrado"/>
    <x v="9"/>
    <m/>
    <s v="Cerrado"/>
    <b v="1"/>
  </r>
  <r>
    <n v="24489"/>
    <x v="0"/>
    <d v="2020-08-27T00:00:00"/>
    <x v="7"/>
    <d v="2020-09-03T00:00:00"/>
    <x v="3"/>
    <n v="7"/>
    <n v="6"/>
    <s v="clara ines garcia restrepo"/>
    <s v="Cerrado"/>
    <x v="9"/>
    <m/>
    <s v="Cerrado"/>
    <b v="1"/>
  </r>
  <r>
    <n v="24490"/>
    <x v="4"/>
    <d v="2020-08-27T00:00:00"/>
    <x v="7"/>
    <d v="2020-09-01T00:00:00"/>
    <x v="3"/>
    <n v="5"/>
    <n v="4"/>
    <s v="GLADYS CHAUX MERCADO"/>
    <s v="Cerrado"/>
    <x v="9"/>
    <m/>
    <s v="Cerrado"/>
    <b v="1"/>
  </r>
  <r>
    <n v="24391"/>
    <x v="2"/>
    <d v="2020-08-27T00:00:00"/>
    <x v="7"/>
    <d v="2020-09-01T00:00:00"/>
    <x v="3"/>
    <n v="5"/>
    <n v="4"/>
    <s v="Marcos edimer Peñaranda rivera"/>
    <s v="Cerrado"/>
    <x v="9"/>
    <m/>
    <s v="Cerrado"/>
    <b v="1"/>
  </r>
  <r>
    <n v="24392"/>
    <x v="2"/>
    <d v="2020-08-27T00:00:00"/>
    <x v="7"/>
    <d v="2020-09-01T00:00:00"/>
    <x v="3"/>
    <n v="5"/>
    <n v="4"/>
    <s v="santiago vasquez nuñez"/>
    <s v="Cerrado"/>
    <x v="9"/>
    <m/>
    <s v="Cerrado"/>
    <b v="1"/>
  </r>
  <r>
    <n v="24393"/>
    <x v="0"/>
    <d v="2020-08-27T00:00:00"/>
    <x v="7"/>
    <d v="2020-09-01T00:00:00"/>
    <x v="3"/>
    <n v="5"/>
    <n v="4"/>
    <s v="GUSTAVO ADOLFO CANO LONDOÑO"/>
    <s v="Cerrado"/>
    <x v="9"/>
    <m/>
    <s v="Cerrado"/>
    <b v="1"/>
  </r>
  <r>
    <n v="24394"/>
    <x v="4"/>
    <d v="2020-08-27T00:00:00"/>
    <x v="7"/>
    <d v="2020-09-01T00:00:00"/>
    <x v="3"/>
    <n v="5"/>
    <n v="4"/>
    <s v="GLADYS CHAUX MERCADO"/>
    <s v="Cerrado"/>
    <x v="9"/>
    <m/>
    <s v="Cerrado"/>
    <b v="1"/>
  </r>
  <r>
    <n v="24395"/>
    <x v="4"/>
    <d v="2020-08-27T00:00:00"/>
    <x v="7"/>
    <d v="2020-09-01T00:00:00"/>
    <x v="3"/>
    <n v="5"/>
    <n v="4"/>
    <s v="jenny aguirre perdomo"/>
    <s v="Cerrado"/>
    <x v="9"/>
    <m/>
    <s v="Cerrado"/>
    <b v="1"/>
  </r>
  <r>
    <n v="24396"/>
    <x v="0"/>
    <d v="2020-08-27T00:00:00"/>
    <x v="7"/>
    <d v="2020-09-01T00:00:00"/>
    <x v="3"/>
    <n v="5"/>
    <n v="4"/>
    <s v="JORGE ELIAS NOVOA HERRERA"/>
    <s v="Cerrado"/>
    <x v="9"/>
    <m/>
    <s v="Cerrado"/>
    <b v="1"/>
  </r>
  <r>
    <n v="24397"/>
    <x v="2"/>
    <d v="2020-08-27T00:00:00"/>
    <x v="7"/>
    <d v="2020-09-01T00:00:00"/>
    <x v="3"/>
    <n v="5"/>
    <n v="4"/>
    <s v="MARIA BEATRIZ BORDA RIVAS"/>
    <s v="Cerrado"/>
    <x v="9"/>
    <m/>
    <s v="Cerrado"/>
    <b v="1"/>
  </r>
  <r>
    <n v="24398"/>
    <x v="0"/>
    <d v="2020-08-27T00:00:00"/>
    <x v="7"/>
    <d v="2020-09-01T00:00:00"/>
    <x v="3"/>
    <n v="5"/>
    <n v="4"/>
    <s v="Alfonso Diaz Muñoz"/>
    <s v="Cerrado"/>
    <x v="9"/>
    <m/>
    <s v="Cerrado"/>
    <b v="1"/>
  </r>
  <r>
    <n v="24399"/>
    <x v="0"/>
    <d v="2020-08-27T00:00:00"/>
    <x v="7"/>
    <d v="2020-09-01T00:00:00"/>
    <x v="3"/>
    <n v="5"/>
    <n v="4"/>
    <s v="ruth patricia diaz vega"/>
    <s v="Cerrado"/>
    <x v="9"/>
    <m/>
    <s v="Cerrado"/>
    <b v="1"/>
  </r>
  <r>
    <n v="24400"/>
    <x v="1"/>
    <d v="2020-08-27T00:00:00"/>
    <x v="7"/>
    <d v="2020-09-01T00:00:00"/>
    <x v="3"/>
    <n v="5"/>
    <n v="4"/>
    <s v="RODRIGO GUILLERMO USTARIZ DAZA"/>
    <s v="Cerrado"/>
    <x v="9"/>
    <m/>
    <s v="Cerrado"/>
    <b v="1"/>
  </r>
  <r>
    <n v="24401"/>
    <x v="1"/>
    <d v="2020-08-27T00:00:00"/>
    <x v="7"/>
    <d v="2020-08-31T00:00:00"/>
    <x v="3"/>
    <n v="4"/>
    <n v="3"/>
    <s v="ALEXANDER GUTIERREZ CHAMORRO"/>
    <s v="Cerrado"/>
    <x v="7"/>
    <m/>
    <s v="Cerrado"/>
    <b v="1"/>
  </r>
  <r>
    <n v="24402"/>
    <x v="3"/>
    <d v="2020-08-27T00:00:00"/>
    <x v="7"/>
    <d v="2020-09-01T00:00:00"/>
    <x v="3"/>
    <n v="5"/>
    <n v="4"/>
    <s v="Silvia archila"/>
    <s v="Cerrado"/>
    <x v="9"/>
    <m/>
    <s v="Cerrado"/>
    <b v="1"/>
  </r>
  <r>
    <n v="24403"/>
    <x v="2"/>
    <d v="2020-08-27T00:00:00"/>
    <x v="7"/>
    <d v="2020-09-01T00:00:00"/>
    <x v="3"/>
    <n v="5"/>
    <n v="4"/>
    <s v="MARIA ISABEL BARON ALVAREZ"/>
    <s v="Cerrado"/>
    <x v="9"/>
    <m/>
    <s v="Cerrado"/>
    <b v="1"/>
  </r>
  <r>
    <n v="24404"/>
    <x v="0"/>
    <d v="2020-08-27T00:00:00"/>
    <x v="7"/>
    <d v="2020-09-01T00:00:00"/>
    <x v="3"/>
    <n v="5"/>
    <n v="4"/>
    <s v="MARIA ISABEL BARON ALVAREZ"/>
    <s v="Cerrado"/>
    <x v="9"/>
    <m/>
    <s v="Cerrado"/>
    <b v="1"/>
  </r>
  <r>
    <n v="24405"/>
    <x v="2"/>
    <d v="2020-08-27T00:00:00"/>
    <x v="7"/>
    <d v="2020-09-01T00:00:00"/>
    <x v="3"/>
    <n v="5"/>
    <n v="4"/>
    <s v="ANDRES FELIPE LOPEZ FORERO"/>
    <s v="Cerrado"/>
    <x v="9"/>
    <m/>
    <s v="Cerrado"/>
    <b v="1"/>
  </r>
  <r>
    <n v="24406"/>
    <x v="0"/>
    <d v="2020-08-27T00:00:00"/>
    <x v="7"/>
    <d v="2020-09-01T00:00:00"/>
    <x v="3"/>
    <n v="5"/>
    <n v="4"/>
    <s v="Oswaldo Paz Paz"/>
    <s v="Cerrado"/>
    <x v="9"/>
    <m/>
    <s v="Cerrado"/>
    <b v="1"/>
  </r>
  <r>
    <n v="24407"/>
    <x v="0"/>
    <d v="2020-08-27T00:00:00"/>
    <x v="7"/>
    <d v="2020-09-01T00:00:00"/>
    <x v="3"/>
    <n v="5"/>
    <n v="4"/>
    <s v="Gustavo Andres Felipe Fierro Martinez"/>
    <s v="Cerrado"/>
    <x v="9"/>
    <m/>
    <s v="Cerrado"/>
    <b v="1"/>
  </r>
  <r>
    <n v="24408"/>
    <x v="0"/>
    <d v="2020-08-27T00:00:00"/>
    <x v="7"/>
    <d v="2020-09-01T00:00:00"/>
    <x v="3"/>
    <n v="5"/>
    <n v="4"/>
    <s v="SALOMÓN SAAD CORREDOR"/>
    <s v="Cerrado"/>
    <x v="9"/>
    <m/>
    <s v="Cerrado"/>
    <b v="1"/>
  </r>
  <r>
    <n v="24409"/>
    <x v="3"/>
    <d v="2020-08-27T00:00:00"/>
    <x v="7"/>
    <d v="2020-09-01T00:00:00"/>
    <x v="3"/>
    <n v="5"/>
    <n v="4"/>
    <s v="yoryi manuel castro villadiego"/>
    <s v="Cerrado"/>
    <x v="9"/>
    <m/>
    <s v="Cerrado"/>
    <b v="1"/>
  </r>
  <r>
    <n v="24410"/>
    <x v="0"/>
    <d v="2020-08-27T00:00:00"/>
    <x v="7"/>
    <d v="2020-09-01T00:00:00"/>
    <x v="3"/>
    <n v="5"/>
    <n v="4"/>
    <s v="Dayana Andrea Goridillo Pinzón"/>
    <s v="Cerrado"/>
    <x v="9"/>
    <m/>
    <s v="Cerrado"/>
    <b v="1"/>
  </r>
  <r>
    <n v="24411"/>
    <x v="0"/>
    <d v="2020-08-27T00:00:00"/>
    <x v="7"/>
    <d v="2020-09-02T00:00:00"/>
    <x v="3"/>
    <n v="6"/>
    <n v="5"/>
    <s v="OFELIA MARIA VELEZ MEDINA"/>
    <s v="Cerrado"/>
    <x v="9"/>
    <m/>
    <s v="Cerrado"/>
    <b v="1"/>
  </r>
  <r>
    <n v="24412"/>
    <x v="0"/>
    <d v="2020-08-27T00:00:00"/>
    <x v="7"/>
    <d v="2020-09-02T00:00:00"/>
    <x v="3"/>
    <n v="6"/>
    <n v="5"/>
    <s v="Daniel Mauricio Mancera Silva"/>
    <s v="Cerrado"/>
    <x v="9"/>
    <m/>
    <s v="Cerrado"/>
    <b v="1"/>
  </r>
  <r>
    <n v="24413"/>
    <x v="4"/>
    <d v="2020-08-27T00:00:00"/>
    <x v="7"/>
    <d v="2020-09-02T00:00:00"/>
    <x v="3"/>
    <n v="6"/>
    <n v="5"/>
    <s v="YENI PATRICIA CASAS BELTRAN"/>
    <s v="Cerrado"/>
    <x v="9"/>
    <m/>
    <s v="Cerrado"/>
    <b v="1"/>
  </r>
  <r>
    <n v="24414"/>
    <x v="0"/>
    <d v="2020-08-27T00:00:00"/>
    <x v="7"/>
    <d v="2020-09-02T00:00:00"/>
    <x v="3"/>
    <n v="6"/>
    <n v="5"/>
    <s v="DIEGO ALEJANDRO GUTIÉRREZ NARVÁEZ"/>
    <s v="Cerrado"/>
    <x v="9"/>
    <m/>
    <s v="Cerrado"/>
    <b v="1"/>
  </r>
  <r>
    <n v="24415"/>
    <x v="0"/>
    <d v="2020-08-27T00:00:00"/>
    <x v="7"/>
    <d v="2020-09-02T00:00:00"/>
    <x v="3"/>
    <n v="6"/>
    <n v="5"/>
    <s v="LEONEL ANTONIO TRUJILLO TRUJILLO"/>
    <s v="Cerrado"/>
    <x v="9"/>
    <m/>
    <s v="Cerrado"/>
    <b v="1"/>
  </r>
  <r>
    <n v="24416"/>
    <x v="0"/>
    <d v="2020-08-27T00:00:00"/>
    <x v="7"/>
    <d v="2020-09-02T00:00:00"/>
    <x v="3"/>
    <n v="6"/>
    <n v="5"/>
    <s v="DIEGO ALEJANDRO GUTIÉRREZ NARVÁEZ"/>
    <s v="Cerrado"/>
    <x v="9"/>
    <m/>
    <s v="Cerrado"/>
    <b v="1"/>
  </r>
  <r>
    <n v="24417"/>
    <x v="0"/>
    <d v="2020-08-27T00:00:00"/>
    <x v="7"/>
    <d v="2020-09-03T00:00:00"/>
    <x v="3"/>
    <n v="7"/>
    <n v="6"/>
    <s v="Leonardo Alvarez"/>
    <s v="Cerrado"/>
    <x v="9"/>
    <m/>
    <s v="Cerrado"/>
    <b v="1"/>
  </r>
  <r>
    <n v="24418"/>
    <x v="3"/>
    <d v="2020-08-27T00:00:00"/>
    <x v="7"/>
    <d v="2020-09-01T00:00:00"/>
    <x v="3"/>
    <n v="5"/>
    <n v="4"/>
    <s v="ASMET SALUD EPS SAS"/>
    <s v="Cerrado"/>
    <x v="9"/>
    <m/>
    <s v="Cerrado"/>
    <b v="1"/>
  </r>
  <r>
    <n v="24419"/>
    <x v="0"/>
    <d v="2020-08-27T00:00:00"/>
    <x v="7"/>
    <s v="Pendiente"/>
    <x v="1"/>
    <e v="#VALUE!"/>
    <e v="#VALUE!"/>
    <s v="jose orlando correa romero"/>
    <s v="Abierto"/>
    <x v="1"/>
    <m/>
    <s v="Abierto"/>
    <b v="1"/>
  </r>
  <r>
    <n v="24420"/>
    <x v="0"/>
    <d v="2020-08-27T00:00:00"/>
    <x v="7"/>
    <d v="2020-09-03T00:00:00"/>
    <x v="3"/>
    <n v="7"/>
    <n v="6"/>
    <s v="Rosa Inés Santa Blandón"/>
    <s v="Cerrado"/>
    <x v="9"/>
    <m/>
    <s v="Cerrado"/>
    <b v="1"/>
  </r>
  <r>
    <n v="24421"/>
    <x v="2"/>
    <d v="2020-08-28T00:00:00"/>
    <x v="7"/>
    <s v="Pendiente"/>
    <x v="1"/>
    <e v="#VALUE!"/>
    <e v="#VALUE!"/>
    <s v="Angela Ines Suarez Neira"/>
    <s v="Abierto"/>
    <x v="1"/>
    <m/>
    <s v="Abierto"/>
    <b v="1"/>
  </r>
  <r>
    <n v="24422"/>
    <x v="3"/>
    <d v="2020-08-28T00:00:00"/>
    <x v="7"/>
    <d v="2020-09-01T00:00:00"/>
    <x v="3"/>
    <n v="4"/>
    <n v="3"/>
    <s v="fanny ruiz de mena"/>
    <s v="Cerrado"/>
    <x v="9"/>
    <m/>
    <s v="Cerrado"/>
    <b v="1"/>
  </r>
  <r>
    <n v="24423"/>
    <x v="2"/>
    <d v="2020-08-28T00:00:00"/>
    <x v="7"/>
    <d v="2020-09-01T00:00:00"/>
    <x v="3"/>
    <n v="4"/>
    <n v="3"/>
    <s v="LISDEY VALERIEN SALAZAR MOLINA"/>
    <s v="Cerrado"/>
    <x v="9"/>
    <m/>
    <s v="Cerrado"/>
    <b v="1"/>
  </r>
  <r>
    <n v="24424"/>
    <x v="3"/>
    <d v="2020-08-28T00:00:00"/>
    <x v="7"/>
    <d v="2020-09-03T00:00:00"/>
    <x v="3"/>
    <n v="6"/>
    <n v="5"/>
    <s v="hilda martinez"/>
    <s v="Cerrado"/>
    <x v="9"/>
    <m/>
    <s v="Cerrado"/>
    <b v="1"/>
  </r>
  <r>
    <n v="24425"/>
    <x v="0"/>
    <d v="2020-08-28T00:00:00"/>
    <x v="7"/>
    <d v="2020-09-03T00:00:00"/>
    <x v="3"/>
    <n v="6"/>
    <n v="5"/>
    <s v="LUIS ALONSO ARISTIZABAL MARIN"/>
    <s v="Cerrado"/>
    <x v="9"/>
    <m/>
    <s v="Cerrado"/>
    <b v="1"/>
  </r>
  <r>
    <n v="24426"/>
    <x v="0"/>
    <d v="2020-08-28T00:00:00"/>
    <x v="7"/>
    <d v="2020-09-03T00:00:00"/>
    <x v="3"/>
    <n v="6"/>
    <n v="5"/>
    <s v="Carlos López"/>
    <s v="Cerrado"/>
    <x v="9"/>
    <m/>
    <s v="Cerrado"/>
    <b v="1"/>
  </r>
  <r>
    <n v="24427"/>
    <x v="2"/>
    <d v="2020-08-28T00:00:00"/>
    <x v="7"/>
    <d v="2020-09-02T00:00:00"/>
    <x v="3"/>
    <n v="5"/>
    <n v="4"/>
    <s v="Carlos López"/>
    <s v="Cerrado"/>
    <x v="9"/>
    <m/>
    <s v="Cerrado"/>
    <b v="1"/>
  </r>
  <r>
    <n v="24428"/>
    <x v="0"/>
    <d v="2020-08-28T00:00:00"/>
    <x v="7"/>
    <d v="2020-09-03T00:00:00"/>
    <x v="3"/>
    <n v="6"/>
    <n v="5"/>
    <s v="Marko Felipe Corredor"/>
    <s v="Cerrado"/>
    <x v="9"/>
    <m/>
    <s v="Cerrado"/>
    <b v="1"/>
  </r>
  <r>
    <n v="24429"/>
    <x v="0"/>
    <d v="2020-08-28T00:00:00"/>
    <x v="7"/>
    <d v="2020-09-01T00:00:00"/>
    <x v="3"/>
    <n v="4"/>
    <n v="3"/>
    <s v="Luz Mary Santos García"/>
    <s v="Cerrado"/>
    <x v="9"/>
    <m/>
    <s v="Cerrado"/>
    <b v="1"/>
  </r>
  <r>
    <n v="24430"/>
    <x v="0"/>
    <d v="2020-08-28T00:00:00"/>
    <x v="7"/>
    <d v="2020-09-03T00:00:00"/>
    <x v="3"/>
    <n v="6"/>
    <n v="5"/>
    <s v="hernando perea sandoval"/>
    <s v="Cerrado"/>
    <x v="9"/>
    <m/>
    <s v="Cerrado"/>
    <b v="1"/>
  </r>
  <r>
    <n v="24431"/>
    <x v="3"/>
    <d v="2020-08-28T00:00:00"/>
    <x v="7"/>
    <d v="2020-09-01T00:00:00"/>
    <x v="3"/>
    <n v="4"/>
    <n v="3"/>
    <s v="Heidy Johanna Gomez Marti"/>
    <s v="Cerrado"/>
    <x v="9"/>
    <m/>
    <s v="Cerrado"/>
    <b v="1"/>
  </r>
  <r>
    <n v="24432"/>
    <x v="0"/>
    <d v="2020-08-28T00:00:00"/>
    <x v="7"/>
    <d v="2020-09-03T00:00:00"/>
    <x v="3"/>
    <n v="6"/>
    <n v="5"/>
    <s v="Mario Molano Fonseca"/>
    <s v="Cerrado"/>
    <x v="9"/>
    <m/>
    <s v="Cerrado"/>
    <b v="1"/>
  </r>
  <r>
    <n v="24433"/>
    <x v="2"/>
    <d v="2020-08-28T00:00:00"/>
    <x v="7"/>
    <d v="2020-09-01T00:00:00"/>
    <x v="3"/>
    <n v="4"/>
    <n v="3"/>
    <s v="Laura Granada"/>
    <s v="Cerrado"/>
    <x v="9"/>
    <m/>
    <s v="Cerrado"/>
    <b v="1"/>
  </r>
  <r>
    <n v="24434"/>
    <x v="3"/>
    <d v="2020-08-28T00:00:00"/>
    <x v="7"/>
    <d v="2020-09-01T00:00:00"/>
    <x v="3"/>
    <n v="4"/>
    <n v="3"/>
    <s v="YAMILE VARGAS DIAZ"/>
    <s v="Cerrado"/>
    <x v="9"/>
    <m/>
    <s v="Cerrado"/>
    <b v="1"/>
  </r>
  <r>
    <n v="24435"/>
    <x v="0"/>
    <d v="2020-08-28T00:00:00"/>
    <x v="7"/>
    <d v="2020-09-03T00:00:00"/>
    <x v="3"/>
    <n v="6"/>
    <n v="5"/>
    <s v="Omaira Barreto Chica"/>
    <s v="Cerrado"/>
    <x v="9"/>
    <m/>
    <s v="Cerrado"/>
    <b v="1"/>
  </r>
  <r>
    <n v="24436"/>
    <x v="4"/>
    <d v="2020-08-28T00:00:00"/>
    <x v="7"/>
    <d v="2020-09-03T00:00:00"/>
    <x v="3"/>
    <n v="6"/>
    <n v="5"/>
    <s v="Juan Carlos Rey Navas"/>
    <s v="Cerrado"/>
    <x v="9"/>
    <m/>
    <s v="Cerrado"/>
    <b v="1"/>
  </r>
  <r>
    <n v="24437"/>
    <x v="0"/>
    <d v="2020-08-28T00:00:00"/>
    <x v="7"/>
    <d v="2020-09-03T00:00:00"/>
    <x v="3"/>
    <n v="6"/>
    <n v="5"/>
    <s v="PAOLA ANDREA OTALORA"/>
    <s v="Cerrado"/>
    <x v="9"/>
    <m/>
    <s v="Cerrado"/>
    <b v="1"/>
  </r>
  <r>
    <n v="24438"/>
    <x v="4"/>
    <d v="2020-08-28T00:00:00"/>
    <x v="7"/>
    <d v="2020-09-03T00:00:00"/>
    <x v="3"/>
    <n v="6"/>
    <n v="5"/>
    <s v="Maria del Carmen Lopez de Gil"/>
    <s v="Cerrado"/>
    <x v="9"/>
    <m/>
    <s v="Cerrado"/>
    <b v="1"/>
  </r>
  <r>
    <n v="24439"/>
    <x v="1"/>
    <d v="2020-08-28T00:00:00"/>
    <x v="7"/>
    <d v="2020-08-31T00:00:00"/>
    <x v="3"/>
    <n v="3"/>
    <n v="2"/>
    <s v="Vanessa Castro Gonzalez"/>
    <s v="Cerrado"/>
    <x v="7"/>
    <m/>
    <s v="Cerrado"/>
    <b v="1"/>
  </r>
  <r>
    <n v="24440"/>
    <x v="0"/>
    <d v="2020-08-28T00:00:00"/>
    <x v="7"/>
    <d v="2020-09-03T00:00:00"/>
    <x v="3"/>
    <n v="6"/>
    <n v="5"/>
    <s v="Jhon Fredy Rojas Vasquez"/>
    <s v="Cerrado"/>
    <x v="9"/>
    <m/>
    <s v="Cerrado"/>
    <b v="1"/>
  </r>
  <r>
    <n v="24441"/>
    <x v="0"/>
    <d v="2020-08-28T00:00:00"/>
    <x v="7"/>
    <d v="2020-09-03T00:00:00"/>
    <x v="3"/>
    <n v="6"/>
    <n v="5"/>
    <s v="OSCAR DARIO BULA FLOREZ"/>
    <s v="Cerrado"/>
    <x v="9"/>
    <m/>
    <s v="Cerrado"/>
    <b v="1"/>
  </r>
  <r>
    <n v="24442"/>
    <x v="0"/>
    <d v="2020-08-29T00:00:00"/>
    <x v="7"/>
    <d v="2020-09-03T00:00:00"/>
    <x v="3"/>
    <n v="5"/>
    <n v="4"/>
    <s v="andres felipe gonzalez galvis"/>
    <s v="Cerrado"/>
    <x v="9"/>
    <m/>
    <s v="Cerrado"/>
    <b v="1"/>
  </r>
  <r>
    <n v="24443"/>
    <x v="0"/>
    <d v="2020-08-29T00:00:00"/>
    <x v="7"/>
    <d v="2020-09-03T00:00:00"/>
    <x v="3"/>
    <n v="5"/>
    <n v="4"/>
    <s v="Everth Camilo Vivas Córdoba"/>
    <s v="Cerrado"/>
    <x v="9"/>
    <m/>
    <s v="Cerrado"/>
    <b v="1"/>
  </r>
  <r>
    <n v="24444"/>
    <x v="2"/>
    <d v="2020-08-29T00:00:00"/>
    <x v="7"/>
    <d v="2020-09-01T00:00:00"/>
    <x v="3"/>
    <n v="3"/>
    <n v="2"/>
    <s v="Yurany Hidalgo Hurtado"/>
    <s v="Cerrado"/>
    <x v="9"/>
    <m/>
    <s v="Cerrado"/>
    <b v="1"/>
  </r>
  <r>
    <n v="24445"/>
    <x v="0"/>
    <d v="2020-08-29T00:00:00"/>
    <x v="7"/>
    <d v="2020-09-03T00:00:00"/>
    <x v="3"/>
    <n v="5"/>
    <n v="4"/>
    <s v="HECTOR JULIO PEREZ CUELLO"/>
    <s v="Cerrado"/>
    <x v="9"/>
    <m/>
    <s v="Cerrado"/>
    <b v="1"/>
  </r>
  <r>
    <n v="24446"/>
    <x v="0"/>
    <d v="2020-08-29T00:00:00"/>
    <x v="7"/>
    <d v="2020-09-03T00:00:00"/>
    <x v="3"/>
    <n v="5"/>
    <n v="4"/>
    <s v="Bernardo Moreno Ramirez"/>
    <s v="Cerrado"/>
    <x v="9"/>
    <m/>
    <s v="Cerrado"/>
    <b v="1"/>
  </r>
  <r>
    <n v="24447"/>
    <x v="4"/>
    <d v="2020-08-29T00:00:00"/>
    <x v="7"/>
    <d v="2020-09-03T00:00:00"/>
    <x v="3"/>
    <n v="5"/>
    <n v="4"/>
    <s v="Bryan Camilo Acosta Cardenas"/>
    <s v="Cerrado"/>
    <x v="9"/>
    <m/>
    <s v="Cerrado"/>
    <b v="1"/>
  </r>
  <r>
    <n v="24448"/>
    <x v="0"/>
    <d v="2020-08-29T00:00:00"/>
    <x v="7"/>
    <d v="2020-09-03T00:00:00"/>
    <x v="3"/>
    <n v="5"/>
    <n v="4"/>
    <s v="DARIEN FELIPE RAMÍREZ RESTREPO"/>
    <s v="Cerrado"/>
    <x v="9"/>
    <m/>
    <s v="Cerrado"/>
    <b v="1"/>
  </r>
  <r>
    <n v="24449"/>
    <x v="0"/>
    <d v="2020-08-29T00:00:00"/>
    <x v="7"/>
    <d v="2020-09-03T00:00:00"/>
    <x v="3"/>
    <n v="5"/>
    <n v="4"/>
    <s v="MAIRA BEATRIZ SANCHEZ DEVENISH"/>
    <s v="Cerrado"/>
    <x v="9"/>
    <m/>
    <s v="Cerrado"/>
    <b v="1"/>
  </r>
  <r>
    <n v="24450"/>
    <x v="3"/>
    <d v="2020-08-29T00:00:00"/>
    <x v="7"/>
    <s v="Pendiente"/>
    <x v="1"/>
    <e v="#VALUE!"/>
    <e v="#VALUE!"/>
    <s v="Jose Edgar Hoyos Salinas"/>
    <s v="Abierto"/>
    <x v="1"/>
    <m/>
    <s v="Abierto"/>
    <b v="1"/>
  </r>
  <r>
    <n v="24451"/>
    <x v="0"/>
    <d v="2020-08-29T00:00:00"/>
    <x v="7"/>
    <d v="2020-09-03T00:00:00"/>
    <x v="3"/>
    <n v="5"/>
    <n v="4"/>
    <s v="Yesica Lorena Zapata"/>
    <s v="Cerrado"/>
    <x v="9"/>
    <m/>
    <s v="Cerrado"/>
    <b v="1"/>
  </r>
  <r>
    <n v="24452"/>
    <x v="0"/>
    <d v="2020-08-29T00:00:00"/>
    <x v="7"/>
    <d v="2020-09-03T00:00:00"/>
    <x v="3"/>
    <n v="5"/>
    <n v="4"/>
    <s v="Valentina Alzate"/>
    <s v="Cerrado"/>
    <x v="9"/>
    <m/>
    <s v="Cerrado"/>
    <b v="1"/>
  </r>
  <r>
    <n v="24453"/>
    <x v="0"/>
    <d v="2020-08-30T00:00:00"/>
    <x v="7"/>
    <d v="2020-09-03T00:00:00"/>
    <x v="3"/>
    <n v="4"/>
    <n v="4"/>
    <s v="hernando perea sandoval"/>
    <s v="Cerrado"/>
    <x v="9"/>
    <m/>
    <s v="Cerrado"/>
    <b v="1"/>
  </r>
  <r>
    <n v="24454"/>
    <x v="0"/>
    <d v="2020-08-30T00:00:00"/>
    <x v="7"/>
    <d v="2020-09-03T00:00:00"/>
    <x v="3"/>
    <n v="4"/>
    <n v="4"/>
    <s v="hernando perea sandoval"/>
    <s v="Cerrado"/>
    <x v="9"/>
    <m/>
    <s v="Cerrado"/>
    <b v="1"/>
  </r>
  <r>
    <n v="24455"/>
    <x v="0"/>
    <d v="2020-08-30T00:00:00"/>
    <x v="7"/>
    <d v="2020-09-03T00:00:00"/>
    <x v="3"/>
    <n v="4"/>
    <n v="4"/>
    <s v="Nataly Paola Flecher Guerrero"/>
    <s v="Cerrado"/>
    <x v="9"/>
    <m/>
    <s v="Cerrado"/>
    <b v="1"/>
  </r>
  <r>
    <n v="24456"/>
    <x v="2"/>
    <d v="2020-08-30T00:00:00"/>
    <x v="7"/>
    <d v="2020-09-01T00:00:00"/>
    <x v="3"/>
    <n v="2"/>
    <n v="2"/>
    <s v="LEIDY MARIBEL MUÑOZ AVILA"/>
    <s v="Cerrado"/>
    <x v="9"/>
    <m/>
    <s v="Cerrado"/>
    <b v="1"/>
  </r>
  <r>
    <n v="24457"/>
    <x v="0"/>
    <d v="2020-08-30T00:00:00"/>
    <x v="7"/>
    <d v="2020-09-03T00:00:00"/>
    <x v="3"/>
    <n v="4"/>
    <n v="4"/>
    <s v="LUISA FERNANDA SILVA CORTES"/>
    <s v="Cerrado"/>
    <x v="9"/>
    <m/>
    <s v="Cerrado"/>
    <b v="1"/>
  </r>
  <r>
    <n v="24458"/>
    <x v="0"/>
    <d v="2020-08-30T00:00:00"/>
    <x v="7"/>
    <d v="2020-09-03T00:00:00"/>
    <x v="3"/>
    <n v="4"/>
    <n v="4"/>
    <s v="YHON EDINSON MOSQUERA DIAZ"/>
    <s v="Cerrado"/>
    <x v="9"/>
    <m/>
    <s v="Cerrado"/>
    <b v="1"/>
  </r>
  <r>
    <n v="24459"/>
    <x v="0"/>
    <d v="2020-08-30T00:00:00"/>
    <x v="7"/>
    <d v="2020-09-03T00:00:00"/>
    <x v="3"/>
    <n v="4"/>
    <n v="4"/>
    <s v="JESSICA PAOLA ZULUAGA"/>
    <s v="Cerrado"/>
    <x v="9"/>
    <m/>
    <s v="Cerrado"/>
    <b v="1"/>
  </r>
  <r>
    <n v="24460"/>
    <x v="4"/>
    <d v="2020-08-31T00:00:00"/>
    <x v="7"/>
    <d v="2020-09-03T00:00:00"/>
    <x v="3"/>
    <n v="3"/>
    <n v="4"/>
    <s v="Guillermo Serna Angel"/>
    <s v="Cerrado"/>
    <x v="9"/>
    <m/>
    <s v="Cerrado"/>
    <b v="1"/>
  </r>
  <r>
    <n v="24461"/>
    <x v="0"/>
    <d v="2020-08-31T00:00:00"/>
    <x v="7"/>
    <d v="2020-09-03T00:00:00"/>
    <x v="3"/>
    <n v="3"/>
    <n v="4"/>
    <s v="No hay clientes referentes a este flujo"/>
    <s v="Cerrado"/>
    <x v="9"/>
    <m/>
    <s v="Cerrado"/>
    <b v="1"/>
  </r>
  <r>
    <n v="24462"/>
    <x v="3"/>
    <d v="2020-08-31T00:00:00"/>
    <x v="7"/>
    <s v="Pendiente"/>
    <x v="1"/>
    <e v="#VALUE!"/>
    <e v="#VALUE!"/>
    <s v="LUCY MAGDALENA CORREA DE ORTIZ"/>
    <s v="Abierto"/>
    <x v="1"/>
    <m/>
    <s v="Abierto"/>
    <b v="1"/>
  </r>
  <r>
    <n v="24463"/>
    <x v="3"/>
    <d v="2020-08-31T00:00:00"/>
    <x v="7"/>
    <d v="2020-09-01T00:00:00"/>
    <x v="3"/>
    <n v="1"/>
    <n v="2"/>
    <s v="jose"/>
    <s v="Cerrado"/>
    <x v="9"/>
    <m/>
    <s v="Cerrado"/>
    <b v="1"/>
  </r>
  <r>
    <n v="24464"/>
    <x v="3"/>
    <d v="2020-08-31T00:00:00"/>
    <x v="7"/>
    <d v="2020-09-01T00:00:00"/>
    <x v="3"/>
    <n v="1"/>
    <n v="2"/>
    <s v="jose"/>
    <s v="Cerrado"/>
    <x v="9"/>
    <m/>
    <s v="Cerrado"/>
    <b v="1"/>
  </r>
  <r>
    <n v="24465"/>
    <x v="1"/>
    <d v="2020-08-31T00:00:00"/>
    <x v="7"/>
    <d v="2020-09-03T00:00:00"/>
    <x v="3"/>
    <n v="3"/>
    <n v="4"/>
    <s v="john smith fernandez olaya"/>
    <s v="Cerrado"/>
    <x v="9"/>
    <m/>
    <s v="Cerrado"/>
    <b v="1"/>
  </r>
  <r>
    <n v="24466"/>
    <x v="3"/>
    <d v="2020-08-31T00:00:00"/>
    <x v="7"/>
    <d v="2020-09-01T00:00:00"/>
    <x v="3"/>
    <n v="1"/>
    <n v="2"/>
    <s v="Becset Daleth Huerfano Galvis"/>
    <s v="Cerrado"/>
    <x v="9"/>
    <m/>
    <s v="Cerrado"/>
    <b v="1"/>
  </r>
  <r>
    <n v="24467"/>
    <x v="0"/>
    <d v="2020-08-31T00:00:00"/>
    <x v="7"/>
    <d v="2020-09-03T00:00:00"/>
    <x v="3"/>
    <n v="3"/>
    <n v="4"/>
    <s v="Daniel Gonzalez Soto"/>
    <s v="Cerrado"/>
    <x v="9"/>
    <m/>
    <s v="Cerrado"/>
    <b v="1"/>
  </r>
  <r>
    <n v="24468"/>
    <x v="2"/>
    <d v="2020-08-31T00:00:00"/>
    <x v="7"/>
    <s v="Pendiente"/>
    <x v="1"/>
    <e v="#VALUE!"/>
    <e v="#VALUE!"/>
    <s v="Wilson cepeda Rendon"/>
    <s v="Abierto"/>
    <x v="1"/>
    <m/>
    <s v="Abierto"/>
    <b v="1"/>
  </r>
  <r>
    <n v="24469"/>
    <x v="2"/>
    <d v="2020-08-31T00:00:00"/>
    <x v="7"/>
    <d v="2020-09-03T00:00:00"/>
    <x v="3"/>
    <n v="3"/>
    <n v="4"/>
    <s v="ANGEL CARRILO"/>
    <s v="Cerrado"/>
    <x v="9"/>
    <m/>
    <s v="Cerrado"/>
    <b v="1"/>
  </r>
  <r>
    <n v="24470"/>
    <x v="0"/>
    <d v="2020-08-31T00:00:00"/>
    <x v="7"/>
    <d v="2020-09-03T00:00:00"/>
    <x v="3"/>
    <n v="3"/>
    <n v="4"/>
    <s v="DANIELA GOMEZ ATEHORTUA"/>
    <s v="Cerrado"/>
    <x v="9"/>
    <m/>
    <s v="Cerrado"/>
    <b v="1"/>
  </r>
  <r>
    <n v="24471"/>
    <x v="2"/>
    <d v="2020-08-31T00:00:00"/>
    <x v="7"/>
    <d v="2020-09-01T00:00:00"/>
    <x v="3"/>
    <n v="1"/>
    <n v="2"/>
    <s v="LUZ YESENIA HINESTROZA ANGULO"/>
    <s v="Cerrado"/>
    <x v="9"/>
    <m/>
    <s v="Cerrado"/>
    <b v="1"/>
  </r>
  <r>
    <n v="24472"/>
    <x v="0"/>
    <d v="2020-08-31T00:00:00"/>
    <x v="7"/>
    <d v="2020-09-03T00:00:00"/>
    <x v="3"/>
    <n v="3"/>
    <n v="4"/>
    <s v="RENE CRISTANCHO MUÑOZ"/>
    <s v="Cerrado"/>
    <x v="9"/>
    <m/>
    <s v="Cerrado"/>
    <b v="1"/>
  </r>
  <r>
    <n v="24473"/>
    <x v="2"/>
    <d v="2020-08-31T00:00:00"/>
    <x v="7"/>
    <d v="2020-09-01T00:00:00"/>
    <x v="3"/>
    <n v="1"/>
    <n v="2"/>
    <s v="Claudia López Jimenez"/>
    <s v="Cerrado"/>
    <x v="9"/>
    <m/>
    <s v="Cerrado"/>
    <b v="1"/>
  </r>
  <r>
    <n v="24474"/>
    <x v="2"/>
    <d v="2020-08-31T00:00:00"/>
    <x v="7"/>
    <d v="2020-09-01T00:00:00"/>
    <x v="3"/>
    <n v="1"/>
    <n v="2"/>
    <s v="JOSE LEONARDO MORALES CORTES"/>
    <s v="Cerrado"/>
    <x v="9"/>
    <m/>
    <s v="Cerrado"/>
    <b v="1"/>
  </r>
  <r>
    <n v="24475"/>
    <x v="0"/>
    <d v="2020-08-31T00:00:00"/>
    <x v="7"/>
    <d v="2020-09-03T00:00:00"/>
    <x v="3"/>
    <n v="3"/>
    <n v="4"/>
    <s v="Elkin Darío Marín Bedoya"/>
    <s v="Cerrado"/>
    <x v="9"/>
    <m/>
    <s v="Cerrado"/>
    <b v="1"/>
  </r>
  <r>
    <n v="24476"/>
    <x v="2"/>
    <d v="2020-08-31T00:00:00"/>
    <x v="7"/>
    <s v="Pendiente"/>
    <x v="1"/>
    <e v="#VALUE!"/>
    <e v="#VALUE!"/>
    <s v="ali amed sarasty"/>
    <s v="Abierto"/>
    <x v="1"/>
    <m/>
    <s v="Abierto"/>
    <b v="1"/>
  </r>
  <r>
    <n v="24477"/>
    <x v="2"/>
    <d v="2020-08-31T00:00:00"/>
    <x v="7"/>
    <s v="Pendiente"/>
    <x v="1"/>
    <e v="#VALUE!"/>
    <e v="#VALUE!"/>
    <s v="Paula Andrea Castro Díaz"/>
    <s v="Abierto"/>
    <x v="1"/>
    <m/>
    <s v="Abierto"/>
    <b v="1"/>
  </r>
  <r>
    <n v="24478"/>
    <x v="0"/>
    <d v="2020-08-31T00:00:00"/>
    <x v="7"/>
    <d v="2020-09-03T00:00:00"/>
    <x v="3"/>
    <n v="3"/>
    <n v="4"/>
    <s v="HUMBERTO ALFONSO VELANDIA"/>
    <s v="Cerrado"/>
    <x v="9"/>
    <m/>
    <s v="Cerrado"/>
    <b v="1"/>
  </r>
  <r>
    <n v="24479"/>
    <x v="0"/>
    <d v="2020-08-31T00:00:00"/>
    <x v="7"/>
    <d v="2020-09-03T00:00:00"/>
    <x v="3"/>
    <n v="3"/>
    <n v="4"/>
    <s v="CARLOS ENRIQUE SANCHEZ GARCIA"/>
    <s v="Cerrado"/>
    <x v="9"/>
    <m/>
    <s v="Cerrado"/>
    <b v="1"/>
  </r>
  <r>
    <n v="24480"/>
    <x v="0"/>
    <d v="2020-08-31T00:00:00"/>
    <x v="7"/>
    <d v="2020-09-03T00:00:00"/>
    <x v="3"/>
    <n v="3"/>
    <n v="4"/>
    <s v="Maria Catalina Santander Benavides"/>
    <s v="Cerrado"/>
    <x v="9"/>
    <m/>
    <s v="Cerrado"/>
    <b v="1"/>
  </r>
  <r>
    <n v="24481"/>
    <x v="3"/>
    <d v="2020-08-31T00:00:00"/>
    <x v="7"/>
    <d v="2020-09-01T00:00:00"/>
    <x v="3"/>
    <n v="1"/>
    <n v="2"/>
    <s v="armando santamaria sanchez"/>
    <s v="Cerrado"/>
    <x v="9"/>
    <m/>
    <s v="Cerrado"/>
    <b v="1"/>
  </r>
  <r>
    <n v="24482"/>
    <x v="2"/>
    <d v="2020-08-31T00:00:00"/>
    <x v="7"/>
    <s v="Pendiente"/>
    <x v="1"/>
    <e v="#VALUE!"/>
    <e v="#VALUE!"/>
    <s v="VICTOR EDUARDO DUARTE SAAVEDRA"/>
    <s v="Abierto"/>
    <x v="1"/>
    <m/>
    <s v="Abierto"/>
    <b v="1"/>
  </r>
  <r>
    <n v="24483"/>
    <x v="2"/>
    <d v="2020-08-31T00:00:00"/>
    <x v="7"/>
    <d v="2020-09-01T00:00:00"/>
    <x v="3"/>
    <n v="1"/>
    <n v="2"/>
    <s v="JOSE DOMINGO GOMEZ CORDOBA"/>
    <s v="Cerrado"/>
    <x v="9"/>
    <m/>
    <s v="Cerrado"/>
    <b v="1"/>
  </r>
  <r>
    <n v="24484"/>
    <x v="0"/>
    <d v="2020-08-31T00:00:00"/>
    <x v="7"/>
    <d v="2020-09-03T00:00:00"/>
    <x v="3"/>
    <n v="3"/>
    <n v="4"/>
    <s v="MIGUEL ALIRIO RAMON JURADO"/>
    <s v="Cerrado"/>
    <x v="9"/>
    <m/>
    <s v="Cerrado"/>
    <b v="1"/>
  </r>
  <r>
    <n v="24485"/>
    <x v="0"/>
    <d v="2020-08-31T00:00:00"/>
    <x v="7"/>
    <d v="2020-09-03T00:00:00"/>
    <x v="3"/>
    <n v="3"/>
    <n v="4"/>
    <s v="Marieth Gregoria Charris Lopez"/>
    <s v="Cerrado"/>
    <x v="9"/>
    <m/>
    <s v="Cerrado"/>
    <b v="1"/>
  </r>
  <r>
    <n v="24486"/>
    <x v="0"/>
    <d v="2020-09-01T00:00:00"/>
    <x v="8"/>
    <d v="2020-09-03T00:00:00"/>
    <x v="3"/>
    <n v="2"/>
    <n v="3"/>
    <s v="Dylan Arias"/>
    <s v="Cerrado"/>
    <x v="9"/>
    <m/>
    <s v="Cerrado"/>
    <b v="1"/>
  </r>
  <r>
    <n v="24487"/>
    <x v="2"/>
    <d v="2020-09-01T00:00:00"/>
    <x v="8"/>
    <d v="2020-09-01T00:00:00"/>
    <x v="3"/>
    <n v="0"/>
    <n v="1"/>
    <s v="Abigail rincon"/>
    <s v="Cerrado"/>
    <x v="9"/>
    <m/>
    <s v="Cerrado"/>
    <b v="1"/>
  </r>
  <r>
    <n v="24488"/>
    <x v="0"/>
    <d v="2020-09-01T00:00:00"/>
    <x v="8"/>
    <d v="2020-09-03T00:00:00"/>
    <x v="3"/>
    <n v="2"/>
    <n v="3"/>
    <s v="LUIS ALBERTO SOLER RODRIGUEZ"/>
    <s v="Cerrado"/>
    <x v="9"/>
    <m/>
    <s v="Cerrado"/>
    <b v="1"/>
  </r>
  <r>
    <n v="24489"/>
    <x v="0"/>
    <d v="2020-09-01T00:00:00"/>
    <x v="8"/>
    <d v="2020-09-03T00:00:00"/>
    <x v="3"/>
    <n v="2"/>
    <n v="3"/>
    <s v="CLARA MARITZA CLEVES TORRES"/>
    <s v="Cerrado"/>
    <x v="9"/>
    <m/>
    <s v="Cerrado"/>
    <b v="1"/>
  </r>
  <r>
    <n v="24490"/>
    <x v="2"/>
    <d v="2020-09-01T00:00:00"/>
    <x v="8"/>
    <d v="2020-09-01T00:00:00"/>
    <x v="3"/>
    <n v="0"/>
    <n v="1"/>
    <s v="CRISTHIAN VILLAVECES"/>
    <s v="Cerrado"/>
    <x v="9"/>
    <m/>
    <s v="Cerrado"/>
    <b v="1"/>
  </r>
  <r>
    <n v="24491"/>
    <x v="0"/>
    <d v="2020-09-01T00:00:00"/>
    <x v="8"/>
    <d v="2020-09-04T00:00:00"/>
    <x v="3"/>
    <n v="3"/>
    <n v="4"/>
    <s v="LUZ CARIME HERRERA TORRES"/>
    <s v="Cerrado"/>
    <x v="9"/>
    <m/>
    <s v="Cerrado"/>
    <b v="1"/>
  </r>
  <r>
    <n v="24492"/>
    <x v="3"/>
    <d v="2020-09-01T00:00:00"/>
    <x v="8"/>
    <d v="2020-09-01T00:00:00"/>
    <x v="3"/>
    <n v="0"/>
    <n v="1"/>
    <s v="BRIAN ANDRES URREGO"/>
    <s v="Cerrado"/>
    <x v="9"/>
    <m/>
    <s v="Cerrado"/>
    <b v="1"/>
  </r>
  <r>
    <n v="24493"/>
    <x v="2"/>
    <d v="2020-09-01T00:00:00"/>
    <x v="8"/>
    <d v="2020-09-01T00:00:00"/>
    <x v="3"/>
    <n v="0"/>
    <n v="1"/>
    <s v="Jose Tulcan"/>
    <s v="Cerrado"/>
    <x v="9"/>
    <m/>
    <s v="Cerrado"/>
    <b v="1"/>
  </r>
  <r>
    <n v="24494"/>
    <x v="2"/>
    <d v="2020-09-01T00:00:00"/>
    <x v="8"/>
    <d v="2020-09-01T00:00:00"/>
    <x v="3"/>
    <n v="0"/>
    <n v="1"/>
    <s v="maria claire montenegro mora"/>
    <s v="Cerrado"/>
    <x v="9"/>
    <m/>
    <s v="Cerrado"/>
    <b v="1"/>
  </r>
  <r>
    <n v="24495"/>
    <x v="0"/>
    <d v="2020-09-01T00:00:00"/>
    <x v="8"/>
    <d v="2020-09-04T00:00:00"/>
    <x v="3"/>
    <n v="3"/>
    <n v="4"/>
    <s v="Carlos Alberto Calderón Moscote"/>
    <s v="Cerrado"/>
    <x v="9"/>
    <m/>
    <s v="Cerrado"/>
    <b v="1"/>
  </r>
  <r>
    <n v="24496"/>
    <x v="3"/>
    <d v="2020-09-01T00:00:00"/>
    <x v="8"/>
    <d v="2020-09-01T00:00:00"/>
    <x v="3"/>
    <n v="0"/>
    <n v="1"/>
    <s v="Sonia Stella Pico Calderón"/>
    <s v="Cerrado"/>
    <x v="9"/>
    <m/>
    <s v="Cerrado"/>
    <b v="1"/>
  </r>
  <r>
    <n v="24497"/>
    <x v="0"/>
    <d v="2020-09-01T00:00:00"/>
    <x v="8"/>
    <d v="2020-09-04T00:00:00"/>
    <x v="3"/>
    <n v="3"/>
    <n v="4"/>
    <s v="María TeresaJimenez"/>
    <s v="Cerrado"/>
    <x v="9"/>
    <m/>
    <s v="Cerrado"/>
    <b v="1"/>
  </r>
  <r>
    <n v="24498"/>
    <x v="2"/>
    <d v="2020-09-01T00:00:00"/>
    <x v="8"/>
    <s v="Pendiente"/>
    <x v="1"/>
    <e v="#VALUE!"/>
    <e v="#VALUE!"/>
    <s v="Elmer Francisco Andrade Martinez"/>
    <s v="Abierto"/>
    <x v="1"/>
    <m/>
    <s v="Abierto"/>
    <b v="1"/>
  </r>
  <r>
    <n v="24499"/>
    <x v="0"/>
    <d v="2020-09-01T00:00:00"/>
    <x v="8"/>
    <d v="2020-09-04T00:00:00"/>
    <x v="3"/>
    <n v="3"/>
    <n v="4"/>
    <s v="Franklin Efraín Mejía Julio"/>
    <s v="Cerrado"/>
    <x v="9"/>
    <m/>
    <s v="Cerrado"/>
    <b v="1"/>
  </r>
  <r>
    <n v="24500"/>
    <x v="2"/>
    <d v="2020-09-01T00:00:00"/>
    <x v="8"/>
    <d v="2020-09-01T00:00:00"/>
    <x v="3"/>
    <n v="0"/>
    <n v="1"/>
    <s v="Yefferson Cuadros Pulgarín"/>
    <s v="Cerrado"/>
    <x v="9"/>
    <m/>
    <s v="Cerrado"/>
    <b v="1"/>
  </r>
  <r>
    <n v="24501"/>
    <x v="2"/>
    <d v="2020-09-01T00:00:00"/>
    <x v="8"/>
    <s v="Pendiente"/>
    <x v="1"/>
    <e v="#VALUE!"/>
    <e v="#VALUE!"/>
    <s v="DIANA ROCIO ALBA GRIMALDOS"/>
    <s v="Abierto"/>
    <x v="1"/>
    <m/>
    <s v="Abierto"/>
    <b v="1"/>
  </r>
  <r>
    <n v="24502"/>
    <x v="0"/>
    <d v="2020-09-01T00:00:00"/>
    <x v="8"/>
    <d v="2020-09-04T00:00:00"/>
    <x v="3"/>
    <n v="3"/>
    <n v="4"/>
    <s v="CATALINA ROJAS VÁSQUEZ"/>
    <s v="Cerrado"/>
    <x v="9"/>
    <m/>
    <s v="Cerrado"/>
    <b v="1"/>
  </r>
  <r>
    <n v="24503"/>
    <x v="0"/>
    <d v="2020-09-01T00:00:00"/>
    <x v="8"/>
    <d v="2020-09-04T00:00:00"/>
    <x v="3"/>
    <n v="3"/>
    <n v="4"/>
    <s v="Juan Bernardo Medina"/>
    <s v="Cerrado"/>
    <x v="9"/>
    <m/>
    <s v="Cerrado"/>
    <b v="1"/>
  </r>
  <r>
    <n v="24504"/>
    <x v="2"/>
    <d v="2020-09-01T00:00:00"/>
    <x v="8"/>
    <d v="2020-09-01T00:00:00"/>
    <x v="3"/>
    <n v="0"/>
    <n v="1"/>
    <s v="Yefferson Cuadros Pulgarín"/>
    <s v="Cerrado"/>
    <x v="9"/>
    <m/>
    <s v="Cerrado"/>
    <b v="1"/>
  </r>
  <r>
    <n v="24505"/>
    <x v="2"/>
    <d v="2020-09-01T00:00:00"/>
    <x v="8"/>
    <d v="2020-09-01T00:00:00"/>
    <x v="3"/>
    <n v="0"/>
    <n v="1"/>
    <s v="MARIA ALEJANDRA MOLINA OSORIO"/>
    <s v="Cerrado"/>
    <x v="9"/>
    <m/>
    <s v="Cerrado"/>
    <b v="1"/>
  </r>
  <r>
    <n v="24506"/>
    <x v="4"/>
    <d v="2020-09-01T00:00:00"/>
    <x v="8"/>
    <d v="2020-09-04T00:00:00"/>
    <x v="3"/>
    <n v="3"/>
    <n v="4"/>
    <s v="Sandra Areiza"/>
    <s v="Cerrado"/>
    <x v="9"/>
    <m/>
    <s v="Cerrado"/>
    <b v="1"/>
  </r>
  <r>
    <n v="24507"/>
    <x v="0"/>
    <d v="2020-09-01T00:00:00"/>
    <x v="8"/>
    <d v="2020-09-04T00:00:00"/>
    <x v="3"/>
    <n v="3"/>
    <n v="4"/>
    <s v="FARINA ROCA PACHECO"/>
    <s v="Cerrado"/>
    <x v="9"/>
    <m/>
    <s v="Cerrado"/>
    <b v="1"/>
  </r>
  <r>
    <n v="24508"/>
    <x v="4"/>
    <d v="2020-09-01T00:00:00"/>
    <x v="8"/>
    <d v="2020-09-04T00:00:00"/>
    <x v="3"/>
    <n v="3"/>
    <n v="4"/>
    <s v="Alfonso Corredor Rojas"/>
    <s v="Cerrado"/>
    <x v="9"/>
    <m/>
    <s v="Cerrado"/>
    <b v="1"/>
  </r>
  <r>
    <n v="24509"/>
    <x v="0"/>
    <d v="2020-09-01T00:00:00"/>
    <x v="8"/>
    <d v="2020-09-07T00:00:00"/>
    <x v="3"/>
    <n v="6"/>
    <n v="5"/>
    <s v="BRAYAN ALEXANDEN TINJACA CHAVEZ"/>
    <s v="Cerrado"/>
    <x v="9"/>
    <m/>
    <s v="Cerrado"/>
    <b v="1"/>
  </r>
  <r>
    <n v="24510"/>
    <x v="2"/>
    <d v="2020-09-01T00:00:00"/>
    <x v="8"/>
    <d v="2020-09-07T00:00:00"/>
    <x v="3"/>
    <n v="6"/>
    <n v="5"/>
    <s v="lina margarita pineda jimenez"/>
    <s v="Cerrado"/>
    <x v="9"/>
    <m/>
    <s v="Cerrado"/>
    <b v="1"/>
  </r>
  <r>
    <n v="24511"/>
    <x v="0"/>
    <d v="2020-09-01T00:00:00"/>
    <x v="8"/>
    <d v="2020-09-07T00:00:00"/>
    <x v="3"/>
    <n v="6"/>
    <n v="5"/>
    <s v="jairo salazar plata"/>
    <s v="Cerrado"/>
    <x v="9"/>
    <m/>
    <s v="Cerrado"/>
    <b v="1"/>
  </r>
  <r>
    <n v="24512"/>
    <x v="0"/>
    <d v="2020-09-01T00:00:00"/>
    <x v="8"/>
    <d v="2020-09-07T00:00:00"/>
    <x v="3"/>
    <n v="6"/>
    <n v="5"/>
    <s v="Cesar Augusto Guerrero Garzòn"/>
    <s v="Cerrado"/>
    <x v="9"/>
    <m/>
    <s v="Cerrado"/>
    <b v="1"/>
  </r>
  <r>
    <n v="24513"/>
    <x v="2"/>
    <d v="2020-09-01T00:00:00"/>
    <x v="8"/>
    <d v="2020-09-01T00:00:00"/>
    <x v="3"/>
    <n v="0"/>
    <n v="1"/>
    <s v="Yefferson Cuadros Pulgarín"/>
    <s v="Cerrado"/>
    <x v="9"/>
    <m/>
    <s v="Cerrado"/>
    <b v="1"/>
  </r>
  <r>
    <n v="24514"/>
    <x v="0"/>
    <d v="2020-09-01T00:00:00"/>
    <x v="8"/>
    <d v="2020-09-07T00:00:00"/>
    <x v="3"/>
    <n v="6"/>
    <n v="5"/>
    <s v="JHOAN MANUEL RODRIGUEZ CERINZA"/>
    <s v="Cerrado"/>
    <x v="9"/>
    <m/>
    <s v="Cerrado"/>
    <b v="1"/>
  </r>
  <r>
    <n v="24515"/>
    <x v="0"/>
    <d v="2020-09-01T00:00:00"/>
    <x v="8"/>
    <d v="2020-09-07T00:00:00"/>
    <x v="3"/>
    <n v="6"/>
    <n v="5"/>
    <s v="ASENED CUELLAR RAMIREZ"/>
    <s v="Cerrado"/>
    <x v="9"/>
    <m/>
    <s v="Cerrado"/>
    <b v="1"/>
  </r>
  <r>
    <n v="24516"/>
    <x v="0"/>
    <d v="2020-09-01T00:00:00"/>
    <x v="8"/>
    <d v="2020-09-07T00:00:00"/>
    <x v="3"/>
    <n v="6"/>
    <n v="5"/>
    <s v="Carmen Eulalia Ojeda Prieto"/>
    <s v="Cerrado"/>
    <x v="9"/>
    <m/>
    <s v="Cerrado"/>
    <b v="1"/>
  </r>
  <r>
    <n v="24517"/>
    <x v="2"/>
    <d v="2020-09-01T00:00:00"/>
    <x v="8"/>
    <d v="2020-09-02T00:00:00"/>
    <x v="3"/>
    <n v="1"/>
    <n v="2"/>
    <s v="Andrés Felipe Andrade Velasquez"/>
    <s v="Cerrado"/>
    <x v="9"/>
    <m/>
    <s v="Cerrado"/>
    <b v="1"/>
  </r>
  <r>
    <n v="24518"/>
    <x v="0"/>
    <d v="2020-09-01T00:00:00"/>
    <x v="8"/>
    <d v="2020-09-07T00:00:00"/>
    <x v="3"/>
    <n v="6"/>
    <n v="5"/>
    <s v="Yuri Marcela Sánchez Peralta"/>
    <s v="Cerrado"/>
    <x v="9"/>
    <m/>
    <s v="Cerrado"/>
    <b v="1"/>
  </r>
  <r>
    <n v="24519"/>
    <x v="0"/>
    <d v="2020-09-01T00:00:00"/>
    <x v="8"/>
    <d v="2020-09-07T00:00:00"/>
    <x v="3"/>
    <n v="6"/>
    <n v="5"/>
    <s v="CIELO MARTÍNEZ DE JIMÉNEZ"/>
    <s v="Cerrado"/>
    <x v="9"/>
    <m/>
    <s v="Cerrado"/>
    <b v="1"/>
  </r>
  <r>
    <n v="24520"/>
    <x v="4"/>
    <d v="2020-09-01T00:00:00"/>
    <x v="8"/>
    <d v="2020-09-07T00:00:00"/>
    <x v="3"/>
    <n v="6"/>
    <n v="5"/>
    <s v="GLORIA PATRICIA MORENO PLAZAS"/>
    <s v="Cerrado"/>
    <x v="9"/>
    <m/>
    <s v="Cerrado"/>
    <b v="1"/>
  </r>
  <r>
    <n v="24521"/>
    <x v="2"/>
    <d v="2020-09-01T00:00:00"/>
    <x v="8"/>
    <d v="2020-09-02T00:00:00"/>
    <x v="3"/>
    <n v="1"/>
    <n v="2"/>
    <s v="Rubén Jesús Álvarez Hernández"/>
    <s v="Cerrado"/>
    <x v="9"/>
    <m/>
    <s v="Cerrado"/>
    <b v="1"/>
  </r>
  <r>
    <n v="24522"/>
    <x v="0"/>
    <d v="2020-09-02T00:00:00"/>
    <x v="8"/>
    <d v="2020-09-07T00:00:00"/>
    <x v="3"/>
    <n v="5"/>
    <n v="4"/>
    <s v="hernando perea sandoval"/>
    <s v="Cerrado"/>
    <x v="9"/>
    <m/>
    <s v="Cerrado"/>
    <b v="1"/>
  </r>
  <r>
    <n v="24523"/>
    <x v="2"/>
    <d v="2020-09-02T00:00:00"/>
    <x v="8"/>
    <d v="2020-09-03T00:00:00"/>
    <x v="3"/>
    <n v="1"/>
    <n v="2"/>
    <s v="leonardo garcia"/>
    <s v="Cerrado"/>
    <x v="9"/>
    <m/>
    <s v="Cerrado"/>
    <b v="1"/>
  </r>
  <r>
    <n v="24524"/>
    <x v="0"/>
    <d v="2020-09-02T00:00:00"/>
    <x v="8"/>
    <d v="2020-09-07T00:00:00"/>
    <x v="3"/>
    <n v="5"/>
    <n v="4"/>
    <s v="MANUELA RESTREPO CARDONA"/>
    <s v="Cerrado"/>
    <x v="9"/>
    <m/>
    <s v="Cerrado"/>
    <b v="1"/>
  </r>
  <r>
    <n v="24525"/>
    <x v="0"/>
    <d v="2020-09-02T00:00:00"/>
    <x v="8"/>
    <d v="2020-09-07T00:00:00"/>
    <x v="3"/>
    <n v="5"/>
    <n v="4"/>
    <s v="MANUELA RESTREPO CARDONA"/>
    <s v="Cerrado"/>
    <x v="9"/>
    <m/>
    <s v="Cerrado"/>
    <b v="1"/>
  </r>
  <r>
    <n v="24526"/>
    <x v="0"/>
    <d v="2020-09-02T00:00:00"/>
    <x v="8"/>
    <d v="2020-09-07T00:00:00"/>
    <x v="3"/>
    <n v="5"/>
    <n v="4"/>
    <s v="DANIELA GOMEZ ATEHORTUA"/>
    <s v="Cerrado"/>
    <x v="9"/>
    <m/>
    <s v="Cerrado"/>
    <b v="1"/>
  </r>
  <r>
    <n v="24527"/>
    <x v="3"/>
    <d v="2020-09-02T00:00:00"/>
    <x v="8"/>
    <d v="2020-09-03T00:00:00"/>
    <x v="3"/>
    <n v="1"/>
    <n v="2"/>
    <s v="BERTHA MYRIAM VALENCIA"/>
    <s v="Cerrado"/>
    <x v="9"/>
    <m/>
    <s v="Cerrado"/>
    <b v="1"/>
  </r>
  <r>
    <n v="24528"/>
    <x v="2"/>
    <d v="2020-09-02T00:00:00"/>
    <x v="8"/>
    <d v="2020-09-07T00:00:00"/>
    <x v="3"/>
    <n v="5"/>
    <n v="4"/>
    <s v="Wendy Geraldine Gualteros Vargas"/>
    <s v="Cerrado"/>
    <x v="9"/>
    <m/>
    <s v="Cerrado"/>
    <b v="1"/>
  </r>
  <r>
    <n v="24529"/>
    <x v="2"/>
    <d v="2020-09-02T00:00:00"/>
    <x v="8"/>
    <d v="2020-09-03T00:00:00"/>
    <x v="3"/>
    <n v="1"/>
    <n v="2"/>
    <s v="Olga Lucía Naizir"/>
    <s v="Cerrado"/>
    <x v="9"/>
    <m/>
    <s v="Cerrado"/>
    <b v="1"/>
  </r>
  <r>
    <n v="24530"/>
    <x v="2"/>
    <d v="2020-09-02T00:00:00"/>
    <x v="8"/>
    <d v="2020-09-07T00:00:00"/>
    <x v="3"/>
    <n v="5"/>
    <n v="4"/>
    <s v="Edwin Alexander Rodríguez Guio"/>
    <s v="Cerrado"/>
    <x v="9"/>
    <m/>
    <s v="Cerrado"/>
    <b v="1"/>
  </r>
  <r>
    <n v="24531"/>
    <x v="2"/>
    <d v="2020-09-02T00:00:00"/>
    <x v="8"/>
    <d v="2020-09-03T00:00:00"/>
    <x v="3"/>
    <n v="1"/>
    <n v="2"/>
    <s v="PEDRO ANTONIO PEÑUELA RIVERA"/>
    <s v="Cerrado"/>
    <x v="9"/>
    <m/>
    <s v="Cerrado"/>
    <b v="1"/>
  </r>
  <r>
    <n v="24532"/>
    <x v="0"/>
    <d v="2020-09-02T00:00:00"/>
    <x v="8"/>
    <d v="2020-09-07T00:00:00"/>
    <x v="3"/>
    <n v="5"/>
    <n v="4"/>
    <s v="Javier Enrique Quintero"/>
    <s v="Cerrado"/>
    <x v="9"/>
    <m/>
    <s v="Cerrado"/>
    <b v="1"/>
  </r>
  <r>
    <n v="24533"/>
    <x v="0"/>
    <d v="2020-09-02T00:00:00"/>
    <x v="8"/>
    <d v="2020-09-07T00:00:00"/>
    <x v="3"/>
    <n v="5"/>
    <n v="4"/>
    <s v="Silvana Estella Galeano Alviz"/>
    <s v="Cerrado"/>
    <x v="9"/>
    <m/>
    <s v="Cerrado"/>
    <b v="1"/>
  </r>
  <r>
    <n v="24534"/>
    <x v="4"/>
    <d v="2020-09-02T00:00:00"/>
    <x v="8"/>
    <d v="2020-09-07T00:00:00"/>
    <x v="3"/>
    <n v="5"/>
    <n v="4"/>
    <s v="Jose Francisco Avila Ayala"/>
    <s v="Cerrado"/>
    <x v="9"/>
    <m/>
    <s v="Cerrado"/>
    <b v="1"/>
  </r>
  <r>
    <n v="24535"/>
    <x v="0"/>
    <d v="2020-09-02T00:00:00"/>
    <x v="8"/>
    <d v="2020-09-07T00:00:00"/>
    <x v="3"/>
    <n v="5"/>
    <n v="4"/>
    <s v="HERNANDO JOSE MENDOZA ARROYO"/>
    <s v="Cerrado"/>
    <x v="9"/>
    <m/>
    <s v="Cerrado"/>
    <b v="1"/>
  </r>
  <r>
    <n v="24536"/>
    <x v="0"/>
    <d v="2020-09-02T00:00:00"/>
    <x v="8"/>
    <d v="2020-09-07T00:00:00"/>
    <x v="3"/>
    <n v="5"/>
    <n v="4"/>
    <s v="FLOR ALBA REINA"/>
    <s v="Cerrado"/>
    <x v="9"/>
    <m/>
    <s v="Cerrado"/>
    <b v="1"/>
  </r>
  <r>
    <n v="24537"/>
    <x v="0"/>
    <d v="2020-09-02T00:00:00"/>
    <x v="8"/>
    <d v="2020-09-07T00:00:00"/>
    <x v="3"/>
    <n v="5"/>
    <n v="4"/>
    <s v="Yeny Díaz"/>
    <s v="Cerrado"/>
    <x v="9"/>
    <m/>
    <s v="Cerrado"/>
    <b v="1"/>
  </r>
  <r>
    <n v="24538"/>
    <x v="3"/>
    <d v="2020-09-02T00:00:00"/>
    <x v="8"/>
    <d v="2020-09-03T00:00:00"/>
    <x v="3"/>
    <n v="1"/>
    <n v="2"/>
    <s v="CESAR AUGUSTO BERNAL ZULETA"/>
    <s v="Cerrado"/>
    <x v="9"/>
    <m/>
    <s v="Cerrado"/>
    <b v="1"/>
  </r>
  <r>
    <n v="24539"/>
    <x v="2"/>
    <d v="2020-09-02T00:00:00"/>
    <x v="8"/>
    <d v="2020-09-03T00:00:00"/>
    <x v="3"/>
    <n v="1"/>
    <n v="2"/>
    <s v="DIDIMO SALDARRIAGA MARTINEZ"/>
    <s v="Cerrado"/>
    <x v="9"/>
    <m/>
    <s v="Cerrado"/>
    <b v="1"/>
  </r>
  <r>
    <n v="24540"/>
    <x v="2"/>
    <d v="2020-09-02T00:00:00"/>
    <x v="8"/>
    <d v="2020-09-03T00:00:00"/>
    <x v="3"/>
    <n v="1"/>
    <n v="2"/>
    <s v="eduardo antonio saldarriaga saldarriaga"/>
    <s v="Cerrado"/>
    <x v="9"/>
    <m/>
    <s v="Cerrado"/>
    <b v="1"/>
  </r>
  <r>
    <n v="24541"/>
    <x v="0"/>
    <d v="2020-09-02T00:00:00"/>
    <x v="8"/>
    <d v="2020-09-07T00:00:00"/>
    <x v="3"/>
    <n v="5"/>
    <n v="4"/>
    <s v="SANTIAGO DUQUE GONZA"/>
    <s v="Cerrado"/>
    <x v="9"/>
    <m/>
    <s v="Cerrado"/>
    <b v="1"/>
  </r>
  <r>
    <n v="24542"/>
    <x v="2"/>
    <d v="2020-09-02T00:00:00"/>
    <x v="8"/>
    <d v="2020-09-07T00:00:00"/>
    <x v="3"/>
    <n v="5"/>
    <n v="4"/>
    <s v="ALEJANDRA GÓMEZ BARBOSA"/>
    <s v="Cerrado"/>
    <x v="9"/>
    <m/>
    <s v="Cerrado"/>
    <b v="1"/>
  </r>
  <r>
    <n v="24543"/>
    <x v="0"/>
    <d v="2020-09-02T00:00:00"/>
    <x v="8"/>
    <d v="2020-09-07T00:00:00"/>
    <x v="3"/>
    <n v="5"/>
    <n v="4"/>
    <s v="CARLOS MAURICIO AGUDELO VALLEJO"/>
    <s v="Cerrado"/>
    <x v="9"/>
    <m/>
    <s v="Cerrado"/>
    <b v="1"/>
  </r>
  <r>
    <n v="24544"/>
    <x v="0"/>
    <d v="2020-09-02T00:00:00"/>
    <x v="8"/>
    <d v="2020-09-07T00:00:00"/>
    <x v="3"/>
    <n v="5"/>
    <n v="4"/>
    <s v="yesica paola beltran"/>
    <s v="Cerrado"/>
    <x v="9"/>
    <m/>
    <s v="Cerrado"/>
    <b v="1"/>
  </r>
  <r>
    <n v="24545"/>
    <x v="0"/>
    <d v="2020-09-02T00:00:00"/>
    <x v="8"/>
    <d v="2020-09-07T00:00:00"/>
    <x v="3"/>
    <n v="5"/>
    <n v="4"/>
    <s v="Carlos Donado Duran"/>
    <s v="Cerrado"/>
    <x v="9"/>
    <m/>
    <s v="Cerrado"/>
    <b v="1"/>
  </r>
  <r>
    <n v="24546"/>
    <x v="2"/>
    <d v="2020-09-02T00:00:00"/>
    <x v="8"/>
    <d v="2020-09-03T00:00:00"/>
    <x v="3"/>
    <n v="1"/>
    <n v="2"/>
    <s v="JERSON"/>
    <s v="Cerrado"/>
    <x v="9"/>
    <m/>
    <s v="Cerrado"/>
    <b v="1"/>
  </r>
  <r>
    <n v="24547"/>
    <x v="0"/>
    <d v="2020-09-02T00:00:00"/>
    <x v="8"/>
    <d v="2020-09-07T00:00:00"/>
    <x v="3"/>
    <n v="5"/>
    <n v="4"/>
    <s v="Laura Viviana Lancheros Isaza"/>
    <s v="Cerrado"/>
    <x v="9"/>
    <m/>
    <s v="Cerrado"/>
    <b v="1"/>
  </r>
  <r>
    <n v="24548"/>
    <x v="3"/>
    <d v="2020-09-02T00:00:00"/>
    <x v="8"/>
    <d v="2020-09-03T00:00:00"/>
    <x v="3"/>
    <n v="1"/>
    <n v="2"/>
    <s v="Maria Adelaida Prieto"/>
    <s v="Cerrado"/>
    <x v="9"/>
    <m/>
    <s v="Cerrado"/>
    <b v="1"/>
  </r>
  <r>
    <n v="24549"/>
    <x v="4"/>
    <d v="2020-09-02T00:00:00"/>
    <x v="8"/>
    <d v="2020-09-07T00:00:00"/>
    <x v="3"/>
    <n v="5"/>
    <n v="4"/>
    <s v="DAGOBERTO SANTOYA PEÑA"/>
    <s v="Cerrado"/>
    <x v="9"/>
    <m/>
    <s v="Cerrado"/>
    <b v="1"/>
  </r>
  <r>
    <n v="24550"/>
    <x v="1"/>
    <d v="2020-09-02T00:00:00"/>
    <x v="8"/>
    <d v="2020-09-08T00:00:00"/>
    <x v="3"/>
    <n v="6"/>
    <n v="5"/>
    <s v="john jairo solano"/>
    <s v="Cerrado"/>
    <x v="9"/>
    <m/>
    <s v="Cerrado"/>
    <b v="1"/>
  </r>
  <r>
    <n v="24551"/>
    <x v="4"/>
    <d v="2020-09-02T00:00:00"/>
    <x v="8"/>
    <d v="2020-09-07T00:00:00"/>
    <x v="3"/>
    <n v="5"/>
    <n v="4"/>
    <s v="Victor Hugo Montaño Lobelo"/>
    <s v="Cerrado"/>
    <x v="9"/>
    <m/>
    <s v="Cerrado"/>
    <b v="1"/>
  </r>
  <r>
    <n v="24552"/>
    <x v="0"/>
    <d v="2020-09-02T00:00:00"/>
    <x v="8"/>
    <d v="2020-09-07T00:00:00"/>
    <x v="3"/>
    <n v="5"/>
    <n v="4"/>
    <s v="Esmeralda Cecilia Esquivel Rico"/>
    <s v="Cerrado"/>
    <x v="9"/>
    <m/>
    <s v="Cerrado"/>
    <b v="1"/>
  </r>
  <r>
    <n v="24553"/>
    <x v="2"/>
    <d v="2020-09-02T00:00:00"/>
    <x v="8"/>
    <s v="Pendiente"/>
    <x v="1"/>
    <e v="#VALUE!"/>
    <e v="#VALUE!"/>
    <s v="Humberto Hurtado"/>
    <s v="Abierto"/>
    <x v="1"/>
    <m/>
    <s v="Abierto"/>
    <b v="1"/>
  </r>
  <r>
    <n v="24554"/>
    <x v="3"/>
    <d v="2020-09-02T00:00:00"/>
    <x v="8"/>
    <d v="2020-09-03T00:00:00"/>
    <x v="3"/>
    <n v="1"/>
    <n v="2"/>
    <s v="Angie Paola Valbuena Daza"/>
    <s v="Cerrado"/>
    <x v="9"/>
    <m/>
    <s v="Cerrado"/>
    <b v="1"/>
  </r>
  <r>
    <n v="24555"/>
    <x v="3"/>
    <d v="2020-09-02T00:00:00"/>
    <x v="8"/>
    <d v="2020-09-03T00:00:00"/>
    <x v="3"/>
    <n v="1"/>
    <n v="2"/>
    <s v="Hans Harber Acuña Morales"/>
    <s v="Cerrado"/>
    <x v="9"/>
    <m/>
    <s v="Cerrado"/>
    <b v="1"/>
  </r>
  <r>
    <n v="24556"/>
    <x v="4"/>
    <d v="2020-09-02T00:00:00"/>
    <x v="8"/>
    <d v="2020-09-07T00:00:00"/>
    <x v="3"/>
    <n v="5"/>
    <n v="4"/>
    <s v="Daniel Francisco Jiménez Baracaldo"/>
    <s v="Cerrado"/>
    <x v="9"/>
    <m/>
    <s v="Cerrado"/>
    <b v="1"/>
  </r>
  <r>
    <n v="24557"/>
    <x v="4"/>
    <d v="2020-09-02T00:00:00"/>
    <x v="8"/>
    <d v="2020-09-07T00:00:00"/>
    <x v="3"/>
    <n v="5"/>
    <n v="4"/>
    <s v="marcela urrea"/>
    <s v="Cerrado"/>
    <x v="9"/>
    <m/>
    <s v="Cerrado"/>
    <b v="1"/>
  </r>
  <r>
    <n v="24558"/>
    <x v="2"/>
    <d v="2020-09-02T00:00:00"/>
    <x v="8"/>
    <d v="2020-09-03T00:00:00"/>
    <x v="3"/>
    <n v="1"/>
    <n v="2"/>
    <s v="LILIANA CASTAÑEDA ROJAS"/>
    <s v="Cerrado"/>
    <x v="9"/>
    <m/>
    <s v="Cerrado"/>
    <b v="1"/>
  </r>
  <r>
    <n v="24559"/>
    <x v="3"/>
    <d v="2020-09-02T00:00:00"/>
    <x v="8"/>
    <d v="2020-09-03T00:00:00"/>
    <x v="3"/>
    <n v="1"/>
    <n v="2"/>
    <s v="alfredo de la hoz ferreira"/>
    <s v="Cerrado"/>
    <x v="9"/>
    <m/>
    <s v="Cerrado"/>
    <b v="1"/>
  </r>
  <r>
    <n v="24560"/>
    <x v="4"/>
    <d v="2020-09-02T00:00:00"/>
    <x v="8"/>
    <d v="2020-09-07T00:00:00"/>
    <x v="3"/>
    <n v="5"/>
    <n v="4"/>
    <s v="fernando daniel tobar gil"/>
    <s v="Cerrado"/>
    <x v="9"/>
    <m/>
    <s v="Cerrado"/>
    <b v="1"/>
  </r>
  <r>
    <n v="24561"/>
    <x v="2"/>
    <d v="2020-09-02T00:00:00"/>
    <x v="8"/>
    <d v="2020-09-07T00:00:00"/>
    <x v="3"/>
    <n v="5"/>
    <n v="4"/>
    <s v="Fanny García Pedraza"/>
    <s v="Cerrado"/>
    <x v="9"/>
    <m/>
    <s v="Cerrado"/>
    <b v="1"/>
  </r>
  <r>
    <n v="24562"/>
    <x v="0"/>
    <d v="2020-09-02T00:00:00"/>
    <x v="8"/>
    <d v="2020-09-07T00:00:00"/>
    <x v="3"/>
    <n v="5"/>
    <n v="4"/>
    <s v="JOSE DAVID LOZANO ALBARRACIN"/>
    <s v="Cerrado"/>
    <x v="9"/>
    <m/>
    <s v="Cerrado"/>
    <b v="1"/>
  </r>
  <r>
    <n v="24563"/>
    <x v="4"/>
    <d v="2020-09-03T00:00:00"/>
    <x v="8"/>
    <d v="2020-09-07T00:00:00"/>
    <x v="3"/>
    <n v="4"/>
    <n v="3"/>
    <s v="james eliecer mejia pineda"/>
    <s v="Cerrado"/>
    <x v="9"/>
    <m/>
    <s v="Cerrado"/>
    <b v="1"/>
  </r>
  <r>
    <n v="24564"/>
    <x v="0"/>
    <d v="2020-09-03T00:00:00"/>
    <x v="8"/>
    <d v="2020-09-07T00:00:00"/>
    <x v="3"/>
    <n v="4"/>
    <n v="3"/>
    <s v="Laura Sthephany Bermudez Corredor"/>
    <s v="Cerrado"/>
    <x v="9"/>
    <m/>
    <s v="Cerrado"/>
    <b v="1"/>
  </r>
  <r>
    <n v="24565"/>
    <x v="0"/>
    <d v="2020-09-03T00:00:00"/>
    <x v="8"/>
    <d v="2020-09-07T00:00:00"/>
    <x v="3"/>
    <n v="4"/>
    <n v="3"/>
    <s v="WILIAN FERNEY ROJAS"/>
    <s v="Cerrado"/>
    <x v="9"/>
    <m/>
    <s v="Cerrado"/>
    <b v="1"/>
  </r>
  <r>
    <n v="24566"/>
    <x v="0"/>
    <d v="2020-09-03T00:00:00"/>
    <x v="8"/>
    <d v="2020-09-07T00:00:00"/>
    <x v="3"/>
    <n v="4"/>
    <n v="3"/>
    <s v="Cirley Aleyda Cuervo Rodriguez"/>
    <s v="Cerrado"/>
    <x v="9"/>
    <m/>
    <s v="Cerrado"/>
    <b v="1"/>
  </r>
  <r>
    <n v="24567"/>
    <x v="3"/>
    <d v="2020-09-03T00:00:00"/>
    <x v="8"/>
    <d v="2020-09-04T00:00:00"/>
    <x v="3"/>
    <n v="1"/>
    <n v="2"/>
    <s v="jefferson andres arboleda"/>
    <s v="Cerrado"/>
    <x v="9"/>
    <m/>
    <s v="Cerrado"/>
    <b v="1"/>
  </r>
  <r>
    <n v="24568"/>
    <x v="0"/>
    <d v="2020-09-03T00:00:00"/>
    <x v="8"/>
    <d v="2020-09-07T00:00:00"/>
    <x v="3"/>
    <n v="4"/>
    <n v="3"/>
    <s v="YURY KATERINE SERNA CARRASCAL"/>
    <s v="Cerrado"/>
    <x v="9"/>
    <m/>
    <s v="Cerrado"/>
    <b v="1"/>
  </r>
  <r>
    <n v="24569"/>
    <x v="2"/>
    <d v="2020-09-03T00:00:00"/>
    <x v="8"/>
    <d v="2020-09-04T00:00:00"/>
    <x v="3"/>
    <n v="1"/>
    <n v="2"/>
    <s v="Jose Francisco Montufar Rodriguez."/>
    <s v="Cerrado"/>
    <x v="9"/>
    <m/>
    <s v="Cerrado"/>
    <b v="1"/>
  </r>
  <r>
    <n v="24570"/>
    <x v="4"/>
    <d v="2020-09-03T00:00:00"/>
    <x v="8"/>
    <d v="2020-09-07T00:00:00"/>
    <x v="3"/>
    <n v="4"/>
    <n v="3"/>
    <s v="OSCAR GONZALEZ"/>
    <s v="Cerrado"/>
    <x v="9"/>
    <m/>
    <s v="Cerrado"/>
    <b v="1"/>
  </r>
  <r>
    <n v="24571"/>
    <x v="0"/>
    <d v="2020-09-03T00:00:00"/>
    <x v="8"/>
    <d v="2020-09-07T00:00:00"/>
    <x v="3"/>
    <n v="4"/>
    <n v="3"/>
    <s v="Blanca M.Macias"/>
    <s v="Cerrado"/>
    <x v="9"/>
    <m/>
    <s v="Cerrado"/>
    <b v="1"/>
  </r>
  <r>
    <n v="24572"/>
    <x v="2"/>
    <d v="2020-09-03T00:00:00"/>
    <x v="8"/>
    <d v="2020-09-04T00:00:00"/>
    <x v="3"/>
    <n v="1"/>
    <n v="2"/>
    <s v="EDUARD JULIO INDABURO"/>
    <s v="Cerrado"/>
    <x v="9"/>
    <m/>
    <s v="Cerrado"/>
    <b v="1"/>
  </r>
  <r>
    <n v="24573"/>
    <x v="2"/>
    <d v="2020-09-03T00:00:00"/>
    <x v="8"/>
    <d v="2020-09-04T00:00:00"/>
    <x v="3"/>
    <n v="1"/>
    <n v="2"/>
    <s v="Jose Francisco Montufar Delgado"/>
    <s v="Cerrado"/>
    <x v="9"/>
    <m/>
    <s v="Cerrado"/>
    <b v="1"/>
  </r>
  <r>
    <n v="24574"/>
    <x v="0"/>
    <d v="2020-09-03T00:00:00"/>
    <x v="8"/>
    <d v="2020-09-07T00:00:00"/>
    <x v="3"/>
    <n v="4"/>
    <n v="3"/>
    <s v="alonso sanabria pedraza"/>
    <s v="Cerrado"/>
    <x v="9"/>
    <m/>
    <s v="Cerrado"/>
    <b v="1"/>
  </r>
  <r>
    <n v="24575"/>
    <x v="3"/>
    <d v="2020-09-03T00:00:00"/>
    <x v="8"/>
    <d v="2020-09-04T00:00:00"/>
    <x v="3"/>
    <n v="1"/>
    <n v="2"/>
    <s v="Antonio Jose Lagos Alvarez"/>
    <s v="Cerrado"/>
    <x v="9"/>
    <m/>
    <s v="Cerrado"/>
    <b v="1"/>
  </r>
  <r>
    <n v="24576"/>
    <x v="2"/>
    <d v="2020-09-03T00:00:00"/>
    <x v="8"/>
    <d v="2020-09-04T00:00:00"/>
    <x v="3"/>
    <n v="1"/>
    <n v="2"/>
    <s v="EDELMIRA GUTIERREZ OCHOA"/>
    <s v="Cerrado"/>
    <x v="9"/>
    <m/>
    <s v="Cerrado"/>
    <b v="1"/>
  </r>
  <r>
    <n v="24577"/>
    <x v="2"/>
    <d v="2020-09-03T00:00:00"/>
    <x v="8"/>
    <d v="2020-09-04T00:00:00"/>
    <x v="3"/>
    <n v="1"/>
    <n v="2"/>
    <s v="EDELMIRA GUTIERREZ OCHOA"/>
    <s v="Cerrado"/>
    <x v="9"/>
    <m/>
    <s v="Cerrado"/>
    <b v="1"/>
  </r>
  <r>
    <n v="24578"/>
    <x v="2"/>
    <d v="2020-09-03T00:00:00"/>
    <x v="8"/>
    <d v="2020-09-04T00:00:00"/>
    <x v="3"/>
    <n v="1"/>
    <n v="2"/>
    <s v="EDELMIRA GUTIERREZ OCHOA"/>
    <s v="Cerrado"/>
    <x v="9"/>
    <m/>
    <s v="Cerrado"/>
    <b v="1"/>
  </r>
  <r>
    <n v="24579"/>
    <x v="2"/>
    <d v="2020-09-03T00:00:00"/>
    <x v="8"/>
    <d v="2020-09-04T00:00:00"/>
    <x v="3"/>
    <n v="1"/>
    <n v="2"/>
    <s v="Rodrigo Bastidas"/>
    <s v="Cerrado"/>
    <x v="9"/>
    <m/>
    <s v="Cerrado"/>
    <b v="1"/>
  </r>
  <r>
    <n v="24580"/>
    <x v="0"/>
    <d v="2020-09-03T00:00:00"/>
    <x v="8"/>
    <d v="2020-09-07T00:00:00"/>
    <x v="3"/>
    <n v="4"/>
    <n v="3"/>
    <s v="Olga Lucía Camacho Gutiérrez"/>
    <s v="Cerrado"/>
    <x v="9"/>
    <m/>
    <s v="Cerrado"/>
    <b v="1"/>
  </r>
  <r>
    <n v="24581"/>
    <x v="0"/>
    <d v="2020-09-03T00:00:00"/>
    <x v="8"/>
    <d v="2020-09-08T00:00:00"/>
    <x v="3"/>
    <n v="5"/>
    <n v="4"/>
    <s v="deivis aponte cardona"/>
    <s v="Cerrado"/>
    <x v="9"/>
    <m/>
    <s v="Cerrado"/>
    <b v="1"/>
  </r>
  <r>
    <n v="24582"/>
    <x v="0"/>
    <d v="2020-09-03T00:00:00"/>
    <x v="8"/>
    <d v="2020-09-08T00:00:00"/>
    <x v="3"/>
    <n v="5"/>
    <n v="4"/>
    <s v="VICTOR HUGO MUÑOZ VILLA"/>
    <s v="Cerrado"/>
    <x v="9"/>
    <m/>
    <s v="Cerrado"/>
    <b v="1"/>
  </r>
  <r>
    <n v="24583"/>
    <x v="2"/>
    <d v="2020-09-03T00:00:00"/>
    <x v="8"/>
    <d v="2020-09-04T00:00:00"/>
    <x v="3"/>
    <n v="1"/>
    <n v="2"/>
    <s v="MAURICIO BETANCOURT CASTRO"/>
    <s v="Cerrado"/>
    <x v="9"/>
    <m/>
    <s v="Cerrado"/>
    <b v="1"/>
  </r>
  <r>
    <n v="24584"/>
    <x v="4"/>
    <d v="2020-09-03T00:00:00"/>
    <x v="8"/>
    <d v="2020-09-08T00:00:00"/>
    <x v="3"/>
    <n v="5"/>
    <n v="4"/>
    <s v="ALFONSO ENRIQUE BULA HERRERA"/>
    <s v="Cerrado"/>
    <x v="9"/>
    <m/>
    <s v="Cerrado"/>
    <b v="1"/>
  </r>
  <r>
    <n v="24585"/>
    <x v="2"/>
    <d v="2020-09-03T00:00:00"/>
    <x v="8"/>
    <d v="2020-09-08T00:00:00"/>
    <x v="3"/>
    <n v="5"/>
    <n v="4"/>
    <s v="TATIANA FRANCO CARDONA"/>
    <s v="Cerrado"/>
    <x v="9"/>
    <m/>
    <s v="Cerrado"/>
    <b v="1"/>
  </r>
  <r>
    <n v="24586"/>
    <x v="2"/>
    <d v="2020-09-03T00:00:00"/>
    <x v="8"/>
    <d v="2020-09-04T00:00:00"/>
    <x v="3"/>
    <n v="1"/>
    <n v="2"/>
    <s v="José Orlando Mejía Garcia"/>
    <s v="Cerrado"/>
    <x v="9"/>
    <m/>
    <s v="Cerrado"/>
    <b v="1"/>
  </r>
  <r>
    <n v="24587"/>
    <x v="0"/>
    <d v="2020-09-03T00:00:00"/>
    <x v="8"/>
    <d v="2020-09-08T00:00:00"/>
    <x v="3"/>
    <n v="5"/>
    <n v="4"/>
    <s v="Sebastian Sandoval Perez"/>
    <s v="Cerrado"/>
    <x v="9"/>
    <m/>
    <s v="Cerrado"/>
    <b v="1"/>
  </r>
  <r>
    <n v="24588"/>
    <x v="0"/>
    <d v="2020-09-03T00:00:00"/>
    <x v="8"/>
    <d v="2020-09-08T00:00:00"/>
    <x v="3"/>
    <n v="5"/>
    <n v="4"/>
    <s v="Yobana Alvarez"/>
    <s v="Cerrado"/>
    <x v="9"/>
    <m/>
    <s v="Cerrado"/>
    <b v="1"/>
  </r>
  <r>
    <n v="24589"/>
    <x v="0"/>
    <d v="2020-09-03T00:00:00"/>
    <x v="8"/>
    <d v="2020-09-08T00:00:00"/>
    <x v="3"/>
    <n v="5"/>
    <n v="4"/>
    <s v="Yobana Alvarez"/>
    <s v="Cerrado"/>
    <x v="9"/>
    <m/>
    <s v="Cerrado"/>
    <b v="1"/>
  </r>
  <r>
    <n v="24590"/>
    <x v="0"/>
    <d v="2020-09-03T00:00:00"/>
    <x v="8"/>
    <d v="2020-09-08T00:00:00"/>
    <x v="3"/>
    <n v="5"/>
    <n v="4"/>
    <s v="Carlos Arturo Hurtado Garcia"/>
    <s v="Cerrado"/>
    <x v="9"/>
    <m/>
    <s v="Cerrado"/>
    <b v="1"/>
  </r>
  <r>
    <n v="24591"/>
    <x v="0"/>
    <d v="2020-09-03T00:00:00"/>
    <x v="8"/>
    <d v="2020-09-08T00:00:00"/>
    <x v="3"/>
    <n v="5"/>
    <n v="4"/>
    <s v="fernando daniel tobar gil"/>
    <s v="Cerrado"/>
    <x v="9"/>
    <m/>
    <s v="Cerrado"/>
    <b v="1"/>
  </r>
  <r>
    <n v="24592"/>
    <x v="2"/>
    <d v="2020-09-03T00:00:00"/>
    <x v="8"/>
    <d v="2020-09-08T00:00:00"/>
    <x v="3"/>
    <n v="5"/>
    <n v="4"/>
    <s v="Martha Lucia Rojas Hurtado"/>
    <s v="Cerrado"/>
    <x v="9"/>
    <m/>
    <s v="Cerrado"/>
    <b v="1"/>
  </r>
  <r>
    <n v="24593"/>
    <x v="2"/>
    <d v="2020-09-03T00:00:00"/>
    <x v="8"/>
    <d v="2020-09-04T00:00:00"/>
    <x v="3"/>
    <n v="1"/>
    <n v="2"/>
    <s v="Erika Ordoñez Agudelo"/>
    <s v="Cerrado"/>
    <x v="9"/>
    <m/>
    <s v="Cerrado"/>
    <b v="1"/>
  </r>
  <r>
    <n v="24594"/>
    <x v="0"/>
    <d v="2020-09-03T00:00:00"/>
    <x v="8"/>
    <d v="2020-09-08T00:00:00"/>
    <x v="3"/>
    <n v="5"/>
    <n v="4"/>
    <s v="JULIANA MARIA MONTAÑO BANGUERA"/>
    <s v="Cerrado"/>
    <x v="9"/>
    <m/>
    <s v="Cerrado"/>
    <b v="1"/>
  </r>
  <r>
    <n v="24595"/>
    <x v="0"/>
    <d v="2020-09-03T00:00:00"/>
    <x v="8"/>
    <d v="2020-09-08T00:00:00"/>
    <x v="3"/>
    <n v="5"/>
    <n v="4"/>
    <s v="karelis gutierrez"/>
    <s v="Cerrado"/>
    <x v="9"/>
    <m/>
    <s v="Cerrado"/>
    <b v="1"/>
  </r>
  <r>
    <n v="24596"/>
    <x v="2"/>
    <d v="2020-09-03T00:00:00"/>
    <x v="8"/>
    <d v="2020-09-04T00:00:00"/>
    <x v="3"/>
    <n v="1"/>
    <n v="2"/>
    <s v="Yefferson Cuadros Pulgarín"/>
    <s v="Cerrado"/>
    <x v="9"/>
    <m/>
    <s v="Cerrado"/>
    <b v="1"/>
  </r>
  <r>
    <n v="24597"/>
    <x v="0"/>
    <d v="2020-09-03T00:00:00"/>
    <x v="8"/>
    <d v="2020-09-08T00:00:00"/>
    <x v="3"/>
    <n v="5"/>
    <n v="4"/>
    <s v="Luis Carlos Barrera Cruz Rosalba Ramirez G.Medellin Calle 112 N. 49B52"/>
    <s v="Cerrado"/>
    <x v="9"/>
    <m/>
    <s v="Cerrado"/>
    <b v="1"/>
  </r>
  <r>
    <n v="24598"/>
    <x v="0"/>
    <d v="2020-09-03T00:00:00"/>
    <x v="8"/>
    <d v="2020-09-08T00:00:00"/>
    <x v="3"/>
    <n v="5"/>
    <n v="4"/>
    <s v="Luis Carlos Barrera Cruz Rosalba Ramirez G.Medellin Calle 112 N. 49B52"/>
    <s v="Cerrado"/>
    <x v="9"/>
    <m/>
    <s v="Cerrado"/>
    <b v="1"/>
  </r>
  <r>
    <n v="24599"/>
    <x v="0"/>
    <d v="2020-09-04T00:00:00"/>
    <x v="8"/>
    <d v="2020-09-08T00:00:00"/>
    <x v="3"/>
    <n v="4"/>
    <n v="3"/>
    <s v="Dalida Paola Gamarra Quinto"/>
    <s v="Cerrado"/>
    <x v="9"/>
    <m/>
    <s v="Cerrado"/>
    <b v="1"/>
  </r>
  <r>
    <n v="24600"/>
    <x v="2"/>
    <d v="2020-09-04T00:00:00"/>
    <x v="8"/>
    <d v="2020-09-04T00:00:00"/>
    <x v="3"/>
    <n v="0"/>
    <n v="1"/>
    <s v="Yefferson Cuadros Pulgarín"/>
    <s v="Cerrado"/>
    <x v="9"/>
    <m/>
    <s v="Cerrado"/>
    <b v="1"/>
  </r>
  <r>
    <n v="24601"/>
    <x v="0"/>
    <d v="2020-09-04T00:00:00"/>
    <x v="8"/>
    <d v="2020-09-08T00:00:00"/>
    <x v="3"/>
    <n v="4"/>
    <n v="3"/>
    <s v="cesar humberto valdes"/>
    <s v="Cerrado"/>
    <x v="9"/>
    <m/>
    <s v="Cerrado"/>
    <b v="1"/>
  </r>
  <r>
    <n v="24602"/>
    <x v="0"/>
    <d v="2020-09-04T00:00:00"/>
    <x v="8"/>
    <d v="2020-09-08T00:00:00"/>
    <x v="3"/>
    <n v="4"/>
    <n v="3"/>
    <s v="MARIA CONSTANZA BALLESTEROS"/>
    <s v="Cerrado"/>
    <x v="9"/>
    <m/>
    <s v="Cerrado"/>
    <b v="1"/>
  </r>
  <r>
    <n v="24603"/>
    <x v="3"/>
    <d v="2020-09-04T00:00:00"/>
    <x v="8"/>
    <d v="2020-09-04T00:00:00"/>
    <x v="3"/>
    <n v="0"/>
    <n v="1"/>
    <s v="Secundino Pinto Montenegro"/>
    <s v="Cerrado"/>
    <x v="9"/>
    <m/>
    <s v="Cerrado"/>
    <b v="1"/>
  </r>
  <r>
    <n v="24604"/>
    <x v="0"/>
    <d v="2020-09-04T00:00:00"/>
    <x v="8"/>
    <d v="2020-09-08T00:00:00"/>
    <x v="3"/>
    <n v="4"/>
    <n v="3"/>
    <s v="ALCALDIA MUNICIPAL DE ITAGUI"/>
    <s v="Cerrado"/>
    <x v="9"/>
    <m/>
    <s v="Cerrado"/>
    <b v="1"/>
  </r>
  <r>
    <n v="24605"/>
    <x v="0"/>
    <d v="2020-09-04T00:00:00"/>
    <x v="8"/>
    <d v="2020-09-08T00:00:00"/>
    <x v="3"/>
    <n v="4"/>
    <n v="3"/>
    <s v="Claudia Patricia cubillos"/>
    <s v="Cerrado"/>
    <x v="9"/>
    <m/>
    <s v="Cerrado"/>
    <b v="1"/>
  </r>
  <r>
    <n v="24606"/>
    <x v="2"/>
    <d v="2020-09-04T00:00:00"/>
    <x v="8"/>
    <d v="2020-09-04T00:00:00"/>
    <x v="3"/>
    <n v="0"/>
    <n v="1"/>
    <s v="oscar javier cabezas blandon"/>
    <s v="Cerrado"/>
    <x v="9"/>
    <m/>
    <s v="Cerrado"/>
    <b v="1"/>
  </r>
  <r>
    <n v="24607"/>
    <x v="0"/>
    <d v="2020-09-04T00:00:00"/>
    <x v="8"/>
    <d v="2020-09-08T00:00:00"/>
    <x v="3"/>
    <n v="4"/>
    <n v="3"/>
    <s v="Stefany Suarez Padron"/>
    <s v="Cerrado"/>
    <x v="9"/>
    <m/>
    <s v="Cerrado"/>
    <b v="1"/>
  </r>
  <r>
    <n v="24608"/>
    <x v="0"/>
    <d v="2020-09-04T00:00:00"/>
    <x v="8"/>
    <d v="2020-09-08T00:00:00"/>
    <x v="3"/>
    <n v="4"/>
    <n v="3"/>
    <s v="RUBEN DARIO OBANDO SANCHEZ"/>
    <s v="Cerrado"/>
    <x v="9"/>
    <m/>
    <s v="Cerrado"/>
    <b v="1"/>
  </r>
  <r>
    <n v="24609"/>
    <x v="1"/>
    <d v="2020-09-04T00:00:00"/>
    <x v="8"/>
    <s v="Pendiente"/>
    <x v="1"/>
    <e v="#VALUE!"/>
    <e v="#VALUE!"/>
    <s v="Cesar Augusto Caballero Briceño"/>
    <s v="Abierto"/>
    <x v="1"/>
    <m/>
    <s v="Abierto"/>
    <b v="1"/>
  </r>
  <r>
    <n v="24610"/>
    <x v="0"/>
    <d v="2020-09-04T00:00:00"/>
    <x v="8"/>
    <d v="2020-09-08T00:00:00"/>
    <x v="3"/>
    <n v="4"/>
    <n v="3"/>
    <s v="Mariela Bahamon de Cespedes"/>
    <s v="Cerrado"/>
    <x v="9"/>
    <m/>
    <s v="Cerrado"/>
    <b v="1"/>
  </r>
  <r>
    <n v="24611"/>
    <x v="4"/>
    <d v="2020-09-04T00:00:00"/>
    <x v="8"/>
    <d v="2020-09-08T00:00:00"/>
    <x v="3"/>
    <n v="4"/>
    <n v="3"/>
    <s v="LUZ DARY MARIN QUINTERO"/>
    <s v="Cerrado"/>
    <x v="9"/>
    <m/>
    <s v="Cerrado"/>
    <b v="1"/>
  </r>
  <r>
    <n v="24612"/>
    <x v="0"/>
    <d v="2020-09-04T00:00:00"/>
    <x v="8"/>
    <d v="2020-09-08T00:00:00"/>
    <x v="3"/>
    <n v="4"/>
    <n v="3"/>
    <s v="Julieth Nayibe Moreno Vargas"/>
    <s v="Cerrado"/>
    <x v="9"/>
    <m/>
    <s v="Cerrado"/>
    <b v="1"/>
  </r>
  <r>
    <n v="24613"/>
    <x v="0"/>
    <d v="2020-09-04T00:00:00"/>
    <x v="8"/>
    <d v="2020-09-08T00:00:00"/>
    <x v="3"/>
    <n v="4"/>
    <n v="3"/>
    <s v="MARLYN MURILLO MOSQUERA"/>
    <s v="Cerrado"/>
    <x v="9"/>
    <m/>
    <s v="Cerrado"/>
    <b v="1"/>
  </r>
  <r>
    <n v="24614"/>
    <x v="2"/>
    <d v="2020-09-04T00:00:00"/>
    <x v="8"/>
    <d v="2020-09-04T00:00:00"/>
    <x v="3"/>
    <n v="0"/>
    <n v="1"/>
    <s v="diego andres beltran"/>
    <s v="Cerrado"/>
    <x v="9"/>
    <m/>
    <s v="Cerrado"/>
    <b v="1"/>
  </r>
  <r>
    <n v="24615"/>
    <x v="0"/>
    <d v="2020-09-04T00:00:00"/>
    <x v="8"/>
    <d v="2020-09-08T00:00:00"/>
    <x v="3"/>
    <n v="4"/>
    <n v="3"/>
    <s v="maria lucy bohorquez garcia"/>
    <s v="Cerrado"/>
    <x v="9"/>
    <m/>
    <s v="Cerrado"/>
    <b v="1"/>
  </r>
  <r>
    <n v="24616"/>
    <x v="0"/>
    <d v="2020-09-04T00:00:00"/>
    <x v="8"/>
    <d v="2020-09-08T00:00:00"/>
    <x v="3"/>
    <n v="4"/>
    <n v="3"/>
    <s v="Sebastian Oficina Portilla Parra"/>
    <s v="Cerrado"/>
    <x v="9"/>
    <m/>
    <s v="Cerrado"/>
    <b v="1"/>
  </r>
  <r>
    <n v="24617"/>
    <x v="2"/>
    <d v="2020-09-04T00:00:00"/>
    <x v="8"/>
    <d v="2020-09-04T00:00:00"/>
    <x v="3"/>
    <n v="0"/>
    <n v="1"/>
    <s v="Mariana Andrea quiñones Cespedes"/>
    <s v="Cerrado"/>
    <x v="9"/>
    <m/>
    <s v="Cerrado"/>
    <b v="1"/>
  </r>
  <r>
    <n v="24618"/>
    <x v="2"/>
    <d v="2020-09-04T00:00:00"/>
    <x v="8"/>
    <d v="2020-09-04T00:00:00"/>
    <x v="3"/>
    <n v="0"/>
    <n v="1"/>
    <s v="Yefferson Cuadros Pulgarín"/>
    <s v="Cerrado"/>
    <x v="9"/>
    <m/>
    <s v="Cerrado"/>
    <b v="1"/>
  </r>
  <r>
    <n v="24619"/>
    <x v="0"/>
    <d v="2020-09-04T00:00:00"/>
    <x v="8"/>
    <d v="2020-09-08T00:00:00"/>
    <x v="3"/>
    <n v="4"/>
    <n v="3"/>
    <s v="Alquimedes Cartagena Serna"/>
    <s v="Cerrado"/>
    <x v="9"/>
    <m/>
    <s v="Cerrado"/>
    <b v="1"/>
  </r>
  <r>
    <n v="24620"/>
    <x v="0"/>
    <d v="2020-09-04T00:00:00"/>
    <x v="8"/>
    <d v="2020-09-08T00:00:00"/>
    <x v="3"/>
    <n v="4"/>
    <n v="3"/>
    <s v="Juan Felipe Parra Rosas"/>
    <s v="Cerrado"/>
    <x v="9"/>
    <m/>
    <s v="Cerrado"/>
    <b v="1"/>
  </r>
  <r>
    <n v="24621"/>
    <x v="2"/>
    <d v="2020-09-04T00:00:00"/>
    <x v="8"/>
    <s v="Pendiente"/>
    <x v="1"/>
    <e v="#VALUE!"/>
    <e v="#VALUE!"/>
    <s v="Natalia Liceth Enciso Duarte"/>
    <s v="Abierto"/>
    <x v="1"/>
    <m/>
    <s v="Abierto"/>
    <b v="1"/>
  </r>
  <r>
    <n v="24622"/>
    <x v="3"/>
    <d v="2020-09-04T00:00:00"/>
    <x v="8"/>
    <d v="2020-09-07T00:00:00"/>
    <x v="3"/>
    <n v="3"/>
    <n v="2"/>
    <s v="florentino enrrique alfonso parra"/>
    <s v="Cerrado"/>
    <x v="9"/>
    <m/>
    <s v="Cerrado"/>
    <b v="1"/>
  </r>
  <r>
    <n v="24623"/>
    <x v="2"/>
    <d v="2020-09-04T00:00:00"/>
    <x v="8"/>
    <d v="2020-09-07T00:00:00"/>
    <x v="3"/>
    <n v="3"/>
    <n v="2"/>
    <s v="MERCEDARIO ESCOBAR SARMIENTO"/>
    <s v="Cerrado"/>
    <x v="9"/>
    <m/>
    <s v="Cerrado"/>
    <b v="1"/>
  </r>
  <r>
    <n v="24624"/>
    <x v="2"/>
    <d v="2020-09-05T00:00:00"/>
    <x v="8"/>
    <d v="2020-09-07T00:00:00"/>
    <x v="3"/>
    <n v="2"/>
    <n v="1"/>
    <s v="Luz Angela Betancur Arias"/>
    <s v="Cerrado"/>
    <x v="9"/>
    <m/>
    <s v="Cerrado"/>
    <b v="1"/>
  </r>
  <r>
    <n v="24625"/>
    <x v="0"/>
    <d v="2020-09-05T00:00:00"/>
    <x v="8"/>
    <d v="2020-09-08T00:00:00"/>
    <x v="3"/>
    <n v="3"/>
    <n v="2"/>
    <s v="EUSEBIO ANTONIO RANGEL ROA"/>
    <s v="Cerrado"/>
    <x v="9"/>
    <m/>
    <s v="Cerrado"/>
    <b v="1"/>
  </r>
  <r>
    <n v="24626"/>
    <x v="2"/>
    <d v="2020-09-05T00:00:00"/>
    <x v="8"/>
    <d v="2020-09-07T00:00:00"/>
    <x v="3"/>
    <n v="2"/>
    <n v="1"/>
    <s v="jimmy morales saenz"/>
    <s v="Cerrado"/>
    <x v="9"/>
    <m/>
    <s v="Cerrado"/>
    <b v="1"/>
  </r>
  <r>
    <n v="24627"/>
    <x v="4"/>
    <d v="2020-09-05T00:00:00"/>
    <x v="8"/>
    <d v="2020-09-08T00:00:00"/>
    <x v="3"/>
    <n v="3"/>
    <n v="2"/>
    <s v="jorge luis gonzález campuzano"/>
    <s v="Cerrado"/>
    <x v="9"/>
    <m/>
    <s v="Cerrado"/>
    <b v="1"/>
  </r>
  <r>
    <n v="24628"/>
    <x v="2"/>
    <d v="2020-09-05T00:00:00"/>
    <x v="8"/>
    <d v="2020-09-07T00:00:00"/>
    <x v="3"/>
    <n v="2"/>
    <n v="1"/>
    <s v="Yefferson Cuadros Pulgarín"/>
    <s v="Cerrado"/>
    <x v="9"/>
    <m/>
    <s v="Cerrado"/>
    <b v="1"/>
  </r>
  <r>
    <n v="24629"/>
    <x v="2"/>
    <d v="2020-09-05T00:00:00"/>
    <x v="8"/>
    <d v="2020-09-07T00:00:00"/>
    <x v="3"/>
    <n v="2"/>
    <n v="1"/>
    <s v="Yefferson Cuadros Pulgarín"/>
    <s v="Cerrado"/>
    <x v="9"/>
    <m/>
    <s v="Cerrado"/>
    <b v="1"/>
  </r>
  <r>
    <n v="24630"/>
    <x v="2"/>
    <d v="2020-09-05T00:00:00"/>
    <x v="8"/>
    <d v="2020-09-07T00:00:00"/>
    <x v="3"/>
    <n v="2"/>
    <n v="1"/>
    <s v="Yefferson Cuadros Pulgarín"/>
    <s v="Cerrado"/>
    <x v="9"/>
    <m/>
    <s v="Cerrado"/>
    <b v="1"/>
  </r>
  <r>
    <n v="24631"/>
    <x v="0"/>
    <d v="2020-09-05T00:00:00"/>
    <x v="8"/>
    <d v="2020-09-08T00:00:00"/>
    <x v="3"/>
    <n v="3"/>
    <n v="2"/>
    <s v="ANDREA DEL PILAR ORTIZ PARRA"/>
    <s v="Cerrado"/>
    <x v="9"/>
    <m/>
    <s v="Cerrado"/>
    <b v="1"/>
  </r>
  <r>
    <n v="24632"/>
    <x v="0"/>
    <d v="2020-09-06T00:00:00"/>
    <x v="8"/>
    <d v="2020-09-08T00:00:00"/>
    <x v="3"/>
    <n v="2"/>
    <n v="2"/>
    <s v="Alex Arley Monsalve salinas"/>
    <s v="Cerrado"/>
    <x v="9"/>
    <m/>
    <s v="Cerrado"/>
    <b v="1"/>
  </r>
  <r>
    <n v="24633"/>
    <x v="0"/>
    <d v="2020-09-06T00:00:00"/>
    <x v="8"/>
    <d v="2020-09-08T00:00:00"/>
    <x v="3"/>
    <n v="2"/>
    <n v="2"/>
    <s v="CARLOS ALBERTO PINILLA OCHOA"/>
    <s v="Cerrado"/>
    <x v="9"/>
    <m/>
    <s v="Cerrado"/>
    <b v="1"/>
  </r>
  <r>
    <n v="24634"/>
    <x v="2"/>
    <d v="2020-09-06T00:00:00"/>
    <x v="8"/>
    <s v="Pendiente"/>
    <x v="1"/>
    <e v="#VALUE!"/>
    <e v="#VALUE!"/>
    <s v="Vivian irene Blanco Muñoz"/>
    <s v="Abierto"/>
    <x v="1"/>
    <m/>
    <s v="Abierto"/>
    <b v="1"/>
  </r>
  <r>
    <n v="24635"/>
    <x v="2"/>
    <d v="2020-09-06T00:00:00"/>
    <x v="8"/>
    <d v="2020-09-10T00:00:00"/>
    <x v="3"/>
    <n v="4"/>
    <n v="4"/>
    <s v="alexander moreno cardenas"/>
    <s v="Cerrado"/>
    <x v="9"/>
    <m/>
    <s v="Cerrado"/>
    <b v="1"/>
  </r>
  <r>
    <n v="24636"/>
    <x v="4"/>
    <d v="2020-09-06T00:00:00"/>
    <x v="8"/>
    <d v="2020-09-08T00:00:00"/>
    <x v="3"/>
    <n v="2"/>
    <n v="2"/>
    <s v="FABIAN CAMILO BEJARANO ROZO"/>
    <s v="Cerrado"/>
    <x v="9"/>
    <m/>
    <s v="Cerrado"/>
    <b v="1"/>
  </r>
  <r>
    <n v="24637"/>
    <x v="0"/>
    <d v="2020-09-06T00:00:00"/>
    <x v="8"/>
    <d v="2020-09-08T00:00:00"/>
    <x v="3"/>
    <n v="2"/>
    <n v="2"/>
    <s v="Gerardo Trujillo"/>
    <s v="Cerrado"/>
    <x v="9"/>
    <m/>
    <s v="Cerrado"/>
    <b v="1"/>
  </r>
  <r>
    <n v="24638"/>
    <x v="0"/>
    <d v="2020-09-06T00:00:00"/>
    <x v="8"/>
    <d v="2020-09-08T00:00:00"/>
    <x v="3"/>
    <n v="2"/>
    <n v="2"/>
    <s v="JOSE FERNANDO AMAYA PINTO"/>
    <s v="Cerrado"/>
    <x v="9"/>
    <m/>
    <s v="Cerrado"/>
    <b v="1"/>
  </r>
  <r>
    <n v="24639"/>
    <x v="0"/>
    <d v="2020-09-06T00:00:00"/>
    <x v="8"/>
    <d v="2020-09-08T00:00:00"/>
    <x v="3"/>
    <n v="2"/>
    <n v="2"/>
    <s v="LUIS HUMBERTO LUGO"/>
    <s v="Cerrado"/>
    <x v="9"/>
    <m/>
    <s v="Cerrado"/>
    <b v="1"/>
  </r>
  <r>
    <n v="24640"/>
    <x v="0"/>
    <d v="2020-09-07T00:00:00"/>
    <x v="8"/>
    <d v="2020-09-08T00:00:00"/>
    <x v="3"/>
    <n v="1"/>
    <n v="2"/>
    <s v="PEDRO MONTERO"/>
    <s v="Cerrado"/>
    <x v="9"/>
    <m/>
    <s v="Cerrado"/>
    <b v="1"/>
  </r>
  <r>
    <n v="24641"/>
    <x v="0"/>
    <d v="2020-09-07T00:00:00"/>
    <x v="8"/>
    <d v="2020-09-08T00:00:00"/>
    <x v="3"/>
    <n v="1"/>
    <n v="2"/>
    <s v="PEDRO MONTERO"/>
    <s v="Cerrado"/>
    <x v="9"/>
    <m/>
    <s v="Cerrado"/>
    <b v="1"/>
  </r>
  <r>
    <n v="24642"/>
    <x v="0"/>
    <d v="2020-09-07T00:00:00"/>
    <x v="8"/>
    <d v="2020-09-08T00:00:00"/>
    <x v="3"/>
    <n v="1"/>
    <n v="2"/>
    <s v="PEDRO MONTERO"/>
    <s v="Cerrado"/>
    <x v="9"/>
    <m/>
    <s v="Cerrado"/>
    <b v="1"/>
  </r>
  <r>
    <n v="24643"/>
    <x v="2"/>
    <d v="2020-09-07T00:00:00"/>
    <x v="8"/>
    <d v="2020-09-07T00:00:00"/>
    <x v="3"/>
    <n v="0"/>
    <n v="1"/>
    <s v="Alexis Yohann Zambrano Parada"/>
    <s v="Cerrado"/>
    <x v="9"/>
    <m/>
    <s v="Cerrado"/>
    <b v="1"/>
  </r>
  <r>
    <n v="24644"/>
    <x v="2"/>
    <d v="2020-09-07T00:00:00"/>
    <x v="8"/>
    <d v="2020-09-07T00:00:00"/>
    <x v="3"/>
    <n v="0"/>
    <n v="1"/>
    <s v="Martha Sanchez"/>
    <s v="Cerrado"/>
    <x v="9"/>
    <m/>
    <s v="Cerrado"/>
    <b v="1"/>
  </r>
  <r>
    <n v="24645"/>
    <x v="0"/>
    <d v="2020-09-07T00:00:00"/>
    <x v="8"/>
    <d v="2020-09-08T00:00:00"/>
    <x v="3"/>
    <n v="1"/>
    <n v="2"/>
    <s v="Nelson Berrio zapata"/>
    <s v="Cerrado"/>
    <x v="9"/>
    <m/>
    <s v="Cerrado"/>
    <b v="1"/>
  </r>
  <r>
    <n v="24646"/>
    <x v="2"/>
    <d v="2020-09-07T00:00:00"/>
    <x v="8"/>
    <d v="2020-09-09T00:00:00"/>
    <x v="3"/>
    <n v="2"/>
    <n v="3"/>
    <s v="Nelson Berrio zapata"/>
    <s v="Cerrado"/>
    <x v="9"/>
    <m/>
    <s v="Cerrado"/>
    <b v="1"/>
  </r>
  <r>
    <n v="24647"/>
    <x v="0"/>
    <d v="2020-09-07T00:00:00"/>
    <x v="8"/>
    <d v="2020-09-08T00:00:00"/>
    <x v="3"/>
    <n v="1"/>
    <n v="2"/>
    <s v="HOLMES CASTILLO RUIZ"/>
    <s v="Cerrado"/>
    <x v="9"/>
    <m/>
    <s v="Cerrado"/>
    <b v="1"/>
  </r>
  <r>
    <n v="24648"/>
    <x v="3"/>
    <d v="2020-09-07T00:00:00"/>
    <x v="8"/>
    <d v="2020-09-09T00:00:00"/>
    <x v="3"/>
    <n v="2"/>
    <n v="3"/>
    <s v="CESAR AUGUSTO CAÑAVERA SULBARAN"/>
    <s v="Cerrado"/>
    <x v="9"/>
    <m/>
    <s v="Cerrado"/>
    <b v="1"/>
  </r>
  <r>
    <n v="24649"/>
    <x v="0"/>
    <d v="2020-09-07T00:00:00"/>
    <x v="8"/>
    <d v="2020-09-08T00:00:00"/>
    <x v="3"/>
    <n v="1"/>
    <n v="2"/>
    <s v="yaneth arcila de vargas"/>
    <s v="Cerrado"/>
    <x v="9"/>
    <m/>
    <s v="Cerrado"/>
    <b v="1"/>
  </r>
  <r>
    <n v="24650"/>
    <x v="0"/>
    <d v="2020-09-07T00:00:00"/>
    <x v="8"/>
    <d v="2020-09-08T00:00:00"/>
    <x v="3"/>
    <n v="1"/>
    <n v="2"/>
    <s v="Leidy Nayibe Herrera Plata"/>
    <s v="Cerrado"/>
    <x v="9"/>
    <m/>
    <s v="Cerrado"/>
    <b v="1"/>
  </r>
  <r>
    <n v="24651"/>
    <x v="4"/>
    <d v="2020-09-07T00:00:00"/>
    <x v="8"/>
    <d v="2020-09-08T00:00:00"/>
    <x v="3"/>
    <n v="1"/>
    <n v="2"/>
    <s v="David Lopera"/>
    <s v="Cerrado"/>
    <x v="9"/>
    <m/>
    <s v="Cerrado"/>
    <b v="1"/>
  </r>
  <r>
    <n v="24652"/>
    <x v="0"/>
    <d v="2020-09-07T00:00:00"/>
    <x v="8"/>
    <d v="2020-09-08T00:00:00"/>
    <x v="3"/>
    <n v="1"/>
    <n v="2"/>
    <s v="rosa maria montalvo"/>
    <s v="Cerrado"/>
    <x v="9"/>
    <m/>
    <s v="Cerrado"/>
    <b v="1"/>
  </r>
  <r>
    <n v="24653"/>
    <x v="0"/>
    <d v="2020-09-07T00:00:00"/>
    <x v="8"/>
    <d v="2020-09-08T00:00:00"/>
    <x v="3"/>
    <n v="1"/>
    <n v="2"/>
    <s v="Carlos jose patrón marchena"/>
    <s v="Cerrado"/>
    <x v="9"/>
    <m/>
    <s v="Cerrado"/>
    <b v="1"/>
  </r>
  <r>
    <n v="24654"/>
    <x v="3"/>
    <d v="2020-09-07T00:00:00"/>
    <x v="8"/>
    <d v="2020-09-09T00:00:00"/>
    <x v="3"/>
    <n v="2"/>
    <n v="3"/>
    <s v="Luz Angela Betancur Arias"/>
    <s v="Cerrado"/>
    <x v="9"/>
    <m/>
    <s v="Cerrado"/>
    <b v="1"/>
  </r>
  <r>
    <n v="24655"/>
    <x v="0"/>
    <d v="2020-09-07T00:00:00"/>
    <x v="8"/>
    <d v="2020-09-08T00:00:00"/>
    <x v="3"/>
    <n v="1"/>
    <n v="2"/>
    <s v="rufino antonio perez zuluaga"/>
    <s v="Cerrado"/>
    <x v="9"/>
    <m/>
    <s v="Cerrado"/>
    <b v="1"/>
  </r>
  <r>
    <n v="24656"/>
    <x v="3"/>
    <d v="2020-09-07T00:00:00"/>
    <x v="8"/>
    <d v="2020-09-08T00:00:00"/>
    <x v="3"/>
    <n v="1"/>
    <n v="2"/>
    <s v="Ana Paola Vergara Osorio"/>
    <s v="Cerrado"/>
    <x v="9"/>
    <m/>
    <s v="Cerrado"/>
    <b v="1"/>
  </r>
  <r>
    <n v="24657"/>
    <x v="4"/>
    <d v="2020-09-07T00:00:00"/>
    <x v="8"/>
    <d v="2020-09-10T00:00:00"/>
    <x v="3"/>
    <n v="3"/>
    <n v="4"/>
    <s v="GIOMAR ALBEIRO RESTREPO HOYOS"/>
    <s v="Cerrado"/>
    <x v="9"/>
    <m/>
    <s v="Cerrado"/>
    <b v="1"/>
  </r>
  <r>
    <n v="24658"/>
    <x v="0"/>
    <d v="2020-09-07T00:00:00"/>
    <x v="8"/>
    <d v="2020-09-10T00:00:00"/>
    <x v="3"/>
    <n v="3"/>
    <n v="4"/>
    <s v="CARLOS ALBERTO PINILLA OCHOA"/>
    <s v="Cerrado"/>
    <x v="9"/>
    <m/>
    <s v="Cerrado"/>
    <b v="1"/>
  </r>
  <r>
    <n v="24659"/>
    <x v="2"/>
    <d v="2020-09-07T00:00:00"/>
    <x v="8"/>
    <d v="2020-09-09T00:00:00"/>
    <x v="3"/>
    <n v="2"/>
    <n v="3"/>
    <s v="Jennifer Danny Carvajal Ducon"/>
    <s v="Cerrado"/>
    <x v="9"/>
    <m/>
    <s v="Cerrado"/>
    <b v="1"/>
  </r>
  <r>
    <n v="24660"/>
    <x v="0"/>
    <d v="2020-09-07T00:00:00"/>
    <x v="8"/>
    <d v="2020-09-10T00:00:00"/>
    <x v="3"/>
    <n v="3"/>
    <n v="4"/>
    <s v="Daniel Navia Tellez"/>
    <s v="Cerrado"/>
    <x v="9"/>
    <m/>
    <s v="Cerrado"/>
    <b v="1"/>
  </r>
  <r>
    <n v="24661"/>
    <x v="0"/>
    <d v="2020-09-07T00:00:00"/>
    <x v="8"/>
    <d v="2020-09-10T00:00:00"/>
    <x v="3"/>
    <n v="3"/>
    <n v="4"/>
    <s v="Marcela Perna"/>
    <s v="Cerrado"/>
    <x v="9"/>
    <m/>
    <s v="Cerrado"/>
    <b v="1"/>
  </r>
  <r>
    <n v="24662"/>
    <x v="0"/>
    <d v="2020-09-07T00:00:00"/>
    <x v="8"/>
    <d v="2020-09-10T00:00:00"/>
    <x v="3"/>
    <n v="3"/>
    <n v="4"/>
    <s v="gloria ines rojas acero"/>
    <s v="Cerrado"/>
    <x v="9"/>
    <m/>
    <s v="Cerrado"/>
    <b v="1"/>
  </r>
  <r>
    <n v="24663"/>
    <x v="0"/>
    <d v="2020-09-07T00:00:00"/>
    <x v="8"/>
    <d v="2020-09-10T00:00:00"/>
    <x v="3"/>
    <n v="3"/>
    <n v="4"/>
    <s v="maria"/>
    <s v="Cerrado"/>
    <x v="9"/>
    <m/>
    <s v="Cerrado"/>
    <b v="1"/>
  </r>
  <r>
    <n v="24664"/>
    <x v="2"/>
    <d v="2020-09-07T00:00:00"/>
    <x v="8"/>
    <d v="2020-09-08T00:00:00"/>
    <x v="3"/>
    <n v="1"/>
    <n v="2"/>
    <s v="ANDRES TORRES"/>
    <s v="Cerrado"/>
    <x v="9"/>
    <m/>
    <s v="Cerrado"/>
    <b v="1"/>
  </r>
  <r>
    <n v="24665"/>
    <x v="4"/>
    <d v="2020-09-07T00:00:00"/>
    <x v="8"/>
    <d v="2020-09-10T00:00:00"/>
    <x v="3"/>
    <n v="3"/>
    <n v="4"/>
    <s v="MYRIAM SALAZAR PARDO"/>
    <s v="Cerrado"/>
    <x v="9"/>
    <m/>
    <s v="Cerrado"/>
    <b v="1"/>
  </r>
  <r>
    <n v="24666"/>
    <x v="3"/>
    <d v="2020-09-07T00:00:00"/>
    <x v="8"/>
    <d v="2020-09-09T00:00:00"/>
    <x v="3"/>
    <n v="2"/>
    <n v="3"/>
    <s v="JUVER SANCHEZ GARRIDO"/>
    <s v="Cerrado"/>
    <x v="9"/>
    <m/>
    <s v="Cerrado"/>
    <b v="1"/>
  </r>
  <r>
    <n v="24667"/>
    <x v="1"/>
    <d v="2020-09-07T00:00:00"/>
    <x v="8"/>
    <d v="2020-09-10T00:00:00"/>
    <x v="3"/>
    <n v="3"/>
    <n v="4"/>
    <s v="Manuel Antonio Rojas Gonzalez"/>
    <s v="Cerrado"/>
    <x v="9"/>
    <m/>
    <s v="Cerrado"/>
    <b v="1"/>
  </r>
  <r>
    <n v="24668"/>
    <x v="3"/>
    <d v="2020-09-07T00:00:00"/>
    <x v="8"/>
    <d v="2020-09-10T00:00:00"/>
    <x v="3"/>
    <n v="3"/>
    <n v="4"/>
    <s v="SIES SALUD SAS"/>
    <s v="Cerrado"/>
    <x v="9"/>
    <m/>
    <s v="Cerrado"/>
    <b v="1"/>
  </r>
  <r>
    <n v="24669"/>
    <x v="2"/>
    <d v="2020-09-07T00:00:00"/>
    <x v="8"/>
    <d v="2020-09-10T00:00:00"/>
    <x v="3"/>
    <n v="3"/>
    <n v="4"/>
    <s v="LYA ESTHER ARROYO VIANA"/>
    <s v="Cerrado"/>
    <x v="9"/>
    <m/>
    <s v="Cerrado"/>
    <b v="1"/>
  </r>
  <r>
    <n v="24670"/>
    <x v="2"/>
    <d v="2020-09-07T00:00:00"/>
    <x v="8"/>
    <d v="2020-09-10T00:00:00"/>
    <x v="3"/>
    <n v="3"/>
    <n v="4"/>
    <s v="DAIRO RAUL CARDONA LONDOÑO"/>
    <s v="Cerrado"/>
    <x v="9"/>
    <m/>
    <s v="Cerrado"/>
    <b v="1"/>
  </r>
  <r>
    <n v="24671"/>
    <x v="1"/>
    <d v="2020-09-07T00:00:00"/>
    <x v="8"/>
    <d v="2020-09-10T00:00:00"/>
    <x v="3"/>
    <n v="3"/>
    <n v="4"/>
    <s v="MAURICIO SIERRA MARTINEZ"/>
    <s v="Cerrado"/>
    <x v="9"/>
    <m/>
    <s v="Cerrado"/>
    <b v="1"/>
  </r>
  <r>
    <n v="24672"/>
    <x v="0"/>
    <d v="2020-09-07T00:00:00"/>
    <x v="8"/>
    <d v="2020-09-10T00:00:00"/>
    <x v="3"/>
    <n v="3"/>
    <n v="4"/>
    <s v="Yeimy Janeth Ramirez Mejia"/>
    <s v="Cerrado"/>
    <x v="9"/>
    <m/>
    <s v="Cerrado"/>
    <b v="1"/>
  </r>
  <r>
    <n v="24673"/>
    <x v="0"/>
    <d v="2020-09-07T00:00:00"/>
    <x v="8"/>
    <d v="2020-09-10T00:00:00"/>
    <x v="3"/>
    <n v="3"/>
    <n v="4"/>
    <s v="Jhon Fredy Rojas Vasquez"/>
    <s v="Cerrado"/>
    <x v="9"/>
    <m/>
    <s v="Cerrado"/>
    <b v="1"/>
  </r>
  <r>
    <n v="24674"/>
    <x v="0"/>
    <d v="2020-09-07T00:00:00"/>
    <x v="8"/>
    <d v="2020-09-10T00:00:00"/>
    <x v="3"/>
    <n v="3"/>
    <n v="4"/>
    <s v="Elvis Ferney castro Pimentel"/>
    <s v="Cerrado"/>
    <x v="9"/>
    <m/>
    <s v="Cerrado"/>
    <b v="1"/>
  </r>
  <r>
    <n v="24675"/>
    <x v="0"/>
    <d v="2020-09-07T00:00:00"/>
    <x v="8"/>
    <d v="2020-09-10T00:00:00"/>
    <x v="3"/>
    <n v="3"/>
    <n v="4"/>
    <s v="samuel gomez"/>
    <s v="Cerrado"/>
    <x v="9"/>
    <m/>
    <s v="Cerrado"/>
    <b v="1"/>
  </r>
  <r>
    <n v="24676"/>
    <x v="3"/>
    <d v="2020-09-07T00:00:00"/>
    <x v="8"/>
    <d v="2020-09-10T00:00:00"/>
    <x v="3"/>
    <n v="3"/>
    <n v="4"/>
    <s v="RUTH MERY CORTES GUERRERO"/>
    <s v="Cerrado"/>
    <x v="9"/>
    <m/>
    <s v="Cerrado"/>
    <b v="1"/>
  </r>
  <r>
    <n v="24677"/>
    <x v="4"/>
    <d v="2020-09-07T00:00:00"/>
    <x v="8"/>
    <d v="2020-09-10T00:00:00"/>
    <x v="3"/>
    <n v="3"/>
    <n v="4"/>
    <s v="Abelardo Zapata Carabali"/>
    <s v="Cerrado"/>
    <x v="9"/>
    <m/>
    <s v="Cerrado"/>
    <b v="1"/>
  </r>
  <r>
    <n v="24678"/>
    <x v="0"/>
    <d v="2020-09-07T00:00:00"/>
    <x v="8"/>
    <d v="2020-09-10T00:00:00"/>
    <x v="3"/>
    <n v="3"/>
    <n v="4"/>
    <s v="SHIRLEY ALAIN JOSEPA ARRIETA"/>
    <s v="Cerrado"/>
    <x v="9"/>
    <m/>
    <s v="Cerrado"/>
    <b v="1"/>
  </r>
  <r>
    <n v="24679"/>
    <x v="2"/>
    <d v="2020-09-08T00:00:00"/>
    <x v="8"/>
    <d v="2020-09-10T00:00:00"/>
    <x v="3"/>
    <n v="2"/>
    <n v="3"/>
    <s v="JORGE ENRIQUE PONGUTA BARBOSA"/>
    <s v="Cerrado"/>
    <x v="9"/>
    <m/>
    <s v="Cerrado"/>
    <b v="1"/>
  </r>
  <r>
    <n v="24680"/>
    <x v="0"/>
    <d v="2020-09-08T00:00:00"/>
    <x v="8"/>
    <d v="2020-09-10T00:00:00"/>
    <x v="3"/>
    <n v="2"/>
    <n v="3"/>
    <s v="wilberto valdelamar navarro"/>
    <s v="Cerrado"/>
    <x v="9"/>
    <m/>
    <s v="Cerrado"/>
    <b v="1"/>
  </r>
  <r>
    <n v="24681"/>
    <x v="2"/>
    <d v="2020-09-08T00:00:00"/>
    <x v="8"/>
    <d v="2020-09-10T00:00:00"/>
    <x v="3"/>
    <n v="2"/>
    <n v="3"/>
    <s v="Luis Eduardo Santos Vargas"/>
    <s v="Cerrado"/>
    <x v="9"/>
    <m/>
    <s v="Cerrado"/>
    <b v="1"/>
  </r>
  <r>
    <n v="24682"/>
    <x v="3"/>
    <d v="2020-09-08T00:00:00"/>
    <x v="8"/>
    <d v="2020-09-10T00:00:00"/>
    <x v="3"/>
    <n v="2"/>
    <n v="3"/>
    <s v="MARIA LUISA RODRIGUEZ GONZALEZ"/>
    <s v="Cerrado"/>
    <x v="9"/>
    <m/>
    <s v="Cerrado"/>
    <b v="1"/>
  </r>
  <r>
    <n v="24683"/>
    <x v="0"/>
    <d v="2020-09-08T00:00:00"/>
    <x v="8"/>
    <d v="2020-09-10T00:00:00"/>
    <x v="3"/>
    <n v="2"/>
    <n v="3"/>
    <s v="Rubén Dario Rivera Moreno"/>
    <s v="Cerrado"/>
    <x v="9"/>
    <m/>
    <s v="Cerrado"/>
    <b v="1"/>
  </r>
  <r>
    <n v="24684"/>
    <x v="4"/>
    <d v="2020-09-08T00:00:00"/>
    <x v="8"/>
    <d v="2020-09-10T00:00:00"/>
    <x v="3"/>
    <n v="2"/>
    <n v="3"/>
    <s v="LUIS ALVARO GONZALEZ SAMIENTO"/>
    <s v="Cerrado"/>
    <x v="9"/>
    <m/>
    <s v="Cerrado"/>
    <b v="1"/>
  </r>
  <r>
    <n v="24685"/>
    <x v="2"/>
    <d v="2020-09-08T00:00:00"/>
    <x v="8"/>
    <d v="2020-09-10T00:00:00"/>
    <x v="3"/>
    <n v="2"/>
    <n v="3"/>
    <s v="Ricardo Anibal Murillo Peña"/>
    <s v="Cerrado"/>
    <x v="9"/>
    <m/>
    <s v="Cerrado"/>
    <b v="1"/>
  </r>
  <r>
    <n v="24686"/>
    <x v="0"/>
    <d v="2020-09-08T00:00:00"/>
    <x v="8"/>
    <d v="2020-09-10T00:00:00"/>
    <x v="3"/>
    <n v="2"/>
    <n v="3"/>
    <s v="LUCILA MARTINEZ"/>
    <s v="Cerrado"/>
    <x v="9"/>
    <m/>
    <s v="Cerrado"/>
    <b v="1"/>
  </r>
  <r>
    <n v="24687"/>
    <x v="2"/>
    <d v="2020-09-08T00:00:00"/>
    <x v="8"/>
    <d v="2020-09-10T00:00:00"/>
    <x v="3"/>
    <n v="2"/>
    <n v="3"/>
    <s v="charles"/>
    <s v="Cerrado"/>
    <x v="9"/>
    <m/>
    <s v="Cerrado"/>
    <b v="1"/>
  </r>
  <r>
    <n v="24688"/>
    <x v="0"/>
    <d v="2020-09-08T00:00:00"/>
    <x v="8"/>
    <d v="2020-09-10T00:00:00"/>
    <x v="3"/>
    <n v="2"/>
    <n v="3"/>
    <s v="Elvira Suárez Jiménez"/>
    <s v="Cerrado"/>
    <x v="9"/>
    <m/>
    <s v="Cerrado"/>
    <b v="1"/>
  </r>
  <r>
    <n v="24689"/>
    <x v="0"/>
    <d v="2020-09-08T00:00:00"/>
    <x v="8"/>
    <d v="2020-09-10T00:00:00"/>
    <x v="3"/>
    <n v="2"/>
    <n v="3"/>
    <s v="Andrés rivera"/>
    <s v="Cerrado"/>
    <x v="9"/>
    <m/>
    <s v="Cerrado"/>
    <b v="1"/>
  </r>
  <r>
    <n v="24690"/>
    <x v="2"/>
    <d v="2020-09-08T00:00:00"/>
    <x v="8"/>
    <s v="Pendiente"/>
    <x v="1"/>
    <e v="#VALUE!"/>
    <e v="#VALUE!"/>
    <s v="Ana Georgina Aponte"/>
    <s v="Abierto"/>
    <x v="1"/>
    <m/>
    <s v="Abierto"/>
    <b v="1"/>
  </r>
  <r>
    <n v="24691"/>
    <x v="0"/>
    <d v="2020-09-08T00:00:00"/>
    <x v="8"/>
    <d v="2020-09-10T00:00:00"/>
    <x v="3"/>
    <n v="2"/>
    <n v="3"/>
    <s v="Gabriel Ernesto Marcillo Delgado"/>
    <s v="Cerrado"/>
    <x v="9"/>
    <m/>
    <s v="Cerrado"/>
    <b v="1"/>
  </r>
  <r>
    <n v="24692"/>
    <x v="2"/>
    <d v="2020-09-08T00:00:00"/>
    <x v="8"/>
    <d v="2020-09-10T00:00:00"/>
    <x v="3"/>
    <n v="2"/>
    <n v="3"/>
    <s v="Horacio Sánchez Cartagena"/>
    <s v="Cerrado"/>
    <x v="9"/>
    <m/>
    <s v="Cerrado"/>
    <b v="1"/>
  </r>
  <r>
    <n v="24693"/>
    <x v="0"/>
    <d v="2020-09-08T00:00:00"/>
    <x v="8"/>
    <d v="2020-09-10T00:00:00"/>
    <x v="3"/>
    <n v="2"/>
    <n v="3"/>
    <s v="gloria esperanza caceres s"/>
    <s v="Cerrado"/>
    <x v="9"/>
    <m/>
    <s v="Cerrado"/>
    <b v="1"/>
  </r>
  <r>
    <n v="24694"/>
    <x v="4"/>
    <d v="2020-09-08T00:00:00"/>
    <x v="8"/>
    <d v="2020-09-10T00:00:00"/>
    <x v="3"/>
    <n v="2"/>
    <n v="3"/>
    <s v="Luis leyder Ramos velasco"/>
    <s v="Cerrado"/>
    <x v="9"/>
    <m/>
    <s v="Cerrado"/>
    <b v="1"/>
  </r>
  <r>
    <n v="24695"/>
    <x v="0"/>
    <d v="2020-09-08T00:00:00"/>
    <x v="8"/>
    <d v="2020-09-10T00:00:00"/>
    <x v="3"/>
    <n v="2"/>
    <n v="3"/>
    <s v="Elkin Darío Marín Bedoya"/>
    <s v="Cerrado"/>
    <x v="9"/>
    <m/>
    <s v="Cerrado"/>
    <b v="1"/>
  </r>
  <r>
    <n v="24696"/>
    <x v="0"/>
    <d v="2020-09-08T00:00:00"/>
    <x v="8"/>
    <d v="2020-09-10T00:00:00"/>
    <x v="3"/>
    <n v="2"/>
    <n v="3"/>
    <s v="Sandy Patricia Oviedo Barrios"/>
    <s v="Cerrado"/>
    <x v="9"/>
    <m/>
    <s v="Cerrado"/>
    <b v="1"/>
  </r>
  <r>
    <n v="24697"/>
    <x v="0"/>
    <d v="2020-09-08T00:00:00"/>
    <x v="8"/>
    <d v="2020-09-10T00:00:00"/>
    <x v="3"/>
    <n v="2"/>
    <n v="3"/>
    <s v="ABSALON GIRALDO"/>
    <s v="Cerrado"/>
    <x v="9"/>
    <m/>
    <s v="Cerrado"/>
    <b v="1"/>
  </r>
  <r>
    <n v="24698"/>
    <x v="0"/>
    <d v="2020-09-08T00:00:00"/>
    <x v="8"/>
    <d v="2020-09-10T00:00:00"/>
    <x v="3"/>
    <n v="2"/>
    <n v="3"/>
    <s v="natalia andrea arciniegas izquierdo"/>
    <s v="Cerrado"/>
    <x v="9"/>
    <m/>
    <s v="Cerrado"/>
    <b v="1"/>
  </r>
  <r>
    <n v="24699"/>
    <x v="3"/>
    <d v="2020-09-08T00:00:00"/>
    <x v="8"/>
    <d v="2020-09-10T00:00:00"/>
    <x v="3"/>
    <n v="2"/>
    <n v="3"/>
    <s v="BERNARDO EMILIO ROJAS MOSCOSO"/>
    <s v="Cerrado"/>
    <x v="9"/>
    <m/>
    <s v="Cerrado"/>
    <b v="1"/>
  </r>
  <r>
    <n v="24700"/>
    <x v="0"/>
    <d v="2020-09-08T00:00:00"/>
    <x v="8"/>
    <d v="2020-09-10T00:00:00"/>
    <x v="3"/>
    <n v="2"/>
    <n v="3"/>
    <s v="LINA MAYERLI ROSERO VALENCIA"/>
    <s v="Cerrado"/>
    <x v="9"/>
    <m/>
    <s v="Cerrado"/>
    <b v="1"/>
  </r>
  <r>
    <n v="24701"/>
    <x v="0"/>
    <d v="2020-09-08T00:00:00"/>
    <x v="8"/>
    <d v="2020-09-10T00:00:00"/>
    <x v="3"/>
    <n v="2"/>
    <n v="3"/>
    <s v="Jeison David Gomez Garcia"/>
    <s v="Cerrado"/>
    <x v="9"/>
    <m/>
    <s v="Cerrado"/>
    <b v="1"/>
  </r>
  <r>
    <n v="24702"/>
    <x v="3"/>
    <d v="2020-09-08T00:00:00"/>
    <x v="8"/>
    <d v="2020-09-10T00:00:00"/>
    <x v="3"/>
    <n v="2"/>
    <n v="3"/>
    <s v="LUISA FERNANDA CUERVO GARZON"/>
    <s v="Cerrado"/>
    <x v="9"/>
    <m/>
    <s v="Cerrado"/>
    <b v="1"/>
  </r>
  <r>
    <n v="24703"/>
    <x v="0"/>
    <d v="2020-09-08T00:00:00"/>
    <x v="8"/>
    <d v="2020-09-10T00:00:00"/>
    <x v="3"/>
    <n v="2"/>
    <n v="3"/>
    <s v="JOSÉ LAUREN ORTIZ HERNANDEZ"/>
    <s v="Cerrado"/>
    <x v="9"/>
    <m/>
    <s v="Cerrado"/>
    <b v="1"/>
  </r>
  <r>
    <n v="24704"/>
    <x v="2"/>
    <d v="2020-09-08T00:00:00"/>
    <x v="8"/>
    <d v="2020-09-10T00:00:00"/>
    <x v="3"/>
    <n v="2"/>
    <n v="3"/>
    <s v="DORA ELVIRA MILLAN FLETCHER"/>
    <s v="Cerrado"/>
    <x v="9"/>
    <m/>
    <s v="Cerrado"/>
    <b v="1"/>
  </r>
  <r>
    <n v="24705"/>
    <x v="2"/>
    <d v="2020-09-08T00:00:00"/>
    <x v="8"/>
    <d v="2020-09-10T00:00:00"/>
    <x v="3"/>
    <n v="2"/>
    <n v="3"/>
    <s v="PANFILO SEPULVEDA OVIEDO"/>
    <s v="Cerrado"/>
    <x v="9"/>
    <m/>
    <s v="Cerrado"/>
    <b v="1"/>
  </r>
  <r>
    <n v="24706"/>
    <x v="0"/>
    <d v="2020-09-08T00:00:00"/>
    <x v="8"/>
    <d v="2020-09-10T00:00:00"/>
    <x v="3"/>
    <n v="2"/>
    <n v="3"/>
    <s v="ROSA MARIA BUSTOS COCA"/>
    <s v="Cerrado"/>
    <x v="9"/>
    <m/>
    <s v="Cerrado"/>
    <b v="1"/>
  </r>
  <r>
    <n v="24707"/>
    <x v="4"/>
    <d v="2020-09-09T00:00:00"/>
    <x v="8"/>
    <d v="2020-09-10T00:00:00"/>
    <x v="3"/>
    <n v="1"/>
    <n v="2"/>
    <s v="Carolina margarita rangel paez"/>
    <s v="Cerrado"/>
    <x v="9"/>
    <m/>
    <s v="Cerrado"/>
    <b v="1"/>
  </r>
  <r>
    <n v="24708"/>
    <x v="0"/>
    <d v="2020-09-09T00:00:00"/>
    <x v="8"/>
    <d v="2020-09-10T00:00:00"/>
    <x v="3"/>
    <n v="1"/>
    <n v="2"/>
    <s v="María Angélica Nieto Rodríguez"/>
    <s v="Cerrado"/>
    <x v="9"/>
    <m/>
    <s v="Cerrado"/>
    <b v="1"/>
  </r>
  <r>
    <n v="24709"/>
    <x v="0"/>
    <d v="2020-09-09T00:00:00"/>
    <x v="8"/>
    <d v="2020-09-10T00:00:00"/>
    <x v="3"/>
    <n v="1"/>
    <n v="2"/>
    <s v="mauricio guevara dib"/>
    <s v="Cerrado"/>
    <x v="9"/>
    <m/>
    <s v="Cerrado"/>
    <b v="1"/>
  </r>
  <r>
    <n v="24710"/>
    <x v="0"/>
    <d v="2020-09-09T00:00:00"/>
    <x v="8"/>
    <d v="2020-09-10T00:00:00"/>
    <x v="3"/>
    <n v="1"/>
    <n v="2"/>
    <s v="Yuri andrea sabogal rodriguez"/>
    <s v="Cerrado"/>
    <x v="9"/>
    <m/>
    <s v="Cerrado"/>
    <b v="1"/>
  </r>
  <r>
    <n v="24711"/>
    <x v="0"/>
    <d v="2020-09-09T00:00:00"/>
    <x v="8"/>
    <d v="2020-09-10T00:00:00"/>
    <x v="3"/>
    <n v="1"/>
    <n v="2"/>
    <s v="joemis angelica garizado beltrán"/>
    <s v="Cerrado"/>
    <x v="9"/>
    <m/>
    <s v="Cerrado"/>
    <b v="1"/>
  </r>
  <r>
    <n v="24712"/>
    <x v="2"/>
    <d v="2020-09-09T00:00:00"/>
    <x v="8"/>
    <d v="2020-09-10T00:00:00"/>
    <x v="3"/>
    <n v="1"/>
    <n v="2"/>
    <s v="KILLER KID CADENA BUCURU"/>
    <s v="Cerrado"/>
    <x v="9"/>
    <m/>
    <s v="Cerrado"/>
    <b v="1"/>
  </r>
  <r>
    <n v="24713"/>
    <x v="0"/>
    <d v="2020-09-09T00:00:00"/>
    <x v="8"/>
    <d v="2020-09-10T00:00:00"/>
    <x v="3"/>
    <n v="1"/>
    <n v="2"/>
    <s v="PEDRO ENRIQUE PERDOMO ROA"/>
    <s v="Cerrado"/>
    <x v="9"/>
    <m/>
    <s v="Cerrado"/>
    <b v="1"/>
  </r>
  <r>
    <n v="24714"/>
    <x v="0"/>
    <d v="2020-09-09T00:00:00"/>
    <x v="8"/>
    <d v="2020-09-10T00:00:00"/>
    <x v="3"/>
    <n v="1"/>
    <n v="2"/>
    <s v="GENARO SALAZAR GONZALEZ"/>
    <s v="Cerrado"/>
    <x v="9"/>
    <m/>
    <s v="Cerrado"/>
    <b v="1"/>
  </r>
  <r>
    <n v="24715"/>
    <x v="0"/>
    <d v="2020-09-09T00:00:00"/>
    <x v="8"/>
    <d v="2020-09-10T00:00:00"/>
    <x v="3"/>
    <n v="1"/>
    <n v="2"/>
    <s v="GIOVANNY NAVARRO LARA"/>
    <s v="Cerrado"/>
    <x v="9"/>
    <m/>
    <s v="Cerrado"/>
    <b v="1"/>
  </r>
  <r>
    <n v="24716"/>
    <x v="0"/>
    <d v="2020-09-09T00:00:00"/>
    <x v="8"/>
    <d v="2020-09-10T00:00:00"/>
    <x v="3"/>
    <n v="1"/>
    <n v="2"/>
    <s v="Nestor Pulecio"/>
    <s v="Cerrado"/>
    <x v="9"/>
    <m/>
    <s v="Cerrado"/>
    <b v="1"/>
  </r>
  <r>
    <n v="24717"/>
    <x v="4"/>
    <d v="2020-09-09T00:00:00"/>
    <x v="8"/>
    <d v="2020-09-10T00:00:00"/>
    <x v="3"/>
    <n v="1"/>
    <n v="2"/>
    <s v="Juan Camilo Palacio Álvarez"/>
    <s v="Cerrado"/>
    <x v="9"/>
    <m/>
    <s v="Cerrado"/>
    <b v="1"/>
  </r>
  <r>
    <n v="24718"/>
    <x v="2"/>
    <d v="2020-09-09T00:00:00"/>
    <x v="8"/>
    <d v="2020-09-10T00:00:00"/>
    <x v="3"/>
    <n v="1"/>
    <n v="2"/>
    <s v="Maria del Pilar Lopez Cardenas"/>
    <s v="Cerrado"/>
    <x v="9"/>
    <m/>
    <s v="Cerrado"/>
    <b v="1"/>
  </r>
  <r>
    <n v="24719"/>
    <x v="2"/>
    <d v="2020-09-09T00:00:00"/>
    <x v="8"/>
    <s v="Pendiente"/>
    <x v="1"/>
    <e v="#VALUE!"/>
    <e v="#VALUE!"/>
    <s v="Sebastian Oficina Portilla Parra"/>
    <s v="Abierto"/>
    <x v="1"/>
    <m/>
    <s v="Abierto"/>
    <b v="1"/>
  </r>
  <r>
    <n v="24720"/>
    <x v="2"/>
    <d v="2020-09-09T00:00:00"/>
    <x v="8"/>
    <d v="2020-09-10T00:00:00"/>
    <x v="3"/>
    <n v="1"/>
    <n v="2"/>
    <s v="Norma Mireya Rodríguez Becerra"/>
    <s v="Cerrado"/>
    <x v="9"/>
    <m/>
    <s v="Cerrado"/>
    <b v="1"/>
  </r>
  <r>
    <n v="24721"/>
    <x v="0"/>
    <d v="2020-09-09T00:00:00"/>
    <x v="8"/>
    <d v="2020-09-10T00:00:00"/>
    <x v="3"/>
    <n v="1"/>
    <n v="2"/>
    <s v="GLADYS NEIRA TORRES"/>
    <s v="Cerrado"/>
    <x v="9"/>
    <m/>
    <s v="Cerrado"/>
    <b v="1"/>
  </r>
  <r>
    <n v="24722"/>
    <x v="0"/>
    <d v="2020-09-09T00:00:00"/>
    <x v="8"/>
    <d v="2020-09-10T00:00:00"/>
    <x v="3"/>
    <n v="1"/>
    <n v="2"/>
    <s v="Jorge Alejandro Ortiz"/>
    <s v="Cerrado"/>
    <x v="9"/>
    <m/>
    <s v="Cerrado"/>
    <b v="1"/>
  </r>
  <r>
    <n v="24723"/>
    <x v="3"/>
    <d v="2020-09-09T00:00:00"/>
    <x v="8"/>
    <d v="2020-09-10T00:00:00"/>
    <x v="3"/>
    <n v="1"/>
    <n v="2"/>
    <s v="ROSSE MERY AMAYA VERA"/>
    <s v="Cerrado"/>
    <x v="9"/>
    <m/>
    <s v="Cerrado"/>
    <b v="1"/>
  </r>
  <r>
    <n v="24724"/>
    <x v="0"/>
    <d v="2020-09-09T00:00:00"/>
    <x v="8"/>
    <d v="2020-09-11T00:00:00"/>
    <x v="3"/>
    <n v="2"/>
    <n v="3"/>
    <s v="EDISON ADRIAN URREGO CASTRO"/>
    <s v="Cerrado"/>
    <x v="9"/>
    <m/>
    <s v="Cerrado"/>
    <b v="1"/>
  </r>
  <r>
    <n v="24725"/>
    <x v="0"/>
    <d v="2020-09-09T00:00:00"/>
    <x v="8"/>
    <d v="2020-09-11T00:00:00"/>
    <x v="3"/>
    <n v="2"/>
    <n v="3"/>
    <s v="NANCY MARIA HENAO GOMEZ"/>
    <s v="Cerrado"/>
    <x v="9"/>
    <m/>
    <s v="Cerrado"/>
    <b v="1"/>
  </r>
  <r>
    <n v="24726"/>
    <x v="0"/>
    <d v="2020-09-09T00:00:00"/>
    <x v="8"/>
    <d v="2020-09-11T00:00:00"/>
    <x v="3"/>
    <n v="2"/>
    <n v="3"/>
    <s v="ives humberto sandoval zuñiga"/>
    <s v="Cerrado"/>
    <x v="9"/>
    <m/>
    <s v="Cerrado"/>
    <b v="1"/>
  </r>
  <r>
    <n v="24727"/>
    <x v="3"/>
    <d v="2020-09-09T00:00:00"/>
    <x v="8"/>
    <d v="2020-09-10T00:00:00"/>
    <x v="3"/>
    <n v="1"/>
    <n v="2"/>
    <s v="Yolima mireya Gutiérrez Bogotá"/>
    <s v="Cerrado"/>
    <x v="9"/>
    <m/>
    <s v="Cerrado"/>
    <b v="1"/>
  </r>
  <r>
    <n v="24728"/>
    <x v="0"/>
    <d v="2020-09-09T00:00:00"/>
    <x v="8"/>
    <d v="2020-09-11T00:00:00"/>
    <x v="3"/>
    <n v="2"/>
    <n v="3"/>
    <s v="Lucia Fernanda Llinas Ruiz"/>
    <s v="Cerrado"/>
    <x v="9"/>
    <m/>
    <s v="Cerrado"/>
    <b v="1"/>
  </r>
  <r>
    <n v="24729"/>
    <x v="0"/>
    <d v="2020-09-09T00:00:00"/>
    <x v="8"/>
    <d v="2020-09-11T00:00:00"/>
    <x v="3"/>
    <n v="2"/>
    <n v="3"/>
    <s v="Diana Carolina Sánchez"/>
    <s v="Cerrado"/>
    <x v="9"/>
    <m/>
    <s v="Cerrado"/>
    <b v="1"/>
  </r>
  <r>
    <n v="24730"/>
    <x v="0"/>
    <d v="2020-09-09T00:00:00"/>
    <x v="8"/>
    <d v="2020-09-11T00:00:00"/>
    <x v="3"/>
    <n v="2"/>
    <n v="3"/>
    <s v="leidy castro"/>
    <s v="Cerrado"/>
    <x v="9"/>
    <m/>
    <s v="Cerrado"/>
    <b v="1"/>
  </r>
  <r>
    <n v="24731"/>
    <x v="3"/>
    <d v="2020-09-09T00:00:00"/>
    <x v="8"/>
    <d v="2020-09-11T00:00:00"/>
    <x v="3"/>
    <n v="2"/>
    <n v="3"/>
    <s v="LIBARDO PAREDES SEDANO"/>
    <s v="Cerrado"/>
    <x v="9"/>
    <m/>
    <s v="Cerrado"/>
    <b v="1"/>
  </r>
  <r>
    <n v="24732"/>
    <x v="0"/>
    <d v="2020-09-10T00:00:00"/>
    <x v="8"/>
    <d v="2020-09-11T00:00:00"/>
    <x v="3"/>
    <n v="1"/>
    <n v="2"/>
    <s v="MARIA EUGENIA DEL VALLE ORTIZ"/>
    <s v="Cerrado"/>
    <x v="9"/>
    <m/>
    <s v="Cerrado"/>
    <b v="1"/>
  </r>
  <r>
    <n v="24733"/>
    <x v="2"/>
    <d v="2020-09-10T00:00:00"/>
    <x v="8"/>
    <d v="2020-09-10T00:00:00"/>
    <x v="3"/>
    <n v="0"/>
    <n v="1"/>
    <s v="ivan dario barreto coronado"/>
    <s v="Cerrado"/>
    <x v="9"/>
    <m/>
    <s v="Cerrado"/>
    <b v="1"/>
  </r>
  <r>
    <n v="24734"/>
    <x v="2"/>
    <d v="2020-09-10T00:00:00"/>
    <x v="8"/>
    <d v="2020-09-10T00:00:00"/>
    <x v="3"/>
    <n v="0"/>
    <n v="1"/>
    <s v="JUAN PABLO PINEDA GUEVARA"/>
    <s v="Cerrado"/>
    <x v="9"/>
    <m/>
    <s v="Cerrado"/>
    <b v="1"/>
  </r>
  <r>
    <n v="24735"/>
    <x v="0"/>
    <d v="2020-09-10T00:00:00"/>
    <x v="8"/>
    <d v="2020-09-11T00:00:00"/>
    <x v="3"/>
    <n v="1"/>
    <n v="2"/>
    <s v="Carlos Julio Alfonso Cardenas"/>
    <s v="Cerrado"/>
    <x v="9"/>
    <m/>
    <s v="Cerrado"/>
    <b v="1"/>
  </r>
  <r>
    <n v="24736"/>
    <x v="0"/>
    <d v="2020-09-10T00:00:00"/>
    <x v="8"/>
    <d v="2020-09-11T00:00:00"/>
    <x v="3"/>
    <n v="1"/>
    <n v="2"/>
    <s v="Mauro Andres Acosta Calvo y Andrea Carolina Acosta Calvo"/>
    <s v="Cerrado"/>
    <x v="9"/>
    <m/>
    <s v="Cerrado"/>
    <b v="1"/>
  </r>
  <r>
    <n v="24737"/>
    <x v="0"/>
    <d v="2020-09-10T00:00:00"/>
    <x v="8"/>
    <d v="2020-09-11T00:00:00"/>
    <x v="3"/>
    <n v="1"/>
    <n v="2"/>
    <s v="MARIA GRACIELA HERNANDEZ MARTINEZ"/>
    <s v="Cerrado"/>
    <x v="9"/>
    <m/>
    <s v="Cerrado"/>
    <b v="1"/>
  </r>
  <r>
    <n v="24738"/>
    <x v="2"/>
    <d v="2020-09-10T00:00:00"/>
    <x v="8"/>
    <s v="Pendiente"/>
    <x v="1"/>
    <e v="#VALUE!"/>
    <e v="#VALUE!"/>
    <s v="EDUARDO DAVILA REINA"/>
    <s v="Abierto"/>
    <x v="1"/>
    <m/>
    <s v="Abierto"/>
    <b v="1"/>
  </r>
  <r>
    <n v="24739"/>
    <x v="0"/>
    <d v="2020-09-10T00:00:00"/>
    <x v="8"/>
    <d v="2020-09-11T00:00:00"/>
    <x v="3"/>
    <n v="1"/>
    <n v="2"/>
    <s v="Laura Mora"/>
    <s v="Cerrado"/>
    <x v="9"/>
    <m/>
    <s v="Cerrado"/>
    <b v="1"/>
  </r>
  <r>
    <n v="24740"/>
    <x v="3"/>
    <d v="2020-09-10T00:00:00"/>
    <x v="8"/>
    <d v="2020-09-10T00:00:00"/>
    <x v="3"/>
    <n v="0"/>
    <n v="1"/>
    <s v="HERIBERTO ANTONIO RENGIFO TABORDA"/>
    <s v="Cerrado"/>
    <x v="9"/>
    <m/>
    <s v="Cerrado"/>
    <b v="1"/>
  </r>
  <r>
    <n v="24741"/>
    <x v="2"/>
    <d v="2020-09-10T00:00:00"/>
    <x v="8"/>
    <d v="2020-09-11T00:00:00"/>
    <x v="3"/>
    <n v="1"/>
    <n v="2"/>
    <s v="MARCO UMAÑA"/>
    <s v="Cerrado"/>
    <x v="9"/>
    <m/>
    <s v="Cerrado"/>
    <b v="1"/>
  </r>
  <r>
    <n v="24742"/>
    <x v="3"/>
    <d v="2020-09-10T00:00:00"/>
    <x v="8"/>
    <d v="2020-09-11T00:00:00"/>
    <x v="3"/>
    <n v="1"/>
    <n v="2"/>
    <s v="Jose Daniel Infante Beltran"/>
    <s v="Cerrado"/>
    <x v="9"/>
    <m/>
    <s v="Cerrado"/>
    <b v="1"/>
  </r>
  <r>
    <n v="24743"/>
    <x v="4"/>
    <d v="2020-09-10T00:00:00"/>
    <x v="8"/>
    <d v="2020-09-11T00:00:00"/>
    <x v="3"/>
    <n v="1"/>
    <n v="2"/>
    <s v="KEVIN SILVA"/>
    <s v="Cerrado"/>
    <x v="9"/>
    <m/>
    <s v="Cerrado"/>
    <b v="1"/>
  </r>
  <r>
    <n v="24744"/>
    <x v="2"/>
    <d v="2020-09-10T00:00:00"/>
    <x v="8"/>
    <d v="2020-09-11T00:00:00"/>
    <x v="3"/>
    <n v="1"/>
    <n v="2"/>
    <s v="MANUEL FRANCISCO ARANGO SAMBRANO"/>
    <s v="Cerrado"/>
    <x v="9"/>
    <m/>
    <s v="Cerrado"/>
    <b v="1"/>
  </r>
  <r>
    <n v="24745"/>
    <x v="4"/>
    <d v="2020-09-10T00:00:00"/>
    <x v="8"/>
    <d v="2020-09-11T00:00:00"/>
    <x v="3"/>
    <n v="1"/>
    <n v="2"/>
    <s v="JACKELINE TOVAR VELASQUEZ"/>
    <s v="Cerrado"/>
    <x v="9"/>
    <m/>
    <s v="Cerrado"/>
    <b v="1"/>
  </r>
  <r>
    <n v="24746"/>
    <x v="2"/>
    <d v="2020-09-10T00:00:00"/>
    <x v="8"/>
    <d v="2020-09-11T00:00:00"/>
    <x v="3"/>
    <n v="1"/>
    <n v="2"/>
    <s v="MARIO ENRIQUE CORREAL MARTINEZ"/>
    <s v="Cerrado"/>
    <x v="9"/>
    <m/>
    <s v="Cerrado"/>
    <b v="1"/>
  </r>
  <r>
    <n v="24747"/>
    <x v="2"/>
    <d v="2020-09-10T00:00:00"/>
    <x v="8"/>
    <d v="2020-09-11T00:00:00"/>
    <x v="3"/>
    <n v="1"/>
    <n v="2"/>
    <s v="german garces cervantes"/>
    <s v="Cerrado"/>
    <x v="9"/>
    <m/>
    <s v="Cerrado"/>
    <b v="1"/>
  </r>
  <r>
    <n v="24748"/>
    <x v="0"/>
    <d v="2020-09-10T00:00:00"/>
    <x v="8"/>
    <d v="2020-09-11T00:00:00"/>
    <x v="3"/>
    <n v="1"/>
    <n v="2"/>
    <s v="albani ocampo henao"/>
    <s v="Cerrado"/>
    <x v="9"/>
    <m/>
    <s v="Cerrado"/>
    <b v="1"/>
  </r>
  <r>
    <n v="24749"/>
    <x v="0"/>
    <d v="2020-09-10T00:00:00"/>
    <x v="8"/>
    <d v="2020-09-11T00:00:00"/>
    <x v="3"/>
    <n v="1"/>
    <n v="2"/>
    <s v="ERNESTO ALARCON MORA"/>
    <s v="Cerrado"/>
    <x v="9"/>
    <m/>
    <s v="Cerrado"/>
    <b v="1"/>
  </r>
  <r>
    <n v="24750"/>
    <x v="2"/>
    <d v="2020-09-10T00:00:00"/>
    <x v="8"/>
    <d v="2020-09-11T00:00:00"/>
    <x v="3"/>
    <n v="1"/>
    <n v="2"/>
    <s v="Outsourcing de Servicios Integrales Serintegral S.A.S"/>
    <s v="Cerrado"/>
    <x v="9"/>
    <m/>
    <s v="Cerrado"/>
    <b v="1"/>
  </r>
  <r>
    <n v="24751"/>
    <x v="0"/>
    <d v="2020-09-10T00:00:00"/>
    <x v="8"/>
    <d v="2020-09-11T00:00:00"/>
    <x v="3"/>
    <n v="1"/>
    <n v="2"/>
    <s v="pedro freddy zuñiga gonzalez"/>
    <s v="Cerrado"/>
    <x v="9"/>
    <m/>
    <s v="Cerrado"/>
    <b v="1"/>
  </r>
  <r>
    <n v="24752"/>
    <x v="4"/>
    <d v="2020-09-10T00:00:00"/>
    <x v="8"/>
    <d v="2020-09-11T00:00:00"/>
    <x v="3"/>
    <n v="1"/>
    <n v="2"/>
    <s v="Maria alicia Galindo Ovalle"/>
    <s v="Cerrado"/>
    <x v="9"/>
    <m/>
    <s v="Cerrado"/>
    <b v="1"/>
  </r>
  <r>
    <n v="24753"/>
    <x v="2"/>
    <d v="2020-09-10T00:00:00"/>
    <x v="8"/>
    <d v="2020-09-11T00:00:00"/>
    <x v="3"/>
    <n v="1"/>
    <n v="2"/>
    <s v="Yefferson Cuadros Pulgarín"/>
    <s v="Cerrado"/>
    <x v="9"/>
    <m/>
    <s v="Cerrado"/>
    <b v="1"/>
  </r>
  <r>
    <n v="24754"/>
    <x v="3"/>
    <d v="2020-09-10T00:00:00"/>
    <x v="8"/>
    <d v="2020-09-11T00:00:00"/>
    <x v="3"/>
    <n v="1"/>
    <n v="2"/>
    <s v="CRAMEN IMELDA TORRES VILLAMIL"/>
    <s v="Cerrado"/>
    <x v="9"/>
    <m/>
    <s v="Cerrado"/>
    <b v="1"/>
  </r>
  <r>
    <n v="24755"/>
    <x v="4"/>
    <d v="2020-09-10T00:00:00"/>
    <x v="8"/>
    <d v="2020-09-11T00:00:00"/>
    <x v="3"/>
    <n v="1"/>
    <n v="2"/>
    <s v="Maria alicia Galindo Ovalle"/>
    <s v="Cerrado"/>
    <x v="9"/>
    <m/>
    <s v="Cerrado"/>
    <b v="1"/>
  </r>
  <r>
    <n v="24756"/>
    <x v="2"/>
    <d v="2020-09-10T00:00:00"/>
    <x v="8"/>
    <d v="2020-09-11T00:00:00"/>
    <x v="3"/>
    <n v="1"/>
    <n v="2"/>
    <s v="SAIRA ZOORETH IBARRA RIVERA"/>
    <s v="Cerrado"/>
    <x v="9"/>
    <m/>
    <s v="Cerrado"/>
    <b v="1"/>
  </r>
  <r>
    <n v="24757"/>
    <x v="0"/>
    <d v="2020-09-10T00:00:00"/>
    <x v="8"/>
    <d v="2020-09-14T00:00:00"/>
    <x v="3"/>
    <n v="4"/>
    <n v="3"/>
    <s v="Ninis Johana Vega"/>
    <s v="Cerrado"/>
    <x v="9"/>
    <m/>
    <s v="Cerrado"/>
    <b v="1"/>
  </r>
  <r>
    <n v="24758"/>
    <x v="0"/>
    <d v="2020-09-10T00:00:00"/>
    <x v="8"/>
    <d v="2020-09-14T00:00:00"/>
    <x v="3"/>
    <n v="4"/>
    <n v="3"/>
    <s v="Ninis Johana Vega"/>
    <s v="Cerrado"/>
    <x v="9"/>
    <m/>
    <s v="Cerrado"/>
    <b v="1"/>
  </r>
  <r>
    <n v="24759"/>
    <x v="4"/>
    <d v="2020-09-10T00:00:00"/>
    <x v="8"/>
    <d v="2020-09-14T00:00:00"/>
    <x v="3"/>
    <n v="4"/>
    <n v="3"/>
    <s v="julio quintero giraldo"/>
    <s v="Cerrado"/>
    <x v="9"/>
    <m/>
    <s v="Cerrado"/>
    <b v="1"/>
  </r>
  <r>
    <n v="24760"/>
    <x v="3"/>
    <d v="2020-09-10T00:00:00"/>
    <x v="8"/>
    <d v="2020-09-14T00:00:00"/>
    <x v="3"/>
    <n v="4"/>
    <n v="3"/>
    <s v="Santiago Alzate cardona"/>
    <s v="Cerrado"/>
    <x v="9"/>
    <m/>
    <s v="Cerrado"/>
    <b v="1"/>
  </r>
  <r>
    <n v="24761"/>
    <x v="3"/>
    <d v="2020-09-11T00:00:00"/>
    <x v="8"/>
    <d v="2020-09-11T00:00:00"/>
    <x v="3"/>
    <n v="0"/>
    <n v="1"/>
    <s v="jimmy morales saenz"/>
    <s v="Cerrado"/>
    <x v="9"/>
    <m/>
    <s v="Cerrado"/>
    <b v="1"/>
  </r>
  <r>
    <n v="24762"/>
    <x v="3"/>
    <d v="2020-09-11T00:00:00"/>
    <x v="8"/>
    <d v="2020-09-11T00:00:00"/>
    <x v="3"/>
    <n v="0"/>
    <n v="1"/>
    <s v="jimmy morales saenz"/>
    <s v="Cerrado"/>
    <x v="9"/>
    <m/>
    <s v="Cerrado"/>
    <b v="1"/>
  </r>
  <r>
    <n v="24763"/>
    <x v="0"/>
    <d v="2020-09-11T00:00:00"/>
    <x v="8"/>
    <d v="2020-09-14T00:00:00"/>
    <x v="3"/>
    <n v="3"/>
    <n v="2"/>
    <s v="LEIDY PAOLA BOTIA"/>
    <s v="Cerrado"/>
    <x v="9"/>
    <m/>
    <s v="Cerrado"/>
    <b v="1"/>
  </r>
  <r>
    <n v="24764"/>
    <x v="4"/>
    <d v="2020-09-11T00:00:00"/>
    <x v="8"/>
    <d v="2020-09-14T00:00:00"/>
    <x v="3"/>
    <n v="3"/>
    <n v="2"/>
    <s v="luis fernando gallego franco"/>
    <s v="Cerrado"/>
    <x v="9"/>
    <m/>
    <s v="Cerrado"/>
    <b v="1"/>
  </r>
  <r>
    <n v="24765"/>
    <x v="0"/>
    <d v="2020-09-11T00:00:00"/>
    <x v="8"/>
    <d v="2020-09-14T00:00:00"/>
    <x v="3"/>
    <n v="3"/>
    <n v="2"/>
    <s v="Alix rincón Vargas"/>
    <s v="Cerrado"/>
    <x v="9"/>
    <m/>
    <s v="Cerrado"/>
    <b v="1"/>
  </r>
  <r>
    <n v="24766"/>
    <x v="0"/>
    <d v="2020-09-11T00:00:00"/>
    <x v="8"/>
    <d v="2020-09-14T00:00:00"/>
    <x v="3"/>
    <n v="3"/>
    <n v="2"/>
    <s v="Danilo Sànchez"/>
    <s v="Cerrado"/>
    <x v="9"/>
    <m/>
    <s v="Cerrado"/>
    <b v="1"/>
  </r>
  <r>
    <n v="24767"/>
    <x v="0"/>
    <d v="2020-09-11T00:00:00"/>
    <x v="8"/>
    <d v="2020-09-14T00:00:00"/>
    <x v="3"/>
    <n v="3"/>
    <n v="2"/>
    <s v="Juan Camilo Pai gomez"/>
    <s v="Cerrado"/>
    <x v="9"/>
    <m/>
    <s v="Cerrado"/>
    <b v="1"/>
  </r>
  <r>
    <n v="24768"/>
    <x v="2"/>
    <d v="2020-09-11T00:00:00"/>
    <x v="8"/>
    <d v="2020-09-11T00:00:00"/>
    <x v="3"/>
    <n v="0"/>
    <n v="1"/>
    <s v="GLORIA AMPARO GIRALDO CASTRILLON"/>
    <s v="Cerrado"/>
    <x v="9"/>
    <m/>
    <s v="Cerrado"/>
    <b v="1"/>
  </r>
  <r>
    <n v="24769"/>
    <x v="2"/>
    <d v="2020-09-11T00:00:00"/>
    <x v="8"/>
    <d v="2020-09-11T00:00:00"/>
    <x v="3"/>
    <n v="0"/>
    <n v="1"/>
    <s v="YESID ARIEL MARTINEZ JIMENEZ"/>
    <s v="Cerrado"/>
    <x v="9"/>
    <m/>
    <s v="Cerrado"/>
    <b v="1"/>
  </r>
  <r>
    <n v="24770"/>
    <x v="0"/>
    <d v="2020-09-11T00:00:00"/>
    <x v="8"/>
    <d v="2020-09-14T00:00:00"/>
    <x v="3"/>
    <n v="3"/>
    <n v="2"/>
    <s v="Edgar Alonso Tarazona Ordoñez"/>
    <s v="Cerrado"/>
    <x v="9"/>
    <m/>
    <s v="Cerrado"/>
    <b v="1"/>
  </r>
  <r>
    <n v="24771"/>
    <x v="2"/>
    <d v="2020-09-11T00:00:00"/>
    <x v="8"/>
    <d v="2020-09-11T00:00:00"/>
    <x v="3"/>
    <n v="0"/>
    <n v="1"/>
    <s v="ANA MILENA BENITES TERAN"/>
    <s v="Cerrado"/>
    <x v="9"/>
    <m/>
    <s v="Cerrado"/>
    <b v="1"/>
  </r>
  <r>
    <n v="24772"/>
    <x v="0"/>
    <d v="2020-09-11T00:00:00"/>
    <x v="8"/>
    <d v="2020-09-14T00:00:00"/>
    <x v="3"/>
    <n v="3"/>
    <n v="2"/>
    <s v="ORLANDO NORLES SOTO ZAFRA"/>
    <s v="Cerrado"/>
    <x v="9"/>
    <m/>
    <s v="Cerrado"/>
    <b v="1"/>
  </r>
  <r>
    <n v="24773"/>
    <x v="0"/>
    <d v="2020-09-11T00:00:00"/>
    <x v="8"/>
    <d v="2020-09-14T00:00:00"/>
    <x v="3"/>
    <n v="3"/>
    <n v="2"/>
    <s v="Maria Zenith"/>
    <s v="Cerrado"/>
    <x v="9"/>
    <m/>
    <s v="Cerrado"/>
    <b v="1"/>
  </r>
  <r>
    <n v="24774"/>
    <x v="0"/>
    <d v="2020-09-11T00:00:00"/>
    <x v="8"/>
    <d v="2020-09-14T00:00:00"/>
    <x v="3"/>
    <n v="3"/>
    <n v="2"/>
    <s v="SAUL ENRIQUE VEGA MENDOZA"/>
    <s v="Cerrado"/>
    <x v="9"/>
    <m/>
    <s v="Cerrado"/>
    <b v="1"/>
  </r>
  <r>
    <n v="24775"/>
    <x v="0"/>
    <d v="2020-09-11T00:00:00"/>
    <x v="8"/>
    <d v="2020-09-14T00:00:00"/>
    <x v="3"/>
    <n v="3"/>
    <n v="2"/>
    <s v="SOLEDAD RIVEROS MORENO"/>
    <s v="Cerrado"/>
    <x v="9"/>
    <m/>
    <s v="Cerrado"/>
    <b v="1"/>
  </r>
  <r>
    <n v="24776"/>
    <x v="0"/>
    <d v="2020-09-11T00:00:00"/>
    <x v="8"/>
    <d v="2020-09-14T00:00:00"/>
    <x v="3"/>
    <n v="3"/>
    <n v="2"/>
    <s v="Paula Alejandra Falla Pulido"/>
    <s v="Cerrado"/>
    <x v="9"/>
    <m/>
    <s v="Cerrado"/>
    <b v="1"/>
  </r>
  <r>
    <n v="24777"/>
    <x v="0"/>
    <d v="2020-09-11T00:00:00"/>
    <x v="8"/>
    <d v="2020-09-14T00:00:00"/>
    <x v="3"/>
    <n v="3"/>
    <n v="2"/>
    <s v="Alexander Cardona Peña"/>
    <s v="Cerrado"/>
    <x v="9"/>
    <m/>
    <s v="Cerrado"/>
    <b v="1"/>
  </r>
  <r>
    <n v="24778"/>
    <x v="2"/>
    <d v="2020-09-11T00:00:00"/>
    <x v="8"/>
    <d v="2020-09-14T00:00:00"/>
    <x v="3"/>
    <n v="3"/>
    <n v="2"/>
    <s v="INGRID TERESA GONZALEZ"/>
    <s v="Cerrado"/>
    <x v="9"/>
    <m/>
    <s v="Cerrado"/>
    <b v="1"/>
  </r>
  <r>
    <n v="24779"/>
    <x v="3"/>
    <d v="2020-09-11T00:00:00"/>
    <x v="8"/>
    <d v="2020-09-14T00:00:00"/>
    <x v="3"/>
    <n v="3"/>
    <n v="2"/>
    <s v="EMERSON GARCIA SEPULVEDA"/>
    <s v="Cerrado"/>
    <x v="9"/>
    <m/>
    <s v="Cerrado"/>
    <b v="1"/>
  </r>
  <r>
    <n v="24780"/>
    <x v="4"/>
    <d v="2020-09-11T00:00:00"/>
    <x v="8"/>
    <d v="2020-09-14T00:00:00"/>
    <x v="3"/>
    <n v="3"/>
    <n v="2"/>
    <s v="jhon sneider perez"/>
    <s v="Cerrado"/>
    <x v="9"/>
    <m/>
    <s v="Cerrado"/>
    <b v="1"/>
  </r>
  <r>
    <n v="24781"/>
    <x v="0"/>
    <d v="2020-09-11T00:00:00"/>
    <x v="8"/>
    <d v="2020-09-14T00:00:00"/>
    <x v="3"/>
    <n v="3"/>
    <n v="2"/>
    <s v="jorge luis navarro vergara"/>
    <s v="Cerrado"/>
    <x v="9"/>
    <m/>
    <s v="Cerrado"/>
    <b v="1"/>
  </r>
  <r>
    <n v="24782"/>
    <x v="4"/>
    <d v="2020-09-11T00:00:00"/>
    <x v="8"/>
    <d v="2020-09-14T00:00:00"/>
    <x v="3"/>
    <n v="3"/>
    <n v="2"/>
    <s v="SANDRA MARCELA MARIN GIRALDO"/>
    <s v="Cerrado"/>
    <x v="9"/>
    <m/>
    <s v="Cerrado"/>
    <b v="1"/>
  </r>
  <r>
    <n v="24783"/>
    <x v="0"/>
    <d v="2020-09-11T00:00:00"/>
    <x v="8"/>
    <d v="2020-09-14T00:00:00"/>
    <x v="3"/>
    <n v="3"/>
    <n v="2"/>
    <s v="ANDRÉS YESID GONZÁLEZ LAGUADO"/>
    <s v="Cerrado"/>
    <x v="9"/>
    <m/>
    <s v="Cerrado"/>
    <b v="1"/>
  </r>
  <r>
    <n v="24784"/>
    <x v="0"/>
    <d v="2020-09-11T00:00:00"/>
    <x v="8"/>
    <d v="2020-09-15T00:00:00"/>
    <x v="3"/>
    <n v="4"/>
    <n v="3"/>
    <s v="luis arturo avendaño gallego"/>
    <s v="Cerrado"/>
    <x v="9"/>
    <m/>
    <s v="Cerrado"/>
    <b v="1"/>
  </r>
  <r>
    <n v="24785"/>
    <x v="0"/>
    <d v="2020-09-11T00:00:00"/>
    <x v="8"/>
    <d v="2020-09-15T00:00:00"/>
    <x v="3"/>
    <n v="4"/>
    <n v="3"/>
    <s v="Jose Lorenzo Bautista"/>
    <s v="Cerrado"/>
    <x v="9"/>
    <m/>
    <s v="Cerrado"/>
    <b v="1"/>
  </r>
  <r>
    <n v="24786"/>
    <x v="2"/>
    <d v="2020-09-11T00:00:00"/>
    <x v="8"/>
    <d v="2020-09-14T00:00:00"/>
    <x v="3"/>
    <n v="3"/>
    <n v="2"/>
    <s v="DAVID ESTEBAN ROJAS RODRIGUEZ"/>
    <s v="Cerrado"/>
    <x v="9"/>
    <m/>
    <s v="Cerrado"/>
    <b v="1"/>
  </r>
  <r>
    <n v="24787"/>
    <x v="2"/>
    <d v="2020-09-11T00:00:00"/>
    <x v="8"/>
    <d v="2020-09-14T00:00:00"/>
    <x v="3"/>
    <n v="3"/>
    <n v="2"/>
    <s v="Isabel Castillo"/>
    <s v="Cerrado"/>
    <x v="9"/>
    <m/>
    <s v="Cerrado"/>
    <b v="1"/>
  </r>
  <r>
    <n v="24788"/>
    <x v="2"/>
    <d v="2020-09-11T00:00:00"/>
    <x v="8"/>
    <d v="2020-09-14T00:00:00"/>
    <x v="3"/>
    <n v="3"/>
    <n v="2"/>
    <s v="Freddy Rojas"/>
    <s v="Cerrado"/>
    <x v="9"/>
    <m/>
    <s v="Cerrado"/>
    <b v="1"/>
  </r>
  <r>
    <n v="24789"/>
    <x v="0"/>
    <d v="2020-09-11T00:00:00"/>
    <x v="8"/>
    <d v="2020-09-15T00:00:00"/>
    <x v="3"/>
    <n v="4"/>
    <n v="3"/>
    <s v="Alejandro Martinez Arango"/>
    <s v="Cerrado"/>
    <x v="9"/>
    <m/>
    <s v="Cerrado"/>
    <b v="1"/>
  </r>
  <r>
    <n v="24790"/>
    <x v="2"/>
    <d v="2020-09-11T00:00:00"/>
    <x v="8"/>
    <s v="Pendiente"/>
    <x v="1"/>
    <e v="#VALUE!"/>
    <e v="#VALUE!"/>
    <s v="Margarita Ibañez tang"/>
    <s v="Abierto"/>
    <x v="1"/>
    <m/>
    <s v="Abierto"/>
    <b v="1"/>
  </r>
  <r>
    <n v="24791"/>
    <x v="2"/>
    <d v="2020-09-11T00:00:00"/>
    <x v="8"/>
    <d v="2020-09-14T00:00:00"/>
    <x v="3"/>
    <n v="3"/>
    <n v="2"/>
    <s v="Olga Lucia Cuellar"/>
    <s v="Cerrado"/>
    <x v="9"/>
    <m/>
    <s v="Cerrado"/>
    <b v="1"/>
  </r>
  <r>
    <n v="24792"/>
    <x v="2"/>
    <d v="2020-09-11T00:00:00"/>
    <x v="8"/>
    <d v="2020-09-14T00:00:00"/>
    <x v="3"/>
    <n v="3"/>
    <n v="2"/>
    <s v="Jakeline Naizir Colón"/>
    <s v="Cerrado"/>
    <x v="9"/>
    <m/>
    <s v="Cerrado"/>
    <b v="1"/>
  </r>
  <r>
    <n v="24793"/>
    <x v="0"/>
    <d v="2020-09-11T00:00:00"/>
    <x v="8"/>
    <d v="2020-09-15T00:00:00"/>
    <x v="3"/>
    <n v="4"/>
    <n v="3"/>
    <s v="ALIX MILENA PEÑARANDA BERTI"/>
    <s v="Cerrado"/>
    <x v="9"/>
    <m/>
    <s v="Cerrado"/>
    <b v="1"/>
  </r>
  <r>
    <n v="24794"/>
    <x v="2"/>
    <d v="2020-09-11T00:00:00"/>
    <x v="8"/>
    <d v="2020-09-14T00:00:00"/>
    <x v="3"/>
    <n v="3"/>
    <n v="2"/>
    <s v="Miryam Blanco Rincon"/>
    <s v="Cerrado"/>
    <x v="9"/>
    <m/>
    <s v="Cerrado"/>
    <b v="1"/>
  </r>
  <r>
    <n v="24795"/>
    <x v="2"/>
    <d v="2020-09-11T00:00:00"/>
    <x v="8"/>
    <d v="2020-09-14T00:00:00"/>
    <x v="3"/>
    <n v="3"/>
    <n v="2"/>
    <s v="Juan Gabriel Mora Carvajal"/>
    <s v="Cerrado"/>
    <x v="9"/>
    <m/>
    <s v="Cerrado"/>
    <b v="1"/>
  </r>
  <r>
    <n v="24796"/>
    <x v="0"/>
    <d v="2020-09-11T00:00:00"/>
    <x v="8"/>
    <d v="2020-09-15T00:00:00"/>
    <x v="3"/>
    <n v="4"/>
    <n v="3"/>
    <s v="NELLYCONSUELO CIFUENTES GARCIA"/>
    <s v="Cerrado"/>
    <x v="9"/>
    <m/>
    <s v="Cerrado"/>
    <b v="1"/>
  </r>
  <r>
    <n v="24797"/>
    <x v="3"/>
    <d v="2020-09-11T00:00:00"/>
    <x v="8"/>
    <d v="2020-09-14T00:00:00"/>
    <x v="3"/>
    <n v="3"/>
    <n v="2"/>
    <s v="alexander Giraldo Diaz"/>
    <s v="Cerrado"/>
    <x v="9"/>
    <m/>
    <s v="Cerrado"/>
    <b v="1"/>
  </r>
  <r>
    <n v="24798"/>
    <x v="0"/>
    <d v="2020-09-11T00:00:00"/>
    <x v="8"/>
    <d v="2020-09-15T00:00:00"/>
    <x v="3"/>
    <n v="4"/>
    <n v="3"/>
    <s v="MARGARITA ROSA VEGA SANTOFIMIO"/>
    <s v="Cerrado"/>
    <x v="9"/>
    <m/>
    <s v="Cerrado"/>
    <b v="1"/>
  </r>
  <r>
    <n v="24799"/>
    <x v="3"/>
    <d v="2020-09-11T00:00:00"/>
    <x v="8"/>
    <d v="2020-09-14T00:00:00"/>
    <x v="3"/>
    <n v="3"/>
    <n v="2"/>
    <s v="guillermo rodriguez cuervo"/>
    <s v="Cerrado"/>
    <x v="9"/>
    <m/>
    <s v="Cerrado"/>
    <b v="1"/>
  </r>
  <r>
    <n v="24800"/>
    <x v="3"/>
    <d v="2020-09-11T00:00:00"/>
    <x v="8"/>
    <d v="2020-09-14T00:00:00"/>
    <x v="3"/>
    <n v="3"/>
    <n v="2"/>
    <s v="REINEIRO DEL CRISTO ASIS VILLALOBOS"/>
    <s v="Cerrado"/>
    <x v="9"/>
    <m/>
    <s v="Cerrado"/>
    <b v="1"/>
  </r>
  <r>
    <n v="24801"/>
    <x v="2"/>
    <d v="2020-09-11T00:00:00"/>
    <x v="8"/>
    <d v="2020-09-14T00:00:00"/>
    <x v="3"/>
    <n v="3"/>
    <n v="2"/>
    <s v="PEDRO JAVIER PINZON RODRIGUEZ"/>
    <s v="Cerrado"/>
    <x v="9"/>
    <m/>
    <s v="Cerrado"/>
    <b v="1"/>
  </r>
  <r>
    <n v="24802"/>
    <x v="2"/>
    <d v="2020-09-11T00:00:00"/>
    <x v="8"/>
    <d v="2020-09-14T00:00:00"/>
    <x v="3"/>
    <n v="3"/>
    <n v="2"/>
    <s v="Robinson Ortiz Tique"/>
    <s v="Cerrado"/>
    <x v="9"/>
    <m/>
    <s v="Cerrado"/>
    <b v="1"/>
  </r>
  <r>
    <n v="24803"/>
    <x v="4"/>
    <d v="2020-09-11T00:00:00"/>
    <x v="8"/>
    <d v="2020-09-15T00:00:00"/>
    <x v="3"/>
    <n v="4"/>
    <n v="3"/>
    <s v="Hernando Rodríguez Martínez"/>
    <s v="Cerrado"/>
    <x v="9"/>
    <m/>
    <s v="Cerrado"/>
    <b v="1"/>
  </r>
  <r>
    <n v="24804"/>
    <x v="2"/>
    <d v="2020-09-11T00:00:00"/>
    <x v="8"/>
    <d v="2020-09-14T00:00:00"/>
    <x v="3"/>
    <n v="3"/>
    <n v="2"/>
    <s v="IVAN SANTOYO"/>
    <s v="Cerrado"/>
    <x v="9"/>
    <m/>
    <s v="Cerrado"/>
    <b v="1"/>
  </r>
  <r>
    <n v="24805"/>
    <x v="2"/>
    <d v="2020-09-12T00:00:00"/>
    <x v="8"/>
    <d v="2020-09-14T00:00:00"/>
    <x v="3"/>
    <n v="2"/>
    <n v="1"/>
    <s v="jimmy morales saenz"/>
    <s v="Cerrado"/>
    <x v="9"/>
    <m/>
    <s v="Cerrado"/>
    <b v="1"/>
  </r>
  <r>
    <n v="24806"/>
    <x v="4"/>
    <d v="2020-09-12T00:00:00"/>
    <x v="8"/>
    <d v="2020-09-15T00:00:00"/>
    <x v="3"/>
    <n v="3"/>
    <n v="2"/>
    <s v="ROSALBA HERNANDEZ SANTOYO"/>
    <s v="Cerrado"/>
    <x v="9"/>
    <m/>
    <s v="Cerrado"/>
    <b v="1"/>
  </r>
  <r>
    <n v="24807"/>
    <x v="0"/>
    <d v="2020-09-12T00:00:00"/>
    <x v="8"/>
    <d v="2020-09-15T00:00:00"/>
    <x v="3"/>
    <n v="3"/>
    <n v="2"/>
    <s v="jimmy morales saenz"/>
    <s v="Cerrado"/>
    <x v="9"/>
    <m/>
    <s v="Cerrado"/>
    <b v="1"/>
  </r>
  <r>
    <n v="24808"/>
    <x v="0"/>
    <d v="2020-09-12T00:00:00"/>
    <x v="8"/>
    <d v="2020-09-15T00:00:00"/>
    <x v="3"/>
    <n v="3"/>
    <n v="2"/>
    <s v="Dina Gomez"/>
    <s v="Cerrado"/>
    <x v="9"/>
    <m/>
    <s v="Cerrado"/>
    <b v="1"/>
  </r>
  <r>
    <n v="24809"/>
    <x v="3"/>
    <d v="2020-09-12T00:00:00"/>
    <x v="8"/>
    <d v="2020-09-14T00:00:00"/>
    <x v="3"/>
    <n v="2"/>
    <n v="1"/>
    <s v="Juan Jose Reyes Canizales"/>
    <s v="Cerrado"/>
    <x v="9"/>
    <m/>
    <s v="Cerrado"/>
    <b v="1"/>
  </r>
  <r>
    <n v="24810"/>
    <x v="2"/>
    <d v="2020-09-13T00:00:00"/>
    <x v="8"/>
    <d v="2020-09-14T00:00:00"/>
    <x v="3"/>
    <n v="1"/>
    <n v="1"/>
    <s v="Ligia Lorena manzano arce"/>
    <s v="Cerrado"/>
    <x v="9"/>
    <m/>
    <s v="Cerrado"/>
    <b v="1"/>
  </r>
  <r>
    <n v="24811"/>
    <x v="4"/>
    <d v="2020-09-13T00:00:00"/>
    <x v="8"/>
    <d v="2020-09-15T00:00:00"/>
    <x v="3"/>
    <n v="2"/>
    <n v="2"/>
    <s v="Bibiana Contreras Blandón"/>
    <s v="Cerrado"/>
    <x v="9"/>
    <m/>
    <s v="Cerrado"/>
    <b v="1"/>
  </r>
  <r>
    <n v="24812"/>
    <x v="2"/>
    <d v="2020-09-13T00:00:00"/>
    <x v="8"/>
    <d v="2020-09-14T00:00:00"/>
    <x v="3"/>
    <n v="1"/>
    <n v="1"/>
    <s v="WILSON GIRALDO CALDERON"/>
    <s v="Cerrado"/>
    <x v="9"/>
    <m/>
    <s v="Cerrado"/>
    <b v="1"/>
  </r>
  <r>
    <n v="24813"/>
    <x v="3"/>
    <d v="2020-09-13T00:00:00"/>
    <x v="8"/>
    <d v="2020-09-14T00:00:00"/>
    <x v="3"/>
    <n v="1"/>
    <n v="1"/>
    <s v="JUAN FERNANDO GOMEZ CHAVEZ"/>
    <s v="Cerrado"/>
    <x v="9"/>
    <m/>
    <s v="Cerrado"/>
    <b v="1"/>
  </r>
  <r>
    <n v="24814"/>
    <x v="2"/>
    <d v="2020-09-13T00:00:00"/>
    <x v="8"/>
    <d v="2020-09-14T00:00:00"/>
    <x v="3"/>
    <n v="1"/>
    <n v="1"/>
    <s v="Julian Alfredo Borbon Torres"/>
    <s v="Cerrado"/>
    <x v="9"/>
    <m/>
    <s v="Cerrado"/>
    <b v="1"/>
  </r>
  <r>
    <n v="24815"/>
    <x v="0"/>
    <d v="2020-09-13T00:00:00"/>
    <x v="8"/>
    <d v="2020-09-15T00:00:00"/>
    <x v="3"/>
    <n v="2"/>
    <n v="2"/>
    <s v="jose camilo porras balaguera"/>
    <s v="Cerrado"/>
    <x v="9"/>
    <m/>
    <s v="Cerrado"/>
    <b v="1"/>
  </r>
  <r>
    <n v="24816"/>
    <x v="2"/>
    <d v="2020-09-13T00:00:00"/>
    <x v="8"/>
    <d v="2020-09-14T00:00:00"/>
    <x v="3"/>
    <n v="1"/>
    <n v="1"/>
    <s v="Yesenia Orjuela"/>
    <s v="Cerrado"/>
    <x v="9"/>
    <m/>
    <s v="Cerrado"/>
    <b v="1"/>
  </r>
  <r>
    <n v="24817"/>
    <x v="0"/>
    <d v="2020-09-13T00:00:00"/>
    <x v="8"/>
    <d v="2020-09-15T00:00:00"/>
    <x v="3"/>
    <n v="2"/>
    <n v="2"/>
    <s v="TARGELIA LEONOR ENRIQUEZ DE SANCHEZ"/>
    <s v="Cerrado"/>
    <x v="9"/>
    <m/>
    <s v="Cerrado"/>
    <b v="1"/>
  </r>
  <r>
    <n v="24818"/>
    <x v="4"/>
    <d v="2020-09-13T00:00:00"/>
    <x v="8"/>
    <d v="2020-09-15T00:00:00"/>
    <x v="3"/>
    <n v="2"/>
    <n v="2"/>
    <s v="Daniel Morales Morales"/>
    <s v="Cerrado"/>
    <x v="9"/>
    <m/>
    <s v="Cerrado"/>
    <b v="1"/>
  </r>
  <r>
    <n v="24819"/>
    <x v="4"/>
    <d v="2020-09-13T00:00:00"/>
    <x v="8"/>
    <d v="2020-09-15T00:00:00"/>
    <x v="3"/>
    <n v="2"/>
    <n v="2"/>
    <s v="rosa camacho barajas"/>
    <s v="Cerrado"/>
    <x v="9"/>
    <m/>
    <s v="Cerrado"/>
    <b v="1"/>
  </r>
  <r>
    <n v="24820"/>
    <x v="4"/>
    <d v="2020-09-14T00:00:00"/>
    <x v="8"/>
    <d v="2020-09-15T00:00:00"/>
    <x v="3"/>
    <n v="1"/>
    <n v="2"/>
    <s v="rosa camacho barajas"/>
    <s v="Cerrado"/>
    <x v="9"/>
    <m/>
    <s v="Cerrado"/>
    <b v="1"/>
  </r>
  <r>
    <n v="24821"/>
    <x v="2"/>
    <d v="2020-09-14T00:00:00"/>
    <x v="8"/>
    <d v="2020-09-14T00:00:00"/>
    <x v="3"/>
    <n v="0"/>
    <n v="1"/>
    <s v="OSCAR WILLIAN LIBREROS SILVA"/>
    <s v="Cerrado"/>
    <x v="9"/>
    <m/>
    <s v="Cerrado"/>
    <b v="1"/>
  </r>
  <r>
    <n v="24822"/>
    <x v="0"/>
    <d v="2020-09-14T00:00:00"/>
    <x v="8"/>
    <d v="2020-09-15T00:00:00"/>
    <x v="3"/>
    <n v="1"/>
    <n v="2"/>
    <s v="Shirley Guarnizo Borja"/>
    <s v="Cerrado"/>
    <x v="9"/>
    <m/>
    <s v="Cerrado"/>
    <b v="1"/>
  </r>
  <r>
    <n v="24823"/>
    <x v="4"/>
    <d v="2020-09-14T00:00:00"/>
    <x v="8"/>
    <d v="2020-09-15T00:00:00"/>
    <x v="3"/>
    <n v="1"/>
    <n v="2"/>
    <s v="Luz Angela Chávez Mosquera"/>
    <s v="Cerrado"/>
    <x v="9"/>
    <m/>
    <s v="Cerrado"/>
    <b v="1"/>
  </r>
  <r>
    <n v="24824"/>
    <x v="0"/>
    <d v="2020-09-14T00:00:00"/>
    <x v="8"/>
    <d v="2020-09-15T00:00:00"/>
    <x v="3"/>
    <n v="1"/>
    <n v="2"/>
    <s v="Miguel Ramon Florez Miranda"/>
    <s v="Cerrado"/>
    <x v="9"/>
    <m/>
    <s v="Cerrado"/>
    <b v="1"/>
  </r>
  <r>
    <n v="24825"/>
    <x v="0"/>
    <d v="2020-09-14T00:00:00"/>
    <x v="8"/>
    <d v="2020-09-15T00:00:00"/>
    <x v="3"/>
    <n v="1"/>
    <n v="2"/>
    <s v="Laura Alejandra Duque"/>
    <s v="Cerrado"/>
    <x v="9"/>
    <m/>
    <s v="Cerrado"/>
    <b v="1"/>
  </r>
  <r>
    <n v="24826"/>
    <x v="2"/>
    <d v="2020-09-14T00:00:00"/>
    <x v="8"/>
    <d v="2020-09-14T00:00:00"/>
    <x v="3"/>
    <n v="0"/>
    <n v="1"/>
    <s v="Veronica Muñoz Herrera"/>
    <s v="Cerrado"/>
    <x v="9"/>
    <m/>
    <s v="Cerrado"/>
    <b v="1"/>
  </r>
  <r>
    <n v="24827"/>
    <x v="2"/>
    <d v="2020-09-14T00:00:00"/>
    <x v="8"/>
    <d v="2020-09-14T00:00:00"/>
    <x v="3"/>
    <n v="0"/>
    <n v="1"/>
    <s v="DIANA CAROLINA BURGOS CASTILLO"/>
    <s v="Cerrado"/>
    <x v="9"/>
    <m/>
    <s v="Cerrado"/>
    <b v="1"/>
  </r>
  <r>
    <n v="24828"/>
    <x v="4"/>
    <d v="2020-09-14T00:00:00"/>
    <x v="8"/>
    <d v="2020-09-15T00:00:00"/>
    <x v="3"/>
    <n v="1"/>
    <n v="2"/>
    <s v="MARIA AZUCENA HENAO"/>
    <s v="Cerrado"/>
    <x v="9"/>
    <m/>
    <s v="Cerrado"/>
    <b v="1"/>
  </r>
  <r>
    <n v="24829"/>
    <x v="0"/>
    <d v="2020-09-14T00:00:00"/>
    <x v="8"/>
    <d v="2020-09-15T00:00:00"/>
    <x v="3"/>
    <n v="1"/>
    <n v="2"/>
    <s v="JAIRO CASTIBLANCO GUALTERO"/>
    <s v="Cerrado"/>
    <x v="9"/>
    <m/>
    <s v="Cerrado"/>
    <b v="1"/>
  </r>
  <r>
    <n v="24830"/>
    <x v="0"/>
    <d v="2020-09-14T00:00:00"/>
    <x v="8"/>
    <d v="2020-09-15T00:00:00"/>
    <x v="3"/>
    <n v="1"/>
    <n v="2"/>
    <s v="Maria Adelaida Ceballos Bedoya"/>
    <s v="Cerrado"/>
    <x v="9"/>
    <m/>
    <s v="Cerrado"/>
    <b v="1"/>
  </r>
  <r>
    <n v="24831"/>
    <x v="0"/>
    <d v="2020-09-14T00:00:00"/>
    <x v="8"/>
    <d v="2020-09-15T00:00:00"/>
    <x v="3"/>
    <n v="1"/>
    <n v="2"/>
    <s v="JESUS ALFONSO GELVEZ RINCON"/>
    <s v="Cerrado"/>
    <x v="9"/>
    <m/>
    <s v="Cerrado"/>
    <b v="1"/>
  </r>
  <r>
    <n v="24832"/>
    <x v="2"/>
    <d v="2020-09-14T00:00:00"/>
    <x v="8"/>
    <d v="2020-09-14T00:00:00"/>
    <x v="3"/>
    <n v="0"/>
    <n v="1"/>
    <s v="boletin judicial ibague"/>
    <s v="Cerrado"/>
    <x v="9"/>
    <m/>
    <s v="Cerrado"/>
    <b v="1"/>
  </r>
  <r>
    <n v="24833"/>
    <x v="2"/>
    <d v="2020-09-14T00:00:00"/>
    <x v="8"/>
    <d v="2020-09-14T00:00:00"/>
    <x v="3"/>
    <n v="0"/>
    <n v="1"/>
    <s v="Maria Nohora sanchez"/>
    <s v="Cerrado"/>
    <x v="9"/>
    <m/>
    <s v="Cerrado"/>
    <b v="1"/>
  </r>
  <r>
    <n v="24834"/>
    <x v="2"/>
    <d v="2020-09-14T00:00:00"/>
    <x v="8"/>
    <d v="2020-09-14T00:00:00"/>
    <x v="3"/>
    <n v="0"/>
    <n v="1"/>
    <s v="Yefferson Cuadros Pulgarín"/>
    <s v="Cerrado"/>
    <x v="9"/>
    <m/>
    <s v="Cerrado"/>
    <b v="1"/>
  </r>
  <r>
    <n v="24835"/>
    <x v="3"/>
    <d v="2020-09-14T00:00:00"/>
    <x v="8"/>
    <d v="2020-09-14T00:00:00"/>
    <x v="3"/>
    <n v="0"/>
    <n v="1"/>
    <s v="Carmen Franqui Dorado Mendez"/>
    <s v="Cerrado"/>
    <x v="9"/>
    <m/>
    <s v="Cerrado"/>
    <b v="1"/>
  </r>
  <r>
    <n v="24836"/>
    <x v="0"/>
    <d v="2020-09-14T00:00:00"/>
    <x v="8"/>
    <d v="2020-09-15T00:00:00"/>
    <x v="3"/>
    <n v="1"/>
    <n v="2"/>
    <s v="JAIDER DE JESUS GANDARA HERNANDEZ"/>
    <s v="Cerrado"/>
    <x v="9"/>
    <m/>
    <s v="Cerrado"/>
    <b v="1"/>
  </r>
  <r>
    <n v="24837"/>
    <x v="0"/>
    <d v="2020-09-14T00:00:00"/>
    <x v="8"/>
    <d v="2020-09-15T00:00:00"/>
    <x v="3"/>
    <n v="1"/>
    <n v="2"/>
    <s v="Oriana Gómez Erazo"/>
    <s v="Cerrado"/>
    <x v="9"/>
    <m/>
    <s v="Cerrado"/>
    <b v="1"/>
  </r>
  <r>
    <n v="24838"/>
    <x v="0"/>
    <d v="2020-09-14T00:00:00"/>
    <x v="8"/>
    <d v="2020-09-16T00:00:00"/>
    <x v="3"/>
    <n v="2"/>
    <n v="3"/>
    <s v="karelis gutierrez"/>
    <s v="Cerrado"/>
    <x v="9"/>
    <m/>
    <s v="Cerrado"/>
    <b v="1"/>
  </r>
  <r>
    <n v="24839"/>
    <x v="0"/>
    <d v="2020-09-14T00:00:00"/>
    <x v="8"/>
    <d v="2020-09-16T00:00:00"/>
    <x v="3"/>
    <n v="2"/>
    <n v="3"/>
    <s v="NIRSA MORALES GALEANO"/>
    <s v="Cerrado"/>
    <x v="9"/>
    <m/>
    <s v="Cerrado"/>
    <b v="1"/>
  </r>
  <r>
    <n v="24840"/>
    <x v="2"/>
    <d v="2020-09-14T00:00:00"/>
    <x v="8"/>
    <d v="2020-09-15T00:00:00"/>
    <x v="3"/>
    <n v="1"/>
    <n v="2"/>
    <s v="José matiws cordero perez"/>
    <s v="Cerrado"/>
    <x v="9"/>
    <m/>
    <s v="Cerrado"/>
    <b v="1"/>
  </r>
  <r>
    <n v="24841"/>
    <x v="0"/>
    <d v="2020-09-14T00:00:00"/>
    <x v="8"/>
    <d v="2020-09-16T00:00:00"/>
    <x v="3"/>
    <n v="2"/>
    <n v="3"/>
    <s v="iben de jesus robledo gamboa"/>
    <s v="Cerrado"/>
    <x v="9"/>
    <m/>
    <s v="Cerrado"/>
    <b v="1"/>
  </r>
  <r>
    <n v="24842"/>
    <x v="2"/>
    <d v="2020-09-14T00:00:00"/>
    <x v="8"/>
    <s v="Pendiente"/>
    <x v="1"/>
    <e v="#VALUE!"/>
    <e v="#VALUE!"/>
    <s v="JOHN JAIRO GARCIA ACOSTA"/>
    <s v="Abierto"/>
    <x v="1"/>
    <m/>
    <s v="Abierto"/>
    <b v="1"/>
  </r>
  <r>
    <n v="24843"/>
    <x v="2"/>
    <d v="2020-09-14T00:00:00"/>
    <x v="8"/>
    <s v="Pendiente"/>
    <x v="1"/>
    <e v="#VALUE!"/>
    <e v="#VALUE!"/>
    <s v="JUAN CARLOS SERNA OSPINA"/>
    <s v="Abierto"/>
    <x v="1"/>
    <m/>
    <s v="Abierto"/>
    <b v="1"/>
  </r>
  <r>
    <n v="24844"/>
    <x v="2"/>
    <d v="2020-09-14T00:00:00"/>
    <x v="8"/>
    <s v="Pendiente"/>
    <x v="1"/>
    <e v="#VALUE!"/>
    <e v="#VALUE!"/>
    <s v="HEVERT HENRY JOAQUI DORADO"/>
    <s v="Abierto"/>
    <x v="1"/>
    <m/>
    <s v="Abierto"/>
    <b v="1"/>
  </r>
  <r>
    <n v="24845"/>
    <x v="0"/>
    <d v="2020-09-14T00:00:00"/>
    <x v="8"/>
    <d v="2020-09-16T00:00:00"/>
    <x v="3"/>
    <n v="2"/>
    <n v="3"/>
    <s v="FREDY VARGAS HERNÁNDEZ"/>
    <s v="Cerrado"/>
    <x v="9"/>
    <m/>
    <s v="Cerrado"/>
    <b v="1"/>
  </r>
  <r>
    <n v="24846"/>
    <x v="0"/>
    <d v="2020-09-14T00:00:00"/>
    <x v="8"/>
    <s v="Pendiente"/>
    <x v="1"/>
    <e v="#VALUE!"/>
    <e v="#VALUE!"/>
    <s v="FABIAN GARCIA SUAREZ"/>
    <s v="Abierto"/>
    <x v="1"/>
    <m/>
    <s v="Abierto"/>
    <b v="1"/>
  </r>
  <r>
    <n v="24847"/>
    <x v="2"/>
    <d v="2020-09-14T00:00:00"/>
    <x v="8"/>
    <d v="2020-09-16T00:00:00"/>
    <x v="3"/>
    <n v="2"/>
    <n v="3"/>
    <s v="Tramite realizado"/>
    <s v="Cerrado"/>
    <x v="9"/>
    <m/>
    <s v="Cerrado"/>
    <b v="1"/>
  </r>
  <r>
    <n v="24848"/>
    <x v="0"/>
    <d v="2020-09-14T00:00:00"/>
    <x v="8"/>
    <s v="Pendiente"/>
    <x v="1"/>
    <e v="#VALUE!"/>
    <e v="#VALUE!"/>
    <s v="MABEL ACOSTA GARAVITO"/>
    <s v="Abierto"/>
    <x v="1"/>
    <m/>
    <s v="Abierto"/>
    <b v="1"/>
  </r>
  <r>
    <n v="24849"/>
    <x v="0"/>
    <d v="2020-09-14T00:00:00"/>
    <x v="8"/>
    <s v="Pendiente"/>
    <x v="1"/>
    <e v="#VALUE!"/>
    <e v="#VALUE!"/>
    <s v="Ruben Dario Rodriguez"/>
    <s v="Abierto"/>
    <x v="1"/>
    <m/>
    <s v="Abierto"/>
    <b v="1"/>
  </r>
  <r>
    <n v="24850"/>
    <x v="4"/>
    <d v="2020-09-14T00:00:00"/>
    <x v="8"/>
    <s v="Pendiente"/>
    <x v="1"/>
    <e v="#VALUE!"/>
    <e v="#VALUE!"/>
    <s v="JUAN CARLOS RODRIGUEZ COLMENARES"/>
    <s v="Abierto"/>
    <x v="1"/>
    <m/>
    <s v="Abierto"/>
    <b v="1"/>
  </r>
  <r>
    <n v="24851"/>
    <x v="4"/>
    <d v="2020-09-14T00:00:00"/>
    <x v="8"/>
    <s v="Pendiente"/>
    <x v="1"/>
    <e v="#VALUE!"/>
    <e v="#VALUE!"/>
    <s v="ronald miguel peña ruiz"/>
    <s v="Abierto"/>
    <x v="1"/>
    <m/>
    <s v="Abierto"/>
    <b v="1"/>
  </r>
  <r>
    <n v="24852"/>
    <x v="2"/>
    <d v="2020-09-15T00:00:00"/>
    <x v="8"/>
    <d v="2020-09-16T00:00:00"/>
    <x v="3"/>
    <n v="1"/>
    <n v="2"/>
    <s v="luis eduardo mendoza patiño"/>
    <s v="Cerrado"/>
    <x v="9"/>
    <m/>
    <s v="Cerrado"/>
    <b v="1"/>
  </r>
  <r>
    <n v="24853"/>
    <x v="0"/>
    <d v="2020-09-15T00:00:00"/>
    <x v="8"/>
    <d v="2020-09-16T00:00:00"/>
    <x v="3"/>
    <n v="1"/>
    <n v="2"/>
    <s v="María Udiela Casas Gómez"/>
    <s v="Cerrado"/>
    <x v="9"/>
    <m/>
    <s v="Cerrado"/>
    <b v="1"/>
  </r>
  <r>
    <n v="24854"/>
    <x v="2"/>
    <d v="2020-09-15T00:00:00"/>
    <x v="8"/>
    <d v="2020-09-16T00:00:00"/>
    <x v="3"/>
    <n v="1"/>
    <n v="2"/>
    <s v="Alba Esther Fabra Ojeda"/>
    <s v="Cerrado"/>
    <x v="9"/>
    <m/>
    <s v="Cerrado"/>
    <b v="1"/>
  </r>
  <r>
    <n v="24855"/>
    <x v="2"/>
    <d v="2020-09-15T00:00:00"/>
    <x v="8"/>
    <d v="2020-09-16T00:00:00"/>
    <x v="3"/>
    <n v="1"/>
    <n v="2"/>
    <s v="luisa fernanda balamba lizarazo"/>
    <s v="Cerrado"/>
    <x v="9"/>
    <m/>
    <s v="Cerrado"/>
    <b v="1"/>
  </r>
  <r>
    <n v="24856"/>
    <x v="2"/>
    <d v="2020-09-15T00:00:00"/>
    <x v="8"/>
    <d v="2020-09-16T00:00:00"/>
    <x v="3"/>
    <n v="1"/>
    <n v="2"/>
    <s v="ANGIE PAOLA LIANRES BUITRAGO"/>
    <s v="Cerrado"/>
    <x v="9"/>
    <m/>
    <s v="Cerrado"/>
    <b v="1"/>
  </r>
  <r>
    <n v="24857"/>
    <x v="2"/>
    <d v="2020-09-15T00:00:00"/>
    <x v="8"/>
    <d v="2020-09-16T00:00:00"/>
    <x v="3"/>
    <n v="1"/>
    <n v="2"/>
    <s v="ANGIE PAOLA LIANRES BUITRAGO"/>
    <s v="Cerrado"/>
    <x v="9"/>
    <m/>
    <s v="Cerrado"/>
    <b v="1"/>
  </r>
  <r>
    <n v="24858"/>
    <x v="0"/>
    <d v="2020-09-15T00:00:00"/>
    <x v="8"/>
    <d v="2020-09-16T00:00:00"/>
    <x v="3"/>
    <n v="1"/>
    <n v="2"/>
    <s v="oscar oriel pulido mican"/>
    <s v="Cerrado"/>
    <x v="9"/>
    <m/>
    <s v="Cerrado"/>
    <b v="1"/>
  </r>
  <r>
    <n v="24859"/>
    <x v="0"/>
    <d v="2020-09-15T00:00:00"/>
    <x v="8"/>
    <d v="2020-09-16T00:00:00"/>
    <x v="3"/>
    <n v="1"/>
    <n v="2"/>
    <s v="Julian Giraldo"/>
    <s v="Cerrado"/>
    <x v="9"/>
    <m/>
    <s v="Cerrado"/>
    <b v="1"/>
  </r>
  <r>
    <n v="24860"/>
    <x v="2"/>
    <d v="2020-09-15T00:00:00"/>
    <x v="8"/>
    <d v="2020-09-16T00:00:00"/>
    <x v="3"/>
    <n v="1"/>
    <n v="2"/>
    <s v="INGRID TERESA GONZALEZ"/>
    <s v="Cerrado"/>
    <x v="9"/>
    <m/>
    <s v="Cerrado"/>
    <b v="1"/>
  </r>
  <r>
    <n v="24861"/>
    <x v="0"/>
    <d v="2020-09-15T00:00:00"/>
    <x v="8"/>
    <d v="2020-09-16T00:00:00"/>
    <x v="3"/>
    <n v="1"/>
    <n v="2"/>
    <s v="FREDDY ALONSO AVILA SANDINO"/>
    <s v="Cerrado"/>
    <x v="9"/>
    <m/>
    <s v="Cerrado"/>
    <b v="1"/>
  </r>
  <r>
    <n v="24862"/>
    <x v="3"/>
    <d v="2020-09-15T00:00:00"/>
    <x v="8"/>
    <d v="2020-09-16T00:00:00"/>
    <x v="3"/>
    <n v="1"/>
    <n v="2"/>
    <s v="miguel angel parra martinez"/>
    <s v="Cerrado"/>
    <x v="9"/>
    <m/>
    <s v="Cerrado"/>
    <b v="1"/>
  </r>
  <r>
    <n v="24863"/>
    <x v="4"/>
    <d v="2020-09-15T00:00:00"/>
    <x v="8"/>
    <d v="2020-09-16T00:00:00"/>
    <x v="3"/>
    <n v="1"/>
    <n v="2"/>
    <s v="JESUS MANUEL SANCHEZ QUITIAN"/>
    <s v="Cerrado"/>
    <x v="9"/>
    <m/>
    <s v="Cerrado"/>
    <b v="1"/>
  </r>
  <r>
    <n v="24864"/>
    <x v="2"/>
    <d v="2020-09-15T00:00:00"/>
    <x v="8"/>
    <d v="2020-09-16T00:00:00"/>
    <x v="3"/>
    <n v="1"/>
    <n v="2"/>
    <s v="CAMILO ANDRES PINZON RODRIGUEZ"/>
    <s v="Cerrado"/>
    <x v="9"/>
    <m/>
    <s v="Cerrado"/>
    <b v="1"/>
  </r>
  <r>
    <n v="24865"/>
    <x v="0"/>
    <d v="2020-09-15T00:00:00"/>
    <x v="8"/>
    <d v="2020-09-16T00:00:00"/>
    <x v="3"/>
    <n v="1"/>
    <n v="2"/>
    <s v="Julian Giraldo"/>
    <s v="Cerrado"/>
    <x v="9"/>
    <m/>
    <s v="Cerrado"/>
    <b v="1"/>
  </r>
  <r>
    <n v="24866"/>
    <x v="0"/>
    <d v="2020-09-15T00:00:00"/>
    <x v="8"/>
    <d v="2020-09-16T00:00:00"/>
    <x v="3"/>
    <n v="1"/>
    <n v="2"/>
    <s v="CARLOS MARTINEZ"/>
    <s v="Cerrado"/>
    <x v="9"/>
    <m/>
    <s v="Cerrado"/>
    <b v="1"/>
  </r>
  <r>
    <n v="24867"/>
    <x v="2"/>
    <d v="2020-09-15T00:00:00"/>
    <x v="8"/>
    <d v="2020-09-16T00:00:00"/>
    <x v="3"/>
    <n v="1"/>
    <n v="2"/>
    <s v="Diana Fabiola Millán Suárez"/>
    <s v="Cerrado"/>
    <x v="9"/>
    <m/>
    <s v="Cerrado"/>
    <b v="1"/>
  </r>
  <r>
    <n v="24868"/>
    <x v="0"/>
    <d v="2020-09-15T00:00:00"/>
    <x v="8"/>
    <d v="2020-09-16T00:00:00"/>
    <x v="3"/>
    <n v="1"/>
    <n v="2"/>
    <s v="DAVID ACOSTA"/>
    <s v="Cerrado"/>
    <x v="9"/>
    <m/>
    <s v="Cerrado"/>
    <b v="1"/>
  </r>
  <r>
    <n v="24869"/>
    <x v="0"/>
    <d v="2020-09-15T00:00:00"/>
    <x v="8"/>
    <d v="2020-09-16T00:00:00"/>
    <x v="3"/>
    <n v="1"/>
    <n v="2"/>
    <s v="Fundación Forjando Futuros"/>
    <s v="Cerrado"/>
    <x v="9"/>
    <m/>
    <s v="Cerrado"/>
    <b v="1"/>
  </r>
  <r>
    <n v="24870"/>
    <x v="0"/>
    <d v="2020-09-15T00:00:00"/>
    <x v="8"/>
    <d v="2020-09-16T00:00:00"/>
    <x v="3"/>
    <n v="1"/>
    <n v="2"/>
    <s v="DARIO GIOVANNI TORRFEGROZA"/>
    <s v="Cerrado"/>
    <x v="9"/>
    <m/>
    <s v="Cerrado"/>
    <b v="1"/>
  </r>
  <r>
    <n v="24871"/>
    <x v="0"/>
    <d v="2020-09-15T00:00:00"/>
    <x v="8"/>
    <d v="2020-09-16T00:00:00"/>
    <x v="3"/>
    <n v="1"/>
    <n v="2"/>
    <s v="PEDRO ENRIQUE PERDOMO ROA"/>
    <s v="Cerrado"/>
    <x v="9"/>
    <m/>
    <s v="Cerrado"/>
    <b v="1"/>
  </r>
  <r>
    <n v="24872"/>
    <x v="0"/>
    <d v="2020-09-15T00:00:00"/>
    <x v="8"/>
    <d v="2020-09-16T00:00:00"/>
    <x v="3"/>
    <n v="1"/>
    <n v="2"/>
    <s v="sandra pinilla castro"/>
    <s v="Cerrado"/>
    <x v="9"/>
    <m/>
    <s v="Cerrado"/>
    <b v="1"/>
  </r>
  <r>
    <n v="24873"/>
    <x v="0"/>
    <d v="2020-09-15T00:00:00"/>
    <x v="8"/>
    <d v="2020-09-16T00:00:00"/>
    <x v="3"/>
    <n v="1"/>
    <n v="2"/>
    <s v="PEDRO MARIA FONSECA GOMEZ"/>
    <s v="Cerrado"/>
    <x v="9"/>
    <m/>
    <s v="Cerrado"/>
    <b v="1"/>
  </r>
  <r>
    <n v="24874"/>
    <x v="0"/>
    <d v="2020-09-15T00:00:00"/>
    <x v="8"/>
    <d v="2020-09-16T00:00:00"/>
    <x v="3"/>
    <n v="1"/>
    <n v="2"/>
    <s v="oscar norberto reyes"/>
    <s v="Cerrado"/>
    <x v="9"/>
    <m/>
    <s v="Cerrado"/>
    <b v="1"/>
  </r>
  <r>
    <n v="24875"/>
    <x v="0"/>
    <d v="2020-09-15T00:00:00"/>
    <x v="8"/>
    <d v="2020-09-16T00:00:00"/>
    <x v="3"/>
    <n v="1"/>
    <n v="2"/>
    <s v="MARIANO LOAIZA POLANIA"/>
    <s v="Cerrado"/>
    <x v="9"/>
    <m/>
    <s v="Cerrado"/>
    <b v="1"/>
  </r>
  <r>
    <n v="24876"/>
    <x v="2"/>
    <d v="2020-09-15T00:00:00"/>
    <x v="8"/>
    <d v="2020-09-16T00:00:00"/>
    <x v="3"/>
    <n v="1"/>
    <n v="2"/>
    <s v="Jose Francisco Montufar Rodriguez."/>
    <s v="Cerrado"/>
    <x v="9"/>
    <m/>
    <s v="Cerrado"/>
    <b v="1"/>
  </r>
  <r>
    <n v="24877"/>
    <x v="2"/>
    <d v="2020-09-15T00:00:00"/>
    <x v="8"/>
    <d v="2020-09-16T00:00:00"/>
    <x v="3"/>
    <n v="1"/>
    <n v="2"/>
    <s v="Yorkman Rincòn Laguado"/>
    <s v="Cerrado"/>
    <x v="9"/>
    <m/>
    <s v="Cerrado"/>
    <b v="1"/>
  </r>
  <r>
    <n v="24878"/>
    <x v="0"/>
    <d v="2020-09-15T00:00:00"/>
    <x v="8"/>
    <d v="2020-09-16T00:00:00"/>
    <x v="3"/>
    <n v="1"/>
    <n v="2"/>
    <s v="Angelina Perna Chaux"/>
    <s v="Cerrado"/>
    <x v="9"/>
    <m/>
    <s v="Cerrado"/>
    <b v="1"/>
  </r>
  <r>
    <n v="24879"/>
    <x v="0"/>
    <d v="2020-09-15T00:00:00"/>
    <x v="8"/>
    <d v="2020-09-17T00:00:00"/>
    <x v="3"/>
    <n v="2"/>
    <n v="3"/>
    <s v="NATALIA MIRANDA"/>
    <s v="Cerrado"/>
    <x v="9"/>
    <m/>
    <s v="Cerrado"/>
    <b v="1"/>
  </r>
  <r>
    <n v="24880"/>
    <x v="0"/>
    <d v="2020-09-15T00:00:00"/>
    <x v="8"/>
    <d v="2020-09-17T00:00:00"/>
    <x v="3"/>
    <n v="2"/>
    <n v="3"/>
    <s v="Leonardo rodriguez"/>
    <s v="Cerrado"/>
    <x v="9"/>
    <m/>
    <s v="Cerrado"/>
    <b v="1"/>
  </r>
  <r>
    <n v="24881"/>
    <x v="0"/>
    <d v="2020-09-16T00:00:00"/>
    <x v="8"/>
    <d v="2020-09-17T00:00:00"/>
    <x v="3"/>
    <n v="1"/>
    <n v="2"/>
    <s v="LUISA FERNANDA VÉLEZ SÁENZ"/>
    <s v="Cerrado"/>
    <x v="9"/>
    <m/>
    <s v="Cerrado"/>
    <b v="1"/>
  </r>
  <r>
    <n v="24882"/>
    <x v="0"/>
    <d v="2020-09-16T00:00:00"/>
    <x v="8"/>
    <d v="2020-09-17T00:00:00"/>
    <x v="3"/>
    <n v="1"/>
    <n v="2"/>
    <s v="jorge samuel yandar martinez"/>
    <s v="Cerrado"/>
    <x v="9"/>
    <m/>
    <s v="Cerrado"/>
    <b v="1"/>
  </r>
  <r>
    <n v="24883"/>
    <x v="0"/>
    <d v="2020-09-16T00:00:00"/>
    <x v="8"/>
    <d v="2020-09-17T00:00:00"/>
    <x v="3"/>
    <n v="1"/>
    <n v="2"/>
    <s v="Farick Jhosep Tanus Cuesta"/>
    <s v="Cerrado"/>
    <x v="9"/>
    <m/>
    <s v="Cerrado"/>
    <b v="1"/>
  </r>
  <r>
    <n v="24884"/>
    <x v="0"/>
    <d v="2020-09-16T00:00:00"/>
    <x v="8"/>
    <d v="2020-09-17T00:00:00"/>
    <x v="3"/>
    <n v="1"/>
    <n v="2"/>
    <s v="Helena Calle"/>
    <s v="Cerrado"/>
    <x v="9"/>
    <m/>
    <s v="Cerrado"/>
    <b v="1"/>
  </r>
  <r>
    <n v="24885"/>
    <x v="0"/>
    <d v="2020-09-16T00:00:00"/>
    <x v="8"/>
    <d v="2020-09-17T00:00:00"/>
    <x v="3"/>
    <n v="1"/>
    <n v="2"/>
    <s v="RAFAEL ANTONIO ALVAREZ BLANQUICETT"/>
    <s v="Cerrado"/>
    <x v="9"/>
    <m/>
    <s v="Cerrado"/>
    <b v="1"/>
  </r>
  <r>
    <n v="24886"/>
    <x v="0"/>
    <d v="2020-09-16T00:00:00"/>
    <x v="8"/>
    <d v="2020-09-17T00:00:00"/>
    <x v="3"/>
    <n v="1"/>
    <n v="2"/>
    <s v="xavier ricardo cerpa simanca"/>
    <s v="Cerrado"/>
    <x v="9"/>
    <m/>
    <s v="Cerrado"/>
    <b v="1"/>
  </r>
  <r>
    <n v="24887"/>
    <x v="0"/>
    <d v="2020-09-16T00:00:00"/>
    <x v="8"/>
    <d v="2020-09-17T00:00:00"/>
    <x v="3"/>
    <n v="1"/>
    <n v="2"/>
    <s v="Mayury Alisnayi Plaza Medina"/>
    <s v="Cerrado"/>
    <x v="9"/>
    <m/>
    <s v="Cerrado"/>
    <b v="1"/>
  </r>
  <r>
    <n v="24888"/>
    <x v="0"/>
    <d v="2020-09-16T00:00:00"/>
    <x v="8"/>
    <d v="2020-09-17T00:00:00"/>
    <x v="3"/>
    <n v="1"/>
    <n v="2"/>
    <s v="diana marcela ortiz duque"/>
    <s v="Cerrado"/>
    <x v="9"/>
    <m/>
    <s v="Cerrado"/>
    <b v="1"/>
  </r>
  <r>
    <n v="24889"/>
    <x v="3"/>
    <d v="2020-09-16T00:00:00"/>
    <x v="8"/>
    <d v="2020-09-17T00:00:00"/>
    <x v="3"/>
    <n v="1"/>
    <n v="2"/>
    <s v="Gissela Silgado Moreno"/>
    <s v="Cerrado"/>
    <x v="9"/>
    <m/>
    <s v="Cerrado"/>
    <b v="1"/>
  </r>
  <r>
    <n v="24890"/>
    <x v="0"/>
    <d v="2020-09-16T00:00:00"/>
    <x v="8"/>
    <d v="2020-09-17T00:00:00"/>
    <x v="3"/>
    <n v="1"/>
    <n v="2"/>
    <s v="SALOMÓN SAAD CORREDOR"/>
    <s v="Cerrado"/>
    <x v="9"/>
    <m/>
    <s v="Cerrado"/>
    <b v="1"/>
  </r>
  <r>
    <n v="24891"/>
    <x v="0"/>
    <d v="2020-09-16T00:00:00"/>
    <x v="8"/>
    <d v="2020-09-17T00:00:00"/>
    <x v="3"/>
    <n v="1"/>
    <n v="2"/>
    <s v="MITSUBISHI ELECTRIC DE COLOMBIA LTDA"/>
    <s v="Cerrado"/>
    <x v="9"/>
    <m/>
    <s v="Cerrado"/>
    <b v="1"/>
  </r>
  <r>
    <n v="24892"/>
    <x v="0"/>
    <d v="2020-09-16T00:00:00"/>
    <x v="8"/>
    <d v="2020-09-17T00:00:00"/>
    <x v="3"/>
    <n v="1"/>
    <n v="2"/>
    <s v="WALTER DAVID OROZCO AVILA"/>
    <s v="Cerrado"/>
    <x v="9"/>
    <m/>
    <s v="Cerrado"/>
    <b v="1"/>
  </r>
  <r>
    <n v="24893"/>
    <x v="0"/>
    <d v="2020-09-16T00:00:00"/>
    <x v="8"/>
    <d v="2020-09-18T00:00:00"/>
    <x v="3"/>
    <n v="2"/>
    <n v="3"/>
    <s v="Yeny Díaz"/>
    <s v="Cerrado"/>
    <x v="9"/>
    <m/>
    <s v="Cerrado"/>
    <b v="1"/>
  </r>
  <r>
    <n v="24894"/>
    <x v="0"/>
    <d v="2020-09-16T00:00:00"/>
    <x v="8"/>
    <d v="2020-09-18T00:00:00"/>
    <x v="3"/>
    <n v="2"/>
    <n v="3"/>
    <s v="Caterine echavarria"/>
    <s v="Cerrado"/>
    <x v="9"/>
    <m/>
    <s v="Cerrado"/>
    <b v="1"/>
  </r>
  <r>
    <n v="24895"/>
    <x v="0"/>
    <d v="2020-09-16T00:00:00"/>
    <x v="8"/>
    <d v="2020-09-18T00:00:00"/>
    <x v="3"/>
    <n v="2"/>
    <n v="3"/>
    <s v="andrea palacios cano"/>
    <s v="Cerrado"/>
    <x v="9"/>
    <m/>
    <s v="Cerrado"/>
    <b v="1"/>
  </r>
  <r>
    <n v="24896"/>
    <x v="2"/>
    <d v="2020-09-16T00:00:00"/>
    <x v="8"/>
    <d v="2020-09-17T00:00:00"/>
    <x v="3"/>
    <n v="1"/>
    <n v="2"/>
    <s v="ALDEMAR PEÑA"/>
    <s v="Cerrado"/>
    <x v="9"/>
    <m/>
    <s v="Cerrado"/>
    <b v="1"/>
  </r>
  <r>
    <n v="24897"/>
    <x v="2"/>
    <d v="2020-09-16T00:00:00"/>
    <x v="8"/>
    <d v="2020-09-17T00:00:00"/>
    <x v="3"/>
    <n v="1"/>
    <n v="2"/>
    <s v="ALDEMAR PEÑA"/>
    <s v="Cerrado"/>
    <x v="9"/>
    <m/>
    <s v="Cerrado"/>
    <b v="1"/>
  </r>
  <r>
    <n v="24898"/>
    <x v="3"/>
    <d v="2020-09-16T00:00:00"/>
    <x v="8"/>
    <d v="2020-09-17T00:00:00"/>
    <x v="3"/>
    <n v="1"/>
    <n v="2"/>
    <s v="CARLOS TRUJILLO"/>
    <s v="Cerrado"/>
    <x v="9"/>
    <m/>
    <s v="Cerrado"/>
    <b v="1"/>
  </r>
  <r>
    <n v="24899"/>
    <x v="2"/>
    <d v="2020-09-16T00:00:00"/>
    <x v="8"/>
    <d v="2020-09-17T00:00:00"/>
    <x v="3"/>
    <n v="1"/>
    <n v="2"/>
    <s v="HOVER LARSER OSORIO MUÑOZ"/>
    <s v="Cerrado"/>
    <x v="9"/>
    <m/>
    <s v="Cerrado"/>
    <b v="1"/>
  </r>
  <r>
    <n v="24900"/>
    <x v="3"/>
    <d v="2020-09-16T00:00:00"/>
    <x v="8"/>
    <d v="2020-09-17T00:00:00"/>
    <x v="3"/>
    <n v="1"/>
    <n v="2"/>
    <s v="CRISTOBAL SUAREZ"/>
    <s v="Cerrado"/>
    <x v="9"/>
    <m/>
    <s v="Cerrado"/>
    <b v="1"/>
  </r>
  <r>
    <n v="24901"/>
    <x v="0"/>
    <d v="2020-09-16T00:00:00"/>
    <x v="8"/>
    <d v="2020-09-18T00:00:00"/>
    <x v="3"/>
    <n v="2"/>
    <n v="3"/>
    <s v="EDNA RUTH BECERRA HERNANDEZ"/>
    <s v="Cerrado"/>
    <x v="9"/>
    <m/>
    <s v="Cerrado"/>
    <b v="1"/>
  </r>
  <r>
    <n v="24902"/>
    <x v="0"/>
    <d v="2020-09-16T00:00:00"/>
    <x v="8"/>
    <d v="2020-09-18T00:00:00"/>
    <x v="3"/>
    <n v="2"/>
    <n v="3"/>
    <s v="Estefan Camacho Flores"/>
    <s v="Cerrado"/>
    <x v="9"/>
    <m/>
    <s v="Cerrado"/>
    <b v="1"/>
  </r>
  <r>
    <n v="24903"/>
    <x v="0"/>
    <d v="2020-09-16T00:00:00"/>
    <x v="8"/>
    <d v="2020-09-18T00:00:00"/>
    <x v="3"/>
    <n v="2"/>
    <n v="3"/>
    <s v="EDNA RUTH BECERRA HERNANDEZ"/>
    <s v="Cerrado"/>
    <x v="9"/>
    <m/>
    <s v="Cerrado"/>
    <b v="1"/>
  </r>
  <r>
    <n v="24904"/>
    <x v="2"/>
    <d v="2020-09-16T00:00:00"/>
    <x v="8"/>
    <d v="2020-09-17T00:00:00"/>
    <x v="3"/>
    <n v="1"/>
    <n v="2"/>
    <s v="DIDIMO SALDARRIAGA MARTINEZ"/>
    <s v="Cerrado"/>
    <x v="9"/>
    <m/>
    <s v="Cerrado"/>
    <b v="1"/>
  </r>
  <r>
    <n v="24905"/>
    <x v="0"/>
    <d v="2020-09-16T00:00:00"/>
    <x v="8"/>
    <d v="2020-09-18T00:00:00"/>
    <x v="3"/>
    <n v="2"/>
    <n v="3"/>
    <s v="antonio jose pardo rivero"/>
    <s v="Cerrado"/>
    <x v="9"/>
    <m/>
    <s v="Cerrado"/>
    <b v="1"/>
  </r>
  <r>
    <n v="24906"/>
    <x v="3"/>
    <d v="2020-09-16T00:00:00"/>
    <x v="8"/>
    <d v="2020-09-17T00:00:00"/>
    <x v="3"/>
    <n v="1"/>
    <n v="2"/>
    <s v="El Cencerro Ph"/>
    <s v="Cerrado"/>
    <x v="9"/>
    <m/>
    <s v="Cerrado"/>
    <b v="1"/>
  </r>
  <r>
    <n v="24907"/>
    <x v="0"/>
    <d v="2020-09-16T00:00:00"/>
    <x v="8"/>
    <d v="2020-09-18T00:00:00"/>
    <x v="3"/>
    <n v="2"/>
    <n v="3"/>
    <s v="jose thomas guevara"/>
    <s v="Cerrado"/>
    <x v="9"/>
    <m/>
    <s v="Cerrado"/>
    <b v="1"/>
  </r>
  <r>
    <n v="24908"/>
    <x v="0"/>
    <d v="2020-09-16T00:00:00"/>
    <x v="8"/>
    <d v="2020-09-18T00:00:00"/>
    <x v="3"/>
    <n v="2"/>
    <n v="3"/>
    <s v="JOSE DOMINGO CIFUENTES DIAZ"/>
    <s v="Cerrado"/>
    <x v="9"/>
    <m/>
    <s v="Cerrado"/>
    <b v="1"/>
  </r>
  <r>
    <n v="24909"/>
    <x v="0"/>
    <d v="2020-09-16T00:00:00"/>
    <x v="8"/>
    <d v="2020-09-18T00:00:00"/>
    <x v="3"/>
    <n v="2"/>
    <n v="3"/>
    <s v="luis alfonso alvarez perez"/>
    <s v="Cerrado"/>
    <x v="9"/>
    <m/>
    <s v="Cerrado"/>
    <b v="1"/>
  </r>
  <r>
    <n v="24910"/>
    <x v="3"/>
    <d v="2020-09-16T00:00:00"/>
    <x v="8"/>
    <d v="2020-09-17T00:00:00"/>
    <x v="3"/>
    <n v="1"/>
    <n v="2"/>
    <s v="Sergio Martínez Medina"/>
    <s v="Cerrado"/>
    <x v="9"/>
    <m/>
    <s v="Cerrado"/>
    <b v="1"/>
  </r>
  <r>
    <n v="24911"/>
    <x v="2"/>
    <d v="2020-09-16T00:00:00"/>
    <x v="8"/>
    <d v="2020-09-17T00:00:00"/>
    <x v="3"/>
    <n v="1"/>
    <n v="2"/>
    <s v="DYNA ELIZABETH SANCHEZ CASTRO"/>
    <s v="Cerrado"/>
    <x v="9"/>
    <m/>
    <s v="Cerrado"/>
    <b v="1"/>
  </r>
  <r>
    <n v="24912"/>
    <x v="3"/>
    <d v="2020-09-16T00:00:00"/>
    <x v="8"/>
    <d v="2020-09-17T00:00:00"/>
    <x v="3"/>
    <n v="1"/>
    <n v="2"/>
    <s v="Sergio Martínez Medina"/>
    <s v="Cerrado"/>
    <x v="9"/>
    <m/>
    <s v="Cerrado"/>
    <b v="1"/>
  </r>
  <r>
    <n v="24913"/>
    <x v="0"/>
    <d v="2020-09-16T00:00:00"/>
    <x v="8"/>
    <d v="2020-09-18T00:00:00"/>
    <x v="3"/>
    <n v="2"/>
    <n v="3"/>
    <s v="DAVID ACOSTA"/>
    <s v="Cerrado"/>
    <x v="9"/>
    <m/>
    <s v="Cerrado"/>
    <b v="1"/>
  </r>
  <r>
    <n v="24914"/>
    <x v="0"/>
    <d v="2020-09-16T00:00:00"/>
    <x v="8"/>
    <d v="2020-09-18T00:00:00"/>
    <x v="3"/>
    <n v="2"/>
    <n v="3"/>
    <s v="GIOVANNY NAVARRO LARA"/>
    <s v="Cerrado"/>
    <x v="9"/>
    <m/>
    <s v="Cerrado"/>
    <b v="1"/>
  </r>
  <r>
    <n v="24915"/>
    <x v="4"/>
    <d v="2020-09-16T00:00:00"/>
    <x v="8"/>
    <d v="2020-09-18T00:00:00"/>
    <x v="3"/>
    <n v="2"/>
    <n v="3"/>
    <s v="moises gonzalez alvarez"/>
    <s v="Cerrado"/>
    <x v="9"/>
    <m/>
    <s v="Cerrado"/>
    <b v="1"/>
  </r>
  <r>
    <n v="24916"/>
    <x v="0"/>
    <d v="2020-09-16T00:00:00"/>
    <x v="8"/>
    <d v="2020-09-18T00:00:00"/>
    <x v="3"/>
    <n v="2"/>
    <n v="3"/>
    <s v="HENRY JESUS ARENAS VILLAREAL"/>
    <s v="Cerrado"/>
    <x v="9"/>
    <m/>
    <s v="Cerrado"/>
    <b v="1"/>
  </r>
  <r>
    <n v="24917"/>
    <x v="0"/>
    <d v="2020-09-16T00:00:00"/>
    <x v="8"/>
    <d v="2020-09-18T00:00:00"/>
    <x v="3"/>
    <n v="2"/>
    <n v="3"/>
    <s v="gilberto nuñez najera"/>
    <s v="Cerrado"/>
    <x v="9"/>
    <m/>
    <s v="Cerrado"/>
    <b v="1"/>
  </r>
  <r>
    <n v="24918"/>
    <x v="2"/>
    <d v="2020-09-17T00:00:00"/>
    <x v="8"/>
    <d v="2020-09-17T00:00:00"/>
    <x v="3"/>
    <n v="0"/>
    <n v="1"/>
    <s v="ANGIE PAOLA LIANRES BUITRAGO"/>
    <s v="Cerrado"/>
    <x v="9"/>
    <m/>
    <s v="Cerrado"/>
    <b v="1"/>
  </r>
  <r>
    <n v="24919"/>
    <x v="0"/>
    <d v="2020-09-17T00:00:00"/>
    <x v="8"/>
    <d v="2020-09-18T00:00:00"/>
    <x v="3"/>
    <n v="1"/>
    <n v="2"/>
    <s v="jose medina"/>
    <s v="Cerrado"/>
    <x v="9"/>
    <m/>
    <s v="Cerrado"/>
    <b v="1"/>
  </r>
  <r>
    <n v="24920"/>
    <x v="0"/>
    <d v="2020-09-17T00:00:00"/>
    <x v="8"/>
    <d v="2020-09-18T00:00:00"/>
    <x v="3"/>
    <n v="1"/>
    <n v="2"/>
    <s v="Claudia Yaneth Bernal Ortiz"/>
    <s v="Cerrado"/>
    <x v="9"/>
    <m/>
    <s v="Cerrado"/>
    <b v="1"/>
  </r>
  <r>
    <n v="24921"/>
    <x v="0"/>
    <d v="2020-09-17T00:00:00"/>
    <x v="8"/>
    <d v="2020-09-18T00:00:00"/>
    <x v="3"/>
    <n v="1"/>
    <n v="2"/>
    <s v="Yohn Fredy Hurtado Ramirez"/>
    <s v="Cerrado"/>
    <x v="9"/>
    <m/>
    <s v="Cerrado"/>
    <b v="1"/>
  </r>
  <r>
    <n v="24922"/>
    <x v="0"/>
    <d v="2020-09-17T00:00:00"/>
    <x v="8"/>
    <d v="2020-09-18T00:00:00"/>
    <x v="3"/>
    <n v="1"/>
    <n v="2"/>
    <s v="Paola Andrea Otalora"/>
    <s v="Cerrado"/>
    <x v="9"/>
    <m/>
    <s v="Cerrado"/>
    <b v="1"/>
  </r>
  <r>
    <n v="24923"/>
    <x v="0"/>
    <d v="2020-09-17T00:00:00"/>
    <x v="8"/>
    <d v="2020-09-18T00:00:00"/>
    <x v="3"/>
    <n v="1"/>
    <n v="2"/>
    <s v="manuela mera garcia"/>
    <s v="Cerrado"/>
    <x v="9"/>
    <m/>
    <s v="Cerrado"/>
    <b v="1"/>
  </r>
  <r>
    <n v="24924"/>
    <x v="0"/>
    <d v="2020-09-17T00:00:00"/>
    <x v="8"/>
    <d v="2020-09-18T00:00:00"/>
    <x v="3"/>
    <n v="1"/>
    <n v="2"/>
    <s v="Diana Padilla"/>
    <s v="Cerrado"/>
    <x v="9"/>
    <m/>
    <s v="Cerrado"/>
    <b v="1"/>
  </r>
  <r>
    <n v="24925"/>
    <x v="0"/>
    <d v="2020-09-17T00:00:00"/>
    <x v="8"/>
    <d v="2020-09-18T00:00:00"/>
    <x v="3"/>
    <n v="1"/>
    <n v="2"/>
    <s v="JUAN CESAR FORERO LEON"/>
    <s v="Cerrado"/>
    <x v="9"/>
    <m/>
    <s v="Cerrado"/>
    <b v="1"/>
  </r>
  <r>
    <n v="24926"/>
    <x v="3"/>
    <d v="2020-09-17T00:00:00"/>
    <x v="8"/>
    <d v="2020-09-17T00:00:00"/>
    <x v="3"/>
    <n v="0"/>
    <n v="1"/>
    <s v="johana patricia navia machado"/>
    <s v="Cerrado"/>
    <x v="9"/>
    <m/>
    <s v="Cerrado"/>
    <b v="1"/>
  </r>
  <r>
    <n v="24927"/>
    <x v="0"/>
    <d v="2020-09-17T00:00:00"/>
    <x v="8"/>
    <d v="2020-09-18T00:00:00"/>
    <x v="3"/>
    <n v="1"/>
    <n v="2"/>
    <s v="Andres Felipe Rodriguez Bonilla"/>
    <s v="Cerrado"/>
    <x v="9"/>
    <m/>
    <s v="Cerrado"/>
    <b v="1"/>
  </r>
  <r>
    <n v="24928"/>
    <x v="0"/>
    <d v="2020-09-17T00:00:00"/>
    <x v="8"/>
    <d v="2020-09-18T00:00:00"/>
    <x v="3"/>
    <n v="1"/>
    <n v="2"/>
    <s v="MARIA CAMILA ALVAREZ CORTES"/>
    <s v="Cerrado"/>
    <x v="9"/>
    <m/>
    <s v="Cerrado"/>
    <b v="1"/>
  </r>
  <r>
    <n v="24929"/>
    <x v="2"/>
    <d v="2020-09-17T00:00:00"/>
    <x v="8"/>
    <d v="2020-09-17T00:00:00"/>
    <x v="3"/>
    <n v="0"/>
    <n v="1"/>
    <s v="Cindy Ortega Prins"/>
    <s v="Cerrado"/>
    <x v="9"/>
    <m/>
    <s v="Cerrado"/>
    <b v="1"/>
  </r>
  <r>
    <n v="24930"/>
    <x v="2"/>
    <d v="2020-09-17T00:00:00"/>
    <x v="8"/>
    <d v="2020-09-17T00:00:00"/>
    <x v="3"/>
    <n v="0"/>
    <n v="1"/>
    <s v="ANDREA PATRICIA PAEZ"/>
    <s v="Cerrado"/>
    <x v="9"/>
    <m/>
    <s v="Cerrado"/>
    <b v="1"/>
  </r>
  <r>
    <n v="24931"/>
    <x v="0"/>
    <d v="2020-09-17T00:00:00"/>
    <x v="8"/>
    <d v="2020-09-18T00:00:00"/>
    <x v="3"/>
    <n v="1"/>
    <n v="2"/>
    <s v="Gonzalo sedano Orozco"/>
    <s v="Cerrado"/>
    <x v="9"/>
    <m/>
    <s v="Cerrado"/>
    <b v="1"/>
  </r>
  <r>
    <n v="24932"/>
    <x v="0"/>
    <d v="2020-09-17T00:00:00"/>
    <x v="8"/>
    <d v="2020-09-18T00:00:00"/>
    <x v="3"/>
    <n v="1"/>
    <n v="2"/>
    <s v="MARIA FERNANDA MILLAN"/>
    <s v="Cerrado"/>
    <x v="9"/>
    <m/>
    <s v="Cerrado"/>
    <b v="1"/>
  </r>
  <r>
    <n v="24933"/>
    <x v="0"/>
    <d v="2020-09-17T00:00:00"/>
    <x v="8"/>
    <d v="2020-09-21T00:00:00"/>
    <x v="3"/>
    <n v="4"/>
    <n v="3"/>
    <s v="LUIS MIGUEL IBAÑEZ CUCHIA"/>
    <s v="Cerrado"/>
    <x v="9"/>
    <m/>
    <s v="Cerrado"/>
    <b v="1"/>
  </r>
  <r>
    <n v="24934"/>
    <x v="3"/>
    <d v="2020-09-17T00:00:00"/>
    <x v="8"/>
    <d v="2020-09-21T00:00:00"/>
    <x v="3"/>
    <n v="4"/>
    <n v="3"/>
    <s v="luis jose ladino guzman"/>
    <s v="Cerrado"/>
    <x v="9"/>
    <m/>
    <s v="Cerrado"/>
    <b v="1"/>
  </r>
  <r>
    <n v="24935"/>
    <x v="0"/>
    <d v="2020-09-17T00:00:00"/>
    <x v="8"/>
    <d v="2020-09-21T00:00:00"/>
    <x v="3"/>
    <n v="4"/>
    <n v="3"/>
    <s v="ANDRES MAESTRE LABRADA"/>
    <s v="Cerrado"/>
    <x v="9"/>
    <m/>
    <s v="Cerrado"/>
    <b v="1"/>
  </r>
  <r>
    <n v="24936"/>
    <x v="2"/>
    <d v="2020-09-17T00:00:00"/>
    <x v="8"/>
    <d v="2020-09-17T00:00:00"/>
    <x v="3"/>
    <n v="0"/>
    <n v="1"/>
    <s v="Iris Martinez Puello"/>
    <s v="Cerrado"/>
    <x v="9"/>
    <m/>
    <s v="Cerrado"/>
    <b v="1"/>
  </r>
  <r>
    <n v="24937"/>
    <x v="2"/>
    <d v="2020-09-17T00:00:00"/>
    <x v="8"/>
    <d v="2020-09-21T00:00:00"/>
    <x v="3"/>
    <n v="4"/>
    <n v="3"/>
    <s v="laura ethel cely aldana"/>
    <s v="Cerrado"/>
    <x v="9"/>
    <m/>
    <s v="Cerrado"/>
    <b v="1"/>
  </r>
  <r>
    <n v="24938"/>
    <x v="0"/>
    <d v="2020-09-17T00:00:00"/>
    <x v="8"/>
    <d v="2020-09-21T00:00:00"/>
    <x v="3"/>
    <n v="4"/>
    <n v="3"/>
    <s v="JENNY GONZALEZ CONTRERAS"/>
    <s v="Cerrado"/>
    <x v="9"/>
    <m/>
    <s v="Cerrado"/>
    <b v="1"/>
  </r>
  <r>
    <n v="24939"/>
    <x v="0"/>
    <d v="2020-09-17T00:00:00"/>
    <x v="8"/>
    <d v="2020-09-21T00:00:00"/>
    <x v="3"/>
    <n v="4"/>
    <n v="3"/>
    <s v="Viviana Catherine Ariza Gomez"/>
    <s v="Cerrado"/>
    <x v="9"/>
    <m/>
    <s v="Cerrado"/>
    <b v="1"/>
  </r>
  <r>
    <n v="24940"/>
    <x v="0"/>
    <d v="2020-09-17T00:00:00"/>
    <x v="8"/>
    <d v="2020-09-21T00:00:00"/>
    <x v="3"/>
    <n v="4"/>
    <n v="3"/>
    <s v="Viviana Catherine Ariza Gomez"/>
    <s v="Cerrado"/>
    <x v="9"/>
    <m/>
    <s v="Cerrado"/>
    <b v="1"/>
  </r>
  <r>
    <n v="24941"/>
    <x v="0"/>
    <d v="2020-09-17T00:00:00"/>
    <x v="8"/>
    <d v="2020-09-21T00:00:00"/>
    <x v="3"/>
    <n v="4"/>
    <n v="3"/>
    <s v="CLARA TATIANA SUAREZ PERALTA"/>
    <s v="Cerrado"/>
    <x v="9"/>
    <m/>
    <s v="Cerrado"/>
    <b v="1"/>
  </r>
  <r>
    <n v="24942"/>
    <x v="2"/>
    <d v="2020-09-17T00:00:00"/>
    <x v="8"/>
    <d v="2020-09-17T00:00:00"/>
    <x v="3"/>
    <n v="0"/>
    <n v="1"/>
    <s v="Angela Mraía Carmona Barrientos"/>
    <s v="Cerrado"/>
    <x v="9"/>
    <m/>
    <s v="Cerrado"/>
    <b v="1"/>
  </r>
  <r>
    <n v="24943"/>
    <x v="0"/>
    <d v="2020-09-17T00:00:00"/>
    <x v="8"/>
    <d v="2020-09-21T00:00:00"/>
    <x v="3"/>
    <n v="4"/>
    <n v="3"/>
    <s v="IVAN CAMILO ARIZA GALVIS"/>
    <s v="Cerrado"/>
    <x v="9"/>
    <m/>
    <s v="Cerrado"/>
    <b v="1"/>
  </r>
  <r>
    <n v="24944"/>
    <x v="4"/>
    <d v="2020-09-17T00:00:00"/>
    <x v="8"/>
    <d v="2020-09-21T00:00:00"/>
    <x v="3"/>
    <n v="4"/>
    <n v="3"/>
    <s v="Daniel Morales Morales"/>
    <s v="Cerrado"/>
    <x v="9"/>
    <m/>
    <s v="Cerrado"/>
    <b v="1"/>
  </r>
  <r>
    <n v="24945"/>
    <x v="0"/>
    <d v="2020-09-17T00:00:00"/>
    <x v="8"/>
    <d v="2020-09-21T00:00:00"/>
    <x v="3"/>
    <n v="4"/>
    <n v="3"/>
    <s v="Luz Eleida de Fatima Arango Mesa"/>
    <s v="Cerrado"/>
    <x v="9"/>
    <m/>
    <s v="Cerrado"/>
    <b v="1"/>
  </r>
  <r>
    <n v="24946"/>
    <x v="3"/>
    <d v="2020-09-17T00:00:00"/>
    <x v="8"/>
    <d v="2020-09-23T00:00:00"/>
    <x v="3"/>
    <n v="6"/>
    <n v="5"/>
    <s v="JENNY PATRICIA MUÑOZ ARANGUREN"/>
    <s v="Cerrado"/>
    <x v="9"/>
    <m/>
    <s v="Cerrado"/>
    <b v="1"/>
  </r>
  <r>
    <n v="24947"/>
    <x v="0"/>
    <d v="2020-09-17T00:00:00"/>
    <x v="8"/>
    <d v="2020-09-21T00:00:00"/>
    <x v="3"/>
    <n v="4"/>
    <n v="3"/>
    <s v="nataly galindo gomez"/>
    <s v="Cerrado"/>
    <x v="9"/>
    <m/>
    <s v="Cerrado"/>
    <b v="1"/>
  </r>
  <r>
    <n v="24948"/>
    <x v="0"/>
    <d v="2020-09-17T00:00:00"/>
    <x v="8"/>
    <d v="2020-09-21T00:00:00"/>
    <x v="3"/>
    <n v="4"/>
    <n v="3"/>
    <s v="LINO LOPEZ QUIJANO"/>
    <s v="Cerrado"/>
    <x v="9"/>
    <m/>
    <s v="Cerrado"/>
    <b v="1"/>
  </r>
  <r>
    <n v="24949"/>
    <x v="0"/>
    <d v="2020-09-17T00:00:00"/>
    <x v="8"/>
    <d v="2020-09-21T00:00:00"/>
    <x v="3"/>
    <n v="4"/>
    <n v="3"/>
    <s v="Javier Leonardo Suarez Peralta"/>
    <s v="Cerrado"/>
    <x v="9"/>
    <m/>
    <s v="Cerrado"/>
    <b v="1"/>
  </r>
  <r>
    <n v="24950"/>
    <x v="0"/>
    <d v="2020-09-17T00:00:00"/>
    <x v="8"/>
    <d v="2020-09-21T00:00:00"/>
    <x v="3"/>
    <n v="4"/>
    <n v="3"/>
    <s v="augusto rodriguez"/>
    <s v="Cerrado"/>
    <x v="9"/>
    <m/>
    <s v="Cerrado"/>
    <b v="1"/>
  </r>
  <r>
    <n v="24951"/>
    <x v="0"/>
    <d v="2020-09-17T00:00:00"/>
    <x v="8"/>
    <d v="2020-09-21T00:00:00"/>
    <x v="3"/>
    <n v="4"/>
    <n v="3"/>
    <s v="SHIRLY ZUBIRIA DIAZ"/>
    <s v="Cerrado"/>
    <x v="9"/>
    <m/>
    <s v="Cerrado"/>
    <b v="1"/>
  </r>
  <r>
    <n v="24952"/>
    <x v="2"/>
    <d v="2020-09-17T00:00:00"/>
    <x v="8"/>
    <d v="2020-09-18T00:00:00"/>
    <x v="3"/>
    <n v="1"/>
    <n v="2"/>
    <s v="AMARILIS PAJARO MUÑOZ"/>
    <s v="Cerrado"/>
    <x v="9"/>
    <m/>
    <s v="Cerrado"/>
    <b v="1"/>
  </r>
  <r>
    <n v="24953"/>
    <x v="2"/>
    <d v="2020-09-17T00:00:00"/>
    <x v="8"/>
    <d v="2020-09-18T00:00:00"/>
    <x v="3"/>
    <n v="1"/>
    <n v="2"/>
    <s v="RAFAEL MUÑOZ PEREZ"/>
    <s v="Cerrado"/>
    <x v="9"/>
    <m/>
    <s v="Cerrado"/>
    <b v="1"/>
  </r>
  <r>
    <n v="24954"/>
    <x v="0"/>
    <d v="2020-09-17T00:00:00"/>
    <x v="8"/>
    <d v="2020-09-21T00:00:00"/>
    <x v="3"/>
    <n v="4"/>
    <n v="3"/>
    <s v="LINA XIIMENA ZORRILA RENDON"/>
    <s v="Cerrado"/>
    <x v="9"/>
    <m/>
    <s v="Cerrado"/>
    <b v="1"/>
  </r>
  <r>
    <n v="24955"/>
    <x v="0"/>
    <d v="2020-09-17T00:00:00"/>
    <x v="8"/>
    <d v="2020-09-21T00:00:00"/>
    <x v="3"/>
    <n v="4"/>
    <n v="3"/>
    <s v="Adriana Cubillos Vargas"/>
    <s v="Cerrado"/>
    <x v="9"/>
    <m/>
    <s v="Cerrado"/>
    <b v="1"/>
  </r>
  <r>
    <n v="24956"/>
    <x v="0"/>
    <d v="2020-09-18T00:00:00"/>
    <x v="8"/>
    <d v="2020-09-21T00:00:00"/>
    <x v="3"/>
    <n v="3"/>
    <n v="2"/>
    <s v="Juan Camilo Boada Acosta"/>
    <s v="Cerrado"/>
    <x v="9"/>
    <m/>
    <s v="Cerrado"/>
    <b v="1"/>
  </r>
  <r>
    <n v="24957"/>
    <x v="2"/>
    <d v="2020-09-18T00:00:00"/>
    <x v="8"/>
    <d v="2020-09-18T00:00:00"/>
    <x v="3"/>
    <n v="0"/>
    <n v="1"/>
    <s v="MATILDE MORALES"/>
    <s v="Cerrado"/>
    <x v="9"/>
    <m/>
    <s v="Cerrado"/>
    <b v="1"/>
  </r>
  <r>
    <n v="24958"/>
    <x v="0"/>
    <d v="2020-09-18T00:00:00"/>
    <x v="8"/>
    <d v="2020-09-21T00:00:00"/>
    <x v="3"/>
    <n v="3"/>
    <n v="2"/>
    <s v="NG BUSINESS GROUP"/>
    <s v="Cerrado"/>
    <x v="9"/>
    <m/>
    <s v="Cerrado"/>
    <b v="1"/>
  </r>
  <r>
    <n v="24959"/>
    <x v="0"/>
    <d v="2020-09-18T00:00:00"/>
    <x v="8"/>
    <d v="2020-09-21T00:00:00"/>
    <x v="3"/>
    <n v="3"/>
    <n v="2"/>
    <s v="william jhonny peña sanchez"/>
    <s v="Cerrado"/>
    <x v="9"/>
    <m/>
    <s v="Cerrado"/>
    <b v="1"/>
  </r>
  <r>
    <n v="24960"/>
    <x v="2"/>
    <d v="2020-09-18T00:00:00"/>
    <x v="8"/>
    <d v="2020-09-21T00:00:00"/>
    <x v="3"/>
    <n v="3"/>
    <n v="2"/>
    <s v="brayan daniel mongui pinilla"/>
    <s v="Cerrado"/>
    <x v="9"/>
    <m/>
    <s v="Cerrado"/>
    <b v="1"/>
  </r>
  <r>
    <n v="24961"/>
    <x v="2"/>
    <d v="2020-09-18T00:00:00"/>
    <x v="8"/>
    <d v="2020-09-21T00:00:00"/>
    <x v="3"/>
    <n v="3"/>
    <n v="2"/>
    <s v="Gabriel Ricardo Vargas"/>
    <s v="Cerrado"/>
    <x v="9"/>
    <m/>
    <s v="Cerrado"/>
    <b v="1"/>
  </r>
  <r>
    <n v="24962"/>
    <x v="3"/>
    <d v="2020-09-18T00:00:00"/>
    <x v="8"/>
    <d v="2020-09-21T00:00:00"/>
    <x v="3"/>
    <n v="3"/>
    <n v="2"/>
    <s v="Olga Patricia Urrea Rios"/>
    <s v="Cerrado"/>
    <x v="9"/>
    <m/>
    <s v="Cerrado"/>
    <b v="1"/>
  </r>
  <r>
    <n v="24963"/>
    <x v="0"/>
    <d v="2020-09-18T00:00:00"/>
    <x v="8"/>
    <d v="2020-09-21T00:00:00"/>
    <x v="3"/>
    <n v="3"/>
    <n v="2"/>
    <s v="HECTOR JOAQUIN GUTIERREZ MURCIA"/>
    <s v="Cerrado"/>
    <x v="9"/>
    <m/>
    <s v="Cerrado"/>
    <b v="1"/>
  </r>
  <r>
    <n v="24964"/>
    <x v="2"/>
    <d v="2020-09-18T00:00:00"/>
    <x v="8"/>
    <d v="2020-09-21T00:00:00"/>
    <x v="3"/>
    <n v="3"/>
    <n v="2"/>
    <s v="PIEDAD PIEDRAHITA RAMOS"/>
    <s v="Cerrado"/>
    <x v="9"/>
    <m/>
    <s v="Cerrado"/>
    <b v="1"/>
  </r>
  <r>
    <n v="24965"/>
    <x v="2"/>
    <d v="2020-09-18T00:00:00"/>
    <x v="8"/>
    <d v="2020-09-21T00:00:00"/>
    <x v="3"/>
    <n v="3"/>
    <n v="2"/>
    <s v="SANDRA PATRICIA LÓPEZ FLÓREZ"/>
    <s v="Cerrado"/>
    <x v="9"/>
    <m/>
    <s v="Cerrado"/>
    <b v="1"/>
  </r>
  <r>
    <n v="24966"/>
    <x v="2"/>
    <d v="2020-09-18T00:00:00"/>
    <x v="8"/>
    <d v="2020-09-21T00:00:00"/>
    <x v="3"/>
    <n v="3"/>
    <n v="2"/>
    <s v="ALDO MAYORGA MAYORGA"/>
    <s v="Cerrado"/>
    <x v="9"/>
    <m/>
    <s v="Cerrado"/>
    <b v="1"/>
  </r>
  <r>
    <n v="24967"/>
    <x v="2"/>
    <d v="2020-09-18T00:00:00"/>
    <x v="8"/>
    <d v="2020-09-21T00:00:00"/>
    <x v="3"/>
    <n v="3"/>
    <n v="2"/>
    <s v="Luisa fernanda cruz"/>
    <s v="Cerrado"/>
    <x v="9"/>
    <m/>
    <s v="Cerrado"/>
    <b v="1"/>
  </r>
  <r>
    <n v="24968"/>
    <x v="2"/>
    <d v="2020-09-18T00:00:00"/>
    <x v="8"/>
    <d v="2020-09-21T00:00:00"/>
    <x v="3"/>
    <n v="3"/>
    <n v="2"/>
    <s v="jaiber castro suaza"/>
    <s v="Cerrado"/>
    <x v="9"/>
    <m/>
    <s v="Cerrado"/>
    <b v="1"/>
  </r>
  <r>
    <n v="24969"/>
    <x v="2"/>
    <d v="2020-09-18T00:00:00"/>
    <x v="8"/>
    <d v="2020-09-21T00:00:00"/>
    <x v="3"/>
    <n v="3"/>
    <n v="2"/>
    <s v="ALDO MAYORGA MAYORGA"/>
    <s v="Cerrado"/>
    <x v="9"/>
    <m/>
    <s v="Cerrado"/>
    <b v="1"/>
  </r>
  <r>
    <n v="24970"/>
    <x v="0"/>
    <d v="2020-09-18T00:00:00"/>
    <x v="8"/>
    <d v="2020-09-21T00:00:00"/>
    <x v="3"/>
    <n v="3"/>
    <n v="2"/>
    <s v="Oscar Javier Vergara Escobar"/>
    <s v="Cerrado"/>
    <x v="9"/>
    <m/>
    <s v="Cerrado"/>
    <b v="1"/>
  </r>
  <r>
    <n v="24971"/>
    <x v="0"/>
    <d v="2020-09-18T00:00:00"/>
    <x v="8"/>
    <d v="2020-09-21T00:00:00"/>
    <x v="3"/>
    <n v="3"/>
    <n v="2"/>
    <s v="EUCARIS VALDERRAMA"/>
    <s v="Cerrado"/>
    <x v="9"/>
    <m/>
    <s v="Cerrado"/>
    <b v="1"/>
  </r>
  <r>
    <n v="24972"/>
    <x v="2"/>
    <d v="2020-09-18T00:00:00"/>
    <x v="8"/>
    <d v="2020-09-21T00:00:00"/>
    <x v="3"/>
    <n v="3"/>
    <n v="2"/>
    <s v="Alvaro Ortega pabon"/>
    <s v="Cerrado"/>
    <x v="9"/>
    <m/>
    <s v="Cerrado"/>
    <b v="1"/>
  </r>
  <r>
    <n v="24973"/>
    <x v="0"/>
    <d v="2020-09-18T00:00:00"/>
    <x v="8"/>
    <d v="2020-09-21T00:00:00"/>
    <x v="3"/>
    <n v="3"/>
    <n v="2"/>
    <s v="camilo palacios"/>
    <s v="Cerrado"/>
    <x v="9"/>
    <m/>
    <s v="Cerrado"/>
    <b v="1"/>
  </r>
  <r>
    <n v="24974"/>
    <x v="0"/>
    <d v="2020-09-18T00:00:00"/>
    <x v="8"/>
    <d v="2020-09-21T00:00:00"/>
    <x v="3"/>
    <n v="3"/>
    <n v="2"/>
    <s v="Nathaly Paola Narváez Rojas"/>
    <s v="Cerrado"/>
    <x v="9"/>
    <m/>
    <s v="Cerrado"/>
    <b v="1"/>
  </r>
  <r>
    <n v="24975"/>
    <x v="3"/>
    <d v="2020-09-18T00:00:00"/>
    <x v="8"/>
    <d v="2020-09-21T00:00:00"/>
    <x v="3"/>
    <n v="3"/>
    <n v="2"/>
    <s v="ALDO MAYORGA MAYORGA"/>
    <s v="Cerrado"/>
    <x v="9"/>
    <m/>
    <s v="Cerrado"/>
    <b v="1"/>
  </r>
  <r>
    <n v="24976"/>
    <x v="4"/>
    <d v="2020-09-18T00:00:00"/>
    <x v="8"/>
    <d v="2020-09-21T00:00:00"/>
    <x v="3"/>
    <n v="3"/>
    <n v="2"/>
    <s v="GINA PAOLA BARON RODRIGEZ"/>
    <s v="Cerrado"/>
    <x v="9"/>
    <m/>
    <s v="Cerrado"/>
    <b v="1"/>
  </r>
  <r>
    <n v="24977"/>
    <x v="0"/>
    <d v="2020-09-19T00:00:00"/>
    <x v="8"/>
    <d v="2020-09-21T00:00:00"/>
    <x v="3"/>
    <n v="2"/>
    <n v="1"/>
    <s v="María del Carmen Díaz Florez"/>
    <s v="Cerrado"/>
    <x v="9"/>
    <m/>
    <s v="Cerrado"/>
    <b v="1"/>
  </r>
  <r>
    <n v="24978"/>
    <x v="4"/>
    <d v="2020-09-20T00:00:00"/>
    <x v="8"/>
    <d v="2020-09-21T00:00:00"/>
    <x v="3"/>
    <n v="1"/>
    <n v="1"/>
    <s v="Alba Luz Morales Bernal"/>
    <s v="Cerrado"/>
    <x v="9"/>
    <m/>
    <s v="Cerrado"/>
    <b v="1"/>
  </r>
  <r>
    <n v="24979"/>
    <x v="3"/>
    <d v="2020-09-21T00:00:00"/>
    <x v="8"/>
    <d v="2020-09-21T00:00:00"/>
    <x v="3"/>
    <n v="0"/>
    <n v="1"/>
    <s v="manuel eduardo henao castrillon"/>
    <s v="Cerrado"/>
    <x v="9"/>
    <m/>
    <s v="Cerrado"/>
    <b v="1"/>
  </r>
  <r>
    <n v="24980"/>
    <x v="4"/>
    <d v="2020-09-21T00:00:00"/>
    <x v="8"/>
    <d v="2020-09-21T00:00:00"/>
    <x v="3"/>
    <n v="0"/>
    <n v="1"/>
    <s v="luis fernando mejia mesa"/>
    <s v="Cerrado"/>
    <x v="9"/>
    <m/>
    <s v="Cerrado"/>
    <b v="1"/>
  </r>
  <r>
    <n v="24981"/>
    <x v="4"/>
    <d v="2020-09-21T00:00:00"/>
    <x v="8"/>
    <d v="2020-09-21T00:00:00"/>
    <x v="3"/>
    <n v="0"/>
    <n v="1"/>
    <s v="nancy chaljub"/>
    <s v="Cerrado"/>
    <x v="9"/>
    <m/>
    <s v="Cerrado"/>
    <b v="1"/>
  </r>
  <r>
    <n v="24982"/>
    <x v="0"/>
    <d v="2020-09-21T00:00:00"/>
    <x v="8"/>
    <d v="2020-09-23T00:00:00"/>
    <x v="3"/>
    <n v="2"/>
    <n v="3"/>
    <s v="DIANA DUSSAN"/>
    <s v="Cerrado"/>
    <x v="9"/>
    <m/>
    <s v="Cerrado"/>
    <b v="1"/>
  </r>
  <r>
    <n v="24983"/>
    <x v="2"/>
    <d v="2020-09-21T00:00:00"/>
    <x v="8"/>
    <d v="2020-09-21T00:00:00"/>
    <x v="3"/>
    <n v="0"/>
    <n v="1"/>
    <s v="JAIRO ENRIQUE CUBEROS CASTILLO"/>
    <s v="Cerrado"/>
    <x v="9"/>
    <m/>
    <s v="Cerrado"/>
    <b v="1"/>
  </r>
  <r>
    <n v="24984"/>
    <x v="0"/>
    <d v="2020-09-21T00:00:00"/>
    <x v="8"/>
    <d v="2020-09-23T00:00:00"/>
    <x v="3"/>
    <n v="2"/>
    <n v="3"/>
    <s v="Julio Roberto palacios Rodriguez"/>
    <s v="Cerrado"/>
    <x v="9"/>
    <m/>
    <s v="Cerrado"/>
    <b v="1"/>
  </r>
  <r>
    <n v="24985"/>
    <x v="0"/>
    <d v="2020-09-21T00:00:00"/>
    <x v="8"/>
    <d v="2020-09-23T00:00:00"/>
    <x v="3"/>
    <n v="2"/>
    <n v="3"/>
    <s v="ronald tamayo"/>
    <s v="Cerrado"/>
    <x v="9"/>
    <m/>
    <s v="Cerrado"/>
    <b v="1"/>
  </r>
  <r>
    <n v="24986"/>
    <x v="1"/>
    <d v="2020-09-21T00:00:00"/>
    <x v="8"/>
    <d v="2020-09-23T00:00:00"/>
    <x v="3"/>
    <n v="2"/>
    <n v="3"/>
    <s v="JAIRO ENRIQUE CUBEROS CASTILLO"/>
    <s v="Cerrado"/>
    <x v="9"/>
    <m/>
    <s v="Cerrado"/>
    <b v="1"/>
  </r>
  <r>
    <n v="24987"/>
    <x v="0"/>
    <d v="2020-09-21T00:00:00"/>
    <x v="8"/>
    <d v="2020-09-23T00:00:00"/>
    <x v="3"/>
    <n v="2"/>
    <n v="3"/>
    <s v="CLARA TATIANA SUAREZ PERALTA"/>
    <s v="Cerrado"/>
    <x v="9"/>
    <m/>
    <s v="Cerrado"/>
    <b v="1"/>
  </r>
  <r>
    <n v="24988"/>
    <x v="4"/>
    <d v="2020-09-21T00:00:00"/>
    <x v="8"/>
    <d v="2020-09-23T00:00:00"/>
    <x v="3"/>
    <n v="2"/>
    <n v="3"/>
    <s v="WALTER DARIO BEDOYA"/>
    <s v="Cerrado"/>
    <x v="9"/>
    <m/>
    <s v="Cerrado"/>
    <b v="1"/>
  </r>
  <r>
    <n v="24989"/>
    <x v="0"/>
    <d v="2020-09-21T00:00:00"/>
    <x v="8"/>
    <d v="2020-09-23T00:00:00"/>
    <x v="3"/>
    <n v="2"/>
    <n v="3"/>
    <s v="KATHRYN SIZA ANTOLINEZ"/>
    <s v="Cerrado"/>
    <x v="9"/>
    <m/>
    <s v="Cerrado"/>
    <b v="1"/>
  </r>
  <r>
    <n v="24990"/>
    <x v="0"/>
    <d v="2020-09-21T00:00:00"/>
    <x v="8"/>
    <d v="2020-09-23T00:00:00"/>
    <x v="3"/>
    <n v="2"/>
    <n v="3"/>
    <s v="MARLYN MURILLO MOSQUERA"/>
    <s v="Cerrado"/>
    <x v="9"/>
    <m/>
    <s v="Cerrado"/>
    <b v="1"/>
  </r>
  <r>
    <n v="24991"/>
    <x v="0"/>
    <d v="2020-09-21T00:00:00"/>
    <x v="8"/>
    <d v="2020-09-23T00:00:00"/>
    <x v="3"/>
    <n v="2"/>
    <n v="3"/>
    <s v="julio cesar rodriguez santamaria"/>
    <s v="Cerrado"/>
    <x v="9"/>
    <m/>
    <s v="Cerrado"/>
    <b v="1"/>
  </r>
  <r>
    <n v="24992"/>
    <x v="3"/>
    <d v="2020-09-21T00:00:00"/>
    <x v="8"/>
    <d v="2020-09-22T00:00:00"/>
    <x v="3"/>
    <n v="1"/>
    <n v="2"/>
    <s v="Ivonne Maritza Giraldo Perez"/>
    <s v="Cerrado"/>
    <x v="9"/>
    <m/>
    <s v="Cerrado"/>
    <b v="1"/>
  </r>
  <r>
    <n v="24993"/>
    <x v="0"/>
    <d v="2020-09-21T00:00:00"/>
    <x v="8"/>
    <d v="2020-09-23T00:00:00"/>
    <x v="3"/>
    <n v="2"/>
    <n v="3"/>
    <s v="ANA LUCIA SANDOVAL VILLA"/>
    <s v="Cerrado"/>
    <x v="9"/>
    <m/>
    <s v="Cerrado"/>
    <b v="1"/>
  </r>
  <r>
    <n v="24994"/>
    <x v="0"/>
    <d v="2020-09-21T00:00:00"/>
    <x v="8"/>
    <d v="2020-09-23T00:00:00"/>
    <x v="3"/>
    <n v="2"/>
    <n v="3"/>
    <s v="EDGAR ERNESTO GUTIERREZ"/>
    <s v="Cerrado"/>
    <x v="9"/>
    <m/>
    <s v="Cerrado"/>
    <b v="1"/>
  </r>
  <r>
    <n v="24995"/>
    <x v="0"/>
    <d v="2020-09-21T00:00:00"/>
    <x v="8"/>
    <d v="2020-09-23T00:00:00"/>
    <x v="3"/>
    <n v="2"/>
    <n v="3"/>
    <s v="EVANGELINA CORDOBA CORRALES"/>
    <s v="Cerrado"/>
    <x v="9"/>
    <m/>
    <s v="Cerrado"/>
    <b v="1"/>
  </r>
  <r>
    <n v="24996"/>
    <x v="4"/>
    <d v="2020-09-21T00:00:00"/>
    <x v="8"/>
    <d v="2020-09-23T00:00:00"/>
    <x v="3"/>
    <n v="2"/>
    <n v="3"/>
    <s v="maria magdalena ramirez cubillos"/>
    <s v="Cerrado"/>
    <x v="9"/>
    <m/>
    <s v="Cerrado"/>
    <b v="1"/>
  </r>
  <r>
    <n v="24997"/>
    <x v="2"/>
    <d v="2020-09-21T00:00:00"/>
    <x v="8"/>
    <d v="2020-09-22T00:00:00"/>
    <x v="3"/>
    <n v="1"/>
    <n v="2"/>
    <s v="Juan de los Angeles Parra"/>
    <s v="Cerrado"/>
    <x v="9"/>
    <m/>
    <s v="Cerrado"/>
    <b v="1"/>
  </r>
  <r>
    <n v="24998"/>
    <x v="2"/>
    <d v="2020-09-21T00:00:00"/>
    <x v="8"/>
    <d v="2020-09-22T00:00:00"/>
    <x v="3"/>
    <n v="1"/>
    <n v="2"/>
    <s v="michelle elizabeth fernandez saldaña"/>
    <s v="Cerrado"/>
    <x v="9"/>
    <m/>
    <s v="Cerrado"/>
    <b v="1"/>
  </r>
  <r>
    <n v="24999"/>
    <x v="3"/>
    <d v="2020-09-21T00:00:00"/>
    <x v="8"/>
    <d v="2020-09-22T00:00:00"/>
    <x v="3"/>
    <n v="1"/>
    <n v="2"/>
    <s v="Diana Lucero Villarreal Hinestroza"/>
    <s v="Cerrado"/>
    <x v="9"/>
    <m/>
    <s v="Cerrado"/>
    <b v="1"/>
  </r>
  <r>
    <n v="25000"/>
    <x v="0"/>
    <d v="2020-09-21T00:00:00"/>
    <x v="8"/>
    <d v="2020-09-23T00:00:00"/>
    <x v="3"/>
    <n v="2"/>
    <n v="3"/>
    <s v="ARIAS DE TORRES FANNY"/>
    <s v="Cerrado"/>
    <x v="9"/>
    <m/>
    <s v="Cerrado"/>
    <b v="1"/>
  </r>
  <r>
    <n v="25001"/>
    <x v="0"/>
    <d v="2020-09-21T00:00:00"/>
    <x v="8"/>
    <d v="2020-09-23T00:00:00"/>
    <x v="3"/>
    <n v="2"/>
    <n v="3"/>
    <s v="JUAN JOSE SANTOYA MEDINA"/>
    <s v="Cerrado"/>
    <x v="9"/>
    <m/>
    <s v="Cerrado"/>
    <b v="1"/>
  </r>
  <r>
    <n v="25002"/>
    <x v="0"/>
    <d v="2020-09-22T00:00:00"/>
    <x v="8"/>
    <d v="2020-09-23T00:00:00"/>
    <x v="3"/>
    <n v="1"/>
    <n v="2"/>
    <s v="oscar abril"/>
    <s v="Cerrado"/>
    <x v="9"/>
    <m/>
    <s v="Cerrado"/>
    <b v="1"/>
  </r>
  <r>
    <n v="25003"/>
    <x v="2"/>
    <d v="2020-09-22T00:00:00"/>
    <x v="8"/>
    <d v="2020-09-22T00:00:00"/>
    <x v="3"/>
    <n v="0"/>
    <n v="1"/>
    <s v="María Imelda Vargas Pinto"/>
    <s v="Cerrado"/>
    <x v="9"/>
    <m/>
    <s v="Cerrado"/>
    <b v="1"/>
  </r>
  <r>
    <n v="25004"/>
    <x v="0"/>
    <d v="2020-09-22T00:00:00"/>
    <x v="8"/>
    <d v="2020-09-23T00:00:00"/>
    <x v="3"/>
    <n v="1"/>
    <n v="2"/>
    <s v="Ingrid Marcela Garcia Duque"/>
    <s v="Cerrado"/>
    <x v="9"/>
    <m/>
    <s v="Cerrado"/>
    <b v="1"/>
  </r>
  <r>
    <n v="25005"/>
    <x v="0"/>
    <d v="2020-09-22T00:00:00"/>
    <x v="8"/>
    <d v="2020-09-23T00:00:00"/>
    <x v="3"/>
    <n v="1"/>
    <n v="2"/>
    <s v="carlos perna"/>
    <s v="Cerrado"/>
    <x v="9"/>
    <m/>
    <s v="Cerrado"/>
    <b v="1"/>
  </r>
  <r>
    <n v="25006"/>
    <x v="0"/>
    <d v="2020-09-22T00:00:00"/>
    <x v="8"/>
    <d v="2020-09-23T00:00:00"/>
    <x v="3"/>
    <n v="1"/>
    <n v="2"/>
    <s v="Elkin Darío Marín Bedoya"/>
    <s v="Cerrado"/>
    <x v="9"/>
    <m/>
    <s v="Cerrado"/>
    <b v="1"/>
  </r>
  <r>
    <n v="25007"/>
    <x v="0"/>
    <d v="2020-09-22T00:00:00"/>
    <x v="8"/>
    <d v="2020-09-23T00:00:00"/>
    <x v="3"/>
    <n v="1"/>
    <n v="2"/>
    <s v="Mariela Bahamon de Cespedes"/>
    <s v="Cerrado"/>
    <x v="9"/>
    <m/>
    <s v="Cerrado"/>
    <b v="1"/>
  </r>
  <r>
    <n v="25008"/>
    <x v="0"/>
    <d v="2020-09-22T00:00:00"/>
    <x v="8"/>
    <d v="2020-09-23T00:00:00"/>
    <x v="3"/>
    <n v="1"/>
    <n v="2"/>
    <s v="ERNESTO CHACON ZAMORA"/>
    <s v="Cerrado"/>
    <x v="9"/>
    <m/>
    <s v="Cerrado"/>
    <b v="1"/>
  </r>
  <r>
    <n v="25009"/>
    <x v="0"/>
    <d v="2020-09-22T00:00:00"/>
    <x v="8"/>
    <d v="2020-09-23T00:00:00"/>
    <x v="3"/>
    <n v="1"/>
    <n v="2"/>
    <s v="Juan José Restrepo Gaviria"/>
    <s v="Cerrado"/>
    <x v="9"/>
    <m/>
    <s v="Cerrado"/>
    <b v="1"/>
  </r>
  <r>
    <n v="25010"/>
    <x v="0"/>
    <d v="2020-09-22T00:00:00"/>
    <x v="8"/>
    <d v="2020-09-23T00:00:00"/>
    <x v="3"/>
    <n v="1"/>
    <n v="2"/>
    <s v="sandra marlen acero roa"/>
    <s v="Cerrado"/>
    <x v="9"/>
    <m/>
    <s v="Cerrado"/>
    <b v="1"/>
  </r>
  <r>
    <n v="25011"/>
    <x v="3"/>
    <d v="2020-09-22T00:00:00"/>
    <x v="8"/>
    <d v="2020-09-24T00:00:00"/>
    <x v="3"/>
    <n v="2"/>
    <n v="3"/>
    <s v="EUNICE CASTAÑO CARDONA"/>
    <s v="Cerrado"/>
    <x v="9"/>
    <m/>
    <s v="Cerrado"/>
    <b v="1"/>
  </r>
  <r>
    <n v="25012"/>
    <x v="2"/>
    <d v="2020-09-22T00:00:00"/>
    <x v="8"/>
    <d v="2020-09-24T00:00:00"/>
    <x v="3"/>
    <n v="2"/>
    <n v="3"/>
    <s v="José Gabriel Álvarez Morón"/>
    <s v="Cerrado"/>
    <x v="9"/>
    <m/>
    <s v="Cerrado"/>
    <b v="1"/>
  </r>
  <r>
    <n v="25013"/>
    <x v="0"/>
    <d v="2020-09-22T00:00:00"/>
    <x v="8"/>
    <d v="2020-09-23T00:00:00"/>
    <x v="3"/>
    <n v="1"/>
    <n v="2"/>
    <s v="Unidad Nacional de Protección"/>
    <s v="Cerrado"/>
    <x v="9"/>
    <m/>
    <s v="Cerrado"/>
    <b v="1"/>
  </r>
  <r>
    <n v="25014"/>
    <x v="2"/>
    <d v="2020-09-22T00:00:00"/>
    <x v="8"/>
    <d v="2020-09-24T00:00:00"/>
    <x v="3"/>
    <n v="2"/>
    <n v="3"/>
    <s v="LIBIA JOHANNA RUIZ CRUZ"/>
    <s v="Cerrado"/>
    <x v="9"/>
    <m/>
    <s v="Cerrado"/>
    <b v="1"/>
  </r>
  <r>
    <n v="25015"/>
    <x v="0"/>
    <d v="2020-09-22T00:00:00"/>
    <x v="8"/>
    <d v="2020-09-23T00:00:00"/>
    <x v="3"/>
    <n v="1"/>
    <n v="2"/>
    <s v="INGRIT JULIANA ORTIZ MANRIQUE"/>
    <s v="Cerrado"/>
    <x v="9"/>
    <m/>
    <s v="Cerrado"/>
    <b v="1"/>
  </r>
  <r>
    <n v="25016"/>
    <x v="3"/>
    <d v="2020-09-22T00:00:00"/>
    <x v="8"/>
    <d v="2020-09-24T00:00:00"/>
    <x v="3"/>
    <n v="2"/>
    <n v="3"/>
    <s v="JESUS OCTAVIO CANO RUIZ"/>
    <s v="Cerrado"/>
    <x v="9"/>
    <m/>
    <s v="Cerrado"/>
    <b v="1"/>
  </r>
  <r>
    <n v="25017"/>
    <x v="4"/>
    <d v="2020-09-22T00:00:00"/>
    <x v="8"/>
    <d v="2020-09-23T00:00:00"/>
    <x v="3"/>
    <n v="1"/>
    <n v="2"/>
    <s v="JESUS OCTAVIO CANO RUIZ"/>
    <s v="Cerrado"/>
    <x v="9"/>
    <m/>
    <s v="Cerrado"/>
    <b v="1"/>
  </r>
  <r>
    <n v="25018"/>
    <x v="0"/>
    <d v="2020-09-22T00:00:00"/>
    <x v="8"/>
    <d v="2020-09-23T00:00:00"/>
    <x v="3"/>
    <n v="1"/>
    <n v="2"/>
    <s v="Iván Rene Muñoz Fonseca"/>
    <s v="Cerrado"/>
    <x v="9"/>
    <m/>
    <s v="Cerrado"/>
    <b v="1"/>
  </r>
  <r>
    <n v="25019"/>
    <x v="3"/>
    <d v="2020-09-22T00:00:00"/>
    <x v="8"/>
    <d v="2020-09-23T00:00:00"/>
    <x v="3"/>
    <n v="1"/>
    <n v="2"/>
    <s v="ALVARO FRANCISCO NARVAEZ MAYA"/>
    <s v="Cerrado"/>
    <x v="9"/>
    <m/>
    <s v="Cerrado"/>
    <b v="1"/>
  </r>
  <r>
    <n v="25020"/>
    <x v="0"/>
    <d v="2020-09-22T00:00:00"/>
    <x v="8"/>
    <d v="2020-09-23T00:00:00"/>
    <x v="3"/>
    <n v="1"/>
    <n v="2"/>
    <s v="Jairo Emigdio García Garzpon"/>
    <s v="Cerrado"/>
    <x v="9"/>
    <m/>
    <s v="Cerrado"/>
    <b v="1"/>
  </r>
  <r>
    <n v="25021"/>
    <x v="2"/>
    <d v="2020-09-22T00:00:00"/>
    <x v="8"/>
    <d v="2020-09-24T00:00:00"/>
    <x v="3"/>
    <n v="2"/>
    <n v="3"/>
    <s v="JOSE ALEXANDER CABEZAS LOZANO"/>
    <s v="Cerrado"/>
    <x v="9"/>
    <m/>
    <s v="Cerrado"/>
    <b v="1"/>
  </r>
  <r>
    <n v="25022"/>
    <x v="2"/>
    <d v="2020-09-22T00:00:00"/>
    <x v="8"/>
    <d v="2020-09-24T00:00:00"/>
    <x v="3"/>
    <n v="2"/>
    <n v="3"/>
    <s v="Angela Mraía Carmona Barrientos"/>
    <s v="Cerrado"/>
    <x v="9"/>
    <m/>
    <s v="Cerrado"/>
    <b v="1"/>
  </r>
  <r>
    <n v="25023"/>
    <x v="4"/>
    <d v="2020-09-22T00:00:00"/>
    <x v="8"/>
    <d v="2020-09-23T00:00:00"/>
    <x v="3"/>
    <n v="1"/>
    <n v="2"/>
    <s v="Ricardo Galindo Mendoza"/>
    <s v="Cerrado"/>
    <x v="9"/>
    <m/>
    <s v="Cerrado"/>
    <b v="1"/>
  </r>
  <r>
    <n v="25024"/>
    <x v="2"/>
    <d v="2020-09-22T00:00:00"/>
    <x v="8"/>
    <d v="2020-09-24T00:00:00"/>
    <x v="3"/>
    <n v="2"/>
    <n v="3"/>
    <s v="Luis felipe Henao rodelo"/>
    <s v="Cerrado"/>
    <x v="9"/>
    <m/>
    <s v="Cerrado"/>
    <b v="1"/>
  </r>
  <r>
    <n v="25025"/>
    <x v="0"/>
    <d v="2020-09-22T00:00:00"/>
    <x v="8"/>
    <d v="2020-09-23T00:00:00"/>
    <x v="3"/>
    <n v="1"/>
    <n v="2"/>
    <s v="Angel Corrales Santander"/>
    <s v="Cerrado"/>
    <x v="9"/>
    <m/>
    <s v="Cerrado"/>
    <b v="1"/>
  </r>
  <r>
    <n v="25026"/>
    <x v="2"/>
    <d v="2020-09-22T00:00:00"/>
    <x v="8"/>
    <d v="2020-09-24T00:00:00"/>
    <x v="3"/>
    <n v="2"/>
    <n v="3"/>
    <s v="LISBETH JALILLE GAVIRIA RESTREPO"/>
    <s v="Cerrado"/>
    <x v="9"/>
    <m/>
    <s v="Cerrado"/>
    <b v="1"/>
  </r>
  <r>
    <n v="25027"/>
    <x v="2"/>
    <d v="2020-09-22T00:00:00"/>
    <x v="8"/>
    <d v="2020-09-24T00:00:00"/>
    <x v="3"/>
    <n v="2"/>
    <n v="3"/>
    <s v="geidy luz salcedo guevara"/>
    <s v="Cerrado"/>
    <x v="9"/>
    <m/>
    <s v="Cerrado"/>
    <b v="1"/>
  </r>
  <r>
    <n v="25028"/>
    <x v="4"/>
    <d v="2020-09-22T00:00:00"/>
    <x v="8"/>
    <d v="2020-09-23T00:00:00"/>
    <x v="3"/>
    <n v="1"/>
    <n v="2"/>
    <s v="GILDARDO ANTONIO RIOS MEJIA"/>
    <s v="Cerrado"/>
    <x v="9"/>
    <m/>
    <s v="Cerrado"/>
    <b v="1"/>
  </r>
  <r>
    <n v="25029"/>
    <x v="4"/>
    <d v="2020-09-22T00:00:00"/>
    <x v="8"/>
    <d v="2020-09-23T00:00:00"/>
    <x v="3"/>
    <n v="1"/>
    <n v="2"/>
    <s v="Jhon javier parra villalba"/>
    <s v="Cerrado"/>
    <x v="9"/>
    <m/>
    <s v="Cerrado"/>
    <b v="1"/>
  </r>
  <r>
    <n v="25030"/>
    <x v="0"/>
    <d v="2020-09-22T00:00:00"/>
    <x v="8"/>
    <d v="2020-09-23T00:00:00"/>
    <x v="3"/>
    <n v="1"/>
    <n v="2"/>
    <s v="ROSA MARIA BAEZ MORANTES"/>
    <s v="Cerrado"/>
    <x v="9"/>
    <m/>
    <s v="Cerrado"/>
    <b v="1"/>
  </r>
  <r>
    <n v="25031"/>
    <x v="0"/>
    <d v="2020-09-22T00:00:00"/>
    <x v="8"/>
    <d v="2020-09-24T00:00:00"/>
    <x v="3"/>
    <n v="2"/>
    <n v="3"/>
    <s v="ALVARO HERNANDO AROCA COLLAZOS"/>
    <s v="Cerrado"/>
    <x v="9"/>
    <m/>
    <s v="Cerrado"/>
    <b v="1"/>
  </r>
  <r>
    <n v="25032"/>
    <x v="4"/>
    <d v="2020-09-22T00:00:00"/>
    <x v="8"/>
    <d v="2020-09-24T00:00:00"/>
    <x v="3"/>
    <n v="2"/>
    <n v="3"/>
    <s v="Yefferson Cuadros Pulgarín"/>
    <s v="Cerrado"/>
    <x v="9"/>
    <m/>
    <s v="Cerrado"/>
    <b v="1"/>
  </r>
  <r>
    <n v="25033"/>
    <x v="4"/>
    <d v="2020-09-22T00:00:00"/>
    <x v="8"/>
    <d v="2020-09-24T00:00:00"/>
    <x v="3"/>
    <n v="2"/>
    <n v="3"/>
    <s v="Jhon javier parra villalba"/>
    <s v="Cerrado"/>
    <x v="9"/>
    <m/>
    <s v="Cerrado"/>
    <b v="1"/>
  </r>
  <r>
    <n v="25034"/>
    <x v="4"/>
    <d v="2020-09-22T00:00:00"/>
    <x v="8"/>
    <d v="2020-09-24T00:00:00"/>
    <x v="3"/>
    <n v="2"/>
    <n v="3"/>
    <s v="Yefferson Cuadros Pulgarín"/>
    <s v="Cerrado"/>
    <x v="9"/>
    <m/>
    <s v="Cerrado"/>
    <b v="1"/>
  </r>
  <r>
    <n v="25035"/>
    <x v="0"/>
    <d v="2020-09-22T00:00:00"/>
    <x v="8"/>
    <d v="2020-09-24T00:00:00"/>
    <x v="3"/>
    <n v="2"/>
    <n v="3"/>
    <s v="ADOLFO MARIO DE LA ESPRIELLA NUCCI"/>
    <s v="Cerrado"/>
    <x v="9"/>
    <m/>
    <s v="Cerrado"/>
    <b v="1"/>
  </r>
  <r>
    <n v="25036"/>
    <x v="0"/>
    <d v="2020-09-22T00:00:00"/>
    <x v="8"/>
    <d v="2020-09-24T00:00:00"/>
    <x v="3"/>
    <n v="2"/>
    <n v="3"/>
    <s v="Luis Fernando Vargas"/>
    <s v="Cerrado"/>
    <x v="9"/>
    <m/>
    <s v="Cerrado"/>
    <b v="1"/>
  </r>
  <r>
    <n v="25037"/>
    <x v="0"/>
    <d v="2020-09-22T00:00:00"/>
    <x v="8"/>
    <d v="2020-09-24T00:00:00"/>
    <x v="3"/>
    <n v="2"/>
    <n v="3"/>
    <s v="PAMELA RESTREPO CARVAJAL"/>
    <s v="Cerrado"/>
    <x v="9"/>
    <m/>
    <s v="Cerrado"/>
    <b v="1"/>
  </r>
  <r>
    <n v="25038"/>
    <x v="3"/>
    <d v="2020-09-22T00:00:00"/>
    <x v="8"/>
    <d v="2020-09-24T00:00:00"/>
    <x v="3"/>
    <n v="2"/>
    <n v="3"/>
    <s v="ANTONIO RAMOS GAITAN"/>
    <s v="Cerrado"/>
    <x v="9"/>
    <m/>
    <s v="Cerrado"/>
    <b v="1"/>
  </r>
  <r>
    <n v="25039"/>
    <x v="0"/>
    <d v="2020-09-22T00:00:00"/>
    <x v="8"/>
    <d v="2020-09-24T00:00:00"/>
    <x v="3"/>
    <n v="2"/>
    <n v="3"/>
    <s v="NG BUSINESS GROUP"/>
    <s v="Cerrado"/>
    <x v="9"/>
    <m/>
    <s v="Cerrado"/>
    <b v="1"/>
  </r>
  <r>
    <n v="25040"/>
    <x v="0"/>
    <d v="2020-09-22T00:00:00"/>
    <x v="8"/>
    <d v="2020-09-24T00:00:00"/>
    <x v="3"/>
    <n v="2"/>
    <n v="3"/>
    <s v="MORELIA ARBOLEDA GARCIA"/>
    <s v="Cerrado"/>
    <x v="9"/>
    <m/>
    <s v="Cerrado"/>
    <b v="1"/>
  </r>
  <r>
    <n v="25041"/>
    <x v="3"/>
    <d v="2020-09-22T00:00:00"/>
    <x v="8"/>
    <d v="2020-09-24T00:00:00"/>
    <x v="3"/>
    <n v="2"/>
    <n v="3"/>
    <s v="Oscar Rolando Muñoz"/>
    <s v="Cerrado"/>
    <x v="9"/>
    <m/>
    <s v="Cerrado"/>
    <b v="1"/>
  </r>
  <r>
    <n v="25042"/>
    <x v="2"/>
    <d v="2020-09-22T00:00:00"/>
    <x v="8"/>
    <s v="Pendiente"/>
    <x v="1"/>
    <e v="#VALUE!"/>
    <e v="#VALUE!"/>
    <s v="ORLANDO BARBOSA LANCHEROS"/>
    <s v="Abierto"/>
    <x v="1"/>
    <m/>
    <s v="Abierto"/>
    <b v="1"/>
  </r>
  <r>
    <n v="25043"/>
    <x v="0"/>
    <d v="2020-09-23T00:00:00"/>
    <x v="8"/>
    <d v="2020-09-24T00:00:00"/>
    <x v="3"/>
    <n v="1"/>
    <n v="2"/>
    <s v="JOSE AEXANDER AGUILERA BELTRAN"/>
    <s v="Cerrado"/>
    <x v="9"/>
    <m/>
    <s v="Cerrado"/>
    <b v="1"/>
  </r>
  <r>
    <n v="25044"/>
    <x v="2"/>
    <d v="2020-09-23T00:00:00"/>
    <x v="8"/>
    <d v="2020-09-24T00:00:00"/>
    <x v="3"/>
    <n v="1"/>
    <n v="2"/>
    <s v="ivan dario barreto coronado"/>
    <s v="Cerrado"/>
    <x v="9"/>
    <m/>
    <s v="Cerrado"/>
    <b v="1"/>
  </r>
  <r>
    <n v="25045"/>
    <x v="0"/>
    <d v="2020-09-23T00:00:00"/>
    <x v="8"/>
    <d v="2020-09-24T00:00:00"/>
    <x v="3"/>
    <n v="1"/>
    <n v="2"/>
    <s v="julieta garcia cortes"/>
    <s v="Cerrado"/>
    <x v="9"/>
    <m/>
    <s v="Cerrado"/>
    <b v="1"/>
  </r>
  <r>
    <n v="25046"/>
    <x v="0"/>
    <d v="2020-09-23T00:00:00"/>
    <x v="8"/>
    <d v="2020-09-24T00:00:00"/>
    <x v="3"/>
    <n v="1"/>
    <n v="2"/>
    <s v="DIEGO FERNANDO MARTINEZ LINAREZ"/>
    <s v="Cerrado"/>
    <x v="9"/>
    <m/>
    <s v="Cerrado"/>
    <b v="1"/>
  </r>
  <r>
    <n v="25047"/>
    <x v="4"/>
    <d v="2020-09-23T00:00:00"/>
    <x v="8"/>
    <d v="2020-09-24T00:00:00"/>
    <x v="3"/>
    <n v="1"/>
    <n v="2"/>
    <s v="ELLYCEL ARCILA POSSO"/>
    <s v="Cerrado"/>
    <x v="9"/>
    <m/>
    <s v="Cerrado"/>
    <b v="1"/>
  </r>
  <r>
    <n v="25048"/>
    <x v="2"/>
    <d v="2020-09-23T00:00:00"/>
    <x v="8"/>
    <d v="2020-09-24T00:00:00"/>
    <x v="3"/>
    <n v="1"/>
    <n v="2"/>
    <s v="Maria Nohora sanchez"/>
    <s v="Cerrado"/>
    <x v="9"/>
    <m/>
    <s v="Cerrado"/>
    <b v="1"/>
  </r>
  <r>
    <n v="25049"/>
    <x v="4"/>
    <d v="2020-09-23T00:00:00"/>
    <x v="8"/>
    <d v="2020-09-24T00:00:00"/>
    <x v="3"/>
    <n v="1"/>
    <n v="2"/>
    <s v="JOSE GREGORIO SUAREZ OTERO"/>
    <s v="Cerrado"/>
    <x v="9"/>
    <m/>
    <s v="Cerrado"/>
    <b v="1"/>
  </r>
  <r>
    <n v="25050"/>
    <x v="2"/>
    <d v="2020-09-23T00:00:00"/>
    <x v="8"/>
    <d v="2020-09-24T00:00:00"/>
    <x v="3"/>
    <n v="1"/>
    <n v="2"/>
    <s v="ANA KARINA CHAPARRO"/>
    <s v="Cerrado"/>
    <x v="9"/>
    <m/>
    <s v="Cerrado"/>
    <b v="1"/>
  </r>
  <r>
    <n v="25051"/>
    <x v="2"/>
    <d v="2020-09-23T00:00:00"/>
    <x v="8"/>
    <s v="Pendiente"/>
    <x v="1"/>
    <e v="#VALUE!"/>
    <e v="#VALUE!"/>
    <s v="Alfonso Martinez Grajales"/>
    <s v="Abierto"/>
    <x v="1"/>
    <m/>
    <s v="Abierto"/>
    <b v="1"/>
  </r>
  <r>
    <n v="25052"/>
    <x v="4"/>
    <d v="2020-09-23T00:00:00"/>
    <x v="8"/>
    <d v="2020-09-24T00:00:00"/>
    <x v="3"/>
    <n v="1"/>
    <n v="2"/>
    <s v="ELLYCEL ARCILA POSSO"/>
    <s v="Cerrado"/>
    <x v="9"/>
    <m/>
    <s v="Cerrado"/>
    <b v="1"/>
  </r>
  <r>
    <n v="25053"/>
    <x v="0"/>
    <d v="2020-09-23T00:00:00"/>
    <x v="8"/>
    <d v="2020-09-24T00:00:00"/>
    <x v="3"/>
    <n v="1"/>
    <n v="2"/>
    <s v="Ronald David Silva De La Hoz"/>
    <s v="Cerrado"/>
    <x v="9"/>
    <m/>
    <s v="Cerrado"/>
    <b v="1"/>
  </r>
  <r>
    <n v="25054"/>
    <x v="0"/>
    <d v="2020-09-23T00:00:00"/>
    <x v="8"/>
    <d v="2020-09-24T00:00:00"/>
    <x v="3"/>
    <n v="1"/>
    <n v="2"/>
    <s v="SERGIO ARANGO VÉLEZ"/>
    <s v="Cerrado"/>
    <x v="9"/>
    <m/>
    <s v="Cerrado"/>
    <b v="1"/>
  </r>
  <r>
    <n v="25055"/>
    <x v="0"/>
    <d v="2020-09-23T00:00:00"/>
    <x v="8"/>
    <d v="2020-09-24T00:00:00"/>
    <x v="3"/>
    <n v="1"/>
    <n v="2"/>
    <s v="ERNESTO CHACON ZAMORA"/>
    <s v="Cerrado"/>
    <x v="9"/>
    <m/>
    <s v="Cerrado"/>
    <b v="1"/>
  </r>
  <r>
    <n v="25056"/>
    <x v="0"/>
    <d v="2020-09-23T00:00:00"/>
    <x v="8"/>
    <d v="2020-09-24T00:00:00"/>
    <x v="3"/>
    <n v="1"/>
    <n v="2"/>
    <s v="Félix Álvaro González Montenegro"/>
    <s v="Cerrado"/>
    <x v="9"/>
    <m/>
    <s v="Cerrado"/>
    <b v="1"/>
  </r>
  <r>
    <n v="25057"/>
    <x v="2"/>
    <d v="2020-09-23T00:00:00"/>
    <x v="8"/>
    <d v="2020-09-24T00:00:00"/>
    <x v="3"/>
    <n v="1"/>
    <n v="2"/>
    <s v="Yefferson Cuadros Pulgarín"/>
    <s v="Cerrado"/>
    <x v="9"/>
    <m/>
    <s v="Cerrado"/>
    <b v="1"/>
  </r>
  <r>
    <n v="25058"/>
    <x v="2"/>
    <d v="2020-09-23T00:00:00"/>
    <x v="8"/>
    <d v="2020-09-24T00:00:00"/>
    <x v="3"/>
    <n v="1"/>
    <n v="2"/>
    <s v="Maria Isabel Orozco"/>
    <s v="Cerrado"/>
    <x v="9"/>
    <m/>
    <s v="Cerrado"/>
    <b v="1"/>
  </r>
  <r>
    <n v="25059"/>
    <x v="3"/>
    <d v="2020-09-23T00:00:00"/>
    <x v="8"/>
    <d v="2020-09-24T00:00:00"/>
    <x v="3"/>
    <n v="1"/>
    <n v="2"/>
    <s v="Maria Isabel Orozco"/>
    <s v="Cerrado"/>
    <x v="9"/>
    <m/>
    <s v="Cerrado"/>
    <b v="1"/>
  </r>
  <r>
    <n v="25060"/>
    <x v="4"/>
    <d v="2020-09-23T00:00:00"/>
    <x v="8"/>
    <d v="2020-09-24T00:00:00"/>
    <x v="3"/>
    <n v="1"/>
    <n v="2"/>
    <s v="Maria Isabel Orozco"/>
    <s v="Cerrado"/>
    <x v="9"/>
    <m/>
    <s v="Cerrado"/>
    <b v="1"/>
  </r>
  <r>
    <n v="25061"/>
    <x v="0"/>
    <d v="2020-09-23T00:00:00"/>
    <x v="8"/>
    <d v="2020-09-24T00:00:00"/>
    <x v="3"/>
    <n v="1"/>
    <n v="2"/>
    <s v="David Fernando Martínez medina"/>
    <s v="Cerrado"/>
    <x v="9"/>
    <m/>
    <s v="Cerrado"/>
    <b v="1"/>
  </r>
  <r>
    <n v="25062"/>
    <x v="2"/>
    <d v="2020-09-23T00:00:00"/>
    <x v="8"/>
    <s v="Pendiente"/>
    <x v="1"/>
    <e v="#VALUE!"/>
    <e v="#VALUE!"/>
    <s v="ALEX ALBERTO RAMIREZ ARTUZ"/>
    <s v="Abierto"/>
    <x v="1"/>
    <m/>
    <s v="Abierto"/>
    <b v="1"/>
  </r>
  <r>
    <n v="25063"/>
    <x v="2"/>
    <d v="2020-09-23T00:00:00"/>
    <x v="8"/>
    <s v="Pendiente"/>
    <x v="1"/>
    <e v="#VALUE!"/>
    <e v="#VALUE!"/>
    <s v="ALEX ALBERTO RAMIREZ ARTUZ"/>
    <s v="Abierto"/>
    <x v="1"/>
    <m/>
    <s v="Abierto"/>
    <b v="1"/>
  </r>
  <r>
    <n v="25064"/>
    <x v="0"/>
    <d v="2020-09-23T00:00:00"/>
    <x v="8"/>
    <d v="2020-09-24T00:00:00"/>
    <x v="3"/>
    <n v="1"/>
    <n v="2"/>
    <s v="ESISTER SALAS"/>
    <s v="Cerrado"/>
    <x v="9"/>
    <m/>
    <s v="Cerrado"/>
    <b v="1"/>
  </r>
  <r>
    <n v="25065"/>
    <x v="0"/>
    <d v="2020-09-23T00:00:00"/>
    <x v="8"/>
    <d v="2020-09-24T00:00:00"/>
    <x v="3"/>
    <n v="1"/>
    <n v="2"/>
    <s v="EDELBERTO GONZALEZ FLOREZ"/>
    <s v="Cerrado"/>
    <x v="9"/>
    <m/>
    <s v="Cerrado"/>
    <b v="1"/>
  </r>
  <r>
    <n v="25066"/>
    <x v="0"/>
    <d v="2020-09-23T00:00:00"/>
    <x v="8"/>
    <d v="2020-09-24T00:00:00"/>
    <x v="3"/>
    <n v="1"/>
    <n v="2"/>
    <s v="BYRON ALEXANDER REINA TORRES"/>
    <s v="Cerrado"/>
    <x v="9"/>
    <m/>
    <s v="Cerrado"/>
    <b v="1"/>
  </r>
  <r>
    <n v="25067"/>
    <x v="0"/>
    <d v="2020-09-23T00:00:00"/>
    <x v="8"/>
    <d v="2020-09-24T00:00:00"/>
    <x v="3"/>
    <n v="1"/>
    <n v="2"/>
    <s v="OSCAR JAVIER CASANOVA DEL CASTILLO"/>
    <s v="Cerrado"/>
    <x v="9"/>
    <m/>
    <s v="Cerrado"/>
    <b v="1"/>
  </r>
  <r>
    <n v="25068"/>
    <x v="0"/>
    <d v="2020-09-23T00:00:00"/>
    <x v="8"/>
    <d v="2020-09-24T00:00:00"/>
    <x v="3"/>
    <n v="1"/>
    <n v="2"/>
    <s v="ELECTRICARIBE S.A. E.S.P"/>
    <s v="Cerrado"/>
    <x v="9"/>
    <m/>
    <s v="Cerrado"/>
    <b v="1"/>
  </r>
  <r>
    <n v="25069"/>
    <x v="2"/>
    <d v="2020-09-23T00:00:00"/>
    <x v="8"/>
    <d v="2020-09-24T00:00:00"/>
    <x v="3"/>
    <n v="1"/>
    <n v="2"/>
    <s v="JOSUE MARÍN MARÍN"/>
    <s v="Cerrado"/>
    <x v="9"/>
    <m/>
    <s v="Cerrado"/>
    <b v="1"/>
  </r>
  <r>
    <n v="25070"/>
    <x v="2"/>
    <d v="2020-09-23T00:00:00"/>
    <x v="8"/>
    <d v="2020-09-24T00:00:00"/>
    <x v="3"/>
    <n v="1"/>
    <n v="2"/>
    <s v="JOSUE MARÍN MARÍN"/>
    <s v="Cerrado"/>
    <x v="9"/>
    <m/>
    <s v="Cerrado"/>
    <b v="1"/>
  </r>
  <r>
    <n v="25071"/>
    <x v="0"/>
    <d v="2020-09-23T00:00:00"/>
    <x v="8"/>
    <d v="2020-09-24T00:00:00"/>
    <x v="3"/>
    <n v="1"/>
    <n v="2"/>
    <s v="FLOR IRMA TRIVIÑO HERNANDEZ"/>
    <s v="Cerrado"/>
    <x v="9"/>
    <m/>
    <s v="Cerrado"/>
    <b v="1"/>
  </r>
  <r>
    <n v="25072"/>
    <x v="2"/>
    <d v="2020-09-23T00:00:00"/>
    <x v="8"/>
    <d v="2020-09-24T00:00:00"/>
    <x v="3"/>
    <n v="1"/>
    <n v="2"/>
    <s v="JOSUE MARÍN MARÍN"/>
    <s v="Cerrado"/>
    <x v="9"/>
    <m/>
    <s v="Cerrado"/>
    <b v="1"/>
  </r>
  <r>
    <n v="25073"/>
    <x v="3"/>
    <d v="2020-09-23T00:00:00"/>
    <x v="8"/>
    <d v="2020-09-24T00:00:00"/>
    <x v="3"/>
    <n v="1"/>
    <n v="2"/>
    <s v="Didier Antonio Fernández Hurtado"/>
    <s v="Cerrado"/>
    <x v="9"/>
    <m/>
    <s v="Cerrado"/>
    <b v="1"/>
  </r>
  <r>
    <n v="25074"/>
    <x v="0"/>
    <d v="2020-09-23T00:00:00"/>
    <x v="8"/>
    <d v="2020-09-24T00:00:00"/>
    <x v="3"/>
    <n v="1"/>
    <n v="2"/>
    <s v="Maria Alejandra Martinez Ramirez"/>
    <s v="Cerrado"/>
    <x v="9"/>
    <m/>
    <s v="Cerrado"/>
    <b v="1"/>
  </r>
  <r>
    <n v="25075"/>
    <x v="0"/>
    <d v="2020-09-23T00:00:00"/>
    <x v="8"/>
    <d v="2020-09-24T00:00:00"/>
    <x v="3"/>
    <n v="1"/>
    <n v="2"/>
    <s v="ana bertilde tibasosa pineda"/>
    <s v="Cerrado"/>
    <x v="9"/>
    <m/>
    <s v="Cerrado"/>
    <b v="1"/>
  </r>
  <r>
    <n v="25076"/>
    <x v="2"/>
    <d v="2020-09-23T00:00:00"/>
    <x v="8"/>
    <s v="Pendiente"/>
    <x v="1"/>
    <e v="#VALUE!"/>
    <e v="#VALUE!"/>
    <s v="ALIANZA TÉCNICA NACIONAL VEEDURIA"/>
    <s v="Abierto"/>
    <x v="1"/>
    <m/>
    <s v="Abierto"/>
    <b v="1"/>
  </r>
  <r>
    <n v="25077"/>
    <x v="2"/>
    <d v="2020-09-23T00:00:00"/>
    <x v="8"/>
    <d v="2020-09-24T00:00:00"/>
    <x v="3"/>
    <n v="1"/>
    <n v="2"/>
    <s v="Rosa Aurora Uriza Useche"/>
    <s v="Cerrado"/>
    <x v="9"/>
    <m/>
    <s v="Cerrado"/>
    <b v="1"/>
  </r>
  <r>
    <n v="25078"/>
    <x v="3"/>
    <d v="2020-09-23T00:00:00"/>
    <x v="8"/>
    <d v="2020-09-24T00:00:00"/>
    <x v="3"/>
    <n v="1"/>
    <n v="2"/>
    <s v="ALVARO FRANCISCO NARVAEZ MAYA"/>
    <s v="Cerrado"/>
    <x v="9"/>
    <m/>
    <s v="Cerrado"/>
    <b v="1"/>
  </r>
  <r>
    <n v="25079"/>
    <x v="5"/>
    <d v="2020-09-24T00:00:00"/>
    <x v="8"/>
    <s v="Pendiente"/>
    <x v="1"/>
    <e v="#VALUE!"/>
    <e v="#VALUE!"/>
    <s v="Catalina Rendón Londoño"/>
    <s v="Abierto"/>
    <x v="1"/>
    <m/>
    <s v="Abierto"/>
    <b v="1"/>
  </r>
  <r>
    <n v="25080"/>
    <x v="0"/>
    <d v="2020-09-24T00:00:00"/>
    <x v="8"/>
    <d v="2020-09-24T00:00:00"/>
    <x v="3"/>
    <n v="0"/>
    <n v="1"/>
    <s v="jairo villegas"/>
    <s v="Cerrado"/>
    <x v="9"/>
    <m/>
    <s v="Cerrado"/>
    <b v="1"/>
  </r>
  <r>
    <n v="25081"/>
    <x v="2"/>
    <d v="2020-09-24T00:00:00"/>
    <x v="8"/>
    <d v="2020-09-24T00:00:00"/>
    <x v="3"/>
    <n v="0"/>
    <n v="1"/>
    <s v="ESTEFANIA BLANCO"/>
    <s v="Cerrado"/>
    <x v="9"/>
    <m/>
    <s v="Cerrado"/>
    <b v="1"/>
  </r>
  <r>
    <n v="25082"/>
    <x v="0"/>
    <d v="2020-09-24T00:00:00"/>
    <x v="8"/>
    <d v="2020-09-24T00:00:00"/>
    <x v="3"/>
    <n v="0"/>
    <n v="1"/>
    <s v="ESTEFANIA BLANCO"/>
    <s v="Cerrado"/>
    <x v="9"/>
    <m/>
    <s v="Cerrado"/>
    <b v="1"/>
  </r>
  <r>
    <n v="25083"/>
    <x v="0"/>
    <d v="2020-09-24T00:00:00"/>
    <x v="8"/>
    <d v="2020-09-24T00:00:00"/>
    <x v="3"/>
    <n v="0"/>
    <n v="1"/>
    <s v="Alcira arevalo nieto"/>
    <s v="Cerrado"/>
    <x v="9"/>
    <m/>
    <s v="Cerrado"/>
    <b v="1"/>
  </r>
  <r>
    <n v="25084"/>
    <x v="3"/>
    <d v="2020-09-24T00:00:00"/>
    <x v="8"/>
    <d v="2020-09-24T00:00:00"/>
    <x v="3"/>
    <n v="0"/>
    <n v="1"/>
    <s v="Claudia Patricia Parra Gra"/>
    <s v="Cerrado"/>
    <x v="9"/>
    <m/>
    <s v="Cerrado"/>
    <b v="1"/>
  </r>
  <r>
    <n v="25085"/>
    <x v="0"/>
    <d v="2020-09-24T00:00:00"/>
    <x v="8"/>
    <d v="2020-09-24T00:00:00"/>
    <x v="3"/>
    <n v="0"/>
    <n v="1"/>
    <s v="Alexander becerra"/>
    <s v="Cerrado"/>
    <x v="9"/>
    <m/>
    <s v="Cerrado"/>
    <b v="1"/>
  </r>
  <r>
    <n v="25086"/>
    <x v="3"/>
    <d v="2020-09-24T00:00:00"/>
    <x v="8"/>
    <d v="2020-09-24T00:00:00"/>
    <x v="3"/>
    <n v="0"/>
    <n v="1"/>
    <s v="Marco Tulio Daza Turmequé"/>
    <s v="Cerrado"/>
    <x v="9"/>
    <m/>
    <s v="Cerrado"/>
    <b v="1"/>
  </r>
  <r>
    <n v="25087"/>
    <x v="0"/>
    <d v="2020-09-24T00:00:00"/>
    <x v="8"/>
    <d v="2020-09-24T00:00:00"/>
    <x v="3"/>
    <n v="0"/>
    <n v="1"/>
    <s v="Blanca Erly Guzman Molina"/>
    <s v="Cerrado"/>
    <x v="9"/>
    <m/>
    <s v="Cerrado"/>
    <b v="1"/>
  </r>
  <r>
    <n v="25088"/>
    <x v="0"/>
    <d v="2020-09-24T00:00:00"/>
    <x v="8"/>
    <d v="2020-09-24T00:00:00"/>
    <x v="3"/>
    <n v="0"/>
    <n v="1"/>
    <s v="ORFA IMELDA AVENDAÑO GUTIERREZ"/>
    <s v="Cerrado"/>
    <x v="9"/>
    <m/>
    <s v="Cerrado"/>
    <b v="1"/>
  </r>
  <r>
    <n v="25089"/>
    <x v="4"/>
    <d v="2020-09-24T00:00:00"/>
    <x v="8"/>
    <d v="2020-09-24T00:00:00"/>
    <x v="3"/>
    <n v="0"/>
    <n v="1"/>
    <s v="Yefferson Cuadros Pulgarín"/>
    <s v="Cerrado"/>
    <x v="9"/>
    <m/>
    <s v="Cerrado"/>
    <b v="1"/>
  </r>
  <r>
    <n v="25090"/>
    <x v="4"/>
    <d v="2020-09-24T00:00:00"/>
    <x v="8"/>
    <d v="2020-09-24T00:00:00"/>
    <x v="3"/>
    <n v="0"/>
    <n v="1"/>
    <s v="JESUS OCTAVIO CANO RUIZ"/>
    <s v="Cerrado"/>
    <x v="9"/>
    <m/>
    <s v="Cerrado"/>
    <b v="1"/>
  </r>
  <r>
    <n v="25091"/>
    <x v="0"/>
    <d v="2020-09-24T00:00:00"/>
    <x v="8"/>
    <d v="2020-09-25T00:00:00"/>
    <x v="3"/>
    <n v="1"/>
    <n v="2"/>
    <s v="Margoth Avendaño Lozano"/>
    <s v="Cerrado"/>
    <x v="9"/>
    <m/>
    <s v="Cerrado"/>
    <b v="1"/>
  </r>
  <r>
    <n v="25092"/>
    <x v="4"/>
    <d v="2020-09-24T00:00:00"/>
    <x v="8"/>
    <d v="2020-09-25T00:00:00"/>
    <x v="3"/>
    <n v="1"/>
    <n v="2"/>
    <s v="Maria Arliria Cano Aguirre"/>
    <s v="Cerrado"/>
    <x v="9"/>
    <m/>
    <s v="Cerrado"/>
    <b v="1"/>
  </r>
  <r>
    <n v="25093"/>
    <x v="0"/>
    <d v="2020-09-24T00:00:00"/>
    <x v="8"/>
    <d v="2020-09-25T00:00:00"/>
    <x v="3"/>
    <n v="1"/>
    <n v="2"/>
    <s v="EVELYN GALICIA"/>
    <s v="Cerrado"/>
    <x v="9"/>
    <m/>
    <s v="Cerrado"/>
    <b v="1"/>
  </r>
  <r>
    <n v="25094"/>
    <x v="0"/>
    <d v="2020-09-24T00:00:00"/>
    <x v="8"/>
    <d v="2020-09-25T00:00:00"/>
    <x v="3"/>
    <n v="1"/>
    <n v="2"/>
    <s v="ledy constanza camacho losada"/>
    <s v="Cerrado"/>
    <x v="9"/>
    <m/>
    <s v="Cerrado"/>
    <b v="1"/>
  </r>
  <r>
    <n v="25095"/>
    <x v="2"/>
    <d v="2020-09-24T00:00:00"/>
    <x v="8"/>
    <d v="2020-09-25T00:00:00"/>
    <x v="3"/>
    <n v="1"/>
    <n v="2"/>
    <s v="Edgardo Marquez Pallares"/>
    <s v="Cerrado"/>
    <x v="9"/>
    <m/>
    <s v="Cerrado"/>
    <b v="1"/>
  </r>
  <r>
    <n v="25096"/>
    <x v="2"/>
    <d v="2020-09-24T00:00:00"/>
    <x v="8"/>
    <d v="2020-09-24T00:00:00"/>
    <x v="3"/>
    <n v="0"/>
    <n v="1"/>
    <s v="Juan Carlos Carvajal"/>
    <s v="Cerrado"/>
    <x v="9"/>
    <m/>
    <s v="Cerrado"/>
    <b v="1"/>
  </r>
  <r>
    <n v="25097"/>
    <x v="0"/>
    <d v="2020-09-24T00:00:00"/>
    <x v="8"/>
    <d v="2020-09-25T00:00:00"/>
    <x v="3"/>
    <n v="1"/>
    <n v="2"/>
    <s v="ANA LUCIA MONTOYA PÈREZ"/>
    <s v="Cerrado"/>
    <x v="9"/>
    <m/>
    <s v="Cerrado"/>
    <b v="1"/>
  </r>
  <r>
    <n v="25098"/>
    <x v="2"/>
    <d v="2020-09-24T00:00:00"/>
    <x v="8"/>
    <d v="2020-09-25T00:00:00"/>
    <x v="3"/>
    <n v="1"/>
    <n v="2"/>
    <s v="Jose Francisco Montufar Rodriguez."/>
    <s v="Cerrado"/>
    <x v="9"/>
    <m/>
    <s v="Cerrado"/>
    <b v="1"/>
  </r>
  <r>
    <n v="25099"/>
    <x v="0"/>
    <d v="2020-09-24T00:00:00"/>
    <x v="8"/>
    <d v="2020-09-25T00:00:00"/>
    <x v="3"/>
    <n v="1"/>
    <n v="2"/>
    <s v="ANGIE STEFANY CERVERA ESPINOSA"/>
    <s v="Cerrado"/>
    <x v="9"/>
    <m/>
    <s v="Cerrado"/>
    <b v="1"/>
  </r>
  <r>
    <n v="25100"/>
    <x v="2"/>
    <d v="2020-09-24T00:00:00"/>
    <x v="8"/>
    <s v="Pendiente"/>
    <x v="1"/>
    <e v="#VALUE!"/>
    <e v="#VALUE!"/>
    <s v="Vanessa Alejandra Ramirez Gomez"/>
    <s v="Abierto"/>
    <x v="1"/>
    <m/>
    <s v="Abierto"/>
    <b v="1"/>
  </r>
  <r>
    <n v="25101"/>
    <x v="2"/>
    <d v="2020-09-25T00:00:00"/>
    <x v="8"/>
    <s v="Pendiente"/>
    <x v="1"/>
    <e v="#VALUE!"/>
    <e v="#VALUE!"/>
    <s v="NASSIN RODRIGUEZ MANOTAS"/>
    <s v="Abierto"/>
    <x v="1"/>
    <m/>
    <s v="Abierto"/>
    <b v="1"/>
  </r>
  <r>
    <n v="25102"/>
    <x v="2"/>
    <d v="2020-09-25T00:00:00"/>
    <x v="8"/>
    <s v="Pendiente"/>
    <x v="1"/>
    <e v="#VALUE!"/>
    <e v="#VALUE!"/>
    <s v="ELIÉCER GÓMEZ BARCELÓ"/>
    <s v="Abierto"/>
    <x v="1"/>
    <m/>
    <s v="Abierto"/>
    <b v="1"/>
  </r>
  <r>
    <n v="25103"/>
    <x v="4"/>
    <d v="2020-09-25T00:00:00"/>
    <x v="8"/>
    <d v="2020-09-25T00:00:00"/>
    <x v="3"/>
    <n v="0"/>
    <n v="1"/>
    <s v="Marcos lleras Rodríguez suarez"/>
    <s v="Cerrado"/>
    <x v="9"/>
    <m/>
    <s v="Cerrado"/>
    <b v="1"/>
  </r>
  <r>
    <n v="25104"/>
    <x v="2"/>
    <d v="2020-09-25T00:00:00"/>
    <x v="8"/>
    <d v="2020-09-25T00:00:00"/>
    <x v="3"/>
    <n v="0"/>
    <n v="1"/>
    <s v="lisandro jose forero lopez"/>
    <s v="Cerrado"/>
    <x v="9"/>
    <m/>
    <s v="Cerrado"/>
    <b v="1"/>
  </r>
  <r>
    <n v="25105"/>
    <x v="0"/>
    <d v="2020-09-25T00:00:00"/>
    <x v="8"/>
    <d v="2020-09-25T00:00:00"/>
    <x v="3"/>
    <n v="0"/>
    <n v="1"/>
    <s v="CARLOS JOSE PUELLO GONZALEZ"/>
    <s v="Cerrado"/>
    <x v="9"/>
    <m/>
    <s v="Cerrado"/>
    <b v="1"/>
  </r>
  <r>
    <n v="25106"/>
    <x v="2"/>
    <d v="2020-09-25T00:00:00"/>
    <x v="8"/>
    <d v="2020-09-25T00:00:00"/>
    <x v="3"/>
    <n v="0"/>
    <n v="1"/>
    <s v="David Felipe Martinez garay"/>
    <s v="Cerrado"/>
    <x v="9"/>
    <m/>
    <s v="Cerrado"/>
    <b v="1"/>
  </r>
  <r>
    <n v="25107"/>
    <x v="0"/>
    <d v="2020-09-25T00:00:00"/>
    <x v="8"/>
    <d v="2020-09-25T00:00:00"/>
    <x v="3"/>
    <n v="0"/>
    <n v="1"/>
    <s v="Roger Gaviria"/>
    <s v="Cerrado"/>
    <x v="9"/>
    <m/>
    <s v="Cerrado"/>
    <b v="1"/>
  </r>
  <r>
    <n v="25108"/>
    <x v="0"/>
    <d v="2020-09-25T00:00:00"/>
    <x v="8"/>
    <d v="2020-09-25T00:00:00"/>
    <x v="3"/>
    <n v="0"/>
    <n v="1"/>
    <s v="Juan Carlos Ortiz Ortiz"/>
    <s v="Cerrado"/>
    <x v="9"/>
    <m/>
    <s v="Cerrado"/>
    <b v="1"/>
  </r>
  <r>
    <n v="25109"/>
    <x v="0"/>
    <d v="2020-09-25T00:00:00"/>
    <x v="8"/>
    <d v="2020-09-25T00:00:00"/>
    <x v="3"/>
    <n v="0"/>
    <n v="1"/>
    <s v="Faiber Martin"/>
    <s v="Cerrado"/>
    <x v="9"/>
    <m/>
    <s v="Cerrado"/>
    <b v="1"/>
  </r>
  <r>
    <n v="25110"/>
    <x v="2"/>
    <d v="2020-09-25T00:00:00"/>
    <x v="8"/>
    <s v="Pendiente"/>
    <x v="1"/>
    <e v="#VALUE!"/>
    <e v="#VALUE!"/>
    <s v="Alejandra Narváez iglesias"/>
    <s v="Abierto"/>
    <x v="1"/>
    <m/>
    <s v="Abierto"/>
    <b v="1"/>
  </r>
  <r>
    <n v="25111"/>
    <x v="2"/>
    <d v="2020-09-25T00:00:00"/>
    <x v="8"/>
    <s v="Pendiente"/>
    <x v="1"/>
    <e v="#VALUE!"/>
    <e v="#VALUE!"/>
    <s v="luis hernando ortega ruiz"/>
    <s v="Abierto"/>
    <x v="1"/>
    <m/>
    <s v="Abierto"/>
    <b v="1"/>
  </r>
  <r>
    <n v="25112"/>
    <x v="0"/>
    <d v="2020-09-25T00:00:00"/>
    <x v="8"/>
    <d v="2020-09-25T00:00:00"/>
    <x v="3"/>
    <n v="0"/>
    <n v="1"/>
    <s v="BYRON ALEXANDER REINA TORRES"/>
    <s v="Cerrado"/>
    <x v="9"/>
    <m/>
    <s v="Cerrado"/>
    <b v="1"/>
  </r>
  <r>
    <n v="25113"/>
    <x v="2"/>
    <d v="2020-09-25T00:00:00"/>
    <x v="8"/>
    <d v="2020-09-25T00:00:00"/>
    <x v="3"/>
    <n v="0"/>
    <n v="1"/>
    <s v="MIGUEL ANTONIO PALACIO VEGA"/>
    <s v="Cerrado"/>
    <x v="9"/>
    <m/>
    <s v="Cerrado"/>
    <b v="1"/>
  </r>
  <r>
    <n v="25114"/>
    <x v="0"/>
    <d v="2020-09-25T00:00:00"/>
    <x v="8"/>
    <d v="2020-09-25T00:00:00"/>
    <x v="3"/>
    <n v="0"/>
    <n v="1"/>
    <s v="Santiago Meneses Cruz"/>
    <s v="Cerrado"/>
    <x v="9"/>
    <m/>
    <s v="Cerrado"/>
    <b v="1"/>
  </r>
  <r>
    <n v="25115"/>
    <x v="0"/>
    <d v="2020-09-25T00:00:00"/>
    <x v="8"/>
    <d v="2020-09-25T00:00:00"/>
    <x v="3"/>
    <n v="0"/>
    <n v="1"/>
    <s v="JUAN SEBASTIAN NIETO ROBAYO"/>
    <s v="Cerrado"/>
    <x v="9"/>
    <m/>
    <s v="Cerrado"/>
    <b v="1"/>
  </r>
  <r>
    <n v="25116"/>
    <x v="0"/>
    <d v="2020-09-25T00:00:00"/>
    <x v="8"/>
    <d v="2020-09-25T00:00:00"/>
    <x v="3"/>
    <n v="0"/>
    <n v="1"/>
    <s v="luis guillermo sandoval"/>
    <s v="Cerrado"/>
    <x v="9"/>
    <m/>
    <s v="Cerrado"/>
    <b v="1"/>
  </r>
  <r>
    <n v="25117"/>
    <x v="2"/>
    <d v="2020-09-25T00:00:00"/>
    <x v="8"/>
    <d v="2020-09-25T00:00:00"/>
    <x v="3"/>
    <n v="0"/>
    <n v="1"/>
    <s v="YURY KATERINE SERNA CARRASCAL"/>
    <s v="Cerrado"/>
    <x v="9"/>
    <m/>
    <s v="Cerrado"/>
    <b v="1"/>
  </r>
  <r>
    <n v="25118"/>
    <x v="0"/>
    <d v="2020-09-25T00:00:00"/>
    <x v="8"/>
    <d v="2020-09-25T00:00:00"/>
    <x v="3"/>
    <n v="0"/>
    <n v="1"/>
    <s v="DIEGO ALEJANDRO GUTIÉRREZ NARVÁEZ"/>
    <s v="Cerrado"/>
    <x v="9"/>
    <m/>
    <s v="Cerrado"/>
    <b v="1"/>
  </r>
  <r>
    <n v="25119"/>
    <x v="0"/>
    <d v="2020-09-25T00:00:00"/>
    <x v="8"/>
    <d v="2020-09-28T00:00:00"/>
    <x v="3"/>
    <n v="3"/>
    <n v="2"/>
    <s v="Laura Camila Garzón Bastidas"/>
    <s v="Cerrado"/>
    <x v="9"/>
    <m/>
    <s v="Cerrado"/>
    <b v="1"/>
  </r>
  <r>
    <n v="25120"/>
    <x v="0"/>
    <d v="2020-09-25T00:00:00"/>
    <x v="8"/>
    <d v="2020-09-28T00:00:00"/>
    <x v="3"/>
    <n v="3"/>
    <n v="2"/>
    <s v="Iván Hernando Rocha Nieto"/>
    <s v="Cerrado"/>
    <x v="9"/>
    <m/>
    <s v="Cerrado"/>
    <b v="1"/>
  </r>
  <r>
    <n v="25121"/>
    <x v="0"/>
    <d v="2020-09-25T00:00:00"/>
    <x v="8"/>
    <d v="2020-09-28T00:00:00"/>
    <x v="3"/>
    <n v="3"/>
    <n v="2"/>
    <s v="RAY YURAN BETANCOURT OLAYA"/>
    <s v="Cerrado"/>
    <x v="9"/>
    <m/>
    <s v="Cerrado"/>
    <b v="1"/>
  </r>
  <r>
    <n v="25122"/>
    <x v="0"/>
    <d v="2020-09-25T00:00:00"/>
    <x v="8"/>
    <d v="2020-09-28T00:00:00"/>
    <x v="3"/>
    <n v="3"/>
    <n v="2"/>
    <s v="MANUELA CUARTAS CADAVID"/>
    <s v="Cerrado"/>
    <x v="9"/>
    <m/>
    <s v="Cerrado"/>
    <b v="1"/>
  </r>
  <r>
    <n v="25123"/>
    <x v="4"/>
    <d v="2020-09-26T00:00:00"/>
    <x v="8"/>
    <d v="2020-09-28T00:00:00"/>
    <x v="3"/>
    <n v="2"/>
    <n v="1"/>
    <s v="Sandra patricia molina saenz"/>
    <s v="Cerrado"/>
    <x v="9"/>
    <m/>
    <s v="Cerrado"/>
    <b v="1"/>
  </r>
  <r>
    <n v="25124"/>
    <x v="0"/>
    <d v="2020-09-26T00:00:00"/>
    <x v="8"/>
    <d v="2020-09-28T00:00:00"/>
    <x v="3"/>
    <n v="2"/>
    <n v="1"/>
    <s v="Kevin Andrés Arcos Campillo"/>
    <s v="Cerrado"/>
    <x v="9"/>
    <m/>
    <s v="Cerrado"/>
    <b v="1"/>
  </r>
  <r>
    <n v="25125"/>
    <x v="2"/>
    <d v="2020-09-26T00:00:00"/>
    <x v="8"/>
    <d v="2020-09-28T00:00:00"/>
    <x v="3"/>
    <n v="2"/>
    <n v="1"/>
    <s v="luis guillermo gaviria londoño"/>
    <s v="Cerrado"/>
    <x v="9"/>
    <m/>
    <s v="Cerrado"/>
    <b v="1"/>
  </r>
  <r>
    <n v="25126"/>
    <x v="3"/>
    <d v="2020-09-26T00:00:00"/>
    <x v="8"/>
    <d v="2020-09-28T00:00:00"/>
    <x v="3"/>
    <n v="2"/>
    <n v="1"/>
    <s v="luis guillermo gaviria londoño"/>
    <s v="Cerrado"/>
    <x v="9"/>
    <m/>
    <s v="Cerrado"/>
    <b v="1"/>
  </r>
  <r>
    <n v="25127"/>
    <x v="0"/>
    <d v="2020-09-26T00:00:00"/>
    <x v="8"/>
    <d v="2020-09-28T00:00:00"/>
    <x v="3"/>
    <n v="2"/>
    <n v="1"/>
    <s v="Eysenjawer guisao arroyavr"/>
    <s v="Cerrado"/>
    <x v="9"/>
    <m/>
    <s v="Cerrado"/>
    <b v="1"/>
  </r>
  <r>
    <n v="25128"/>
    <x v="0"/>
    <d v="2020-09-26T00:00:00"/>
    <x v="8"/>
    <d v="2020-09-28T00:00:00"/>
    <x v="3"/>
    <n v="2"/>
    <n v="1"/>
    <s v="No hay clientes referentes a este flujo"/>
    <s v="Cerrado"/>
    <x v="9"/>
    <m/>
    <s v="Cerrado"/>
    <b v="1"/>
  </r>
  <r>
    <n v="25129"/>
    <x v="0"/>
    <d v="2020-09-26T00:00:00"/>
    <x v="8"/>
    <d v="2020-09-28T00:00:00"/>
    <x v="3"/>
    <n v="2"/>
    <n v="1"/>
    <s v="wilmar de jesus soto lopez"/>
    <s v="Cerrado"/>
    <x v="9"/>
    <m/>
    <s v="Cerrado"/>
    <b v="1"/>
  </r>
  <r>
    <n v="25130"/>
    <x v="0"/>
    <d v="2020-09-26T00:00:00"/>
    <x v="8"/>
    <d v="2020-09-28T00:00:00"/>
    <x v="3"/>
    <n v="2"/>
    <n v="1"/>
    <s v="OSCAR EDUARDO SANABRIA GARNICA"/>
    <s v="Cerrado"/>
    <x v="9"/>
    <m/>
    <s v="Cerrado"/>
    <b v="1"/>
  </r>
  <r>
    <n v="25131"/>
    <x v="4"/>
    <d v="2020-09-27T00:00:00"/>
    <x v="8"/>
    <d v="2020-09-28T00:00:00"/>
    <x v="3"/>
    <n v="1"/>
    <n v="1"/>
    <s v="Alex David benavides Salas"/>
    <s v="Cerrado"/>
    <x v="9"/>
    <m/>
    <s v="Cerrado"/>
    <b v="1"/>
  </r>
  <r>
    <n v="25132"/>
    <x v="0"/>
    <d v="2020-09-27T00:00:00"/>
    <x v="8"/>
    <d v="2020-09-28T00:00:00"/>
    <x v="3"/>
    <n v="1"/>
    <n v="1"/>
    <s v="Diego Alberto Nieves Arévalo"/>
    <s v="Cerrado"/>
    <x v="9"/>
    <m/>
    <s v="Cerrado"/>
    <b v="1"/>
  </r>
  <r>
    <n v="25133"/>
    <x v="2"/>
    <d v="2020-09-27T00:00:00"/>
    <x v="8"/>
    <d v="2020-09-28T00:00:00"/>
    <x v="3"/>
    <n v="1"/>
    <n v="1"/>
    <s v="milton fernandez grey"/>
    <s v="Cerrado"/>
    <x v="9"/>
    <m/>
    <s v="Cerrado"/>
    <b v="1"/>
  </r>
  <r>
    <n v="25134"/>
    <x v="2"/>
    <d v="2020-09-27T00:00:00"/>
    <x v="8"/>
    <d v="2020-09-28T00:00:00"/>
    <x v="3"/>
    <n v="1"/>
    <n v="1"/>
    <s v="milton fernandez grey"/>
    <s v="Cerrado"/>
    <x v="9"/>
    <m/>
    <s v="Cerrado"/>
    <b v="1"/>
  </r>
  <r>
    <n v="25135"/>
    <x v="4"/>
    <d v="2020-09-27T00:00:00"/>
    <x v="8"/>
    <d v="2020-09-28T00:00:00"/>
    <x v="3"/>
    <n v="1"/>
    <n v="1"/>
    <s v="Yefferson Cuadros Pulgarín"/>
    <s v="Cerrado"/>
    <x v="9"/>
    <m/>
    <s v="Cerrado"/>
    <b v="1"/>
  </r>
  <r>
    <n v="25136"/>
    <x v="0"/>
    <d v="2020-09-27T00:00:00"/>
    <x v="8"/>
    <d v="2020-09-28T00:00:00"/>
    <x v="3"/>
    <n v="1"/>
    <n v="1"/>
    <s v="CENTRO INTERNACIONAL DE BIOTECNOLOGIA REPRODUCTIVA CIBRE"/>
    <s v="Cerrado"/>
    <x v="9"/>
    <m/>
    <s v="Cerrado"/>
    <b v="1"/>
  </r>
  <r>
    <n v="25137"/>
    <x v="3"/>
    <d v="2020-09-27T00:00:00"/>
    <x v="8"/>
    <d v="2020-09-28T00:00:00"/>
    <x v="3"/>
    <n v="1"/>
    <n v="1"/>
    <s v="Javier Aguilera"/>
    <s v="Cerrado"/>
    <x v="9"/>
    <m/>
    <s v="Cerrado"/>
    <b v="1"/>
  </r>
  <r>
    <n v="25138"/>
    <x v="2"/>
    <d v="2020-09-28T00:00:00"/>
    <x v="8"/>
    <d v="2020-09-28T00:00:00"/>
    <x v="3"/>
    <n v="0"/>
    <n v="1"/>
    <s v="César Pinzón"/>
    <s v="Cerrado"/>
    <x v="9"/>
    <m/>
    <s v="Cerrado"/>
    <b v="1"/>
  </r>
  <r>
    <n v="25139"/>
    <x v="2"/>
    <d v="2020-09-28T00:00:00"/>
    <x v="8"/>
    <d v="2020-09-28T00:00:00"/>
    <x v="3"/>
    <n v="0"/>
    <n v="1"/>
    <s v="César Pinzón"/>
    <s v="Cerrado"/>
    <x v="9"/>
    <m/>
    <s v="Cerrado"/>
    <b v="1"/>
  </r>
  <r>
    <n v="25140"/>
    <x v="2"/>
    <d v="2020-09-28T00:00:00"/>
    <x v="8"/>
    <m/>
    <x v="4"/>
    <m/>
    <m/>
    <s v="Luz Angela Arciniegas Sarmiento"/>
    <s v="Abierto"/>
    <x v="1"/>
    <m/>
    <s v="Abierto"/>
    <b v="1"/>
  </r>
  <r>
    <n v="25141"/>
    <x v="0"/>
    <d v="2020-09-28T00:00:00"/>
    <x v="8"/>
    <d v="2020-09-28T00:00:00"/>
    <x v="3"/>
    <n v="0"/>
    <n v="1"/>
    <s v="Brayan Andrés Campos castro"/>
    <s v="Cerrado"/>
    <x v="9"/>
    <m/>
    <s v="Cerrado"/>
    <b v="1"/>
  </r>
  <r>
    <n v="25142"/>
    <x v="0"/>
    <d v="2020-09-28T00:00:00"/>
    <x v="8"/>
    <d v="2020-09-28T00:00:00"/>
    <x v="3"/>
    <n v="0"/>
    <n v="1"/>
    <s v="Laura Sthephany Bermudez Corredor"/>
    <s v="Cerrado"/>
    <x v="9"/>
    <m/>
    <s v="Cerrado"/>
    <b v="1"/>
  </r>
  <r>
    <n v="25143"/>
    <x v="3"/>
    <d v="2020-09-28T00:00:00"/>
    <x v="8"/>
    <d v="2020-09-28T00:00:00"/>
    <x v="3"/>
    <n v="0"/>
    <n v="1"/>
    <s v="CAMILO ANDRES DUQUE ORTIZ"/>
    <s v="Cerrado"/>
    <x v="9"/>
    <m/>
    <s v="Cerrado"/>
    <b v="1"/>
  </r>
  <r>
    <n v="25144"/>
    <x v="0"/>
    <d v="2020-09-28T00:00:00"/>
    <x v="8"/>
    <d v="2020-09-28T00:00:00"/>
    <x v="3"/>
    <n v="0"/>
    <n v="1"/>
    <s v="armando alfonso nieto acevedo"/>
    <s v="Cerrado"/>
    <x v="9"/>
    <m/>
    <s v="Cerrado"/>
    <b v="1"/>
  </r>
  <r>
    <n v="25145"/>
    <x v="0"/>
    <d v="2020-09-28T00:00:00"/>
    <x v="8"/>
    <d v="2020-09-28T00:00:00"/>
    <x v="3"/>
    <n v="0"/>
    <n v="1"/>
    <s v="JUAN CARLOS BERNAL"/>
    <s v="Cerrado"/>
    <x v="9"/>
    <m/>
    <s v="Cerrado"/>
    <b v="1"/>
  </r>
  <r>
    <n v="25146"/>
    <x v="0"/>
    <d v="2020-09-28T00:00:00"/>
    <x v="8"/>
    <d v="2020-09-28T00:00:00"/>
    <x v="3"/>
    <n v="0"/>
    <n v="1"/>
    <s v="Camilo Andrés Ramírez Sarmiento"/>
    <s v="Cerrado"/>
    <x v="9"/>
    <m/>
    <s v="Cerrado"/>
    <b v="1"/>
  </r>
  <r>
    <n v="25147"/>
    <x v="4"/>
    <d v="2020-09-28T00:00:00"/>
    <x v="8"/>
    <d v="2020-09-28T00:00:00"/>
    <x v="3"/>
    <n v="0"/>
    <n v="1"/>
    <s v="PAOLA ANDREA MONTILLA PRIETO"/>
    <s v="Cerrado"/>
    <x v="9"/>
    <m/>
    <s v="Cerrado"/>
    <b v="1"/>
  </r>
  <r>
    <n v="25148"/>
    <x v="0"/>
    <d v="2020-09-28T00:00:00"/>
    <x v="8"/>
    <d v="2020-09-28T00:00:00"/>
    <x v="3"/>
    <n v="0"/>
    <n v="1"/>
    <s v="Tania Ramirez Gomez"/>
    <s v="Cerrado"/>
    <x v="9"/>
    <m/>
    <s v="Cerrado"/>
    <b v="1"/>
  </r>
  <r>
    <n v="25149"/>
    <x v="4"/>
    <d v="2020-09-28T00:00:00"/>
    <x v="8"/>
    <d v="2020-09-28T00:00:00"/>
    <x v="3"/>
    <n v="0"/>
    <n v="1"/>
    <s v="Sebastian Espinosa Ayala"/>
    <s v="Cerrado"/>
    <x v="9"/>
    <m/>
    <s v="Cerrado"/>
    <b v="1"/>
  </r>
  <r>
    <n v="25150"/>
    <x v="2"/>
    <d v="2020-09-28T00:00:00"/>
    <x v="8"/>
    <d v="2020-09-28T00:00:00"/>
    <x v="3"/>
    <n v="0"/>
    <n v="1"/>
    <s v="CLAUDIA PATRICIA GARCIA ROCHA"/>
    <s v="Cerrado"/>
    <x v="9"/>
    <m/>
    <s v="Cerrado"/>
    <b v="1"/>
  </r>
  <r>
    <n v="25151"/>
    <x v="2"/>
    <d v="2020-09-28T00:00:00"/>
    <x v="8"/>
    <d v="2020-09-28T00:00:00"/>
    <x v="3"/>
    <n v="0"/>
    <n v="1"/>
    <s v="DIANA PATRICIA HENAO COBO"/>
    <s v="Cerrado"/>
    <x v="9"/>
    <m/>
    <s v="Cerrado"/>
    <b v="1"/>
  </r>
  <r>
    <n v="25152"/>
    <x v="0"/>
    <d v="2020-09-28T00:00:00"/>
    <x v="8"/>
    <d v="2020-09-28T00:00:00"/>
    <x v="3"/>
    <n v="0"/>
    <n v="1"/>
    <s v="DANIEL CARRILLO DIAZ"/>
    <s v="Cerrado"/>
    <x v="9"/>
    <m/>
    <s v="Cerrado"/>
    <b v="1"/>
  </r>
  <r>
    <n v="25153"/>
    <x v="2"/>
    <d v="2020-09-28T00:00:00"/>
    <x v="8"/>
    <s v="Pendiente"/>
    <x v="4"/>
    <m/>
    <m/>
    <s v="CARLOS JULIO ACOSTA SANCHEZ"/>
    <s v="Abierto"/>
    <x v="1"/>
    <m/>
    <s v="Abierto"/>
    <b v="1"/>
  </r>
  <r>
    <n v="25154"/>
    <x v="2"/>
    <d v="2020-09-28T00:00:00"/>
    <x v="8"/>
    <d v="2020-09-28T00:00:00"/>
    <x v="3"/>
    <n v="0"/>
    <n v="1"/>
    <s v="LIBIA JOHANNA RUIZ CRUZ"/>
    <s v="Cerrado"/>
    <x v="9"/>
    <m/>
    <s v="Cerrado"/>
    <b v="1"/>
  </r>
  <r>
    <n v="25155"/>
    <x v="0"/>
    <d v="2020-09-28T00:00:00"/>
    <x v="8"/>
    <d v="2020-09-28T00:00:00"/>
    <x v="3"/>
    <n v="0"/>
    <n v="1"/>
    <s v="CARLOS JULIO AGREDO HERNANDEZ"/>
    <s v="Cerrado"/>
    <x v="9"/>
    <m/>
    <s v="Cerrado"/>
    <b v="1"/>
  </r>
  <r>
    <n v="25156"/>
    <x v="0"/>
    <d v="2020-09-28T00:00:00"/>
    <x v="8"/>
    <d v="2020-09-28T00:00:00"/>
    <x v="3"/>
    <n v="0"/>
    <n v="1"/>
    <s v="sther diaz"/>
    <s v="Cerrado"/>
    <x v="9"/>
    <m/>
    <s v="Cerrado"/>
    <b v="1"/>
  </r>
  <r>
    <n v="25157"/>
    <x v="0"/>
    <d v="2020-09-28T00:00:00"/>
    <x v="8"/>
    <d v="2020-09-28T00:00:00"/>
    <x v="3"/>
    <n v="0"/>
    <n v="1"/>
    <s v="ana bertilde tibasosa pineda"/>
    <s v="Cerrado"/>
    <x v="9"/>
    <m/>
    <s v="Cerrado"/>
    <b v="1"/>
  </r>
  <r>
    <n v="25158"/>
    <x v="2"/>
    <d v="2020-09-28T00:00:00"/>
    <x v="8"/>
    <m/>
    <x v="4"/>
    <m/>
    <m/>
    <s v="Natalia Andrea rodriguez Cifuentes"/>
    <s v="Abierto"/>
    <x v="1"/>
    <m/>
    <s v="Abierto"/>
    <b v="1"/>
  </r>
  <r>
    <n v="25159"/>
    <x v="0"/>
    <d v="2020-09-28T00:00:00"/>
    <x v="8"/>
    <d v="2020-09-28T00:00:00"/>
    <x v="3"/>
    <n v="0"/>
    <n v="1"/>
    <s v="Diana Pilar Ramirez"/>
    <s v="Cerrado"/>
    <x v="9"/>
    <m/>
    <s v="Cerrado"/>
    <b v="1"/>
  </r>
  <r>
    <n v="25160"/>
    <x v="2"/>
    <d v="2020-09-28T00:00:00"/>
    <x v="8"/>
    <d v="2020-09-28T00:00:00"/>
    <x v="3"/>
    <n v="0"/>
    <n v="1"/>
    <s v="PABLO TRUJILLO"/>
    <s v="Cerrado"/>
    <x v="9"/>
    <m/>
    <s v="Cerrado"/>
    <b v="1"/>
  </r>
  <r>
    <n v="25161"/>
    <x v="3"/>
    <d v="2020-09-28T00:00:00"/>
    <x v="8"/>
    <d v="2020-09-28T00:00:00"/>
    <x v="3"/>
    <n v="0"/>
    <n v="1"/>
    <s v="jaime olier nuñez"/>
    <s v="Cerrado"/>
    <x v="9"/>
    <m/>
    <s v="Cerrado"/>
    <b v="1"/>
  </r>
  <r>
    <n v="25162"/>
    <x v="2"/>
    <d v="2020-09-28T00:00:00"/>
    <x v="8"/>
    <d v="2020-09-28T00:00:00"/>
    <x v="3"/>
    <n v="0"/>
    <n v="1"/>
    <s v="CESAR SEGUNDO ESCOBAR PINTO"/>
    <s v="Cerrado"/>
    <x v="9"/>
    <m/>
    <s v="Cerrado"/>
    <b v="1"/>
  </r>
  <r>
    <n v="25163"/>
    <x v="0"/>
    <d v="2020-09-28T00:00:00"/>
    <x v="8"/>
    <d v="2020-09-28T00:00:00"/>
    <x v="3"/>
    <n v="0"/>
    <n v="1"/>
    <s v="MORELIA ARBOLEDA GARCIA"/>
    <s v="Cerrado"/>
    <x v="9"/>
    <m/>
    <s v="Cerrado"/>
    <b v="1"/>
  </r>
  <r>
    <n v="25164"/>
    <x v="4"/>
    <d v="2020-09-28T00:00:00"/>
    <x v="8"/>
    <d v="2020-09-28T00:00:00"/>
    <x v="3"/>
    <n v="0"/>
    <n v="1"/>
    <s v="HADITH MILENA QUINTERO MENDOZA"/>
    <s v="Cerrado"/>
    <x v="9"/>
    <m/>
    <s v="Cerrado"/>
    <b v="1"/>
  </r>
  <r>
    <n v="25165"/>
    <x v="2"/>
    <d v="2020-09-28T00:00:00"/>
    <x v="8"/>
    <d v="2020-09-28T00:00:00"/>
    <x v="3"/>
    <n v="0"/>
    <n v="1"/>
    <s v="JUAN ROJAS CALDERON"/>
    <s v="Cerrado"/>
    <x v="9"/>
    <m/>
    <s v="Cerrado"/>
    <b v="1"/>
  </r>
  <r>
    <n v="25166"/>
    <x v="0"/>
    <d v="2020-09-28T00:00:00"/>
    <x v="8"/>
    <d v="2020-09-28T00:00:00"/>
    <x v="3"/>
    <n v="0"/>
    <n v="1"/>
    <s v="JUAN MIGUEL FORERO PACHECO"/>
    <s v="Cerrado"/>
    <x v="9"/>
    <m/>
    <s v="Cerrado"/>
    <b v="1"/>
  </r>
  <r>
    <n v="25167"/>
    <x v="2"/>
    <d v="2020-09-28T00:00:00"/>
    <x v="8"/>
    <d v="2020-09-28T00:00:00"/>
    <x v="3"/>
    <n v="0"/>
    <n v="1"/>
    <s v="JUAN ROJAS CALDERON"/>
    <s v="Cerrado"/>
    <x v="9"/>
    <m/>
    <s v="Cerrado"/>
    <b v="1"/>
  </r>
  <r>
    <n v="25168"/>
    <x v="0"/>
    <d v="2020-09-28T00:00:00"/>
    <x v="8"/>
    <d v="2020-09-28T00:00:00"/>
    <x v="3"/>
    <n v="0"/>
    <n v="1"/>
    <s v="paula soto"/>
    <s v="Cerrado"/>
    <x v="9"/>
    <m/>
    <s v="Cerrado"/>
    <b v="1"/>
  </r>
  <r>
    <n v="25169"/>
    <x v="2"/>
    <d v="2020-09-29T00:00:00"/>
    <x v="8"/>
    <s v="Pendiente"/>
    <x v="1"/>
    <m/>
    <m/>
    <s v="DIANA MARIA FLOREZ VALENCIA"/>
    <s v="Cerrado"/>
    <x v="9"/>
    <m/>
    <s v="Cerrado"/>
    <b v="1"/>
  </r>
  <r>
    <n v="25170"/>
    <x v="0"/>
    <d v="2020-09-29T00:00:00"/>
    <x v="8"/>
    <d v="2020-09-29T00:00:00"/>
    <x v="3"/>
    <n v="0"/>
    <n v="1"/>
    <s v="ronald tamayo"/>
    <s v="Cerrado"/>
    <x v="9"/>
    <m/>
    <s v="Cerrado"/>
    <b v="1"/>
  </r>
  <r>
    <n v="25171"/>
    <x v="0"/>
    <d v="2020-09-29T00:00:00"/>
    <x v="8"/>
    <d v="2020-09-29T00:00:00"/>
    <x v="3"/>
    <n v="0"/>
    <n v="1"/>
    <s v="NICOLAY FERNANDO HERRERA COLORADO"/>
    <s v="Cerrado"/>
    <x v="9"/>
    <m/>
    <s v="Cerrado"/>
    <b v="1"/>
  </r>
  <r>
    <n v="25172"/>
    <x v="4"/>
    <d v="2020-09-29T00:00:00"/>
    <x v="8"/>
    <d v="2020-09-29T00:00:00"/>
    <x v="3"/>
    <n v="0"/>
    <n v="1"/>
    <s v="Martha"/>
    <s v="Cerrado"/>
    <x v="9"/>
    <m/>
    <s v="Cerrado"/>
    <b v="1"/>
  </r>
  <r>
    <n v="25173"/>
    <x v="0"/>
    <d v="2020-09-29T00:00:00"/>
    <x v="8"/>
    <d v="2020-09-29T00:00:00"/>
    <x v="3"/>
    <n v="0"/>
    <n v="1"/>
    <s v="Martha"/>
    <s v="Cerrado"/>
    <x v="9"/>
    <m/>
    <s v="Cerrado"/>
    <b v="1"/>
  </r>
  <r>
    <n v="25174"/>
    <x v="2"/>
    <d v="2020-09-29T00:00:00"/>
    <x v="8"/>
    <d v="2020-09-29T00:00:00"/>
    <x v="3"/>
    <n v="0"/>
    <n v="1"/>
    <s v="INGRID TERESA GONZALEZ"/>
    <s v="Cerrado"/>
    <x v="9"/>
    <m/>
    <s v="Cerrado"/>
    <b v="1"/>
  </r>
  <r>
    <n v="25175"/>
    <x v="0"/>
    <d v="2020-09-29T00:00:00"/>
    <x v="8"/>
    <d v="2020-09-29T00:00:00"/>
    <x v="3"/>
    <n v="0"/>
    <n v="1"/>
    <s v="Brayan Andrés Campos castro"/>
    <s v="Cerrado"/>
    <x v="9"/>
    <m/>
    <s v="Cerrado"/>
    <b v="1"/>
  </r>
  <r>
    <n v="25176"/>
    <x v="0"/>
    <d v="2020-09-29T00:00:00"/>
    <x v="8"/>
    <d v="2020-09-29T00:00:00"/>
    <x v="3"/>
    <n v="0"/>
    <n v="1"/>
    <s v="Sandra Gomez"/>
    <s v="Cerrado"/>
    <x v="9"/>
    <m/>
    <s v="Cerrado"/>
    <b v="1"/>
  </r>
  <r>
    <n v="25177"/>
    <x v="0"/>
    <d v="2020-09-29T00:00:00"/>
    <x v="8"/>
    <d v="2020-09-29T00:00:00"/>
    <x v="3"/>
    <n v="0"/>
    <n v="1"/>
    <s v="EDNA ROCIO GARCIA CASTRO"/>
    <s v="Cerrado"/>
    <x v="9"/>
    <m/>
    <s v="Cerrado"/>
    <b v="1"/>
  </r>
  <r>
    <n v="25178"/>
    <x v="0"/>
    <d v="2020-09-29T00:00:00"/>
    <x v="8"/>
    <d v="2020-09-29T00:00:00"/>
    <x v="3"/>
    <n v="0"/>
    <n v="1"/>
    <s v="David Aldana"/>
    <s v="Cerrado"/>
    <x v="9"/>
    <m/>
    <s v="Cerrado"/>
    <b v="1"/>
  </r>
  <r>
    <n v="25179"/>
    <x v="0"/>
    <d v="2020-09-29T00:00:00"/>
    <x v="8"/>
    <d v="2020-09-29T00:00:00"/>
    <x v="3"/>
    <n v="0"/>
    <n v="1"/>
    <s v="Juan Pablo Ovalle Granados"/>
    <s v="Cerrado"/>
    <x v="9"/>
    <m/>
    <s v="Cerrado"/>
    <b v="1"/>
  </r>
  <r>
    <n v="25180"/>
    <x v="0"/>
    <d v="2020-09-29T00:00:00"/>
    <x v="8"/>
    <d v="2020-09-29T00:00:00"/>
    <x v="3"/>
    <n v="0"/>
    <n v="1"/>
    <s v="wilman andres osma contreras"/>
    <s v="Cerrado"/>
    <x v="9"/>
    <m/>
    <s v="Cerrado"/>
    <b v="1"/>
  </r>
  <r>
    <n v="25181"/>
    <x v="2"/>
    <d v="2020-09-29T00:00:00"/>
    <x v="8"/>
    <d v="2020-09-29T00:00:00"/>
    <x v="3"/>
    <n v="0"/>
    <n v="1"/>
    <s v="julio enrique flòrez"/>
    <s v="Cerrado"/>
    <x v="9"/>
    <m/>
    <s v="Cerrado"/>
    <b v="1"/>
  </r>
  <r>
    <n v="25182"/>
    <x v="3"/>
    <d v="2020-09-29T00:00:00"/>
    <x v="8"/>
    <d v="2020-09-29T00:00:00"/>
    <x v="3"/>
    <n v="0"/>
    <n v="1"/>
    <s v="JAIRO NELSON BORJAS ROPAIN"/>
    <s v="Cerrado"/>
    <x v="9"/>
    <m/>
    <s v="Cerrado"/>
    <b v="1"/>
  </r>
  <r>
    <n v="25183"/>
    <x v="0"/>
    <d v="2020-09-29T00:00:00"/>
    <x v="8"/>
    <d v="2020-09-29T00:00:00"/>
    <x v="3"/>
    <n v="0"/>
    <n v="1"/>
    <s v="Maria del Pilar Leyva"/>
    <s v="Cerrado"/>
    <x v="9"/>
    <m/>
    <s v="Cerrado"/>
    <b v="1"/>
  </r>
  <r>
    <n v="25184"/>
    <x v="0"/>
    <d v="2020-09-29T00:00:00"/>
    <x v="8"/>
    <d v="2020-09-29T00:00:00"/>
    <x v="3"/>
    <n v="0"/>
    <n v="1"/>
    <s v="JOHANNA MARCELA TORRES ABADIA"/>
    <s v="Cerrado"/>
    <x v="9"/>
    <m/>
    <s v="Cerrado"/>
    <b v="1"/>
  </r>
  <r>
    <n v="25185"/>
    <x v="0"/>
    <d v="2020-09-29T00:00:00"/>
    <x v="8"/>
    <d v="2020-09-30T00:00:00"/>
    <x v="3"/>
    <n v="1"/>
    <n v="2"/>
    <s v="juan pablo murcia delgado"/>
    <s v="Cerrado"/>
    <x v="9"/>
    <m/>
    <s v="Cerrado"/>
    <b v="1"/>
  </r>
  <r>
    <n v="25186"/>
    <x v="2"/>
    <d v="2020-09-29T00:00:00"/>
    <x v="8"/>
    <d v="2020-09-29T00:00:00"/>
    <x v="3"/>
    <n v="0"/>
    <n v="1"/>
    <s v="LUIS MIGUEL IBAÑEZ CUCHIA"/>
    <s v="Cerrado"/>
    <x v="9"/>
    <m/>
    <s v="Cerrado"/>
    <b v="1"/>
  </r>
  <r>
    <n v="25187"/>
    <x v="0"/>
    <d v="2020-09-29T00:00:00"/>
    <x v="8"/>
    <d v="2020-09-30T00:00:00"/>
    <x v="3"/>
    <n v="1"/>
    <n v="2"/>
    <s v="sandra milena rios arrubla"/>
    <s v="Cerrado"/>
    <x v="9"/>
    <m/>
    <s v="Cerrado"/>
    <b v="1"/>
  </r>
  <r>
    <n v="25188"/>
    <x v="0"/>
    <d v="2020-09-29T00:00:00"/>
    <x v="8"/>
    <d v="2020-09-30T00:00:00"/>
    <x v="3"/>
    <n v="1"/>
    <n v="2"/>
    <s v="Matias Stazzone"/>
    <s v="Cerrado"/>
    <x v="9"/>
    <m/>
    <s v="Cerrado"/>
    <b v="1"/>
  </r>
  <r>
    <n v="25189"/>
    <x v="4"/>
    <d v="2020-09-29T00:00:00"/>
    <x v="8"/>
    <d v="2020-09-30T00:00:00"/>
    <x v="3"/>
    <n v="1"/>
    <n v="2"/>
    <s v="CARLOS ALFONSO VÁSQUEZ ZULUAGA"/>
    <s v="Cerrado"/>
    <x v="9"/>
    <m/>
    <s v="Cerrado"/>
    <b v="1"/>
  </r>
  <r>
    <n v="25190"/>
    <x v="1"/>
    <d v="2020-09-29T00:00:00"/>
    <x v="8"/>
    <s v="Pendiente"/>
    <x v="1"/>
    <m/>
    <m/>
    <s v="Luis Alberto Estrada Quiroz"/>
    <s v="Abierto"/>
    <x v="1"/>
    <m/>
    <s v="Abierto"/>
    <b v="1"/>
  </r>
  <r>
    <n v="25191"/>
    <x v="0"/>
    <d v="2020-09-29T00:00:00"/>
    <x v="8"/>
    <d v="2020-09-30T00:00:00"/>
    <x v="3"/>
    <n v="1"/>
    <n v="2"/>
    <s v="Ruben Dario Rubio Giraldo"/>
    <s v="Cerrado"/>
    <x v="9"/>
    <m/>
    <s v="Cerrado"/>
    <b v="1"/>
  </r>
  <r>
    <n v="25192"/>
    <x v="0"/>
    <d v="2020-09-29T00:00:00"/>
    <x v="8"/>
    <s v="Pendiente"/>
    <x v="1"/>
    <m/>
    <m/>
    <s v="FLOR IRMA TRIVIÑO HERNANDEZ"/>
    <s v="Cerrado"/>
    <x v="1"/>
    <m/>
    <s v="Cerrado"/>
    <b v="1"/>
  </r>
  <r>
    <n v="25193"/>
    <x v="2"/>
    <d v="2020-09-29T00:00:00"/>
    <x v="8"/>
    <s v="Pendiente"/>
    <x v="1"/>
    <m/>
    <m/>
    <s v="Yolanda Figueroa Benavides"/>
    <s v="Cerrado"/>
    <x v="1"/>
    <m/>
    <s v="Cerrado"/>
    <b v="1"/>
  </r>
  <r>
    <n v="25194"/>
    <x v="0"/>
    <d v="2020-09-29T00:00:00"/>
    <x v="8"/>
    <s v="Pendiente"/>
    <x v="1"/>
    <m/>
    <m/>
    <s v="FRANKLIN FERNANDO CIFUENTES FERNANDEZ"/>
    <s v="Cerrado"/>
    <x v="1"/>
    <m/>
    <s v="Cerrado"/>
    <b v="1"/>
  </r>
  <r>
    <n v="25195"/>
    <x v="2"/>
    <d v="2020-09-29T00:00:00"/>
    <x v="8"/>
    <s v="Pendiente"/>
    <x v="1"/>
    <m/>
    <m/>
    <s v="xavier ricardo cerpa simanca"/>
    <s v="Cerrado"/>
    <x v="1"/>
    <m/>
    <s v="Cerrado"/>
    <b v="1"/>
  </r>
  <r>
    <n v="25196"/>
    <x v="2"/>
    <d v="2020-09-29T00:00:00"/>
    <x v="8"/>
    <s v="Pendiente"/>
    <x v="1"/>
    <m/>
    <m/>
    <s v="xavier ricardo cerpa simanca"/>
    <s v="Cerrado"/>
    <x v="1"/>
    <m/>
    <s v="Cerrado"/>
    <b v="1"/>
  </r>
  <r>
    <n v="25197"/>
    <x v="2"/>
    <d v="2020-09-29T00:00:00"/>
    <x v="8"/>
    <s v="Pendiente"/>
    <x v="1"/>
    <m/>
    <m/>
    <s v="enrique de jesus vega cuesta"/>
    <s v="Cerrado"/>
    <x v="1"/>
    <m/>
    <s v="Cerrado"/>
    <b v="1"/>
  </r>
  <r>
    <n v="25198"/>
    <x v="2"/>
    <d v="2020-09-29T00:00:00"/>
    <x v="8"/>
    <s v="Pendiente"/>
    <x v="1"/>
    <m/>
    <m/>
    <s v="COVENANT BPO SAS"/>
    <s v="Cerrado"/>
    <x v="1"/>
    <m/>
    <s v="Cerrado"/>
    <b v="1"/>
  </r>
  <r>
    <n v="25199"/>
    <x v="0"/>
    <d v="2020-09-29T00:00:00"/>
    <x v="8"/>
    <s v="Pendiente"/>
    <x v="1"/>
    <m/>
    <m/>
    <s v="Brayan Andrés Campos castro"/>
    <s v="Cerrado"/>
    <x v="1"/>
    <m/>
    <s v="Cerrado"/>
    <b v="1"/>
  </r>
  <r>
    <n v="25200"/>
    <x v="4"/>
    <d v="2020-09-29T00:00:00"/>
    <x v="8"/>
    <s v="Pendiente"/>
    <x v="1"/>
    <m/>
    <m/>
    <s v="solarII"/>
    <s v="Cerrado"/>
    <x v="1"/>
    <m/>
    <s v="Cerrado"/>
    <b v="1"/>
  </r>
  <r>
    <n v="25201"/>
    <x v="0"/>
    <d v="2020-09-29T00:00:00"/>
    <x v="8"/>
    <s v="Pendiente"/>
    <x v="1"/>
    <m/>
    <m/>
    <s v="Shirley karina posada"/>
    <s v="Cerrado"/>
    <x v="1"/>
    <m/>
    <s v="Cerrado"/>
    <b v="1"/>
  </r>
  <r>
    <n v="25202"/>
    <x v="0"/>
    <d v="2020-09-29T00:00:00"/>
    <x v="8"/>
    <s v="Pendiente"/>
    <x v="1"/>
    <m/>
    <m/>
    <s v="FRANCISCO FELIPE GUEVARA"/>
    <s v="Cerrado"/>
    <x v="1"/>
    <m/>
    <s v="Cerrado"/>
    <b v="1"/>
  </r>
  <r>
    <n v="25203"/>
    <x v="0"/>
    <d v="2020-09-29T00:00:00"/>
    <x v="8"/>
    <s v="Pendiente"/>
    <x v="1"/>
    <m/>
    <m/>
    <s v="ALEYDA MARTINEZ BOHORQUEZ"/>
    <s v="Cerrado"/>
    <x v="1"/>
    <m/>
    <s v="Cerrado"/>
    <b v="1"/>
  </r>
  <r>
    <n v="25204"/>
    <x v="0"/>
    <d v="2020-09-30T00:00:00"/>
    <x v="8"/>
    <s v="Pendiente"/>
    <x v="1"/>
    <m/>
    <m/>
    <s v="Arcángel Alméciga Guevara"/>
    <s v="Cerrado"/>
    <x v="1"/>
    <m/>
    <s v="Cerrado"/>
    <b v="1"/>
  </r>
  <r>
    <n v="25205"/>
    <x v="0"/>
    <d v="2020-09-30T00:00:00"/>
    <x v="8"/>
    <s v="Pendiente"/>
    <x v="1"/>
    <m/>
    <m/>
    <s v="ORLANDO JOSE ACOSTA LOPEZ"/>
    <s v="Cerrado"/>
    <x v="1"/>
    <m/>
    <s v="Cerrado"/>
    <b v="1"/>
  </r>
  <r>
    <n v="25206"/>
    <x v="2"/>
    <d v="2020-09-30T00:00:00"/>
    <x v="8"/>
    <s v="Pendiente"/>
    <x v="1"/>
    <m/>
    <m/>
    <s v="ANDREA CAROLINA MUÑOZ LAVERDE"/>
    <s v="Abierto"/>
    <x v="1"/>
    <m/>
    <s v="Abierto"/>
    <b v="1"/>
  </r>
  <r>
    <n v="25207"/>
    <x v="2"/>
    <d v="2020-09-30T00:00:00"/>
    <x v="8"/>
    <s v="Pendiente"/>
    <x v="1"/>
    <m/>
    <m/>
    <s v="ANDREA CAROLINA MUÑOZ LAVERDE"/>
    <s v="Abierto"/>
    <x v="1"/>
    <m/>
    <s v="Abierto"/>
    <b v="1"/>
  </r>
  <r>
    <n v="25208"/>
    <x v="0"/>
    <d v="2020-09-30T00:00:00"/>
    <x v="8"/>
    <s v="Pendiente"/>
    <x v="1"/>
    <m/>
    <m/>
    <s v="JAIRO BARRIOS GONZALEZ"/>
    <s v="Cerrado"/>
    <x v="1"/>
    <m/>
    <s v="Cerrado"/>
    <b v="1"/>
  </r>
  <r>
    <n v="25209"/>
    <x v="2"/>
    <d v="2020-09-30T00:00:00"/>
    <x v="8"/>
    <s v="Pendiente"/>
    <x v="1"/>
    <m/>
    <m/>
    <s v="MAYRA ALEJANDRA AVILA SANTOS"/>
    <s v="Cerrado"/>
    <x v="1"/>
    <m/>
    <s v="Cerrado"/>
    <b v="1"/>
  </r>
  <r>
    <n v="25210"/>
    <x v="3"/>
    <d v="2020-09-30T00:00:00"/>
    <x v="8"/>
    <s v="Pendiente"/>
    <x v="1"/>
    <m/>
    <m/>
    <s v="Marisol Herrera Ortiz"/>
    <s v="Cerrado"/>
    <x v="1"/>
    <m/>
    <s v="Cerrado"/>
    <b v="1"/>
  </r>
  <r>
    <n v="25211"/>
    <x v="2"/>
    <d v="2020-09-30T00:00:00"/>
    <x v="8"/>
    <s v="Pendiente"/>
    <x v="1"/>
    <m/>
    <m/>
    <s v="Ninis Johana Vega"/>
    <s v="Abierto"/>
    <x v="1"/>
    <m/>
    <s v="Abierto"/>
    <b v="1"/>
  </r>
  <r>
    <n v="25212"/>
    <x v="2"/>
    <d v="2020-09-30T00:00:00"/>
    <x v="8"/>
    <s v="Pendiente"/>
    <x v="1"/>
    <m/>
    <m/>
    <s v="JESUS ALFONSO MARQUEZ TORO"/>
    <s v="Cerrado"/>
    <x v="1"/>
    <m/>
    <s v="Cerrado"/>
    <b v="1"/>
  </r>
  <r>
    <n v="25213"/>
    <x v="4"/>
    <d v="2020-09-30T00:00:00"/>
    <x v="8"/>
    <s v="Pendiente"/>
    <x v="1"/>
    <m/>
    <m/>
    <s v="jesus antonio delgado hincapie"/>
    <s v="Cerrado"/>
    <x v="1"/>
    <m/>
    <s v="Cerrado"/>
    <b v="1"/>
  </r>
  <r>
    <n v="25214"/>
    <x v="2"/>
    <d v="2020-09-30T00:00:00"/>
    <x v="8"/>
    <s v="Pendiente"/>
    <x v="1"/>
    <m/>
    <m/>
    <s v="yesi catherine carmona corcho"/>
    <s v="Cerrado"/>
    <x v="1"/>
    <m/>
    <s v="Cerrado"/>
    <b v="1"/>
  </r>
  <r>
    <n v="25215"/>
    <x v="2"/>
    <d v="2020-09-30T00:00:00"/>
    <x v="8"/>
    <s v="Pendiente"/>
    <x v="1"/>
    <m/>
    <m/>
    <s v="PAULA ANDREA SALARRIAGA RIOS"/>
    <s v="Cerrado"/>
    <x v="1"/>
    <m/>
    <s v="Cerrado"/>
    <b v="1"/>
  </r>
  <r>
    <n v="25216"/>
    <x v="4"/>
    <d v="2020-09-30T00:00:00"/>
    <x v="8"/>
    <s v="Pendiente"/>
    <x v="1"/>
    <m/>
    <m/>
    <s v="xavier ricardo cerpa simanca"/>
    <s v="Cerrado"/>
    <x v="1"/>
    <m/>
    <s v="Cerrado"/>
    <b v="1"/>
  </r>
  <r>
    <n v="25217"/>
    <x v="4"/>
    <d v="2020-09-30T00:00:00"/>
    <x v="8"/>
    <s v="Pendiente"/>
    <x v="1"/>
    <m/>
    <m/>
    <s v="ERIKA YIBETH SANCHEZ ROBAYO"/>
    <s v="Cerrado"/>
    <x v="1"/>
    <m/>
    <s v="Cerrado"/>
    <b v="1"/>
  </r>
  <r>
    <n v="25218"/>
    <x v="0"/>
    <d v="2020-09-30T00:00:00"/>
    <x v="8"/>
    <s v="Pendiente"/>
    <x v="1"/>
    <m/>
    <m/>
    <s v="jerly carolina herrera"/>
    <s v="Cerrado"/>
    <x v="1"/>
    <m/>
    <s v="Cerrado"/>
    <b v="1"/>
  </r>
  <r>
    <n v="25219"/>
    <x v="0"/>
    <d v="2020-09-30T00:00:00"/>
    <x v="8"/>
    <s v="Pendiente"/>
    <x v="1"/>
    <m/>
    <m/>
    <s v="AURA ISABEL SANJUAN ORTEGA"/>
    <s v="Cerrado"/>
    <x v="1"/>
    <m/>
    <s v="Cerrado"/>
    <b v="1"/>
  </r>
  <r>
    <n v="25220"/>
    <x v="2"/>
    <d v="2020-09-30T00:00:00"/>
    <x v="8"/>
    <s v="Pendiente"/>
    <x v="1"/>
    <m/>
    <m/>
    <s v="CLAUDIA PATRICIA GARCIA ROCHA"/>
    <s v="Cerrado"/>
    <x v="1"/>
    <m/>
    <s v="Cerrado"/>
    <b v="1"/>
  </r>
  <r>
    <n v="25221"/>
    <x v="3"/>
    <d v="2020-09-30T00:00:00"/>
    <x v="8"/>
    <s v="Pendiente"/>
    <x v="1"/>
    <m/>
    <m/>
    <s v="Linda Lizzette guzman Montealegre"/>
    <s v="Cerrado"/>
    <x v="1"/>
    <m/>
    <s v="Cerrado"/>
    <b v="1"/>
  </r>
  <r>
    <n v="25222"/>
    <x v="2"/>
    <d v="2020-09-30T00:00:00"/>
    <x v="8"/>
    <s v="Pendiente"/>
    <x v="1"/>
    <m/>
    <m/>
    <s v="SANDRO SAMIR VANEGAS BOHÓRQUEZ"/>
    <s v="Cerrado"/>
    <x v="1"/>
    <m/>
    <s v="Cerrado"/>
    <b v="1"/>
  </r>
  <r>
    <n v="25223"/>
    <x v="4"/>
    <d v="2020-09-30T00:00:00"/>
    <x v="8"/>
    <s v="Pendiente"/>
    <x v="1"/>
    <m/>
    <m/>
    <s v="LUIS EDUARDO PEREZ PASTRANA"/>
    <s v="Cerrado"/>
    <x v="1"/>
    <m/>
    <s v="Cerrado"/>
    <b v="1"/>
  </r>
  <r>
    <n v="25224"/>
    <x v="0"/>
    <d v="2020-09-30T00:00:00"/>
    <x v="8"/>
    <s v="Pendiente"/>
    <x v="1"/>
    <m/>
    <m/>
    <s v="jesus francisco cordoba"/>
    <s v="Cerrado"/>
    <x v="1"/>
    <m/>
    <s v="Cerrado"/>
    <b v="1"/>
  </r>
  <r>
    <n v="25225"/>
    <x v="0"/>
    <d v="2020-09-30T00:00:00"/>
    <x v="8"/>
    <s v="Pendiente"/>
    <x v="1"/>
    <m/>
    <m/>
    <s v="Lilia Quiceno"/>
    <s v="Cerrado"/>
    <x v="1"/>
    <m/>
    <s v="Cerrado"/>
    <b v="1"/>
  </r>
  <r>
    <n v="25226"/>
    <x v="4"/>
    <d v="2020-09-30T00:00:00"/>
    <x v="8"/>
    <s v="Pendiente"/>
    <x v="1"/>
    <m/>
    <m/>
    <s v="MARIA VICTORIA OSORIO ARDILA"/>
    <s v="Cerrado"/>
    <x v="1"/>
    <m/>
    <s v="Cerrado"/>
    <b v="1"/>
  </r>
  <r>
    <n v="25227"/>
    <x v="3"/>
    <d v="2020-09-30T00:00:00"/>
    <x v="8"/>
    <s v="Pendiente"/>
    <x v="1"/>
    <m/>
    <m/>
    <s v="Margarita Sanchez de Gomez"/>
    <s v="Cerrado"/>
    <x v="1"/>
    <m/>
    <s v="Cerrado"/>
    <b v="1"/>
  </r>
  <r>
    <n v="25228"/>
    <x v="0"/>
    <d v="2020-09-30T00:00:00"/>
    <x v="8"/>
    <s v="Pendiente"/>
    <x v="1"/>
    <m/>
    <m/>
    <s v="Gustavo de Jesus Lopez Acosta"/>
    <s v="Cerrado"/>
    <x v="1"/>
    <m/>
    <s v="Cerrado"/>
    <b v="1"/>
  </r>
  <r>
    <n v="25229"/>
    <x v="0"/>
    <d v="2020-09-30T00:00:00"/>
    <x v="8"/>
    <s v="Pendiente"/>
    <x v="1"/>
    <m/>
    <m/>
    <s v="daniel ramirez sanchez"/>
    <s v="Cerrado"/>
    <x v="1"/>
    <m/>
    <s v="Cerrado"/>
    <b v="1"/>
  </r>
  <r>
    <n v="25230"/>
    <x v="2"/>
    <d v="2020-09-30T00:00:00"/>
    <x v="8"/>
    <s v="Pendiente"/>
    <x v="1"/>
    <m/>
    <m/>
    <s v="FLOR STELLA ALVIS GUAYARA"/>
    <s v="Cerrado"/>
    <x v="1"/>
    <m/>
    <s v="Cerrado"/>
    <b v="1"/>
  </r>
  <r>
    <n v="25231"/>
    <x v="2"/>
    <d v="2020-09-30T00:00:00"/>
    <x v="8"/>
    <s v="Pendiente"/>
    <x v="1"/>
    <m/>
    <m/>
    <s v="maria f garzon moya"/>
    <s v="Cerrado"/>
    <x v="1"/>
    <m/>
    <s v="Cerrado"/>
    <b v="1"/>
  </r>
  <r>
    <n v="25232"/>
    <x v="0"/>
    <d v="2020-09-30T00:00:00"/>
    <x v="8"/>
    <s v="Pendiente"/>
    <x v="1"/>
    <m/>
    <m/>
    <s v="Maria Antonia Murcia Chillon"/>
    <s v="Cerrado"/>
    <x v="1"/>
    <m/>
    <s v="Cerrado"/>
    <b v="1"/>
  </r>
  <r>
    <n v="25233"/>
    <x v="2"/>
    <d v="2020-09-30T00:00:00"/>
    <x v="8"/>
    <s v="Pendiente"/>
    <x v="1"/>
    <m/>
    <m/>
    <s v="ERIKA YIBETH SANCHEZ ROBAYO"/>
    <s v="Abierto"/>
    <x v="1"/>
    <m/>
    <s v="Abierto"/>
    <b v="1"/>
  </r>
  <r>
    <n v="25234"/>
    <x v="2"/>
    <d v="2020-09-30T00:00:00"/>
    <x v="8"/>
    <s v="Pendiente"/>
    <x v="1"/>
    <m/>
    <m/>
    <s v="LUZ MARIA RIOS BARRAGAN"/>
    <s v="Cerrado"/>
    <x v="1"/>
    <m/>
    <s v="Cerrado"/>
    <b v="1"/>
  </r>
  <r>
    <n v="25235"/>
    <x v="4"/>
    <d v="2020-09-30T00:00:00"/>
    <x v="8"/>
    <s v="Pendiente"/>
    <x v="1"/>
    <m/>
    <m/>
    <s v="Ivan Alvarez Arboleda"/>
    <s v="Cerrado"/>
    <x v="1"/>
    <m/>
    <s v="Cerrado"/>
    <b v="1"/>
  </r>
  <r>
    <n v="25236"/>
    <x v="2"/>
    <d v="2020-09-30T00:00:00"/>
    <x v="8"/>
    <s v="Pendiente"/>
    <x v="1"/>
    <m/>
    <m/>
    <s v="Aleida Moreno Moreno"/>
    <s v="Cerrado"/>
    <x v="1"/>
    <m/>
    <s v="Cerrado"/>
    <b v="1"/>
  </r>
  <r>
    <n v="25237"/>
    <x v="2"/>
    <d v="2020-09-30T00:00:00"/>
    <x v="8"/>
    <s v="Pendiente"/>
    <x v="1"/>
    <m/>
    <m/>
    <s v="Olga Lucía Naizir"/>
    <s v="Abierto"/>
    <x v="1"/>
    <m/>
    <s v="Abierto"/>
    <b v="1"/>
  </r>
  <r>
    <n v="25238"/>
    <x v="2"/>
    <d v="2020-09-30T00:00:00"/>
    <x v="8"/>
    <s v="Pendiente"/>
    <x v="1"/>
    <m/>
    <m/>
    <s v="María Fernanda Pito Muñoz"/>
    <s v="Cerrado"/>
    <x v="1"/>
    <m/>
    <s v="Cerrado"/>
    <b v="1"/>
  </r>
  <r>
    <n v="25239"/>
    <x v="2"/>
    <d v="2020-09-30T00:00:00"/>
    <x v="8"/>
    <s v="Pendiente"/>
    <x v="1"/>
    <m/>
    <m/>
    <s v="Alexander Murcia"/>
    <s v="Abierto"/>
    <x v="1"/>
    <m/>
    <s v="Abierto"/>
    <b v="1"/>
  </r>
  <r>
    <n v="25240"/>
    <x v="0"/>
    <d v="2020-09-30T00:00:00"/>
    <x v="8"/>
    <s v="Pendiente"/>
    <x v="1"/>
    <m/>
    <m/>
    <s v="indalecio murcia rodriguez"/>
    <s v="Abierto"/>
    <x v="1"/>
    <m/>
    <s v="Abierto"/>
    <b v="1"/>
  </r>
  <r>
    <n v="25241"/>
    <x v="0"/>
    <d v="2020-09-30T00:00:00"/>
    <x v="8"/>
    <s v="Pendiente"/>
    <x v="1"/>
    <m/>
    <m/>
    <s v="LUISA FERNANDA GIRALDO ROJAS"/>
    <s v="Abierto"/>
    <x v="1"/>
    <m/>
    <s v="Abierto"/>
    <b v="1"/>
  </r>
  <r>
    <n v="25242"/>
    <x v="0"/>
    <d v="2020-09-30T00:00:00"/>
    <x v="8"/>
    <s v="Pendiente"/>
    <x v="1"/>
    <m/>
    <m/>
    <s v="JOSE ANTONIO ABRIL MENDIVELSO"/>
    <s v="Abierto"/>
    <x v="1"/>
    <m/>
    <s v="Abierto"/>
    <b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2">
  <r>
    <n v="1"/>
    <n v="20111"/>
    <s v="Tramitar Peticiones"/>
    <d v="2020-01-01T00:00:00"/>
    <x v="0"/>
    <d v="2020-01-07T00:00:00"/>
    <s v="Enero - Marzo"/>
    <n v="6"/>
    <n v="5"/>
    <s v="Hernan Londoño Mejía"/>
    <s v="Cerrado"/>
    <s v="Enero"/>
    <m/>
    <e v="#REF!"/>
    <e v="#REF!"/>
    <s v="No se traslada"/>
    <s v="Se dio respuesta"/>
  </r>
  <r>
    <n v="2"/>
    <n v="20112"/>
    <s v="Tramitar Peticiones"/>
    <d v="2020-01-01T00:00:00"/>
    <x v="0"/>
    <d v="2020-01-07T00:00:00"/>
    <s v="Enero - Marzo"/>
    <n v="6"/>
    <n v="5"/>
    <s v="rigoberto sanchez vasquez"/>
    <s v="Cerrado"/>
    <s v="Enero"/>
    <m/>
    <e v="#REF!"/>
    <e v="#REF!"/>
    <s v="No se traslada"/>
    <s v="Se dio respuesta"/>
  </r>
  <r>
    <n v="3"/>
    <n v="20113"/>
    <s v="Tramitar Peticiones"/>
    <d v="2020-01-01T00:00:00"/>
    <x v="0"/>
    <d v="2020-01-07T00:00:00"/>
    <s v="Enero - Marzo"/>
    <n v="6"/>
    <n v="5"/>
    <s v="rigoberto sanchez vasquez"/>
    <s v="Cerrado"/>
    <s v="Enero"/>
    <m/>
    <e v="#REF!"/>
    <e v="#REF!"/>
    <s v="No se traslada"/>
    <s v="Se dio respuesta"/>
  </r>
  <r>
    <n v="4"/>
    <n v="20114"/>
    <s v="Asignar Sugerencia"/>
    <d v="2020-01-01T00:00:00"/>
    <x v="0"/>
    <d v="2020-01-07T00:00:00"/>
    <s v="Enero - Marzo"/>
    <n v="6"/>
    <n v="5"/>
    <s v="paola andrea cuervo"/>
    <s v="Cerrado"/>
    <s v="Enero"/>
    <m/>
    <e v="#REF!"/>
    <e v="#REF!"/>
    <s v="No se traslada"/>
    <s v="Se dio respuesta"/>
  </r>
  <r>
    <n v="5"/>
    <n v="20115"/>
    <s v="Tramitar Peticiones"/>
    <d v="2020-01-01T00:00:00"/>
    <x v="0"/>
    <d v="2020-01-07T00:00:00"/>
    <s v="Enero - Marzo"/>
    <n v="6"/>
    <n v="5"/>
    <s v="FUNDACION SOCIAL FUTURO Y DESARROLLO"/>
    <s v="Cerrado"/>
    <s v="Enero"/>
    <m/>
    <e v="#REF!"/>
    <e v="#REF!"/>
    <s v="No se traslada"/>
    <s v="Se dio respuesta"/>
  </r>
  <r>
    <n v="6"/>
    <n v="20116"/>
    <s v="Tramitar Queja"/>
    <d v="2020-01-02T00:00:00"/>
    <x v="0"/>
    <s v="Pendiente"/>
    <s v="Pendiente"/>
    <e v="#VALUE!"/>
    <e v="#VALUE!"/>
    <s v="Lina Patricia Grimaldo Franco"/>
    <s v="Abierto"/>
    <s v="Pendiente"/>
    <m/>
    <e v="#REF!"/>
    <e v="#REF!"/>
    <s v="Pendiente por definir"/>
    <s v="Pendiente"/>
  </r>
  <r>
    <n v="7"/>
    <n v="20117"/>
    <s v="Tramitar Queja"/>
    <d v="2020-01-02T00:00:00"/>
    <x v="0"/>
    <d v="2020-02-07T00:00:00"/>
    <s v="Enero - Marzo"/>
    <n v="36"/>
    <n v="27"/>
    <s v="Lina Patricia Grimaldo Franco"/>
    <s v="Cerrado"/>
    <s v="Febrero"/>
    <m/>
    <e v="#REF!"/>
    <e v="#REF!"/>
    <s v="No se traslada"/>
    <s v="Se dio respuesta"/>
  </r>
  <r>
    <n v="8"/>
    <n v="20118"/>
    <s v="Tramitar Peticiones"/>
    <d v="2020-01-02T00:00:00"/>
    <x v="0"/>
    <d v="2020-01-07T00:00:00"/>
    <s v="Enero - Marzo"/>
    <n v="5"/>
    <n v="4"/>
    <s v="OSCAR GOMEZ LADINO"/>
    <s v="Cerrado"/>
    <s v="Enero"/>
    <m/>
    <e v="#REF!"/>
    <e v="#REF!"/>
    <s v="No se traslada"/>
    <s v="Se dio respuesta"/>
  </r>
  <r>
    <n v="9"/>
    <n v="20119"/>
    <s v="Tramitar Peticiones"/>
    <d v="2020-01-02T00:00:00"/>
    <x v="0"/>
    <d v="2020-01-07T00:00:00"/>
    <s v="Enero - Marzo"/>
    <n v="5"/>
    <n v="4"/>
    <s v="HOWARD PUELLO JURADO"/>
    <s v="Cerrado"/>
    <s v="Enero"/>
    <m/>
    <e v="#REF!"/>
    <e v="#REF!"/>
    <s v="No se traslada"/>
    <s v="Se dio respuesta"/>
  </r>
  <r>
    <n v="10"/>
    <n v="20120"/>
    <s v="Tramitar Peticiones"/>
    <d v="2020-01-02T00:00:00"/>
    <x v="0"/>
    <d v="2020-01-08T00:00:00"/>
    <s v="Enero - Marzo"/>
    <n v="6"/>
    <n v="5"/>
    <s v="Camilo Suárez"/>
    <s v="Cerrado"/>
    <s v="Enero"/>
    <m/>
    <e v="#REF!"/>
    <e v="#REF!"/>
    <s v="No se traslada"/>
    <s v="Se dio respuesta"/>
  </r>
  <r>
    <n v="11"/>
    <n v="20121"/>
    <s v="Tramitar Queja"/>
    <d v="2020-01-02T00:00:00"/>
    <x v="0"/>
    <d v="2020-05-12T00:00:00"/>
    <s v="Abril - Junio"/>
    <n v="131"/>
    <n v="94"/>
    <s v="NORALBA MARTINEZ GRISALES"/>
    <s v="Cerrado"/>
    <s v="Mayo"/>
    <m/>
    <e v="#REF!"/>
    <e v="#REF!"/>
    <s v="No se traslada"/>
    <s v="Se dio respuesta"/>
  </r>
  <r>
    <n v="12"/>
    <n v="20122"/>
    <s v="Tramitar Queja"/>
    <d v="2020-01-02T00:00:00"/>
    <x v="0"/>
    <d v="2020-02-07T00:00:00"/>
    <s v="Enero - Marzo"/>
    <n v="36"/>
    <n v="27"/>
    <s v="NORALBA MARTINEZ GRISALES"/>
    <s v="Cerrado"/>
    <s v="Febrero"/>
    <m/>
    <e v="#REF!"/>
    <e v="#REF!"/>
    <s v="No se traslada"/>
    <s v="Se dio respuesta"/>
  </r>
  <r>
    <n v="13"/>
    <n v="20123"/>
    <s v="Tramitar Peticiones"/>
    <d v="2020-01-02T00:00:00"/>
    <x v="0"/>
    <d v="2020-01-08T00:00:00"/>
    <s v="Enero - Marzo"/>
    <n v="6"/>
    <n v="5"/>
    <s v="brandon villamizar muñoz"/>
    <s v="Cerrado"/>
    <s v="Enero"/>
    <m/>
    <e v="#REF!"/>
    <e v="#REF!"/>
    <s v="No se traslada"/>
    <s v="Se dio respuesta"/>
  </r>
  <r>
    <n v="14"/>
    <n v="20124"/>
    <s v="Tramitar Queja"/>
    <d v="2020-01-03T00:00:00"/>
    <x v="0"/>
    <s v="Pendiente"/>
    <s v="Pendiente"/>
    <e v="#VALUE!"/>
    <e v="#VALUE!"/>
    <s v="EDUCARDO VARGAS"/>
    <s v="Abierto"/>
    <s v="Pendiente"/>
    <m/>
    <e v="#REF!"/>
    <e v="#REF!"/>
    <s v="Pendiente por definir"/>
    <s v="Pendiente"/>
  </r>
  <r>
    <n v="15"/>
    <n v="20125"/>
    <s v="Tramitar Peticiones"/>
    <d v="2020-01-03T00:00:00"/>
    <x v="0"/>
    <d v="2020-01-08T00:00:00"/>
    <s v="Enero - Marzo"/>
    <n v="5"/>
    <n v="4"/>
    <s v="Mariana Sarmiento"/>
    <s v="Cerrado"/>
    <s v="Enero"/>
    <m/>
    <e v="#REF!"/>
    <e v="#REF!"/>
    <s v="No se traslada"/>
    <s v="Se dio respuesta"/>
  </r>
  <r>
    <n v="16"/>
    <n v="20126"/>
    <s v="Tramitar Peticiones"/>
    <d v="2020-01-03T00:00:00"/>
    <x v="0"/>
    <d v="2020-01-08T00:00:00"/>
    <s v="Enero - Marzo"/>
    <n v="5"/>
    <n v="4"/>
    <s v="JOSE GUILLERMO RODRIGUEZ QUINCHE"/>
    <s v="Cerrado"/>
    <s v="Enero"/>
    <m/>
    <e v="#REF!"/>
    <e v="#REF!"/>
    <s v="No se traslada"/>
    <s v="Se dio respuesta"/>
  </r>
  <r>
    <n v="17"/>
    <n v="20127"/>
    <s v="Tramitar Reclamo"/>
    <d v="2020-01-03T00:00:00"/>
    <x v="0"/>
    <d v="2020-02-07T00:00:00"/>
    <s v="Enero - Marzo"/>
    <n v="35"/>
    <n v="26"/>
    <s v="Ruben Dario Restrepo Orrego"/>
    <s v="Cerrado"/>
    <s v="Febrero"/>
    <m/>
    <e v="#REF!"/>
    <e v="#REF!"/>
    <s v="No se traslada"/>
    <s v="Se dio respuesta"/>
  </r>
  <r>
    <n v="18"/>
    <n v="20128"/>
    <s v="Tramitar Peticiones"/>
    <d v="2020-01-04T00:00:00"/>
    <x v="0"/>
    <d v="2020-01-08T00:00:00"/>
    <s v="Enero - Marzo"/>
    <n v="4"/>
    <n v="3"/>
    <s v="María Teresa Cañón Sosa"/>
    <s v="Cerrado"/>
    <s v="Enero"/>
    <m/>
    <e v="#REF!"/>
    <e v="#REF!"/>
    <s v="No se traslada"/>
    <s v="Se dio respuesta"/>
  </r>
  <r>
    <n v="19"/>
    <n v="20129"/>
    <s v="Asignar Sugerencia"/>
    <d v="2020-01-04T00:00:00"/>
    <x v="0"/>
    <d v="2020-02-11T00:00:00"/>
    <s v="Enero - Marzo"/>
    <n v="38"/>
    <n v="27"/>
    <s v="miguel anibal toro lopera"/>
    <s v="Cerrado"/>
    <s v="Febrero"/>
    <m/>
    <e v="#REF!"/>
    <e v="#REF!"/>
    <s v="No se traslada"/>
    <s v="Se dio respuesta"/>
  </r>
  <r>
    <n v="20"/>
    <n v="20130"/>
    <s v="Tramitar Peticiones"/>
    <d v="2020-01-06T00:00:00"/>
    <x v="0"/>
    <d v="2020-01-08T00:00:00"/>
    <s v="Enero - Marzo"/>
    <n v="2"/>
    <n v="3"/>
    <s v="Hernan Londoño Mejía"/>
    <s v="Cerrado"/>
    <s v="Enero"/>
    <m/>
    <e v="#REF!"/>
    <e v="#REF!"/>
    <s v="No se traslada"/>
    <s v="Se dio respuesta"/>
  </r>
  <r>
    <n v="21"/>
    <n v="20131"/>
    <s v="Tramitar Queja"/>
    <d v="2020-01-07T00:00:00"/>
    <x v="0"/>
    <d v="2020-02-07T00:00:00"/>
    <s v="Enero - Marzo"/>
    <n v="31"/>
    <n v="24"/>
    <s v="DANIEL ALEXANDER PUERTO BARRERA"/>
    <s v="Cerrado"/>
    <s v="Febrero"/>
    <m/>
    <e v="#REF!"/>
    <e v="#REF!"/>
    <s v="No se traslada"/>
    <s v="Se dio respuesta"/>
  </r>
  <r>
    <n v="22"/>
    <n v="20132"/>
    <s v="Tramitar Peticiones"/>
    <d v="2020-01-07T00:00:00"/>
    <x v="0"/>
    <d v="2020-01-08T00:00:00"/>
    <s v="Enero - Marzo"/>
    <n v="1"/>
    <n v="2"/>
    <s v="ADRIANA VELAIDE MARTINEZ"/>
    <s v="Cerrado"/>
    <s v="Enero"/>
    <m/>
    <e v="#REF!"/>
    <e v="#REF!"/>
    <s v="No se traslada"/>
    <s v="Se dio respuesta"/>
  </r>
  <r>
    <n v="23"/>
    <n v="20133"/>
    <s v="Tramitar Peticiones"/>
    <d v="2020-01-07T00:00:00"/>
    <x v="0"/>
    <d v="2020-01-08T00:00:00"/>
    <s v="Enero - Marzo"/>
    <n v="1"/>
    <n v="2"/>
    <s v="Juan David Gutierrez"/>
    <s v="Cerrado"/>
    <s v="Enero"/>
    <m/>
    <e v="#REF!"/>
    <e v="#REF!"/>
    <s v="No se traslada"/>
    <s v="Se dio respuesta"/>
  </r>
  <r>
    <n v="24"/>
    <n v="20134"/>
    <s v="Tramitar Peticiones"/>
    <d v="2020-01-08T00:00:00"/>
    <x v="0"/>
    <d v="2020-01-09T00:00:00"/>
    <s v="Enero - Marzo"/>
    <n v="1"/>
    <n v="2"/>
    <s v="DOLLY GARCÍA AVILA"/>
    <s v="Cerrado"/>
    <s v="Enero"/>
    <m/>
    <e v="#REF!"/>
    <e v="#REF!"/>
    <s v="No se traslada"/>
    <s v="Se dio respuesta"/>
  </r>
  <r>
    <n v="25"/>
    <n v="20135"/>
    <s v="Tramitar Queja"/>
    <d v="2020-01-08T00:00:00"/>
    <x v="0"/>
    <d v="2020-02-07T00:00:00"/>
    <s v="Enero - Marzo"/>
    <n v="30"/>
    <n v="23"/>
    <s v="SIXTO JAVIER MEJIA TABARES"/>
    <s v="Cerrado"/>
    <s v="Febrero"/>
    <m/>
    <e v="#REF!"/>
    <e v="#REF!"/>
    <s v="No se traslada"/>
    <s v="Se dio respuesta"/>
  </r>
  <r>
    <n v="26"/>
    <n v="20136"/>
    <s v="Tramitar Peticiones"/>
    <d v="2020-01-08T00:00:00"/>
    <x v="0"/>
    <d v="2020-01-09T00:00:00"/>
    <s v="Enero - Marzo"/>
    <n v="1"/>
    <n v="2"/>
    <s v="nahisla correa"/>
    <s v="Cerrado"/>
    <s v="Enero"/>
    <m/>
    <e v="#REF!"/>
    <e v="#REF!"/>
    <s v="No se traslada"/>
    <s v="Se dio respuesta"/>
  </r>
  <r>
    <n v="27"/>
    <n v="20137"/>
    <s v="Tramitar Queja"/>
    <d v="2020-01-08T00:00:00"/>
    <x v="0"/>
    <d v="2020-02-07T00:00:00"/>
    <s v="Enero - Marzo"/>
    <n v="30"/>
    <n v="23"/>
    <s v="JHORMAN ALEXIS ALVAREZ FIERRO"/>
    <s v="Cerrado"/>
    <s v="Febrero"/>
    <m/>
    <e v="#REF!"/>
    <e v="#REF!"/>
    <s v="No se traslada"/>
    <s v="Se dio respuesta"/>
  </r>
  <r>
    <n v="28"/>
    <n v="20138"/>
    <s v="Tramitar Peticiones"/>
    <d v="2020-01-08T00:00:00"/>
    <x v="0"/>
    <d v="2020-01-09T00:00:00"/>
    <s v="Enero - Marzo"/>
    <n v="1"/>
    <n v="2"/>
    <s v="Andrea Hernandez"/>
    <s v="Cerrado"/>
    <s v="Enero"/>
    <m/>
    <e v="#REF!"/>
    <e v="#REF!"/>
    <s v="No se traslada"/>
    <s v="Se dio respuesta"/>
  </r>
  <r>
    <n v="29"/>
    <n v="20139"/>
    <s v="Tramitar Reclamo"/>
    <d v="2020-01-08T00:00:00"/>
    <x v="0"/>
    <d v="2020-01-09T00:00:00"/>
    <s v="Enero - Marzo"/>
    <n v="1"/>
    <n v="2"/>
    <s v="jorge luis vega"/>
    <s v="Cerrado"/>
    <s v="Enero"/>
    <m/>
    <e v="#REF!"/>
    <e v="#REF!"/>
    <s v="No se traslada"/>
    <s v="Se dio respuesta"/>
  </r>
  <r>
    <n v="30"/>
    <n v="20140"/>
    <s v="Tramitar Reclamo"/>
    <d v="2020-01-08T00:00:00"/>
    <x v="0"/>
    <d v="2020-02-07T00:00:00"/>
    <s v="Enero - Marzo"/>
    <n v="30"/>
    <n v="23"/>
    <s v="Luis Javier Aponte"/>
    <s v="Cerrado"/>
    <s v="Febrero"/>
    <m/>
    <e v="#REF!"/>
    <e v="#REF!"/>
    <s v="No se traslada"/>
    <s v="Se dio respuesta"/>
  </r>
  <r>
    <n v="31"/>
    <n v="20141"/>
    <s v="Tramitar Queja"/>
    <d v="2020-01-09T00:00:00"/>
    <x v="0"/>
    <d v="2020-02-07T00:00:00"/>
    <s v="Enero - Marzo"/>
    <n v="29"/>
    <n v="22"/>
    <s v="ELMER MAURICIO QUINTERO VELASQUEZ"/>
    <s v="Cerrado"/>
    <s v="Febrero"/>
    <m/>
    <e v="#REF!"/>
    <e v="#REF!"/>
    <s v="No se traslada"/>
    <s v="Se dio respuesta"/>
  </r>
  <r>
    <n v="32"/>
    <n v="20142"/>
    <s v="Tramitar Peticiones"/>
    <d v="2020-01-09T00:00:00"/>
    <x v="0"/>
    <d v="2020-01-09T00:00:00"/>
    <s v="Enero - Marzo"/>
    <n v="0"/>
    <n v="1"/>
    <s v="Felipe Parra Restrepo"/>
    <s v="Cerrado"/>
    <s v="Enero"/>
    <m/>
    <e v="#REF!"/>
    <e v="#REF!"/>
    <s v="No se traslada"/>
    <s v="Se dio respuesta"/>
  </r>
  <r>
    <n v="33"/>
    <n v="20143"/>
    <s v="Tramitar Queja"/>
    <d v="2020-01-09T00:00:00"/>
    <x v="0"/>
    <s v="Pendiente"/>
    <s v="Pendiente"/>
    <e v="#VALUE!"/>
    <e v="#VALUE!"/>
    <s v="Lilian Ogliastri Lewis"/>
    <s v="Abierto"/>
    <s v="Pendiente"/>
    <m/>
    <e v="#REF!"/>
    <e v="#REF!"/>
    <s v="Pendiente por definir"/>
    <s v="Pendiente"/>
  </r>
  <r>
    <n v="34"/>
    <n v="20144"/>
    <s v="Tramitar Queja"/>
    <d v="2020-01-09T00:00:00"/>
    <x v="0"/>
    <d v="2020-02-07T00:00:00"/>
    <s v="Enero - Marzo"/>
    <n v="29"/>
    <n v="22"/>
    <s v="JOSE ALCIDES LLANOS RAMIREZ"/>
    <s v="Cerrado"/>
    <s v="Febrero"/>
    <m/>
    <e v="#REF!"/>
    <e v="#REF!"/>
    <s v="No se traslada"/>
    <s v="Se dio respuesta"/>
  </r>
  <r>
    <n v="35"/>
    <n v="20145"/>
    <s v="Tramitar Peticiones"/>
    <d v="2020-01-09T00:00:00"/>
    <x v="0"/>
    <d v="2020-01-10T00:00:00"/>
    <s v="Enero - Marzo"/>
    <n v="1"/>
    <n v="2"/>
    <s v="Arnold Neira Carreño"/>
    <s v="Cerrado"/>
    <s v="Enero"/>
    <m/>
    <e v="#REF!"/>
    <e v="#REF!"/>
    <s v="No se traslada"/>
    <s v="Se dio respuesta"/>
  </r>
  <r>
    <n v="36"/>
    <n v="20146"/>
    <s v="Tramitar Queja"/>
    <d v="2020-01-09T00:00:00"/>
    <x v="0"/>
    <d v="2020-02-19T00:00:00"/>
    <s v="Enero - Marzo"/>
    <n v="41"/>
    <n v="30"/>
    <s v="sandra patiricia torres florez"/>
    <s v="Cerrado"/>
    <s v="Febrero"/>
    <m/>
    <e v="#REF!"/>
    <e v="#REF!"/>
    <s v="No se traslada"/>
    <s v="Se dio respuesta"/>
  </r>
  <r>
    <n v="37"/>
    <n v="20147"/>
    <s v="Tramitar Peticiones"/>
    <d v="2020-01-09T00:00:00"/>
    <x v="0"/>
    <d v="2020-01-10T00:00:00"/>
    <s v="Enero - Marzo"/>
    <n v="1"/>
    <n v="2"/>
    <s v="JUAN DAVID BELTRAN AFRICANO"/>
    <s v="Cerrado"/>
    <s v="Enero"/>
    <m/>
    <e v="#REF!"/>
    <e v="#REF!"/>
    <s v="No se traslada"/>
    <s v="Se dio respuesta"/>
  </r>
  <r>
    <n v="38"/>
    <n v="20148"/>
    <s v="Tramitar Peticiones"/>
    <d v="2020-01-10T00:00:00"/>
    <x v="0"/>
    <d v="2020-01-10T00:00:00"/>
    <s v="Enero - Marzo"/>
    <n v="0"/>
    <n v="1"/>
    <s v="JHON FREDY ROMERO GOMEZ"/>
    <s v="Cerrado"/>
    <s v="Enero"/>
    <m/>
    <e v="#REF!"/>
    <e v="#REF!"/>
    <s v="No se traslada"/>
    <s v="Se dio respuesta"/>
  </r>
  <r>
    <n v="39"/>
    <n v="20149"/>
    <s v="Tramitar Peticiones"/>
    <d v="2020-01-10T00:00:00"/>
    <x v="0"/>
    <d v="2020-01-10T00:00:00"/>
    <s v="Enero - Marzo"/>
    <n v="0"/>
    <n v="1"/>
    <s v="maria jose marin cardona |"/>
    <s v="Cerrado"/>
    <s v="Enero"/>
    <m/>
    <e v="#REF!"/>
    <e v="#REF!"/>
    <s v="No se traslada"/>
    <s v="Se dio respuesta"/>
  </r>
  <r>
    <n v="40"/>
    <n v="20150"/>
    <s v="Tramitar Reclamo"/>
    <d v="2020-01-10T00:00:00"/>
    <x v="0"/>
    <d v="2020-02-07T00:00:00"/>
    <s v="Enero - Marzo"/>
    <n v="28"/>
    <n v="21"/>
    <s v="GERMAN VILLA"/>
    <s v="Cerrado"/>
    <s v="Febrero"/>
    <m/>
    <e v="#REF!"/>
    <e v="#REF!"/>
    <s v="No se traslada"/>
    <s v="Se dio respuesta"/>
  </r>
  <r>
    <n v="41"/>
    <n v="20151"/>
    <s v="Asignar Sugerencia"/>
    <d v="2020-01-10T00:00:00"/>
    <x v="0"/>
    <d v="2020-02-12T00:00:00"/>
    <s v="Enero - Marzo"/>
    <n v="33"/>
    <n v="24"/>
    <s v="HOWARD PUELLO JURADO"/>
    <s v="Cerrado"/>
    <s v="Febrero"/>
    <m/>
    <e v="#REF!"/>
    <e v="#REF!"/>
    <s v="No se traslada"/>
    <s v="Se dio respuesta"/>
  </r>
  <r>
    <n v="42"/>
    <n v="20152"/>
    <s v="Tramitar Peticiones"/>
    <d v="2020-01-10T00:00:00"/>
    <x v="0"/>
    <d v="2020-01-13T00:00:00"/>
    <s v="Enero - Marzo"/>
    <n v="3"/>
    <n v="2"/>
    <s v="Carlos Alberto Acuña Reina"/>
    <s v="Cerrado"/>
    <s v="Enero"/>
    <m/>
    <e v="#REF!"/>
    <e v="#REF!"/>
    <s v="No se traslada"/>
    <s v="Se dio respuesta"/>
  </r>
  <r>
    <n v="43"/>
    <n v="20153"/>
    <s v="Tramitar Peticiones"/>
    <d v="2020-01-13T00:00:00"/>
    <x v="0"/>
    <d v="2020-01-13T00:00:00"/>
    <s v="Enero - Marzo"/>
    <n v="0"/>
    <n v="1"/>
    <s v="ROMEIRO GUZMAN"/>
    <s v="Cerrado"/>
    <s v="Enero"/>
    <m/>
    <e v="#REF!"/>
    <e v="#REF!"/>
    <s v="No se traslada"/>
    <s v="Se dio respuesta"/>
  </r>
  <r>
    <n v="44"/>
    <n v="20154"/>
    <s v="Tramitar Peticiones"/>
    <d v="2020-01-13T00:00:00"/>
    <x v="0"/>
    <d v="2020-01-13T00:00:00"/>
    <s v="Enero - Marzo"/>
    <n v="0"/>
    <n v="1"/>
    <s v="CRISTINA DEL SOORRO PARRA SANTIAGO"/>
    <s v="Cerrado"/>
    <s v="Enero"/>
    <m/>
    <e v="#REF!"/>
    <e v="#REF!"/>
    <s v="No se traslada"/>
    <s v="Se dio respuesta"/>
  </r>
  <r>
    <n v="45"/>
    <n v="20155"/>
    <s v="Tramitar Queja"/>
    <d v="2020-01-13T00:00:00"/>
    <x v="0"/>
    <d v="2020-02-07T00:00:00"/>
    <s v="Enero - Marzo"/>
    <n v="25"/>
    <n v="20"/>
    <s v="NATIVIDAD GIL MOSQUERA"/>
    <s v="Cerrado"/>
    <s v="Febrero"/>
    <m/>
    <e v="#REF!"/>
    <e v="#REF!"/>
    <s v="No se traslada"/>
    <s v="Se dio respuesta"/>
  </r>
  <r>
    <n v="46"/>
    <n v="20156"/>
    <s v="Asignar Sugerencia"/>
    <d v="2020-01-13T00:00:00"/>
    <x v="0"/>
    <d v="2020-02-11T00:00:00"/>
    <s v="Enero - Marzo"/>
    <n v="29"/>
    <n v="22"/>
    <s v="DOMINGA CORDOBA"/>
    <s v="Cerrado"/>
    <s v="Febrero"/>
    <m/>
    <e v="#REF!"/>
    <e v="#REF!"/>
    <s v="No se traslada"/>
    <s v="Se dio respuesta"/>
  </r>
  <r>
    <n v="47"/>
    <n v="20157"/>
    <s v="Tramitar Peticiones"/>
    <d v="2020-01-13T00:00:00"/>
    <x v="0"/>
    <d v="2020-01-13T00:00:00"/>
    <s v="Enero - Marzo"/>
    <n v="0"/>
    <n v="1"/>
    <s v="Luis Alfonso Pintor"/>
    <s v="Cerrado"/>
    <s v="Enero"/>
    <m/>
    <e v="#REF!"/>
    <e v="#REF!"/>
    <s v="No se traslada"/>
    <s v="Se dio respuesta"/>
  </r>
  <r>
    <n v="48"/>
    <n v="20158"/>
    <s v="Tramitar Queja"/>
    <d v="2020-01-13T00:00:00"/>
    <x v="0"/>
    <d v="2020-02-07T00:00:00"/>
    <s v="Enero - Marzo"/>
    <n v="25"/>
    <n v="20"/>
    <s v="marla victoria"/>
    <s v="Cerrado"/>
    <s v="Febrero"/>
    <m/>
    <e v="#REF!"/>
    <e v="#REF!"/>
    <s v="No se traslada"/>
    <s v="Se dio respuesta"/>
  </r>
  <r>
    <n v="49"/>
    <n v="20159"/>
    <s v="Tramitar Peticiones"/>
    <d v="2020-01-13T00:00:00"/>
    <x v="0"/>
    <d v="2020-01-13T00:00:00"/>
    <s v="Enero - Marzo"/>
    <n v="0"/>
    <n v="1"/>
    <s v="Eusebio Antonio Ramírez Hernández"/>
    <s v="Cerrado"/>
    <s v="Enero"/>
    <m/>
    <e v="#REF!"/>
    <e v="#REF!"/>
    <s v="No se traslada"/>
    <s v="Se dio respuesta"/>
  </r>
  <r>
    <n v="50"/>
    <n v="20160"/>
    <s v="Tramitar Queja"/>
    <d v="2020-01-13T00:00:00"/>
    <x v="0"/>
    <s v="Pendiente"/>
    <s v="Pendiente"/>
    <e v="#VALUE!"/>
    <e v="#VALUE!"/>
    <s v="Yasmin Vargas Alcaraz"/>
    <s v="Abierto"/>
    <s v="Pendiente"/>
    <m/>
    <e v="#REF!"/>
    <e v="#REF!"/>
    <s v="Pendiente por definir"/>
    <s v="Pendiente"/>
  </r>
  <r>
    <n v="51"/>
    <n v="20161"/>
    <s v="Tramitar Peticiones"/>
    <d v="2020-01-13T00:00:00"/>
    <x v="0"/>
    <d v="2020-01-14T00:00:00"/>
    <s v="Enero - Marzo"/>
    <n v="1"/>
    <n v="2"/>
    <s v="JESUS ANTONIO EPIEYU PINO"/>
    <s v="Cerrado"/>
    <s v="Enero"/>
    <m/>
    <e v="#REF!"/>
    <e v="#REF!"/>
    <s v="No se traslada"/>
    <s v="Se dio respuesta"/>
  </r>
  <r>
    <n v="52"/>
    <n v="20162"/>
    <s v="Tramitar Queja"/>
    <d v="2020-01-13T00:00:00"/>
    <x v="0"/>
    <d v="2020-01-14T00:00:00"/>
    <s v="Enero - Marzo"/>
    <n v="1"/>
    <n v="2"/>
    <s v="Germán Eduardo Cely Ochoa"/>
    <s v="Cerrado"/>
    <s v="Enero"/>
    <m/>
    <e v="#REF!"/>
    <e v="#REF!"/>
    <s v="No se traslada"/>
    <s v="Se dio respuesta"/>
  </r>
  <r>
    <n v="53"/>
    <n v="20163"/>
    <s v="Tramitar Queja"/>
    <d v="2020-01-13T00:00:00"/>
    <x v="0"/>
    <s v="Pendiente"/>
    <s v="Pendiente"/>
    <e v="#VALUE!"/>
    <e v="#VALUE!"/>
    <s v="JAVIER ALEXANDER DIAZ TOVAR"/>
    <s v="Abierto"/>
    <s v="Pendiente"/>
    <m/>
    <e v="#REF!"/>
    <e v="#REF!"/>
    <s v="Pendiente por definir"/>
    <s v="Pendiente"/>
  </r>
  <r>
    <n v="54"/>
    <n v="20164"/>
    <s v="Tramitar Queja"/>
    <d v="2020-01-14T00:00:00"/>
    <x v="0"/>
    <d v="2020-02-07T00:00:00"/>
    <s v="Enero - Marzo"/>
    <n v="24"/>
    <n v="19"/>
    <s v="SANDRA ZULAY OSORIO RENTERIA"/>
    <s v="Cerrado"/>
    <s v="Febrero"/>
    <m/>
    <e v="#REF!"/>
    <e v="#REF!"/>
    <s v="No se traslada"/>
    <s v="Se dio respuesta"/>
  </r>
  <r>
    <n v="55"/>
    <n v="20165"/>
    <s v="Tramitar Peticiones"/>
    <d v="2020-01-14T00:00:00"/>
    <x v="0"/>
    <d v="2020-01-14T00:00:00"/>
    <s v="Enero - Marzo"/>
    <n v="0"/>
    <n v="1"/>
    <s v="Luis Carlos Hoyos Rodriguez"/>
    <s v="Cerrado"/>
    <s v="Enero"/>
    <m/>
    <e v="#REF!"/>
    <e v="#REF!"/>
    <s v="No se traslada"/>
    <s v="Se dio respuesta"/>
  </r>
  <r>
    <n v="56"/>
    <n v="20166"/>
    <s v="Tramitar Peticiones"/>
    <d v="2020-01-14T00:00:00"/>
    <x v="0"/>
    <d v="2020-01-14T00:00:00"/>
    <s v="Enero - Marzo"/>
    <n v="0"/>
    <n v="1"/>
    <s v="Andrea Hernandez"/>
    <s v="Cerrado"/>
    <s v="Enero"/>
    <m/>
    <e v="#REF!"/>
    <e v="#REF!"/>
    <s v="No se traslada"/>
    <s v="Se dio respuesta"/>
  </r>
  <r>
    <n v="57"/>
    <n v="20167"/>
    <s v="Tramitar Peticiones"/>
    <d v="2020-01-14T00:00:00"/>
    <x v="0"/>
    <d v="2020-01-14T00:00:00"/>
    <s v="Enero - Marzo"/>
    <n v="0"/>
    <n v="1"/>
    <s v="GLORIA INES LEAL FERNANDEZ"/>
    <s v="Cerrado"/>
    <s v="Enero"/>
    <m/>
    <e v="#REF!"/>
    <e v="#REF!"/>
    <s v="No se traslada"/>
    <s v="Se dio respuesta"/>
  </r>
  <r>
    <n v="58"/>
    <n v="20168"/>
    <s v="Tramitar Reclamo"/>
    <d v="2020-01-14T00:00:00"/>
    <x v="0"/>
    <d v="2020-02-11T00:00:00"/>
    <s v="Enero - Marzo"/>
    <n v="28"/>
    <n v="21"/>
    <s v="Jesús Antonio Almario Tavera"/>
    <s v="Cerrado"/>
    <s v="Febrero"/>
    <m/>
    <e v="#REF!"/>
    <e v="#REF!"/>
    <s v="No se traslada"/>
    <s v="Se dio respuesta"/>
  </r>
  <r>
    <n v="59"/>
    <n v="20169"/>
    <s v="Tramitar Queja"/>
    <d v="2020-01-14T00:00:00"/>
    <x v="0"/>
    <d v="2020-02-11T00:00:00"/>
    <s v="Enero - Marzo"/>
    <n v="28"/>
    <n v="21"/>
    <s v="Gladys Goez"/>
    <s v="Cerrado"/>
    <s v="Febrero"/>
    <m/>
    <e v="#REF!"/>
    <e v="#REF!"/>
    <s v="No se traslada"/>
    <s v="Se dio respuesta"/>
  </r>
  <r>
    <n v="60"/>
    <n v="20170"/>
    <s v="Tramitar Queja"/>
    <d v="2020-01-14T00:00:00"/>
    <x v="0"/>
    <d v="2020-02-14T00:00:00"/>
    <s v="Enero - Marzo"/>
    <n v="31"/>
    <n v="24"/>
    <s v="DANIEL STEVEN ZAMUDIO COY"/>
    <s v="Cerrado"/>
    <s v="Febrero"/>
    <m/>
    <e v="#REF!"/>
    <e v="#REF!"/>
    <s v="No se traslada"/>
    <s v="Se dio respuesta"/>
  </r>
  <r>
    <n v="61"/>
    <n v="20171"/>
    <s v="Tramitar Peticiones"/>
    <d v="2020-01-14T00:00:00"/>
    <x v="0"/>
    <d v="2020-01-14T00:00:00"/>
    <s v="Enero - Marzo"/>
    <n v="0"/>
    <n v="1"/>
    <s v="ronal andres marin velez"/>
    <s v="Cerrado"/>
    <s v="Enero"/>
    <m/>
    <e v="#REF!"/>
    <e v="#REF!"/>
    <s v="No se traslada"/>
    <s v="Se dio respuesta"/>
  </r>
  <r>
    <n v="62"/>
    <n v="20172"/>
    <s v="Tramitar Peticiones"/>
    <d v="2020-01-14T00:00:00"/>
    <x v="0"/>
    <d v="2020-01-14T00:00:00"/>
    <s v="Enero - Marzo"/>
    <n v="0"/>
    <n v="1"/>
    <s v="LUIS ALEJANDRO CAMARGO FIGUEROA"/>
    <s v="Cerrado"/>
    <s v="Enero"/>
    <m/>
    <e v="#REF!"/>
    <e v="#REF!"/>
    <s v="No se traslada"/>
    <s v="Se dio respuesta"/>
  </r>
  <r>
    <n v="63"/>
    <n v="20173"/>
    <s v="Tramitar Peticiones"/>
    <d v="2020-01-14T00:00:00"/>
    <x v="0"/>
    <d v="2020-01-14T00:00:00"/>
    <s v="Enero - Marzo"/>
    <n v="0"/>
    <n v="1"/>
    <s v="ERWIN Nicolas guerrero parra"/>
    <s v="Cerrado"/>
    <s v="Enero"/>
    <m/>
    <e v="#REF!"/>
    <e v="#REF!"/>
    <s v="No se traslada"/>
    <s v="Se dio respuesta"/>
  </r>
  <r>
    <n v="64"/>
    <n v="20174"/>
    <s v="Tramitar Peticiones"/>
    <d v="2020-01-14T00:00:00"/>
    <x v="0"/>
    <d v="2020-01-14T00:00:00"/>
    <s v="Enero - Marzo"/>
    <n v="0"/>
    <n v="1"/>
    <s v="MIDI JOHANA BOLIVAR QUINCHARA"/>
    <s v="Cerrado"/>
    <s v="Enero"/>
    <m/>
    <e v="#REF!"/>
    <e v="#REF!"/>
    <s v="No se traslada"/>
    <s v="Se dio respuesta"/>
  </r>
  <r>
    <n v="65"/>
    <n v="20175"/>
    <s v="Tramitar Peticiones"/>
    <d v="2020-01-14T00:00:00"/>
    <x v="0"/>
    <d v="2020-01-14T00:00:00"/>
    <s v="Enero - Marzo"/>
    <n v="0"/>
    <n v="1"/>
    <s v="FREDY ALBEYRO LOPEZ MESA"/>
    <s v="Cerrado"/>
    <s v="Enero"/>
    <m/>
    <e v="#REF!"/>
    <e v="#REF!"/>
    <s v="No se traslada"/>
    <s v="Se dio respuesta"/>
  </r>
  <r>
    <n v="66"/>
    <n v="20176"/>
    <s v="Tramitar Peticiones"/>
    <d v="2020-01-14T00:00:00"/>
    <x v="0"/>
    <d v="2020-01-14T00:00:00"/>
    <s v="Enero - Marzo"/>
    <n v="0"/>
    <n v="1"/>
    <s v="JOHAN CARLOS PATERNINA ORDOÑEZ"/>
    <s v="Cerrado"/>
    <s v="Enero"/>
    <m/>
    <e v="#REF!"/>
    <e v="#REF!"/>
    <s v="No se traslada"/>
    <s v="Se dio respuesta"/>
  </r>
  <r>
    <n v="67"/>
    <n v="20177"/>
    <s v="Tramitar Queja"/>
    <d v="2020-01-14T00:00:00"/>
    <x v="0"/>
    <d v="2020-02-17T00:00:00"/>
    <s v="Enero - Marzo"/>
    <n v="34"/>
    <n v="25"/>
    <s v="DOLLY GARCÍA AVILA"/>
    <s v="Cerrado"/>
    <s v="Febrero"/>
    <m/>
    <e v="#REF!"/>
    <e v="#REF!"/>
    <s v="No se traslada"/>
    <s v="Se dio respuesta"/>
  </r>
  <r>
    <n v="68"/>
    <n v="20178"/>
    <s v="Tramitar Queja"/>
    <d v="2020-01-14T00:00:00"/>
    <x v="0"/>
    <d v="2020-02-14T00:00:00"/>
    <s v="Enero - Marzo"/>
    <n v="31"/>
    <n v="24"/>
    <s v="ANDRES FELIPE CALDERÓN CUENCA"/>
    <s v="Cerrado"/>
    <s v="Febrero"/>
    <m/>
    <e v="#REF!"/>
    <e v="#REF!"/>
    <s v="No se traslada"/>
    <s v="Se dio respuesta"/>
  </r>
  <r>
    <n v="69"/>
    <n v="20179"/>
    <s v="Tramitar Peticiones"/>
    <d v="2020-01-14T00:00:00"/>
    <x v="0"/>
    <d v="2020-01-15T00:00:00"/>
    <s v="Enero - Marzo"/>
    <n v="1"/>
    <n v="2"/>
    <s v="ronal andres marin velez"/>
    <s v="Cerrado"/>
    <s v="Enero"/>
    <m/>
    <e v="#REF!"/>
    <e v="#REF!"/>
    <s v="No se traslada"/>
    <s v="Se dio respuesta"/>
  </r>
  <r>
    <n v="70"/>
    <n v="20180"/>
    <s v="Tramitar Peticiones"/>
    <d v="2020-01-15T00:00:00"/>
    <x v="0"/>
    <d v="2020-01-15T00:00:00"/>
    <s v="Enero - Marzo"/>
    <n v="0"/>
    <n v="1"/>
    <s v="Melisa Sanchez"/>
    <s v="Cerrado"/>
    <s v="Enero"/>
    <m/>
    <e v="#REF!"/>
    <e v="#REF!"/>
    <s v="No se traslada"/>
    <s v="Se dio respuesta"/>
  </r>
  <r>
    <n v="71"/>
    <n v="20181"/>
    <s v="Tramitar Peticiones"/>
    <d v="2020-01-15T00:00:00"/>
    <x v="0"/>
    <d v="2020-01-15T00:00:00"/>
    <s v="Enero - Marzo"/>
    <n v="0"/>
    <n v="1"/>
    <s v="Luz Marina Escudero Arenas"/>
    <s v="Cerrado"/>
    <s v="Enero"/>
    <m/>
    <e v="#REF!"/>
    <e v="#REF!"/>
    <s v="No se traslada"/>
    <s v="Se dio respuesta"/>
  </r>
  <r>
    <n v="72"/>
    <n v="20182"/>
    <s v="Tramitar Peticiones"/>
    <d v="2020-01-15T00:00:00"/>
    <x v="0"/>
    <d v="2020-01-15T00:00:00"/>
    <s v="Enero - Marzo"/>
    <n v="0"/>
    <n v="1"/>
    <s v="JORGE EPALZA HENRIQUEZ"/>
    <s v="Cerrado"/>
    <s v="Enero"/>
    <m/>
    <e v="#REF!"/>
    <e v="#REF!"/>
    <s v="No se traslada"/>
    <s v="Se dio respuesta"/>
  </r>
  <r>
    <n v="73"/>
    <n v="20183"/>
    <s v="Tramitar Peticiones"/>
    <d v="2020-01-15T00:00:00"/>
    <x v="0"/>
    <d v="2020-01-15T00:00:00"/>
    <s v="Enero - Marzo"/>
    <n v="0"/>
    <n v="1"/>
    <s v="GANDY ALARCÓN MONTERO"/>
    <s v="Cerrado"/>
    <s v="Enero"/>
    <m/>
    <e v="#REF!"/>
    <e v="#REF!"/>
    <s v="No se traslada"/>
    <s v="Se dio respuesta"/>
  </r>
  <r>
    <n v="74"/>
    <n v="20184"/>
    <s v="Tramitar Peticiones"/>
    <d v="2020-01-15T00:00:00"/>
    <x v="0"/>
    <d v="2020-01-16T00:00:00"/>
    <s v="Enero - Marzo"/>
    <n v="1"/>
    <n v="2"/>
    <s v="Maria Alejandra Martinez Ramirez"/>
    <s v="Cerrado"/>
    <s v="Enero"/>
    <m/>
    <e v="#REF!"/>
    <e v="#REF!"/>
    <s v="No se traslada"/>
    <s v="Se dio respuesta"/>
  </r>
  <r>
    <n v="75"/>
    <n v="20185"/>
    <s v="Tramitar Peticiones"/>
    <d v="2020-01-15T00:00:00"/>
    <x v="0"/>
    <d v="2020-01-16T00:00:00"/>
    <s v="Enero - Marzo"/>
    <n v="1"/>
    <n v="2"/>
    <s v="ERIKA JISSETH VILLEGAS LUNA"/>
    <s v="Cerrado"/>
    <s v="Enero"/>
    <m/>
    <e v="#REF!"/>
    <e v="#REF!"/>
    <s v="No se traslada"/>
    <s v="Se dio respuesta"/>
  </r>
  <r>
    <n v="76"/>
    <n v="20186"/>
    <s v="Asignar Sugerencia"/>
    <d v="2020-01-15T00:00:00"/>
    <x v="0"/>
    <d v="2020-01-17T00:00:00"/>
    <s v="Enero - Marzo"/>
    <n v="2"/>
    <n v="3"/>
    <s v="alirio diaz rueda"/>
    <s v="Cerrado"/>
    <s v="Enero"/>
    <m/>
    <e v="#REF!"/>
    <e v="#REF!"/>
    <s v="No se traslada"/>
    <s v="Se dio respuesta"/>
  </r>
  <r>
    <n v="77"/>
    <n v="20187"/>
    <s v="Tramitar Queja"/>
    <d v="2020-01-15T00:00:00"/>
    <x v="0"/>
    <d v="2020-02-14T00:00:00"/>
    <s v="Enero - Marzo"/>
    <n v="30"/>
    <n v="23"/>
    <s v="Jose de los santos herrera padilla"/>
    <s v="Cerrado"/>
    <s v="Febrero"/>
    <m/>
    <e v="#REF!"/>
    <e v="#REF!"/>
    <s v="No se traslada"/>
    <s v="Se dio respuesta"/>
  </r>
  <r>
    <n v="78"/>
    <n v="20188"/>
    <s v="Tramitar Peticiones"/>
    <d v="2020-01-15T00:00:00"/>
    <x v="0"/>
    <d v="2020-01-16T00:00:00"/>
    <s v="Enero - Marzo"/>
    <n v="1"/>
    <n v="2"/>
    <s v="fabian cano brieva"/>
    <s v="Cerrado"/>
    <s v="Enero"/>
    <m/>
    <e v="#REF!"/>
    <e v="#REF!"/>
    <s v="No se traslada"/>
    <s v="Se dio respuesta"/>
  </r>
  <r>
    <n v="79"/>
    <n v="20189"/>
    <s v="Tramitar Peticiones"/>
    <d v="2020-01-15T00:00:00"/>
    <x v="0"/>
    <d v="2020-01-16T00:00:00"/>
    <s v="Enero - Marzo"/>
    <n v="1"/>
    <n v="2"/>
    <s v="Albeiro Cardona Rivera"/>
    <s v="Cerrado"/>
    <s v="Enero"/>
    <m/>
    <e v="#REF!"/>
    <e v="#REF!"/>
    <s v="No se traslada"/>
    <s v="Se dio respuesta"/>
  </r>
  <r>
    <n v="80"/>
    <n v="20190"/>
    <s v="Tramitar Queja"/>
    <d v="2020-01-15T00:00:00"/>
    <x v="0"/>
    <d v="2020-02-14T00:00:00"/>
    <s v="Enero - Marzo"/>
    <n v="30"/>
    <n v="23"/>
    <s v="ANDREA OBANDO PATIÑO"/>
    <s v="Cerrado"/>
    <s v="Febrero"/>
    <m/>
    <e v="#REF!"/>
    <e v="#REF!"/>
    <s v="No se traslada"/>
    <s v="Se dio respuesta"/>
  </r>
  <r>
    <n v="81"/>
    <n v="20191"/>
    <s v="Tramitar Peticiones"/>
    <d v="2020-01-15T00:00:00"/>
    <x v="0"/>
    <d v="2020-01-16T00:00:00"/>
    <s v="Enero - Marzo"/>
    <n v="1"/>
    <n v="2"/>
    <s v="Gladys Leonor Castro Terraza"/>
    <s v="Cerrado"/>
    <s v="Enero"/>
    <m/>
    <e v="#REF!"/>
    <e v="#REF!"/>
    <s v="No se traslada"/>
    <s v="Se dio respuesta"/>
  </r>
  <r>
    <n v="82"/>
    <n v="20192"/>
    <s v="Tramitar Peticiones"/>
    <d v="2020-01-15T00:00:00"/>
    <x v="0"/>
    <d v="2020-01-16T00:00:00"/>
    <s v="Enero - Marzo"/>
    <n v="1"/>
    <n v="2"/>
    <s v="diego mauricio polo fernandez"/>
    <s v="Cerrado"/>
    <s v="Enero"/>
    <m/>
    <e v="#REF!"/>
    <e v="#REF!"/>
    <s v="No se traslada"/>
    <s v="Se dio respuesta"/>
  </r>
  <r>
    <n v="83"/>
    <n v="20193"/>
    <s v="Tramitar Reclamo"/>
    <d v="2020-01-16T00:00:00"/>
    <x v="0"/>
    <s v="Pendiente"/>
    <s v="Pendiente"/>
    <e v="#VALUE!"/>
    <e v="#VALUE!"/>
    <s v="ANDRES RAMIRO"/>
    <s v="Abierto"/>
    <s v="Pendiente"/>
    <m/>
    <e v="#REF!"/>
    <e v="#REF!"/>
    <s v="Pendiente por definir"/>
    <s v="Pendiente"/>
  </r>
  <r>
    <n v="84"/>
    <n v="20194"/>
    <s v="Tramitar Queja"/>
    <d v="2020-01-16T00:00:00"/>
    <x v="0"/>
    <s v="Pendiente"/>
    <s v="Pendiente"/>
    <e v="#VALUE!"/>
    <e v="#VALUE!"/>
    <s v="ANGELINO RODRIGUEZ ANGEL"/>
    <s v="Abierto"/>
    <s v="Pendiente"/>
    <m/>
    <e v="#REF!"/>
    <e v="#REF!"/>
    <s v="Pendiente por definir"/>
    <s v="Pendiente"/>
  </r>
  <r>
    <n v="85"/>
    <n v="20195"/>
    <s v="Tramitar Peticiones"/>
    <d v="2020-01-16T00:00:00"/>
    <x v="0"/>
    <d v="2020-01-16T00:00:00"/>
    <s v="Enero - Marzo"/>
    <n v="0"/>
    <n v="1"/>
    <s v="Catalina Jaramillo"/>
    <s v="Cerrado"/>
    <s v="Enero"/>
    <m/>
    <e v="#REF!"/>
    <e v="#REF!"/>
    <s v="No se traslada"/>
    <s v="Se dio respuesta"/>
  </r>
  <r>
    <n v="86"/>
    <n v="20196"/>
    <s v="Tramitar Peticiones"/>
    <d v="2020-01-16T00:00:00"/>
    <x v="0"/>
    <d v="2020-01-16T00:00:00"/>
    <s v="Enero - Marzo"/>
    <n v="0"/>
    <n v="1"/>
    <s v="Oscar Ivan Benavides Gomez"/>
    <s v="Cerrado"/>
    <s v="Enero"/>
    <m/>
    <e v="#REF!"/>
    <e v="#REF!"/>
    <s v="No se traslada"/>
    <s v="Se dio respuesta"/>
  </r>
  <r>
    <n v="87"/>
    <n v="20197"/>
    <s v="Tramitar Peticiones"/>
    <d v="2020-01-16T00:00:00"/>
    <x v="0"/>
    <d v="2020-01-24T00:00:00"/>
    <s v="Enero - Marzo"/>
    <n v="8"/>
    <n v="7"/>
    <s v="JOSE WILSON PATIÑO"/>
    <s v="Cerrado"/>
    <s v="Enero"/>
    <m/>
    <e v="#REF!"/>
    <e v="#REF!"/>
    <s v="No se traslada"/>
    <s v="Se dio respuesta"/>
  </r>
  <r>
    <n v="88"/>
    <n v="20198"/>
    <s v="Tramitar Peticiones"/>
    <d v="2020-01-16T00:00:00"/>
    <x v="0"/>
    <d v="2020-01-24T00:00:00"/>
    <s v="Enero - Marzo"/>
    <n v="8"/>
    <n v="7"/>
    <s v="Leonardo Alberto Severiche Calderon"/>
    <s v="Cerrado"/>
    <s v="Enero"/>
    <m/>
    <e v="#REF!"/>
    <e v="#REF!"/>
    <s v="No se traslada"/>
    <s v="Se dio respuesta"/>
  </r>
  <r>
    <n v="89"/>
    <n v="20199"/>
    <s v="Tramitar Queja"/>
    <d v="2020-01-17T00:00:00"/>
    <x v="0"/>
    <d v="2020-01-24T00:00:00"/>
    <s v="Enero - Marzo"/>
    <n v="7"/>
    <n v="6"/>
    <s v="sonia mantilla ibañez"/>
    <s v="Cerrado"/>
    <s v="Enero"/>
    <m/>
    <e v="#REF!"/>
    <e v="#REF!"/>
    <s v="No se traslada"/>
    <s v="Se dio respuesta"/>
  </r>
  <r>
    <n v="90"/>
    <n v="20200"/>
    <s v="Tramitar Queja"/>
    <d v="2020-01-17T00:00:00"/>
    <x v="0"/>
    <d v="2020-02-14T00:00:00"/>
    <s v="Enero - Marzo"/>
    <n v="28"/>
    <n v="21"/>
    <s v="fernando varela"/>
    <s v="Cerrado"/>
    <s v="Febrero"/>
    <m/>
    <e v="#REF!"/>
    <e v="#REF!"/>
    <s v="No se traslada"/>
    <s v="Se dio respuesta"/>
  </r>
  <r>
    <n v="91"/>
    <n v="20201"/>
    <s v="Tramitar Queja"/>
    <d v="2020-01-17T00:00:00"/>
    <x v="0"/>
    <s v="Pendiente"/>
    <s v="Pendiente"/>
    <e v="#VALUE!"/>
    <e v="#VALUE!"/>
    <s v="esther Julia colonia quigua"/>
    <s v="Abierto"/>
    <s v="Pendiente"/>
    <m/>
    <e v="#REF!"/>
    <e v="#REF!"/>
    <s v="Pendiente por definir"/>
    <s v="Pendiente"/>
  </r>
  <r>
    <n v="92"/>
    <n v="20202"/>
    <s v="Tramitar Peticiones"/>
    <d v="2020-01-17T00:00:00"/>
    <x v="0"/>
    <d v="2020-01-24T00:00:00"/>
    <s v="Enero - Marzo"/>
    <n v="7"/>
    <n v="6"/>
    <s v="Edilberto Conde Lopera"/>
    <s v="Cerrado"/>
    <s v="Enero"/>
    <m/>
    <e v="#REF!"/>
    <e v="#REF!"/>
    <s v="No se traslada"/>
    <s v="Se dio respuesta"/>
  </r>
  <r>
    <n v="93"/>
    <n v="20203"/>
    <s v="Tramitar Peticiones"/>
    <d v="2020-01-17T00:00:00"/>
    <x v="0"/>
    <d v="2020-01-24T00:00:00"/>
    <s v="Enero - Marzo"/>
    <n v="7"/>
    <n v="6"/>
    <s v="Víctor Isaias Hernández"/>
    <s v="Cerrado"/>
    <s v="Enero"/>
    <m/>
    <e v="#REF!"/>
    <e v="#REF!"/>
    <s v="No se traslada"/>
    <s v="Se dio respuesta"/>
  </r>
  <r>
    <n v="94"/>
    <n v="20204"/>
    <s v="Tramitar Queja"/>
    <d v="2020-01-17T00:00:00"/>
    <x v="0"/>
    <d v="2020-02-14T00:00:00"/>
    <s v="Enero - Marzo"/>
    <n v="28"/>
    <n v="21"/>
    <s v="GERMAN GUEVARA DELGADO"/>
    <s v="Cerrado"/>
    <s v="Febrero"/>
    <m/>
    <e v="#REF!"/>
    <e v="#REF!"/>
    <s v="No se traslada"/>
    <s v="Se dio respuesta"/>
  </r>
  <r>
    <n v="95"/>
    <n v="20205"/>
    <s v="Tramitar Queja"/>
    <d v="2020-01-17T00:00:00"/>
    <x v="0"/>
    <d v="2020-01-24T00:00:00"/>
    <s v="Enero - Marzo"/>
    <n v="7"/>
    <n v="6"/>
    <s v="LUZ MARINA CA-AS ANDRADE"/>
    <s v="Cerrado"/>
    <s v="Enero"/>
    <m/>
    <e v="#REF!"/>
    <e v="#REF!"/>
    <s v="No se traslada"/>
    <s v="Se dio respuesta"/>
  </r>
  <r>
    <n v="96"/>
    <n v="20206"/>
    <s v="Tramitar Peticiones"/>
    <d v="2020-01-17T00:00:00"/>
    <x v="0"/>
    <d v="2020-01-24T00:00:00"/>
    <s v="Enero - Marzo"/>
    <n v="7"/>
    <n v="6"/>
    <s v="GISELL RUDAS FONTALVO"/>
    <s v="Cerrado"/>
    <s v="Enero"/>
    <m/>
    <e v="#REF!"/>
    <e v="#REF!"/>
    <s v="No se traslada"/>
    <s v="Se dio respuesta"/>
  </r>
  <r>
    <n v="97"/>
    <n v="20207"/>
    <s v="Tramitar Reclamo"/>
    <d v="2020-01-17T00:00:00"/>
    <x v="0"/>
    <d v="2020-02-07T00:00:00"/>
    <s v="Enero - Marzo"/>
    <n v="21"/>
    <n v="16"/>
    <s v="Carlos Arvid Amin Barajas"/>
    <s v="Cerrado"/>
    <s v="Febrero"/>
    <m/>
    <e v="#REF!"/>
    <e v="#REF!"/>
    <s v="No se traslada"/>
    <s v="Se dio respuesta"/>
  </r>
  <r>
    <n v="98"/>
    <n v="20208"/>
    <s v="Tramitar Peticiones"/>
    <d v="2020-01-17T00:00:00"/>
    <x v="0"/>
    <d v="2020-01-24T00:00:00"/>
    <s v="Enero - Marzo"/>
    <n v="7"/>
    <n v="6"/>
    <s v="LORENZA MARÍA RÍOS ZAPATA"/>
    <s v="Cerrado"/>
    <s v="Enero"/>
    <m/>
    <e v="#REF!"/>
    <e v="#REF!"/>
    <s v="No se traslada"/>
    <s v="Se dio respuesta"/>
  </r>
  <r>
    <n v="99"/>
    <n v="20209"/>
    <s v="Tramitar Queja"/>
    <d v="2020-01-17T00:00:00"/>
    <x v="0"/>
    <d v="2020-01-27T00:00:00"/>
    <s v="Enero - Marzo"/>
    <n v="10"/>
    <n v="7"/>
    <s v="Marta Isabel López Tabares"/>
    <s v="Cerrado"/>
    <s v="Enero"/>
    <m/>
    <e v="#REF!"/>
    <e v="#REF!"/>
    <s v="No se traslada"/>
    <s v="Se dio respuesta"/>
  </r>
  <r>
    <n v="100"/>
    <n v="20210"/>
    <s v="Tramitar Peticiones"/>
    <d v="2020-01-17T00:00:00"/>
    <x v="0"/>
    <d v="2020-01-24T00:00:00"/>
    <s v="Enero - Marzo"/>
    <n v="7"/>
    <n v="6"/>
    <s v="ADAULFO JIMENEZ MONTESINO"/>
    <s v="Cerrado"/>
    <s v="Enero"/>
    <m/>
    <e v="#REF!"/>
    <e v="#REF!"/>
    <s v="No se traslada"/>
    <s v="Se dio respuesta"/>
  </r>
  <r>
    <n v="101"/>
    <n v="20211"/>
    <s v="Tramitar Peticiones"/>
    <d v="2020-01-23T00:00:00"/>
    <x v="0"/>
    <d v="2020-01-24T00:00:00"/>
    <s v="Enero - Marzo"/>
    <n v="1"/>
    <n v="2"/>
    <s v="Alejandra Ochoa"/>
    <s v="Cerrado"/>
    <s v="Enero"/>
    <m/>
    <e v="#REF!"/>
    <e v="#REF!"/>
    <s v="No se traslada"/>
    <s v="Se dio respuesta"/>
  </r>
  <r>
    <n v="102"/>
    <n v="20212"/>
    <s v="Tramitar Peticiones"/>
    <d v="2020-01-23T00:00:00"/>
    <x v="0"/>
    <d v="2020-01-24T00:00:00"/>
    <s v="Enero - Marzo"/>
    <n v="1"/>
    <n v="2"/>
    <s v="Natalia romero solano"/>
    <s v="Cerrado"/>
    <s v="Enero"/>
    <m/>
    <e v="#REF!"/>
    <e v="#REF!"/>
    <s v="No se traslada"/>
    <s v="Se dio respuesta"/>
  </r>
  <r>
    <n v="103"/>
    <n v="20213"/>
    <s v="Tramitar Peticiones"/>
    <d v="2020-01-23T00:00:00"/>
    <x v="0"/>
    <d v="2020-01-24T00:00:00"/>
    <s v="Enero - Marzo"/>
    <n v="1"/>
    <n v="2"/>
    <s v="Paula Andrea Castro Blanco"/>
    <s v="Cerrado"/>
    <s v="Enero"/>
    <m/>
    <e v="#REF!"/>
    <e v="#REF!"/>
    <s v="No se traslada"/>
    <s v="Se dio respuesta"/>
  </r>
  <r>
    <n v="104"/>
    <n v="20214"/>
    <s v="Tramitar Queja"/>
    <d v="2020-01-23T00:00:00"/>
    <x v="0"/>
    <d v="2020-02-14T00:00:00"/>
    <s v="Enero - Marzo"/>
    <n v="22"/>
    <n v="17"/>
    <s v="CARLOS CAMILO MUÑOZ VALDERRAMA"/>
    <s v="Cerrado"/>
    <s v="Febrero"/>
    <m/>
    <e v="#REF!"/>
    <e v="#REF!"/>
    <s v="No se traslada"/>
    <s v="Se dio respuesta"/>
  </r>
  <r>
    <n v="105"/>
    <n v="20215"/>
    <s v="Tramitar Peticiones"/>
    <d v="2020-01-23T00:00:00"/>
    <x v="0"/>
    <d v="2020-01-24T00:00:00"/>
    <s v="Enero - Marzo"/>
    <n v="1"/>
    <n v="2"/>
    <s v="jose francisco carranza serrano"/>
    <s v="Cerrado"/>
    <s v="Enero"/>
    <m/>
    <e v="#REF!"/>
    <e v="#REF!"/>
    <s v="No se traslada"/>
    <s v="Se dio respuesta"/>
  </r>
  <r>
    <n v="106"/>
    <n v="20216"/>
    <s v="Tramitar Peticiones"/>
    <d v="2020-01-23T00:00:00"/>
    <x v="0"/>
    <d v="2020-01-24T00:00:00"/>
    <s v="Enero - Marzo"/>
    <n v="1"/>
    <n v="2"/>
    <s v="CRISTIAN CAMILO MONCADA GRAJALES"/>
    <s v="Cerrado"/>
    <s v="Enero"/>
    <m/>
    <e v="#REF!"/>
    <e v="#REF!"/>
    <s v="No se traslada"/>
    <s v="Se dio respuesta"/>
  </r>
  <r>
    <n v="107"/>
    <n v="20217"/>
    <s v="Tramitar Queja"/>
    <d v="2020-01-23T00:00:00"/>
    <x v="0"/>
    <d v="2020-01-29T00:00:00"/>
    <s v="Enero - Marzo"/>
    <n v="6"/>
    <n v="5"/>
    <s v="CRISTIAN CAMILO MONCADA GRAJALES"/>
    <s v="Cerrado"/>
    <s v="Enero"/>
    <m/>
    <e v="#REF!"/>
    <e v="#REF!"/>
    <s v="No se traslada"/>
    <s v="Se dio respuesta"/>
  </r>
  <r>
    <n v="108"/>
    <n v="20218"/>
    <s v="Tramitar Reclamo"/>
    <d v="2020-01-23T00:00:00"/>
    <x v="0"/>
    <d v="2020-02-14T00:00:00"/>
    <s v="Enero - Marzo"/>
    <n v="22"/>
    <n v="17"/>
    <s v="CRISTIAN CAMILO MONCADA GRAJALES"/>
    <s v="Cerrado"/>
    <s v="Febrero"/>
    <m/>
    <e v="#REF!"/>
    <e v="#REF!"/>
    <s v="No se traslada"/>
    <s v="Se dio respuesta"/>
  </r>
  <r>
    <n v="109"/>
    <n v="20219"/>
    <s v="Tramitar Peticiones"/>
    <d v="2020-01-23T00:00:00"/>
    <x v="0"/>
    <d v="2020-01-24T00:00:00"/>
    <s v="Enero - Marzo"/>
    <n v="1"/>
    <n v="2"/>
    <s v="Gloria Muñoz"/>
    <s v="Cerrado"/>
    <s v="Enero"/>
    <m/>
    <e v="#REF!"/>
    <e v="#REF!"/>
    <s v="No se traslada"/>
    <s v="Se dio respuesta"/>
  </r>
  <r>
    <n v="110"/>
    <n v="20220"/>
    <s v="Tramitar Peticiones"/>
    <d v="2020-01-23T00:00:00"/>
    <x v="0"/>
    <d v="2020-01-24T00:00:00"/>
    <s v="Enero - Marzo"/>
    <n v="1"/>
    <n v="2"/>
    <s v="NAILIN VIVIANA CASTRO TOBAR"/>
    <s v="Cerrado"/>
    <s v="Enero"/>
    <m/>
    <e v="#REF!"/>
    <e v="#REF!"/>
    <s v="No se traslada"/>
    <s v="Se dio respuesta"/>
  </r>
  <r>
    <n v="111"/>
    <n v="20221"/>
    <s v="Tramitar Peticiones"/>
    <d v="2020-01-23T00:00:00"/>
    <x v="0"/>
    <d v="2020-01-24T00:00:00"/>
    <s v="Enero - Marzo"/>
    <n v="1"/>
    <n v="2"/>
    <s v="NAILIN VIVIANA CASTRO TOBAR"/>
    <s v="Cerrado"/>
    <s v="Enero"/>
    <m/>
    <e v="#REF!"/>
    <e v="#REF!"/>
    <s v="No se traslada"/>
    <s v="Se dio respuesta"/>
  </r>
  <r>
    <n v="112"/>
    <n v="20222"/>
    <s v="Tramitar Queja"/>
    <d v="2020-01-23T00:00:00"/>
    <x v="0"/>
    <d v="2020-02-14T00:00:00"/>
    <s v="Enero - Marzo"/>
    <n v="22"/>
    <n v="17"/>
    <s v="ANGEL JESUS GARNICA ROBLES"/>
    <s v="Cerrado"/>
    <s v="Febrero"/>
    <m/>
    <e v="#REF!"/>
    <e v="#REF!"/>
    <s v="No se traslada"/>
    <s v="Se dio respuesta"/>
  </r>
  <r>
    <n v="113"/>
    <n v="20223"/>
    <s v="Tramitar Queja"/>
    <d v="2020-01-23T00:00:00"/>
    <x v="0"/>
    <d v="2020-02-14T00:00:00"/>
    <s v="Enero - Marzo"/>
    <n v="22"/>
    <n v="17"/>
    <s v="MARGARITA ROJAS"/>
    <s v="Cerrado"/>
    <s v="Febrero"/>
    <m/>
    <e v="#REF!"/>
    <e v="#REF!"/>
    <s v="No se traslada"/>
    <s v="Se dio respuesta"/>
  </r>
  <r>
    <n v="114"/>
    <n v="20224"/>
    <s v="Tramitar Queja"/>
    <d v="2020-01-23T00:00:00"/>
    <x v="0"/>
    <d v="2020-02-14T00:00:00"/>
    <s v="Enero - Marzo"/>
    <n v="22"/>
    <n v="17"/>
    <s v="Carolina Calle Castro"/>
    <s v="Cerrado"/>
    <s v="Febrero"/>
    <m/>
    <e v="#REF!"/>
    <e v="#REF!"/>
    <s v="No se traslada"/>
    <s v="Se dio respuesta"/>
  </r>
  <r>
    <n v="115"/>
    <n v="20225"/>
    <s v="Tramitar Peticiones"/>
    <d v="2020-01-23T00:00:00"/>
    <x v="0"/>
    <d v="2020-01-24T00:00:00"/>
    <s v="Enero - Marzo"/>
    <n v="1"/>
    <n v="2"/>
    <s v="Heidy Sulay Garnica Gonzalez."/>
    <s v="Cerrado"/>
    <s v="Enero"/>
    <m/>
    <e v="#REF!"/>
    <e v="#REF!"/>
    <s v="No se traslada"/>
    <s v="Se dio respuesta"/>
  </r>
  <r>
    <n v="116"/>
    <n v="20226"/>
    <s v="Tramitar Peticiones"/>
    <d v="2020-01-23T00:00:00"/>
    <x v="0"/>
    <d v="2020-01-24T00:00:00"/>
    <s v="Enero - Marzo"/>
    <n v="1"/>
    <n v="2"/>
    <s v="Andrés Soto yara"/>
    <s v="Cerrado"/>
    <s v="Enero"/>
    <m/>
    <e v="#REF!"/>
    <e v="#REF!"/>
    <s v="No se traslada"/>
    <s v="Se dio respuesta"/>
  </r>
  <r>
    <n v="117"/>
    <n v="20227"/>
    <s v="Tramitar Queja"/>
    <d v="2020-01-23T00:00:00"/>
    <x v="0"/>
    <d v="2020-02-14T00:00:00"/>
    <s v="Enero - Marzo"/>
    <n v="22"/>
    <n v="17"/>
    <s v="Victor Julio Rojas Ortiz"/>
    <s v="Cerrado"/>
    <s v="Febrero"/>
    <m/>
    <e v="#REF!"/>
    <e v="#REF!"/>
    <s v="No se traslada"/>
    <s v="Se dio respuesta"/>
  </r>
  <r>
    <n v="118"/>
    <n v="20228"/>
    <s v="Tramitar Queja"/>
    <d v="2020-01-24T00:00:00"/>
    <x v="0"/>
    <d v="2020-02-14T00:00:00"/>
    <s v="Enero - Marzo"/>
    <n v="21"/>
    <n v="16"/>
    <s v="Carmen Adriana Vega Bautista"/>
    <s v="Cerrado"/>
    <s v="Febrero"/>
    <m/>
    <e v="#REF!"/>
    <e v="#REF!"/>
    <s v="No se traslada"/>
    <s v="Se dio respuesta"/>
  </r>
  <r>
    <n v="119"/>
    <n v="20229"/>
    <s v="Tramitar Queja"/>
    <d v="2020-01-24T00:00:00"/>
    <x v="0"/>
    <d v="2020-02-14T00:00:00"/>
    <s v="Enero - Marzo"/>
    <n v="21"/>
    <n v="16"/>
    <s v="GUILLERMO GIRALDO ARANGO"/>
    <s v="Cerrado"/>
    <s v="Febrero"/>
    <m/>
    <e v="#REF!"/>
    <e v="#REF!"/>
    <s v="No se traslada"/>
    <s v="Se dio respuesta"/>
  </r>
  <r>
    <n v="120"/>
    <n v="20230"/>
    <s v="Tramitar Reclamo"/>
    <d v="2020-01-24T00:00:00"/>
    <x v="0"/>
    <d v="2020-02-17T00:00:00"/>
    <s v="Enero - Marzo"/>
    <n v="24"/>
    <n v="17"/>
    <s v="jose antonio juanjinoy"/>
    <s v="Cerrado"/>
    <s v="Febrero"/>
    <m/>
    <e v="#REF!"/>
    <e v="#REF!"/>
    <s v="No se traslada"/>
    <s v="Se dio respuesta"/>
  </r>
  <r>
    <n v="121"/>
    <n v="20231"/>
    <s v="Tramitar Peticiones"/>
    <d v="2020-01-24T00:00:00"/>
    <x v="0"/>
    <d v="2020-01-24T00:00:00"/>
    <s v="Enero - Marzo"/>
    <n v="0"/>
    <n v="1"/>
    <s v="Jorge Fernando Guerrero Ceballos"/>
    <s v="Cerrado"/>
    <s v="Enero"/>
    <m/>
    <e v="#REF!"/>
    <e v="#REF!"/>
    <s v="No se traslada"/>
    <s v="Se dio respuesta"/>
  </r>
  <r>
    <n v="122"/>
    <n v="20232"/>
    <s v="Tramitar Peticiones"/>
    <d v="2020-01-24T00:00:00"/>
    <x v="0"/>
    <d v="2020-01-24T00:00:00"/>
    <s v="Enero - Marzo"/>
    <n v="0"/>
    <n v="1"/>
    <s v="jhoyner vergara jaimes"/>
    <s v="Cerrado"/>
    <s v="Enero"/>
    <m/>
    <e v="#REF!"/>
    <e v="#REF!"/>
    <s v="No se traslada"/>
    <s v="Se dio respuesta"/>
  </r>
  <r>
    <n v="123"/>
    <n v="20233"/>
    <s v="Tramitar Queja"/>
    <d v="2020-01-24T00:00:00"/>
    <x v="0"/>
    <d v="2020-01-24T00:00:00"/>
    <s v="Enero - Marzo"/>
    <n v="0"/>
    <n v="1"/>
    <s v="SEGUNDO IRENARCO RUGE PEÑA"/>
    <s v="Cerrado"/>
    <s v="Enero"/>
    <m/>
    <e v="#REF!"/>
    <e v="#REF!"/>
    <s v="No se traslada"/>
    <s v="Se dio respuesta"/>
  </r>
  <r>
    <n v="124"/>
    <n v="20234"/>
    <s v="Tramitar Peticiones"/>
    <d v="2020-01-24T00:00:00"/>
    <x v="0"/>
    <d v="2020-01-28T00:00:00"/>
    <s v="Enero - Marzo"/>
    <n v="4"/>
    <n v="3"/>
    <s v="NATHALIA NARANJO MORALES"/>
    <s v="Cerrado"/>
    <s v="Enero"/>
    <m/>
    <e v="#REF!"/>
    <e v="#REF!"/>
    <s v="No se traslada"/>
    <s v="Se dio respuesta"/>
  </r>
  <r>
    <n v="125"/>
    <n v="20235"/>
    <s v="Tramitar Peticiones"/>
    <d v="2020-01-24T00:00:00"/>
    <x v="0"/>
    <d v="2020-01-28T00:00:00"/>
    <s v="Enero - Marzo"/>
    <n v="4"/>
    <n v="3"/>
    <s v="Maira Alejandra Cardenas Quiroz"/>
    <s v="Cerrado"/>
    <s v="Enero"/>
    <m/>
    <e v="#REF!"/>
    <e v="#REF!"/>
    <s v="No se traslada"/>
    <s v="Se dio respuesta"/>
  </r>
  <r>
    <n v="126"/>
    <n v="20236"/>
    <s v="Tramitar Peticiones"/>
    <d v="2020-01-24T00:00:00"/>
    <x v="0"/>
    <d v="2020-01-28T00:00:00"/>
    <s v="Enero - Marzo"/>
    <n v="4"/>
    <n v="3"/>
    <s v="juan pablo camacho"/>
    <s v="Cerrado"/>
    <s v="Enero"/>
    <m/>
    <e v="#REF!"/>
    <e v="#REF!"/>
    <s v="No se traslada"/>
    <s v="Se dio respuesta"/>
  </r>
  <r>
    <n v="127"/>
    <n v="20237"/>
    <s v="Tramitar Peticiones"/>
    <d v="2020-01-24T00:00:00"/>
    <x v="0"/>
    <d v="2020-01-28T00:00:00"/>
    <s v="Enero - Marzo"/>
    <n v="4"/>
    <n v="3"/>
    <s v="jovita rolon caicedo"/>
    <s v="Cerrado"/>
    <s v="Enero"/>
    <m/>
    <e v="#REF!"/>
    <e v="#REF!"/>
    <s v="No se traslada"/>
    <s v="Se dio respuesta"/>
  </r>
  <r>
    <n v="128"/>
    <n v="20238"/>
    <s v="Tramitar Peticiones"/>
    <d v="2020-01-24T00:00:00"/>
    <x v="0"/>
    <d v="2020-01-28T00:00:00"/>
    <s v="Enero - Marzo"/>
    <n v="4"/>
    <n v="3"/>
    <s v="juan pablo camacho"/>
    <s v="Cerrado"/>
    <s v="Enero"/>
    <m/>
    <e v="#REF!"/>
    <e v="#REF!"/>
    <s v="No se traslada"/>
    <s v="Se dio respuesta"/>
  </r>
  <r>
    <n v="129"/>
    <n v="20239"/>
    <s v="Tramitar Peticiones"/>
    <d v="2020-01-24T00:00:00"/>
    <x v="0"/>
    <d v="2020-01-28T00:00:00"/>
    <s v="Enero - Marzo"/>
    <n v="4"/>
    <n v="3"/>
    <s v="aurora suarez rolon"/>
    <s v="Cerrado"/>
    <s v="Enero"/>
    <m/>
    <e v="#REF!"/>
    <e v="#REF!"/>
    <s v="No se traslada"/>
    <s v="Se dio respuesta"/>
  </r>
  <r>
    <n v="130"/>
    <n v="20240"/>
    <s v="Tramitar Peticiones"/>
    <d v="2020-01-24T00:00:00"/>
    <x v="0"/>
    <d v="2020-01-28T00:00:00"/>
    <s v="Enero - Marzo"/>
    <n v="4"/>
    <n v="3"/>
    <s v="victor manuel rolon"/>
    <s v="Cerrado"/>
    <s v="Enero"/>
    <m/>
    <e v="#REF!"/>
    <e v="#REF!"/>
    <s v="No se traslada"/>
    <s v="Se dio respuesta"/>
  </r>
  <r>
    <n v="131"/>
    <n v="20241"/>
    <s v="Tramitar Queja"/>
    <d v="2020-01-24T00:00:00"/>
    <x v="0"/>
    <d v="2020-02-17T00:00:00"/>
    <s v="Enero - Marzo"/>
    <n v="24"/>
    <n v="17"/>
    <s v="YURY ALBERTO ACEVEDO RINCON"/>
    <s v="Cerrado"/>
    <s v="Febrero"/>
    <m/>
    <e v="#REF!"/>
    <e v="#REF!"/>
    <s v="No se traslada"/>
    <s v="Se dio respuesta"/>
  </r>
  <r>
    <n v="132"/>
    <n v="20242"/>
    <s v="Tramitar Queja"/>
    <d v="2020-01-25T00:00:00"/>
    <x v="0"/>
    <d v="2020-02-17T00:00:00"/>
    <s v="Enero - Marzo"/>
    <n v="23"/>
    <n v="16"/>
    <s v="LUIS ENRIQUE RODRIGUEZ"/>
    <s v="Cerrado"/>
    <s v="Febrero"/>
    <m/>
    <e v="#REF!"/>
    <e v="#REF!"/>
    <s v="No se traslada"/>
    <s v="Se dio respuesta"/>
  </r>
  <r>
    <n v="133"/>
    <n v="20243"/>
    <s v="Tramitar Peticiones"/>
    <d v="2020-01-25T00:00:00"/>
    <x v="0"/>
    <d v="2020-01-28T00:00:00"/>
    <s v="Enero - Marzo"/>
    <n v="3"/>
    <n v="2"/>
    <s v="MAIRENA"/>
    <s v="Cerrado"/>
    <s v="Enero"/>
    <m/>
    <e v="#REF!"/>
    <e v="#REF!"/>
    <s v="No se traslada"/>
    <s v="Se dio respuesta"/>
  </r>
  <r>
    <n v="134"/>
    <n v="20244"/>
    <s v="Tramitar Queja"/>
    <d v="2020-01-25T00:00:00"/>
    <x v="0"/>
    <s v="Pendiente"/>
    <s v="Pendiente"/>
    <e v="#VALUE!"/>
    <e v="#VALUE!"/>
    <s v="ANGEL GONZALEZ RIVEROS"/>
    <s v="Abierto"/>
    <s v="Pendiente"/>
    <m/>
    <e v="#REF!"/>
    <e v="#REF!"/>
    <s v="Pendiente por definir"/>
    <s v="Pendiente"/>
  </r>
  <r>
    <n v="135"/>
    <n v="20245"/>
    <s v="Tramitar Reclamo"/>
    <d v="2020-01-25T00:00:00"/>
    <x v="0"/>
    <d v="2020-01-28T00:00:00"/>
    <s v="Enero - Marzo"/>
    <n v="3"/>
    <n v="2"/>
    <s v="Katherine Eugenia Moreno Mantilla"/>
    <s v="Cerrado"/>
    <s v="Enero"/>
    <m/>
    <e v="#REF!"/>
    <e v="#REF!"/>
    <s v="No se traslada"/>
    <s v="Se dio respuesta"/>
  </r>
  <r>
    <n v="136"/>
    <n v="20246"/>
    <s v="Tramitar Peticiones"/>
    <d v="2020-01-26T00:00:00"/>
    <x v="0"/>
    <d v="2020-01-28T00:00:00"/>
    <s v="Enero - Marzo"/>
    <n v="2"/>
    <n v="2"/>
    <s v="Maria consuelo galeano gomez"/>
    <s v="Cerrado"/>
    <s v="Enero"/>
    <m/>
    <e v="#REF!"/>
    <e v="#REF!"/>
    <s v="No se traslada"/>
    <s v="Se dio respuesta"/>
  </r>
  <r>
    <n v="137"/>
    <n v="20247"/>
    <s v="Tramitar Peticiones"/>
    <d v="2020-01-26T00:00:00"/>
    <x v="0"/>
    <d v="2020-01-28T00:00:00"/>
    <s v="Enero - Marzo"/>
    <n v="2"/>
    <n v="2"/>
    <s v="Cliente? LUIS CARLOS RUBIO NAVAS"/>
    <s v="Cerrado"/>
    <s v="Enero"/>
    <m/>
    <e v="#REF!"/>
    <e v="#REF!"/>
    <s v="No se traslada"/>
    <s v="Se dio respuesta"/>
  </r>
  <r>
    <n v="138"/>
    <n v="20248"/>
    <s v="Tramitar Peticiones"/>
    <d v="2020-01-27T00:00:00"/>
    <x v="0"/>
    <d v="2020-01-28T00:00:00"/>
    <s v="Enero - Marzo"/>
    <n v="1"/>
    <n v="2"/>
    <s v="YAINNA LORA BERTEL"/>
    <s v="Cerrado"/>
    <s v="Enero"/>
    <m/>
    <e v="#REF!"/>
    <e v="#REF!"/>
    <s v="No se traslada"/>
    <s v="Se dio respuesta"/>
  </r>
  <r>
    <n v="139"/>
    <n v="20249"/>
    <s v="Tramitar Peticiones"/>
    <d v="2020-01-27T00:00:00"/>
    <x v="0"/>
    <d v="2020-01-28T00:00:00"/>
    <s v="Enero - Marzo"/>
    <n v="1"/>
    <n v="2"/>
    <s v="ANGELA MARIA CARO BOHORQUEZ"/>
    <s v="Cerrado"/>
    <s v="Enero"/>
    <m/>
    <e v="#REF!"/>
    <e v="#REF!"/>
    <s v="No se traslada"/>
    <s v="Se dio respuesta"/>
  </r>
  <r>
    <n v="140"/>
    <n v="20250"/>
    <s v="Tramitar Peticiones"/>
    <d v="2020-01-27T00:00:00"/>
    <x v="0"/>
    <d v="2020-01-28T00:00:00"/>
    <s v="Enero - Marzo"/>
    <n v="1"/>
    <n v="2"/>
    <s v="Camila Nieto"/>
    <s v="Cerrado"/>
    <s v="Enero"/>
    <m/>
    <e v="#REF!"/>
    <e v="#REF!"/>
    <s v="No se traslada"/>
    <s v="Se dio respuesta"/>
  </r>
  <r>
    <n v="141"/>
    <n v="20251"/>
    <s v="Tramitar Queja"/>
    <d v="2020-01-27T00:00:00"/>
    <x v="0"/>
    <d v="2020-05-12T00:00:00"/>
    <s v="Abril - Junio"/>
    <n v="106"/>
    <n v="77"/>
    <s v="Javier Rico"/>
    <s v="Cerrado"/>
    <s v="Mayo"/>
    <m/>
    <e v="#REF!"/>
    <e v="#REF!"/>
    <s v="No se traslada"/>
    <s v="Se dio respuesta"/>
  </r>
  <r>
    <n v="142"/>
    <n v="20252"/>
    <s v="Tramitar Peticiones"/>
    <d v="2020-01-27T00:00:00"/>
    <x v="0"/>
    <d v="2020-01-28T00:00:00"/>
    <s v="Enero - Marzo"/>
    <n v="1"/>
    <n v="2"/>
    <s v="german garces cervantes"/>
    <s v="Cerrado"/>
    <s v="Enero"/>
    <m/>
    <e v="#REF!"/>
    <e v="#REF!"/>
    <s v="No se traslada"/>
    <s v="Se dio respuesta"/>
  </r>
  <r>
    <n v="143"/>
    <n v="20253"/>
    <s v="Tramitar Queja"/>
    <d v="2020-01-27T00:00:00"/>
    <x v="0"/>
    <d v="2020-02-17T00:00:00"/>
    <s v="Enero - Marzo"/>
    <n v="21"/>
    <n v="16"/>
    <s v="Arlet Almanza"/>
    <s v="Cerrado"/>
    <s v="Febrero"/>
    <m/>
    <e v="#REF!"/>
    <e v="#REF!"/>
    <s v="No se traslada"/>
    <s v="Se dio respuesta"/>
  </r>
  <r>
    <n v="144"/>
    <n v="20254"/>
    <s v="Tramitar Queja"/>
    <d v="2020-01-27T00:00:00"/>
    <x v="0"/>
    <d v="2020-02-17T00:00:00"/>
    <s v="Enero - Marzo"/>
    <n v="21"/>
    <n v="16"/>
    <s v="Arlet Almanza"/>
    <s v="Cerrado"/>
    <s v="Febrero"/>
    <m/>
    <e v="#REF!"/>
    <e v="#REF!"/>
    <s v="No se traslada"/>
    <s v="Se dio respuesta"/>
  </r>
  <r>
    <n v="145"/>
    <n v="20255"/>
    <s v="Tramitar Peticiones"/>
    <d v="2020-01-27T00:00:00"/>
    <x v="0"/>
    <d v="2020-01-28T00:00:00"/>
    <s v="Enero - Marzo"/>
    <n v="1"/>
    <n v="2"/>
    <s v="José Sánchez Ladino"/>
    <s v="Cerrado"/>
    <s v="Enero"/>
    <m/>
    <e v="#REF!"/>
    <e v="#REF!"/>
    <s v="No se traslada"/>
    <s v="Se dio respuesta"/>
  </r>
  <r>
    <n v="146"/>
    <n v="20256"/>
    <s v="Tramitar Peticiones"/>
    <d v="2020-01-27T00:00:00"/>
    <x v="0"/>
    <d v="2020-01-28T00:00:00"/>
    <s v="Enero - Marzo"/>
    <n v="1"/>
    <n v="2"/>
    <s v="Elkin Yamil Zarate Avila"/>
    <s v="Cerrado"/>
    <s v="Enero"/>
    <m/>
    <e v="#REF!"/>
    <e v="#REF!"/>
    <s v="No se traslada"/>
    <s v="Se dio respuesta"/>
  </r>
  <r>
    <n v="147"/>
    <n v="20257"/>
    <s v="Tramitar Peticiones"/>
    <d v="2020-01-27T00:00:00"/>
    <x v="0"/>
    <d v="2020-01-27T00:00:00"/>
    <s v="Enero - Marzo"/>
    <n v="0"/>
    <n v="1"/>
    <s v="NESTOR GIOVANNI BARACALDO SALGADO"/>
    <s v="Cerrado"/>
    <s v="Enero"/>
    <m/>
    <e v="#REF!"/>
    <e v="#REF!"/>
    <s v="No se traslada"/>
    <s v="Se dio respuesta"/>
  </r>
  <r>
    <n v="148"/>
    <n v="20258"/>
    <s v="Tramitar Peticiones"/>
    <d v="2020-01-27T00:00:00"/>
    <x v="0"/>
    <d v="2020-01-28T00:00:00"/>
    <s v="Enero - Marzo"/>
    <n v="1"/>
    <n v="2"/>
    <s v="NESTOR GIOVANNI BARACALDO SALGADO"/>
    <s v="Cerrado"/>
    <s v="Enero"/>
    <m/>
    <e v="#REF!"/>
    <e v="#REF!"/>
    <s v="No se traslada"/>
    <s v="Se dio respuesta"/>
  </r>
  <r>
    <n v="149"/>
    <n v="20259"/>
    <s v="Tramitar Queja"/>
    <d v="2020-01-27T00:00:00"/>
    <x v="0"/>
    <d v="2020-02-17T00:00:00"/>
    <s v="Enero - Marzo"/>
    <n v="21"/>
    <n v="16"/>
    <s v="Carlos Arvid Amin Barajas"/>
    <s v="Cerrado"/>
    <s v="Febrero"/>
    <m/>
    <e v="#REF!"/>
    <e v="#REF!"/>
    <s v="No se traslada"/>
    <s v="Se dio respuesta"/>
  </r>
  <r>
    <n v="150"/>
    <n v="20260"/>
    <s v="Tramitar Peticiones"/>
    <d v="2020-01-27T00:00:00"/>
    <x v="0"/>
    <d v="2020-01-28T00:00:00"/>
    <s v="Enero - Marzo"/>
    <n v="1"/>
    <n v="2"/>
    <s v="Daniela Luna Obando"/>
    <s v="Cerrado"/>
    <s v="Enero"/>
    <m/>
    <e v="#REF!"/>
    <e v="#REF!"/>
    <s v="No se traslada"/>
    <s v="Se dio respuesta"/>
  </r>
  <r>
    <n v="151"/>
    <n v="20261"/>
    <s v="Tramitar Peticiones"/>
    <d v="2020-01-27T00:00:00"/>
    <x v="0"/>
    <d v="2020-01-28T00:00:00"/>
    <s v="Enero - Marzo"/>
    <n v="1"/>
    <n v="2"/>
    <s v="JESUS ANTONIO QUIROGA CORZO"/>
    <s v="Cerrado"/>
    <s v="Enero"/>
    <m/>
    <e v="#REF!"/>
    <e v="#REF!"/>
    <s v="No se traslada"/>
    <s v="Se dio respuesta"/>
  </r>
  <r>
    <n v="152"/>
    <n v="20262"/>
    <s v="Tramitar Peticiones"/>
    <d v="2020-01-27T00:00:00"/>
    <x v="0"/>
    <d v="2020-01-28T00:00:00"/>
    <s v="Enero - Marzo"/>
    <n v="1"/>
    <n v="2"/>
    <s v="Jose Israel Santa Ramirez"/>
    <s v="Cerrado"/>
    <s v="Enero"/>
    <m/>
    <e v="#REF!"/>
    <e v="#REF!"/>
    <s v="No se traslada"/>
    <s v="Se dio respuesta"/>
  </r>
  <r>
    <n v="153"/>
    <n v="20263"/>
    <s v="Tramitar Peticiones"/>
    <d v="2020-01-27T00:00:00"/>
    <x v="0"/>
    <d v="2020-01-28T00:00:00"/>
    <s v="Enero - Marzo"/>
    <n v="1"/>
    <n v="2"/>
    <s v="caterin"/>
    <s v="Cerrado"/>
    <s v="Enero"/>
    <m/>
    <e v="#REF!"/>
    <e v="#REF!"/>
    <s v="No se traslada"/>
    <s v="Se dio respuesta"/>
  </r>
  <r>
    <n v="154"/>
    <n v="20264"/>
    <s v="Tramitar Peticiones"/>
    <d v="2020-01-27T00:00:00"/>
    <x v="0"/>
    <d v="2020-01-28T00:00:00"/>
    <s v="Enero - Marzo"/>
    <n v="1"/>
    <n v="2"/>
    <s v="Hernan Alonso Ospina Rubiano"/>
    <s v="Cerrado"/>
    <s v="Enero"/>
    <m/>
    <e v="#REF!"/>
    <e v="#REF!"/>
    <s v="No se traslada"/>
    <s v="Se dio respuesta"/>
  </r>
  <r>
    <n v="155"/>
    <n v="20265"/>
    <s v="Tramitar Peticiones"/>
    <d v="2020-01-28T00:00:00"/>
    <x v="0"/>
    <d v="2020-01-28T00:00:00"/>
    <s v="Enero - Marzo"/>
    <n v="0"/>
    <n v="1"/>
    <s v="Diana Marcela Llano Sarmiento"/>
    <s v="Cerrado"/>
    <s v="Enero"/>
    <m/>
    <e v="#REF!"/>
    <e v="#REF!"/>
    <s v="No se traslada"/>
    <s v="Se dio respuesta"/>
  </r>
  <r>
    <n v="156"/>
    <n v="20266"/>
    <s v="Tramitar Queja"/>
    <d v="2020-01-28T00:00:00"/>
    <x v="0"/>
    <d v="2020-02-17T00:00:00"/>
    <s v="Enero - Marzo"/>
    <n v="20"/>
    <n v="15"/>
    <s v="Gonzalo Barreto Gámez"/>
    <s v="Cerrado"/>
    <s v="Febrero"/>
    <m/>
    <e v="#REF!"/>
    <e v="#REF!"/>
    <s v="No se traslada"/>
    <s v="Se dio respuesta"/>
  </r>
  <r>
    <n v="157"/>
    <n v="20267"/>
    <s v="Tramitar Peticiones"/>
    <d v="2020-01-28T00:00:00"/>
    <x v="0"/>
    <d v="2020-01-28T00:00:00"/>
    <s v="Enero - Marzo"/>
    <n v="0"/>
    <n v="1"/>
    <s v="jaime hernan herrera jimenez"/>
    <s v="Cerrado"/>
    <s v="Enero"/>
    <m/>
    <e v="#REF!"/>
    <e v="#REF!"/>
    <s v="No se traslada"/>
    <s v="Se dio respuesta"/>
  </r>
  <r>
    <n v="158"/>
    <n v="20268"/>
    <s v="Tramitar Peticiones"/>
    <d v="2020-01-28T00:00:00"/>
    <x v="0"/>
    <d v="2020-01-28T00:00:00"/>
    <s v="Enero - Marzo"/>
    <n v="0"/>
    <n v="1"/>
    <s v="IDELFONSO MONCAYO SAÑUDO"/>
    <s v="Cerrado"/>
    <s v="Enero"/>
    <m/>
    <e v="#REF!"/>
    <e v="#REF!"/>
    <s v="No se traslada"/>
    <s v="Se dio respuesta"/>
  </r>
  <r>
    <n v="159"/>
    <n v="20269"/>
    <s v="Tramitar Peticiones"/>
    <d v="2020-01-28T00:00:00"/>
    <x v="0"/>
    <d v="2020-01-28T00:00:00"/>
    <s v="Enero - Marzo"/>
    <n v="0"/>
    <n v="1"/>
    <s v="RAQUEL SOFÍA AMAYA PRODUCCIONES Y CIA LTDA."/>
    <s v="Cerrado"/>
    <s v="Enero"/>
    <m/>
    <e v="#REF!"/>
    <e v="#REF!"/>
    <s v="No se traslada"/>
    <s v="Se dio respuesta"/>
  </r>
  <r>
    <n v="160"/>
    <n v="20270"/>
    <s v="Tramitar Queja"/>
    <d v="2020-01-28T00:00:00"/>
    <x v="0"/>
    <d v="2020-03-27T00:00:00"/>
    <s v="Enero - Marzo"/>
    <n v="59"/>
    <n v="44"/>
    <s v="Andres Pinilla"/>
    <s v="Cerrado"/>
    <s v="Marzo"/>
    <m/>
    <e v="#REF!"/>
    <e v="#REF!"/>
    <s v="No se traslada"/>
    <s v="Se dio respuesta"/>
  </r>
  <r>
    <n v="161"/>
    <n v="20271"/>
    <s v="Tramitar Peticiones"/>
    <d v="2020-01-28T00:00:00"/>
    <x v="0"/>
    <d v="2020-01-28T00:00:00"/>
    <s v="Enero - Marzo"/>
    <n v="0"/>
    <n v="1"/>
    <s v="Angie Katherine Monroy"/>
    <s v="Cerrado"/>
    <s v="Enero"/>
    <m/>
    <e v="#REF!"/>
    <e v="#REF!"/>
    <s v="No se traslada"/>
    <s v="Se dio respuesta"/>
  </r>
  <r>
    <n v="162"/>
    <n v="20272"/>
    <s v="Tramitar Peticiones"/>
    <d v="2020-01-28T00:00:00"/>
    <x v="0"/>
    <d v="2020-01-28T00:00:00"/>
    <s v="Enero - Marzo"/>
    <n v="0"/>
    <n v="1"/>
    <s v="Marcela Zuluaga Velez"/>
    <s v="Cerrado"/>
    <s v="Enero"/>
    <m/>
    <e v="#REF!"/>
    <e v="#REF!"/>
    <s v="No se traslada"/>
    <s v="Se dio respuesta"/>
  </r>
  <r>
    <n v="163"/>
    <n v="20273"/>
    <s v="Tramitar Queja"/>
    <d v="2020-01-28T00:00:00"/>
    <x v="0"/>
    <d v="2020-02-17T00:00:00"/>
    <s v="Enero - Marzo"/>
    <n v="20"/>
    <n v="15"/>
    <s v="MARIA ALEJANDRA QUIÑONEZ"/>
    <s v="Cerrado"/>
    <s v="Febrero"/>
    <m/>
    <e v="#REF!"/>
    <e v="#REF!"/>
    <s v="No se traslada"/>
    <s v="Se dio respuesta"/>
  </r>
  <r>
    <n v="164"/>
    <n v="20274"/>
    <s v="Tramitar Peticiones"/>
    <d v="2020-01-28T00:00:00"/>
    <x v="0"/>
    <d v="2020-01-28T00:00:00"/>
    <s v="Enero - Marzo"/>
    <n v="0"/>
    <n v="1"/>
    <s v="Sebastian Alvarez Londoño"/>
    <s v="Cerrado"/>
    <s v="Enero"/>
    <m/>
    <e v="#REF!"/>
    <e v="#REF!"/>
    <s v="No se traslada"/>
    <s v="Se dio respuesta"/>
  </r>
  <r>
    <n v="165"/>
    <n v="20275"/>
    <s v="Tramitar Queja"/>
    <d v="2020-01-28T00:00:00"/>
    <x v="0"/>
    <d v="2020-02-17T00:00:00"/>
    <s v="Enero - Marzo"/>
    <n v="20"/>
    <n v="15"/>
    <s v="Carolina Rodriguez"/>
    <s v="Cerrado"/>
    <s v="Febrero"/>
    <m/>
    <e v="#REF!"/>
    <e v="#REF!"/>
    <s v="No se traslada"/>
    <s v="Se dio respuesta"/>
  </r>
  <r>
    <n v="166"/>
    <n v="20276"/>
    <s v="Tramitar Peticiones"/>
    <d v="2020-01-28T00:00:00"/>
    <x v="0"/>
    <d v="2020-02-14T00:00:00"/>
    <s v="Enero - Marzo"/>
    <n v="17"/>
    <n v="14"/>
    <s v="SEGUNDO IRENARCO RUGE PEÑA"/>
    <s v="Cerrado"/>
    <s v="Enero"/>
    <m/>
    <e v="#REF!"/>
    <e v="#REF!"/>
    <s v="No se traslada"/>
    <s v="Se dio respuesta"/>
  </r>
  <r>
    <n v="167"/>
    <n v="20277"/>
    <s v="Tramitar Peticiones"/>
    <d v="2020-01-28T00:00:00"/>
    <x v="0"/>
    <d v="2020-02-17T00:00:00"/>
    <s v="Enero - Marzo"/>
    <n v="20"/>
    <n v="15"/>
    <s v="ROBERTO ARTURO MONCAYO ORDOÑEZ"/>
    <s v="Cerrado"/>
    <s v="Febrero"/>
    <m/>
    <e v="#REF!"/>
    <e v="#REF!"/>
    <s v="No se traslada"/>
    <s v="Se dio respuesta"/>
  </r>
  <r>
    <n v="168"/>
    <n v="20278"/>
    <s v="Tramitar Queja"/>
    <d v="2020-01-28T00:00:00"/>
    <x v="0"/>
    <d v="2020-01-30T00:00:00"/>
    <s v="Enero - Marzo"/>
    <n v="2"/>
    <n v="3"/>
    <s v="RUBER ALEXANDER JOYA"/>
    <s v="Cerrado"/>
    <s v="Enero"/>
    <m/>
    <e v="#REF!"/>
    <e v="#REF!"/>
    <s v="No se traslada"/>
    <s v="Se dio respuesta"/>
  </r>
  <r>
    <n v="169"/>
    <n v="20279"/>
    <s v="Tramitar Queja"/>
    <d v="2020-01-28T00:00:00"/>
    <x v="0"/>
    <d v="2020-02-17T00:00:00"/>
    <s v="Enero - Marzo"/>
    <n v="20"/>
    <n v="15"/>
    <s v="MARIA PATRICIA GARCIA"/>
    <s v="Cerrado"/>
    <s v="Febrero"/>
    <m/>
    <e v="#REF!"/>
    <e v="#REF!"/>
    <s v="No se traslada"/>
    <s v="Se dio respuesta"/>
  </r>
  <r>
    <n v="170"/>
    <n v="20280"/>
    <s v="Tramitar Reclamo"/>
    <d v="2020-01-28T00:00:00"/>
    <x v="0"/>
    <d v="2020-02-17T00:00:00"/>
    <s v="Enero - Marzo"/>
    <n v="20"/>
    <n v="15"/>
    <s v="LUZ MARINA PINO DE LA HOZ"/>
    <s v="Cerrado"/>
    <s v="Febrero"/>
    <m/>
    <e v="#REF!"/>
    <e v="#REF!"/>
    <s v="No se traslada"/>
    <s v="Se dio respuesta"/>
  </r>
  <r>
    <n v="171"/>
    <n v="20281"/>
    <s v="Tramitar Peticiones"/>
    <d v="2020-01-29T00:00:00"/>
    <x v="0"/>
    <d v="2020-01-30T00:00:00"/>
    <s v="Enero - Marzo"/>
    <n v="1"/>
    <n v="2"/>
    <s v="nelly stella barona rodriguez"/>
    <s v="Cerrado"/>
    <s v="Enero"/>
    <m/>
    <e v="#REF!"/>
    <e v="#REF!"/>
    <s v="No se traslada"/>
    <s v="Se dio respuesta"/>
  </r>
  <r>
    <n v="172"/>
    <n v="20282"/>
    <s v="Tramitar Peticiones"/>
    <d v="2020-01-29T00:00:00"/>
    <x v="0"/>
    <d v="2020-01-30T00:00:00"/>
    <s v="Enero - Marzo"/>
    <n v="1"/>
    <n v="2"/>
    <s v="nelly stella barona rodriguez"/>
    <s v="Cerrado"/>
    <s v="Enero"/>
    <m/>
    <e v="#REF!"/>
    <e v="#REF!"/>
    <s v="No se traslada"/>
    <s v="Se dio respuesta"/>
  </r>
  <r>
    <n v="173"/>
    <n v="20283"/>
    <s v="Tramitar Peticiones"/>
    <d v="2020-01-29T00:00:00"/>
    <x v="0"/>
    <d v="2020-01-30T00:00:00"/>
    <s v="Enero - Marzo"/>
    <n v="1"/>
    <n v="2"/>
    <s v="LA EQUIDAD SEGUROS GENERALES OC"/>
    <s v="Cerrado"/>
    <s v="Enero"/>
    <m/>
    <e v="#REF!"/>
    <e v="#REF!"/>
    <s v="No se traslada"/>
    <s v="Se dio respuesta"/>
  </r>
  <r>
    <n v="174"/>
    <n v="20284"/>
    <s v="Tramitar Peticiones"/>
    <d v="2020-01-29T00:00:00"/>
    <x v="0"/>
    <d v="2020-01-30T00:00:00"/>
    <s v="Enero - Marzo"/>
    <n v="1"/>
    <n v="2"/>
    <s v="Carlos Alberto Mejia De La Parra"/>
    <s v="Cerrado"/>
    <s v="Enero"/>
    <m/>
    <e v="#REF!"/>
    <e v="#REF!"/>
    <s v="No se traslada"/>
    <s v="Se dio respuesta"/>
  </r>
  <r>
    <n v="175"/>
    <n v="20285"/>
    <s v="Tramitar Queja"/>
    <d v="2020-01-29T00:00:00"/>
    <x v="0"/>
    <d v="2020-03-27T00:00:00"/>
    <s v="Enero - Marzo"/>
    <n v="58"/>
    <n v="43"/>
    <s v="daniela pinzon"/>
    <s v="Cerrado"/>
    <s v="Marzo"/>
    <m/>
    <e v="#REF!"/>
    <e v="#REF!"/>
    <s v="No se traslada"/>
    <s v="Se dio respuesta"/>
  </r>
  <r>
    <n v="176"/>
    <n v="20286"/>
    <s v="Tramitar Peticiones"/>
    <d v="2020-01-29T00:00:00"/>
    <x v="0"/>
    <d v="2020-02-03T00:00:00"/>
    <s v="Enero - Marzo"/>
    <n v="5"/>
    <n v="4"/>
    <s v="CAMILO ANDRES SANTOS MANFULA"/>
    <s v="Cerrado"/>
    <s v="Febrero"/>
    <m/>
    <e v="#REF!"/>
    <e v="#REF!"/>
    <s v="No se traslada"/>
    <s v="Se dio respuesta"/>
  </r>
  <r>
    <n v="177"/>
    <n v="20287"/>
    <s v="Tramitar Queja"/>
    <d v="2020-01-29T00:00:00"/>
    <x v="0"/>
    <d v="2020-02-03T00:00:00"/>
    <s v="Enero - Marzo"/>
    <n v="5"/>
    <n v="4"/>
    <s v="KILLER KID CADENA BUCURU"/>
    <s v="Cerrado"/>
    <s v="Febrero"/>
    <m/>
    <e v="#REF!"/>
    <e v="#REF!"/>
    <s v="No se traslada"/>
    <s v="Se dio respuesta"/>
  </r>
  <r>
    <n v="178"/>
    <n v="20288"/>
    <s v="Tramitar Peticiones"/>
    <d v="2020-01-30T00:00:00"/>
    <x v="0"/>
    <d v="2020-02-03T00:00:00"/>
    <s v="Enero - Marzo"/>
    <n v="4"/>
    <n v="3"/>
    <s v="ELBA SANFELIU BRESNEIDER"/>
    <s v="Cerrado"/>
    <s v="Febrero"/>
    <m/>
    <e v="#REF!"/>
    <e v="#REF!"/>
    <s v="No se traslada"/>
    <s v="Se dio respuesta"/>
  </r>
  <r>
    <n v="179"/>
    <n v="20289"/>
    <s v="Tramitar Queja"/>
    <d v="2020-01-30T00:00:00"/>
    <x v="0"/>
    <d v="2020-02-18T00:00:00"/>
    <s v="Enero - Marzo"/>
    <n v="19"/>
    <n v="14"/>
    <s v="Alejandra Zapata"/>
    <s v="Cerrado"/>
    <s v="Febrero"/>
    <m/>
    <e v="#REF!"/>
    <e v="#REF!"/>
    <s v="No se traslada"/>
    <s v="Se dio respuesta"/>
  </r>
  <r>
    <n v="180"/>
    <n v="20290"/>
    <s v="Tramitar Peticiones"/>
    <d v="2020-01-30T00:00:00"/>
    <x v="0"/>
    <d v="2020-02-03T00:00:00"/>
    <s v="Enero - Marzo"/>
    <n v="4"/>
    <n v="3"/>
    <s v="C.I. HERMEO S.A."/>
    <s v="Cerrado"/>
    <s v="Febrero"/>
    <m/>
    <e v="#REF!"/>
    <e v="#REF!"/>
    <s v="No se traslada"/>
    <s v="Se dio respuesta"/>
  </r>
  <r>
    <n v="181"/>
    <n v="20291"/>
    <s v="Tramitar Peticiones"/>
    <d v="2020-01-30T00:00:00"/>
    <x v="0"/>
    <d v="2020-02-03T00:00:00"/>
    <s v="Enero - Marzo"/>
    <n v="4"/>
    <n v="3"/>
    <s v="nehemias alarcon nuñez"/>
    <s v="Cerrado"/>
    <s v="Febrero"/>
    <m/>
    <e v="#REF!"/>
    <e v="#REF!"/>
    <s v="No se traslada"/>
    <s v="Se dio respuesta"/>
  </r>
  <r>
    <n v="182"/>
    <n v="20292"/>
    <s v="Tramitar Peticiones"/>
    <d v="2020-01-30T00:00:00"/>
    <x v="0"/>
    <d v="2020-02-04T00:00:00"/>
    <s v="Enero - Marzo"/>
    <n v="5"/>
    <n v="4"/>
    <s v="MARIA FERNANDA ARANDA CAMACHO"/>
    <s v="Cerrado"/>
    <s v="Febrero"/>
    <m/>
    <e v="#REF!"/>
    <e v="#REF!"/>
    <s v="No se traslada"/>
    <s v="Se dio respuesta"/>
  </r>
  <r>
    <n v="183"/>
    <n v="20293"/>
    <s v="Tramitar Queja"/>
    <d v="2020-01-30T00:00:00"/>
    <x v="0"/>
    <d v="2020-02-18T00:00:00"/>
    <s v="Enero - Marzo"/>
    <n v="19"/>
    <n v="14"/>
    <s v="Marya Julieth Galeano Rave"/>
    <s v="Cerrado"/>
    <s v="Febrero"/>
    <m/>
    <e v="#REF!"/>
    <e v="#REF!"/>
    <s v="No se traslada"/>
    <s v="Se dio respuesta"/>
  </r>
  <r>
    <n v="184"/>
    <n v="20294"/>
    <s v="Tramitar Peticiones"/>
    <d v="2020-01-30T00:00:00"/>
    <x v="0"/>
    <d v="2020-02-03T00:00:00"/>
    <s v="Enero - Marzo"/>
    <n v="4"/>
    <n v="3"/>
    <s v="GABRIEL ALFONSO CAÑON VEGA"/>
    <s v="Cerrado"/>
    <s v="Febrero"/>
    <m/>
    <e v="#REF!"/>
    <e v="#REF!"/>
    <s v="No se traslada"/>
    <s v="Se dio respuesta"/>
  </r>
  <r>
    <n v="185"/>
    <n v="20295"/>
    <s v="Tramitar Peticiones"/>
    <d v="2020-01-30T00:00:00"/>
    <x v="0"/>
    <d v="2020-02-03T00:00:00"/>
    <s v="Enero - Marzo"/>
    <n v="4"/>
    <n v="3"/>
    <s v="HUGO ALEXANDER DEVIA CASTRO"/>
    <s v="Cerrado"/>
    <s v="Febrero"/>
    <m/>
    <e v="#REF!"/>
    <e v="#REF!"/>
    <s v="No se traslada"/>
    <s v="Se dio respuesta"/>
  </r>
  <r>
    <n v="186"/>
    <n v="20296"/>
    <s v="Tramitar Peticiones"/>
    <d v="2020-01-30T00:00:00"/>
    <x v="0"/>
    <d v="2020-02-04T00:00:00"/>
    <s v="Enero - Marzo"/>
    <n v="5"/>
    <n v="4"/>
    <s v="LEYDER CAMERO"/>
    <s v="Cerrado"/>
    <s v="Febrero"/>
    <m/>
    <e v="#REF!"/>
    <e v="#REF!"/>
    <s v="No se traslada"/>
    <s v="Se dio respuesta"/>
  </r>
  <r>
    <n v="187"/>
    <n v="20297"/>
    <s v="Tramitar Peticiones"/>
    <d v="2020-01-30T00:00:00"/>
    <x v="0"/>
    <d v="2020-02-04T00:00:00"/>
    <s v="Enero - Marzo"/>
    <n v="5"/>
    <n v="4"/>
    <s v="Mary Luz Vásquez Román"/>
    <s v="Cerrado"/>
    <s v="Febrero"/>
    <m/>
    <e v="#REF!"/>
    <e v="#REF!"/>
    <s v="No se traslada"/>
    <s v="Se dio respuesta"/>
  </r>
  <r>
    <n v="188"/>
    <n v="20298"/>
    <s v="Tramitar Peticiones"/>
    <d v="2020-01-31T00:00:00"/>
    <x v="0"/>
    <d v="2020-02-04T00:00:00"/>
    <s v="Enero - Marzo"/>
    <n v="4"/>
    <n v="3"/>
    <s v="ALEJANDRO FLOREZ"/>
    <s v="Cerrado"/>
    <s v="Febrero"/>
    <m/>
    <e v="#REF!"/>
    <e v="#REF!"/>
    <s v="No se traslada"/>
    <s v="Se dio respuesta"/>
  </r>
  <r>
    <n v="189"/>
    <n v="20299"/>
    <s v="Tramitar Queja"/>
    <d v="2020-01-31T00:00:00"/>
    <x v="0"/>
    <d v="2020-02-18T00:00:00"/>
    <s v="Enero - Marzo"/>
    <n v="18"/>
    <n v="13"/>
    <s v="LUIS EDUARDO SEDANO MEJIA"/>
    <s v="Cerrado"/>
    <s v="Febrero"/>
    <m/>
    <e v="#REF!"/>
    <e v="#REF!"/>
    <s v="No se traslada"/>
    <s v="Se dio respuesta"/>
  </r>
  <r>
    <n v="190"/>
    <n v="20300"/>
    <s v="Tramitar Peticiones"/>
    <d v="2020-01-31T00:00:00"/>
    <x v="0"/>
    <d v="2020-02-04T00:00:00"/>
    <s v="Enero - Marzo"/>
    <n v="4"/>
    <n v="3"/>
    <s v="ANGEL MARÍA CASTRO CARDONA"/>
    <s v="Cerrado"/>
    <s v="Febrero"/>
    <m/>
    <e v="#REF!"/>
    <e v="#REF!"/>
    <s v="No se traslada"/>
    <s v="Se dio respuesta"/>
  </r>
  <r>
    <n v="191"/>
    <n v="20301"/>
    <s v="Tramitar Queja"/>
    <d v="2020-01-31T00:00:00"/>
    <x v="0"/>
    <d v="2020-02-18T00:00:00"/>
    <s v="Enero - Marzo"/>
    <n v="18"/>
    <n v="13"/>
    <s v="JUAN CARLOS PAEZ GOMEZ"/>
    <s v="Cerrado"/>
    <s v="Febrero"/>
    <m/>
    <e v="#REF!"/>
    <e v="#REF!"/>
    <s v="No se traslada"/>
    <s v="Se dio respuesta"/>
  </r>
  <r>
    <n v="192"/>
    <n v="20302"/>
    <s v="Tramitar Peticiones"/>
    <d v="2020-01-31T00:00:00"/>
    <x v="0"/>
    <d v="2020-02-04T00:00:00"/>
    <s v="Enero - Marzo"/>
    <n v="4"/>
    <n v="3"/>
    <s v="Fritzgerald Rodriguez"/>
    <s v="Cerrado"/>
    <s v="Febrero"/>
    <m/>
    <e v="#REF!"/>
    <e v="#REF!"/>
    <s v="No se traslada"/>
    <s v="Se dio respuesta"/>
  </r>
  <r>
    <n v="193"/>
    <n v="20303"/>
    <s v="Tramitar Peticiones"/>
    <d v="2020-01-31T00:00:00"/>
    <x v="0"/>
    <d v="2020-02-04T00:00:00"/>
    <s v="Enero - Marzo"/>
    <n v="4"/>
    <n v="3"/>
    <s v="claudia marcela montengro diaz"/>
    <s v="Cerrado"/>
    <s v="Febrero"/>
    <m/>
    <e v="#REF!"/>
    <e v="#REF!"/>
    <s v="No se traslada"/>
    <s v="Se dio respuesta"/>
  </r>
  <r>
    <n v="194"/>
    <n v="20304"/>
    <s v="Tramitar Queja"/>
    <d v="2020-01-31T00:00:00"/>
    <x v="0"/>
    <s v="Pendiente"/>
    <s v="Pendiente"/>
    <e v="#VALUE!"/>
    <e v="#VALUE!"/>
    <s v="Janeth Cortez Cartagena"/>
    <s v="Abierto"/>
    <s v="Pendiente"/>
    <m/>
    <e v="#REF!"/>
    <e v="#REF!"/>
    <s v="Pendiente por definir"/>
    <s v="Pendiente"/>
  </r>
  <r>
    <n v="195"/>
    <n v="20305"/>
    <s v="Tramitar Queja"/>
    <d v="2020-01-31T00:00:00"/>
    <x v="0"/>
    <s v="Pendiente"/>
    <s v="Pendiente"/>
    <e v="#VALUE!"/>
    <e v="#VALUE!"/>
    <s v="Leonor Rincon Rojas"/>
    <s v="Abierto"/>
    <s v="Pendiente"/>
    <m/>
    <e v="#REF!"/>
    <e v="#REF!"/>
    <s v="Pendiente por definir"/>
    <s v="Pendiente"/>
  </r>
  <r>
    <n v="196"/>
    <n v="20306"/>
    <s v="Tramitar Queja"/>
    <d v="2020-01-31T00:00:00"/>
    <x v="0"/>
    <s v="Pendiente"/>
    <s v="Pendiente"/>
    <e v="#VALUE!"/>
    <e v="#VALUE!"/>
    <s v="Janeth Cortez Cartagena"/>
    <s v="Abierto"/>
    <s v="Pendiente"/>
    <m/>
    <e v="#REF!"/>
    <e v="#REF!"/>
    <s v="Pendiente por definir"/>
    <s v="Pendiente"/>
  </r>
  <r>
    <n v="197"/>
    <n v="20307"/>
    <s v="Tramitar Peticiones"/>
    <d v="2020-01-31T00:00:00"/>
    <x v="0"/>
    <d v="2020-02-04T00:00:00"/>
    <s v="Enero - Marzo"/>
    <n v="4"/>
    <n v="3"/>
    <s v="ubaldo peñaloza diaz"/>
    <s v="Cerrado"/>
    <s v="Febrero"/>
    <m/>
    <e v="#REF!"/>
    <e v="#REF!"/>
    <s v="No se traslada"/>
    <s v="Se dio respuesta"/>
  </r>
  <r>
    <n v="198"/>
    <n v="20308"/>
    <s v="Tramitar Queja"/>
    <d v="2020-01-31T00:00:00"/>
    <x v="0"/>
    <d v="2020-09-24T00:00:00"/>
    <s v="Julio - Septiembre"/>
    <n v="237"/>
    <n v="170"/>
    <s v="Carolina"/>
    <s v="Cerrado"/>
    <s v="Septiembre"/>
    <m/>
    <e v="#REF!"/>
    <e v="#REF!"/>
    <s v="No se traslada"/>
    <s v="Se dio respuesta"/>
  </r>
  <r>
    <n v="199"/>
    <n v="20309"/>
    <s v="Tramitar Reclamo"/>
    <d v="2020-01-31T00:00:00"/>
    <x v="0"/>
    <d v="2020-02-04T00:00:00"/>
    <s v="Enero - Marzo"/>
    <n v="4"/>
    <n v="3"/>
    <s v="clara dilia molina perez"/>
    <s v="Cerrado"/>
    <s v="Febrero"/>
    <m/>
    <e v="#REF!"/>
    <e v="#REF!"/>
    <s v="No se traslada"/>
    <s v="Se dio respuesta"/>
  </r>
  <r>
    <n v="200"/>
    <n v="20310"/>
    <s v="Tramitar Queja"/>
    <d v="2020-01-31T00:00:00"/>
    <x v="0"/>
    <s v="Pendiente"/>
    <s v="Pendiente"/>
    <e v="#VALUE!"/>
    <e v="#VALUE!"/>
    <s v="Armando Gaona Leal"/>
    <s v="Abierto"/>
    <s v="Pendiente"/>
    <m/>
    <e v="#REF!"/>
    <e v="#REF!"/>
    <s v="Pendiente por definir"/>
    <s v="Pendiente"/>
  </r>
  <r>
    <n v="201"/>
    <n v="20311"/>
    <s v="Tramitar Reclamo"/>
    <d v="2020-01-31T00:00:00"/>
    <x v="0"/>
    <d v="2020-02-03T00:00:00"/>
    <s v="Enero - Marzo"/>
    <n v="3"/>
    <n v="2"/>
    <s v="flor marioa baron nuñez"/>
    <s v="Cerrado"/>
    <s v="Febrero"/>
    <m/>
    <e v="#REF!"/>
    <e v="#REF!"/>
    <s v="No se traslada"/>
    <s v="Se dio respuesta"/>
  </r>
  <r>
    <n v="202"/>
    <n v="20312"/>
    <s v="Tramitar Peticiones"/>
    <d v="2020-01-31T00:00:00"/>
    <x v="0"/>
    <d v="2020-02-04T00:00:00"/>
    <s v="Enero - Marzo"/>
    <n v="4"/>
    <n v="3"/>
    <s v="juan pablo camacho"/>
    <s v="Cerrado"/>
    <s v="Febrero"/>
    <m/>
    <e v="#REF!"/>
    <e v="#REF!"/>
    <s v="No se traslada"/>
    <s v="Se dio respuesta"/>
  </r>
  <r>
    <n v="203"/>
    <n v="20313"/>
    <s v="Tramitar Queja"/>
    <d v="2020-01-31T00:00:00"/>
    <x v="0"/>
    <d v="2020-02-18T00:00:00"/>
    <s v="Enero - Marzo"/>
    <n v="18"/>
    <n v="13"/>
    <s v="LINA MARIA ANGULO MOLINA"/>
    <s v="Cerrado"/>
    <s v="Febrero"/>
    <m/>
    <e v="#REF!"/>
    <e v="#REF!"/>
    <s v="No se traslada"/>
    <s v="Se dio respuesta"/>
  </r>
  <r>
    <n v="204"/>
    <n v="20314"/>
    <s v="Tramitar Peticiones"/>
    <d v="2020-01-31T00:00:00"/>
    <x v="0"/>
    <d v="2020-02-04T00:00:00"/>
    <s v="Enero - Marzo"/>
    <n v="4"/>
    <n v="3"/>
    <s v="PAOLA ANDREA SALAZAR GÓMEZ"/>
    <s v="Cerrado"/>
    <s v="Febrero"/>
    <m/>
    <e v="#REF!"/>
    <e v="#REF!"/>
    <s v="No se traslada"/>
    <s v="Se dio respuesta"/>
  </r>
  <r>
    <n v="205"/>
    <n v="20315"/>
    <s v="Tramitar Reclamo"/>
    <d v="2020-01-31T00:00:00"/>
    <x v="0"/>
    <d v="2020-02-04T00:00:00"/>
    <s v="Enero - Marzo"/>
    <n v="4"/>
    <n v="3"/>
    <s v="flor marioa baron nuñez"/>
    <s v="Cerrado"/>
    <s v="Febrero"/>
    <m/>
    <e v="#REF!"/>
    <e v="#REF!"/>
    <s v="No se traslada"/>
    <s v="Se dio respuesta"/>
  </r>
  <r>
    <n v="206"/>
    <n v="20316"/>
    <s v="Tramitar Queja"/>
    <d v="2020-01-31T00:00:00"/>
    <x v="0"/>
    <d v="2020-02-18T00:00:00"/>
    <s v="Enero - Marzo"/>
    <n v="18"/>
    <n v="13"/>
    <s v="Yair Mauricio castillo casallas"/>
    <s v="Cerrado"/>
    <s v="Febrero"/>
    <m/>
    <e v="#REF!"/>
    <e v="#REF!"/>
    <s v="No se traslada"/>
    <s v="Se dio respuesta"/>
  </r>
  <r>
    <n v="207"/>
    <n v="20317"/>
    <s v="Tramitar Peticiones"/>
    <d v="2020-01-31T00:00:00"/>
    <x v="0"/>
    <d v="2020-02-04T00:00:00"/>
    <s v="Enero - Marzo"/>
    <n v="4"/>
    <n v="3"/>
    <s v="Camila Nieto"/>
    <s v="Cerrado"/>
    <s v="Febrero"/>
    <m/>
    <e v="#REF!"/>
    <e v="#REF!"/>
    <s v="No se traslada"/>
    <s v="Se dio respuesta"/>
  </r>
  <r>
    <n v="208"/>
    <n v="20318"/>
    <s v="Tramitar Queja"/>
    <d v="2020-02-01T00:00:00"/>
    <x v="1"/>
    <d v="2020-02-04T00:00:00"/>
    <s v="Enero - Marzo"/>
    <n v="3"/>
    <n v="2"/>
    <s v="Martha Ines Gutierrez Castro"/>
    <s v="Cerrado"/>
    <s v="Febrero"/>
    <m/>
    <e v="#REF!"/>
    <e v="#REF!"/>
    <s v="No se traslada"/>
    <s v="Se dio respuesta"/>
  </r>
  <r>
    <n v="209"/>
    <n v="20319"/>
    <s v="Tramitar Peticiones"/>
    <d v="2020-02-01T00:00:00"/>
    <x v="1"/>
    <d v="2020-02-04T00:00:00"/>
    <s v="Enero - Marzo"/>
    <n v="3"/>
    <n v="2"/>
    <s v="Martha Ines Gutierrez Castro"/>
    <s v="Cerrado"/>
    <s v="Febrero"/>
    <m/>
    <e v="#REF!"/>
    <e v="#REF!"/>
    <s v="No se traslada"/>
    <s v="Se dio respuesta"/>
  </r>
  <r>
    <n v="210"/>
    <n v="20320"/>
    <s v="Tramitar Reclamo"/>
    <d v="2020-02-01T00:00:00"/>
    <x v="1"/>
    <s v="Pendiente"/>
    <s v="Pendiente"/>
    <e v="#VALUE!"/>
    <e v="#VALUE!"/>
    <s v="Martha Ines Gutierrez Castro"/>
    <s v="Abierto"/>
    <s v="Pendiente"/>
    <m/>
    <e v="#REF!"/>
    <e v="#REF!"/>
    <s v="Pendiente por definir"/>
    <s v="Pendiente"/>
  </r>
  <r>
    <n v="211"/>
    <n v="20321"/>
    <s v="Tramitar Peticiones"/>
    <d v="2020-02-01T00:00:00"/>
    <x v="1"/>
    <d v="2020-02-04T00:00:00"/>
    <s v="Enero - Marzo"/>
    <n v="3"/>
    <n v="2"/>
    <s v="Germán Eduardo Cely Ochoa"/>
    <s v="Cerrado"/>
    <s v="Febrero"/>
    <m/>
    <e v="#REF!"/>
    <e v="#REF!"/>
    <s v="No se traslada"/>
    <s v="Se dio respuesta"/>
  </r>
  <r>
    <n v="212"/>
    <n v="20322"/>
    <s v="Tramitar Queja"/>
    <d v="2020-02-01T00:00:00"/>
    <x v="1"/>
    <s v="Pendiente"/>
    <s v="Pendiente"/>
    <e v="#VALUE!"/>
    <e v="#VALUE!"/>
    <s v="MARCELA VIVIANA GALEANO DIAZ"/>
    <s v="Abierto"/>
    <s v="Pendiente"/>
    <m/>
    <e v="#REF!"/>
    <e v="#REF!"/>
    <s v="Pendiente por definir"/>
    <s v="Pendiente"/>
  </r>
  <r>
    <n v="213"/>
    <n v="20323"/>
    <s v="Tramitar Queja"/>
    <d v="2020-02-03T00:00:00"/>
    <x v="1"/>
    <d v="2020-02-18T00:00:00"/>
    <s v="Enero - Marzo"/>
    <n v="15"/>
    <n v="12"/>
    <s v="Mábel Amparo Contreras Vargas"/>
    <s v="Cerrado"/>
    <s v="Febrero"/>
    <m/>
    <e v="#REF!"/>
    <e v="#REF!"/>
    <s v="No se traslada"/>
    <s v="Se dio respuesta"/>
  </r>
  <r>
    <n v="214"/>
    <n v="20324"/>
    <s v="Tramitar Reclamo"/>
    <d v="2020-02-03T00:00:00"/>
    <x v="1"/>
    <d v="2020-02-18T00:00:00"/>
    <s v="Enero - Marzo"/>
    <n v="15"/>
    <n v="12"/>
    <s v="Alberto Maldonado Pita"/>
    <s v="Cerrado"/>
    <s v="Febrero"/>
    <m/>
    <e v="#REF!"/>
    <e v="#REF!"/>
    <s v="No se traslada"/>
    <s v="Se dio respuesta"/>
  </r>
  <r>
    <n v="215"/>
    <n v="20325"/>
    <s v="Tramitar Peticiones"/>
    <d v="2020-02-03T00:00:00"/>
    <x v="1"/>
    <d v="2020-02-04T00:00:00"/>
    <s v="Enero - Marzo"/>
    <n v="1"/>
    <n v="2"/>
    <s v="Favio Nelson Calderon"/>
    <s v="Cerrado"/>
    <s v="Febrero"/>
    <m/>
    <e v="#REF!"/>
    <e v="#REF!"/>
    <s v="No se traslada"/>
    <s v="Se dio respuesta"/>
  </r>
  <r>
    <n v="216"/>
    <n v="20326"/>
    <s v="Tramitar Peticiones"/>
    <d v="2020-02-03T00:00:00"/>
    <x v="1"/>
    <d v="2020-02-04T00:00:00"/>
    <s v="Enero - Marzo"/>
    <n v="1"/>
    <n v="2"/>
    <s v="RAUL RUEDA RODRIGUEZ"/>
    <s v="Cerrado"/>
    <s v="Febrero"/>
    <m/>
    <e v="#REF!"/>
    <e v="#REF!"/>
    <s v="No se traslada"/>
    <s v="Se dio respuesta"/>
  </r>
  <r>
    <n v="217"/>
    <n v="20327"/>
    <s v="Tramitar Queja"/>
    <d v="2020-02-03T00:00:00"/>
    <x v="1"/>
    <d v="2020-02-18T00:00:00"/>
    <s v="Enero - Marzo"/>
    <n v="15"/>
    <n v="12"/>
    <s v="Cristián Camilo beleño Silva"/>
    <s v="Cerrado"/>
    <s v="Febrero"/>
    <m/>
    <e v="#REF!"/>
    <e v="#REF!"/>
    <s v="No se traslada"/>
    <s v="Se dio respuesta"/>
  </r>
  <r>
    <n v="218"/>
    <n v="20328"/>
    <s v="Tramitar Peticiones"/>
    <d v="2020-02-03T00:00:00"/>
    <x v="1"/>
    <d v="2020-02-04T00:00:00"/>
    <s v="Enero - Marzo"/>
    <n v="1"/>
    <n v="2"/>
    <s v="JOSE NELSON DONCEL QUINTERO"/>
    <s v="Cerrado"/>
    <s v="Febrero"/>
    <m/>
    <e v="#REF!"/>
    <e v="#REF!"/>
    <s v="No se traslada"/>
    <s v="Se dio respuesta"/>
  </r>
  <r>
    <n v="219"/>
    <n v="20329"/>
    <s v="Tramitar Queja"/>
    <d v="2020-02-03T00:00:00"/>
    <x v="1"/>
    <d v="2020-02-18T00:00:00"/>
    <s v="Enero - Marzo"/>
    <n v="15"/>
    <n v="12"/>
    <s v="yoel alexander agudelo ortega"/>
    <s v="Cerrado"/>
    <s v="Febrero"/>
    <m/>
    <e v="#REF!"/>
    <e v="#REF!"/>
    <s v="No se traslada"/>
    <s v="Se dio respuesta"/>
  </r>
  <r>
    <n v="220"/>
    <n v="20330"/>
    <s v="Tramitar Queja"/>
    <d v="2020-02-03T00:00:00"/>
    <x v="1"/>
    <d v="2020-02-18T00:00:00"/>
    <s v="Enero - Marzo"/>
    <n v="15"/>
    <n v="12"/>
    <s v="JULIAN ISMAIN PALACIOS COPETE"/>
    <s v="Cerrado"/>
    <s v="Febrero"/>
    <m/>
    <e v="#REF!"/>
    <e v="#REF!"/>
    <s v="No se traslada"/>
    <s v="Se dio respuesta"/>
  </r>
  <r>
    <n v="221"/>
    <n v="20331"/>
    <s v="Tramitar Queja"/>
    <d v="2020-02-03T00:00:00"/>
    <x v="1"/>
    <d v="2020-02-18T00:00:00"/>
    <s v="Enero - Marzo"/>
    <n v="15"/>
    <n v="12"/>
    <s v="JULIAN ISMAIN PALACIOS COPETE"/>
    <s v="Cerrado"/>
    <s v="Febrero"/>
    <m/>
    <e v="#REF!"/>
    <e v="#REF!"/>
    <s v="No se traslada"/>
    <s v="Se dio respuesta"/>
  </r>
  <r>
    <n v="222"/>
    <n v="20332"/>
    <s v="Tramitar Queja"/>
    <d v="2020-02-03T00:00:00"/>
    <x v="1"/>
    <d v="2020-02-18T00:00:00"/>
    <s v="Enero - Marzo"/>
    <n v="15"/>
    <n v="12"/>
    <s v="WILLIAM USURIAGA LUGO"/>
    <s v="Cerrado"/>
    <s v="Febrero"/>
    <m/>
    <e v="#REF!"/>
    <e v="#REF!"/>
    <s v="No se traslada"/>
    <s v="Se dio respuesta"/>
  </r>
  <r>
    <n v="223"/>
    <n v="20333"/>
    <s v="Tramitar Queja"/>
    <d v="2020-02-03T00:00:00"/>
    <x v="1"/>
    <d v="2020-02-19T00:00:00"/>
    <s v="Enero - Marzo"/>
    <n v="16"/>
    <n v="13"/>
    <s v="WILLIAM USURIAGA LUGO"/>
    <s v="Cerrado"/>
    <s v="Febrero"/>
    <m/>
    <e v="#REF!"/>
    <e v="#REF!"/>
    <s v="No se traslada"/>
    <s v="Se dio respuesta"/>
  </r>
  <r>
    <n v="224"/>
    <n v="20334"/>
    <s v="Tramitar Queja"/>
    <d v="2020-02-03T00:00:00"/>
    <x v="1"/>
    <d v="2020-02-19T00:00:00"/>
    <s v="Enero - Marzo"/>
    <n v="16"/>
    <n v="13"/>
    <s v="EDWIN DANIEL MOSQUERA MOSQUERA"/>
    <s v="Cerrado"/>
    <s v="Febrero"/>
    <m/>
    <e v="#REF!"/>
    <e v="#REF!"/>
    <s v="No se traslada"/>
    <s v="Se dio respuesta"/>
  </r>
  <r>
    <n v="225"/>
    <n v="20335"/>
    <s v="Tramitar Peticiones"/>
    <d v="2020-02-03T00:00:00"/>
    <x v="1"/>
    <d v="2020-02-04T00:00:00"/>
    <s v="Enero - Marzo"/>
    <n v="1"/>
    <n v="2"/>
    <s v="francy katterine herrerapatiño"/>
    <s v="Cerrado"/>
    <s v="Febrero"/>
    <m/>
    <e v="#REF!"/>
    <e v="#REF!"/>
    <s v="No se traslada"/>
    <s v="Se dio respuesta"/>
  </r>
  <r>
    <n v="226"/>
    <n v="20336"/>
    <s v="Tramitar Queja"/>
    <d v="2020-02-03T00:00:00"/>
    <x v="1"/>
    <d v="2020-02-19T00:00:00"/>
    <s v="Enero - Marzo"/>
    <n v="16"/>
    <n v="13"/>
    <s v="maria claudia Osorio toro"/>
    <s v="Cerrado"/>
    <s v="Febrero"/>
    <m/>
    <e v="#REF!"/>
    <e v="#REF!"/>
    <s v="No se traslada"/>
    <s v="Se dio respuesta"/>
  </r>
  <r>
    <n v="227"/>
    <n v="20337"/>
    <s v="Tramitar Peticiones"/>
    <d v="2020-02-03T00:00:00"/>
    <x v="1"/>
    <d v="2020-02-04T00:00:00"/>
    <s v="Enero - Marzo"/>
    <n v="1"/>
    <n v="2"/>
    <s v="Carlos Eduardo Del Campo Perez"/>
    <s v="Cerrado"/>
    <s v="Febrero"/>
    <m/>
    <e v="#REF!"/>
    <e v="#REF!"/>
    <s v="No se traslada"/>
    <s v="Se dio respuesta"/>
  </r>
  <r>
    <n v="228"/>
    <n v="20338"/>
    <s v="Tramitar Peticiones"/>
    <d v="2020-02-04T00:00:00"/>
    <x v="1"/>
    <d v="2020-02-04T00:00:00"/>
    <s v="Enero - Marzo"/>
    <n v="0"/>
    <n v="1"/>
    <s v="CARLOS ARTURO TORRES ZULUAGA"/>
    <s v="Cerrado"/>
    <s v="Febrero"/>
    <m/>
    <e v="#REF!"/>
    <e v="#REF!"/>
    <s v="No se traslada"/>
    <s v="Se dio respuesta"/>
  </r>
  <r>
    <n v="229"/>
    <n v="20339"/>
    <s v="Tramitar Peticiones"/>
    <d v="2020-02-04T00:00:00"/>
    <x v="1"/>
    <d v="2020-02-04T00:00:00"/>
    <s v="Enero - Marzo"/>
    <n v="0"/>
    <n v="1"/>
    <s v="Jose Abigail Hernandez Huertas"/>
    <s v="Cerrado"/>
    <s v="Febrero"/>
    <m/>
    <e v="#REF!"/>
    <e v="#REF!"/>
    <s v="No se traslada"/>
    <s v="Se dio respuesta"/>
  </r>
  <r>
    <n v="230"/>
    <n v="20340"/>
    <s v="Tramitar Peticiones"/>
    <d v="2020-02-04T00:00:00"/>
    <x v="1"/>
    <d v="2020-02-04T00:00:00"/>
    <s v="Enero - Marzo"/>
    <n v="0"/>
    <n v="1"/>
    <s v="Jose Abigail Hernandez Huertas"/>
    <s v="Cerrado"/>
    <s v="Febrero"/>
    <m/>
    <e v="#REF!"/>
    <e v="#REF!"/>
    <s v="No se traslada"/>
    <s v="Se dio respuesta"/>
  </r>
  <r>
    <n v="231"/>
    <n v="20341"/>
    <s v="Tramitar Reclamo"/>
    <d v="2020-02-04T00:00:00"/>
    <x v="1"/>
    <d v="2020-02-04T00:00:00"/>
    <s v="Enero - Marzo"/>
    <n v="0"/>
    <n v="1"/>
    <s v="ABEL JEAN PIER GONZALEZ CASTILLO"/>
    <s v="Cerrado"/>
    <s v="Febrero"/>
    <m/>
    <e v="#REF!"/>
    <e v="#REF!"/>
    <s v="No se traslada"/>
    <s v="Se dio respuesta"/>
  </r>
  <r>
    <n v="232"/>
    <n v="20342"/>
    <s v="Tramitar Queja"/>
    <d v="2020-02-04T00:00:00"/>
    <x v="1"/>
    <d v="2020-02-19T00:00:00"/>
    <s v="Enero - Marzo"/>
    <n v="15"/>
    <n v="12"/>
    <s v="Angue bravo"/>
    <s v="Cerrado"/>
    <s v="Febrero"/>
    <m/>
    <e v="#REF!"/>
    <e v="#REF!"/>
    <s v="No se traslada"/>
    <s v="Se dio respuesta"/>
  </r>
  <r>
    <n v="233"/>
    <n v="20343"/>
    <s v="Tramitar Queja"/>
    <d v="2020-02-04T00:00:00"/>
    <x v="1"/>
    <d v="2020-02-19T00:00:00"/>
    <s v="Enero - Marzo"/>
    <n v="15"/>
    <n v="12"/>
    <s v="Alexander Ballesteros Díaz"/>
    <s v="Cerrado"/>
    <s v="Febrero"/>
    <m/>
    <e v="#REF!"/>
    <e v="#REF!"/>
    <s v="No se traslada"/>
    <s v="Se dio respuesta"/>
  </r>
  <r>
    <n v="234"/>
    <n v="20344"/>
    <s v="Tramitar Peticiones"/>
    <d v="2020-02-05T00:00:00"/>
    <x v="1"/>
    <d v="2020-02-11T00:00:00"/>
    <s v="Enero - Marzo"/>
    <n v="6"/>
    <n v="5"/>
    <s v="Juan pablo noreña osorio"/>
    <s v="Cerrado"/>
    <s v="Febrero"/>
    <m/>
    <e v="#REF!"/>
    <e v="#REF!"/>
    <s v="No se traslada"/>
    <s v="Se dio respuesta"/>
  </r>
  <r>
    <n v="235"/>
    <n v="20345"/>
    <s v="Tramitar Peticiones"/>
    <d v="2020-02-05T00:00:00"/>
    <x v="1"/>
    <d v="2020-02-05T00:00:00"/>
    <s v="Enero - Marzo"/>
    <n v="0"/>
    <n v="1"/>
    <s v="JESUS CELIS MARQUEZ"/>
    <s v="Cerrado"/>
    <s v="Febrero"/>
    <m/>
    <e v="#REF!"/>
    <e v="#REF!"/>
    <s v="No se traslada"/>
    <s v="Se dio respuesta"/>
  </r>
  <r>
    <n v="236"/>
    <n v="20346"/>
    <s v="Tramitar Queja"/>
    <d v="2020-02-05T00:00:00"/>
    <x v="1"/>
    <s v="Pendiente"/>
    <s v="Pendiente"/>
    <e v="#VALUE!"/>
    <e v="#VALUE!"/>
    <s v="Ana Isabel Ramos de García"/>
    <s v="Abierto"/>
    <s v="Pendiente"/>
    <m/>
    <e v="#REF!"/>
    <e v="#REF!"/>
    <s v="Pendiente por definir"/>
    <s v="Pendiente"/>
  </r>
  <r>
    <n v="237"/>
    <n v="20347"/>
    <s v="Tramitar Peticiones"/>
    <d v="2020-02-05T00:00:00"/>
    <x v="1"/>
    <d v="2020-02-05T00:00:00"/>
    <s v="Enero - Marzo"/>
    <n v="0"/>
    <n v="1"/>
    <s v="RAFAEL ELIECER PARDO DIMATE"/>
    <s v="Cerrado"/>
    <s v="Febrero"/>
    <m/>
    <e v="#REF!"/>
    <e v="#REF!"/>
    <s v="No se traslada"/>
    <s v="Se dio respuesta"/>
  </r>
  <r>
    <n v="238"/>
    <n v="20348"/>
    <s v="Tramitar Peticiones"/>
    <d v="2020-02-05T00:00:00"/>
    <x v="1"/>
    <d v="2020-02-05T00:00:00"/>
    <s v="Enero - Marzo"/>
    <n v="0"/>
    <n v="1"/>
    <s v="Catalina Duarte Romero"/>
    <s v="Cerrado"/>
    <s v="Febrero"/>
    <m/>
    <e v="#REF!"/>
    <e v="#REF!"/>
    <s v="No se traslada"/>
    <s v="Se dio respuesta"/>
  </r>
  <r>
    <n v="239"/>
    <n v="20349"/>
    <s v="Asignar Sugerencia"/>
    <d v="2020-02-05T00:00:00"/>
    <x v="1"/>
    <d v="2020-02-11T00:00:00"/>
    <s v="Enero - Marzo"/>
    <n v="6"/>
    <n v="5"/>
    <s v="NEMESIO URREA CABUYA"/>
    <s v="Cerrado"/>
    <s v="Febrero"/>
    <m/>
    <e v="#REF!"/>
    <e v="#REF!"/>
    <s v="No se traslada"/>
    <s v="Se dio respuesta"/>
  </r>
  <r>
    <n v="240"/>
    <n v="20350"/>
    <s v="Tramitar Peticiones"/>
    <d v="2020-02-05T00:00:00"/>
    <x v="1"/>
    <d v="2020-02-05T00:00:00"/>
    <s v="Enero - Marzo"/>
    <n v="0"/>
    <n v="1"/>
    <s v="MARÍA ANTONIA CASAS MUÑOZ"/>
    <s v="Cerrado"/>
    <s v="Febrero"/>
    <m/>
    <e v="#REF!"/>
    <e v="#REF!"/>
    <s v="No se traslada"/>
    <s v="Se dio respuesta"/>
  </r>
  <r>
    <n v="241"/>
    <n v="20351"/>
    <s v="Tramitar Peticiones"/>
    <d v="2020-02-05T00:00:00"/>
    <x v="1"/>
    <d v="2020-02-05T00:00:00"/>
    <s v="Enero - Marzo"/>
    <n v="0"/>
    <n v="1"/>
    <s v="JOSE FENNER DIAZ MONTEALEGRE"/>
    <s v="Cerrado"/>
    <s v="Febrero"/>
    <m/>
    <e v="#REF!"/>
    <e v="#REF!"/>
    <s v="No se traslada"/>
    <s v="Se dio respuesta"/>
  </r>
  <r>
    <n v="242"/>
    <n v="20352"/>
    <s v="Tramitar Peticiones"/>
    <d v="2020-02-05T00:00:00"/>
    <x v="1"/>
    <d v="2020-02-05T00:00:00"/>
    <s v="Enero - Marzo"/>
    <n v="0"/>
    <n v="1"/>
    <s v="Claudia Caicedo"/>
    <s v="Cerrado"/>
    <s v="Febrero"/>
    <m/>
    <e v="#REF!"/>
    <e v="#REF!"/>
    <s v="No se traslada"/>
    <s v="Se dio respuesta"/>
  </r>
  <r>
    <n v="243"/>
    <n v="20353"/>
    <s v="Tramitar Peticiones"/>
    <d v="2020-02-05T00:00:00"/>
    <x v="1"/>
    <d v="2020-02-05T00:00:00"/>
    <s v="Enero - Marzo"/>
    <n v="0"/>
    <n v="1"/>
    <s v="LADY JOHANA TORRES LAVERDE"/>
    <s v="Cerrado"/>
    <s v="Febrero"/>
    <m/>
    <e v="#REF!"/>
    <e v="#REF!"/>
    <s v="No se traslada"/>
    <s v="Se dio respuesta"/>
  </r>
  <r>
    <n v="244"/>
    <n v="20354"/>
    <s v="Tramitar Peticiones"/>
    <d v="2020-02-05T00:00:00"/>
    <x v="1"/>
    <d v="2020-02-06T00:00:00"/>
    <s v="Enero - Marzo"/>
    <n v="1"/>
    <n v="2"/>
    <s v="andres alberto argel durango"/>
    <s v="Cerrado"/>
    <s v="Febrero"/>
    <m/>
    <e v="#REF!"/>
    <e v="#REF!"/>
    <s v="No se traslada"/>
    <s v="Se dio respuesta"/>
  </r>
  <r>
    <n v="245"/>
    <n v="20355"/>
    <s v="Tramitar Peticiones"/>
    <d v="2020-02-05T00:00:00"/>
    <x v="1"/>
    <d v="2020-02-06T00:00:00"/>
    <s v="Enero - Marzo"/>
    <n v="1"/>
    <n v="2"/>
    <s v="Cristhian Camilo Mogollón Soto"/>
    <s v="Cerrado"/>
    <s v="Febrero"/>
    <m/>
    <e v="#REF!"/>
    <e v="#REF!"/>
    <s v="No se traslada"/>
    <s v="Se dio respuesta"/>
  </r>
  <r>
    <n v="246"/>
    <n v="20356"/>
    <s v="Tramitar Peticiones"/>
    <d v="2020-02-06T00:00:00"/>
    <x v="1"/>
    <d v="2020-02-06T00:00:00"/>
    <s v="Enero - Marzo"/>
    <n v="0"/>
    <n v="1"/>
    <s v="José Luis Blanco Avendaño"/>
    <s v="Cerrado"/>
    <s v="Febrero"/>
    <m/>
    <e v="#REF!"/>
    <e v="#REF!"/>
    <s v="No se traslada"/>
    <s v="Se dio respuesta"/>
  </r>
  <r>
    <n v="247"/>
    <n v="20357"/>
    <s v="Tramitar Queja"/>
    <d v="2020-02-06T00:00:00"/>
    <x v="1"/>
    <d v="2020-02-19T00:00:00"/>
    <s v="Enero - Marzo"/>
    <n v="13"/>
    <n v="10"/>
    <s v="Blanca Rocío Peña Suárez"/>
    <s v="Cerrado"/>
    <s v="Febrero"/>
    <m/>
    <e v="#REF!"/>
    <e v="#REF!"/>
    <s v="No se traslada"/>
    <s v="Se dio respuesta"/>
  </r>
  <r>
    <n v="248"/>
    <n v="20358"/>
    <s v="Tramitar Peticiones"/>
    <d v="2020-02-06T00:00:00"/>
    <x v="1"/>
    <d v="2020-02-06T00:00:00"/>
    <s v="Enero - Marzo"/>
    <n v="0"/>
    <n v="1"/>
    <s v="Justo Lagos Mendoza"/>
    <s v="Cerrado"/>
    <s v="Febrero"/>
    <m/>
    <e v="#REF!"/>
    <e v="#REF!"/>
    <s v="No se traslada"/>
    <s v="Se dio respuesta"/>
  </r>
  <r>
    <n v="249"/>
    <n v="20359"/>
    <s v="Tramitar Queja"/>
    <d v="2020-02-06T00:00:00"/>
    <x v="1"/>
    <d v="2020-02-11T00:00:00"/>
    <s v="Enero - Marzo"/>
    <n v="5"/>
    <n v="4"/>
    <s v="Manuel Alberto Moros Muñoz"/>
    <s v="Cerrado"/>
    <s v="Febrero"/>
    <m/>
    <e v="#REF!"/>
    <e v="#REF!"/>
    <s v="No se traslada"/>
    <s v="Se dio respuesta"/>
  </r>
  <r>
    <n v="250"/>
    <n v="20360"/>
    <s v="Tramitar Reclamo"/>
    <d v="2020-02-06T00:00:00"/>
    <x v="1"/>
    <d v="2020-02-06T00:00:00"/>
    <s v="Enero - Marzo"/>
    <n v="0"/>
    <n v="1"/>
    <s v="LILIANA MENDIVELSO"/>
    <s v="Cerrado"/>
    <s v="Febrero"/>
    <m/>
    <e v="#REF!"/>
    <e v="#REF!"/>
    <s v="No se traslada"/>
    <s v="Se dio respuesta"/>
  </r>
  <r>
    <n v="251"/>
    <n v="20361"/>
    <s v="Tramitar Peticiones"/>
    <d v="2020-02-06T00:00:00"/>
    <x v="1"/>
    <d v="2020-02-10T00:00:00"/>
    <s v="Enero - Marzo"/>
    <n v="4"/>
    <n v="3"/>
    <s v="esteban medina"/>
    <s v="Cerrado"/>
    <s v="Febrero"/>
    <m/>
    <e v="#REF!"/>
    <e v="#REF!"/>
    <s v="No se traslada"/>
    <s v="Se dio respuesta"/>
  </r>
  <r>
    <n v="252"/>
    <n v="20362"/>
    <s v="Tramitar Peticiones"/>
    <d v="2020-02-06T00:00:00"/>
    <x v="1"/>
    <d v="2020-02-10T00:00:00"/>
    <s v="Enero - Marzo"/>
    <n v="4"/>
    <n v="3"/>
    <s v="Jorge Armando arcos Ortiz"/>
    <s v="Cerrado"/>
    <s v="Febrero"/>
    <m/>
    <e v="#REF!"/>
    <e v="#REF!"/>
    <s v="No se traslada"/>
    <s v="Se dio respuesta"/>
  </r>
  <r>
    <n v="253"/>
    <n v="20363"/>
    <s v="Tramitar Peticiones"/>
    <d v="2020-02-06T00:00:00"/>
    <x v="1"/>
    <d v="2020-02-11T00:00:00"/>
    <s v="Enero - Marzo"/>
    <n v="5"/>
    <n v="4"/>
    <s v="Ana Manco Villa"/>
    <s v="Cerrado"/>
    <s v="Febrero"/>
    <m/>
    <e v="#REF!"/>
    <e v="#REF!"/>
    <s v="No se traslada"/>
    <s v="Se dio respuesta"/>
  </r>
  <r>
    <n v="254"/>
    <n v="20364"/>
    <s v="Tramitar Peticiones"/>
    <d v="2020-02-06T00:00:00"/>
    <x v="1"/>
    <d v="2020-02-11T00:00:00"/>
    <s v="Enero - Marzo"/>
    <n v="5"/>
    <n v="4"/>
    <s v="JOSE GREGORIO CANTILLO PABON"/>
    <s v="Cerrado"/>
    <s v="Febrero"/>
    <m/>
    <e v="#REF!"/>
    <e v="#REF!"/>
    <s v="No se traslada"/>
    <s v="Se dio respuesta"/>
  </r>
  <r>
    <n v="255"/>
    <n v="20365"/>
    <s v="Tramitar Reclamo"/>
    <d v="2020-02-06T00:00:00"/>
    <x v="1"/>
    <d v="2020-02-19T00:00:00"/>
    <s v="Enero - Marzo"/>
    <n v="13"/>
    <n v="10"/>
    <s v="Sandra heliana Martínez"/>
    <s v="Cerrado"/>
    <s v="Febrero"/>
    <m/>
    <e v="#REF!"/>
    <e v="#REF!"/>
    <s v="No se traslada"/>
    <s v="Se dio respuesta"/>
  </r>
  <r>
    <n v="256"/>
    <n v="20366"/>
    <s v="Tramitar Queja"/>
    <d v="2020-02-06T00:00:00"/>
    <x v="1"/>
    <d v="2020-02-19T00:00:00"/>
    <s v="Enero - Marzo"/>
    <n v="13"/>
    <n v="10"/>
    <s v="Fernando Miguel Petro Morelo"/>
    <s v="Cerrado"/>
    <s v="Febrero"/>
    <m/>
    <e v="#REF!"/>
    <e v="#REF!"/>
    <s v="No se traslada"/>
    <s v="Se dio respuesta"/>
  </r>
  <r>
    <n v="257"/>
    <n v="20367"/>
    <s v="Tramitar Peticiones"/>
    <d v="2020-02-06T00:00:00"/>
    <x v="1"/>
    <d v="2020-02-11T00:00:00"/>
    <s v="Enero - Marzo"/>
    <n v="5"/>
    <n v="4"/>
    <s v="alejandro amado"/>
    <s v="Cerrado"/>
    <s v="Febrero"/>
    <m/>
    <e v="#REF!"/>
    <e v="#REF!"/>
    <s v="No se traslada"/>
    <s v="Se dio respuesta"/>
  </r>
  <r>
    <n v="258"/>
    <n v="20368"/>
    <s v="Tramitar Peticiones"/>
    <d v="2020-02-06T00:00:00"/>
    <x v="1"/>
    <d v="2020-02-11T00:00:00"/>
    <s v="Enero - Marzo"/>
    <n v="5"/>
    <n v="4"/>
    <s v="Juan Carlos Aux"/>
    <s v="Cerrado"/>
    <s v="Febrero"/>
    <m/>
    <e v="#REF!"/>
    <e v="#REF!"/>
    <s v="No se traslada"/>
    <s v="Se dio respuesta"/>
  </r>
  <r>
    <n v="259"/>
    <n v="20369"/>
    <s v="Tramitar Peticiones"/>
    <d v="2020-02-06T00:00:00"/>
    <x v="1"/>
    <d v="2020-02-11T00:00:00"/>
    <s v="Enero - Marzo"/>
    <n v="5"/>
    <n v="4"/>
    <s v="RICARDO ANDRES DIAZ PERE"/>
    <s v="Cerrado"/>
    <s v="Febrero"/>
    <m/>
    <e v="#REF!"/>
    <e v="#REF!"/>
    <s v="No se traslada"/>
    <s v="Se dio respuesta"/>
  </r>
  <r>
    <n v="260"/>
    <n v="20370"/>
    <s v="Tramitar Peticiones"/>
    <d v="2020-02-06T00:00:00"/>
    <x v="1"/>
    <d v="2020-02-11T00:00:00"/>
    <s v="Enero - Marzo"/>
    <n v="5"/>
    <n v="4"/>
    <s v="JOSE MANUEL CABALLERO"/>
    <s v="Cerrado"/>
    <s v="Febrero"/>
    <m/>
    <e v="#REF!"/>
    <e v="#REF!"/>
    <s v="No se traslada"/>
    <s v="Se dio respuesta"/>
  </r>
  <r>
    <n v="261"/>
    <n v="20371"/>
    <s v="Tramitar Queja"/>
    <d v="2020-02-06T00:00:00"/>
    <x v="1"/>
    <s v="Pendiente"/>
    <s v="Pendiente"/>
    <e v="#VALUE!"/>
    <e v="#VALUE!"/>
    <s v="JUAN DAVID PEREZ MANRIQUE"/>
    <s v="Abierto"/>
    <s v="Pendiente"/>
    <m/>
    <e v="#REF!"/>
    <e v="#REF!"/>
    <s v="Pendiente por definir"/>
    <s v="Pendiente"/>
  </r>
  <r>
    <n v="262"/>
    <n v="20372"/>
    <s v="Tramitar Queja"/>
    <d v="2020-02-07T00:00:00"/>
    <x v="1"/>
    <d v="2020-02-19T00:00:00"/>
    <s v="Enero - Marzo"/>
    <n v="12"/>
    <n v="9"/>
    <s v="JOSÉ OCTAVIO ROBLES REYES"/>
    <s v="Cerrado"/>
    <s v="Febrero"/>
    <m/>
    <e v="#REF!"/>
    <e v="#REF!"/>
    <s v="No se traslada"/>
    <s v="Se dio respuesta"/>
  </r>
  <r>
    <n v="263"/>
    <n v="20373"/>
    <s v="Tramitar Peticiones"/>
    <d v="2020-02-07T00:00:00"/>
    <x v="1"/>
    <d v="2020-02-11T00:00:00"/>
    <s v="Enero - Marzo"/>
    <n v="4"/>
    <n v="3"/>
    <s v="Santiago Sosa"/>
    <s v="Cerrado"/>
    <s v="Febrero"/>
    <m/>
    <e v="#REF!"/>
    <e v="#REF!"/>
    <s v="No se traslada"/>
    <s v="Se dio respuesta"/>
  </r>
  <r>
    <n v="264"/>
    <n v="20374"/>
    <s v="Tramitar Peticiones"/>
    <d v="2020-02-07T00:00:00"/>
    <x v="1"/>
    <d v="2020-02-11T00:00:00"/>
    <s v="Enero - Marzo"/>
    <n v="4"/>
    <n v="3"/>
    <s v="jhon gonzalez"/>
    <s v="Cerrado"/>
    <s v="Febrero"/>
    <m/>
    <e v="#REF!"/>
    <e v="#REF!"/>
    <s v="No se traslada"/>
    <s v="Se dio respuesta"/>
  </r>
  <r>
    <n v="265"/>
    <n v="20375"/>
    <s v="Tramitar Queja"/>
    <d v="2020-02-07T00:00:00"/>
    <x v="1"/>
    <s v="Pendiente"/>
    <s v="Pendiente"/>
    <e v="#VALUE!"/>
    <e v="#VALUE!"/>
    <s v="LILLYAM BEATRIZ ROMERO A"/>
    <s v="Abierto"/>
    <s v="Pendiente"/>
    <m/>
    <e v="#REF!"/>
    <e v="#REF!"/>
    <s v="Pendiente por definir"/>
    <s v="Pendiente"/>
  </r>
  <r>
    <n v="266"/>
    <n v="20376"/>
    <s v="Tramitar Queja"/>
    <d v="2020-02-07T00:00:00"/>
    <x v="1"/>
    <d v="2020-02-11T00:00:00"/>
    <s v="Enero - Marzo"/>
    <n v="4"/>
    <n v="3"/>
    <s v="NILSON HERNANDO CEBALOS"/>
    <s v="Cerrado"/>
    <s v="Febrero"/>
    <m/>
    <e v="#REF!"/>
    <e v="#REF!"/>
    <s v="No se traslada"/>
    <s v="Se dio respuesta"/>
  </r>
  <r>
    <n v="267"/>
    <n v="20377"/>
    <s v="Tramitar Peticiones"/>
    <d v="2020-02-07T00:00:00"/>
    <x v="1"/>
    <d v="2020-02-11T00:00:00"/>
    <s v="Enero - Marzo"/>
    <n v="4"/>
    <n v="3"/>
    <s v="ALEXANDRA DÍAZ VASQUEZ"/>
    <s v="Cerrado"/>
    <s v="Febrero"/>
    <m/>
    <e v="#REF!"/>
    <e v="#REF!"/>
    <s v="No se traslada"/>
    <s v="Se dio respuesta"/>
  </r>
  <r>
    <n v="268"/>
    <n v="20378"/>
    <s v="Tramitar Peticiones"/>
    <d v="2020-02-07T00:00:00"/>
    <x v="1"/>
    <d v="2020-02-11T00:00:00"/>
    <s v="Enero - Marzo"/>
    <n v="4"/>
    <n v="3"/>
    <s v="Juan Camilo Guevara Ortiz"/>
    <s v="Cerrado"/>
    <s v="Febrero"/>
    <m/>
    <e v="#REF!"/>
    <e v="#REF!"/>
    <s v="No se traslada"/>
    <s v="Se dio respuesta"/>
  </r>
  <r>
    <n v="269"/>
    <n v="20379"/>
    <s v="Tramitar Peticiones"/>
    <d v="2020-02-07T00:00:00"/>
    <x v="1"/>
    <d v="2020-02-11T00:00:00"/>
    <s v="Enero - Marzo"/>
    <n v="4"/>
    <n v="3"/>
    <s v="GERSON ADRIÁN IMBACHI VÁSQUEZ"/>
    <s v="Cerrado"/>
    <s v="Febrero"/>
    <m/>
    <e v="#REF!"/>
    <e v="#REF!"/>
    <s v="No se traslada"/>
    <s v="Se dio respuesta"/>
  </r>
  <r>
    <n v="270"/>
    <n v="20380"/>
    <s v="Tramitar Queja"/>
    <d v="2020-02-07T00:00:00"/>
    <x v="1"/>
    <d v="2020-02-19T00:00:00"/>
    <s v="Enero - Marzo"/>
    <n v="12"/>
    <n v="9"/>
    <s v="alba cardenas alvarez"/>
    <s v="Cerrado"/>
    <s v="Febrero"/>
    <m/>
    <e v="#REF!"/>
    <e v="#REF!"/>
    <s v="No se traslada"/>
    <s v="Se dio respuesta"/>
  </r>
  <r>
    <n v="271"/>
    <n v="20381"/>
    <s v="Tramitar Queja"/>
    <d v="2020-02-07T00:00:00"/>
    <x v="1"/>
    <s v="Pendiente"/>
    <s v="Pendiente"/>
    <e v="#VALUE!"/>
    <e v="#VALUE!"/>
    <s v="JAVIER ALEXANDER DIAZ TOVAR"/>
    <s v="Abierto"/>
    <s v="Pendiente"/>
    <m/>
    <e v="#REF!"/>
    <e v="#REF!"/>
    <s v="Pendiente por definir"/>
    <s v="Pendiente"/>
  </r>
  <r>
    <n v="272"/>
    <n v="20382"/>
    <s v="Tramitar Queja"/>
    <d v="2020-02-07T00:00:00"/>
    <x v="1"/>
    <s v="Pendiente"/>
    <s v="Pendiente"/>
    <e v="#VALUE!"/>
    <e v="#VALUE!"/>
    <s v="Carolina Diaz Corredor"/>
    <s v="Abierto"/>
    <s v="Pendiente"/>
    <m/>
    <e v="#REF!"/>
    <e v="#REF!"/>
    <s v="Pendiente por definir"/>
    <s v="Pendiente"/>
  </r>
  <r>
    <n v="273"/>
    <n v="20383"/>
    <s v="Asignar Sugerencia"/>
    <d v="2020-02-09T00:00:00"/>
    <x v="1"/>
    <s v="Pendiente"/>
    <s v="Pendiente"/>
    <e v="#VALUE!"/>
    <e v="#VALUE!"/>
    <s v="diego arias"/>
    <s v="Abierto"/>
    <s v="Pendiente"/>
    <m/>
    <e v="#REF!"/>
    <e v="#REF!"/>
    <s v="Pendiente por definir"/>
    <s v="Pendiente"/>
  </r>
  <r>
    <n v="274"/>
    <n v="20384"/>
    <s v="Tramitar Peticiones"/>
    <d v="2020-02-10T00:00:00"/>
    <x v="1"/>
    <d v="2020-02-11T00:00:00"/>
    <s v="Enero - Marzo"/>
    <n v="1"/>
    <n v="2"/>
    <s v="YENNY PAOLIN DAZA GUTIERREZ"/>
    <s v="Cerrado"/>
    <s v="Febrero"/>
    <m/>
    <e v="#REF!"/>
    <e v="#REF!"/>
    <s v="No se traslada"/>
    <s v="Se dio respuesta"/>
  </r>
  <r>
    <n v="275"/>
    <n v="20385"/>
    <s v="Tramitar Queja"/>
    <d v="2020-02-10T00:00:00"/>
    <x v="1"/>
    <s v="Pendiente"/>
    <s v="Pendiente"/>
    <e v="#VALUE!"/>
    <e v="#VALUE!"/>
    <s v="Javier Rico"/>
    <s v="Abierto"/>
    <s v="Pendiente"/>
    <m/>
    <e v="#REF!"/>
    <e v="#REF!"/>
    <s v="Pendiente por definir"/>
    <s v="Pendiente"/>
  </r>
  <r>
    <n v="276"/>
    <n v="20386"/>
    <s v="Tramitar Queja"/>
    <d v="2020-02-10T00:00:00"/>
    <x v="1"/>
    <s v="Pendiente"/>
    <s v="Pendiente"/>
    <e v="#VALUE!"/>
    <e v="#VALUE!"/>
    <s v="Tatiana Velasquez Romero"/>
    <s v="Abierto"/>
    <s v="Pendiente"/>
    <m/>
    <e v="#REF!"/>
    <e v="#REF!"/>
    <s v="Pendiente por definir"/>
    <s v="Pendiente"/>
  </r>
  <r>
    <n v="277"/>
    <n v="20387"/>
    <s v="Tramitar Queja"/>
    <d v="2020-02-10T00:00:00"/>
    <x v="1"/>
    <d v="2020-09-24T00:00:00"/>
    <s v="Julio - Septiembre"/>
    <n v="227"/>
    <n v="164"/>
    <s v="LAURA MARCELA BELTRÁN"/>
    <s v="Cerrado"/>
    <s v="Septiembre"/>
    <m/>
    <e v="#REF!"/>
    <e v="#REF!"/>
    <s v="No se traslada"/>
    <s v="Se dio respuesta"/>
  </r>
  <r>
    <n v="278"/>
    <n v="20388"/>
    <s v="Tramitar Peticiones"/>
    <d v="2020-02-10T00:00:00"/>
    <x v="1"/>
    <d v="2020-02-11T00:00:00"/>
    <s v="Enero - Marzo"/>
    <n v="1"/>
    <n v="2"/>
    <s v="MARXELLY LILED MEDINA FAJARDO"/>
    <s v="Cerrado"/>
    <s v="Febrero"/>
    <m/>
    <e v="#REF!"/>
    <e v="#REF!"/>
    <s v="No se traslada"/>
    <s v="Se dio respuesta"/>
  </r>
  <r>
    <n v="279"/>
    <n v="20389"/>
    <s v="Tramitar Queja"/>
    <d v="2020-02-10T00:00:00"/>
    <x v="1"/>
    <d v="2020-02-24T00:00:00"/>
    <s v="Enero - Marzo"/>
    <n v="14"/>
    <n v="11"/>
    <s v="luis carlos gordillo"/>
    <s v="Cerrado"/>
    <s v="Febrero"/>
    <m/>
    <e v="#REF!"/>
    <e v="#REF!"/>
    <s v="No se traslada"/>
    <s v="Se dio respuesta"/>
  </r>
  <r>
    <n v="280"/>
    <n v="20390"/>
    <s v="Tramitar Peticiones"/>
    <d v="2020-02-10T00:00:00"/>
    <x v="1"/>
    <d v="2020-02-11T00:00:00"/>
    <s v="Enero - Marzo"/>
    <n v="1"/>
    <n v="2"/>
    <s v="SIRLEIDY GAMARRA RODELO"/>
    <s v="Cerrado"/>
    <s v="Febrero"/>
    <m/>
    <e v="#REF!"/>
    <e v="#REF!"/>
    <s v="No se traslada"/>
    <s v="Se dio respuesta"/>
  </r>
  <r>
    <n v="281"/>
    <n v="20391"/>
    <s v="Tramitar Queja"/>
    <d v="2020-02-10T00:00:00"/>
    <x v="1"/>
    <d v="2020-02-24T00:00:00"/>
    <s v="Enero - Marzo"/>
    <n v="14"/>
    <n v="11"/>
    <s v="SABID NAZZAR BOHORQUEZ"/>
    <s v="Cerrado"/>
    <s v="Febrero"/>
    <m/>
    <e v="#REF!"/>
    <e v="#REF!"/>
    <s v="No se traslada"/>
    <s v="Se dio respuesta"/>
  </r>
  <r>
    <n v="282"/>
    <n v="20392"/>
    <s v="Tramitar Peticiones"/>
    <d v="2020-02-10T00:00:00"/>
    <x v="1"/>
    <d v="2020-02-11T00:00:00"/>
    <s v="Enero - Marzo"/>
    <n v="1"/>
    <n v="2"/>
    <s v="JAIRO GOMEZ"/>
    <s v="Cerrado"/>
    <s v="Febrero"/>
    <m/>
    <e v="#REF!"/>
    <e v="#REF!"/>
    <s v="No se traslada"/>
    <s v="Se dio respuesta"/>
  </r>
  <r>
    <n v="283"/>
    <n v="20393"/>
    <s v="Tramitar Peticiones"/>
    <d v="2020-02-11T00:00:00"/>
    <x v="1"/>
    <d v="2020-02-11T00:00:00"/>
    <s v="Enero - Marzo"/>
    <n v="0"/>
    <n v="1"/>
    <s v="BRYAN DANILO MEJIA SIERRA"/>
    <s v="Cerrado"/>
    <s v="Febrero"/>
    <m/>
    <e v="#REF!"/>
    <e v="#REF!"/>
    <s v="No se traslada"/>
    <s v="Se dio respuesta"/>
  </r>
  <r>
    <n v="284"/>
    <n v="20394"/>
    <s v="Tramitar Peticiones"/>
    <d v="2020-02-11T00:00:00"/>
    <x v="1"/>
    <d v="2020-02-11T00:00:00"/>
    <s v="Enero - Marzo"/>
    <n v="0"/>
    <n v="1"/>
    <s v="MARÍA EUGENIA ESPINOSA REYES"/>
    <s v="Cerrado"/>
    <s v="Febrero"/>
    <m/>
    <e v="#REF!"/>
    <e v="#REF!"/>
    <s v="No se traslada"/>
    <s v="Se dio respuesta"/>
  </r>
  <r>
    <n v="285"/>
    <n v="20395"/>
    <s v="Tramitar Peticiones"/>
    <d v="2020-02-11T00:00:00"/>
    <x v="1"/>
    <d v="2020-02-11T00:00:00"/>
    <s v="Enero - Marzo"/>
    <n v="0"/>
    <n v="1"/>
    <s v="NESTOR IVAN GALLEGO MONTOYA"/>
    <s v="Cerrado"/>
    <s v="Febrero"/>
    <m/>
    <e v="#REF!"/>
    <e v="#REF!"/>
    <s v="No se traslada"/>
    <s v="Se dio respuesta"/>
  </r>
  <r>
    <n v="286"/>
    <n v="20396"/>
    <s v="Tramitar Peticiones"/>
    <d v="2020-02-11T00:00:00"/>
    <x v="1"/>
    <d v="2020-02-12T00:00:00"/>
    <s v="Enero - Marzo"/>
    <n v="1"/>
    <n v="2"/>
    <s v="AIDILUZ PAYARES"/>
    <s v="Cerrado"/>
    <s v="Febrero"/>
    <m/>
    <e v="#REF!"/>
    <e v="#REF!"/>
    <s v="No se traslada"/>
    <s v="Se dio respuesta"/>
  </r>
  <r>
    <n v="287"/>
    <n v="20397"/>
    <s v="Tramitar Queja"/>
    <d v="2020-02-11T00:00:00"/>
    <x v="1"/>
    <d v="2020-02-24T00:00:00"/>
    <s v="Enero - Marzo"/>
    <n v="13"/>
    <n v="10"/>
    <s v="Edwin Angulo hurtado"/>
    <s v="Cerrado"/>
    <s v="Febrero"/>
    <m/>
    <e v="#REF!"/>
    <e v="#REF!"/>
    <s v="No se traslada"/>
    <s v="Se dio respuesta"/>
  </r>
  <r>
    <n v="288"/>
    <n v="20398"/>
    <s v="Tramitar Peticiones"/>
    <d v="2020-02-11T00:00:00"/>
    <x v="1"/>
    <d v="2020-02-12T00:00:00"/>
    <s v="Enero - Marzo"/>
    <n v="1"/>
    <n v="2"/>
    <s v="NEYDIS MAILETH PACHECO BARRIOS"/>
    <s v="Cerrado"/>
    <s v="Febrero"/>
    <m/>
    <e v="#REF!"/>
    <e v="#REF!"/>
    <s v="No se traslada"/>
    <s v="Se dio respuesta"/>
  </r>
  <r>
    <n v="289"/>
    <n v="20399"/>
    <s v="Tramitar Peticiones"/>
    <d v="2020-02-11T00:00:00"/>
    <x v="1"/>
    <d v="2020-02-12T00:00:00"/>
    <s v="Enero - Marzo"/>
    <n v="1"/>
    <n v="2"/>
    <s v="NEYDIS MAILETH PACHECO BARRIOS"/>
    <s v="Cerrado"/>
    <s v="Febrero"/>
    <m/>
    <e v="#REF!"/>
    <e v="#REF!"/>
    <s v="No se traslada"/>
    <s v="Se dio respuesta"/>
  </r>
  <r>
    <n v="290"/>
    <n v="20400"/>
    <s v="Tramitar Queja"/>
    <d v="2020-02-11T00:00:00"/>
    <x v="1"/>
    <d v="2020-02-24T00:00:00"/>
    <s v="Enero - Marzo"/>
    <n v="13"/>
    <n v="10"/>
    <s v="LUIS FERNANDO VELEZ VERGARA"/>
    <s v="Cerrado"/>
    <s v="Febrero"/>
    <m/>
    <e v="#REF!"/>
    <e v="#REF!"/>
    <s v="No se traslada"/>
    <s v="Se dio respuesta"/>
  </r>
  <r>
    <n v="291"/>
    <n v="20401"/>
    <s v="Tramitar Peticiones"/>
    <d v="2020-02-12T00:00:00"/>
    <x v="1"/>
    <d v="2020-02-12T00:00:00"/>
    <s v="Enero - Marzo"/>
    <n v="0"/>
    <n v="1"/>
    <s v="ANA CECILIA PUENTES BERMEO"/>
    <s v="Cerrado"/>
    <s v="Febrero"/>
    <m/>
    <e v="#REF!"/>
    <e v="#REF!"/>
    <s v="No se traslada"/>
    <s v="Se dio respuesta"/>
  </r>
  <r>
    <n v="292"/>
    <n v="20402"/>
    <s v="Tramitar Peticiones"/>
    <d v="2020-02-12T00:00:00"/>
    <x v="1"/>
    <d v="2020-02-12T00:00:00"/>
    <s v="Enero - Marzo"/>
    <n v="0"/>
    <n v="1"/>
    <s v="NICOLAS DAVID ESCOBAR ORTIZ"/>
    <s v="Cerrado"/>
    <s v="Febrero"/>
    <m/>
    <e v="#REF!"/>
    <e v="#REF!"/>
    <s v="No se traslada"/>
    <s v="Se dio respuesta"/>
  </r>
  <r>
    <n v="293"/>
    <n v="20403"/>
    <s v="Tramitar Peticiones"/>
    <d v="2020-02-12T00:00:00"/>
    <x v="1"/>
    <d v="2020-02-12T00:00:00"/>
    <s v="Enero - Marzo"/>
    <n v="0"/>
    <n v="1"/>
    <s v="luis geronimo rios betancur"/>
    <s v="Cerrado"/>
    <s v="Febrero"/>
    <m/>
    <e v="#REF!"/>
    <e v="#REF!"/>
    <s v="No se traslada"/>
    <s v="Se dio respuesta"/>
  </r>
  <r>
    <n v="294"/>
    <n v="20404"/>
    <s v="Tramitar Peticiones"/>
    <d v="2020-02-12T00:00:00"/>
    <x v="1"/>
    <d v="2020-02-17T00:00:00"/>
    <s v="Enero - Marzo"/>
    <n v="5"/>
    <n v="4"/>
    <s v="edwin erazo henao"/>
    <s v="Cerrado"/>
    <s v="Febrero"/>
    <m/>
    <e v="#REF!"/>
    <e v="#REF!"/>
    <s v="No se traslada"/>
    <s v="Se dio respuesta"/>
  </r>
  <r>
    <n v="295"/>
    <n v="20405"/>
    <s v="Tramitar Reclamo"/>
    <d v="2020-02-12T00:00:00"/>
    <x v="1"/>
    <d v="2020-02-24T00:00:00"/>
    <s v="Enero - Marzo"/>
    <n v="12"/>
    <n v="9"/>
    <s v="ELDA LUZ HERRERA DE AVILA"/>
    <s v="Cerrado"/>
    <s v="Febrero"/>
    <m/>
    <e v="#REF!"/>
    <e v="#REF!"/>
    <s v="No se traslada"/>
    <s v="Se dio respuesta"/>
  </r>
  <r>
    <n v="296"/>
    <n v="20406"/>
    <s v="Tramitar Peticiones"/>
    <d v="2020-02-12T00:00:00"/>
    <x v="1"/>
    <d v="2020-02-17T00:00:00"/>
    <s v="Enero - Marzo"/>
    <n v="5"/>
    <n v="4"/>
    <s v="Jeannetth Maritza Corredor Duitama"/>
    <s v="Cerrado"/>
    <s v="Febrero"/>
    <m/>
    <e v="#REF!"/>
    <e v="#REF!"/>
    <s v="No se traslada"/>
    <s v="Se dio respuesta"/>
  </r>
  <r>
    <n v="297"/>
    <n v="20407"/>
    <s v="Tramitar Peticiones"/>
    <d v="2020-02-12T00:00:00"/>
    <x v="1"/>
    <d v="2020-02-17T00:00:00"/>
    <s v="Enero - Marzo"/>
    <n v="5"/>
    <n v="4"/>
    <s v="ALVARO QUINTERO SEPULVEDA"/>
    <s v="Cerrado"/>
    <s v="Febrero"/>
    <m/>
    <e v="#REF!"/>
    <e v="#REF!"/>
    <s v="No se traslada"/>
    <s v="Se dio respuesta"/>
  </r>
  <r>
    <n v="298"/>
    <n v="20408"/>
    <s v="Tramitar Queja"/>
    <d v="2020-02-12T00:00:00"/>
    <x v="1"/>
    <d v="2020-02-24T00:00:00"/>
    <s v="Enero - Marzo"/>
    <n v="12"/>
    <n v="9"/>
    <s v="María Estefany Ulloa Martínez"/>
    <s v="Cerrado"/>
    <s v="Febrero"/>
    <m/>
    <e v="#REF!"/>
    <e v="#REF!"/>
    <s v="No se traslada"/>
    <s v="Se dio respuesta"/>
  </r>
  <r>
    <n v="299"/>
    <n v="20409"/>
    <s v="Tramitar Queja"/>
    <d v="2020-02-13T00:00:00"/>
    <x v="1"/>
    <d v="2020-02-24T00:00:00"/>
    <s v="Enero - Marzo"/>
    <n v="11"/>
    <n v="8"/>
    <s v="hector Guillermo Echeverry Rivera"/>
    <s v="Cerrado"/>
    <s v="Febrero"/>
    <m/>
    <e v="#REF!"/>
    <e v="#REF!"/>
    <s v="No se traslada"/>
    <s v="Se dio respuesta"/>
  </r>
  <r>
    <n v="300"/>
    <n v="20410"/>
    <s v="Tramitar Reclamo"/>
    <d v="2020-02-13T00:00:00"/>
    <x v="1"/>
    <d v="2020-02-24T00:00:00"/>
    <s v="Enero - Marzo"/>
    <n v="11"/>
    <n v="8"/>
    <s v="CARLOS ALBERTO CALVO GODOY"/>
    <s v="Cerrado"/>
    <s v="Febrero"/>
    <m/>
    <e v="#REF!"/>
    <e v="#REF!"/>
    <s v="No se traslada"/>
    <s v="Se dio respuesta"/>
  </r>
  <r>
    <n v="301"/>
    <n v="20411"/>
    <s v="Tramitar Peticiones"/>
    <d v="2020-02-13T00:00:00"/>
    <x v="1"/>
    <d v="2020-02-18T00:00:00"/>
    <s v="Enero - Marzo"/>
    <n v="5"/>
    <n v="4"/>
    <s v="Maritza Velez"/>
    <s v="Cerrado"/>
    <s v="Febrero"/>
    <m/>
    <e v="#REF!"/>
    <e v="#REF!"/>
    <s v="No se traslada"/>
    <s v="Se dio respuesta"/>
  </r>
  <r>
    <n v="302"/>
    <n v="20412"/>
    <s v="Tramitar Reclamo"/>
    <d v="2020-02-13T00:00:00"/>
    <x v="1"/>
    <s v="Pendiente"/>
    <s v="Pendiente"/>
    <e v="#VALUE!"/>
    <e v="#VALUE!"/>
    <s v="daniel arturo bermudez urrego"/>
    <s v="Abierto"/>
    <s v="Pendiente"/>
    <m/>
    <e v="#REF!"/>
    <e v="#REF!"/>
    <s v="Pendiente por definir"/>
    <s v="Pendiente"/>
  </r>
  <r>
    <n v="303"/>
    <n v="20413"/>
    <s v="Tramitar Reclamo"/>
    <d v="2020-02-13T00:00:00"/>
    <x v="1"/>
    <d v="2020-02-24T00:00:00"/>
    <s v="Enero - Marzo"/>
    <n v="11"/>
    <n v="8"/>
    <s v="carlos alberto campo marinez"/>
    <s v="Cerrado"/>
    <s v="Febrero"/>
    <m/>
    <e v="#REF!"/>
    <e v="#REF!"/>
    <s v="No se traslada"/>
    <s v="Se dio respuesta"/>
  </r>
  <r>
    <n v="304"/>
    <n v="20414"/>
    <s v="Tramitar Queja"/>
    <d v="2020-02-13T00:00:00"/>
    <x v="1"/>
    <s v="Pendiente"/>
    <s v="Pendiente"/>
    <e v="#VALUE!"/>
    <e v="#VALUE!"/>
    <s v="MARIA JOSE MARTINEZ ORTEGA"/>
    <s v="Abierto"/>
    <s v="Pendiente"/>
    <m/>
    <e v="#REF!"/>
    <e v="#REF!"/>
    <s v="Pendiente por definir"/>
    <s v="Pendiente"/>
  </r>
  <r>
    <n v="305"/>
    <n v="20415"/>
    <s v="Tramitar Peticiones"/>
    <d v="2020-02-13T00:00:00"/>
    <x v="1"/>
    <d v="2020-02-17T00:00:00"/>
    <s v="Enero - Marzo"/>
    <n v="4"/>
    <n v="3"/>
    <s v="OSCAR FABIAN CORDOBA PAREDES"/>
    <s v="Cerrado"/>
    <s v="Febrero"/>
    <m/>
    <e v="#REF!"/>
    <e v="#REF!"/>
    <s v="No se traslada"/>
    <s v="Se dio respuesta"/>
  </r>
  <r>
    <n v="306"/>
    <n v="20416"/>
    <s v="Tramitar Peticiones"/>
    <d v="2020-02-13T00:00:00"/>
    <x v="1"/>
    <d v="2020-02-17T00:00:00"/>
    <s v="Enero - Marzo"/>
    <n v="4"/>
    <n v="3"/>
    <s v="yina paola avena suarez"/>
    <s v="Cerrado"/>
    <s v="Febrero"/>
    <m/>
    <e v="#REF!"/>
    <e v="#REF!"/>
    <s v="No se traslada"/>
    <s v="Se dio respuesta"/>
  </r>
  <r>
    <n v="307"/>
    <n v="20417"/>
    <s v="Tramitar Peticiones"/>
    <d v="2020-02-13T00:00:00"/>
    <x v="1"/>
    <d v="2020-02-18T00:00:00"/>
    <s v="Enero - Marzo"/>
    <n v="5"/>
    <n v="4"/>
    <s v="Juan Camilo Orrego Salcedo"/>
    <s v="Cerrado"/>
    <s v="Febrero"/>
    <m/>
    <e v="#REF!"/>
    <e v="#REF!"/>
    <s v="No se traslada"/>
    <s v="Se dio respuesta"/>
  </r>
  <r>
    <n v="308"/>
    <n v="20418"/>
    <s v="Tramitar Reclamo"/>
    <d v="2020-02-13T00:00:00"/>
    <x v="1"/>
    <d v="2020-02-28T00:00:00"/>
    <s v="Enero - Marzo"/>
    <n v="15"/>
    <n v="12"/>
    <s v="RAFAEL CHAMORRO"/>
    <s v="Cerrado"/>
    <s v="Febrero"/>
    <m/>
    <e v="#REF!"/>
    <e v="#REF!"/>
    <s v="No se traslada"/>
    <s v="Se dio respuesta"/>
  </r>
  <r>
    <n v="309"/>
    <n v="20419"/>
    <s v="Tramitar Queja"/>
    <d v="2020-02-13T00:00:00"/>
    <x v="1"/>
    <s v="Pendiente"/>
    <s v="Pendiente"/>
    <e v="#VALUE!"/>
    <e v="#VALUE!"/>
    <s v="SERGIO HERNANDO SANTOS MOSQUERA"/>
    <s v="Abierto"/>
    <s v="Pendiente"/>
    <m/>
    <e v="#REF!"/>
    <e v="#REF!"/>
    <s v="Pendiente por definir"/>
    <s v="Pendiente"/>
  </r>
  <r>
    <n v="310"/>
    <n v="20420"/>
    <s v="Asignar Sugerencia"/>
    <d v="2020-02-13T00:00:00"/>
    <x v="1"/>
    <d v="2020-03-18T00:00:00"/>
    <s v="Enero - Marzo"/>
    <n v="34"/>
    <n v="25"/>
    <s v="JOAN SEBASTIAN LOZADA BARRIOS"/>
    <s v="Cerrado"/>
    <s v="Marzo"/>
    <m/>
    <e v="#REF!"/>
    <e v="#REF!"/>
    <s v="No se traslada"/>
    <s v="Se dio respuesta"/>
  </r>
  <r>
    <n v="311"/>
    <n v="20421"/>
    <s v="Tramitar Reclamo"/>
    <d v="2020-02-13T00:00:00"/>
    <x v="1"/>
    <s v="Pendiente"/>
    <s v="Pendiente"/>
    <e v="#VALUE!"/>
    <e v="#VALUE!"/>
    <s v="JOAN SEBASTIAN LOZADA BARRIOS"/>
    <s v="Abierto"/>
    <s v="Pendiente"/>
    <m/>
    <e v="#REF!"/>
    <e v="#REF!"/>
    <s v="Pendiente por definir"/>
    <s v="Pendiente"/>
  </r>
  <r>
    <n v="312"/>
    <n v="20422"/>
    <s v="Tramitar Queja"/>
    <d v="2020-02-13T00:00:00"/>
    <x v="1"/>
    <d v="2020-02-28T00:00:00"/>
    <s v="Enero - Marzo"/>
    <n v="15"/>
    <n v="12"/>
    <s v="LUBIN LINARES CORREDOR"/>
    <s v="Cerrado"/>
    <s v="Febrero"/>
    <m/>
    <e v="#REF!"/>
    <e v="#REF!"/>
    <s v="No se traslada"/>
    <s v="Se dio respuesta"/>
  </r>
  <r>
    <n v="313"/>
    <n v="20423"/>
    <s v="Tramitar Peticiones"/>
    <d v="2020-02-13T00:00:00"/>
    <x v="1"/>
    <d v="2020-02-18T00:00:00"/>
    <s v="Enero - Marzo"/>
    <n v="5"/>
    <n v="4"/>
    <s v="milagros tovar paternina"/>
    <s v="Cerrado"/>
    <s v="Febrero"/>
    <m/>
    <e v="#REF!"/>
    <e v="#REF!"/>
    <s v="No se traslada"/>
    <s v="Se dio respuesta"/>
  </r>
  <r>
    <n v="314"/>
    <n v="20424"/>
    <s v="Tramitar Peticiones"/>
    <d v="2020-02-14T00:00:00"/>
    <x v="1"/>
    <d v="2020-02-18T00:00:00"/>
    <s v="Enero - Marzo"/>
    <n v="4"/>
    <n v="3"/>
    <s v="coopsoliserv"/>
    <s v="Cerrado"/>
    <s v="Febrero"/>
    <m/>
    <e v="#REF!"/>
    <e v="#REF!"/>
    <s v="No se traslada"/>
    <s v="Se dio respuesta"/>
  </r>
  <r>
    <n v="315"/>
    <n v="20425"/>
    <s v="Tramitar Reclamo"/>
    <d v="2020-02-14T00:00:00"/>
    <x v="1"/>
    <d v="2020-02-18T00:00:00"/>
    <s v="Enero - Marzo"/>
    <n v="4"/>
    <n v="3"/>
    <s v="Juan Carlos Espinosa Barrera"/>
    <s v="Cerrado"/>
    <s v="Febrero"/>
    <m/>
    <e v="#REF!"/>
    <e v="#REF!"/>
    <s v="No se traslada"/>
    <s v="Se dio respuesta"/>
  </r>
  <r>
    <n v="316"/>
    <n v="20426"/>
    <s v="Tramitar Peticiones"/>
    <d v="2020-02-14T00:00:00"/>
    <x v="1"/>
    <d v="2020-02-18T00:00:00"/>
    <s v="Enero - Marzo"/>
    <n v="4"/>
    <n v="3"/>
    <s v="andres mauricio jaramillo bedoya"/>
    <s v="Cerrado"/>
    <s v="Febrero"/>
    <m/>
    <e v="#REF!"/>
    <e v="#REF!"/>
    <s v="No se traslada"/>
    <s v="Se dio respuesta"/>
  </r>
  <r>
    <n v="317"/>
    <n v="20427"/>
    <s v="Tramitar Peticiones"/>
    <d v="2020-02-14T00:00:00"/>
    <x v="1"/>
    <d v="2020-02-18T00:00:00"/>
    <s v="Enero - Marzo"/>
    <n v="4"/>
    <n v="3"/>
    <s v="LUZ MARINA PIEDRAHITA RIVERA"/>
    <s v="Cerrado"/>
    <s v="Febrero"/>
    <m/>
    <e v="#REF!"/>
    <e v="#REF!"/>
    <s v="No se traslada"/>
    <s v="Se dio respuesta"/>
  </r>
  <r>
    <n v="318"/>
    <n v="20428"/>
    <s v="Tramitar Peticiones"/>
    <d v="2020-02-14T00:00:00"/>
    <x v="1"/>
    <d v="2020-02-18T00:00:00"/>
    <s v="Enero - Marzo"/>
    <n v="4"/>
    <n v="3"/>
    <s v="DIEGO FERNANDO LOAIZA DUQUE"/>
    <s v="Cerrado"/>
    <s v="Febrero"/>
    <m/>
    <e v="#REF!"/>
    <e v="#REF!"/>
    <s v="No se traslada"/>
    <s v="Se dio respuesta"/>
  </r>
  <r>
    <n v="319"/>
    <n v="20429"/>
    <s v="Tramitar Queja"/>
    <d v="2020-02-14T00:00:00"/>
    <x v="1"/>
    <d v="2020-02-18T00:00:00"/>
    <s v="Enero - Marzo"/>
    <n v="4"/>
    <n v="3"/>
    <s v="Luis Eduardo Salamanca Rodriguez"/>
    <s v="Cerrado"/>
    <s v="Febrero"/>
    <m/>
    <e v="#REF!"/>
    <e v="#REF!"/>
    <s v="No se traslada"/>
    <s v="Se dio respuesta"/>
  </r>
  <r>
    <n v="320"/>
    <n v="20430"/>
    <s v="Tramitar Peticiones"/>
    <d v="2020-02-14T00:00:00"/>
    <x v="1"/>
    <d v="2020-02-18T00:00:00"/>
    <s v="Enero - Marzo"/>
    <n v="4"/>
    <n v="3"/>
    <s v="Elmer Moreno"/>
    <s v="Cerrado"/>
    <s v="Febrero"/>
    <m/>
    <e v="#REF!"/>
    <e v="#REF!"/>
    <s v="No se traslada"/>
    <s v="Se dio respuesta"/>
  </r>
  <r>
    <n v="321"/>
    <n v="20431"/>
    <s v="Tramitar Peticiones"/>
    <d v="2020-02-14T00:00:00"/>
    <x v="1"/>
    <d v="2020-02-18T00:00:00"/>
    <s v="Enero - Marzo"/>
    <n v="4"/>
    <n v="3"/>
    <s v="HOTELES DE BARRANCA S,A,S"/>
    <s v="Cerrado"/>
    <s v="Febrero"/>
    <m/>
    <e v="#REF!"/>
    <e v="#REF!"/>
    <s v="No se traslada"/>
    <s v="Se dio respuesta"/>
  </r>
  <r>
    <n v="322"/>
    <n v="20432"/>
    <s v="Tramitar Peticiones"/>
    <d v="2020-02-15T00:00:00"/>
    <x v="1"/>
    <d v="2020-02-18T00:00:00"/>
    <s v="Enero - Marzo"/>
    <n v="3"/>
    <n v="2"/>
    <s v="jhon jairo galvis triana"/>
    <s v="Cerrado"/>
    <s v="Febrero"/>
    <m/>
    <e v="#REF!"/>
    <e v="#REF!"/>
    <s v="No se traslada"/>
    <s v="Se dio respuesta"/>
  </r>
  <r>
    <n v="323"/>
    <n v="20433"/>
    <s v="Tramitar Queja"/>
    <d v="2020-02-15T00:00:00"/>
    <x v="1"/>
    <d v="2020-02-28T00:00:00"/>
    <s v="Enero - Marzo"/>
    <n v="13"/>
    <n v="10"/>
    <s v="Dora Lilliana Montoya Parra"/>
    <s v="Cerrado"/>
    <s v="Febrero"/>
    <m/>
    <e v="#REF!"/>
    <e v="#REF!"/>
    <s v="No se traslada"/>
    <s v="Se dio respuesta"/>
  </r>
  <r>
    <n v="324"/>
    <n v="20434"/>
    <s v="Tramitar Peticiones"/>
    <d v="2020-02-15T00:00:00"/>
    <x v="1"/>
    <d v="2020-02-18T00:00:00"/>
    <s v="Enero - Marzo"/>
    <n v="3"/>
    <n v="2"/>
    <s v="german garces cervantes"/>
    <s v="Cerrado"/>
    <s v="Febrero"/>
    <m/>
    <e v="#REF!"/>
    <e v="#REF!"/>
    <s v="No se traslada"/>
    <s v="Se dio respuesta"/>
  </r>
  <r>
    <n v="325"/>
    <n v="20435"/>
    <s v="Tramitar Peticiones"/>
    <d v="2020-02-15T00:00:00"/>
    <x v="1"/>
    <d v="2020-02-18T00:00:00"/>
    <s v="Enero - Marzo"/>
    <n v="3"/>
    <n v="2"/>
    <s v="german garces cervantes"/>
    <s v="Cerrado"/>
    <s v="Febrero"/>
    <m/>
    <e v="#REF!"/>
    <e v="#REF!"/>
    <s v="No se traslada"/>
    <s v="Se dio respuesta"/>
  </r>
  <r>
    <n v="326"/>
    <n v="20436"/>
    <s v="Tramitar Peticiones"/>
    <d v="2020-02-16T00:00:00"/>
    <x v="1"/>
    <d v="2020-02-18T00:00:00"/>
    <s v="Enero - Marzo"/>
    <n v="2"/>
    <n v="2"/>
    <s v="omar bitar"/>
    <s v="Cerrado"/>
    <s v="Febrero"/>
    <m/>
    <e v="#REF!"/>
    <e v="#REF!"/>
    <s v="No se traslada"/>
    <s v="Se dio respuesta"/>
  </r>
  <r>
    <n v="327"/>
    <n v="20437"/>
    <s v="Tramitar Queja"/>
    <d v="2020-02-16T00:00:00"/>
    <x v="1"/>
    <d v="2020-03-02T00:00:00"/>
    <s v="Enero - Marzo"/>
    <n v="15"/>
    <n v="11"/>
    <s v="stewart sanchez ropero"/>
    <s v="Cerrado"/>
    <s v="Marzo"/>
    <m/>
    <e v="#REF!"/>
    <e v="#REF!"/>
    <s v="No se traslada"/>
    <s v="Se dio respuesta"/>
  </r>
  <r>
    <n v="328"/>
    <n v="20438"/>
    <s v="Tramitar Peticiones"/>
    <d v="2020-02-17T00:00:00"/>
    <x v="1"/>
    <d v="2020-02-18T00:00:00"/>
    <s v="Enero - Marzo"/>
    <n v="1"/>
    <n v="2"/>
    <s v="Shanell Nellys Rodríguez Parra"/>
    <s v="Cerrado"/>
    <s v="Febrero"/>
    <m/>
    <e v="#REF!"/>
    <e v="#REF!"/>
    <s v="No se traslada"/>
    <s v="Se dio respuesta"/>
  </r>
  <r>
    <n v="329"/>
    <n v="20439"/>
    <s v="Tramitar Peticiones"/>
    <d v="2020-02-17T00:00:00"/>
    <x v="1"/>
    <d v="2020-02-18T00:00:00"/>
    <s v="Enero - Marzo"/>
    <n v="1"/>
    <n v="2"/>
    <s v="mery constanza espitia soto"/>
    <s v="Cerrado"/>
    <s v="Febrero"/>
    <m/>
    <e v="#REF!"/>
    <e v="#REF!"/>
    <s v="No se traslada"/>
    <s v="Se dio respuesta"/>
  </r>
  <r>
    <n v="330"/>
    <n v="20440"/>
    <s v="Tramitar Queja"/>
    <d v="2020-02-17T00:00:00"/>
    <x v="1"/>
    <s v="Pendiente"/>
    <s v="Pendiente"/>
    <e v="#VALUE!"/>
    <e v="#VALUE!"/>
    <s v="ELVIA LILIANA CHICAGUY QUINTERO"/>
    <s v="Abierto"/>
    <s v="Pendiente"/>
    <m/>
    <e v="#REF!"/>
    <e v="#REF!"/>
    <s v="Pendiente por definir"/>
    <s v="Pendiente"/>
  </r>
  <r>
    <n v="331"/>
    <n v="20441"/>
    <s v="Tramitar Peticiones"/>
    <d v="2020-02-17T00:00:00"/>
    <x v="1"/>
    <d v="2020-02-18T00:00:00"/>
    <s v="Enero - Marzo"/>
    <n v="1"/>
    <n v="2"/>
    <s v="MABEL CRISTINA RUIZ SALAMANCA"/>
    <s v="Cerrado"/>
    <s v="Febrero"/>
    <m/>
    <e v="#REF!"/>
    <e v="#REF!"/>
    <s v="No se traslada"/>
    <s v="Se dio respuesta"/>
  </r>
  <r>
    <n v="332"/>
    <n v="20442"/>
    <s v="Tramitar Peticiones"/>
    <d v="2020-02-17T00:00:00"/>
    <x v="1"/>
    <d v="2020-02-18T00:00:00"/>
    <s v="Enero - Marzo"/>
    <n v="1"/>
    <n v="2"/>
    <s v="ANGELICA PAOLA ANDRADE VILLEGAS"/>
    <s v="Cerrado"/>
    <s v="Febrero"/>
    <m/>
    <e v="#REF!"/>
    <e v="#REF!"/>
    <s v="No se traslada"/>
    <s v="Se dio respuesta"/>
  </r>
  <r>
    <n v="333"/>
    <n v="20443"/>
    <s v="Tramitar Queja"/>
    <d v="2020-02-17T00:00:00"/>
    <x v="1"/>
    <d v="2020-03-09T00:00:00"/>
    <s v="Enero - Marzo"/>
    <n v="21"/>
    <n v="16"/>
    <s v="ERNESTO MANUEL COGOLLO PEREZ"/>
    <s v="Cerrado"/>
    <s v="Marzo"/>
    <m/>
    <e v="#REF!"/>
    <e v="#REF!"/>
    <s v="No se traslada"/>
    <s v="Se dio respuesta"/>
  </r>
  <r>
    <n v="334"/>
    <n v="20444"/>
    <s v="Tramitar Queja"/>
    <d v="2020-02-17T00:00:00"/>
    <x v="1"/>
    <d v="2020-03-09T00:00:00"/>
    <s v="Enero - Marzo"/>
    <n v="21"/>
    <n v="16"/>
    <s v="MABEL FORERO MESA"/>
    <s v="Cerrado"/>
    <s v="Marzo"/>
    <m/>
    <e v="#REF!"/>
    <e v="#REF!"/>
    <s v="No se traslada"/>
    <s v="Se dio respuesta"/>
  </r>
  <r>
    <n v="335"/>
    <n v="20445"/>
    <s v="Tramitar Queja"/>
    <d v="2020-02-17T00:00:00"/>
    <x v="1"/>
    <d v="2020-02-18T00:00:00"/>
    <s v="Enero - Marzo"/>
    <n v="1"/>
    <n v="2"/>
    <s v="Edilberto Conde Lopera"/>
    <s v="Cerrado"/>
    <s v="Febrero"/>
    <m/>
    <e v="#REF!"/>
    <e v="#REF!"/>
    <s v="No se traslada"/>
    <s v="Se dio respuesta"/>
  </r>
  <r>
    <n v="336"/>
    <n v="20446"/>
    <s v="Tramitar Reclamo"/>
    <d v="2020-02-17T00:00:00"/>
    <x v="1"/>
    <d v="2020-03-09T00:00:00"/>
    <s v="Enero - Marzo"/>
    <n v="21"/>
    <n v="16"/>
    <s v="deivy arnulfo arenales calderon"/>
    <s v="Cerrado"/>
    <s v="Marzo"/>
    <m/>
    <e v="#REF!"/>
    <e v="#REF!"/>
    <s v="No se traslada"/>
    <s v="Se dio respuesta"/>
  </r>
  <r>
    <n v="337"/>
    <n v="20447"/>
    <s v="Tramitar Queja"/>
    <d v="2020-02-17T00:00:00"/>
    <x v="1"/>
    <d v="2020-03-09T00:00:00"/>
    <s v="Enero - Marzo"/>
    <n v="21"/>
    <n v="16"/>
    <s v="JHON FREIMAN BETANCOURT LONDOÑO"/>
    <s v="Cerrado"/>
    <s v="Marzo"/>
    <m/>
    <e v="#REF!"/>
    <e v="#REF!"/>
    <s v="No se traslada"/>
    <s v="Se dio respuesta"/>
  </r>
  <r>
    <n v="338"/>
    <n v="20448"/>
    <s v="Tramitar Queja"/>
    <d v="2020-02-17T00:00:00"/>
    <x v="1"/>
    <d v="2020-03-09T00:00:00"/>
    <s v="Enero - Marzo"/>
    <n v="21"/>
    <n v="16"/>
    <s v="No hay clientes referentes a este flujo"/>
    <s v="Cerrado"/>
    <s v="Marzo"/>
    <m/>
    <e v="#REF!"/>
    <e v="#REF!"/>
    <s v="No se traslada"/>
    <s v="Se dio respuesta"/>
  </r>
  <r>
    <n v="339"/>
    <n v="20449"/>
    <s v="Tramitar Peticiones"/>
    <d v="2020-02-17T00:00:00"/>
    <x v="1"/>
    <d v="2020-02-19T00:00:00"/>
    <s v="Enero - Marzo"/>
    <n v="2"/>
    <n v="3"/>
    <s v="JAIRO GOMEZ"/>
    <s v="Cerrado"/>
    <s v="Febrero"/>
    <m/>
    <e v="#REF!"/>
    <e v="#REF!"/>
    <s v="No se traslada"/>
    <s v="Se dio respuesta"/>
  </r>
  <r>
    <n v="340"/>
    <n v="20450"/>
    <s v="Tramitar Peticiones"/>
    <d v="2020-02-17T00:00:00"/>
    <x v="1"/>
    <d v="2020-02-19T00:00:00"/>
    <s v="Enero - Marzo"/>
    <n v="2"/>
    <n v="3"/>
    <s v="BRYAN DANILO MEJIA SIERRA"/>
    <s v="Cerrado"/>
    <s v="Febrero"/>
    <m/>
    <e v="#REF!"/>
    <e v="#REF!"/>
    <s v="No se traslada"/>
    <s v="Se dio respuesta"/>
  </r>
  <r>
    <n v="341"/>
    <n v="20451"/>
    <s v="Tramitar Peticiones"/>
    <d v="2020-02-17T00:00:00"/>
    <x v="1"/>
    <d v="2020-02-19T00:00:00"/>
    <s v="Enero - Marzo"/>
    <n v="2"/>
    <n v="3"/>
    <s v="Billy Robayo"/>
    <s v="Cerrado"/>
    <s v="Febrero"/>
    <m/>
    <e v="#REF!"/>
    <e v="#REF!"/>
    <s v="No se traslada"/>
    <s v="Se dio respuesta"/>
  </r>
  <r>
    <n v="342"/>
    <n v="20452"/>
    <s v="Tramitar Queja"/>
    <d v="2020-02-18T00:00:00"/>
    <x v="1"/>
    <d v="2020-03-09T00:00:00"/>
    <s v="Enero - Marzo"/>
    <n v="20"/>
    <n v="15"/>
    <s v="Jhojan Andrés Monsalve usuga"/>
    <s v="Cerrado"/>
    <s v="Marzo"/>
    <m/>
    <e v="#REF!"/>
    <e v="#REF!"/>
    <s v="No se traslada"/>
    <s v="Se dio respuesta"/>
  </r>
  <r>
    <n v="343"/>
    <n v="20453"/>
    <s v="Tramitar Peticiones"/>
    <d v="2020-02-18T00:00:00"/>
    <x v="1"/>
    <d v="2020-02-19T00:00:00"/>
    <s v="Enero - Marzo"/>
    <n v="1"/>
    <n v="2"/>
    <s v="JOSE JULIAN HERNANDEZ CATAÑO"/>
    <s v="Cerrado"/>
    <s v="Febrero"/>
    <m/>
    <e v="#REF!"/>
    <e v="#REF!"/>
    <s v="No se traslada"/>
    <s v="Se dio respuesta"/>
  </r>
  <r>
    <n v="344"/>
    <n v="20454"/>
    <s v="Tramitar Peticiones"/>
    <d v="2020-02-18T00:00:00"/>
    <x v="1"/>
    <d v="2020-02-19T00:00:00"/>
    <s v="Enero - Marzo"/>
    <n v="1"/>
    <n v="2"/>
    <s v="Harold Mauricio Rosero Paz"/>
    <s v="Cerrado"/>
    <s v="Febrero"/>
    <m/>
    <e v="#REF!"/>
    <e v="#REF!"/>
    <s v="No se traslada"/>
    <s v="Se dio respuesta"/>
  </r>
  <r>
    <n v="345"/>
    <n v="20455"/>
    <s v="Tramitar Queja"/>
    <d v="2020-02-18T00:00:00"/>
    <x v="1"/>
    <s v="Pendiente"/>
    <s v="Pendiente"/>
    <e v="#VALUE!"/>
    <e v="#VALUE!"/>
    <s v="Sandra Constanza Pachón Manchola"/>
    <s v="Abierto"/>
    <s v="Pendiente"/>
    <m/>
    <e v="#REF!"/>
    <e v="#REF!"/>
    <s v="Pendiente por definir"/>
    <s v="Pendiente"/>
  </r>
  <r>
    <n v="346"/>
    <n v="20456"/>
    <s v="Tramitar Queja"/>
    <d v="2020-02-18T00:00:00"/>
    <x v="1"/>
    <d v="2020-07-17T00:00:00"/>
    <s v="Abril - Junio"/>
    <n v="150"/>
    <n v="109"/>
    <s v="luis carlos gil torres"/>
    <s v="Cerrado"/>
    <s v="Julio"/>
    <m/>
    <e v="#REF!"/>
    <e v="#REF!"/>
    <s v="No se traslada"/>
    <s v="Se dio respuesta"/>
  </r>
  <r>
    <n v="347"/>
    <n v="20457"/>
    <s v="Tramitar Queja"/>
    <d v="2020-02-18T00:00:00"/>
    <x v="1"/>
    <s v="Pendiente"/>
    <s v="Pendiente"/>
    <e v="#VALUE!"/>
    <e v="#VALUE!"/>
    <s v="JOSE CELESTINO ARGUELLO"/>
    <s v="Abierto"/>
    <s v="Pendiente"/>
    <m/>
    <e v="#REF!"/>
    <e v="#REF!"/>
    <s v="Pendiente por definir"/>
    <s v="Pendiente"/>
  </r>
  <r>
    <n v="348"/>
    <n v="20458"/>
    <s v="Tramitar Queja"/>
    <d v="2020-02-18T00:00:00"/>
    <x v="1"/>
    <d v="2020-03-09T00:00:00"/>
    <s v="Enero - Marzo"/>
    <n v="20"/>
    <n v="15"/>
    <s v="ERICKA PILAR ALZATE POLANIA"/>
    <s v="Cerrado"/>
    <s v="Marzo"/>
    <m/>
    <e v="#REF!"/>
    <e v="#REF!"/>
    <s v="No se traslada"/>
    <s v="Se dio respuesta"/>
  </r>
  <r>
    <n v="349"/>
    <n v="20459"/>
    <s v="Asignar Sugerencia"/>
    <d v="2020-02-18T00:00:00"/>
    <x v="1"/>
    <d v="2020-02-19T00:00:00"/>
    <s v="Enero - Marzo"/>
    <n v="1"/>
    <n v="2"/>
    <s v="celina urbina"/>
    <s v="Cerrado"/>
    <s v="Febrero"/>
    <m/>
    <e v="#REF!"/>
    <e v="#REF!"/>
    <s v="No se traslada"/>
    <s v="Se dio respuesta"/>
  </r>
  <r>
    <n v="350"/>
    <n v="20460"/>
    <s v="Tramitar Queja"/>
    <d v="2020-02-18T00:00:00"/>
    <x v="1"/>
    <s v="Pendiente"/>
    <s v="Pendiente"/>
    <e v="#VALUE!"/>
    <e v="#VALUE!"/>
    <s v="Luz Helena Güiza Quina"/>
    <s v="Abierto"/>
    <s v="Pendiente"/>
    <m/>
    <e v="#REF!"/>
    <e v="#REF!"/>
    <s v="Pendiente por definir"/>
    <s v="Pendiente"/>
  </r>
  <r>
    <n v="351"/>
    <n v="20461"/>
    <s v="Tramitar Reclamo"/>
    <d v="2020-02-18T00:00:00"/>
    <x v="1"/>
    <d v="2020-03-09T00:00:00"/>
    <s v="Enero - Marzo"/>
    <n v="20"/>
    <n v="15"/>
    <s v="francisco jose lopez santos"/>
    <s v="Cerrado"/>
    <s v="Marzo"/>
    <m/>
    <e v="#REF!"/>
    <e v="#REF!"/>
    <s v="No se traslada"/>
    <s v="Se dio respuesta"/>
  </r>
  <r>
    <n v="352"/>
    <n v="20462"/>
    <s v="Tramitar Peticiones"/>
    <d v="2020-02-18T00:00:00"/>
    <x v="1"/>
    <d v="2020-02-19T00:00:00"/>
    <s v="Enero - Marzo"/>
    <n v="1"/>
    <n v="2"/>
    <s v="Darío Fernando Pedraza"/>
    <s v="Cerrado"/>
    <s v="Febrero"/>
    <m/>
    <e v="#REF!"/>
    <e v="#REF!"/>
    <s v="No se traslada"/>
    <s v="Se dio respuesta"/>
  </r>
  <r>
    <n v="353"/>
    <n v="20463"/>
    <s v="Tramitar Peticiones"/>
    <d v="2020-02-19T00:00:00"/>
    <x v="1"/>
    <d v="2020-02-19T00:00:00"/>
    <s v="Enero - Marzo"/>
    <n v="0"/>
    <n v="1"/>
    <s v="CARLOS MAURICIO AYERBE SUAZA"/>
    <s v="Cerrado"/>
    <s v="Febrero"/>
    <m/>
    <e v="#REF!"/>
    <e v="#REF!"/>
    <s v="No se traslada"/>
    <s v="Se dio respuesta"/>
  </r>
  <r>
    <n v="354"/>
    <n v="20464"/>
    <s v="Tramitar Peticiones"/>
    <d v="2020-02-19T00:00:00"/>
    <x v="1"/>
    <d v="2020-02-19T00:00:00"/>
    <s v="Enero - Marzo"/>
    <n v="0"/>
    <n v="1"/>
    <s v="AUDIAS RIVERA CORREA"/>
    <s v="Cerrado"/>
    <s v="Febrero"/>
    <m/>
    <e v="#REF!"/>
    <e v="#REF!"/>
    <s v="No se traslada"/>
    <s v="Se dio respuesta"/>
  </r>
  <r>
    <n v="355"/>
    <n v="20465"/>
    <s v="Tramitar Queja"/>
    <d v="2020-02-19T00:00:00"/>
    <x v="1"/>
    <d v="2020-03-09T00:00:00"/>
    <s v="Enero - Marzo"/>
    <n v="19"/>
    <n v="14"/>
    <s v="maria dinanubia sanabria martinez"/>
    <s v="Cerrado"/>
    <s v="Marzo"/>
    <m/>
    <e v="#REF!"/>
    <e v="#REF!"/>
    <s v="No se traslada"/>
    <s v="Se dio respuesta"/>
  </r>
  <r>
    <n v="356"/>
    <n v="20466"/>
    <s v="Tramitar Peticiones"/>
    <d v="2020-02-19T00:00:00"/>
    <x v="1"/>
    <d v="2020-02-19T00:00:00"/>
    <s v="Enero - Marzo"/>
    <n v="0"/>
    <n v="1"/>
    <s v="JAIME EDUARDO HINCAPIE ORREGO"/>
    <s v="Cerrado"/>
    <s v="Febrero"/>
    <m/>
    <e v="#REF!"/>
    <e v="#REF!"/>
    <s v="No se traslada"/>
    <s v="Se dio respuesta"/>
  </r>
  <r>
    <n v="357"/>
    <n v="20467"/>
    <s v="Tramitar Queja"/>
    <d v="2020-02-19T00:00:00"/>
    <x v="1"/>
    <d v="2020-02-19T00:00:00"/>
    <s v="Enero - Marzo"/>
    <n v="0"/>
    <n v="1"/>
    <s v="ANDRES LEONARDO SIERRA"/>
    <s v="Cerrado"/>
    <s v="Febrero"/>
    <m/>
    <e v="#REF!"/>
    <e v="#REF!"/>
    <s v="No se traslada"/>
    <s v="Se dio respuesta"/>
  </r>
  <r>
    <n v="358"/>
    <n v="20468"/>
    <s v="Tramitar Peticiones"/>
    <d v="2020-02-19T00:00:00"/>
    <x v="1"/>
    <d v="2020-02-19T00:00:00"/>
    <s v="Enero - Marzo"/>
    <n v="0"/>
    <n v="1"/>
    <s v="JONNATAN"/>
    <s v="Cerrado"/>
    <s v="Febrero"/>
    <m/>
    <e v="#REF!"/>
    <e v="#REF!"/>
    <s v="No se traslada"/>
    <s v="Se dio respuesta"/>
  </r>
  <r>
    <n v="359"/>
    <n v="20469"/>
    <s v="Tramitar Queja"/>
    <d v="2020-02-19T00:00:00"/>
    <x v="1"/>
    <d v="2020-03-09T00:00:00"/>
    <s v="Enero - Marzo"/>
    <n v="19"/>
    <n v="14"/>
    <s v="myriam pinzon vargas"/>
    <s v="Cerrado"/>
    <s v="Marzo"/>
    <m/>
    <e v="#REF!"/>
    <e v="#REF!"/>
    <s v="No se traslada"/>
    <s v="Se dio respuesta"/>
  </r>
  <r>
    <n v="360"/>
    <n v="20470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s v="No se traslada"/>
    <s v="Se dio respuesta"/>
  </r>
  <r>
    <n v="361"/>
    <n v="20471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s v="No se traslada"/>
    <s v="Se dio respuesta"/>
  </r>
  <r>
    <n v="362"/>
    <n v="20472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s v="No se traslada"/>
    <s v="Se dio respuesta"/>
  </r>
  <r>
    <n v="363"/>
    <n v="20473"/>
    <s v="Tramitar Reclamo"/>
    <d v="2020-02-19T00:00:00"/>
    <x v="1"/>
    <d v="2020-03-09T00:00:00"/>
    <s v="Enero - Marzo"/>
    <n v="19"/>
    <n v="14"/>
    <s v="gloria isabel peña caballeros"/>
    <s v="Cerrado"/>
    <s v="Marzo"/>
    <m/>
    <e v="#REF!"/>
    <e v="#REF!"/>
    <s v="No se traslada"/>
    <s v="Se dio respuesta"/>
  </r>
  <r>
    <n v="364"/>
    <n v="20474"/>
    <s v="Tramitar Peticiones"/>
    <d v="2020-02-19T00:00:00"/>
    <x v="1"/>
    <d v="2020-02-20T00:00:00"/>
    <s v="Enero - Marzo"/>
    <n v="1"/>
    <n v="2"/>
    <s v="campo elias zambrano peña"/>
    <s v="Cerrado"/>
    <s v="Febrero"/>
    <m/>
    <e v="#REF!"/>
    <e v="#REF!"/>
    <s v="No se traslada"/>
    <s v="Se dio respuesta"/>
  </r>
  <r>
    <n v="365"/>
    <n v="20475"/>
    <s v="Tramitar Peticiones"/>
    <d v="2020-02-19T00:00:00"/>
    <x v="1"/>
    <d v="2020-02-20T00:00:00"/>
    <s v="Enero - Marzo"/>
    <n v="1"/>
    <n v="2"/>
    <s v="ALEJANDRO GONZALEZ"/>
    <s v="Cerrado"/>
    <s v="Febrero"/>
    <m/>
    <e v="#REF!"/>
    <e v="#REF!"/>
    <s v="No se traslada"/>
    <s v="Se dio respuesta"/>
  </r>
  <r>
    <n v="366"/>
    <n v="20476"/>
    <s v="Tramitar Reclamo"/>
    <d v="2020-02-19T00:00:00"/>
    <x v="1"/>
    <d v="2020-03-19T00:00:00"/>
    <s v="Enero - Marzo"/>
    <n v="29"/>
    <n v="22"/>
    <s v="CHRISTIAN ANDRES VELA TREJOS"/>
    <s v="Cerrado"/>
    <s v="Marzo"/>
    <m/>
    <e v="#REF!"/>
    <e v="#REF!"/>
    <s v="No se traslada"/>
    <s v="Se dio respuesta"/>
  </r>
  <r>
    <n v="367"/>
    <n v="20477"/>
    <s v="Tramitar Peticiones"/>
    <d v="2020-02-19T00:00:00"/>
    <x v="1"/>
    <d v="2020-02-20T00:00:00"/>
    <s v="Enero - Marzo"/>
    <n v="1"/>
    <n v="2"/>
    <s v="ANDRES FELIPE GONZALEZ CETINA"/>
    <s v="Cerrado"/>
    <s v="Febrero"/>
    <m/>
    <e v="#REF!"/>
    <e v="#REF!"/>
    <s v="No se traslada"/>
    <s v="Se dio respuesta"/>
  </r>
  <r>
    <n v="368"/>
    <n v="20478"/>
    <s v="Tramitar Queja"/>
    <d v="2020-02-20T00:00:00"/>
    <x v="1"/>
    <s v="Pendiente"/>
    <s v="Pendiente"/>
    <e v="#VALUE!"/>
    <e v="#VALUE!"/>
    <s v="Carlos vega"/>
    <s v="Abierto"/>
    <s v="Pendiente"/>
    <m/>
    <e v="#REF!"/>
    <e v="#REF!"/>
    <s v="Pendiente por definir"/>
    <s v="Pendiente"/>
  </r>
  <r>
    <n v="369"/>
    <n v="20479"/>
    <s v="Tramitar Peticiones"/>
    <d v="2020-02-20T00:00:00"/>
    <x v="1"/>
    <d v="2020-02-20T00:00:00"/>
    <s v="Enero - Marzo"/>
    <n v="0"/>
    <n v="1"/>
    <s v="maria laura matinez"/>
    <s v="Cerrado"/>
    <s v="Febrero"/>
    <m/>
    <e v="#REF!"/>
    <e v="#REF!"/>
    <s v="No se traslada"/>
    <s v="Se dio respuesta"/>
  </r>
  <r>
    <n v="370"/>
    <n v="20480"/>
    <s v="Tramitar Peticiones"/>
    <d v="2020-02-20T00:00:00"/>
    <x v="1"/>
    <d v="2020-02-21T00:00:00"/>
    <s v="Enero - Marzo"/>
    <n v="1"/>
    <n v="2"/>
    <s v="Victor julio trimiño mora"/>
    <s v="Cerrado"/>
    <s v="Febrero"/>
    <m/>
    <e v="#REF!"/>
    <e v="#REF!"/>
    <s v="No se traslada"/>
    <s v="Se dio respuesta"/>
  </r>
  <r>
    <n v="371"/>
    <n v="20481"/>
    <s v="Tramitar Peticiones"/>
    <d v="2020-02-20T00:00:00"/>
    <x v="1"/>
    <d v="2020-02-21T00:00:00"/>
    <s v="Enero - Marzo"/>
    <n v="1"/>
    <n v="2"/>
    <s v="EDWARD CABRERA"/>
    <s v="Cerrado"/>
    <s v="Febrero"/>
    <m/>
    <e v="#REF!"/>
    <e v="#REF!"/>
    <s v="No se traslada"/>
    <s v="Se dio respuesta"/>
  </r>
  <r>
    <n v="372"/>
    <n v="20482"/>
    <s v="Tramitar Peticiones"/>
    <d v="2020-02-20T00:00:00"/>
    <x v="1"/>
    <d v="2020-02-21T00:00:00"/>
    <s v="Enero - Marzo"/>
    <n v="1"/>
    <n v="2"/>
    <s v="Andrea Marcela"/>
    <s v="Cerrado"/>
    <s v="Febrero"/>
    <m/>
    <e v="#REF!"/>
    <e v="#REF!"/>
    <s v="No se traslada"/>
    <s v="Se dio respuesta"/>
  </r>
  <r>
    <n v="373"/>
    <n v="20483"/>
    <s v="Tramitar Queja"/>
    <d v="2020-02-20T00:00:00"/>
    <x v="1"/>
    <d v="2020-03-09T00:00:00"/>
    <s v="Enero - Marzo"/>
    <n v="18"/>
    <n v="13"/>
    <s v="VIVIANA VASQUEZ TORO"/>
    <s v="Cerrado"/>
    <s v="Marzo"/>
    <m/>
    <e v="#REF!"/>
    <e v="#REF!"/>
    <s v="No se traslada"/>
    <s v="Se dio respuesta"/>
  </r>
  <r>
    <n v="374"/>
    <n v="20484"/>
    <s v="Tramitar Reclamo"/>
    <d v="2020-02-20T00:00:00"/>
    <x v="1"/>
    <d v="2020-03-09T00:00:00"/>
    <s v="Enero - Marzo"/>
    <n v="18"/>
    <n v="13"/>
    <s v="Rafael Enrique Florez Vanegas"/>
    <s v="Cerrado"/>
    <s v="Marzo"/>
    <m/>
    <e v="#REF!"/>
    <e v="#REF!"/>
    <s v="No se traslada"/>
    <s v="Se dio respuesta"/>
  </r>
  <r>
    <n v="375"/>
    <n v="20485"/>
    <s v="Tramitar Peticiones"/>
    <d v="2020-02-20T00:00:00"/>
    <x v="1"/>
    <d v="2020-02-24T00:00:00"/>
    <s v="Enero - Marzo"/>
    <n v="4"/>
    <n v="3"/>
    <s v="Sergio Mejia"/>
    <s v="Cerrado"/>
    <s v="Febrero"/>
    <m/>
    <e v="#REF!"/>
    <e v="#REF!"/>
    <s v="No se traslada"/>
    <s v="Se dio respuesta"/>
  </r>
  <r>
    <n v="376"/>
    <n v="20486"/>
    <s v="Tramitar Peticiones"/>
    <d v="2020-02-20T00:00:00"/>
    <x v="1"/>
    <d v="2020-02-25T00:00:00"/>
    <s v="Enero - Marzo"/>
    <n v="5"/>
    <n v="4"/>
    <s v="Shirley karina posada"/>
    <s v="Cerrado"/>
    <s v="Febrero"/>
    <m/>
    <e v="#REF!"/>
    <e v="#REF!"/>
    <s v="No se traslada"/>
    <s v="Se dio respuesta"/>
  </r>
  <r>
    <n v="377"/>
    <n v="20487"/>
    <s v="Tramitar Queja"/>
    <d v="2020-02-20T00:00:00"/>
    <x v="1"/>
    <d v="2020-03-09T00:00:00"/>
    <s v="Enero - Marzo"/>
    <n v="18"/>
    <n v="13"/>
    <s v="Ricardo Suárez Zapata"/>
    <s v="Cerrado"/>
    <s v="Marzo"/>
    <m/>
    <e v="#REF!"/>
    <e v="#REF!"/>
    <s v="No se traslada"/>
    <s v="Se dio respuesta"/>
  </r>
  <r>
    <n v="378"/>
    <n v="20488"/>
    <s v="Tramitar Peticiones"/>
    <d v="2020-02-20T00:00:00"/>
    <x v="1"/>
    <d v="2020-02-25T00:00:00"/>
    <s v="Enero - Marzo"/>
    <n v="5"/>
    <n v="4"/>
    <s v="Cristhian Camilo carrillo Morales"/>
    <s v="Cerrado"/>
    <s v="Febrero"/>
    <m/>
    <e v="#REF!"/>
    <e v="#REF!"/>
    <s v="No se traslada"/>
    <s v="Se dio respuesta"/>
  </r>
  <r>
    <n v="379"/>
    <n v="20489"/>
    <s v="Tramitar Peticiones"/>
    <d v="2020-02-20T00:00:00"/>
    <x v="1"/>
    <d v="2020-02-25T00:00:00"/>
    <s v="Enero - Marzo"/>
    <n v="5"/>
    <n v="4"/>
    <s v="ANDRES ARTURO CARDENAS VILLAMIL"/>
    <s v="Cerrado"/>
    <s v="Febrero"/>
    <m/>
    <e v="#REF!"/>
    <e v="#REF!"/>
    <s v="No se traslada"/>
    <s v="Se dio respuesta"/>
  </r>
  <r>
    <n v="380"/>
    <n v="20490"/>
    <s v="Tramitar Peticiones"/>
    <d v="2020-02-20T00:00:00"/>
    <x v="1"/>
    <d v="2020-02-25T00:00:00"/>
    <s v="Enero - Marzo"/>
    <n v="5"/>
    <n v="4"/>
    <s v="WUILMER ANDRES URIAN"/>
    <s v="Cerrado"/>
    <s v="Febrero"/>
    <m/>
    <e v="#REF!"/>
    <e v="#REF!"/>
    <s v="No se traslada"/>
    <s v="Se dio respuesta"/>
  </r>
  <r>
    <n v="381"/>
    <n v="20491"/>
    <s v="Tramitar Peticiones"/>
    <d v="2020-02-20T00:00:00"/>
    <x v="1"/>
    <d v="2020-02-25T00:00:00"/>
    <s v="Enero - Marzo"/>
    <n v="5"/>
    <n v="4"/>
    <s v="WUILMER ANDRES URIAN"/>
    <s v="Cerrado"/>
    <s v="Febrero"/>
    <m/>
    <e v="#REF!"/>
    <e v="#REF!"/>
    <s v="No se traslada"/>
    <s v="Se dio respuesta"/>
  </r>
  <r>
    <n v="382"/>
    <n v="20492"/>
    <s v="Tramitar Reclamo"/>
    <d v="2020-02-20T00:00:00"/>
    <x v="1"/>
    <d v="2020-02-25T00:00:00"/>
    <s v="Enero - Marzo"/>
    <n v="5"/>
    <n v="4"/>
    <s v="Eduardo Salazar Prado"/>
    <s v="Cerrado"/>
    <s v="Febrero"/>
    <m/>
    <e v="#REF!"/>
    <e v="#REF!"/>
    <s v="No se traslada"/>
    <s v="Se dio respuesta"/>
  </r>
  <r>
    <n v="383"/>
    <n v="20493"/>
    <s v="Tramitar Queja"/>
    <d v="2020-02-21T00:00:00"/>
    <x v="1"/>
    <d v="2020-03-09T00:00:00"/>
    <s v="Enero - Marzo"/>
    <n v="17"/>
    <n v="12"/>
    <s v="LUIS FERNANDO TREJOS PAEZ"/>
    <s v="Cerrado"/>
    <s v="Marzo"/>
    <m/>
    <e v="#REF!"/>
    <e v="#REF!"/>
    <s v="No se traslada"/>
    <s v="Se dio respuesta"/>
  </r>
  <r>
    <n v="384"/>
    <n v="20494"/>
    <s v="Tramitar Reclamo"/>
    <d v="2020-02-21T00:00:00"/>
    <x v="1"/>
    <d v="2020-03-09T00:00:00"/>
    <s v="Enero - Marzo"/>
    <n v="17"/>
    <n v="12"/>
    <s v="Elizabeth Jacqueline Ramirez Rojas"/>
    <s v="Cerrado"/>
    <s v="Marzo"/>
    <m/>
    <e v="#REF!"/>
    <e v="#REF!"/>
    <s v="No se traslada"/>
    <s v="Se dio respuesta"/>
  </r>
  <r>
    <n v="385"/>
    <n v="20495"/>
    <s v="Tramitar Queja"/>
    <d v="2020-02-21T00:00:00"/>
    <x v="1"/>
    <s v="Pendiente"/>
    <s v="Pendiente"/>
    <e v="#VALUE!"/>
    <e v="#VALUE!"/>
    <s v="JAVIER ALEXANDER DIAZ TOVAR"/>
    <s v="Abierto"/>
    <s v="Pendiente"/>
    <m/>
    <e v="#REF!"/>
    <e v="#REF!"/>
    <s v="Pendiente por definir"/>
    <s v="Pendiente"/>
  </r>
  <r>
    <n v="386"/>
    <n v="20496"/>
    <s v="Tramitar Reclamo"/>
    <d v="2020-02-21T00:00:00"/>
    <x v="1"/>
    <s v="Pendiente"/>
    <s v="Pendiente"/>
    <e v="#VALUE!"/>
    <e v="#VALUE!"/>
    <s v="JAVIER ALEXANDER DIAZ TOVAR"/>
    <s v="Abierto"/>
    <s v="Pendiente"/>
    <m/>
    <e v="#REF!"/>
    <e v="#REF!"/>
    <s v="Pendiente por definir"/>
    <s v="Pendiente"/>
  </r>
  <r>
    <n v="387"/>
    <n v="20497"/>
    <s v="Tramitar Peticiones"/>
    <d v="2020-02-21T00:00:00"/>
    <x v="1"/>
    <d v="2020-02-25T00:00:00"/>
    <s v="Enero - Marzo"/>
    <n v="4"/>
    <n v="3"/>
    <s v="JULIAN DAVID VILLAMIZAR VIVAS"/>
    <s v="Cerrado"/>
    <s v="Febrero"/>
    <m/>
    <e v="#REF!"/>
    <e v="#REF!"/>
    <s v="No se traslada"/>
    <s v="Se dio respuesta"/>
  </r>
  <r>
    <n v="388"/>
    <n v="20498"/>
    <s v="Tramitar Queja"/>
    <d v="2020-02-21T00:00:00"/>
    <x v="1"/>
    <s v="Pendiente"/>
    <s v="Pendiente"/>
    <e v="#VALUE!"/>
    <e v="#VALUE!"/>
    <s v="Braian Smith clavijo"/>
    <s v="Abierto"/>
    <s v="Pendiente"/>
    <m/>
    <e v="#REF!"/>
    <e v="#REF!"/>
    <s v="Pendiente por definir"/>
    <s v="Pendiente"/>
  </r>
  <r>
    <n v="389"/>
    <n v="20499"/>
    <s v="Tramitar Queja"/>
    <d v="2020-02-21T00:00:00"/>
    <x v="1"/>
    <s v="Pendiente"/>
    <s v="Pendiente"/>
    <e v="#VALUE!"/>
    <e v="#VALUE!"/>
    <s v="javier borja montero"/>
    <s v="Abierto"/>
    <s v="Pendiente"/>
    <m/>
    <e v="#REF!"/>
    <e v="#REF!"/>
    <s v="Pendiente por definir"/>
    <s v="Pendiente"/>
  </r>
  <r>
    <n v="390"/>
    <n v="20500"/>
    <s v="Tramitar Peticiones"/>
    <d v="2020-02-21T00:00:00"/>
    <x v="1"/>
    <d v="2020-02-25T00:00:00"/>
    <s v="Enero - Marzo"/>
    <n v="4"/>
    <n v="3"/>
    <s v="MARIANA SANCHEZ SALAZAR"/>
    <s v="Cerrado"/>
    <s v="Febrero"/>
    <m/>
    <e v="#REF!"/>
    <e v="#REF!"/>
    <s v="No se traslada"/>
    <s v="Se dio respuesta"/>
  </r>
  <r>
    <n v="391"/>
    <n v="20501"/>
    <s v="Tramitar Reclamo"/>
    <d v="2020-02-21T00:00:00"/>
    <x v="1"/>
    <d v="2020-03-09T00:00:00"/>
    <s v="Enero - Marzo"/>
    <n v="17"/>
    <n v="12"/>
    <s v="javier borja montero"/>
    <s v="Cerrado"/>
    <s v="Marzo"/>
    <m/>
    <e v="#REF!"/>
    <e v="#REF!"/>
    <s v="No se traslada"/>
    <s v="Se dio respuesta"/>
  </r>
  <r>
    <n v="392"/>
    <n v="20502"/>
    <s v="Tramitar Queja"/>
    <d v="2020-02-21T00:00:00"/>
    <x v="1"/>
    <s v="Pendiente"/>
    <s v="Pendiente"/>
    <e v="#VALUE!"/>
    <e v="#VALUE!"/>
    <s v="JOSE MIGUEL ACERO RODRIGUEZ"/>
    <s v="Abierto"/>
    <s v="Pendiente"/>
    <m/>
    <e v="#REF!"/>
    <e v="#REF!"/>
    <s v="Pendiente por definir"/>
    <s v="Pendiente"/>
  </r>
  <r>
    <n v="393"/>
    <n v="20503"/>
    <s v="Tramitar Queja"/>
    <d v="2020-02-21T00:00:00"/>
    <x v="1"/>
    <d v="2020-03-09T00:00:00"/>
    <s v="Enero - Marzo"/>
    <n v="17"/>
    <n v="12"/>
    <s v="GLORIA STELLA HOLGUÍN HERNÁNDEZ"/>
    <s v="Cerrado"/>
    <s v="Marzo"/>
    <m/>
    <e v="#REF!"/>
    <e v="#REF!"/>
    <s v="No se traslada"/>
    <s v="Se dio respuesta"/>
  </r>
  <r>
    <n v="394"/>
    <n v="20504"/>
    <s v="Tramitar Queja"/>
    <d v="2020-02-21T00:00:00"/>
    <x v="1"/>
    <d v="2020-02-25T00:00:00"/>
    <s v="Enero - Marzo"/>
    <n v="4"/>
    <n v="3"/>
    <s v="WOLFRANDO PEDRAZA CAMELO"/>
    <s v="Cerrado"/>
    <s v="Febrero"/>
    <m/>
    <e v="#REF!"/>
    <e v="#REF!"/>
    <s v="No se traslada"/>
    <s v="Se dio respuesta"/>
  </r>
  <r>
    <n v="395"/>
    <n v="20505"/>
    <s v="Tramitar Peticiones"/>
    <d v="2020-02-21T00:00:00"/>
    <x v="1"/>
    <d v="2020-02-25T00:00:00"/>
    <s v="Enero - Marzo"/>
    <n v="4"/>
    <n v="3"/>
    <s v="yovany Rojas Martinez"/>
    <s v="Cerrado"/>
    <s v="Febrero"/>
    <m/>
    <e v="#REF!"/>
    <e v="#REF!"/>
    <s v="No se traslada"/>
    <s v="Se dio respuesta"/>
  </r>
  <r>
    <n v="396"/>
    <n v="20506"/>
    <s v="Tramitar Peticiones"/>
    <d v="2020-02-21T00:00:00"/>
    <x v="1"/>
    <d v="2020-02-25T00:00:00"/>
    <s v="Enero - Marzo"/>
    <n v="4"/>
    <n v="3"/>
    <s v="yovany Rojas Martinez"/>
    <s v="Cerrado"/>
    <s v="Febrero"/>
    <m/>
    <e v="#REF!"/>
    <e v="#REF!"/>
    <s v="No se traslada"/>
    <s v="Se dio respuesta"/>
  </r>
  <r>
    <n v="397"/>
    <n v="20507"/>
    <s v="Tramitar Peticiones"/>
    <d v="2020-02-23T00:00:00"/>
    <x v="1"/>
    <d v="2020-02-25T00:00:00"/>
    <s v="Enero - Marzo"/>
    <n v="2"/>
    <n v="2"/>
    <s v="Angela Melissa Mercado Perez"/>
    <s v="Cerrado"/>
    <s v="Febrero"/>
    <m/>
    <e v="#REF!"/>
    <e v="#REF!"/>
    <s v="No se traslada"/>
    <s v="Se dio respuesta"/>
  </r>
  <r>
    <n v="398"/>
    <n v="20508"/>
    <s v="Tramitar Queja"/>
    <d v="2020-02-24T00:00:00"/>
    <x v="1"/>
    <d v="2020-03-11T00:00:00"/>
    <s v="Enero - Marzo"/>
    <n v="16"/>
    <n v="13"/>
    <s v="GERMAN ADOLFO RODAS ALSONSO"/>
    <s v="Cerrado"/>
    <s v="Marzo"/>
    <m/>
    <e v="#REF!"/>
    <e v="#REF!"/>
    <s v="No se traslada"/>
    <s v="Se dio respuesta"/>
  </r>
  <r>
    <n v="399"/>
    <n v="20509"/>
    <s v="Tramitar Peticiones"/>
    <d v="2020-02-24T00:00:00"/>
    <x v="1"/>
    <d v="2020-02-25T00:00:00"/>
    <s v="Enero - Marzo"/>
    <n v="1"/>
    <n v="2"/>
    <s v="LAURA MELISSA MARTINEZ MANTILLA"/>
    <s v="Cerrado"/>
    <s v="Febrero"/>
    <m/>
    <e v="#REF!"/>
    <e v="#REF!"/>
    <s v="No se traslada"/>
    <s v="Se dio respuesta"/>
  </r>
  <r>
    <n v="400"/>
    <n v="20510"/>
    <s v="Tramitar Peticiones"/>
    <d v="2020-02-24T00:00:00"/>
    <x v="1"/>
    <d v="2020-02-25T00:00:00"/>
    <s v="Enero - Marzo"/>
    <n v="1"/>
    <n v="2"/>
    <s v="LUIS ERNESTO GARCIA GIRON"/>
    <s v="Cerrado"/>
    <s v="Febrero"/>
    <m/>
    <e v="#REF!"/>
    <e v="#REF!"/>
    <s v="No se traslada"/>
    <s v="Se dio respuesta"/>
  </r>
  <r>
    <n v="401"/>
    <n v="20511"/>
    <s v="Tramitar Peticiones"/>
    <d v="2020-02-24T00:00:00"/>
    <x v="1"/>
    <d v="2020-02-25T00:00:00"/>
    <s v="Enero - Marzo"/>
    <n v="1"/>
    <n v="2"/>
    <s v="Optikus S.A."/>
    <s v="Cerrado"/>
    <s v="Febrero"/>
    <m/>
    <e v="#REF!"/>
    <e v="#REF!"/>
    <s v="No se traslada"/>
    <s v="Se dio respuesta"/>
  </r>
  <r>
    <n v="402"/>
    <n v="20512"/>
    <s v="Tramitar Reclamo"/>
    <d v="2020-02-24T00:00:00"/>
    <x v="1"/>
    <d v="2020-03-11T00:00:00"/>
    <s v="Enero - Marzo"/>
    <n v="16"/>
    <n v="13"/>
    <s v="ronal andres marin velez"/>
    <s v="Cerrado"/>
    <s v="Marzo"/>
    <m/>
    <e v="#REF!"/>
    <e v="#REF!"/>
    <s v="No se traslada"/>
    <s v="Se dio respuesta"/>
  </r>
  <r>
    <n v="403"/>
    <n v="20513"/>
    <s v="Tramitar Peticiones"/>
    <d v="2020-02-24T00:00:00"/>
    <x v="1"/>
    <d v="2020-02-25T00:00:00"/>
    <s v="Enero - Marzo"/>
    <n v="1"/>
    <n v="2"/>
    <s v="ANGELA MARIA CLEVES ARZAYUS"/>
    <s v="Cerrado"/>
    <s v="Febrero"/>
    <m/>
    <e v="#REF!"/>
    <e v="#REF!"/>
    <s v="No se traslada"/>
    <s v="Se dio respuesta"/>
  </r>
  <r>
    <n v="404"/>
    <n v="20514"/>
    <s v="Tramitar Queja"/>
    <d v="2020-02-24T00:00:00"/>
    <x v="1"/>
    <d v="2020-02-25T00:00:00"/>
    <s v="Enero - Marzo"/>
    <n v="1"/>
    <n v="2"/>
    <s v="Juan Carlos Grajales Medina"/>
    <s v="Cerrado"/>
    <s v="Febrero"/>
    <m/>
    <e v="#REF!"/>
    <e v="#REF!"/>
    <s v="No se traslada"/>
    <s v="Se dio respuesta"/>
  </r>
  <r>
    <n v="405"/>
    <n v="20515"/>
    <s v="Tramitar Reclamo"/>
    <d v="2020-02-24T00:00:00"/>
    <x v="1"/>
    <d v="2020-03-11T00:00:00"/>
    <s v="Enero - Marzo"/>
    <n v="16"/>
    <n v="13"/>
    <s v="Margarita María González Cruz"/>
    <s v="Cerrado"/>
    <s v="Marzo"/>
    <m/>
    <e v="#REF!"/>
    <e v="#REF!"/>
    <s v="No se traslada"/>
    <s v="Se dio respuesta"/>
  </r>
  <r>
    <n v="406"/>
    <n v="20516"/>
    <s v="Tramitar Peticiones"/>
    <d v="2020-02-24T00:00:00"/>
    <x v="1"/>
    <d v="2020-02-25T00:00:00"/>
    <s v="Enero - Marzo"/>
    <n v="1"/>
    <n v="2"/>
    <s v="marleny diaz martin"/>
    <s v="Cerrado"/>
    <s v="Febrero"/>
    <m/>
    <e v="#REF!"/>
    <e v="#REF!"/>
    <s v="No se traslada"/>
    <s v="Se dio respuesta"/>
  </r>
  <r>
    <n v="407"/>
    <n v="20517"/>
    <s v="Tramitar Peticiones"/>
    <d v="2020-02-25T00:00:00"/>
    <x v="1"/>
    <d v="2020-02-25T00:00:00"/>
    <s v="Enero - Marzo"/>
    <n v="0"/>
    <n v="1"/>
    <s v="YIMMI LEONARDO RODRIGUEZ HUERFANO"/>
    <s v="Cerrado"/>
    <s v="Febrero"/>
    <m/>
    <e v="#REF!"/>
    <e v="#REF!"/>
    <s v="No se traslada"/>
    <s v="Se dio respuesta"/>
  </r>
  <r>
    <n v="408"/>
    <n v="20518"/>
    <s v="Tramitar Queja"/>
    <d v="2020-02-25T00:00:00"/>
    <x v="1"/>
    <s v="Pendiente"/>
    <s v="Pendiente"/>
    <e v="#VALUE!"/>
    <e v="#VALUE!"/>
    <s v="DIVANID GUILLIN BARBOSA"/>
    <s v="Abierto"/>
    <s v="Pendiente"/>
    <m/>
    <e v="#REF!"/>
    <e v="#REF!"/>
    <s v="Pendiente por definir"/>
    <s v="Pendiente"/>
  </r>
  <r>
    <n v="409"/>
    <n v="20519"/>
    <s v="Tramitar Peticiones"/>
    <d v="2020-02-25T00:00:00"/>
    <x v="1"/>
    <d v="2020-02-25T00:00:00"/>
    <s v="Enero - Marzo"/>
    <n v="0"/>
    <n v="1"/>
    <s v="ELVIA LILIANA CHICAGUY QUINTERO"/>
    <s v="Cerrado"/>
    <s v="Febrero"/>
    <m/>
    <e v="#REF!"/>
    <e v="#REF!"/>
    <s v="No se traslada"/>
    <s v="Se dio respuesta"/>
  </r>
  <r>
    <n v="410"/>
    <n v="20520"/>
    <s v="Tramitar Peticiones"/>
    <d v="2020-02-25T00:00:00"/>
    <x v="1"/>
    <d v="2020-02-26T00:00:00"/>
    <s v="Enero - Marzo"/>
    <n v="1"/>
    <n v="2"/>
    <s v="maria fernanda pezzotti"/>
    <s v="Cerrado"/>
    <s v="Febrero"/>
    <m/>
    <e v="#REF!"/>
    <e v="#REF!"/>
    <s v="No se traslada"/>
    <s v="Se dio respuesta"/>
  </r>
  <r>
    <n v="411"/>
    <n v="20521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s v="No se traslada"/>
    <s v="Se dio respuesta"/>
  </r>
  <r>
    <n v="412"/>
    <n v="20522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s v="No se traslada"/>
    <s v="Se dio respuesta"/>
  </r>
  <r>
    <n v="413"/>
    <n v="20523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s v="No se traslada"/>
    <s v="Se dio respuesta"/>
  </r>
  <r>
    <n v="414"/>
    <n v="20524"/>
    <s v="Tramitar Peticiones"/>
    <d v="2020-02-25T00:00:00"/>
    <x v="1"/>
    <d v="2020-02-26T00:00:00"/>
    <s v="Enero - Marzo"/>
    <n v="1"/>
    <n v="2"/>
    <s v="milagros tovar paternina"/>
    <s v="Cerrado"/>
    <s v="Febrero"/>
    <m/>
    <e v="#REF!"/>
    <e v="#REF!"/>
    <s v="No se traslada"/>
    <s v="Se dio respuesta"/>
  </r>
  <r>
    <n v="415"/>
    <n v="20525"/>
    <s v="Tramitar Peticiones"/>
    <d v="2020-02-25T00:00:00"/>
    <x v="1"/>
    <d v="2020-02-26T00:00:00"/>
    <s v="Enero - Marzo"/>
    <n v="1"/>
    <n v="2"/>
    <s v="LUZ MARIA PIEDRAHITA TORO"/>
    <s v="Cerrado"/>
    <s v="Febrero"/>
    <m/>
    <e v="#REF!"/>
    <e v="#REF!"/>
    <s v="No se traslada"/>
    <s v="Se dio respuesta"/>
  </r>
  <r>
    <n v="416"/>
    <n v="20526"/>
    <s v="Tramitar Queja"/>
    <d v="2020-02-26T00:00:00"/>
    <x v="1"/>
    <d v="2020-03-11T00:00:00"/>
    <s v="Enero - Marzo"/>
    <n v="14"/>
    <n v="11"/>
    <s v="carlos camargo"/>
    <s v="Cerrado"/>
    <s v="Marzo"/>
    <m/>
    <e v="#REF!"/>
    <e v="#REF!"/>
    <s v="No se traslada"/>
    <s v="Se dio respuesta"/>
  </r>
  <r>
    <n v="417"/>
    <n v="20527"/>
    <s v="Tramitar Queja"/>
    <d v="2020-02-26T00:00:00"/>
    <x v="1"/>
    <d v="2020-03-27T00:00:00"/>
    <s v="Enero - Marzo"/>
    <n v="30"/>
    <n v="23"/>
    <s v="Liliana Urrego Navarro"/>
    <s v="Cerrado"/>
    <s v="Marzo"/>
    <m/>
    <e v="#REF!"/>
    <e v="#REF!"/>
    <s v="No se traslada"/>
    <s v="Se dio respuesta"/>
  </r>
  <r>
    <n v="418"/>
    <n v="20528"/>
    <s v="Tramitar Queja"/>
    <d v="2020-02-26T00:00:00"/>
    <x v="1"/>
    <d v="2020-03-11T00:00:00"/>
    <s v="Enero - Marzo"/>
    <n v="14"/>
    <n v="11"/>
    <s v="CARLOS ARTURO RAMIREZ PEREZ"/>
    <s v="Cerrado"/>
    <s v="Marzo"/>
    <m/>
    <e v="#REF!"/>
    <e v="#REF!"/>
    <s v="No se traslada"/>
    <s v="Se dio respuesta"/>
  </r>
  <r>
    <n v="419"/>
    <n v="20529"/>
    <s v="Tramitar Peticiones"/>
    <d v="2020-02-26T00:00:00"/>
    <x v="1"/>
    <d v="2020-02-26T00:00:00"/>
    <s v="Enero - Marzo"/>
    <n v="0"/>
    <n v="1"/>
    <s v="NICOLAS DAVID ESCOBAR ORTIZ"/>
    <s v="Cerrado"/>
    <s v="Febrero"/>
    <m/>
    <e v="#REF!"/>
    <e v="#REF!"/>
    <s v="No se traslada"/>
    <s v="Se dio respuesta"/>
  </r>
  <r>
    <n v="420"/>
    <n v="20530"/>
    <s v="Tramitar Peticiones"/>
    <d v="2020-02-26T00:00:00"/>
    <x v="1"/>
    <d v="2020-02-26T00:00:00"/>
    <s v="Enero - Marzo"/>
    <n v="0"/>
    <n v="1"/>
    <s v="SANDRA LILIANA BUITRAGO"/>
    <s v="Cerrado"/>
    <s v="Febrero"/>
    <m/>
    <e v="#REF!"/>
    <e v="#REF!"/>
    <s v="No se traslada"/>
    <s v="Se dio respuesta"/>
  </r>
  <r>
    <n v="421"/>
    <n v="20531"/>
    <s v="Tramitar Queja"/>
    <d v="2020-02-26T00:00:00"/>
    <x v="1"/>
    <d v="2020-03-11T00:00:00"/>
    <s v="Enero - Marzo"/>
    <n v="14"/>
    <n v="11"/>
    <s v="Eliana Castro Fernandez"/>
    <s v="Cerrado"/>
    <s v="Marzo"/>
    <m/>
    <e v="#REF!"/>
    <e v="#REF!"/>
    <s v="No se traslada"/>
    <s v="Se dio respuesta"/>
  </r>
  <r>
    <n v="422"/>
    <n v="20532"/>
    <s v="Tramitar Peticiones"/>
    <d v="2020-02-26T00:00:00"/>
    <x v="1"/>
    <d v="2020-02-26T00:00:00"/>
    <s v="Enero - Marzo"/>
    <n v="0"/>
    <n v="1"/>
    <s v="MANUEL ENRIQUE TINOCO GARCIA"/>
    <s v="Cerrado"/>
    <s v="Febrero"/>
    <m/>
    <e v="#REF!"/>
    <e v="#REF!"/>
    <s v="No se traslada"/>
    <s v="Se dio respuesta"/>
  </r>
  <r>
    <n v="423"/>
    <n v="20533"/>
    <s v="Tramitar Reclamo"/>
    <d v="2020-02-26T00:00:00"/>
    <x v="1"/>
    <d v="2020-03-19T00:00:00"/>
    <s v="Enero - Marzo"/>
    <n v="22"/>
    <n v="17"/>
    <s v="MARY LUCY ROMERO SEPULVEDA"/>
    <s v="Cerrado"/>
    <s v="Marzo"/>
    <m/>
    <e v="#REF!"/>
    <e v="#REF!"/>
    <s v="No se traslada"/>
    <s v="Se dio respuesta"/>
  </r>
  <r>
    <n v="424"/>
    <n v="20534"/>
    <s v="Tramitar Queja"/>
    <d v="2020-02-27T00:00:00"/>
    <x v="1"/>
    <d v="2020-03-11T00:00:00"/>
    <s v="Enero - Marzo"/>
    <n v="13"/>
    <n v="10"/>
    <s v="YURY ALBERTO ACEVEDO RINCON"/>
    <s v="Cerrado"/>
    <s v="Marzo"/>
    <m/>
    <e v="#REF!"/>
    <e v="#REF!"/>
    <s v="No se traslada"/>
    <s v="Se dio respuesta"/>
  </r>
  <r>
    <n v="425"/>
    <n v="20535"/>
    <s v="Tramitar Peticiones"/>
    <d v="2020-02-27T00:00:00"/>
    <x v="1"/>
    <d v="2020-02-27T00:00:00"/>
    <s v="Enero - Marzo"/>
    <n v="0"/>
    <n v="1"/>
    <s v="JOSE LUIS VEGA OTERO"/>
    <s v="Cerrado"/>
    <s v="Febrero"/>
    <m/>
    <e v="#REF!"/>
    <e v="#REF!"/>
    <s v="No se traslada"/>
    <s v="Se dio respuesta"/>
  </r>
  <r>
    <n v="426"/>
    <n v="20536"/>
    <s v="Tramitar Peticiones"/>
    <d v="2020-02-27T00:00:00"/>
    <x v="1"/>
    <d v="2020-02-27T00:00:00"/>
    <s v="Enero - Marzo"/>
    <n v="0"/>
    <n v="1"/>
    <s v="JESUS ALFONSO MARQUEZ TORO"/>
    <s v="Cerrado"/>
    <s v="Febrero"/>
    <m/>
    <e v="#REF!"/>
    <e v="#REF!"/>
    <s v="No se traslada"/>
    <s v="Se dio respuesta"/>
  </r>
  <r>
    <n v="427"/>
    <n v="20537"/>
    <s v="Tramitar Queja"/>
    <d v="2020-02-27T00:00:00"/>
    <x v="1"/>
    <d v="2020-03-27T00:00:00"/>
    <s v="Enero - Marzo"/>
    <n v="29"/>
    <n v="22"/>
    <s v="julia elena leal palacio"/>
    <s v="Cerrado"/>
    <s v="Marzo"/>
    <m/>
    <e v="#REF!"/>
    <e v="#REF!"/>
    <s v="No se traslada"/>
    <s v="Se dio respuesta"/>
  </r>
  <r>
    <n v="428"/>
    <n v="20538"/>
    <s v="Tramitar Reclamo"/>
    <d v="2020-02-27T00:00:00"/>
    <x v="1"/>
    <d v="2020-03-11T00:00:00"/>
    <s v="Enero - Marzo"/>
    <n v="13"/>
    <n v="10"/>
    <s v="ERNESTO ESPITIA OLAYA"/>
    <s v="Cerrado"/>
    <s v="Marzo"/>
    <m/>
    <e v="#REF!"/>
    <e v="#REF!"/>
    <s v="No se traslada"/>
    <s v="Se dio respuesta"/>
  </r>
  <r>
    <n v="429"/>
    <n v="20539"/>
    <s v="Tramitar Queja"/>
    <d v="2020-02-27T00:00:00"/>
    <x v="1"/>
    <d v="2020-03-30T00:00:00"/>
    <s v="Enero - Marzo"/>
    <n v="32"/>
    <n v="23"/>
    <s v="MARTHA LEONOR MAHECHA CARDENAS"/>
    <s v="Cerrado"/>
    <s v="Marzo"/>
    <m/>
    <e v="#REF!"/>
    <e v="#REF!"/>
    <s v="No se traslada"/>
    <s v="Se dio respuesta"/>
  </r>
  <r>
    <n v="430"/>
    <n v="20540"/>
    <s v="Tramitar Queja"/>
    <d v="2020-02-27T00:00:00"/>
    <x v="1"/>
    <d v="2020-03-11T00:00:00"/>
    <s v="Enero - Marzo"/>
    <n v="13"/>
    <n v="10"/>
    <s v="MARTHA LUCIA RODRIGUEZ GARCIA"/>
    <s v="Cerrado"/>
    <s v="Marzo"/>
    <m/>
    <e v="#REF!"/>
    <e v="#REF!"/>
    <s v="No se traslada"/>
    <s v="Se dio respuesta"/>
  </r>
  <r>
    <n v="431"/>
    <n v="20541"/>
    <s v="Tramitar Peticiones"/>
    <d v="2020-02-27T00:00:00"/>
    <x v="1"/>
    <d v="2020-02-27T00:00:00"/>
    <s v="Enero - Marzo"/>
    <n v="0"/>
    <n v="1"/>
    <s v="EMILCEN MENDEZ RUIZ"/>
    <s v="Cerrado"/>
    <s v="Febrero"/>
    <m/>
    <e v="#REF!"/>
    <e v="#REF!"/>
    <s v="No se traslada"/>
    <s v="Se dio respuesta"/>
  </r>
  <r>
    <n v="432"/>
    <n v="20542"/>
    <s v="Tramitar Queja"/>
    <d v="2020-02-27T00:00:00"/>
    <x v="1"/>
    <d v="2020-03-11T00:00:00"/>
    <s v="Enero - Marzo"/>
    <n v="13"/>
    <n v="10"/>
    <s v="SECRETARIA DISTRITAL DE HACIENDA"/>
    <s v="Cerrado"/>
    <s v="Marzo"/>
    <m/>
    <e v="#REF!"/>
    <e v="#REF!"/>
    <s v="No se traslada"/>
    <s v="Se dio respuesta"/>
  </r>
  <r>
    <n v="433"/>
    <n v="20543"/>
    <s v="Tramitar Queja"/>
    <d v="2020-02-27T00:00:00"/>
    <x v="1"/>
    <d v="2020-03-19T00:00:00"/>
    <s v="Enero - Marzo"/>
    <n v="21"/>
    <n v="16"/>
    <s v="JAIRO ANTONIO MAZORRA MADRIGAL"/>
    <s v="Cerrado"/>
    <s v="Marzo"/>
    <m/>
    <e v="#REF!"/>
    <e v="#REF!"/>
    <s v="No se traslada"/>
    <s v="Se dio respuesta"/>
  </r>
  <r>
    <n v="434"/>
    <n v="20544"/>
    <s v="Tramitar Queja"/>
    <d v="2020-02-27T00:00:00"/>
    <x v="1"/>
    <d v="2020-03-11T00:00:00"/>
    <s v="Enero - Marzo"/>
    <n v="13"/>
    <n v="10"/>
    <s v="gloria gonzalez"/>
    <s v="Cerrado"/>
    <s v="Marzo"/>
    <m/>
    <e v="#REF!"/>
    <e v="#REF!"/>
    <s v="No se traslada"/>
    <s v="Se dio respuesta"/>
  </r>
  <r>
    <n v="435"/>
    <n v="20545"/>
    <s v="Tramitar Queja"/>
    <d v="2020-02-27T00:00:00"/>
    <x v="1"/>
    <d v="2020-03-11T00:00:00"/>
    <s v="Enero - Marzo"/>
    <n v="13"/>
    <n v="10"/>
    <s v="Wilfredo Rafael García arrieta"/>
    <s v="Cerrado"/>
    <s v="Marzo"/>
    <m/>
    <e v="#REF!"/>
    <e v="#REF!"/>
    <s v="No se traslada"/>
    <s v="Se dio respuesta"/>
  </r>
  <r>
    <n v="436"/>
    <n v="20546"/>
    <s v="Tramitar Queja"/>
    <d v="2020-02-27T00:00:00"/>
    <x v="1"/>
    <d v="2020-03-13T00:00:00"/>
    <s v="Enero - Marzo"/>
    <n v="15"/>
    <n v="12"/>
    <s v="Jesus hermano perez arroyo"/>
    <s v="Cerrado"/>
    <s v="Marzo"/>
    <m/>
    <e v="#REF!"/>
    <e v="#REF!"/>
    <s v="No se traslada"/>
    <s v="Se dio respuesta"/>
  </r>
  <r>
    <n v="437"/>
    <n v="20547"/>
    <s v="Tramitar Peticiones"/>
    <d v="2020-02-28T00:00:00"/>
    <x v="1"/>
    <d v="2020-03-02T00:00:00"/>
    <s v="Enero - Marzo"/>
    <n v="3"/>
    <n v="2"/>
    <s v="JOHN JANED QUINTERO MONTOYA"/>
    <s v="Cerrado"/>
    <s v="Marzo"/>
    <m/>
    <e v="#REF!"/>
    <e v="#REF!"/>
    <s v="No se traslada"/>
    <s v="Se dio respuesta"/>
  </r>
  <r>
    <n v="438"/>
    <n v="20548"/>
    <s v="Tramitar Peticiones"/>
    <d v="2020-02-28T00:00:00"/>
    <x v="1"/>
    <d v="2020-03-02T00:00:00"/>
    <s v="Enero - Marzo"/>
    <n v="3"/>
    <n v="2"/>
    <s v="JOHN JANED QUINTERO MONTOYA"/>
    <s v="Cerrado"/>
    <s v="Marzo"/>
    <m/>
    <e v="#REF!"/>
    <e v="#REF!"/>
    <s v="No se traslada"/>
    <s v="Se dio respuesta"/>
  </r>
  <r>
    <n v="439"/>
    <n v="20549"/>
    <s v="Tramitar Queja"/>
    <d v="2020-02-28T00:00:00"/>
    <x v="1"/>
    <d v="2020-03-13T00:00:00"/>
    <s v="Enero - Marzo"/>
    <n v="14"/>
    <n v="11"/>
    <s v="IBETH ROCIO JARAMILLO GALBAN"/>
    <s v="Cerrado"/>
    <s v="Marzo"/>
    <m/>
    <e v="#REF!"/>
    <e v="#REF!"/>
    <s v="No se traslada"/>
    <s v="Se dio respuesta"/>
  </r>
  <r>
    <n v="440"/>
    <n v="20550"/>
    <s v="Tramitar Peticiones"/>
    <d v="2020-02-28T00:00:00"/>
    <x v="1"/>
    <d v="2020-03-04T00:00:00"/>
    <s v="Enero - Marzo"/>
    <n v="5"/>
    <n v="4"/>
    <s v="JUAN CAMILO MEJÍA GRAJALES"/>
    <s v="Cerrado"/>
    <s v="Marzo"/>
    <m/>
    <e v="#REF!"/>
    <e v="#REF!"/>
    <s v="No se traslada"/>
    <s v="Se dio respuesta"/>
  </r>
  <r>
    <n v="441"/>
    <n v="20551"/>
    <s v="Tramitar Peticiones"/>
    <d v="2020-02-28T00:00:00"/>
    <x v="1"/>
    <d v="2020-03-04T00:00:00"/>
    <s v="Enero - Marzo"/>
    <n v="5"/>
    <n v="4"/>
    <s v="Camilo Andrés Rincón Giraldo"/>
    <s v="Cerrado"/>
    <s v="Marzo"/>
    <m/>
    <e v="#REF!"/>
    <e v="#REF!"/>
    <s v="No se traslada"/>
    <s v="Se dio respuesta"/>
  </r>
  <r>
    <n v="442"/>
    <n v="20552"/>
    <s v="Tramitar Peticiones"/>
    <d v="2020-02-28T00:00:00"/>
    <x v="1"/>
    <d v="2020-03-04T00:00:00"/>
    <s v="Enero - Marzo"/>
    <n v="5"/>
    <n v="4"/>
    <s v="LUISA FERNANDA GALLEGO MOLINA"/>
    <s v="Cerrado"/>
    <s v="Marzo"/>
    <m/>
    <e v="#REF!"/>
    <e v="#REF!"/>
    <s v="No se traslada"/>
    <s v="Se dio respuesta"/>
  </r>
  <r>
    <n v="443"/>
    <n v="20553"/>
    <s v="Tramitar Queja"/>
    <d v="2020-02-28T00:00:00"/>
    <x v="1"/>
    <d v="2020-03-13T00:00:00"/>
    <s v="Enero - Marzo"/>
    <n v="14"/>
    <n v="11"/>
    <s v="LUIS HORACIO HERRERA SOSA"/>
    <s v="Cerrado"/>
    <s v="Marzo"/>
    <m/>
    <e v="#REF!"/>
    <e v="#REF!"/>
    <s v="No se traslada"/>
    <s v="Se dio respuesta"/>
  </r>
  <r>
    <n v="444"/>
    <n v="20554"/>
    <s v="Tramitar Queja"/>
    <d v="2020-02-28T00:00:00"/>
    <x v="1"/>
    <s v="Pendiente"/>
    <s v="Pendiente"/>
    <e v="#VALUE!"/>
    <e v="#VALUE!"/>
    <s v="Zulay Torres chinchilla"/>
    <s v="Abierto"/>
    <s v="Pendiente"/>
    <m/>
    <e v="#REF!"/>
    <e v="#REF!"/>
    <s v="Pendiente por definir"/>
    <s v="Pendiente"/>
  </r>
  <r>
    <n v="445"/>
    <n v="20555"/>
    <s v="Tramitar Peticiones"/>
    <d v="2020-02-28T00:00:00"/>
    <x v="1"/>
    <d v="2020-03-04T00:00:00"/>
    <s v="Enero - Marzo"/>
    <n v="5"/>
    <n v="4"/>
    <s v="ana ines mora puentes"/>
    <s v="Cerrado"/>
    <s v="Marzo"/>
    <m/>
    <e v="#REF!"/>
    <e v="#REF!"/>
    <s v="No se traslada"/>
    <s v="Se dio respuesta"/>
  </r>
  <r>
    <n v="446"/>
    <n v="20556"/>
    <s v="Tramitar Peticiones"/>
    <d v="2020-02-28T00:00:00"/>
    <x v="1"/>
    <d v="2020-03-04T00:00:00"/>
    <s v="Enero - Marzo"/>
    <n v="5"/>
    <n v="4"/>
    <s v="RUTH JANETH RIAÑO TALERO"/>
    <s v="Cerrado"/>
    <s v="Marzo"/>
    <m/>
    <e v="#REF!"/>
    <e v="#REF!"/>
    <s v="No se traslada"/>
    <s v="Se dio respuesta"/>
  </r>
  <r>
    <n v="447"/>
    <n v="20557"/>
    <s v="Tramitar Queja"/>
    <d v="2020-02-28T00:00:00"/>
    <x v="1"/>
    <d v="2020-03-13T00:00:00"/>
    <s v="Enero - Marzo"/>
    <n v="14"/>
    <n v="11"/>
    <s v="Anonimo"/>
    <s v="Cerrado"/>
    <s v="Marzo"/>
    <m/>
    <e v="#REF!"/>
    <e v="#REF!"/>
    <s v="No se traslada"/>
    <s v="Se dio respuesta"/>
  </r>
  <r>
    <n v="448"/>
    <n v="20558"/>
    <s v="Tramitar Peticiones"/>
    <d v="2020-02-28T00:00:00"/>
    <x v="1"/>
    <d v="2020-03-04T00:00:00"/>
    <s v="Enero - Marzo"/>
    <n v="5"/>
    <n v="4"/>
    <s v="maritza"/>
    <s v="Cerrado"/>
    <s v="Marzo"/>
    <m/>
    <e v="#REF!"/>
    <e v="#REF!"/>
    <s v="No se traslada"/>
    <s v="Se dio respuesta"/>
  </r>
  <r>
    <n v="449"/>
    <n v="20559"/>
    <s v="Tramitar Peticiones"/>
    <d v="2020-02-29T00:00:00"/>
    <x v="1"/>
    <d v="2020-03-04T00:00:00"/>
    <s v="Enero - Marzo"/>
    <n v="4"/>
    <n v="3"/>
    <s v="felisa"/>
    <s v="Cerrado"/>
    <s v="Marzo"/>
    <m/>
    <e v="#REF!"/>
    <e v="#REF!"/>
    <s v="No se traslada"/>
    <s v="Se dio respuesta"/>
  </r>
  <r>
    <n v="450"/>
    <n v="20560"/>
    <s v="Tramitar Queja"/>
    <d v="2020-02-29T00:00:00"/>
    <x v="1"/>
    <s v="Pendiente"/>
    <s v="Pendiente"/>
    <e v="#VALUE!"/>
    <e v="#VALUE!"/>
    <s v="Jasbledy liseth Candela Carranza"/>
    <s v="Abierto"/>
    <s v="Pendiente"/>
    <m/>
    <e v="#REF!"/>
    <e v="#REF!"/>
    <s v="Pendiente por definir"/>
    <s v="Pendiente"/>
  </r>
  <r>
    <n v="451"/>
    <n v="20561"/>
    <s v="Tramitar Peticiones"/>
    <d v="2020-03-02T00:00:00"/>
    <x v="2"/>
    <d v="2020-03-04T00:00:00"/>
    <s v="Enero - Marzo"/>
    <n v="2"/>
    <n v="3"/>
    <s v="José Antonio Zabaleta Serna"/>
    <s v="Cerrado"/>
    <s v="Marzo"/>
    <m/>
    <e v="#REF!"/>
    <e v="#REF!"/>
    <s v="No se traslada"/>
    <s v="Se dio respuesta"/>
  </r>
  <r>
    <n v="452"/>
    <n v="20562"/>
    <s v="Asignar Sugerencia"/>
    <d v="2020-03-02T00:00:00"/>
    <x v="2"/>
    <d v="2020-03-18T00:00:00"/>
    <s v="Enero - Marzo"/>
    <n v="16"/>
    <n v="13"/>
    <s v="Esperanza Vasquez Mora"/>
    <s v="Cerrado"/>
    <s v="Marzo"/>
    <m/>
    <e v="#REF!"/>
    <e v="#REF!"/>
    <s v="No se traslada"/>
    <s v="Se dio respuesta"/>
  </r>
  <r>
    <n v="453"/>
    <n v="20563"/>
    <s v="Tramitar Peticiones"/>
    <d v="2020-03-02T00:00:00"/>
    <x v="2"/>
    <d v="2020-03-04T00:00:00"/>
    <s v="Enero - Marzo"/>
    <n v="2"/>
    <n v="3"/>
    <s v="Carmen Alicia Vacunares Ayazo"/>
    <s v="Cerrado"/>
    <s v="Marzo"/>
    <m/>
    <e v="#REF!"/>
    <e v="#REF!"/>
    <s v="No se traslada"/>
    <s v="Se dio respuesta"/>
  </r>
  <r>
    <n v="454"/>
    <n v="20564"/>
    <s v="Tramitar Peticiones"/>
    <d v="2020-03-02T00:00:00"/>
    <x v="2"/>
    <d v="2020-03-04T00:00:00"/>
    <s v="Enero - Marzo"/>
    <n v="2"/>
    <n v="3"/>
    <s v="NATHALIA NARANJO MORALES"/>
    <s v="Cerrado"/>
    <s v="Marzo"/>
    <m/>
    <e v="#REF!"/>
    <e v="#REF!"/>
    <s v="No se traslada"/>
    <s v="Se dio respuesta"/>
  </r>
  <r>
    <n v="455"/>
    <n v="20565"/>
    <s v="Tramitar Peticiones"/>
    <d v="2020-03-02T00:00:00"/>
    <x v="2"/>
    <d v="2020-03-04T00:00:00"/>
    <s v="Enero - Marzo"/>
    <n v="2"/>
    <n v="3"/>
    <s v="No hay clientes referentes a este flujo"/>
    <s v="Cerrado"/>
    <s v="Marzo"/>
    <m/>
    <e v="#REF!"/>
    <e v="#REF!"/>
    <s v="No se traslada"/>
    <s v="Se dio respuesta"/>
  </r>
  <r>
    <n v="456"/>
    <n v="20566"/>
    <s v="Tramitar Peticiones"/>
    <d v="2020-03-02T00:00:00"/>
    <x v="2"/>
    <d v="2020-03-04T00:00:00"/>
    <s v="Enero - Marzo"/>
    <n v="2"/>
    <n v="3"/>
    <s v="DANIA LIZETH GUERRERO LOPEZ"/>
    <s v="Cerrado"/>
    <s v="Marzo"/>
    <m/>
    <e v="#REF!"/>
    <e v="#REF!"/>
    <s v="No se traslada"/>
    <s v="Se dio respuesta"/>
  </r>
  <r>
    <n v="457"/>
    <n v="20567"/>
    <s v="Tramitar Queja"/>
    <d v="2020-03-02T00:00:00"/>
    <x v="2"/>
    <d v="2020-05-12T00:00:00"/>
    <s v="Abril - Junio"/>
    <n v="71"/>
    <n v="52"/>
    <s v="Juan Manuel Gómez Tobón"/>
    <s v="Cerrado"/>
    <s v="Mayo"/>
    <m/>
    <e v="#REF!"/>
    <e v="#REF!"/>
    <s v="No se traslada"/>
    <s v="Se dio respuesta"/>
  </r>
  <r>
    <n v="458"/>
    <n v="20568"/>
    <s v="Tramitar Queja"/>
    <d v="2020-03-02T00:00:00"/>
    <x v="2"/>
    <d v="2020-03-13T00:00:00"/>
    <s v="Enero - Marzo"/>
    <n v="11"/>
    <n v="10"/>
    <s v="Juan Manuel Gómez Tobón"/>
    <s v="Cerrado"/>
    <s v="Marzo"/>
    <m/>
    <e v="#REF!"/>
    <e v="#REF!"/>
    <s v="No se traslada"/>
    <s v="Se dio respuesta"/>
  </r>
  <r>
    <n v="459"/>
    <n v="20569"/>
    <s v="Tramitar Peticiones"/>
    <d v="2020-03-02T00:00:00"/>
    <x v="2"/>
    <d v="2020-03-04T00:00:00"/>
    <s v="Enero - Marzo"/>
    <n v="2"/>
    <n v="3"/>
    <s v="LIZETH GUZMAN"/>
    <s v="Cerrado"/>
    <s v="Marzo"/>
    <m/>
    <e v="#REF!"/>
    <e v="#REF!"/>
    <s v="No se traslada"/>
    <s v="Se dio respuesta"/>
  </r>
  <r>
    <n v="460"/>
    <n v="20570"/>
    <s v="Tramitar Peticiones"/>
    <d v="2020-03-02T00:00:00"/>
    <x v="2"/>
    <d v="2020-03-04T00:00:00"/>
    <s v="Enero - Marzo"/>
    <n v="2"/>
    <n v="3"/>
    <s v="adolfo mario de la espriella de la espriella"/>
    <s v="Cerrado"/>
    <s v="Marzo"/>
    <m/>
    <e v="#REF!"/>
    <e v="#REF!"/>
    <s v="No se traslada"/>
    <s v="Se dio respuesta"/>
  </r>
  <r>
    <n v="461"/>
    <n v="20571"/>
    <s v="Tramitar Peticiones"/>
    <d v="2020-03-02T00:00:00"/>
    <x v="2"/>
    <d v="2020-03-04T00:00:00"/>
    <s v="Enero - Marzo"/>
    <n v="2"/>
    <n v="3"/>
    <s v="YENNY PAOLIN DAZA GUTIERREZ"/>
    <s v="Cerrado"/>
    <s v="Marzo"/>
    <m/>
    <e v="#REF!"/>
    <e v="#REF!"/>
    <s v="No se traslada"/>
    <s v="Se dio respuesta"/>
  </r>
  <r>
    <n v="462"/>
    <n v="20572"/>
    <s v="Tramitar Queja"/>
    <d v="2020-03-02T00:00:00"/>
    <x v="2"/>
    <d v="2020-03-13T00:00:00"/>
    <s v="Enero - Marzo"/>
    <n v="11"/>
    <n v="10"/>
    <s v="DIANA YANETH GALLEGO GALLEGO"/>
    <s v="Cerrado"/>
    <s v="Marzo"/>
    <m/>
    <e v="#REF!"/>
    <e v="#REF!"/>
    <s v="No se traslada"/>
    <s v="Se dio respuesta"/>
  </r>
  <r>
    <n v="463"/>
    <n v="20573"/>
    <s v="Tramitar Reclamo"/>
    <d v="2020-03-02T00:00:00"/>
    <x v="2"/>
    <d v="2020-03-27T00:00:00"/>
    <s v="Enero - Marzo"/>
    <n v="25"/>
    <n v="20"/>
    <s v="Carlos Andrés Moreno"/>
    <s v="Cerrado"/>
    <s v="Marzo"/>
    <m/>
    <e v="#REF!"/>
    <e v="#REF!"/>
    <s v="No se traslada"/>
    <s v="Se dio respuesta"/>
  </r>
  <r>
    <n v="464"/>
    <n v="20574"/>
    <s v="Tramitar Peticiones"/>
    <d v="2020-03-02T00:00:00"/>
    <x v="2"/>
    <d v="2020-03-04T00:00:00"/>
    <s v="Enero - Marzo"/>
    <n v="2"/>
    <n v="3"/>
    <s v="JUAN FERNANDO GONZÁLEZ GIRALDO"/>
    <s v="Cerrado"/>
    <s v="Marzo"/>
    <m/>
    <e v="#REF!"/>
    <e v="#REF!"/>
    <s v="No se traslada"/>
    <s v="Se dio respuesta"/>
  </r>
  <r>
    <n v="465"/>
    <n v="20575"/>
    <s v="Tramitar Peticiones"/>
    <d v="2020-03-02T00:00:00"/>
    <x v="2"/>
    <d v="2020-03-04T00:00:00"/>
    <s v="Enero - Marzo"/>
    <n v="2"/>
    <n v="3"/>
    <s v="Alejandro Burbano Muñoz"/>
    <s v="Cerrado"/>
    <s v="Marzo"/>
    <m/>
    <e v="#REF!"/>
    <e v="#REF!"/>
    <s v="No se traslada"/>
    <s v="Se dio respuesta"/>
  </r>
  <r>
    <n v="466"/>
    <n v="20576"/>
    <s v="Tramitar Queja"/>
    <d v="2020-03-02T00:00:00"/>
    <x v="2"/>
    <d v="2020-03-10T00:00:00"/>
    <s v="Enero - Marzo"/>
    <n v="8"/>
    <n v="7"/>
    <s v="Guillermo Alberto Montoya Betancur"/>
    <s v="Cerrado"/>
    <s v="Marzo"/>
    <m/>
    <e v="#REF!"/>
    <e v="#REF!"/>
    <s v="No se traslada"/>
    <s v="Se dio respuesta"/>
  </r>
  <r>
    <n v="467"/>
    <n v="20577"/>
    <s v="Tramitar Queja"/>
    <d v="2020-03-03T00:00:00"/>
    <x v="2"/>
    <d v="2020-03-13T00:00:00"/>
    <s v="Enero - Marzo"/>
    <n v="10"/>
    <n v="9"/>
    <s v="MILTON"/>
    <s v="Cerrado"/>
    <s v="Marzo"/>
    <m/>
    <e v="#REF!"/>
    <e v="#REF!"/>
    <s v="No se traslada"/>
    <s v="Se dio respuesta"/>
  </r>
  <r>
    <n v="468"/>
    <n v="20578"/>
    <s v="Tramitar Peticiones"/>
    <d v="2020-03-03T00:00:00"/>
    <x v="2"/>
    <d v="2020-03-04T00:00:00"/>
    <s v="Enero - Marzo"/>
    <n v="1"/>
    <n v="2"/>
    <s v="Ximena Gongora Perez"/>
    <s v="Cerrado"/>
    <s v="Marzo"/>
    <m/>
    <e v="#REF!"/>
    <e v="#REF!"/>
    <s v="No se traslada"/>
    <s v="Se dio respuesta"/>
  </r>
  <r>
    <n v="469"/>
    <n v="20579"/>
    <s v="Tramitar Peticiones"/>
    <d v="2020-03-03T00:00:00"/>
    <x v="2"/>
    <d v="2020-03-04T00:00:00"/>
    <s v="Enero - Marzo"/>
    <n v="1"/>
    <n v="2"/>
    <s v="Alexander becerra"/>
    <s v="Cerrado"/>
    <s v="Marzo"/>
    <m/>
    <e v="#REF!"/>
    <e v="#REF!"/>
    <s v="No se traslada"/>
    <s v="Se dio respuesta"/>
  </r>
  <r>
    <n v="470"/>
    <n v="20580"/>
    <s v="Tramitar Peticiones"/>
    <d v="2020-03-03T00:00:00"/>
    <x v="2"/>
    <d v="2020-03-04T00:00:00"/>
    <s v="Enero - Marzo"/>
    <n v="1"/>
    <n v="2"/>
    <s v="LUZ ELEYDA POSADA LONDOÑO"/>
    <s v="Cerrado"/>
    <s v="Marzo"/>
    <m/>
    <e v="#REF!"/>
    <e v="#REF!"/>
    <s v="No se traslada"/>
    <s v="Se dio respuesta"/>
  </r>
  <r>
    <n v="471"/>
    <n v="20581"/>
    <s v="Tramitar Peticiones"/>
    <d v="2020-03-03T00:00:00"/>
    <x v="2"/>
    <d v="2020-03-04T00:00:00"/>
    <s v="Enero - Marzo"/>
    <n v="1"/>
    <n v="2"/>
    <s v="JHON JAIRO ARIZA"/>
    <s v="Cerrado"/>
    <s v="Marzo"/>
    <m/>
    <e v="#REF!"/>
    <e v="#REF!"/>
    <s v="No se traslada"/>
    <s v="Se dio respuesta"/>
  </r>
  <r>
    <n v="472"/>
    <n v="20582"/>
    <s v="Tramitar Queja"/>
    <d v="2020-03-03T00:00:00"/>
    <x v="2"/>
    <d v="2020-03-13T00:00:00"/>
    <s v="Enero - Marzo"/>
    <n v="10"/>
    <n v="9"/>
    <s v="FERNANDO MENDEZ PAYARES"/>
    <s v="Cerrado"/>
    <s v="Marzo"/>
    <m/>
    <e v="#REF!"/>
    <e v="#REF!"/>
    <s v="No se traslada"/>
    <s v="Se dio respuesta"/>
  </r>
  <r>
    <n v="473"/>
    <n v="20583"/>
    <s v="Tramitar Queja"/>
    <d v="2020-03-03T00:00:00"/>
    <x v="2"/>
    <d v="2020-03-13T00:00:00"/>
    <s v="Enero - Marzo"/>
    <n v="10"/>
    <n v="9"/>
    <s v="FERNANDO MENDEZ PAYARES"/>
    <s v="Cerrado"/>
    <s v="Marzo"/>
    <m/>
    <e v="#REF!"/>
    <e v="#REF!"/>
    <s v="No se traslada"/>
    <s v="Se dio respuesta"/>
  </r>
  <r>
    <n v="474"/>
    <n v="20584"/>
    <s v="Tramitar Queja"/>
    <d v="2020-03-03T00:00:00"/>
    <x v="2"/>
    <d v="2020-07-31T00:00:00"/>
    <s v="Abril - Junio"/>
    <n v="150"/>
    <n v="109"/>
    <s v="HENRY QUINTERO PINZON"/>
    <s v="Cerrado"/>
    <s v="Julio"/>
    <m/>
    <e v="#REF!"/>
    <e v="#REF!"/>
    <s v="No se traslada"/>
    <s v="Se dio respuesta"/>
  </r>
  <r>
    <n v="475"/>
    <n v="20585"/>
    <s v="Tramitar Peticiones"/>
    <d v="2020-03-03T00:00:00"/>
    <x v="2"/>
    <d v="2020-03-04T00:00:00"/>
    <s v="Enero - Marzo"/>
    <n v="1"/>
    <n v="2"/>
    <s v="JOSE LUIS CORREDOR RACEDO"/>
    <s v="Cerrado"/>
    <s v="Marzo"/>
    <m/>
    <e v="#REF!"/>
    <e v="#REF!"/>
    <s v="No se traslada"/>
    <s v="Se dio respuesta"/>
  </r>
  <r>
    <n v="476"/>
    <n v="20586"/>
    <s v="Tramitar Peticiones"/>
    <d v="2020-03-03T00:00:00"/>
    <x v="2"/>
    <d v="2020-03-04T00:00:00"/>
    <s v="Enero - Marzo"/>
    <n v="1"/>
    <n v="2"/>
    <s v="Doris Adriana Villota Martínez"/>
    <s v="Cerrado"/>
    <s v="Marzo"/>
    <m/>
    <e v="#REF!"/>
    <e v="#REF!"/>
    <s v="No se traslada"/>
    <s v="Se dio respuesta"/>
  </r>
  <r>
    <n v="477"/>
    <n v="20587"/>
    <s v="Tramitar Reclamo"/>
    <d v="2020-03-03T00:00:00"/>
    <x v="2"/>
    <d v="2020-03-13T00:00:00"/>
    <s v="Enero - Marzo"/>
    <n v="10"/>
    <n v="9"/>
    <s v="JOAN SEBASTIAN LOZADA BARRIOS"/>
    <s v="Cerrado"/>
    <s v="Marzo"/>
    <m/>
    <e v="#REF!"/>
    <e v="#REF!"/>
    <s v="No se traslada"/>
    <s v="Se dio respuesta"/>
  </r>
  <r>
    <n v="478"/>
    <n v="20588"/>
    <s v="Tramitar Queja"/>
    <d v="2020-03-03T00:00:00"/>
    <x v="2"/>
    <d v="2020-03-13T00:00:00"/>
    <s v="Enero - Marzo"/>
    <n v="10"/>
    <n v="9"/>
    <s v="Jairo Vallejo Román"/>
    <s v="Cerrado"/>
    <s v="Marzo"/>
    <m/>
    <e v="#REF!"/>
    <e v="#REF!"/>
    <s v="No se traslada"/>
    <s v="Se dio respuesta"/>
  </r>
  <r>
    <n v="479"/>
    <n v="20589"/>
    <s v="Tramitar Reclamo"/>
    <d v="2020-03-03T00:00:00"/>
    <x v="2"/>
    <d v="2020-03-13T00:00:00"/>
    <s v="Enero - Marzo"/>
    <n v="10"/>
    <n v="9"/>
    <s v="Hugo German Lozano Chavez"/>
    <s v="Cerrado"/>
    <s v="Marzo"/>
    <m/>
    <e v="#REF!"/>
    <e v="#REF!"/>
    <s v="No se traslada"/>
    <s v="Se dio respuesta"/>
  </r>
  <r>
    <n v="480"/>
    <n v="20590"/>
    <s v="Tramitar Peticiones"/>
    <d v="2020-03-03T00:00:00"/>
    <x v="2"/>
    <d v="2020-03-04T00:00:00"/>
    <s v="Enero - Marzo"/>
    <n v="1"/>
    <n v="2"/>
    <s v="Bernan estiven garces Aramburo"/>
    <s v="Cerrado"/>
    <s v="Marzo"/>
    <m/>
    <e v="#REF!"/>
    <e v="#REF!"/>
    <s v="No se traslada"/>
    <s v="Se dio respuesta"/>
  </r>
  <r>
    <n v="481"/>
    <n v="20591"/>
    <s v="Tramitar Peticiones"/>
    <d v="2020-03-04T00:00:00"/>
    <x v="2"/>
    <d v="2020-03-04T00:00:00"/>
    <s v="Enero - Marzo"/>
    <n v="0"/>
    <n v="1"/>
    <s v="Oscar Norberto Reyes Pla"/>
    <s v="Cerrado"/>
    <s v="Marzo"/>
    <m/>
    <e v="#REF!"/>
    <e v="#REF!"/>
    <s v="No se traslada"/>
    <s v="Se dio respuesta"/>
  </r>
  <r>
    <n v="482"/>
    <n v="20592"/>
    <s v="Tramitar Queja"/>
    <d v="2020-03-04T00:00:00"/>
    <x v="2"/>
    <s v="Pendiente"/>
    <s v="Pendiente"/>
    <e v="#VALUE!"/>
    <e v="#VALUE!"/>
    <s v="Gina Alejandra palomino fajardo"/>
    <s v="Abierto"/>
    <s v="Pendiente"/>
    <m/>
    <e v="#REF!"/>
    <e v="#REF!"/>
    <s v="Pendiente por definir"/>
    <s v="Pendiente"/>
  </r>
  <r>
    <n v="483"/>
    <n v="20593"/>
    <s v="Tramitar Peticiones"/>
    <d v="2020-03-04T00:00:00"/>
    <x v="2"/>
    <d v="2020-03-04T00:00:00"/>
    <s v="Enero - Marzo"/>
    <n v="0"/>
    <n v="1"/>
    <s v="ROSA FERNANDA GÓMEZ YARURO"/>
    <s v="Cerrado"/>
    <s v="Marzo"/>
    <m/>
    <e v="#REF!"/>
    <e v="#REF!"/>
    <s v="No se traslada"/>
    <s v="Se dio respuesta"/>
  </r>
  <r>
    <n v="484"/>
    <n v="20594"/>
    <s v="Tramitar Peticiones"/>
    <d v="2020-03-04T00:00:00"/>
    <x v="2"/>
    <d v="2020-03-04T00:00:00"/>
    <s v="Enero - Marzo"/>
    <n v="0"/>
    <n v="1"/>
    <s v="MAXIMILIANO GUTIERREZ DEVIA"/>
    <s v="Cerrado"/>
    <s v="Marzo"/>
    <m/>
    <e v="#REF!"/>
    <e v="#REF!"/>
    <s v="No se traslada"/>
    <s v="Se dio respuesta"/>
  </r>
  <r>
    <n v="485"/>
    <n v="20595"/>
    <s v="Tramitar Peticiones"/>
    <d v="2020-03-04T00:00:00"/>
    <x v="2"/>
    <d v="2020-03-04T00:00:00"/>
    <s v="Enero - Marzo"/>
    <n v="0"/>
    <n v="1"/>
    <s v="Catherine Ramírez Solano"/>
    <s v="Cerrado"/>
    <s v="Marzo"/>
    <m/>
    <e v="#REF!"/>
    <e v="#REF!"/>
    <s v="No se traslada"/>
    <s v="Se dio respuesta"/>
  </r>
  <r>
    <n v="486"/>
    <n v="20596"/>
    <s v="Tramitar Peticiones"/>
    <d v="2020-03-04T00:00:00"/>
    <x v="2"/>
    <d v="2020-03-04T00:00:00"/>
    <s v="Enero - Marzo"/>
    <n v="0"/>
    <n v="1"/>
    <s v="JORGE MARIO CARDONA RUIZ"/>
    <s v="Cerrado"/>
    <s v="Marzo"/>
    <m/>
    <e v="#REF!"/>
    <e v="#REF!"/>
    <s v="No se traslada"/>
    <s v="Se dio respuesta"/>
  </r>
  <r>
    <n v="487"/>
    <n v="20597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88"/>
    <n v="20598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89"/>
    <n v="20599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90"/>
    <n v="20600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91"/>
    <n v="20601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92"/>
    <n v="20602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493"/>
    <n v="20603"/>
    <s v="Tramitar Queja"/>
    <d v="2020-03-04T00:00:00"/>
    <x v="2"/>
    <d v="2020-03-13T00:00:00"/>
    <s v="Enero - Marzo"/>
    <n v="9"/>
    <n v="8"/>
    <s v="Diego José Lopera Ospina"/>
    <s v="Cerrado"/>
    <s v="Marzo"/>
    <m/>
    <e v="#REF!"/>
    <e v="#REF!"/>
    <s v="No se traslada"/>
    <s v="Se dio respuesta"/>
  </r>
  <r>
    <n v="494"/>
    <n v="20604"/>
    <s v="Tramitar Queja"/>
    <d v="2020-03-04T00:00:00"/>
    <x v="2"/>
    <d v="2020-03-16T00:00:00"/>
    <s v="Enero - Marzo"/>
    <n v="12"/>
    <n v="9"/>
    <s v="Kelly Johanna Bermúdez Sánchez"/>
    <s v="Cerrado"/>
    <s v="Marzo"/>
    <m/>
    <e v="#REF!"/>
    <e v="#REF!"/>
    <s v="No se traslada"/>
    <s v="Se dio respuesta"/>
  </r>
  <r>
    <n v="495"/>
    <n v="20605"/>
    <s v="Tramitar Queja"/>
    <d v="2020-03-04T00:00:00"/>
    <x v="2"/>
    <d v="2020-03-16T00:00:00"/>
    <s v="Enero - Marzo"/>
    <n v="12"/>
    <n v="9"/>
    <s v="Jesús Alberto Romero León"/>
    <s v="Cerrado"/>
    <s v="Marzo"/>
    <m/>
    <e v="#REF!"/>
    <e v="#REF!"/>
    <s v="No se traslada"/>
    <s v="Se dio respuesta"/>
  </r>
  <r>
    <n v="496"/>
    <n v="20606"/>
    <s v="Tramitar Reclamo"/>
    <d v="2020-03-04T00:00:00"/>
    <x v="2"/>
    <d v="2020-03-04T00:00:00"/>
    <s v="Enero - Marzo"/>
    <n v="0"/>
    <n v="1"/>
    <s v="EBELIO CARO CARO"/>
    <s v="Cerrado"/>
    <s v="Marzo"/>
    <m/>
    <e v="#REF!"/>
    <e v="#REF!"/>
    <s v="No se traslada"/>
    <s v="Se dio respuesta"/>
  </r>
  <r>
    <n v="497"/>
    <n v="20607"/>
    <s v="Tramitar Peticiones"/>
    <d v="2020-03-04T00:00:00"/>
    <x v="2"/>
    <d v="2020-03-05T00:00:00"/>
    <s v="Enero - Marzo"/>
    <n v="1"/>
    <n v="2"/>
    <s v="CLAUDIA MARCELA PIEDRAHITA"/>
    <s v="Cerrado"/>
    <s v="Marzo"/>
    <m/>
    <e v="#REF!"/>
    <e v="#REF!"/>
    <s v="No se traslada"/>
    <s v="Se dio respuesta"/>
  </r>
  <r>
    <n v="498"/>
    <n v="20608"/>
    <s v="Asignar Sugerencia"/>
    <d v="2020-03-05T00:00:00"/>
    <x v="2"/>
    <d v="2020-03-19T00:00:00"/>
    <s v="Enero - Marzo"/>
    <n v="14"/>
    <n v="11"/>
    <s v="OLGA PAOLA LOPEZ"/>
    <s v="Cerrado"/>
    <s v="Marzo"/>
    <m/>
    <e v="#REF!"/>
    <e v="#REF!"/>
    <s v="No se traslada"/>
    <s v="Se dio respuesta"/>
  </r>
  <r>
    <n v="499"/>
    <n v="20609"/>
    <s v="Tramitar Peticiones"/>
    <d v="2020-03-05T00:00:00"/>
    <x v="2"/>
    <d v="2020-03-19T00:00:00"/>
    <s v="Enero - Marzo"/>
    <n v="14"/>
    <n v="11"/>
    <s v="cristian danilo hernandez"/>
    <s v="Cerrado"/>
    <s v="Marzo"/>
    <m/>
    <e v="#REF!"/>
    <e v="#REF!"/>
    <s v="No se traslada"/>
    <s v="Se dio respuesta"/>
  </r>
  <r>
    <n v="500"/>
    <n v="20610"/>
    <s v="Asignar Sugerencia"/>
    <d v="2020-03-05T00:00:00"/>
    <x v="2"/>
    <d v="2020-03-19T00:00:00"/>
    <s v="Enero - Marzo"/>
    <n v="14"/>
    <n v="11"/>
    <s v="LUIS ALBERTO GIL M."/>
    <s v="Cerrado"/>
    <s v="Marzo"/>
    <m/>
    <e v="#REF!"/>
    <e v="#REF!"/>
    <s v="No se traslada"/>
    <s v="Se dio respuesta"/>
  </r>
  <r>
    <n v="501"/>
    <n v="20611"/>
    <s v="Tramitar Peticiones"/>
    <d v="2020-03-05T00:00:00"/>
    <x v="2"/>
    <d v="2020-03-19T00:00:00"/>
    <s v="Enero - Marzo"/>
    <n v="14"/>
    <n v="11"/>
    <s v="LAURA DANIELA MANJARRES"/>
    <s v="Cerrado"/>
    <s v="Marzo"/>
    <m/>
    <e v="#REF!"/>
    <e v="#REF!"/>
    <s v="No se traslada"/>
    <s v="Se dio respuesta"/>
  </r>
  <r>
    <n v="502"/>
    <n v="20612"/>
    <s v="Tramitar Peticiones"/>
    <d v="2020-03-06T00:00:00"/>
    <x v="2"/>
    <d v="2020-03-19T00:00:00"/>
    <s v="Enero - Marzo"/>
    <n v="13"/>
    <n v="10"/>
    <s v="JENRY JOSE VELEZ RODRIGUEZ"/>
    <s v="Cerrado"/>
    <s v="Marzo"/>
    <m/>
    <e v="#REF!"/>
    <e v="#REF!"/>
    <s v="No se traslada"/>
    <s v="Se dio respuesta"/>
  </r>
  <r>
    <n v="503"/>
    <n v="20613"/>
    <s v="Tramitar Peticiones"/>
    <d v="2020-03-06T00:00:00"/>
    <x v="2"/>
    <d v="2020-03-20T00:00:00"/>
    <s v="Enero - Marzo"/>
    <n v="14"/>
    <n v="11"/>
    <s v="GISELL RUDAS FONTALVO"/>
    <s v="Cerrado"/>
    <s v="Marzo"/>
    <m/>
    <e v="#REF!"/>
    <e v="#REF!"/>
    <s v="No se traslada"/>
    <s v="Se dio respuesta"/>
  </r>
  <r>
    <n v="504"/>
    <n v="20614"/>
    <s v="Tramitar Peticiones"/>
    <d v="2020-03-06T00:00:00"/>
    <x v="2"/>
    <d v="2020-03-20T00:00:00"/>
    <s v="Enero - Marzo"/>
    <n v="14"/>
    <n v="11"/>
    <s v="dina lusep maiguel pinzon"/>
    <s v="Cerrado"/>
    <s v="Marzo"/>
    <m/>
    <e v="#REF!"/>
    <e v="#REF!"/>
    <s v="No se traslada"/>
    <s v="Se dio respuesta"/>
  </r>
  <r>
    <n v="505"/>
    <n v="20615"/>
    <s v="Tramitar Peticiones"/>
    <d v="2020-03-06T00:00:00"/>
    <x v="2"/>
    <d v="2020-03-20T00:00:00"/>
    <s v="Enero - Marzo"/>
    <n v="14"/>
    <n v="11"/>
    <s v="JAVIER MARTINEZ PREZ"/>
    <s v="Cerrado"/>
    <s v="Marzo"/>
    <m/>
    <e v="#REF!"/>
    <e v="#REF!"/>
    <s v="No se traslada"/>
    <s v="Se dio respuesta"/>
  </r>
  <r>
    <n v="506"/>
    <n v="20616"/>
    <s v="Tramitar Peticiones"/>
    <d v="2020-03-06T00:00:00"/>
    <x v="2"/>
    <d v="2020-03-20T00:00:00"/>
    <s v="Enero - Marzo"/>
    <n v="14"/>
    <n v="11"/>
    <s v="FERNANDO QUIJANO MARTINEZ"/>
    <s v="Cerrado"/>
    <s v="Marzo"/>
    <m/>
    <e v="#REF!"/>
    <e v="#REF!"/>
    <s v="No se traslada"/>
    <s v="Se dio respuesta"/>
  </r>
  <r>
    <n v="507"/>
    <n v="20617"/>
    <s v="Tramitar Queja"/>
    <d v="2020-03-06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508"/>
    <n v="20618"/>
    <s v="Tramitar Reclamo"/>
    <d v="2020-03-06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509"/>
    <n v="20619"/>
    <s v="Tramitar Peticiones"/>
    <d v="2020-03-06T00:00:00"/>
    <x v="2"/>
    <d v="2020-03-20T00:00:00"/>
    <s v="Enero - Marzo"/>
    <n v="14"/>
    <n v="11"/>
    <s v="Guiomar Martinez Vargas"/>
    <s v="Cerrado"/>
    <s v="Marzo"/>
    <m/>
    <e v="#REF!"/>
    <e v="#REF!"/>
    <s v="No se traslada"/>
    <s v="Se dio respuesta"/>
  </r>
  <r>
    <n v="510"/>
    <n v="20620"/>
    <s v="Tramitar Queja"/>
    <d v="2020-03-07T00:00:00"/>
    <x v="2"/>
    <d v="2020-03-07T00:00:00"/>
    <s v="Enero - Marzo"/>
    <n v="0"/>
    <n v="0"/>
    <s v="ESTEFANY LIZETH LOPEZ BARRERA"/>
    <s v="Cerrado"/>
    <s v="Marzo"/>
    <m/>
    <e v="#REF!"/>
    <e v="#REF!"/>
    <s v="No se traslada"/>
    <s v="Se dio respuesta"/>
  </r>
  <r>
    <n v="511"/>
    <n v="20621"/>
    <s v="Tramitar Peticiones"/>
    <d v="2020-03-07T00:00:00"/>
    <x v="2"/>
    <d v="2020-03-20T00:00:00"/>
    <s v="Enero - Marzo"/>
    <n v="13"/>
    <n v="10"/>
    <s v="Saúl Ricardo Archila Contreras"/>
    <s v="Cerrado"/>
    <s v="Marzo"/>
    <m/>
    <e v="#REF!"/>
    <e v="#REF!"/>
    <s v="No se traslada"/>
    <s v="Se dio respuesta"/>
  </r>
  <r>
    <n v="512"/>
    <n v="20622"/>
    <s v="Tramitar Peticiones"/>
    <d v="2020-03-07T00:00:00"/>
    <x v="2"/>
    <d v="2020-03-20T00:00:00"/>
    <s v="Enero - Marzo"/>
    <n v="13"/>
    <n v="10"/>
    <s v="Alfonso Posse Ricaurte"/>
    <s v="Cerrado"/>
    <s v="Marzo"/>
    <m/>
    <e v="#REF!"/>
    <e v="#REF!"/>
    <s v="No se traslada"/>
    <s v="Se dio respuesta"/>
  </r>
  <r>
    <n v="513"/>
    <n v="20623"/>
    <s v="Tramitar Peticiones"/>
    <d v="2020-03-07T00:00:00"/>
    <x v="2"/>
    <d v="2020-03-20T00:00:00"/>
    <s v="Enero - Marzo"/>
    <n v="13"/>
    <n v="10"/>
    <s v="zoe gallego gallego"/>
    <s v="Cerrado"/>
    <s v="Marzo"/>
    <m/>
    <e v="#REF!"/>
    <e v="#REF!"/>
    <s v="No se traslada"/>
    <s v="Se dio respuesta"/>
  </r>
  <r>
    <n v="514"/>
    <n v="20624"/>
    <s v="Tramitar Peticiones"/>
    <d v="2020-03-09T00:00:00"/>
    <x v="2"/>
    <d v="2020-03-20T00:00:00"/>
    <s v="Enero - Marzo"/>
    <n v="11"/>
    <n v="10"/>
    <s v="leticia martinez conde"/>
    <s v="Cerrado"/>
    <s v="Marzo"/>
    <m/>
    <e v="#REF!"/>
    <e v="#REF!"/>
    <s v="No se traslada"/>
    <s v="Se dio respuesta"/>
  </r>
  <r>
    <n v="515"/>
    <n v="20625"/>
    <s v="Tramitar Peticiones"/>
    <d v="2020-03-09T00:00:00"/>
    <x v="2"/>
    <d v="2020-03-20T00:00:00"/>
    <s v="Enero - Marzo"/>
    <n v="11"/>
    <n v="10"/>
    <s v="María Fernanda Rodríguez Quintero"/>
    <s v="Cerrado"/>
    <s v="Marzo"/>
    <m/>
    <e v="#REF!"/>
    <e v="#REF!"/>
    <s v="No se traslada"/>
    <s v="Se dio respuesta"/>
  </r>
  <r>
    <n v="516"/>
    <n v="20626"/>
    <s v="Tramitar Peticiones"/>
    <d v="2020-03-09T00:00:00"/>
    <x v="2"/>
    <d v="2020-03-20T00:00:00"/>
    <s v="Enero - Marzo"/>
    <n v="11"/>
    <n v="10"/>
    <s v="Leandro Montoya Galeano"/>
    <s v="Cerrado"/>
    <s v="Marzo"/>
    <m/>
    <e v="#REF!"/>
    <e v="#REF!"/>
    <s v="No se traslada"/>
    <s v="Se dio respuesta"/>
  </r>
  <r>
    <n v="517"/>
    <n v="20627"/>
    <s v="Tramitar Peticiones"/>
    <d v="2020-03-09T00:00:00"/>
    <x v="2"/>
    <d v="2020-03-20T00:00:00"/>
    <s v="Enero - Marzo"/>
    <n v="11"/>
    <n v="10"/>
    <s v="MARIO ANDRÉS JARAVA MORALES"/>
    <s v="Cerrado"/>
    <s v="Marzo"/>
    <m/>
    <e v="#REF!"/>
    <e v="#REF!"/>
    <s v="No se traslada"/>
    <s v="Se dio respuesta"/>
  </r>
  <r>
    <n v="518"/>
    <n v="20628"/>
    <s v="Tramitar Peticiones"/>
    <d v="2020-03-09T00:00:00"/>
    <x v="2"/>
    <d v="2020-03-20T00:00:00"/>
    <s v="Enero - Marzo"/>
    <n v="11"/>
    <n v="10"/>
    <s v="BRENDA CASTILLO"/>
    <s v="Cerrado"/>
    <s v="Marzo"/>
    <m/>
    <e v="#REF!"/>
    <e v="#REF!"/>
    <s v="No se traslada"/>
    <s v="Se dio respuesta"/>
  </r>
  <r>
    <n v="519"/>
    <n v="20629"/>
    <s v="Tramitar Peticiones"/>
    <d v="2020-03-09T00:00:00"/>
    <x v="2"/>
    <d v="2020-03-20T00:00:00"/>
    <s v="Enero - Marzo"/>
    <n v="11"/>
    <n v="10"/>
    <s v="Leandro Montoya Galeano"/>
    <s v="Cerrado"/>
    <s v="Marzo"/>
    <m/>
    <e v="#REF!"/>
    <e v="#REF!"/>
    <s v="No se traslada"/>
    <s v="Se dio respuesta"/>
  </r>
  <r>
    <n v="520"/>
    <n v="20630"/>
    <s v="Tramitar Peticiones"/>
    <d v="2020-03-09T00:00:00"/>
    <x v="2"/>
    <d v="2020-03-20T00:00:00"/>
    <s v="Enero - Marzo"/>
    <n v="11"/>
    <n v="10"/>
    <s v="Gisella rivera Calderon"/>
    <s v="Cerrado"/>
    <s v="Marzo"/>
    <m/>
    <e v="#REF!"/>
    <e v="#REF!"/>
    <s v="No se traslada"/>
    <s v="Se dio respuesta"/>
  </r>
  <r>
    <n v="521"/>
    <n v="20631"/>
    <s v="Tramitar Peticiones"/>
    <d v="2020-03-09T00:00:00"/>
    <x v="2"/>
    <d v="2020-03-20T00:00:00"/>
    <s v="Enero - Marzo"/>
    <n v="11"/>
    <n v="10"/>
    <s v="DAHIANA MARTINEZ ARANGO"/>
    <s v="Cerrado"/>
    <s v="Marzo"/>
    <m/>
    <e v="#REF!"/>
    <e v="#REF!"/>
    <s v="No se traslada"/>
    <s v="Se dio respuesta"/>
  </r>
  <r>
    <n v="522"/>
    <n v="20632"/>
    <s v="Tramitar Queja"/>
    <d v="2020-03-09T00:00:00"/>
    <x v="2"/>
    <d v="2020-03-16T00:00:00"/>
    <s v="Enero - Marzo"/>
    <n v="7"/>
    <n v="6"/>
    <s v="DAHIANA MARTINEZ ARANGO"/>
    <s v="Cerrado"/>
    <s v="Marzo"/>
    <m/>
    <e v="#REF!"/>
    <e v="#REF!"/>
    <s v="No se traslada"/>
    <s v="Se dio respuesta"/>
  </r>
  <r>
    <n v="523"/>
    <n v="20633"/>
    <s v="Tramitar Peticiones"/>
    <d v="2020-03-09T00:00:00"/>
    <x v="2"/>
    <d v="2020-03-20T00:00:00"/>
    <s v="Enero - Marzo"/>
    <n v="11"/>
    <n v="10"/>
    <s v="leidy carolina hurtado cortes"/>
    <s v="Cerrado"/>
    <s v="Marzo"/>
    <m/>
    <e v="#REF!"/>
    <e v="#REF!"/>
    <s v="No se traslada"/>
    <s v="Se dio respuesta"/>
  </r>
  <r>
    <n v="524"/>
    <n v="20634"/>
    <s v="Tramitar Peticiones"/>
    <d v="2020-03-10T00:00:00"/>
    <x v="2"/>
    <d v="2020-03-23T00:00:00"/>
    <s v="Enero - Marzo"/>
    <n v="13"/>
    <n v="10"/>
    <s v="Jorge Armando arcos Ortiz"/>
    <s v="Cerrado"/>
    <s v="Marzo"/>
    <m/>
    <e v="#REF!"/>
    <e v="#REF!"/>
    <s v="No se traslada"/>
    <s v="Se dio respuesta"/>
  </r>
  <r>
    <n v="525"/>
    <n v="20635"/>
    <s v="Tramitar Reclamo"/>
    <d v="2020-03-10T00:00:00"/>
    <x v="2"/>
    <d v="2020-03-18T00:00:00"/>
    <s v="Enero - Marzo"/>
    <n v="8"/>
    <n v="7"/>
    <s v="ALMAVIVA"/>
    <s v="Cerrado"/>
    <s v="Marzo"/>
    <m/>
    <e v="#REF!"/>
    <e v="#REF!"/>
    <s v="No se traslada"/>
    <s v="Se dio respuesta"/>
  </r>
  <r>
    <n v="526"/>
    <n v="20636"/>
    <s v="Tramitar Peticiones"/>
    <d v="2020-03-10T00:00:00"/>
    <x v="2"/>
    <d v="2020-03-23T00:00:00"/>
    <s v="Enero - Marzo"/>
    <n v="13"/>
    <n v="10"/>
    <s v="CONSTANZA NARANJO CASTIBLANCO"/>
    <s v="Cerrado"/>
    <s v="Marzo"/>
    <m/>
    <e v="#REF!"/>
    <e v="#REF!"/>
    <s v="No se traslada"/>
    <s v="Se dio respuesta"/>
  </r>
  <r>
    <n v="527"/>
    <n v="20637"/>
    <s v="Tramitar Peticiones"/>
    <d v="2020-03-10T00:00:00"/>
    <x v="2"/>
    <d v="2020-03-23T00:00:00"/>
    <s v="Enero - Marzo"/>
    <n v="13"/>
    <n v="10"/>
    <s v="Zulay Galvis Herrera"/>
    <s v="Cerrado"/>
    <s v="Marzo"/>
    <m/>
    <e v="#REF!"/>
    <e v="#REF!"/>
    <s v="No se traslada"/>
    <s v="Se dio respuesta"/>
  </r>
  <r>
    <n v="528"/>
    <n v="20638"/>
    <s v="Tramitar Peticiones"/>
    <d v="2020-03-10T00:00:00"/>
    <x v="2"/>
    <d v="2020-03-23T00:00:00"/>
    <s v="Enero - Marzo"/>
    <n v="13"/>
    <n v="10"/>
    <s v="JESUS ANTONIO BALLESTEROS PAEZ"/>
    <s v="Cerrado"/>
    <s v="Marzo"/>
    <m/>
    <e v="#REF!"/>
    <e v="#REF!"/>
    <s v="No se traslada"/>
    <s v="Se dio respuesta"/>
  </r>
  <r>
    <n v="529"/>
    <n v="20639"/>
    <s v="Tramitar Peticiones"/>
    <d v="2020-03-10T00:00:00"/>
    <x v="2"/>
    <d v="2020-03-23T00:00:00"/>
    <s v="Enero - Marzo"/>
    <n v="13"/>
    <n v="10"/>
    <s v="David Urruchurto Caballero"/>
    <s v="Cerrado"/>
    <s v="Marzo"/>
    <m/>
    <e v="#REF!"/>
    <e v="#REF!"/>
    <s v="No se traslada"/>
    <s v="Se dio respuesta"/>
  </r>
  <r>
    <n v="530"/>
    <n v="20640"/>
    <s v="Tramitar Peticiones"/>
    <d v="2020-03-10T00:00:00"/>
    <x v="2"/>
    <d v="2020-03-23T00:00:00"/>
    <s v="Enero - Marzo"/>
    <n v="13"/>
    <n v="10"/>
    <s v="comunidad Indígena Dujos tamaz del caguan paniquita"/>
    <s v="Cerrado"/>
    <s v="Marzo"/>
    <m/>
    <e v="#REF!"/>
    <e v="#REF!"/>
    <s v="No se traslada"/>
    <s v="Se dio respuesta"/>
  </r>
  <r>
    <n v="531"/>
    <n v="20641"/>
    <s v="Tramitar Peticiones"/>
    <d v="2020-03-10T00:00:00"/>
    <x v="2"/>
    <d v="2020-03-23T00:00:00"/>
    <s v="Enero - Marzo"/>
    <n v="13"/>
    <n v="10"/>
    <s v="EVA DEL CARMEN ALVAREZ"/>
    <s v="Cerrado"/>
    <s v="Marzo"/>
    <m/>
    <e v="#REF!"/>
    <e v="#REF!"/>
    <s v="No se traslada"/>
    <s v="Se dio respuesta"/>
  </r>
  <r>
    <n v="532"/>
    <n v="20642"/>
    <s v="Tramitar Queja"/>
    <d v="2020-03-10T00:00:00"/>
    <x v="2"/>
    <d v="2020-03-16T00:00:00"/>
    <s v="Enero - Marzo"/>
    <n v="6"/>
    <n v="5"/>
    <s v="GUSTAVO GARCIA ALONSO"/>
    <s v="Cerrado"/>
    <s v="Marzo"/>
    <m/>
    <e v="#REF!"/>
    <e v="#REF!"/>
    <s v="No se traslada"/>
    <s v="Se dio respuesta"/>
  </r>
  <r>
    <n v="533"/>
    <n v="20643"/>
    <s v="Tramitar Peticiones"/>
    <d v="2020-03-10T00:00:00"/>
    <x v="2"/>
    <d v="2020-03-23T00:00:00"/>
    <s v="Enero - Marzo"/>
    <n v="13"/>
    <n v="10"/>
    <s v="MARIA CECILIA ÑAÑEZ"/>
    <s v="Cerrado"/>
    <s v="Marzo"/>
    <m/>
    <e v="#REF!"/>
    <e v="#REF!"/>
    <s v="No se traslada"/>
    <s v="Se dio respuesta"/>
  </r>
  <r>
    <n v="534"/>
    <n v="20644"/>
    <s v="Tramitar Peticiones"/>
    <d v="2020-03-10T00:00:00"/>
    <x v="2"/>
    <d v="2020-03-23T00:00:00"/>
    <s v="Enero - Marzo"/>
    <n v="13"/>
    <n v="10"/>
    <s v="JORGE ISAAC ROMERO CHAVEZ"/>
    <s v="Cerrado"/>
    <s v="Marzo"/>
    <m/>
    <e v="#REF!"/>
    <e v="#REF!"/>
    <s v="No se traslada"/>
    <s v="Se dio respuesta"/>
  </r>
  <r>
    <n v="535"/>
    <n v="20645"/>
    <s v="Tramitar Queja"/>
    <d v="2020-03-10T00:00:00"/>
    <x v="2"/>
    <d v="2020-03-23T00:00:00"/>
    <s v="Enero - Marzo"/>
    <n v="13"/>
    <n v="10"/>
    <s v="KELLY YOHANA CONTRERAS LOBO"/>
    <s v="Cerrado"/>
    <s v="Marzo"/>
    <m/>
    <e v="#REF!"/>
    <e v="#REF!"/>
    <s v="No se traslada"/>
    <s v="Se dio respuesta"/>
  </r>
  <r>
    <n v="536"/>
    <n v="20646"/>
    <s v="Tramitar Peticiones"/>
    <d v="2020-03-10T00:00:00"/>
    <x v="2"/>
    <d v="2020-03-23T00:00:00"/>
    <s v="Enero - Marzo"/>
    <n v="13"/>
    <n v="10"/>
    <s v="JOCELYN MORALES SUAZA"/>
    <s v="Cerrado"/>
    <s v="Marzo"/>
    <m/>
    <e v="#REF!"/>
    <e v="#REF!"/>
    <s v="No se traslada"/>
    <s v="Se dio respuesta"/>
  </r>
  <r>
    <n v="537"/>
    <n v="20647"/>
    <s v="Tramitar Reclamo"/>
    <d v="2020-03-11T00:00:00"/>
    <x v="2"/>
    <d v="2020-03-16T00:00:00"/>
    <s v="Enero - Marzo"/>
    <n v="5"/>
    <n v="4"/>
    <s v="Rubén Eduardo Sánchez Melendez"/>
    <s v="Cerrado"/>
    <s v="Marzo"/>
    <m/>
    <e v="#REF!"/>
    <e v="#REF!"/>
    <s v="No se traslada"/>
    <s v="Se dio respuesta"/>
  </r>
  <r>
    <n v="538"/>
    <n v="20648"/>
    <s v="Tramitar Peticiones"/>
    <d v="2020-03-11T00:00:00"/>
    <x v="2"/>
    <d v="2020-03-23T00:00:00"/>
    <s v="Enero - Marzo"/>
    <n v="12"/>
    <n v="9"/>
    <s v="Heider contreras contreras"/>
    <s v="Cerrado"/>
    <s v="Marzo"/>
    <m/>
    <e v="#REF!"/>
    <e v="#REF!"/>
    <s v="No se traslada"/>
    <s v="Se dio respuesta"/>
  </r>
  <r>
    <n v="539"/>
    <n v="20649"/>
    <s v="Tramitar Peticiones"/>
    <d v="2020-03-11T00:00:00"/>
    <x v="2"/>
    <d v="2020-03-23T00:00:00"/>
    <s v="Enero - Marzo"/>
    <n v="12"/>
    <n v="9"/>
    <s v="JOSE POLO"/>
    <s v="Cerrado"/>
    <s v="Marzo"/>
    <m/>
    <e v="#REF!"/>
    <e v="#REF!"/>
    <s v="No se traslada"/>
    <s v="Se dio respuesta"/>
  </r>
  <r>
    <n v="540"/>
    <n v="20650"/>
    <s v="Tramitar Peticiones"/>
    <d v="2020-03-11T00:00:00"/>
    <x v="2"/>
    <d v="2020-03-24T00:00:00"/>
    <s v="Enero - Marzo"/>
    <n v="13"/>
    <n v="10"/>
    <s v="francisco javier bedoya quiñonez"/>
    <s v="Cerrado"/>
    <s v="Marzo"/>
    <m/>
    <e v="#REF!"/>
    <e v="#REF!"/>
    <s v="No se traslada"/>
    <s v="Se dio respuesta"/>
  </r>
  <r>
    <n v="541"/>
    <n v="20651"/>
    <s v="Tramitar Queja"/>
    <d v="2020-03-11T00:00:00"/>
    <x v="2"/>
    <d v="2020-04-22T00:00:00"/>
    <s v="Abril - Junio"/>
    <n v="42"/>
    <n v="31"/>
    <s v="nelly stella barona rodriguez"/>
    <s v="Cerrado"/>
    <s v="Abril"/>
    <m/>
    <e v="#REF!"/>
    <e v="#REF!"/>
    <s v="No se traslada"/>
    <s v="Se dio respuesta"/>
  </r>
  <r>
    <n v="542"/>
    <n v="20652"/>
    <s v="Tramitar Peticiones"/>
    <d v="2020-03-11T00:00:00"/>
    <x v="2"/>
    <d v="2020-03-23T00:00:00"/>
    <s v="Enero - Marzo"/>
    <n v="12"/>
    <n v="9"/>
    <s v="HECTOR ENRIQUE DUSSAN GONZALEZ"/>
    <s v="Cerrado"/>
    <s v="Marzo"/>
    <m/>
    <e v="#REF!"/>
    <e v="#REF!"/>
    <s v="No se traslada"/>
    <s v="Se dio respuesta"/>
  </r>
  <r>
    <n v="543"/>
    <n v="20653"/>
    <s v="Tramitar Peticiones"/>
    <d v="2020-03-11T00:00:00"/>
    <x v="2"/>
    <d v="2020-03-24T00:00:00"/>
    <s v="Enero - Marzo"/>
    <n v="13"/>
    <n v="10"/>
    <s v="eliana torrado"/>
    <s v="Cerrado"/>
    <s v="Marzo"/>
    <m/>
    <e v="#REF!"/>
    <e v="#REF!"/>
    <s v="No se traslada"/>
    <s v="Se dio respuesta"/>
  </r>
  <r>
    <n v="544"/>
    <n v="20654"/>
    <s v="Tramitar Peticiones"/>
    <d v="2020-03-11T00:00:00"/>
    <x v="2"/>
    <d v="2020-03-24T00:00:00"/>
    <s v="Enero - Marzo"/>
    <n v="13"/>
    <n v="10"/>
    <s v="william sarmiento ruiz"/>
    <s v="Cerrado"/>
    <s v="Marzo"/>
    <m/>
    <e v="#REF!"/>
    <e v="#REF!"/>
    <s v="No se traslada"/>
    <s v="Se dio respuesta"/>
  </r>
  <r>
    <n v="545"/>
    <n v="20655"/>
    <s v="Tramitar Peticiones"/>
    <d v="2020-03-11T00:00:00"/>
    <x v="2"/>
    <d v="2020-03-24T00:00:00"/>
    <s v="Enero - Marzo"/>
    <n v="13"/>
    <n v="10"/>
    <s v="valencia"/>
    <s v="Cerrado"/>
    <s v="Marzo"/>
    <m/>
    <e v="#REF!"/>
    <e v="#REF!"/>
    <s v="No se traslada"/>
    <s v="Se dio respuesta"/>
  </r>
  <r>
    <n v="546"/>
    <n v="20656"/>
    <s v="Tramitar Reclamo"/>
    <d v="2020-03-11T00:00:00"/>
    <x v="2"/>
    <d v="2020-03-13T00:00:00"/>
    <s v="Enero - Marzo"/>
    <n v="2"/>
    <n v="3"/>
    <s v="Jorge Mario Correa Díaz"/>
    <s v="Cerrado"/>
    <s v="Marzo"/>
    <m/>
    <e v="#REF!"/>
    <e v="#REF!"/>
    <s v="No se traslada"/>
    <s v="Se dio respuesta"/>
  </r>
  <r>
    <n v="547"/>
    <n v="20657"/>
    <s v="Tramitar Peticiones"/>
    <d v="2020-03-11T00:00:00"/>
    <x v="2"/>
    <d v="2020-03-24T00:00:00"/>
    <s v="Enero - Marzo"/>
    <n v="13"/>
    <n v="10"/>
    <s v="LUIS FERNANDO PATIÑO HERRERA"/>
    <s v="Cerrado"/>
    <s v="Marzo"/>
    <m/>
    <e v="#REF!"/>
    <e v="#REF!"/>
    <s v="No se traslada"/>
    <s v="Se dio respuesta"/>
  </r>
  <r>
    <n v="548"/>
    <n v="20658"/>
    <s v="Tramitar Reclamo"/>
    <d v="2020-03-11T00:00:00"/>
    <x v="2"/>
    <d v="2020-03-23T00:00:00"/>
    <s v="Enero - Marzo"/>
    <n v="12"/>
    <n v="9"/>
    <s v="Juan Guillermo Arbelaez Arbelaez"/>
    <s v="Cerrado"/>
    <s v="Marzo"/>
    <m/>
    <e v="#REF!"/>
    <e v="#REF!"/>
    <s v="No se traslada"/>
    <s v="Se dio respuesta"/>
  </r>
  <r>
    <n v="549"/>
    <n v="20659"/>
    <s v="Tramitar Peticiones"/>
    <d v="2020-03-11T00:00:00"/>
    <x v="2"/>
    <d v="2020-03-24T00:00:00"/>
    <s v="Enero - Marzo"/>
    <n v="13"/>
    <n v="10"/>
    <s v="JOSE ANTONIO TIMANA DORADO"/>
    <s v="Cerrado"/>
    <s v="Marzo"/>
    <m/>
    <e v="#REF!"/>
    <e v="#REF!"/>
    <s v="No se traslada"/>
    <s v="Se dio respuesta"/>
  </r>
  <r>
    <n v="550"/>
    <n v="20660"/>
    <s v="Tramitar Queja"/>
    <d v="2020-03-12T00:00:00"/>
    <x v="2"/>
    <d v="2020-03-16T00:00:00"/>
    <s v="Enero - Marzo"/>
    <n v="4"/>
    <n v="3"/>
    <s v="argemiro ordoñez"/>
    <s v="Cerrado"/>
    <s v="Marzo"/>
    <m/>
    <e v="#REF!"/>
    <e v="#REF!"/>
    <s v="No se traslada"/>
    <s v="Se dio respuesta"/>
  </r>
  <r>
    <n v="551"/>
    <n v="20661"/>
    <s v="Tramitar Peticiones"/>
    <d v="2020-03-12T00:00:00"/>
    <x v="2"/>
    <d v="2020-03-24T00:00:00"/>
    <s v="Enero - Marzo"/>
    <n v="12"/>
    <n v="9"/>
    <s v="MARLENY TRUJILLO"/>
    <s v="Cerrado"/>
    <s v="Marzo"/>
    <m/>
    <e v="#REF!"/>
    <e v="#REF!"/>
    <s v="No se traslada"/>
    <s v="Se dio respuesta"/>
  </r>
  <r>
    <n v="552"/>
    <n v="20662"/>
    <s v="Tramitar Queja"/>
    <d v="2020-03-12T00:00:00"/>
    <x v="2"/>
    <s v="Pendiente"/>
    <s v="Pendiente"/>
    <e v="#VALUE!"/>
    <e v="#VALUE!"/>
    <s v="JAIME ZABALA YARA"/>
    <s v="Abierto"/>
    <s v="Pendiente"/>
    <m/>
    <e v="#REF!"/>
    <e v="#REF!"/>
    <s v="Pendiente por definir"/>
    <s v="Pendiente"/>
  </r>
  <r>
    <n v="553"/>
    <n v="20663"/>
    <s v="Tramitar Queja"/>
    <d v="2020-03-12T00:00:00"/>
    <x v="2"/>
    <d v="2020-03-24T00:00:00"/>
    <s v="Enero - Marzo"/>
    <n v="12"/>
    <n v="9"/>
    <s v="CONSUELO REYES"/>
    <s v="Cerrado"/>
    <s v="Marzo"/>
    <m/>
    <e v="#REF!"/>
    <e v="#REF!"/>
    <s v="No se traslada"/>
    <s v="Se dio respuesta"/>
  </r>
  <r>
    <n v="554"/>
    <n v="20664"/>
    <s v="Tramitar Peticiones"/>
    <d v="2020-03-12T00:00:00"/>
    <x v="2"/>
    <d v="2020-03-24T00:00:00"/>
    <s v="Enero - Marzo"/>
    <n v="12"/>
    <n v="9"/>
    <s v="gloria castro"/>
    <s v="Cerrado"/>
    <s v="Marzo"/>
    <m/>
    <e v="#REF!"/>
    <e v="#REF!"/>
    <s v="No se traslada"/>
    <s v="Se dio respuesta"/>
  </r>
  <r>
    <n v="555"/>
    <n v="20665"/>
    <s v="Tramitar Queja"/>
    <d v="2020-03-12T00:00:00"/>
    <x v="2"/>
    <d v="2020-03-27T00:00:00"/>
    <s v="Enero - Marzo"/>
    <n v="15"/>
    <n v="12"/>
    <s v="LIZETH PINTO"/>
    <s v="Cerrado"/>
    <s v="Marzo"/>
    <m/>
    <e v="#REF!"/>
    <e v="#REF!"/>
    <s v="No se traslada"/>
    <s v="Se dio respuesta"/>
  </r>
  <r>
    <n v="556"/>
    <n v="20666"/>
    <s v="Tramitar Peticiones"/>
    <d v="2020-03-12T00:00:00"/>
    <x v="2"/>
    <d v="2020-03-23T00:00:00"/>
    <s v="Enero - Marzo"/>
    <n v="11"/>
    <n v="8"/>
    <s v="SAUDI STELLALOPEZ SUARES"/>
    <s v="Cerrado"/>
    <s v="Marzo"/>
    <m/>
    <e v="#REF!"/>
    <e v="#REF!"/>
    <s v="No se traslada"/>
    <s v="Se dio respuesta"/>
  </r>
  <r>
    <n v="557"/>
    <n v="20667"/>
    <s v="Tramitar Peticiones"/>
    <d v="2020-03-12T00:00:00"/>
    <x v="2"/>
    <d v="2020-03-24T00:00:00"/>
    <s v="Enero - Marzo"/>
    <n v="12"/>
    <n v="9"/>
    <s v="Jenny Catherine Plazas Lurduy"/>
    <s v="Cerrado"/>
    <s v="Marzo"/>
    <m/>
    <e v="#REF!"/>
    <e v="#REF!"/>
    <s v="No se traslada"/>
    <s v="Se dio respuesta"/>
  </r>
  <r>
    <n v="558"/>
    <n v="20668"/>
    <s v="Tramitar Queja"/>
    <d v="2020-03-12T00:00:00"/>
    <x v="2"/>
    <d v="2020-03-13T00:00:00"/>
    <s v="Enero - Marzo"/>
    <n v="1"/>
    <n v="2"/>
    <s v="GLORIA STELLA HOLGUÍN HERNÁNDEZ"/>
    <s v="Cerrado"/>
    <s v="Marzo"/>
    <m/>
    <e v="#REF!"/>
    <e v="#REF!"/>
    <s v="No se traslada"/>
    <s v="Se dio respuesta"/>
  </r>
  <r>
    <n v="559"/>
    <n v="20669"/>
    <s v="Tramitar Peticiones"/>
    <d v="2020-03-12T00:00:00"/>
    <x v="2"/>
    <d v="2020-03-24T00:00:00"/>
    <s v="Enero - Marzo"/>
    <n v="12"/>
    <n v="9"/>
    <s v="Viviana Marcela Calle Velásquez"/>
    <s v="Cerrado"/>
    <s v="Marzo"/>
    <m/>
    <e v="#REF!"/>
    <e v="#REF!"/>
    <s v="No se traslada"/>
    <s v="Se dio respuesta"/>
  </r>
  <r>
    <n v="560"/>
    <n v="20670"/>
    <s v="Tramitar Peticiones"/>
    <d v="2020-03-12T00:00:00"/>
    <x v="2"/>
    <d v="2020-03-24T00:00:00"/>
    <s v="Enero - Marzo"/>
    <n v="12"/>
    <n v="9"/>
    <s v="OFELIA DALY VASQUEZ"/>
    <s v="Cerrado"/>
    <s v="Marzo"/>
    <m/>
    <e v="#REF!"/>
    <e v="#REF!"/>
    <s v="No se traslada"/>
    <s v="Se dio respuesta"/>
  </r>
  <r>
    <n v="561"/>
    <n v="20671"/>
    <s v="Tramitar Peticiones"/>
    <d v="2020-03-12T00:00:00"/>
    <x v="2"/>
    <d v="2020-03-24T00:00:00"/>
    <s v="Enero - Marzo"/>
    <n v="12"/>
    <n v="9"/>
    <s v="No hay clientes referentes a este flujo"/>
    <s v="Cerrado"/>
    <s v="Marzo"/>
    <m/>
    <e v="#REF!"/>
    <e v="#REF!"/>
    <s v="No se traslada"/>
    <s v="Se dio respuesta"/>
  </r>
  <r>
    <n v="562"/>
    <n v="20672"/>
    <s v="Tramitar Queja"/>
    <d v="2020-03-12T00:00:00"/>
    <x v="2"/>
    <d v="2020-03-24T00:00:00"/>
    <s v="Enero - Marzo"/>
    <n v="12"/>
    <n v="9"/>
    <s v="susana cruz"/>
    <s v="Cerrado"/>
    <s v="Marzo"/>
    <m/>
    <e v="#REF!"/>
    <e v="#REF!"/>
    <s v="No se traslada"/>
    <s v="Se dio respuesta"/>
  </r>
  <r>
    <n v="563"/>
    <n v="20673"/>
    <s v="Tramitar Peticiones"/>
    <d v="2020-03-13T00:00:00"/>
    <x v="2"/>
    <d v="2020-03-24T00:00:00"/>
    <s v="Enero - Marzo"/>
    <n v="11"/>
    <n v="8"/>
    <s v="Matilde Rosa Rincón Lorduy"/>
    <s v="Cerrado"/>
    <s v="Marzo"/>
    <m/>
    <e v="#REF!"/>
    <e v="#REF!"/>
    <s v="No se traslada"/>
    <s v="Se dio respuesta"/>
  </r>
  <r>
    <n v="564"/>
    <n v="20674"/>
    <s v="Tramitar Peticiones"/>
    <d v="2020-03-13T00:00:00"/>
    <x v="2"/>
    <d v="2020-03-24T00:00:00"/>
    <s v="Enero - Marzo"/>
    <n v="11"/>
    <n v="8"/>
    <s v="ASTRID CAROLINA RUIZ"/>
    <s v="Cerrado"/>
    <s v="Marzo"/>
    <m/>
    <e v="#REF!"/>
    <e v="#REF!"/>
    <s v="No se traslada"/>
    <s v="Se dio respuesta"/>
  </r>
  <r>
    <n v="565"/>
    <n v="20675"/>
    <s v="Tramitar Queja"/>
    <d v="2020-03-13T00:00:00"/>
    <x v="2"/>
    <s v="Pendiente"/>
    <s v="Pendiente"/>
    <e v="#VALUE!"/>
    <e v="#VALUE!"/>
    <s v="maria victoria armenta"/>
    <s v="Abierto"/>
    <s v="Pendiente"/>
    <m/>
    <e v="#REF!"/>
    <e v="#REF!"/>
    <s v="Pendiente por definir"/>
    <s v="Pendiente"/>
  </r>
  <r>
    <n v="566"/>
    <n v="20676"/>
    <s v="Tramitar Peticiones"/>
    <d v="2020-03-13T00:00:00"/>
    <x v="2"/>
    <d v="2020-03-24T00:00:00"/>
    <s v="Enero - Marzo"/>
    <n v="11"/>
    <n v="8"/>
    <s v="Laura Melissa Gil Duran"/>
    <s v="Cerrado"/>
    <s v="Marzo"/>
    <m/>
    <e v="#REF!"/>
    <e v="#REF!"/>
    <s v="No se traslada"/>
    <s v="Se dio respuesta"/>
  </r>
  <r>
    <n v="567"/>
    <n v="20677"/>
    <s v="Tramitar Peticiones"/>
    <d v="2020-03-13T00:00:00"/>
    <x v="2"/>
    <d v="2020-03-24T00:00:00"/>
    <s v="Enero - Marzo"/>
    <n v="11"/>
    <n v="8"/>
    <s v="JAIR ANDRES LOBON TORRES"/>
    <s v="Cerrado"/>
    <s v="Marzo"/>
    <m/>
    <e v="#REF!"/>
    <e v="#REF!"/>
    <s v="No se traslada"/>
    <s v="Se dio respuesta"/>
  </r>
  <r>
    <n v="568"/>
    <n v="20678"/>
    <s v="Tramitar Queja"/>
    <d v="2020-03-13T00:00:00"/>
    <x v="2"/>
    <d v="2020-03-27T00:00:00"/>
    <s v="Enero - Marzo"/>
    <n v="14"/>
    <n v="11"/>
    <s v="NORMAN CARDOZO ROA"/>
    <s v="Cerrado"/>
    <s v="Marzo"/>
    <m/>
    <e v="#REF!"/>
    <e v="#REF!"/>
    <s v="No se traslada"/>
    <s v="Se dio respuesta"/>
  </r>
  <r>
    <n v="569"/>
    <n v="20679"/>
    <s v="Tramitar Peticiones"/>
    <d v="2020-03-13T00:00:00"/>
    <x v="2"/>
    <d v="2020-03-24T00:00:00"/>
    <s v="Enero - Marzo"/>
    <n v="11"/>
    <n v="8"/>
    <s v="Miguel de los santos Miranda Cortezano"/>
    <s v="Cerrado"/>
    <s v="Marzo"/>
    <m/>
    <e v="#REF!"/>
    <e v="#REF!"/>
    <s v="No se traslada"/>
    <s v="Se dio respuesta"/>
  </r>
  <r>
    <n v="570"/>
    <n v="20680"/>
    <s v="Tramitar Queja"/>
    <d v="2020-03-13T00:00:00"/>
    <x v="2"/>
    <d v="2020-03-24T00:00:00"/>
    <s v="Enero - Marzo"/>
    <n v="11"/>
    <n v="8"/>
    <s v="luz mirian peña gonzalez"/>
    <s v="Cerrado"/>
    <s v="Marzo"/>
    <m/>
    <e v="#REF!"/>
    <e v="#REF!"/>
    <s v="No se traslada"/>
    <s v="Se dio respuesta"/>
  </r>
  <r>
    <n v="571"/>
    <n v="20681"/>
    <s v="Tramitar Peticiones"/>
    <d v="2020-03-14T00:00:00"/>
    <x v="2"/>
    <d v="2020-03-24T00:00:00"/>
    <s v="Enero - Marzo"/>
    <n v="10"/>
    <n v="7"/>
    <s v="SANDRA LORENA FERNANDEZ CHAVES"/>
    <s v="Cerrado"/>
    <s v="Marzo"/>
    <m/>
    <e v="#REF!"/>
    <e v="#REF!"/>
    <s v="No se traslada"/>
    <s v="Se dio respuesta"/>
  </r>
  <r>
    <n v="572"/>
    <n v="20682"/>
    <s v="Tramitar Queja"/>
    <d v="2020-03-15T00:00:00"/>
    <x v="2"/>
    <d v="2020-03-24T00:00:00"/>
    <s v="Enero - Marzo"/>
    <n v="9"/>
    <n v="7"/>
    <s v="andrea mercado arciniegas"/>
    <s v="Cerrado"/>
    <s v="Marzo"/>
    <m/>
    <e v="#REF!"/>
    <e v="#REF!"/>
    <s v="No se traslada"/>
    <s v="Se dio respuesta"/>
  </r>
  <r>
    <n v="573"/>
    <n v="20683"/>
    <s v="Tramitar Reclamo"/>
    <d v="2020-03-15T00:00:00"/>
    <x v="2"/>
    <d v="2020-03-24T00:00:00"/>
    <s v="Enero - Marzo"/>
    <n v="9"/>
    <n v="7"/>
    <s v="yoryi manuel castro villadiego"/>
    <s v="Cerrado"/>
    <s v="Marzo"/>
    <m/>
    <e v="#REF!"/>
    <e v="#REF!"/>
    <s v="No se traslada"/>
    <s v="Se dio respuesta"/>
  </r>
  <r>
    <n v="574"/>
    <n v="20684"/>
    <s v="Tramitar Peticiones"/>
    <d v="2020-03-15T00:00:00"/>
    <x v="2"/>
    <d v="2020-03-24T00:00:00"/>
    <s v="Enero - Marzo"/>
    <n v="9"/>
    <n v="7"/>
    <s v="Omar Alfonso Cárdenas Caycedo"/>
    <s v="Cerrado"/>
    <s v="Marzo"/>
    <m/>
    <e v="#REF!"/>
    <e v="#REF!"/>
    <s v="No se traslada"/>
    <s v="Se dio respuesta"/>
  </r>
  <r>
    <n v="575"/>
    <n v="20685"/>
    <s v="Tramitar Peticiones"/>
    <d v="2020-03-15T00:00:00"/>
    <x v="2"/>
    <d v="2020-03-24T00:00:00"/>
    <s v="Enero - Marzo"/>
    <n v="9"/>
    <n v="7"/>
    <s v="omar alejandro zambrano fierro"/>
    <s v="Cerrado"/>
    <s v="Marzo"/>
    <m/>
    <e v="#REF!"/>
    <e v="#REF!"/>
    <s v="No se traslada"/>
    <s v="Se dio respuesta"/>
  </r>
  <r>
    <n v="576"/>
    <n v="20686"/>
    <s v="Tramitar Peticiones"/>
    <d v="2020-03-16T00:00:00"/>
    <x v="2"/>
    <d v="2020-03-24T00:00:00"/>
    <s v="Enero - Marzo"/>
    <n v="8"/>
    <n v="7"/>
    <s v="rigoberto sanchez vasquez"/>
    <s v="Cerrado"/>
    <s v="Marzo"/>
    <m/>
    <e v="#REF!"/>
    <e v="#REF!"/>
    <s v="No se traslada"/>
    <s v="Se dio respuesta"/>
  </r>
  <r>
    <n v="577"/>
    <n v="20687"/>
    <s v="Tramitar Peticiones"/>
    <d v="2020-03-16T00:00:00"/>
    <x v="2"/>
    <d v="2020-03-24T00:00:00"/>
    <s v="Enero - Marzo"/>
    <n v="8"/>
    <n v="7"/>
    <s v="cooperativa provercoop"/>
    <s v="Cerrado"/>
    <s v="Marzo"/>
    <m/>
    <e v="#REF!"/>
    <e v="#REF!"/>
    <s v="No se traslada"/>
    <s v="Se dio respuesta"/>
  </r>
  <r>
    <n v="578"/>
    <n v="20688"/>
    <s v="Asignar Sugerencia"/>
    <d v="2020-03-16T00:00:00"/>
    <x v="2"/>
    <d v="2020-03-18T00:00:00"/>
    <s v="Enero - Marzo"/>
    <n v="2"/>
    <n v="3"/>
    <s v="GABRIEL FERREIRA SANDOVAL"/>
    <s v="Cerrado"/>
    <s v="Marzo"/>
    <m/>
    <e v="#REF!"/>
    <e v="#REF!"/>
    <s v="No se traslada"/>
    <s v="Se dio respuesta"/>
  </r>
  <r>
    <n v="579"/>
    <n v="20689"/>
    <s v="Tramitar Peticiones"/>
    <d v="2020-03-16T00:00:00"/>
    <x v="2"/>
    <d v="2020-03-24T00:00:00"/>
    <s v="Enero - Marzo"/>
    <n v="8"/>
    <n v="7"/>
    <s v="Lina Katherine Figueroa Sanchez"/>
    <s v="Cerrado"/>
    <s v="Marzo"/>
    <m/>
    <e v="#REF!"/>
    <e v="#REF!"/>
    <s v="No se traslada"/>
    <s v="Se dio respuesta"/>
  </r>
  <r>
    <n v="580"/>
    <n v="20690"/>
    <s v="Tramitar Peticiones"/>
    <d v="2020-03-16T00:00:00"/>
    <x v="2"/>
    <d v="2020-03-24T00:00:00"/>
    <s v="Enero - Marzo"/>
    <n v="8"/>
    <n v="7"/>
    <s v="LAURA PAMELA RUIZ GOMEZ"/>
    <s v="Cerrado"/>
    <s v="Marzo"/>
    <m/>
    <e v="#REF!"/>
    <e v="#REF!"/>
    <s v="No se traslada"/>
    <s v="Se dio respuesta"/>
  </r>
  <r>
    <n v="581"/>
    <n v="20691"/>
    <s v="Tramitar Peticiones"/>
    <d v="2020-03-16T00:00:00"/>
    <x v="2"/>
    <d v="2020-03-24T00:00:00"/>
    <s v="Enero - Marzo"/>
    <n v="8"/>
    <n v="7"/>
    <s v="YESIKA TATIANA CALDERON BENAVIDES"/>
    <s v="Cerrado"/>
    <s v="Marzo"/>
    <m/>
    <e v="#REF!"/>
    <e v="#REF!"/>
    <s v="No se traslada"/>
    <s v="Se dio respuesta"/>
  </r>
  <r>
    <n v="582"/>
    <n v="20692"/>
    <s v="Tramitar Peticiones"/>
    <d v="2020-03-16T00:00:00"/>
    <x v="2"/>
    <d v="2020-03-24T00:00:00"/>
    <s v="Enero - Marzo"/>
    <n v="8"/>
    <n v="7"/>
    <s v="Paulino Cruz Peñaloza"/>
    <s v="Cerrado"/>
    <s v="Marzo"/>
    <m/>
    <e v="#REF!"/>
    <e v="#REF!"/>
    <s v="No se traslada"/>
    <s v="Se dio respuesta"/>
  </r>
  <r>
    <n v="583"/>
    <n v="20693"/>
    <s v="Asignar Sugerencia"/>
    <d v="2020-03-16T00:00:00"/>
    <x v="2"/>
    <d v="2020-03-18T00:00:00"/>
    <s v="Enero - Marzo"/>
    <n v="2"/>
    <n v="3"/>
    <s v="harold hernan moreno cardona"/>
    <s v="Cerrado"/>
    <s v="Marzo"/>
    <m/>
    <e v="#REF!"/>
    <e v="#REF!"/>
    <s v="No se traslada"/>
    <s v="Se dio respuesta"/>
  </r>
  <r>
    <n v="584"/>
    <n v="20694"/>
    <s v="Tramitar Peticiones"/>
    <d v="2020-03-16T00:00:00"/>
    <x v="2"/>
    <d v="2020-03-25T00:00:00"/>
    <s v="Enero - Marzo"/>
    <n v="9"/>
    <n v="8"/>
    <s v="OLAVE Y COMPAÑIA SAS"/>
    <s v="Cerrado"/>
    <s v="Marzo"/>
    <m/>
    <e v="#REF!"/>
    <e v="#REF!"/>
    <s v="No se traslada"/>
    <s v="Se dio respuesta"/>
  </r>
  <r>
    <n v="585"/>
    <n v="20695"/>
    <s v="Tramitar Queja"/>
    <d v="2020-03-16T00:00:00"/>
    <x v="2"/>
    <d v="2020-03-25T00:00:00"/>
    <s v="Enero - Marzo"/>
    <n v="9"/>
    <n v="8"/>
    <s v="Angélica Vanegas"/>
    <s v="Cerrado"/>
    <s v="Marzo"/>
    <m/>
    <e v="#REF!"/>
    <e v="#REF!"/>
    <s v="No se traslada"/>
    <s v="Se dio respuesta"/>
  </r>
  <r>
    <n v="586"/>
    <n v="20696"/>
    <s v="Tramitar Queja"/>
    <d v="2020-03-16T00:00:00"/>
    <x v="2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587"/>
    <n v="20697"/>
    <s v="Tramitar Peticiones"/>
    <d v="2020-03-16T00:00:00"/>
    <x v="2"/>
    <d v="2020-03-25T00:00:00"/>
    <s v="Enero - Marzo"/>
    <n v="9"/>
    <n v="8"/>
    <s v="gloria castro"/>
    <s v="Cerrado"/>
    <s v="Marzo"/>
    <m/>
    <e v="#REF!"/>
    <e v="#REF!"/>
    <s v="No se traslada"/>
    <s v="Se dio respuesta"/>
  </r>
  <r>
    <n v="588"/>
    <n v="20698"/>
    <s v="Tramitar Peticiones"/>
    <d v="2020-03-16T00:00:00"/>
    <x v="2"/>
    <d v="2020-03-25T00:00:00"/>
    <s v="Enero - Marzo"/>
    <n v="9"/>
    <n v="8"/>
    <s v="JUAN BAUTISTA SEPULVEDA ANAYA"/>
    <s v="Cerrado"/>
    <s v="Marzo"/>
    <m/>
    <e v="#REF!"/>
    <e v="#REF!"/>
    <s v="No se traslada"/>
    <s v="Se dio respuesta"/>
  </r>
  <r>
    <n v="589"/>
    <n v="20699"/>
    <s v="Tramitar Peticiones"/>
    <d v="2020-03-16T00:00:00"/>
    <x v="2"/>
    <d v="2020-03-25T00:00:00"/>
    <s v="Enero - Marzo"/>
    <n v="9"/>
    <n v="8"/>
    <s v="German Orduz Peralta"/>
    <s v="Cerrado"/>
    <s v="Marzo"/>
    <m/>
    <e v="#REF!"/>
    <e v="#REF!"/>
    <s v="No se traslada"/>
    <s v="Se dio respuesta"/>
  </r>
  <r>
    <n v="590"/>
    <n v="20700"/>
    <s v="Tramitar Queja"/>
    <d v="2020-03-16T00:00:00"/>
    <x v="2"/>
    <s v="Pendiente"/>
    <s v="Pendiente"/>
    <e v="#VALUE!"/>
    <e v="#VALUE!"/>
    <s v="carol cardenas lopez"/>
    <s v="Abierto"/>
    <s v="Pendiente"/>
    <m/>
    <e v="#REF!"/>
    <e v="#REF!"/>
    <s v="Pendiente por definir"/>
    <s v="Pendiente"/>
  </r>
  <r>
    <n v="591"/>
    <n v="20701"/>
    <s v="Tramitar Peticiones"/>
    <d v="2020-03-16T00:00:00"/>
    <x v="2"/>
    <d v="2020-03-25T00:00:00"/>
    <s v="Enero - Marzo"/>
    <n v="9"/>
    <n v="8"/>
    <s v="CARLOS ALBERTO CAMARGO CARTAGENA"/>
    <s v="Cerrado"/>
    <s v="Marzo"/>
    <m/>
    <e v="#REF!"/>
    <e v="#REF!"/>
    <s v="No se traslada"/>
    <s v="Se dio respuesta"/>
  </r>
  <r>
    <n v="592"/>
    <n v="20702"/>
    <s v="Tramitar Queja"/>
    <d v="2020-03-16T00:00:00"/>
    <x v="2"/>
    <d v="2020-03-24T00:00:00"/>
    <s v="Enero - Marzo"/>
    <n v="8"/>
    <n v="7"/>
    <s v="ELIANA VANESSA HERRERA BALLEN"/>
    <s v="Cerrado"/>
    <s v="Marzo"/>
    <m/>
    <e v="#REF!"/>
    <e v="#REF!"/>
    <s v="No se traslada"/>
    <s v="Se dio respuesta"/>
  </r>
  <r>
    <n v="593"/>
    <n v="20703"/>
    <s v="Tramitar Peticiones"/>
    <d v="2020-03-16T00:00:00"/>
    <x v="2"/>
    <d v="2020-03-25T00:00:00"/>
    <s v="Enero - Marzo"/>
    <n v="9"/>
    <n v="8"/>
    <s v="cristian danilo hernandez"/>
    <s v="Cerrado"/>
    <s v="Marzo"/>
    <m/>
    <e v="#REF!"/>
    <e v="#REF!"/>
    <s v="No se traslada"/>
    <s v="Se dio respuesta"/>
  </r>
  <r>
    <n v="594"/>
    <n v="20704"/>
    <s v="Asignar Sugerencia"/>
    <d v="2020-03-16T00:00:00"/>
    <x v="2"/>
    <d v="2020-03-26T00:00:00"/>
    <s v="Enero - Marzo"/>
    <n v="10"/>
    <n v="9"/>
    <s v="YURI LILIANA VARGAS"/>
    <s v="Cerrado"/>
    <s v="Marzo"/>
    <m/>
    <e v="#REF!"/>
    <e v="#REF!"/>
    <s v="No se traslada"/>
    <s v="Se dio respuesta"/>
  </r>
  <r>
    <n v="595"/>
    <n v="20705"/>
    <s v="Asignar Sugerencia"/>
    <d v="2020-03-16T00:00:00"/>
    <x v="2"/>
    <d v="2020-03-18T00:00:00"/>
    <s v="Enero - Marzo"/>
    <n v="2"/>
    <n v="3"/>
    <s v="Gladys alicia garcia"/>
    <s v="Cerrado"/>
    <s v="Marzo"/>
    <m/>
    <e v="#REF!"/>
    <e v="#REF!"/>
    <s v="No se traslada"/>
    <s v="Se dio respuesta"/>
  </r>
  <r>
    <n v="596"/>
    <n v="20706"/>
    <s v="Tramitar Peticiones"/>
    <d v="2020-03-17T00:00:00"/>
    <x v="2"/>
    <d v="2020-03-25T00:00:00"/>
    <s v="Enero - Marzo"/>
    <n v="8"/>
    <n v="7"/>
    <s v="gloria castro"/>
    <s v="Cerrado"/>
    <s v="Marzo"/>
    <m/>
    <e v="#REF!"/>
    <e v="#REF!"/>
    <s v="No se traslada"/>
    <s v="Se dio respuesta"/>
  </r>
  <r>
    <n v="597"/>
    <n v="20707"/>
    <s v="Tramitar Queja"/>
    <d v="2020-03-17T00:00:00"/>
    <x v="2"/>
    <d v="2020-03-24T00:00:00"/>
    <s v="Enero - Marzo"/>
    <n v="7"/>
    <n v="6"/>
    <s v="shirley ana valderrama morales"/>
    <s v="Cerrado"/>
    <s v="Marzo"/>
    <m/>
    <e v="#REF!"/>
    <e v="#REF!"/>
    <s v="No se traslada"/>
    <s v="Se dio respuesta"/>
  </r>
  <r>
    <n v="598"/>
    <n v="20708"/>
    <s v="Asignar Sugerencia"/>
    <d v="2020-03-17T00:00:00"/>
    <x v="2"/>
    <d v="2020-03-29T00:00:00"/>
    <s v="Enero - Marzo"/>
    <n v="12"/>
    <n v="9"/>
    <s v="LUZ MARINA VELEZ GOMEZ"/>
    <s v="Cerrado"/>
    <s v="Marzo"/>
    <m/>
    <e v="#REF!"/>
    <e v="#REF!"/>
    <s v="No se traslada"/>
    <s v="Se dio respuesta"/>
  </r>
  <r>
    <n v="599"/>
    <n v="20709"/>
    <s v="Asignar Sugerencia"/>
    <d v="2020-03-17T00:00:00"/>
    <x v="2"/>
    <d v="2020-03-18T00:00:00"/>
    <s v="Enero - Marzo"/>
    <n v="1"/>
    <n v="2"/>
    <s v="luis robayo"/>
    <s v="Cerrado"/>
    <s v="Marzo"/>
    <m/>
    <e v="#REF!"/>
    <e v="#REF!"/>
    <s v="No se traslada"/>
    <s v="Se dio respuesta"/>
  </r>
  <r>
    <n v="600"/>
    <n v="20710"/>
    <s v="Tramitar Peticiones"/>
    <d v="2020-03-17T00:00:00"/>
    <x v="2"/>
    <d v="2020-03-25T00:00:00"/>
    <s v="Enero - Marzo"/>
    <n v="8"/>
    <n v="7"/>
    <s v="juan carlos ceron hoyos"/>
    <s v="Cerrado"/>
    <s v="Marzo"/>
    <m/>
    <e v="#REF!"/>
    <e v="#REF!"/>
    <s v="No se traslada"/>
    <s v="Se dio respuesta"/>
  </r>
  <r>
    <n v="601"/>
    <n v="20711"/>
    <s v="Tramitar Peticiones"/>
    <d v="2020-03-17T00:00:00"/>
    <x v="2"/>
    <d v="2020-03-25T00:00:00"/>
    <s v="Enero - Marzo"/>
    <n v="8"/>
    <n v="7"/>
    <s v="juan esteban osorno sepulveda"/>
    <s v="Cerrado"/>
    <s v="Marzo"/>
    <m/>
    <e v="#REF!"/>
    <e v="#REF!"/>
    <s v="No se traslada"/>
    <s v="Se dio respuesta"/>
  </r>
  <r>
    <n v="602"/>
    <n v="20712"/>
    <s v="Tramitar Peticiones"/>
    <d v="2020-03-17T00:00:00"/>
    <x v="2"/>
    <d v="2020-03-27T00:00:00"/>
    <s v="Enero - Marzo"/>
    <n v="10"/>
    <n v="9"/>
    <s v="carlos mario osorno sepulveda"/>
    <s v="Cerrado"/>
    <s v="Marzo"/>
    <m/>
    <e v="#REF!"/>
    <e v="#REF!"/>
    <s v="No se traslada"/>
    <s v="Se dio respuesta"/>
  </r>
  <r>
    <n v="603"/>
    <n v="20713"/>
    <s v="Tramitar Peticiones"/>
    <d v="2020-03-17T00:00:00"/>
    <x v="2"/>
    <d v="2020-03-25T00:00:00"/>
    <s v="Enero - Marzo"/>
    <n v="8"/>
    <n v="7"/>
    <s v="elizabeth molano vargas"/>
    <s v="Cerrado"/>
    <s v="Marzo"/>
    <m/>
    <e v="#REF!"/>
    <e v="#REF!"/>
    <s v="No se traslada"/>
    <s v="Se dio respuesta"/>
  </r>
  <r>
    <n v="604"/>
    <n v="20714"/>
    <s v="Tramitar Peticiones"/>
    <d v="2020-03-17T00:00:00"/>
    <x v="2"/>
    <d v="2020-03-27T00:00:00"/>
    <s v="Enero - Marzo"/>
    <n v="10"/>
    <n v="9"/>
    <s v="elizabeth molano vargas"/>
    <s v="Cerrado"/>
    <s v="Marzo"/>
    <m/>
    <e v="#REF!"/>
    <e v="#REF!"/>
    <s v="No se traslada"/>
    <s v="Se dio respuesta"/>
  </r>
  <r>
    <n v="605"/>
    <n v="20715"/>
    <s v="Tramitar Reclamo"/>
    <d v="2020-03-17T00:00:00"/>
    <x v="2"/>
    <d v="2020-03-26T00:00:00"/>
    <s v="Enero - Marzo"/>
    <n v="9"/>
    <n v="8"/>
    <s v="Maxce Estefania Contreras Mendoza"/>
    <s v="Cerrado"/>
    <s v="Marzo"/>
    <m/>
    <e v="#REF!"/>
    <e v="#REF!"/>
    <s v="No se traslada"/>
    <s v="Se dio respuesta"/>
  </r>
  <r>
    <n v="606"/>
    <n v="20716"/>
    <s v="Tramitar Peticiones"/>
    <d v="2020-03-17T00:00:00"/>
    <x v="2"/>
    <d v="2020-03-27T00:00:00"/>
    <s v="Enero - Marzo"/>
    <n v="10"/>
    <n v="9"/>
    <s v="fabian lugo guio"/>
    <s v="Cerrado"/>
    <s v="Marzo"/>
    <m/>
    <e v="#REF!"/>
    <e v="#REF!"/>
    <s v="No se traslada"/>
    <s v="Se dio respuesta"/>
  </r>
  <r>
    <n v="607"/>
    <n v="20717"/>
    <s v="Tramitar Peticiones"/>
    <d v="2020-03-17T00:00:00"/>
    <x v="2"/>
    <d v="2020-03-27T00:00:00"/>
    <s v="Enero - Marzo"/>
    <n v="10"/>
    <n v="9"/>
    <s v="adriano manuel perez garcia"/>
    <s v="Cerrado"/>
    <s v="Marzo"/>
    <m/>
    <e v="#REF!"/>
    <e v="#REF!"/>
    <s v="No se traslada"/>
    <s v="Se dio respuesta"/>
  </r>
  <r>
    <n v="608"/>
    <n v="20718"/>
    <s v="Tramitar Queja"/>
    <d v="2020-03-17T00:00:00"/>
    <x v="2"/>
    <d v="2020-03-26T00:00:00"/>
    <s v="Enero - Marzo"/>
    <n v="9"/>
    <n v="8"/>
    <s v="JUAN CARLOS RODRIGUEZ PULIDO"/>
    <s v="Cerrado"/>
    <s v="Marzo"/>
    <m/>
    <e v="#REF!"/>
    <e v="#REF!"/>
    <s v="No se traslada"/>
    <s v="Se dio respuesta"/>
  </r>
  <r>
    <n v="609"/>
    <n v="20719"/>
    <s v="Tramitar Queja"/>
    <d v="2020-03-18T00:00:00"/>
    <x v="2"/>
    <d v="2020-03-26T00:00:00"/>
    <s v="Enero - Marzo"/>
    <n v="8"/>
    <n v="7"/>
    <s v="Veronica Perez Ricaurte"/>
    <s v="Cerrado"/>
    <s v="Marzo"/>
    <m/>
    <e v="#REF!"/>
    <e v="#REF!"/>
    <s v="No se traslada"/>
    <s v="Se dio respuesta"/>
  </r>
  <r>
    <n v="610"/>
    <n v="20720"/>
    <s v="Tramitar Peticiones"/>
    <d v="2020-03-18T00:00:00"/>
    <x v="2"/>
    <d v="2020-03-27T00:00:00"/>
    <s v="Enero - Marzo"/>
    <n v="9"/>
    <n v="8"/>
    <s v="WILSON DAMIRO DIAZ CALVACHE"/>
    <s v="Cerrado"/>
    <s v="Marzo"/>
    <m/>
    <e v="#REF!"/>
    <e v="#REF!"/>
    <s v="No se traslada"/>
    <s v="Se dio respuesta"/>
  </r>
  <r>
    <n v="611"/>
    <n v="20721"/>
    <s v="Tramitar Peticiones"/>
    <d v="2020-03-18T00:00:00"/>
    <x v="2"/>
    <d v="2020-03-27T00:00:00"/>
    <s v="Enero - Marzo"/>
    <n v="9"/>
    <n v="8"/>
    <s v="MARIBEL"/>
    <s v="Cerrado"/>
    <s v="Marzo"/>
    <m/>
    <e v="#REF!"/>
    <e v="#REF!"/>
    <s v="No se traslada"/>
    <s v="Se dio respuesta"/>
  </r>
  <r>
    <n v="612"/>
    <n v="20722"/>
    <s v="Tramitar Queja"/>
    <d v="2020-03-18T00:00:00"/>
    <x v="2"/>
    <d v="2020-03-26T00:00:00"/>
    <s v="Enero - Marzo"/>
    <n v="8"/>
    <n v="7"/>
    <s v="CRISTIAN ANDRES ESCOBAR RIVERA"/>
    <s v="Cerrado"/>
    <s v="Marzo"/>
    <m/>
    <e v="#REF!"/>
    <e v="#REF!"/>
    <s v="No se traslada"/>
    <s v="Se dio respuesta"/>
  </r>
  <r>
    <n v="613"/>
    <n v="20723"/>
    <s v="Tramitar Peticiones"/>
    <d v="2020-03-18T00:00:00"/>
    <x v="2"/>
    <d v="2020-03-27T00:00:00"/>
    <s v="Enero - Marzo"/>
    <n v="9"/>
    <n v="8"/>
    <s v="Sergio A. Diaz Davila"/>
    <s v="Cerrado"/>
    <s v="Marzo"/>
    <m/>
    <e v="#REF!"/>
    <e v="#REF!"/>
    <s v="No se traslada"/>
    <s v="Se dio respuesta"/>
  </r>
  <r>
    <n v="614"/>
    <n v="20724"/>
    <s v="Tramitar Queja"/>
    <d v="2020-03-18T00:00:00"/>
    <x v="2"/>
    <d v="2020-03-26T00:00:00"/>
    <s v="Enero - Marzo"/>
    <n v="8"/>
    <n v="7"/>
    <n v="3163584801"/>
    <s v="Cerrado"/>
    <s v="Marzo"/>
    <m/>
    <e v="#REF!"/>
    <e v="#REF!"/>
    <s v="No se traslada"/>
    <s v="Se dio respuesta"/>
  </r>
  <r>
    <n v="615"/>
    <n v="20725"/>
    <s v="Tramitar Peticiones"/>
    <d v="2020-03-18T00:00:00"/>
    <x v="2"/>
    <d v="2020-03-27T00:00:00"/>
    <s v="Enero - Marzo"/>
    <n v="9"/>
    <n v="8"/>
    <s v="Daniel James Hawkins McEvoy"/>
    <s v="Cerrado"/>
    <s v="Marzo"/>
    <m/>
    <e v="#REF!"/>
    <e v="#REF!"/>
    <s v="No se traslada"/>
    <s v="Se dio respuesta"/>
  </r>
  <r>
    <n v="616"/>
    <n v="20726"/>
    <s v="Asignar Sugerencia"/>
    <d v="2020-03-18T00:00:00"/>
    <x v="2"/>
    <d v="2020-03-29T00:00:00"/>
    <s v="Enero - Marzo"/>
    <n v="11"/>
    <n v="8"/>
    <s v="LUZ MARINA VELEZ GOMEZ"/>
    <s v="Cerrado"/>
    <s v="Marzo"/>
    <m/>
    <e v="#REF!"/>
    <e v="#REF!"/>
    <s v="No se traslada"/>
    <s v="Se dio respuesta"/>
  </r>
  <r>
    <n v="617"/>
    <n v="20727"/>
    <s v="Tramitar Peticiones"/>
    <d v="2020-03-18T00:00:00"/>
    <x v="2"/>
    <d v="2020-03-27T00:00:00"/>
    <s v="Enero - Marzo"/>
    <n v="9"/>
    <n v="8"/>
    <s v="OLGA LUCINDA MONGUI SANCHEZ"/>
    <s v="Cerrado"/>
    <s v="Marzo"/>
    <m/>
    <e v="#REF!"/>
    <e v="#REF!"/>
    <s v="No se traslada"/>
    <s v="Se dio respuesta"/>
  </r>
  <r>
    <n v="618"/>
    <n v="20728"/>
    <s v="Tramitar Peticiones"/>
    <d v="2020-03-18T00:00:00"/>
    <x v="2"/>
    <d v="2020-03-27T00:00:00"/>
    <s v="Enero - Marzo"/>
    <n v="9"/>
    <n v="8"/>
    <s v="angie cristina linares franco"/>
    <s v="Cerrado"/>
    <s v="Marzo"/>
    <m/>
    <e v="#REF!"/>
    <e v="#REF!"/>
    <s v="No se traslada"/>
    <s v="Se dio respuesta"/>
  </r>
  <r>
    <n v="619"/>
    <n v="20729"/>
    <s v="Tramitar Peticiones"/>
    <d v="2020-03-19T00:00:00"/>
    <x v="2"/>
    <d v="2020-03-27T00:00:00"/>
    <s v="Enero - Marzo"/>
    <n v="8"/>
    <n v="7"/>
    <s v="flor alba ramirez triana"/>
    <s v="Cerrado"/>
    <s v="Marzo"/>
    <m/>
    <e v="#REF!"/>
    <e v="#REF!"/>
    <s v="No se traslada"/>
    <s v="Se dio respuesta"/>
  </r>
  <r>
    <n v="620"/>
    <n v="20730"/>
    <s v="Tramitar Peticiones"/>
    <d v="2020-03-19T00:00:00"/>
    <x v="2"/>
    <d v="2020-03-27T00:00:00"/>
    <s v="Enero - Marzo"/>
    <n v="8"/>
    <n v="7"/>
    <s v="flor alba ramirez triana"/>
    <s v="Cerrado"/>
    <s v="Marzo"/>
    <m/>
    <e v="#REF!"/>
    <e v="#REF!"/>
    <s v="No se traslada"/>
    <s v="Se dio respuesta"/>
  </r>
  <r>
    <n v="621"/>
    <n v="20731"/>
    <s v="Tramitar Peticiones"/>
    <d v="2020-03-19T00:00:00"/>
    <x v="2"/>
    <d v="2020-03-30T00:00:00"/>
    <s v="Enero - Marzo"/>
    <n v="11"/>
    <n v="8"/>
    <s v="LUCELLY DE JESUS ZAPATA ORTIZ"/>
    <s v="Cerrado"/>
    <s v="Marzo"/>
    <m/>
    <e v="#REF!"/>
    <e v="#REF!"/>
    <s v="No se traslada"/>
    <s v="Se dio respuesta"/>
  </r>
  <r>
    <n v="622"/>
    <n v="20732"/>
    <s v="Tramitar Peticiones"/>
    <d v="2020-03-19T00:00:00"/>
    <x v="2"/>
    <d v="2020-04-02T00:00:00"/>
    <s v="Abril - Junio"/>
    <n v="14"/>
    <n v="11"/>
    <s v="michelle centeno henao"/>
    <s v="Cerrado"/>
    <s v="Abril"/>
    <m/>
    <e v="#REF!"/>
    <e v="#REF!"/>
    <s v="No se traslada"/>
    <s v="Se dio respuesta"/>
  </r>
  <r>
    <n v="623"/>
    <n v="20733"/>
    <s v="Tramitar Peticiones"/>
    <d v="2020-03-19T00:00:00"/>
    <x v="2"/>
    <d v="2020-04-02T00:00:00"/>
    <s v="Abril - Junio"/>
    <n v="14"/>
    <n v="11"/>
    <s v="jeniffer martinez molina"/>
    <s v="Cerrado"/>
    <s v="Abril"/>
    <m/>
    <e v="#REF!"/>
    <e v="#REF!"/>
    <s v="No se traslada"/>
    <s v="Se dio respuesta"/>
  </r>
  <r>
    <n v="624"/>
    <n v="20734"/>
    <s v="Tramitar Peticiones"/>
    <d v="2020-03-19T00:00:00"/>
    <x v="2"/>
    <d v="2020-04-02T00:00:00"/>
    <s v="Abril - Junio"/>
    <n v="14"/>
    <n v="11"/>
    <s v="jairo diaz sierra"/>
    <s v="Cerrado"/>
    <s v="Abril"/>
    <m/>
    <e v="#REF!"/>
    <e v="#REF!"/>
    <s v="No se traslada"/>
    <s v="Se dio respuesta"/>
  </r>
  <r>
    <n v="625"/>
    <n v="20735"/>
    <s v="Tramitar Queja"/>
    <d v="2020-03-19T00:00:00"/>
    <x v="2"/>
    <d v="2020-03-19T00:00:00"/>
    <s v="Enero - Marzo"/>
    <n v="0"/>
    <n v="1"/>
    <s v="Alvaro Garzon Diaz"/>
    <s v="Cerrado"/>
    <s v="Marzo"/>
    <m/>
    <e v="#REF!"/>
    <e v="#REF!"/>
    <s v="No se traslada"/>
    <s v="Se dio respuesta"/>
  </r>
  <r>
    <n v="626"/>
    <n v="20736"/>
    <s v="Asignar Sugerencia"/>
    <d v="2020-03-19T00:00:00"/>
    <x v="2"/>
    <d v="2020-04-02T00:00:00"/>
    <s v="Abril - Junio"/>
    <n v="14"/>
    <n v="11"/>
    <s v="YURI LILIANA VARGAS"/>
    <s v="Cerrado"/>
    <s v="Abril"/>
    <m/>
    <e v="#REF!"/>
    <e v="#REF!"/>
    <s v="No se traslada"/>
    <s v="Se dio respuesta"/>
  </r>
  <r>
    <n v="627"/>
    <n v="20737"/>
    <s v="Tramitar Peticiones"/>
    <d v="2020-03-19T00:00:00"/>
    <x v="2"/>
    <d v="2020-04-02T00:00:00"/>
    <s v="Abril - Junio"/>
    <n v="14"/>
    <n v="11"/>
    <s v="harold hernan moreno cardona"/>
    <s v="Cerrado"/>
    <s v="Abril"/>
    <m/>
    <e v="#REF!"/>
    <e v="#REF!"/>
    <s v="No se traslada"/>
    <s v="Se dio respuesta"/>
  </r>
  <r>
    <n v="628"/>
    <n v="20738"/>
    <s v="Tramitar Peticiones"/>
    <d v="2020-03-19T00:00:00"/>
    <x v="2"/>
    <d v="2020-04-02T00:00:00"/>
    <s v="Abril - Junio"/>
    <n v="14"/>
    <n v="11"/>
    <s v="LUIS JAIRO ARIAS VIDALES"/>
    <s v="Cerrado"/>
    <s v="Abril"/>
    <m/>
    <e v="#REF!"/>
    <e v="#REF!"/>
    <s v="No se traslada"/>
    <s v="Se dio respuesta"/>
  </r>
  <r>
    <n v="629"/>
    <n v="20739"/>
    <s v="Tramitar Queja"/>
    <d v="2020-03-19T00:00:00"/>
    <x v="2"/>
    <d v="2020-03-26T00:00:00"/>
    <s v="Enero - Marzo"/>
    <n v="7"/>
    <n v="6"/>
    <s v="ALDEMAR GERARDO HOYOS JIMENEZ"/>
    <s v="Cerrado"/>
    <s v="Marzo"/>
    <m/>
    <e v="#REF!"/>
    <e v="#REF!"/>
    <s v="No se traslada"/>
    <s v="Se dio respuesta"/>
  </r>
  <r>
    <n v="630"/>
    <n v="20740"/>
    <s v="Tramitar Peticiones"/>
    <d v="2020-03-19T00:00:00"/>
    <x v="2"/>
    <d v="2020-04-02T00:00:00"/>
    <s v="Abril - Junio"/>
    <n v="14"/>
    <n v="11"/>
    <s v="Oscar Gutiérrez"/>
    <s v="Cerrado"/>
    <s v="Abril"/>
    <m/>
    <e v="#REF!"/>
    <e v="#REF!"/>
    <s v="No se traslada"/>
    <s v="Se dio respuesta"/>
  </r>
  <r>
    <n v="631"/>
    <n v="20741"/>
    <s v="Tramitar Peticiones"/>
    <d v="2020-03-19T00:00:00"/>
    <x v="2"/>
    <d v="2020-04-02T00:00:00"/>
    <s v="Abril - Junio"/>
    <n v="14"/>
    <n v="11"/>
    <s v="jaime leon posada betancur"/>
    <s v="Cerrado"/>
    <s v="Abril"/>
    <m/>
    <e v="#REF!"/>
    <e v="#REF!"/>
    <s v="No se traslada"/>
    <s v="Se dio respuesta"/>
  </r>
  <r>
    <n v="632"/>
    <n v="20742"/>
    <s v="Tramitar Peticiones"/>
    <d v="2020-03-19T00:00:00"/>
    <x v="2"/>
    <d v="2020-04-02T00:00:00"/>
    <s v="Abril - Junio"/>
    <n v="14"/>
    <n v="11"/>
    <s v="SSES LTDA SERVICIOS Y SOLUCIONES EN ELECTRÓNICA Y SISTEMAS LIMITADA"/>
    <s v="Cerrado"/>
    <s v="Abril"/>
    <m/>
    <e v="#REF!"/>
    <e v="#REF!"/>
    <s v="No se traslada"/>
    <s v="Se dio respuesta"/>
  </r>
  <r>
    <n v="633"/>
    <n v="20743"/>
    <s v="Tramitar Reclamo"/>
    <d v="2020-03-20T00:00:00"/>
    <x v="2"/>
    <s v="Pendiente"/>
    <s v="Pendiente"/>
    <e v="#VALUE!"/>
    <e v="#VALUE!"/>
    <s v="leandra vanesa zayas peña"/>
    <s v="Abierto"/>
    <s v="Pendiente"/>
    <m/>
    <e v="#REF!"/>
    <e v="#REF!"/>
    <s v="Pendiente por definir"/>
    <s v="Pendiente"/>
  </r>
  <r>
    <n v="634"/>
    <n v="20744"/>
    <s v="Tramitar Peticiones"/>
    <d v="2020-03-20T00:00:00"/>
    <x v="2"/>
    <d v="2020-04-02T00:00:00"/>
    <s v="Abril - Junio"/>
    <n v="13"/>
    <n v="10"/>
    <s v="ALEXANDER ORTIZ"/>
    <s v="Cerrado"/>
    <s v="Abril"/>
    <m/>
    <e v="#REF!"/>
    <e v="#REF!"/>
    <s v="No se traslada"/>
    <s v="Se dio respuesta"/>
  </r>
  <r>
    <n v="635"/>
    <n v="20745"/>
    <s v="Tramitar Peticiones"/>
    <d v="2020-03-20T00:00:00"/>
    <x v="2"/>
    <d v="2020-04-02T00:00:00"/>
    <s v="Abril - Junio"/>
    <n v="13"/>
    <n v="10"/>
    <s v="SSES LTDA SERVICIOS Y SOLUCIONES EN ELECTRÓNICA Y SISTEMAS LIMITADA"/>
    <s v="Cerrado"/>
    <s v="Abril"/>
    <m/>
    <e v="#REF!"/>
    <e v="#REF!"/>
    <s v="No se traslada"/>
    <s v="Se dio respuesta"/>
  </r>
  <r>
    <n v="636"/>
    <n v="20746"/>
    <s v="Tramitar Queja"/>
    <d v="2020-03-20T00:00:00"/>
    <x v="2"/>
    <d v="2020-03-30T00:00:00"/>
    <s v="Enero - Marzo"/>
    <n v="10"/>
    <n v="7"/>
    <s v="DORIAM LEANDRO SANABRIA"/>
    <s v="Cerrado"/>
    <s v="Marzo"/>
    <m/>
    <e v="#REF!"/>
    <e v="#REF!"/>
    <s v="No se traslada"/>
    <s v="Se dio respuesta"/>
  </r>
  <r>
    <n v="637"/>
    <n v="20747"/>
    <s v="Tramitar Peticiones"/>
    <d v="2020-03-20T00:00:00"/>
    <x v="2"/>
    <d v="2020-04-02T00:00:00"/>
    <s v="Abril - Junio"/>
    <n v="13"/>
    <n v="10"/>
    <s v="miguel ángel tapia centeno"/>
    <s v="Cerrado"/>
    <s v="Abril"/>
    <m/>
    <e v="#REF!"/>
    <e v="#REF!"/>
    <s v="No se traslada"/>
    <s v="Se dio respuesta"/>
  </r>
  <r>
    <n v="638"/>
    <n v="20748"/>
    <s v="Tramitar Peticiones"/>
    <d v="2020-03-20T00:00:00"/>
    <x v="2"/>
    <d v="2020-04-02T00:00:00"/>
    <s v="Abril - Junio"/>
    <n v="13"/>
    <n v="10"/>
    <s v="miguel ángel tapia centeno"/>
    <s v="Cerrado"/>
    <s v="Abril"/>
    <m/>
    <e v="#REF!"/>
    <e v="#REF!"/>
    <s v="No se traslada"/>
    <s v="Se dio respuesta"/>
  </r>
  <r>
    <n v="639"/>
    <n v="20749"/>
    <s v="Tramitar Peticiones"/>
    <d v="2020-03-20T00:00:00"/>
    <x v="2"/>
    <d v="2020-04-02T00:00:00"/>
    <s v="Abril - Junio"/>
    <n v="13"/>
    <n v="10"/>
    <s v="oscar alberto triana corzo"/>
    <s v="Cerrado"/>
    <s v="Abril"/>
    <m/>
    <e v="#REF!"/>
    <e v="#REF!"/>
    <s v="No se traslada"/>
    <s v="Se dio respuesta"/>
  </r>
  <r>
    <n v="640"/>
    <n v="20750"/>
    <s v="Tramitar Peticiones"/>
    <d v="2020-03-20T00:00:00"/>
    <x v="2"/>
    <d v="2020-04-02T00:00:00"/>
    <s v="Abril - Junio"/>
    <n v="13"/>
    <n v="10"/>
    <s v="oscar alberto triana corzo"/>
    <s v="Cerrado"/>
    <s v="Abril"/>
    <m/>
    <e v="#REF!"/>
    <e v="#REF!"/>
    <s v="No se traslada"/>
    <s v="Se dio respuesta"/>
  </r>
  <r>
    <n v="641"/>
    <n v="20751"/>
    <s v="Tramitar Queja"/>
    <d v="2020-03-20T00:00:00"/>
    <x v="2"/>
    <d v="2020-03-30T00:00:00"/>
    <s v="Enero - Marzo"/>
    <n v="10"/>
    <n v="7"/>
    <s v="Claudia María pechene"/>
    <s v="Cerrado"/>
    <s v="Marzo"/>
    <m/>
    <e v="#REF!"/>
    <e v="#REF!"/>
    <s v="No se traslada"/>
    <s v="Se dio respuesta"/>
  </r>
  <r>
    <n v="642"/>
    <n v="20752"/>
    <s v="Tramitar Queja"/>
    <d v="2020-03-20T00:00:00"/>
    <x v="2"/>
    <d v="2020-03-30T00:00:00"/>
    <s v="Enero - Marzo"/>
    <n v="10"/>
    <n v="7"/>
    <s v="Claudia María pechene"/>
    <s v="Cerrado"/>
    <s v="Marzo"/>
    <m/>
    <e v="#REF!"/>
    <e v="#REF!"/>
    <s v="No se traslada"/>
    <s v="Se dio respuesta"/>
  </r>
  <r>
    <n v="643"/>
    <n v="20753"/>
    <s v="Tramitar Queja"/>
    <d v="2020-03-21T00:00:00"/>
    <x v="2"/>
    <s v="Pendiente"/>
    <s v="Pendiente"/>
    <e v="#VALUE!"/>
    <e v="#VALUE!"/>
    <s v="ETELBERTO CASTRILLON FLOREZ"/>
    <s v="Abierto"/>
    <s v="Pendiente"/>
    <m/>
    <e v="#REF!"/>
    <e v="#REF!"/>
    <s v="Pendiente por definir"/>
    <s v="Pendiente"/>
  </r>
  <r>
    <n v="644"/>
    <n v="20754"/>
    <s v="Tramitar Peticiones"/>
    <d v="2020-03-21T00:00:00"/>
    <x v="2"/>
    <d v="2020-04-02T00:00:00"/>
    <s v="Abril - Junio"/>
    <n v="12"/>
    <n v="9"/>
    <s v="GERARDO DUQUE GÓMEZ"/>
    <s v="Cerrado"/>
    <s v="Abril"/>
    <m/>
    <e v="#REF!"/>
    <e v="#REF!"/>
    <s v="No se traslada"/>
    <s v="Se dio respuesta"/>
  </r>
  <r>
    <n v="645"/>
    <n v="20755"/>
    <s v="Tramitar Peticiones"/>
    <d v="2020-03-21T00:00:00"/>
    <x v="2"/>
    <d v="2020-04-02T00:00:00"/>
    <s v="Abril - Junio"/>
    <n v="12"/>
    <n v="9"/>
    <s v="GERARDO DUQUE GÓMEZ"/>
    <s v="Cerrado"/>
    <s v="Abril"/>
    <m/>
    <e v="#REF!"/>
    <e v="#REF!"/>
    <s v="No se traslada"/>
    <s v="Se dio respuesta"/>
  </r>
  <r>
    <n v="646"/>
    <n v="20756"/>
    <s v="Tramitar Peticiones"/>
    <d v="2020-03-21T00:00:00"/>
    <x v="2"/>
    <d v="2020-04-02T00:00:00"/>
    <s v="Abril - Junio"/>
    <n v="12"/>
    <n v="9"/>
    <s v="JOSE JULIAN PONCE BUSTILLO"/>
    <s v="Cerrado"/>
    <s v="Abril"/>
    <m/>
    <e v="#REF!"/>
    <e v="#REF!"/>
    <s v="No se traslada"/>
    <s v="Se dio respuesta"/>
  </r>
  <r>
    <n v="647"/>
    <n v="20757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s v="No se traslada"/>
    <s v="Se dio respuesta"/>
  </r>
  <r>
    <n v="648"/>
    <n v="20758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s v="No se traslada"/>
    <s v="Se dio respuesta"/>
  </r>
  <r>
    <n v="649"/>
    <n v="20759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s v="No se traslada"/>
    <s v="Se dio respuesta"/>
  </r>
  <r>
    <n v="650"/>
    <n v="20760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s v="No se traslada"/>
    <s v="Se dio respuesta"/>
  </r>
  <r>
    <n v="651"/>
    <n v="20761"/>
    <s v="Tramitar Peticiones"/>
    <d v="2020-03-21T00:00:00"/>
    <x v="2"/>
    <d v="2020-04-02T00:00:00"/>
    <s v="Abril - Junio"/>
    <n v="12"/>
    <n v="9"/>
    <s v="LUIS FERNANDO ROA"/>
    <s v="Cerrado"/>
    <s v="Abril"/>
    <m/>
    <e v="#REF!"/>
    <e v="#REF!"/>
    <s v="No se traslada"/>
    <s v="Se dio respuesta"/>
  </r>
  <r>
    <n v="652"/>
    <n v="20762"/>
    <s v="Tramitar Peticiones"/>
    <d v="2020-03-22T00:00:00"/>
    <x v="2"/>
    <d v="2020-04-02T00:00:00"/>
    <s v="Abril - Junio"/>
    <n v="11"/>
    <n v="9"/>
    <s v="Sonia florez ochoa"/>
    <s v="Cerrado"/>
    <s v="Abril"/>
    <m/>
    <e v="#REF!"/>
    <e v="#REF!"/>
    <s v="No se traslada"/>
    <s v="Se dio respuesta"/>
  </r>
  <r>
    <n v="653"/>
    <n v="20763"/>
    <s v="Tramitar Peticiones"/>
    <d v="2020-03-23T00:00:00"/>
    <x v="2"/>
    <d v="2020-04-02T00:00:00"/>
    <s v="Abril - Junio"/>
    <n v="10"/>
    <n v="9"/>
    <s v="Luis Giraldo"/>
    <s v="Cerrado"/>
    <s v="Abril"/>
    <m/>
    <e v="#REF!"/>
    <e v="#REF!"/>
    <s v="No se traslada"/>
    <s v="Se dio respuesta"/>
  </r>
  <r>
    <n v="654"/>
    <n v="20764"/>
    <s v="Tramitar Peticiones"/>
    <d v="2020-03-23T00:00:00"/>
    <x v="2"/>
    <d v="2020-04-02T00:00:00"/>
    <s v="Abril - Junio"/>
    <n v="10"/>
    <n v="9"/>
    <s v="LISETH ISABEL ECHEVERRIA SALCEDO"/>
    <s v="Cerrado"/>
    <s v="Abril"/>
    <m/>
    <e v="#REF!"/>
    <e v="#REF!"/>
    <s v="No se traslada"/>
    <s v="Se dio respuesta"/>
  </r>
  <r>
    <n v="655"/>
    <n v="20765"/>
    <s v="Asignar Sugerencia"/>
    <d v="2020-03-23T00:00:00"/>
    <x v="2"/>
    <d v="2020-05-20T00:00:00"/>
    <s v="Abril - Junio"/>
    <n v="58"/>
    <n v="43"/>
    <s v="Luis Jesús Villamizar Mattos"/>
    <s v="Cerrado"/>
    <s v="Mayo"/>
    <m/>
    <e v="#REF!"/>
    <e v="#REF!"/>
    <s v="No se traslada"/>
    <s v="Se dio respuesta"/>
  </r>
  <r>
    <n v="656"/>
    <n v="20766"/>
    <s v="Tramitar Peticiones"/>
    <d v="2020-03-23T00:00:00"/>
    <x v="2"/>
    <d v="2020-04-02T00:00:00"/>
    <s v="Abril - Junio"/>
    <n v="10"/>
    <n v="9"/>
    <s v="Clemencia Calderon"/>
    <s v="Cerrado"/>
    <s v="Abril"/>
    <m/>
    <e v="#REF!"/>
    <e v="#REF!"/>
    <s v="No se traslada"/>
    <s v="Se dio respuesta"/>
  </r>
  <r>
    <n v="657"/>
    <n v="20767"/>
    <s v="Tramitar Peticiones"/>
    <d v="2020-03-23T00:00:00"/>
    <x v="2"/>
    <d v="2020-04-02T00:00:00"/>
    <s v="Abril - Junio"/>
    <n v="10"/>
    <n v="9"/>
    <s v="ALEXANDER PINO ARANGO"/>
    <s v="Cerrado"/>
    <s v="Abril"/>
    <m/>
    <e v="#REF!"/>
    <e v="#REF!"/>
    <s v="No se traslada"/>
    <s v="Se dio respuesta"/>
  </r>
  <r>
    <n v="658"/>
    <n v="20768"/>
    <s v="Tramitar Peticiones"/>
    <d v="2020-03-23T00:00:00"/>
    <x v="2"/>
    <d v="2020-04-02T00:00:00"/>
    <s v="Abril - Junio"/>
    <n v="10"/>
    <n v="9"/>
    <s v="JUAN ANDRES MOTTA MOLANO"/>
    <s v="Cerrado"/>
    <s v="Abril"/>
    <m/>
    <e v="#REF!"/>
    <e v="#REF!"/>
    <s v="No se traslada"/>
    <s v="Se dio respuesta"/>
  </r>
  <r>
    <n v="659"/>
    <n v="20769"/>
    <s v="Tramitar Peticiones"/>
    <d v="2020-03-24T00:00:00"/>
    <x v="2"/>
    <d v="2020-04-02T00:00:00"/>
    <s v="Abril - Junio"/>
    <n v="9"/>
    <n v="8"/>
    <s v="Melany Viana Suárez"/>
    <s v="Cerrado"/>
    <s v="Abril"/>
    <m/>
    <e v="#REF!"/>
    <e v="#REF!"/>
    <s v="No se traslada"/>
    <s v="Se dio respuesta"/>
  </r>
  <r>
    <n v="660"/>
    <n v="20770"/>
    <s v="Tramitar Peticiones"/>
    <d v="2020-03-24T00:00:00"/>
    <x v="2"/>
    <d v="2020-04-02T00:00:00"/>
    <s v="Abril - Junio"/>
    <n v="9"/>
    <n v="8"/>
    <s v="oscar javier orjuela ardila"/>
    <s v="Cerrado"/>
    <s v="Abril"/>
    <m/>
    <e v="#REF!"/>
    <e v="#REF!"/>
    <s v="No se traslada"/>
    <s v="Se dio respuesta"/>
  </r>
  <r>
    <n v="661"/>
    <n v="20771"/>
    <s v="Tramitar Reclamo"/>
    <d v="2020-03-24T00:00:00"/>
    <x v="2"/>
    <d v="2020-03-30T00:00:00"/>
    <s v="Enero - Marzo"/>
    <n v="6"/>
    <n v="5"/>
    <s v="María Angélica Ramírez Oviedo"/>
    <s v="Cerrado"/>
    <s v="Marzo"/>
    <m/>
    <e v="#REF!"/>
    <e v="#REF!"/>
    <s v="No se traslada"/>
    <s v="Se dio respuesta"/>
  </r>
  <r>
    <n v="662"/>
    <n v="20772"/>
    <s v="Tramitar Peticiones"/>
    <d v="2020-03-24T00:00:00"/>
    <x v="2"/>
    <d v="2020-04-02T00:00:00"/>
    <s v="Abril - Junio"/>
    <n v="9"/>
    <n v="8"/>
    <s v="ADOLFO LEON VILLADA COLORADO"/>
    <s v="Cerrado"/>
    <s v="Abril"/>
    <m/>
    <e v="#REF!"/>
    <e v="#REF!"/>
    <s v="No se traslada"/>
    <s v="Se dio respuesta"/>
  </r>
  <r>
    <n v="663"/>
    <n v="20773"/>
    <s v="Tramitar Peticiones"/>
    <d v="2020-03-24T00:00:00"/>
    <x v="2"/>
    <d v="2020-04-02T00:00:00"/>
    <s v="Abril - Junio"/>
    <n v="9"/>
    <n v="8"/>
    <s v="FERNEY SANTOFIMIO FAJARDO"/>
    <s v="Cerrado"/>
    <s v="Abril"/>
    <m/>
    <e v="#REF!"/>
    <e v="#REF!"/>
    <s v="No se traslada"/>
    <s v="Se dio respuesta"/>
  </r>
  <r>
    <n v="664"/>
    <n v="20774"/>
    <s v="Tramitar Peticiones"/>
    <d v="2020-03-24T00:00:00"/>
    <x v="2"/>
    <d v="2020-04-02T00:00:00"/>
    <s v="Abril - Junio"/>
    <n v="9"/>
    <n v="8"/>
    <s v="jose briñez"/>
    <s v="Cerrado"/>
    <s v="Abril"/>
    <m/>
    <e v="#REF!"/>
    <e v="#REF!"/>
    <s v="No se traslada"/>
    <s v="Se dio respuesta"/>
  </r>
  <r>
    <n v="665"/>
    <n v="20775"/>
    <s v="Tramitar Queja"/>
    <d v="2020-03-24T00:00:00"/>
    <x v="2"/>
    <d v="2020-03-30T00:00:00"/>
    <s v="Enero - Marzo"/>
    <n v="6"/>
    <n v="5"/>
    <s v="KARYN LIGARDO"/>
    <s v="Cerrado"/>
    <s v="Marzo"/>
    <m/>
    <e v="#REF!"/>
    <e v="#REF!"/>
    <s v="No se traslada"/>
    <s v="Se dio respuesta"/>
  </r>
  <r>
    <n v="666"/>
    <n v="20776"/>
    <s v="Tramitar Peticiones"/>
    <d v="2020-03-24T00:00:00"/>
    <x v="2"/>
    <d v="2020-04-02T00:00:00"/>
    <s v="Abril - Junio"/>
    <n v="9"/>
    <n v="8"/>
    <s v="NUBIA CRISTINA BOHORQUEZ NUÑEZ"/>
    <s v="Cerrado"/>
    <s v="Abril"/>
    <m/>
    <e v="#REF!"/>
    <e v="#REF!"/>
    <s v="No se traslada"/>
    <s v="Se dio respuesta"/>
  </r>
  <r>
    <n v="667"/>
    <n v="20777"/>
    <s v="Tramitar Peticiones"/>
    <d v="2020-03-24T00:00:00"/>
    <x v="2"/>
    <d v="2020-04-02T00:00:00"/>
    <s v="Abril - Junio"/>
    <n v="9"/>
    <n v="8"/>
    <s v="JORGE ALBERTO NEYRA SANCHEZ"/>
    <s v="Cerrado"/>
    <s v="Abril"/>
    <m/>
    <e v="#REF!"/>
    <e v="#REF!"/>
    <s v="No se traslada"/>
    <s v="Se dio respuesta"/>
  </r>
  <r>
    <n v="668"/>
    <n v="20778"/>
    <s v="Tramitar Peticiones"/>
    <d v="2020-03-24T00:00:00"/>
    <x v="2"/>
    <d v="2020-04-02T00:00:00"/>
    <s v="Abril - Junio"/>
    <n v="9"/>
    <n v="8"/>
    <s v="Javier Orlando cárdenas forero"/>
    <s v="Cerrado"/>
    <s v="Abril"/>
    <m/>
    <e v="#REF!"/>
    <e v="#REF!"/>
    <s v="No se traslada"/>
    <s v="Se dio respuesta"/>
  </r>
  <r>
    <n v="669"/>
    <n v="20779"/>
    <s v="Tramitar Peticiones"/>
    <d v="2020-03-24T00:00:00"/>
    <x v="2"/>
    <d v="2020-04-02T00:00:00"/>
    <s v="Abril - Junio"/>
    <n v="9"/>
    <n v="8"/>
    <s v="Douglas Jahir Morelo Pereira"/>
    <s v="Cerrado"/>
    <s v="Abril"/>
    <m/>
    <e v="#REF!"/>
    <e v="#REF!"/>
    <s v="No se traslada"/>
    <s v="Se dio respuesta"/>
  </r>
  <r>
    <n v="670"/>
    <n v="20780"/>
    <s v="Tramitar Peticiones"/>
    <d v="2020-03-24T00:00:00"/>
    <x v="2"/>
    <d v="2020-04-02T00:00:00"/>
    <s v="Abril - Junio"/>
    <n v="9"/>
    <n v="8"/>
    <s v="IVÁN ANDRÉS CALDERÓN CHANAGÁ"/>
    <s v="Cerrado"/>
    <s v="Abril"/>
    <m/>
    <e v="#REF!"/>
    <e v="#REF!"/>
    <s v="No se traslada"/>
    <s v="Se dio respuesta"/>
  </r>
  <r>
    <n v="671"/>
    <n v="20781"/>
    <s v="Tramitar Peticiones"/>
    <d v="2020-03-24T00:00:00"/>
    <x v="2"/>
    <d v="2020-04-02T00:00:00"/>
    <s v="Abril - Junio"/>
    <n v="9"/>
    <n v="8"/>
    <s v="Gustavo Gomez Garcia"/>
    <s v="Cerrado"/>
    <s v="Abril"/>
    <m/>
    <e v="#REF!"/>
    <e v="#REF!"/>
    <s v="No se traslada"/>
    <s v="Se dio respuesta"/>
  </r>
  <r>
    <n v="672"/>
    <n v="20782"/>
    <s v="Tramitar Peticiones"/>
    <d v="2020-03-25T00:00:00"/>
    <x v="2"/>
    <d v="2020-04-02T00:00:00"/>
    <s v="Abril - Junio"/>
    <n v="8"/>
    <n v="7"/>
    <s v="William vanegas mahecha"/>
    <s v="Cerrado"/>
    <s v="Abril"/>
    <m/>
    <e v="#REF!"/>
    <e v="#REF!"/>
    <s v="No se traslada"/>
    <s v="Se dio respuesta"/>
  </r>
  <r>
    <n v="673"/>
    <n v="20783"/>
    <s v="Tramitar Queja"/>
    <d v="2020-03-25T00:00:00"/>
    <x v="2"/>
    <d v="2020-03-30T00:00:00"/>
    <s v="Enero - Marzo"/>
    <n v="5"/>
    <n v="4"/>
    <s v="Andres felipe martinez"/>
    <s v="Cerrado"/>
    <s v="Marzo"/>
    <m/>
    <e v="#REF!"/>
    <e v="#REF!"/>
    <s v="No se traslada"/>
    <s v="Se dio respuesta"/>
  </r>
  <r>
    <n v="674"/>
    <n v="20784"/>
    <s v="Tramitar Peticiones"/>
    <d v="2020-03-25T00:00:00"/>
    <x v="2"/>
    <d v="2020-04-02T00:00:00"/>
    <s v="Abril - Junio"/>
    <n v="8"/>
    <n v="7"/>
    <s v="TITO DIAZ MORENO"/>
    <s v="Cerrado"/>
    <s v="Abril"/>
    <m/>
    <e v="#REF!"/>
    <e v="#REF!"/>
    <s v="No se traslada"/>
    <s v="Se dio respuesta"/>
  </r>
  <r>
    <n v="675"/>
    <n v="20785"/>
    <s v="Asignar Sugerencia"/>
    <d v="2020-03-25T00:00:00"/>
    <x v="2"/>
    <s v="Pendiente"/>
    <s v="Pendiente"/>
    <e v="#VALUE!"/>
    <e v="#VALUE!"/>
    <s v="emiliano arango idarraga"/>
    <s v="Abierto"/>
    <s v="Pendiente"/>
    <m/>
    <e v="#REF!"/>
    <e v="#REF!"/>
    <s v="Pendiente por definir"/>
    <s v="Pendiente"/>
  </r>
  <r>
    <n v="676"/>
    <n v="20786"/>
    <s v="Asignar Sugerencia"/>
    <d v="2020-03-25T00:00:00"/>
    <x v="2"/>
    <d v="2020-04-17T00:00:00"/>
    <s v="Abril - Junio"/>
    <n v="23"/>
    <n v="18"/>
    <s v="HILDA EMMA GOMEZ RINCON"/>
    <s v="Cerrado"/>
    <s v="Abril"/>
    <m/>
    <e v="#REF!"/>
    <e v="#REF!"/>
    <s v="No se traslada"/>
    <s v="Se dio respuesta"/>
  </r>
  <r>
    <n v="677"/>
    <n v="20787"/>
    <s v="Tramitar Peticiones"/>
    <d v="2020-03-25T00:00:00"/>
    <x v="2"/>
    <d v="2020-04-02T00:00:00"/>
    <s v="Abril - Junio"/>
    <n v="8"/>
    <n v="7"/>
    <s v="estefania rangel"/>
    <s v="Cerrado"/>
    <s v="Abril"/>
    <m/>
    <e v="#REF!"/>
    <e v="#REF!"/>
    <s v="No se traslada"/>
    <s v="Se dio respuesta"/>
  </r>
  <r>
    <n v="678"/>
    <n v="20788"/>
    <s v="Tramitar Peticiones"/>
    <d v="2020-03-25T00:00:00"/>
    <x v="2"/>
    <d v="2020-04-02T00:00:00"/>
    <s v="Abril - Junio"/>
    <n v="8"/>
    <n v="7"/>
    <s v="carlos bedoya"/>
    <s v="Cerrado"/>
    <s v="Abril"/>
    <m/>
    <e v="#REF!"/>
    <e v="#REF!"/>
    <s v="No se traslada"/>
    <s v="Se dio respuesta"/>
  </r>
  <r>
    <n v="679"/>
    <n v="20789"/>
    <s v="Tramitar Peticiones"/>
    <d v="2020-03-25T00:00:00"/>
    <x v="2"/>
    <d v="2020-04-03T00:00:00"/>
    <s v="Abril - Junio"/>
    <n v="9"/>
    <n v="8"/>
    <s v="David José Rodríguez Cabarcas"/>
    <s v="Cerrado"/>
    <s v="Abril"/>
    <m/>
    <e v="#REF!"/>
    <e v="#REF!"/>
    <s v="No se traslada"/>
    <s v="Se dio respuesta"/>
  </r>
  <r>
    <n v="680"/>
    <n v="20790"/>
    <s v="Tramitar Queja"/>
    <d v="2020-03-25T00:00:00"/>
    <x v="2"/>
    <d v="2020-04-01T00:00:00"/>
    <s v="Abril - Junio"/>
    <n v="7"/>
    <n v="6"/>
    <s v="Ruben Dario Restrepo Orrego"/>
    <s v="Cerrado"/>
    <s v="Abril"/>
    <m/>
    <e v="#REF!"/>
    <e v="#REF!"/>
    <s v="No se traslada"/>
    <s v="Se dio respuesta"/>
  </r>
  <r>
    <n v="681"/>
    <n v="20791"/>
    <s v="Tramitar Peticiones"/>
    <d v="2020-03-25T00:00:00"/>
    <x v="2"/>
    <d v="2020-04-04T00:00:00"/>
    <s v="Abril - Junio"/>
    <n v="10"/>
    <n v="8"/>
    <s v="David Mauricio Rodríguez Díaz"/>
    <s v="Cerrado"/>
    <s v="Abril"/>
    <m/>
    <e v="#REF!"/>
    <e v="#REF!"/>
    <s v="No se traslada"/>
    <s v="Se dio respuesta"/>
  </r>
  <r>
    <n v="682"/>
    <n v="20792"/>
    <s v="Tramitar Peticiones"/>
    <d v="2020-03-25T00:00:00"/>
    <x v="2"/>
    <d v="2020-04-04T00:00:00"/>
    <s v="Abril - Junio"/>
    <n v="10"/>
    <n v="8"/>
    <s v="Jorge Mario Correa Díaz"/>
    <s v="Cerrado"/>
    <s v="Abril"/>
    <m/>
    <e v="#REF!"/>
    <e v="#REF!"/>
    <s v="No se traslada"/>
    <s v="Se dio respuesta"/>
  </r>
  <r>
    <n v="683"/>
    <n v="20793"/>
    <s v="Tramitar Queja"/>
    <d v="2020-03-25T00:00:00"/>
    <x v="2"/>
    <s v="Pendiente"/>
    <s v="Pendiente"/>
    <e v="#VALUE!"/>
    <e v="#VALUE!"/>
    <s v="JORGE ANDRES AVILA"/>
    <s v="Abierto"/>
    <s v="Pendiente"/>
    <m/>
    <e v="#REF!"/>
    <e v="#REF!"/>
    <s v="Pendiente por definir"/>
    <s v="Pendiente"/>
  </r>
  <r>
    <n v="684"/>
    <n v="20794"/>
    <s v="Tramitar Peticiones"/>
    <d v="2020-03-26T00:00:00"/>
    <x v="2"/>
    <d v="2020-04-04T00:00:00"/>
    <s v="Abril - Junio"/>
    <n v="9"/>
    <n v="7"/>
    <s v="María esperanza Puerta Rojas"/>
    <s v="Cerrado"/>
    <s v="Abril"/>
    <m/>
    <e v="#REF!"/>
    <e v="#REF!"/>
    <s v="No se traslada"/>
    <s v="Se dio respuesta"/>
  </r>
  <r>
    <n v="685"/>
    <n v="20795"/>
    <s v="Tramitar Queja"/>
    <d v="2020-03-26T00:00:00"/>
    <x v="2"/>
    <s v="Pendiente"/>
    <s v="Pendiente"/>
    <e v="#VALUE!"/>
    <e v="#VALUE!"/>
    <s v="ANA MARIA CARDENAS"/>
    <s v="Abierto"/>
    <s v="Pendiente"/>
    <m/>
    <e v="#REF!"/>
    <e v="#REF!"/>
    <s v="Pendiente por definir"/>
    <s v="Pendiente"/>
  </r>
  <r>
    <n v="686"/>
    <n v="20796"/>
    <s v="Tramitar Queja"/>
    <d v="2020-03-26T00:00:00"/>
    <x v="2"/>
    <d v="2020-04-01T00:00:00"/>
    <s v="Abril - Junio"/>
    <n v="6"/>
    <n v="5"/>
    <s v="MIGUEL PONCE"/>
    <s v="Cerrado"/>
    <s v="Abril"/>
    <m/>
    <e v="#REF!"/>
    <e v="#REF!"/>
    <s v="No se traslada"/>
    <s v="Se dio respuesta"/>
  </r>
  <r>
    <n v="687"/>
    <n v="20797"/>
    <s v="Tramitar Reclamo"/>
    <d v="2020-03-26T00:00:00"/>
    <x v="2"/>
    <d v="2020-03-30T00:00:00"/>
    <s v="Enero - Marzo"/>
    <n v="4"/>
    <n v="3"/>
    <s v="MIGUEL PONCE"/>
    <s v="Cerrado"/>
    <s v="Marzo"/>
    <m/>
    <e v="#REF!"/>
    <e v="#REF!"/>
    <s v="No se traslada"/>
    <s v="Se dio respuesta"/>
  </r>
  <r>
    <n v="688"/>
    <n v="20798"/>
    <s v="Tramitar Peticiones"/>
    <d v="2020-03-26T00:00:00"/>
    <x v="2"/>
    <d v="2020-04-04T00:00:00"/>
    <s v="Abril - Junio"/>
    <n v="9"/>
    <n v="7"/>
    <s v="HENRIQUE LUIS TOSCANO SALAS"/>
    <s v="Cerrado"/>
    <s v="Abril"/>
    <m/>
    <e v="#REF!"/>
    <e v="#REF!"/>
    <s v="No se traslada"/>
    <s v="Se dio respuesta"/>
  </r>
  <r>
    <n v="689"/>
    <n v="20799"/>
    <s v="Tramitar Peticiones"/>
    <d v="2020-03-26T00:00:00"/>
    <x v="2"/>
    <d v="2020-04-04T00:00:00"/>
    <s v="Abril - Junio"/>
    <n v="9"/>
    <n v="7"/>
    <s v="María Cristina Rivera Jimenez"/>
    <s v="Cerrado"/>
    <s v="Abril"/>
    <m/>
    <e v="#REF!"/>
    <e v="#REF!"/>
    <s v="No se traslada"/>
    <s v="Se dio respuesta"/>
  </r>
  <r>
    <n v="690"/>
    <n v="20800"/>
    <s v="Tramitar Peticiones"/>
    <d v="2020-03-26T00:00:00"/>
    <x v="2"/>
    <d v="2020-04-04T00:00:00"/>
    <s v="Abril - Junio"/>
    <n v="9"/>
    <n v="7"/>
    <s v="kevin stevens caceres bonilla"/>
    <s v="Cerrado"/>
    <s v="Abril"/>
    <m/>
    <e v="#REF!"/>
    <e v="#REF!"/>
    <s v="No se traslada"/>
    <s v="Se dio respuesta"/>
  </r>
  <r>
    <n v="691"/>
    <n v="20801"/>
    <s v="Tramitar Peticiones"/>
    <d v="2020-03-26T00:00:00"/>
    <x v="2"/>
    <d v="2020-04-04T00:00:00"/>
    <s v="Abril - Junio"/>
    <n v="9"/>
    <n v="7"/>
    <s v="Yudis Esther Gonzalez Meriño"/>
    <s v="Cerrado"/>
    <s v="Abril"/>
    <m/>
    <e v="#REF!"/>
    <e v="#REF!"/>
    <s v="No se traslada"/>
    <s v="Se dio respuesta"/>
  </r>
  <r>
    <n v="692"/>
    <n v="20802"/>
    <s v="Asignar Sugerencia"/>
    <d v="2020-03-26T00:00:00"/>
    <x v="2"/>
    <d v="2020-04-04T00:00:00"/>
    <s v="Abril - Junio"/>
    <n v="9"/>
    <n v="7"/>
    <s v="CLÍMACO ANTONIO FORERO SOLÓRZANO."/>
    <s v="Cerrado"/>
    <s v="Abril"/>
    <m/>
    <e v="#REF!"/>
    <e v="#REF!"/>
    <s v="No se traslada"/>
    <s v="Se dio respuesta"/>
  </r>
  <r>
    <n v="693"/>
    <n v="20803"/>
    <s v="Tramitar Peticiones"/>
    <d v="2020-03-26T00:00:00"/>
    <x v="2"/>
    <d v="2020-04-04T00:00:00"/>
    <s v="Abril - Junio"/>
    <n v="9"/>
    <n v="7"/>
    <s v="LUIS CARLOS HERNÁNDEZ RODRÍGUEZ"/>
    <s v="Cerrado"/>
    <s v="Abril"/>
    <m/>
    <e v="#REF!"/>
    <e v="#REF!"/>
    <s v="No se traslada"/>
    <s v="Se dio respuesta"/>
  </r>
  <r>
    <n v="694"/>
    <n v="20804"/>
    <s v="Tramitar Peticiones"/>
    <d v="2020-03-26T00:00:00"/>
    <x v="2"/>
    <d v="2020-04-04T00:00:00"/>
    <s v="Abril - Junio"/>
    <n v="9"/>
    <n v="7"/>
    <s v="MONICA MARIA COLORADO HERNANDEZ"/>
    <s v="Cerrado"/>
    <s v="Abril"/>
    <m/>
    <e v="#REF!"/>
    <e v="#REF!"/>
    <s v="No se traslada"/>
    <s v="Se dio respuesta"/>
  </r>
  <r>
    <n v="695"/>
    <n v="20805"/>
    <s v="Asignar Sugerencia"/>
    <d v="2020-03-26T00:00:00"/>
    <x v="2"/>
    <d v="2020-04-17T00:00:00"/>
    <s v="Abril - Junio"/>
    <n v="22"/>
    <n v="17"/>
    <s v="Jairo López Ortiz"/>
    <s v="Cerrado"/>
    <s v="Abril"/>
    <m/>
    <e v="#REF!"/>
    <e v="#REF!"/>
    <s v="No se traslada"/>
    <s v="Se dio respuesta"/>
  </r>
  <r>
    <n v="696"/>
    <n v="20806"/>
    <s v="Tramitar Queja"/>
    <d v="2020-03-27T00:00:00"/>
    <x v="2"/>
    <d v="2020-04-01T00:00:00"/>
    <s v="Abril - Junio"/>
    <n v="5"/>
    <n v="4"/>
    <s v="SANDRA PATRICIA MOGOLLON"/>
    <s v="Cerrado"/>
    <s v="Abril"/>
    <m/>
    <e v="#REF!"/>
    <e v="#REF!"/>
    <s v="No se traslada"/>
    <s v="Se dio respuesta"/>
  </r>
  <r>
    <n v="697"/>
    <n v="20807"/>
    <s v="Tramitar Queja"/>
    <d v="2020-03-27T00:00:00"/>
    <x v="2"/>
    <d v="2020-04-01T00:00:00"/>
    <s v="Abril - Junio"/>
    <n v="5"/>
    <n v="4"/>
    <s v="MARÍA DEISY TRUJILLO MONTAÑA"/>
    <s v="Cerrado"/>
    <s v="Abril"/>
    <m/>
    <e v="#REF!"/>
    <e v="#REF!"/>
    <s v="No se traslada"/>
    <s v="Se dio respuesta"/>
  </r>
  <r>
    <n v="698"/>
    <n v="20808"/>
    <s v="Tramitar Peticiones"/>
    <d v="2020-03-27T00:00:00"/>
    <x v="2"/>
    <d v="2020-04-04T00:00:00"/>
    <s v="Abril - Junio"/>
    <n v="8"/>
    <n v="6"/>
    <s v="ERIKA PAOLA RAMOS MORALES"/>
    <s v="Cerrado"/>
    <s v="Abril"/>
    <m/>
    <e v="#REF!"/>
    <e v="#REF!"/>
    <s v="No se traslada"/>
    <s v="Se dio respuesta"/>
  </r>
  <r>
    <n v="699"/>
    <n v="20809"/>
    <s v="Tramitar Queja"/>
    <d v="2020-03-27T00:00:00"/>
    <x v="2"/>
    <d v="2020-04-02T00:00:00"/>
    <s v="Abril - Junio"/>
    <n v="6"/>
    <n v="5"/>
    <s v="NELSON FEDERICO PRADO BOLAÑOS"/>
    <s v="Cerrado"/>
    <s v="Abril"/>
    <m/>
    <e v="#REF!"/>
    <e v="#REF!"/>
    <s v="No se traslada"/>
    <s v="Se dio respuesta"/>
  </r>
  <r>
    <n v="700"/>
    <n v="20810"/>
    <s v="Tramitar Peticiones"/>
    <d v="2020-03-27T00:00:00"/>
    <x v="2"/>
    <d v="2020-04-04T00:00:00"/>
    <s v="Abril - Junio"/>
    <n v="8"/>
    <n v="6"/>
    <s v="Adonis rodriguez garcia"/>
    <s v="Cerrado"/>
    <s v="Abril"/>
    <m/>
    <e v="#REF!"/>
    <e v="#REF!"/>
    <s v="No se traslada"/>
    <s v="Se dio respuesta"/>
  </r>
  <r>
    <n v="701"/>
    <n v="20811"/>
    <s v="Tramitar Peticiones"/>
    <d v="2020-03-27T00:00:00"/>
    <x v="2"/>
    <d v="2020-04-04T00:00:00"/>
    <s v="Abril - Junio"/>
    <n v="8"/>
    <n v="6"/>
    <s v="Esther julia garcia barragan"/>
    <s v="Cerrado"/>
    <s v="Abril"/>
    <m/>
    <e v="#REF!"/>
    <e v="#REF!"/>
    <s v="No se traslada"/>
    <s v="Se dio respuesta"/>
  </r>
  <r>
    <n v="702"/>
    <n v="20812"/>
    <s v="Tramitar Peticiones"/>
    <d v="2020-03-27T00:00:00"/>
    <x v="2"/>
    <d v="2020-04-04T00:00:00"/>
    <s v="Abril - Junio"/>
    <n v="8"/>
    <n v="6"/>
    <s v="MARTHA CECILIA SEPULVEDA RODRIGUEZ"/>
    <s v="Cerrado"/>
    <s v="Abril"/>
    <m/>
    <e v="#REF!"/>
    <e v="#REF!"/>
    <s v="No se traslada"/>
    <s v="Se dio respuesta"/>
  </r>
  <r>
    <n v="703"/>
    <n v="20813"/>
    <s v="Tramitar Peticiones"/>
    <d v="2020-03-27T00:00:00"/>
    <x v="2"/>
    <d v="2020-04-04T00:00:00"/>
    <s v="Abril - Junio"/>
    <n v="8"/>
    <n v="6"/>
    <s v="HUGO ANDRES ANGARITA CARRASCAL"/>
    <s v="Cerrado"/>
    <s v="Abril"/>
    <m/>
    <e v="#REF!"/>
    <e v="#REF!"/>
    <s v="No se traslada"/>
    <s v="Se dio respuesta"/>
  </r>
  <r>
    <n v="704"/>
    <n v="20814"/>
    <s v="Tramitar Peticiones"/>
    <d v="2020-03-27T00:00:00"/>
    <x v="2"/>
    <d v="2020-04-04T00:00:00"/>
    <s v="Abril - Junio"/>
    <n v="8"/>
    <n v="6"/>
    <s v="JOHN FREDY BEDOYA"/>
    <s v="Cerrado"/>
    <s v="Abril"/>
    <m/>
    <e v="#REF!"/>
    <e v="#REF!"/>
    <s v="No se traslada"/>
    <s v="Se dio respuesta"/>
  </r>
  <r>
    <n v="705"/>
    <n v="20815"/>
    <s v="Tramitar Peticiones"/>
    <d v="2020-03-27T00:00:00"/>
    <x v="2"/>
    <d v="2020-04-04T00:00:00"/>
    <s v="Abril - Junio"/>
    <n v="8"/>
    <n v="6"/>
    <s v="piedad vega polo"/>
    <s v="Cerrado"/>
    <s v="Abril"/>
    <m/>
    <e v="#REF!"/>
    <e v="#REF!"/>
    <s v="No se traslada"/>
    <s v="Se dio respuesta"/>
  </r>
  <r>
    <n v="706"/>
    <n v="20816"/>
    <s v="Tramitar Peticiones"/>
    <d v="2020-03-27T00:00:00"/>
    <x v="2"/>
    <d v="2020-04-04T00:00:00"/>
    <s v="Abril - Junio"/>
    <n v="8"/>
    <n v="6"/>
    <s v="Diana Mercedes Méndez Borja"/>
    <s v="Cerrado"/>
    <s v="Abril"/>
    <m/>
    <e v="#REF!"/>
    <e v="#REF!"/>
    <s v="No se traslada"/>
    <s v="Se dio respuesta"/>
  </r>
  <r>
    <n v="707"/>
    <n v="20817"/>
    <s v="Tramitar Queja"/>
    <d v="2020-03-27T00:00:00"/>
    <x v="2"/>
    <d v="2020-07-31T00:00:00"/>
    <s v="Abril - Junio"/>
    <n v="126"/>
    <n v="91"/>
    <s v="Gloria Andrea Pascuaza Almanza"/>
    <s v="Cerrado"/>
    <s v="Julio"/>
    <m/>
    <e v="#REF!"/>
    <e v="#REF!"/>
    <s v="No se traslada"/>
    <s v="Se dio respuesta"/>
  </r>
  <r>
    <n v="708"/>
    <n v="20818"/>
    <s v="Tramitar Peticiones"/>
    <d v="2020-03-27T00:00:00"/>
    <x v="2"/>
    <d v="2020-04-04T00:00:00"/>
    <s v="Abril - Junio"/>
    <n v="8"/>
    <n v="6"/>
    <s v="MONICA HERNANDEZ CORRALES"/>
    <s v="Cerrado"/>
    <s v="Abril"/>
    <m/>
    <e v="#REF!"/>
    <e v="#REF!"/>
    <s v="No se traslada"/>
    <s v="Se dio respuesta"/>
  </r>
  <r>
    <n v="709"/>
    <n v="20819"/>
    <s v="Tramitar Queja"/>
    <d v="2020-03-28T00:00:00"/>
    <x v="2"/>
    <d v="2020-04-01T00:00:00"/>
    <s v="Abril - Junio"/>
    <n v="4"/>
    <n v="3"/>
    <s v="Ana Lucia Saldaña P"/>
    <s v="Cerrado"/>
    <s v="Abril"/>
    <m/>
    <e v="#REF!"/>
    <e v="#REF!"/>
    <s v="No se traslada"/>
    <s v="Se dio respuesta"/>
  </r>
  <r>
    <n v="710"/>
    <n v="20820"/>
    <s v="Tramitar Peticiones"/>
    <d v="2020-03-28T00:00:00"/>
    <x v="2"/>
    <d v="2020-04-04T00:00:00"/>
    <s v="Abril - Junio"/>
    <n v="7"/>
    <n v="5"/>
    <s v="SANDRA PATRICIA MEJIA DEVIA"/>
    <s v="Cerrado"/>
    <s v="Abril"/>
    <m/>
    <e v="#REF!"/>
    <e v="#REF!"/>
    <s v="No se traslada"/>
    <s v="Se dio respuesta"/>
  </r>
  <r>
    <n v="711"/>
    <n v="20821"/>
    <s v="Tramitar Peticiones"/>
    <d v="2020-03-28T00:00:00"/>
    <x v="2"/>
    <d v="2020-04-04T00:00:00"/>
    <s v="Abril - Junio"/>
    <n v="7"/>
    <n v="5"/>
    <s v="JUAN MAURICIO"/>
    <s v="Cerrado"/>
    <s v="Abril"/>
    <m/>
    <e v="#REF!"/>
    <e v="#REF!"/>
    <s v="No se traslada"/>
    <s v="Se dio respuesta"/>
  </r>
  <r>
    <n v="712"/>
    <n v="20822"/>
    <s v="Tramitar Reclamo"/>
    <d v="2020-03-28T00:00:00"/>
    <x v="2"/>
    <d v="2020-04-02T00:00:00"/>
    <s v="Abril - Junio"/>
    <n v="5"/>
    <n v="4"/>
    <s v="CENTRO COMERCIAL PASEO COMERCIAL PARAGUITAS"/>
    <s v="Cerrado"/>
    <s v="Abril"/>
    <m/>
    <e v="#REF!"/>
    <e v="#REF!"/>
    <s v="No se traslada"/>
    <s v="Se dio respuesta"/>
  </r>
  <r>
    <n v="713"/>
    <n v="20823"/>
    <s v="Tramitar Queja"/>
    <d v="2020-03-29T00:00:00"/>
    <x v="2"/>
    <d v="2020-04-02T00:00:00"/>
    <s v="Abril - Junio"/>
    <n v="4"/>
    <n v="4"/>
    <s v="Ricardo Rodriguez Cruz"/>
    <s v="Cerrado"/>
    <s v="Abril"/>
    <m/>
    <e v="#REF!"/>
    <e v="#REF!"/>
    <s v="No se traslada"/>
    <s v="Se dio respuesta"/>
  </r>
  <r>
    <n v="714"/>
    <n v="20824"/>
    <s v="Tramitar Peticiones"/>
    <d v="2020-03-29T00:00:00"/>
    <x v="2"/>
    <d v="2020-04-04T00:00:00"/>
    <s v="Abril - Junio"/>
    <n v="6"/>
    <n v="5"/>
    <s v="Héctor Fabio Balcero Castillo"/>
    <s v="Cerrado"/>
    <s v="Abril"/>
    <m/>
    <e v="#REF!"/>
    <e v="#REF!"/>
    <s v="No se traslada"/>
    <s v="Se dio respuesta"/>
  </r>
  <r>
    <n v="715"/>
    <n v="20825"/>
    <s v="Tramitar Queja"/>
    <d v="2020-03-29T00:00:00"/>
    <x v="2"/>
    <d v="2020-04-13T00:00:00"/>
    <s v="Abril - Junio"/>
    <n v="15"/>
    <n v="11"/>
    <s v="Julio cesar amad amaya"/>
    <s v="Cerrado"/>
    <s v="Abril"/>
    <m/>
    <e v="#REF!"/>
    <e v="#REF!"/>
    <s v="No se traslada"/>
    <s v="Se dio respuesta"/>
  </r>
  <r>
    <n v="716"/>
    <n v="20826"/>
    <s v="Tramitar Peticiones"/>
    <d v="2020-03-29T00:00:00"/>
    <x v="2"/>
    <d v="2020-04-04T00:00:00"/>
    <s v="Abril - Junio"/>
    <n v="6"/>
    <n v="5"/>
    <s v="JOHN FREDY VELASQUEZ IDARRAGA"/>
    <s v="Cerrado"/>
    <s v="Abril"/>
    <m/>
    <e v="#REF!"/>
    <e v="#REF!"/>
    <s v="No se traslada"/>
    <s v="Se dio respuesta"/>
  </r>
  <r>
    <n v="717"/>
    <n v="20827"/>
    <s v="Tramitar Queja"/>
    <d v="2020-03-29T00:00:00"/>
    <x v="2"/>
    <d v="2020-04-13T00:00:00"/>
    <s v="Abril - Junio"/>
    <n v="15"/>
    <n v="11"/>
    <s v="JORGE ESQUIVEL FRASSER"/>
    <s v="Cerrado"/>
    <s v="Abril"/>
    <m/>
    <e v="#REF!"/>
    <e v="#REF!"/>
    <s v="No se traslada"/>
    <s v="Se dio respuesta"/>
  </r>
  <r>
    <n v="718"/>
    <n v="20828"/>
    <s v="Tramitar Queja"/>
    <d v="2020-03-29T00:00:00"/>
    <x v="2"/>
    <d v="2020-04-13T00:00:00"/>
    <s v="Abril - Junio"/>
    <n v="15"/>
    <n v="11"/>
    <s v="Ricardo Rodriguez Cruz"/>
    <s v="Cerrado"/>
    <s v="Abril"/>
    <m/>
    <e v="#REF!"/>
    <e v="#REF!"/>
    <s v="No se traslada"/>
    <s v="Se dio respuesta"/>
  </r>
  <r>
    <n v="719"/>
    <n v="20829"/>
    <s v="Tramitar Peticiones"/>
    <d v="2020-03-30T00:00:00"/>
    <x v="2"/>
    <d v="2020-04-04T00:00:00"/>
    <s v="Abril - Junio"/>
    <n v="5"/>
    <n v="5"/>
    <s v="hugo alberto aristizabal"/>
    <s v="Cerrado"/>
    <s v="Abril"/>
    <m/>
    <e v="#REF!"/>
    <e v="#REF!"/>
    <s v="No se traslada"/>
    <s v="Se dio respuesta"/>
  </r>
  <r>
    <n v="720"/>
    <n v="20830"/>
    <s v="Tramitar Queja"/>
    <d v="2020-03-30T00:00:00"/>
    <x v="2"/>
    <s v="Pendiente"/>
    <s v="Pendiente"/>
    <e v="#VALUE!"/>
    <e v="#VALUE!"/>
    <s v="USUARIO"/>
    <s v="Abierto"/>
    <s v="Pendiente"/>
    <m/>
    <e v="#REF!"/>
    <e v="#REF!"/>
    <s v="Pendiente por definir"/>
    <s v="Pendiente"/>
  </r>
  <r>
    <n v="721"/>
    <n v="20831"/>
    <s v="Tramitar Peticiones"/>
    <d v="2020-03-30T00:00:00"/>
    <x v="2"/>
    <d v="2020-04-04T00:00:00"/>
    <s v="Abril - Junio"/>
    <n v="5"/>
    <n v="5"/>
    <s v="Johnson Ortiz Parra"/>
    <s v="Cerrado"/>
    <s v="Abril"/>
    <m/>
    <e v="#REF!"/>
    <e v="#REF!"/>
    <s v="No se traslada"/>
    <s v="Se dio respuesta"/>
  </r>
  <r>
    <n v="722"/>
    <n v="20832"/>
    <s v="Tramitar Peticiones"/>
    <d v="2020-03-30T00:00:00"/>
    <x v="2"/>
    <d v="2020-04-04T00:00:00"/>
    <s v="Abril - Junio"/>
    <n v="5"/>
    <n v="5"/>
    <s v="No hay clientes referentes a este flujo"/>
    <s v="Cerrado"/>
    <s v="Abril"/>
    <m/>
    <e v="#REF!"/>
    <e v="#REF!"/>
    <s v="No se traslada"/>
    <s v="Se dio respuesta"/>
  </r>
  <r>
    <n v="723"/>
    <n v="20833"/>
    <s v="Tramitar Queja"/>
    <d v="2020-03-30T00:00:00"/>
    <x v="2"/>
    <d v="2020-04-13T00:00:00"/>
    <s v="Abril - Junio"/>
    <n v="14"/>
    <n v="11"/>
    <s v="DANIEL FERNANDO JAVIER CASTILLO GUARIN"/>
    <s v="Cerrado"/>
    <s v="Abril"/>
    <m/>
    <e v="#REF!"/>
    <e v="#REF!"/>
    <s v="No se traslada"/>
    <s v="Se dio respuesta"/>
  </r>
  <r>
    <n v="724"/>
    <n v="20834"/>
    <s v="Tramitar Queja"/>
    <d v="2020-03-30T00:00:00"/>
    <x v="2"/>
    <d v="2020-04-13T00:00:00"/>
    <s v="Abril - Junio"/>
    <n v="14"/>
    <n v="11"/>
    <s v="gladys ardila urbano"/>
    <s v="Cerrado"/>
    <s v="Abril"/>
    <m/>
    <e v="#REF!"/>
    <e v="#REF!"/>
    <s v="No se traslada"/>
    <s v="Se dio respuesta"/>
  </r>
  <r>
    <n v="725"/>
    <n v="20835"/>
    <s v="Tramitar Queja"/>
    <d v="2020-03-30T00:00:00"/>
    <x v="2"/>
    <d v="2020-04-13T00:00:00"/>
    <s v="Abril - Junio"/>
    <n v="14"/>
    <n v="11"/>
    <s v="María Libia Saldaña Padilla"/>
    <s v="Cerrado"/>
    <s v="Abril"/>
    <m/>
    <e v="#REF!"/>
    <e v="#REF!"/>
    <s v="No se traslada"/>
    <s v="Se dio respuesta"/>
  </r>
  <r>
    <n v="726"/>
    <n v="20836"/>
    <s v="Tramitar Peticiones"/>
    <d v="2020-03-30T00:00:00"/>
    <x v="2"/>
    <d v="2020-04-04T00:00:00"/>
    <s v="Abril - Junio"/>
    <n v="5"/>
    <n v="5"/>
    <s v="JUDITH HERRERA BOHORQUEZ"/>
    <s v="Cerrado"/>
    <s v="Abril"/>
    <m/>
    <e v="#REF!"/>
    <e v="#REF!"/>
    <s v="No se traslada"/>
    <s v="Se dio respuesta"/>
  </r>
  <r>
    <n v="727"/>
    <n v="20837"/>
    <s v="Tramitar Peticiones"/>
    <d v="2020-03-30T00:00:00"/>
    <x v="2"/>
    <d v="2020-04-04T00:00:00"/>
    <s v="Abril - Junio"/>
    <n v="5"/>
    <n v="5"/>
    <s v="Andrea Marcela"/>
    <s v="Cerrado"/>
    <s v="Abril"/>
    <m/>
    <e v="#REF!"/>
    <e v="#REF!"/>
    <s v="No se traslada"/>
    <s v="Se dio respuesta"/>
  </r>
  <r>
    <n v="728"/>
    <n v="20838"/>
    <s v="Tramitar Peticiones"/>
    <d v="2020-03-30T00:00:00"/>
    <x v="2"/>
    <d v="2020-04-04T00:00:00"/>
    <s v="Abril - Junio"/>
    <n v="5"/>
    <n v="5"/>
    <s v="Andrea Marcela"/>
    <s v="Cerrado"/>
    <s v="Abril"/>
    <m/>
    <e v="#REF!"/>
    <e v="#REF!"/>
    <s v="No se traslada"/>
    <s v="Se dio respuesta"/>
  </r>
  <r>
    <n v="729"/>
    <n v="20839"/>
    <s v="Tramitar Peticiones"/>
    <d v="2020-03-30T00:00:00"/>
    <x v="2"/>
    <d v="2020-04-04T00:00:00"/>
    <s v="Abril - Junio"/>
    <n v="5"/>
    <n v="5"/>
    <s v="Nicolás de Brigard Garnica"/>
    <s v="Cerrado"/>
    <s v="Abril"/>
    <m/>
    <e v="#REF!"/>
    <e v="#REF!"/>
    <s v="No se traslada"/>
    <s v="Se dio respuesta"/>
  </r>
  <r>
    <n v="730"/>
    <n v="20840"/>
    <s v="Tramitar Peticiones"/>
    <d v="2020-03-30T00:00:00"/>
    <x v="2"/>
    <d v="2020-04-04T00:00:00"/>
    <s v="Abril - Junio"/>
    <n v="5"/>
    <n v="5"/>
    <s v="DAYANA PÉREZ BUELVAS"/>
    <s v="Cerrado"/>
    <s v="Abril"/>
    <m/>
    <e v="#REF!"/>
    <e v="#REF!"/>
    <s v="No se traslada"/>
    <s v="Se dio respuesta"/>
  </r>
  <r>
    <n v="731"/>
    <n v="20841"/>
    <s v="Tramitar Peticiones"/>
    <d v="2020-03-30T00:00:00"/>
    <x v="2"/>
    <d v="2020-04-04T00:00:00"/>
    <s v="Abril - Junio"/>
    <n v="5"/>
    <n v="5"/>
    <s v="DANIEL FERNANDO JAVIER CASTILLO GUARIN"/>
    <s v="Cerrado"/>
    <s v="Abril"/>
    <m/>
    <e v="#REF!"/>
    <e v="#REF!"/>
    <s v="No se traslada"/>
    <s v="Se dio respuesta"/>
  </r>
  <r>
    <n v="732"/>
    <n v="20842"/>
    <s v="Tramitar Peticiones"/>
    <d v="2020-03-30T00:00:00"/>
    <x v="2"/>
    <d v="2020-04-04T00:00:00"/>
    <s v="Abril - Junio"/>
    <n v="5"/>
    <n v="5"/>
    <s v="SONIA DIAZ"/>
    <s v="Cerrado"/>
    <s v="Abril"/>
    <m/>
    <e v="#REF!"/>
    <e v="#REF!"/>
    <s v="No se traslada"/>
    <s v="Se dio respuesta"/>
  </r>
  <r>
    <n v="733"/>
    <n v="20843"/>
    <s v="Tramitar Queja"/>
    <d v="2020-03-30T00:00:00"/>
    <x v="2"/>
    <d v="2020-04-04T00:00:00"/>
    <s v="Abril - Junio"/>
    <n v="5"/>
    <n v="5"/>
    <s v="maria enit baquero gonzalez"/>
    <s v="Cerrado"/>
    <s v="Abril"/>
    <m/>
    <e v="#REF!"/>
    <e v="#REF!"/>
    <s v="No se traslada"/>
    <s v="Se dio respuesta"/>
  </r>
  <r>
    <n v="734"/>
    <n v="20844"/>
    <s v="Tramitar Queja"/>
    <d v="2020-03-30T00:00:00"/>
    <x v="2"/>
    <d v="2020-04-13T00:00:00"/>
    <s v="Abril - Junio"/>
    <n v="14"/>
    <n v="11"/>
    <s v="María Angélica Ramírez Oviedo"/>
    <s v="Cerrado"/>
    <s v="Abril"/>
    <m/>
    <e v="#REF!"/>
    <e v="#REF!"/>
    <s v="No se traslada"/>
    <s v="Se dio respuesta"/>
  </r>
  <r>
    <n v="735"/>
    <n v="20845"/>
    <s v="Tramitar Queja"/>
    <d v="2020-03-30T00:00:00"/>
    <x v="2"/>
    <d v="2020-04-02T00:00:00"/>
    <s v="Abril - Junio"/>
    <n v="3"/>
    <n v="4"/>
    <s v="MARTHA ESPERANZA RUIZ M."/>
    <s v="Cerrado"/>
    <s v="Abril"/>
    <m/>
    <e v="#REF!"/>
    <e v="#REF!"/>
    <s v="No se traslada"/>
    <s v="Se dio respuesta"/>
  </r>
  <r>
    <n v="736"/>
    <n v="20846"/>
    <s v="Tramitar Queja"/>
    <d v="2020-03-30T00:00:00"/>
    <x v="2"/>
    <d v="2020-04-13T00:00:00"/>
    <s v="Abril - Junio"/>
    <n v="14"/>
    <n v="11"/>
    <s v="María Angélica Ramírez Oviedo"/>
    <s v="Cerrado"/>
    <s v="Abril"/>
    <m/>
    <e v="#REF!"/>
    <e v="#REF!"/>
    <s v="No se traslada"/>
    <s v="Se dio respuesta"/>
  </r>
  <r>
    <n v="737"/>
    <n v="20847"/>
    <s v="Tramitar Peticiones"/>
    <d v="2020-03-30T00:00:00"/>
    <x v="2"/>
    <d v="2020-04-04T00:00:00"/>
    <s v="Abril - Junio"/>
    <n v="5"/>
    <n v="5"/>
    <s v="Diana Paola Gacharná Oviedo"/>
    <s v="Cerrado"/>
    <s v="Abril"/>
    <m/>
    <e v="#REF!"/>
    <e v="#REF!"/>
    <s v="No se traslada"/>
    <s v="Se dio respuesta"/>
  </r>
  <r>
    <n v="738"/>
    <n v="20848"/>
    <s v="Tramitar Peticiones"/>
    <d v="2020-03-30T00:00:00"/>
    <x v="2"/>
    <d v="2020-04-04T00:00:00"/>
    <s v="Abril - Junio"/>
    <n v="5"/>
    <n v="5"/>
    <s v="DIANA ALEJANDRA CALDERÓN MAHECHA"/>
    <s v="Cerrado"/>
    <s v="Abril"/>
    <m/>
    <e v="#REF!"/>
    <e v="#REF!"/>
    <s v="No se traslada"/>
    <s v="Se dio respuesta"/>
  </r>
  <r>
    <n v="739"/>
    <n v="20849"/>
    <s v="Tramitar Peticiones"/>
    <d v="2020-03-30T00:00:00"/>
    <x v="2"/>
    <d v="2020-04-04T00:00:00"/>
    <s v="Abril - Junio"/>
    <n v="5"/>
    <n v="5"/>
    <s v="Diego Ramirez Delgado"/>
    <s v="Cerrado"/>
    <s v="Abril"/>
    <m/>
    <e v="#REF!"/>
    <e v="#REF!"/>
    <s v="No se traslada"/>
    <s v="Se dio respuesta"/>
  </r>
  <r>
    <n v="740"/>
    <n v="20850"/>
    <s v="Tramitar Peticiones"/>
    <d v="2020-03-30T00:00:00"/>
    <x v="2"/>
    <d v="2020-04-04T00:00:00"/>
    <s v="Abril - Junio"/>
    <n v="5"/>
    <n v="5"/>
    <s v="Nidia del Carmen Gaviria Cordero"/>
    <s v="Cerrado"/>
    <s v="Abril"/>
    <m/>
    <e v="#REF!"/>
    <e v="#REF!"/>
    <s v="No se traslada"/>
    <s v="Se dio respuesta"/>
  </r>
  <r>
    <n v="741"/>
    <n v="20851"/>
    <s v="Tramitar Queja"/>
    <d v="2020-03-30T00:00:00"/>
    <x v="2"/>
    <d v="2020-04-13T00:00:00"/>
    <s v="Abril - Junio"/>
    <n v="14"/>
    <n v="11"/>
    <s v="Clara Barreto"/>
    <s v="Cerrado"/>
    <s v="Abril"/>
    <m/>
    <e v="#REF!"/>
    <e v="#REF!"/>
    <s v="No se traslada"/>
    <s v="Se dio respuesta"/>
  </r>
  <r>
    <n v="742"/>
    <n v="20852"/>
    <s v="Tramitar Peticiones"/>
    <d v="2020-03-30T00:00:00"/>
    <x v="2"/>
    <d v="2020-04-04T00:00:00"/>
    <s v="Abril - Junio"/>
    <n v="5"/>
    <n v="5"/>
    <s v="Leidy Marcela Vanegas Isaza"/>
    <s v="Cerrado"/>
    <s v="Abril"/>
    <m/>
    <e v="#REF!"/>
    <e v="#REF!"/>
    <s v="No se traslada"/>
    <s v="Se dio respuesta"/>
  </r>
  <r>
    <n v="743"/>
    <n v="20853"/>
    <s v="Tramitar Peticiones"/>
    <d v="2020-03-30T00:00:00"/>
    <x v="2"/>
    <d v="2020-04-04T00:00:00"/>
    <s v="Abril - Junio"/>
    <n v="5"/>
    <n v="5"/>
    <s v="JESSICA ALEXANDRA SALAZAR ARICAPA"/>
    <s v="Cerrado"/>
    <s v="Abril"/>
    <m/>
    <e v="#REF!"/>
    <e v="#REF!"/>
    <s v="No se traslada"/>
    <s v="Se dio respuesta"/>
  </r>
  <r>
    <n v="744"/>
    <n v="20854"/>
    <s v="Tramitar Peticiones"/>
    <d v="2020-03-30T00:00:00"/>
    <x v="2"/>
    <d v="2020-04-04T00:00:00"/>
    <s v="Abril - Junio"/>
    <n v="5"/>
    <n v="5"/>
    <s v="CARMENZA PRADA TAPIA"/>
    <s v="Cerrado"/>
    <s v="Abril"/>
    <m/>
    <e v="#REF!"/>
    <e v="#REF!"/>
    <s v="No se traslada"/>
    <s v="Se dio respuesta"/>
  </r>
  <r>
    <n v="745"/>
    <n v="20855"/>
    <s v="Tramitar Peticiones"/>
    <d v="2020-03-30T00:00:00"/>
    <x v="2"/>
    <d v="2020-04-04T00:00:00"/>
    <s v="Abril - Junio"/>
    <n v="5"/>
    <n v="5"/>
    <s v="JUDITH STELLA VELASQUEZ HERRERA"/>
    <s v="Cerrado"/>
    <s v="Abril"/>
    <m/>
    <e v="#REF!"/>
    <e v="#REF!"/>
    <s v="No se traslada"/>
    <s v="Se dio respuesta"/>
  </r>
  <r>
    <n v="746"/>
    <n v="20856"/>
    <s v="Tramitar Peticiones"/>
    <d v="2020-03-30T00:00:00"/>
    <x v="2"/>
    <d v="2020-04-04T00:00:00"/>
    <s v="Abril - Junio"/>
    <n v="5"/>
    <n v="5"/>
    <s v="FANOR ENRIQUE BUELVAS CELIN"/>
    <s v="Cerrado"/>
    <s v="Abril"/>
    <m/>
    <e v="#REF!"/>
    <e v="#REF!"/>
    <s v="No se traslada"/>
    <s v="Se dio respuesta"/>
  </r>
  <r>
    <n v="747"/>
    <n v="20857"/>
    <s v="Tramitar Peticiones"/>
    <d v="2020-03-30T00:00:00"/>
    <x v="2"/>
    <d v="2020-04-04T00:00:00"/>
    <s v="Abril - Junio"/>
    <n v="5"/>
    <n v="5"/>
    <s v="BEIBY GONZALEZ ROJAS"/>
    <s v="Cerrado"/>
    <s v="Abril"/>
    <m/>
    <e v="#REF!"/>
    <e v="#REF!"/>
    <s v="No se traslada"/>
    <s v="Se dio respuesta"/>
  </r>
  <r>
    <n v="748"/>
    <n v="20858"/>
    <s v="Tramitar Peticiones"/>
    <d v="2020-03-30T00:00:00"/>
    <x v="2"/>
    <d v="2020-04-04T00:00:00"/>
    <s v="Abril - Junio"/>
    <n v="5"/>
    <n v="5"/>
    <s v="FERNEY SANTOFIMIO FAJARDO"/>
    <s v="Cerrado"/>
    <s v="Abril"/>
    <m/>
    <e v="#REF!"/>
    <e v="#REF!"/>
    <s v="No se traslada"/>
    <s v="Se dio respuesta"/>
  </r>
  <r>
    <n v="749"/>
    <n v="20859"/>
    <s v="Tramitar Peticiones"/>
    <d v="2020-03-30T00:00:00"/>
    <x v="2"/>
    <d v="2020-04-04T00:00:00"/>
    <s v="Abril - Junio"/>
    <n v="5"/>
    <n v="5"/>
    <s v="anyi yecenia ortiz pineda"/>
    <s v="Cerrado"/>
    <s v="Abril"/>
    <m/>
    <e v="#REF!"/>
    <e v="#REF!"/>
    <s v="No se traslada"/>
    <s v="Se dio respuesta"/>
  </r>
  <r>
    <n v="750"/>
    <n v="20860"/>
    <s v="Tramitar Peticiones"/>
    <d v="2020-03-31T00:00:00"/>
    <x v="2"/>
    <d v="2020-04-04T00:00:00"/>
    <s v="Abril - Junio"/>
    <n v="4"/>
    <n v="4"/>
    <s v="Geny Amparo Rueda Sanchez"/>
    <s v="Cerrado"/>
    <s v="Abril"/>
    <m/>
    <e v="#REF!"/>
    <e v="#REF!"/>
    <s v="No se traslada"/>
    <s v="Se dio respuesta"/>
  </r>
  <r>
    <n v="751"/>
    <n v="20861"/>
    <s v="Tramitar Peticiones"/>
    <d v="2020-03-31T00:00:00"/>
    <x v="2"/>
    <d v="2020-04-04T00:00:00"/>
    <s v="Abril - Junio"/>
    <n v="4"/>
    <n v="4"/>
    <s v="FLOR ESTELLA AGUILLON SONSA"/>
    <s v="Cerrado"/>
    <s v="Abril"/>
    <m/>
    <e v="#REF!"/>
    <e v="#REF!"/>
    <s v="No se traslada"/>
    <s v="Se dio respuesta"/>
  </r>
  <r>
    <n v="752"/>
    <n v="20862"/>
    <s v="Tramitar Peticiones"/>
    <d v="2020-03-31T00:00:00"/>
    <x v="2"/>
    <d v="2020-04-04T00:00:00"/>
    <s v="Abril - Junio"/>
    <n v="4"/>
    <n v="4"/>
    <s v="Catalina Rendón Londoño"/>
    <s v="Cerrado"/>
    <s v="Abril"/>
    <m/>
    <e v="#REF!"/>
    <e v="#REF!"/>
    <s v="No se traslada"/>
    <s v="Se dio respuesta"/>
  </r>
  <r>
    <n v="753"/>
    <n v="20863"/>
    <s v="Tramitar Queja"/>
    <d v="2020-03-31T00:00:00"/>
    <x v="2"/>
    <d v="2020-04-01T00:00:00"/>
    <s v="Abril - Junio"/>
    <n v="1"/>
    <n v="2"/>
    <s v="carlos hernan marin posada"/>
    <s v="Cerrado"/>
    <s v="Abril"/>
    <m/>
    <e v="#REF!"/>
    <e v="#REF!"/>
    <s v="No se traslada"/>
    <s v="Se dio respuesta"/>
  </r>
  <r>
    <n v="754"/>
    <n v="20864"/>
    <s v="Tramitar Queja"/>
    <d v="2020-03-31T00:00:00"/>
    <x v="2"/>
    <d v="2020-04-13T00:00:00"/>
    <s v="Abril - Junio"/>
    <n v="13"/>
    <n v="10"/>
    <s v="MARIA QUINTERO DE FUENTES"/>
    <s v="Cerrado"/>
    <s v="Abril"/>
    <m/>
    <e v="#REF!"/>
    <e v="#REF!"/>
    <s v="No se traslada"/>
    <s v="Se dio respuesta"/>
  </r>
  <r>
    <n v="755"/>
    <n v="20865"/>
    <s v="Asignar Sugerencia"/>
    <d v="2020-03-31T00:00:00"/>
    <x v="2"/>
    <d v="2020-04-17T00:00:00"/>
    <s v="Abril - Junio"/>
    <n v="17"/>
    <n v="14"/>
    <s v="Mireya Ramírez Pulido"/>
    <s v="Cerrado"/>
    <s v="Abril"/>
    <m/>
    <e v="#REF!"/>
    <e v="#REF!"/>
    <s v="No se traslada"/>
    <s v="Se dio respuesta"/>
  </r>
  <r>
    <n v="756"/>
    <n v="20866"/>
    <s v="Tramitar Queja"/>
    <d v="2020-03-31T00:00:00"/>
    <x v="2"/>
    <d v="2020-04-13T00:00:00"/>
    <s v="Abril - Junio"/>
    <n v="13"/>
    <n v="10"/>
    <s v="Anggie González"/>
    <s v="Cerrado"/>
    <s v="Abril"/>
    <m/>
    <e v="#REF!"/>
    <e v="#REF!"/>
    <s v="No se traslada"/>
    <s v="Se dio respuesta"/>
  </r>
  <r>
    <n v="757"/>
    <n v="20867"/>
    <s v="Tramitar Peticiones"/>
    <d v="2020-03-31T00:00:00"/>
    <x v="2"/>
    <d v="2020-04-04T00:00:00"/>
    <s v="Abril - Junio"/>
    <n v="4"/>
    <n v="4"/>
    <s v="ANDRES MAURICIO LOPEZ"/>
    <s v="Cerrado"/>
    <s v="Abril"/>
    <m/>
    <e v="#REF!"/>
    <e v="#REF!"/>
    <s v="No se traslada"/>
    <s v="Se dio respuesta"/>
  </r>
  <r>
    <n v="758"/>
    <n v="20868"/>
    <s v="Tramitar Queja"/>
    <d v="2020-03-31T00:00:00"/>
    <x v="2"/>
    <d v="2020-04-13T00:00:00"/>
    <s v="Abril - Junio"/>
    <n v="13"/>
    <n v="10"/>
    <s v="Milena Chaves"/>
    <s v="Cerrado"/>
    <s v="Abril"/>
    <m/>
    <e v="#REF!"/>
    <e v="#REF!"/>
    <s v="No se traslada"/>
    <s v="Se dio respuesta"/>
  </r>
  <r>
    <n v="759"/>
    <n v="20869"/>
    <s v="Tramitar Peticiones"/>
    <d v="2020-03-31T00:00:00"/>
    <x v="2"/>
    <d v="2020-04-04T00:00:00"/>
    <s v="Abril - Junio"/>
    <n v="4"/>
    <n v="4"/>
    <s v="diana"/>
    <s v="Cerrado"/>
    <s v="Abril"/>
    <m/>
    <e v="#REF!"/>
    <e v="#REF!"/>
    <s v="No se traslada"/>
    <s v="Se dio respuesta"/>
  </r>
  <r>
    <n v="760"/>
    <n v="20870"/>
    <s v="Tramitar Peticiones"/>
    <d v="2020-03-31T00:00:00"/>
    <x v="2"/>
    <d v="2020-04-04T00:00:00"/>
    <s v="Abril - Junio"/>
    <n v="4"/>
    <n v="4"/>
    <s v="Heidy López Rondón"/>
    <s v="Cerrado"/>
    <s v="Abril"/>
    <m/>
    <e v="#REF!"/>
    <e v="#REF!"/>
    <s v="No se traslada"/>
    <s v="Se dio respuesta"/>
  </r>
  <r>
    <n v="761"/>
    <n v="20871"/>
    <s v="Tramitar Peticiones"/>
    <d v="2020-03-31T00:00:00"/>
    <x v="2"/>
    <d v="2020-04-04T00:00:00"/>
    <s v="Abril - Junio"/>
    <n v="4"/>
    <n v="4"/>
    <s v="Jhonatan Andres Alonso Rojas"/>
    <s v="Cerrado"/>
    <s v="Abril"/>
    <m/>
    <e v="#REF!"/>
    <e v="#REF!"/>
    <s v="No se traslada"/>
    <s v="Se dio respuesta"/>
  </r>
  <r>
    <n v="762"/>
    <n v="20872"/>
    <s v="Tramitar Peticiones"/>
    <d v="2020-03-31T00:00:00"/>
    <x v="2"/>
    <d v="2020-04-04T00:00:00"/>
    <s v="Abril - Junio"/>
    <n v="4"/>
    <n v="4"/>
    <s v="Ingriht Johana Gómez Yara"/>
    <s v="Cerrado"/>
    <s v="Abril"/>
    <m/>
    <e v="#REF!"/>
    <e v="#REF!"/>
    <s v="No se traslada"/>
    <s v="Se dio respuesta"/>
  </r>
  <r>
    <n v="763"/>
    <n v="20873"/>
    <s v="Tramitar Peticiones"/>
    <d v="2020-03-31T00:00:00"/>
    <x v="2"/>
    <d v="2020-04-04T00:00:00"/>
    <s v="Abril - Junio"/>
    <n v="4"/>
    <n v="4"/>
    <s v="CARLOS ANTONIO CORTES CORTES"/>
    <s v="Cerrado"/>
    <s v="Abril"/>
    <m/>
    <e v="#REF!"/>
    <e v="#REF!"/>
    <s v="No se traslada"/>
    <s v="Se dio respuesta"/>
  </r>
  <r>
    <n v="764"/>
    <n v="20874"/>
    <s v="Tramitar Peticiones"/>
    <d v="2020-03-31T00:00:00"/>
    <x v="2"/>
    <d v="2020-04-04T00:00:00"/>
    <s v="Abril - Junio"/>
    <n v="4"/>
    <n v="4"/>
    <s v="luz madeleynecaldeorn lopez"/>
    <s v="Cerrado"/>
    <s v="Abril"/>
    <m/>
    <e v="#REF!"/>
    <e v="#REF!"/>
    <s v="No se traslada"/>
    <s v="Se dio respuesta"/>
  </r>
  <r>
    <n v="765"/>
    <n v="20875"/>
    <s v="Tramitar Peticiones"/>
    <d v="2020-03-31T00:00:00"/>
    <x v="2"/>
    <d v="2020-04-04T00:00:00"/>
    <s v="Abril - Junio"/>
    <n v="4"/>
    <n v="4"/>
    <s v="FUNDAPROCOL DDHH"/>
    <s v="Cerrado"/>
    <s v="Abril"/>
    <m/>
    <e v="#REF!"/>
    <e v="#REF!"/>
    <s v="No se traslada"/>
    <s v="Se dio respuesta"/>
  </r>
  <r>
    <n v="766"/>
    <n v="20876"/>
    <s v="Tramitar Peticiones"/>
    <d v="2020-03-31T00:00:00"/>
    <x v="2"/>
    <d v="2020-04-04T00:00:00"/>
    <s v="Abril - Junio"/>
    <n v="4"/>
    <n v="4"/>
    <s v="LUIS GUILLERMO COLORADO ESCOBAR"/>
    <s v="Cerrado"/>
    <s v="Abril"/>
    <m/>
    <e v="#REF!"/>
    <e v="#REF!"/>
    <s v="No se traslada"/>
    <s v="Se dio respuesta"/>
  </r>
  <r>
    <n v="767"/>
    <n v="20877"/>
    <s v="Tramitar Peticiones"/>
    <d v="2020-03-31T00:00:00"/>
    <x v="2"/>
    <d v="2020-04-04T00:00:00"/>
    <s v="Abril - Junio"/>
    <n v="4"/>
    <n v="4"/>
    <s v="FUNDAPROCOL DDHH"/>
    <s v="Cerrado"/>
    <s v="Abril"/>
    <m/>
    <e v="#REF!"/>
    <e v="#REF!"/>
    <s v="No se traslada"/>
    <s v="Se dio respuesta"/>
  </r>
  <r>
    <n v="768"/>
    <n v="20878"/>
    <s v="Tramitar Peticiones"/>
    <d v="2020-03-31T00:00:00"/>
    <x v="2"/>
    <d v="2020-04-04T00:00:00"/>
    <s v="Abril - Junio"/>
    <n v="4"/>
    <n v="4"/>
    <s v="Leticia Guzmàn de Gòmez"/>
    <s v="Cerrado"/>
    <s v="Abril"/>
    <m/>
    <e v="#REF!"/>
    <e v="#REF!"/>
    <s v="No se traslada"/>
    <s v="Se dio respuesta"/>
  </r>
  <r>
    <n v="769"/>
    <n v="20879"/>
    <s v="Tramitar Peticiones"/>
    <d v="2020-03-31T00:00:00"/>
    <x v="2"/>
    <d v="2020-04-05T00:00:00"/>
    <s v="Abril - Junio"/>
    <n v="5"/>
    <n v="4"/>
    <s v="Nicolás de Brigard Garnica"/>
    <s v="Cerrado"/>
    <s v="Abril"/>
    <m/>
    <e v="#REF!"/>
    <e v="#REF!"/>
    <s v="No se traslada"/>
    <s v="Se dio respuesta"/>
  </r>
  <r>
    <n v="770"/>
    <n v="20880"/>
    <s v="Tramitar Queja"/>
    <d v="2020-03-31T00:00:00"/>
    <x v="2"/>
    <d v="2020-04-13T00:00:00"/>
    <s v="Abril - Junio"/>
    <n v="13"/>
    <n v="10"/>
    <s v="Roberto Uribe Escobar"/>
    <s v="Cerrado"/>
    <s v="Abril"/>
    <m/>
    <e v="#REF!"/>
    <e v="#REF!"/>
    <s v="No se traslada"/>
    <s v="Se dio respuesta"/>
  </r>
  <r>
    <n v="771"/>
    <n v="20881"/>
    <s v="Tramitar Queja"/>
    <d v="2020-03-31T00:00:00"/>
    <x v="2"/>
    <d v="2020-04-01T00:00:00"/>
    <s v="Abril - Junio"/>
    <n v="1"/>
    <n v="2"/>
    <s v="JOHN ANGELMIRO FLOREZ GRANADA"/>
    <s v="Cerrado"/>
    <s v="Abril"/>
    <m/>
    <e v="#REF!"/>
    <e v="#REF!"/>
    <s v="No se traslada"/>
    <s v="Se dio respuesta"/>
  </r>
  <r>
    <n v="772"/>
    <n v="20882"/>
    <s v="Tramitar Peticiones"/>
    <d v="2020-03-31T00:00:00"/>
    <x v="2"/>
    <d v="2020-04-05T00:00:00"/>
    <s v="Abril - Junio"/>
    <n v="5"/>
    <n v="4"/>
    <s v="Nelson Javier Silva Triana"/>
    <s v="Cerrado"/>
    <s v="Abril"/>
    <m/>
    <e v="#REF!"/>
    <e v="#REF!"/>
    <s v="No se traslada"/>
    <s v="Se dio respuesta"/>
  </r>
  <r>
    <n v="773"/>
    <n v="20883"/>
    <s v="Tramitar Peticiones"/>
    <d v="2020-04-01T00:00:00"/>
    <x v="3"/>
    <d v="2020-04-05T00:00:00"/>
    <s v="Abril - Junio"/>
    <n v="4"/>
    <n v="3"/>
    <s v="KAREN TATIANA SUAREZ HERNANDEZ"/>
    <s v="Cerrado"/>
    <s v="Abril"/>
    <m/>
    <e v="#REF!"/>
    <e v="#REF!"/>
    <s v="No se traslada"/>
    <s v="Se dio respuesta"/>
  </r>
  <r>
    <n v="774"/>
    <n v="20884"/>
    <s v="Tramitar Peticiones"/>
    <d v="2020-04-01T00:00:00"/>
    <x v="3"/>
    <d v="2020-04-05T00:00:00"/>
    <s v="Abril - Junio"/>
    <n v="4"/>
    <n v="3"/>
    <s v="CAROLINA ISABEL FERNANDEZ CASTELLANOS"/>
    <s v="Cerrado"/>
    <s v="Abril"/>
    <m/>
    <e v="#REF!"/>
    <e v="#REF!"/>
    <s v="No se traslada"/>
    <s v="Se dio respuesta"/>
  </r>
  <r>
    <n v="775"/>
    <n v="20885"/>
    <s v="Tramitar Peticiones"/>
    <d v="2020-04-01T00:00:00"/>
    <x v="3"/>
    <d v="2020-04-05T00:00:00"/>
    <s v="Abril - Junio"/>
    <n v="4"/>
    <n v="3"/>
    <s v="johnny humberto nieto morales"/>
    <s v="Cerrado"/>
    <s v="Abril"/>
    <m/>
    <e v="#REF!"/>
    <e v="#REF!"/>
    <s v="No se traslada"/>
    <s v="Se dio respuesta"/>
  </r>
  <r>
    <n v="776"/>
    <n v="20886"/>
    <s v="Tramitar Peticiones"/>
    <d v="2020-04-01T00:00:00"/>
    <x v="3"/>
    <d v="2020-04-05T00:00:00"/>
    <s v="Abril - Junio"/>
    <n v="4"/>
    <n v="3"/>
    <s v="ALVARO GONZALEZ GUZMAN"/>
    <s v="Cerrado"/>
    <s v="Abril"/>
    <m/>
    <e v="#REF!"/>
    <e v="#REF!"/>
    <s v="No se traslada"/>
    <s v="Se dio respuesta"/>
  </r>
  <r>
    <n v="777"/>
    <n v="20887"/>
    <s v="Tramitar Peticiones"/>
    <d v="2020-04-01T00:00:00"/>
    <x v="3"/>
    <d v="2020-04-05T00:00:00"/>
    <s v="Abril - Junio"/>
    <n v="4"/>
    <n v="3"/>
    <s v="ANDRES JIMENEZ"/>
    <s v="Cerrado"/>
    <s v="Abril"/>
    <m/>
    <e v="#REF!"/>
    <e v="#REF!"/>
    <s v="No se traslada"/>
    <s v="Se dio respuesta"/>
  </r>
  <r>
    <n v="778"/>
    <n v="20888"/>
    <s v="Tramitar Peticiones"/>
    <d v="2020-04-01T00:00:00"/>
    <x v="3"/>
    <d v="2020-04-05T00:00:00"/>
    <s v="Abril - Junio"/>
    <n v="4"/>
    <n v="3"/>
    <s v="Marco Tulio Acevedo"/>
    <s v="Cerrado"/>
    <s v="Abril"/>
    <m/>
    <e v="#REF!"/>
    <e v="#REF!"/>
    <s v="No se traslada"/>
    <s v="Se dio respuesta"/>
  </r>
  <r>
    <n v="779"/>
    <n v="20889"/>
    <s v="Tramitar Peticiones"/>
    <d v="2020-04-01T00:00:00"/>
    <x v="3"/>
    <d v="2020-04-05T00:00:00"/>
    <s v="Abril - Junio"/>
    <n v="4"/>
    <n v="3"/>
    <s v="ANDRES ARTURO CARDENAS VILLAMIL"/>
    <s v="Cerrado"/>
    <s v="Abril"/>
    <m/>
    <e v="#REF!"/>
    <e v="#REF!"/>
    <s v="No se traslada"/>
    <s v="Se dio respuesta"/>
  </r>
  <r>
    <n v="780"/>
    <n v="20890"/>
    <s v="Tramitar Peticiones"/>
    <d v="2020-04-01T00:00:00"/>
    <x v="3"/>
    <d v="2020-04-05T00:00:00"/>
    <s v="Abril - Junio"/>
    <n v="4"/>
    <n v="3"/>
    <s v="LEOMAR ACEVEDO"/>
    <s v="Cerrado"/>
    <s v="Abril"/>
    <m/>
    <e v="#REF!"/>
    <e v="#REF!"/>
    <s v="No se traslada"/>
    <s v="Se dio respuesta"/>
  </r>
  <r>
    <n v="781"/>
    <n v="20891"/>
    <s v="Tramitar Queja"/>
    <d v="2020-04-01T00:00:00"/>
    <x v="3"/>
    <d v="2020-04-14T00:00:00"/>
    <s v="Abril - Junio"/>
    <n v="13"/>
    <n v="10"/>
    <s v="Linzay"/>
    <s v="Cerrado"/>
    <s v="Abril"/>
    <m/>
    <e v="#REF!"/>
    <e v="#REF!"/>
    <s v="No se traslada"/>
    <s v="Se dio respuesta"/>
  </r>
  <r>
    <n v="782"/>
    <n v="20892"/>
    <s v="Tramitar Queja"/>
    <d v="2020-04-01T00:00:00"/>
    <x v="3"/>
    <d v="2020-04-14T00:00:00"/>
    <s v="Abril - Junio"/>
    <n v="13"/>
    <n v="10"/>
    <s v="claudia martinez ballesteros"/>
    <s v="Cerrado"/>
    <s v="Abril"/>
    <m/>
    <e v="#REF!"/>
    <e v="#REF!"/>
    <s v="No se traslada"/>
    <s v="Se dio respuesta"/>
  </r>
  <r>
    <n v="783"/>
    <n v="20893"/>
    <s v="Tramitar Peticiones"/>
    <d v="2020-04-01T00:00:00"/>
    <x v="3"/>
    <d v="2020-04-05T00:00:00"/>
    <s v="Abril - Junio"/>
    <n v="4"/>
    <n v="3"/>
    <s v="César Dimas Barrero"/>
    <s v="Cerrado"/>
    <s v="Abril"/>
    <m/>
    <e v="#REF!"/>
    <e v="#REF!"/>
    <s v="No se traslada"/>
    <s v="Se dio respuesta"/>
  </r>
  <r>
    <n v="784"/>
    <n v="20894"/>
    <s v="Tramitar Peticiones"/>
    <d v="2020-04-01T00:00:00"/>
    <x v="3"/>
    <d v="2020-04-05T00:00:00"/>
    <s v="Abril - Junio"/>
    <n v="4"/>
    <n v="3"/>
    <s v="Heidy López Rondón"/>
    <s v="Cerrado"/>
    <s v="Abril"/>
    <m/>
    <e v="#REF!"/>
    <e v="#REF!"/>
    <s v="No se traslada"/>
    <s v="Se dio respuesta"/>
  </r>
  <r>
    <n v="785"/>
    <n v="20895"/>
    <s v="Tramitar Queja"/>
    <d v="2020-04-01T00:00:00"/>
    <x v="3"/>
    <d v="2020-04-14T00:00:00"/>
    <s v="Abril - Junio"/>
    <n v="13"/>
    <n v="10"/>
    <s v="Linzay"/>
    <s v="Cerrado"/>
    <s v="Abril"/>
    <m/>
    <e v="#REF!"/>
    <e v="#REF!"/>
    <s v="No se traslada"/>
    <s v="Se dio respuesta"/>
  </r>
  <r>
    <n v="786"/>
    <n v="20896"/>
    <s v="Tramitar Peticiones"/>
    <d v="2020-04-01T00:00:00"/>
    <x v="3"/>
    <d v="2020-04-05T00:00:00"/>
    <s v="Abril - Junio"/>
    <n v="4"/>
    <n v="3"/>
    <s v="CARLOS"/>
    <s v="Cerrado"/>
    <s v="Abril"/>
    <m/>
    <e v="#REF!"/>
    <e v="#REF!"/>
    <s v="No se traslada"/>
    <s v="Se dio respuesta"/>
  </r>
  <r>
    <n v="787"/>
    <n v="20897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788"/>
    <n v="20898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789"/>
    <n v="20899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790"/>
    <n v="20900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s v="Pendiente por definir"/>
    <s v="Pendiente"/>
  </r>
  <r>
    <n v="791"/>
    <n v="20901"/>
    <s v="Tramitar Peticiones"/>
    <d v="2020-04-01T00:00:00"/>
    <x v="3"/>
    <d v="2020-04-05T00:00:00"/>
    <s v="Abril - Junio"/>
    <n v="4"/>
    <n v="3"/>
    <s v="Neffer Rivas"/>
    <s v="Cerrado"/>
    <s v="Abril"/>
    <m/>
    <e v="#REF!"/>
    <e v="#REF!"/>
    <s v="No se traslada"/>
    <s v="Se dio respuesta"/>
  </r>
  <r>
    <n v="792"/>
    <n v="20902"/>
    <s v="Tramitar Queja"/>
    <d v="2020-04-01T00:00:00"/>
    <x v="3"/>
    <d v="2020-04-14T00:00:00"/>
    <s v="Abril - Junio"/>
    <n v="13"/>
    <n v="10"/>
    <s v="Emerson Bautista Cepeda"/>
    <s v="Cerrado"/>
    <s v="Abril"/>
    <m/>
    <e v="#REF!"/>
    <e v="#REF!"/>
    <s v="No se traslada"/>
    <s v="Se dio respuesta"/>
  </r>
  <r>
    <n v="793"/>
    <n v="20903"/>
    <s v="Tramitar Peticiones"/>
    <d v="2020-04-01T00:00:00"/>
    <x v="3"/>
    <d v="2020-04-05T00:00:00"/>
    <s v="Abril - Junio"/>
    <n v="4"/>
    <n v="3"/>
    <s v="Sonia Janeth Tequia Correa"/>
    <s v="Cerrado"/>
    <s v="Abril"/>
    <m/>
    <e v="#REF!"/>
    <e v="#REF!"/>
    <s v="No se traslada"/>
    <s v="Se dio respuesta"/>
  </r>
  <r>
    <n v="794"/>
    <n v="20904"/>
    <s v="Tramitar Peticiones"/>
    <d v="2020-04-01T00:00:00"/>
    <x v="3"/>
    <d v="2020-04-05T00:00:00"/>
    <s v="Abril - Junio"/>
    <n v="4"/>
    <n v="3"/>
    <s v="Ángela Preciado Borrero"/>
    <s v="Cerrado"/>
    <s v="Abril"/>
    <m/>
    <e v="#REF!"/>
    <e v="#REF!"/>
    <s v="No se traslada"/>
    <s v="Se dio respuesta"/>
  </r>
  <r>
    <n v="795"/>
    <n v="20905"/>
    <s v="Asignar Sugerencia"/>
    <d v="2020-04-01T00:00:00"/>
    <x v="3"/>
    <d v="2020-04-17T00:00:00"/>
    <s v="Abril - Junio"/>
    <n v="16"/>
    <n v="13"/>
    <s v="Ángela Preciado Borrero"/>
    <s v="Cerrado"/>
    <s v="Abril"/>
    <m/>
    <e v="#REF!"/>
    <e v="#REF!"/>
    <s v="No se traslada"/>
    <s v="Se dio respuesta"/>
  </r>
  <r>
    <n v="796"/>
    <n v="20906"/>
    <s v="Tramitar Queja"/>
    <d v="2020-04-01T00:00:00"/>
    <x v="3"/>
    <d v="2020-04-14T00:00:00"/>
    <s v="Abril - Junio"/>
    <n v="13"/>
    <n v="10"/>
    <s v="Ángela Preciado Borrero"/>
    <s v="Cerrado"/>
    <s v="Abril"/>
    <m/>
    <e v="#REF!"/>
    <e v="#REF!"/>
    <s v="No se traslada"/>
    <s v="Se dio respuesta"/>
  </r>
  <r>
    <n v="797"/>
    <n v="20907"/>
    <s v="Tramitar Peticiones"/>
    <d v="2020-04-02T00:00:00"/>
    <x v="3"/>
    <d v="2020-04-05T00:00:00"/>
    <s v="Abril - Junio"/>
    <n v="3"/>
    <n v="2"/>
    <s v="leidy tatiana ramirez rojas"/>
    <s v="Cerrado"/>
    <s v="Abril"/>
    <m/>
    <e v="#REF!"/>
    <e v="#REF!"/>
    <s v="No se traslada"/>
    <s v="Se dio respuesta"/>
  </r>
  <r>
    <n v="798"/>
    <n v="20908"/>
    <s v="Tramitar Peticiones"/>
    <d v="2020-04-02T00:00:00"/>
    <x v="3"/>
    <d v="2020-04-05T00:00:00"/>
    <s v="Abril - Junio"/>
    <n v="3"/>
    <n v="2"/>
    <s v="Jeimy Patiño Moreno"/>
    <s v="Cerrado"/>
    <s v="Abril"/>
    <m/>
    <e v="#REF!"/>
    <e v="#REF!"/>
    <s v="No se traslada"/>
    <s v="Se dio respuesta"/>
  </r>
  <r>
    <n v="799"/>
    <n v="20909"/>
    <s v="Tramitar Reclamo"/>
    <d v="2020-04-02T00:00:00"/>
    <x v="3"/>
    <d v="2020-04-14T00:00:00"/>
    <s v="Abril - Junio"/>
    <n v="12"/>
    <n v="9"/>
    <s v="Angela Patricia Tenorio Guerrero."/>
    <s v="Cerrado"/>
    <s v="Abril"/>
    <m/>
    <e v="#REF!"/>
    <e v="#REF!"/>
    <s v="No se traslada"/>
    <s v="Se dio respuesta"/>
  </r>
  <r>
    <n v="800"/>
    <n v="20910"/>
    <s v="Tramitar Queja"/>
    <d v="2020-04-02T00:00:00"/>
    <x v="3"/>
    <d v="2020-04-02T00:00:00"/>
    <s v="Abril - Junio"/>
    <n v="0"/>
    <n v="1"/>
    <s v="DIEGO FERNANDO RODRIGUEZ RAMOS"/>
    <s v="Cerrado"/>
    <s v="Abril"/>
    <m/>
    <e v="#REF!"/>
    <e v="#REF!"/>
    <s v="No se traslada"/>
    <s v="Se dio respuesta"/>
  </r>
  <r>
    <n v="801"/>
    <n v="20911"/>
    <s v="Tramitar Peticiones"/>
    <d v="2020-04-02T00:00:00"/>
    <x v="3"/>
    <d v="2020-04-05T00:00:00"/>
    <s v="Abril - Junio"/>
    <n v="3"/>
    <n v="2"/>
    <s v="JUAN CARLOS SLAZAR DE LA TORRE"/>
    <s v="Cerrado"/>
    <s v="Abril"/>
    <m/>
    <e v="#REF!"/>
    <e v="#REF!"/>
    <s v="No se traslada"/>
    <s v="Se dio respuesta"/>
  </r>
  <r>
    <n v="802"/>
    <n v="20912"/>
    <s v="Tramitar Peticiones"/>
    <d v="2020-04-02T00:00:00"/>
    <x v="3"/>
    <d v="2020-04-05T00:00:00"/>
    <s v="Abril - Junio"/>
    <n v="3"/>
    <n v="2"/>
    <s v="wilmer javier hernandez lasso"/>
    <s v="Cerrado"/>
    <s v="Abril"/>
    <m/>
    <e v="#REF!"/>
    <e v="#REF!"/>
    <s v="No se traslada"/>
    <s v="Se dio respuesta"/>
  </r>
  <r>
    <n v="803"/>
    <n v="20913"/>
    <s v="Tramitar Peticiones"/>
    <d v="2020-04-02T00:00:00"/>
    <x v="3"/>
    <d v="2020-04-05T00:00:00"/>
    <s v="Abril - Junio"/>
    <n v="3"/>
    <n v="2"/>
    <s v="edison aicardo jimenez perez"/>
    <s v="Cerrado"/>
    <s v="Abril"/>
    <m/>
    <e v="#REF!"/>
    <e v="#REF!"/>
    <s v="No se traslada"/>
    <s v="Se dio respuesta"/>
  </r>
  <r>
    <n v="804"/>
    <n v="20914"/>
    <s v="Tramitar Peticiones"/>
    <d v="2020-04-02T00:00:00"/>
    <x v="3"/>
    <d v="2020-04-06T00:00:00"/>
    <s v="Abril - Junio"/>
    <n v="4"/>
    <n v="3"/>
    <s v="César Augusto Marín Jaramillo"/>
    <s v="Cerrado"/>
    <s v="Abril"/>
    <m/>
    <e v="#REF!"/>
    <e v="#REF!"/>
    <s v="No se traslada"/>
    <s v="Se dio respuesta"/>
  </r>
  <r>
    <n v="805"/>
    <n v="20915"/>
    <s v="Tramitar Queja"/>
    <d v="2020-04-02T00:00:00"/>
    <x v="3"/>
    <d v="2020-04-14T00:00:00"/>
    <s v="Abril - Junio"/>
    <n v="12"/>
    <n v="9"/>
    <s v="Julian Andres Quesada Carmona"/>
    <s v="Cerrado"/>
    <s v="Abril"/>
    <m/>
    <e v="#REF!"/>
    <e v="#REF!"/>
    <s v="No se traslada"/>
    <s v="Se dio respuesta"/>
  </r>
  <r>
    <n v="806"/>
    <n v="20916"/>
    <s v="Tramitar Peticiones"/>
    <d v="2020-04-02T00:00:00"/>
    <x v="3"/>
    <d v="2020-04-05T00:00:00"/>
    <s v="Abril - Junio"/>
    <n v="3"/>
    <n v="2"/>
    <s v="Jaime Carbonell Delgado"/>
    <s v="Cerrado"/>
    <s v="Abril"/>
    <m/>
    <e v="#REF!"/>
    <e v="#REF!"/>
    <s v="No se traslada"/>
    <s v="Se dio respuesta"/>
  </r>
  <r>
    <n v="807"/>
    <n v="20917"/>
    <s v="Tramitar Peticiones"/>
    <d v="2020-04-02T00:00:00"/>
    <x v="3"/>
    <d v="2020-04-06T00:00:00"/>
    <s v="Abril - Junio"/>
    <n v="4"/>
    <n v="3"/>
    <s v="RUBEN ALFONSO VERDUGO RINCON"/>
    <s v="Cerrado"/>
    <s v="Abril"/>
    <m/>
    <e v="#REF!"/>
    <e v="#REF!"/>
    <s v="No se traslada"/>
    <s v="Se dio respuesta"/>
  </r>
  <r>
    <n v="808"/>
    <n v="20918"/>
    <s v="Tramitar Queja"/>
    <d v="2020-04-02T00:00:00"/>
    <x v="3"/>
    <d v="2020-04-14T00:00:00"/>
    <s v="Abril - Junio"/>
    <n v="12"/>
    <n v="9"/>
    <s v="Ovidio Sierra Cardona"/>
    <s v="Cerrado"/>
    <s v="Abril"/>
    <m/>
    <e v="#REF!"/>
    <e v="#REF!"/>
    <s v="No se traslada"/>
    <s v="Se dio respuesta"/>
  </r>
  <r>
    <n v="809"/>
    <n v="20919"/>
    <s v="Tramitar Peticiones"/>
    <d v="2020-04-02T00:00:00"/>
    <x v="3"/>
    <d v="2020-04-05T00:00:00"/>
    <s v="Abril - Junio"/>
    <n v="3"/>
    <n v="2"/>
    <s v="MARXELLY LILED MEDINA FAJARDO"/>
    <s v="Cerrado"/>
    <s v="Abril"/>
    <m/>
    <e v="#REF!"/>
    <e v="#REF!"/>
    <s v="No se traslada"/>
    <s v="Se dio respuesta"/>
  </r>
  <r>
    <n v="810"/>
    <n v="20920"/>
    <s v="Tramitar Peticiones"/>
    <d v="2020-04-02T00:00:00"/>
    <x v="3"/>
    <d v="2020-04-05T00:00:00"/>
    <s v="Abril - Junio"/>
    <n v="3"/>
    <n v="2"/>
    <s v="Fernando Ivan Jaimes Rada"/>
    <s v="Cerrado"/>
    <s v="Abril"/>
    <m/>
    <e v="#REF!"/>
    <e v="#REF!"/>
    <s v="No se traslada"/>
    <s v="Se dio respuesta"/>
  </r>
  <r>
    <n v="811"/>
    <n v="20921"/>
    <s v="Asignar Sugerencia"/>
    <d v="2020-04-02T00:00:00"/>
    <x v="3"/>
    <d v="2020-04-06T00:00:00"/>
    <s v="Abril - Junio"/>
    <n v="4"/>
    <n v="3"/>
    <s v="SAUL ENRIQUE VEGA MENDOZA"/>
    <s v="Cerrado"/>
    <s v="Abril"/>
    <m/>
    <e v="#REF!"/>
    <e v="#REF!"/>
    <s v="No se traslada"/>
    <s v="Se dio respuesta"/>
  </r>
  <r>
    <n v="812"/>
    <n v="20922"/>
    <s v="Tramitar Peticiones"/>
    <d v="2020-04-03T00:00:00"/>
    <x v="3"/>
    <d v="2020-04-05T00:00:00"/>
    <s v="Abril - Junio"/>
    <n v="2"/>
    <n v="1"/>
    <s v="Melisa Bustamante Puerta"/>
    <s v="Cerrado"/>
    <s v="Abril"/>
    <m/>
    <e v="#REF!"/>
    <e v="#REF!"/>
    <s v="No se traslada"/>
    <s v="Se dio respuesta"/>
  </r>
  <r>
    <n v="813"/>
    <n v="20923"/>
    <s v="Tramitar Peticiones"/>
    <d v="2020-04-03T00:00:00"/>
    <x v="3"/>
    <d v="2020-04-05T00:00:00"/>
    <s v="Abril - Junio"/>
    <n v="2"/>
    <n v="1"/>
    <s v="Jorge Agudelo"/>
    <s v="Cerrado"/>
    <s v="Abril"/>
    <m/>
    <e v="#REF!"/>
    <e v="#REF!"/>
    <s v="No se traslada"/>
    <s v="Se dio respuesta"/>
  </r>
  <r>
    <n v="814"/>
    <n v="20924"/>
    <s v="Tramitar Queja"/>
    <d v="2020-04-03T00:00:00"/>
    <x v="3"/>
    <d v="2020-04-15T00:00:00"/>
    <s v="Abril - Junio"/>
    <n v="12"/>
    <n v="9"/>
    <s v="Jhon Stiven Ospina Loaiza"/>
    <s v="Cerrado"/>
    <s v="Abril"/>
    <m/>
    <e v="#REF!"/>
    <e v="#REF!"/>
    <s v="No se traslada"/>
    <s v="Se dio respuesta"/>
  </r>
  <r>
    <n v="815"/>
    <n v="20925"/>
    <s v="Tramitar Peticiones"/>
    <d v="2020-04-03T00:00:00"/>
    <x v="3"/>
    <d v="2020-04-05T00:00:00"/>
    <s v="Abril - Junio"/>
    <n v="2"/>
    <n v="1"/>
    <s v="UNION TEMPORAL SALUD 2020 PPL"/>
    <s v="Cerrado"/>
    <s v="Abril"/>
    <m/>
    <e v="#REF!"/>
    <e v="#REF!"/>
    <s v="No se traslada"/>
    <s v="Se dio respuesta"/>
  </r>
  <r>
    <n v="816"/>
    <n v="20926"/>
    <s v="Tramitar Peticiones"/>
    <d v="2020-04-03T00:00:00"/>
    <x v="3"/>
    <d v="2020-04-05T00:00:00"/>
    <s v="Abril - Junio"/>
    <n v="2"/>
    <n v="1"/>
    <s v="YESIKA TATIANA CALDERON BENAVIDES"/>
    <s v="Cerrado"/>
    <s v="Abril"/>
    <m/>
    <e v="#REF!"/>
    <e v="#REF!"/>
    <s v="No se traslada"/>
    <s v="Se dio respuesta"/>
  </r>
  <r>
    <n v="817"/>
    <n v="20927"/>
    <s v="Tramitar Queja"/>
    <d v="2020-04-03T00:00:00"/>
    <x v="3"/>
    <d v="2020-04-05T00:00:00"/>
    <s v="Abril - Junio"/>
    <n v="2"/>
    <n v="1"/>
    <s v="GABRIEL HUMBERTO MURILLO CAÑON"/>
    <s v="Cerrado"/>
    <s v="Abril"/>
    <m/>
    <e v="#REF!"/>
    <e v="#REF!"/>
    <s v="No se traslada"/>
    <s v="Se dio respuesta"/>
  </r>
  <r>
    <n v="818"/>
    <n v="20928"/>
    <s v="Tramitar Peticiones"/>
    <d v="2020-04-03T00:00:00"/>
    <x v="3"/>
    <d v="2020-04-05T00:00:00"/>
    <s v="Abril - Junio"/>
    <n v="2"/>
    <n v="1"/>
    <s v="FLOR MARINA CHACON MORENO"/>
    <s v="Cerrado"/>
    <s v="Abril"/>
    <m/>
    <e v="#REF!"/>
    <e v="#REF!"/>
    <s v="No se traslada"/>
    <s v="Se dio respuesta"/>
  </r>
  <r>
    <n v="819"/>
    <n v="20929"/>
    <s v="Tramitar Queja"/>
    <d v="2020-04-03T00:00:00"/>
    <x v="3"/>
    <d v="2020-04-15T00:00:00"/>
    <s v="Abril - Junio"/>
    <n v="12"/>
    <n v="9"/>
    <s v="CARLOS JULIO JIMENEZ MIRANDA"/>
    <s v="Cerrado"/>
    <s v="Abril"/>
    <m/>
    <e v="#REF!"/>
    <e v="#REF!"/>
    <s v="No se traslada"/>
    <s v="Se dio respuesta"/>
  </r>
  <r>
    <n v="820"/>
    <n v="20930"/>
    <s v="Tramitar Peticiones"/>
    <d v="2020-04-03T00:00:00"/>
    <x v="3"/>
    <d v="2020-04-05T00:00:00"/>
    <s v="Abril - Junio"/>
    <n v="2"/>
    <n v="1"/>
    <s v="jonathan pedroza"/>
    <s v="Cerrado"/>
    <s v="Abril"/>
    <m/>
    <e v="#REF!"/>
    <e v="#REF!"/>
    <s v="No se traslada"/>
    <s v="Se dio respuesta"/>
  </r>
  <r>
    <n v="821"/>
    <n v="20931"/>
    <s v="Tramitar Peticiones"/>
    <d v="2020-04-03T00:00:00"/>
    <x v="3"/>
    <d v="2020-04-06T00:00:00"/>
    <s v="Abril - Junio"/>
    <n v="3"/>
    <n v="2"/>
    <s v="Ana Maria París C."/>
    <s v="Cerrado"/>
    <s v="Abril"/>
    <m/>
    <e v="#REF!"/>
    <e v="#REF!"/>
    <s v="No se traslada"/>
    <s v="Se dio respuesta"/>
  </r>
  <r>
    <n v="822"/>
    <n v="20932"/>
    <s v="Tramitar Peticiones"/>
    <d v="2020-04-03T00:00:00"/>
    <x v="3"/>
    <d v="2020-04-05T00:00:00"/>
    <s v="Abril - Junio"/>
    <n v="2"/>
    <n v="1"/>
    <s v="luis Alfonso Celin"/>
    <s v="Cerrado"/>
    <s v="Abril"/>
    <m/>
    <e v="#REF!"/>
    <e v="#REF!"/>
    <s v="No se traslada"/>
    <s v="Se dio respuesta"/>
  </r>
  <r>
    <n v="823"/>
    <n v="20933"/>
    <s v="Tramitar Peticiones"/>
    <d v="2020-04-03T00:00:00"/>
    <x v="3"/>
    <d v="2020-04-05T00:00:00"/>
    <s v="Abril - Junio"/>
    <n v="2"/>
    <n v="1"/>
    <s v="ASTRID LORENA ARISTIZABAL SERNA"/>
    <s v="Cerrado"/>
    <s v="Abril"/>
    <m/>
    <e v="#REF!"/>
    <e v="#REF!"/>
    <s v="No se traslada"/>
    <s v="Se dio respuesta"/>
  </r>
  <r>
    <n v="824"/>
    <n v="20934"/>
    <s v="Tramitar Peticiones"/>
    <d v="2020-04-03T00:00:00"/>
    <x v="3"/>
    <d v="2020-04-05T00:00:00"/>
    <s v="Abril - Junio"/>
    <n v="2"/>
    <n v="1"/>
    <s v="liliam teresita montaña diaz"/>
    <s v="Cerrado"/>
    <s v="Abril"/>
    <m/>
    <e v="#REF!"/>
    <e v="#REF!"/>
    <s v="No se traslada"/>
    <s v="Se dio respuesta"/>
  </r>
  <r>
    <n v="825"/>
    <n v="20935"/>
    <s v="Tramitar Queja"/>
    <d v="2020-04-03T00:00:00"/>
    <x v="3"/>
    <d v="2020-04-15T00:00:00"/>
    <s v="Abril - Junio"/>
    <n v="12"/>
    <n v="9"/>
    <s v="LEOMAR ACEVEDO"/>
    <s v="Cerrado"/>
    <s v="Abril"/>
    <m/>
    <e v="#REF!"/>
    <e v="#REF!"/>
    <s v="No se traslada"/>
    <s v="Se dio respuesta"/>
  </r>
  <r>
    <n v="826"/>
    <n v="20936"/>
    <s v="Tramitar Peticiones"/>
    <d v="2020-04-03T00:00:00"/>
    <x v="3"/>
    <d v="2020-04-05T00:00:00"/>
    <s v="Abril - Junio"/>
    <n v="2"/>
    <n v="1"/>
    <s v="Manuel Santos Sanchez"/>
    <s v="Cerrado"/>
    <s v="Abril"/>
    <m/>
    <e v="#REF!"/>
    <e v="#REF!"/>
    <s v="No se traslada"/>
    <s v="Se dio respuesta"/>
  </r>
  <r>
    <n v="827"/>
    <n v="20937"/>
    <s v="Asignar Sugerencia"/>
    <d v="2020-04-03T00:00:00"/>
    <x v="3"/>
    <d v="2020-04-17T00:00:00"/>
    <s v="Abril - Junio"/>
    <n v="14"/>
    <n v="11"/>
    <s v="LUIS RUMBO"/>
    <s v="Cerrado"/>
    <s v="Abril"/>
    <m/>
    <e v="#REF!"/>
    <e v="#REF!"/>
    <s v="No se traslada"/>
    <s v="Se dio respuesta"/>
  </r>
  <r>
    <n v="828"/>
    <n v="20938"/>
    <s v="Tramitar Peticiones"/>
    <d v="2020-04-03T00:00:00"/>
    <x v="3"/>
    <d v="2020-04-05T00:00:00"/>
    <s v="Abril - Junio"/>
    <n v="2"/>
    <n v="1"/>
    <s v="ANGELA MARIA JIMENEZ ALVAREZ"/>
    <s v="Cerrado"/>
    <s v="Abril"/>
    <m/>
    <e v="#REF!"/>
    <e v="#REF!"/>
    <s v="No se traslada"/>
    <s v="Se dio respuesta"/>
  </r>
  <r>
    <n v="829"/>
    <n v="20939"/>
    <s v="Tramitar Peticiones"/>
    <d v="2020-04-03T00:00:00"/>
    <x v="3"/>
    <d v="2020-04-05T00:00:00"/>
    <s v="Abril - Junio"/>
    <n v="2"/>
    <n v="1"/>
    <s v="jose tabares"/>
    <s v="Cerrado"/>
    <s v="Abril"/>
    <m/>
    <e v="#REF!"/>
    <e v="#REF!"/>
    <s v="No se traslada"/>
    <s v="Se dio respuesta"/>
  </r>
  <r>
    <n v="830"/>
    <n v="20940"/>
    <s v="Tramitar Peticiones"/>
    <d v="2020-04-03T00:00:00"/>
    <x v="3"/>
    <d v="2020-04-05T00:00:00"/>
    <s v="Abril - Junio"/>
    <n v="2"/>
    <n v="1"/>
    <s v="Rafael Vicente Bermudez Rebolledo"/>
    <s v="Cerrado"/>
    <s v="Abril"/>
    <m/>
    <e v="#REF!"/>
    <e v="#REF!"/>
    <s v="No se traslada"/>
    <s v="Se dio respuesta"/>
  </r>
  <r>
    <n v="831"/>
    <n v="20941"/>
    <s v="Tramitar Peticiones"/>
    <d v="2020-04-04T00:00:00"/>
    <x v="3"/>
    <d v="2020-04-05T00:00:00"/>
    <s v="Abril - Junio"/>
    <n v="1"/>
    <n v="0"/>
    <s v="John Albeiro Díaz Cuadro"/>
    <s v="Cerrado"/>
    <s v="Abril"/>
    <m/>
    <e v="#REF!"/>
    <e v="#REF!"/>
    <s v="No se traslada"/>
    <s v="Se dio respuesta"/>
  </r>
  <r>
    <n v="832"/>
    <n v="20942"/>
    <s v="Tramitar Peticiones"/>
    <d v="2020-04-04T00:00:00"/>
    <x v="3"/>
    <d v="2020-04-05T00:00:00"/>
    <s v="Abril - Junio"/>
    <n v="1"/>
    <n v="0"/>
    <s v="claudia enriquez"/>
    <s v="Cerrado"/>
    <s v="Abril"/>
    <m/>
    <e v="#REF!"/>
    <e v="#REF!"/>
    <s v="No se traslada"/>
    <s v="Se dio respuesta"/>
  </r>
  <r>
    <n v="833"/>
    <n v="20943"/>
    <s v="Tramitar Peticiones"/>
    <d v="2020-04-04T00:00:00"/>
    <x v="3"/>
    <d v="2020-04-05T00:00:00"/>
    <s v="Abril - Junio"/>
    <n v="1"/>
    <n v="0"/>
    <s v="fernando gonzalez roa"/>
    <s v="Cerrado"/>
    <s v="Abril"/>
    <m/>
    <e v="#REF!"/>
    <e v="#REF!"/>
    <s v="No se traslada"/>
    <s v="Se dio respuesta"/>
  </r>
  <r>
    <n v="834"/>
    <n v="20944"/>
    <s v="Tramitar Peticiones"/>
    <d v="2020-04-04T00:00:00"/>
    <x v="3"/>
    <d v="2020-04-05T00:00:00"/>
    <s v="Abril - Junio"/>
    <n v="1"/>
    <n v="0"/>
    <s v="CESAR AUGUSTO BATEMAN ROMERO"/>
    <s v="Cerrado"/>
    <s v="Abril"/>
    <m/>
    <e v="#REF!"/>
    <e v="#REF!"/>
    <s v="No se traslada"/>
    <s v="Se dio respuesta"/>
  </r>
  <r>
    <n v="835"/>
    <n v="20945"/>
    <s v="Tramitar Peticiones"/>
    <d v="2020-04-04T00:00:00"/>
    <x v="3"/>
    <d v="2020-04-05T00:00:00"/>
    <s v="Abril - Junio"/>
    <n v="1"/>
    <n v="0"/>
    <s v="Deiber Alberto López Valencia"/>
    <s v="Cerrado"/>
    <s v="Abril"/>
    <m/>
    <e v="#REF!"/>
    <e v="#REF!"/>
    <s v="No se traslada"/>
    <s v="Se dio respuesta"/>
  </r>
  <r>
    <n v="836"/>
    <n v="20946"/>
    <s v="Tramitar Queja"/>
    <d v="2020-04-04T00:00:00"/>
    <x v="3"/>
    <d v="2020-04-15T00:00:00"/>
    <s v="Abril - Junio"/>
    <n v="11"/>
    <n v="8"/>
    <s v="ismael infante sanchez"/>
    <s v="Cerrado"/>
    <s v="Abril"/>
    <m/>
    <e v="#REF!"/>
    <e v="#REF!"/>
    <s v="No se traslada"/>
    <s v="Se dio respuesta"/>
  </r>
  <r>
    <n v="837"/>
    <n v="20947"/>
    <s v="Tramitar Reclamo"/>
    <d v="2020-04-04T00:00:00"/>
    <x v="3"/>
    <d v="2020-04-05T00:00:00"/>
    <s v="Abril - Junio"/>
    <n v="1"/>
    <n v="0"/>
    <s v="Sandra Ramírez"/>
    <s v="Cerrado"/>
    <s v="Abril"/>
    <m/>
    <e v="#REF!"/>
    <e v="#REF!"/>
    <s v="No se traslada"/>
    <s v="Se dio respuesta"/>
  </r>
  <r>
    <n v="838"/>
    <n v="20948"/>
    <s v="Tramitar Queja"/>
    <d v="2020-04-04T00:00:00"/>
    <x v="3"/>
    <d v="2020-04-15T00:00:00"/>
    <s v="Abril - Junio"/>
    <n v="11"/>
    <n v="8"/>
    <s v="Águeda Helena agudelo perez"/>
    <s v="Cerrado"/>
    <s v="Abril"/>
    <m/>
    <e v="#REF!"/>
    <e v="#REF!"/>
    <s v="No se traslada"/>
    <s v="Se dio respuesta"/>
  </r>
  <r>
    <n v="839"/>
    <n v="20949"/>
    <s v="Tramitar Queja"/>
    <d v="2020-04-05T00:00:00"/>
    <x v="3"/>
    <d v="2020-04-15T00:00:00"/>
    <s v="Abril - Junio"/>
    <n v="10"/>
    <n v="8"/>
    <s v="MILDRED VIAÑA JULIAO"/>
    <s v="Cerrado"/>
    <s v="Abril"/>
    <m/>
    <e v="#REF!"/>
    <e v="#REF!"/>
    <s v="No se traslada"/>
    <s v="Se dio respuesta"/>
  </r>
  <r>
    <n v="840"/>
    <n v="20950"/>
    <s v="Tramitar Peticiones"/>
    <d v="2020-04-05T00:00:00"/>
    <x v="3"/>
    <d v="2020-04-05T00:00:00"/>
    <s v="Abril - Junio"/>
    <n v="0"/>
    <n v="0"/>
    <s v="Angie Andrade"/>
    <s v="Cerrado"/>
    <s v="Abril"/>
    <m/>
    <e v="#REF!"/>
    <e v="#REF!"/>
    <s v="No se traslada"/>
    <s v="Se dio respuesta"/>
  </r>
  <r>
    <n v="841"/>
    <n v="20951"/>
    <s v="Tramitar Queja"/>
    <d v="2020-04-05T00:00:00"/>
    <x v="3"/>
    <d v="2020-04-05T00:00:00"/>
    <s v="Abril - Junio"/>
    <n v="0"/>
    <n v="0"/>
    <s v="Kely Dayana Andrade Rodríguez"/>
    <s v="Cerrado"/>
    <s v="Abril"/>
    <m/>
    <e v="#REF!"/>
    <e v="#REF!"/>
    <s v="No se traslada"/>
    <s v="Se dio respuesta"/>
  </r>
  <r>
    <n v="842"/>
    <n v="20952"/>
    <s v="Tramitar Peticiones"/>
    <d v="2020-04-06T00:00:00"/>
    <x v="3"/>
    <d v="2020-04-06T00:00:00"/>
    <s v="Abril - Junio"/>
    <n v="0"/>
    <n v="1"/>
    <s v="IVONNE MARITZA FLOREZ PEÑA"/>
    <s v="Cerrado"/>
    <s v="Abril"/>
    <m/>
    <e v="#REF!"/>
    <e v="#REF!"/>
    <s v="No se traslada"/>
    <s v="Se dio respuesta"/>
  </r>
  <r>
    <n v="843"/>
    <n v="20953"/>
    <s v="Tramitar Peticiones"/>
    <d v="2020-04-06T00:00:00"/>
    <x v="3"/>
    <d v="2020-04-06T00:00:00"/>
    <s v="Abril - Junio"/>
    <n v="0"/>
    <n v="1"/>
    <s v="Isabella Rodríguez"/>
    <s v="Cerrado"/>
    <s v="Abril"/>
    <m/>
    <e v="#REF!"/>
    <e v="#REF!"/>
    <s v="No se traslada"/>
    <s v="Se dio respuesta"/>
  </r>
  <r>
    <n v="844"/>
    <n v="20954"/>
    <s v="Tramitar Queja"/>
    <d v="2020-04-06T00:00:00"/>
    <x v="3"/>
    <s v="Pendiente"/>
    <s v="Pendiente"/>
    <e v="#VALUE!"/>
    <e v="#VALUE!"/>
    <s v="DANDY DRAGO AREVALO"/>
    <s v="Abierto"/>
    <s v="Pendiente"/>
    <m/>
    <e v="#REF!"/>
    <e v="#REF!"/>
    <s v="Pendiente por definir"/>
    <s v="Pendiente"/>
  </r>
  <r>
    <n v="845"/>
    <n v="20955"/>
    <s v="Tramitar Peticiones"/>
    <d v="2020-04-06T00:00:00"/>
    <x v="3"/>
    <d v="2020-04-14T00:00:00"/>
    <s v="Abril - Junio"/>
    <n v="8"/>
    <n v="7"/>
    <s v="cindy toloza"/>
    <s v="Cerrado"/>
    <s v="Abril"/>
    <m/>
    <e v="#REF!"/>
    <e v="#REF!"/>
    <s v="No se traslada"/>
    <s v="Se dio respuesta"/>
  </r>
  <r>
    <n v="846"/>
    <n v="20956"/>
    <s v="Tramitar Peticiones"/>
    <d v="2020-04-06T00:00:00"/>
    <x v="3"/>
    <d v="2020-04-14T00:00:00"/>
    <s v="Abril - Junio"/>
    <n v="8"/>
    <n v="7"/>
    <s v="NUBIA YAMILE NARVAEZ GOMEZ"/>
    <s v="Cerrado"/>
    <s v="Abril"/>
    <m/>
    <e v="#REF!"/>
    <e v="#REF!"/>
    <s v="No se traslada"/>
    <s v="Se dio respuesta"/>
  </r>
  <r>
    <n v="847"/>
    <n v="20957"/>
    <s v="Tramitar Queja"/>
    <d v="2020-04-06T00:00:00"/>
    <x v="3"/>
    <d v="2020-04-15T00:00:00"/>
    <s v="Abril - Junio"/>
    <n v="9"/>
    <n v="8"/>
    <s v="MARIA MONICA CEBALLOS"/>
    <s v="Cerrado"/>
    <s v="Abril"/>
    <m/>
    <e v="#REF!"/>
    <e v="#REF!"/>
    <s v="No se traslada"/>
    <s v="Se dio respuesta"/>
  </r>
  <r>
    <n v="848"/>
    <n v="20958"/>
    <s v="Tramitar Peticiones"/>
    <d v="2020-04-06T00:00:00"/>
    <x v="3"/>
    <d v="2020-04-14T00:00:00"/>
    <s v="Abril - Junio"/>
    <n v="8"/>
    <n v="7"/>
    <s v="Mariana Turriago"/>
    <s v="Cerrado"/>
    <s v="Abril"/>
    <m/>
    <e v="#REF!"/>
    <e v="#REF!"/>
    <s v="No se traslada"/>
    <s v="Se dio respuesta"/>
  </r>
  <r>
    <n v="849"/>
    <n v="20959"/>
    <s v="Tramitar Queja"/>
    <d v="2020-04-06T00:00:00"/>
    <x v="3"/>
    <d v="2020-04-15T00:00:00"/>
    <s v="Abril - Junio"/>
    <n v="9"/>
    <n v="8"/>
    <s v="ANDRES MAURICIO MENDOZA"/>
    <s v="Cerrado"/>
    <s v="Abril"/>
    <m/>
    <e v="#REF!"/>
    <e v="#REF!"/>
    <s v="No se traslada"/>
    <s v="Se dio respuesta"/>
  </r>
  <r>
    <n v="850"/>
    <n v="20960"/>
    <s v="Tramitar Peticiones"/>
    <d v="2020-04-06T00:00:00"/>
    <x v="3"/>
    <d v="2020-04-14T00:00:00"/>
    <s v="Abril - Junio"/>
    <n v="8"/>
    <n v="7"/>
    <s v="Danna uribe"/>
    <s v="Cerrado"/>
    <s v="Abril"/>
    <m/>
    <e v="#REF!"/>
    <e v="#REF!"/>
    <s v="No se traslada"/>
    <s v="Se dio respuesta"/>
  </r>
  <r>
    <n v="851"/>
    <n v="20961"/>
    <s v="Tramitar Peticiones"/>
    <d v="2020-04-07T00:00:00"/>
    <x v="3"/>
    <d v="2020-04-14T00:00:00"/>
    <s v="Abril - Junio"/>
    <n v="7"/>
    <n v="6"/>
    <s v="abogado defensor"/>
    <s v="Cerrado"/>
    <s v="Abril"/>
    <m/>
    <e v="#REF!"/>
    <e v="#REF!"/>
    <s v="No se traslada"/>
    <s v="Se dio respuesta"/>
  </r>
  <r>
    <n v="852"/>
    <n v="20962"/>
    <s v="Tramitar Queja"/>
    <d v="2020-04-07T00:00:00"/>
    <x v="3"/>
    <d v="2020-04-15T00:00:00"/>
    <s v="Abril - Junio"/>
    <n v="8"/>
    <n v="7"/>
    <s v="LUIS ANTONIO VARGAS ALVAREZ"/>
    <s v="Cerrado"/>
    <s v="Abril"/>
    <m/>
    <e v="#REF!"/>
    <e v="#REF!"/>
    <s v="No se traslada"/>
    <s v="Se dio respuesta"/>
  </r>
  <r>
    <n v="853"/>
    <n v="20963"/>
    <s v="Tramitar Peticiones"/>
    <d v="2020-04-07T00:00:00"/>
    <x v="3"/>
    <d v="2020-04-14T00:00:00"/>
    <s v="Abril - Junio"/>
    <n v="7"/>
    <n v="6"/>
    <s v="omar uscategui"/>
    <s v="Cerrado"/>
    <s v="Abril"/>
    <m/>
    <e v="#REF!"/>
    <e v="#REF!"/>
    <s v="No se traslada"/>
    <s v="Se dio respuesta"/>
  </r>
  <r>
    <n v="854"/>
    <n v="20964"/>
    <s v="Tramitar Peticiones"/>
    <d v="2020-04-07T00:00:00"/>
    <x v="3"/>
    <d v="2020-04-14T00:00:00"/>
    <s v="Abril - Junio"/>
    <n v="7"/>
    <n v="6"/>
    <s v="Claudia Patricia Romero Castañeda"/>
    <s v="Cerrado"/>
    <s v="Abril"/>
    <m/>
    <e v="#REF!"/>
    <e v="#REF!"/>
    <s v="No se traslada"/>
    <s v="Se dio respuesta"/>
  </r>
  <r>
    <n v="855"/>
    <n v="20965"/>
    <s v="Tramitar Queja"/>
    <d v="2020-04-07T00:00:00"/>
    <x v="3"/>
    <s v="Pendiente"/>
    <s v="Pendiente"/>
    <e v="#VALUE!"/>
    <e v="#VALUE!"/>
    <s v="MARBEL LUZ CERPA BADILLO"/>
    <s v="Abierto"/>
    <s v="Pendiente"/>
    <m/>
    <e v="#REF!"/>
    <e v="#REF!"/>
    <s v="Pendiente por definir"/>
    <s v="Pendiente"/>
  </r>
  <r>
    <n v="856"/>
    <n v="20966"/>
    <s v="Tramitar Peticiones"/>
    <d v="2020-04-07T00:00:00"/>
    <x v="3"/>
    <d v="2020-04-14T00:00:00"/>
    <s v="Abril - Junio"/>
    <n v="7"/>
    <n v="6"/>
    <s v="ANTONIO ABAD PÉREZ DORIA"/>
    <s v="Cerrado"/>
    <s v="Abril"/>
    <m/>
    <e v="#REF!"/>
    <e v="#REF!"/>
    <s v="No se traslada"/>
    <s v="Se dio respuesta"/>
  </r>
  <r>
    <n v="857"/>
    <n v="20967"/>
    <s v="Tramitar Peticiones"/>
    <d v="2020-04-07T00:00:00"/>
    <x v="3"/>
    <d v="2020-04-14T00:00:00"/>
    <s v="Abril - Junio"/>
    <n v="7"/>
    <n v="6"/>
    <s v="ORLEY GARZON RAMIREZ"/>
    <s v="Cerrado"/>
    <s v="Abril"/>
    <m/>
    <e v="#REF!"/>
    <e v="#REF!"/>
    <s v="No se traslada"/>
    <s v="Se dio respuesta"/>
  </r>
  <r>
    <n v="858"/>
    <n v="20968"/>
    <s v="Tramitar Peticiones"/>
    <d v="2020-04-07T00:00:00"/>
    <x v="3"/>
    <d v="2020-04-14T00:00:00"/>
    <s v="Abril - Junio"/>
    <n v="7"/>
    <n v="6"/>
    <s v="Angela Marcela Suarez"/>
    <s v="Cerrado"/>
    <s v="Abril"/>
    <m/>
    <e v="#REF!"/>
    <e v="#REF!"/>
    <s v="No se traslada"/>
    <s v="Se dio respuesta"/>
  </r>
  <r>
    <n v="859"/>
    <n v="20969"/>
    <s v="Tramitar Reclamo"/>
    <d v="2020-04-07T00:00:00"/>
    <x v="3"/>
    <d v="2020-04-16T00:00:00"/>
    <s v="Abril - Junio"/>
    <n v="9"/>
    <n v="8"/>
    <s v="CARMEN ELIZA HURTADO MARTINEZ"/>
    <s v="Cerrado"/>
    <s v="Abril"/>
    <m/>
    <e v="#REF!"/>
    <e v="#REF!"/>
    <s v="No se traslada"/>
    <s v="Se dio respuesta"/>
  </r>
  <r>
    <n v="860"/>
    <n v="20970"/>
    <s v="Tramitar Peticiones"/>
    <d v="2020-04-07T00:00:00"/>
    <x v="3"/>
    <d v="2020-04-16T00:00:00"/>
    <s v="Abril - Junio"/>
    <n v="9"/>
    <n v="8"/>
    <s v="cathy rocio cano"/>
    <s v="Cerrado"/>
    <s v="Abril"/>
    <m/>
    <e v="#REF!"/>
    <e v="#REF!"/>
    <s v="No se traslada"/>
    <s v="Se dio respuesta"/>
  </r>
  <r>
    <n v="861"/>
    <n v="20971"/>
    <s v="Tramitar Peticiones"/>
    <d v="2020-04-07T00:00:00"/>
    <x v="3"/>
    <d v="2020-04-16T00:00:00"/>
    <s v="Abril - Junio"/>
    <n v="9"/>
    <n v="8"/>
    <s v="iben de jesus robledo gamboa"/>
    <s v="Cerrado"/>
    <s v="Abril"/>
    <m/>
    <e v="#REF!"/>
    <e v="#REF!"/>
    <s v="No se traslada"/>
    <s v="Se dio respuesta"/>
  </r>
  <r>
    <n v="862"/>
    <n v="20972"/>
    <s v="Tramitar Peticiones"/>
    <d v="2020-04-07T00:00:00"/>
    <x v="3"/>
    <d v="2020-04-16T00:00:00"/>
    <s v="Abril - Junio"/>
    <n v="9"/>
    <n v="8"/>
    <s v="WILSON RENE MORA PANTOJA"/>
    <s v="Cerrado"/>
    <s v="Abril"/>
    <m/>
    <e v="#REF!"/>
    <e v="#REF!"/>
    <s v="No se traslada"/>
    <s v="Se dio respuesta"/>
  </r>
  <r>
    <n v="863"/>
    <n v="20973"/>
    <s v="Tramitar Peticiones"/>
    <d v="2020-04-07T00:00:00"/>
    <x v="3"/>
    <d v="2020-04-16T00:00:00"/>
    <s v="Abril - Junio"/>
    <n v="9"/>
    <n v="8"/>
    <s v="Sebastian Camilo Iglesias Montalvo"/>
    <s v="Cerrado"/>
    <s v="Abril"/>
    <m/>
    <e v="#REF!"/>
    <e v="#REF!"/>
    <s v="No se traslada"/>
    <s v="Se dio respuesta"/>
  </r>
  <r>
    <n v="864"/>
    <n v="20974"/>
    <s v="Tramitar Peticiones"/>
    <d v="2020-04-07T00:00:00"/>
    <x v="3"/>
    <d v="2020-04-16T00:00:00"/>
    <s v="Abril - Junio"/>
    <n v="9"/>
    <n v="8"/>
    <s v="Guillermo León Valencia Uribe"/>
    <s v="Cerrado"/>
    <s v="Abril"/>
    <m/>
    <e v="#REF!"/>
    <e v="#REF!"/>
    <s v="No se traslada"/>
    <s v="Se dio respuesta"/>
  </r>
  <r>
    <n v="865"/>
    <n v="20975"/>
    <s v="Tramitar Peticiones"/>
    <d v="2020-04-07T00:00:00"/>
    <x v="3"/>
    <d v="2020-04-16T00:00:00"/>
    <s v="Abril - Junio"/>
    <n v="9"/>
    <n v="8"/>
    <s v="NOLBERTO ARARAT MORA"/>
    <s v="Cerrado"/>
    <s v="Abril"/>
    <m/>
    <e v="#REF!"/>
    <e v="#REF!"/>
    <s v="No se traslada"/>
    <s v="Se dio respuesta"/>
  </r>
  <r>
    <n v="866"/>
    <n v="20976"/>
    <s v="Tramitar Queja"/>
    <d v="2020-04-07T00:00:00"/>
    <x v="3"/>
    <d v="2020-04-16T00:00:00"/>
    <s v="Abril - Junio"/>
    <n v="9"/>
    <n v="8"/>
    <s v="jose hermilio cuero"/>
    <s v="Cerrado"/>
    <s v="Abril"/>
    <m/>
    <e v="#REF!"/>
    <e v="#REF!"/>
    <s v="No se traslada"/>
    <s v="Se dio respuesta"/>
  </r>
  <r>
    <n v="867"/>
    <n v="20977"/>
    <s v="Tramitar Queja"/>
    <d v="2020-04-08T00:00:00"/>
    <x v="3"/>
    <d v="2020-04-16T00:00:00"/>
    <s v="Abril - Junio"/>
    <n v="8"/>
    <n v="7"/>
    <s v="NEIL DARIO PACHECO NOBLE"/>
    <s v="Cerrado"/>
    <s v="Abril"/>
    <m/>
    <e v="#REF!"/>
    <e v="#REF!"/>
    <s v="No se traslada"/>
    <s v="Se dio respuesta"/>
  </r>
  <r>
    <n v="868"/>
    <n v="20978"/>
    <s v="Tramitar Peticiones"/>
    <d v="2020-04-08T00:00:00"/>
    <x v="3"/>
    <d v="2020-04-16T00:00:00"/>
    <s v="Abril - Junio"/>
    <n v="8"/>
    <n v="7"/>
    <s v="ERIKA PATRICIA PIMENTEL POLO"/>
    <s v="Cerrado"/>
    <s v="Abril"/>
    <m/>
    <e v="#REF!"/>
    <e v="#REF!"/>
    <s v="No se traslada"/>
    <s v="Se dio respuesta"/>
  </r>
  <r>
    <n v="869"/>
    <n v="20979"/>
    <s v="Tramitar Peticiones"/>
    <d v="2020-04-08T00:00:00"/>
    <x v="3"/>
    <d v="2020-04-16T00:00:00"/>
    <s v="Abril - Junio"/>
    <n v="8"/>
    <n v="7"/>
    <s v="ERIKA HERNANDEZ"/>
    <s v="Cerrado"/>
    <s v="Abril"/>
    <m/>
    <e v="#REF!"/>
    <e v="#REF!"/>
    <s v="No se traslada"/>
    <s v="Se dio respuesta"/>
  </r>
  <r>
    <n v="870"/>
    <n v="20980"/>
    <s v="Tramitar Peticiones"/>
    <d v="2020-04-08T00:00:00"/>
    <x v="3"/>
    <d v="2020-04-16T00:00:00"/>
    <s v="Abril - Junio"/>
    <n v="8"/>
    <n v="7"/>
    <s v="Osmundo Romero Simanca"/>
    <s v="Cerrado"/>
    <s v="Abril"/>
    <m/>
    <e v="#REF!"/>
    <e v="#REF!"/>
    <s v="No se traslada"/>
    <s v="Se dio respuesta"/>
  </r>
  <r>
    <n v="871"/>
    <n v="20981"/>
    <s v="Tramitar Peticiones"/>
    <d v="2020-04-08T00:00:00"/>
    <x v="3"/>
    <d v="2020-04-16T00:00:00"/>
    <s v="Abril - Junio"/>
    <n v="8"/>
    <n v="7"/>
    <s v="jorge alberto vera quintero"/>
    <s v="Cerrado"/>
    <s v="Abril"/>
    <m/>
    <e v="#REF!"/>
    <e v="#REF!"/>
    <s v="No se traslada"/>
    <s v="Se dio respuesta"/>
  </r>
  <r>
    <n v="872"/>
    <n v="20982"/>
    <s v="Asignar Sugerencia"/>
    <d v="2020-04-08T00:00:00"/>
    <x v="3"/>
    <d v="2020-04-17T00:00:00"/>
    <s v="Abril - Junio"/>
    <n v="9"/>
    <n v="8"/>
    <s v="JUAN CARLOS VELEZ M"/>
    <s v="Cerrado"/>
    <s v="Abril"/>
    <m/>
    <e v="#REF!"/>
    <e v="#REF!"/>
    <s v="No se traslada"/>
    <s v="Se dio respuesta"/>
  </r>
  <r>
    <n v="873"/>
    <n v="20983"/>
    <s v="Tramitar Peticiones"/>
    <d v="2020-04-08T00:00:00"/>
    <x v="3"/>
    <d v="2020-04-16T00:00:00"/>
    <s v="Abril - Junio"/>
    <n v="8"/>
    <n v="7"/>
    <s v="Edwin Antonio Pinto Mendez"/>
    <s v="Cerrado"/>
    <s v="Abril"/>
    <m/>
    <e v="#REF!"/>
    <e v="#REF!"/>
    <s v="No se traslada"/>
    <s v="Se dio respuesta"/>
  </r>
  <r>
    <n v="874"/>
    <n v="20984"/>
    <s v="Tramitar Peticiones"/>
    <d v="2020-04-08T00:00:00"/>
    <x v="3"/>
    <d v="2020-04-16T00:00:00"/>
    <s v="Abril - Junio"/>
    <n v="8"/>
    <n v="7"/>
    <s v="maribel torres cárdenas"/>
    <s v="Cerrado"/>
    <s v="Abril"/>
    <m/>
    <e v="#REF!"/>
    <e v="#REF!"/>
    <s v="No se traslada"/>
    <s v="Se dio respuesta"/>
  </r>
  <r>
    <n v="875"/>
    <n v="20985"/>
    <s v="Tramitar Reclamo"/>
    <d v="2020-04-08T00:00:00"/>
    <x v="3"/>
    <s v="Pendiente"/>
    <s v="Pendiente"/>
    <e v="#VALUE!"/>
    <e v="#VALUE!"/>
    <s v="Giovanni macias motta"/>
    <s v="Abierto"/>
    <s v="Pendiente"/>
    <m/>
    <e v="#REF!"/>
    <e v="#REF!"/>
    <s v="Pendiente por definir"/>
    <s v="Pendiente"/>
  </r>
  <r>
    <n v="876"/>
    <n v="20986"/>
    <s v="Tramitar Peticiones"/>
    <d v="2020-04-08T00:00:00"/>
    <x v="3"/>
    <d v="2020-04-16T00:00:00"/>
    <s v="Abril - Junio"/>
    <n v="8"/>
    <n v="7"/>
    <s v="adriana marquez"/>
    <s v="Cerrado"/>
    <s v="Abril"/>
    <m/>
    <e v="#REF!"/>
    <e v="#REF!"/>
    <s v="No se traslada"/>
    <s v="Se dio respuesta"/>
  </r>
  <r>
    <n v="877"/>
    <n v="20987"/>
    <s v="Tramitar Peticiones"/>
    <d v="2020-04-08T00:00:00"/>
    <x v="3"/>
    <d v="2020-04-16T00:00:00"/>
    <s v="Abril - Junio"/>
    <n v="8"/>
    <n v="7"/>
    <s v="JAVIER VICENTE BARRAGAN NEGRO"/>
    <s v="Cerrado"/>
    <s v="Abril"/>
    <m/>
    <e v="#REF!"/>
    <e v="#REF!"/>
    <s v="No se traslada"/>
    <s v="Se dio respuesta"/>
  </r>
  <r>
    <n v="878"/>
    <n v="20988"/>
    <s v="Tramitar Peticiones"/>
    <d v="2020-04-08T00:00:00"/>
    <x v="3"/>
    <d v="2020-04-16T00:00:00"/>
    <s v="Abril - Junio"/>
    <n v="8"/>
    <n v="7"/>
    <s v="Peggy Paola Barrera Coneo"/>
    <s v="Cerrado"/>
    <s v="Abril"/>
    <m/>
    <e v="#REF!"/>
    <e v="#REF!"/>
    <s v="No se traslada"/>
    <s v="Se dio respuesta"/>
  </r>
  <r>
    <n v="879"/>
    <n v="20989"/>
    <s v="Tramitar Peticiones"/>
    <d v="2020-04-08T00:00:00"/>
    <x v="3"/>
    <d v="2020-04-16T00:00:00"/>
    <s v="Abril - Junio"/>
    <n v="8"/>
    <n v="7"/>
    <s v="JAVIER VICENTE BARRAGAN NEGRO"/>
    <s v="Cerrado"/>
    <s v="Abril"/>
    <m/>
    <e v="#REF!"/>
    <e v="#REF!"/>
    <s v="No se traslada"/>
    <s v="Se dio respuesta"/>
  </r>
  <r>
    <n v="880"/>
    <n v="20990"/>
    <s v="Tramitar Peticiones"/>
    <d v="2020-04-09T00:00:00"/>
    <x v="3"/>
    <d v="2020-04-16T00:00:00"/>
    <s v="Abril - Junio"/>
    <n v="7"/>
    <n v="6"/>
    <s v="jorge alberto vera quintero"/>
    <s v="Cerrado"/>
    <s v="Abril"/>
    <m/>
    <e v="#REF!"/>
    <e v="#REF!"/>
    <s v="No se traslada"/>
    <s v="Se dio respuesta"/>
  </r>
  <r>
    <n v="881"/>
    <n v="20991"/>
    <s v="Tramitar Peticiones"/>
    <d v="2020-04-09T00:00:00"/>
    <x v="3"/>
    <d v="2020-04-16T00:00:00"/>
    <s v="Abril - Junio"/>
    <n v="7"/>
    <n v="6"/>
    <s v="Claudia Patricia Trujillo agudelo"/>
    <s v="Cerrado"/>
    <s v="Abril"/>
    <m/>
    <e v="#REF!"/>
    <e v="#REF!"/>
    <s v="No se traslada"/>
    <s v="Se dio respuesta"/>
  </r>
  <r>
    <n v="882"/>
    <n v="20992"/>
    <s v="Tramitar Peticiones"/>
    <d v="2020-04-09T00:00:00"/>
    <x v="3"/>
    <d v="2020-04-16T00:00:00"/>
    <s v="Abril - Junio"/>
    <n v="7"/>
    <n v="6"/>
    <s v="Beatriz mesa marrugo"/>
    <s v="Cerrado"/>
    <s v="Abril"/>
    <m/>
    <e v="#REF!"/>
    <e v="#REF!"/>
    <s v="No se traslada"/>
    <s v="Se dio respuesta"/>
  </r>
  <r>
    <n v="883"/>
    <n v="20993"/>
    <s v="Tramitar Queja"/>
    <d v="2020-04-09T00:00:00"/>
    <x v="3"/>
    <s v="Pendiente"/>
    <s v="Pendiente"/>
    <e v="#VALUE!"/>
    <e v="#VALUE!"/>
    <s v="Osiris del Socorro Arcieri Robles"/>
    <s v="Abierto"/>
    <s v="Pendiente"/>
    <m/>
    <e v="#REF!"/>
    <e v="#REF!"/>
    <s v="Pendiente por definir"/>
    <s v="Pendiente"/>
  </r>
  <r>
    <n v="884"/>
    <n v="20994"/>
    <s v="Tramitar Queja"/>
    <d v="2020-04-09T00:00:00"/>
    <x v="3"/>
    <d v="2020-04-16T00:00:00"/>
    <s v="Abril - Junio"/>
    <n v="7"/>
    <n v="6"/>
    <s v="Alexander Méndez"/>
    <s v="Cerrado"/>
    <s v="Abril"/>
    <m/>
    <e v="#REF!"/>
    <e v="#REF!"/>
    <s v="No se traslada"/>
    <s v="Se dio respuesta"/>
  </r>
  <r>
    <n v="885"/>
    <n v="20995"/>
    <s v="Tramitar Queja"/>
    <d v="2020-04-09T00:00:00"/>
    <x v="3"/>
    <d v="2020-04-16T00:00:00"/>
    <s v="Abril - Junio"/>
    <n v="7"/>
    <n v="6"/>
    <s v="Aura Pinzon"/>
    <s v="Cerrado"/>
    <s v="Abril"/>
    <m/>
    <e v="#REF!"/>
    <e v="#REF!"/>
    <s v="No se traslada"/>
    <s v="Se dio respuesta"/>
  </r>
  <r>
    <n v="886"/>
    <n v="20996"/>
    <s v="Tramitar Peticiones"/>
    <d v="2020-04-09T00:00:00"/>
    <x v="3"/>
    <d v="2020-04-16T00:00:00"/>
    <s v="Abril - Junio"/>
    <n v="7"/>
    <n v="6"/>
    <s v="Mario alberto quintero valencia"/>
    <s v="Cerrado"/>
    <s v="Abril"/>
    <m/>
    <e v="#REF!"/>
    <e v="#REF!"/>
    <s v="No se traslada"/>
    <s v="Se dio respuesta"/>
  </r>
  <r>
    <n v="887"/>
    <n v="20997"/>
    <s v="Tramitar Queja"/>
    <d v="2020-04-09T00:00:00"/>
    <x v="3"/>
    <d v="2020-04-16T00:00:00"/>
    <s v="Abril - Junio"/>
    <n v="7"/>
    <n v="6"/>
    <s v="Héctor Vladimir Franco Suárez"/>
    <s v="Cerrado"/>
    <s v="Abril"/>
    <m/>
    <e v="#REF!"/>
    <e v="#REF!"/>
    <s v="No se traslada"/>
    <s v="Se dio respuesta"/>
  </r>
  <r>
    <n v="888"/>
    <n v="20998"/>
    <s v="Tramitar Queja"/>
    <d v="2020-04-09T00:00:00"/>
    <x v="3"/>
    <d v="2020-04-16T00:00:00"/>
    <s v="Abril - Junio"/>
    <n v="7"/>
    <n v="6"/>
    <s v="Sonia Díaz"/>
    <s v="Cerrado"/>
    <s v="Abril"/>
    <m/>
    <e v="#REF!"/>
    <e v="#REF!"/>
    <s v="No se traslada"/>
    <s v="Se dio respuesta"/>
  </r>
  <r>
    <n v="889"/>
    <n v="20999"/>
    <s v="Tramitar Peticiones"/>
    <d v="2020-04-09T00:00:00"/>
    <x v="3"/>
    <d v="2020-04-16T00:00:00"/>
    <s v="Abril - Junio"/>
    <n v="7"/>
    <n v="6"/>
    <s v="Oscar Mauricio Torres Bandera"/>
    <s v="Cerrado"/>
    <s v="Abril"/>
    <m/>
    <e v="#REF!"/>
    <e v="#REF!"/>
    <s v="No se traslada"/>
    <s v="Se dio respuesta"/>
  </r>
  <r>
    <n v="890"/>
    <n v="21000"/>
    <s v="Tramitar Reclamo"/>
    <d v="2020-04-09T00:00:00"/>
    <x v="3"/>
    <d v="2020-04-16T00:00:00"/>
    <s v="Abril - Junio"/>
    <n v="7"/>
    <n v="6"/>
    <s v="omar uscategui"/>
    <s v="Cerrado"/>
    <s v="Abril"/>
    <m/>
    <e v="#REF!"/>
    <e v="#REF!"/>
    <s v="No se traslada"/>
    <s v="Se dio respuesta"/>
  </r>
  <r>
    <n v="891"/>
    <n v="21001"/>
    <s v="Asignar Sugerencia"/>
    <d v="2020-04-09T00:00:00"/>
    <x v="3"/>
    <d v="2020-04-17T00:00:00"/>
    <s v="Abril - Junio"/>
    <n v="8"/>
    <n v="7"/>
    <s v="luis eduardo mendoza patiño"/>
    <s v="Cerrado"/>
    <s v="Abril"/>
    <m/>
    <e v="#REF!"/>
    <e v="#REF!"/>
    <s v="No se traslada"/>
    <s v="Se dio respuesta"/>
  </r>
  <r>
    <n v="892"/>
    <n v="21002"/>
    <s v="Tramitar Peticiones"/>
    <d v="2020-04-09T00:00:00"/>
    <x v="3"/>
    <d v="2020-04-17T00:00:00"/>
    <s v="Abril - Junio"/>
    <n v="8"/>
    <n v="7"/>
    <s v="Esmeralda Serrano Reina"/>
    <s v="Cerrado"/>
    <s v="Abril"/>
    <m/>
    <e v="#REF!"/>
    <e v="#REF!"/>
    <s v="No se traslada"/>
    <s v="Se dio respuesta"/>
  </r>
  <r>
    <n v="893"/>
    <n v="21003"/>
    <s v="Tramitar Peticiones"/>
    <d v="2020-04-09T00:00:00"/>
    <x v="3"/>
    <d v="2020-04-17T00:00:00"/>
    <s v="Abril - Junio"/>
    <n v="8"/>
    <n v="7"/>
    <s v="santiago cañón beltrán"/>
    <s v="Cerrado"/>
    <s v="Abril"/>
    <m/>
    <e v="#REF!"/>
    <e v="#REF!"/>
    <s v="No se traslada"/>
    <s v="Se dio respuesta"/>
  </r>
  <r>
    <n v="894"/>
    <n v="21004"/>
    <s v="Tramitar Peticiones"/>
    <d v="2020-04-10T00:00:00"/>
    <x v="3"/>
    <d v="2020-04-17T00:00:00"/>
    <s v="Abril - Junio"/>
    <n v="7"/>
    <n v="6"/>
    <s v="Ricardo Fuentes"/>
    <s v="Cerrado"/>
    <s v="Abril"/>
    <m/>
    <e v="#REF!"/>
    <e v="#REF!"/>
    <s v="No se traslada"/>
    <s v="Se dio respuesta"/>
  </r>
  <r>
    <n v="895"/>
    <n v="21005"/>
    <s v="Tramitar Peticiones"/>
    <d v="2020-04-10T00:00:00"/>
    <x v="3"/>
    <d v="2020-04-17T00:00:00"/>
    <s v="Abril - Junio"/>
    <n v="7"/>
    <n v="6"/>
    <s v="Lourdes del Carmen Lasso Martínez"/>
    <s v="Cerrado"/>
    <s v="Abril"/>
    <m/>
    <e v="#REF!"/>
    <e v="#REF!"/>
    <s v="No se traslada"/>
    <s v="Se dio respuesta"/>
  </r>
  <r>
    <n v="896"/>
    <n v="21006"/>
    <s v="Tramitar Peticiones"/>
    <d v="2020-04-10T00:00:00"/>
    <x v="3"/>
    <d v="2020-04-17T00:00:00"/>
    <s v="Abril - Junio"/>
    <n v="7"/>
    <n v="6"/>
    <s v="Inversiones Tovar y Luna S.A.S"/>
    <s v="Cerrado"/>
    <s v="Abril"/>
    <m/>
    <e v="#REF!"/>
    <e v="#REF!"/>
    <s v="No se traslada"/>
    <s v="Se dio respuesta"/>
  </r>
  <r>
    <n v="897"/>
    <n v="21007"/>
    <s v="Tramitar Peticiones"/>
    <d v="2020-04-10T00:00:00"/>
    <x v="3"/>
    <d v="2020-04-17T00:00:00"/>
    <s v="Abril - Junio"/>
    <n v="7"/>
    <n v="6"/>
    <s v="Cielo Asprilla Cuesta"/>
    <s v="Cerrado"/>
    <s v="Abril"/>
    <m/>
    <e v="#REF!"/>
    <e v="#REF!"/>
    <s v="No se traslada"/>
    <s v="Se dio respuesta"/>
  </r>
  <r>
    <n v="898"/>
    <n v="21008"/>
    <s v="Tramitar Peticiones"/>
    <d v="2020-04-10T00:00:00"/>
    <x v="3"/>
    <d v="2020-04-17T00:00:00"/>
    <s v="Abril - Junio"/>
    <n v="7"/>
    <n v="6"/>
    <s v="CARLOS ALBERTO CALVO GODOY"/>
    <s v="Cerrado"/>
    <s v="Abril"/>
    <m/>
    <e v="#REF!"/>
    <e v="#REF!"/>
    <s v="No se traslada"/>
    <s v="Se dio respuesta"/>
  </r>
  <r>
    <n v="899"/>
    <n v="21009"/>
    <s v="Tramitar Peticiones"/>
    <d v="2020-04-10T00:00:00"/>
    <x v="3"/>
    <d v="2020-04-17T00:00:00"/>
    <s v="Abril - Junio"/>
    <n v="7"/>
    <n v="6"/>
    <s v="JOSE A PACHON P"/>
    <s v="Cerrado"/>
    <s v="Abril"/>
    <m/>
    <e v="#REF!"/>
    <e v="#REF!"/>
    <s v="No se traslada"/>
    <s v="Se dio respuesta"/>
  </r>
  <r>
    <n v="900"/>
    <n v="21010"/>
    <s v="Tramitar Peticiones"/>
    <d v="2020-04-10T00:00:00"/>
    <x v="3"/>
    <d v="2020-04-17T00:00:00"/>
    <s v="Abril - Junio"/>
    <n v="7"/>
    <n v="6"/>
    <s v="DIEGO LEON ZAPATA MORALES"/>
    <s v="Cerrado"/>
    <s v="Abril"/>
    <m/>
    <e v="#REF!"/>
    <e v="#REF!"/>
    <s v="No se traslada"/>
    <s v="Se dio respuesta"/>
  </r>
  <r>
    <n v="901"/>
    <n v="21011"/>
    <s v="Tramitar Peticiones"/>
    <d v="2020-04-10T00:00:00"/>
    <x v="3"/>
    <d v="2020-04-17T00:00:00"/>
    <s v="Abril - Junio"/>
    <n v="7"/>
    <n v="6"/>
    <s v="Leidy Ochoa"/>
    <s v="Cerrado"/>
    <s v="Abril"/>
    <m/>
    <e v="#REF!"/>
    <e v="#REF!"/>
    <s v="No se traslada"/>
    <s v="Se dio respuesta"/>
  </r>
  <r>
    <n v="902"/>
    <n v="21012"/>
    <s v="Tramitar Peticiones"/>
    <d v="2020-04-11T00:00:00"/>
    <x v="3"/>
    <d v="2020-04-17T00:00:00"/>
    <s v="Abril - Junio"/>
    <n v="6"/>
    <n v="5"/>
    <s v="CAROLINA SUAREZ"/>
    <s v="Cerrado"/>
    <s v="Abril"/>
    <m/>
    <e v="#REF!"/>
    <e v="#REF!"/>
    <s v="No se traslada"/>
    <s v="Se dio respuesta"/>
  </r>
  <r>
    <n v="903"/>
    <n v="21013"/>
    <s v="Tramitar Peticiones"/>
    <d v="2020-04-11T00:00:00"/>
    <x v="3"/>
    <d v="2020-04-17T00:00:00"/>
    <s v="Abril - Junio"/>
    <n v="6"/>
    <n v="5"/>
    <s v="colectivo de presos politico epams giron"/>
    <s v="Cerrado"/>
    <s v="Abril"/>
    <m/>
    <e v="#REF!"/>
    <e v="#REF!"/>
    <s v="No se traslada"/>
    <s v="Se dio respuesta"/>
  </r>
  <r>
    <n v="904"/>
    <n v="21014"/>
    <s v="Tramitar Peticiones"/>
    <d v="2020-04-11T00:00:00"/>
    <x v="3"/>
    <d v="2020-04-17T00:00:00"/>
    <s v="Abril - Junio"/>
    <n v="6"/>
    <n v="5"/>
    <s v="juan pablo rodriguez arocha"/>
    <s v="Cerrado"/>
    <s v="Abril"/>
    <m/>
    <e v="#REF!"/>
    <e v="#REF!"/>
    <s v="No se traslada"/>
    <s v="Se dio respuesta"/>
  </r>
  <r>
    <n v="905"/>
    <n v="21015"/>
    <s v="Tramitar Queja"/>
    <d v="2020-04-11T00:00:00"/>
    <x v="3"/>
    <d v="2020-04-16T00:00:00"/>
    <s v="Abril - Junio"/>
    <n v="5"/>
    <n v="4"/>
    <s v="JOSE IGNACIO RODRIGUEZ HERRERA"/>
    <s v="Cerrado"/>
    <s v="Abril"/>
    <m/>
    <e v="#REF!"/>
    <e v="#REF!"/>
    <s v="No se traslada"/>
    <s v="Se dio respuesta"/>
  </r>
  <r>
    <n v="906"/>
    <n v="21016"/>
    <s v="Tramitar Peticiones"/>
    <d v="2020-04-11T00:00:00"/>
    <x v="3"/>
    <d v="2020-04-17T00:00:00"/>
    <s v="Abril - Junio"/>
    <n v="6"/>
    <n v="5"/>
    <s v="Juan Jose Santafe Guevara"/>
    <s v="Cerrado"/>
    <s v="Abril"/>
    <m/>
    <e v="#REF!"/>
    <e v="#REF!"/>
    <s v="No se traslada"/>
    <s v="Se dio respuesta"/>
  </r>
  <r>
    <n v="907"/>
    <n v="21017"/>
    <s v="Tramitar Peticiones"/>
    <d v="2020-04-12T00:00:00"/>
    <x v="3"/>
    <d v="2020-04-17T00:00:00"/>
    <s v="Abril - Junio"/>
    <n v="5"/>
    <n v="5"/>
    <s v="Lorenzo Quiroz"/>
    <s v="Cerrado"/>
    <s v="Abril"/>
    <m/>
    <e v="#REF!"/>
    <e v="#REF!"/>
    <s v="No se traslada"/>
    <s v="Se dio respuesta"/>
  </r>
  <r>
    <n v="908"/>
    <n v="21018"/>
    <s v="Tramitar Reclamo"/>
    <d v="2020-04-12T00:00:00"/>
    <x v="3"/>
    <d v="2020-04-16T00:00:00"/>
    <s v="Abril - Junio"/>
    <n v="4"/>
    <n v="4"/>
    <s v="Christian Camilo Cantillo Suárez"/>
    <s v="Cerrado"/>
    <s v="Abril"/>
    <m/>
    <e v="#REF!"/>
    <e v="#REF!"/>
    <s v="No se traslada"/>
    <s v="Se dio respuesta"/>
  </r>
  <r>
    <n v="909"/>
    <n v="21019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s v="No se traslada"/>
    <s v="Se dio respuesta"/>
  </r>
  <r>
    <n v="910"/>
    <n v="21020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s v="No se traslada"/>
    <s v="Se dio respuesta"/>
  </r>
  <r>
    <n v="911"/>
    <n v="21021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s v="No se traslada"/>
    <s v="Se dio respuesta"/>
  </r>
  <r>
    <n v="912"/>
    <n v="21022"/>
    <s v="Tramitar Reclamo"/>
    <d v="2020-04-12T00:00:00"/>
    <x v="3"/>
    <d v="2020-04-16T00:00:00"/>
    <s v="Abril - Junio"/>
    <n v="4"/>
    <n v="4"/>
    <s v="JENNYFER ALEXANDRA CHAVEZ PARRA"/>
    <s v="Cerrado"/>
    <s v="Abril"/>
    <m/>
    <e v="#REF!"/>
    <e v="#REF!"/>
    <s v="No se traslada"/>
    <s v="Se dio respuesta"/>
  </r>
  <r>
    <n v="913"/>
    <n v="21023"/>
    <s v="Tramitar Peticiones"/>
    <d v="2020-04-13T00:00:00"/>
    <x v="3"/>
    <d v="2020-04-17T00:00:00"/>
    <s v="Abril - Junio"/>
    <n v="4"/>
    <n v="5"/>
    <s v="leonor gomez rojas"/>
    <s v="Cerrado"/>
    <s v="Abril"/>
    <m/>
    <e v="#REF!"/>
    <e v="#REF!"/>
    <s v="No se traslada"/>
    <s v="Se dio respuesta"/>
  </r>
  <r>
    <n v="914"/>
    <n v="21024"/>
    <s v="Tramitar Peticiones"/>
    <d v="2020-04-13T00:00:00"/>
    <x v="3"/>
    <d v="2020-04-17T00:00:00"/>
    <s v="Abril - Junio"/>
    <n v="4"/>
    <n v="5"/>
    <s v="leonor gomez rojas"/>
    <s v="Cerrado"/>
    <s v="Abril"/>
    <m/>
    <e v="#REF!"/>
    <e v="#REF!"/>
    <s v="No se traslada"/>
    <s v="Se dio respuesta"/>
  </r>
  <r>
    <n v="915"/>
    <n v="21025"/>
    <s v="Tramitar Reclamo"/>
    <d v="2020-04-13T00:00:00"/>
    <x v="3"/>
    <d v="2020-04-16T00:00:00"/>
    <s v="Abril - Junio"/>
    <n v="3"/>
    <n v="4"/>
    <s v="DOMINIQUE LUCIE LACAF"/>
    <s v="Cerrado"/>
    <s v="Abril"/>
    <m/>
    <e v="#REF!"/>
    <e v="#REF!"/>
    <s v="No se traslada"/>
    <s v="Se dio respuesta"/>
  </r>
  <r>
    <n v="916"/>
    <n v="21026"/>
    <s v="Tramitar Queja"/>
    <d v="2020-04-13T00:00:00"/>
    <x v="3"/>
    <d v="2020-04-17T00:00:00"/>
    <s v="Abril - Junio"/>
    <n v="4"/>
    <n v="5"/>
    <s v="PAOLA FRANCO POVEDA"/>
    <s v="Cerrado"/>
    <s v="Abril"/>
    <m/>
    <e v="#REF!"/>
    <e v="#REF!"/>
    <s v="No se traslada"/>
    <s v="Se dio respuesta"/>
  </r>
  <r>
    <n v="917"/>
    <n v="21027"/>
    <s v="Tramitar Reclamo"/>
    <d v="2020-04-13T00:00:00"/>
    <x v="3"/>
    <d v="2020-04-17T00:00:00"/>
    <s v="Abril - Junio"/>
    <n v="4"/>
    <n v="5"/>
    <s v="oscar sanjuan saraza"/>
    <s v="Cerrado"/>
    <s v="Abril"/>
    <m/>
    <e v="#REF!"/>
    <e v="#REF!"/>
    <s v="No se traslada"/>
    <s v="Se dio respuesta"/>
  </r>
  <r>
    <n v="918"/>
    <n v="21028"/>
    <s v="Tramitar Queja"/>
    <d v="2020-04-13T00:00:00"/>
    <x v="3"/>
    <d v="2020-04-17T00:00:00"/>
    <s v="Abril - Junio"/>
    <n v="4"/>
    <n v="5"/>
    <s v="Paulino Cruz Peñaloza"/>
    <s v="Cerrado"/>
    <s v="Abril"/>
    <m/>
    <e v="#REF!"/>
    <e v="#REF!"/>
    <s v="No se traslada"/>
    <s v="Se dio respuesta"/>
  </r>
  <r>
    <n v="919"/>
    <n v="21029"/>
    <s v="Tramitar Peticiones"/>
    <d v="2020-04-13T00:00:00"/>
    <x v="3"/>
    <d v="2020-04-17T00:00:00"/>
    <s v="Abril - Junio"/>
    <n v="4"/>
    <n v="5"/>
    <s v="fredy vega"/>
    <s v="Cerrado"/>
    <s v="Abril"/>
    <m/>
    <e v="#REF!"/>
    <e v="#REF!"/>
    <s v="No se traslada"/>
    <s v="Se dio respuesta"/>
  </r>
  <r>
    <n v="920"/>
    <n v="21030"/>
    <s v="Tramitar Queja"/>
    <d v="2020-04-13T00:00:00"/>
    <x v="3"/>
    <s v="Pendiente"/>
    <s v="Pendiente"/>
    <e v="#VALUE!"/>
    <e v="#VALUE!"/>
    <s v="CARLOS JULIO JIMENEZ MIRANDA"/>
    <s v="Abierto"/>
    <s v="Pendiente"/>
    <m/>
    <e v="#REF!"/>
    <e v="#REF!"/>
    <s v="Pendiente por definir"/>
    <s v="Pendiente"/>
  </r>
  <r>
    <n v="921"/>
    <n v="21031"/>
    <s v="Tramitar Peticiones"/>
    <d v="2020-04-13T00:00:00"/>
    <x v="3"/>
    <d v="2020-04-17T00:00:00"/>
    <s v="Abril - Junio"/>
    <n v="4"/>
    <n v="5"/>
    <s v="CARLOS MAURICIO AYERBE SUAZA"/>
    <s v="Cerrado"/>
    <s v="Abril"/>
    <m/>
    <e v="#REF!"/>
    <e v="#REF!"/>
    <s v="No se traslada"/>
    <s v="Se dio respuesta"/>
  </r>
  <r>
    <n v="922"/>
    <n v="21032"/>
    <s v="Tramitar Queja"/>
    <d v="2020-04-13T00:00:00"/>
    <x v="3"/>
    <d v="2020-04-17T00:00:00"/>
    <s v="Abril - Junio"/>
    <n v="4"/>
    <n v="5"/>
    <s v="Paula Alejandra Cano Correa"/>
    <s v="Cerrado"/>
    <s v="Abril"/>
    <m/>
    <e v="#REF!"/>
    <e v="#REF!"/>
    <s v="No se traslada"/>
    <s v="Se dio respuesta"/>
  </r>
  <r>
    <n v="923"/>
    <n v="21033"/>
    <s v="Tramitar Peticiones"/>
    <d v="2020-04-13T00:00:00"/>
    <x v="3"/>
    <d v="2020-04-17T00:00:00"/>
    <s v="Abril - Junio"/>
    <n v="4"/>
    <n v="5"/>
    <s v="LICETH GUTIERREZ NAVARRO"/>
    <s v="Cerrado"/>
    <s v="Abril"/>
    <m/>
    <e v="#REF!"/>
    <e v="#REF!"/>
    <s v="No se traslada"/>
    <s v="Se dio respuesta"/>
  </r>
  <r>
    <n v="924"/>
    <n v="21034"/>
    <s v="Tramitar Peticiones"/>
    <d v="2020-04-13T00:00:00"/>
    <x v="3"/>
    <d v="2020-04-20T00:00:00"/>
    <s v="Abril - Junio"/>
    <n v="7"/>
    <n v="6"/>
    <s v="Diego Cruz Moya"/>
    <s v="Cerrado"/>
    <s v="Abril"/>
    <m/>
    <e v="#REF!"/>
    <e v="#REF!"/>
    <s v="No se traslada"/>
    <s v="Se dio respuesta"/>
  </r>
  <r>
    <n v="925"/>
    <n v="21035"/>
    <s v="Tramitar Peticiones"/>
    <d v="2020-04-13T00:00:00"/>
    <x v="3"/>
    <d v="2020-04-20T00:00:00"/>
    <s v="Abril - Junio"/>
    <n v="7"/>
    <n v="6"/>
    <s v="LUIS MANUEL MENDEZ GUTIERREZ"/>
    <s v="Cerrado"/>
    <s v="Abril"/>
    <m/>
    <e v="#REF!"/>
    <e v="#REF!"/>
    <s v="No se traslada"/>
    <s v="Se dio respuesta"/>
  </r>
  <r>
    <n v="926"/>
    <n v="21036"/>
    <s v="Tramitar Peticiones"/>
    <d v="2020-04-13T00:00:00"/>
    <x v="3"/>
    <d v="2020-04-20T00:00:00"/>
    <s v="Abril - Junio"/>
    <n v="7"/>
    <n v="6"/>
    <s v="Luz Aurora Carvajal Solano"/>
    <s v="Cerrado"/>
    <s v="Abril"/>
    <m/>
    <e v="#REF!"/>
    <e v="#REF!"/>
    <s v="No se traslada"/>
    <s v="Se dio respuesta"/>
  </r>
  <r>
    <n v="927"/>
    <n v="21037"/>
    <s v="Tramitar Peticiones"/>
    <d v="2020-04-13T00:00:00"/>
    <x v="3"/>
    <d v="2020-04-20T00:00:00"/>
    <s v="Abril - Junio"/>
    <n v="7"/>
    <n v="6"/>
    <s v="Pompilio delgado ospina"/>
    <s v="Cerrado"/>
    <s v="Abril"/>
    <m/>
    <e v="#REF!"/>
    <e v="#REF!"/>
    <s v="No se traslada"/>
    <s v="Se dio respuesta"/>
  </r>
  <r>
    <n v="928"/>
    <n v="21038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s v="No se traslada"/>
    <s v="Se dio respuesta"/>
  </r>
  <r>
    <n v="929"/>
    <n v="21039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s v="No se traslada"/>
    <s v="Se dio respuesta"/>
  </r>
  <r>
    <n v="930"/>
    <n v="21040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s v="No se traslada"/>
    <s v="Se dio respuesta"/>
  </r>
  <r>
    <n v="931"/>
    <n v="21041"/>
    <s v="Tramitar Queja"/>
    <d v="2020-04-13T00:00:00"/>
    <x v="3"/>
    <d v="2020-04-18T00:00:00"/>
    <s v="Abril - Junio"/>
    <n v="5"/>
    <n v="5"/>
    <s v="NESTOR GIOVANNI BARACALDO SALGADO"/>
    <s v="Cerrado"/>
    <s v="Abril"/>
    <m/>
    <e v="#REF!"/>
    <e v="#REF!"/>
    <s v="No se traslada"/>
    <s v="Se dio respuesta"/>
  </r>
  <r>
    <n v="932"/>
    <n v="21042"/>
    <s v="Tramitar Peticiones"/>
    <d v="2020-04-13T00:00:00"/>
    <x v="3"/>
    <d v="2020-04-20T00:00:00"/>
    <s v="Abril - Junio"/>
    <n v="7"/>
    <n v="6"/>
    <s v="Angie Paola Ortiz"/>
    <s v="Cerrado"/>
    <s v="Abril"/>
    <m/>
    <e v="#REF!"/>
    <e v="#REF!"/>
    <s v="No se traslada"/>
    <s v="Se dio respuesta"/>
  </r>
  <r>
    <n v="933"/>
    <n v="21043"/>
    <s v="Tramitar Peticiones"/>
    <d v="2020-04-13T00:00:00"/>
    <x v="3"/>
    <d v="2020-04-20T00:00:00"/>
    <s v="Abril - Junio"/>
    <n v="7"/>
    <n v="6"/>
    <s v="BERTHA YANEIR MORALES ACOSTA"/>
    <s v="Cerrado"/>
    <s v="Abril"/>
    <m/>
    <e v="#REF!"/>
    <e v="#REF!"/>
    <s v="No se traslada"/>
    <s v="Se dio respuesta"/>
  </r>
  <r>
    <n v="934"/>
    <n v="21044"/>
    <s v="Tramitar Peticiones"/>
    <d v="2020-04-13T00:00:00"/>
    <x v="3"/>
    <d v="2020-04-20T00:00:00"/>
    <s v="Abril - Junio"/>
    <n v="7"/>
    <n v="6"/>
    <s v="BERTHA YANEIR MORALES ACOSTA"/>
    <s v="Cerrado"/>
    <s v="Abril"/>
    <m/>
    <e v="#REF!"/>
    <e v="#REF!"/>
    <s v="No se traslada"/>
    <s v="Se dio respuesta"/>
  </r>
  <r>
    <n v="935"/>
    <n v="21045"/>
    <s v="Tramitar Peticiones"/>
    <d v="2020-04-13T00:00:00"/>
    <x v="3"/>
    <d v="2020-04-20T00:00:00"/>
    <s v="Abril - Junio"/>
    <n v="7"/>
    <n v="6"/>
    <s v="Jesus David Fong Torres"/>
    <s v="Cerrado"/>
    <s v="Abril"/>
    <m/>
    <e v="#REF!"/>
    <e v="#REF!"/>
    <s v="No se traslada"/>
    <s v="Se dio respuesta"/>
  </r>
  <r>
    <n v="936"/>
    <n v="21046"/>
    <s v="Tramitar Peticiones"/>
    <d v="2020-04-13T00:00:00"/>
    <x v="3"/>
    <d v="2020-04-20T00:00:00"/>
    <s v="Abril - Junio"/>
    <n v="7"/>
    <n v="6"/>
    <s v="IDEAS Y CONCRETOS S.A.S."/>
    <s v="Cerrado"/>
    <s v="Abril"/>
    <m/>
    <e v="#REF!"/>
    <e v="#REF!"/>
    <s v="No se traslada"/>
    <s v="Se dio respuesta"/>
  </r>
  <r>
    <n v="937"/>
    <n v="21047"/>
    <s v="Tramitar Queja"/>
    <d v="2020-04-13T00:00:00"/>
    <x v="3"/>
    <d v="2020-04-18T00:00:00"/>
    <s v="Abril - Junio"/>
    <n v="5"/>
    <n v="5"/>
    <s v="HERNAN DAVID PACHON HERNANDEZ"/>
    <s v="Cerrado"/>
    <s v="Abril"/>
    <m/>
    <e v="#REF!"/>
    <e v="#REF!"/>
    <s v="No se traslada"/>
    <s v="Se dio respuesta"/>
  </r>
  <r>
    <n v="938"/>
    <n v="21048"/>
    <s v="Tramitar Peticiones"/>
    <d v="2020-04-13T00:00:00"/>
    <x v="3"/>
    <d v="2020-04-20T00:00:00"/>
    <s v="Abril - Junio"/>
    <n v="7"/>
    <n v="6"/>
    <s v="Maria Isabel Sereno Caicedo"/>
    <s v="Cerrado"/>
    <s v="Abril"/>
    <m/>
    <e v="#REF!"/>
    <e v="#REF!"/>
    <s v="No se traslada"/>
    <s v="Se dio respuesta"/>
  </r>
  <r>
    <n v="939"/>
    <n v="21049"/>
    <s v="Tramitar Peticiones"/>
    <d v="2020-04-13T00:00:00"/>
    <x v="3"/>
    <d v="2020-04-20T00:00:00"/>
    <s v="Abril - Junio"/>
    <n v="7"/>
    <n v="6"/>
    <s v="Urbano Chon Alonso"/>
    <s v="Cerrado"/>
    <s v="Abril"/>
    <m/>
    <e v="#REF!"/>
    <e v="#REF!"/>
    <s v="No se traslada"/>
    <s v="Se dio respuesta"/>
  </r>
  <r>
    <n v="940"/>
    <n v="21050"/>
    <s v="Tramitar Peticiones"/>
    <d v="2020-04-13T00:00:00"/>
    <x v="3"/>
    <d v="2020-04-20T00:00:00"/>
    <s v="Abril - Junio"/>
    <n v="7"/>
    <n v="6"/>
    <s v="Maria Fernanda"/>
    <s v="Cerrado"/>
    <s v="Abril"/>
    <m/>
    <e v="#REF!"/>
    <e v="#REF!"/>
    <s v="No se traslada"/>
    <s v="Se dio respuesta"/>
  </r>
  <r>
    <n v="941"/>
    <n v="21051"/>
    <s v="Tramitar Reclamo"/>
    <d v="2020-04-14T00:00:00"/>
    <x v="3"/>
    <d v="2020-04-20T00:00:00"/>
    <s v="Abril - Junio"/>
    <n v="6"/>
    <n v="5"/>
    <s v="Martha Liliana lanchero ardila"/>
    <s v="Cerrado"/>
    <s v="Abril"/>
    <m/>
    <e v="#REF!"/>
    <e v="#REF!"/>
    <s v="No se traslada"/>
    <s v="Se dio respuesta"/>
  </r>
  <r>
    <n v="942"/>
    <n v="21052"/>
    <s v="Tramitar Peticiones"/>
    <d v="2020-04-14T00:00:00"/>
    <x v="3"/>
    <d v="2020-04-20T00:00:00"/>
    <s v="Abril - Junio"/>
    <n v="6"/>
    <n v="5"/>
    <s v="Oscar Acevedo"/>
    <s v="Cerrado"/>
    <s v="Abril"/>
    <m/>
    <e v="#REF!"/>
    <e v="#REF!"/>
    <s v="No se traslada"/>
    <s v="Se dio respuesta"/>
  </r>
  <r>
    <n v="943"/>
    <n v="21053"/>
    <s v="Tramitar Peticiones"/>
    <d v="2020-04-14T00:00:00"/>
    <x v="3"/>
    <d v="2020-04-20T00:00:00"/>
    <s v="Abril - Junio"/>
    <n v="6"/>
    <n v="5"/>
    <s v="JOSÉ HENRY OROZCO"/>
    <s v="Cerrado"/>
    <s v="Abril"/>
    <m/>
    <e v="#REF!"/>
    <e v="#REF!"/>
    <s v="No se traslada"/>
    <s v="Se dio respuesta"/>
  </r>
  <r>
    <n v="944"/>
    <n v="21054"/>
    <s v="Tramitar Peticiones"/>
    <d v="2020-04-14T00:00:00"/>
    <x v="3"/>
    <d v="2020-04-20T00:00:00"/>
    <s v="Abril - Junio"/>
    <n v="6"/>
    <n v="5"/>
    <s v="Maria Fernanda Velasco Gonzalez"/>
    <s v="Cerrado"/>
    <s v="Abril"/>
    <m/>
    <e v="#REF!"/>
    <e v="#REF!"/>
    <s v="No se traslada"/>
    <s v="Se dio respuesta"/>
  </r>
  <r>
    <n v="945"/>
    <n v="21055"/>
    <s v="Tramitar Peticiones"/>
    <d v="2020-04-14T00:00:00"/>
    <x v="3"/>
    <d v="2020-04-20T00:00:00"/>
    <s v="Abril - Junio"/>
    <n v="6"/>
    <n v="5"/>
    <s v="GUSTAVO QUINAYAS ESCOBAR"/>
    <s v="Cerrado"/>
    <s v="Abril"/>
    <m/>
    <e v="#REF!"/>
    <e v="#REF!"/>
    <s v="No se traslada"/>
    <s v="Se dio respuesta"/>
  </r>
  <r>
    <n v="946"/>
    <n v="21056"/>
    <s v="Tramitar Peticiones"/>
    <d v="2020-04-14T00:00:00"/>
    <x v="3"/>
    <d v="2020-04-20T00:00:00"/>
    <s v="Abril - Junio"/>
    <n v="6"/>
    <n v="5"/>
    <s v="Rafael Mora Torres"/>
    <s v="Cerrado"/>
    <s v="Abril"/>
    <m/>
    <e v="#REF!"/>
    <e v="#REF!"/>
    <s v="No se traslada"/>
    <s v="Se dio respuesta"/>
  </r>
  <r>
    <n v="947"/>
    <n v="21057"/>
    <s v="Tramitar Peticiones"/>
    <d v="2020-04-14T00:00:00"/>
    <x v="3"/>
    <d v="2020-04-20T00:00:00"/>
    <s v="Abril - Junio"/>
    <n v="6"/>
    <n v="5"/>
    <s v="Efraín Ramírez Gutierrez"/>
    <s v="Cerrado"/>
    <s v="Abril"/>
    <m/>
    <e v="#REF!"/>
    <e v="#REF!"/>
    <s v="No se traslada"/>
    <s v="Se dio respuesta"/>
  </r>
  <r>
    <n v="948"/>
    <n v="21058"/>
    <s v="Tramitar Peticiones"/>
    <d v="2020-04-14T00:00:00"/>
    <x v="3"/>
    <d v="2020-04-20T00:00:00"/>
    <s v="Abril - Junio"/>
    <n v="6"/>
    <n v="5"/>
    <s v="Walter Cordoba Jimenez"/>
    <s v="Cerrado"/>
    <s v="Abril"/>
    <m/>
    <e v="#REF!"/>
    <e v="#REF!"/>
    <s v="No se traslada"/>
    <s v="Se dio respuesta"/>
  </r>
  <r>
    <n v="949"/>
    <n v="21059"/>
    <s v="Tramitar Peticiones"/>
    <d v="2020-04-14T00:00:00"/>
    <x v="3"/>
    <d v="2020-04-20T00:00:00"/>
    <s v="Abril - Junio"/>
    <n v="6"/>
    <n v="5"/>
    <s v="Nelson Javier Silva Triana"/>
    <s v="Cerrado"/>
    <s v="Abril"/>
    <m/>
    <e v="#REF!"/>
    <e v="#REF!"/>
    <s v="No se traslada"/>
    <s v="Se dio respuesta"/>
  </r>
  <r>
    <n v="950"/>
    <n v="21060"/>
    <s v="Tramitar Peticiones"/>
    <d v="2020-04-14T00:00:00"/>
    <x v="3"/>
    <d v="2020-04-20T00:00:00"/>
    <s v="Abril - Junio"/>
    <n v="6"/>
    <n v="5"/>
    <s v="Lorena Ruiz"/>
    <s v="Cerrado"/>
    <s v="Abril"/>
    <m/>
    <e v="#REF!"/>
    <e v="#REF!"/>
    <s v="No se traslada"/>
    <s v="Se dio respuesta"/>
  </r>
  <r>
    <n v="951"/>
    <n v="21061"/>
    <s v="Tramitar Peticiones"/>
    <d v="2020-04-14T00:00:00"/>
    <x v="3"/>
    <d v="2020-04-20T00:00:00"/>
    <s v="Abril - Junio"/>
    <n v="6"/>
    <n v="5"/>
    <s v="ASPU"/>
    <s v="Cerrado"/>
    <s v="Abril"/>
    <m/>
    <e v="#REF!"/>
    <e v="#REF!"/>
    <s v="No se traslada"/>
    <s v="Se dio respuesta"/>
  </r>
  <r>
    <n v="952"/>
    <n v="21062"/>
    <s v="Tramitar Peticiones"/>
    <d v="2020-04-14T00:00:00"/>
    <x v="3"/>
    <d v="2020-04-20T00:00:00"/>
    <s v="Abril - Junio"/>
    <n v="6"/>
    <n v="5"/>
    <s v="DANIEL FIALLO MURCIA"/>
    <s v="Cerrado"/>
    <s v="Abril"/>
    <m/>
    <e v="#REF!"/>
    <e v="#REF!"/>
    <s v="No se traslada"/>
    <s v="Se dio respuesta"/>
  </r>
  <r>
    <n v="953"/>
    <n v="21063"/>
    <s v="Tramitar Peticiones"/>
    <d v="2020-04-14T00:00:00"/>
    <x v="3"/>
    <d v="2020-04-20T00:00:00"/>
    <s v="Abril - Junio"/>
    <n v="6"/>
    <n v="5"/>
    <s v="YEISSON GERMAN PINTO"/>
    <s v="Cerrado"/>
    <s v="Abril"/>
    <m/>
    <e v="#REF!"/>
    <e v="#REF!"/>
    <s v="No se traslada"/>
    <s v="Se dio respuesta"/>
  </r>
  <r>
    <n v="954"/>
    <n v="21064"/>
    <s v="Tramitar Peticiones"/>
    <d v="2020-04-14T00:00:00"/>
    <x v="3"/>
    <d v="2020-04-20T00:00:00"/>
    <s v="Abril - Junio"/>
    <n v="6"/>
    <n v="5"/>
    <s v="Myriam Cecilia Castrillon"/>
    <s v="Cerrado"/>
    <s v="Abril"/>
    <m/>
    <e v="#REF!"/>
    <e v="#REF!"/>
    <s v="No se traslada"/>
    <s v="Se dio respuesta"/>
  </r>
  <r>
    <n v="955"/>
    <n v="21065"/>
    <s v="Tramitar Queja"/>
    <d v="2020-04-14T00:00:00"/>
    <x v="3"/>
    <d v="2020-04-18T00:00:00"/>
    <s v="Abril - Junio"/>
    <n v="4"/>
    <n v="4"/>
    <s v="Franco Alberto Arciniegas"/>
    <s v="Cerrado"/>
    <s v="Abril"/>
    <m/>
    <e v="#REF!"/>
    <e v="#REF!"/>
    <s v="No se traslada"/>
    <s v="Se dio respuesta"/>
  </r>
  <r>
    <n v="956"/>
    <n v="21066"/>
    <s v="Tramitar Reclamo"/>
    <d v="2020-04-14T00:00:00"/>
    <x v="3"/>
    <d v="2020-04-18T00:00:00"/>
    <s v="Abril - Junio"/>
    <n v="4"/>
    <n v="4"/>
    <s v="oscar forigua pardo"/>
    <s v="Cerrado"/>
    <s v="Abril"/>
    <m/>
    <e v="#REF!"/>
    <e v="#REF!"/>
    <s v="No se traslada"/>
    <s v="Se dio respuesta"/>
  </r>
  <r>
    <n v="957"/>
    <n v="21067"/>
    <s v="Tramitar Queja"/>
    <d v="2020-04-14T00:00:00"/>
    <x v="3"/>
    <d v="2020-04-18T00:00:00"/>
    <s v="Abril - Junio"/>
    <n v="4"/>
    <n v="4"/>
    <s v="gladys rodriguez"/>
    <s v="Cerrado"/>
    <s v="Abril"/>
    <m/>
    <e v="#REF!"/>
    <e v="#REF!"/>
    <s v="No se traslada"/>
    <s v="Se dio respuesta"/>
  </r>
  <r>
    <n v="958"/>
    <n v="21068"/>
    <s v="Tramitar Peticiones"/>
    <d v="2020-04-14T00:00:00"/>
    <x v="3"/>
    <d v="2020-04-20T00:00:00"/>
    <s v="Abril - Junio"/>
    <n v="6"/>
    <n v="5"/>
    <s v="Arnulfo Silva Córdoba"/>
    <s v="Cerrado"/>
    <s v="Abril"/>
    <m/>
    <e v="#REF!"/>
    <e v="#REF!"/>
    <s v="No se traslada"/>
    <s v="Se dio respuesta"/>
  </r>
  <r>
    <n v="959"/>
    <n v="21069"/>
    <s v="Tramitar Peticiones"/>
    <d v="2020-04-14T00:00:00"/>
    <x v="3"/>
    <d v="2020-04-20T00:00:00"/>
    <s v="Abril - Junio"/>
    <n v="6"/>
    <n v="5"/>
    <s v="YANGO DURAN PENAGOS"/>
    <s v="Cerrado"/>
    <s v="Abril"/>
    <m/>
    <e v="#REF!"/>
    <e v="#REF!"/>
    <s v="No se traslada"/>
    <s v="Se dio respuesta"/>
  </r>
  <r>
    <n v="960"/>
    <n v="21070"/>
    <s v="Tramitar Peticiones"/>
    <d v="2020-04-14T00:00:00"/>
    <x v="3"/>
    <d v="2020-04-20T00:00:00"/>
    <s v="Abril - Junio"/>
    <n v="6"/>
    <n v="5"/>
    <s v="luis carlos murcia castro"/>
    <s v="Cerrado"/>
    <s v="Abril"/>
    <m/>
    <e v="#REF!"/>
    <e v="#REF!"/>
    <s v="No se traslada"/>
    <s v="Se dio respuesta"/>
  </r>
  <r>
    <n v="961"/>
    <n v="21071"/>
    <s v="Tramitar Peticiones"/>
    <d v="2020-04-14T00:00:00"/>
    <x v="3"/>
    <d v="2020-04-20T00:00:00"/>
    <s v="Abril - Junio"/>
    <n v="6"/>
    <n v="5"/>
    <s v="YULIETH MARIA BOHORQUEZ YANEZ"/>
    <s v="Cerrado"/>
    <s v="Abril"/>
    <m/>
    <e v="#REF!"/>
    <e v="#REF!"/>
    <s v="No se traslada"/>
    <s v="Se dio respuesta"/>
  </r>
  <r>
    <n v="962"/>
    <n v="21072"/>
    <s v="Tramitar Peticiones"/>
    <d v="2020-04-14T00:00:00"/>
    <x v="3"/>
    <d v="2020-04-20T00:00:00"/>
    <s v="Abril - Junio"/>
    <n v="6"/>
    <n v="5"/>
    <s v="anderson arley acevedo quiros"/>
    <s v="Cerrado"/>
    <s v="Abril"/>
    <m/>
    <e v="#REF!"/>
    <e v="#REF!"/>
    <s v="No se traslada"/>
    <s v="Se dio respuesta"/>
  </r>
  <r>
    <n v="963"/>
    <n v="21073"/>
    <s v="Tramitar Peticiones"/>
    <d v="2020-04-14T00:00:00"/>
    <x v="3"/>
    <d v="2020-04-20T00:00:00"/>
    <s v="Abril - Junio"/>
    <n v="6"/>
    <n v="5"/>
    <s v="Viviana Marcela Calle Velásquez"/>
    <s v="Cerrado"/>
    <s v="Abril"/>
    <m/>
    <e v="#REF!"/>
    <e v="#REF!"/>
    <s v="No se traslada"/>
    <s v="Se dio respuesta"/>
  </r>
  <r>
    <n v="964"/>
    <n v="21074"/>
    <s v="Tramitar Peticiones"/>
    <d v="2020-04-15T00:00:00"/>
    <x v="3"/>
    <d v="2020-04-20T00:00:00"/>
    <s v="Abril - Junio"/>
    <n v="5"/>
    <n v="4"/>
    <s v="RUBY SOLANYI ORTIZ"/>
    <s v="Cerrado"/>
    <s v="Abril"/>
    <m/>
    <e v="#REF!"/>
    <e v="#REF!"/>
    <s v="No se traslada"/>
    <s v="Se dio respuesta"/>
  </r>
  <r>
    <n v="965"/>
    <n v="21075"/>
    <s v="Tramitar Peticiones"/>
    <d v="2020-04-15T00:00:00"/>
    <x v="3"/>
    <d v="2020-04-20T00:00:00"/>
    <s v="Abril - Junio"/>
    <n v="5"/>
    <n v="4"/>
    <s v="Gina Saboya Lopez"/>
    <s v="Cerrado"/>
    <s v="Abril"/>
    <m/>
    <e v="#REF!"/>
    <e v="#REF!"/>
    <s v="No se traslada"/>
    <s v="Se dio respuesta"/>
  </r>
  <r>
    <n v="966"/>
    <n v="21076"/>
    <s v="Tramitar Queja"/>
    <d v="2020-04-15T00:00:00"/>
    <x v="3"/>
    <d v="2020-04-18T00:00:00"/>
    <s v="Abril - Junio"/>
    <n v="3"/>
    <n v="3"/>
    <s v="andrea iza"/>
    <s v="Cerrado"/>
    <s v="Abril"/>
    <m/>
    <e v="#REF!"/>
    <e v="#REF!"/>
    <s v="No se traslada"/>
    <s v="Se dio respuesta"/>
  </r>
  <r>
    <n v="967"/>
    <n v="21077"/>
    <s v="Tramitar Peticiones"/>
    <d v="2020-04-15T00:00:00"/>
    <x v="3"/>
    <d v="2020-04-20T00:00:00"/>
    <s v="Abril - Junio"/>
    <n v="5"/>
    <n v="4"/>
    <s v="Roxanna Pretelt Rojas"/>
    <s v="Cerrado"/>
    <s v="Abril"/>
    <m/>
    <e v="#REF!"/>
    <e v="#REF!"/>
    <s v="No se traslada"/>
    <s v="Se dio respuesta"/>
  </r>
  <r>
    <n v="968"/>
    <n v="21078"/>
    <s v="Tramitar Peticiones"/>
    <d v="2020-04-15T00:00:00"/>
    <x v="3"/>
    <d v="2020-04-20T00:00:00"/>
    <s v="Abril - Junio"/>
    <n v="5"/>
    <n v="4"/>
    <s v="ARIOL ARMANDO GARCIA"/>
    <s v="Cerrado"/>
    <s v="Abril"/>
    <m/>
    <e v="#REF!"/>
    <e v="#REF!"/>
    <s v="No se traslada"/>
    <s v="Se dio respuesta"/>
  </r>
  <r>
    <n v="969"/>
    <n v="21079"/>
    <s v="Tramitar Peticiones"/>
    <d v="2020-04-15T00:00:00"/>
    <x v="3"/>
    <d v="2020-04-20T00:00:00"/>
    <s v="Abril - Junio"/>
    <n v="5"/>
    <n v="4"/>
    <s v="ANNY MILENEA ARDILA VILLARREAL"/>
    <s v="Cerrado"/>
    <s v="Abril"/>
    <m/>
    <e v="#REF!"/>
    <e v="#REF!"/>
    <s v="No se traslada"/>
    <s v="Se dio respuesta"/>
  </r>
  <r>
    <n v="970"/>
    <n v="21080"/>
    <s v="Tramitar Queja"/>
    <d v="2020-04-15T00:00:00"/>
    <x v="3"/>
    <s v="Pendiente"/>
    <s v="Pendiente"/>
    <e v="#VALUE!"/>
    <e v="#VALUE!"/>
    <s v="DALIN NORIEGA RODRIGUEZ"/>
    <s v="Abierto"/>
    <s v="Pendiente"/>
    <m/>
    <e v="#REF!"/>
    <e v="#REF!"/>
    <s v="Pendiente por definir"/>
    <s v="Pendiente"/>
  </r>
  <r>
    <n v="971"/>
    <n v="21081"/>
    <s v="Tramitar Peticiones"/>
    <d v="2020-04-15T00:00:00"/>
    <x v="3"/>
    <d v="2020-04-20T00:00:00"/>
    <s v="Abril - Junio"/>
    <n v="5"/>
    <n v="4"/>
    <s v="nidia carolina caro zamudio"/>
    <s v="Cerrado"/>
    <s v="Abril"/>
    <m/>
    <e v="#REF!"/>
    <e v="#REF!"/>
    <s v="No se traslada"/>
    <s v="Se dio respuesta"/>
  </r>
  <r>
    <n v="972"/>
    <n v="21082"/>
    <s v="Tramitar Queja"/>
    <d v="2020-04-15T00:00:00"/>
    <x v="3"/>
    <d v="2020-04-18T00:00:00"/>
    <s v="Abril - Junio"/>
    <n v="3"/>
    <n v="3"/>
    <s v="ANDRES ARTURO CARDENAS VILLAMIL"/>
    <s v="Cerrado"/>
    <s v="Abril"/>
    <m/>
    <e v="#REF!"/>
    <e v="#REF!"/>
    <s v="No se traslada"/>
    <s v="Se dio respuesta"/>
  </r>
  <r>
    <n v="973"/>
    <n v="21083"/>
    <s v="Tramitar Peticiones"/>
    <d v="2020-04-15T00:00:00"/>
    <x v="3"/>
    <d v="2020-04-20T00:00:00"/>
    <s v="Abril - Junio"/>
    <n v="5"/>
    <n v="4"/>
    <s v="KELLY NATALIA BAILARIN MADRID"/>
    <s v="Cerrado"/>
    <s v="Abril"/>
    <m/>
    <e v="#REF!"/>
    <e v="#REF!"/>
    <s v="No se traslada"/>
    <s v="Se dio respuesta"/>
  </r>
  <r>
    <n v="974"/>
    <n v="21084"/>
    <s v="Tramitar Peticiones"/>
    <d v="2020-04-15T00:00:00"/>
    <x v="3"/>
    <d v="2020-04-20T00:00:00"/>
    <s v="Abril - Junio"/>
    <n v="5"/>
    <n v="4"/>
    <s v="Jacob"/>
    <s v="Cerrado"/>
    <s v="Abril"/>
    <m/>
    <e v="#REF!"/>
    <e v="#REF!"/>
    <s v="No se traslada"/>
    <s v="Se dio respuesta"/>
  </r>
  <r>
    <n v="975"/>
    <n v="21085"/>
    <s v="Tramitar Peticiones"/>
    <d v="2020-04-15T00:00:00"/>
    <x v="3"/>
    <d v="2020-04-20T00:00:00"/>
    <s v="Abril - Junio"/>
    <n v="5"/>
    <n v="4"/>
    <s v="Cristian Javier Agredo"/>
    <s v="Cerrado"/>
    <s v="Abril"/>
    <m/>
    <e v="#REF!"/>
    <e v="#REF!"/>
    <s v="No se traslada"/>
    <s v="Se dio respuesta"/>
  </r>
  <r>
    <n v="976"/>
    <n v="21086"/>
    <s v="Tramitar Queja"/>
    <d v="2020-04-15T00:00:00"/>
    <x v="3"/>
    <d v="2020-04-18T00:00:00"/>
    <s v="Abril - Junio"/>
    <n v="3"/>
    <n v="3"/>
    <s v="PABLO ANTONIO GUALDRON VEGA"/>
    <s v="Cerrado"/>
    <s v="Abril"/>
    <m/>
    <e v="#REF!"/>
    <e v="#REF!"/>
    <s v="No se traslada"/>
    <s v="Se dio respuesta"/>
  </r>
  <r>
    <n v="977"/>
    <n v="21087"/>
    <s v="Asignar Sugerencia"/>
    <d v="2020-04-15T00:00:00"/>
    <x v="3"/>
    <s v="Pendiente"/>
    <s v="Pendiente"/>
    <e v="#VALUE!"/>
    <e v="#VALUE!"/>
    <s v="Luis Felipe Arboleda"/>
    <s v="Abierto"/>
    <s v="Pendiente"/>
    <m/>
    <e v="#REF!"/>
    <e v="#REF!"/>
    <s v="Pendiente por definir"/>
    <s v="Pendiente"/>
  </r>
  <r>
    <n v="978"/>
    <n v="21088"/>
    <s v="Tramitar Peticiones"/>
    <d v="2020-04-15T00:00:00"/>
    <x v="3"/>
    <d v="2020-04-20T00:00:00"/>
    <s v="Abril - Junio"/>
    <n v="5"/>
    <n v="4"/>
    <s v="YOLANDA RAMIREZ GARZON"/>
    <s v="Cerrado"/>
    <s v="Abril"/>
    <m/>
    <e v="#REF!"/>
    <e v="#REF!"/>
    <s v="No se traslada"/>
    <s v="Se dio respuesta"/>
  </r>
  <r>
    <n v="979"/>
    <n v="21089"/>
    <s v="Tramitar Queja"/>
    <d v="2020-04-15T00:00:00"/>
    <x v="3"/>
    <d v="2020-04-20T00:00:00"/>
    <s v="Abril - Junio"/>
    <n v="5"/>
    <n v="4"/>
    <s v="miguel angel peña vacca"/>
    <s v="Cerrado"/>
    <s v="Abril"/>
    <m/>
    <e v="#REF!"/>
    <e v="#REF!"/>
    <s v="No se traslada"/>
    <s v="Se dio respuesta"/>
  </r>
  <r>
    <n v="980"/>
    <n v="21090"/>
    <s v="Tramitar Peticiones"/>
    <d v="2020-04-15T00:00:00"/>
    <x v="3"/>
    <d v="2020-04-20T00:00:00"/>
    <s v="Abril - Junio"/>
    <n v="5"/>
    <n v="4"/>
    <s v="ALIX MAURICIO JIMENEZ PAEZ"/>
    <s v="Cerrado"/>
    <s v="Abril"/>
    <m/>
    <e v="#REF!"/>
    <e v="#REF!"/>
    <s v="No se traslada"/>
    <s v="Se dio respuesta"/>
  </r>
  <r>
    <n v="981"/>
    <n v="21091"/>
    <s v="Tramitar Peticiones"/>
    <d v="2020-04-15T00:00:00"/>
    <x v="3"/>
    <d v="2020-04-20T00:00:00"/>
    <s v="Abril - Junio"/>
    <n v="5"/>
    <n v="4"/>
    <s v="gerardo luis larios mora"/>
    <s v="Cerrado"/>
    <s v="Abril"/>
    <m/>
    <e v="#REF!"/>
    <e v="#REF!"/>
    <s v="No se traslada"/>
    <s v="Se dio respuesta"/>
  </r>
  <r>
    <n v="982"/>
    <n v="21092"/>
    <s v="Tramitar Queja"/>
    <d v="2020-04-15T00:00:00"/>
    <x v="3"/>
    <d v="2020-04-18T00:00:00"/>
    <s v="Abril - Junio"/>
    <n v="3"/>
    <n v="3"/>
    <s v="Milton Lozano Rojas"/>
    <s v="Cerrado"/>
    <s v="Abril"/>
    <m/>
    <e v="#REF!"/>
    <e v="#REF!"/>
    <s v="No se traslada"/>
    <s v="Se dio respuesta"/>
  </r>
  <r>
    <n v="983"/>
    <n v="21093"/>
    <s v="Tramitar Peticiones"/>
    <d v="2020-04-15T00:00:00"/>
    <x v="3"/>
    <d v="2020-04-20T00:00:00"/>
    <s v="Abril - Junio"/>
    <n v="5"/>
    <n v="4"/>
    <s v="Cesar augusto Restrepo arboleda"/>
    <s v="Cerrado"/>
    <s v="Abril"/>
    <m/>
    <e v="#REF!"/>
    <e v="#REF!"/>
    <s v="No se traslada"/>
    <s v="Se dio respuesta"/>
  </r>
  <r>
    <n v="984"/>
    <n v="21094"/>
    <s v="Tramitar Peticiones"/>
    <d v="2020-04-15T00:00:00"/>
    <x v="3"/>
    <d v="2020-04-20T00:00:00"/>
    <s v="Abril - Junio"/>
    <n v="5"/>
    <n v="4"/>
    <s v="Claudia Jeanine Zapa Mariño"/>
    <s v="Cerrado"/>
    <s v="Abril"/>
    <m/>
    <e v="#REF!"/>
    <e v="#REF!"/>
    <s v="No se traslada"/>
    <s v="Se dio respuesta"/>
  </r>
  <r>
    <n v="985"/>
    <n v="21095"/>
    <s v="Tramitar Peticiones"/>
    <d v="2020-04-15T00:00:00"/>
    <x v="3"/>
    <d v="2020-04-20T00:00:00"/>
    <s v="Abril - Junio"/>
    <n v="5"/>
    <n v="4"/>
    <s v="Claudia Jeanine Zapa Mariño"/>
    <s v="Cerrado"/>
    <s v="Abril"/>
    <m/>
    <e v="#REF!"/>
    <e v="#REF!"/>
    <s v="No se traslada"/>
    <s v="Se dio respuesta"/>
  </r>
  <r>
    <n v="986"/>
    <n v="21096"/>
    <s v="Tramitar Queja"/>
    <d v="2020-04-15T00:00:00"/>
    <x v="3"/>
    <d v="2020-04-18T00:00:00"/>
    <s v="Abril - Junio"/>
    <n v="3"/>
    <n v="3"/>
    <s v="Sandra Yanet Hernandez sosa"/>
    <s v="Cerrado"/>
    <s v="Abril"/>
    <m/>
    <e v="#REF!"/>
    <e v="#REF!"/>
    <s v="No se traslada"/>
    <s v="Se dio respuesta"/>
  </r>
  <r>
    <n v="987"/>
    <n v="21097"/>
    <s v="Asignar Sugerencia"/>
    <d v="2020-04-15T00:00:00"/>
    <x v="3"/>
    <d v="2020-04-17T00:00:00"/>
    <s v="Abril - Junio"/>
    <n v="2"/>
    <n v="3"/>
    <s v="yamile astrid alvarez rodas"/>
    <s v="Cerrado"/>
    <s v="Abril"/>
    <m/>
    <e v="#REF!"/>
    <e v="#REF!"/>
    <s v="No se traslada"/>
    <s v="Se dio respuesta"/>
  </r>
  <r>
    <n v="988"/>
    <n v="21098"/>
    <s v="Tramitar Peticiones"/>
    <d v="2020-04-16T00:00:00"/>
    <x v="3"/>
    <d v="2020-04-20T00:00:00"/>
    <s v="Abril - Junio"/>
    <n v="4"/>
    <n v="3"/>
    <s v="nelly stella barona rodriguez"/>
    <s v="Cerrado"/>
    <s v="Abril"/>
    <m/>
    <e v="#REF!"/>
    <e v="#REF!"/>
    <s v="No se traslada"/>
    <s v="Se dio respuesta"/>
  </r>
  <r>
    <n v="989"/>
    <n v="21099"/>
    <s v="Tramitar Peticiones"/>
    <d v="2020-04-16T00:00:00"/>
    <x v="3"/>
    <d v="2020-04-20T00:00:00"/>
    <s v="Abril - Junio"/>
    <n v="4"/>
    <n v="3"/>
    <s v="JOSE FERNANDO LANDINEZ CASTAÑO"/>
    <s v="Cerrado"/>
    <s v="Abril"/>
    <m/>
    <e v="#REF!"/>
    <e v="#REF!"/>
    <s v="No se traslada"/>
    <s v="Se dio respuesta"/>
  </r>
  <r>
    <n v="990"/>
    <n v="21100"/>
    <s v="Tramitar Peticiones"/>
    <d v="2020-04-16T00:00:00"/>
    <x v="3"/>
    <d v="2020-04-20T00:00:00"/>
    <s v="Abril - Junio"/>
    <n v="4"/>
    <n v="3"/>
    <s v="JOSE LEONARDO AGUILLON SONSA"/>
    <s v="Cerrado"/>
    <s v="Abril"/>
    <m/>
    <e v="#REF!"/>
    <e v="#REF!"/>
    <s v="No se traslada"/>
    <s v="Se dio respuesta"/>
  </r>
  <r>
    <n v="991"/>
    <n v="21101"/>
    <s v="Tramitar Peticiones"/>
    <d v="2020-04-16T00:00:00"/>
    <x v="3"/>
    <d v="2020-04-20T00:00:00"/>
    <s v="Abril - Junio"/>
    <n v="4"/>
    <n v="3"/>
    <s v="JOSE ANTONIO CANTOR ALZATE"/>
    <s v="Cerrado"/>
    <s v="Abril"/>
    <m/>
    <e v="#REF!"/>
    <e v="#REF!"/>
    <s v="No se traslada"/>
    <s v="Se dio respuesta"/>
  </r>
  <r>
    <n v="992"/>
    <n v="21102"/>
    <s v="Tramitar Peticiones"/>
    <d v="2020-04-16T00:00:00"/>
    <x v="3"/>
    <d v="2020-04-20T00:00:00"/>
    <s v="Abril - Junio"/>
    <n v="4"/>
    <n v="3"/>
    <s v="MARIA EVA RODRIGUEZ CERON"/>
    <s v="Cerrado"/>
    <s v="Abril"/>
    <m/>
    <e v="#REF!"/>
    <e v="#REF!"/>
    <s v="No se traslada"/>
    <s v="Se dio respuesta"/>
  </r>
  <r>
    <n v="993"/>
    <n v="21103"/>
    <s v="Tramitar Peticiones"/>
    <d v="2020-04-16T00:00:00"/>
    <x v="3"/>
    <d v="2020-04-20T00:00:00"/>
    <s v="Abril - Junio"/>
    <n v="4"/>
    <n v="3"/>
    <s v="YENI CAROLINA ACHIARDI"/>
    <s v="Cerrado"/>
    <s v="Abril"/>
    <m/>
    <e v="#REF!"/>
    <e v="#REF!"/>
    <s v="No se traslada"/>
    <s v="Se dio respuesta"/>
  </r>
  <r>
    <n v="994"/>
    <n v="21104"/>
    <s v="Tramitar Peticiones"/>
    <d v="2020-04-16T00:00:00"/>
    <x v="3"/>
    <d v="2020-04-20T00:00:00"/>
    <s v="Abril - Junio"/>
    <n v="4"/>
    <n v="3"/>
    <s v="LINA MARITZA TRIVIÑO MUÑOZ"/>
    <s v="Cerrado"/>
    <s v="Abril"/>
    <m/>
    <e v="#REF!"/>
    <e v="#REF!"/>
    <s v="No se traslada"/>
    <s v="Se dio respuesta"/>
  </r>
  <r>
    <n v="995"/>
    <n v="21105"/>
    <s v="Tramitar Peticiones"/>
    <d v="2020-04-16T00:00:00"/>
    <x v="3"/>
    <d v="2020-04-20T00:00:00"/>
    <s v="Abril - Junio"/>
    <n v="4"/>
    <n v="3"/>
    <s v="SOL MARINA GARCÍA CRUZ"/>
    <s v="Cerrado"/>
    <s v="Abril"/>
    <m/>
    <e v="#REF!"/>
    <e v="#REF!"/>
    <s v="No se traslada"/>
    <s v="Se dio respuesta"/>
  </r>
  <r>
    <n v="996"/>
    <n v="21106"/>
    <s v="Tramitar Peticiones"/>
    <d v="2020-04-16T00:00:00"/>
    <x v="3"/>
    <d v="2020-04-20T00:00:00"/>
    <s v="Abril - Junio"/>
    <n v="4"/>
    <n v="3"/>
    <s v="DIANA CAROLINA LANCHEROS GALVAN"/>
    <s v="Cerrado"/>
    <s v="Abril"/>
    <m/>
    <e v="#REF!"/>
    <e v="#REF!"/>
    <s v="No se traslada"/>
    <s v="Se dio respuesta"/>
  </r>
  <r>
    <n v="997"/>
    <n v="21107"/>
    <s v="Tramitar Peticiones"/>
    <d v="2020-04-16T00:00:00"/>
    <x v="3"/>
    <d v="2020-04-20T00:00:00"/>
    <s v="Abril - Junio"/>
    <n v="4"/>
    <n v="3"/>
    <s v="KIMBERLY YESENIA BASTO BOHORQUEZ"/>
    <s v="Cerrado"/>
    <s v="Abril"/>
    <m/>
    <e v="#REF!"/>
    <e v="#REF!"/>
    <s v="No se traslada"/>
    <s v="Se dio respuesta"/>
  </r>
  <r>
    <n v="998"/>
    <n v="21108"/>
    <s v="Tramitar Peticiones"/>
    <d v="2020-04-16T00:00:00"/>
    <x v="3"/>
    <d v="2020-04-20T00:00:00"/>
    <s v="Abril - Junio"/>
    <n v="4"/>
    <n v="3"/>
    <s v="KIMBERLY YESENIA BASTO BOHORQUEZ"/>
    <s v="Cerrado"/>
    <s v="Abril"/>
    <m/>
    <e v="#REF!"/>
    <e v="#REF!"/>
    <s v="No se traslada"/>
    <s v="Se dio respuesta"/>
  </r>
  <r>
    <n v="999"/>
    <n v="21109"/>
    <s v="Tramitar Peticiones"/>
    <d v="2020-04-16T00:00:00"/>
    <x v="3"/>
    <d v="2020-04-21T00:00:00"/>
    <s v="Abril - Junio"/>
    <n v="5"/>
    <n v="4"/>
    <s v="MARYLUZ SANCHEZ URREGO"/>
    <s v="Cerrado"/>
    <s v="Abril"/>
    <m/>
    <e v="#REF!"/>
    <e v="#REF!"/>
    <s v="No se traslada"/>
    <s v="Se dio respuesta"/>
  </r>
  <r>
    <n v="1000"/>
    <n v="21110"/>
    <s v="Tramitar Peticiones"/>
    <d v="2020-04-16T00:00:00"/>
    <x v="3"/>
    <d v="2020-04-21T00:00:00"/>
    <s v="Abril - Junio"/>
    <n v="5"/>
    <n v="4"/>
    <s v="MARYLUZ SANCHEZ URREGO"/>
    <s v="Cerrado"/>
    <s v="Abril"/>
    <m/>
    <e v="#REF!"/>
    <e v="#REF!"/>
    <s v="No se traslada"/>
    <s v="Se dio respuesta"/>
  </r>
  <r>
    <n v="1001"/>
    <n v="21111"/>
    <s v="Tramitar Peticiones"/>
    <d v="2020-04-16T00:00:00"/>
    <x v="3"/>
    <d v="2020-04-21T00:00:00"/>
    <s v="Abril - Junio"/>
    <n v="5"/>
    <n v="4"/>
    <s v="UNIV. CATOLICA LUIS AMIGO"/>
    <s v="Cerrado"/>
    <s v="Abril"/>
    <m/>
    <e v="#REF!"/>
    <e v="#REF!"/>
    <s v="No se traslada"/>
    <s v="Se dio respuesta"/>
  </r>
  <r>
    <n v="1002"/>
    <n v="21112"/>
    <s v="Tramitar Peticiones"/>
    <d v="2020-04-16T00:00:00"/>
    <x v="3"/>
    <d v="2020-04-21T00:00:00"/>
    <s v="Abril - Junio"/>
    <n v="5"/>
    <n v="4"/>
    <s v="JORGE IVAN MUÑETON RESTREPO"/>
    <s v="Cerrado"/>
    <s v="Abril"/>
    <m/>
    <e v="#REF!"/>
    <e v="#REF!"/>
    <s v="No se traslada"/>
    <s v="Se dio respuesta"/>
  </r>
  <r>
    <n v="1003"/>
    <n v="21113"/>
    <s v="Tramitar Queja"/>
    <d v="2020-04-16T00:00:00"/>
    <x v="3"/>
    <d v="2020-04-18T00:00:00"/>
    <s v="Abril - Junio"/>
    <n v="2"/>
    <n v="2"/>
    <s v="Roberto Uribe Escobar"/>
    <s v="Cerrado"/>
    <s v="Abril"/>
    <m/>
    <e v="#REF!"/>
    <e v="#REF!"/>
    <s v="No se traslada"/>
    <s v="Se dio respuesta"/>
  </r>
  <r>
    <n v="1004"/>
    <n v="21114"/>
    <s v="Tramitar Peticiones"/>
    <d v="2020-04-16T00:00:00"/>
    <x v="3"/>
    <d v="2020-04-21T00:00:00"/>
    <s v="Abril - Junio"/>
    <n v="5"/>
    <n v="4"/>
    <s v="JORGE IVAN MUÑETON RESTREPO"/>
    <s v="Cerrado"/>
    <s v="Abril"/>
    <m/>
    <e v="#REF!"/>
    <e v="#REF!"/>
    <s v="No se traslada"/>
    <s v="Se dio respuesta"/>
  </r>
  <r>
    <n v="1005"/>
    <n v="21115"/>
    <s v="Tramitar Peticiones"/>
    <d v="2020-04-16T00:00:00"/>
    <x v="3"/>
    <d v="2020-04-21T00:00:00"/>
    <s v="Abril - Junio"/>
    <n v="5"/>
    <n v="4"/>
    <s v="NEFFER PRADA OVIEDO"/>
    <s v="Cerrado"/>
    <s v="Abril"/>
    <m/>
    <e v="#REF!"/>
    <e v="#REF!"/>
    <s v="No se traslada"/>
    <s v="Se dio respuesta"/>
  </r>
  <r>
    <n v="1006"/>
    <n v="21116"/>
    <s v="Tramitar Peticiones"/>
    <d v="2020-04-16T00:00:00"/>
    <x v="3"/>
    <d v="2020-04-21T00:00:00"/>
    <s v="Abril - Junio"/>
    <n v="5"/>
    <n v="4"/>
    <s v="FLOR ANGELA AGAMEZ TAPIAS"/>
    <s v="Cerrado"/>
    <s v="Abril"/>
    <m/>
    <e v="#REF!"/>
    <e v="#REF!"/>
    <s v="No se traslada"/>
    <s v="Se dio respuesta"/>
  </r>
  <r>
    <n v="1007"/>
    <n v="21117"/>
    <s v="Tramitar Peticiones"/>
    <d v="2020-04-16T00:00:00"/>
    <x v="3"/>
    <d v="2020-04-21T00:00:00"/>
    <s v="Abril - Junio"/>
    <n v="5"/>
    <n v="4"/>
    <s v="ROMELIA ALVAREZ ORDOÑEZ"/>
    <s v="Cerrado"/>
    <s v="Abril"/>
    <m/>
    <e v="#REF!"/>
    <e v="#REF!"/>
    <s v="No se traslada"/>
    <s v="Se dio respuesta"/>
  </r>
  <r>
    <n v="1008"/>
    <n v="21118"/>
    <s v="Tramitar Peticiones"/>
    <d v="2020-04-16T00:00:00"/>
    <x v="3"/>
    <d v="2020-04-21T00:00:00"/>
    <s v="Abril - Junio"/>
    <n v="5"/>
    <n v="4"/>
    <s v="GUSTAVO ADOLFO AGUILLON SONSA"/>
    <s v="Cerrado"/>
    <s v="Abril"/>
    <m/>
    <e v="#REF!"/>
    <e v="#REF!"/>
    <s v="No se traslada"/>
    <s v="Se dio respuesta"/>
  </r>
  <r>
    <n v="1009"/>
    <n v="21119"/>
    <s v="Tramitar Peticiones"/>
    <d v="2020-04-16T00:00:00"/>
    <x v="3"/>
    <d v="2020-04-21T00:00:00"/>
    <s v="Abril - Junio"/>
    <n v="5"/>
    <n v="4"/>
    <s v="NATALIA ANDREA COSSIO MARMOLEJO"/>
    <s v="Cerrado"/>
    <s v="Abril"/>
    <m/>
    <e v="#REF!"/>
    <e v="#REF!"/>
    <s v="No se traslada"/>
    <s v="Se dio respuesta"/>
  </r>
  <r>
    <n v="1010"/>
    <n v="21120"/>
    <s v="Tramitar Peticiones"/>
    <d v="2020-04-16T00:00:00"/>
    <x v="3"/>
    <d v="2020-04-21T00:00:00"/>
    <s v="Abril - Junio"/>
    <n v="5"/>
    <n v="4"/>
    <s v="CUERVO NEISA JESSICA PAOLA"/>
    <s v="Cerrado"/>
    <s v="Abril"/>
    <m/>
    <e v="#REF!"/>
    <e v="#REF!"/>
    <s v="No se traslada"/>
    <s v="Se dio respuesta"/>
  </r>
  <r>
    <n v="1011"/>
    <n v="21121"/>
    <s v="Tramitar Queja"/>
    <d v="2020-04-16T00:00:00"/>
    <x v="3"/>
    <d v="2020-04-18T00:00:00"/>
    <s v="Abril - Junio"/>
    <n v="2"/>
    <n v="2"/>
    <s v="MARTHA CECILIA SEPULVEDA RODRIGUEZ"/>
    <s v="Cerrado"/>
    <s v="Abril"/>
    <m/>
    <e v="#REF!"/>
    <e v="#REF!"/>
    <s v="No se traslada"/>
    <s v="Se dio respuesta"/>
  </r>
  <r>
    <n v="1012"/>
    <n v="21122"/>
    <s v="Tramitar Peticiones"/>
    <d v="2020-04-16T00:00:00"/>
    <x v="3"/>
    <d v="2020-04-21T00:00:00"/>
    <s v="Abril - Junio"/>
    <n v="5"/>
    <n v="4"/>
    <s v="CUERVO NEISA JESSICA PAOLA"/>
    <s v="Cerrado"/>
    <s v="Abril"/>
    <m/>
    <e v="#REF!"/>
    <e v="#REF!"/>
    <s v="No se traslada"/>
    <s v="Se dio respuesta"/>
  </r>
  <r>
    <n v="1013"/>
    <n v="21123"/>
    <s v="Tramitar Peticiones"/>
    <d v="2020-04-16T00:00:00"/>
    <x v="3"/>
    <d v="2020-04-21T00:00:00"/>
    <s v="Abril - Junio"/>
    <n v="5"/>
    <n v="4"/>
    <s v="MANUEL GARCIA FORERO"/>
    <s v="Cerrado"/>
    <s v="Abril"/>
    <m/>
    <e v="#REF!"/>
    <e v="#REF!"/>
    <s v="No se traslada"/>
    <s v="Se dio respuesta"/>
  </r>
  <r>
    <n v="1014"/>
    <n v="21124"/>
    <s v="Tramitar Peticiones"/>
    <d v="2020-04-16T00:00:00"/>
    <x v="3"/>
    <d v="2020-04-21T00:00:00"/>
    <s v="Abril - Junio"/>
    <n v="5"/>
    <n v="4"/>
    <s v="Elvira cecilia mejia agresot"/>
    <s v="Cerrado"/>
    <s v="Abril"/>
    <m/>
    <e v="#REF!"/>
    <e v="#REF!"/>
    <s v="No se traslada"/>
    <s v="Se dio respuesta"/>
  </r>
  <r>
    <n v="1015"/>
    <n v="21125"/>
    <s v="Tramitar Peticiones"/>
    <d v="2020-04-16T00:00:00"/>
    <x v="3"/>
    <d v="2020-04-21T00:00:00"/>
    <s v="Abril - Junio"/>
    <n v="5"/>
    <n v="4"/>
    <s v="JULIAN ANDRES RODRIGUEZ TORRES"/>
    <s v="Cerrado"/>
    <s v="Abril"/>
    <m/>
    <e v="#REF!"/>
    <e v="#REF!"/>
    <s v="No se traslada"/>
    <s v="Se dio respuesta"/>
  </r>
  <r>
    <n v="1016"/>
    <n v="21126"/>
    <s v="Tramitar Peticiones"/>
    <d v="2020-04-16T00:00:00"/>
    <x v="3"/>
    <d v="2020-04-21T00:00:00"/>
    <s v="Abril - Junio"/>
    <n v="5"/>
    <n v="4"/>
    <s v="edgar tarazona"/>
    <s v="Cerrado"/>
    <s v="Abril"/>
    <m/>
    <e v="#REF!"/>
    <e v="#REF!"/>
    <s v="No se traslada"/>
    <s v="Se dio respuesta"/>
  </r>
  <r>
    <n v="1017"/>
    <n v="21127"/>
    <s v="Tramitar Reclamo"/>
    <d v="2020-04-16T00:00:00"/>
    <x v="3"/>
    <d v="2020-04-18T00:00:00"/>
    <s v="Abril - Junio"/>
    <n v="2"/>
    <n v="2"/>
    <s v="Misael Estrada Uribe"/>
    <s v="Cerrado"/>
    <s v="Abril"/>
    <m/>
    <e v="#REF!"/>
    <e v="#REF!"/>
    <s v="No se traslada"/>
    <s v="Se dio respuesta"/>
  </r>
  <r>
    <n v="1018"/>
    <n v="21128"/>
    <s v="Asignar Sugerencia"/>
    <d v="2020-04-16T00:00:00"/>
    <x v="3"/>
    <d v="2020-04-21T00:00:00"/>
    <s v="Abril - Junio"/>
    <n v="5"/>
    <n v="4"/>
    <s v="ORLANDO NIÑO"/>
    <s v="Cerrado"/>
    <s v="Abril"/>
    <m/>
    <e v="#REF!"/>
    <e v="#REF!"/>
    <s v="No se traslada"/>
    <s v="Se dio respuesta"/>
  </r>
  <r>
    <n v="1019"/>
    <n v="21129"/>
    <s v="Tramitar Peticiones"/>
    <d v="2020-04-16T00:00:00"/>
    <x v="3"/>
    <d v="2020-04-21T00:00:00"/>
    <s v="Abril - Junio"/>
    <n v="5"/>
    <n v="4"/>
    <s v="Bianey hurtado"/>
    <s v="Cerrado"/>
    <s v="Abril"/>
    <m/>
    <e v="#REF!"/>
    <e v="#REF!"/>
    <s v="No se traslada"/>
    <s v="Se dio respuesta"/>
  </r>
  <r>
    <n v="1020"/>
    <n v="21130"/>
    <s v="Tramitar Peticiones"/>
    <d v="2020-04-16T00:00:00"/>
    <x v="3"/>
    <d v="2020-04-21T00:00:00"/>
    <s v="Abril - Junio"/>
    <n v="5"/>
    <n v="4"/>
    <s v="CARLOS ANDRES JIMENEZ MENESES"/>
    <s v="Cerrado"/>
    <s v="Abril"/>
    <m/>
    <e v="#REF!"/>
    <e v="#REF!"/>
    <s v="No se traslada"/>
    <s v="Se dio respuesta"/>
  </r>
  <r>
    <n v="1021"/>
    <n v="21131"/>
    <s v="Tramitar Peticiones"/>
    <d v="2020-04-16T00:00:00"/>
    <x v="3"/>
    <d v="2020-04-21T00:00:00"/>
    <s v="Abril - Junio"/>
    <n v="5"/>
    <n v="4"/>
    <s v="Antonio Torres"/>
    <s v="Cerrado"/>
    <s v="Abril"/>
    <m/>
    <e v="#REF!"/>
    <e v="#REF!"/>
    <s v="No se traslada"/>
    <s v="Se dio respuesta"/>
  </r>
  <r>
    <n v="1022"/>
    <n v="21132"/>
    <s v="Tramitar Peticiones"/>
    <d v="2020-04-16T00:00:00"/>
    <x v="3"/>
    <d v="2020-04-21T00:00:00"/>
    <s v="Abril - Junio"/>
    <n v="5"/>
    <n v="4"/>
    <s v="CARLOS EDUARDO PENSO ZUÑIGA"/>
    <s v="Cerrado"/>
    <s v="Abril"/>
    <m/>
    <e v="#REF!"/>
    <e v="#REF!"/>
    <s v="No se traslada"/>
    <s v="Se dio respuesta"/>
  </r>
  <r>
    <n v="1023"/>
    <n v="21133"/>
    <s v="Tramitar Reclamo"/>
    <d v="2020-04-16T00:00:00"/>
    <x v="3"/>
    <d v="2020-04-18T00:00:00"/>
    <s v="Abril - Junio"/>
    <n v="2"/>
    <n v="2"/>
    <s v="Maribel Ayala de Calderon"/>
    <s v="Cerrado"/>
    <s v="Abril"/>
    <m/>
    <e v="#REF!"/>
    <e v="#REF!"/>
    <s v="No se traslada"/>
    <s v="Se dio respuesta"/>
  </r>
  <r>
    <n v="1024"/>
    <n v="21134"/>
    <s v="Tramitar Peticiones"/>
    <d v="2020-04-16T00:00:00"/>
    <x v="3"/>
    <d v="2020-04-21T00:00:00"/>
    <s v="Abril - Junio"/>
    <n v="5"/>
    <n v="4"/>
    <s v="Hector Jaime Giraldo Duque"/>
    <s v="Cerrado"/>
    <s v="Abril"/>
    <m/>
    <e v="#REF!"/>
    <e v="#REF!"/>
    <s v="No se traslada"/>
    <s v="Se dio respuesta"/>
  </r>
  <r>
    <n v="1025"/>
    <n v="21135"/>
    <s v="Tramitar Peticiones"/>
    <d v="2020-04-16T00:00:00"/>
    <x v="3"/>
    <d v="2020-04-21T00:00:00"/>
    <s v="Abril - Junio"/>
    <n v="5"/>
    <n v="4"/>
    <s v="María José Del Gallego Quintero"/>
    <s v="Cerrado"/>
    <s v="Abril"/>
    <m/>
    <e v="#REF!"/>
    <e v="#REF!"/>
    <s v="No se traslada"/>
    <s v="Se dio respuesta"/>
  </r>
  <r>
    <n v="1026"/>
    <n v="21136"/>
    <s v="Tramitar Peticiones"/>
    <d v="2020-04-16T00:00:00"/>
    <x v="3"/>
    <d v="2020-04-21T00:00:00"/>
    <s v="Abril - Junio"/>
    <n v="5"/>
    <n v="4"/>
    <s v="MARIA EMMA GAITAN Q"/>
    <s v="Cerrado"/>
    <s v="Abril"/>
    <m/>
    <e v="#REF!"/>
    <e v="#REF!"/>
    <s v="No se traslada"/>
    <s v="Se dio respuesta"/>
  </r>
  <r>
    <n v="1027"/>
    <n v="21137"/>
    <s v="Tramitar Queja"/>
    <d v="2020-04-16T00:00:00"/>
    <x v="3"/>
    <s v="Pendiente"/>
    <s v="Pendiente"/>
    <e v="#VALUE!"/>
    <e v="#VALUE!"/>
    <s v="ETELBERTO CASTRILLON FLOREZ"/>
    <s v="Abierto"/>
    <s v="Pendiente"/>
    <m/>
    <e v="#REF!"/>
    <e v="#REF!"/>
    <s v="Pendiente por definir"/>
    <s v="Pendiente"/>
  </r>
  <r>
    <n v="1028"/>
    <n v="21138"/>
    <s v="Tramitar Peticiones"/>
    <d v="2020-04-16T00:00:00"/>
    <x v="3"/>
    <d v="2020-04-21T00:00:00"/>
    <s v="Abril - Junio"/>
    <n v="5"/>
    <n v="4"/>
    <s v="Pedro Maria Ramirez Chaux"/>
    <s v="Cerrado"/>
    <s v="Abril"/>
    <m/>
    <e v="#REF!"/>
    <e v="#REF!"/>
    <s v="No se traslada"/>
    <s v="Se dio respuesta"/>
  </r>
  <r>
    <n v="1029"/>
    <n v="21139"/>
    <s v="Tramitar Peticiones"/>
    <d v="2020-04-16T00:00:00"/>
    <x v="3"/>
    <d v="2020-04-21T00:00:00"/>
    <s v="Abril - Junio"/>
    <n v="5"/>
    <n v="4"/>
    <s v="Manuel Enrique Florez Quiñoinez"/>
    <s v="Cerrado"/>
    <s v="Abril"/>
    <m/>
    <e v="#REF!"/>
    <e v="#REF!"/>
    <s v="No se traslada"/>
    <s v="Se dio respuesta"/>
  </r>
  <r>
    <n v="1030"/>
    <n v="21140"/>
    <s v="Tramitar Peticiones"/>
    <d v="2020-04-16T00:00:00"/>
    <x v="3"/>
    <d v="2020-04-21T00:00:00"/>
    <s v="Abril - Junio"/>
    <n v="5"/>
    <n v="4"/>
    <s v="juan pablo loaiza vasco"/>
    <s v="Cerrado"/>
    <s v="Abril"/>
    <m/>
    <e v="#REF!"/>
    <e v="#REF!"/>
    <s v="No se traslada"/>
    <s v="Se dio respuesta"/>
  </r>
  <r>
    <n v="1031"/>
    <n v="21141"/>
    <s v="Tramitar Peticiones"/>
    <d v="2020-04-16T00:00:00"/>
    <x v="3"/>
    <d v="2020-04-21T00:00:00"/>
    <s v="Abril - Junio"/>
    <n v="5"/>
    <n v="4"/>
    <s v="LUZ MARINA DIAZ"/>
    <s v="Cerrado"/>
    <s v="Abril"/>
    <m/>
    <e v="#REF!"/>
    <e v="#REF!"/>
    <s v="No se traslada"/>
    <s v="Se dio respuesta"/>
  </r>
  <r>
    <n v="1032"/>
    <n v="21142"/>
    <s v="Tramitar Peticiones"/>
    <d v="2020-04-16T00:00:00"/>
    <x v="3"/>
    <d v="2020-04-21T00:00:00"/>
    <s v="Abril - Junio"/>
    <n v="5"/>
    <n v="4"/>
    <s v="ALFREDO VALENCIA MARUN"/>
    <s v="Cerrado"/>
    <s v="Abril"/>
    <m/>
    <e v="#REF!"/>
    <e v="#REF!"/>
    <s v="No se traslada"/>
    <s v="Se dio respuesta"/>
  </r>
  <r>
    <n v="1033"/>
    <n v="21143"/>
    <s v="Tramitar Peticiones"/>
    <d v="2020-04-17T00:00:00"/>
    <x v="3"/>
    <d v="2020-04-21T00:00:00"/>
    <s v="Abril - Junio"/>
    <n v="4"/>
    <n v="3"/>
    <s v="Manuela Ramírez"/>
    <s v="Cerrado"/>
    <s v="Abril"/>
    <m/>
    <e v="#REF!"/>
    <e v="#REF!"/>
    <s v="No se traslada"/>
    <s v="Se dio respuesta"/>
  </r>
  <r>
    <n v="1034"/>
    <n v="21144"/>
    <s v="Tramitar Peticiones"/>
    <d v="2020-04-17T00:00:00"/>
    <x v="3"/>
    <d v="2020-04-21T00:00:00"/>
    <s v="Abril - Junio"/>
    <n v="4"/>
    <n v="3"/>
    <s v="JUAN CARLOS ROJAS CERON"/>
    <s v="Cerrado"/>
    <s v="Abril"/>
    <m/>
    <e v="#REF!"/>
    <e v="#REF!"/>
    <s v="No se traslada"/>
    <s v="Se dio respuesta"/>
  </r>
  <r>
    <n v="1035"/>
    <n v="21145"/>
    <s v="Asignar Sugerencia"/>
    <d v="2020-04-17T00:00:00"/>
    <x v="3"/>
    <d v="2020-04-17T00:00:00"/>
    <s v="Abril - Junio"/>
    <n v="0"/>
    <n v="1"/>
    <s v="n.a."/>
    <s v="Cerrado"/>
    <s v="Abril"/>
    <m/>
    <e v="#REF!"/>
    <e v="#REF!"/>
    <s v="No se traslada"/>
    <s v="Se dio respuesta"/>
  </r>
  <r>
    <n v="1036"/>
    <n v="21146"/>
    <s v="Tramitar Peticiones"/>
    <d v="2020-04-17T00:00:00"/>
    <x v="3"/>
    <d v="2020-04-21T00:00:00"/>
    <s v="Abril - Junio"/>
    <n v="4"/>
    <n v="3"/>
    <s v="LILIA QUICENO FORERO"/>
    <s v="Cerrado"/>
    <s v="Abril"/>
    <m/>
    <e v="#REF!"/>
    <e v="#REF!"/>
    <s v="No se traslada"/>
    <s v="Se dio respuesta"/>
  </r>
  <r>
    <n v="1037"/>
    <n v="21147"/>
    <s v="Tramitar Queja"/>
    <d v="2020-04-17T00:00:00"/>
    <x v="3"/>
    <d v="2020-07-31T00:00:00"/>
    <s v="Julio - Septiembre"/>
    <n v="105"/>
    <n v="76"/>
    <s v="alexander Giraldo Diaz"/>
    <s v="Cerrado"/>
    <s v="Julio"/>
    <m/>
    <e v="#REF!"/>
    <e v="#REF!"/>
    <s v="No se traslada"/>
    <s v="Se dio respuesta"/>
  </r>
  <r>
    <n v="1038"/>
    <n v="21148"/>
    <s v="Tramitar Queja"/>
    <d v="2020-04-17T00:00:00"/>
    <x v="3"/>
    <d v="2020-04-18T00:00:00"/>
    <s v="Abril - Junio"/>
    <n v="1"/>
    <n v="1"/>
    <s v="ANA MILENA OLANO CAICEDO"/>
    <s v="Cerrado"/>
    <s v="Abril"/>
    <m/>
    <e v="#REF!"/>
    <e v="#REF!"/>
    <s v="No se traslada"/>
    <s v="Se dio respuesta"/>
  </r>
  <r>
    <n v="1039"/>
    <n v="21149"/>
    <s v="Tramitar Peticiones"/>
    <d v="2020-04-17T00:00:00"/>
    <x v="3"/>
    <d v="2020-04-21T00:00:00"/>
    <s v="Abril - Junio"/>
    <n v="4"/>
    <n v="3"/>
    <s v="YURI LILIANA VARGAS"/>
    <s v="Cerrado"/>
    <s v="Abril"/>
    <m/>
    <e v="#REF!"/>
    <e v="#REF!"/>
    <s v="No se traslada"/>
    <s v="Se dio respuesta"/>
  </r>
  <r>
    <n v="1040"/>
    <n v="21150"/>
    <s v="Tramitar Peticiones"/>
    <d v="2020-04-18T00:00:00"/>
    <x v="3"/>
    <d v="2020-04-22T00:00:00"/>
    <s v="Abril - Junio"/>
    <n v="4"/>
    <n v="3"/>
    <s v="MARIA FERNANDA ROJAS NASSIF"/>
    <s v="Cerrado"/>
    <s v="Abril"/>
    <m/>
    <e v="#REF!"/>
    <e v="#REF!"/>
    <s v="No se traslada"/>
    <s v="Se dio respuesta"/>
  </r>
  <r>
    <n v="1041"/>
    <n v="21151"/>
    <s v="Tramitar Peticiones"/>
    <d v="2020-04-18T00:00:00"/>
    <x v="3"/>
    <d v="2020-04-22T00:00:00"/>
    <s v="Abril - Junio"/>
    <n v="4"/>
    <n v="3"/>
    <s v="PAULINA LEYVA"/>
    <s v="Cerrado"/>
    <s v="Abril"/>
    <m/>
    <e v="#REF!"/>
    <e v="#REF!"/>
    <s v="No se traslada"/>
    <s v="Se dio respuesta"/>
  </r>
  <r>
    <n v="1042"/>
    <n v="21152"/>
    <s v="Tramitar Peticiones"/>
    <d v="2020-04-18T00:00:00"/>
    <x v="3"/>
    <d v="2020-04-22T00:00:00"/>
    <s v="Abril - Junio"/>
    <n v="4"/>
    <n v="3"/>
    <s v="Alonso Zambrano"/>
    <s v="Cerrado"/>
    <s v="Abril"/>
    <m/>
    <e v="#REF!"/>
    <e v="#REF!"/>
    <s v="No se traslada"/>
    <s v="Se dio respuesta"/>
  </r>
  <r>
    <n v="1043"/>
    <n v="21153"/>
    <s v="Asignar Sugerencia"/>
    <d v="2020-04-18T00:00:00"/>
    <x v="3"/>
    <s v="Pendiente"/>
    <s v="Pendiente"/>
    <e v="#VALUE!"/>
    <e v="#VALUE!"/>
    <s v="MARIA ISABEL BARRAGAN MENDEZ"/>
    <s v="Abierto"/>
    <s v="Pendiente"/>
    <m/>
    <e v="#REF!"/>
    <e v="#REF!"/>
    <s v="Pendiente por definir"/>
    <s v="Pendiente"/>
  </r>
  <r>
    <n v="1044"/>
    <n v="21154"/>
    <s v="Tramitar Queja"/>
    <d v="2020-04-18T00:00:00"/>
    <x v="3"/>
    <d v="2020-04-22T00:00:00"/>
    <s v="Abril - Junio"/>
    <n v="4"/>
    <n v="3"/>
    <s v="JOSE JAVIER ROMERO ESCUDERO"/>
    <s v="Cerrado"/>
    <s v="Abril"/>
    <m/>
    <e v="#REF!"/>
    <e v="#REF!"/>
    <s v="No se traslada"/>
    <s v="Se dio respuesta"/>
  </r>
  <r>
    <n v="1045"/>
    <n v="21155"/>
    <s v="Tramitar Queja"/>
    <d v="2020-04-18T00:00:00"/>
    <x v="3"/>
    <d v="2020-04-21T00:00:00"/>
    <s v="Abril - Junio"/>
    <n v="3"/>
    <n v="2"/>
    <s v="JOSE JAVIER ROMERO ESCUDERO"/>
    <s v="Cerrado"/>
    <s v="Abril"/>
    <m/>
    <e v="#REF!"/>
    <e v="#REF!"/>
    <s v="No se traslada"/>
    <s v="Se dio respuesta"/>
  </r>
  <r>
    <n v="1046"/>
    <n v="21156"/>
    <s v="Tramitar Peticiones"/>
    <d v="2020-04-18T00:00:00"/>
    <x v="3"/>
    <d v="2020-04-22T00:00:00"/>
    <s v="Abril - Junio"/>
    <n v="4"/>
    <n v="3"/>
    <s v="CINDY JOHANA GONZALEZ"/>
    <s v="Cerrado"/>
    <s v="Abril"/>
    <m/>
    <e v="#REF!"/>
    <e v="#REF!"/>
    <s v="No se traslada"/>
    <s v="Se dio respuesta"/>
  </r>
  <r>
    <n v="1047"/>
    <n v="21157"/>
    <s v="Tramitar Reclamo"/>
    <d v="2020-04-18T00:00:00"/>
    <x v="3"/>
    <d v="2020-04-18T00:00:00"/>
    <s v="Abril - Junio"/>
    <n v="0"/>
    <n v="0"/>
    <s v="Claudia Patricia Parra Gra"/>
    <s v="Cerrado"/>
    <s v="Abril"/>
    <m/>
    <e v="#REF!"/>
    <e v="#REF!"/>
    <s v="No se traslada"/>
    <s v="Se dio respuesta"/>
  </r>
  <r>
    <n v="1048"/>
    <n v="21158"/>
    <s v="Tramitar Peticiones"/>
    <d v="2020-04-18T00:00:00"/>
    <x v="3"/>
    <d v="2020-04-22T00:00:00"/>
    <s v="Abril - Junio"/>
    <n v="4"/>
    <n v="3"/>
    <s v="yesid alfaro henao"/>
    <s v="Cerrado"/>
    <s v="Abril"/>
    <m/>
    <e v="#REF!"/>
    <e v="#REF!"/>
    <s v="No se traslada"/>
    <s v="Se dio respuesta"/>
  </r>
  <r>
    <n v="1049"/>
    <n v="21159"/>
    <s v="Tramitar Queja"/>
    <d v="2020-04-18T00:00:00"/>
    <x v="3"/>
    <d v="2020-05-06T00:00:00"/>
    <s v="Abril - Junio"/>
    <n v="18"/>
    <n v="13"/>
    <s v="JOSE ECHEVERRI"/>
    <s v="Cerrado"/>
    <s v="Mayo"/>
    <m/>
    <e v="#REF!"/>
    <e v="#REF!"/>
    <s v="No se traslada"/>
    <s v="Se dio respuesta"/>
  </r>
  <r>
    <n v="1050"/>
    <n v="21160"/>
    <s v="Tramitar Peticiones"/>
    <d v="2020-04-18T00:00:00"/>
    <x v="3"/>
    <d v="2020-04-22T00:00:00"/>
    <s v="Abril - Junio"/>
    <n v="4"/>
    <n v="3"/>
    <s v="Juan Diego Jurado Aristizabal"/>
    <s v="Cerrado"/>
    <s v="Abril"/>
    <m/>
    <e v="#REF!"/>
    <e v="#REF!"/>
    <s v="No se traslada"/>
    <s v="Se dio respuesta"/>
  </r>
  <r>
    <n v="1051"/>
    <n v="21161"/>
    <s v="Tramitar Peticiones"/>
    <d v="2020-04-18T00:00:00"/>
    <x v="3"/>
    <d v="2020-04-22T00:00:00"/>
    <s v="Abril - Junio"/>
    <n v="4"/>
    <n v="3"/>
    <s v="Diego Alberto Pradilla Pelaez"/>
    <s v="Cerrado"/>
    <s v="Abril"/>
    <m/>
    <e v="#REF!"/>
    <e v="#REF!"/>
    <s v="No se traslada"/>
    <s v="Se dio respuesta"/>
  </r>
  <r>
    <n v="1052"/>
    <n v="21162"/>
    <s v="Asignar Sugerencia"/>
    <d v="2020-04-19T00:00:00"/>
    <x v="3"/>
    <d v="2020-04-24T00:00:00"/>
    <s v="Abril - Junio"/>
    <n v="5"/>
    <n v="5"/>
    <s v="GENNI GICELA DIAZ SOLANO"/>
    <s v="Cerrado"/>
    <s v="Abril"/>
    <m/>
    <e v="#REF!"/>
    <e v="#REF!"/>
    <s v="No se traslada"/>
    <s v="Se dio respuesta"/>
  </r>
  <r>
    <n v="1053"/>
    <n v="21163"/>
    <s v="Tramitar Queja"/>
    <d v="2020-04-19T00:00:00"/>
    <x v="3"/>
    <d v="2020-04-21T00:00:00"/>
    <s v="Abril - Junio"/>
    <n v="2"/>
    <n v="2"/>
    <s v="doris fabiola perez estrada"/>
    <s v="Cerrado"/>
    <s v="Abril"/>
    <m/>
    <e v="#REF!"/>
    <e v="#REF!"/>
    <s v="No se traslada"/>
    <s v="Se dio respuesta"/>
  </r>
  <r>
    <n v="1054"/>
    <n v="21164"/>
    <s v="Tramitar Peticiones"/>
    <d v="2020-04-19T00:00:00"/>
    <x v="3"/>
    <d v="2020-04-22T00:00:00"/>
    <s v="Abril - Junio"/>
    <n v="3"/>
    <n v="3"/>
    <s v="Francisco Javier castro Urbina"/>
    <s v="Cerrado"/>
    <s v="Abril"/>
    <m/>
    <e v="#REF!"/>
    <e v="#REF!"/>
    <s v="No se traslada"/>
    <s v="Se dio respuesta"/>
  </r>
  <r>
    <n v="1055"/>
    <n v="21165"/>
    <s v="Tramitar Peticiones"/>
    <d v="2020-04-20T00:00:00"/>
    <x v="3"/>
    <d v="2020-04-22T00:00:00"/>
    <s v="Abril - Junio"/>
    <n v="2"/>
    <n v="3"/>
    <s v="Eco Parque Macadamia"/>
    <s v="Cerrado"/>
    <s v="Abril"/>
    <m/>
    <e v="#REF!"/>
    <e v="#REF!"/>
    <s v="No se traslada"/>
    <s v="Se dio respuesta"/>
  </r>
  <r>
    <n v="1056"/>
    <n v="21166"/>
    <s v="Tramitar Peticiones"/>
    <d v="2020-04-20T00:00:00"/>
    <x v="3"/>
    <d v="2020-04-22T00:00:00"/>
    <s v="Abril - Junio"/>
    <n v="2"/>
    <n v="3"/>
    <s v="Fundacion Nuevo Mundo"/>
    <s v="Cerrado"/>
    <s v="Abril"/>
    <m/>
    <e v="#REF!"/>
    <e v="#REF!"/>
    <s v="No se traslada"/>
    <s v="Se dio respuesta"/>
  </r>
  <r>
    <n v="1057"/>
    <n v="21167"/>
    <s v="Tramitar Queja"/>
    <d v="2020-04-20T00:00:00"/>
    <x v="3"/>
    <d v="2020-04-21T00:00:00"/>
    <s v="Abril - Junio"/>
    <n v="1"/>
    <n v="2"/>
    <s v="Fundacion Nuevo Mundo"/>
    <s v="Cerrado"/>
    <s v="Abril"/>
    <m/>
    <e v="#REF!"/>
    <e v="#REF!"/>
    <s v="No se traslada"/>
    <s v="Se dio respuesta"/>
  </r>
  <r>
    <n v="1058"/>
    <n v="21168"/>
    <s v="Tramitar Reclamo"/>
    <d v="2020-04-20T00:00:00"/>
    <x v="3"/>
    <d v="2020-04-21T00:00:00"/>
    <s v="Abril - Junio"/>
    <n v="1"/>
    <n v="2"/>
    <s v="No hay clientes referentes a este flujo"/>
    <s v="Cerrado"/>
    <s v="Abril"/>
    <m/>
    <e v="#REF!"/>
    <e v="#REF!"/>
    <s v="No se traslada"/>
    <s v="Se dio respuesta"/>
  </r>
  <r>
    <n v="1059"/>
    <n v="21169"/>
    <s v="Tramitar Peticiones"/>
    <d v="2020-04-20T00:00:00"/>
    <x v="3"/>
    <d v="2020-04-22T00:00:00"/>
    <s v="Abril - Junio"/>
    <n v="2"/>
    <n v="3"/>
    <s v="Valentina Jiménez"/>
    <s v="Cerrado"/>
    <s v="Abril"/>
    <m/>
    <e v="#REF!"/>
    <e v="#REF!"/>
    <s v="No se traslada"/>
    <s v="Se dio respuesta"/>
  </r>
  <r>
    <n v="1060"/>
    <n v="21170"/>
    <s v="Tramitar Peticiones"/>
    <d v="2020-04-20T00:00:00"/>
    <x v="3"/>
    <d v="2020-04-22T00:00:00"/>
    <s v="Abril - Junio"/>
    <n v="2"/>
    <n v="3"/>
    <s v="CLAUDIA PATRICIA QUINTERO OTERO"/>
    <s v="Cerrado"/>
    <s v="Abril"/>
    <m/>
    <e v="#REF!"/>
    <e v="#REF!"/>
    <s v="No se traslada"/>
    <s v="Se dio respuesta"/>
  </r>
  <r>
    <n v="1061"/>
    <n v="21171"/>
    <s v="Tramitar Peticiones"/>
    <d v="2020-04-20T00:00:00"/>
    <x v="3"/>
    <d v="2020-04-22T00:00:00"/>
    <s v="Abril - Junio"/>
    <n v="2"/>
    <n v="3"/>
    <s v="Fredy corena Ramos"/>
    <s v="Cerrado"/>
    <s v="Abril"/>
    <m/>
    <e v="#REF!"/>
    <e v="#REF!"/>
    <s v="No se traslada"/>
    <s v="Se dio respuesta"/>
  </r>
  <r>
    <n v="1062"/>
    <n v="21172"/>
    <s v="Tramitar Peticiones"/>
    <d v="2020-04-20T00:00:00"/>
    <x v="3"/>
    <d v="2020-04-22T00:00:00"/>
    <s v="Abril - Junio"/>
    <n v="2"/>
    <n v="3"/>
    <s v="Fundacion Nuevo Mundo"/>
    <s v="Cerrado"/>
    <s v="Abril"/>
    <m/>
    <e v="#REF!"/>
    <e v="#REF!"/>
    <s v="No se traslada"/>
    <s v="Se dio respuesta"/>
  </r>
  <r>
    <n v="1063"/>
    <n v="21173"/>
    <s v="Tramitar Peticiones"/>
    <d v="2020-04-20T00:00:00"/>
    <x v="3"/>
    <d v="2020-04-22T00:00:00"/>
    <s v="Abril - Junio"/>
    <n v="2"/>
    <n v="3"/>
    <s v="Brayan eduardo rincon arias"/>
    <s v="Cerrado"/>
    <s v="Abril"/>
    <m/>
    <e v="#REF!"/>
    <e v="#REF!"/>
    <s v="No se traslada"/>
    <s v="Se dio respuesta"/>
  </r>
  <r>
    <n v="1064"/>
    <n v="21174"/>
    <s v="Tramitar Peticiones"/>
    <d v="2020-04-20T00:00:00"/>
    <x v="3"/>
    <d v="2020-04-23T00:00:00"/>
    <s v="Abril - Junio"/>
    <n v="3"/>
    <n v="4"/>
    <s v="JAVIER ALONSO BUSTAMANTE ARISMENDI"/>
    <s v="Cerrado"/>
    <s v="Abril"/>
    <m/>
    <e v="#REF!"/>
    <e v="#REF!"/>
    <s v="No se traslada"/>
    <s v="Se dio respuesta"/>
  </r>
  <r>
    <n v="1065"/>
    <n v="21175"/>
    <s v="Tramitar Peticiones"/>
    <d v="2020-04-20T00:00:00"/>
    <x v="3"/>
    <d v="2020-04-23T00:00:00"/>
    <s v="Abril - Junio"/>
    <n v="3"/>
    <n v="4"/>
    <s v="Fundacion Nuevo Mundo"/>
    <s v="Cerrado"/>
    <s v="Abril"/>
    <m/>
    <e v="#REF!"/>
    <e v="#REF!"/>
    <s v="No se traslada"/>
    <s v="Se dio respuesta"/>
  </r>
  <r>
    <n v="1066"/>
    <n v="21176"/>
    <s v="Tramitar Peticiones"/>
    <d v="2020-04-20T00:00:00"/>
    <x v="3"/>
    <d v="2020-04-23T00:00:00"/>
    <s v="Abril - Junio"/>
    <n v="3"/>
    <n v="4"/>
    <s v="César Pulido"/>
    <s v="Cerrado"/>
    <s v="Abril"/>
    <m/>
    <e v="#REF!"/>
    <e v="#REF!"/>
    <s v="No se traslada"/>
    <s v="Se dio respuesta"/>
  </r>
  <r>
    <n v="1067"/>
    <n v="21177"/>
    <s v="Tramitar Queja"/>
    <d v="2020-04-20T00:00:00"/>
    <x v="3"/>
    <d v="2020-04-21T00:00:00"/>
    <s v="Abril - Junio"/>
    <n v="1"/>
    <n v="2"/>
    <s v="JOSE JAVIER ROMERO ESCUDERO"/>
    <s v="Cerrado"/>
    <s v="Abril"/>
    <m/>
    <e v="#REF!"/>
    <e v="#REF!"/>
    <s v="No se traslada"/>
    <s v="Se dio respuesta"/>
  </r>
  <r>
    <n v="1068"/>
    <n v="21178"/>
    <s v="Tramitar Peticiones"/>
    <d v="2020-04-20T00:00:00"/>
    <x v="3"/>
    <d v="2020-04-23T00:00:00"/>
    <s v="Abril - Junio"/>
    <n v="3"/>
    <n v="4"/>
    <s v="laura zamora"/>
    <s v="Cerrado"/>
    <s v="Abril"/>
    <m/>
    <e v="#REF!"/>
    <e v="#REF!"/>
    <s v="No se traslada"/>
    <s v="Se dio respuesta"/>
  </r>
  <r>
    <n v="1069"/>
    <n v="21179"/>
    <s v="Tramitar Queja"/>
    <d v="2020-04-20T00:00:00"/>
    <x v="3"/>
    <s v="Pendiente"/>
    <s v="Pendiente"/>
    <e v="#VALUE!"/>
    <e v="#VALUE!"/>
    <s v="ESQUIVEL RODRIGUEZ PIANETA"/>
    <s v="Abierto"/>
    <s v="Pendiente"/>
    <m/>
    <e v="#REF!"/>
    <e v="#REF!"/>
    <s v="Pendiente por definir"/>
    <s v="Pendiente"/>
  </r>
  <r>
    <n v="1070"/>
    <n v="21180"/>
    <s v="Tramitar Peticiones"/>
    <d v="2020-04-20T00:00:00"/>
    <x v="3"/>
    <d v="2020-04-23T00:00:00"/>
    <s v="Abril - Junio"/>
    <n v="3"/>
    <n v="4"/>
    <s v="Jhoan Camilo Coronado Lara"/>
    <s v="Cerrado"/>
    <s v="Abril"/>
    <m/>
    <e v="#REF!"/>
    <e v="#REF!"/>
    <s v="No se traslada"/>
    <s v="Se dio respuesta"/>
  </r>
  <r>
    <n v="1071"/>
    <n v="21181"/>
    <s v="Tramitar Peticiones"/>
    <d v="2020-04-20T00:00:00"/>
    <x v="3"/>
    <d v="2020-04-23T00:00:00"/>
    <s v="Abril - Junio"/>
    <n v="3"/>
    <n v="4"/>
    <s v="hector manuel junca fajardo"/>
    <s v="Cerrado"/>
    <s v="Abril"/>
    <m/>
    <e v="#REF!"/>
    <e v="#REF!"/>
    <s v="No se traslada"/>
    <s v="Se dio respuesta"/>
  </r>
  <r>
    <n v="1072"/>
    <n v="21182"/>
    <s v="Tramitar Peticiones"/>
    <d v="2020-04-20T00:00:00"/>
    <x v="3"/>
    <d v="2020-04-23T00:00:00"/>
    <s v="Abril - Junio"/>
    <n v="3"/>
    <n v="4"/>
    <s v="SANDRA CATHERINE CARDENAS SABOYA"/>
    <s v="Cerrado"/>
    <s v="Abril"/>
    <m/>
    <e v="#REF!"/>
    <e v="#REF!"/>
    <s v="No se traslada"/>
    <s v="Se dio respuesta"/>
  </r>
  <r>
    <n v="1073"/>
    <n v="21183"/>
    <s v="Tramitar Queja"/>
    <d v="2020-04-20T00:00:00"/>
    <x v="3"/>
    <d v="2020-04-21T00:00:00"/>
    <s v="Abril - Junio"/>
    <n v="1"/>
    <n v="2"/>
    <s v="Diego vergara"/>
    <s v="Cerrado"/>
    <s v="Abril"/>
    <m/>
    <e v="#REF!"/>
    <e v="#REF!"/>
    <s v="No se traslada"/>
    <s v="Se dio respuesta"/>
  </r>
  <r>
    <n v="1074"/>
    <n v="21184"/>
    <s v="Tramitar Peticiones"/>
    <d v="2020-04-20T00:00:00"/>
    <x v="3"/>
    <d v="2020-04-23T00:00:00"/>
    <s v="Abril - Junio"/>
    <n v="3"/>
    <n v="4"/>
    <s v="Tatiana Alejandra Cabrejo Zapata"/>
    <s v="Cerrado"/>
    <s v="Abril"/>
    <m/>
    <e v="#REF!"/>
    <e v="#REF!"/>
    <s v="No se traslada"/>
    <s v="Se dio respuesta"/>
  </r>
  <r>
    <n v="1075"/>
    <n v="21185"/>
    <s v="Tramitar Queja"/>
    <d v="2020-04-20T00:00:00"/>
    <x v="3"/>
    <d v="2020-04-21T00:00:00"/>
    <s v="Abril - Junio"/>
    <n v="1"/>
    <n v="2"/>
    <s v="CAMILO ESCOBAR"/>
    <s v="Cerrado"/>
    <s v="Abril"/>
    <m/>
    <e v="#REF!"/>
    <e v="#REF!"/>
    <s v="No se traslada"/>
    <s v="Se dio respuesta"/>
  </r>
  <r>
    <n v="1076"/>
    <n v="21186"/>
    <s v="Tramitar Peticiones"/>
    <d v="2020-04-20T00:00:00"/>
    <x v="3"/>
    <d v="2020-04-23T00:00:00"/>
    <s v="Abril - Junio"/>
    <n v="3"/>
    <n v="4"/>
    <s v="María Patricia Romero Grajales"/>
    <s v="Cerrado"/>
    <s v="Abril"/>
    <m/>
    <e v="#REF!"/>
    <e v="#REF!"/>
    <s v="No se traslada"/>
    <s v="Se dio respuesta"/>
  </r>
  <r>
    <n v="1077"/>
    <n v="21187"/>
    <s v="Tramitar Peticiones"/>
    <d v="2020-04-20T00:00:00"/>
    <x v="3"/>
    <d v="2020-04-23T00:00:00"/>
    <s v="Abril - Junio"/>
    <n v="3"/>
    <n v="4"/>
    <s v="WILSON FIERRO"/>
    <s v="Cerrado"/>
    <s v="Abril"/>
    <m/>
    <e v="#REF!"/>
    <e v="#REF!"/>
    <s v="No se traslada"/>
    <s v="Se dio respuesta"/>
  </r>
  <r>
    <n v="1078"/>
    <n v="21188"/>
    <s v="Tramitar Peticiones"/>
    <d v="2020-04-20T00:00:00"/>
    <x v="3"/>
    <d v="2020-04-23T00:00:00"/>
    <s v="Abril - Junio"/>
    <n v="3"/>
    <n v="4"/>
    <s v="Maria Paula Murillo Muñoz"/>
    <s v="Cerrado"/>
    <s v="Abril"/>
    <m/>
    <e v="#REF!"/>
    <e v="#REF!"/>
    <s v="No se traslada"/>
    <s v="Se dio respuesta"/>
  </r>
  <r>
    <n v="1079"/>
    <n v="21189"/>
    <s v="Tramitar Peticiones"/>
    <d v="2020-04-20T00:00:00"/>
    <x v="3"/>
    <d v="2020-04-23T00:00:00"/>
    <s v="Abril - Junio"/>
    <n v="3"/>
    <n v="4"/>
    <s v="CRISTIAN MERIÑO SEGRERA"/>
    <s v="Cerrado"/>
    <s v="Abril"/>
    <m/>
    <e v="#REF!"/>
    <e v="#REF!"/>
    <s v="No se traslada"/>
    <s v="Se dio respuesta"/>
  </r>
  <r>
    <n v="1080"/>
    <n v="21190"/>
    <s v="Tramitar Peticiones"/>
    <d v="2020-04-20T00:00:00"/>
    <x v="3"/>
    <d v="2020-04-23T00:00:00"/>
    <s v="Abril - Junio"/>
    <n v="3"/>
    <n v="4"/>
    <s v="santiago cañón beltrán"/>
    <s v="Cerrado"/>
    <s v="Abril"/>
    <m/>
    <e v="#REF!"/>
    <e v="#REF!"/>
    <s v="No se traslada"/>
    <s v="Se dio respuesta"/>
  </r>
  <r>
    <n v="1081"/>
    <n v="21191"/>
    <s v="Tramitar Peticiones"/>
    <d v="2020-04-20T00:00:00"/>
    <x v="3"/>
    <d v="2020-04-23T00:00:00"/>
    <s v="Abril - Junio"/>
    <n v="3"/>
    <n v="4"/>
    <s v="PILAR CASTAÑEDA"/>
    <s v="Cerrado"/>
    <s v="Abril"/>
    <m/>
    <e v="#REF!"/>
    <e v="#REF!"/>
    <s v="No se traslada"/>
    <s v="Se dio respuesta"/>
  </r>
  <r>
    <n v="1082"/>
    <n v="21192"/>
    <s v="Tramitar Peticiones"/>
    <d v="2020-04-20T00:00:00"/>
    <x v="3"/>
    <d v="2020-04-23T00:00:00"/>
    <s v="Abril - Junio"/>
    <n v="3"/>
    <n v="4"/>
    <s v="Dolly Cano Aguilar"/>
    <s v="Cerrado"/>
    <s v="Abril"/>
    <m/>
    <e v="#REF!"/>
    <e v="#REF!"/>
    <s v="No se traslada"/>
    <s v="Se dio respuesta"/>
  </r>
  <r>
    <n v="1083"/>
    <n v="21193"/>
    <s v="Tramitar Queja"/>
    <d v="2020-04-20T00:00:00"/>
    <x v="3"/>
    <d v="2020-04-23T00:00:00"/>
    <s v="Abril - Junio"/>
    <n v="3"/>
    <n v="4"/>
    <s v="GUILLERMOGARCIA"/>
    <s v="Cerrado"/>
    <s v="Abril"/>
    <m/>
    <e v="#REF!"/>
    <e v="#REF!"/>
    <s v="No se traslada"/>
    <s v="Se dio respuesta"/>
  </r>
  <r>
    <n v="1084"/>
    <n v="21194"/>
    <s v="Tramitar Queja"/>
    <d v="2020-04-21T00:00:00"/>
    <x v="3"/>
    <d v="2020-04-21T00:00:00"/>
    <s v="Abril - Junio"/>
    <n v="0"/>
    <n v="1"/>
    <s v="NATALY RODRIGUEZ"/>
    <s v="Cerrado"/>
    <s v="Abril"/>
    <m/>
    <e v="#REF!"/>
    <e v="#REF!"/>
    <s v="No se traslada"/>
    <s v="Se dio respuesta"/>
  </r>
  <r>
    <n v="1085"/>
    <n v="21195"/>
    <s v="Tramitar Queja"/>
    <d v="2020-04-21T00:00:00"/>
    <x v="3"/>
    <s v="Pendiente"/>
    <s v="Pendiente"/>
    <e v="#VALUE!"/>
    <e v="#VALUE!"/>
    <s v="MARIO FIDEL RODRIGUEZ NARVAEZ"/>
    <s v="Abierto"/>
    <s v="Pendiente"/>
    <m/>
    <e v="#REF!"/>
    <e v="#REF!"/>
    <s v="Pendiente por definir"/>
    <s v="Pendiente"/>
  </r>
  <r>
    <n v="1086"/>
    <n v="21196"/>
    <s v="Tramitar Peticiones"/>
    <d v="2020-04-21T00:00:00"/>
    <x v="3"/>
    <d v="2020-04-23T00:00:00"/>
    <s v="Abril - Junio"/>
    <n v="2"/>
    <n v="3"/>
    <s v="LUIS ALVEIRO VASQUEZ GUTIERREZ"/>
    <s v="Cerrado"/>
    <s v="Abril"/>
    <m/>
    <e v="#REF!"/>
    <e v="#REF!"/>
    <s v="No se traslada"/>
    <s v="Se dio respuesta"/>
  </r>
  <r>
    <n v="1087"/>
    <n v="21197"/>
    <s v="Tramitar Peticiones"/>
    <d v="2020-04-21T00:00:00"/>
    <x v="3"/>
    <d v="2020-04-23T00:00:00"/>
    <s v="Abril - Junio"/>
    <n v="2"/>
    <n v="3"/>
    <s v="LUIS EDUARDO LONDOÑO RODAS"/>
    <s v="Cerrado"/>
    <s v="Abril"/>
    <m/>
    <e v="#REF!"/>
    <e v="#REF!"/>
    <s v="No se traslada"/>
    <s v="Se dio respuesta"/>
  </r>
  <r>
    <n v="1088"/>
    <n v="21198"/>
    <s v="Tramitar Queja"/>
    <d v="2020-04-21T00:00:00"/>
    <x v="3"/>
    <s v="Pendiente"/>
    <s v="Pendiente"/>
    <e v="#VALUE!"/>
    <e v="#VALUE!"/>
    <s v="ALONSO RESTREPO SANCHEZ"/>
    <s v="Abierto"/>
    <s v="Pendiente"/>
    <m/>
    <e v="#REF!"/>
    <e v="#REF!"/>
    <s v="Pendiente por definir"/>
    <s v="Pendiente"/>
  </r>
  <r>
    <n v="1089"/>
    <n v="21199"/>
    <s v="Tramitar Queja"/>
    <d v="2020-04-21T00:00:00"/>
    <x v="3"/>
    <s v="Pendiente"/>
    <s v="Pendiente"/>
    <e v="#VALUE!"/>
    <e v="#VALUE!"/>
    <s v="MARIA DORIS BEDOYA LOPEZ"/>
    <s v="Abierto"/>
    <s v="Pendiente"/>
    <m/>
    <e v="#REF!"/>
    <e v="#REF!"/>
    <s v="Pendiente por definir"/>
    <s v="Pendiente"/>
  </r>
  <r>
    <n v="1090"/>
    <n v="21200"/>
    <s v="Tramitar Peticiones"/>
    <d v="2020-04-21T00:00:00"/>
    <x v="3"/>
    <d v="2020-04-23T00:00:00"/>
    <s v="Abril - Junio"/>
    <n v="2"/>
    <n v="3"/>
    <s v="ESMERALDA RODRIGUEZ"/>
    <s v="Cerrado"/>
    <s v="Abril"/>
    <m/>
    <e v="#REF!"/>
    <e v="#REF!"/>
    <s v="No se traslada"/>
    <s v="Se dio respuesta"/>
  </r>
  <r>
    <n v="1091"/>
    <n v="21201"/>
    <s v="Tramitar Peticiones"/>
    <d v="2020-04-21T00:00:00"/>
    <x v="3"/>
    <d v="2020-04-23T00:00:00"/>
    <s v="Abril - Junio"/>
    <n v="2"/>
    <n v="3"/>
    <s v="JULIA ISABEL DE ORO COGOLLO"/>
    <s v="Cerrado"/>
    <s v="Abril"/>
    <m/>
    <e v="#REF!"/>
    <e v="#REF!"/>
    <s v="No se traslada"/>
    <s v="Se dio respuesta"/>
  </r>
  <r>
    <n v="1092"/>
    <n v="21202"/>
    <s v="Tramitar Peticiones"/>
    <d v="2020-04-21T00:00:00"/>
    <x v="3"/>
    <d v="2020-04-23T00:00:00"/>
    <s v="Abril - Junio"/>
    <n v="2"/>
    <n v="3"/>
    <s v="Luis Jacob Jaramillo Castro"/>
    <s v="Cerrado"/>
    <s v="Abril"/>
    <m/>
    <e v="#REF!"/>
    <e v="#REF!"/>
    <s v="No se traslada"/>
    <s v="Se dio respuesta"/>
  </r>
  <r>
    <n v="1093"/>
    <n v="21203"/>
    <s v="Tramitar Peticiones"/>
    <d v="2020-04-21T00:00:00"/>
    <x v="3"/>
    <d v="2020-04-23T00:00:00"/>
    <s v="Abril - Junio"/>
    <n v="2"/>
    <n v="3"/>
    <s v="Andrés González Castro"/>
    <s v="Cerrado"/>
    <s v="Abril"/>
    <m/>
    <e v="#REF!"/>
    <e v="#REF!"/>
    <s v="No se traslada"/>
    <s v="Se dio respuesta"/>
  </r>
  <r>
    <n v="1094"/>
    <n v="21204"/>
    <s v="Tramitar Peticiones"/>
    <d v="2020-04-21T00:00:00"/>
    <x v="3"/>
    <d v="2020-04-23T00:00:00"/>
    <s v="Abril - Junio"/>
    <n v="2"/>
    <n v="3"/>
    <s v="Kevin Giovani Ospina Martinez"/>
    <s v="Cerrado"/>
    <s v="Abril"/>
    <m/>
    <e v="#REF!"/>
    <e v="#REF!"/>
    <s v="No se traslada"/>
    <s v="Se dio respuesta"/>
  </r>
  <r>
    <n v="1095"/>
    <n v="21205"/>
    <s v="Tramitar Peticiones"/>
    <d v="2020-04-21T00:00:00"/>
    <x v="3"/>
    <d v="2020-04-23T00:00:00"/>
    <s v="Abril - Junio"/>
    <n v="2"/>
    <n v="3"/>
    <s v="MARICELA MORALES GONZALEZ"/>
    <s v="Cerrado"/>
    <s v="Abril"/>
    <m/>
    <e v="#REF!"/>
    <e v="#REF!"/>
    <s v="No se traslada"/>
    <s v="Se dio respuesta"/>
  </r>
  <r>
    <n v="1096"/>
    <n v="21206"/>
    <s v="Tramitar Peticiones"/>
    <d v="2020-04-21T00:00:00"/>
    <x v="3"/>
    <d v="2020-04-23T00:00:00"/>
    <s v="Abril - Junio"/>
    <n v="2"/>
    <n v="3"/>
    <s v="NAILI LUZ MAGDANIEL PUSHAINA"/>
    <s v="Cerrado"/>
    <s v="Abril"/>
    <m/>
    <e v="#REF!"/>
    <e v="#REF!"/>
    <s v="No se traslada"/>
    <s v="Se dio respuesta"/>
  </r>
  <r>
    <n v="1097"/>
    <n v="21207"/>
    <s v="Tramitar Queja"/>
    <d v="2020-04-21T00:00:00"/>
    <x v="3"/>
    <d v="2020-04-21T00:00:00"/>
    <s v="Abril - Junio"/>
    <n v="0"/>
    <n v="1"/>
    <s v="Paola Milena Caro Gamarra"/>
    <s v="Cerrado"/>
    <s v="Abril"/>
    <m/>
    <e v="#REF!"/>
    <e v="#REF!"/>
    <s v="No se traslada"/>
    <s v="Se dio respuesta"/>
  </r>
  <r>
    <n v="1098"/>
    <n v="21208"/>
    <s v="Tramitar Reclamo"/>
    <d v="2020-04-21T00:00:00"/>
    <x v="3"/>
    <d v="2020-04-22T00:00:00"/>
    <s v="Abril - Junio"/>
    <n v="1"/>
    <n v="2"/>
    <s v="yulieth alejandra angulo poveda"/>
    <s v="Cerrado"/>
    <s v="Abril"/>
    <m/>
    <e v="#REF!"/>
    <e v="#REF!"/>
    <s v="No se traslada"/>
    <s v="Se dio respuesta"/>
  </r>
  <r>
    <n v="1099"/>
    <n v="21209"/>
    <s v="Tramitar Peticiones"/>
    <d v="2020-04-21T00:00:00"/>
    <x v="3"/>
    <d v="2020-04-23T00:00:00"/>
    <s v="Abril - Junio"/>
    <n v="2"/>
    <n v="3"/>
    <s v="JHONNY VILLARREL BELALCAZAR"/>
    <s v="Cerrado"/>
    <s v="Abril"/>
    <m/>
    <e v="#REF!"/>
    <e v="#REF!"/>
    <s v="No se traslada"/>
    <s v="Se dio respuesta"/>
  </r>
  <r>
    <n v="1100"/>
    <n v="21210"/>
    <s v="Tramitar Queja"/>
    <d v="2020-04-21T00:00:00"/>
    <x v="3"/>
    <s v="Pendiente"/>
    <s v="Pendiente"/>
    <e v="#VALUE!"/>
    <e v="#VALUE!"/>
    <s v="walter alberto chica"/>
    <s v="Abierto"/>
    <s v="Pendiente"/>
    <m/>
    <e v="#REF!"/>
    <e v="#REF!"/>
    <s v="Pendiente por definir"/>
    <s v="Pendiente"/>
  </r>
  <r>
    <n v="1101"/>
    <n v="21211"/>
    <s v="Tramitar Peticiones"/>
    <d v="2020-04-21T00:00:00"/>
    <x v="3"/>
    <d v="2020-04-23T00:00:00"/>
    <s v="Abril - Junio"/>
    <n v="2"/>
    <n v="3"/>
    <s v="ISLENY NATALIA ACOSTA MORA"/>
    <s v="Cerrado"/>
    <s v="Abril"/>
    <m/>
    <e v="#REF!"/>
    <e v="#REF!"/>
    <s v="No se traslada"/>
    <s v="Se dio respuesta"/>
  </r>
  <r>
    <n v="1102"/>
    <n v="21212"/>
    <s v="Tramitar Peticiones"/>
    <d v="2020-04-21T00:00:00"/>
    <x v="3"/>
    <d v="2020-04-23T00:00:00"/>
    <s v="Abril - Junio"/>
    <n v="2"/>
    <n v="3"/>
    <s v="CHESTIN LINETH MONTERROSA MEJIA"/>
    <s v="Cerrado"/>
    <s v="Abril"/>
    <m/>
    <e v="#REF!"/>
    <e v="#REF!"/>
    <s v="No se traslada"/>
    <s v="Se dio respuesta"/>
  </r>
  <r>
    <n v="1103"/>
    <n v="21213"/>
    <s v="Tramitar Peticiones"/>
    <d v="2020-04-21T00:00:00"/>
    <x v="3"/>
    <d v="2020-04-23T00:00:00"/>
    <s v="Abril - Junio"/>
    <n v="2"/>
    <n v="3"/>
    <s v="hugo"/>
    <s v="Cerrado"/>
    <s v="Abril"/>
    <m/>
    <e v="#REF!"/>
    <e v="#REF!"/>
    <s v="No se traslada"/>
    <s v="Se dio respuesta"/>
  </r>
  <r>
    <n v="1104"/>
    <n v="21214"/>
    <s v="Tramitar Peticiones"/>
    <d v="2020-04-21T00:00:00"/>
    <x v="3"/>
    <d v="2020-04-24T00:00:00"/>
    <s v="Abril - Junio"/>
    <n v="3"/>
    <n v="4"/>
    <s v="Fanny Marcela Yela"/>
    <s v="Cerrado"/>
    <s v="Abril"/>
    <m/>
    <e v="#REF!"/>
    <e v="#REF!"/>
    <s v="No se traslada"/>
    <s v="Se dio respuesta"/>
  </r>
  <r>
    <n v="1105"/>
    <n v="21215"/>
    <s v="Tramitar Queja"/>
    <d v="2020-04-21T00:00:00"/>
    <x v="3"/>
    <d v="2020-04-22T00:00:00"/>
    <s v="Abril - Junio"/>
    <n v="1"/>
    <n v="2"/>
    <s v="No hay clientes referentes a este flujo"/>
    <s v="Cerrado"/>
    <s v="Abril"/>
    <m/>
    <e v="#REF!"/>
    <e v="#REF!"/>
    <s v="No se traslada"/>
    <s v="Se dio respuesta"/>
  </r>
  <r>
    <n v="1106"/>
    <n v="21216"/>
    <s v="Tramitar Peticiones"/>
    <d v="2020-04-21T00:00:00"/>
    <x v="3"/>
    <d v="2020-04-24T00:00:00"/>
    <s v="Abril - Junio"/>
    <n v="3"/>
    <n v="4"/>
    <s v="anyi yecenia ortiz pineda"/>
    <s v="Cerrado"/>
    <s v="Abril"/>
    <m/>
    <e v="#REF!"/>
    <e v="#REF!"/>
    <s v="No se traslada"/>
    <s v="Se dio respuesta"/>
  </r>
  <r>
    <n v="1107"/>
    <n v="21217"/>
    <s v="Tramitar Peticiones"/>
    <d v="2020-04-21T00:00:00"/>
    <x v="3"/>
    <d v="2020-04-24T00:00:00"/>
    <s v="Abril - Junio"/>
    <n v="3"/>
    <n v="4"/>
    <s v="IVETTE JOSEFINA GARDEAZABAL MICOLTA"/>
    <s v="Cerrado"/>
    <s v="Abril"/>
    <m/>
    <e v="#REF!"/>
    <e v="#REF!"/>
    <s v="No se traslada"/>
    <s v="Se dio respuesta"/>
  </r>
  <r>
    <n v="1108"/>
    <n v="21218"/>
    <s v="Tramitar Peticiones"/>
    <d v="2020-04-21T00:00:00"/>
    <x v="3"/>
    <d v="2020-04-24T00:00:00"/>
    <s v="Abril - Junio"/>
    <n v="3"/>
    <n v="4"/>
    <s v="anyi yecenia ortiz pineda"/>
    <s v="Cerrado"/>
    <s v="Abril"/>
    <m/>
    <e v="#REF!"/>
    <e v="#REF!"/>
    <s v="No se traslada"/>
    <s v="Se dio respuesta"/>
  </r>
  <r>
    <n v="1109"/>
    <n v="21219"/>
    <s v="Tramitar Peticiones"/>
    <d v="2020-04-21T00:00:00"/>
    <x v="3"/>
    <d v="2020-04-24T00:00:00"/>
    <s v="Abril - Junio"/>
    <n v="3"/>
    <n v="4"/>
    <s v="JOSE IVÁN ÁLVAREZ MIRA"/>
    <s v="Cerrado"/>
    <s v="Abril"/>
    <m/>
    <e v="#REF!"/>
    <e v="#REF!"/>
    <s v="No se traslada"/>
    <s v="Se dio respuesta"/>
  </r>
  <r>
    <n v="1110"/>
    <n v="21220"/>
    <s v="Tramitar Queja"/>
    <d v="2020-04-21T00:00:00"/>
    <x v="3"/>
    <d v="2020-04-22T00:00:00"/>
    <s v="Abril - Junio"/>
    <n v="1"/>
    <n v="2"/>
    <s v="JUAN CARLOS RODRIGUEZ PULIDO"/>
    <s v="Cerrado"/>
    <s v="Abril"/>
    <m/>
    <e v="#REF!"/>
    <e v="#REF!"/>
    <s v="No se traslada"/>
    <s v="Se dio respuesta"/>
  </r>
  <r>
    <n v="1111"/>
    <n v="21221"/>
    <s v="Tramitar Peticiones"/>
    <d v="2020-04-22T00:00:00"/>
    <x v="3"/>
    <d v="2020-04-24T00:00:00"/>
    <s v="Abril - Junio"/>
    <n v="2"/>
    <n v="3"/>
    <s v="Edwin Samir Asprilla Panesso"/>
    <s v="Cerrado"/>
    <s v="Abril"/>
    <m/>
    <e v="#REF!"/>
    <e v="#REF!"/>
    <s v="No se traslada"/>
    <s v="Se dio respuesta"/>
  </r>
  <r>
    <n v="1112"/>
    <n v="21222"/>
    <s v="Tramitar Peticiones"/>
    <d v="2020-04-22T00:00:00"/>
    <x v="3"/>
    <d v="2020-04-24T00:00:00"/>
    <s v="Abril - Junio"/>
    <n v="2"/>
    <n v="3"/>
    <s v="NANCY CONSUELO DE LA TORRE QUINTERO"/>
    <s v="Cerrado"/>
    <s v="Abril"/>
    <m/>
    <e v="#REF!"/>
    <e v="#REF!"/>
    <s v="No se traslada"/>
    <s v="Se dio respuesta"/>
  </r>
  <r>
    <n v="1113"/>
    <n v="21223"/>
    <s v="Tramitar Peticiones"/>
    <d v="2020-04-22T00:00:00"/>
    <x v="3"/>
    <d v="2020-04-24T00:00:00"/>
    <s v="Abril - Junio"/>
    <n v="2"/>
    <n v="3"/>
    <s v="alvaro angel lavado"/>
    <s v="Cerrado"/>
    <s v="Abril"/>
    <m/>
    <e v="#REF!"/>
    <e v="#REF!"/>
    <s v="No se traslada"/>
    <s v="Se dio respuesta"/>
  </r>
  <r>
    <n v="1114"/>
    <n v="21224"/>
    <s v="Tramitar Queja"/>
    <d v="2020-04-22T00:00:00"/>
    <x v="3"/>
    <d v="2020-04-22T00:00:00"/>
    <s v="Abril - Junio"/>
    <n v="0"/>
    <n v="1"/>
    <s v="HERMENCIA BARRERA"/>
    <s v="Cerrado"/>
    <s v="Abril"/>
    <m/>
    <e v="#REF!"/>
    <e v="#REF!"/>
    <s v="No se traslada"/>
    <s v="Se dio respuesta"/>
  </r>
  <r>
    <n v="1115"/>
    <n v="21225"/>
    <s v="Tramitar Peticiones"/>
    <d v="2020-04-22T00:00:00"/>
    <x v="3"/>
    <d v="2020-04-24T00:00:00"/>
    <s v="Abril - Junio"/>
    <n v="2"/>
    <n v="3"/>
    <s v="CARLOS MAURICIO AYERBE SUAZA"/>
    <s v="Cerrado"/>
    <s v="Abril"/>
    <m/>
    <e v="#REF!"/>
    <e v="#REF!"/>
    <s v="No se traslada"/>
    <s v="Se dio respuesta"/>
  </r>
  <r>
    <n v="1116"/>
    <n v="21226"/>
    <s v="Tramitar Peticiones"/>
    <d v="2020-04-22T00:00:00"/>
    <x v="3"/>
    <d v="2020-04-24T00:00:00"/>
    <s v="Abril - Junio"/>
    <n v="2"/>
    <n v="3"/>
    <s v="thamar rodero garcia"/>
    <s v="Cerrado"/>
    <s v="Abril"/>
    <m/>
    <e v="#REF!"/>
    <e v="#REF!"/>
    <s v="No se traslada"/>
    <s v="Se dio respuesta"/>
  </r>
  <r>
    <n v="1117"/>
    <n v="21227"/>
    <s v="Tramitar Peticiones"/>
    <d v="2020-04-22T00:00:00"/>
    <x v="3"/>
    <d v="2020-04-27T00:00:00"/>
    <s v="Abril - Junio"/>
    <n v="5"/>
    <n v="4"/>
    <s v="YOLANDA PINTO CASTILLO"/>
    <s v="Cerrado"/>
    <s v="Abril"/>
    <m/>
    <e v="#REF!"/>
    <e v="#REF!"/>
    <s v="No se traslada"/>
    <s v="Se dio respuesta"/>
  </r>
  <r>
    <n v="1118"/>
    <n v="21228"/>
    <s v="Tramitar Peticiones"/>
    <d v="2020-04-22T00:00:00"/>
    <x v="3"/>
    <d v="2020-04-27T00:00:00"/>
    <s v="Abril - Junio"/>
    <n v="5"/>
    <n v="4"/>
    <s v="JESUS ANTONIO QUIROGA CORZO"/>
    <s v="Cerrado"/>
    <s v="Abril"/>
    <m/>
    <e v="#REF!"/>
    <e v="#REF!"/>
    <s v="No se traslada"/>
    <s v="Se dio respuesta"/>
  </r>
  <r>
    <n v="1119"/>
    <n v="21229"/>
    <s v="Tramitar Reclamo"/>
    <d v="2020-04-22T00:00:00"/>
    <x v="3"/>
    <d v="2020-04-24T00:00:00"/>
    <s v="Abril - Junio"/>
    <n v="2"/>
    <n v="3"/>
    <s v="Raul Adolfo javela chacon"/>
    <s v="Cerrado"/>
    <s v="Abril"/>
    <m/>
    <e v="#REF!"/>
    <e v="#REF!"/>
    <s v="No se traslada"/>
    <s v="Se dio respuesta"/>
  </r>
  <r>
    <n v="1120"/>
    <n v="21230"/>
    <s v="Tramitar Peticiones"/>
    <d v="2020-04-22T00:00:00"/>
    <x v="3"/>
    <d v="2020-04-27T00:00:00"/>
    <s v="Abril - Junio"/>
    <n v="5"/>
    <n v="4"/>
    <s v="LUZ STELLA MONROY FAJARDO"/>
    <s v="Cerrado"/>
    <s v="Abril"/>
    <m/>
    <e v="#REF!"/>
    <e v="#REF!"/>
    <s v="No se traslada"/>
    <s v="Se dio respuesta"/>
  </r>
  <r>
    <n v="1121"/>
    <n v="21231"/>
    <s v="Tramitar Peticiones"/>
    <d v="2020-04-22T00:00:00"/>
    <x v="3"/>
    <d v="2020-04-27T00:00:00"/>
    <s v="Abril - Junio"/>
    <n v="5"/>
    <n v="4"/>
    <s v="DOLORES ZAMORA DE VILLARREAL"/>
    <s v="Cerrado"/>
    <s v="Abril"/>
    <m/>
    <e v="#REF!"/>
    <e v="#REF!"/>
    <s v="No se traslada"/>
    <s v="Se dio respuesta"/>
  </r>
  <r>
    <n v="1122"/>
    <n v="21232"/>
    <s v="Tramitar Peticiones"/>
    <d v="2020-04-22T00:00:00"/>
    <x v="3"/>
    <d v="2020-04-27T00:00:00"/>
    <s v="Abril - Junio"/>
    <n v="5"/>
    <n v="4"/>
    <s v="Alexander Cardona Peña"/>
    <s v="Cerrado"/>
    <s v="Abril"/>
    <m/>
    <e v="#REF!"/>
    <e v="#REF!"/>
    <s v="No se traslada"/>
    <s v="Se dio respuesta"/>
  </r>
  <r>
    <n v="1123"/>
    <n v="21233"/>
    <s v="Tramitar Peticiones"/>
    <d v="2020-04-22T00:00:00"/>
    <x v="3"/>
    <d v="2020-04-27T00:00:00"/>
    <s v="Abril - Junio"/>
    <n v="5"/>
    <n v="4"/>
    <s v="María Camila Cáceres Prada"/>
    <s v="Cerrado"/>
    <s v="Abril"/>
    <m/>
    <e v="#REF!"/>
    <e v="#REF!"/>
    <s v="No se traslada"/>
    <s v="Se dio respuesta"/>
  </r>
  <r>
    <n v="1124"/>
    <n v="21234"/>
    <s v="Tramitar Queja"/>
    <d v="2020-04-22T00:00:00"/>
    <x v="3"/>
    <d v="2020-04-24T00:00:00"/>
    <s v="Abril - Junio"/>
    <n v="2"/>
    <n v="3"/>
    <s v="Randy Yessid Tinoco"/>
    <s v="Cerrado"/>
    <s v="Abril"/>
    <m/>
    <e v="#REF!"/>
    <e v="#REF!"/>
    <s v="No se traslada"/>
    <s v="Se dio respuesta"/>
  </r>
  <r>
    <n v="1125"/>
    <n v="21235"/>
    <s v="Tramitar Peticiones"/>
    <d v="2020-04-22T00:00:00"/>
    <x v="3"/>
    <d v="2020-04-27T00:00:00"/>
    <s v="Abril - Junio"/>
    <n v="5"/>
    <n v="4"/>
    <s v="john deison correalondoño"/>
    <s v="Cerrado"/>
    <s v="Abril"/>
    <m/>
    <e v="#REF!"/>
    <e v="#REF!"/>
    <s v="No se traslada"/>
    <s v="Se dio respuesta"/>
  </r>
  <r>
    <n v="1126"/>
    <n v="21236"/>
    <s v="Tramitar Peticiones"/>
    <d v="2020-04-22T00:00:00"/>
    <x v="3"/>
    <d v="2020-04-27T00:00:00"/>
    <s v="Abril - Junio"/>
    <n v="5"/>
    <n v="4"/>
    <s v="gina malibet pinzon riveros"/>
    <s v="Cerrado"/>
    <s v="Abril"/>
    <m/>
    <e v="#REF!"/>
    <e v="#REF!"/>
    <s v="No se traslada"/>
    <s v="Se dio respuesta"/>
  </r>
  <r>
    <n v="1127"/>
    <n v="21237"/>
    <s v="Tramitar Peticiones"/>
    <d v="2020-04-22T00:00:00"/>
    <x v="3"/>
    <d v="2020-04-27T00:00:00"/>
    <s v="Abril - Junio"/>
    <n v="5"/>
    <n v="4"/>
    <s v="JEISON GERMAN BOLIVAR QUIÑONEZ"/>
    <s v="Cerrado"/>
    <s v="Abril"/>
    <m/>
    <e v="#REF!"/>
    <e v="#REF!"/>
    <s v="No se traslada"/>
    <s v="Se dio respuesta"/>
  </r>
  <r>
    <n v="1128"/>
    <n v="21238"/>
    <s v="Tramitar Peticiones"/>
    <d v="2020-04-22T00:00:00"/>
    <x v="3"/>
    <d v="2020-04-27T00:00:00"/>
    <s v="Abril - Junio"/>
    <n v="5"/>
    <n v="4"/>
    <s v="ALBA VIVIAN VÁSQUEZ CALDERÓN"/>
    <s v="Cerrado"/>
    <s v="Abril"/>
    <m/>
    <e v="#REF!"/>
    <e v="#REF!"/>
    <s v="No se traslada"/>
    <s v="Se dio respuesta"/>
  </r>
  <r>
    <n v="1129"/>
    <n v="21239"/>
    <s v="Tramitar Peticiones"/>
    <d v="2020-04-22T00:00:00"/>
    <x v="3"/>
    <d v="2020-04-27T00:00:00"/>
    <s v="Abril - Junio"/>
    <n v="5"/>
    <n v="4"/>
    <s v="DAVID RAMOS LARA"/>
    <s v="Cerrado"/>
    <s v="Abril"/>
    <m/>
    <e v="#REF!"/>
    <e v="#REF!"/>
    <s v="No se traslada"/>
    <s v="Se dio respuesta"/>
  </r>
  <r>
    <n v="1130"/>
    <n v="21240"/>
    <s v="Tramitar Queja"/>
    <d v="2020-04-22T00:00:00"/>
    <x v="3"/>
    <d v="2020-04-24T00:00:00"/>
    <s v="Abril - Junio"/>
    <n v="2"/>
    <n v="3"/>
    <s v="Jaime Alberto Tobón Osorio"/>
    <s v="Cerrado"/>
    <s v="Abril"/>
    <m/>
    <e v="#REF!"/>
    <e v="#REF!"/>
    <s v="No se traslada"/>
    <s v="Se dio respuesta"/>
  </r>
  <r>
    <n v="1131"/>
    <n v="21241"/>
    <s v="Tramitar Peticiones"/>
    <d v="2020-04-22T00:00:00"/>
    <x v="3"/>
    <d v="2020-04-28T00:00:00"/>
    <s v="Abril - Junio"/>
    <n v="6"/>
    <n v="5"/>
    <s v="OSVALDO DIAZ"/>
    <s v="Cerrado"/>
    <s v="Abril"/>
    <m/>
    <e v="#REF!"/>
    <e v="#REF!"/>
    <s v="No se traslada"/>
    <s v="Se dio respuesta"/>
  </r>
  <r>
    <n v="1132"/>
    <n v="21242"/>
    <s v="Tramitar Peticiones"/>
    <d v="2020-04-22T00:00:00"/>
    <x v="3"/>
    <d v="2020-04-28T00:00:00"/>
    <s v="Abril - Junio"/>
    <n v="6"/>
    <n v="5"/>
    <s v="Manuel Manjarres Correa"/>
    <s v="Cerrado"/>
    <s v="Abril"/>
    <m/>
    <e v="#REF!"/>
    <e v="#REF!"/>
    <s v="No se traslada"/>
    <s v="Se dio respuesta"/>
  </r>
  <r>
    <n v="1133"/>
    <n v="21243"/>
    <s v="Tramitar Peticiones"/>
    <d v="2020-04-22T00:00:00"/>
    <x v="3"/>
    <d v="2020-04-28T00:00:00"/>
    <s v="Abril - Junio"/>
    <n v="6"/>
    <n v="5"/>
    <s v="LUIS CARLOS ALVARADO OCAMPO"/>
    <s v="Cerrado"/>
    <s v="Abril"/>
    <m/>
    <e v="#REF!"/>
    <e v="#REF!"/>
    <s v="No se traslada"/>
    <s v="Se dio respuesta"/>
  </r>
  <r>
    <n v="1134"/>
    <n v="21244"/>
    <s v="Tramitar Queja"/>
    <d v="2020-04-23T00:00:00"/>
    <x v="3"/>
    <d v="2020-04-24T00:00:00"/>
    <s v="Abril - Junio"/>
    <n v="1"/>
    <n v="2"/>
    <s v="Eduard jose alvarez lopez"/>
    <s v="Cerrado"/>
    <s v="Abril"/>
    <m/>
    <e v="#REF!"/>
    <e v="#REF!"/>
    <s v="No se traslada"/>
    <s v="Se dio respuesta"/>
  </r>
  <r>
    <n v="1135"/>
    <n v="21245"/>
    <s v="Asignar Sugerencia"/>
    <d v="2020-04-23T00:00:00"/>
    <x v="3"/>
    <d v="2020-04-28T00:00:00"/>
    <s v="Abril - Junio"/>
    <n v="5"/>
    <n v="4"/>
    <s v="luis german castro martinez"/>
    <s v="Cerrado"/>
    <s v="Abril"/>
    <m/>
    <e v="#REF!"/>
    <e v="#REF!"/>
    <s v="No se traslada"/>
    <s v="Se dio respuesta"/>
  </r>
  <r>
    <n v="1136"/>
    <n v="21246"/>
    <s v="Tramitar Reclamo"/>
    <d v="2020-04-23T00:00:00"/>
    <x v="3"/>
    <d v="2020-04-24T00:00:00"/>
    <s v="Abril - Junio"/>
    <n v="1"/>
    <n v="2"/>
    <s v="david restrepo"/>
    <s v="Cerrado"/>
    <s v="Abril"/>
    <m/>
    <e v="#REF!"/>
    <e v="#REF!"/>
    <s v="No se traslada"/>
    <s v="Se dio respuesta"/>
  </r>
  <r>
    <n v="1137"/>
    <n v="21247"/>
    <s v="Tramitar Reclamo"/>
    <d v="2020-04-23T00:00:00"/>
    <x v="3"/>
    <d v="2020-04-24T00:00:00"/>
    <s v="Abril - Junio"/>
    <n v="1"/>
    <n v="2"/>
    <s v="david restrepo"/>
    <s v="Cerrado"/>
    <s v="Abril"/>
    <m/>
    <e v="#REF!"/>
    <e v="#REF!"/>
    <s v="No se traslada"/>
    <s v="Se dio respuesta"/>
  </r>
  <r>
    <n v="1138"/>
    <n v="21248"/>
    <s v="Tramitar Queja"/>
    <d v="2020-04-23T00:00:00"/>
    <x v="3"/>
    <d v="2020-04-24T00:00:00"/>
    <s v="Abril - Junio"/>
    <n v="1"/>
    <n v="2"/>
    <s v="Juan Pablo Barrera Cobaleda"/>
    <s v="Cerrado"/>
    <s v="Abril"/>
    <m/>
    <e v="#REF!"/>
    <e v="#REF!"/>
    <s v="No se traslada"/>
    <s v="Se dio respuesta"/>
  </r>
  <r>
    <n v="1139"/>
    <n v="21249"/>
    <s v="Tramitar Queja"/>
    <d v="2020-04-23T00:00:00"/>
    <x v="3"/>
    <d v="2020-04-24T00:00:00"/>
    <s v="Abril - Junio"/>
    <n v="1"/>
    <n v="2"/>
    <s v="diana carolina gomez"/>
    <s v="Cerrado"/>
    <s v="Abril"/>
    <m/>
    <e v="#REF!"/>
    <e v="#REF!"/>
    <s v="No se traslada"/>
    <s v="Se dio respuesta"/>
  </r>
  <r>
    <n v="1140"/>
    <n v="21250"/>
    <s v="Tramitar Peticiones"/>
    <d v="2020-04-23T00:00:00"/>
    <x v="3"/>
    <d v="2020-04-28T00:00:00"/>
    <s v="Abril - Junio"/>
    <n v="5"/>
    <n v="4"/>
    <s v="Jose arcesio lopez gonzalez"/>
    <s v="Cerrado"/>
    <s v="Abril"/>
    <m/>
    <e v="#REF!"/>
    <e v="#REF!"/>
    <s v="No se traslada"/>
    <s v="Se dio respuesta"/>
  </r>
  <r>
    <n v="1141"/>
    <n v="21251"/>
    <s v="Tramitar Peticiones"/>
    <d v="2020-04-23T00:00:00"/>
    <x v="3"/>
    <d v="2020-04-28T00:00:00"/>
    <s v="Abril - Junio"/>
    <n v="5"/>
    <n v="4"/>
    <s v="Yeimy Delgadillo"/>
    <s v="Cerrado"/>
    <s v="Abril"/>
    <m/>
    <e v="#REF!"/>
    <e v="#REF!"/>
    <s v="No se traslada"/>
    <s v="Se dio respuesta"/>
  </r>
  <r>
    <n v="1142"/>
    <n v="21252"/>
    <s v="Tramitar Queja"/>
    <d v="2020-04-23T00:00:00"/>
    <x v="3"/>
    <s v="Pendiente"/>
    <s v="Pendiente"/>
    <e v="#VALUE!"/>
    <e v="#VALUE!"/>
    <s v="andres figueroa"/>
    <s v="Abierto"/>
    <s v="Pendiente"/>
    <m/>
    <e v="#REF!"/>
    <e v="#REF!"/>
    <s v="Pendiente por definir"/>
    <s v="Pendiente"/>
  </r>
  <r>
    <n v="1143"/>
    <n v="21253"/>
    <s v="Tramitar Peticiones"/>
    <d v="2020-04-23T00:00:00"/>
    <x v="3"/>
    <d v="2020-04-28T00:00:00"/>
    <s v="Abril - Junio"/>
    <n v="5"/>
    <n v="4"/>
    <s v="César Augusto Marín Jaramillo"/>
    <s v="Cerrado"/>
    <s v="Abril"/>
    <m/>
    <e v="#REF!"/>
    <e v="#REF!"/>
    <s v="No se traslada"/>
    <s v="Se dio respuesta"/>
  </r>
  <r>
    <n v="1144"/>
    <n v="21254"/>
    <s v="Tramitar Peticiones"/>
    <d v="2020-04-23T00:00:00"/>
    <x v="3"/>
    <d v="2020-04-28T00:00:00"/>
    <s v="Abril - Junio"/>
    <n v="5"/>
    <n v="4"/>
    <s v="Lisbeth Tatiana Gallardo Sandoval"/>
    <s v="Cerrado"/>
    <s v="Abril"/>
    <m/>
    <e v="#REF!"/>
    <e v="#REF!"/>
    <s v="No se traslada"/>
    <s v="Se dio respuesta"/>
  </r>
  <r>
    <n v="1145"/>
    <n v="21255"/>
    <s v="Tramitar Reclamo"/>
    <d v="2020-04-23T00:00:00"/>
    <x v="3"/>
    <d v="2020-04-24T00:00:00"/>
    <s v="Abril - Junio"/>
    <n v="1"/>
    <n v="2"/>
    <s v="Nidia del Carmen Gaviria Cordero"/>
    <s v="Cerrado"/>
    <s v="Abril"/>
    <m/>
    <e v="#REF!"/>
    <e v="#REF!"/>
    <s v="No se traslada"/>
    <s v="Se dio respuesta"/>
  </r>
  <r>
    <n v="1146"/>
    <n v="21256"/>
    <s v="Tramitar Queja"/>
    <d v="2020-04-23T00:00:00"/>
    <x v="3"/>
    <d v="2020-04-24T00:00:00"/>
    <s v="Abril - Junio"/>
    <n v="1"/>
    <n v="2"/>
    <s v="GABRIEL BALLESTAS SIERRA"/>
    <s v="Cerrado"/>
    <s v="Abril"/>
    <m/>
    <e v="#REF!"/>
    <e v="#REF!"/>
    <s v="No se traslada"/>
    <s v="Se dio respuesta"/>
  </r>
  <r>
    <n v="1147"/>
    <n v="21257"/>
    <s v="Tramitar Queja"/>
    <d v="2020-04-23T00:00:00"/>
    <x v="3"/>
    <d v="2020-04-24T00:00:00"/>
    <s v="Abril - Junio"/>
    <n v="1"/>
    <n v="2"/>
    <s v="JEFERSSON ALFREDO RUA SANCHEZ"/>
    <s v="Cerrado"/>
    <s v="Abril"/>
    <m/>
    <e v="#REF!"/>
    <e v="#REF!"/>
    <s v="No se traslada"/>
    <s v="Se dio respuesta"/>
  </r>
  <r>
    <n v="1148"/>
    <n v="21258"/>
    <s v="Tramitar Reclamo"/>
    <d v="2020-04-23T00:00:00"/>
    <x v="3"/>
    <d v="2020-04-24T00:00:00"/>
    <s v="Abril - Junio"/>
    <n v="1"/>
    <n v="2"/>
    <s v="Santiago Cuadros Carrascal"/>
    <s v="Cerrado"/>
    <s v="Abril"/>
    <m/>
    <e v="#REF!"/>
    <e v="#REF!"/>
    <s v="No se traslada"/>
    <s v="Se dio respuesta"/>
  </r>
  <r>
    <n v="1149"/>
    <n v="21259"/>
    <s v="Tramitar Reclamo"/>
    <d v="2020-04-23T00:00:00"/>
    <x v="3"/>
    <d v="2020-04-28T00:00:00"/>
    <s v="Abril - Junio"/>
    <n v="5"/>
    <n v="4"/>
    <s v="Mirta alejandra Rodríguez barrera"/>
    <s v="Cerrado"/>
    <s v="Abril"/>
    <m/>
    <e v="#REF!"/>
    <e v="#REF!"/>
    <s v="No se traslada"/>
    <s v="Se dio respuesta"/>
  </r>
  <r>
    <n v="1150"/>
    <n v="21260"/>
    <s v="Tramitar Peticiones"/>
    <d v="2020-04-23T00:00:00"/>
    <x v="3"/>
    <d v="2020-04-28T00:00:00"/>
    <s v="Abril - Junio"/>
    <n v="5"/>
    <n v="4"/>
    <s v="JORGE LUIS RUEDA DE LA HOZ"/>
    <s v="Cerrado"/>
    <s v="Abril"/>
    <m/>
    <e v="#REF!"/>
    <e v="#REF!"/>
    <s v="No se traslada"/>
    <s v="Se dio respuesta"/>
  </r>
  <r>
    <n v="1151"/>
    <n v="21261"/>
    <s v="Tramitar Peticiones"/>
    <d v="2020-04-24T00:00:00"/>
    <x v="3"/>
    <d v="2020-04-28T00:00:00"/>
    <s v="Abril - Junio"/>
    <n v="4"/>
    <n v="3"/>
    <s v="david stiben polanco rubiano"/>
    <s v="Cerrado"/>
    <s v="Abril"/>
    <m/>
    <e v="#REF!"/>
    <e v="#REF!"/>
    <s v="No se traslada"/>
    <s v="Se dio respuesta"/>
  </r>
  <r>
    <n v="1152"/>
    <n v="21262"/>
    <s v="Tramitar Peticiones"/>
    <d v="2020-04-24T00:00:00"/>
    <x v="3"/>
    <d v="2020-04-28T00:00:00"/>
    <s v="Abril - Junio"/>
    <n v="4"/>
    <n v="3"/>
    <s v="Adel Enrique Pérez canencia"/>
    <s v="Cerrado"/>
    <s v="Abril"/>
    <m/>
    <e v="#REF!"/>
    <e v="#REF!"/>
    <s v="No se traslada"/>
    <s v="Se dio respuesta"/>
  </r>
  <r>
    <n v="1153"/>
    <n v="21263"/>
    <s v="Tramitar Queja"/>
    <d v="2020-04-24T00:00:00"/>
    <x v="3"/>
    <d v="2020-04-28T00:00:00"/>
    <s v="Abril - Junio"/>
    <n v="4"/>
    <n v="3"/>
    <s v="SANDRA VIVIANA SERRANO GAONA"/>
    <s v="Cerrado"/>
    <s v="Abril"/>
    <m/>
    <e v="#REF!"/>
    <e v="#REF!"/>
    <s v="No se traslada"/>
    <s v="Se dio respuesta"/>
  </r>
  <r>
    <n v="1154"/>
    <n v="21264"/>
    <s v="Tramitar Peticiones"/>
    <d v="2020-04-24T00:00:00"/>
    <x v="3"/>
    <d v="2020-04-28T00:00:00"/>
    <s v="Abril - Junio"/>
    <n v="4"/>
    <n v="3"/>
    <s v="ERICK URUETA BENAVIDES - VEEDURIA A LA RAMA JUDICIAL DE CARTAGENA"/>
    <s v="Cerrado"/>
    <s v="Abril"/>
    <m/>
    <e v="#REF!"/>
    <e v="#REF!"/>
    <s v="No se traslada"/>
    <s v="Se dio respuesta"/>
  </r>
  <r>
    <n v="1155"/>
    <n v="21265"/>
    <s v="Tramitar Peticiones"/>
    <d v="2020-04-24T00:00:00"/>
    <x v="3"/>
    <d v="2020-04-28T00:00:00"/>
    <s v="Abril - Junio"/>
    <n v="4"/>
    <n v="3"/>
    <s v="natalia martinez"/>
    <s v="Cerrado"/>
    <s v="Abril"/>
    <m/>
    <e v="#REF!"/>
    <e v="#REF!"/>
    <s v="No se traslada"/>
    <s v="Se dio respuesta"/>
  </r>
  <r>
    <n v="1156"/>
    <n v="21266"/>
    <s v="Tramitar Peticiones"/>
    <d v="2020-04-24T00:00:00"/>
    <x v="3"/>
    <d v="2020-04-29T00:00:00"/>
    <s v="Abril - Junio"/>
    <n v="5"/>
    <n v="4"/>
    <s v="Pompilio delgado ospina"/>
    <s v="Cerrado"/>
    <s v="Abril"/>
    <m/>
    <e v="#REF!"/>
    <e v="#REF!"/>
    <s v="No se traslada"/>
    <s v="Se dio respuesta"/>
  </r>
  <r>
    <n v="1157"/>
    <n v="21267"/>
    <s v="Tramitar Peticiones"/>
    <d v="2020-04-24T00:00:00"/>
    <x v="3"/>
    <d v="2020-04-28T00:00:00"/>
    <s v="Abril - Junio"/>
    <n v="4"/>
    <n v="3"/>
    <s v="SANDRA POVEDA"/>
    <s v="Cerrado"/>
    <s v="Abril"/>
    <m/>
    <e v="#REF!"/>
    <e v="#REF!"/>
    <s v="No se traslada"/>
    <s v="Se dio respuesta"/>
  </r>
  <r>
    <n v="1158"/>
    <n v="21268"/>
    <s v="Tramitar Peticiones"/>
    <d v="2020-04-24T00:00:00"/>
    <x v="3"/>
    <d v="2020-04-29T00:00:00"/>
    <s v="Abril - Junio"/>
    <n v="5"/>
    <n v="4"/>
    <s v="David Montaño Banguera"/>
    <s v="Cerrado"/>
    <s v="Abril"/>
    <m/>
    <e v="#REF!"/>
    <e v="#REF!"/>
    <s v="No se traslada"/>
    <s v="Se dio respuesta"/>
  </r>
  <r>
    <n v="1159"/>
    <n v="21269"/>
    <s v="Tramitar Peticiones"/>
    <d v="2020-04-24T00:00:00"/>
    <x v="3"/>
    <d v="2020-04-29T00:00:00"/>
    <s v="Abril - Junio"/>
    <n v="5"/>
    <n v="4"/>
    <s v="HECTOR BUSTAMANTE"/>
    <s v="Cerrado"/>
    <s v="Abril"/>
    <m/>
    <e v="#REF!"/>
    <e v="#REF!"/>
    <s v="No se traslada"/>
    <s v="Se dio respuesta"/>
  </r>
  <r>
    <n v="1160"/>
    <n v="21270"/>
    <s v="Tramitar Peticiones"/>
    <d v="2020-04-24T00:00:00"/>
    <x v="3"/>
    <d v="2020-04-29T00:00:00"/>
    <s v="Abril - Junio"/>
    <n v="5"/>
    <n v="4"/>
    <s v="Nubia Guerrero Parada"/>
    <s v="Cerrado"/>
    <s v="Abril"/>
    <m/>
    <e v="#REF!"/>
    <e v="#REF!"/>
    <s v="No se traslada"/>
    <s v="Se dio respuesta"/>
  </r>
  <r>
    <n v="1161"/>
    <n v="21271"/>
    <s v="Tramitar Peticiones"/>
    <d v="2020-04-24T00:00:00"/>
    <x v="3"/>
    <d v="2020-04-29T00:00:00"/>
    <s v="Abril - Junio"/>
    <n v="5"/>
    <n v="4"/>
    <s v="Aura Maria Prada Calvo"/>
    <s v="Cerrado"/>
    <s v="Abril"/>
    <m/>
    <e v="#REF!"/>
    <e v="#REF!"/>
    <s v="No se traslada"/>
    <s v="Se dio respuesta"/>
  </r>
  <r>
    <n v="1162"/>
    <n v="21272"/>
    <s v="Tramitar Peticiones"/>
    <d v="2020-04-24T00:00:00"/>
    <x v="3"/>
    <d v="2020-04-29T00:00:00"/>
    <s v="Abril - Junio"/>
    <n v="5"/>
    <n v="4"/>
    <s v="beatriz vieira ordoñez"/>
    <s v="Cerrado"/>
    <s v="Abril"/>
    <m/>
    <e v="#REF!"/>
    <e v="#REF!"/>
    <s v="No se traslada"/>
    <s v="Se dio respuesta"/>
  </r>
  <r>
    <n v="1163"/>
    <n v="21273"/>
    <s v="Tramitar Queja"/>
    <d v="2020-04-24T00:00:00"/>
    <x v="3"/>
    <d v="2020-04-24T00:00:00"/>
    <s v="Abril - Junio"/>
    <n v="0"/>
    <n v="1"/>
    <s v="Daniel Alexander Diaz Quiñones"/>
    <s v="Cerrado"/>
    <s v="Abril"/>
    <m/>
    <e v="#REF!"/>
    <e v="#REF!"/>
    <s v="No se traslada"/>
    <s v="Se dio respuesta"/>
  </r>
  <r>
    <n v="1164"/>
    <n v="21274"/>
    <s v="Tramitar Peticiones"/>
    <d v="2020-04-24T00:00:00"/>
    <x v="3"/>
    <d v="2020-04-29T00:00:00"/>
    <s v="Abril - Junio"/>
    <n v="5"/>
    <n v="4"/>
    <s v="Glitza Ingrid Calderon useche"/>
    <s v="Cerrado"/>
    <s v="Abril"/>
    <m/>
    <e v="#REF!"/>
    <e v="#REF!"/>
    <s v="No se traslada"/>
    <s v="Se dio respuesta"/>
  </r>
  <r>
    <n v="1165"/>
    <n v="21275"/>
    <s v="Tramitar Queja"/>
    <d v="2020-04-24T00:00:00"/>
    <x v="3"/>
    <d v="2020-04-24T00:00:00"/>
    <s v="Abril - Junio"/>
    <n v="0"/>
    <n v="1"/>
    <s v="Nidia Rodríguez Gómez"/>
    <s v="Cerrado"/>
    <s v="Abril"/>
    <m/>
    <e v="#REF!"/>
    <e v="#REF!"/>
    <s v="No se traslada"/>
    <s v="Se dio respuesta"/>
  </r>
  <r>
    <n v="1166"/>
    <n v="21276"/>
    <s v="Tramitar Peticiones"/>
    <d v="2020-04-24T00:00:00"/>
    <x v="3"/>
    <d v="2020-04-29T00:00:00"/>
    <s v="Abril - Junio"/>
    <n v="5"/>
    <n v="4"/>
    <s v="Flor María Morales Bohórquez"/>
    <s v="Cerrado"/>
    <s v="Abril"/>
    <m/>
    <e v="#REF!"/>
    <e v="#REF!"/>
    <s v="No se traslada"/>
    <s v="Se dio respuesta"/>
  </r>
  <r>
    <n v="1167"/>
    <n v="21277"/>
    <s v="Tramitar Peticiones"/>
    <d v="2020-04-24T00:00:00"/>
    <x v="3"/>
    <d v="2020-04-29T00:00:00"/>
    <s v="Abril - Junio"/>
    <n v="5"/>
    <n v="4"/>
    <s v="Haymer Guataquira"/>
    <s v="Cerrado"/>
    <s v="Abril"/>
    <m/>
    <e v="#REF!"/>
    <e v="#REF!"/>
    <s v="No se traslada"/>
    <s v="Se dio respuesta"/>
  </r>
  <r>
    <n v="1168"/>
    <n v="21278"/>
    <s v="Tramitar Peticiones"/>
    <d v="2020-04-24T00:00:00"/>
    <x v="3"/>
    <d v="2020-04-29T00:00:00"/>
    <s v="Abril - Junio"/>
    <n v="5"/>
    <n v="4"/>
    <s v="Camilo Alfonso Gonzalez Sarmiento"/>
    <s v="Cerrado"/>
    <s v="Abril"/>
    <m/>
    <e v="#REF!"/>
    <e v="#REF!"/>
    <s v="No se traslada"/>
    <s v="Se dio respuesta"/>
  </r>
  <r>
    <n v="1169"/>
    <n v="21279"/>
    <s v="Tramitar Peticiones"/>
    <d v="2020-04-24T00:00:00"/>
    <x v="3"/>
    <d v="2020-04-29T00:00:00"/>
    <s v="Abril - Junio"/>
    <n v="5"/>
    <n v="4"/>
    <s v="Jose Francisco Montufar Rodriguez."/>
    <s v="Cerrado"/>
    <s v="Abril"/>
    <m/>
    <e v="#REF!"/>
    <e v="#REF!"/>
    <s v="No se traslada"/>
    <s v="Se dio respuesta"/>
  </r>
  <r>
    <n v="1170"/>
    <n v="21280"/>
    <s v="Tramitar Queja"/>
    <d v="2020-04-25T00:00:00"/>
    <x v="3"/>
    <d v="2020-04-27T00:00:00"/>
    <s v="Abril - Junio"/>
    <n v="2"/>
    <n v="1"/>
    <s v="JORGE ANDRES SANCHEZ PORTILLA"/>
    <s v="Cerrado"/>
    <s v="Abril"/>
    <m/>
    <e v="#REF!"/>
    <e v="#REF!"/>
    <s v="No se traslada"/>
    <s v="Se dio respuesta"/>
  </r>
  <r>
    <n v="1171"/>
    <n v="21281"/>
    <s v="Tramitar Peticiones"/>
    <d v="2020-04-25T00:00:00"/>
    <x v="3"/>
    <d v="2020-04-29T00:00:00"/>
    <s v="Abril - Junio"/>
    <n v="4"/>
    <n v="3"/>
    <s v="JUAN MAURICIO"/>
    <s v="Cerrado"/>
    <s v="Abril"/>
    <m/>
    <e v="#REF!"/>
    <e v="#REF!"/>
    <s v="No se traslada"/>
    <s v="Se dio respuesta"/>
  </r>
  <r>
    <n v="1172"/>
    <n v="21282"/>
    <s v="Tramitar Peticiones"/>
    <d v="2020-04-25T00:00:00"/>
    <x v="3"/>
    <d v="2020-04-29T00:00:00"/>
    <s v="Abril - Junio"/>
    <n v="4"/>
    <n v="3"/>
    <s v="ALBERTO URREGO HOYOS"/>
    <s v="Cerrado"/>
    <s v="Abril"/>
    <m/>
    <e v="#REF!"/>
    <e v="#REF!"/>
    <s v="No se traslada"/>
    <s v="Se dio respuesta"/>
  </r>
  <r>
    <n v="1173"/>
    <n v="21283"/>
    <s v="Tramitar Peticiones"/>
    <d v="2020-04-25T00:00:00"/>
    <x v="3"/>
    <d v="2020-04-29T00:00:00"/>
    <s v="Abril - Junio"/>
    <n v="4"/>
    <n v="3"/>
    <s v="HELLEN STEFFANY VARGAS CARVAJAL"/>
    <s v="Cerrado"/>
    <s v="Abril"/>
    <m/>
    <e v="#REF!"/>
    <e v="#REF!"/>
    <s v="No se traslada"/>
    <s v="Se dio respuesta"/>
  </r>
  <r>
    <n v="1174"/>
    <n v="21284"/>
    <s v="Tramitar Reclamo"/>
    <d v="2020-04-25T00:00:00"/>
    <x v="3"/>
    <s v="Pendiente"/>
    <s v="Pendiente"/>
    <e v="#VALUE!"/>
    <e v="#VALUE!"/>
    <s v="yary liset carmona parra"/>
    <s v="Abierto"/>
    <s v="Pendiente"/>
    <m/>
    <e v="#REF!"/>
    <e v="#REF!"/>
    <s v="Pendiente por definir"/>
    <s v="Pendiente"/>
  </r>
  <r>
    <n v="1175"/>
    <n v="21285"/>
    <s v="Tramitar Queja"/>
    <d v="2020-04-26T00:00:00"/>
    <x v="3"/>
    <s v="Pendiente"/>
    <s v="Pendiente"/>
    <e v="#VALUE!"/>
    <e v="#VALUE!"/>
    <s v="Jaime Andres Carvajal Garcia"/>
    <s v="Abierto"/>
    <s v="Pendiente"/>
    <m/>
    <e v="#REF!"/>
    <e v="#REF!"/>
    <s v="Pendiente por definir"/>
    <s v="Pendiente"/>
  </r>
  <r>
    <n v="1176"/>
    <n v="21286"/>
    <s v="Tramitar Queja"/>
    <d v="2020-04-26T00:00:00"/>
    <x v="3"/>
    <s v="Pendiente"/>
    <s v="Pendiente"/>
    <e v="#VALUE!"/>
    <e v="#VALUE!"/>
    <s v="JOAN SEBASTIAN LOZADA BARRIOS"/>
    <s v="Abierto"/>
    <s v="Pendiente"/>
    <m/>
    <e v="#REF!"/>
    <e v="#REF!"/>
    <s v="Pendiente por definir"/>
    <s v="Pendiente"/>
  </r>
  <r>
    <n v="1177"/>
    <n v="21287"/>
    <s v="Tramitar Peticiones"/>
    <d v="2020-04-26T00:00:00"/>
    <x v="3"/>
    <d v="2020-04-29T00:00:00"/>
    <s v="Abril - Junio"/>
    <n v="3"/>
    <n v="3"/>
    <s v="Diana Paola Gacharná Oviedo"/>
    <s v="Cerrado"/>
    <s v="Abril"/>
    <m/>
    <e v="#REF!"/>
    <e v="#REF!"/>
    <s v="No se traslada"/>
    <s v="Se dio respuesta"/>
  </r>
  <r>
    <n v="1178"/>
    <n v="21288"/>
    <s v="Tramitar Peticiones"/>
    <d v="2020-04-26T00:00:00"/>
    <x v="3"/>
    <d v="2020-04-29T00:00:00"/>
    <s v="Abril - Junio"/>
    <n v="3"/>
    <n v="3"/>
    <s v="ESTALIN JOSE BELTRAN DELGADO"/>
    <s v="Cerrado"/>
    <s v="Abril"/>
    <m/>
    <e v="#REF!"/>
    <e v="#REF!"/>
    <s v="No se traslada"/>
    <s v="Se dio respuesta"/>
  </r>
  <r>
    <n v="1179"/>
    <n v="21289"/>
    <s v="Tramitar Reclamo"/>
    <d v="2020-04-26T00:00:00"/>
    <x v="3"/>
    <s v="Pendiente"/>
    <s v="Pendiente"/>
    <e v="#VALUE!"/>
    <e v="#VALUE!"/>
    <s v="ETELVINA ROSA DIAZ LORA"/>
    <s v="Abierto"/>
    <s v="Pendiente"/>
    <m/>
    <e v="#REF!"/>
    <e v="#REF!"/>
    <s v="Pendiente por definir"/>
    <s v="Pendiente"/>
  </r>
  <r>
    <n v="1180"/>
    <n v="21290"/>
    <s v="Tramitar Peticiones"/>
    <d v="2020-04-26T00:00:00"/>
    <x v="3"/>
    <d v="2020-04-29T00:00:00"/>
    <s v="Abril - Junio"/>
    <n v="3"/>
    <n v="3"/>
    <s v="David José Rodríguez Cabarcas"/>
    <s v="Cerrado"/>
    <s v="Abril"/>
    <m/>
    <e v="#REF!"/>
    <e v="#REF!"/>
    <s v="No se traslada"/>
    <s v="Se dio respuesta"/>
  </r>
  <r>
    <n v="1181"/>
    <n v="21291"/>
    <s v="Tramitar Peticiones"/>
    <d v="2020-04-26T00:00:00"/>
    <x v="3"/>
    <d v="2020-04-29T00:00:00"/>
    <s v="Abril - Junio"/>
    <n v="3"/>
    <n v="3"/>
    <s v="luis alberto zea gamba"/>
    <s v="Cerrado"/>
    <s v="Abril"/>
    <m/>
    <e v="#REF!"/>
    <e v="#REF!"/>
    <s v="No se traslada"/>
    <s v="Se dio respuesta"/>
  </r>
  <r>
    <n v="1182"/>
    <n v="21292"/>
    <s v="Tramitar Peticiones"/>
    <d v="2020-04-26T00:00:00"/>
    <x v="3"/>
    <d v="2020-04-29T00:00:00"/>
    <s v="Abril - Junio"/>
    <n v="3"/>
    <n v="3"/>
    <s v="CAROLINA RODRIGUEZ CAMACHO"/>
    <s v="Cerrado"/>
    <s v="Abril"/>
    <m/>
    <e v="#REF!"/>
    <e v="#REF!"/>
    <s v="No se traslada"/>
    <s v="Se dio respuesta"/>
  </r>
  <r>
    <n v="1183"/>
    <n v="21293"/>
    <s v="Tramitar Peticiones"/>
    <d v="2020-04-27T00:00:00"/>
    <x v="3"/>
    <d v="2020-04-29T00:00:00"/>
    <s v="Abril - Junio"/>
    <n v="2"/>
    <n v="3"/>
    <s v="RAMÓN CAICEDO DUARTE"/>
    <s v="Cerrado"/>
    <s v="Abril"/>
    <m/>
    <e v="#REF!"/>
    <e v="#REF!"/>
    <s v="No se traslada"/>
    <s v="Se dio respuesta"/>
  </r>
  <r>
    <n v="1184"/>
    <n v="21294"/>
    <s v="Tramitar Peticiones"/>
    <d v="2020-04-27T00:00:00"/>
    <x v="3"/>
    <d v="2020-04-29T00:00:00"/>
    <s v="Abril - Junio"/>
    <n v="2"/>
    <n v="3"/>
    <s v="Heidi alvarado Hernandez"/>
    <s v="Cerrado"/>
    <s v="Abril"/>
    <m/>
    <e v="#REF!"/>
    <e v="#REF!"/>
    <s v="No se traslada"/>
    <s v="Se dio respuesta"/>
  </r>
  <r>
    <n v="1185"/>
    <n v="21295"/>
    <s v="Tramitar Queja"/>
    <d v="2020-04-27T00:00:00"/>
    <x v="3"/>
    <s v="Pendiente"/>
    <s v="Pendiente"/>
    <e v="#VALUE!"/>
    <e v="#VALUE!"/>
    <s v="MARGORIE GARNICA"/>
    <s v="Abierto"/>
    <s v="Pendiente"/>
    <m/>
    <e v="#REF!"/>
    <e v="#REF!"/>
    <s v="Pendiente por definir"/>
    <s v="Pendiente"/>
  </r>
  <r>
    <n v="1186"/>
    <n v="21296"/>
    <s v="Tramitar Queja"/>
    <d v="2020-04-27T00:00:00"/>
    <x v="3"/>
    <s v="Pendiente"/>
    <s v="Pendiente"/>
    <e v="#VALUE!"/>
    <e v="#VALUE!"/>
    <s v="MARGORIE GARNICA"/>
    <s v="Abierto"/>
    <s v="Pendiente"/>
    <m/>
    <e v="#REF!"/>
    <e v="#REF!"/>
    <s v="Pendiente por definir"/>
    <s v="Pendiente"/>
  </r>
  <r>
    <n v="1187"/>
    <n v="21297"/>
    <s v="Tramitar Peticiones"/>
    <d v="2020-04-27T00:00:00"/>
    <x v="3"/>
    <d v="2020-04-29T00:00:00"/>
    <s v="Abril - Junio"/>
    <n v="2"/>
    <n v="3"/>
    <s v="BLADIMIR LOPEZ HERNANDEZ"/>
    <s v="Cerrado"/>
    <s v="Abril"/>
    <m/>
    <e v="#REF!"/>
    <e v="#REF!"/>
    <s v="No se traslada"/>
    <s v="Se dio respuesta"/>
  </r>
  <r>
    <n v="1188"/>
    <n v="21298"/>
    <s v="Tramitar Queja"/>
    <d v="2020-04-27T00:00:00"/>
    <x v="3"/>
    <d v="2020-04-29T00:00:00"/>
    <s v="Abril - Junio"/>
    <n v="2"/>
    <n v="3"/>
    <s v="Juan Pablo Barrera Cobaleda"/>
    <s v="Cerrado"/>
    <s v="Abril"/>
    <m/>
    <e v="#REF!"/>
    <e v="#REF!"/>
    <s v="No se traslada"/>
    <s v="Se dio respuesta"/>
  </r>
  <r>
    <n v="1189"/>
    <n v="21299"/>
    <s v="Tramitar Queja"/>
    <d v="2020-04-27T00:00:00"/>
    <x v="3"/>
    <d v="2020-07-31T00:00:00"/>
    <s v="Julio - Septiembre"/>
    <n v="95"/>
    <n v="70"/>
    <s v="ANDREA CAROLINA MUÑOZ LAVERDE"/>
    <s v="Cerrado"/>
    <s v="Julio"/>
    <m/>
    <e v="#REF!"/>
    <e v="#REF!"/>
    <s v="No se traslada"/>
    <s v="Se dio respuesta"/>
  </r>
  <r>
    <n v="1190"/>
    <n v="21300"/>
    <s v="Tramitar Peticiones"/>
    <d v="2020-04-27T00:00:00"/>
    <x v="3"/>
    <d v="2020-04-30T00:00:00"/>
    <s v="Abril - Junio"/>
    <n v="3"/>
    <n v="4"/>
    <s v="Paulina Lizarazo"/>
    <s v="Cerrado"/>
    <s v="Abril"/>
    <m/>
    <e v="#REF!"/>
    <e v="#REF!"/>
    <s v="No se traslada"/>
    <s v="Se dio respuesta"/>
  </r>
  <r>
    <n v="1191"/>
    <n v="21301"/>
    <s v="Tramitar Peticiones"/>
    <d v="2020-04-27T00:00:00"/>
    <x v="3"/>
    <d v="2020-04-30T00:00:00"/>
    <s v="Abril - Junio"/>
    <n v="3"/>
    <n v="4"/>
    <s v="LUIS JULIAN POVEDA MENESES"/>
    <s v="Cerrado"/>
    <s v="Abril"/>
    <m/>
    <e v="#REF!"/>
    <e v="#REF!"/>
    <s v="No se traslada"/>
    <s v="Se dio respuesta"/>
  </r>
  <r>
    <n v="1192"/>
    <n v="21302"/>
    <s v="Tramitar Peticiones"/>
    <d v="2020-04-27T00:00:00"/>
    <x v="3"/>
    <d v="2020-04-30T00:00:00"/>
    <s v="Abril - Junio"/>
    <n v="3"/>
    <n v="4"/>
    <s v="Sebastian Martinez Ochoa"/>
    <s v="Cerrado"/>
    <s v="Abril"/>
    <m/>
    <e v="#REF!"/>
    <e v="#REF!"/>
    <s v="No se traslada"/>
    <s v="Se dio respuesta"/>
  </r>
  <r>
    <n v="1193"/>
    <n v="21303"/>
    <s v="Tramitar Peticiones"/>
    <d v="2020-04-27T00:00:00"/>
    <x v="3"/>
    <d v="2020-04-30T00:00:00"/>
    <s v="Abril - Junio"/>
    <n v="3"/>
    <n v="4"/>
    <s v="Mary Solano Peña"/>
    <s v="Cerrado"/>
    <s v="Abril"/>
    <m/>
    <e v="#REF!"/>
    <e v="#REF!"/>
    <s v="No se traslada"/>
    <s v="Se dio respuesta"/>
  </r>
  <r>
    <n v="1194"/>
    <n v="21304"/>
    <s v="Tramitar Queja"/>
    <d v="2020-04-27T00:00:00"/>
    <x v="3"/>
    <d v="2020-04-29T00:00:00"/>
    <s v="Abril - Junio"/>
    <n v="2"/>
    <n v="3"/>
    <s v="ROSA ELENA MURILLO DE GALLEGO"/>
    <s v="Cerrado"/>
    <s v="Abril"/>
    <m/>
    <e v="#REF!"/>
    <e v="#REF!"/>
    <s v="No se traslada"/>
    <s v="Se dio respuesta"/>
  </r>
  <r>
    <n v="1195"/>
    <n v="21305"/>
    <s v="Tramitar Peticiones"/>
    <d v="2020-04-27T00:00:00"/>
    <x v="3"/>
    <d v="2020-04-30T00:00:00"/>
    <s v="Abril - Junio"/>
    <n v="3"/>
    <n v="4"/>
    <s v="francisco javier malagon silva"/>
    <s v="Cerrado"/>
    <s v="Abril"/>
    <m/>
    <e v="#REF!"/>
    <e v="#REF!"/>
    <s v="No se traslada"/>
    <s v="Se dio respuesta"/>
  </r>
  <r>
    <n v="1196"/>
    <n v="21306"/>
    <s v="Tramitar Peticiones"/>
    <d v="2020-04-27T00:00:00"/>
    <x v="3"/>
    <d v="2020-04-30T00:00:00"/>
    <s v="Abril - Junio"/>
    <n v="3"/>
    <n v="4"/>
    <s v="Accion fiduciaria"/>
    <s v="Cerrado"/>
    <s v="Abril"/>
    <m/>
    <e v="#REF!"/>
    <e v="#REF!"/>
    <s v="No se traslada"/>
    <s v="Se dio respuesta"/>
  </r>
  <r>
    <n v="1197"/>
    <n v="21307"/>
    <s v="Tramitar Queja"/>
    <d v="2020-04-27T00:00:00"/>
    <x v="3"/>
    <d v="2020-04-30T00:00:00"/>
    <s v="Abril - Junio"/>
    <n v="3"/>
    <n v="4"/>
    <s v="NELSON ANTONIO ALBARRACIN PLAZAS"/>
    <s v="Cerrado"/>
    <s v="Abril"/>
    <m/>
    <e v="#REF!"/>
    <e v="#REF!"/>
    <s v="No se traslada"/>
    <s v="Se dio respuesta"/>
  </r>
  <r>
    <n v="1198"/>
    <n v="21308"/>
    <s v="Tramitar Queja"/>
    <d v="2020-04-27T00:00:00"/>
    <x v="3"/>
    <d v="2020-04-30T00:00:00"/>
    <s v="Abril - Junio"/>
    <n v="3"/>
    <n v="4"/>
    <s v="Arley Alberto Sanchez Acosta"/>
    <s v="Cerrado"/>
    <s v="Abril"/>
    <m/>
    <e v="#REF!"/>
    <e v="#REF!"/>
    <s v="No se traslada"/>
    <s v="Se dio respuesta"/>
  </r>
  <r>
    <n v="1199"/>
    <n v="21309"/>
    <s v="Tramitar Peticiones"/>
    <d v="2020-04-27T00:00:00"/>
    <x v="3"/>
    <d v="2020-04-30T00:00:00"/>
    <s v="Abril - Junio"/>
    <n v="3"/>
    <n v="4"/>
    <s v="Sebastian David Martinez Vargas"/>
    <s v="Cerrado"/>
    <s v="Abril"/>
    <m/>
    <e v="#REF!"/>
    <e v="#REF!"/>
    <s v="No se traslada"/>
    <s v="Se dio respuesta"/>
  </r>
  <r>
    <n v="1200"/>
    <n v="21310"/>
    <s v="Tramitar Peticiones"/>
    <d v="2020-04-27T00:00:00"/>
    <x v="3"/>
    <d v="2020-04-30T00:00:00"/>
    <s v="Abril - Junio"/>
    <n v="3"/>
    <n v="4"/>
    <s v="Valentina Ardila Garcia"/>
    <s v="Cerrado"/>
    <s v="Abril"/>
    <m/>
    <e v="#REF!"/>
    <e v="#REF!"/>
    <s v="No se traslada"/>
    <s v="Se dio respuesta"/>
  </r>
  <r>
    <n v="1201"/>
    <n v="21311"/>
    <s v="Tramitar Reclamo"/>
    <d v="2020-04-27T00:00:00"/>
    <x v="3"/>
    <d v="2020-04-29T00:00:00"/>
    <s v="Abril - Junio"/>
    <n v="2"/>
    <n v="3"/>
    <s v="CAROLINA PALACIO ATEHORTUA"/>
    <s v="Cerrado"/>
    <s v="Abril"/>
    <m/>
    <e v="#REF!"/>
    <e v="#REF!"/>
    <s v="No se traslada"/>
    <s v="Se dio respuesta"/>
  </r>
  <r>
    <n v="1202"/>
    <n v="21312"/>
    <s v="Tramitar Peticiones"/>
    <d v="2020-04-27T00:00:00"/>
    <x v="3"/>
    <d v="2020-04-30T00:00:00"/>
    <s v="Abril - Junio"/>
    <n v="3"/>
    <n v="4"/>
    <s v="dalila arias"/>
    <s v="Cerrado"/>
    <s v="Abril"/>
    <m/>
    <e v="#REF!"/>
    <e v="#REF!"/>
    <s v="No se traslada"/>
    <s v="Se dio respuesta"/>
  </r>
  <r>
    <n v="1203"/>
    <n v="21313"/>
    <s v="Tramitar Peticiones"/>
    <d v="2020-04-27T00:00:00"/>
    <x v="3"/>
    <d v="2020-04-30T00:00:00"/>
    <s v="Abril - Junio"/>
    <n v="3"/>
    <n v="4"/>
    <s v="ALEXANDER PAGUAY ORDOÑEZ"/>
    <s v="Cerrado"/>
    <s v="Abril"/>
    <m/>
    <e v="#REF!"/>
    <e v="#REF!"/>
    <s v="No se traslada"/>
    <s v="Se dio respuesta"/>
  </r>
  <r>
    <n v="1204"/>
    <n v="21314"/>
    <s v="Tramitar Peticiones"/>
    <d v="2020-04-27T00:00:00"/>
    <x v="3"/>
    <d v="2020-04-30T00:00:00"/>
    <s v="Abril - Junio"/>
    <n v="3"/>
    <n v="4"/>
    <s v="Alexandra Florez Garcia"/>
    <s v="Cerrado"/>
    <s v="Abril"/>
    <m/>
    <e v="#REF!"/>
    <e v="#REF!"/>
    <s v="No se traslada"/>
    <s v="Se dio respuesta"/>
  </r>
  <r>
    <n v="1205"/>
    <n v="21315"/>
    <s v="Tramitar Queja"/>
    <d v="2020-04-27T00:00:00"/>
    <x v="3"/>
    <d v="2020-04-29T00:00:00"/>
    <s v="Abril - Junio"/>
    <n v="2"/>
    <n v="3"/>
    <s v="Carmen Cecilia Preciado Prieto"/>
    <s v="Cerrado"/>
    <s v="Abril"/>
    <m/>
    <e v="#REF!"/>
    <e v="#REF!"/>
    <s v="No se traslada"/>
    <s v="Se dio respuesta"/>
  </r>
  <r>
    <n v="1206"/>
    <n v="21316"/>
    <s v="Tramitar Peticiones"/>
    <d v="2020-04-27T00:00:00"/>
    <x v="3"/>
    <d v="2020-04-30T00:00:00"/>
    <s v="Abril - Junio"/>
    <n v="3"/>
    <n v="4"/>
    <s v="JULIAN DAVID CORTES MUÑOZ"/>
    <s v="Cerrado"/>
    <s v="Abril"/>
    <m/>
    <e v="#REF!"/>
    <e v="#REF!"/>
    <s v="No se traslada"/>
    <s v="Se dio respuesta"/>
  </r>
  <r>
    <n v="1207"/>
    <n v="21317"/>
    <s v="Tramitar Peticiones"/>
    <d v="2020-04-27T00:00:00"/>
    <x v="3"/>
    <d v="2020-04-30T00:00:00"/>
    <s v="Abril - Junio"/>
    <n v="3"/>
    <n v="4"/>
    <s v="María Cristina Muñoz Alvear"/>
    <s v="Cerrado"/>
    <s v="Abril"/>
    <m/>
    <e v="#REF!"/>
    <e v="#REF!"/>
    <s v="No se traslada"/>
    <s v="Se dio respuesta"/>
  </r>
  <r>
    <n v="1208"/>
    <n v="21318"/>
    <s v="Tramitar Reclamo"/>
    <d v="2020-04-28T00:00:00"/>
    <x v="3"/>
    <s v="Pendiente"/>
    <s v="Pendiente"/>
    <e v="#VALUE!"/>
    <e v="#VALUE!"/>
    <s v="Yeison Alexander Bazurto Espinosa"/>
    <s v="Abierto"/>
    <s v="Pendiente"/>
    <m/>
    <e v="#REF!"/>
    <e v="#REF!"/>
    <s v="Pendiente por definir"/>
    <s v="Pendiente"/>
  </r>
  <r>
    <n v="1209"/>
    <n v="21319"/>
    <s v="Tramitar Peticiones"/>
    <d v="2020-04-28T00:00:00"/>
    <x v="3"/>
    <d v="2020-04-30T00:00:00"/>
    <s v="Abril - Junio"/>
    <n v="2"/>
    <n v="3"/>
    <s v="Néstor Alejandro Carvajal Reyes"/>
    <s v="Cerrado"/>
    <s v="Abril"/>
    <m/>
    <e v="#REF!"/>
    <e v="#REF!"/>
    <s v="No se traslada"/>
    <s v="Se dio respuesta"/>
  </r>
  <r>
    <n v="1210"/>
    <n v="21320"/>
    <s v="Tramitar Peticiones"/>
    <d v="2020-04-28T00:00:00"/>
    <x v="3"/>
    <d v="2020-04-30T00:00:00"/>
    <s v="Abril - Junio"/>
    <n v="2"/>
    <n v="3"/>
    <s v="Nicole Rosero Samudio"/>
    <s v="Cerrado"/>
    <s v="Abril"/>
    <m/>
    <e v="#REF!"/>
    <e v="#REF!"/>
    <s v="No se traslada"/>
    <s v="Se dio respuesta"/>
  </r>
  <r>
    <n v="1211"/>
    <n v="21321"/>
    <s v="Tramitar Reclamo"/>
    <d v="2020-04-28T00:00:00"/>
    <x v="3"/>
    <d v="2020-04-29T00:00:00"/>
    <s v="Abril - Junio"/>
    <n v="1"/>
    <n v="2"/>
    <s v="guillermo ivan quintero"/>
    <s v="Cerrado"/>
    <s v="Abril"/>
    <m/>
    <e v="#REF!"/>
    <e v="#REF!"/>
    <s v="No se traslada"/>
    <s v="Se dio respuesta"/>
  </r>
  <r>
    <n v="1212"/>
    <n v="21322"/>
    <s v="Tramitar Peticiones"/>
    <d v="2020-04-28T00:00:00"/>
    <x v="3"/>
    <d v="2020-04-30T00:00:00"/>
    <s v="Abril - Junio"/>
    <n v="2"/>
    <n v="3"/>
    <s v="Alejandro Alvarez Escobar"/>
    <s v="Cerrado"/>
    <s v="Abril"/>
    <m/>
    <e v="#REF!"/>
    <e v="#REF!"/>
    <s v="No se traslada"/>
    <s v="Se dio respuesta"/>
  </r>
  <r>
    <n v="1213"/>
    <n v="21323"/>
    <s v="Tramitar Queja"/>
    <d v="2020-04-28T00:00:00"/>
    <x v="3"/>
    <d v="2020-04-30T00:00:00"/>
    <s v="Abril - Junio"/>
    <n v="2"/>
    <n v="3"/>
    <s v="Jonathan mestizo caro"/>
    <s v="Cerrado"/>
    <s v="Abril"/>
    <m/>
    <e v="#REF!"/>
    <e v="#REF!"/>
    <s v="No se traslada"/>
    <s v="Se dio respuesta"/>
  </r>
  <r>
    <n v="1214"/>
    <n v="21324"/>
    <s v="Tramitar Peticiones"/>
    <d v="2020-04-28T00:00:00"/>
    <x v="3"/>
    <d v="2020-05-04T00:00:00"/>
    <s v="Abril - Junio"/>
    <n v="6"/>
    <n v="5"/>
    <s v="JOSÉ VICENTE SÁNCHEZ RODRÍGUEZ"/>
    <s v="Cerrado"/>
    <s v="Mayo"/>
    <m/>
    <e v="#REF!"/>
    <e v="#REF!"/>
    <s v="No se traslada"/>
    <s v="Se dio respuesta"/>
  </r>
  <r>
    <n v="1215"/>
    <n v="21325"/>
    <s v="Tramitar Peticiones"/>
    <d v="2020-04-28T00:00:00"/>
    <x v="3"/>
    <d v="2020-04-30T00:00:00"/>
    <s v="Abril - Junio"/>
    <n v="2"/>
    <n v="3"/>
    <s v="Nicolas Guillermo Mejia Guerrero"/>
    <s v="Cerrado"/>
    <s v="Abril"/>
    <m/>
    <e v="#REF!"/>
    <e v="#REF!"/>
    <s v="No se traslada"/>
    <s v="Se dio respuesta"/>
  </r>
  <r>
    <n v="1216"/>
    <n v="21326"/>
    <s v="Tramitar Peticiones"/>
    <d v="2020-04-28T00:00:00"/>
    <x v="3"/>
    <d v="2020-05-04T00:00:00"/>
    <s v="Abril - Junio"/>
    <n v="6"/>
    <n v="5"/>
    <s v="KEYNER YESIT LEMUS MENDOZA"/>
    <s v="Cerrado"/>
    <s v="Mayo"/>
    <m/>
    <e v="#REF!"/>
    <e v="#REF!"/>
    <s v="No se traslada"/>
    <s v="Se dio respuesta"/>
  </r>
  <r>
    <n v="1217"/>
    <n v="21327"/>
    <s v="Tramitar Queja"/>
    <d v="2020-04-28T00:00:00"/>
    <x v="3"/>
    <d v="2020-04-29T00:00:00"/>
    <s v="Abril - Junio"/>
    <n v="1"/>
    <n v="2"/>
    <s v="Waldir Bernardo Espinosa Romero"/>
    <s v="Cerrado"/>
    <s v="Abril"/>
    <m/>
    <e v="#REF!"/>
    <e v="#REF!"/>
    <s v="No se traslada"/>
    <s v="Se dio respuesta"/>
  </r>
  <r>
    <n v="1218"/>
    <n v="21328"/>
    <s v="Tramitar Queja"/>
    <d v="2020-04-28T00:00:00"/>
    <x v="3"/>
    <s v="Pendiente"/>
    <s v="Pendiente"/>
    <e v="#VALUE!"/>
    <e v="#VALUE!"/>
    <s v="CARLOS JULIO JIMENEZ MIRANDA"/>
    <s v="Abierto"/>
    <s v="Pendiente"/>
    <m/>
    <e v="#REF!"/>
    <e v="#REF!"/>
    <s v="Pendiente por definir"/>
    <s v="Pendiente"/>
  </r>
  <r>
    <n v="1219"/>
    <n v="21329"/>
    <s v="Tramitar Peticiones"/>
    <d v="2020-04-28T00:00:00"/>
    <x v="3"/>
    <d v="2020-05-04T00:00:00"/>
    <s v="Abril - Junio"/>
    <n v="6"/>
    <n v="5"/>
    <s v="manuel felipe blanco ospina"/>
    <s v="Cerrado"/>
    <s v="Mayo"/>
    <m/>
    <e v="#REF!"/>
    <e v="#REF!"/>
    <s v="No se traslada"/>
    <s v="Se dio respuesta"/>
  </r>
  <r>
    <n v="1220"/>
    <n v="21330"/>
    <s v="Tramitar Peticiones"/>
    <d v="2020-04-28T00:00:00"/>
    <x v="3"/>
    <d v="2020-05-04T00:00:00"/>
    <s v="Abril - Junio"/>
    <n v="6"/>
    <n v="5"/>
    <s v="JESUS SALVADOR DURAN PICON"/>
    <s v="Cerrado"/>
    <s v="Mayo"/>
    <m/>
    <e v="#REF!"/>
    <e v="#REF!"/>
    <s v="No se traslada"/>
    <s v="Se dio respuesta"/>
  </r>
  <r>
    <n v="1221"/>
    <n v="21331"/>
    <s v="Tramitar Peticiones"/>
    <d v="2020-04-28T00:00:00"/>
    <x v="3"/>
    <d v="2020-05-04T00:00:00"/>
    <s v="Abril - Junio"/>
    <n v="6"/>
    <n v="5"/>
    <s v="Carlos Fernando Guerrero Osorio"/>
    <s v="Cerrado"/>
    <s v="Mayo"/>
    <m/>
    <e v="#REF!"/>
    <e v="#REF!"/>
    <s v="No se traslada"/>
    <s v="Se dio respuesta"/>
  </r>
  <r>
    <n v="1222"/>
    <n v="21332"/>
    <s v="Tramitar Queja"/>
    <d v="2020-04-28T00:00:00"/>
    <x v="3"/>
    <d v="2020-05-04T00:00:00"/>
    <s v="Abril - Junio"/>
    <n v="6"/>
    <n v="5"/>
    <s v="FISCALÍA GENERAL DE LA NACIÓN"/>
    <s v="Cerrado"/>
    <s v="Mayo"/>
    <m/>
    <e v="#REF!"/>
    <e v="#REF!"/>
    <s v="No se traslada"/>
    <s v="Se dio respuesta"/>
  </r>
  <r>
    <n v="1223"/>
    <n v="21333"/>
    <s v="Tramitar Peticiones"/>
    <d v="2020-04-28T00:00:00"/>
    <x v="3"/>
    <d v="2020-05-04T00:00:00"/>
    <s v="Abril - Junio"/>
    <n v="6"/>
    <n v="5"/>
    <s v="sebastian alejandro santacruz borrero"/>
    <s v="Cerrado"/>
    <s v="Mayo"/>
    <m/>
    <e v="#REF!"/>
    <e v="#REF!"/>
    <s v="No se traslada"/>
    <s v="Se dio respuesta"/>
  </r>
  <r>
    <n v="1224"/>
    <n v="21334"/>
    <s v="Tramitar Peticiones"/>
    <d v="2020-04-28T00:00:00"/>
    <x v="3"/>
    <d v="2020-05-04T00:00:00"/>
    <s v="Abril - Junio"/>
    <n v="6"/>
    <n v="5"/>
    <s v="LAURA BIBIANA ZULETA MUÑOZ"/>
    <s v="Cerrado"/>
    <s v="Mayo"/>
    <m/>
    <e v="#REF!"/>
    <e v="#REF!"/>
    <s v="No se traslada"/>
    <s v="Se dio respuesta"/>
  </r>
  <r>
    <n v="1225"/>
    <n v="21335"/>
    <s v="Tramitar Queja"/>
    <d v="2020-04-28T00:00:00"/>
    <x v="3"/>
    <d v="2020-04-29T00:00:00"/>
    <s v="Abril - Junio"/>
    <n v="1"/>
    <n v="2"/>
    <s v="RICARDO HUNDELSHAUSSEN BARRET0"/>
    <s v="Cerrado"/>
    <s v="Abril"/>
    <m/>
    <e v="#REF!"/>
    <e v="#REF!"/>
    <s v="No se traslada"/>
    <s v="Se dio respuesta"/>
  </r>
  <r>
    <n v="1226"/>
    <n v="21336"/>
    <s v="Tramitar Peticiones"/>
    <d v="2020-04-28T00:00:00"/>
    <x v="3"/>
    <d v="2020-05-04T00:00:00"/>
    <s v="Abril - Junio"/>
    <n v="6"/>
    <n v="5"/>
    <s v="Angie Lorena Idarraga Pinilla"/>
    <s v="Cerrado"/>
    <s v="Mayo"/>
    <m/>
    <e v="#REF!"/>
    <e v="#REF!"/>
    <s v="No se traslada"/>
    <s v="Se dio respuesta"/>
  </r>
  <r>
    <n v="1227"/>
    <n v="21337"/>
    <s v="Tramitar Peticiones"/>
    <d v="2020-04-28T00:00:00"/>
    <x v="3"/>
    <d v="2020-05-04T00:00:00"/>
    <s v="Abril - Junio"/>
    <n v="6"/>
    <n v="5"/>
    <s v="Martin felipe jurado morales"/>
    <s v="Cerrado"/>
    <s v="Mayo"/>
    <m/>
    <e v="#REF!"/>
    <e v="#REF!"/>
    <s v="No se traslada"/>
    <s v="Se dio respuesta"/>
  </r>
  <r>
    <n v="1228"/>
    <n v="21338"/>
    <s v="Tramitar Reclamo"/>
    <d v="2020-04-28T00:00:00"/>
    <x v="3"/>
    <d v="2020-04-29T00:00:00"/>
    <s v="Abril - Junio"/>
    <n v="1"/>
    <n v="2"/>
    <s v="JAIRO ORLANDO BERMUDEZ GAMEZ"/>
    <s v="Cerrado"/>
    <s v="Abril"/>
    <m/>
    <e v="#REF!"/>
    <e v="#REF!"/>
    <s v="No se traslada"/>
    <s v="Se dio respuesta"/>
  </r>
  <r>
    <n v="1229"/>
    <n v="21339"/>
    <s v="Tramitar Queja"/>
    <d v="2020-04-28T00:00:00"/>
    <x v="3"/>
    <d v="2020-05-04T00:00:00"/>
    <s v="Abril - Junio"/>
    <n v="6"/>
    <n v="5"/>
    <s v="RAMON EMIRO VERBEL HERAZO"/>
    <s v="Cerrado"/>
    <s v="Mayo"/>
    <m/>
    <e v="#REF!"/>
    <e v="#REF!"/>
    <s v="No se traslada"/>
    <s v="Se dio respuesta"/>
  </r>
  <r>
    <n v="1230"/>
    <n v="21340"/>
    <s v="Tramitar Peticiones"/>
    <d v="2020-04-28T00:00:00"/>
    <x v="3"/>
    <d v="2020-05-04T00:00:00"/>
    <s v="Abril - Junio"/>
    <n v="6"/>
    <n v="5"/>
    <s v="Carlos Alberto Yepes Vélez"/>
    <s v="Cerrado"/>
    <s v="Mayo"/>
    <m/>
    <e v="#REF!"/>
    <e v="#REF!"/>
    <s v="No se traslada"/>
    <s v="Se dio respuesta"/>
  </r>
  <r>
    <n v="1231"/>
    <n v="21341"/>
    <s v="Tramitar Queja"/>
    <d v="2020-04-28T00:00:00"/>
    <x v="3"/>
    <d v="2020-04-29T00:00:00"/>
    <s v="Abril - Junio"/>
    <n v="1"/>
    <n v="2"/>
    <s v="JOSE FERNANDO CLAVIJO MALAVER"/>
    <s v="Cerrado"/>
    <s v="Abril"/>
    <m/>
    <e v="#REF!"/>
    <e v="#REF!"/>
    <s v="No se traslada"/>
    <s v="Se dio respuesta"/>
  </r>
  <r>
    <n v="1232"/>
    <n v="21342"/>
    <s v="Tramitar Peticiones"/>
    <d v="2020-04-28T00:00:00"/>
    <x v="3"/>
    <d v="2020-05-04T00:00:00"/>
    <s v="Abril - Junio"/>
    <n v="6"/>
    <n v="5"/>
    <s v="Franco Alberto Arciniegas"/>
    <s v="Cerrado"/>
    <s v="Mayo"/>
    <m/>
    <e v="#REF!"/>
    <e v="#REF!"/>
    <s v="No se traslada"/>
    <s v="Se dio respuesta"/>
  </r>
  <r>
    <n v="1233"/>
    <n v="21343"/>
    <s v="Tramitar Peticiones"/>
    <d v="2020-04-29T00:00:00"/>
    <x v="3"/>
    <d v="2020-05-06T00:00:00"/>
    <s v="Abril - Junio"/>
    <n v="7"/>
    <n v="6"/>
    <s v="Fanny Marcela Yela"/>
    <s v="Cerrado"/>
    <s v="Mayo"/>
    <m/>
    <e v="#REF!"/>
    <e v="#REF!"/>
    <s v="No se traslada"/>
    <s v="Se dio respuesta"/>
  </r>
  <r>
    <n v="1234"/>
    <n v="21344"/>
    <s v="Tramitar Peticiones"/>
    <d v="2020-04-29T00:00:00"/>
    <x v="3"/>
    <d v="2020-05-06T00:00:00"/>
    <s v="Abril - Junio"/>
    <n v="7"/>
    <n v="6"/>
    <s v="VIRGILIO ALFONSO SEQUEDA MARTINEZ"/>
    <s v="Cerrado"/>
    <s v="Mayo"/>
    <m/>
    <e v="#REF!"/>
    <e v="#REF!"/>
    <s v="No se traslada"/>
    <s v="Se dio respuesta"/>
  </r>
  <r>
    <n v="1235"/>
    <n v="21345"/>
    <s v="Tramitar Peticiones"/>
    <d v="2020-04-29T00:00:00"/>
    <x v="3"/>
    <d v="2020-05-06T00:00:00"/>
    <s v="Abril - Junio"/>
    <n v="7"/>
    <n v="6"/>
    <s v="Roger Carlos"/>
    <s v="Cerrado"/>
    <s v="Mayo"/>
    <m/>
    <e v="#REF!"/>
    <e v="#REF!"/>
    <s v="No se traslada"/>
    <s v="Se dio respuesta"/>
  </r>
  <r>
    <n v="1236"/>
    <n v="21346"/>
    <s v="Tramitar Peticiones"/>
    <d v="2020-04-29T00:00:00"/>
    <x v="3"/>
    <d v="2020-05-06T00:00:00"/>
    <s v="Abril - Junio"/>
    <n v="7"/>
    <n v="6"/>
    <s v="JAVIER ALONSO BUSTAMANTE ARISMENDI"/>
    <s v="Cerrado"/>
    <s v="Mayo"/>
    <m/>
    <e v="#REF!"/>
    <e v="#REF!"/>
    <s v="No se traslada"/>
    <s v="Se dio respuesta"/>
  </r>
  <r>
    <n v="1237"/>
    <n v="21347"/>
    <s v="Tramitar Peticiones"/>
    <d v="2020-04-29T00:00:00"/>
    <x v="3"/>
    <d v="2020-05-06T00:00:00"/>
    <s v="Abril - Junio"/>
    <n v="7"/>
    <n v="6"/>
    <s v="Diana Paola Gacharná Oviedo"/>
    <s v="Cerrado"/>
    <s v="Mayo"/>
    <m/>
    <e v="#REF!"/>
    <e v="#REF!"/>
    <s v="No se traslada"/>
    <s v="Se dio respuesta"/>
  </r>
  <r>
    <n v="1238"/>
    <n v="21348"/>
    <s v="Tramitar Reclamo"/>
    <d v="2020-04-29T00:00:00"/>
    <x v="3"/>
    <d v="2020-05-04T00:00:00"/>
    <s v="Abril - Junio"/>
    <n v="5"/>
    <n v="4"/>
    <s v="ARLEY DAVID RIVERA"/>
    <s v="Cerrado"/>
    <s v="Mayo"/>
    <m/>
    <e v="#REF!"/>
    <e v="#REF!"/>
    <s v="No se traslada"/>
    <s v="Se dio respuesta"/>
  </r>
  <r>
    <n v="1239"/>
    <n v="21349"/>
    <s v="Tramitar Peticiones"/>
    <d v="2020-04-29T00:00:00"/>
    <x v="3"/>
    <d v="2020-05-06T00:00:00"/>
    <s v="Abril - Junio"/>
    <n v="7"/>
    <n v="6"/>
    <s v="jose miguel gomez"/>
    <s v="Cerrado"/>
    <s v="Mayo"/>
    <m/>
    <e v="#REF!"/>
    <e v="#REF!"/>
    <s v="No se traslada"/>
    <s v="Se dio respuesta"/>
  </r>
  <r>
    <n v="1240"/>
    <n v="21350"/>
    <s v="Tramitar Queja"/>
    <d v="2020-04-29T00:00:00"/>
    <x v="3"/>
    <d v="2020-05-04T00:00:00"/>
    <s v="Abril - Junio"/>
    <n v="5"/>
    <n v="4"/>
    <s v="DIOMEDES MUÑOZ BRACHE"/>
    <s v="Cerrado"/>
    <s v="Mayo"/>
    <m/>
    <e v="#REF!"/>
    <e v="#REF!"/>
    <s v="No se traslada"/>
    <s v="Se dio respuesta"/>
  </r>
  <r>
    <n v="1241"/>
    <n v="21351"/>
    <s v="Tramitar Peticiones"/>
    <d v="2020-04-29T00:00:00"/>
    <x v="3"/>
    <d v="2020-05-06T00:00:00"/>
    <s v="Abril - Junio"/>
    <n v="7"/>
    <n v="6"/>
    <s v="OSCAR EDUARDO CANIZALES ESCOBAR"/>
    <s v="Cerrado"/>
    <s v="Mayo"/>
    <m/>
    <e v="#REF!"/>
    <e v="#REF!"/>
    <s v="No se traslada"/>
    <s v="Se dio respuesta"/>
  </r>
  <r>
    <n v="1242"/>
    <n v="21352"/>
    <s v="Tramitar Queja"/>
    <d v="2020-04-29T00:00:00"/>
    <x v="3"/>
    <d v="2020-05-04T00:00:00"/>
    <s v="Abril - Junio"/>
    <n v="5"/>
    <n v="4"/>
    <s v="Viviana Oviedo Chaves"/>
    <s v="Cerrado"/>
    <s v="Mayo"/>
    <m/>
    <e v="#REF!"/>
    <e v="#REF!"/>
    <s v="No se traslada"/>
    <s v="Se dio respuesta"/>
  </r>
  <r>
    <n v="1243"/>
    <n v="21353"/>
    <s v="Tramitar Peticiones"/>
    <d v="2020-04-30T00:00:00"/>
    <x v="3"/>
    <d v="2020-05-06T00:00:00"/>
    <s v="Abril - Junio"/>
    <n v="6"/>
    <n v="5"/>
    <s v="Susana Uribe"/>
    <s v="Cerrado"/>
    <s v="Mayo"/>
    <m/>
    <e v="#REF!"/>
    <e v="#REF!"/>
    <s v="No se traslada"/>
    <s v="Se dio respuesta"/>
  </r>
  <r>
    <n v="1244"/>
    <n v="21354"/>
    <s v="Tramitar Peticiones"/>
    <d v="2020-04-30T00:00:00"/>
    <x v="3"/>
    <d v="2020-05-06T00:00:00"/>
    <s v="Abril - Junio"/>
    <n v="6"/>
    <n v="5"/>
    <s v="CINDY VANESSA HERRERA VARGAS"/>
    <s v="Cerrado"/>
    <s v="Mayo"/>
    <m/>
    <e v="#REF!"/>
    <e v="#REF!"/>
    <s v="No se traslada"/>
    <s v="Se dio respuesta"/>
  </r>
  <r>
    <n v="1245"/>
    <n v="21355"/>
    <s v="Tramitar Peticiones"/>
    <d v="2020-04-30T00:00:00"/>
    <x v="3"/>
    <d v="2020-05-06T00:00:00"/>
    <s v="Abril - Junio"/>
    <n v="6"/>
    <n v="5"/>
    <s v="Beatriz Restrepo"/>
    <s v="Cerrado"/>
    <s v="Mayo"/>
    <m/>
    <e v="#REF!"/>
    <e v="#REF!"/>
    <s v="No se traslada"/>
    <s v="Se dio respuesta"/>
  </r>
  <r>
    <n v="1246"/>
    <n v="21356"/>
    <s v="Tramitar Queja"/>
    <d v="2020-04-30T00:00:00"/>
    <x v="3"/>
    <d v="2020-05-04T00:00:00"/>
    <s v="Abril - Junio"/>
    <n v="4"/>
    <n v="3"/>
    <s v="anonimo"/>
    <s v="Cerrado"/>
    <s v="Mayo"/>
    <m/>
    <e v="#REF!"/>
    <e v="#REF!"/>
    <s v="No se traslada"/>
    <s v="Se dio respuesta"/>
  </r>
  <r>
    <n v="1247"/>
    <n v="21357"/>
    <s v="Tramitar Peticiones"/>
    <d v="2020-04-30T00:00:00"/>
    <x v="3"/>
    <d v="2020-05-06T00:00:00"/>
    <s v="Abril - Junio"/>
    <n v="6"/>
    <n v="5"/>
    <s v="GISELLE PEREIRA PICO"/>
    <s v="Cerrado"/>
    <s v="Mayo"/>
    <m/>
    <e v="#REF!"/>
    <e v="#REF!"/>
    <s v="No se traslada"/>
    <s v="Se dio respuesta"/>
  </r>
  <r>
    <n v="1248"/>
    <n v="21358"/>
    <s v="Tramitar Peticiones"/>
    <d v="2020-04-30T00:00:00"/>
    <x v="3"/>
    <d v="2020-05-06T00:00:00"/>
    <s v="Abril - Junio"/>
    <n v="6"/>
    <n v="5"/>
    <s v="Sebastian David Martinez Vargas"/>
    <s v="Cerrado"/>
    <s v="Mayo"/>
    <m/>
    <e v="#REF!"/>
    <e v="#REF!"/>
    <s v="No se traslada"/>
    <s v="Se dio respuesta"/>
  </r>
  <r>
    <n v="1249"/>
    <n v="21359"/>
    <s v="Tramitar Peticiones"/>
    <d v="2020-04-30T00:00:00"/>
    <x v="3"/>
    <d v="2020-05-06T00:00:00"/>
    <s v="Abril - Junio"/>
    <n v="6"/>
    <n v="5"/>
    <s v="Vanessa Alexandra Ramirez Quiroga"/>
    <s v="Cerrado"/>
    <s v="Mayo"/>
    <m/>
    <e v="#REF!"/>
    <e v="#REF!"/>
    <s v="No se traslada"/>
    <s v="Se dio respuesta"/>
  </r>
  <r>
    <n v="1250"/>
    <n v="21360"/>
    <s v="Tramitar Peticiones"/>
    <d v="2020-04-30T00:00:00"/>
    <x v="3"/>
    <d v="2020-05-06T00:00:00"/>
    <s v="Abril - Junio"/>
    <n v="6"/>
    <n v="5"/>
    <s v="Mariana Gómez"/>
    <s v="Cerrado"/>
    <s v="Mayo"/>
    <m/>
    <e v="#REF!"/>
    <e v="#REF!"/>
    <s v="No se traslada"/>
    <s v="Se dio respuesta"/>
  </r>
  <r>
    <n v="1251"/>
    <n v="21361"/>
    <s v="Tramitar Peticiones"/>
    <d v="2020-05-01T00:00:00"/>
    <x v="4"/>
    <d v="2020-05-06T00:00:00"/>
    <s v="Abril - Junio"/>
    <n v="5"/>
    <n v="4"/>
    <s v="Marizon Caicedo"/>
    <s v="Cerrado"/>
    <s v="Mayo"/>
    <m/>
    <e v="#REF!"/>
    <e v="#REF!"/>
    <s v="No se traslada"/>
    <s v="Se dio respuesta"/>
  </r>
  <r>
    <n v="1252"/>
    <n v="21362"/>
    <s v="Tramitar Peticiones"/>
    <d v="2020-05-01T00:00:00"/>
    <x v="4"/>
    <d v="2020-05-06T00:00:00"/>
    <s v="Abril - Junio"/>
    <n v="5"/>
    <n v="4"/>
    <s v="Armando Gaona Leal"/>
    <s v="Cerrado"/>
    <s v="Mayo"/>
    <m/>
    <e v="#REF!"/>
    <e v="#REF!"/>
    <s v="No se traslada"/>
    <s v="Se dio respuesta"/>
  </r>
  <r>
    <n v="1253"/>
    <n v="21363"/>
    <s v="Tramitar Queja"/>
    <d v="2020-05-01T00:00:00"/>
    <x v="4"/>
    <d v="2020-05-04T00:00:00"/>
    <s v="Abril - Junio"/>
    <n v="3"/>
    <n v="2"/>
    <s v="JOSE FERNANDO LANDINEZ CASTAÑO"/>
    <s v="Cerrado"/>
    <s v="Mayo"/>
    <m/>
    <e v="#REF!"/>
    <e v="#REF!"/>
    <s v="No se traslada"/>
    <s v="Se dio respuesta"/>
  </r>
  <r>
    <n v="1254"/>
    <n v="21364"/>
    <s v="Tramitar Peticiones"/>
    <d v="2020-05-01T00:00:00"/>
    <x v="4"/>
    <d v="2020-05-06T00:00:00"/>
    <s v="Abril - Junio"/>
    <n v="5"/>
    <n v="4"/>
    <s v="ALBERT BETTIN PERTUZ"/>
    <s v="Cerrado"/>
    <s v="Mayo"/>
    <m/>
    <e v="#REF!"/>
    <e v="#REF!"/>
    <s v="No se traslada"/>
    <s v="Se dio respuesta"/>
  </r>
  <r>
    <n v="1255"/>
    <n v="21365"/>
    <s v="Asignar Sugerencia"/>
    <d v="2020-05-01T00:00:00"/>
    <x v="4"/>
    <s v="Pendiente"/>
    <s v="Pendiente"/>
    <e v="#VALUE!"/>
    <e v="#VALUE!"/>
    <s v="OMAR SALAMANCA MORENO"/>
    <s v="Abierto"/>
    <s v="Pendiente"/>
    <m/>
    <e v="#REF!"/>
    <e v="#REF!"/>
    <s v="Pendiente por definir"/>
    <s v="Pendiente"/>
  </r>
  <r>
    <n v="1256"/>
    <n v="21366"/>
    <s v="Tramitar Peticiones"/>
    <d v="2020-05-01T00:00:00"/>
    <x v="4"/>
    <d v="2020-05-06T00:00:00"/>
    <s v="Abril - Junio"/>
    <n v="5"/>
    <n v="4"/>
    <s v="luis eduardo mendoza patiño"/>
    <s v="Cerrado"/>
    <s v="Mayo"/>
    <m/>
    <e v="#REF!"/>
    <e v="#REF!"/>
    <s v="No se traslada"/>
    <s v="Se dio respuesta"/>
  </r>
  <r>
    <n v="1257"/>
    <n v="21367"/>
    <s v="Tramitar Peticiones"/>
    <d v="2020-05-01T00:00:00"/>
    <x v="4"/>
    <d v="2020-05-06T00:00:00"/>
    <s v="Abril - Junio"/>
    <n v="5"/>
    <n v="4"/>
    <s v="luis eduardo mendoza patiño"/>
    <s v="Cerrado"/>
    <s v="Mayo"/>
    <m/>
    <e v="#REF!"/>
    <e v="#REF!"/>
    <s v="No se traslada"/>
    <s v="Se dio respuesta"/>
  </r>
  <r>
    <n v="1258"/>
    <n v="21368"/>
    <s v="Tramitar Queja"/>
    <d v="2020-05-01T00:00:00"/>
    <x v="4"/>
    <d v="2020-05-04T00:00:00"/>
    <s v="Abril - Junio"/>
    <n v="3"/>
    <n v="2"/>
    <s v="JOSE LEONARDO AGUILLON SONSA"/>
    <s v="Cerrado"/>
    <s v="Mayo"/>
    <m/>
    <e v="#REF!"/>
    <e v="#REF!"/>
    <s v="No se traslada"/>
    <s v="Se dio respuesta"/>
  </r>
  <r>
    <n v="1259"/>
    <n v="21369"/>
    <s v="Tramitar Peticiones"/>
    <d v="2020-05-01T00:00:00"/>
    <x v="4"/>
    <d v="2020-05-07T00:00:00"/>
    <s v="Abril - Junio"/>
    <n v="6"/>
    <n v="5"/>
    <s v="Luis Eduardo Carrascal Quintero"/>
    <s v="Cerrado"/>
    <s v="Mayo"/>
    <m/>
    <e v="#REF!"/>
    <e v="#REF!"/>
    <s v="No se traslada"/>
    <s v="Se dio respuesta"/>
  </r>
  <r>
    <n v="1260"/>
    <n v="21370"/>
    <s v="Tramitar Peticiones"/>
    <d v="2020-05-01T00:00:00"/>
    <x v="4"/>
    <d v="2020-05-07T00:00:00"/>
    <s v="Abril - Junio"/>
    <n v="6"/>
    <n v="5"/>
    <s v="Nicolás Figueroa Concha"/>
    <s v="Cerrado"/>
    <s v="Mayo"/>
    <m/>
    <e v="#REF!"/>
    <e v="#REF!"/>
    <s v="No se traslada"/>
    <s v="Se dio respuesta"/>
  </r>
  <r>
    <n v="1261"/>
    <n v="21371"/>
    <s v="Tramitar Peticiones"/>
    <d v="2020-05-01T00:00:00"/>
    <x v="4"/>
    <d v="2020-05-07T00:00:00"/>
    <s v="Abril - Junio"/>
    <n v="6"/>
    <n v="5"/>
    <s v="Luis Guillermo Parra"/>
    <s v="Cerrado"/>
    <s v="Mayo"/>
    <m/>
    <e v="#REF!"/>
    <e v="#REF!"/>
    <s v="No se traslada"/>
    <s v="Se dio respuesta"/>
  </r>
  <r>
    <n v="1262"/>
    <n v="21372"/>
    <s v="Tramitar Queja"/>
    <d v="2020-05-02T00:00:00"/>
    <x v="4"/>
    <d v="2020-05-04T00:00:00"/>
    <s v="Abril - Junio"/>
    <n v="2"/>
    <n v="1"/>
    <s v="DIANA ANGELICA CENDALES CUEVAS Y OTRO."/>
    <s v="Cerrado"/>
    <s v="Mayo"/>
    <m/>
    <e v="#REF!"/>
    <e v="#REF!"/>
    <s v="No se traslada"/>
    <s v="Se dio respuesta"/>
  </r>
  <r>
    <n v="1263"/>
    <n v="21373"/>
    <s v="Tramitar Queja"/>
    <d v="2020-05-02T00:00:00"/>
    <x v="4"/>
    <d v="2020-05-04T00:00:00"/>
    <s v="Abril - Junio"/>
    <n v="2"/>
    <n v="1"/>
    <s v="DIANA ANGELICA CENDALES CUEVAS Y OTRO."/>
    <s v="Cerrado"/>
    <s v="Mayo"/>
    <m/>
    <e v="#REF!"/>
    <e v="#REF!"/>
    <s v="No se traslada"/>
    <s v="Se dio respuesta"/>
  </r>
  <r>
    <n v="1264"/>
    <n v="21374"/>
    <s v="Tramitar Peticiones"/>
    <d v="2020-05-02T00:00:00"/>
    <x v="4"/>
    <d v="2020-05-07T00:00:00"/>
    <s v="Abril - Junio"/>
    <n v="5"/>
    <n v="4"/>
    <s v="Jhonandree Lopez"/>
    <s v="Cerrado"/>
    <s v="Mayo"/>
    <m/>
    <e v="#REF!"/>
    <e v="#REF!"/>
    <s v="No se traslada"/>
    <s v="Se dio respuesta"/>
  </r>
  <r>
    <n v="1265"/>
    <n v="21375"/>
    <s v="Tramitar Peticiones"/>
    <d v="2020-05-02T00:00:00"/>
    <x v="4"/>
    <d v="2020-05-07T00:00:00"/>
    <s v="Abril - Junio"/>
    <n v="5"/>
    <n v="4"/>
    <s v="Francisco Caballero Diaz"/>
    <s v="Cerrado"/>
    <s v="Mayo"/>
    <m/>
    <e v="#REF!"/>
    <e v="#REF!"/>
    <s v="No se traslada"/>
    <s v="Se dio respuesta"/>
  </r>
  <r>
    <n v="1266"/>
    <n v="21376"/>
    <s v="Tramitar Peticiones"/>
    <d v="2020-05-02T00:00:00"/>
    <x v="4"/>
    <d v="2020-05-07T00:00:00"/>
    <s v="Abril - Junio"/>
    <n v="5"/>
    <n v="4"/>
    <s v="LUZ BETTY RODRIGUEZ ADAME"/>
    <s v="Cerrado"/>
    <s v="Mayo"/>
    <m/>
    <e v="#REF!"/>
    <e v="#REF!"/>
    <s v="No se traslada"/>
    <s v="Se dio respuesta"/>
  </r>
  <r>
    <n v="1267"/>
    <n v="21377"/>
    <s v="Tramitar Peticiones"/>
    <d v="2020-05-02T00:00:00"/>
    <x v="4"/>
    <d v="2020-05-07T00:00:00"/>
    <s v="Abril - Junio"/>
    <n v="5"/>
    <n v="4"/>
    <s v="INVERSIONES ARA E HIJOS S EN C"/>
    <s v="Cerrado"/>
    <s v="Mayo"/>
    <m/>
    <e v="#REF!"/>
    <e v="#REF!"/>
    <s v="No se traslada"/>
    <s v="Se dio respuesta"/>
  </r>
  <r>
    <n v="1268"/>
    <n v="21378"/>
    <s v="Tramitar Queja"/>
    <d v="2020-05-02T00:00:00"/>
    <x v="4"/>
    <d v="2020-05-04T00:00:00"/>
    <s v="Abril - Junio"/>
    <n v="2"/>
    <n v="1"/>
    <s v="Marco Tulio Acevedo"/>
    <s v="Cerrado"/>
    <s v="Mayo"/>
    <m/>
    <e v="#REF!"/>
    <e v="#REF!"/>
    <s v="No se traslada"/>
    <s v="Se dio respuesta"/>
  </r>
  <r>
    <n v="1269"/>
    <n v="21379"/>
    <s v="Tramitar Peticiones"/>
    <d v="2020-05-02T00:00:00"/>
    <x v="4"/>
    <d v="2020-05-07T00:00:00"/>
    <s v="Abril - Junio"/>
    <n v="5"/>
    <n v="4"/>
    <s v="Jaime Chica Londoño"/>
    <s v="Cerrado"/>
    <s v="Mayo"/>
    <m/>
    <e v="#REF!"/>
    <e v="#REF!"/>
    <s v="No se traslada"/>
    <s v="Se dio respuesta"/>
  </r>
  <r>
    <n v="1270"/>
    <n v="21380"/>
    <s v="Tramitar Peticiones"/>
    <d v="2020-05-03T00:00:00"/>
    <x v="4"/>
    <d v="2020-05-07T00:00:00"/>
    <s v="Abril - Junio"/>
    <n v="4"/>
    <n v="4"/>
    <s v="Marcos Collazos Ceron"/>
    <s v="Cerrado"/>
    <s v="Mayo"/>
    <m/>
    <e v="#REF!"/>
    <e v="#REF!"/>
    <s v="No se traslada"/>
    <s v="Se dio respuesta"/>
  </r>
  <r>
    <n v="1271"/>
    <n v="21381"/>
    <s v="Tramitar Peticiones"/>
    <d v="2020-05-03T00:00:00"/>
    <x v="4"/>
    <d v="2020-05-07T00:00:00"/>
    <s v="Abril - Junio"/>
    <n v="4"/>
    <n v="4"/>
    <s v="Lucero Cabrera Cuellar"/>
    <s v="Cerrado"/>
    <s v="Mayo"/>
    <m/>
    <e v="#REF!"/>
    <e v="#REF!"/>
    <s v="No se traslada"/>
    <s v="Se dio respuesta"/>
  </r>
  <r>
    <n v="1272"/>
    <n v="21382"/>
    <s v="Tramitar Queja"/>
    <d v="2020-05-03T00:00:00"/>
    <x v="4"/>
    <s v="Pendiente"/>
    <s v="Pendiente"/>
    <e v="#VALUE!"/>
    <e v="#VALUE!"/>
    <s v="yeimy yohanna rubiano londoño"/>
    <s v="Abierto"/>
    <s v="Pendiente"/>
    <m/>
    <e v="#REF!"/>
    <e v="#REF!"/>
    <s v="Pendiente por definir"/>
    <s v="Pendiente"/>
  </r>
  <r>
    <n v="1273"/>
    <n v="21383"/>
    <s v="Asignar Sugerencia"/>
    <d v="2020-05-03T00:00:00"/>
    <x v="4"/>
    <d v="2020-05-04T00:00:00"/>
    <s v="Abril - Junio"/>
    <n v="1"/>
    <n v="1"/>
    <s v="Nancy Estela Bautista Pérez"/>
    <s v="Cerrado"/>
    <s v="Mayo"/>
    <m/>
    <e v="#REF!"/>
    <e v="#REF!"/>
    <s v="No se traslada"/>
    <s v="Se dio respuesta"/>
  </r>
  <r>
    <n v="1274"/>
    <n v="21384"/>
    <s v="Tramitar Peticiones"/>
    <d v="2020-05-03T00:00:00"/>
    <x v="4"/>
    <d v="2020-05-07T00:00:00"/>
    <s v="Abril - Junio"/>
    <n v="4"/>
    <n v="4"/>
    <s v="DEYANIRA SALAMANDRA SEVILLANO"/>
    <s v="Cerrado"/>
    <s v="Mayo"/>
    <m/>
    <e v="#REF!"/>
    <e v="#REF!"/>
    <s v="No se traslada"/>
    <s v="Se dio respuesta"/>
  </r>
  <r>
    <n v="1275"/>
    <n v="21385"/>
    <s v="Tramitar Peticiones"/>
    <d v="2020-05-03T00:00:00"/>
    <x v="4"/>
    <d v="2020-05-07T00:00:00"/>
    <s v="Abril - Junio"/>
    <n v="4"/>
    <n v="4"/>
    <s v="OSCAR ANDRES MORENO GAVIRIA"/>
    <s v="Cerrado"/>
    <s v="Mayo"/>
    <m/>
    <e v="#REF!"/>
    <e v="#REF!"/>
    <s v="No se traslada"/>
    <s v="Se dio respuesta"/>
  </r>
  <r>
    <n v="1276"/>
    <n v="21386"/>
    <s v="Tramitar Queja"/>
    <d v="2020-05-03T00:00:00"/>
    <x v="4"/>
    <d v="2020-05-04T00:00:00"/>
    <s v="Abril - Junio"/>
    <n v="1"/>
    <n v="1"/>
    <s v="ELKIN DARIO SOLAQUE CHAVEZ"/>
    <s v="Cerrado"/>
    <s v="Mayo"/>
    <m/>
    <e v="#REF!"/>
    <e v="#REF!"/>
    <s v="No se traslada"/>
    <s v="Se dio respuesta"/>
  </r>
  <r>
    <n v="1277"/>
    <n v="21387"/>
    <s v="Tramitar Peticiones"/>
    <d v="2020-05-03T00:00:00"/>
    <x v="4"/>
    <d v="2020-05-07T00:00:00"/>
    <s v="Abril - Junio"/>
    <n v="4"/>
    <n v="4"/>
    <s v="Abelardo Rivera"/>
    <s v="Cerrado"/>
    <s v="Mayo"/>
    <m/>
    <e v="#REF!"/>
    <e v="#REF!"/>
    <s v="No se traslada"/>
    <s v="Se dio respuesta"/>
  </r>
  <r>
    <n v="1278"/>
    <n v="21388"/>
    <s v="Tramitar Peticiones"/>
    <d v="2020-05-03T00:00:00"/>
    <x v="4"/>
    <d v="2020-05-07T00:00:00"/>
    <s v="Abril - Junio"/>
    <n v="4"/>
    <n v="4"/>
    <s v="Ana Milena Rivera López"/>
    <s v="Cerrado"/>
    <s v="Mayo"/>
    <m/>
    <e v="#REF!"/>
    <e v="#REF!"/>
    <s v="No se traslada"/>
    <s v="Se dio respuesta"/>
  </r>
  <r>
    <n v="1279"/>
    <n v="21389"/>
    <s v="Tramitar Peticiones"/>
    <d v="2020-05-04T00:00:00"/>
    <x v="4"/>
    <d v="2020-05-07T00:00:00"/>
    <s v="Abril - Junio"/>
    <n v="3"/>
    <n v="4"/>
    <s v="JORGE LUIS HERNÁNDEZ MONTES"/>
    <s v="Cerrado"/>
    <s v="Mayo"/>
    <m/>
    <e v="#REF!"/>
    <e v="#REF!"/>
    <s v="No se traslada"/>
    <s v="Se dio respuesta"/>
  </r>
  <r>
    <n v="1280"/>
    <n v="21390"/>
    <s v="Tramitar Peticiones"/>
    <d v="2020-05-04T00:00:00"/>
    <x v="4"/>
    <d v="2020-05-07T00:00:00"/>
    <s v="Abril - Junio"/>
    <n v="3"/>
    <n v="4"/>
    <s v="ARNULFO CANDELA MONSALVE"/>
    <s v="Cerrado"/>
    <s v="Mayo"/>
    <m/>
    <e v="#REF!"/>
    <e v="#REF!"/>
    <s v="No se traslada"/>
    <s v="Se dio respuesta"/>
  </r>
  <r>
    <n v="1281"/>
    <n v="21391"/>
    <s v="Tramitar Peticiones"/>
    <d v="2020-05-04T00:00:00"/>
    <x v="4"/>
    <d v="2020-05-07T00:00:00"/>
    <s v="Abril - Junio"/>
    <n v="3"/>
    <n v="4"/>
    <s v="MARITZA TIJARO ROA"/>
    <s v="Cerrado"/>
    <s v="Mayo"/>
    <m/>
    <e v="#REF!"/>
    <e v="#REF!"/>
    <s v="No se traslada"/>
    <s v="Se dio respuesta"/>
  </r>
  <r>
    <n v="1282"/>
    <n v="21392"/>
    <s v="Tramitar Reclamo"/>
    <d v="2020-05-04T00:00:00"/>
    <x v="4"/>
    <d v="2020-05-06T00:00:00"/>
    <s v="Abril - Junio"/>
    <n v="2"/>
    <n v="3"/>
    <s v="CARLOS ALBERTO GUALDRON PALACIOS"/>
    <s v="Cerrado"/>
    <s v="Mayo"/>
    <m/>
    <e v="#REF!"/>
    <e v="#REF!"/>
    <s v="No se traslada"/>
    <s v="Se dio respuesta"/>
  </r>
  <r>
    <n v="1283"/>
    <n v="21393"/>
    <s v="Tramitar Peticiones"/>
    <d v="2020-05-04T00:00:00"/>
    <x v="4"/>
    <d v="2020-05-07T00:00:00"/>
    <s v="Abril - Junio"/>
    <n v="3"/>
    <n v="4"/>
    <s v="MARIA DEL ROSARIO BETANCOURT BEDOYA"/>
    <s v="Cerrado"/>
    <s v="Mayo"/>
    <m/>
    <e v="#REF!"/>
    <e v="#REF!"/>
    <s v="No se traslada"/>
    <s v="Se dio respuesta"/>
  </r>
  <r>
    <n v="1284"/>
    <n v="21394"/>
    <s v="Tramitar Peticiones"/>
    <d v="2020-05-04T00:00:00"/>
    <x v="4"/>
    <d v="2020-05-07T00:00:00"/>
    <s v="Abril - Junio"/>
    <n v="3"/>
    <n v="4"/>
    <s v="FARRINSON WIMLINZON SAAVEDRA RIAÑO"/>
    <s v="Cerrado"/>
    <s v="Mayo"/>
    <m/>
    <e v="#REF!"/>
    <e v="#REF!"/>
    <s v="No se traslada"/>
    <s v="Se dio respuesta"/>
  </r>
  <r>
    <n v="1285"/>
    <n v="21395"/>
    <s v="Tramitar Peticiones"/>
    <d v="2020-05-04T00:00:00"/>
    <x v="4"/>
    <d v="2020-05-07T00:00:00"/>
    <s v="Abril - Junio"/>
    <n v="3"/>
    <n v="4"/>
    <s v="EMILCEN MENDEZ RUIZ"/>
    <s v="Cerrado"/>
    <s v="Mayo"/>
    <m/>
    <e v="#REF!"/>
    <e v="#REF!"/>
    <s v="No se traslada"/>
    <s v="Se dio respuesta"/>
  </r>
  <r>
    <n v="1286"/>
    <n v="21396"/>
    <s v="Tramitar Peticiones"/>
    <d v="2020-05-04T00:00:00"/>
    <x v="4"/>
    <d v="2020-05-07T00:00:00"/>
    <s v="Abril - Junio"/>
    <n v="3"/>
    <n v="4"/>
    <s v="Frank Guerra"/>
    <s v="Cerrado"/>
    <s v="Mayo"/>
    <m/>
    <e v="#REF!"/>
    <e v="#REF!"/>
    <s v="No se traslada"/>
    <s v="Se dio respuesta"/>
  </r>
  <r>
    <n v="1287"/>
    <n v="21397"/>
    <s v="Tramitar Peticiones"/>
    <d v="2020-05-04T00:00:00"/>
    <x v="4"/>
    <d v="2020-05-07T00:00:00"/>
    <s v="Abril - Junio"/>
    <n v="3"/>
    <n v="4"/>
    <s v="blanca ruby bedoya mejia"/>
    <s v="Cerrado"/>
    <s v="Mayo"/>
    <m/>
    <e v="#REF!"/>
    <e v="#REF!"/>
    <s v="No se traslada"/>
    <s v="Se dio respuesta"/>
  </r>
  <r>
    <n v="1288"/>
    <n v="21398"/>
    <s v="Tramitar Peticiones"/>
    <d v="2020-05-04T00:00:00"/>
    <x v="4"/>
    <d v="2020-05-07T00:00:00"/>
    <s v="Abril - Junio"/>
    <n v="3"/>
    <n v="4"/>
    <s v="YOLANDA RAMIREZ GARZON"/>
    <s v="Cerrado"/>
    <s v="Mayo"/>
    <m/>
    <e v="#REF!"/>
    <e v="#REF!"/>
    <s v="No se traslada"/>
    <s v="Se dio respuesta"/>
  </r>
  <r>
    <n v="1289"/>
    <n v="21399"/>
    <s v="Tramitar Queja"/>
    <d v="2020-05-04T00:00:00"/>
    <x v="4"/>
    <d v="2020-05-06T00:00:00"/>
    <s v="Abril - Junio"/>
    <n v="2"/>
    <n v="3"/>
    <s v="NANCY GONZALEZ"/>
    <s v="Cerrado"/>
    <s v="Mayo"/>
    <m/>
    <e v="#REF!"/>
    <e v="#REF!"/>
    <s v="No se traslada"/>
    <s v="Se dio respuesta"/>
  </r>
  <r>
    <n v="1290"/>
    <n v="21400"/>
    <s v="Tramitar Peticiones"/>
    <d v="2020-05-04T00:00:00"/>
    <x v="4"/>
    <d v="2020-05-07T00:00:00"/>
    <s v="Abril - Junio"/>
    <n v="3"/>
    <n v="4"/>
    <s v="Beatriz Restrepo"/>
    <s v="Cerrado"/>
    <s v="Mayo"/>
    <m/>
    <e v="#REF!"/>
    <e v="#REF!"/>
    <s v="No se traslada"/>
    <s v="Se dio respuesta"/>
  </r>
  <r>
    <n v="1291"/>
    <n v="21401"/>
    <s v="Tramitar Peticiones"/>
    <d v="2020-05-04T00:00:00"/>
    <x v="4"/>
    <d v="2020-05-07T00:00:00"/>
    <s v="Abril - Junio"/>
    <n v="3"/>
    <n v="4"/>
    <s v="Diana Carolina Florez Bayona"/>
    <s v="Cerrado"/>
    <s v="Mayo"/>
    <m/>
    <e v="#REF!"/>
    <e v="#REF!"/>
    <s v="No se traslada"/>
    <s v="Se dio respuesta"/>
  </r>
  <r>
    <n v="1292"/>
    <n v="21402"/>
    <s v="Tramitar Peticiones"/>
    <d v="2020-05-04T00:00:00"/>
    <x v="4"/>
    <d v="2020-05-07T00:00:00"/>
    <s v="Abril - Junio"/>
    <n v="3"/>
    <n v="4"/>
    <s v="eliana ramirez"/>
    <s v="Cerrado"/>
    <s v="Mayo"/>
    <m/>
    <e v="#REF!"/>
    <e v="#REF!"/>
    <s v="No se traslada"/>
    <s v="Se dio respuesta"/>
  </r>
  <r>
    <n v="1293"/>
    <n v="21403"/>
    <s v="Tramitar Peticiones"/>
    <d v="2020-05-04T00:00:00"/>
    <x v="4"/>
    <d v="2020-05-07T00:00:00"/>
    <s v="Abril - Junio"/>
    <n v="3"/>
    <n v="4"/>
    <s v="Javier Guaitarilla"/>
    <s v="Cerrado"/>
    <s v="Mayo"/>
    <m/>
    <e v="#REF!"/>
    <e v="#REF!"/>
    <s v="No se traslada"/>
    <s v="Se dio respuesta"/>
  </r>
  <r>
    <n v="1294"/>
    <n v="21404"/>
    <s v="Tramitar Peticiones"/>
    <d v="2020-05-04T00:00:00"/>
    <x v="4"/>
    <d v="2020-05-07T00:00:00"/>
    <s v="Abril - Junio"/>
    <n v="3"/>
    <n v="4"/>
    <s v="wilington montealegre ibata"/>
    <s v="Cerrado"/>
    <s v="Mayo"/>
    <m/>
    <e v="#REF!"/>
    <e v="#REF!"/>
    <s v="No se traslada"/>
    <s v="Se dio respuesta"/>
  </r>
  <r>
    <n v="1295"/>
    <n v="21405"/>
    <s v="Tramitar Queja"/>
    <d v="2020-05-04T00:00:00"/>
    <x v="4"/>
    <d v="2020-05-07T00:00:00"/>
    <s v="Abril - Junio"/>
    <n v="3"/>
    <n v="4"/>
    <s v="JAIRO ANDRES RAFFAN SANABRIA"/>
    <s v="Cerrado"/>
    <s v="Mayo"/>
    <m/>
    <e v="#REF!"/>
    <e v="#REF!"/>
    <s v="No se traslada"/>
    <s v="Se dio respuesta"/>
  </r>
  <r>
    <n v="1296"/>
    <n v="21406"/>
    <s v="Tramitar Peticiones"/>
    <d v="2020-05-04T00:00:00"/>
    <x v="4"/>
    <d v="2020-05-07T00:00:00"/>
    <s v="Abril - Junio"/>
    <n v="3"/>
    <n v="4"/>
    <s v="JESUS HERNAN POSSO CASTRO"/>
    <s v="Cerrado"/>
    <s v="Mayo"/>
    <m/>
    <e v="#REF!"/>
    <e v="#REF!"/>
    <s v="No se traslada"/>
    <s v="Se dio respuesta"/>
  </r>
  <r>
    <n v="1297"/>
    <n v="21407"/>
    <s v="Tramitar Peticiones"/>
    <d v="2020-05-04T00:00:00"/>
    <x v="4"/>
    <d v="2020-05-07T00:00:00"/>
    <s v="Abril - Junio"/>
    <n v="3"/>
    <n v="4"/>
    <s v="Laura Granada"/>
    <s v="Cerrado"/>
    <s v="Mayo"/>
    <m/>
    <e v="#REF!"/>
    <e v="#REF!"/>
    <s v="No se traslada"/>
    <s v="Se dio respuesta"/>
  </r>
  <r>
    <n v="1298"/>
    <n v="21408"/>
    <s v="Tramitar Peticiones"/>
    <d v="2020-05-04T00:00:00"/>
    <x v="4"/>
    <d v="2020-05-07T00:00:00"/>
    <s v="Abril - Junio"/>
    <n v="3"/>
    <n v="4"/>
    <s v="Jose Francisco Montufar Rodriguez."/>
    <s v="Cerrado"/>
    <s v="Mayo"/>
    <m/>
    <e v="#REF!"/>
    <e v="#REF!"/>
    <s v="No se traslada"/>
    <s v="Se dio respuesta"/>
  </r>
  <r>
    <n v="1299"/>
    <n v="21409"/>
    <s v="Tramitar Queja"/>
    <d v="2020-05-04T00:00:00"/>
    <x v="4"/>
    <d v="2020-05-06T00:00:00"/>
    <s v="Abril - Junio"/>
    <n v="2"/>
    <n v="3"/>
    <s v="LUIS RODRIGUEZ"/>
    <s v="Cerrado"/>
    <s v="Mayo"/>
    <m/>
    <e v="#REF!"/>
    <e v="#REF!"/>
    <s v="No se traslada"/>
    <s v="Se dio respuesta"/>
  </r>
  <r>
    <n v="1300"/>
    <n v="21410"/>
    <s v="Tramitar Queja"/>
    <d v="2020-05-04T00:00:00"/>
    <x v="4"/>
    <d v="2020-05-07T00:00:00"/>
    <s v="Abril - Junio"/>
    <n v="3"/>
    <n v="4"/>
    <s v="SANDRA PATRICIA OVALLE FERNANDEZ"/>
    <s v="Cerrado"/>
    <s v="Mayo"/>
    <m/>
    <e v="#REF!"/>
    <e v="#REF!"/>
    <s v="No se traslada"/>
    <s v="Se dio respuesta"/>
  </r>
  <r>
    <n v="1301"/>
    <n v="21411"/>
    <s v="Tramitar Peticiones"/>
    <d v="2020-05-04T00:00:00"/>
    <x v="4"/>
    <d v="2020-05-07T00:00:00"/>
    <s v="Abril - Junio"/>
    <n v="3"/>
    <n v="4"/>
    <s v="Elizabeth Quintero Molina"/>
    <s v="Cerrado"/>
    <s v="Mayo"/>
    <m/>
    <e v="#REF!"/>
    <e v="#REF!"/>
    <s v="No se traslada"/>
    <s v="Se dio respuesta"/>
  </r>
  <r>
    <n v="1302"/>
    <n v="21412"/>
    <s v="Tramitar Queja"/>
    <d v="2020-05-04T00:00:00"/>
    <x v="4"/>
    <d v="2020-05-06T00:00:00"/>
    <s v="Abril - Junio"/>
    <n v="2"/>
    <n v="3"/>
    <s v="HUGO ARMANDO LOPEZ RUIZ"/>
    <s v="Cerrado"/>
    <s v="Mayo"/>
    <m/>
    <e v="#REF!"/>
    <e v="#REF!"/>
    <s v="No se traslada"/>
    <s v="Se dio respuesta"/>
  </r>
  <r>
    <n v="1303"/>
    <n v="21413"/>
    <s v="Tramitar Peticiones"/>
    <d v="2020-05-05T00:00:00"/>
    <x v="4"/>
    <d v="2020-05-07T00:00:00"/>
    <s v="Abril - Junio"/>
    <n v="2"/>
    <n v="3"/>
    <s v="diego escobar"/>
    <s v="Cerrado"/>
    <s v="Mayo"/>
    <m/>
    <e v="#REF!"/>
    <e v="#REF!"/>
    <s v="No se traslada"/>
    <s v="Se dio respuesta"/>
  </r>
  <r>
    <n v="1304"/>
    <n v="21414"/>
    <s v="Tramitar Peticiones"/>
    <d v="2020-05-05T00:00:00"/>
    <x v="4"/>
    <d v="2020-05-08T00:00:00"/>
    <s v="Abril - Junio"/>
    <n v="3"/>
    <n v="4"/>
    <s v="Giampaolo Guzmán Rengifo"/>
    <s v="Cerrado"/>
    <s v="Mayo"/>
    <m/>
    <e v="#REF!"/>
    <e v="#REF!"/>
    <s v="No se traslada"/>
    <s v="Se dio respuesta"/>
  </r>
  <r>
    <n v="1305"/>
    <n v="21415"/>
    <s v="Tramitar Peticiones"/>
    <d v="2020-05-05T00:00:00"/>
    <x v="4"/>
    <d v="2020-05-08T00:00:00"/>
    <s v="Abril - Junio"/>
    <n v="3"/>
    <n v="4"/>
    <s v="Camila Andrea Bohorquez Suancha"/>
    <s v="Cerrado"/>
    <s v="Mayo"/>
    <m/>
    <e v="#REF!"/>
    <e v="#REF!"/>
    <s v="No se traslada"/>
    <s v="Se dio respuesta"/>
  </r>
  <r>
    <n v="1306"/>
    <n v="21416"/>
    <s v="Tramitar Peticiones"/>
    <d v="2020-05-05T00:00:00"/>
    <x v="4"/>
    <d v="2020-05-08T00:00:00"/>
    <s v="Abril - Junio"/>
    <n v="3"/>
    <n v="4"/>
    <s v="Luisa Sandova"/>
    <s v="Cerrado"/>
    <s v="Mayo"/>
    <m/>
    <e v="#REF!"/>
    <e v="#REF!"/>
    <s v="No se traslada"/>
    <s v="Se dio respuesta"/>
  </r>
  <r>
    <n v="1307"/>
    <n v="21417"/>
    <s v="Tramitar Peticiones"/>
    <d v="2020-05-05T00:00:00"/>
    <x v="4"/>
    <d v="2020-05-08T00:00:00"/>
    <s v="Abril - Junio"/>
    <n v="3"/>
    <n v="4"/>
    <s v="Edwin Gil"/>
    <s v="Cerrado"/>
    <s v="Mayo"/>
    <m/>
    <e v="#REF!"/>
    <e v="#REF!"/>
    <s v="No se traslada"/>
    <s v="Se dio respuesta"/>
  </r>
  <r>
    <n v="1308"/>
    <n v="21418"/>
    <s v="Tramitar Peticiones"/>
    <d v="2020-05-05T00:00:00"/>
    <x v="4"/>
    <d v="2020-05-08T00:00:00"/>
    <s v="Abril - Junio"/>
    <n v="3"/>
    <n v="4"/>
    <s v="KATTY TEODORA HERNANDEZ JULIO"/>
    <s v="Cerrado"/>
    <s v="Mayo"/>
    <m/>
    <e v="#REF!"/>
    <e v="#REF!"/>
    <s v="No se traslada"/>
    <s v="Se dio respuesta"/>
  </r>
  <r>
    <n v="1309"/>
    <n v="21419"/>
    <s v="Tramitar Peticiones"/>
    <d v="2020-05-05T00:00:00"/>
    <x v="4"/>
    <d v="2020-05-08T00:00:00"/>
    <s v="Abril - Junio"/>
    <n v="3"/>
    <n v="4"/>
    <s v="ROBINSON ZUÑIGA PERDOMO"/>
    <s v="Cerrado"/>
    <s v="Mayo"/>
    <m/>
    <e v="#REF!"/>
    <e v="#REF!"/>
    <s v="No se traslada"/>
    <s v="Se dio respuesta"/>
  </r>
  <r>
    <n v="1310"/>
    <n v="21420"/>
    <s v="Tramitar Queja"/>
    <d v="2020-05-05T00:00:00"/>
    <x v="4"/>
    <d v="2020-05-06T00:00:00"/>
    <s v="Abril - Junio"/>
    <n v="1"/>
    <n v="2"/>
    <s v="Nelson Carrillo Ramos"/>
    <s v="Cerrado"/>
    <s v="Mayo"/>
    <m/>
    <e v="#REF!"/>
    <e v="#REF!"/>
    <s v="No se traslada"/>
    <s v="Se dio respuesta"/>
  </r>
  <r>
    <n v="1311"/>
    <n v="21421"/>
    <s v="Tramitar Peticiones"/>
    <d v="2020-05-05T00:00:00"/>
    <x v="4"/>
    <d v="2020-05-08T00:00:00"/>
    <s v="Abril - Junio"/>
    <n v="3"/>
    <n v="4"/>
    <s v="Felipe Josué Rodríguez Dávila"/>
    <s v="Cerrado"/>
    <s v="Mayo"/>
    <m/>
    <e v="#REF!"/>
    <e v="#REF!"/>
    <s v="No se traslada"/>
    <s v="Se dio respuesta"/>
  </r>
  <r>
    <n v="1312"/>
    <n v="21422"/>
    <s v="Tramitar Peticiones"/>
    <d v="2020-05-05T00:00:00"/>
    <x v="4"/>
    <d v="2020-05-08T00:00:00"/>
    <s v="Abril - Junio"/>
    <n v="3"/>
    <n v="4"/>
    <s v="ANDRES MARIA GARCIA URBAY"/>
    <s v="Cerrado"/>
    <s v="Mayo"/>
    <m/>
    <e v="#REF!"/>
    <e v="#REF!"/>
    <s v="No se traslada"/>
    <s v="Se dio respuesta"/>
  </r>
  <r>
    <n v="1313"/>
    <n v="21423"/>
    <s v="Tramitar Peticiones"/>
    <d v="2020-05-05T00:00:00"/>
    <x v="4"/>
    <d v="2020-05-08T00:00:00"/>
    <s v="Abril - Junio"/>
    <n v="3"/>
    <n v="4"/>
    <s v="Dora Nuñez"/>
    <s v="Cerrado"/>
    <s v="Mayo"/>
    <m/>
    <e v="#REF!"/>
    <e v="#REF!"/>
    <s v="No se traslada"/>
    <s v="Se dio respuesta"/>
  </r>
  <r>
    <n v="1314"/>
    <n v="21424"/>
    <s v="Tramitar Queja"/>
    <d v="2020-05-05T00:00:00"/>
    <x v="4"/>
    <d v="2020-05-06T00:00:00"/>
    <s v="Abril - Junio"/>
    <n v="1"/>
    <n v="2"/>
    <s v="LISETH JOANA GONZALEZ MARTÍNEZ"/>
    <s v="Cerrado"/>
    <s v="Mayo"/>
    <m/>
    <e v="#REF!"/>
    <e v="#REF!"/>
    <s v="No se traslada"/>
    <s v="Se dio respuesta"/>
  </r>
  <r>
    <n v="1315"/>
    <n v="21425"/>
    <s v="Tramitar Peticiones"/>
    <d v="2020-05-05T00:00:00"/>
    <x v="4"/>
    <d v="2020-05-08T00:00:00"/>
    <s v="Abril - Junio"/>
    <n v="3"/>
    <n v="4"/>
    <s v="Carlos Fernando Guerrero Osorio"/>
    <s v="Cerrado"/>
    <s v="Mayo"/>
    <m/>
    <e v="#REF!"/>
    <e v="#REF!"/>
    <s v="No se traslada"/>
    <s v="Se dio respuesta"/>
  </r>
  <r>
    <n v="1316"/>
    <n v="21426"/>
    <s v="Tramitar Peticiones"/>
    <d v="2020-05-05T00:00:00"/>
    <x v="4"/>
    <d v="2020-05-08T00:00:00"/>
    <s v="Abril - Junio"/>
    <n v="3"/>
    <n v="4"/>
    <s v="juan camilo riaño rondon"/>
    <s v="Cerrado"/>
    <s v="Mayo"/>
    <m/>
    <e v="#REF!"/>
    <e v="#REF!"/>
    <s v="No se traslada"/>
    <s v="Se dio respuesta"/>
  </r>
  <r>
    <n v="1317"/>
    <n v="21427"/>
    <s v="Tramitar Reclamo"/>
    <d v="2020-05-05T00:00:00"/>
    <x v="4"/>
    <d v="2020-05-06T00:00:00"/>
    <s v="Abril - Junio"/>
    <n v="1"/>
    <n v="2"/>
    <s v="Rafael Leme Quinche"/>
    <s v="Cerrado"/>
    <s v="Mayo"/>
    <m/>
    <e v="#REF!"/>
    <e v="#REF!"/>
    <s v="No se traslada"/>
    <s v="Se dio respuesta"/>
  </r>
  <r>
    <n v="1318"/>
    <n v="21428"/>
    <s v="Tramitar Peticiones"/>
    <d v="2020-05-05T00:00:00"/>
    <x v="4"/>
    <d v="2020-05-08T00:00:00"/>
    <s v="Abril - Junio"/>
    <n v="3"/>
    <n v="4"/>
    <s v="Hernando rodriguez ospina"/>
    <s v="Cerrado"/>
    <s v="Mayo"/>
    <m/>
    <e v="#REF!"/>
    <e v="#REF!"/>
    <s v="No se traslada"/>
    <s v="Se dio respuesta"/>
  </r>
  <r>
    <n v="1319"/>
    <n v="21429"/>
    <s v="Tramitar Peticiones"/>
    <d v="2020-05-05T00:00:00"/>
    <x v="4"/>
    <d v="2020-05-21T00:00:00"/>
    <s v="Abril - Junio"/>
    <n v="16"/>
    <n v="13"/>
    <s v="Carlos Fernando Guerrero Osorio"/>
    <s v="Cerrado"/>
    <s v="Mayo"/>
    <m/>
    <e v="#REF!"/>
    <e v="#REF!"/>
    <s v="No se traslada"/>
    <s v="Se dio respuesta"/>
  </r>
  <r>
    <n v="1320"/>
    <n v="21430"/>
    <s v="Tramitar Peticiones"/>
    <d v="2020-05-05T00:00:00"/>
    <x v="4"/>
    <d v="2020-05-08T00:00:00"/>
    <s v="Abril - Junio"/>
    <n v="3"/>
    <n v="4"/>
    <s v="MARIA JOSE CHINCHILLA MONTAÑEZ"/>
    <s v="Cerrado"/>
    <s v="Mayo"/>
    <m/>
    <e v="#REF!"/>
    <e v="#REF!"/>
    <s v="No se traslada"/>
    <s v="Se dio respuesta"/>
  </r>
  <r>
    <n v="1321"/>
    <n v="21431"/>
    <s v="Tramitar Queja"/>
    <d v="2020-05-05T00:00:00"/>
    <x v="4"/>
    <d v="2020-05-06T00:00:00"/>
    <s v="Abril - Junio"/>
    <n v="1"/>
    <n v="2"/>
    <s v="myriam ramirez cruz"/>
    <s v="Cerrado"/>
    <s v="Mayo"/>
    <m/>
    <e v="#REF!"/>
    <e v="#REF!"/>
    <s v="No se traslada"/>
    <s v="Se dio respuesta"/>
  </r>
  <r>
    <n v="1322"/>
    <n v="21432"/>
    <s v="Tramitar Peticiones"/>
    <d v="2020-05-05T00:00:00"/>
    <x v="4"/>
    <d v="2020-05-08T00:00:00"/>
    <s v="Abril - Junio"/>
    <n v="3"/>
    <n v="4"/>
    <s v="sebastian trujillo"/>
    <s v="Cerrado"/>
    <s v="Mayo"/>
    <m/>
    <e v="#REF!"/>
    <e v="#REF!"/>
    <s v="No se traslada"/>
    <s v="Se dio respuesta"/>
  </r>
  <r>
    <n v="1323"/>
    <n v="21433"/>
    <s v="Tramitar Peticiones"/>
    <d v="2020-05-05T00:00:00"/>
    <x v="4"/>
    <d v="2020-05-08T00:00:00"/>
    <s v="Abril - Junio"/>
    <n v="3"/>
    <n v="4"/>
    <s v="jesus alberto rozo beltran"/>
    <s v="Cerrado"/>
    <s v="Mayo"/>
    <m/>
    <e v="#REF!"/>
    <e v="#REF!"/>
    <s v="No se traslada"/>
    <s v="Se dio respuesta"/>
  </r>
  <r>
    <n v="1324"/>
    <n v="21434"/>
    <s v="Tramitar Queja"/>
    <d v="2020-05-05T00:00:00"/>
    <x v="4"/>
    <d v="2020-05-06T00:00:00"/>
    <s v="Abril - Junio"/>
    <n v="1"/>
    <n v="2"/>
    <s v="RICARDO ALFONSO ESTRADA VIANA"/>
    <s v="Cerrado"/>
    <s v="Mayo"/>
    <m/>
    <e v="#REF!"/>
    <e v="#REF!"/>
    <s v="No se traslada"/>
    <s v="Se dio respuesta"/>
  </r>
  <r>
    <n v="1325"/>
    <n v="21435"/>
    <s v="Tramitar Queja"/>
    <d v="2020-05-05T00:00:00"/>
    <x v="4"/>
    <d v="2020-05-08T00:00:00"/>
    <s v="Abril - Junio"/>
    <n v="3"/>
    <n v="4"/>
    <s v="Roger Antonio Sanchez elles"/>
    <s v="Cerrado"/>
    <s v="Mayo"/>
    <m/>
    <e v="#REF!"/>
    <e v="#REF!"/>
    <s v="No se traslada"/>
    <s v="Se dio respuesta"/>
  </r>
  <r>
    <n v="1326"/>
    <n v="21436"/>
    <s v="Tramitar Peticiones"/>
    <d v="2020-05-05T00:00:00"/>
    <x v="4"/>
    <d v="2020-05-08T00:00:00"/>
    <s v="Abril - Junio"/>
    <n v="3"/>
    <n v="4"/>
    <s v="SARA JUDITH LIZARAZO BRITO"/>
    <s v="Cerrado"/>
    <s v="Mayo"/>
    <m/>
    <e v="#REF!"/>
    <e v="#REF!"/>
    <s v="No se traslada"/>
    <s v="Se dio respuesta"/>
  </r>
  <r>
    <n v="1327"/>
    <n v="21437"/>
    <s v="Tramitar Peticiones"/>
    <d v="2020-05-05T00:00:00"/>
    <x v="4"/>
    <d v="2020-05-08T00:00:00"/>
    <s v="Abril - Junio"/>
    <n v="3"/>
    <n v="4"/>
    <s v="alvaro enrique linares rivera"/>
    <s v="Cerrado"/>
    <s v="Mayo"/>
    <m/>
    <e v="#REF!"/>
    <e v="#REF!"/>
    <s v="No se traslada"/>
    <s v="Se dio respuesta"/>
  </r>
  <r>
    <n v="1328"/>
    <n v="21438"/>
    <s v="Tramitar Peticiones"/>
    <d v="2020-05-05T00:00:00"/>
    <x v="4"/>
    <d v="2020-05-08T00:00:00"/>
    <s v="Abril - Junio"/>
    <n v="3"/>
    <n v="4"/>
    <s v="JORGE LUIS RUEDA DE LA HOZ"/>
    <s v="Cerrado"/>
    <s v="Mayo"/>
    <m/>
    <e v="#REF!"/>
    <e v="#REF!"/>
    <s v="No se traslada"/>
    <s v="Se dio respuesta"/>
  </r>
  <r>
    <n v="1329"/>
    <n v="21439"/>
    <s v="Tramitar Peticiones"/>
    <d v="2020-05-06T00:00:00"/>
    <x v="4"/>
    <d v="2020-05-08T00:00:00"/>
    <s v="Abril - Junio"/>
    <n v="2"/>
    <n v="3"/>
    <s v="Osiel Alexander castañeda Alvarez"/>
    <s v="Cerrado"/>
    <s v="Mayo"/>
    <m/>
    <e v="#REF!"/>
    <e v="#REF!"/>
    <s v="No se traslada"/>
    <s v="Se dio respuesta"/>
  </r>
  <r>
    <n v="1330"/>
    <n v="21440"/>
    <s v="Tramitar Queja"/>
    <d v="2020-05-06T00:00:00"/>
    <x v="4"/>
    <d v="2020-05-06T00:00:00"/>
    <s v="Abril - Junio"/>
    <n v="0"/>
    <n v="1"/>
    <s v="david restrepo"/>
    <s v="Cerrado"/>
    <s v="Mayo"/>
    <m/>
    <e v="#REF!"/>
    <e v="#REF!"/>
    <s v="No se traslada"/>
    <s v="Se dio respuesta"/>
  </r>
  <r>
    <n v="1331"/>
    <n v="21441"/>
    <s v="Asignar Sugerencia"/>
    <d v="2020-05-06T00:00:00"/>
    <x v="4"/>
    <s v="Pendiente"/>
    <s v="Pendiente"/>
    <e v="#VALUE!"/>
    <e v="#VALUE!"/>
    <s v="OMAR SALAMANCA MORENO"/>
    <s v="Abierto"/>
    <s v="Pendiente"/>
    <m/>
    <e v="#REF!"/>
    <e v="#REF!"/>
    <s v="Pendiente por definir"/>
    <s v="Pendiente"/>
  </r>
  <r>
    <n v="1332"/>
    <n v="21442"/>
    <s v="Tramitar Peticiones"/>
    <d v="2020-05-06T00:00:00"/>
    <x v="4"/>
    <d v="2020-05-08T00:00:00"/>
    <s v="Abril - Junio"/>
    <n v="2"/>
    <n v="3"/>
    <s v="VIVIANA IBAÑEZ"/>
    <s v="Cerrado"/>
    <s v="Mayo"/>
    <m/>
    <e v="#REF!"/>
    <e v="#REF!"/>
    <s v="No se traslada"/>
    <s v="Se dio respuesta"/>
  </r>
  <r>
    <n v="1333"/>
    <n v="21443"/>
    <s v="Tramitar Peticiones"/>
    <d v="2020-05-06T00:00:00"/>
    <x v="4"/>
    <d v="2020-05-08T00:00:00"/>
    <s v="Abril - Junio"/>
    <n v="2"/>
    <n v="3"/>
    <s v="John Eduard Yepes García"/>
    <s v="Cerrado"/>
    <s v="Mayo"/>
    <m/>
    <e v="#REF!"/>
    <e v="#REF!"/>
    <s v="No se traslada"/>
    <s v="Se dio respuesta"/>
  </r>
  <r>
    <n v="1334"/>
    <n v="21444"/>
    <s v="Tramitar Queja"/>
    <d v="2020-05-06T00:00:00"/>
    <x v="4"/>
    <s v="Pendiente"/>
    <s v="Pendiente"/>
    <e v="#VALUE!"/>
    <e v="#VALUE!"/>
    <s v="Silvana Estella Galeano Alviz"/>
    <s v="Abierto"/>
    <s v="Pendiente"/>
    <m/>
    <e v="#REF!"/>
    <e v="#REF!"/>
    <s v="Pendiente por definir"/>
    <s v="Pendiente"/>
  </r>
  <r>
    <n v="1335"/>
    <n v="21445"/>
    <s v="Tramitar Peticiones"/>
    <d v="2020-05-06T00:00:00"/>
    <x v="4"/>
    <d v="2020-05-08T00:00:00"/>
    <s v="Abril - Junio"/>
    <n v="2"/>
    <n v="3"/>
    <s v="gina martinez machado"/>
    <s v="Cerrado"/>
    <s v="Mayo"/>
    <m/>
    <e v="#REF!"/>
    <e v="#REF!"/>
    <s v="No se traslada"/>
    <s v="Se dio respuesta"/>
  </r>
  <r>
    <n v="1336"/>
    <n v="21446"/>
    <s v="Tramitar Peticiones"/>
    <d v="2020-05-06T00:00:00"/>
    <x v="4"/>
    <d v="2020-05-08T00:00:00"/>
    <s v="Abril - Junio"/>
    <n v="2"/>
    <n v="3"/>
    <s v="Guisela Esther Yanes Huyke"/>
    <s v="Cerrado"/>
    <s v="Mayo"/>
    <m/>
    <e v="#REF!"/>
    <e v="#REF!"/>
    <s v="No se traslada"/>
    <s v="Se dio respuesta"/>
  </r>
  <r>
    <n v="1337"/>
    <n v="21447"/>
    <s v="Tramitar Peticiones"/>
    <d v="2020-05-06T00:00:00"/>
    <x v="4"/>
    <d v="2020-05-08T00:00:00"/>
    <s v="Abril - Junio"/>
    <n v="2"/>
    <n v="3"/>
    <s v="rodolfo orozco ortiz"/>
    <s v="Cerrado"/>
    <s v="Mayo"/>
    <m/>
    <e v="#REF!"/>
    <e v="#REF!"/>
    <s v="No se traslada"/>
    <s v="Se dio respuesta"/>
  </r>
  <r>
    <n v="1338"/>
    <n v="21448"/>
    <s v="Tramitar Peticiones"/>
    <d v="2020-05-06T00:00:00"/>
    <x v="4"/>
    <d v="2020-05-08T00:00:00"/>
    <s v="Abril - Junio"/>
    <n v="2"/>
    <n v="3"/>
    <s v="Juan David Mancera Castillo"/>
    <s v="Cerrado"/>
    <s v="Mayo"/>
    <m/>
    <e v="#REF!"/>
    <e v="#REF!"/>
    <s v="No se traslada"/>
    <s v="Se dio respuesta"/>
  </r>
  <r>
    <n v="1339"/>
    <n v="21449"/>
    <s v="Tramitar Reclamo"/>
    <d v="2020-05-06T00:00:00"/>
    <x v="4"/>
    <d v="2020-05-08T00:00:00"/>
    <s v="Abril - Junio"/>
    <n v="2"/>
    <n v="3"/>
    <s v="JOAN SEBASTIAN LOZADA BARRIOS"/>
    <s v="Cerrado"/>
    <s v="Mayo"/>
    <m/>
    <e v="#REF!"/>
    <e v="#REF!"/>
    <s v="No se traslada"/>
    <s v="Se dio respuesta"/>
  </r>
  <r>
    <n v="1340"/>
    <n v="21450"/>
    <s v="Tramitar Reclamo"/>
    <d v="2020-05-06T00:00:00"/>
    <x v="4"/>
    <d v="2020-05-08T00:00:00"/>
    <s v="Abril - Junio"/>
    <n v="2"/>
    <n v="3"/>
    <s v="JOAN SEBASTIAN LOZADA BARRIOS"/>
    <s v="Cerrado"/>
    <s v="Mayo"/>
    <m/>
    <e v="#REF!"/>
    <e v="#REF!"/>
    <s v="No se traslada"/>
    <s v="Se dio respuesta"/>
  </r>
  <r>
    <n v="1341"/>
    <n v="21451"/>
    <s v="Tramitar Queja"/>
    <d v="2020-05-06T00:00:00"/>
    <x v="4"/>
    <d v="2020-05-15T00:00:00"/>
    <s v="Abril - Junio"/>
    <n v="9"/>
    <n v="8"/>
    <s v="Angie Michel Giraldo Ceballos"/>
    <s v="Cerrado"/>
    <s v="Mayo"/>
    <m/>
    <e v="#REF!"/>
    <e v="#REF!"/>
    <s v="No se traslada"/>
    <s v="Se dio respuesta"/>
  </r>
  <r>
    <n v="1342"/>
    <n v="21452"/>
    <s v="Tramitar Queja"/>
    <d v="2020-05-06T00:00:00"/>
    <x v="4"/>
    <d v="2020-05-15T00:00:00"/>
    <s v="Abril - Junio"/>
    <n v="9"/>
    <n v="8"/>
    <s v="Angie Michel Giraldo Ceballos"/>
    <s v="Cerrado"/>
    <s v="Mayo"/>
    <m/>
    <e v="#REF!"/>
    <e v="#REF!"/>
    <s v="No se traslada"/>
    <s v="Se dio respuesta"/>
  </r>
  <r>
    <n v="1343"/>
    <n v="21453"/>
    <s v="Tramitar Peticiones"/>
    <d v="2020-05-06T00:00:00"/>
    <x v="4"/>
    <d v="2020-05-08T00:00:00"/>
    <s v="Abril - Junio"/>
    <n v="2"/>
    <n v="3"/>
    <s v="Luz Stella Cobos"/>
    <s v="Cerrado"/>
    <s v="Mayo"/>
    <m/>
    <e v="#REF!"/>
    <e v="#REF!"/>
    <s v="No se traslada"/>
    <s v="Se dio respuesta"/>
  </r>
  <r>
    <n v="1344"/>
    <n v="21454"/>
    <s v="Tramitar Peticiones"/>
    <d v="2020-05-06T00:00:00"/>
    <x v="4"/>
    <d v="2020-05-08T00:00:00"/>
    <s v="Abril - Junio"/>
    <n v="2"/>
    <n v="3"/>
    <s v="Maira Alejandra escobar gutierrez"/>
    <s v="Cerrado"/>
    <s v="Mayo"/>
    <m/>
    <e v="#REF!"/>
    <e v="#REF!"/>
    <s v="No se traslada"/>
    <s v="Se dio respuesta"/>
  </r>
  <r>
    <n v="1345"/>
    <n v="21455"/>
    <s v="Tramitar Reclamo"/>
    <d v="2020-05-06T00:00:00"/>
    <x v="4"/>
    <d v="2020-05-08T00:00:00"/>
    <s v="Abril - Junio"/>
    <n v="2"/>
    <n v="3"/>
    <s v="carlos de jesus ariza altamar"/>
    <s v="Cerrado"/>
    <s v="Mayo"/>
    <m/>
    <e v="#REF!"/>
    <e v="#REF!"/>
    <s v="No se traslada"/>
    <s v="Se dio respuesta"/>
  </r>
  <r>
    <n v="1346"/>
    <n v="21456"/>
    <s v="Tramitar Queja"/>
    <d v="2020-05-06T00:00:00"/>
    <x v="4"/>
    <d v="2020-05-08T00:00:00"/>
    <s v="Abril - Junio"/>
    <n v="2"/>
    <n v="3"/>
    <s v="Maria Constanza Cardozo"/>
    <s v="Cerrado"/>
    <s v="Mayo"/>
    <m/>
    <e v="#REF!"/>
    <e v="#REF!"/>
    <s v="No se traslada"/>
    <s v="Se dio respuesta"/>
  </r>
  <r>
    <n v="1347"/>
    <n v="21457"/>
    <s v="Tramitar Queja"/>
    <d v="2020-05-06T00:00:00"/>
    <x v="4"/>
    <d v="2020-05-08T00:00:00"/>
    <s v="Abril - Junio"/>
    <n v="2"/>
    <n v="3"/>
    <s v="ALIS MARY OLARTE CASALLAS"/>
    <s v="Cerrado"/>
    <s v="Mayo"/>
    <m/>
    <e v="#REF!"/>
    <e v="#REF!"/>
    <s v="No se traslada"/>
    <s v="Se dio respuesta"/>
  </r>
  <r>
    <n v="1348"/>
    <n v="21458"/>
    <s v="Tramitar Peticiones"/>
    <d v="2020-05-06T00:00:00"/>
    <x v="4"/>
    <d v="2020-05-08T00:00:00"/>
    <s v="Abril - Junio"/>
    <n v="2"/>
    <n v="3"/>
    <s v="elsa ruiz gomez"/>
    <s v="Cerrado"/>
    <s v="Mayo"/>
    <m/>
    <e v="#REF!"/>
    <e v="#REF!"/>
    <s v="No se traslada"/>
    <s v="Se dio respuesta"/>
  </r>
  <r>
    <n v="1349"/>
    <n v="21459"/>
    <s v="Tramitar Queja"/>
    <d v="2020-05-06T00:00:00"/>
    <x v="4"/>
    <d v="2020-05-08T00:00:00"/>
    <s v="Abril - Junio"/>
    <n v="2"/>
    <n v="3"/>
    <s v="angie cristina linares franco"/>
    <s v="Cerrado"/>
    <s v="Mayo"/>
    <m/>
    <e v="#REF!"/>
    <e v="#REF!"/>
    <s v="No se traslada"/>
    <s v="Se dio respuesta"/>
  </r>
  <r>
    <n v="1350"/>
    <n v="21460"/>
    <s v="Tramitar Peticiones"/>
    <d v="2020-05-06T00:00:00"/>
    <x v="4"/>
    <d v="2020-05-08T00:00:00"/>
    <s v="Abril - Junio"/>
    <n v="2"/>
    <n v="3"/>
    <s v="ANGELA MARIA GUERRERO B"/>
    <s v="Cerrado"/>
    <s v="Mayo"/>
    <m/>
    <e v="#REF!"/>
    <e v="#REF!"/>
    <s v="No se traslada"/>
    <s v="Se dio respuesta"/>
  </r>
  <r>
    <n v="1351"/>
    <n v="21461"/>
    <s v="Tramitar Peticiones"/>
    <d v="2020-05-06T00:00:00"/>
    <x v="4"/>
    <d v="2020-05-08T00:00:00"/>
    <s v="Abril - Junio"/>
    <n v="2"/>
    <n v="3"/>
    <s v="Mirta Lilia zambrano Olivar"/>
    <s v="Cerrado"/>
    <s v="Mayo"/>
    <m/>
    <e v="#REF!"/>
    <e v="#REF!"/>
    <s v="No se traslada"/>
    <s v="Se dio respuesta"/>
  </r>
  <r>
    <n v="1352"/>
    <n v="21462"/>
    <s v="Tramitar Peticiones"/>
    <d v="2020-05-06T00:00:00"/>
    <x v="4"/>
    <d v="2020-05-08T00:00:00"/>
    <s v="Abril - Junio"/>
    <n v="2"/>
    <n v="3"/>
    <s v="Angie Catherine Vargas Marulanda"/>
    <s v="Cerrado"/>
    <s v="Mayo"/>
    <m/>
    <e v="#REF!"/>
    <e v="#REF!"/>
    <s v="No se traslada"/>
    <s v="Se dio respuesta"/>
  </r>
  <r>
    <n v="1353"/>
    <n v="21463"/>
    <s v="Tramitar Queja"/>
    <d v="2020-05-06T00:00:00"/>
    <x v="4"/>
    <d v="2020-08-10T00:00:00"/>
    <s v="Julio - Septiembre"/>
    <n v="96"/>
    <n v="69"/>
    <s v="Juan camilo bermudez penilla"/>
    <s v="Cerrado"/>
    <s v="Agosto"/>
    <m/>
    <e v="#REF!"/>
    <e v="#REF!"/>
    <s v="No se traslada"/>
    <s v="Se dio respuesta"/>
  </r>
  <r>
    <n v="1354"/>
    <n v="21464"/>
    <s v="Tramitar Peticiones"/>
    <d v="2020-05-06T00:00:00"/>
    <x v="4"/>
    <d v="2020-05-08T00:00:00"/>
    <s v="Abril - Junio"/>
    <n v="2"/>
    <n v="3"/>
    <s v="HÉCTOR FABIO RAYO CANDELO"/>
    <s v="Cerrado"/>
    <s v="Mayo"/>
    <m/>
    <e v="#REF!"/>
    <e v="#REF!"/>
    <s v="No se traslada"/>
    <s v="Se dio respuesta"/>
  </r>
  <r>
    <n v="1355"/>
    <n v="21465"/>
    <s v="Tramitar Peticiones"/>
    <d v="2020-05-07T00:00:00"/>
    <x v="4"/>
    <d v="2020-05-08T00:00:00"/>
    <s v="Abril - Junio"/>
    <n v="1"/>
    <n v="2"/>
    <s v="Janet Uribe Mondol"/>
    <s v="Cerrado"/>
    <s v="Mayo"/>
    <m/>
    <e v="#REF!"/>
    <e v="#REF!"/>
    <s v="No se traslada"/>
    <s v="Se dio respuesta"/>
  </r>
  <r>
    <n v="1356"/>
    <n v="21466"/>
    <s v="Tramitar Peticiones"/>
    <d v="2020-05-07T00:00:00"/>
    <x v="4"/>
    <d v="2020-05-11T00:00:00"/>
    <s v="Abril - Junio"/>
    <n v="4"/>
    <n v="3"/>
    <s v="FERMAT COMERCIAL"/>
    <s v="Cerrado"/>
    <s v="Mayo"/>
    <m/>
    <e v="#REF!"/>
    <e v="#REF!"/>
    <s v="No se traslada"/>
    <s v="Se dio respuesta"/>
  </r>
  <r>
    <n v="1357"/>
    <n v="21467"/>
    <s v="Tramitar Peticiones"/>
    <d v="2020-05-07T00:00:00"/>
    <x v="4"/>
    <d v="2020-05-11T00:00:00"/>
    <s v="Abril - Junio"/>
    <n v="4"/>
    <n v="3"/>
    <s v="GLORIA Elena Salazar Arbelaez"/>
    <s v="Cerrado"/>
    <s v="Mayo"/>
    <m/>
    <e v="#REF!"/>
    <e v="#REF!"/>
    <s v="No se traslada"/>
    <s v="Se dio respuesta"/>
  </r>
  <r>
    <n v="1358"/>
    <n v="21468"/>
    <s v="Asignar Sugerencia"/>
    <d v="2020-05-07T00:00:00"/>
    <x v="4"/>
    <d v="2020-06-08T00:00:00"/>
    <s v="Abril - Junio"/>
    <n v="32"/>
    <n v="23"/>
    <s v="Jorgebel gonzalez"/>
    <s v="Cerrado"/>
    <s v="Junio"/>
    <m/>
    <e v="#REF!"/>
    <e v="#REF!"/>
    <s v="No se traslada"/>
    <s v="Se dio respuesta"/>
  </r>
  <r>
    <n v="1359"/>
    <n v="21469"/>
    <s v="Tramitar Queja"/>
    <d v="2020-05-07T00:00:00"/>
    <x v="4"/>
    <d v="2020-05-08T00:00:00"/>
    <s v="Abril - Junio"/>
    <n v="1"/>
    <n v="2"/>
    <s v="DIEGO FERNANDO CABEZAS"/>
    <s v="Cerrado"/>
    <s v="Mayo"/>
    <m/>
    <e v="#REF!"/>
    <e v="#REF!"/>
    <s v="No se traslada"/>
    <s v="Se dio respuesta"/>
  </r>
  <r>
    <n v="1360"/>
    <n v="21470"/>
    <s v="Tramitar Peticiones"/>
    <d v="2020-05-07T00:00:00"/>
    <x v="4"/>
    <d v="2020-05-11T00:00:00"/>
    <s v="Abril - Junio"/>
    <n v="4"/>
    <n v="3"/>
    <s v="JAIME GUIOVANY CHAVES GUERRERO"/>
    <s v="Cerrado"/>
    <s v="Mayo"/>
    <m/>
    <e v="#REF!"/>
    <e v="#REF!"/>
    <s v="No se traslada"/>
    <s v="Se dio respuesta"/>
  </r>
  <r>
    <n v="1361"/>
    <n v="21471"/>
    <s v="Tramitar Peticiones"/>
    <d v="2020-05-07T00:00:00"/>
    <x v="4"/>
    <d v="2020-05-11T00:00:00"/>
    <s v="Abril - Junio"/>
    <n v="4"/>
    <n v="3"/>
    <s v="ANDRES FELIPE ARROYAVE MONTOYA"/>
    <s v="Cerrado"/>
    <s v="Mayo"/>
    <m/>
    <e v="#REF!"/>
    <e v="#REF!"/>
    <s v="No se traslada"/>
    <s v="Se dio respuesta"/>
  </r>
  <r>
    <n v="1362"/>
    <n v="21472"/>
    <s v="Tramitar Queja"/>
    <d v="2020-05-07T00:00:00"/>
    <x v="4"/>
    <d v="2020-05-08T00:00:00"/>
    <s v="Abril - Junio"/>
    <n v="1"/>
    <n v="2"/>
    <s v="Sergio Vargas"/>
    <s v="Cerrado"/>
    <s v="Mayo"/>
    <m/>
    <e v="#REF!"/>
    <e v="#REF!"/>
    <s v="No se traslada"/>
    <s v="Se dio respuesta"/>
  </r>
  <r>
    <n v="1363"/>
    <n v="21473"/>
    <s v="Tramitar Peticiones"/>
    <d v="2020-05-07T00:00:00"/>
    <x v="4"/>
    <d v="2020-05-11T00:00:00"/>
    <s v="Abril - Junio"/>
    <n v="4"/>
    <n v="3"/>
    <s v="LAURA VERGARA"/>
    <s v="Cerrado"/>
    <s v="Mayo"/>
    <m/>
    <e v="#REF!"/>
    <e v="#REF!"/>
    <s v="No se traslada"/>
    <s v="Se dio respuesta"/>
  </r>
  <r>
    <n v="1364"/>
    <n v="21474"/>
    <s v="Tramitar Peticiones"/>
    <d v="2020-05-07T00:00:00"/>
    <x v="4"/>
    <d v="2020-05-11T00:00:00"/>
    <s v="Abril - Junio"/>
    <n v="4"/>
    <n v="3"/>
    <s v="Gustavo Arnulfo Marin Callejas"/>
    <s v="Cerrado"/>
    <s v="Mayo"/>
    <m/>
    <e v="#REF!"/>
    <e v="#REF!"/>
    <s v="No se traslada"/>
    <s v="Se dio respuesta"/>
  </r>
  <r>
    <n v="1365"/>
    <n v="21475"/>
    <s v="Tramitar Peticiones"/>
    <d v="2020-05-07T00:00:00"/>
    <x v="4"/>
    <d v="2020-05-11T00:00:00"/>
    <s v="Abril - Junio"/>
    <n v="4"/>
    <n v="3"/>
    <s v="EVA MARIA MENDOZA HINOJOSA"/>
    <s v="Cerrado"/>
    <s v="Mayo"/>
    <m/>
    <e v="#REF!"/>
    <e v="#REF!"/>
    <s v="No se traslada"/>
    <s v="Se dio respuesta"/>
  </r>
  <r>
    <n v="1366"/>
    <n v="21476"/>
    <s v="Tramitar Peticiones"/>
    <d v="2020-05-07T00:00:00"/>
    <x v="4"/>
    <d v="2020-05-11T00:00:00"/>
    <s v="Abril - Junio"/>
    <n v="4"/>
    <n v="3"/>
    <s v="EVA MARIA MENDOZA HINOJOSA"/>
    <s v="Cerrado"/>
    <s v="Mayo"/>
    <m/>
    <e v="#REF!"/>
    <e v="#REF!"/>
    <s v="No se traslada"/>
    <s v="Se dio respuesta"/>
  </r>
  <r>
    <n v="1367"/>
    <n v="21477"/>
    <s v="Tramitar Peticiones"/>
    <d v="2020-05-07T00:00:00"/>
    <x v="4"/>
    <d v="2020-05-11T00:00:00"/>
    <s v="Abril - Junio"/>
    <n v="4"/>
    <n v="3"/>
    <s v="ANDRES FELIPE CASTILLO"/>
    <s v="Cerrado"/>
    <s v="Mayo"/>
    <m/>
    <e v="#REF!"/>
    <e v="#REF!"/>
    <s v="No se traslada"/>
    <s v="Se dio respuesta"/>
  </r>
  <r>
    <n v="1368"/>
    <n v="21478"/>
    <s v="Tramitar Peticiones"/>
    <d v="2020-05-07T00:00:00"/>
    <x v="4"/>
    <d v="2020-05-11T00:00:00"/>
    <s v="Abril - Junio"/>
    <n v="4"/>
    <n v="3"/>
    <s v="Maria Angelica Panameño Caicedo"/>
    <s v="Cerrado"/>
    <s v="Mayo"/>
    <m/>
    <e v="#REF!"/>
    <e v="#REF!"/>
    <s v="No se traslada"/>
    <s v="Se dio respuesta"/>
  </r>
  <r>
    <n v="1369"/>
    <n v="21479"/>
    <s v="Tramitar Queja"/>
    <d v="2020-05-07T00:00:00"/>
    <x v="4"/>
    <d v="2020-05-08T00:00:00"/>
    <s v="Abril - Junio"/>
    <n v="1"/>
    <n v="2"/>
    <s v="JOSE VICENTE ROJAS ROJAS"/>
    <s v="Cerrado"/>
    <s v="Mayo"/>
    <m/>
    <e v="#REF!"/>
    <e v="#REF!"/>
    <s v="No se traslada"/>
    <s v="Se dio respuesta"/>
  </r>
  <r>
    <n v="1370"/>
    <n v="21480"/>
    <s v="Tramitar Peticiones"/>
    <d v="2020-05-07T00:00:00"/>
    <x v="4"/>
    <d v="2020-05-11T00:00:00"/>
    <s v="Abril - Junio"/>
    <n v="4"/>
    <n v="3"/>
    <s v="Reynaldo Abel Pitalua Garcia"/>
    <s v="Cerrado"/>
    <s v="Mayo"/>
    <m/>
    <e v="#REF!"/>
    <e v="#REF!"/>
    <s v="No se traslada"/>
    <s v="Se dio respuesta"/>
  </r>
  <r>
    <n v="1371"/>
    <n v="21481"/>
    <s v="Tramitar Peticiones"/>
    <d v="2020-05-07T00:00:00"/>
    <x v="4"/>
    <d v="2020-05-11T00:00:00"/>
    <s v="Abril - Junio"/>
    <n v="4"/>
    <n v="3"/>
    <s v="Reynaldo Abel Pitalua Garcia"/>
    <s v="Cerrado"/>
    <s v="Mayo"/>
    <m/>
    <e v="#REF!"/>
    <e v="#REF!"/>
    <s v="No se traslada"/>
    <s v="Se dio respuesta"/>
  </r>
  <r>
    <n v="1372"/>
    <n v="21482"/>
    <s v="Tramitar Peticiones"/>
    <d v="2020-05-07T00:00:00"/>
    <x v="4"/>
    <d v="2020-05-11T00:00:00"/>
    <s v="Abril - Junio"/>
    <n v="4"/>
    <n v="3"/>
    <s v="Hector Jaimes Sierra"/>
    <s v="Cerrado"/>
    <s v="Mayo"/>
    <m/>
    <e v="#REF!"/>
    <e v="#REF!"/>
    <s v="No se traslada"/>
    <s v="Se dio respuesta"/>
  </r>
  <r>
    <n v="1373"/>
    <n v="21483"/>
    <s v="Tramitar Peticiones"/>
    <d v="2020-05-07T00:00:00"/>
    <x v="4"/>
    <d v="2020-05-11T00:00:00"/>
    <s v="Abril - Junio"/>
    <n v="4"/>
    <n v="3"/>
    <s v="Nicolás Figueroa Concha"/>
    <s v="Cerrado"/>
    <s v="Mayo"/>
    <m/>
    <e v="#REF!"/>
    <e v="#REF!"/>
    <s v="No se traslada"/>
    <s v="Se dio respuesta"/>
  </r>
  <r>
    <n v="1374"/>
    <n v="21484"/>
    <s v="Tramitar Peticiones"/>
    <d v="2020-05-07T00:00:00"/>
    <x v="4"/>
    <d v="2020-05-11T00:00:00"/>
    <s v="Abril - Junio"/>
    <n v="4"/>
    <n v="3"/>
    <s v="Luis Fernando Riascos Valencia"/>
    <s v="Cerrado"/>
    <s v="Mayo"/>
    <m/>
    <e v="#REF!"/>
    <e v="#REF!"/>
    <s v="No se traslada"/>
    <s v="Se dio respuesta"/>
  </r>
  <r>
    <n v="1375"/>
    <n v="21485"/>
    <s v="Tramitar Peticiones"/>
    <d v="2020-05-07T00:00:00"/>
    <x v="4"/>
    <d v="2020-05-11T00:00:00"/>
    <s v="Abril - Junio"/>
    <n v="4"/>
    <n v="3"/>
    <s v="Juan Carlos Baquero"/>
    <s v="Cerrado"/>
    <s v="Mayo"/>
    <m/>
    <e v="#REF!"/>
    <e v="#REF!"/>
    <s v="No se traslada"/>
    <s v="Se dio respuesta"/>
  </r>
  <r>
    <n v="1376"/>
    <n v="21486"/>
    <s v="Tramitar Peticiones"/>
    <d v="2020-05-07T00:00:00"/>
    <x v="4"/>
    <d v="2020-05-11T00:00:00"/>
    <s v="Abril - Junio"/>
    <n v="4"/>
    <n v="3"/>
    <s v="OMAR ZARABANDA"/>
    <s v="Cerrado"/>
    <s v="Mayo"/>
    <m/>
    <e v="#REF!"/>
    <e v="#REF!"/>
    <s v="No se traslada"/>
    <s v="Se dio respuesta"/>
  </r>
  <r>
    <n v="1377"/>
    <n v="21487"/>
    <s v="Tramitar Peticiones"/>
    <d v="2020-05-07T00:00:00"/>
    <x v="4"/>
    <d v="2020-05-11T00:00:00"/>
    <s v="Abril - Junio"/>
    <n v="4"/>
    <n v="3"/>
    <s v="OMAR ZARABANDA"/>
    <s v="Cerrado"/>
    <s v="Mayo"/>
    <m/>
    <e v="#REF!"/>
    <e v="#REF!"/>
    <s v="No se traslada"/>
    <s v="Se dio respuesta"/>
  </r>
  <r>
    <n v="1378"/>
    <n v="21488"/>
    <s v="Tramitar Peticiones"/>
    <d v="2020-05-07T00:00:00"/>
    <x v="4"/>
    <d v="2020-05-11T00:00:00"/>
    <s v="Abril - Junio"/>
    <n v="4"/>
    <n v="3"/>
    <s v="MARIA RODRIGUEZ SANDOVAL"/>
    <s v="Cerrado"/>
    <s v="Mayo"/>
    <m/>
    <e v="#REF!"/>
    <e v="#REF!"/>
    <s v="No se traslada"/>
    <s v="Se dio respuesta"/>
  </r>
  <r>
    <n v="1379"/>
    <n v="21489"/>
    <s v="Tramitar Peticiones"/>
    <d v="2020-05-07T00:00:00"/>
    <x v="4"/>
    <d v="2020-05-11T00:00:00"/>
    <s v="Abril - Junio"/>
    <n v="4"/>
    <n v="3"/>
    <s v="Juan Camilo Feria Rodriguez"/>
    <s v="Cerrado"/>
    <s v="Mayo"/>
    <m/>
    <e v="#REF!"/>
    <e v="#REF!"/>
    <s v="No se traslada"/>
    <s v="Se dio respuesta"/>
  </r>
  <r>
    <n v="1380"/>
    <n v="21490"/>
    <s v="Tramitar Peticiones"/>
    <d v="2020-05-07T00:00:00"/>
    <x v="4"/>
    <d v="2020-05-11T00:00:00"/>
    <s v="Abril - Junio"/>
    <n v="4"/>
    <n v="3"/>
    <s v="David Fernando Perez Castaño"/>
    <s v="Cerrado"/>
    <s v="Mayo"/>
    <m/>
    <e v="#REF!"/>
    <e v="#REF!"/>
    <s v="No se traslada"/>
    <s v="Se dio respuesta"/>
  </r>
  <r>
    <n v="1381"/>
    <n v="21491"/>
    <s v="Tramitar Queja"/>
    <d v="2020-05-07T00:00:00"/>
    <x v="4"/>
    <d v="2020-05-08T00:00:00"/>
    <s v="Abril - Junio"/>
    <n v="1"/>
    <n v="2"/>
    <s v="CLAUDIA PATRICIA RESTREPO MONTOYA"/>
    <s v="Cerrado"/>
    <s v="Mayo"/>
    <m/>
    <e v="#REF!"/>
    <e v="#REF!"/>
    <s v="No se traslada"/>
    <s v="Se dio respuesta"/>
  </r>
  <r>
    <n v="1382"/>
    <n v="21492"/>
    <s v="Tramitar Peticiones"/>
    <d v="2020-05-07T00:00:00"/>
    <x v="4"/>
    <d v="2020-05-12T00:00:00"/>
    <s v="Abril - Junio"/>
    <n v="5"/>
    <n v="4"/>
    <s v="JONATAN LOPEZ"/>
    <s v="Cerrado"/>
    <s v="Mayo"/>
    <m/>
    <e v="#REF!"/>
    <e v="#REF!"/>
    <s v="No se traslada"/>
    <s v="Se dio respuesta"/>
  </r>
  <r>
    <n v="1383"/>
    <n v="21493"/>
    <s v="Asignar Sugerencia"/>
    <d v="2020-05-07T00:00:00"/>
    <x v="4"/>
    <d v="2020-06-08T00:00:00"/>
    <s v="Abril - Junio"/>
    <n v="32"/>
    <n v="23"/>
    <s v="Luis Alonso Aristizábal Marín"/>
    <s v="Cerrado"/>
    <s v="Junio"/>
    <m/>
    <e v="#REF!"/>
    <e v="#REF!"/>
    <s v="No se traslada"/>
    <s v="Se dio respuesta"/>
  </r>
  <r>
    <n v="1384"/>
    <n v="21494"/>
    <s v="Tramitar Peticiones"/>
    <d v="2020-05-07T00:00:00"/>
    <x v="4"/>
    <d v="2020-05-12T00:00:00"/>
    <s v="Abril - Junio"/>
    <n v="5"/>
    <n v="4"/>
    <s v="karen diaz silva"/>
    <s v="Cerrado"/>
    <s v="Mayo"/>
    <m/>
    <e v="#REF!"/>
    <e v="#REF!"/>
    <s v="No se traslada"/>
    <s v="Se dio respuesta"/>
  </r>
  <r>
    <n v="1385"/>
    <n v="21495"/>
    <s v="Tramitar Peticiones"/>
    <d v="2020-05-08T00:00:00"/>
    <x v="4"/>
    <d v="2020-05-11T00:00:00"/>
    <s v="Abril - Junio"/>
    <n v="3"/>
    <n v="2"/>
    <s v="Aura del Socorro Franco Valencia"/>
    <s v="Cerrado"/>
    <s v="Mayo"/>
    <m/>
    <e v="#REF!"/>
    <e v="#REF!"/>
    <s v="No se traslada"/>
    <s v="Se dio respuesta"/>
  </r>
  <r>
    <n v="1386"/>
    <n v="21496"/>
    <s v="Tramitar Peticiones"/>
    <d v="2020-05-08T00:00:00"/>
    <x v="4"/>
    <d v="2020-05-12T00:00:00"/>
    <s v="Abril - Junio"/>
    <n v="4"/>
    <n v="3"/>
    <s v="Luis Fernando Valencia córdoba"/>
    <s v="Cerrado"/>
    <s v="Mayo"/>
    <m/>
    <e v="#REF!"/>
    <e v="#REF!"/>
    <s v="No se traslada"/>
    <s v="Se dio respuesta"/>
  </r>
  <r>
    <n v="1387"/>
    <n v="21497"/>
    <s v="Tramitar Peticiones"/>
    <d v="2020-05-08T00:00:00"/>
    <x v="4"/>
    <d v="2020-05-12T00:00:00"/>
    <s v="Abril - Junio"/>
    <n v="4"/>
    <n v="3"/>
    <s v="Oscar Norberto Reyes Pla"/>
    <s v="Cerrado"/>
    <s v="Mayo"/>
    <m/>
    <e v="#REF!"/>
    <e v="#REF!"/>
    <s v="No se traslada"/>
    <s v="Se dio respuesta"/>
  </r>
  <r>
    <n v="1388"/>
    <n v="21498"/>
    <s v="Tramitar Peticiones"/>
    <d v="2020-05-08T00:00:00"/>
    <x v="4"/>
    <d v="2020-05-12T00:00:00"/>
    <s v="Abril - Junio"/>
    <n v="4"/>
    <n v="3"/>
    <s v="raul fernando mestre castro"/>
    <s v="Cerrado"/>
    <s v="Mayo"/>
    <m/>
    <e v="#REF!"/>
    <e v="#REF!"/>
    <s v="No se traslada"/>
    <s v="Se dio respuesta"/>
  </r>
  <r>
    <n v="1389"/>
    <n v="21499"/>
    <s v="Tramitar Reclamo"/>
    <d v="2020-05-08T00:00:00"/>
    <x v="4"/>
    <d v="2020-05-12T00:00:00"/>
    <s v="Abril - Junio"/>
    <n v="4"/>
    <n v="3"/>
    <s v="Ramiro Leal Restrepo"/>
    <s v="Cerrado"/>
    <s v="Mayo"/>
    <m/>
    <e v="#REF!"/>
    <e v="#REF!"/>
    <s v="No se traslada"/>
    <s v="Se dio respuesta"/>
  </r>
  <r>
    <n v="1390"/>
    <n v="21500"/>
    <s v="Tramitar Peticiones"/>
    <d v="2020-05-08T00:00:00"/>
    <x v="4"/>
    <d v="2020-05-12T00:00:00"/>
    <s v="Abril - Junio"/>
    <n v="4"/>
    <n v="3"/>
    <s v="Martha Stella Carrillo Duarte"/>
    <s v="Cerrado"/>
    <s v="Mayo"/>
    <m/>
    <e v="#REF!"/>
    <e v="#REF!"/>
    <s v="No se traslada"/>
    <s v="Se dio respuesta"/>
  </r>
  <r>
    <n v="1391"/>
    <n v="21501"/>
    <s v="Tramitar Queja"/>
    <d v="2020-05-08T00:00:00"/>
    <x v="4"/>
    <d v="2020-05-12T00:00:00"/>
    <s v="Abril - Junio"/>
    <n v="4"/>
    <n v="3"/>
    <s v="AIDA CAROLINA GOMEZ MALAGON"/>
    <s v="Cerrado"/>
    <s v="Mayo"/>
    <m/>
    <e v="#REF!"/>
    <e v="#REF!"/>
    <s v="No se traslada"/>
    <s v="Se dio respuesta"/>
  </r>
  <r>
    <n v="1392"/>
    <n v="21502"/>
    <s v="Tramitar Queja"/>
    <d v="2020-05-08T00:00:00"/>
    <x v="4"/>
    <d v="2020-05-08T00:00:00"/>
    <s v="Abril - Junio"/>
    <n v="0"/>
    <n v="1"/>
    <s v="MARIO"/>
    <s v="Cerrado"/>
    <s v="Mayo"/>
    <m/>
    <e v="#REF!"/>
    <e v="#REF!"/>
    <s v="No se traslada"/>
    <s v="Se dio respuesta"/>
  </r>
  <r>
    <n v="1393"/>
    <n v="21503"/>
    <s v="Tramitar Queja"/>
    <d v="2020-05-08T00:00:00"/>
    <x v="4"/>
    <s v="Pendiente"/>
    <s v="Pendiente"/>
    <e v="#VALUE!"/>
    <e v="#VALUE!"/>
    <s v="Joe Alexander Buelvas Montaña"/>
    <s v="Abierto"/>
    <s v="Pendiente"/>
    <m/>
    <e v="#REF!"/>
    <e v="#REF!"/>
    <s v="Pendiente por definir"/>
    <s v="Pendiente"/>
  </r>
  <r>
    <n v="1394"/>
    <n v="21504"/>
    <s v="Tramitar Queja"/>
    <d v="2020-05-08T00:00:00"/>
    <x v="4"/>
    <s v="Pendiente"/>
    <s v="Pendiente"/>
    <e v="#VALUE!"/>
    <e v="#VALUE!"/>
    <s v="Sandra Maribel Rosero"/>
    <s v="Abierto"/>
    <s v="Pendiente"/>
    <m/>
    <e v="#REF!"/>
    <e v="#REF!"/>
    <s v="Pendiente por definir"/>
    <s v="Pendiente"/>
  </r>
  <r>
    <n v="1395"/>
    <n v="21505"/>
    <s v="Tramitar Peticiones"/>
    <d v="2020-05-08T00:00:00"/>
    <x v="4"/>
    <d v="2020-05-12T00:00:00"/>
    <s v="Abril - Junio"/>
    <n v="4"/>
    <n v="3"/>
    <s v="LUIS ANGEL HINCAPIE BETANCUR"/>
    <s v="Cerrado"/>
    <s v="Mayo"/>
    <m/>
    <e v="#REF!"/>
    <e v="#REF!"/>
    <s v="No se traslada"/>
    <s v="Se dio respuesta"/>
  </r>
  <r>
    <n v="1396"/>
    <n v="21506"/>
    <s v="Tramitar Queja"/>
    <d v="2020-05-08T00:00:00"/>
    <x v="4"/>
    <d v="2020-05-12T00:00:00"/>
    <s v="Abril - Junio"/>
    <n v="4"/>
    <n v="3"/>
    <s v="omara del carmen verona soto"/>
    <s v="Cerrado"/>
    <s v="Mayo"/>
    <m/>
    <e v="#REF!"/>
    <e v="#REF!"/>
    <s v="No se traslada"/>
    <s v="Se dio respuesta"/>
  </r>
  <r>
    <n v="1397"/>
    <n v="21507"/>
    <s v="Tramitar Peticiones"/>
    <d v="2020-05-08T00:00:00"/>
    <x v="4"/>
    <d v="2020-05-12T00:00:00"/>
    <s v="Abril - Junio"/>
    <n v="4"/>
    <n v="3"/>
    <s v="MARLEN JUDITH ANGULO CANTILLO"/>
    <s v="Cerrado"/>
    <s v="Mayo"/>
    <m/>
    <e v="#REF!"/>
    <e v="#REF!"/>
    <s v="No se traslada"/>
    <s v="Se dio respuesta"/>
  </r>
  <r>
    <n v="1398"/>
    <n v="21508"/>
    <s v="Tramitar Peticiones"/>
    <d v="2020-05-08T00:00:00"/>
    <x v="4"/>
    <d v="2020-05-12T00:00:00"/>
    <s v="Abril - Junio"/>
    <n v="4"/>
    <n v="3"/>
    <s v="KAREN CARMENZA ARISMENDY AMRTINEZ"/>
    <s v="Cerrado"/>
    <s v="Mayo"/>
    <m/>
    <e v="#REF!"/>
    <e v="#REF!"/>
    <s v="No se traslada"/>
    <s v="Se dio respuesta"/>
  </r>
  <r>
    <n v="1399"/>
    <n v="21509"/>
    <s v="Tramitar Peticiones"/>
    <d v="2020-05-08T00:00:00"/>
    <x v="4"/>
    <d v="2020-05-12T00:00:00"/>
    <s v="Abril - Junio"/>
    <n v="4"/>
    <n v="3"/>
    <s v="MARIA EUGENIA MACIAS RIVERA"/>
    <s v="Cerrado"/>
    <s v="Mayo"/>
    <m/>
    <e v="#REF!"/>
    <e v="#REF!"/>
    <s v="No se traslada"/>
    <s v="Se dio respuesta"/>
  </r>
  <r>
    <n v="1400"/>
    <n v="21510"/>
    <s v="Tramitar Peticiones"/>
    <d v="2020-05-08T00:00:00"/>
    <x v="4"/>
    <d v="2020-05-12T00:00:00"/>
    <s v="Abril - Junio"/>
    <n v="4"/>
    <n v="3"/>
    <s v="Jorge Leonardo Camargo Rueda"/>
    <s v="Cerrado"/>
    <s v="Mayo"/>
    <m/>
    <e v="#REF!"/>
    <e v="#REF!"/>
    <s v="No se traslada"/>
    <s v="Se dio respuesta"/>
  </r>
  <r>
    <n v="1401"/>
    <n v="21511"/>
    <s v="Tramitar Peticiones"/>
    <d v="2020-05-08T00:00:00"/>
    <x v="4"/>
    <d v="2020-05-12T00:00:00"/>
    <s v="Abril - Junio"/>
    <n v="4"/>
    <n v="3"/>
    <s v="DANIEL ALONSO ACOSTA"/>
    <s v="Cerrado"/>
    <s v="Mayo"/>
    <m/>
    <e v="#REF!"/>
    <e v="#REF!"/>
    <s v="No se traslada"/>
    <s v="Se dio respuesta"/>
  </r>
  <r>
    <n v="1402"/>
    <n v="21512"/>
    <s v="Tramitar Reclamo"/>
    <d v="2020-05-08T00:00:00"/>
    <x v="4"/>
    <d v="2020-05-12T00:00:00"/>
    <s v="Abril - Junio"/>
    <n v="4"/>
    <n v="3"/>
    <s v="DANIEL ALONSO ACOSTA"/>
    <s v="Cerrado"/>
    <s v="Mayo"/>
    <m/>
    <e v="#REF!"/>
    <e v="#REF!"/>
    <s v="No se traslada"/>
    <s v="Se dio respuesta"/>
  </r>
  <r>
    <n v="1403"/>
    <n v="21513"/>
    <s v="Tramitar Queja"/>
    <d v="2020-05-09T00:00:00"/>
    <x v="4"/>
    <s v="Pendiente"/>
    <s v="Pendiente"/>
    <e v="#VALUE!"/>
    <e v="#VALUE!"/>
    <s v="JOSE GABRIEL CALDERON ESPAÑA"/>
    <s v="Abierto"/>
    <s v="Pendiente"/>
    <m/>
    <e v="#REF!"/>
    <e v="#REF!"/>
    <s v="Pendiente por definir"/>
    <s v="Pendiente"/>
  </r>
  <r>
    <n v="1404"/>
    <n v="21514"/>
    <s v="Tramitar Peticiones"/>
    <d v="2020-05-09T00:00:00"/>
    <x v="4"/>
    <d v="2020-05-12T00:00:00"/>
    <s v="Abril - Junio"/>
    <n v="3"/>
    <n v="2"/>
    <s v="LIDDY VERA GAMBOA"/>
    <s v="Cerrado"/>
    <s v="Mayo"/>
    <m/>
    <e v="#REF!"/>
    <e v="#REF!"/>
    <s v="No se traslada"/>
    <s v="Se dio respuesta"/>
  </r>
  <r>
    <n v="1405"/>
    <n v="21515"/>
    <s v="Tramitar Peticiones"/>
    <d v="2020-05-09T00:00:00"/>
    <x v="4"/>
    <d v="2020-05-12T00:00:00"/>
    <s v="Abril - Junio"/>
    <n v="3"/>
    <n v="2"/>
    <s v="carlos humberto correa reina"/>
    <s v="Cerrado"/>
    <s v="Mayo"/>
    <m/>
    <e v="#REF!"/>
    <e v="#REF!"/>
    <s v="No se traslada"/>
    <s v="Se dio respuesta"/>
  </r>
  <r>
    <n v="1406"/>
    <n v="21516"/>
    <s v="Tramitar Peticiones"/>
    <d v="2020-05-09T00:00:00"/>
    <x v="4"/>
    <d v="2020-05-12T00:00:00"/>
    <s v="Abril - Junio"/>
    <n v="3"/>
    <n v="2"/>
    <s v="Adriana Fuentes"/>
    <s v="Cerrado"/>
    <s v="Mayo"/>
    <m/>
    <e v="#REF!"/>
    <e v="#REF!"/>
    <s v="No se traslada"/>
    <s v="Se dio respuesta"/>
  </r>
  <r>
    <n v="1407"/>
    <n v="21517"/>
    <s v="Tramitar Peticiones"/>
    <d v="2020-05-09T00:00:00"/>
    <x v="4"/>
    <d v="2020-05-12T00:00:00"/>
    <s v="Abril - Junio"/>
    <n v="3"/>
    <n v="2"/>
    <s v="Wilfredo Vargas Chica"/>
    <s v="Cerrado"/>
    <s v="Mayo"/>
    <m/>
    <e v="#REF!"/>
    <e v="#REF!"/>
    <s v="No se traslada"/>
    <s v="Se dio respuesta"/>
  </r>
  <r>
    <n v="1408"/>
    <n v="21518"/>
    <s v="Tramitar Peticiones"/>
    <d v="2020-05-09T00:00:00"/>
    <x v="4"/>
    <d v="2020-05-12T00:00:00"/>
    <s v="Abril - Junio"/>
    <n v="3"/>
    <n v="2"/>
    <s v="OSKAR RIKARDO VASQUEZ PARDO"/>
    <s v="Cerrado"/>
    <s v="Mayo"/>
    <m/>
    <e v="#REF!"/>
    <e v="#REF!"/>
    <s v="No se traslada"/>
    <s v="Se dio respuesta"/>
  </r>
  <r>
    <n v="1409"/>
    <n v="21519"/>
    <s v="Tramitar Reclamo"/>
    <d v="2020-05-10T00:00:00"/>
    <x v="4"/>
    <d v="2020-05-12T00:00:00"/>
    <s v="Abril - Junio"/>
    <n v="2"/>
    <n v="2"/>
    <s v="JAIRO ORLANDO ZORRO CORREA"/>
    <s v="Cerrado"/>
    <s v="Mayo"/>
    <m/>
    <e v="#REF!"/>
    <e v="#REF!"/>
    <s v="No se traslada"/>
    <s v="Se dio respuesta"/>
  </r>
  <r>
    <n v="1410"/>
    <n v="21520"/>
    <s v="Tramitar Peticiones"/>
    <d v="2020-05-10T00:00:00"/>
    <x v="4"/>
    <d v="2020-05-12T00:00:00"/>
    <s v="Abril - Junio"/>
    <n v="2"/>
    <n v="2"/>
    <s v="JAVIER VICENTE BARRAGAN NEGRO"/>
    <s v="Cerrado"/>
    <s v="Mayo"/>
    <m/>
    <e v="#REF!"/>
    <e v="#REF!"/>
    <s v="No se traslada"/>
    <s v="Se dio respuesta"/>
  </r>
  <r>
    <n v="1411"/>
    <n v="21521"/>
    <s v="Tramitar Peticiones"/>
    <d v="2020-05-11T00:00:00"/>
    <x v="4"/>
    <d v="2020-05-12T00:00:00"/>
    <s v="Abril - Junio"/>
    <n v="1"/>
    <n v="2"/>
    <s v="Guisela Esther Yanes Huyke"/>
    <s v="Cerrado"/>
    <s v="Mayo"/>
    <m/>
    <e v="#REF!"/>
    <e v="#REF!"/>
    <s v="No se traslada"/>
    <s v="Se dio respuesta"/>
  </r>
  <r>
    <n v="1412"/>
    <n v="21522"/>
    <s v="Tramitar Peticiones"/>
    <d v="2020-05-11T00:00:00"/>
    <x v="4"/>
    <d v="2020-05-12T00:00:00"/>
    <s v="Abril - Junio"/>
    <n v="1"/>
    <n v="2"/>
    <s v="Guisela Esther Yanes Huyke"/>
    <s v="Cerrado"/>
    <s v="Mayo"/>
    <m/>
    <e v="#REF!"/>
    <e v="#REF!"/>
    <s v="No se traslada"/>
    <s v="Se dio respuesta"/>
  </r>
  <r>
    <n v="1413"/>
    <n v="21523"/>
    <s v="Tramitar Peticiones"/>
    <d v="2020-05-11T00:00:00"/>
    <x v="4"/>
    <d v="2020-05-12T00:00:00"/>
    <s v="Abril - Junio"/>
    <n v="1"/>
    <n v="2"/>
    <s v="IVAN DARIO BUENDIA VARGAS"/>
    <s v="Cerrado"/>
    <s v="Mayo"/>
    <m/>
    <e v="#REF!"/>
    <e v="#REF!"/>
    <s v="No se traslada"/>
    <s v="Se dio respuesta"/>
  </r>
  <r>
    <n v="1414"/>
    <n v="21524"/>
    <s v="Tramitar Queja"/>
    <d v="2020-05-11T00:00:00"/>
    <x v="4"/>
    <d v="2020-05-12T00:00:00"/>
    <s v="Abril - Junio"/>
    <n v="1"/>
    <n v="2"/>
    <s v="Adriana Rodado Argote"/>
    <s v="Cerrado"/>
    <s v="Mayo"/>
    <m/>
    <e v="#REF!"/>
    <e v="#REF!"/>
    <s v="No se traslada"/>
    <s v="Se dio respuesta"/>
  </r>
  <r>
    <n v="1415"/>
    <n v="21525"/>
    <s v="Tramitar Queja"/>
    <d v="2020-05-11T00:00:00"/>
    <x v="4"/>
    <d v="2020-05-12T00:00:00"/>
    <s v="Abril - Junio"/>
    <n v="1"/>
    <n v="2"/>
    <s v="Oscar Francisco Caceres Molina."/>
    <s v="Cerrado"/>
    <s v="Mayo"/>
    <m/>
    <e v="#REF!"/>
    <e v="#REF!"/>
    <s v="No se traslada"/>
    <s v="Se dio respuesta"/>
  </r>
  <r>
    <n v="1416"/>
    <n v="21526"/>
    <s v="Tramitar Peticiones"/>
    <d v="2020-05-11T00:00:00"/>
    <x v="4"/>
    <d v="2020-05-12T00:00:00"/>
    <s v="Abril - Junio"/>
    <n v="1"/>
    <n v="2"/>
    <s v="Yeidy Yazmin Ruiz Aguilera"/>
    <s v="Cerrado"/>
    <s v="Mayo"/>
    <m/>
    <e v="#REF!"/>
    <e v="#REF!"/>
    <s v="No se traslada"/>
    <s v="Se dio respuesta"/>
  </r>
  <r>
    <n v="1417"/>
    <n v="21527"/>
    <s v="Tramitar Peticiones"/>
    <d v="2020-05-11T00:00:00"/>
    <x v="4"/>
    <d v="2020-05-12T00:00:00"/>
    <s v="Abril - Junio"/>
    <n v="1"/>
    <n v="2"/>
    <s v="Yenifer Lopez Peregrino"/>
    <s v="Cerrado"/>
    <s v="Mayo"/>
    <m/>
    <e v="#REF!"/>
    <e v="#REF!"/>
    <s v="No se traslada"/>
    <s v="Se dio respuesta"/>
  </r>
  <r>
    <n v="1418"/>
    <n v="21528"/>
    <s v="Tramitar Queja"/>
    <d v="2020-05-11T00:00:00"/>
    <x v="4"/>
    <d v="2020-05-12T00:00:00"/>
    <s v="Abril - Junio"/>
    <n v="1"/>
    <n v="2"/>
    <s v="juan felipe ruiz"/>
    <s v="Cerrado"/>
    <s v="Mayo"/>
    <m/>
    <e v="#REF!"/>
    <e v="#REF!"/>
    <s v="No se traslada"/>
    <s v="Se dio respuesta"/>
  </r>
  <r>
    <n v="1419"/>
    <n v="21529"/>
    <s v="Tramitar Peticiones"/>
    <d v="2020-05-11T00:00:00"/>
    <x v="4"/>
    <d v="2020-05-12T00:00:00"/>
    <s v="Abril - Junio"/>
    <n v="1"/>
    <n v="2"/>
    <s v="LAURA VANESSA PRIETO VELÁSQUEZ"/>
    <s v="Cerrado"/>
    <s v="Mayo"/>
    <m/>
    <e v="#REF!"/>
    <e v="#REF!"/>
    <s v="No se traslada"/>
    <s v="Se dio respuesta"/>
  </r>
  <r>
    <n v="1420"/>
    <n v="21530"/>
    <s v="Tramitar Peticiones"/>
    <d v="2020-05-11T00:00:00"/>
    <x v="4"/>
    <d v="2020-05-13T00:00:00"/>
    <s v="Abril - Junio"/>
    <n v="2"/>
    <n v="3"/>
    <s v="JAIME ALIRIO CARDOZO GÓNGORA"/>
    <s v="Cerrado"/>
    <s v="Mayo"/>
    <m/>
    <e v="#REF!"/>
    <e v="#REF!"/>
    <s v="No se traslada"/>
    <s v="Se dio respuesta"/>
  </r>
  <r>
    <n v="1421"/>
    <n v="21531"/>
    <s v="Tramitar Queja"/>
    <d v="2020-05-11T00:00:00"/>
    <x v="4"/>
    <s v="Pendiente"/>
    <s v="Pendiente"/>
    <e v="#VALUE!"/>
    <e v="#VALUE!"/>
    <s v="MARIA ANDREA VELASQUEZ VELASCO"/>
    <s v="Abierto"/>
    <s v="Pendiente"/>
    <m/>
    <e v="#REF!"/>
    <e v="#REF!"/>
    <s v="Pendiente por definir"/>
    <s v="Pendiente"/>
  </r>
  <r>
    <n v="1422"/>
    <n v="21532"/>
    <s v="Tramitar Peticiones"/>
    <d v="2020-05-11T00:00:00"/>
    <x v="4"/>
    <d v="2020-05-13T00:00:00"/>
    <s v="Abril - Junio"/>
    <n v="2"/>
    <n v="3"/>
    <s v="MILTON ARCHILA VARGAS"/>
    <s v="Cerrado"/>
    <s v="Mayo"/>
    <m/>
    <e v="#REF!"/>
    <e v="#REF!"/>
    <s v="No se traslada"/>
    <s v="Se dio respuesta"/>
  </r>
  <r>
    <n v="1423"/>
    <n v="21533"/>
    <s v="Tramitar Peticiones"/>
    <d v="2020-05-11T00:00:00"/>
    <x v="4"/>
    <d v="2020-05-13T00:00:00"/>
    <s v="Abril - Junio"/>
    <n v="2"/>
    <n v="3"/>
    <s v="n.a."/>
    <s v="Cerrado"/>
    <s v="Mayo"/>
    <m/>
    <e v="#REF!"/>
    <e v="#REF!"/>
    <s v="No se traslada"/>
    <s v="Se dio respuesta"/>
  </r>
  <r>
    <n v="1424"/>
    <n v="21534"/>
    <s v="Tramitar Peticiones"/>
    <d v="2020-05-11T00:00:00"/>
    <x v="4"/>
    <d v="2020-05-13T00:00:00"/>
    <s v="Abril - Junio"/>
    <n v="2"/>
    <n v="3"/>
    <s v="EMILIO RAMIREZ RAMIREZ"/>
    <s v="Cerrado"/>
    <s v="Mayo"/>
    <m/>
    <e v="#REF!"/>
    <e v="#REF!"/>
    <s v="No se traslada"/>
    <s v="Se dio respuesta"/>
  </r>
  <r>
    <n v="1425"/>
    <n v="21535"/>
    <s v="Tramitar Peticiones"/>
    <d v="2020-05-11T00:00:00"/>
    <x v="4"/>
    <d v="2020-05-13T00:00:00"/>
    <s v="Abril - Junio"/>
    <n v="2"/>
    <n v="3"/>
    <s v="DEISY MILENA LADINO CUNEME"/>
    <s v="Cerrado"/>
    <s v="Mayo"/>
    <m/>
    <e v="#REF!"/>
    <e v="#REF!"/>
    <s v="No se traslada"/>
    <s v="Se dio respuesta"/>
  </r>
  <r>
    <n v="1426"/>
    <n v="21536"/>
    <s v="Tramitar Queja"/>
    <d v="2020-05-11T00:00:00"/>
    <x v="4"/>
    <d v="2020-05-12T00:00:00"/>
    <s v="Abril - Junio"/>
    <n v="1"/>
    <n v="2"/>
    <s v="Jose Francisco Montufar Rodriguez."/>
    <s v="Cerrado"/>
    <s v="Mayo"/>
    <m/>
    <e v="#REF!"/>
    <e v="#REF!"/>
    <s v="No se traslada"/>
    <s v="Se dio respuesta"/>
  </r>
  <r>
    <n v="1427"/>
    <n v="21537"/>
    <s v="Tramitar Peticiones"/>
    <d v="2020-05-11T00:00:00"/>
    <x v="4"/>
    <d v="2020-05-13T00:00:00"/>
    <s v="Abril - Junio"/>
    <n v="2"/>
    <n v="3"/>
    <s v="Gabriel Arellano Guerrero"/>
    <s v="Cerrado"/>
    <s v="Mayo"/>
    <m/>
    <e v="#REF!"/>
    <e v="#REF!"/>
    <s v="No se traslada"/>
    <s v="Se dio respuesta"/>
  </r>
  <r>
    <n v="1428"/>
    <n v="21538"/>
    <s v="Tramitar Peticiones"/>
    <d v="2020-05-11T00:00:00"/>
    <x v="4"/>
    <d v="2020-05-13T00:00:00"/>
    <s v="Abril - Junio"/>
    <n v="2"/>
    <n v="3"/>
    <s v="JOSE ORLANDO PINEDA ACOSTA"/>
    <s v="Cerrado"/>
    <s v="Mayo"/>
    <m/>
    <e v="#REF!"/>
    <e v="#REF!"/>
    <s v="No se traslada"/>
    <s v="Se dio respuesta"/>
  </r>
  <r>
    <n v="1429"/>
    <n v="21539"/>
    <s v="Tramitar Peticiones"/>
    <d v="2020-05-11T00:00:00"/>
    <x v="4"/>
    <d v="2020-05-13T00:00:00"/>
    <s v="Abril - Junio"/>
    <n v="2"/>
    <n v="3"/>
    <s v="tatiana danllely anacona quilindo"/>
    <s v="Cerrado"/>
    <s v="Mayo"/>
    <m/>
    <e v="#REF!"/>
    <e v="#REF!"/>
    <s v="No se traslada"/>
    <s v="Se dio respuesta"/>
  </r>
  <r>
    <n v="1430"/>
    <n v="21540"/>
    <s v="Tramitar Peticiones"/>
    <d v="2020-05-11T00:00:00"/>
    <x v="4"/>
    <d v="2020-05-13T00:00:00"/>
    <s v="Abril - Junio"/>
    <n v="2"/>
    <n v="3"/>
    <s v="INGRID JULIET TORRES OSPINA"/>
    <s v="Cerrado"/>
    <s v="Mayo"/>
    <m/>
    <e v="#REF!"/>
    <e v="#REF!"/>
    <s v="No se traslada"/>
    <s v="Se dio respuesta"/>
  </r>
  <r>
    <n v="1431"/>
    <n v="21541"/>
    <s v="Tramitar Peticiones"/>
    <d v="2020-05-11T00:00:00"/>
    <x v="4"/>
    <d v="2020-05-13T00:00:00"/>
    <s v="Abril - Junio"/>
    <n v="2"/>
    <n v="3"/>
    <s v="Luz Rodriguez celis"/>
    <s v="Cerrado"/>
    <s v="Mayo"/>
    <m/>
    <e v="#REF!"/>
    <e v="#REF!"/>
    <s v="No se traslada"/>
    <s v="Se dio respuesta"/>
  </r>
  <r>
    <n v="1432"/>
    <n v="21542"/>
    <s v="Tramitar Queja"/>
    <d v="2020-05-11T00:00:00"/>
    <x v="4"/>
    <d v="2020-05-12T00:00:00"/>
    <s v="Abril - Junio"/>
    <n v="1"/>
    <n v="2"/>
    <s v="maria geraldine castro gomez"/>
    <s v="Cerrado"/>
    <s v="Mayo"/>
    <m/>
    <e v="#REF!"/>
    <e v="#REF!"/>
    <s v="No se traslada"/>
    <s v="Se dio respuesta"/>
  </r>
  <r>
    <n v="1433"/>
    <n v="21543"/>
    <s v="Tramitar Peticiones"/>
    <d v="2020-05-11T00:00:00"/>
    <x v="4"/>
    <d v="2020-05-13T00:00:00"/>
    <s v="Abril - Junio"/>
    <n v="2"/>
    <n v="3"/>
    <s v="carlos ivan rivera bedoya"/>
    <s v="Cerrado"/>
    <s v="Mayo"/>
    <m/>
    <e v="#REF!"/>
    <e v="#REF!"/>
    <s v="No se traslada"/>
    <s v="Se dio respuesta"/>
  </r>
  <r>
    <n v="1434"/>
    <n v="21544"/>
    <s v="Tramitar Queja"/>
    <d v="2020-05-11T00:00:00"/>
    <x v="4"/>
    <d v="2020-05-26T00:00:00"/>
    <s v="Abril - Junio"/>
    <n v="15"/>
    <n v="12"/>
    <s v="JOSE ECHEVERRI"/>
    <s v="Cerrado"/>
    <s v="Mayo"/>
    <m/>
    <e v="#REF!"/>
    <e v="#REF!"/>
    <s v="No se traslada"/>
    <s v="Se dio respuesta"/>
  </r>
  <r>
    <n v="1435"/>
    <n v="21545"/>
    <s v="Tramitar Queja"/>
    <d v="2020-05-12T00:00:00"/>
    <x v="4"/>
    <d v="2020-05-12T00:00:00"/>
    <s v="Abril - Junio"/>
    <n v="0"/>
    <n v="1"/>
    <s v="Sandra Lucia Quintero"/>
    <s v="Cerrado"/>
    <s v="Mayo"/>
    <m/>
    <e v="#REF!"/>
    <e v="#REF!"/>
    <s v="No se traslada"/>
    <s v="Se dio respuesta"/>
  </r>
  <r>
    <n v="1436"/>
    <n v="21546"/>
    <s v="Tramitar Peticiones"/>
    <d v="2020-05-12T00:00:00"/>
    <x v="4"/>
    <d v="2020-05-13T00:00:00"/>
    <s v="Abril - Junio"/>
    <n v="1"/>
    <n v="2"/>
    <s v="JAVIER VICENTE BARRAGAN NEGRO"/>
    <s v="Cerrado"/>
    <s v="Mayo"/>
    <m/>
    <e v="#REF!"/>
    <e v="#REF!"/>
    <s v="No se traslada"/>
    <s v="Se dio respuesta"/>
  </r>
  <r>
    <n v="1437"/>
    <n v="21547"/>
    <s v="Tramitar Queja"/>
    <d v="2020-05-12T00:00:00"/>
    <x v="4"/>
    <d v="2020-05-12T00:00:00"/>
    <s v="Abril - Junio"/>
    <n v="0"/>
    <n v="1"/>
    <s v="Juan Carlos Valencia Gamba"/>
    <s v="Cerrado"/>
    <s v="Mayo"/>
    <m/>
    <e v="#REF!"/>
    <e v="#REF!"/>
    <s v="No se traslada"/>
    <s v="Se dio respuesta"/>
  </r>
  <r>
    <n v="1438"/>
    <n v="21548"/>
    <s v="Tramitar Queja"/>
    <d v="2020-05-12T00:00:00"/>
    <x v="4"/>
    <d v="2020-05-12T00:00:00"/>
    <s v="Abril - Junio"/>
    <n v="0"/>
    <n v="1"/>
    <s v="ANGELA DEANTONIO QUIÑONES"/>
    <s v="Cerrado"/>
    <s v="Mayo"/>
    <m/>
    <e v="#REF!"/>
    <e v="#REF!"/>
    <s v="No se traslada"/>
    <s v="Se dio respuesta"/>
  </r>
  <r>
    <n v="1439"/>
    <n v="21549"/>
    <s v="Tramitar Peticiones"/>
    <d v="2020-05-12T00:00:00"/>
    <x v="4"/>
    <d v="2020-05-13T00:00:00"/>
    <s v="Abril - Junio"/>
    <n v="1"/>
    <n v="2"/>
    <s v="Oscar Andres Castro ospina"/>
    <s v="Cerrado"/>
    <s v="Mayo"/>
    <m/>
    <e v="#REF!"/>
    <e v="#REF!"/>
    <s v="No se traslada"/>
    <s v="Se dio respuesta"/>
  </r>
  <r>
    <n v="1440"/>
    <n v="21550"/>
    <s v="Tramitar Peticiones"/>
    <d v="2020-05-12T00:00:00"/>
    <x v="4"/>
    <d v="2020-05-13T00:00:00"/>
    <s v="Abril - Junio"/>
    <n v="1"/>
    <n v="2"/>
    <s v="flor ines sampayo arias"/>
    <s v="Cerrado"/>
    <s v="Mayo"/>
    <m/>
    <e v="#REF!"/>
    <e v="#REF!"/>
    <s v="No se traslada"/>
    <s v="Se dio respuesta"/>
  </r>
  <r>
    <n v="1441"/>
    <n v="21551"/>
    <s v="Tramitar Peticiones"/>
    <d v="2020-05-12T00:00:00"/>
    <x v="4"/>
    <d v="2020-05-13T00:00:00"/>
    <s v="Abril - Junio"/>
    <n v="1"/>
    <n v="2"/>
    <s v="Otto García Novoa"/>
    <s v="Cerrado"/>
    <s v="Mayo"/>
    <m/>
    <e v="#REF!"/>
    <e v="#REF!"/>
    <s v="No se traslada"/>
    <s v="Se dio respuesta"/>
  </r>
  <r>
    <n v="1442"/>
    <n v="21552"/>
    <s v="Asignar Sugerencia"/>
    <d v="2020-05-12T00:00:00"/>
    <x v="4"/>
    <s v="Pendiente"/>
    <s v="Pendiente"/>
    <e v="#VALUE!"/>
    <e v="#VALUE!"/>
    <s v="jesus abreo"/>
    <s v="Abierto"/>
    <s v="Pendiente"/>
    <m/>
    <e v="#REF!"/>
    <e v="#REF!"/>
    <s v="Pendiente por definir"/>
    <s v="Pendiente"/>
  </r>
  <r>
    <n v="1443"/>
    <n v="21553"/>
    <s v="Tramitar Peticiones"/>
    <d v="2020-05-12T00:00:00"/>
    <x v="4"/>
    <d v="2020-05-14T00:00:00"/>
    <s v="Abril - Junio"/>
    <n v="2"/>
    <n v="3"/>
    <s v="Jorge Alfredo Cabal M."/>
    <s v="Cerrado"/>
    <s v="Mayo"/>
    <m/>
    <e v="#REF!"/>
    <e v="#REF!"/>
    <s v="No se traslada"/>
    <s v="Se dio respuesta"/>
  </r>
  <r>
    <n v="1444"/>
    <n v="21554"/>
    <s v="Tramitar Peticiones"/>
    <d v="2020-05-12T00:00:00"/>
    <x v="4"/>
    <d v="2020-05-14T00:00:00"/>
    <s v="Abril - Junio"/>
    <n v="2"/>
    <n v="3"/>
    <s v="lediy andrea vasquez lopez"/>
    <s v="Cerrado"/>
    <s v="Mayo"/>
    <m/>
    <e v="#REF!"/>
    <e v="#REF!"/>
    <s v="No se traslada"/>
    <s v="Se dio respuesta"/>
  </r>
  <r>
    <n v="1445"/>
    <n v="21555"/>
    <s v="Tramitar Peticiones"/>
    <d v="2020-05-12T00:00:00"/>
    <x v="4"/>
    <d v="2020-05-14T00:00:00"/>
    <s v="Abril - Junio"/>
    <n v="2"/>
    <n v="3"/>
    <s v="Teresita de Jesús Echavarría Ruíz"/>
    <s v="Cerrado"/>
    <s v="Mayo"/>
    <m/>
    <e v="#REF!"/>
    <e v="#REF!"/>
    <s v="No se traslada"/>
    <s v="Se dio respuesta"/>
  </r>
  <r>
    <n v="1446"/>
    <n v="21556"/>
    <s v="Tramitar Peticiones"/>
    <d v="2020-05-12T00:00:00"/>
    <x v="4"/>
    <d v="2020-05-14T00:00:00"/>
    <s v="Abril - Junio"/>
    <n v="2"/>
    <n v="3"/>
    <s v="Hannia Corena"/>
    <s v="Cerrado"/>
    <s v="Mayo"/>
    <m/>
    <e v="#REF!"/>
    <e v="#REF!"/>
    <s v="No se traslada"/>
    <s v="Se dio respuesta"/>
  </r>
  <r>
    <n v="1447"/>
    <n v="21557"/>
    <s v="Asignar Sugerencia"/>
    <d v="2020-05-12T00:00:00"/>
    <x v="4"/>
    <d v="2020-06-08T00:00:00"/>
    <s v="Abril - Junio"/>
    <n v="27"/>
    <n v="20"/>
    <s v="ELSY ZAMBRANO BOLAÑOS"/>
    <s v="Cerrado"/>
    <s v="Junio"/>
    <m/>
    <e v="#REF!"/>
    <e v="#REF!"/>
    <s v="No se traslada"/>
    <s v="Se dio respuesta"/>
  </r>
  <r>
    <n v="1448"/>
    <n v="21558"/>
    <s v="Tramitar Peticiones"/>
    <d v="2020-05-12T00:00:00"/>
    <x v="4"/>
    <d v="2020-05-14T00:00:00"/>
    <s v="Abril - Junio"/>
    <n v="2"/>
    <n v="3"/>
    <s v="Vanessa Méndez Gómez"/>
    <s v="Cerrado"/>
    <s v="Mayo"/>
    <m/>
    <e v="#REF!"/>
    <e v="#REF!"/>
    <s v="No se traslada"/>
    <s v="Se dio respuesta"/>
  </r>
  <r>
    <n v="1449"/>
    <n v="21559"/>
    <s v="Tramitar Queja"/>
    <d v="2020-05-12T00:00:00"/>
    <x v="4"/>
    <d v="2020-05-13T00:00:00"/>
    <s v="Abril - Junio"/>
    <n v="1"/>
    <n v="2"/>
    <s v="JEIMMY CATALINA TRUJILLO"/>
    <s v="Cerrado"/>
    <s v="Mayo"/>
    <m/>
    <e v="#REF!"/>
    <e v="#REF!"/>
    <s v="No se traslada"/>
    <s v="Se dio respuesta"/>
  </r>
  <r>
    <n v="1450"/>
    <n v="21560"/>
    <s v="Tramitar Peticiones"/>
    <d v="2020-05-12T00:00:00"/>
    <x v="4"/>
    <d v="2020-05-14T00:00:00"/>
    <s v="Abril - Junio"/>
    <n v="2"/>
    <n v="3"/>
    <s v="José Wilson Aristizábal Guzmán"/>
    <s v="Cerrado"/>
    <s v="Mayo"/>
    <m/>
    <e v="#REF!"/>
    <e v="#REF!"/>
    <s v="No se traslada"/>
    <s v="Se dio respuesta"/>
  </r>
  <r>
    <n v="1451"/>
    <n v="21561"/>
    <s v="Tramitar Peticiones"/>
    <d v="2020-05-12T00:00:00"/>
    <x v="4"/>
    <d v="2020-05-14T00:00:00"/>
    <s v="Abril - Junio"/>
    <n v="2"/>
    <n v="3"/>
    <s v="NAILI LUZ MAGDANIEL PUSHAINA"/>
    <s v="Cerrado"/>
    <s v="Mayo"/>
    <m/>
    <e v="#REF!"/>
    <e v="#REF!"/>
    <s v="No se traslada"/>
    <s v="Se dio respuesta"/>
  </r>
  <r>
    <n v="1452"/>
    <n v="21562"/>
    <s v="Tramitar Peticiones"/>
    <d v="2020-05-12T00:00:00"/>
    <x v="4"/>
    <d v="2020-05-14T00:00:00"/>
    <s v="Abril - Junio"/>
    <n v="2"/>
    <n v="3"/>
    <s v="EVA DEL CARMEN ALVAREZ"/>
    <s v="Cerrado"/>
    <s v="Mayo"/>
    <m/>
    <e v="#REF!"/>
    <e v="#REF!"/>
    <s v="No se traslada"/>
    <s v="Se dio respuesta"/>
  </r>
  <r>
    <n v="1453"/>
    <n v="21563"/>
    <s v="Tramitar Peticiones"/>
    <d v="2020-05-12T00:00:00"/>
    <x v="4"/>
    <d v="2020-05-14T00:00:00"/>
    <s v="Abril - Junio"/>
    <n v="2"/>
    <n v="3"/>
    <s v="JUAN SEBASTIÁN VELANDIA LÓPEZ"/>
    <s v="Cerrado"/>
    <s v="Mayo"/>
    <m/>
    <e v="#REF!"/>
    <e v="#REF!"/>
    <s v="No se traslada"/>
    <s v="Se dio respuesta"/>
  </r>
  <r>
    <n v="1454"/>
    <n v="21564"/>
    <s v="Tramitar Queja"/>
    <d v="2020-05-12T00:00:00"/>
    <x v="4"/>
    <d v="2020-05-13T00:00:00"/>
    <s v="Abril - Junio"/>
    <n v="1"/>
    <n v="2"/>
    <s v="judith gabriela arguelles menez"/>
    <s v="Cerrado"/>
    <s v="Mayo"/>
    <m/>
    <e v="#REF!"/>
    <e v="#REF!"/>
    <s v="No se traslada"/>
    <s v="Se dio respuesta"/>
  </r>
  <r>
    <n v="1455"/>
    <n v="21565"/>
    <s v="Tramitar Peticiones"/>
    <d v="2020-05-12T00:00:00"/>
    <x v="4"/>
    <d v="2020-05-14T00:00:00"/>
    <s v="Abril - Junio"/>
    <n v="2"/>
    <n v="3"/>
    <s v="ANDRES MAURICIO RUA"/>
    <s v="Cerrado"/>
    <s v="Mayo"/>
    <m/>
    <e v="#REF!"/>
    <e v="#REF!"/>
    <s v="No se traslada"/>
    <s v="Se dio respuesta"/>
  </r>
  <r>
    <n v="1456"/>
    <n v="21566"/>
    <s v="Tramitar Queja"/>
    <d v="2020-05-12T00:00:00"/>
    <x v="4"/>
    <d v="2020-05-13T00:00:00"/>
    <s v="Abril - Junio"/>
    <n v="1"/>
    <n v="2"/>
    <s v="judith gabriela arguelles menez"/>
    <s v="Cerrado"/>
    <s v="Mayo"/>
    <m/>
    <e v="#REF!"/>
    <e v="#REF!"/>
    <s v="No se traslada"/>
    <s v="Se dio respuesta"/>
  </r>
  <r>
    <n v="1457"/>
    <n v="21567"/>
    <s v="Tramitar Peticiones"/>
    <d v="2020-05-12T00:00:00"/>
    <x v="4"/>
    <d v="2020-05-14T00:00:00"/>
    <s v="Abril - Junio"/>
    <n v="2"/>
    <n v="3"/>
    <s v="Juan Diego Santa Santa"/>
    <s v="Cerrado"/>
    <s v="Mayo"/>
    <m/>
    <e v="#REF!"/>
    <e v="#REF!"/>
    <s v="No se traslada"/>
    <s v="Se dio respuesta"/>
  </r>
  <r>
    <n v="1458"/>
    <n v="21568"/>
    <s v="Tramitar Reclamo"/>
    <d v="2020-05-12T00:00:00"/>
    <x v="4"/>
    <s v="Pendiente"/>
    <s v="Pendiente"/>
    <e v="#VALUE!"/>
    <e v="#VALUE!"/>
    <s v="maria teresa dussan manjares"/>
    <s v="Abierto"/>
    <s v="Pendiente"/>
    <m/>
    <e v="#REF!"/>
    <e v="#REF!"/>
    <s v="Pendiente por definir"/>
    <s v="Pendiente"/>
  </r>
  <r>
    <n v="1459"/>
    <n v="21569"/>
    <s v="Tramitar Peticiones"/>
    <d v="2020-05-12T00:00:00"/>
    <x v="4"/>
    <d v="2020-05-14T00:00:00"/>
    <s v="Abril - Junio"/>
    <n v="2"/>
    <n v="3"/>
    <s v="didian alexis macias garcia"/>
    <s v="Cerrado"/>
    <s v="Mayo"/>
    <m/>
    <e v="#REF!"/>
    <e v="#REF!"/>
    <s v="No se traslada"/>
    <s v="Se dio respuesta"/>
  </r>
  <r>
    <n v="1460"/>
    <n v="21570"/>
    <s v="Tramitar Peticiones"/>
    <d v="2020-05-12T00:00:00"/>
    <x v="4"/>
    <d v="2020-05-14T00:00:00"/>
    <s v="Abril - Junio"/>
    <n v="2"/>
    <n v="3"/>
    <s v="Andrea Solis"/>
    <s v="Cerrado"/>
    <s v="Mayo"/>
    <m/>
    <e v="#REF!"/>
    <e v="#REF!"/>
    <s v="No se traslada"/>
    <s v="Se dio respuesta"/>
  </r>
  <r>
    <n v="1461"/>
    <n v="21571"/>
    <s v="Tramitar Queja"/>
    <d v="2020-05-12T00:00:00"/>
    <x v="4"/>
    <d v="2020-05-13T00:00:00"/>
    <s v="Abril - Junio"/>
    <n v="1"/>
    <n v="2"/>
    <s v="Carmen Cecilia Preciado Prieto"/>
    <s v="Cerrado"/>
    <s v="Mayo"/>
    <m/>
    <e v="#REF!"/>
    <e v="#REF!"/>
    <s v="No se traslada"/>
    <s v="Se dio respuesta"/>
  </r>
  <r>
    <n v="1462"/>
    <n v="21572"/>
    <s v="Tramitar Queja"/>
    <d v="2020-05-12T00:00:00"/>
    <x v="4"/>
    <d v="2020-05-13T00:00:00"/>
    <s v="Abril - Junio"/>
    <n v="1"/>
    <n v="2"/>
    <s v="OSCAR MAURICIO CARVAJAL GRIMALDI"/>
    <s v="Cerrado"/>
    <s v="Mayo"/>
    <m/>
    <e v="#REF!"/>
    <e v="#REF!"/>
    <s v="No se traslada"/>
    <s v="Se dio respuesta"/>
  </r>
  <r>
    <n v="1463"/>
    <n v="21573"/>
    <s v="Asignar Sugerencia"/>
    <d v="2020-05-12T00:00:00"/>
    <x v="4"/>
    <d v="2020-06-08T00:00:00"/>
    <s v="Abril - Junio"/>
    <n v="27"/>
    <n v="20"/>
    <s v="carlos arturo arzuaga guerrero"/>
    <s v="Cerrado"/>
    <s v="Junio"/>
    <m/>
    <e v="#REF!"/>
    <e v="#REF!"/>
    <s v="No se traslada"/>
    <s v="Se dio respuesta"/>
  </r>
  <r>
    <n v="1464"/>
    <n v="21574"/>
    <s v="Tramitar Peticiones"/>
    <d v="2020-05-12T00:00:00"/>
    <x v="4"/>
    <d v="2020-05-14T00:00:00"/>
    <s v="Abril - Junio"/>
    <n v="2"/>
    <n v="3"/>
    <s v="Maritza Isabel Sepulveda Guzman"/>
    <s v="Cerrado"/>
    <s v="Mayo"/>
    <m/>
    <e v="#REF!"/>
    <e v="#REF!"/>
    <s v="No se traslada"/>
    <s v="Se dio respuesta"/>
  </r>
  <r>
    <n v="1465"/>
    <n v="21575"/>
    <s v="Tramitar Peticiones"/>
    <d v="2020-05-12T00:00:00"/>
    <x v="4"/>
    <d v="2020-05-14T00:00:00"/>
    <s v="Abril - Junio"/>
    <n v="2"/>
    <n v="3"/>
    <s v="LIGIA NATHALYA GARZON TOVAR"/>
    <s v="Cerrado"/>
    <s v="Mayo"/>
    <m/>
    <e v="#REF!"/>
    <e v="#REF!"/>
    <s v="No se traslada"/>
    <s v="Se dio respuesta"/>
  </r>
  <r>
    <n v="1466"/>
    <n v="21576"/>
    <s v="Tramitar Peticiones"/>
    <d v="2020-05-12T00:00:00"/>
    <x v="4"/>
    <d v="2020-05-14T00:00:00"/>
    <s v="Abril - Junio"/>
    <n v="2"/>
    <n v="3"/>
    <s v="ELIETH PAOLA ORTIZ JIMENEZ"/>
    <s v="Cerrado"/>
    <s v="Mayo"/>
    <m/>
    <e v="#REF!"/>
    <e v="#REF!"/>
    <s v="No se traslada"/>
    <s v="Se dio respuesta"/>
  </r>
  <r>
    <n v="1467"/>
    <n v="21577"/>
    <s v="Tramitar Queja"/>
    <d v="2020-05-13T00:00:00"/>
    <x v="4"/>
    <d v="2020-05-13T00:00:00"/>
    <s v="Abril - Junio"/>
    <n v="0"/>
    <n v="1"/>
    <s v="Leonardo Beltran"/>
    <s v="Cerrado"/>
    <s v="Mayo"/>
    <m/>
    <e v="#REF!"/>
    <e v="#REF!"/>
    <s v="No se traslada"/>
    <s v="Se dio respuesta"/>
  </r>
  <r>
    <n v="1468"/>
    <n v="21578"/>
    <s v="Tramitar Peticiones"/>
    <d v="2020-05-13T00:00:00"/>
    <x v="4"/>
    <d v="2020-05-14T00:00:00"/>
    <s v="Abril - Junio"/>
    <n v="1"/>
    <n v="2"/>
    <s v="jose mauricio zuluaga montaño"/>
    <s v="Cerrado"/>
    <s v="Mayo"/>
    <m/>
    <e v="#REF!"/>
    <e v="#REF!"/>
    <s v="No se traslada"/>
    <s v="Se dio respuesta"/>
  </r>
  <r>
    <n v="1469"/>
    <n v="21579"/>
    <s v="Tramitar Peticiones"/>
    <d v="2020-05-13T00:00:00"/>
    <x v="4"/>
    <d v="2020-05-14T00:00:00"/>
    <s v="Abril - Junio"/>
    <n v="1"/>
    <n v="2"/>
    <s v="guillermo alonso ladino"/>
    <s v="Cerrado"/>
    <s v="Mayo"/>
    <m/>
    <e v="#REF!"/>
    <e v="#REF!"/>
    <s v="No se traslada"/>
    <s v="Se dio respuesta"/>
  </r>
  <r>
    <n v="1470"/>
    <n v="21580"/>
    <s v="Tramitar Peticiones"/>
    <d v="2020-05-13T00:00:00"/>
    <x v="4"/>
    <d v="2020-05-14T00:00:00"/>
    <s v="Abril - Junio"/>
    <n v="1"/>
    <n v="2"/>
    <s v="jose mauricio zuluaga montaño"/>
    <s v="Cerrado"/>
    <s v="Mayo"/>
    <m/>
    <e v="#REF!"/>
    <e v="#REF!"/>
    <s v="No se traslada"/>
    <s v="Se dio respuesta"/>
  </r>
  <r>
    <n v="1471"/>
    <n v="21581"/>
    <s v="Tramitar Peticiones"/>
    <d v="2020-05-13T00:00:00"/>
    <x v="4"/>
    <d v="2020-05-14T00:00:00"/>
    <s v="Abril - Junio"/>
    <n v="1"/>
    <n v="2"/>
    <s v="OSCAR FERNANDO MEJÍA MORENO"/>
    <s v="Cerrado"/>
    <s v="Mayo"/>
    <m/>
    <e v="#REF!"/>
    <e v="#REF!"/>
    <s v="No se traslada"/>
    <s v="Se dio respuesta"/>
  </r>
  <r>
    <n v="1472"/>
    <n v="21582"/>
    <s v="Tramitar Peticiones"/>
    <d v="2020-05-13T00:00:00"/>
    <x v="4"/>
    <d v="2020-05-14T00:00:00"/>
    <s v="Abril - Junio"/>
    <n v="1"/>
    <n v="2"/>
    <s v="Herica Silva"/>
    <s v="Cerrado"/>
    <s v="Mayo"/>
    <m/>
    <e v="#REF!"/>
    <e v="#REF!"/>
    <s v="No se traslada"/>
    <s v="Se dio respuesta"/>
  </r>
  <r>
    <n v="1473"/>
    <n v="21583"/>
    <s v="Tramitar Queja"/>
    <d v="2020-05-13T00:00:00"/>
    <x v="4"/>
    <d v="2020-05-14T00:00:00"/>
    <s v="Abril - Junio"/>
    <n v="1"/>
    <n v="2"/>
    <s v="Yenifer Lopez Peregrino"/>
    <s v="Cerrado"/>
    <s v="Mayo"/>
    <m/>
    <e v="#REF!"/>
    <e v="#REF!"/>
    <s v="No se traslada"/>
    <s v="Se dio respuesta"/>
  </r>
  <r>
    <n v="1474"/>
    <n v="21584"/>
    <s v="Tramitar Queja"/>
    <d v="2020-05-13T00:00:00"/>
    <x v="4"/>
    <d v="2020-05-14T00:00:00"/>
    <s v="Abril - Junio"/>
    <n v="1"/>
    <n v="2"/>
    <s v="Peggy Paola Barrera Coneo"/>
    <s v="Cerrado"/>
    <s v="Mayo"/>
    <m/>
    <e v="#REF!"/>
    <e v="#REF!"/>
    <s v="No se traslada"/>
    <s v="Se dio respuesta"/>
  </r>
  <r>
    <n v="1475"/>
    <n v="21585"/>
    <s v="Tramitar Peticiones"/>
    <d v="2020-05-13T00:00:00"/>
    <x v="4"/>
    <d v="2020-05-14T00:00:00"/>
    <s v="Abril - Junio"/>
    <n v="1"/>
    <n v="2"/>
    <s v="JUAN JOSE GUEVARA LOPEZ"/>
    <s v="Cerrado"/>
    <s v="Mayo"/>
    <m/>
    <e v="#REF!"/>
    <e v="#REF!"/>
    <s v="No se traslada"/>
    <s v="Se dio respuesta"/>
  </r>
  <r>
    <n v="1476"/>
    <n v="21586"/>
    <s v="Tramitar Peticiones"/>
    <d v="2020-05-13T00:00:00"/>
    <x v="4"/>
    <d v="2020-05-14T00:00:00"/>
    <s v="Abril - Junio"/>
    <n v="1"/>
    <n v="2"/>
    <s v="ximena alexandra solano vargas"/>
    <s v="Cerrado"/>
    <s v="Mayo"/>
    <m/>
    <e v="#REF!"/>
    <e v="#REF!"/>
    <s v="No se traslada"/>
    <s v="Se dio respuesta"/>
  </r>
  <r>
    <n v="1477"/>
    <n v="21587"/>
    <s v="Tramitar Peticiones"/>
    <d v="2020-05-13T00:00:00"/>
    <x v="4"/>
    <d v="2020-05-15T00:00:00"/>
    <s v="Abril - Junio"/>
    <n v="2"/>
    <n v="3"/>
    <s v="Orianna González"/>
    <s v="Cerrado"/>
    <s v="Mayo"/>
    <m/>
    <e v="#REF!"/>
    <e v="#REF!"/>
    <s v="No se traslada"/>
    <s v="Se dio respuesta"/>
  </r>
  <r>
    <n v="1478"/>
    <n v="21588"/>
    <s v="Tramitar Peticiones"/>
    <d v="2020-05-13T00:00:00"/>
    <x v="4"/>
    <d v="2020-05-14T00:00:00"/>
    <s v="Abril - Junio"/>
    <n v="1"/>
    <n v="2"/>
    <s v="Julian Andres Giraldo Montoya"/>
    <s v="Cerrado"/>
    <s v="Mayo"/>
    <m/>
    <e v="#REF!"/>
    <e v="#REF!"/>
    <s v="No se traslada"/>
    <s v="Se dio respuesta"/>
  </r>
  <r>
    <n v="1479"/>
    <n v="21589"/>
    <s v="Tramitar Peticiones"/>
    <d v="2020-05-13T00:00:00"/>
    <x v="4"/>
    <d v="2020-05-14T00:00:00"/>
    <s v="Abril - Junio"/>
    <n v="1"/>
    <n v="2"/>
    <s v="CARLOS CAMACHO PARADA"/>
    <s v="Cerrado"/>
    <s v="Mayo"/>
    <m/>
    <e v="#REF!"/>
    <e v="#REF!"/>
    <s v="No se traslada"/>
    <s v="Se dio respuesta"/>
  </r>
  <r>
    <n v="1480"/>
    <n v="21590"/>
    <s v="Tramitar Queja"/>
    <d v="2020-05-13T00:00:00"/>
    <x v="4"/>
    <s v="Pendiente"/>
    <s v="Pendiente"/>
    <e v="#VALUE!"/>
    <e v="#VALUE!"/>
    <s v="Tatiana Obando"/>
    <s v="Abierto"/>
    <s v="Pendiente"/>
    <m/>
    <e v="#REF!"/>
    <e v="#REF!"/>
    <s v="Pendiente por definir"/>
    <s v="Pendiente"/>
  </r>
  <r>
    <n v="1481"/>
    <n v="21591"/>
    <s v="Tramitar Peticiones"/>
    <d v="2020-05-13T00:00:00"/>
    <x v="4"/>
    <d v="2020-05-15T00:00:00"/>
    <s v="Abril - Junio"/>
    <n v="2"/>
    <n v="3"/>
    <s v="RICARDO VEGA JIMENEZ"/>
    <s v="Cerrado"/>
    <s v="Mayo"/>
    <m/>
    <e v="#REF!"/>
    <e v="#REF!"/>
    <s v="No se traslada"/>
    <s v="Se dio respuesta"/>
  </r>
  <r>
    <n v="1482"/>
    <n v="21592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s v="No se traslada"/>
    <s v="Se dio respuesta"/>
  </r>
  <r>
    <n v="1483"/>
    <n v="21593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s v="No se traslada"/>
    <s v="Se dio respuesta"/>
  </r>
  <r>
    <n v="1484"/>
    <n v="21594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s v="No se traslada"/>
    <s v="Se dio respuesta"/>
  </r>
  <r>
    <n v="1485"/>
    <n v="21595"/>
    <s v="Tramitar Peticiones"/>
    <d v="2020-05-13T00:00:00"/>
    <x v="4"/>
    <d v="2020-05-15T00:00:00"/>
    <s v="Abril - Junio"/>
    <n v="2"/>
    <n v="3"/>
    <s v="Ana Milena Ortega Osorio"/>
    <s v="Cerrado"/>
    <s v="Mayo"/>
    <m/>
    <e v="#REF!"/>
    <e v="#REF!"/>
    <s v="No se traslada"/>
    <s v="Se dio respuesta"/>
  </r>
  <r>
    <n v="1486"/>
    <n v="21596"/>
    <s v="Tramitar Queja"/>
    <d v="2020-05-13T00:00:00"/>
    <x v="4"/>
    <d v="2020-07-31T00:00:00"/>
    <s v="Julio - Septiembre"/>
    <n v="79"/>
    <n v="58"/>
    <s v="RONALD SEIR MEDINA BLANCO"/>
    <s v="Cerrado"/>
    <s v="Julio"/>
    <m/>
    <e v="#REF!"/>
    <e v="#REF!"/>
    <s v="No se traslada"/>
    <s v="Se dio respuesta"/>
  </r>
  <r>
    <n v="1487"/>
    <n v="21597"/>
    <s v="Tramitar Peticiones"/>
    <d v="2020-05-13T00:00:00"/>
    <x v="4"/>
    <d v="2020-05-15T00:00:00"/>
    <s v="Abril - Junio"/>
    <n v="2"/>
    <n v="3"/>
    <s v="ROBERTH RUBIO RINCON"/>
    <s v="Cerrado"/>
    <s v="Mayo"/>
    <m/>
    <e v="#REF!"/>
    <e v="#REF!"/>
    <s v="No se traslada"/>
    <s v="Se dio respuesta"/>
  </r>
  <r>
    <n v="1488"/>
    <n v="21598"/>
    <s v="Tramitar Peticiones"/>
    <d v="2020-05-13T00:00:00"/>
    <x v="4"/>
    <d v="2020-05-14T00:00:00"/>
    <s v="Abril - Junio"/>
    <n v="1"/>
    <n v="2"/>
    <s v="Dolly Cano Aguilar"/>
    <s v="Cerrado"/>
    <s v="Mayo"/>
    <m/>
    <e v="#REF!"/>
    <e v="#REF!"/>
    <s v="No se traslada"/>
    <s v="Se dio respuesta"/>
  </r>
  <r>
    <n v="1489"/>
    <n v="21599"/>
    <s v="Tramitar Peticiones"/>
    <d v="2020-05-13T00:00:00"/>
    <x v="4"/>
    <d v="2020-05-15T00:00:00"/>
    <s v="Abril - Junio"/>
    <n v="2"/>
    <n v="3"/>
    <s v="Marly Alejandra Saenz Ozuna"/>
    <s v="Cerrado"/>
    <s v="Mayo"/>
    <m/>
    <e v="#REF!"/>
    <e v="#REF!"/>
    <s v="No se traslada"/>
    <s v="Se dio respuesta"/>
  </r>
  <r>
    <n v="1490"/>
    <n v="21600"/>
    <s v="Tramitar Peticiones"/>
    <d v="2020-05-13T00:00:00"/>
    <x v="4"/>
    <d v="2020-05-18T00:00:00"/>
    <s v="Abril - Junio"/>
    <n v="5"/>
    <n v="4"/>
    <s v="JUAN DIEGO MORALES ESPITIA"/>
    <s v="Cerrado"/>
    <s v="Mayo"/>
    <m/>
    <e v="#REF!"/>
    <e v="#REF!"/>
    <s v="No se traslada"/>
    <s v="Se dio respuesta"/>
  </r>
  <r>
    <n v="1491"/>
    <n v="21601"/>
    <s v="Tramitar Peticiones"/>
    <d v="2020-05-13T00:00:00"/>
    <x v="4"/>
    <d v="2020-05-18T00:00:00"/>
    <s v="Abril - Junio"/>
    <n v="5"/>
    <n v="4"/>
    <s v="ana paula puerta mejía"/>
    <s v="Cerrado"/>
    <s v="Mayo"/>
    <m/>
    <e v="#REF!"/>
    <e v="#REF!"/>
    <s v="No se traslada"/>
    <s v="Se dio respuesta"/>
  </r>
  <r>
    <n v="1492"/>
    <n v="21602"/>
    <s v="Tramitar Queja"/>
    <d v="2020-05-13T00:00:00"/>
    <x v="4"/>
    <d v="2020-05-14T00:00:00"/>
    <s v="Abril - Junio"/>
    <n v="1"/>
    <n v="2"/>
    <s v="JUAN CARLOS CASTRO"/>
    <s v="Cerrado"/>
    <s v="Mayo"/>
    <m/>
    <e v="#REF!"/>
    <e v="#REF!"/>
    <s v="No se traslada"/>
    <s v="Se dio respuesta"/>
  </r>
  <r>
    <n v="1493"/>
    <n v="21603"/>
    <s v="Tramitar Peticiones"/>
    <d v="2020-05-13T00:00:00"/>
    <x v="4"/>
    <d v="2020-05-18T00:00:00"/>
    <s v="Abril - Junio"/>
    <n v="5"/>
    <n v="4"/>
    <s v="norberto guilermo lara molina"/>
    <s v="Cerrado"/>
    <s v="Mayo"/>
    <m/>
    <e v="#REF!"/>
    <e v="#REF!"/>
    <s v="No se traslada"/>
    <s v="Se dio respuesta"/>
  </r>
  <r>
    <n v="1494"/>
    <n v="21604"/>
    <s v="Tramitar Peticiones"/>
    <d v="2020-05-13T00:00:00"/>
    <x v="4"/>
    <d v="2020-05-18T00:00:00"/>
    <s v="Abril - Junio"/>
    <n v="5"/>
    <n v="4"/>
    <s v="Yoccer de Jesús Madera Medina"/>
    <s v="Cerrado"/>
    <s v="Mayo"/>
    <m/>
    <e v="#REF!"/>
    <e v="#REF!"/>
    <s v="No se traslada"/>
    <s v="Se dio respuesta"/>
  </r>
  <r>
    <n v="1495"/>
    <n v="21605"/>
    <s v="Asignar Sugerencia"/>
    <d v="2020-05-13T00:00:00"/>
    <x v="4"/>
    <s v="Pendiente"/>
    <s v="Pendiente"/>
    <e v="#VALUE!"/>
    <e v="#VALUE!"/>
    <s v="Enrique Buelvas Pardo"/>
    <s v="Abierto"/>
    <s v="Pendiente"/>
    <m/>
    <e v="#REF!"/>
    <e v="#REF!"/>
    <s v="Pendiente por definir"/>
    <s v="Pendiente"/>
  </r>
  <r>
    <n v="1496"/>
    <n v="21606"/>
    <s v="Tramitar Queja"/>
    <d v="2020-05-13T00:00:00"/>
    <x v="4"/>
    <d v="2020-05-14T00:00:00"/>
    <s v="Abril - Junio"/>
    <n v="1"/>
    <n v="2"/>
    <s v="JOSE JAIRO DELGADO ZABALA"/>
    <s v="Cerrado"/>
    <s v="Mayo"/>
    <m/>
    <e v="#REF!"/>
    <e v="#REF!"/>
    <s v="No se traslada"/>
    <s v="Se dio respuesta"/>
  </r>
  <r>
    <n v="1497"/>
    <n v="21607"/>
    <s v="Tramitar Queja"/>
    <d v="2020-05-14T00:00:00"/>
    <x v="4"/>
    <d v="2020-05-14T00:00:00"/>
    <s v="Abril - Junio"/>
    <n v="0"/>
    <n v="1"/>
    <s v="JULIAN DAVID TENORIO SANCHEZ"/>
    <s v="Cerrado"/>
    <s v="Mayo"/>
    <m/>
    <e v="#REF!"/>
    <e v="#REF!"/>
    <s v="No se traslada"/>
    <s v="Se dio respuesta"/>
  </r>
  <r>
    <n v="1498"/>
    <n v="21608"/>
    <s v="Tramitar Queja"/>
    <d v="2020-05-14T00:00:00"/>
    <x v="4"/>
    <d v="2020-05-18T00:00:00"/>
    <s v="Abril - Junio"/>
    <n v="4"/>
    <n v="3"/>
    <s v="DIANA MARCELA BARRETO GARCIA"/>
    <s v="Cerrado"/>
    <s v="Mayo"/>
    <m/>
    <e v="#REF!"/>
    <e v="#REF!"/>
    <s v="No se traslada"/>
    <s v="Se dio respuesta"/>
  </r>
  <r>
    <n v="1499"/>
    <n v="21609"/>
    <s v="Tramitar Peticiones"/>
    <d v="2020-05-14T00:00:00"/>
    <x v="4"/>
    <d v="2020-05-18T00:00:00"/>
    <s v="Abril - Junio"/>
    <n v="4"/>
    <n v="3"/>
    <s v="ANTONIO RAMOS GAITAN"/>
    <s v="Cerrado"/>
    <s v="Mayo"/>
    <m/>
    <e v="#REF!"/>
    <e v="#REF!"/>
    <s v="No se traslada"/>
    <s v="Se dio respuesta"/>
  </r>
  <r>
    <n v="1500"/>
    <n v="21610"/>
    <s v="Tramitar Queja"/>
    <d v="2020-05-14T00:00:00"/>
    <x v="4"/>
    <s v="Pendiente"/>
    <s v="Pendiente"/>
    <e v="#VALUE!"/>
    <e v="#VALUE!"/>
    <s v="JESUS OMAR TORRES LINDARTE"/>
    <s v="Abierto"/>
    <s v="Pendiente"/>
    <m/>
    <e v="#REF!"/>
    <e v="#REF!"/>
    <s v="Pendiente por definir"/>
    <s v="Pendiente"/>
  </r>
  <r>
    <n v="1501"/>
    <n v="21611"/>
    <s v="Tramitar Peticiones"/>
    <d v="2020-05-14T00:00:00"/>
    <x v="4"/>
    <d v="2020-05-18T00:00:00"/>
    <s v="Abril - Junio"/>
    <n v="4"/>
    <n v="3"/>
    <s v="Anderson Stivens Guerrero Cortes"/>
    <s v="Cerrado"/>
    <s v="Mayo"/>
    <m/>
    <e v="#REF!"/>
    <e v="#REF!"/>
    <s v="No se traslada"/>
    <s v="Se dio respuesta"/>
  </r>
  <r>
    <n v="1502"/>
    <n v="21612"/>
    <s v="Tramitar Queja"/>
    <d v="2020-05-14T00:00:00"/>
    <x v="4"/>
    <s v="Pendiente"/>
    <s v="Pendiente"/>
    <e v="#VALUE!"/>
    <e v="#VALUE!"/>
    <s v="JESUS OMAR TORRES LINDARTE"/>
    <s v="Abierto"/>
    <s v="Pendiente"/>
    <m/>
    <e v="#REF!"/>
    <e v="#REF!"/>
    <s v="Pendiente por definir"/>
    <s v="Pendiente"/>
  </r>
  <r>
    <n v="1503"/>
    <n v="21613"/>
    <s v="Tramitar Reclamo"/>
    <d v="2020-05-14T00:00:00"/>
    <x v="4"/>
    <d v="2020-05-19T00:00:00"/>
    <s v="Abril - Junio"/>
    <n v="5"/>
    <n v="4"/>
    <s v="ALEX ALBERTO ORTIZ"/>
    <s v="Cerrado"/>
    <s v="Mayo"/>
    <m/>
    <e v="#REF!"/>
    <e v="#REF!"/>
    <s v="No se traslada"/>
    <s v="Se dio respuesta"/>
  </r>
  <r>
    <n v="1504"/>
    <n v="21614"/>
    <s v="Tramitar Peticiones"/>
    <d v="2020-05-14T00:00:00"/>
    <x v="4"/>
    <d v="2020-05-18T00:00:00"/>
    <s v="Abril - Junio"/>
    <n v="4"/>
    <n v="3"/>
    <s v="Ivana Contreras"/>
    <s v="Cerrado"/>
    <s v="Mayo"/>
    <m/>
    <e v="#REF!"/>
    <e v="#REF!"/>
    <s v="No se traslada"/>
    <s v="Se dio respuesta"/>
  </r>
  <r>
    <n v="1505"/>
    <n v="21615"/>
    <s v="Tramitar Peticiones"/>
    <d v="2020-05-14T00:00:00"/>
    <x v="4"/>
    <d v="2020-05-18T00:00:00"/>
    <s v="Abril - Junio"/>
    <n v="4"/>
    <n v="3"/>
    <s v="jakeline gallego"/>
    <s v="Cerrado"/>
    <s v="Mayo"/>
    <m/>
    <e v="#REF!"/>
    <e v="#REF!"/>
    <s v="No se traslada"/>
    <s v="Se dio respuesta"/>
  </r>
  <r>
    <n v="1506"/>
    <n v="21616"/>
    <s v="Tramitar Peticiones"/>
    <d v="2020-05-14T00:00:00"/>
    <x v="4"/>
    <d v="2020-05-18T00:00:00"/>
    <s v="Abril - Junio"/>
    <n v="4"/>
    <n v="3"/>
    <s v="Yury gonzalez"/>
    <s v="Cerrado"/>
    <s v="Mayo"/>
    <m/>
    <e v="#REF!"/>
    <e v="#REF!"/>
    <s v="No se traslada"/>
    <s v="Se dio respuesta"/>
  </r>
  <r>
    <n v="1507"/>
    <n v="21617"/>
    <s v="Tramitar Queja"/>
    <d v="2020-05-14T00:00:00"/>
    <x v="4"/>
    <d v="2020-05-18T00:00:00"/>
    <s v="Abril - Junio"/>
    <n v="4"/>
    <n v="3"/>
    <s v="ELIZABETH FAJARDO VELASQUEZ"/>
    <s v="Cerrado"/>
    <s v="Mayo"/>
    <m/>
    <e v="#REF!"/>
    <e v="#REF!"/>
    <s v="No se traslada"/>
    <s v="Se dio respuesta"/>
  </r>
  <r>
    <n v="1508"/>
    <n v="21618"/>
    <s v="Tramitar Peticiones"/>
    <d v="2020-05-14T00:00:00"/>
    <x v="4"/>
    <d v="2020-05-18T00:00:00"/>
    <s v="Abril - Junio"/>
    <n v="4"/>
    <n v="3"/>
    <s v="Sonia Prieto Garzón"/>
    <s v="Cerrado"/>
    <s v="Mayo"/>
    <m/>
    <e v="#REF!"/>
    <e v="#REF!"/>
    <s v="No se traslada"/>
    <s v="Se dio respuesta"/>
  </r>
  <r>
    <n v="1509"/>
    <n v="21619"/>
    <s v="Tramitar Peticiones"/>
    <d v="2020-05-14T00:00:00"/>
    <x v="4"/>
    <d v="2020-05-18T00:00:00"/>
    <s v="Abril - Junio"/>
    <n v="4"/>
    <n v="3"/>
    <s v="LEIDY JOHANNA VIRGUEZ CASTRO"/>
    <s v="Cerrado"/>
    <s v="Mayo"/>
    <m/>
    <e v="#REF!"/>
    <e v="#REF!"/>
    <s v="No se traslada"/>
    <s v="Se dio respuesta"/>
  </r>
  <r>
    <n v="1510"/>
    <n v="21620"/>
    <s v="Tramitar Queja"/>
    <d v="2020-05-14T00:00:00"/>
    <x v="4"/>
    <d v="2020-05-18T00:00:00"/>
    <s v="Abril - Junio"/>
    <n v="4"/>
    <n v="3"/>
    <s v="HILDA SOFIA TARAZONA"/>
    <s v="Cerrado"/>
    <s v="Mayo"/>
    <m/>
    <e v="#REF!"/>
    <e v="#REF!"/>
    <s v="No se traslada"/>
    <s v="Se dio respuesta"/>
  </r>
  <r>
    <n v="1511"/>
    <n v="21621"/>
    <s v="Tramitar Peticiones"/>
    <d v="2020-05-14T00:00:00"/>
    <x v="4"/>
    <d v="2020-05-18T00:00:00"/>
    <s v="Abril - Junio"/>
    <n v="4"/>
    <n v="3"/>
    <s v="Enrique quintero Vargas"/>
    <s v="Cerrado"/>
    <s v="Mayo"/>
    <m/>
    <e v="#REF!"/>
    <e v="#REF!"/>
    <s v="No se traslada"/>
    <s v="Se dio respuesta"/>
  </r>
  <r>
    <n v="1512"/>
    <n v="21622"/>
    <s v="Tramitar Peticiones"/>
    <d v="2020-05-14T00:00:00"/>
    <x v="4"/>
    <d v="2020-05-18T00:00:00"/>
    <s v="Abril - Junio"/>
    <n v="4"/>
    <n v="3"/>
    <s v="Juan Caarlos Beltran Hernandez"/>
    <s v="Cerrado"/>
    <s v="Mayo"/>
    <m/>
    <e v="#REF!"/>
    <e v="#REF!"/>
    <s v="No se traslada"/>
    <s v="Se dio respuesta"/>
  </r>
  <r>
    <n v="1513"/>
    <n v="21623"/>
    <s v="Tramitar Queja"/>
    <d v="2020-05-14T00:00:00"/>
    <x v="4"/>
    <s v="Pendiente"/>
    <s v="Pendiente"/>
    <e v="#VALUE!"/>
    <e v="#VALUE!"/>
    <s v="ETELBERTO CASTRILLON FLOREZ"/>
    <s v="Abierto"/>
    <s v="Pendiente"/>
    <m/>
    <e v="#REF!"/>
    <e v="#REF!"/>
    <s v="Pendiente por definir"/>
    <s v="Pendiente"/>
  </r>
  <r>
    <n v="1514"/>
    <n v="21624"/>
    <s v="Tramitar Queja"/>
    <d v="2020-05-14T00:00:00"/>
    <x v="4"/>
    <d v="2020-05-19T00:00:00"/>
    <s v="Abril - Junio"/>
    <n v="5"/>
    <n v="4"/>
    <s v="Jose Francisco Montufar Rodriguez."/>
    <s v="Cerrado"/>
    <s v="Mayo"/>
    <m/>
    <e v="#REF!"/>
    <e v="#REF!"/>
    <s v="No se traslada"/>
    <s v="Se dio respuesta"/>
  </r>
  <r>
    <n v="1515"/>
    <n v="21625"/>
    <s v="Tramitar Peticiones"/>
    <d v="2020-05-14T00:00:00"/>
    <x v="4"/>
    <d v="2020-05-18T00:00:00"/>
    <s v="Abril - Junio"/>
    <n v="4"/>
    <n v="3"/>
    <s v="DIEGO FERNANDO MUNERA CARRILLO"/>
    <s v="Cerrado"/>
    <s v="Mayo"/>
    <m/>
    <e v="#REF!"/>
    <e v="#REF!"/>
    <s v="No se traslada"/>
    <s v="Se dio respuesta"/>
  </r>
  <r>
    <n v="1516"/>
    <n v="21626"/>
    <s v="Tramitar Queja"/>
    <d v="2020-05-14T00:00:00"/>
    <x v="4"/>
    <d v="2020-05-19T00:00:00"/>
    <s v="Abril - Junio"/>
    <n v="5"/>
    <n v="4"/>
    <s v="Jose Francisco Montufar Rodriguez."/>
    <s v="Cerrado"/>
    <s v="Mayo"/>
    <m/>
    <e v="#REF!"/>
    <e v="#REF!"/>
    <s v="No se traslada"/>
    <s v="Se dio respuesta"/>
  </r>
  <r>
    <n v="1517"/>
    <n v="21627"/>
    <s v="Tramitar Peticiones"/>
    <d v="2020-05-14T00:00:00"/>
    <x v="4"/>
    <d v="2020-05-18T00:00:00"/>
    <s v="Abril - Junio"/>
    <n v="4"/>
    <n v="3"/>
    <s v="Marlin Juliana Vergel Gómez"/>
    <s v="Cerrado"/>
    <s v="Mayo"/>
    <m/>
    <e v="#REF!"/>
    <e v="#REF!"/>
    <s v="No se traslada"/>
    <s v="Se dio respuesta"/>
  </r>
  <r>
    <n v="1518"/>
    <n v="21628"/>
    <s v="Tramitar Peticiones"/>
    <d v="2020-05-14T00:00:00"/>
    <x v="4"/>
    <d v="2020-05-18T00:00:00"/>
    <s v="Abril - Junio"/>
    <n v="4"/>
    <n v="3"/>
    <s v="Sofía Zuluaga Palacios"/>
    <s v="Cerrado"/>
    <s v="Mayo"/>
    <m/>
    <e v="#REF!"/>
    <e v="#REF!"/>
    <s v="No se traslada"/>
    <s v="Se dio respuesta"/>
  </r>
  <r>
    <n v="1519"/>
    <n v="21629"/>
    <s v="Tramitar Peticiones"/>
    <d v="2020-05-14T00:00:00"/>
    <x v="4"/>
    <d v="2020-05-18T00:00:00"/>
    <s v="Abril - Junio"/>
    <n v="4"/>
    <n v="3"/>
    <s v="Leidy Johanna Piedrahita Ortiz"/>
    <s v="Cerrado"/>
    <s v="Mayo"/>
    <m/>
    <e v="#REF!"/>
    <e v="#REF!"/>
    <s v="No se traslada"/>
    <s v="Se dio respuesta"/>
  </r>
  <r>
    <n v="1520"/>
    <n v="21630"/>
    <s v="Tramitar Peticiones"/>
    <d v="2020-05-14T00:00:00"/>
    <x v="4"/>
    <d v="2020-05-18T00:00:00"/>
    <s v="Abril - Junio"/>
    <n v="4"/>
    <n v="3"/>
    <s v="Jose Fernando Saldarriaga"/>
    <s v="Cerrado"/>
    <s v="Mayo"/>
    <m/>
    <e v="#REF!"/>
    <e v="#REF!"/>
    <s v="No se traslada"/>
    <s v="Se dio respuesta"/>
  </r>
  <r>
    <n v="1521"/>
    <n v="21631"/>
    <s v="Tramitar Peticiones"/>
    <d v="2020-05-14T00:00:00"/>
    <x v="4"/>
    <d v="2020-05-18T00:00:00"/>
    <s v="Abril - Junio"/>
    <n v="4"/>
    <n v="3"/>
    <s v="alexander moreno cardenas"/>
    <s v="Cerrado"/>
    <s v="Mayo"/>
    <m/>
    <e v="#REF!"/>
    <e v="#REF!"/>
    <s v="No se traslada"/>
    <s v="Se dio respuesta"/>
  </r>
  <r>
    <n v="1522"/>
    <n v="21632"/>
    <s v="Tramitar Queja"/>
    <d v="2020-05-14T00:00:00"/>
    <x v="4"/>
    <s v="Pendiente"/>
    <s v="Pendiente"/>
    <e v="#VALUE!"/>
    <e v="#VALUE!"/>
    <s v="franklin manuel machacon madrid"/>
    <s v="Abierto"/>
    <s v="Pendiente"/>
    <m/>
    <e v="#REF!"/>
    <e v="#REF!"/>
    <s v="Pendiente por definir"/>
    <s v="Pendiente"/>
  </r>
  <r>
    <n v="1523"/>
    <n v="21633"/>
    <s v="Tramitar Peticiones"/>
    <d v="2020-05-14T00:00:00"/>
    <x v="4"/>
    <d v="2020-05-18T00:00:00"/>
    <s v="Abril - Junio"/>
    <n v="4"/>
    <n v="3"/>
    <s v="Flor Liliana Castellanos Bothi"/>
    <s v="Cerrado"/>
    <s v="Mayo"/>
    <m/>
    <e v="#REF!"/>
    <e v="#REF!"/>
    <s v="No se traslada"/>
    <s v="Se dio respuesta"/>
  </r>
  <r>
    <n v="1524"/>
    <n v="21634"/>
    <s v="Tramitar Peticiones"/>
    <d v="2020-05-14T00:00:00"/>
    <x v="4"/>
    <d v="2020-05-18T00:00:00"/>
    <s v="Abril - Junio"/>
    <n v="4"/>
    <n v="3"/>
    <s v="jose sanchez"/>
    <s v="Cerrado"/>
    <s v="Mayo"/>
    <m/>
    <e v="#REF!"/>
    <e v="#REF!"/>
    <s v="No se traslada"/>
    <s v="Se dio respuesta"/>
  </r>
  <r>
    <n v="1525"/>
    <n v="21635"/>
    <s v="Tramitar Queja"/>
    <d v="2020-05-14T00:00:00"/>
    <x v="4"/>
    <s v="Pendiente"/>
    <s v="Pendiente"/>
    <e v="#VALUE!"/>
    <e v="#VALUE!"/>
    <s v="maria santiago conrado"/>
    <s v="Abierto"/>
    <s v="Pendiente"/>
    <m/>
    <e v="#REF!"/>
    <e v="#REF!"/>
    <s v="Pendiente por definir"/>
    <s v="Pendiente"/>
  </r>
  <r>
    <n v="1526"/>
    <n v="21636"/>
    <s v="Tramitar Peticiones"/>
    <d v="2020-05-14T00:00:00"/>
    <x v="4"/>
    <d v="2020-05-18T00:00:00"/>
    <s v="Abril - Junio"/>
    <n v="4"/>
    <n v="3"/>
    <s v="Marlen katerin Gantiva zuluaga"/>
    <s v="Cerrado"/>
    <s v="Mayo"/>
    <m/>
    <e v="#REF!"/>
    <e v="#REF!"/>
    <s v="No se traslada"/>
    <s v="Se dio respuesta"/>
  </r>
  <r>
    <n v="1527"/>
    <n v="21637"/>
    <s v="Tramitar Peticiones"/>
    <d v="2020-05-14T00:00:00"/>
    <x v="4"/>
    <d v="2020-05-18T00:00:00"/>
    <s v="Abril - Junio"/>
    <n v="4"/>
    <n v="3"/>
    <s v="Julian Andrés Carretero Rodríguez"/>
    <s v="Cerrado"/>
    <s v="Mayo"/>
    <m/>
    <e v="#REF!"/>
    <e v="#REF!"/>
    <s v="No se traslada"/>
    <s v="Se dio respuesta"/>
  </r>
  <r>
    <n v="1528"/>
    <n v="21638"/>
    <s v="Tramitar Peticiones"/>
    <d v="2020-05-15T00:00:00"/>
    <x v="4"/>
    <d v="2020-05-18T00:00:00"/>
    <s v="Abril - Junio"/>
    <n v="3"/>
    <n v="2"/>
    <s v="Juan Carlos López López"/>
    <s v="Cerrado"/>
    <s v="Mayo"/>
    <m/>
    <e v="#REF!"/>
    <e v="#REF!"/>
    <s v="No se traslada"/>
    <s v="Se dio respuesta"/>
  </r>
  <r>
    <n v="1529"/>
    <n v="21639"/>
    <s v="Tramitar Peticiones"/>
    <d v="2020-05-15T00:00:00"/>
    <x v="4"/>
    <d v="2020-05-18T00:00:00"/>
    <s v="Abril - Junio"/>
    <n v="3"/>
    <n v="2"/>
    <s v="guillermo alonso ladino"/>
    <s v="Cerrado"/>
    <s v="Mayo"/>
    <m/>
    <e v="#REF!"/>
    <e v="#REF!"/>
    <s v="No se traslada"/>
    <s v="Se dio respuesta"/>
  </r>
  <r>
    <n v="1530"/>
    <n v="21640"/>
    <s v="Tramitar Queja"/>
    <d v="2020-05-15T00:00:00"/>
    <x v="4"/>
    <d v="2020-05-19T00:00:00"/>
    <s v="Abril - Junio"/>
    <n v="4"/>
    <n v="3"/>
    <s v="Alba Nubia Montoya Pulgarin"/>
    <s v="Cerrado"/>
    <s v="Mayo"/>
    <m/>
    <e v="#REF!"/>
    <e v="#REF!"/>
    <s v="No se traslada"/>
    <s v="Se dio respuesta"/>
  </r>
  <r>
    <n v="1531"/>
    <n v="21641"/>
    <s v="Tramitar Peticiones"/>
    <d v="2020-05-15T00:00:00"/>
    <x v="4"/>
    <d v="2020-05-18T00:00:00"/>
    <s v="Abril - Junio"/>
    <n v="3"/>
    <n v="2"/>
    <s v="Adolfo Leon Barragan Melo"/>
    <s v="Cerrado"/>
    <s v="Mayo"/>
    <m/>
    <e v="#REF!"/>
    <e v="#REF!"/>
    <s v="No se traslada"/>
    <s v="Se dio respuesta"/>
  </r>
  <r>
    <n v="1532"/>
    <n v="21642"/>
    <s v="Tramitar Peticiones"/>
    <d v="2020-05-15T00:00:00"/>
    <x v="4"/>
    <d v="2020-05-18T00:00:00"/>
    <s v="Abril - Junio"/>
    <n v="3"/>
    <n v="2"/>
    <s v="Alejandra Triana"/>
    <s v="Cerrado"/>
    <s v="Mayo"/>
    <m/>
    <e v="#REF!"/>
    <e v="#REF!"/>
    <s v="No se traslada"/>
    <s v="Se dio respuesta"/>
  </r>
  <r>
    <n v="1533"/>
    <n v="21643"/>
    <s v="Tramitar Peticiones"/>
    <d v="2020-05-15T00:00:00"/>
    <x v="4"/>
    <d v="2020-05-18T00:00:00"/>
    <s v="Abril - Junio"/>
    <n v="3"/>
    <n v="2"/>
    <s v="LUIS BUENAVENTURA ALBA GUERRERO"/>
    <s v="Cerrado"/>
    <s v="Mayo"/>
    <m/>
    <e v="#REF!"/>
    <e v="#REF!"/>
    <s v="No se traslada"/>
    <s v="Se dio respuesta"/>
  </r>
  <r>
    <n v="1534"/>
    <n v="21644"/>
    <s v="Tramitar Peticiones"/>
    <d v="2020-05-15T00:00:00"/>
    <x v="4"/>
    <d v="2020-05-18T00:00:00"/>
    <s v="Abril - Junio"/>
    <n v="3"/>
    <n v="2"/>
    <s v="Esteban Gonzalez"/>
    <s v="Cerrado"/>
    <s v="Mayo"/>
    <m/>
    <e v="#REF!"/>
    <e v="#REF!"/>
    <s v="No se traslada"/>
    <s v="Se dio respuesta"/>
  </r>
  <r>
    <n v="1535"/>
    <n v="21645"/>
    <s v="Tramitar Peticiones"/>
    <d v="2020-05-15T00:00:00"/>
    <x v="4"/>
    <d v="2020-05-18T00:00:00"/>
    <s v="Abril - Junio"/>
    <n v="3"/>
    <n v="2"/>
    <s v="BREINER LEONARDO GOMEZ CUADRO"/>
    <s v="Cerrado"/>
    <s v="Mayo"/>
    <m/>
    <e v="#REF!"/>
    <e v="#REF!"/>
    <s v="No se traslada"/>
    <s v="Se dio respuesta"/>
  </r>
  <r>
    <n v="1536"/>
    <n v="21646"/>
    <s v="Tramitar Peticiones"/>
    <d v="2020-05-15T00:00:00"/>
    <x v="4"/>
    <d v="2020-05-18T00:00:00"/>
    <s v="Abril - Junio"/>
    <n v="3"/>
    <n v="2"/>
    <s v="DANIEL ALEJANDRO CARDENAS GARCIA"/>
    <s v="Cerrado"/>
    <s v="Mayo"/>
    <m/>
    <e v="#REF!"/>
    <e v="#REF!"/>
    <s v="No se traslada"/>
    <s v="Se dio respuesta"/>
  </r>
  <r>
    <n v="1537"/>
    <n v="21647"/>
    <s v="Tramitar Peticiones"/>
    <d v="2020-05-15T00:00:00"/>
    <x v="4"/>
    <d v="2020-05-18T00:00:00"/>
    <s v="Abril - Junio"/>
    <n v="3"/>
    <n v="2"/>
    <s v="Daniel Enrique Zurita Rivas"/>
    <s v="Cerrado"/>
    <s v="Mayo"/>
    <m/>
    <e v="#REF!"/>
    <e v="#REF!"/>
    <s v="No se traslada"/>
    <s v="Se dio respuesta"/>
  </r>
  <r>
    <n v="1538"/>
    <n v="21648"/>
    <s v="Tramitar Peticiones"/>
    <d v="2020-05-15T00:00:00"/>
    <x v="4"/>
    <d v="2020-05-18T00:00:00"/>
    <s v="Abril - Junio"/>
    <n v="3"/>
    <n v="2"/>
    <s v="Leidy Johana Camelo malagon"/>
    <s v="Cerrado"/>
    <s v="Mayo"/>
    <m/>
    <e v="#REF!"/>
    <e v="#REF!"/>
    <s v="No se traslada"/>
    <s v="Se dio respuesta"/>
  </r>
  <r>
    <n v="1539"/>
    <n v="21649"/>
    <s v="Tramitar Peticiones"/>
    <d v="2020-05-16T00:00:00"/>
    <x v="4"/>
    <d v="2020-05-18T00:00:00"/>
    <s v="Abril - Junio"/>
    <n v="2"/>
    <n v="1"/>
    <s v="María Mercedes Conde yate"/>
    <s v="Cerrado"/>
    <s v="Mayo"/>
    <m/>
    <e v="#REF!"/>
    <e v="#REF!"/>
    <s v="No se traslada"/>
    <s v="Se dio respuesta"/>
  </r>
  <r>
    <n v="1540"/>
    <n v="21650"/>
    <s v="Tramitar Reclamo"/>
    <d v="2020-05-16T00:00:00"/>
    <x v="4"/>
    <d v="2020-05-18T00:00:00"/>
    <s v="Abril - Junio"/>
    <n v="2"/>
    <n v="1"/>
    <s v="CONJUNTO RESIDENCIAL PARQUE LOS SAUCES"/>
    <s v="Cerrado"/>
    <s v="Mayo"/>
    <m/>
    <e v="#REF!"/>
    <e v="#REF!"/>
    <s v="No se traslada"/>
    <s v="Se dio respuesta"/>
  </r>
  <r>
    <n v="1541"/>
    <n v="21651"/>
    <s v="Tramitar Peticiones"/>
    <d v="2020-05-16T00:00:00"/>
    <x v="4"/>
    <d v="2020-05-18T00:00:00"/>
    <s v="Abril - Junio"/>
    <n v="2"/>
    <n v="1"/>
    <s v="thamar rodero garcia"/>
    <s v="Cerrado"/>
    <s v="Mayo"/>
    <m/>
    <e v="#REF!"/>
    <e v="#REF!"/>
    <s v="No se traslada"/>
    <s v="Se dio respuesta"/>
  </r>
  <r>
    <n v="1542"/>
    <n v="21652"/>
    <s v="Tramitar Peticiones"/>
    <d v="2020-05-16T00:00:00"/>
    <x v="4"/>
    <d v="2020-05-18T00:00:00"/>
    <s v="Abril - Junio"/>
    <n v="2"/>
    <n v="1"/>
    <s v="Funcionario judicial"/>
    <s v="Cerrado"/>
    <s v="Mayo"/>
    <m/>
    <e v="#REF!"/>
    <e v="#REF!"/>
    <s v="No se traslada"/>
    <s v="Se dio respuesta"/>
  </r>
  <r>
    <n v="1543"/>
    <n v="21653"/>
    <s v="Tramitar Queja"/>
    <d v="2020-05-16T00:00:00"/>
    <x v="4"/>
    <s v="Pendiente"/>
    <s v="Pendiente"/>
    <e v="#VALUE!"/>
    <e v="#VALUE!"/>
    <s v="Ciro Miguel Martinez Quiñones"/>
    <s v="Abierto"/>
    <s v="Pendiente"/>
    <m/>
    <e v="#REF!"/>
    <e v="#REF!"/>
    <s v="Pendiente por definir"/>
    <s v="Pendiente"/>
  </r>
  <r>
    <n v="1544"/>
    <n v="21654"/>
    <s v="Tramitar Peticiones"/>
    <d v="2020-05-17T00:00:00"/>
    <x v="4"/>
    <d v="2020-05-18T00:00:00"/>
    <s v="Abril - Junio"/>
    <n v="1"/>
    <n v="1"/>
    <s v="Juan Diego González Pimentel"/>
    <s v="Cerrado"/>
    <s v="Mayo"/>
    <m/>
    <e v="#REF!"/>
    <e v="#REF!"/>
    <s v="No se traslada"/>
    <s v="Se dio respuesta"/>
  </r>
  <r>
    <n v="1545"/>
    <n v="21655"/>
    <s v="Tramitar Peticiones"/>
    <d v="2020-05-17T00:00:00"/>
    <x v="4"/>
    <d v="2020-05-18T00:00:00"/>
    <s v="Abril - Junio"/>
    <n v="1"/>
    <n v="1"/>
    <s v="brandon villamizar muñoz"/>
    <s v="Cerrado"/>
    <s v="Mayo"/>
    <m/>
    <e v="#REF!"/>
    <e v="#REF!"/>
    <s v="No se traslada"/>
    <s v="Se dio respuesta"/>
  </r>
  <r>
    <n v="1546"/>
    <n v="21656"/>
    <s v="Tramitar Peticiones"/>
    <d v="2020-05-17T00:00:00"/>
    <x v="4"/>
    <d v="2020-05-18T00:00:00"/>
    <s v="Abril - Junio"/>
    <n v="1"/>
    <n v="1"/>
    <s v="LUIS ANGEL HINCAPIE BETANCUR"/>
    <s v="Cerrado"/>
    <s v="Mayo"/>
    <m/>
    <e v="#REF!"/>
    <e v="#REF!"/>
    <s v="No se traslada"/>
    <s v="Se dio respuesta"/>
  </r>
  <r>
    <n v="1547"/>
    <n v="21657"/>
    <s v="Tramitar Peticiones"/>
    <d v="2020-05-17T00:00:00"/>
    <x v="4"/>
    <d v="2020-05-18T00:00:00"/>
    <s v="Abril - Junio"/>
    <n v="1"/>
    <n v="1"/>
    <s v="DIANA LYZETH RODRÍGUEZ VILLALBA"/>
    <s v="Cerrado"/>
    <s v="Mayo"/>
    <m/>
    <e v="#REF!"/>
    <e v="#REF!"/>
    <s v="No se traslada"/>
    <s v="Se dio respuesta"/>
  </r>
  <r>
    <n v="1548"/>
    <n v="21658"/>
    <s v="Tramitar Peticiones"/>
    <d v="2020-05-17T00:00:00"/>
    <x v="4"/>
    <d v="2020-05-18T00:00:00"/>
    <s v="Abril - Junio"/>
    <n v="1"/>
    <n v="1"/>
    <s v="Jhon alexander camacho olave"/>
    <s v="Cerrado"/>
    <s v="Mayo"/>
    <m/>
    <e v="#REF!"/>
    <e v="#REF!"/>
    <s v="No se traslada"/>
    <s v="Se dio respuesta"/>
  </r>
  <r>
    <n v="1549"/>
    <n v="21659"/>
    <s v="Tramitar Peticiones"/>
    <d v="2020-05-17T00:00:00"/>
    <x v="4"/>
    <d v="2020-05-18T00:00:00"/>
    <s v="Abril - Junio"/>
    <n v="1"/>
    <n v="1"/>
    <s v="Juan david camacho olave"/>
    <s v="Cerrado"/>
    <s v="Mayo"/>
    <m/>
    <e v="#REF!"/>
    <e v="#REF!"/>
    <s v="No se traslada"/>
    <s v="Se dio respuesta"/>
  </r>
  <r>
    <n v="1550"/>
    <n v="21660"/>
    <s v="Tramitar Peticiones"/>
    <d v="2020-05-17T00:00:00"/>
    <x v="4"/>
    <d v="2020-05-18T00:00:00"/>
    <s v="Abril - Junio"/>
    <n v="1"/>
    <n v="1"/>
    <s v="heinner ayexis mora gutierrez"/>
    <s v="Cerrado"/>
    <s v="Mayo"/>
    <m/>
    <e v="#REF!"/>
    <e v="#REF!"/>
    <s v="No se traslada"/>
    <s v="Se dio respuesta"/>
  </r>
  <r>
    <n v="1551"/>
    <n v="21661"/>
    <s v="Tramitar Peticiones"/>
    <d v="2020-05-17T00:00:00"/>
    <x v="4"/>
    <d v="2020-05-18T00:00:00"/>
    <s v="Abril - Junio"/>
    <n v="1"/>
    <n v="1"/>
    <s v="DIANA CAROLINA BUITRAGO"/>
    <s v="Cerrado"/>
    <s v="Mayo"/>
    <m/>
    <e v="#REF!"/>
    <e v="#REF!"/>
    <s v="No se traslada"/>
    <s v="Se dio respuesta"/>
  </r>
  <r>
    <n v="1552"/>
    <n v="21662"/>
    <s v="Tramitar Peticiones"/>
    <d v="2020-05-17T00:00:00"/>
    <x v="4"/>
    <d v="2020-05-18T00:00:00"/>
    <s v="Abril - Junio"/>
    <n v="1"/>
    <n v="1"/>
    <s v="Carlos Augusto GIl Amaya"/>
    <s v="Cerrado"/>
    <s v="Mayo"/>
    <m/>
    <e v="#REF!"/>
    <e v="#REF!"/>
    <s v="No se traslada"/>
    <s v="Se dio respuesta"/>
  </r>
  <r>
    <n v="1553"/>
    <n v="21663"/>
    <s v="Tramitar Peticiones"/>
    <d v="2020-05-17T00:00:00"/>
    <x v="4"/>
    <d v="2020-05-18T00:00:00"/>
    <s v="Abril - Junio"/>
    <n v="1"/>
    <n v="1"/>
    <s v="Lizeth Camila Serrano Ariza"/>
    <s v="Cerrado"/>
    <s v="Mayo"/>
    <m/>
    <e v="#REF!"/>
    <e v="#REF!"/>
    <s v="No se traslada"/>
    <s v="Se dio respuesta"/>
  </r>
  <r>
    <n v="1554"/>
    <n v="21664"/>
    <s v="Tramitar Peticiones"/>
    <d v="2020-05-18T00:00:00"/>
    <x v="4"/>
    <d v="2020-05-18T00:00:00"/>
    <s v="Abril - Junio"/>
    <n v="0"/>
    <n v="1"/>
    <s v="gerardo luis larios mora"/>
    <s v="Cerrado"/>
    <s v="Mayo"/>
    <m/>
    <e v="#REF!"/>
    <e v="#REF!"/>
    <s v="No se traslada"/>
    <s v="Se dio respuesta"/>
  </r>
  <r>
    <n v="1555"/>
    <n v="21665"/>
    <s v="Tramitar Peticiones"/>
    <d v="2020-05-18T00:00:00"/>
    <x v="4"/>
    <d v="2020-05-18T00:00:00"/>
    <s v="Abril - Junio"/>
    <n v="0"/>
    <n v="1"/>
    <s v="ARIS LISANDRA MOLINA MENDEZ"/>
    <s v="Cerrado"/>
    <s v="Mayo"/>
    <m/>
    <e v="#REF!"/>
    <e v="#REF!"/>
    <s v="No se traslada"/>
    <s v="Se dio respuesta"/>
  </r>
  <r>
    <n v="1556"/>
    <n v="21666"/>
    <s v="Tramitar Peticiones"/>
    <d v="2020-05-18T00:00:00"/>
    <x v="4"/>
    <d v="2020-05-19T00:00:00"/>
    <s v="Abril - Junio"/>
    <n v="1"/>
    <n v="2"/>
    <s v="JULIAN VELEZ ZULUAGA"/>
    <s v="Cerrado"/>
    <s v="Mayo"/>
    <m/>
    <e v="#REF!"/>
    <e v="#REF!"/>
    <s v="No se traslada"/>
    <s v="Se dio respuesta"/>
  </r>
  <r>
    <n v="1557"/>
    <n v="21667"/>
    <s v="Tramitar Peticiones"/>
    <d v="2020-05-18T00:00:00"/>
    <x v="4"/>
    <d v="2020-05-19T00:00:00"/>
    <s v="Abril - Junio"/>
    <n v="1"/>
    <n v="2"/>
    <s v="Ermelinda Uni Gomez"/>
    <s v="Cerrado"/>
    <s v="Mayo"/>
    <m/>
    <e v="#REF!"/>
    <e v="#REF!"/>
    <s v="No se traslada"/>
    <s v="Se dio respuesta"/>
  </r>
  <r>
    <n v="1558"/>
    <n v="21668"/>
    <s v="Tramitar Peticiones"/>
    <d v="2020-05-18T00:00:00"/>
    <x v="4"/>
    <d v="2020-05-19T00:00:00"/>
    <s v="Abril - Junio"/>
    <n v="1"/>
    <n v="2"/>
    <s v="ALBA ELVIRA ROJAS NARANJO"/>
    <s v="Cerrado"/>
    <s v="Mayo"/>
    <m/>
    <e v="#REF!"/>
    <e v="#REF!"/>
    <s v="No se traslada"/>
    <s v="Se dio respuesta"/>
  </r>
  <r>
    <n v="1559"/>
    <n v="21669"/>
    <s v="Tramitar Queja"/>
    <d v="2020-05-18T00:00:00"/>
    <x v="4"/>
    <d v="2020-05-19T00:00:00"/>
    <s v="Abril - Junio"/>
    <n v="1"/>
    <n v="2"/>
    <s v="Laura Vanessa Pacheco Bustamante"/>
    <s v="Cerrado"/>
    <s v="Mayo"/>
    <m/>
    <e v="#REF!"/>
    <e v="#REF!"/>
    <s v="No se traslada"/>
    <s v="Se dio respuesta"/>
  </r>
  <r>
    <n v="1560"/>
    <n v="21670"/>
    <s v="Tramitar Peticiones"/>
    <d v="2020-05-18T00:00:00"/>
    <x v="4"/>
    <d v="2020-05-19T00:00:00"/>
    <s v="Abril - Junio"/>
    <n v="1"/>
    <n v="2"/>
    <s v="MARIA DEL PILAR BONILLA QUINTANA"/>
    <s v="Cerrado"/>
    <s v="Mayo"/>
    <m/>
    <e v="#REF!"/>
    <e v="#REF!"/>
    <s v="No se traslada"/>
    <s v="Se dio respuesta"/>
  </r>
  <r>
    <n v="1561"/>
    <n v="21671"/>
    <s v="Tramitar Peticiones"/>
    <d v="2020-05-18T00:00:00"/>
    <x v="4"/>
    <d v="2020-05-19T00:00:00"/>
    <s v="Abril - Junio"/>
    <n v="1"/>
    <n v="2"/>
    <s v="ana maria"/>
    <s v="Cerrado"/>
    <s v="Mayo"/>
    <m/>
    <e v="#REF!"/>
    <e v="#REF!"/>
    <s v="No se traslada"/>
    <s v="Se dio respuesta"/>
  </r>
  <r>
    <n v="1562"/>
    <n v="21672"/>
    <s v="Tramitar Peticiones"/>
    <d v="2020-05-18T00:00:00"/>
    <x v="4"/>
    <d v="2020-05-19T00:00:00"/>
    <s v="Abril - Junio"/>
    <n v="1"/>
    <n v="2"/>
    <s v="Rene Florez Viera"/>
    <s v="Cerrado"/>
    <s v="Mayo"/>
    <m/>
    <e v="#REF!"/>
    <e v="#REF!"/>
    <s v="No se traslada"/>
    <s v="Se dio respuesta"/>
  </r>
  <r>
    <n v="1563"/>
    <n v="21673"/>
    <s v="Tramitar Queja"/>
    <d v="2020-05-18T00:00:00"/>
    <x v="4"/>
    <d v="2020-05-19T00:00:00"/>
    <s v="Abril - Junio"/>
    <n v="1"/>
    <n v="2"/>
    <s v="CARLOS ANDRES CALDERON CEPEDA"/>
    <s v="Cerrado"/>
    <s v="Mayo"/>
    <m/>
    <e v="#REF!"/>
    <e v="#REF!"/>
    <s v="No se traslada"/>
    <s v="Se dio respuesta"/>
  </r>
  <r>
    <n v="1564"/>
    <n v="21674"/>
    <s v="Tramitar Peticiones"/>
    <d v="2020-05-18T00:00:00"/>
    <x v="4"/>
    <d v="2020-05-19T00:00:00"/>
    <s v="Abril - Junio"/>
    <n v="1"/>
    <n v="2"/>
    <s v="Claudia Alieth Bayona Camelo"/>
    <s v="Cerrado"/>
    <s v="Mayo"/>
    <m/>
    <e v="#REF!"/>
    <e v="#REF!"/>
    <s v="No se traslada"/>
    <s v="Se dio respuesta"/>
  </r>
  <r>
    <n v="1565"/>
    <n v="21675"/>
    <s v="Tramitar Peticiones"/>
    <d v="2020-05-18T00:00:00"/>
    <x v="4"/>
    <d v="2020-05-19T00:00:00"/>
    <s v="Abril - Junio"/>
    <n v="1"/>
    <n v="2"/>
    <s v="BELISARIO VERBEL RODRIGUEZ"/>
    <s v="Cerrado"/>
    <s v="Mayo"/>
    <m/>
    <e v="#REF!"/>
    <e v="#REF!"/>
    <s v="No se traslada"/>
    <s v="Se dio respuesta"/>
  </r>
  <r>
    <n v="1566"/>
    <n v="21676"/>
    <s v="Tramitar Queja"/>
    <d v="2020-05-18T00:00:00"/>
    <x v="4"/>
    <d v="2020-05-19T00:00:00"/>
    <s v="Abril - Junio"/>
    <n v="1"/>
    <n v="2"/>
    <s v="Fernando Andres Aparicio Diaz"/>
    <s v="Cerrado"/>
    <s v="Mayo"/>
    <m/>
    <e v="#REF!"/>
    <e v="#REF!"/>
    <s v="No se traslada"/>
    <s v="Se dio respuesta"/>
  </r>
  <r>
    <n v="1567"/>
    <n v="21677"/>
    <s v="Tramitar Peticiones"/>
    <d v="2020-05-18T00:00:00"/>
    <x v="4"/>
    <d v="2020-05-19T00:00:00"/>
    <s v="Abril - Junio"/>
    <n v="1"/>
    <n v="2"/>
    <s v="IVAN PRADA"/>
    <s v="Cerrado"/>
    <s v="Mayo"/>
    <m/>
    <e v="#REF!"/>
    <e v="#REF!"/>
    <s v="No se traslada"/>
    <s v="Se dio respuesta"/>
  </r>
  <r>
    <n v="1568"/>
    <n v="21678"/>
    <s v="Tramitar Peticiones"/>
    <d v="2020-05-18T00:00:00"/>
    <x v="4"/>
    <d v="2020-05-19T00:00:00"/>
    <s v="Abril - Junio"/>
    <n v="1"/>
    <n v="2"/>
    <s v="CARLOS AUGUSTO GUTIERREZ AGUDELO"/>
    <s v="Cerrado"/>
    <s v="Mayo"/>
    <m/>
    <e v="#REF!"/>
    <e v="#REF!"/>
    <s v="No se traslada"/>
    <s v="Se dio respuesta"/>
  </r>
  <r>
    <n v="1569"/>
    <n v="21679"/>
    <s v="Tramitar Queja"/>
    <d v="2020-05-18T00:00:00"/>
    <x v="4"/>
    <d v="2020-05-19T00:00:00"/>
    <s v="Abril - Junio"/>
    <n v="1"/>
    <n v="2"/>
    <s v="Naudin Quiroz Rivera"/>
    <s v="Cerrado"/>
    <s v="Mayo"/>
    <m/>
    <e v="#REF!"/>
    <e v="#REF!"/>
    <s v="No se traslada"/>
    <s v="Se dio respuesta"/>
  </r>
  <r>
    <n v="1570"/>
    <n v="21680"/>
    <s v="Tramitar Peticiones"/>
    <d v="2020-05-18T00:00:00"/>
    <x v="4"/>
    <d v="2020-05-19T00:00:00"/>
    <s v="Abril - Junio"/>
    <n v="1"/>
    <n v="2"/>
    <s v="CARLOS AUGUSTO GUTIERREZ AGUDELO"/>
    <s v="Cerrado"/>
    <s v="Mayo"/>
    <m/>
    <e v="#REF!"/>
    <e v="#REF!"/>
    <s v="No se traslada"/>
    <s v="Se dio respuesta"/>
  </r>
  <r>
    <n v="1571"/>
    <n v="21681"/>
    <s v="Tramitar Peticiones"/>
    <d v="2020-05-18T00:00:00"/>
    <x v="4"/>
    <d v="2020-05-19T00:00:00"/>
    <s v="Abril - Junio"/>
    <n v="1"/>
    <n v="2"/>
    <s v="María Susana Peralta Ramón"/>
    <s v="Cerrado"/>
    <s v="Mayo"/>
    <m/>
    <e v="#REF!"/>
    <e v="#REF!"/>
    <s v="No se traslada"/>
    <s v="Se dio respuesta"/>
  </r>
  <r>
    <n v="1572"/>
    <n v="21682"/>
    <s v="Tramitar Peticiones"/>
    <d v="2020-05-18T00:00:00"/>
    <x v="4"/>
    <d v="2020-05-19T00:00:00"/>
    <s v="Abril - Junio"/>
    <n v="1"/>
    <n v="2"/>
    <s v="IVAN PRADA"/>
    <s v="Cerrado"/>
    <s v="Mayo"/>
    <m/>
    <e v="#REF!"/>
    <e v="#REF!"/>
    <s v="No se traslada"/>
    <s v="Se dio respuesta"/>
  </r>
  <r>
    <n v="1573"/>
    <n v="21683"/>
    <s v="Tramitar Peticiones"/>
    <d v="2020-05-18T00:00:00"/>
    <x v="4"/>
    <d v="2020-05-19T00:00:00"/>
    <s v="Abril - Junio"/>
    <n v="1"/>
    <n v="2"/>
    <s v="Leonor Arana Saavedra"/>
    <s v="Cerrado"/>
    <s v="Mayo"/>
    <m/>
    <e v="#REF!"/>
    <e v="#REF!"/>
    <s v="No se traslada"/>
    <s v="Se dio respuesta"/>
  </r>
  <r>
    <n v="1574"/>
    <n v="21684"/>
    <s v="Tramitar Queja"/>
    <d v="2020-05-18T00:00:00"/>
    <x v="4"/>
    <s v="Pendiente"/>
    <s v="Pendiente"/>
    <e v="#VALUE!"/>
    <e v="#VALUE!"/>
    <s v="sandy vivian mendoza lara"/>
    <s v="Abierto"/>
    <s v="Pendiente"/>
    <m/>
    <e v="#REF!"/>
    <e v="#REF!"/>
    <s v="Pendiente por definir"/>
    <s v="Pendiente"/>
  </r>
  <r>
    <n v="1575"/>
    <n v="21685"/>
    <s v="Tramitar Peticiones"/>
    <d v="2020-05-18T00:00:00"/>
    <x v="4"/>
    <d v="2020-05-19T00:00:00"/>
    <s v="Abril - Junio"/>
    <n v="1"/>
    <n v="2"/>
    <s v="Iván Javier Suárez Quiroga"/>
    <s v="Cerrado"/>
    <s v="Mayo"/>
    <m/>
    <e v="#REF!"/>
    <e v="#REF!"/>
    <s v="No se traslada"/>
    <s v="Se dio respuesta"/>
  </r>
  <r>
    <n v="1576"/>
    <n v="21686"/>
    <s v="Tramitar Peticiones"/>
    <d v="2020-05-18T00:00:00"/>
    <x v="4"/>
    <d v="2020-05-19T00:00:00"/>
    <s v="Abril - Junio"/>
    <n v="1"/>
    <n v="2"/>
    <s v="tania geraldine uribe medina"/>
    <s v="Cerrado"/>
    <s v="Mayo"/>
    <m/>
    <e v="#REF!"/>
    <e v="#REF!"/>
    <s v="No se traslada"/>
    <s v="Se dio respuesta"/>
  </r>
  <r>
    <n v="1577"/>
    <n v="21687"/>
    <s v="Tramitar Peticiones"/>
    <d v="2020-05-18T00:00:00"/>
    <x v="4"/>
    <d v="2020-05-19T00:00:00"/>
    <s v="Abril - Junio"/>
    <n v="1"/>
    <n v="2"/>
    <s v="Yurys Paola Perez Fortich"/>
    <s v="Cerrado"/>
    <s v="Mayo"/>
    <m/>
    <e v="#REF!"/>
    <e v="#REF!"/>
    <s v="No se traslada"/>
    <s v="Se dio respuesta"/>
  </r>
  <r>
    <n v="1578"/>
    <n v="21688"/>
    <s v="Tramitar Peticiones"/>
    <d v="2020-05-18T00:00:00"/>
    <x v="4"/>
    <d v="2020-05-19T00:00:00"/>
    <s v="Abril - Junio"/>
    <n v="1"/>
    <n v="2"/>
    <s v="GINNA TATIANA PULIDO NIÑO"/>
    <s v="Cerrado"/>
    <s v="Mayo"/>
    <m/>
    <e v="#REF!"/>
    <e v="#REF!"/>
    <s v="No se traslada"/>
    <s v="Se dio respuesta"/>
  </r>
  <r>
    <n v="1579"/>
    <n v="21689"/>
    <s v="Tramitar Queja"/>
    <d v="2020-05-18T00:00:00"/>
    <x v="4"/>
    <s v="Pendiente"/>
    <s v="Pendiente"/>
    <e v="#VALUE!"/>
    <e v="#VALUE!"/>
    <s v="Oscar Mario González acuña"/>
    <s v="Abierto"/>
    <s v="Pendiente"/>
    <m/>
    <e v="#REF!"/>
    <e v="#REF!"/>
    <s v="Pendiente por definir"/>
    <s v="Pendiente"/>
  </r>
  <r>
    <n v="1580"/>
    <n v="21690"/>
    <s v="Tramitar Queja"/>
    <d v="2020-05-18T00:00:00"/>
    <x v="4"/>
    <s v="Pendiente"/>
    <s v="Pendiente"/>
    <e v="#VALUE!"/>
    <e v="#VALUE!"/>
    <s v="MARIELA RODRIGUEZ ENGATIVA"/>
    <s v="Abierto"/>
    <s v="Pendiente"/>
    <m/>
    <e v="#REF!"/>
    <e v="#REF!"/>
    <s v="Pendiente por definir"/>
    <s v="Pendiente"/>
  </r>
  <r>
    <n v="1581"/>
    <n v="21691"/>
    <s v="Tramitar Peticiones"/>
    <d v="2020-05-18T00:00:00"/>
    <x v="4"/>
    <d v="2020-05-19T00:00:00"/>
    <s v="Abril - Junio"/>
    <n v="1"/>
    <n v="2"/>
    <s v="emiliano toloza"/>
    <s v="Cerrado"/>
    <s v="Mayo"/>
    <m/>
    <e v="#REF!"/>
    <e v="#REF!"/>
    <s v="No se traslada"/>
    <s v="Se dio respuesta"/>
  </r>
  <r>
    <n v="1582"/>
    <n v="21692"/>
    <s v="Tramitar Queja"/>
    <d v="2020-05-18T00:00:00"/>
    <x v="4"/>
    <d v="2020-05-19T00:00:00"/>
    <s v="Abril - Junio"/>
    <n v="1"/>
    <n v="2"/>
    <s v="FABIAN DAVID PACHÓN REYES"/>
    <s v="Cerrado"/>
    <s v="Mayo"/>
    <m/>
    <e v="#REF!"/>
    <e v="#REF!"/>
    <s v="No se traslada"/>
    <s v="Se dio respuesta"/>
  </r>
  <r>
    <n v="1583"/>
    <n v="21693"/>
    <s v="Tramitar Queja"/>
    <d v="2020-05-19T00:00:00"/>
    <x v="4"/>
    <d v="2020-07-29T00:00:00"/>
    <s v="Julio - Septiembre"/>
    <n v="71"/>
    <n v="52"/>
    <s v="Juan arias"/>
    <s v="Cerrado"/>
    <s v="Julio"/>
    <m/>
    <e v="#REF!"/>
    <e v="#REF!"/>
    <s v="No se traslada"/>
    <s v="Se dio respuesta"/>
  </r>
  <r>
    <n v="1584"/>
    <n v="21694"/>
    <s v="Tramitar Peticiones"/>
    <d v="2020-05-19T00:00:00"/>
    <x v="4"/>
    <d v="2020-05-19T00:00:00"/>
    <s v="Abril - Junio"/>
    <n v="0"/>
    <n v="1"/>
    <s v="Gisella Ruiz"/>
    <s v="Cerrado"/>
    <s v="Mayo"/>
    <m/>
    <e v="#REF!"/>
    <e v="#REF!"/>
    <s v="No se traslada"/>
    <s v="Se dio respuesta"/>
  </r>
  <r>
    <n v="1585"/>
    <n v="21695"/>
    <s v="Tramitar Peticiones"/>
    <d v="2020-05-19T00:00:00"/>
    <x v="4"/>
    <d v="2020-05-19T00:00:00"/>
    <s v="Abril - Junio"/>
    <n v="0"/>
    <n v="1"/>
    <s v="LADY VIVIANA DAVID RUIZ"/>
    <s v="Cerrado"/>
    <s v="Mayo"/>
    <m/>
    <e v="#REF!"/>
    <e v="#REF!"/>
    <s v="No se traslada"/>
    <s v="Se dio respuesta"/>
  </r>
  <r>
    <n v="1586"/>
    <n v="21696"/>
    <s v="Tramitar Peticiones"/>
    <d v="2020-05-19T00:00:00"/>
    <x v="4"/>
    <d v="2020-05-19T00:00:00"/>
    <s v="Abril - Junio"/>
    <n v="0"/>
    <n v="1"/>
    <s v="maria santoya carrillo"/>
    <s v="Cerrado"/>
    <s v="Mayo"/>
    <m/>
    <e v="#REF!"/>
    <e v="#REF!"/>
    <s v="No se traslada"/>
    <s v="Se dio respuesta"/>
  </r>
  <r>
    <n v="1587"/>
    <n v="21697"/>
    <s v="Tramitar Peticiones"/>
    <d v="2020-05-19T00:00:00"/>
    <x v="4"/>
    <d v="2020-05-19T00:00:00"/>
    <s v="Abril - Junio"/>
    <n v="0"/>
    <n v="1"/>
    <s v="José Ricardo Tierradentro"/>
    <s v="Cerrado"/>
    <s v="Mayo"/>
    <m/>
    <e v="#REF!"/>
    <e v="#REF!"/>
    <s v="No se traslada"/>
    <s v="Se dio respuesta"/>
  </r>
  <r>
    <n v="1588"/>
    <n v="21698"/>
    <s v="Tramitar Peticiones"/>
    <d v="2020-05-19T00:00:00"/>
    <x v="4"/>
    <d v="2020-05-19T00:00:00"/>
    <s v="Abril - Junio"/>
    <n v="0"/>
    <n v="1"/>
    <s v="augusto giraldo"/>
    <s v="Cerrado"/>
    <s v="Mayo"/>
    <m/>
    <e v="#REF!"/>
    <e v="#REF!"/>
    <s v="No se traslada"/>
    <s v="Se dio respuesta"/>
  </r>
  <r>
    <n v="1589"/>
    <n v="21699"/>
    <s v="Tramitar Peticiones"/>
    <d v="2020-05-19T00:00:00"/>
    <x v="4"/>
    <d v="2020-05-19T00:00:00"/>
    <s v="Abril - Junio"/>
    <n v="0"/>
    <n v="1"/>
    <s v="ADRIANA NIEVES ARZUAGA"/>
    <s v="Cerrado"/>
    <s v="Mayo"/>
    <m/>
    <e v="#REF!"/>
    <e v="#REF!"/>
    <s v="No se traslada"/>
    <s v="Se dio respuesta"/>
  </r>
  <r>
    <n v="1590"/>
    <n v="21700"/>
    <s v="Tramitar Reclamo"/>
    <d v="2020-05-19T00:00:00"/>
    <x v="4"/>
    <d v="2020-05-20T00:00:00"/>
    <s v="Abril - Junio"/>
    <n v="1"/>
    <n v="2"/>
    <s v="MARÌA MERY SÀNCHEZ RUÌZ"/>
    <s v="Cerrado"/>
    <s v="Mayo"/>
    <m/>
    <e v="#REF!"/>
    <e v="#REF!"/>
    <s v="No se traslada"/>
    <s v="Se dio respuesta"/>
  </r>
  <r>
    <n v="1591"/>
    <n v="21701"/>
    <s v="Tramitar Peticiones"/>
    <d v="2020-05-19T00:00:00"/>
    <x v="4"/>
    <d v="2020-05-19T00:00:00"/>
    <s v="Abril - Junio"/>
    <n v="0"/>
    <n v="1"/>
    <s v="FREDY ALBERTO MORENO BECERRA"/>
    <s v="Cerrado"/>
    <s v="Mayo"/>
    <m/>
    <e v="#REF!"/>
    <e v="#REF!"/>
    <s v="No se traslada"/>
    <s v="Se dio respuesta"/>
  </r>
  <r>
    <n v="1592"/>
    <n v="21702"/>
    <s v="Tramitar Peticiones"/>
    <d v="2020-05-19T00:00:00"/>
    <x v="4"/>
    <d v="2020-05-20T00:00:00"/>
    <s v="Abril - Junio"/>
    <n v="1"/>
    <n v="2"/>
    <s v="MARINA GARCIA JIMENEZ"/>
    <s v="Cerrado"/>
    <s v="Mayo"/>
    <m/>
    <e v="#REF!"/>
    <e v="#REF!"/>
    <s v="No se traslada"/>
    <s v="Se dio respuesta"/>
  </r>
  <r>
    <n v="1593"/>
    <n v="21703"/>
    <s v="Tramitar Queja"/>
    <d v="2020-05-19T00:00:00"/>
    <x v="4"/>
    <s v="Pendiente"/>
    <s v="Pendiente"/>
    <e v="#VALUE!"/>
    <e v="#VALUE!"/>
    <s v="Mirian Codina de Mármol"/>
    <s v="Abierto"/>
    <s v="Pendiente"/>
    <m/>
    <e v="#REF!"/>
    <e v="#REF!"/>
    <s v="Pendiente por definir"/>
    <s v="Pendiente"/>
  </r>
  <r>
    <n v="1594"/>
    <n v="21704"/>
    <s v="Tramitar Reclamo"/>
    <d v="2020-05-19T00:00:00"/>
    <x v="4"/>
    <d v="2020-05-20T00:00:00"/>
    <s v="Abril - Junio"/>
    <n v="1"/>
    <n v="2"/>
    <s v="Beatriz Mármol"/>
    <s v="Cerrado"/>
    <s v="Mayo"/>
    <m/>
    <e v="#REF!"/>
    <e v="#REF!"/>
    <s v="No se traslada"/>
    <s v="Se dio respuesta"/>
  </r>
  <r>
    <n v="1595"/>
    <n v="21705"/>
    <s v="Tramitar Peticiones"/>
    <d v="2020-05-19T00:00:00"/>
    <x v="4"/>
    <d v="2020-05-20T00:00:00"/>
    <s v="Abril - Junio"/>
    <n v="1"/>
    <n v="2"/>
    <s v="Jaime Andres Aristizabal Henao"/>
    <s v="Cerrado"/>
    <s v="Mayo"/>
    <m/>
    <e v="#REF!"/>
    <e v="#REF!"/>
    <s v="No se traslada"/>
    <s v="Se dio respuesta"/>
  </r>
  <r>
    <n v="1596"/>
    <n v="21706"/>
    <s v="Tramitar Peticiones"/>
    <d v="2020-05-19T00:00:00"/>
    <x v="4"/>
    <d v="2020-05-20T00:00:00"/>
    <s v="Abril - Junio"/>
    <n v="1"/>
    <n v="2"/>
    <s v="Betty restrepo"/>
    <s v="Cerrado"/>
    <s v="Mayo"/>
    <m/>
    <e v="#REF!"/>
    <e v="#REF!"/>
    <s v="No se traslada"/>
    <s v="Se dio respuesta"/>
  </r>
  <r>
    <n v="1597"/>
    <n v="21707"/>
    <s v="Tramitar Peticiones"/>
    <d v="2020-05-19T00:00:00"/>
    <x v="4"/>
    <d v="2020-05-20T00:00:00"/>
    <s v="Abril - Junio"/>
    <n v="1"/>
    <n v="2"/>
    <s v="Juan Carlos rey Fernández"/>
    <s v="Cerrado"/>
    <s v="Mayo"/>
    <m/>
    <e v="#REF!"/>
    <e v="#REF!"/>
    <s v="No se traslada"/>
    <s v="Se dio respuesta"/>
  </r>
  <r>
    <n v="1598"/>
    <n v="21708"/>
    <s v="Tramitar Peticiones"/>
    <d v="2020-05-19T00:00:00"/>
    <x v="4"/>
    <d v="2020-05-20T00:00:00"/>
    <s v="Abril - Junio"/>
    <n v="1"/>
    <n v="2"/>
    <s v="JULIANA MALDONADO"/>
    <s v="Cerrado"/>
    <s v="Mayo"/>
    <m/>
    <e v="#REF!"/>
    <e v="#REF!"/>
    <s v="No se traslada"/>
    <s v="Se dio respuesta"/>
  </r>
  <r>
    <n v="1599"/>
    <n v="21709"/>
    <s v="Tramitar Queja"/>
    <d v="2020-05-19T00:00:00"/>
    <x v="4"/>
    <d v="2020-05-20T00:00:00"/>
    <s v="Abril - Junio"/>
    <n v="1"/>
    <n v="2"/>
    <s v="oscar sanjuan saraza"/>
    <s v="Cerrado"/>
    <s v="Mayo"/>
    <m/>
    <e v="#REF!"/>
    <e v="#REF!"/>
    <s v="No se traslada"/>
    <s v="Se dio respuesta"/>
  </r>
  <r>
    <n v="1600"/>
    <n v="21710"/>
    <s v="Tramitar Queja"/>
    <d v="2020-05-19T00:00:00"/>
    <x v="4"/>
    <d v="2020-05-20T00:00:00"/>
    <s v="Abril - Junio"/>
    <n v="1"/>
    <n v="2"/>
    <s v="Jose Francisco Montufar Rodriguez."/>
    <s v="Cerrado"/>
    <s v="Mayo"/>
    <m/>
    <e v="#REF!"/>
    <e v="#REF!"/>
    <s v="No se traslada"/>
    <s v="Se dio respuesta"/>
  </r>
  <r>
    <n v="1601"/>
    <n v="21711"/>
    <s v="Asignar Sugerencia"/>
    <d v="2020-05-19T00:00:00"/>
    <x v="4"/>
    <d v="2020-05-20T00:00:00"/>
    <s v="Abril - Junio"/>
    <n v="1"/>
    <n v="2"/>
    <s v="YURI LILIANA VARGAS"/>
    <s v="Cerrado"/>
    <s v="Mayo"/>
    <m/>
    <e v="#REF!"/>
    <e v="#REF!"/>
    <s v="No se traslada"/>
    <s v="Se dio respuesta"/>
  </r>
  <r>
    <n v="1602"/>
    <n v="21712"/>
    <s v="Tramitar Peticiones"/>
    <d v="2020-05-19T00:00:00"/>
    <x v="4"/>
    <d v="2020-05-20T00:00:00"/>
    <s v="Abril - Junio"/>
    <n v="1"/>
    <n v="2"/>
    <s v="Juan Andrés Vargas Martínez"/>
    <s v="Cerrado"/>
    <s v="Mayo"/>
    <m/>
    <e v="#REF!"/>
    <e v="#REF!"/>
    <s v="No se traslada"/>
    <s v="Se dio respuesta"/>
  </r>
  <r>
    <n v="1603"/>
    <n v="21713"/>
    <s v="Tramitar Queja"/>
    <d v="2020-05-19T00:00:00"/>
    <x v="4"/>
    <d v="2020-06-23T00:00:00"/>
    <s v="Abril - Junio"/>
    <n v="35"/>
    <n v="26"/>
    <s v="ELIAS ESPINOSA RAMOS"/>
    <s v="Cerrado"/>
    <s v="Junio"/>
    <m/>
    <e v="#REF!"/>
    <e v="#REF!"/>
    <s v="No se traslada"/>
    <s v="Se dio respuesta"/>
  </r>
  <r>
    <n v="1604"/>
    <n v="21714"/>
    <s v="Tramitar Peticiones"/>
    <d v="2020-05-19T00:00:00"/>
    <x v="4"/>
    <d v="2020-05-20T00:00:00"/>
    <s v="Abril - Junio"/>
    <n v="1"/>
    <n v="2"/>
    <s v="MARIA DEL CARMEN PIÑEROS ALFONSO"/>
    <s v="Cerrado"/>
    <s v="Mayo"/>
    <m/>
    <e v="#REF!"/>
    <e v="#REF!"/>
    <s v="No se traslada"/>
    <s v="Se dio respuesta"/>
  </r>
  <r>
    <n v="1605"/>
    <n v="21715"/>
    <s v="Tramitar Queja"/>
    <d v="2020-05-19T00:00:00"/>
    <x v="4"/>
    <d v="2020-05-20T00:00:00"/>
    <s v="Abril - Junio"/>
    <n v="1"/>
    <n v="2"/>
    <s v="Julio cesar amad amaya"/>
    <s v="Cerrado"/>
    <s v="Mayo"/>
    <m/>
    <e v="#REF!"/>
    <e v="#REF!"/>
    <s v="No se traslada"/>
    <s v="Se dio respuesta"/>
  </r>
  <r>
    <n v="1606"/>
    <n v="21716"/>
    <s v="Tramitar Peticiones"/>
    <d v="2020-05-20T00:00:00"/>
    <x v="4"/>
    <d v="2020-05-20T00:00:00"/>
    <s v="Abril - Junio"/>
    <n v="0"/>
    <n v="1"/>
    <s v="Unión de Defensores del Mérito y la Carrera en el Estado Udeméritos"/>
    <s v="Cerrado"/>
    <s v="Mayo"/>
    <m/>
    <e v="#REF!"/>
    <e v="#REF!"/>
    <s v="No se traslada"/>
    <s v="Se dio respuesta"/>
  </r>
  <r>
    <n v="1607"/>
    <n v="21717"/>
    <s v="Tramitar Peticiones"/>
    <d v="2020-05-20T00:00:00"/>
    <x v="4"/>
    <d v="2020-05-20T00:00:00"/>
    <s v="Abril - Junio"/>
    <n v="0"/>
    <n v="1"/>
    <s v="Claudio Ortiz porras"/>
    <s v="Cerrado"/>
    <s v="Mayo"/>
    <m/>
    <e v="#REF!"/>
    <e v="#REF!"/>
    <s v="No se traslada"/>
    <s v="Se dio respuesta"/>
  </r>
  <r>
    <n v="1608"/>
    <n v="21718"/>
    <s v="Tramitar Peticiones"/>
    <d v="2020-05-20T00:00:00"/>
    <x v="4"/>
    <d v="2020-05-20T00:00:00"/>
    <s v="Abril - Junio"/>
    <n v="0"/>
    <n v="1"/>
    <s v="humberto vasquez amaya"/>
    <s v="Cerrado"/>
    <s v="Mayo"/>
    <m/>
    <e v="#REF!"/>
    <e v="#REF!"/>
    <s v="No se traslada"/>
    <s v="Se dio respuesta"/>
  </r>
  <r>
    <n v="1609"/>
    <n v="21719"/>
    <s v="Tramitar Peticiones"/>
    <d v="2020-05-20T00:00:00"/>
    <x v="4"/>
    <d v="2020-05-20T00:00:00"/>
    <s v="Abril - Junio"/>
    <n v="0"/>
    <n v="1"/>
    <s v="Angie lorena zamora alzate"/>
    <s v="Cerrado"/>
    <s v="Mayo"/>
    <m/>
    <e v="#REF!"/>
    <e v="#REF!"/>
    <s v="No se traslada"/>
    <s v="Se dio respuesta"/>
  </r>
  <r>
    <n v="1610"/>
    <n v="21720"/>
    <s v="Tramitar Peticiones"/>
    <d v="2020-05-20T00:00:00"/>
    <x v="4"/>
    <d v="2020-05-20T00:00:00"/>
    <s v="Abril - Junio"/>
    <n v="0"/>
    <n v="1"/>
    <s v="laura paola carrillo avella"/>
    <s v="Cerrado"/>
    <s v="Mayo"/>
    <m/>
    <e v="#REF!"/>
    <e v="#REF!"/>
    <s v="No se traslada"/>
    <s v="Se dio respuesta"/>
  </r>
  <r>
    <n v="1611"/>
    <n v="21721"/>
    <s v="Tramitar Peticiones"/>
    <d v="2020-05-20T00:00:00"/>
    <x v="4"/>
    <d v="2020-05-20T00:00:00"/>
    <s v="Abril - Junio"/>
    <n v="0"/>
    <n v="1"/>
    <s v="Gaudis Hernandez Martinez"/>
    <s v="Cerrado"/>
    <s v="Mayo"/>
    <m/>
    <e v="#REF!"/>
    <e v="#REF!"/>
    <s v="No se traslada"/>
    <s v="Se dio respuesta"/>
  </r>
  <r>
    <n v="1612"/>
    <n v="21722"/>
    <s v="Asignar Sugerencia"/>
    <d v="2020-05-20T00:00:00"/>
    <x v="4"/>
    <d v="2020-05-20T00:00:00"/>
    <s v="Abril - Junio"/>
    <n v="0"/>
    <n v="1"/>
    <s v="Elizabeth Toloza Mendez"/>
    <s v="Cerrado"/>
    <s v="Mayo"/>
    <m/>
    <e v="#REF!"/>
    <e v="#REF!"/>
    <s v="No se traslada"/>
    <s v="Se dio respuesta"/>
  </r>
  <r>
    <n v="1613"/>
    <n v="21723"/>
    <s v="Tramitar Peticiones"/>
    <d v="2020-05-20T00:00:00"/>
    <x v="4"/>
    <d v="2020-05-20T00:00:00"/>
    <s v="Abril - Junio"/>
    <n v="0"/>
    <n v="1"/>
    <s v="sandra patricia polanco perea"/>
    <s v="Cerrado"/>
    <s v="Mayo"/>
    <m/>
    <e v="#REF!"/>
    <e v="#REF!"/>
    <s v="No se traslada"/>
    <s v="Se dio respuesta"/>
  </r>
  <r>
    <n v="1614"/>
    <n v="21724"/>
    <s v="Tramitar Peticiones"/>
    <d v="2020-05-20T00:00:00"/>
    <x v="4"/>
    <d v="2020-05-20T00:00:00"/>
    <s v="Abril - Junio"/>
    <n v="0"/>
    <n v="1"/>
    <s v="ALEJANDRA MORA VIGOYA"/>
    <s v="Cerrado"/>
    <s v="Mayo"/>
    <m/>
    <e v="#REF!"/>
    <e v="#REF!"/>
    <s v="No se traslada"/>
    <s v="Se dio respuesta"/>
  </r>
  <r>
    <n v="1615"/>
    <n v="21725"/>
    <s v="Tramitar Peticiones"/>
    <d v="2020-05-20T00:00:00"/>
    <x v="4"/>
    <d v="2020-05-20T00:00:00"/>
    <s v="Abril - Junio"/>
    <n v="0"/>
    <n v="1"/>
    <s v="Consorcio JAM INGR IDU"/>
    <s v="Cerrado"/>
    <s v="Mayo"/>
    <m/>
    <e v="#REF!"/>
    <e v="#REF!"/>
    <s v="No se traslada"/>
    <s v="Se dio respuesta"/>
  </r>
  <r>
    <n v="1616"/>
    <n v="21726"/>
    <s v="Tramitar Peticiones"/>
    <d v="2020-05-20T00:00:00"/>
    <x v="4"/>
    <d v="2020-05-20T00:00:00"/>
    <s v="Abril - Junio"/>
    <n v="0"/>
    <n v="1"/>
    <s v="Eladio Reyes Paternina"/>
    <s v="Cerrado"/>
    <s v="Mayo"/>
    <m/>
    <e v="#REF!"/>
    <e v="#REF!"/>
    <s v="No se traslada"/>
    <s v="Se dio respuesta"/>
  </r>
  <r>
    <n v="1617"/>
    <n v="21727"/>
    <s v="Tramitar Queja"/>
    <d v="2020-05-20T00:00:00"/>
    <x v="4"/>
    <d v="2020-05-22T00:00:00"/>
    <s v="Abril - Junio"/>
    <n v="2"/>
    <n v="3"/>
    <s v="Jose Francisco Montufar Rodriguez."/>
    <s v="Cerrado"/>
    <s v="Mayo"/>
    <m/>
    <e v="#REF!"/>
    <e v="#REF!"/>
    <s v="No se traslada"/>
    <s v="Se dio respuesta"/>
  </r>
  <r>
    <n v="1618"/>
    <n v="21728"/>
    <s v="Tramitar Peticiones"/>
    <d v="2020-05-20T00:00:00"/>
    <x v="4"/>
    <d v="2020-05-20T00:00:00"/>
    <s v="Abril - Junio"/>
    <n v="0"/>
    <n v="1"/>
    <s v="SLENDY KATHERINE ARCINIEGAS FAJARDO"/>
    <s v="Cerrado"/>
    <s v="Mayo"/>
    <m/>
    <e v="#REF!"/>
    <e v="#REF!"/>
    <s v="No se traslada"/>
    <s v="Se dio respuesta"/>
  </r>
  <r>
    <n v="1619"/>
    <n v="21729"/>
    <s v="Tramitar Peticiones"/>
    <d v="2020-05-20T00:00:00"/>
    <x v="4"/>
    <d v="2020-05-20T00:00:00"/>
    <s v="Abril - Junio"/>
    <n v="0"/>
    <n v="1"/>
    <s v="No hay clientes referentes a este flujo"/>
    <s v="Cerrado"/>
    <s v="Mayo"/>
    <m/>
    <e v="#REF!"/>
    <e v="#REF!"/>
    <s v="No se traslada"/>
    <s v="Se dio respuesta"/>
  </r>
  <r>
    <n v="1620"/>
    <n v="21730"/>
    <s v="Asignar Sugerencia"/>
    <d v="2020-05-20T00:00:00"/>
    <x v="4"/>
    <d v="2020-08-06T00:00:00"/>
    <s v="Julio - Septiembre"/>
    <n v="78"/>
    <n v="57"/>
    <s v="Jose Francisco Montufar Rodriguez."/>
    <s v="Cerrado"/>
    <s v="Agosto"/>
    <m/>
    <e v="#REF!"/>
    <e v="#REF!"/>
    <s v="No se traslada"/>
    <s v="Se dio respuesta"/>
  </r>
  <r>
    <n v="1621"/>
    <n v="21731"/>
    <s v="Tramitar Queja"/>
    <d v="2020-05-20T00:00:00"/>
    <x v="4"/>
    <d v="2020-05-22T00:00:00"/>
    <s v="Abril - Junio"/>
    <n v="2"/>
    <n v="3"/>
    <s v="bedoya@expertosabogados.com"/>
    <s v="Cerrado"/>
    <s v="Mayo"/>
    <m/>
    <e v="#REF!"/>
    <e v="#REF!"/>
    <s v="No se traslada"/>
    <s v="Se dio respuesta"/>
  </r>
  <r>
    <n v="1622"/>
    <n v="21732"/>
    <s v="Tramitar Peticiones"/>
    <d v="2020-05-20T00:00:00"/>
    <x v="4"/>
    <d v="2020-05-20T00:00:00"/>
    <s v="Abril - Junio"/>
    <n v="0"/>
    <n v="1"/>
    <s v="bedoya@expertosabogados.com"/>
    <s v="Cerrado"/>
    <s v="Mayo"/>
    <m/>
    <e v="#REF!"/>
    <e v="#REF!"/>
    <s v="No se traslada"/>
    <s v="Se dio respuesta"/>
  </r>
  <r>
    <n v="1623"/>
    <n v="21733"/>
    <s v="Tramitar Peticiones"/>
    <d v="2020-05-20T00:00:00"/>
    <x v="4"/>
    <d v="2020-05-20T00:00:00"/>
    <s v="Abril - Junio"/>
    <n v="0"/>
    <n v="1"/>
    <s v="Evaristo Morales Cabrera"/>
    <s v="Cerrado"/>
    <s v="Mayo"/>
    <m/>
    <e v="#REF!"/>
    <e v="#REF!"/>
    <s v="No se traslada"/>
    <s v="Se dio respuesta"/>
  </r>
  <r>
    <n v="1624"/>
    <n v="21734"/>
    <s v="Tramitar Reclamo"/>
    <d v="2020-05-20T00:00:00"/>
    <x v="4"/>
    <s v="Pendiente"/>
    <s v="Pendiente"/>
    <e v="#VALUE!"/>
    <e v="#VALUE!"/>
    <s v="carlos andres doncel ortiz"/>
    <s v="Abierto"/>
    <s v="Pendiente"/>
    <m/>
    <e v="#REF!"/>
    <e v="#REF!"/>
    <s v="Pendiente por definir"/>
    <s v="Pendiente"/>
  </r>
  <r>
    <n v="1625"/>
    <n v="21735"/>
    <s v="Tramitar Peticiones"/>
    <d v="2020-05-20T00:00:00"/>
    <x v="4"/>
    <d v="2020-05-20T00:00:00"/>
    <s v="Abril - Junio"/>
    <n v="0"/>
    <n v="1"/>
    <s v="DALVER IGNACIO BURGOS CORTES"/>
    <s v="Cerrado"/>
    <s v="Mayo"/>
    <m/>
    <e v="#REF!"/>
    <e v="#REF!"/>
    <s v="No se traslada"/>
    <s v="Se dio respuesta"/>
  </r>
  <r>
    <n v="1626"/>
    <n v="21736"/>
    <s v="Tramitar Peticiones"/>
    <d v="2020-05-20T00:00:00"/>
    <x v="4"/>
    <d v="2020-05-21T00:00:00"/>
    <s v="Abril - Junio"/>
    <n v="1"/>
    <n v="2"/>
    <s v="EDWIN ORLANDO TORRES BERMÚDEZ"/>
    <s v="Cerrado"/>
    <s v="Mayo"/>
    <m/>
    <e v="#REF!"/>
    <e v="#REF!"/>
    <s v="No se traslada"/>
    <s v="Se dio respuesta"/>
  </r>
  <r>
    <n v="1627"/>
    <n v="21737"/>
    <s v="Tramitar Peticiones"/>
    <d v="2020-05-20T00:00:00"/>
    <x v="4"/>
    <d v="2020-05-21T00:00:00"/>
    <s v="Abril - Junio"/>
    <n v="1"/>
    <n v="2"/>
    <s v="Luz marina millan cortes"/>
    <s v="Cerrado"/>
    <s v="Mayo"/>
    <m/>
    <e v="#REF!"/>
    <e v="#REF!"/>
    <s v="No se traslada"/>
    <s v="Se dio respuesta"/>
  </r>
  <r>
    <n v="1628"/>
    <n v="21738"/>
    <s v="Tramitar Queja"/>
    <d v="2020-05-20T00:00:00"/>
    <x v="4"/>
    <d v="2020-05-22T00:00:00"/>
    <s v="Abril - Junio"/>
    <n v="2"/>
    <n v="3"/>
    <s v="Maria Cristina Pineda Alvarez"/>
    <s v="Cerrado"/>
    <s v="Mayo"/>
    <m/>
    <e v="#REF!"/>
    <e v="#REF!"/>
    <s v="No se traslada"/>
    <s v="Se dio respuesta"/>
  </r>
  <r>
    <n v="1629"/>
    <n v="21739"/>
    <s v="Tramitar Reclamo"/>
    <d v="2020-05-20T00:00:00"/>
    <x v="4"/>
    <d v="2020-05-22T00:00:00"/>
    <s v="Abril - Junio"/>
    <n v="2"/>
    <n v="3"/>
    <s v="juan carlos lesmes sierra"/>
    <s v="Cerrado"/>
    <s v="Mayo"/>
    <m/>
    <e v="#REF!"/>
    <e v="#REF!"/>
    <s v="No se traslada"/>
    <s v="Se dio respuesta"/>
  </r>
  <r>
    <n v="1630"/>
    <n v="21740"/>
    <s v="Tramitar Reclamo"/>
    <d v="2020-05-21T00:00:00"/>
    <x v="4"/>
    <d v="2020-05-22T00:00:00"/>
    <s v="Abril - Junio"/>
    <n v="1"/>
    <n v="2"/>
    <s v="Luis Alberto castaño toro"/>
    <s v="Cerrado"/>
    <s v="Mayo"/>
    <m/>
    <e v="#REF!"/>
    <e v="#REF!"/>
    <s v="No se traslada"/>
    <s v="Se dio respuesta"/>
  </r>
  <r>
    <n v="1631"/>
    <n v="21741"/>
    <s v="Tramitar Peticiones"/>
    <d v="2020-05-21T00:00:00"/>
    <x v="4"/>
    <d v="2020-05-21T00:00:00"/>
    <s v="Abril - Junio"/>
    <n v="0"/>
    <n v="1"/>
    <s v="SANTIAGO BLANDON RIVAS"/>
    <s v="Cerrado"/>
    <s v="Mayo"/>
    <m/>
    <e v="#REF!"/>
    <e v="#REF!"/>
    <s v="No se traslada"/>
    <s v="Se dio respuesta"/>
  </r>
  <r>
    <n v="1632"/>
    <n v="21742"/>
    <s v="Tramitar Queja"/>
    <d v="2020-05-21T00:00:00"/>
    <x v="4"/>
    <s v="Pendiente"/>
    <s v="Pendiente"/>
    <e v="#VALUE!"/>
    <e v="#VALUE!"/>
    <s v="JOHNY FERNEY CASTRO QUIACHA"/>
    <s v="Abierto"/>
    <s v="Pendiente"/>
    <m/>
    <e v="#REF!"/>
    <e v="#REF!"/>
    <s v="Pendiente por definir"/>
    <s v="Pendiente"/>
  </r>
  <r>
    <n v="1633"/>
    <n v="21743"/>
    <s v="Tramitar Reclamo"/>
    <d v="2020-05-21T00:00:00"/>
    <x v="4"/>
    <s v="Pendiente"/>
    <s v="Pendiente"/>
    <e v="#VALUE!"/>
    <e v="#VALUE!"/>
    <s v="Maribel Rodríguez arias"/>
    <s v="Abierto"/>
    <s v="Pendiente"/>
    <m/>
    <e v="#REF!"/>
    <e v="#REF!"/>
    <s v="Pendiente por definir"/>
    <s v="Pendiente"/>
  </r>
  <r>
    <n v="1634"/>
    <n v="21744"/>
    <s v="Tramitar Peticiones"/>
    <d v="2020-05-21T00:00:00"/>
    <x v="4"/>
    <d v="2020-05-21T00:00:00"/>
    <s v="Abril - Junio"/>
    <n v="0"/>
    <n v="1"/>
    <s v="JUAN CARLOS ORTIZ"/>
    <s v="Cerrado"/>
    <s v="Mayo"/>
    <m/>
    <e v="#REF!"/>
    <e v="#REF!"/>
    <s v="No se traslada"/>
    <s v="Se dio respuesta"/>
  </r>
  <r>
    <n v="1635"/>
    <n v="21745"/>
    <s v="Tramitar Queja"/>
    <d v="2020-05-21T00:00:00"/>
    <x v="4"/>
    <d v="2020-05-26T00:00:00"/>
    <s v="Abril - Junio"/>
    <n v="5"/>
    <n v="4"/>
    <s v="Diana Carolina Aponte González"/>
    <s v="Cerrado"/>
    <s v="Mayo"/>
    <m/>
    <e v="#REF!"/>
    <e v="#REF!"/>
    <s v="No se traslada"/>
    <s v="Se dio respuesta"/>
  </r>
  <r>
    <n v="1636"/>
    <n v="21746"/>
    <s v="Tramitar Peticiones"/>
    <d v="2020-05-21T00:00:00"/>
    <x v="4"/>
    <d v="2020-05-21T00:00:00"/>
    <s v="Abril - Junio"/>
    <n v="0"/>
    <n v="1"/>
    <s v="ENRIQUE GUERRERO DE LA CRUZ"/>
    <s v="Cerrado"/>
    <s v="Mayo"/>
    <m/>
    <e v="#REF!"/>
    <e v="#REF!"/>
    <s v="No se traslada"/>
    <s v="Se dio respuesta"/>
  </r>
  <r>
    <n v="1637"/>
    <n v="21747"/>
    <s v="Tramitar Peticiones"/>
    <d v="2020-05-21T00:00:00"/>
    <x v="4"/>
    <d v="2020-05-21T00:00:00"/>
    <s v="Abril - Junio"/>
    <n v="0"/>
    <n v="1"/>
    <s v="CRISTIAN ALEXIS GOMEZ GUERRA"/>
    <s v="Cerrado"/>
    <s v="Mayo"/>
    <m/>
    <e v="#REF!"/>
    <e v="#REF!"/>
    <s v="No se traslada"/>
    <s v="Se dio respuesta"/>
  </r>
  <r>
    <n v="1638"/>
    <n v="21748"/>
    <s v="Tramitar Peticiones"/>
    <d v="2020-05-21T00:00:00"/>
    <x v="4"/>
    <d v="2020-05-21T00:00:00"/>
    <s v="Abril - Junio"/>
    <n v="0"/>
    <n v="1"/>
    <s v="Maritza Leon Aristizabal"/>
    <s v="Cerrado"/>
    <s v="Mayo"/>
    <m/>
    <e v="#REF!"/>
    <e v="#REF!"/>
    <s v="No se traslada"/>
    <s v="Se dio respuesta"/>
  </r>
  <r>
    <n v="1639"/>
    <n v="21749"/>
    <s v="Tramitar Peticiones"/>
    <d v="2020-05-21T00:00:00"/>
    <x v="4"/>
    <d v="2020-05-21T00:00:00"/>
    <s v="Abril - Junio"/>
    <n v="0"/>
    <n v="1"/>
    <s v="LUIS ARTURO RAMIREZ ROA"/>
    <s v="Cerrado"/>
    <s v="Mayo"/>
    <m/>
    <e v="#REF!"/>
    <e v="#REF!"/>
    <s v="No se traslada"/>
    <s v="Se dio respuesta"/>
  </r>
  <r>
    <n v="1640"/>
    <n v="21750"/>
    <s v="Tramitar Queja"/>
    <d v="2020-05-21T00:00:00"/>
    <x v="4"/>
    <s v="Pendiente"/>
    <s v="Pendiente"/>
    <e v="#VALUE!"/>
    <e v="#VALUE!"/>
    <s v="carlos de jesus ariza altamar"/>
    <s v="Abierto"/>
    <s v="Pendiente"/>
    <m/>
    <e v="#REF!"/>
    <e v="#REF!"/>
    <s v="Pendiente por definir"/>
    <s v="Pendiente"/>
  </r>
  <r>
    <n v="1641"/>
    <n v="21751"/>
    <s v="Tramitar Peticiones"/>
    <d v="2020-05-21T00:00:00"/>
    <x v="4"/>
    <d v="2020-05-22T00:00:00"/>
    <s v="Abril - Junio"/>
    <n v="1"/>
    <n v="2"/>
    <s v="jose sanchez"/>
    <s v="Cerrado"/>
    <s v="Mayo"/>
    <m/>
    <e v="#REF!"/>
    <e v="#REF!"/>
    <s v="No se traslada"/>
    <s v="Se dio respuesta"/>
  </r>
  <r>
    <n v="1642"/>
    <n v="21752"/>
    <s v="Tramitar Peticiones"/>
    <d v="2020-05-21T00:00:00"/>
    <x v="4"/>
    <d v="2020-05-22T00:00:00"/>
    <s v="Abril - Junio"/>
    <n v="1"/>
    <n v="2"/>
    <s v="Juan Andrés Vargas Martínez"/>
    <s v="Cerrado"/>
    <s v="Mayo"/>
    <m/>
    <e v="#REF!"/>
    <e v="#REF!"/>
    <s v="No se traslada"/>
    <s v="Se dio respuesta"/>
  </r>
  <r>
    <n v="1643"/>
    <n v="21753"/>
    <s v="Tramitar Peticiones"/>
    <d v="2020-05-21T00:00:00"/>
    <x v="4"/>
    <d v="2020-05-22T00:00:00"/>
    <s v="Abril - Junio"/>
    <n v="1"/>
    <n v="2"/>
    <s v="Juan Andrés Vargas Martínez"/>
    <s v="Cerrado"/>
    <s v="Mayo"/>
    <m/>
    <e v="#REF!"/>
    <e v="#REF!"/>
    <s v="No se traslada"/>
    <s v="Se dio respuesta"/>
  </r>
  <r>
    <n v="1644"/>
    <n v="21754"/>
    <s v="Tramitar Peticiones"/>
    <d v="2020-05-21T00:00:00"/>
    <x v="4"/>
    <d v="2020-05-22T00:00:00"/>
    <s v="Abril - Junio"/>
    <n v="1"/>
    <n v="2"/>
    <s v="RODRIGO SALDARRIAGA GOMEZ"/>
    <s v="Cerrado"/>
    <s v="Mayo"/>
    <m/>
    <e v="#REF!"/>
    <e v="#REF!"/>
    <s v="No se traslada"/>
    <s v="Se dio respuesta"/>
  </r>
  <r>
    <n v="1645"/>
    <n v="21755"/>
    <s v="Tramitar Peticiones"/>
    <d v="2020-05-21T00:00:00"/>
    <x v="4"/>
    <d v="2020-05-22T00:00:00"/>
    <s v="Abril - Junio"/>
    <n v="1"/>
    <n v="2"/>
    <s v="Mary Luz Quiroga Lizarazo"/>
    <s v="Cerrado"/>
    <s v="Mayo"/>
    <m/>
    <e v="#REF!"/>
    <e v="#REF!"/>
    <s v="No se traslada"/>
    <s v="Se dio respuesta"/>
  </r>
  <r>
    <n v="1646"/>
    <n v="21756"/>
    <s v="Tramitar Peticiones"/>
    <d v="2020-05-21T00:00:00"/>
    <x v="4"/>
    <d v="2020-05-22T00:00:00"/>
    <s v="Abril - Junio"/>
    <n v="1"/>
    <n v="2"/>
    <s v="HAMMER FEIJOO"/>
    <s v="Cerrado"/>
    <s v="Mayo"/>
    <m/>
    <e v="#REF!"/>
    <e v="#REF!"/>
    <s v="No se traslada"/>
    <s v="Se dio respuesta"/>
  </r>
  <r>
    <n v="1647"/>
    <n v="21757"/>
    <s v="Tramitar Peticiones"/>
    <d v="2020-05-21T00:00:00"/>
    <x v="4"/>
    <d v="2020-05-22T00:00:00"/>
    <s v="Abril - Junio"/>
    <n v="1"/>
    <n v="2"/>
    <s v="Diana Paola Torres Buitrago"/>
    <s v="Cerrado"/>
    <s v="Mayo"/>
    <m/>
    <e v="#REF!"/>
    <e v="#REF!"/>
    <s v="No se traslada"/>
    <s v="Se dio respuesta"/>
  </r>
  <r>
    <n v="1648"/>
    <n v="21758"/>
    <s v="Tramitar Peticiones"/>
    <d v="2020-05-21T00:00:00"/>
    <x v="4"/>
    <d v="2020-05-22T00:00:00"/>
    <s v="Abril - Junio"/>
    <n v="1"/>
    <n v="2"/>
    <s v="ADRIANA ISABEL MARIN ISAZA"/>
    <s v="Cerrado"/>
    <s v="Mayo"/>
    <m/>
    <e v="#REF!"/>
    <e v="#REF!"/>
    <s v="No se traslada"/>
    <s v="Se dio respuesta"/>
  </r>
  <r>
    <n v="1649"/>
    <n v="21759"/>
    <s v="Tramitar Peticiones"/>
    <d v="2020-05-21T00:00:00"/>
    <x v="4"/>
    <d v="2020-05-22T00:00:00"/>
    <s v="Abril - Junio"/>
    <n v="1"/>
    <n v="2"/>
    <s v="edward ernesto cuero hurtado"/>
    <s v="Cerrado"/>
    <s v="Mayo"/>
    <m/>
    <e v="#REF!"/>
    <e v="#REF!"/>
    <s v="No se traslada"/>
    <s v="Se dio respuesta"/>
  </r>
  <r>
    <n v="1650"/>
    <n v="21760"/>
    <s v="Tramitar Peticiones"/>
    <d v="2020-05-21T00:00:00"/>
    <x v="4"/>
    <d v="2020-05-22T00:00:00"/>
    <s v="Abril - Junio"/>
    <n v="1"/>
    <n v="2"/>
    <s v="Andres Omar Murillo Pacheco"/>
    <s v="Cerrado"/>
    <s v="Mayo"/>
    <m/>
    <e v="#REF!"/>
    <e v="#REF!"/>
    <s v="No se traslada"/>
    <s v="Se dio respuesta"/>
  </r>
  <r>
    <n v="1651"/>
    <n v="21761"/>
    <s v="Tramitar Peticiones"/>
    <d v="2020-05-21T00:00:00"/>
    <x v="4"/>
    <d v="2020-05-22T00:00:00"/>
    <s v="Abril - Junio"/>
    <n v="1"/>
    <n v="2"/>
    <s v="Gineth Machado"/>
    <s v="Cerrado"/>
    <s v="Mayo"/>
    <m/>
    <e v="#REF!"/>
    <e v="#REF!"/>
    <s v="No se traslada"/>
    <s v="Se dio respuesta"/>
  </r>
  <r>
    <n v="1652"/>
    <n v="21762"/>
    <s v="Tramitar Queja"/>
    <d v="2020-05-21T00:00:00"/>
    <x v="4"/>
    <d v="2020-05-22T00:00:00"/>
    <s v="Abril - Junio"/>
    <n v="1"/>
    <n v="2"/>
    <s v="Ana Delfina Perea de Mena"/>
    <s v="Cerrado"/>
    <s v="Mayo"/>
    <m/>
    <e v="#REF!"/>
    <e v="#REF!"/>
    <s v="No se traslada"/>
    <s v="Se dio respuesta"/>
  </r>
  <r>
    <n v="1653"/>
    <n v="21763"/>
    <s v="Tramitar Peticiones"/>
    <d v="2020-05-21T00:00:00"/>
    <x v="4"/>
    <d v="2020-05-22T00:00:00"/>
    <s v="Abril - Junio"/>
    <n v="1"/>
    <n v="2"/>
    <s v="Betty restrepo"/>
    <s v="Cerrado"/>
    <s v="Mayo"/>
    <m/>
    <e v="#REF!"/>
    <e v="#REF!"/>
    <s v="No se traslada"/>
    <s v="Se dio respuesta"/>
  </r>
  <r>
    <n v="1654"/>
    <n v="21764"/>
    <s v="Tramitar Queja"/>
    <d v="2020-05-21T00:00:00"/>
    <x v="4"/>
    <d v="2020-05-22T00:00:00"/>
    <s v="Abril - Junio"/>
    <n v="1"/>
    <n v="2"/>
    <s v="MAGNOLIA ELENA ECHEVERRI RIOS"/>
    <s v="Cerrado"/>
    <s v="Mayo"/>
    <m/>
    <e v="#REF!"/>
    <e v="#REF!"/>
    <s v="No se traslada"/>
    <s v="Se dio respuesta"/>
  </r>
  <r>
    <n v="1655"/>
    <n v="21765"/>
    <s v="Tramitar Peticiones"/>
    <d v="2020-05-21T00:00:00"/>
    <x v="4"/>
    <d v="2020-05-22T00:00:00"/>
    <s v="Abril - Junio"/>
    <n v="1"/>
    <n v="2"/>
    <s v="ALAIN DIEZ"/>
    <s v="Cerrado"/>
    <s v="Mayo"/>
    <m/>
    <e v="#REF!"/>
    <e v="#REF!"/>
    <s v="No se traslada"/>
    <s v="Se dio respuesta"/>
  </r>
  <r>
    <n v="1656"/>
    <n v="21766"/>
    <s v="Tramitar Peticiones"/>
    <d v="2020-05-21T00:00:00"/>
    <x v="4"/>
    <d v="2020-05-22T00:00:00"/>
    <s v="Abril - Junio"/>
    <n v="1"/>
    <n v="2"/>
    <s v="Edisson Javier Martínez Acosta"/>
    <s v="Cerrado"/>
    <s v="Mayo"/>
    <m/>
    <e v="#REF!"/>
    <e v="#REF!"/>
    <s v="No se traslada"/>
    <s v="Se dio respuesta"/>
  </r>
  <r>
    <n v="1657"/>
    <n v="21767"/>
    <s v="Tramitar Peticiones"/>
    <d v="2020-05-22T00:00:00"/>
    <x v="4"/>
    <d v="2020-05-26T00:00:00"/>
    <s v="Abril - Junio"/>
    <n v="4"/>
    <n v="3"/>
    <s v="JUAN MAURICIO"/>
    <s v="Cerrado"/>
    <s v="Mayo"/>
    <m/>
    <e v="#REF!"/>
    <e v="#REF!"/>
    <s v="No se traslada"/>
    <s v="Se dio respuesta"/>
  </r>
  <r>
    <n v="1658"/>
    <n v="21768"/>
    <s v="Tramitar Peticiones"/>
    <d v="2020-05-22T00:00:00"/>
    <x v="4"/>
    <d v="2020-05-26T00:00:00"/>
    <s v="Abril - Junio"/>
    <n v="4"/>
    <n v="3"/>
    <s v="Diana sofia giraldo"/>
    <s v="Cerrado"/>
    <s v="Mayo"/>
    <m/>
    <e v="#REF!"/>
    <e v="#REF!"/>
    <s v="No se traslada"/>
    <s v="Se dio respuesta"/>
  </r>
  <r>
    <n v="1659"/>
    <n v="21769"/>
    <s v="Tramitar Peticiones"/>
    <d v="2020-05-22T00:00:00"/>
    <x v="4"/>
    <d v="2020-05-26T00:00:00"/>
    <s v="Abril - Junio"/>
    <n v="4"/>
    <n v="3"/>
    <s v="JUAN MANUEL SALGADO DOMINGUEZ"/>
    <s v="Cerrado"/>
    <s v="Mayo"/>
    <m/>
    <e v="#REF!"/>
    <e v="#REF!"/>
    <s v="No se traslada"/>
    <s v="Se dio respuesta"/>
  </r>
  <r>
    <n v="1660"/>
    <n v="21770"/>
    <s v="Tramitar Peticiones"/>
    <d v="2020-05-22T00:00:00"/>
    <x v="4"/>
    <d v="2020-05-26T00:00:00"/>
    <s v="Abril - Junio"/>
    <n v="4"/>
    <n v="3"/>
    <s v="Mary Rojas Barrera"/>
    <s v="Cerrado"/>
    <s v="Mayo"/>
    <m/>
    <e v="#REF!"/>
    <e v="#REF!"/>
    <s v="No se traslada"/>
    <s v="Se dio respuesta"/>
  </r>
  <r>
    <n v="1661"/>
    <n v="21771"/>
    <s v="Tramitar Queja"/>
    <d v="2020-05-22T00:00:00"/>
    <x v="4"/>
    <d v="2020-05-22T00:00:00"/>
    <s v="Abril - Junio"/>
    <n v="0"/>
    <n v="1"/>
    <s v="daysi jasmin duarte peñaloza"/>
    <s v="Cerrado"/>
    <s v="Mayo"/>
    <m/>
    <e v="#REF!"/>
    <e v="#REF!"/>
    <s v="No se traslada"/>
    <s v="Se dio respuesta"/>
  </r>
  <r>
    <n v="1662"/>
    <n v="21772"/>
    <s v="Tramitar Peticiones"/>
    <d v="2020-05-22T00:00:00"/>
    <x v="4"/>
    <d v="2020-05-26T00:00:00"/>
    <s v="Abril - Junio"/>
    <n v="4"/>
    <n v="3"/>
    <s v="LILIA DE JESÚS ALVAREZ GALINDO"/>
    <s v="Cerrado"/>
    <s v="Mayo"/>
    <m/>
    <e v="#REF!"/>
    <e v="#REF!"/>
    <s v="No se traslada"/>
    <s v="Se dio respuesta"/>
  </r>
  <r>
    <n v="1663"/>
    <n v="21773"/>
    <s v="Tramitar Peticiones"/>
    <d v="2020-05-22T00:00:00"/>
    <x v="4"/>
    <d v="2020-05-26T00:00:00"/>
    <s v="Abril - Junio"/>
    <n v="4"/>
    <n v="3"/>
    <s v="YENIS ROMERO"/>
    <s v="Cerrado"/>
    <s v="Mayo"/>
    <m/>
    <e v="#REF!"/>
    <e v="#REF!"/>
    <s v="No se traslada"/>
    <s v="Se dio respuesta"/>
  </r>
  <r>
    <n v="1664"/>
    <n v="21774"/>
    <s v="Tramitar Reclamo"/>
    <d v="2020-05-22T00:00:00"/>
    <x v="4"/>
    <d v="2020-05-22T00:00:00"/>
    <s v="Abril - Junio"/>
    <n v="0"/>
    <n v="1"/>
    <s v="JOAN SEBASTIAN LOZADA BARRIOS"/>
    <s v="Cerrado"/>
    <s v="Mayo"/>
    <m/>
    <e v="#REF!"/>
    <e v="#REF!"/>
    <s v="No se traslada"/>
    <s v="Se dio respuesta"/>
  </r>
  <r>
    <n v="1665"/>
    <n v="21775"/>
    <s v="Tramitar Peticiones"/>
    <d v="2020-05-22T00:00:00"/>
    <x v="4"/>
    <d v="2020-05-26T00:00:00"/>
    <s v="Abril - Junio"/>
    <n v="4"/>
    <n v="3"/>
    <s v="RICARDO GIRALDO RODRIGUEZ"/>
    <s v="Cerrado"/>
    <s v="Mayo"/>
    <m/>
    <e v="#REF!"/>
    <e v="#REF!"/>
    <s v="No se traslada"/>
    <s v="Se dio respuesta"/>
  </r>
  <r>
    <n v="1666"/>
    <n v="21776"/>
    <s v="Tramitar Reclamo"/>
    <d v="2020-05-22T00:00:00"/>
    <x v="4"/>
    <d v="2020-05-22T00:00:00"/>
    <s v="Abril - Junio"/>
    <n v="0"/>
    <n v="1"/>
    <s v="JOAN SEBASTIAN LOZADA BARRIOS"/>
    <s v="Cerrado"/>
    <s v="Mayo"/>
    <m/>
    <e v="#REF!"/>
    <e v="#REF!"/>
    <s v="No se traslada"/>
    <s v="Se dio respuesta"/>
  </r>
  <r>
    <n v="1667"/>
    <n v="21777"/>
    <s v="Tramitar Peticiones"/>
    <d v="2020-05-22T00:00:00"/>
    <x v="4"/>
    <d v="2020-05-26T00:00:00"/>
    <s v="Abril - Junio"/>
    <n v="4"/>
    <n v="3"/>
    <s v="claudia yolanda Ortega Quiroga"/>
    <s v="Cerrado"/>
    <s v="Mayo"/>
    <m/>
    <e v="#REF!"/>
    <e v="#REF!"/>
    <s v="No se traslada"/>
    <s v="Se dio respuesta"/>
  </r>
  <r>
    <n v="1668"/>
    <n v="21778"/>
    <s v="Tramitar Queja"/>
    <d v="2020-05-22T00:00:00"/>
    <x v="4"/>
    <d v="2020-05-22T00:00:00"/>
    <s v="Abril - Junio"/>
    <n v="0"/>
    <n v="1"/>
    <s v="NHORA LUBEY ORTIZ PEREZ"/>
    <s v="Cerrado"/>
    <s v="Mayo"/>
    <m/>
    <e v="#REF!"/>
    <e v="#REF!"/>
    <s v="No se traslada"/>
    <s v="Se dio respuesta"/>
  </r>
  <r>
    <n v="1669"/>
    <n v="21779"/>
    <s v="Asignar Sugerencia"/>
    <d v="2020-05-22T00:00:00"/>
    <x v="4"/>
    <d v="2020-06-08T00:00:00"/>
    <s v="Abril - Junio"/>
    <n v="17"/>
    <n v="12"/>
    <s v="carlos romero"/>
    <s v="Cerrado"/>
    <s v="Junio"/>
    <m/>
    <e v="#REF!"/>
    <e v="#REF!"/>
    <s v="No se traslada"/>
    <s v="Se dio respuesta"/>
  </r>
  <r>
    <n v="1670"/>
    <n v="21780"/>
    <s v="Tramitar Peticiones"/>
    <d v="2020-05-22T00:00:00"/>
    <x v="4"/>
    <d v="2020-05-22T00:00:00"/>
    <s v="Abril - Junio"/>
    <n v="0"/>
    <n v="1"/>
    <s v="german garces cervantes"/>
    <s v="Cerrado"/>
    <s v="Mayo"/>
    <m/>
    <e v="#REF!"/>
    <e v="#REF!"/>
    <s v="No se traslada"/>
    <s v="Se dio respuesta"/>
  </r>
  <r>
    <n v="1671"/>
    <n v="21781"/>
    <s v="Tramitar Peticiones"/>
    <d v="2020-05-22T00:00:00"/>
    <x v="4"/>
    <d v="2020-05-22T00:00:00"/>
    <s v="Abril - Junio"/>
    <n v="0"/>
    <n v="1"/>
    <s v="german garces cervantes"/>
    <s v="Cerrado"/>
    <s v="Mayo"/>
    <m/>
    <e v="#REF!"/>
    <e v="#REF!"/>
    <s v="No se traslada"/>
    <s v="Se dio respuesta"/>
  </r>
  <r>
    <n v="1672"/>
    <n v="21782"/>
    <s v="Tramitar Queja"/>
    <d v="2020-05-22T00:00:00"/>
    <x v="4"/>
    <d v="2020-05-22T00:00:00"/>
    <s v="Abril - Junio"/>
    <n v="0"/>
    <n v="1"/>
    <s v="NHORA LUBEY ORTIZ PEREZ"/>
    <s v="Cerrado"/>
    <s v="Mayo"/>
    <m/>
    <e v="#REF!"/>
    <e v="#REF!"/>
    <s v="No se traslada"/>
    <s v="Se dio respuesta"/>
  </r>
  <r>
    <n v="1673"/>
    <n v="21783"/>
    <s v="Tramitar Queja"/>
    <d v="2020-05-22T00:00:00"/>
    <x v="4"/>
    <s v="Pendiente"/>
    <s v="Pendiente"/>
    <e v="#VALUE!"/>
    <e v="#VALUE!"/>
    <s v="Wendy Garcia Polo"/>
    <s v="Abierto"/>
    <s v="Pendiente"/>
    <m/>
    <e v="#REF!"/>
    <e v="#REF!"/>
    <s v="Pendiente por definir"/>
    <s v="Pendiente"/>
  </r>
  <r>
    <n v="1674"/>
    <n v="21784"/>
    <s v="Tramitar Peticiones"/>
    <d v="2020-05-22T00:00:00"/>
    <x v="4"/>
    <d v="2020-05-26T00:00:00"/>
    <s v="Abril - Junio"/>
    <n v="4"/>
    <n v="3"/>
    <s v="FRANCISCO MIRANDA"/>
    <s v="Cerrado"/>
    <s v="Mayo"/>
    <m/>
    <e v="#REF!"/>
    <e v="#REF!"/>
    <s v="No se traslada"/>
    <s v="Se dio respuesta"/>
  </r>
  <r>
    <n v="1675"/>
    <n v="21785"/>
    <s v="Tramitar Peticiones"/>
    <d v="2020-05-22T00:00:00"/>
    <x v="4"/>
    <d v="2020-05-26T00:00:00"/>
    <s v="Abril - Junio"/>
    <n v="4"/>
    <n v="3"/>
    <s v="carlos alberto sosa camelo"/>
    <s v="Cerrado"/>
    <s v="Mayo"/>
    <m/>
    <e v="#REF!"/>
    <e v="#REF!"/>
    <s v="No se traslada"/>
    <s v="Se dio respuesta"/>
  </r>
  <r>
    <n v="1676"/>
    <n v="21786"/>
    <s v="Tramitar Queja"/>
    <d v="2020-05-22T00:00:00"/>
    <x v="4"/>
    <d v="2020-05-22T00:00:00"/>
    <s v="Abril - Junio"/>
    <n v="0"/>
    <n v="1"/>
    <s v="DIANA VANESSA ESCOBAR GOMEZ"/>
    <s v="Cerrado"/>
    <s v="Mayo"/>
    <m/>
    <e v="#REF!"/>
    <e v="#REF!"/>
    <s v="No se traslada"/>
    <s v="Se dio respuesta"/>
  </r>
  <r>
    <n v="1677"/>
    <n v="21787"/>
    <s v="Tramitar Queja"/>
    <d v="2020-05-22T00:00:00"/>
    <x v="4"/>
    <d v="2020-05-22T00:00:00"/>
    <s v="Abril - Junio"/>
    <n v="0"/>
    <n v="1"/>
    <s v="LIBIA STELLA TOBON ORTEGA"/>
    <s v="Cerrado"/>
    <s v="Mayo"/>
    <m/>
    <e v="#REF!"/>
    <e v="#REF!"/>
    <s v="No se traslada"/>
    <s v="Se dio respuesta"/>
  </r>
  <r>
    <n v="1678"/>
    <n v="21788"/>
    <s v="Tramitar Peticiones"/>
    <d v="2020-05-22T00:00:00"/>
    <x v="4"/>
    <d v="2020-05-26T00:00:00"/>
    <s v="Abril - Junio"/>
    <n v="4"/>
    <n v="3"/>
    <s v="Oscar Antonio Márquez Buitrago"/>
    <s v="Cerrado"/>
    <s v="Mayo"/>
    <m/>
    <e v="#REF!"/>
    <e v="#REF!"/>
    <s v="No se traslada"/>
    <s v="Se dio respuesta"/>
  </r>
  <r>
    <n v="1679"/>
    <n v="21789"/>
    <s v="Tramitar Peticiones"/>
    <d v="2020-05-22T00:00:00"/>
    <x v="4"/>
    <d v="2020-05-26T00:00:00"/>
    <s v="Abril - Junio"/>
    <n v="4"/>
    <n v="3"/>
    <s v="VICTOR EDUARDO DUARTE SAAVEDRA"/>
    <s v="Cerrado"/>
    <s v="Mayo"/>
    <m/>
    <e v="#REF!"/>
    <e v="#REF!"/>
    <s v="No se traslada"/>
    <s v="Se dio respuesta"/>
  </r>
  <r>
    <n v="1680"/>
    <n v="21790"/>
    <s v="Tramitar Peticiones"/>
    <d v="2020-05-22T00:00:00"/>
    <x v="4"/>
    <d v="2020-05-26T00:00:00"/>
    <s v="Abril - Junio"/>
    <n v="4"/>
    <n v="3"/>
    <s v="carlos arturo pardeyn aguilar"/>
    <s v="Cerrado"/>
    <s v="Mayo"/>
    <m/>
    <e v="#REF!"/>
    <e v="#REF!"/>
    <s v="No se traslada"/>
    <s v="Se dio respuesta"/>
  </r>
  <r>
    <n v="1681"/>
    <n v="21791"/>
    <s v="Tramitar Queja"/>
    <d v="2020-05-22T00:00:00"/>
    <x v="4"/>
    <d v="2020-05-26T00:00:00"/>
    <s v="Abril - Junio"/>
    <n v="4"/>
    <n v="3"/>
    <s v="Miguel Angel Cardona Rojas"/>
    <s v="Cerrado"/>
    <s v="Mayo"/>
    <m/>
    <e v="#REF!"/>
    <e v="#REF!"/>
    <s v="No se traslada"/>
    <s v="Se dio respuesta"/>
  </r>
  <r>
    <n v="1682"/>
    <n v="21792"/>
    <s v="Tramitar Peticiones"/>
    <d v="2020-05-22T00:00:00"/>
    <x v="4"/>
    <d v="2020-05-26T00:00:00"/>
    <s v="Abril - Junio"/>
    <n v="4"/>
    <n v="3"/>
    <s v="OSCAR MAURICIO BUITRAGO RICO"/>
    <s v="Cerrado"/>
    <s v="Mayo"/>
    <m/>
    <e v="#REF!"/>
    <e v="#REF!"/>
    <s v="No se traslada"/>
    <s v="Se dio respuesta"/>
  </r>
  <r>
    <n v="1683"/>
    <n v="21793"/>
    <s v="Tramitar Reclamo"/>
    <d v="2020-05-23T00:00:00"/>
    <x v="4"/>
    <d v="2020-05-27T00:00:00"/>
    <s v="Abril - Junio"/>
    <n v="4"/>
    <n v="3"/>
    <s v="CARLOS ANDRES CANOLES GRISALES"/>
    <s v="Cerrado"/>
    <s v="Mayo"/>
    <m/>
    <e v="#REF!"/>
    <e v="#REF!"/>
    <s v="No se traslada"/>
    <s v="Se dio respuesta"/>
  </r>
  <r>
    <n v="1684"/>
    <n v="21794"/>
    <s v="Tramitar Queja"/>
    <d v="2020-05-23T00:00:00"/>
    <x v="4"/>
    <s v="Pendiente"/>
    <s v="Pendiente"/>
    <e v="#VALUE!"/>
    <e v="#VALUE!"/>
    <s v="JOSE ANTONIO CALDERON LOPEZ"/>
    <s v="Abierto"/>
    <s v="Pendiente"/>
    <m/>
    <e v="#REF!"/>
    <e v="#REF!"/>
    <s v="Pendiente por definir"/>
    <s v="Pendiente"/>
  </r>
  <r>
    <n v="1685"/>
    <n v="21795"/>
    <s v="Tramitar Peticiones"/>
    <d v="2020-05-23T00:00:00"/>
    <x v="4"/>
    <d v="2020-05-26T00:00:00"/>
    <s v="Abril - Junio"/>
    <n v="3"/>
    <n v="2"/>
    <s v="Luis Alfonso Ramirez Agudelo"/>
    <s v="Cerrado"/>
    <s v="Mayo"/>
    <m/>
    <e v="#REF!"/>
    <e v="#REF!"/>
    <s v="No se traslada"/>
    <s v="Se dio respuesta"/>
  </r>
  <r>
    <n v="1686"/>
    <n v="21796"/>
    <s v="Tramitar Queja"/>
    <d v="2020-05-23T00:00:00"/>
    <x v="4"/>
    <d v="2020-05-27T00:00:00"/>
    <s v="Abril - Junio"/>
    <n v="4"/>
    <n v="3"/>
    <s v="diego fernando rivera zarate"/>
    <s v="Cerrado"/>
    <s v="Mayo"/>
    <m/>
    <e v="#REF!"/>
    <e v="#REF!"/>
    <s v="No se traslada"/>
    <s v="Se dio respuesta"/>
  </r>
  <r>
    <n v="1687"/>
    <n v="21797"/>
    <s v="Tramitar Peticiones"/>
    <d v="2020-05-24T00:00:00"/>
    <x v="4"/>
    <d v="2020-05-26T00:00:00"/>
    <s v="Abril - Junio"/>
    <n v="2"/>
    <n v="2"/>
    <s v="Mónica Colmenares"/>
    <s v="Cerrado"/>
    <s v="Mayo"/>
    <m/>
    <e v="#REF!"/>
    <e v="#REF!"/>
    <s v="No se traslada"/>
    <s v="Se dio respuesta"/>
  </r>
  <r>
    <n v="1688"/>
    <n v="21798"/>
    <s v="Tramitar Peticiones"/>
    <d v="2020-05-24T00:00:00"/>
    <x v="4"/>
    <d v="2020-05-26T00:00:00"/>
    <s v="Abril - Junio"/>
    <n v="2"/>
    <n v="2"/>
    <s v="Cristian Javier Agredo"/>
    <s v="Cerrado"/>
    <s v="Mayo"/>
    <m/>
    <e v="#REF!"/>
    <e v="#REF!"/>
    <s v="No se traslada"/>
    <s v="Se dio respuesta"/>
  </r>
  <r>
    <n v="1689"/>
    <n v="21799"/>
    <s v="Tramitar Peticiones"/>
    <d v="2020-05-24T00:00:00"/>
    <x v="4"/>
    <d v="2020-05-26T00:00:00"/>
    <s v="Abril - Junio"/>
    <n v="2"/>
    <n v="2"/>
    <s v="GUSTAVO ADOLFO PATARROYO CUBIDES"/>
    <s v="Cerrado"/>
    <s v="Mayo"/>
    <m/>
    <e v="#REF!"/>
    <e v="#REF!"/>
    <s v="No se traslada"/>
    <s v="Se dio respuesta"/>
  </r>
  <r>
    <n v="1690"/>
    <n v="21800"/>
    <s v="Tramitar Peticiones"/>
    <d v="2020-05-24T00:00:00"/>
    <x v="4"/>
    <d v="2020-05-26T00:00:00"/>
    <s v="Abril - Junio"/>
    <n v="2"/>
    <n v="2"/>
    <s v="eduardo ricaurte urueña"/>
    <s v="Cerrado"/>
    <s v="Mayo"/>
    <m/>
    <e v="#REF!"/>
    <e v="#REF!"/>
    <s v="No se traslada"/>
    <s v="Se dio respuesta"/>
  </r>
  <r>
    <n v="1691"/>
    <n v="21801"/>
    <s v="Tramitar Peticiones"/>
    <d v="2020-05-24T00:00:00"/>
    <x v="4"/>
    <d v="2020-05-26T00:00:00"/>
    <s v="Abril - Junio"/>
    <n v="2"/>
    <n v="2"/>
    <s v="Leonor Arana Saavedra"/>
    <s v="Cerrado"/>
    <s v="Mayo"/>
    <m/>
    <e v="#REF!"/>
    <e v="#REF!"/>
    <s v="No se traslada"/>
    <s v="Se dio respuesta"/>
  </r>
  <r>
    <n v="1692"/>
    <n v="21802"/>
    <s v="Tramitar Queja"/>
    <d v="2020-05-24T00:00:00"/>
    <x v="4"/>
    <d v="2020-05-27T00:00:00"/>
    <s v="Abril - Junio"/>
    <n v="3"/>
    <n v="3"/>
    <s v="OMAR BOLAÑO SARMIENTO"/>
    <s v="Cerrado"/>
    <s v="Mayo"/>
    <m/>
    <e v="#REF!"/>
    <e v="#REF!"/>
    <s v="No se traslada"/>
    <s v="Se dio respuesta"/>
  </r>
  <r>
    <n v="1693"/>
    <n v="21803"/>
    <s v="Tramitar Peticiones"/>
    <d v="2020-05-24T00:00:00"/>
    <x v="4"/>
    <d v="2020-05-26T00:00:00"/>
    <s v="Abril - Junio"/>
    <n v="2"/>
    <n v="2"/>
    <s v="Oscar Forero Ladino"/>
    <s v="Cerrado"/>
    <s v="Mayo"/>
    <m/>
    <e v="#REF!"/>
    <e v="#REF!"/>
    <s v="No se traslada"/>
    <s v="Se dio respuesta"/>
  </r>
  <r>
    <n v="1694"/>
    <n v="21804"/>
    <s v="Tramitar Queja"/>
    <d v="2020-05-24T00:00:00"/>
    <x v="4"/>
    <d v="2020-05-27T00:00:00"/>
    <s v="Abril - Junio"/>
    <n v="3"/>
    <n v="3"/>
    <s v="Deiner Ospina Gutiérrez"/>
    <s v="Cerrado"/>
    <s v="Mayo"/>
    <m/>
    <e v="#REF!"/>
    <e v="#REF!"/>
    <s v="No se traslada"/>
    <s v="Se dio respuesta"/>
  </r>
  <r>
    <n v="1695"/>
    <n v="21805"/>
    <s v="Tramitar Peticiones"/>
    <d v="2020-05-24T00:00:00"/>
    <x v="4"/>
    <d v="2020-05-26T00:00:00"/>
    <s v="Abril - Junio"/>
    <n v="2"/>
    <n v="2"/>
    <s v="Elvia Nery Hincapie de montoya"/>
    <s v="Cerrado"/>
    <s v="Mayo"/>
    <m/>
    <e v="#REF!"/>
    <e v="#REF!"/>
    <s v="No se traslada"/>
    <s v="Se dio respuesta"/>
  </r>
  <r>
    <n v="1696"/>
    <n v="21806"/>
    <s v="Tramitar Queja"/>
    <d v="2020-05-25T00:00:00"/>
    <x v="4"/>
    <d v="2020-05-27T00:00:00"/>
    <s v="Abril - Junio"/>
    <n v="2"/>
    <n v="3"/>
    <s v="JUAN JOSE RAMIREZ OVIEDO"/>
    <s v="Cerrado"/>
    <s v="Mayo"/>
    <m/>
    <e v="#REF!"/>
    <e v="#REF!"/>
    <s v="No se traslada"/>
    <s v="Se dio respuesta"/>
  </r>
  <r>
    <n v="1697"/>
    <n v="21807"/>
    <s v="Tramitar Queja"/>
    <d v="2020-05-25T00:00:00"/>
    <x v="4"/>
    <d v="2020-05-27T00:00:00"/>
    <s v="Abril - Junio"/>
    <n v="2"/>
    <n v="3"/>
    <s v="MARCO ANTONIO DAZA"/>
    <s v="Cerrado"/>
    <s v="Mayo"/>
    <m/>
    <e v="#REF!"/>
    <e v="#REF!"/>
    <s v="No se traslada"/>
    <s v="Se dio respuesta"/>
  </r>
  <r>
    <n v="1698"/>
    <n v="21808"/>
    <s v="Tramitar Peticiones"/>
    <d v="2020-05-25T00:00:00"/>
    <x v="4"/>
    <d v="2020-05-26T00:00:00"/>
    <s v="Abril - Junio"/>
    <n v="1"/>
    <n v="2"/>
    <s v="JOSE EDILBERTO RODRIGUEZ CEBALLOS"/>
    <s v="Cerrado"/>
    <s v="Mayo"/>
    <m/>
    <e v="#REF!"/>
    <e v="#REF!"/>
    <s v="No se traslada"/>
    <s v="Se dio respuesta"/>
  </r>
  <r>
    <n v="1699"/>
    <n v="21809"/>
    <s v="Tramitar Queja"/>
    <d v="2020-05-25T00:00:00"/>
    <x v="4"/>
    <d v="2020-05-27T00:00:00"/>
    <s v="Abril - Junio"/>
    <n v="2"/>
    <n v="3"/>
    <s v="yoryi manuel castro villadiego"/>
    <s v="Cerrado"/>
    <s v="Mayo"/>
    <m/>
    <e v="#REF!"/>
    <e v="#REF!"/>
    <s v="No se traslada"/>
    <s v="Se dio respuesta"/>
  </r>
  <r>
    <n v="1700"/>
    <n v="21810"/>
    <s v="Tramitar Peticiones"/>
    <d v="2020-05-25T00:00:00"/>
    <x v="4"/>
    <d v="2020-05-26T00:00:00"/>
    <s v="Abril - Junio"/>
    <n v="1"/>
    <n v="2"/>
    <s v="Diana solarte"/>
    <s v="Cerrado"/>
    <s v="Mayo"/>
    <m/>
    <e v="#REF!"/>
    <e v="#REF!"/>
    <s v="No se traslada"/>
    <s v="Se dio respuesta"/>
  </r>
  <r>
    <n v="1701"/>
    <n v="21811"/>
    <s v="Tramitar Peticiones"/>
    <d v="2020-05-25T00:00:00"/>
    <x v="4"/>
    <d v="2020-05-27T00:00:00"/>
    <s v="Abril - Junio"/>
    <n v="2"/>
    <n v="3"/>
    <s v="mario ramirez"/>
    <s v="Cerrado"/>
    <s v="Mayo"/>
    <m/>
    <e v="#REF!"/>
    <e v="#REF!"/>
    <s v="No se traslada"/>
    <s v="Se dio respuesta"/>
  </r>
  <r>
    <n v="1702"/>
    <n v="21812"/>
    <s v="Tramitar Queja"/>
    <d v="2020-05-25T00:00:00"/>
    <x v="4"/>
    <d v="2020-05-27T00:00:00"/>
    <s v="Abril - Junio"/>
    <n v="2"/>
    <n v="3"/>
    <s v="Maria Dora Arenas"/>
    <s v="Cerrado"/>
    <s v="Mayo"/>
    <m/>
    <e v="#REF!"/>
    <e v="#REF!"/>
    <s v="No se traslada"/>
    <s v="Se dio respuesta"/>
  </r>
  <r>
    <n v="1703"/>
    <n v="21813"/>
    <s v="Tramitar Queja"/>
    <d v="2020-05-25T00:00:00"/>
    <x v="4"/>
    <d v="2020-05-27T00:00:00"/>
    <s v="Abril - Junio"/>
    <n v="2"/>
    <n v="3"/>
    <s v="HECTOR RAUL HERNANDEZ CARDENAS"/>
    <s v="Cerrado"/>
    <s v="Mayo"/>
    <m/>
    <e v="#REF!"/>
    <e v="#REF!"/>
    <s v="No se traslada"/>
    <s v="Se dio respuesta"/>
  </r>
  <r>
    <n v="1704"/>
    <n v="21814"/>
    <s v="Tramitar Peticiones"/>
    <d v="2020-05-25T00:00:00"/>
    <x v="4"/>
    <d v="2020-05-27T00:00:00"/>
    <s v="Abril - Junio"/>
    <n v="2"/>
    <n v="3"/>
    <s v="Beatriz Elena Ocampo Martínez"/>
    <s v="Cerrado"/>
    <s v="Mayo"/>
    <m/>
    <e v="#REF!"/>
    <e v="#REF!"/>
    <s v="No se traslada"/>
    <s v="Se dio respuesta"/>
  </r>
  <r>
    <n v="1705"/>
    <n v="21815"/>
    <s v="Tramitar Peticiones"/>
    <d v="2020-05-25T00:00:00"/>
    <x v="4"/>
    <d v="2020-05-27T00:00:00"/>
    <s v="Abril - Junio"/>
    <n v="2"/>
    <n v="3"/>
    <s v="KAREN LIZETH LOZANO MUÑOZ"/>
    <s v="Cerrado"/>
    <s v="Mayo"/>
    <m/>
    <e v="#REF!"/>
    <e v="#REF!"/>
    <s v="No se traslada"/>
    <s v="Se dio respuesta"/>
  </r>
  <r>
    <n v="1706"/>
    <n v="21816"/>
    <s v="Tramitar Peticiones"/>
    <d v="2020-05-25T00:00:00"/>
    <x v="4"/>
    <d v="2020-05-27T00:00:00"/>
    <s v="Abril - Junio"/>
    <n v="2"/>
    <n v="3"/>
    <s v="JOSÉ DAVID PACHECO MARTÍNEZ"/>
    <s v="Cerrado"/>
    <s v="Mayo"/>
    <m/>
    <e v="#REF!"/>
    <e v="#REF!"/>
    <s v="No se traslada"/>
    <s v="Se dio respuesta"/>
  </r>
  <r>
    <n v="1707"/>
    <n v="21817"/>
    <s v="Tramitar Peticiones"/>
    <d v="2020-05-25T00:00:00"/>
    <x v="4"/>
    <d v="2020-05-27T00:00:00"/>
    <s v="Abril - Junio"/>
    <n v="2"/>
    <n v="3"/>
    <s v="MARCIA PERANYELA CORREA CARDOZO"/>
    <s v="Cerrado"/>
    <s v="Mayo"/>
    <m/>
    <e v="#REF!"/>
    <e v="#REF!"/>
    <s v="No se traslada"/>
    <s v="Se dio respuesta"/>
  </r>
  <r>
    <n v="1708"/>
    <n v="21818"/>
    <s v="Tramitar Peticiones"/>
    <d v="2020-05-25T00:00:00"/>
    <x v="4"/>
    <d v="2020-05-27T00:00:00"/>
    <s v="Abril - Junio"/>
    <n v="2"/>
    <n v="3"/>
    <s v="MERCY ESPERANZA HORTUA SANCHEZ"/>
    <s v="Cerrado"/>
    <s v="Mayo"/>
    <m/>
    <e v="#REF!"/>
    <e v="#REF!"/>
    <s v="No se traslada"/>
    <s v="Se dio respuesta"/>
  </r>
  <r>
    <n v="1709"/>
    <n v="21819"/>
    <s v="Tramitar Peticiones"/>
    <d v="2020-05-25T00:00:00"/>
    <x v="4"/>
    <d v="2020-05-27T00:00:00"/>
    <s v="Abril - Junio"/>
    <n v="2"/>
    <n v="3"/>
    <s v="Vanessa Toro Casso"/>
    <s v="Cerrado"/>
    <s v="Mayo"/>
    <m/>
    <e v="#REF!"/>
    <e v="#REF!"/>
    <s v="No se traslada"/>
    <s v="Se dio respuesta"/>
  </r>
  <r>
    <n v="1710"/>
    <n v="21820"/>
    <s v="Tramitar Peticiones"/>
    <d v="2020-05-26T00:00:00"/>
    <x v="4"/>
    <d v="2020-05-27T00:00:00"/>
    <s v="Abril - Junio"/>
    <n v="1"/>
    <n v="2"/>
    <s v="RUTH MARIELA VELASQUEZ"/>
    <s v="Cerrado"/>
    <s v="Mayo"/>
    <m/>
    <e v="#REF!"/>
    <e v="#REF!"/>
    <s v="No se traslada"/>
    <s v="Se dio respuesta"/>
  </r>
  <r>
    <n v="1711"/>
    <n v="21821"/>
    <s v="Tramitar Queja"/>
    <d v="2020-05-26T00:00:00"/>
    <x v="4"/>
    <d v="2020-05-27T00:00:00"/>
    <s v="Abril - Junio"/>
    <n v="1"/>
    <n v="2"/>
    <s v="Paulino Cruz Peñaloza"/>
    <s v="Cerrado"/>
    <s v="Mayo"/>
    <m/>
    <e v="#REF!"/>
    <e v="#REF!"/>
    <s v="No se traslada"/>
    <s v="Se dio respuesta"/>
  </r>
  <r>
    <n v="1712"/>
    <n v="21822"/>
    <s v="Tramitar Queja"/>
    <d v="2020-05-26T00:00:00"/>
    <x v="4"/>
    <s v="Pendiente"/>
    <s v="Pendiente"/>
    <e v="#VALUE!"/>
    <e v="#VALUE!"/>
    <s v="empleados judiciales"/>
    <s v="Abierto"/>
    <s v="Pendiente"/>
    <m/>
    <e v="#REF!"/>
    <e v="#REF!"/>
    <s v="Pendiente por definir"/>
    <s v="Pendiente"/>
  </r>
  <r>
    <n v="1713"/>
    <n v="21823"/>
    <s v="Tramitar Peticiones"/>
    <d v="2020-05-26T00:00:00"/>
    <x v="4"/>
    <d v="2020-05-27T00:00:00"/>
    <s v="Abril - Junio"/>
    <n v="1"/>
    <n v="2"/>
    <s v="maritza zuñiga macias"/>
    <s v="Cerrado"/>
    <s v="Mayo"/>
    <m/>
    <e v="#REF!"/>
    <e v="#REF!"/>
    <s v="No se traslada"/>
    <s v="Se dio respuesta"/>
  </r>
  <r>
    <n v="1714"/>
    <n v="21824"/>
    <s v="Tramitar Peticiones"/>
    <d v="2020-05-26T00:00:00"/>
    <x v="4"/>
    <d v="2020-05-27T00:00:00"/>
    <s v="Abril - Junio"/>
    <n v="1"/>
    <n v="2"/>
    <s v="poveda daza richard"/>
    <s v="Cerrado"/>
    <s v="Mayo"/>
    <m/>
    <e v="#REF!"/>
    <e v="#REF!"/>
    <s v="No se traslada"/>
    <s v="Se dio respuesta"/>
  </r>
  <r>
    <n v="1715"/>
    <n v="21825"/>
    <s v="Tramitar Peticiones"/>
    <d v="2020-05-26T00:00:00"/>
    <x v="4"/>
    <d v="2020-05-27T00:00:00"/>
    <s v="Abril - Junio"/>
    <n v="1"/>
    <n v="2"/>
    <s v="HERNAN D. VELÁSQUEZ GÓMEZ"/>
    <s v="Cerrado"/>
    <s v="Mayo"/>
    <m/>
    <e v="#REF!"/>
    <e v="#REF!"/>
    <s v="No se traslada"/>
    <s v="Se dio respuesta"/>
  </r>
  <r>
    <n v="1716"/>
    <n v="21826"/>
    <s v="Tramitar Peticiones"/>
    <d v="2020-05-26T00:00:00"/>
    <x v="4"/>
    <d v="2020-05-27T00:00:00"/>
    <s v="Abril - Junio"/>
    <n v="1"/>
    <n v="2"/>
    <s v="eduardo sierra"/>
    <s v="Cerrado"/>
    <s v="Mayo"/>
    <m/>
    <e v="#REF!"/>
    <e v="#REF!"/>
    <s v="No se traslada"/>
    <s v="Se dio respuesta"/>
  </r>
  <r>
    <n v="1717"/>
    <n v="21827"/>
    <s v="Tramitar Peticiones"/>
    <d v="2020-05-26T00:00:00"/>
    <x v="4"/>
    <d v="2020-05-27T00:00:00"/>
    <s v="Abril - Junio"/>
    <n v="1"/>
    <n v="2"/>
    <s v="valentina uribe marin"/>
    <s v="Cerrado"/>
    <s v="Mayo"/>
    <m/>
    <e v="#REF!"/>
    <e v="#REF!"/>
    <s v="No se traslada"/>
    <s v="Se dio respuesta"/>
  </r>
  <r>
    <n v="1718"/>
    <n v="21828"/>
    <s v="Tramitar Queja"/>
    <d v="2020-05-26T00:00:00"/>
    <x v="4"/>
    <s v="Pendiente"/>
    <s v="Pendiente"/>
    <e v="#VALUE!"/>
    <e v="#VALUE!"/>
    <s v="maria teresa dussan manjares"/>
    <s v="Abierto"/>
    <s v="Pendiente"/>
    <m/>
    <e v="#REF!"/>
    <e v="#REF!"/>
    <s v="Pendiente por definir"/>
    <s v="Pendiente"/>
  </r>
  <r>
    <n v="1719"/>
    <n v="21829"/>
    <s v="Tramitar Queja"/>
    <d v="2020-05-26T00:00:00"/>
    <x v="4"/>
    <d v="2020-06-10T00:00:00"/>
    <s v="Abril - Junio"/>
    <n v="15"/>
    <n v="12"/>
    <s v="Ulises Iván López Ballesteros"/>
    <s v="Cerrado"/>
    <s v="Junio"/>
    <m/>
    <e v="#REF!"/>
    <e v="#REF!"/>
    <s v="No se traslada"/>
    <s v="Se dio respuesta"/>
  </r>
  <r>
    <n v="1720"/>
    <n v="21830"/>
    <s v="Tramitar Peticiones"/>
    <d v="2020-05-26T00:00:00"/>
    <x v="4"/>
    <d v="2020-05-27T00:00:00"/>
    <s v="Abril - Junio"/>
    <n v="1"/>
    <n v="2"/>
    <s v="Ulises Iván López Ballesteros"/>
    <s v="Cerrado"/>
    <s v="Mayo"/>
    <m/>
    <e v="#REF!"/>
    <e v="#REF!"/>
    <s v="No se traslada"/>
    <s v="Se dio respuesta"/>
  </r>
  <r>
    <n v="1721"/>
    <n v="21831"/>
    <s v="Tramitar Peticiones"/>
    <d v="2020-05-26T00:00:00"/>
    <x v="4"/>
    <d v="2020-05-27T00:00:00"/>
    <s v="Abril - Junio"/>
    <n v="1"/>
    <n v="2"/>
    <s v="Consorcio JAM INGR IDU"/>
    <s v="Cerrado"/>
    <s v="Mayo"/>
    <m/>
    <e v="#REF!"/>
    <e v="#REF!"/>
    <s v="No se traslada"/>
    <s v="Se dio respuesta"/>
  </r>
  <r>
    <n v="1722"/>
    <n v="21832"/>
    <s v="Tramitar Peticiones"/>
    <d v="2020-05-26T00:00:00"/>
    <x v="4"/>
    <d v="2020-05-27T00:00:00"/>
    <s v="Abril - Junio"/>
    <n v="1"/>
    <n v="2"/>
    <s v="Katherin Yuliana Ordoñez Calderon"/>
    <s v="Cerrado"/>
    <s v="Mayo"/>
    <m/>
    <e v="#REF!"/>
    <e v="#REF!"/>
    <s v="No se traslada"/>
    <s v="Se dio respuesta"/>
  </r>
  <r>
    <n v="1723"/>
    <n v="21833"/>
    <s v="Tramitar Reclamo"/>
    <d v="2020-05-26T00:00:00"/>
    <x v="4"/>
    <d v="2020-05-27T00:00:00"/>
    <s v="Abril - Junio"/>
    <n v="1"/>
    <n v="2"/>
    <s v="Ada Luz Hernández Montoya"/>
    <s v="Cerrado"/>
    <s v="Mayo"/>
    <m/>
    <e v="#REF!"/>
    <e v="#REF!"/>
    <s v="No se traslada"/>
    <s v="Se dio respuesta"/>
  </r>
  <r>
    <n v="1724"/>
    <n v="21834"/>
    <s v="Tramitar Peticiones"/>
    <d v="2020-05-26T00:00:00"/>
    <x v="4"/>
    <d v="2020-05-27T00:00:00"/>
    <s v="Abril - Junio"/>
    <n v="1"/>
    <n v="2"/>
    <s v="Vanessa Castillo"/>
    <s v="Cerrado"/>
    <s v="Mayo"/>
    <m/>
    <e v="#REF!"/>
    <e v="#REF!"/>
    <s v="No se traslada"/>
    <s v="Se dio respuesta"/>
  </r>
  <r>
    <n v="1725"/>
    <n v="21835"/>
    <s v="Tramitar Peticiones"/>
    <d v="2020-05-26T00:00:00"/>
    <x v="4"/>
    <d v="2020-05-27T00:00:00"/>
    <s v="Abril - Junio"/>
    <n v="1"/>
    <n v="2"/>
    <s v="Patricia Ruiz Rojas"/>
    <s v="Cerrado"/>
    <s v="Mayo"/>
    <m/>
    <e v="#REF!"/>
    <e v="#REF!"/>
    <s v="No se traslada"/>
    <s v="Se dio respuesta"/>
  </r>
  <r>
    <n v="1726"/>
    <n v="21836"/>
    <s v="Tramitar Peticiones"/>
    <d v="2020-05-26T00:00:00"/>
    <x v="4"/>
    <d v="2020-05-27T00:00:00"/>
    <s v="Abril - Junio"/>
    <n v="1"/>
    <n v="2"/>
    <s v="OMAR ZARABANDA"/>
    <s v="Cerrado"/>
    <s v="Mayo"/>
    <m/>
    <e v="#REF!"/>
    <e v="#REF!"/>
    <s v="No se traslada"/>
    <s v="Se dio respuesta"/>
  </r>
  <r>
    <n v="1727"/>
    <n v="21837"/>
    <s v="Tramitar Reclamo"/>
    <d v="2020-05-26T00:00:00"/>
    <x v="4"/>
    <d v="2020-05-27T00:00:00"/>
    <s v="Abril - Junio"/>
    <n v="1"/>
    <n v="2"/>
    <s v="Willians Simón Tagliaferro Pérez"/>
    <s v="Cerrado"/>
    <s v="Mayo"/>
    <m/>
    <e v="#REF!"/>
    <e v="#REF!"/>
    <s v="No se traslada"/>
    <s v="Se dio respuesta"/>
  </r>
  <r>
    <n v="1728"/>
    <n v="21838"/>
    <s v="Tramitar Peticiones"/>
    <d v="2020-05-26T00:00:00"/>
    <x v="4"/>
    <d v="2020-05-27T00:00:00"/>
    <s v="Abril - Junio"/>
    <n v="1"/>
    <n v="2"/>
    <s v="CRISTIAN ENRIQUE CABARCAS MERCADO"/>
    <s v="Cerrado"/>
    <s v="Mayo"/>
    <m/>
    <e v="#REF!"/>
    <e v="#REF!"/>
    <s v="No se traslada"/>
    <s v="Se dio respuesta"/>
  </r>
  <r>
    <n v="1729"/>
    <n v="21839"/>
    <s v="Tramitar Peticiones"/>
    <d v="2020-05-26T00:00:00"/>
    <x v="4"/>
    <d v="2020-05-27T00:00:00"/>
    <s v="Abril - Junio"/>
    <n v="1"/>
    <n v="2"/>
    <s v="DIEGO FERNANDO OSORIO COLORADO"/>
    <s v="Cerrado"/>
    <s v="Mayo"/>
    <m/>
    <e v="#REF!"/>
    <e v="#REF!"/>
    <s v="No se traslada"/>
    <s v="Se dio respuesta"/>
  </r>
  <r>
    <n v="1730"/>
    <n v="21840"/>
    <s v="Tramitar Peticiones"/>
    <d v="2020-05-26T00:00:00"/>
    <x v="4"/>
    <d v="2020-05-27T00:00:00"/>
    <s v="Abril - Junio"/>
    <n v="1"/>
    <n v="2"/>
    <s v="Leidy Johanna Piedrahita Ortiz"/>
    <s v="Cerrado"/>
    <s v="Mayo"/>
    <m/>
    <e v="#REF!"/>
    <e v="#REF!"/>
    <s v="No se traslada"/>
    <s v="Se dio respuesta"/>
  </r>
  <r>
    <n v="1731"/>
    <n v="21841"/>
    <s v="Tramitar Peticiones"/>
    <d v="2020-05-26T00:00:00"/>
    <x v="4"/>
    <d v="2020-05-27T00:00:00"/>
    <s v="Abril - Junio"/>
    <n v="1"/>
    <n v="2"/>
    <s v="Julian Giraldo"/>
    <s v="Cerrado"/>
    <s v="Mayo"/>
    <m/>
    <e v="#REF!"/>
    <e v="#REF!"/>
    <s v="No se traslada"/>
    <s v="Se dio respuesta"/>
  </r>
  <r>
    <n v="1732"/>
    <n v="21842"/>
    <s v="Tramitar Peticiones"/>
    <d v="2020-05-26T00:00:00"/>
    <x v="4"/>
    <d v="2020-05-27T00:00:00"/>
    <s v="Abril - Junio"/>
    <n v="1"/>
    <n v="2"/>
    <s v="VALENTINA GIRALDO GARRIDO"/>
    <s v="Cerrado"/>
    <s v="Mayo"/>
    <m/>
    <e v="#REF!"/>
    <e v="#REF!"/>
    <s v="No se traslada"/>
    <s v="Se dio respuesta"/>
  </r>
  <r>
    <n v="1733"/>
    <n v="21843"/>
    <s v="Tramitar Peticiones"/>
    <d v="2020-05-26T00:00:00"/>
    <x v="4"/>
    <d v="2020-05-29T00:00:00"/>
    <s v="Abril - Junio"/>
    <n v="3"/>
    <n v="4"/>
    <s v="Susana Patricia Segura Ibarra"/>
    <s v="Cerrado"/>
    <s v="Mayo"/>
    <m/>
    <e v="#REF!"/>
    <e v="#REF!"/>
    <s v="No se traslada"/>
    <s v="Se dio respuesta"/>
  </r>
  <r>
    <n v="1734"/>
    <n v="21844"/>
    <s v="Tramitar Peticiones"/>
    <d v="2020-05-26T00:00:00"/>
    <x v="4"/>
    <d v="2020-05-29T00:00:00"/>
    <s v="Abril - Junio"/>
    <n v="3"/>
    <n v="4"/>
    <s v="Jhon alexander camacho olave"/>
    <s v="Cerrado"/>
    <s v="Mayo"/>
    <m/>
    <e v="#REF!"/>
    <e v="#REF!"/>
    <s v="No se traslada"/>
    <s v="Se dio respuesta"/>
  </r>
  <r>
    <n v="1735"/>
    <n v="21845"/>
    <s v="Tramitar Queja"/>
    <d v="2020-05-26T00:00:00"/>
    <x v="4"/>
    <d v="2020-05-27T00:00:00"/>
    <s v="Abril - Junio"/>
    <n v="1"/>
    <n v="2"/>
    <s v="luis dario alvarez mendoza"/>
    <s v="Cerrado"/>
    <s v="Mayo"/>
    <m/>
    <e v="#REF!"/>
    <e v="#REF!"/>
    <s v="No se traslada"/>
    <s v="Se dio respuesta"/>
  </r>
  <r>
    <n v="1736"/>
    <n v="21846"/>
    <s v="Tramitar Peticiones"/>
    <d v="2020-05-26T00:00:00"/>
    <x v="4"/>
    <d v="2020-05-29T00:00:00"/>
    <s v="Abril - Junio"/>
    <n v="3"/>
    <n v="4"/>
    <s v="Alexandra Machado Rodríguez"/>
    <s v="Cerrado"/>
    <s v="Mayo"/>
    <m/>
    <e v="#REF!"/>
    <e v="#REF!"/>
    <s v="No se traslada"/>
    <s v="Se dio respuesta"/>
  </r>
  <r>
    <n v="1737"/>
    <n v="21847"/>
    <s v="Tramitar Queja"/>
    <d v="2020-05-26T00:00:00"/>
    <x v="4"/>
    <d v="2020-05-27T00:00:00"/>
    <s v="Abril - Junio"/>
    <n v="1"/>
    <n v="2"/>
    <s v="yadira hernandez meza"/>
    <s v="Cerrado"/>
    <s v="Mayo"/>
    <m/>
    <e v="#REF!"/>
    <e v="#REF!"/>
    <s v="No se traslada"/>
    <s v="Se dio respuesta"/>
  </r>
  <r>
    <n v="1738"/>
    <n v="21848"/>
    <s v="Tramitar Peticiones"/>
    <d v="2020-05-26T00:00:00"/>
    <x v="4"/>
    <d v="2020-05-29T00:00:00"/>
    <s v="Abril - Junio"/>
    <n v="3"/>
    <n v="4"/>
    <s v="Juan Martin Bermudez Marin"/>
    <s v="Cerrado"/>
    <s v="Mayo"/>
    <m/>
    <e v="#REF!"/>
    <e v="#REF!"/>
    <s v="No se traslada"/>
    <s v="Se dio respuesta"/>
  </r>
  <r>
    <n v="1739"/>
    <n v="21849"/>
    <s v="Tramitar Peticiones"/>
    <d v="2020-05-27T00:00:00"/>
    <x v="4"/>
    <d v="2020-05-29T00:00:00"/>
    <s v="Abril - Junio"/>
    <n v="2"/>
    <n v="3"/>
    <s v="Lilian Patricia Rosas Florez"/>
    <s v="Cerrado"/>
    <s v="Mayo"/>
    <m/>
    <e v="#REF!"/>
    <e v="#REF!"/>
    <s v="No se traslada"/>
    <s v="Se dio respuesta"/>
  </r>
  <r>
    <n v="1740"/>
    <n v="21850"/>
    <s v="Tramitar Reclamo"/>
    <d v="2020-05-27T00:00:00"/>
    <x v="4"/>
    <d v="2020-05-29T00:00:00"/>
    <s v="Abril - Junio"/>
    <n v="2"/>
    <n v="3"/>
    <s v="Carlos fernando varela izquierdo"/>
    <s v="Cerrado"/>
    <s v="Mayo"/>
    <m/>
    <e v="#REF!"/>
    <e v="#REF!"/>
    <s v="No se traslada"/>
    <s v="Se dio respuesta"/>
  </r>
  <r>
    <n v="1741"/>
    <n v="21851"/>
    <s v="Tramitar Peticiones"/>
    <d v="2020-05-27T00:00:00"/>
    <x v="4"/>
    <d v="2020-05-29T00:00:00"/>
    <s v="Abril - Junio"/>
    <n v="2"/>
    <n v="3"/>
    <s v="LUIS BUENAVENTURA ALBA GUERRERO"/>
    <s v="Cerrado"/>
    <s v="Mayo"/>
    <m/>
    <e v="#REF!"/>
    <e v="#REF!"/>
    <s v="No se traslada"/>
    <s v="Se dio respuesta"/>
  </r>
  <r>
    <n v="1742"/>
    <n v="21852"/>
    <s v="Tramitar Peticiones"/>
    <d v="2020-05-27T00:00:00"/>
    <x v="4"/>
    <d v="2020-05-29T00:00:00"/>
    <s v="Abril - Junio"/>
    <n v="2"/>
    <n v="3"/>
    <s v="CRISTIAN CAMILO MARTINEZ MARIN"/>
    <s v="Cerrado"/>
    <s v="Mayo"/>
    <m/>
    <e v="#REF!"/>
    <e v="#REF!"/>
    <s v="No se traslada"/>
    <s v="Se dio respuesta"/>
  </r>
  <r>
    <n v="1743"/>
    <n v="21853"/>
    <s v="Tramitar Peticiones"/>
    <d v="2020-05-27T00:00:00"/>
    <x v="4"/>
    <d v="2020-05-29T00:00:00"/>
    <s v="Abril - Junio"/>
    <n v="2"/>
    <n v="3"/>
    <s v="yovanni alexander garcia"/>
    <s v="Cerrado"/>
    <s v="Mayo"/>
    <m/>
    <e v="#REF!"/>
    <e v="#REF!"/>
    <s v="No se traslada"/>
    <s v="Se dio respuesta"/>
  </r>
  <r>
    <n v="1744"/>
    <n v="21854"/>
    <s v="Tramitar Peticiones"/>
    <d v="2020-05-27T00:00:00"/>
    <x v="4"/>
    <d v="2020-05-27T00:00:00"/>
    <s v="Abril - Junio"/>
    <n v="0"/>
    <n v="1"/>
    <s v="Yurany escobar Anaya"/>
    <s v="Cerrado"/>
    <s v="Mayo"/>
    <m/>
    <e v="#REF!"/>
    <e v="#REF!"/>
    <s v="No se traslada"/>
    <s v="Se dio respuesta"/>
  </r>
  <r>
    <n v="1745"/>
    <n v="21855"/>
    <s v="Tramitar Peticiones"/>
    <d v="2020-05-27T00:00:00"/>
    <x v="4"/>
    <d v="2020-05-29T00:00:00"/>
    <s v="Abril - Junio"/>
    <n v="2"/>
    <n v="3"/>
    <s v="Alba Rocio Ospina"/>
    <s v="Cerrado"/>
    <s v="Mayo"/>
    <m/>
    <e v="#REF!"/>
    <e v="#REF!"/>
    <s v="No se traslada"/>
    <s v="Se dio respuesta"/>
  </r>
  <r>
    <n v="1746"/>
    <n v="21856"/>
    <s v="Tramitar Peticiones"/>
    <d v="2020-05-27T00:00:00"/>
    <x v="4"/>
    <d v="2020-05-29T00:00:00"/>
    <s v="Abril - Junio"/>
    <n v="2"/>
    <n v="3"/>
    <s v="javier Castañeda"/>
    <s v="Cerrado"/>
    <s v="Mayo"/>
    <m/>
    <e v="#REF!"/>
    <e v="#REF!"/>
    <s v="No se traslada"/>
    <s v="Se dio respuesta"/>
  </r>
  <r>
    <n v="1747"/>
    <n v="21857"/>
    <s v="Tramitar Queja"/>
    <d v="2020-05-27T00:00:00"/>
    <x v="4"/>
    <d v="2020-07-02T00:00:00"/>
    <s v="Julio - Septiembre"/>
    <n v="36"/>
    <n v="27"/>
    <s v="WILSON ALEXANDER URIBE SERNA"/>
    <s v="Cerrado"/>
    <s v="Julio"/>
    <m/>
    <e v="#REF!"/>
    <e v="#REF!"/>
    <s v="No se traslada"/>
    <s v="Se dio respuesta"/>
  </r>
  <r>
    <n v="1748"/>
    <n v="21858"/>
    <s v="Tramitar Peticiones"/>
    <d v="2020-05-27T00:00:00"/>
    <x v="4"/>
    <d v="2020-05-29T00:00:00"/>
    <s v="Abril - Junio"/>
    <n v="2"/>
    <n v="3"/>
    <s v="JUAN FERNANDO OCHOA MUÑOZ"/>
    <s v="Cerrado"/>
    <s v="Mayo"/>
    <m/>
    <e v="#REF!"/>
    <e v="#REF!"/>
    <s v="No se traslada"/>
    <s v="Se dio respuesta"/>
  </r>
  <r>
    <n v="1749"/>
    <n v="21859"/>
    <s v="Tramitar Peticiones"/>
    <d v="2020-05-27T00:00:00"/>
    <x v="4"/>
    <d v="2020-05-29T00:00:00"/>
    <s v="Abril - Junio"/>
    <n v="2"/>
    <n v="3"/>
    <s v="Kelly johanna Rodríguez Daza"/>
    <s v="Cerrado"/>
    <s v="Mayo"/>
    <m/>
    <e v="#REF!"/>
    <e v="#REF!"/>
    <s v="No se traslada"/>
    <s v="Se dio respuesta"/>
  </r>
  <r>
    <n v="1750"/>
    <n v="21860"/>
    <s v="Asignar Sugerencia"/>
    <d v="2020-05-27T00:00:00"/>
    <x v="4"/>
    <d v="2020-05-29T00:00:00"/>
    <s v="Abril - Junio"/>
    <n v="2"/>
    <n v="3"/>
    <s v="YURI LILIANA VARGAS"/>
    <s v="Cerrado"/>
    <s v="Mayo"/>
    <m/>
    <e v="#REF!"/>
    <e v="#REF!"/>
    <s v="No se traslada"/>
    <s v="Se dio respuesta"/>
  </r>
  <r>
    <n v="1751"/>
    <n v="21861"/>
    <s v="Tramitar Peticiones"/>
    <d v="2020-05-27T00:00:00"/>
    <x v="4"/>
    <d v="2020-05-29T00:00:00"/>
    <s v="Abril - Junio"/>
    <n v="2"/>
    <n v="3"/>
    <s v="Camilo andres torres carmona"/>
    <s v="Cerrado"/>
    <s v="Mayo"/>
    <m/>
    <e v="#REF!"/>
    <e v="#REF!"/>
    <s v="No se traslada"/>
    <s v="Se dio respuesta"/>
  </r>
  <r>
    <n v="1752"/>
    <n v="21862"/>
    <s v="Tramitar Peticiones"/>
    <d v="2020-05-27T00:00:00"/>
    <x v="4"/>
    <d v="2020-05-29T00:00:00"/>
    <s v="Abril - Junio"/>
    <n v="2"/>
    <n v="3"/>
    <s v="Camilo andres torres carmona"/>
    <s v="Cerrado"/>
    <s v="Mayo"/>
    <m/>
    <e v="#REF!"/>
    <e v="#REF!"/>
    <s v="No se traslada"/>
    <s v="Se dio respuesta"/>
  </r>
  <r>
    <n v="1753"/>
    <n v="21863"/>
    <s v="Tramitar Queja"/>
    <d v="2020-05-27T00:00:00"/>
    <x v="4"/>
    <s v="Pendiente"/>
    <s v="Pendiente"/>
    <e v="#VALUE!"/>
    <e v="#VALUE!"/>
    <s v="LUIS EDUARDO BETANCOURT FIGUEROA"/>
    <s v="Abierto"/>
    <s v="Pendiente"/>
    <m/>
    <e v="#REF!"/>
    <e v="#REF!"/>
    <s v="Pendiente por definir"/>
    <s v="Pendiente"/>
  </r>
  <r>
    <n v="1754"/>
    <n v="21864"/>
    <s v="Tramitar Queja"/>
    <d v="2020-05-27T00:00:00"/>
    <x v="4"/>
    <d v="2020-06-02T00:00:00"/>
    <s v="Abril - Junio"/>
    <n v="6"/>
    <n v="5"/>
    <s v="JENNY VALENCIA"/>
    <s v="Cerrado"/>
    <s v="Junio"/>
    <m/>
    <e v="#REF!"/>
    <e v="#REF!"/>
    <s v="No se traslada"/>
    <s v="Se dio respuesta"/>
  </r>
  <r>
    <n v="1755"/>
    <n v="21865"/>
    <s v="Tramitar Peticiones"/>
    <d v="2020-05-28T00:00:00"/>
    <x v="4"/>
    <d v="2020-05-29T00:00:00"/>
    <s v="Abril - Junio"/>
    <n v="1"/>
    <n v="2"/>
    <s v="Emerson Cogollo Gomez"/>
    <s v="Cerrado"/>
    <s v="Mayo"/>
    <m/>
    <e v="#REF!"/>
    <e v="#REF!"/>
    <s v="No se traslada"/>
    <s v="Se dio respuesta"/>
  </r>
  <r>
    <n v="1756"/>
    <n v="21866"/>
    <s v="Tramitar Queja"/>
    <d v="2020-05-28T00:00:00"/>
    <x v="4"/>
    <d v="2020-06-02T00:00:00"/>
    <s v="Abril - Junio"/>
    <n v="5"/>
    <n v="4"/>
    <s v="Angelica Maria Diaz Higuera"/>
    <s v="Cerrado"/>
    <s v="Junio"/>
    <m/>
    <e v="#REF!"/>
    <e v="#REF!"/>
    <s v="No se traslada"/>
    <s v="Se dio respuesta"/>
  </r>
  <r>
    <n v="1757"/>
    <n v="21867"/>
    <s v="Tramitar Peticiones"/>
    <d v="2020-05-28T00:00:00"/>
    <x v="4"/>
    <d v="2020-05-29T00:00:00"/>
    <s v="Abril - Junio"/>
    <n v="1"/>
    <n v="2"/>
    <s v="LUIS BUENAVENTURA ALBA GUERRERO"/>
    <s v="Cerrado"/>
    <s v="Mayo"/>
    <m/>
    <e v="#REF!"/>
    <e v="#REF!"/>
    <s v="No se traslada"/>
    <s v="Se dio respuesta"/>
  </r>
  <r>
    <n v="1758"/>
    <n v="21868"/>
    <s v="Tramitar Queja"/>
    <d v="2020-05-28T00:00:00"/>
    <x v="4"/>
    <d v="2020-06-02T00:00:00"/>
    <s v="Abril - Junio"/>
    <n v="5"/>
    <n v="4"/>
    <s v="beatriz elena borja gamez"/>
    <s v="Cerrado"/>
    <s v="Junio"/>
    <m/>
    <e v="#REF!"/>
    <e v="#REF!"/>
    <s v="No se traslada"/>
    <s v="Se dio respuesta"/>
  </r>
  <r>
    <n v="1759"/>
    <n v="21869"/>
    <s v="Tramitar Queja"/>
    <d v="2020-05-28T00:00:00"/>
    <x v="4"/>
    <d v="2020-06-23T00:00:00"/>
    <s v="Abril - Junio"/>
    <n v="26"/>
    <n v="19"/>
    <s v="Tulio Ancizar Cardona Salazar"/>
    <s v="Cerrado"/>
    <s v="Junio"/>
    <m/>
    <e v="#REF!"/>
    <e v="#REF!"/>
    <s v="No se traslada"/>
    <s v="Se dio respuesta"/>
  </r>
  <r>
    <n v="1760"/>
    <n v="21870"/>
    <s v="Tramitar Peticiones"/>
    <d v="2020-05-28T00:00:00"/>
    <x v="4"/>
    <d v="2020-05-29T00:00:00"/>
    <s v="Abril - Junio"/>
    <n v="1"/>
    <n v="2"/>
    <s v="leydi narvaez"/>
    <s v="Cerrado"/>
    <s v="Mayo"/>
    <m/>
    <e v="#REF!"/>
    <e v="#REF!"/>
    <s v="No se traslada"/>
    <s v="Se dio respuesta"/>
  </r>
  <r>
    <n v="1761"/>
    <n v="21871"/>
    <s v="Tramitar Peticiones"/>
    <d v="2020-05-28T00:00:00"/>
    <x v="4"/>
    <d v="2020-05-29T00:00:00"/>
    <s v="Abril - Junio"/>
    <n v="1"/>
    <n v="2"/>
    <s v="JOHN JAMINTON PEREZ GAITAN"/>
    <s v="Cerrado"/>
    <s v="Mayo"/>
    <m/>
    <e v="#REF!"/>
    <e v="#REF!"/>
    <s v="No se traslada"/>
    <s v="Se dio respuesta"/>
  </r>
  <r>
    <n v="1762"/>
    <n v="21872"/>
    <s v="Tramitar Peticiones"/>
    <d v="2020-05-28T00:00:00"/>
    <x v="4"/>
    <d v="2020-05-29T00:00:00"/>
    <s v="Abril - Junio"/>
    <n v="1"/>
    <n v="2"/>
    <s v="Mariana Valencia"/>
    <s v="Cerrado"/>
    <s v="Mayo"/>
    <m/>
    <e v="#REF!"/>
    <e v="#REF!"/>
    <s v="No se traslada"/>
    <s v="Se dio respuesta"/>
  </r>
  <r>
    <n v="1763"/>
    <n v="21873"/>
    <s v="Tramitar Peticiones"/>
    <d v="2020-05-28T00:00:00"/>
    <x v="4"/>
    <d v="2020-05-29T00:00:00"/>
    <s v="Abril - Junio"/>
    <n v="1"/>
    <n v="2"/>
    <s v="JORGE RODRIGUEZ"/>
    <s v="Cerrado"/>
    <s v="Mayo"/>
    <m/>
    <e v="#REF!"/>
    <e v="#REF!"/>
    <s v="No se traslada"/>
    <s v="Se dio respuesta"/>
  </r>
  <r>
    <n v="1764"/>
    <n v="21874"/>
    <s v="Tramitar Peticiones"/>
    <d v="2020-05-28T00:00:00"/>
    <x v="4"/>
    <d v="2020-05-29T00:00:00"/>
    <s v="Abril - Junio"/>
    <n v="1"/>
    <n v="2"/>
    <s v="Maria Claudia Gómez Vasquez"/>
    <s v="Cerrado"/>
    <s v="Mayo"/>
    <m/>
    <e v="#REF!"/>
    <e v="#REF!"/>
    <s v="No se traslada"/>
    <s v="Se dio respuesta"/>
  </r>
  <r>
    <n v="1765"/>
    <n v="21875"/>
    <s v="Tramitar Peticiones"/>
    <d v="2020-05-28T00:00:00"/>
    <x v="4"/>
    <d v="2020-06-01T00:00:00"/>
    <s v="Abril - Junio"/>
    <n v="4"/>
    <n v="3"/>
    <s v="carlos alberto jimenez tejero"/>
    <s v="Cerrado"/>
    <s v="Junio"/>
    <m/>
    <e v="#REF!"/>
    <e v="#REF!"/>
    <s v="No se traslada"/>
    <s v="Se dio respuesta"/>
  </r>
  <r>
    <n v="1766"/>
    <n v="21876"/>
    <s v="Tramitar Peticiones"/>
    <d v="2020-05-28T00:00:00"/>
    <x v="4"/>
    <d v="2020-06-01T00:00:00"/>
    <s v="Abril - Junio"/>
    <n v="4"/>
    <n v="3"/>
    <s v="Carina Andrea Cadena Castro"/>
    <s v="Cerrado"/>
    <s v="Junio"/>
    <m/>
    <e v="#REF!"/>
    <e v="#REF!"/>
    <s v="No se traslada"/>
    <s v="Se dio respuesta"/>
  </r>
  <r>
    <n v="1767"/>
    <n v="21877"/>
    <s v="Tramitar Peticiones"/>
    <d v="2020-05-28T00:00:00"/>
    <x v="4"/>
    <d v="2020-06-01T00:00:00"/>
    <s v="Abril - Junio"/>
    <n v="4"/>
    <n v="3"/>
    <s v="juliana mera gonzalez"/>
    <s v="Cerrado"/>
    <s v="Junio"/>
    <m/>
    <e v="#REF!"/>
    <e v="#REF!"/>
    <s v="No se traslada"/>
    <s v="Se dio respuesta"/>
  </r>
  <r>
    <n v="1768"/>
    <n v="21878"/>
    <s v="Tramitar Peticiones"/>
    <d v="2020-05-28T00:00:00"/>
    <x v="4"/>
    <d v="2020-06-01T00:00:00"/>
    <s v="Abril - Junio"/>
    <n v="4"/>
    <n v="3"/>
    <s v="adiela terreros"/>
    <s v="Cerrado"/>
    <s v="Junio"/>
    <m/>
    <e v="#REF!"/>
    <e v="#REF!"/>
    <s v="No se traslada"/>
    <s v="Se dio respuesta"/>
  </r>
  <r>
    <n v="1769"/>
    <n v="21879"/>
    <s v="Tramitar Queja"/>
    <d v="2020-05-28T00:00:00"/>
    <x v="4"/>
    <d v="2020-06-17T00:00:00"/>
    <s v="Abril - Junio"/>
    <n v="20"/>
    <n v="15"/>
    <s v="juan pablo arbelaez hincapie"/>
    <s v="Cerrado"/>
    <s v="Junio"/>
    <m/>
    <e v="#REF!"/>
    <e v="#REF!"/>
    <s v="No se traslada"/>
    <s v="Se dio respuesta"/>
  </r>
  <r>
    <n v="1770"/>
    <n v="21880"/>
    <s v="Tramitar Peticiones"/>
    <d v="2020-05-28T00:00:00"/>
    <x v="4"/>
    <d v="2020-06-01T00:00:00"/>
    <s v="Abril - Junio"/>
    <n v="4"/>
    <n v="3"/>
    <s v="OMAR HERNAND ORTEGA MOLINA"/>
    <s v="Cerrado"/>
    <s v="Junio"/>
    <m/>
    <e v="#REF!"/>
    <e v="#REF!"/>
    <s v="No se traslada"/>
    <s v="Se dio respuesta"/>
  </r>
  <r>
    <n v="1771"/>
    <n v="21881"/>
    <s v="Tramitar Reclamo"/>
    <d v="2020-05-28T00:00:00"/>
    <x v="4"/>
    <d v="2020-06-02T00:00:00"/>
    <s v="Abril - Junio"/>
    <n v="5"/>
    <n v="4"/>
    <s v="Álvaro Lemos vargas"/>
    <s v="Cerrado"/>
    <s v="Junio"/>
    <m/>
    <e v="#REF!"/>
    <e v="#REF!"/>
    <s v="No se traslada"/>
    <s v="Se dio respuesta"/>
  </r>
  <r>
    <n v="1772"/>
    <n v="21882"/>
    <s v="Tramitar Peticiones"/>
    <d v="2020-05-28T00:00:00"/>
    <x v="4"/>
    <d v="2020-06-01T00:00:00"/>
    <s v="Abril - Junio"/>
    <n v="4"/>
    <n v="3"/>
    <s v="Beisman Meneses"/>
    <s v="Cerrado"/>
    <s v="Junio"/>
    <m/>
    <e v="#REF!"/>
    <e v="#REF!"/>
    <s v="No se traslada"/>
    <s v="Se dio respuesta"/>
  </r>
  <r>
    <n v="1773"/>
    <n v="21883"/>
    <s v="Tramitar Queja"/>
    <d v="2020-05-28T00:00:00"/>
    <x v="4"/>
    <s v="Pendiente"/>
    <s v="Pendiente"/>
    <e v="#VALUE!"/>
    <e v="#VALUE!"/>
    <s v="augusto giraldo"/>
    <s v="Abierto"/>
    <s v="Pendiente"/>
    <m/>
    <e v="#REF!"/>
    <e v="#REF!"/>
    <s v="Pendiente por definir"/>
    <s v="Pendiente"/>
  </r>
  <r>
    <n v="1774"/>
    <n v="21884"/>
    <s v="Tramitar Reclamo"/>
    <d v="2020-05-28T00:00:00"/>
    <x v="4"/>
    <d v="2020-06-02T00:00:00"/>
    <s v="Abril - Junio"/>
    <n v="5"/>
    <n v="4"/>
    <s v="Álvaro Lemos vargas"/>
    <s v="Cerrado"/>
    <s v="Junio"/>
    <m/>
    <e v="#REF!"/>
    <e v="#REF!"/>
    <s v="No se traslada"/>
    <s v="Se dio respuesta"/>
  </r>
  <r>
    <n v="1775"/>
    <n v="21885"/>
    <s v="Tramitar Peticiones"/>
    <d v="2020-05-28T00:00:00"/>
    <x v="4"/>
    <d v="2020-06-01T00:00:00"/>
    <s v="Abril - Junio"/>
    <n v="4"/>
    <n v="3"/>
    <s v="LAURA KATERINAVELASCO"/>
    <s v="Cerrado"/>
    <s v="Junio"/>
    <m/>
    <e v="#REF!"/>
    <e v="#REF!"/>
    <s v="No se traslada"/>
    <s v="Se dio respuesta"/>
  </r>
  <r>
    <n v="1776"/>
    <n v="21886"/>
    <s v="Tramitar Peticiones"/>
    <d v="2020-05-28T00:00:00"/>
    <x v="4"/>
    <d v="2020-06-01T00:00:00"/>
    <s v="Abril - Junio"/>
    <n v="4"/>
    <n v="3"/>
    <s v="Paola Stephany Suarez Bergaño"/>
    <s v="Cerrado"/>
    <s v="Junio"/>
    <m/>
    <e v="#REF!"/>
    <e v="#REF!"/>
    <s v="No se traslada"/>
    <s v="Se dio respuesta"/>
  </r>
  <r>
    <n v="1777"/>
    <n v="21887"/>
    <s v="Tramitar Peticiones"/>
    <d v="2020-05-28T00:00:00"/>
    <x v="4"/>
    <d v="2020-06-01T00:00:00"/>
    <s v="Abril - Junio"/>
    <n v="4"/>
    <n v="3"/>
    <s v="isabel Franky Pedraza"/>
    <s v="Cerrado"/>
    <s v="Junio"/>
    <m/>
    <e v="#REF!"/>
    <e v="#REF!"/>
    <s v="No se traslada"/>
    <s v="Se dio respuesta"/>
  </r>
  <r>
    <n v="1778"/>
    <n v="21888"/>
    <s v="Tramitar Peticiones"/>
    <d v="2020-05-28T00:00:00"/>
    <x v="4"/>
    <d v="2020-06-01T00:00:00"/>
    <s v="Abril - Junio"/>
    <n v="4"/>
    <n v="3"/>
    <s v="RUBY REYES DAZA"/>
    <s v="Cerrado"/>
    <s v="Junio"/>
    <m/>
    <e v="#REF!"/>
    <e v="#REF!"/>
    <s v="No se traslada"/>
    <s v="Se dio respuesta"/>
  </r>
  <r>
    <n v="1779"/>
    <n v="21889"/>
    <s v="Tramitar Queja"/>
    <d v="2020-05-28T00:00:00"/>
    <x v="4"/>
    <d v="2020-06-02T00:00:00"/>
    <s v="Abril - Junio"/>
    <n v="5"/>
    <n v="4"/>
    <s v="Ana Lucia Saldaña P"/>
    <s v="Cerrado"/>
    <s v="Junio"/>
    <m/>
    <e v="#REF!"/>
    <e v="#REF!"/>
    <s v="No se traslada"/>
    <s v="Se dio respuesta"/>
  </r>
  <r>
    <n v="1780"/>
    <n v="21890"/>
    <s v="Tramitar Peticiones"/>
    <d v="2020-05-28T00:00:00"/>
    <x v="4"/>
    <d v="2020-06-01T00:00:00"/>
    <s v="Abril - Junio"/>
    <n v="4"/>
    <n v="3"/>
    <s v="Linda esmeralda pineda Díaz"/>
    <s v="Cerrado"/>
    <s v="Junio"/>
    <m/>
    <e v="#REF!"/>
    <e v="#REF!"/>
    <s v="No se traslada"/>
    <s v="Se dio respuesta"/>
  </r>
  <r>
    <n v="1781"/>
    <n v="21891"/>
    <s v="Tramitar Queja"/>
    <d v="2020-05-28T00:00:00"/>
    <x v="4"/>
    <d v="2020-06-10T00:00:00"/>
    <s v="Abril - Junio"/>
    <n v="13"/>
    <n v="10"/>
    <s v="Miguel Angel Cardona Rojas"/>
    <s v="Cerrado"/>
    <s v="Junio"/>
    <m/>
    <e v="#REF!"/>
    <e v="#REF!"/>
    <s v="No se traslada"/>
    <s v="Se dio respuesta"/>
  </r>
  <r>
    <n v="1782"/>
    <n v="21892"/>
    <s v="Tramitar Peticiones"/>
    <d v="2020-05-29T00:00:00"/>
    <x v="4"/>
    <d v="2020-06-01T00:00:00"/>
    <s v="Abril - Junio"/>
    <n v="3"/>
    <n v="2"/>
    <s v="antonio erasmo hernandez zuñiga"/>
    <s v="Cerrado"/>
    <s v="Junio"/>
    <m/>
    <e v="#REF!"/>
    <e v="#REF!"/>
    <s v="No se traslada"/>
    <s v="Se dio respuesta"/>
  </r>
  <r>
    <n v="1783"/>
    <n v="21893"/>
    <s v="Tramitar Peticiones"/>
    <d v="2020-05-29T00:00:00"/>
    <x v="4"/>
    <d v="2020-06-01T00:00:00"/>
    <s v="Abril - Junio"/>
    <n v="3"/>
    <n v="2"/>
    <s v="Gabriel Arellano Guerrero"/>
    <s v="Cerrado"/>
    <s v="Junio"/>
    <m/>
    <e v="#REF!"/>
    <e v="#REF!"/>
    <s v="No se traslada"/>
    <s v="Se dio respuesta"/>
  </r>
  <r>
    <n v="1784"/>
    <n v="21894"/>
    <s v="Tramitar Queja"/>
    <d v="2020-05-29T00:00:00"/>
    <x v="4"/>
    <s v="Pendiente"/>
    <s v="Pendiente"/>
    <e v="#VALUE!"/>
    <e v="#VALUE!"/>
    <s v="carlos de jesus ariza altamar"/>
    <s v="Abierto"/>
    <s v="Pendiente"/>
    <m/>
    <e v="#REF!"/>
    <e v="#REF!"/>
    <s v="Pendiente por definir"/>
    <s v="Pendiente"/>
  </r>
  <r>
    <n v="1785"/>
    <n v="21895"/>
    <s v="Tramitar Peticiones"/>
    <d v="2020-05-29T00:00:00"/>
    <x v="4"/>
    <d v="2020-06-01T00:00:00"/>
    <s v="Abril - Junio"/>
    <n v="3"/>
    <n v="2"/>
    <s v="SEGUNDO ARIOLFO ANGULO GUIZA"/>
    <s v="Cerrado"/>
    <s v="Junio"/>
    <m/>
    <e v="#REF!"/>
    <e v="#REF!"/>
    <s v="No se traslada"/>
    <s v="Se dio respuesta"/>
  </r>
  <r>
    <n v="1786"/>
    <n v="21896"/>
    <s v="Tramitar Peticiones"/>
    <d v="2020-05-29T00:00:00"/>
    <x v="4"/>
    <d v="2020-06-01T00:00:00"/>
    <s v="Abril - Junio"/>
    <n v="3"/>
    <n v="2"/>
    <s v="CAMILO MANUEL QUIROGA PAEZ"/>
    <s v="Cerrado"/>
    <s v="Junio"/>
    <m/>
    <e v="#REF!"/>
    <e v="#REF!"/>
    <s v="No se traslada"/>
    <s v="Se dio respuesta"/>
  </r>
  <r>
    <n v="1787"/>
    <n v="21897"/>
    <s v="Tramitar Peticiones"/>
    <d v="2020-05-29T00:00:00"/>
    <x v="4"/>
    <d v="2020-06-01T00:00:00"/>
    <s v="Abril - Junio"/>
    <n v="3"/>
    <n v="2"/>
    <s v="roberto andres barrios hernandez"/>
    <s v="Cerrado"/>
    <s v="Junio"/>
    <m/>
    <e v="#REF!"/>
    <e v="#REF!"/>
    <s v="No se traslada"/>
    <s v="Se dio respuesta"/>
  </r>
  <r>
    <n v="1788"/>
    <n v="21898"/>
    <s v="Tramitar Peticiones"/>
    <d v="2020-05-29T00:00:00"/>
    <x v="4"/>
    <d v="2020-06-01T00:00:00"/>
    <s v="Abril - Junio"/>
    <n v="3"/>
    <n v="2"/>
    <s v="maria del carmen peña gomez"/>
    <s v="Cerrado"/>
    <s v="Junio"/>
    <m/>
    <e v="#REF!"/>
    <e v="#REF!"/>
    <s v="No se traslada"/>
    <s v="Se dio respuesta"/>
  </r>
  <r>
    <n v="1789"/>
    <n v="21899"/>
    <s v="Tramitar Peticiones"/>
    <d v="2020-05-29T00:00:00"/>
    <x v="4"/>
    <d v="2020-06-01T00:00:00"/>
    <s v="Abril - Junio"/>
    <n v="3"/>
    <n v="2"/>
    <s v="OSCAR ALFREDO LOPEZ TORRES"/>
    <s v="Cerrado"/>
    <s v="Junio"/>
    <m/>
    <e v="#REF!"/>
    <e v="#REF!"/>
    <s v="No se traslada"/>
    <s v="Se dio respuesta"/>
  </r>
  <r>
    <n v="1790"/>
    <n v="21900"/>
    <s v="Tramitar Peticiones"/>
    <d v="2020-05-29T00:00:00"/>
    <x v="4"/>
    <d v="2020-06-01T00:00:00"/>
    <s v="Abril - Junio"/>
    <n v="3"/>
    <n v="2"/>
    <s v="ALEJANDRO SERRANO"/>
    <s v="Cerrado"/>
    <s v="Junio"/>
    <m/>
    <e v="#REF!"/>
    <e v="#REF!"/>
    <s v="No se traslada"/>
    <s v="Se dio respuesta"/>
  </r>
  <r>
    <n v="1791"/>
    <n v="21901"/>
    <s v="Tramitar Peticiones"/>
    <d v="2020-05-29T00:00:00"/>
    <x v="4"/>
    <d v="2020-06-01T00:00:00"/>
    <s v="Abril - Junio"/>
    <n v="3"/>
    <n v="2"/>
    <s v="OSCAR ALFREDO LOPEZ TORRES"/>
    <s v="Cerrado"/>
    <s v="Junio"/>
    <m/>
    <e v="#REF!"/>
    <e v="#REF!"/>
    <s v="No se traslada"/>
    <s v="Se dio respuesta"/>
  </r>
  <r>
    <n v="1792"/>
    <n v="21902"/>
    <s v="Tramitar Peticiones"/>
    <d v="2020-05-29T00:00:00"/>
    <x v="4"/>
    <d v="2020-06-01T00:00:00"/>
    <s v="Abril - Junio"/>
    <n v="3"/>
    <n v="2"/>
    <s v="maria del carmen peña gomez"/>
    <s v="Cerrado"/>
    <s v="Junio"/>
    <m/>
    <e v="#REF!"/>
    <e v="#REF!"/>
    <s v="No se traslada"/>
    <s v="Se dio respuesta"/>
  </r>
  <r>
    <n v="1793"/>
    <n v="21903"/>
    <s v="Tramitar Peticiones"/>
    <d v="2020-05-29T00:00:00"/>
    <x v="4"/>
    <d v="2020-06-01T00:00:00"/>
    <s v="Abril - Junio"/>
    <n v="3"/>
    <n v="2"/>
    <s v="Jhon alexander camacho olave"/>
    <s v="Cerrado"/>
    <s v="Junio"/>
    <m/>
    <e v="#REF!"/>
    <e v="#REF!"/>
    <s v="No se traslada"/>
    <s v="Se dio respuesta"/>
  </r>
  <r>
    <n v="1794"/>
    <n v="21904"/>
    <s v="Tramitar Peticiones"/>
    <d v="2020-05-29T00:00:00"/>
    <x v="4"/>
    <d v="2020-06-01T00:00:00"/>
    <s v="Abril - Junio"/>
    <n v="3"/>
    <n v="2"/>
    <s v="MARIA PAULA VELANDIA LIZARAZO"/>
    <s v="Cerrado"/>
    <s v="Junio"/>
    <m/>
    <e v="#REF!"/>
    <e v="#REF!"/>
    <s v="No se traslada"/>
    <s v="Se dio respuesta"/>
  </r>
  <r>
    <n v="1795"/>
    <n v="21905"/>
    <s v="Tramitar Peticiones"/>
    <d v="2020-05-29T00:00:00"/>
    <x v="4"/>
    <d v="2020-06-01T00:00:00"/>
    <s v="Abril - Junio"/>
    <n v="3"/>
    <n v="2"/>
    <s v="EDNA VIVIANA ACEVEDO SUAREZ"/>
    <s v="Cerrado"/>
    <s v="Junio"/>
    <m/>
    <e v="#REF!"/>
    <e v="#REF!"/>
    <s v="No se traslada"/>
    <s v="Se dio respuesta"/>
  </r>
  <r>
    <n v="1796"/>
    <n v="21906"/>
    <s v="Tramitar Peticiones"/>
    <d v="2020-05-29T00:00:00"/>
    <x v="4"/>
    <d v="2020-06-01T00:00:00"/>
    <s v="Abril - Junio"/>
    <n v="3"/>
    <n v="2"/>
    <s v="lizeth susana valencia gonzalez"/>
    <s v="Cerrado"/>
    <s v="Junio"/>
    <m/>
    <e v="#REF!"/>
    <e v="#REF!"/>
    <s v="No se traslada"/>
    <s v="Se dio respuesta"/>
  </r>
  <r>
    <n v="1797"/>
    <n v="21907"/>
    <s v="Asignar Sugerencia"/>
    <d v="2020-05-29T00:00:00"/>
    <x v="4"/>
    <s v="Pendiente"/>
    <s v="Pendiente"/>
    <e v="#VALUE!"/>
    <e v="#VALUE!"/>
    <s v="CARLOS EDUARDO RESTREPO GÓMEZ"/>
    <s v="Abierto"/>
    <s v="Pendiente"/>
    <m/>
    <e v="#REF!"/>
    <e v="#REF!"/>
    <s v="Pendiente por definir"/>
    <s v="Pendiente"/>
  </r>
  <r>
    <n v="1798"/>
    <n v="21908"/>
    <s v="Tramitar Peticiones"/>
    <d v="2020-05-29T00:00:00"/>
    <x v="4"/>
    <d v="2020-06-01T00:00:00"/>
    <s v="Abril - Junio"/>
    <n v="3"/>
    <n v="2"/>
    <s v="laura camila alvarez moreno"/>
    <s v="Cerrado"/>
    <s v="Junio"/>
    <m/>
    <e v="#REF!"/>
    <e v="#REF!"/>
    <s v="No se traslada"/>
    <s v="Se dio respuesta"/>
  </r>
  <r>
    <n v="1799"/>
    <n v="21909"/>
    <s v="Tramitar Queja"/>
    <d v="2020-05-29T00:00:00"/>
    <x v="4"/>
    <d v="2020-06-02T00:00:00"/>
    <s v="Abril - Junio"/>
    <n v="4"/>
    <n v="3"/>
    <s v="Juan Carlos Sierra Pedraza"/>
    <s v="Cerrado"/>
    <s v="Junio"/>
    <m/>
    <e v="#REF!"/>
    <e v="#REF!"/>
    <s v="No se traslada"/>
    <s v="Se dio respuesta"/>
  </r>
  <r>
    <n v="1800"/>
    <n v="21910"/>
    <s v="Tramitar Peticiones"/>
    <d v="2020-05-29T00:00:00"/>
    <x v="4"/>
    <d v="2020-06-02T00:00:00"/>
    <s v="Abril - Junio"/>
    <n v="4"/>
    <n v="3"/>
    <s v="William Fresneda"/>
    <s v="Cerrado"/>
    <s v="Junio"/>
    <m/>
    <e v="#REF!"/>
    <e v="#REF!"/>
    <s v="No se traslada"/>
    <s v="Se dio respuesta"/>
  </r>
  <r>
    <n v="1801"/>
    <n v="21911"/>
    <s v="Tramitar Peticiones"/>
    <d v="2020-05-29T00:00:00"/>
    <x v="4"/>
    <d v="2020-06-02T00:00:00"/>
    <s v="Abril - Junio"/>
    <n v="4"/>
    <n v="3"/>
    <s v="carlos arturo cifuentes cifuentes"/>
    <s v="Cerrado"/>
    <s v="Junio"/>
    <m/>
    <e v="#REF!"/>
    <e v="#REF!"/>
    <s v="No se traslada"/>
    <s v="Se dio respuesta"/>
  </r>
  <r>
    <n v="1802"/>
    <n v="21912"/>
    <s v="Tramitar Peticiones"/>
    <d v="2020-05-29T00:00:00"/>
    <x v="4"/>
    <d v="2020-06-02T00:00:00"/>
    <s v="Abril - Junio"/>
    <n v="4"/>
    <n v="3"/>
    <s v="MONICA PATRICIA CABRERA OROZCO"/>
    <s v="Cerrado"/>
    <s v="Junio"/>
    <m/>
    <e v="#REF!"/>
    <e v="#REF!"/>
    <s v="No se traslada"/>
    <s v="Se dio respuesta"/>
  </r>
  <r>
    <n v="1803"/>
    <n v="21913"/>
    <s v="Tramitar Peticiones"/>
    <d v="2020-05-29T00:00:00"/>
    <x v="4"/>
    <d v="2020-06-02T00:00:00"/>
    <s v="Abril - Junio"/>
    <n v="4"/>
    <n v="3"/>
    <s v="MARIA ANGELICS ACOSTA VEGA"/>
    <s v="Cerrado"/>
    <s v="Junio"/>
    <m/>
    <e v="#REF!"/>
    <e v="#REF!"/>
    <s v="No se traslada"/>
    <s v="Se dio respuesta"/>
  </r>
  <r>
    <n v="1804"/>
    <n v="21914"/>
    <s v="Tramitar Peticiones"/>
    <d v="2020-05-29T00:00:00"/>
    <x v="4"/>
    <d v="2020-06-02T00:00:00"/>
    <s v="Abril - Junio"/>
    <n v="4"/>
    <n v="3"/>
    <s v="Carlos Alfonso Velasquez Muñoz"/>
    <s v="Cerrado"/>
    <s v="Junio"/>
    <m/>
    <e v="#REF!"/>
    <e v="#REF!"/>
    <s v="No se traslada"/>
    <s v="Se dio respuesta"/>
  </r>
  <r>
    <n v="1805"/>
    <n v="21915"/>
    <s v="Tramitar Peticiones"/>
    <d v="2020-05-29T00:00:00"/>
    <x v="4"/>
    <d v="2020-06-02T00:00:00"/>
    <s v="Abril - Junio"/>
    <n v="4"/>
    <n v="3"/>
    <s v="Carlos Alfonso Velasquez Muñoz"/>
    <s v="Cerrado"/>
    <s v="Junio"/>
    <m/>
    <e v="#REF!"/>
    <e v="#REF!"/>
    <s v="No se traslada"/>
    <s v="Se dio respuesta"/>
  </r>
  <r>
    <n v="1806"/>
    <n v="21916"/>
    <s v="Tramitar Peticiones"/>
    <d v="2020-05-29T00:00:00"/>
    <x v="4"/>
    <d v="2020-06-02T00:00:00"/>
    <s v="Abril - Junio"/>
    <n v="4"/>
    <n v="3"/>
    <s v="victor jexain esteban sotaquira"/>
    <s v="Cerrado"/>
    <s v="Junio"/>
    <m/>
    <e v="#REF!"/>
    <e v="#REF!"/>
    <s v="No se traslada"/>
    <s v="Se dio respuesta"/>
  </r>
  <r>
    <n v="1807"/>
    <n v="21917"/>
    <s v="Tramitar Peticiones"/>
    <d v="2020-05-29T00:00:00"/>
    <x v="4"/>
    <d v="2020-06-02T00:00:00"/>
    <s v="Abril - Junio"/>
    <n v="4"/>
    <n v="3"/>
    <s v="BRINER ANIBAL PEREZ PARRA"/>
    <s v="Cerrado"/>
    <s v="Junio"/>
    <m/>
    <e v="#REF!"/>
    <e v="#REF!"/>
    <s v="No se traslada"/>
    <s v="Se dio respuesta"/>
  </r>
  <r>
    <n v="1808"/>
    <n v="21918"/>
    <s v="Tramitar Peticiones"/>
    <d v="2020-05-29T00:00:00"/>
    <x v="4"/>
    <d v="2020-06-02T00:00:00"/>
    <s v="Abril - Junio"/>
    <n v="4"/>
    <n v="3"/>
    <s v="Juan Andrés Vargas Martínez"/>
    <s v="Cerrado"/>
    <s v="Junio"/>
    <m/>
    <e v="#REF!"/>
    <e v="#REF!"/>
    <s v="No se traslada"/>
    <s v="Se dio respuesta"/>
  </r>
  <r>
    <n v="1809"/>
    <n v="21919"/>
    <s v="Tramitar Reclamo"/>
    <d v="2020-05-29T00:00:00"/>
    <x v="4"/>
    <d v="2020-06-02T00:00:00"/>
    <s v="Abril - Junio"/>
    <n v="4"/>
    <n v="3"/>
    <s v="Yuly Carolina Rubiano Rodriguez"/>
    <s v="Cerrado"/>
    <s v="Junio"/>
    <m/>
    <e v="#REF!"/>
    <e v="#REF!"/>
    <s v="No se traslada"/>
    <s v="Se dio respuesta"/>
  </r>
  <r>
    <n v="1810"/>
    <n v="21920"/>
    <s v="Tramitar Peticiones"/>
    <d v="2020-05-29T00:00:00"/>
    <x v="4"/>
    <d v="2020-06-02T00:00:00"/>
    <s v="Abril - Junio"/>
    <n v="4"/>
    <n v="3"/>
    <s v="walter alberto parra martinez"/>
    <s v="Cerrado"/>
    <s v="Junio"/>
    <m/>
    <e v="#REF!"/>
    <e v="#REF!"/>
    <s v="No se traslada"/>
    <s v="Se dio respuesta"/>
  </r>
  <r>
    <n v="1811"/>
    <n v="21921"/>
    <s v="Tramitar Peticiones"/>
    <d v="2020-05-29T00:00:00"/>
    <x v="4"/>
    <d v="2020-06-02T00:00:00"/>
    <s v="Abril - Junio"/>
    <n v="4"/>
    <n v="3"/>
    <s v="Jhon alexander camacho olave"/>
    <s v="Cerrado"/>
    <s v="Junio"/>
    <m/>
    <e v="#REF!"/>
    <e v="#REF!"/>
    <s v="No se traslada"/>
    <s v="Se dio respuesta"/>
  </r>
  <r>
    <n v="1812"/>
    <n v="21922"/>
    <s v="Tramitar Peticiones"/>
    <d v="2020-05-29T00:00:00"/>
    <x v="4"/>
    <d v="2020-06-02T00:00:00"/>
    <s v="Abril - Junio"/>
    <n v="4"/>
    <n v="3"/>
    <s v="Jhon alexander camacho olave"/>
    <s v="Cerrado"/>
    <s v="Junio"/>
    <m/>
    <e v="#REF!"/>
    <e v="#REF!"/>
    <s v="No se traslada"/>
    <s v="Se dio respuesta"/>
  </r>
  <r>
    <n v="1813"/>
    <n v="21923"/>
    <s v="Tramitar Peticiones"/>
    <d v="2020-05-29T00:00:00"/>
    <x v="4"/>
    <d v="2020-06-02T00:00:00"/>
    <s v="Abril - Junio"/>
    <n v="4"/>
    <n v="3"/>
    <s v="Carlos Fernando Giraldo Angulo"/>
    <s v="Cerrado"/>
    <s v="Junio"/>
    <m/>
    <e v="#REF!"/>
    <e v="#REF!"/>
    <s v="No se traslada"/>
    <s v="Se dio respuesta"/>
  </r>
  <r>
    <n v="1814"/>
    <n v="21924"/>
    <s v="Tramitar Queja"/>
    <d v="2020-05-29T00:00:00"/>
    <x v="4"/>
    <d v="2020-06-02T00:00:00"/>
    <s v="Abril - Junio"/>
    <n v="4"/>
    <n v="3"/>
    <s v="William Guerra"/>
    <s v="Cerrado"/>
    <s v="Junio"/>
    <m/>
    <e v="#REF!"/>
    <e v="#REF!"/>
    <s v="No se traslada"/>
    <s v="Se dio respuesta"/>
  </r>
  <r>
    <n v="1815"/>
    <n v="21925"/>
    <s v="Tramitar Peticiones"/>
    <d v="2020-05-29T00:00:00"/>
    <x v="4"/>
    <d v="2020-06-02T00:00:00"/>
    <s v="Abril - Junio"/>
    <n v="4"/>
    <n v="3"/>
    <s v="MABEL MORALES"/>
    <s v="Cerrado"/>
    <s v="Junio"/>
    <m/>
    <e v="#REF!"/>
    <e v="#REF!"/>
    <s v="No se traslada"/>
    <s v="Se dio respuesta"/>
  </r>
  <r>
    <n v="1816"/>
    <n v="21926"/>
    <s v="Tramitar Reclamo"/>
    <d v="2020-05-29T00:00:00"/>
    <x v="4"/>
    <d v="2020-06-02T00:00:00"/>
    <s v="Abril - Junio"/>
    <n v="4"/>
    <n v="3"/>
    <s v="ALCIRA HERRERA GONZALEZ"/>
    <s v="Cerrado"/>
    <s v="Junio"/>
    <m/>
    <e v="#REF!"/>
    <e v="#REF!"/>
    <s v="No se traslada"/>
    <s v="Se dio respuesta"/>
  </r>
  <r>
    <n v="1817"/>
    <n v="21927"/>
    <s v="Tramitar Peticiones"/>
    <d v="2020-05-29T00:00:00"/>
    <x v="4"/>
    <d v="2020-06-02T00:00:00"/>
    <s v="Abril - Junio"/>
    <n v="4"/>
    <n v="3"/>
    <s v="MABEL MORALES"/>
    <s v="Cerrado"/>
    <s v="Junio"/>
    <m/>
    <e v="#REF!"/>
    <e v="#REF!"/>
    <s v="No se traslada"/>
    <s v="Se dio respuesta"/>
  </r>
  <r>
    <n v="1818"/>
    <n v="21928"/>
    <s v="Tramitar Peticiones"/>
    <d v="2020-05-30T00:00:00"/>
    <x v="4"/>
    <d v="2020-06-02T00:00:00"/>
    <s v="Abril - Junio"/>
    <n v="3"/>
    <n v="2"/>
    <s v="Clemencia Córdoba Cruz"/>
    <s v="Cerrado"/>
    <s v="Junio"/>
    <m/>
    <e v="#REF!"/>
    <e v="#REF!"/>
    <s v="No se traslada"/>
    <s v="Se dio respuesta"/>
  </r>
  <r>
    <n v="1819"/>
    <n v="21929"/>
    <s v="Tramitar Queja"/>
    <d v="2020-05-30T00:00:00"/>
    <x v="4"/>
    <d v="2020-06-02T00:00:00"/>
    <s v="Abril - Junio"/>
    <n v="3"/>
    <n v="2"/>
    <s v="HELMUT EDUARDO ALI CUADROS"/>
    <s v="Cerrado"/>
    <s v="Junio"/>
    <m/>
    <e v="#REF!"/>
    <e v="#REF!"/>
    <s v="No se traslada"/>
    <s v="Se dio respuesta"/>
  </r>
  <r>
    <n v="1820"/>
    <n v="21930"/>
    <s v="Tramitar Queja"/>
    <d v="2020-05-30T00:00:00"/>
    <x v="4"/>
    <d v="2020-06-02T00:00:00"/>
    <s v="Abril - Junio"/>
    <n v="3"/>
    <n v="2"/>
    <s v="Luis Humberto Barreto chaparro"/>
    <s v="Cerrado"/>
    <s v="Junio"/>
    <m/>
    <e v="#REF!"/>
    <e v="#REF!"/>
    <s v="No se traslada"/>
    <s v="Se dio respuesta"/>
  </r>
  <r>
    <n v="1821"/>
    <n v="21931"/>
    <s v="Tramitar Peticiones"/>
    <d v="2020-05-30T00:00:00"/>
    <x v="4"/>
    <s v="Pendiente"/>
    <s v="Pendiente"/>
    <e v="#VALUE!"/>
    <e v="#VALUE!"/>
    <s v="Catalina Rendón Londoño"/>
    <s v="Abierto"/>
    <s v="Pendiente"/>
    <m/>
    <e v="#REF!"/>
    <e v="#REF!"/>
    <s v="Pendiente por definir"/>
    <s v="Pendiente"/>
  </r>
  <r>
    <n v="1822"/>
    <n v="21932"/>
    <s v="Tramitar Peticiones"/>
    <d v="2020-05-31T00:00:00"/>
    <x v="4"/>
    <d v="2020-06-02T00:00:00"/>
    <s v="Abril - Junio"/>
    <n v="2"/>
    <n v="2"/>
    <s v="PABLO ENRIQUE MOSQUERA VARGAS"/>
    <s v="Cerrado"/>
    <s v="Junio"/>
    <m/>
    <e v="#REF!"/>
    <e v="#REF!"/>
    <s v="No se traslada"/>
    <s v="Se dio respuesta"/>
  </r>
  <r>
    <n v="1823"/>
    <n v="21933"/>
    <s v="Tramitar Peticiones"/>
    <d v="2020-05-31T00:00:00"/>
    <x v="4"/>
    <d v="2020-06-02T00:00:00"/>
    <s v="Abril - Junio"/>
    <n v="2"/>
    <n v="2"/>
    <s v="Nidia cecilia alvarez ruiz"/>
    <s v="Cerrado"/>
    <s v="Junio"/>
    <m/>
    <e v="#REF!"/>
    <e v="#REF!"/>
    <s v="No se traslada"/>
    <s v="Se dio respuesta"/>
  </r>
  <r>
    <n v="1824"/>
    <n v="21934"/>
    <s v="Tramitar Queja"/>
    <d v="2020-05-31T00:00:00"/>
    <x v="4"/>
    <d v="2020-06-02T00:00:00"/>
    <s v="Abril - Junio"/>
    <n v="2"/>
    <n v="2"/>
    <s v="Ana Tereza Olarte Quiroga"/>
    <s v="Cerrado"/>
    <s v="Junio"/>
    <m/>
    <e v="#REF!"/>
    <e v="#REF!"/>
    <s v="No se traslada"/>
    <s v="Se dio respuesta"/>
  </r>
  <r>
    <n v="1825"/>
    <n v="21935"/>
    <s v="Tramitar Peticiones"/>
    <d v="2020-05-31T00:00:00"/>
    <x v="4"/>
    <d v="2020-06-02T00:00:00"/>
    <s v="Abril - Junio"/>
    <n v="2"/>
    <n v="2"/>
    <s v="Daren Yulitza Galindo López"/>
    <s v="Cerrado"/>
    <s v="Junio"/>
    <m/>
    <e v="#REF!"/>
    <e v="#REF!"/>
    <s v="No se traslada"/>
    <s v="Se dio respuesta"/>
  </r>
  <r>
    <n v="1826"/>
    <n v="21936"/>
    <s v="Tramitar Queja"/>
    <d v="2020-05-31T00:00:00"/>
    <x v="4"/>
    <s v="Pendiente"/>
    <s v="Pendiente"/>
    <e v="#VALUE!"/>
    <e v="#VALUE!"/>
    <s v="DELIA TINOCO MENDOZA"/>
    <s v="Abierto"/>
    <s v="Pendiente"/>
    <m/>
    <e v="#REF!"/>
    <e v="#REF!"/>
    <s v="Pendiente por definir"/>
    <s v="Pendiente"/>
  </r>
  <r>
    <n v="1827"/>
    <n v="21937"/>
    <s v="Tramitar Queja"/>
    <d v="2020-05-31T00:00:00"/>
    <x v="4"/>
    <d v="2020-06-02T00:00:00"/>
    <s v="Abril - Junio"/>
    <n v="2"/>
    <n v="2"/>
    <s v="ASDRUBAL JOSÉ MENDINUETA PELUFFO"/>
    <s v="Cerrado"/>
    <s v="Junio"/>
    <m/>
    <e v="#REF!"/>
    <e v="#REF!"/>
    <s v="No se traslada"/>
    <s v="Se dio respuesta"/>
  </r>
  <r>
    <n v="1828"/>
    <n v="21938"/>
    <s v="Tramitar Peticiones"/>
    <d v="2020-05-31T00:00:00"/>
    <x v="4"/>
    <d v="2020-06-02T00:00:00"/>
    <s v="Abril - Junio"/>
    <n v="2"/>
    <n v="2"/>
    <s v="GUSTAVO ADOLFO OSORIO GRANDA"/>
    <s v="Cerrado"/>
    <s v="Junio"/>
    <m/>
    <e v="#REF!"/>
    <e v="#REF!"/>
    <s v="No se traslada"/>
    <s v="Se dio respuesta"/>
  </r>
  <r>
    <n v="1829"/>
    <n v="21939"/>
    <s v="Tramitar Peticiones"/>
    <d v="2020-06-01T00:00:00"/>
    <x v="5"/>
    <d v="2020-06-02T00:00:00"/>
    <s v="Abril - Junio"/>
    <n v="1"/>
    <n v="2"/>
    <s v="Francisco Javier Giraldo Cardona"/>
    <s v="Cerrado"/>
    <s v="Junio"/>
    <m/>
    <e v="#REF!"/>
    <e v="#REF!"/>
    <s v="No se traslada"/>
    <s v="Se dio respuesta"/>
  </r>
  <r>
    <n v="1830"/>
    <n v="21940"/>
    <s v="Tramitar Peticiones"/>
    <d v="2020-06-01T00:00:00"/>
    <x v="5"/>
    <d v="2020-06-02T00:00:00"/>
    <s v="Abril - Junio"/>
    <n v="1"/>
    <n v="2"/>
    <s v="Nury ximena caraballo"/>
    <s v="Cerrado"/>
    <s v="Junio"/>
    <m/>
    <e v="#REF!"/>
    <e v="#REF!"/>
    <s v="No se traslada"/>
    <s v="Se dio respuesta"/>
  </r>
  <r>
    <n v="1831"/>
    <n v="21941"/>
    <s v="Tramitar Peticiones"/>
    <d v="2020-06-01T00:00:00"/>
    <x v="5"/>
    <d v="2020-06-02T00:00:00"/>
    <s v="Abril - Junio"/>
    <n v="1"/>
    <n v="2"/>
    <s v="Ingrid Johana Ramírez Bogotá"/>
    <s v="Cerrado"/>
    <s v="Junio"/>
    <m/>
    <e v="#REF!"/>
    <e v="#REF!"/>
    <s v="No se traslada"/>
    <s v="Se dio respuesta"/>
  </r>
  <r>
    <n v="1832"/>
    <n v="21942"/>
    <s v="Tramitar Peticiones"/>
    <d v="2020-06-01T00:00:00"/>
    <x v="5"/>
    <d v="2020-06-02T00:00:00"/>
    <s v="Abril - Junio"/>
    <n v="1"/>
    <n v="2"/>
    <s v="Carlos Arturo Avendaño Rivera"/>
    <s v="Cerrado"/>
    <s v="Junio"/>
    <m/>
    <e v="#REF!"/>
    <e v="#REF!"/>
    <s v="No se traslada"/>
    <s v="Se dio respuesta"/>
  </r>
  <r>
    <n v="1833"/>
    <n v="21943"/>
    <s v="Tramitar Queja"/>
    <d v="2020-06-01T00:00:00"/>
    <x v="5"/>
    <d v="2020-06-02T00:00:00"/>
    <s v="Abril - Junio"/>
    <n v="1"/>
    <n v="2"/>
    <s v="Hernando Garzon G."/>
    <s v="Cerrado"/>
    <s v="Junio"/>
    <m/>
    <e v="#REF!"/>
    <e v="#REF!"/>
    <s v="No se traslada"/>
    <s v="Se dio respuesta"/>
  </r>
  <r>
    <n v="1834"/>
    <n v="21944"/>
    <s v="Tramitar Peticiones"/>
    <d v="2020-06-01T00:00:00"/>
    <x v="5"/>
    <d v="2020-06-02T00:00:00"/>
    <s v="Abril - Junio"/>
    <n v="1"/>
    <n v="2"/>
    <s v="jose octavio garzon pulido"/>
    <s v="Cerrado"/>
    <s v="Junio"/>
    <m/>
    <e v="#REF!"/>
    <e v="#REF!"/>
    <s v="No se traslada"/>
    <s v="Se dio respuesta"/>
  </r>
  <r>
    <n v="1835"/>
    <n v="21945"/>
    <s v="Tramitar Peticiones"/>
    <d v="2020-06-01T00:00:00"/>
    <x v="5"/>
    <d v="2020-06-05T00:00:00"/>
    <s v="Abril - Junio"/>
    <n v="4"/>
    <n v="5"/>
    <s v="HERNAN D. VELÁSQUEZ GÓMEZ"/>
    <s v="Cerrado"/>
    <s v="Junio"/>
    <m/>
    <e v="#REF!"/>
    <e v="#REF!"/>
    <s v="No se traslada"/>
    <s v="Se dio respuesta"/>
  </r>
  <r>
    <n v="1836"/>
    <n v="21946"/>
    <s v="Tramitar Peticiones"/>
    <d v="2020-06-01T00:00:00"/>
    <x v="5"/>
    <d v="2020-06-05T00:00:00"/>
    <s v="Abril - Junio"/>
    <n v="4"/>
    <n v="5"/>
    <s v="Yadis Lucrecia Montaño valencia"/>
    <s v="Cerrado"/>
    <s v="Junio"/>
    <m/>
    <e v="#REF!"/>
    <e v="#REF!"/>
    <s v="No se traslada"/>
    <s v="Se dio respuesta"/>
  </r>
  <r>
    <n v="1837"/>
    <n v="21947"/>
    <s v="Tramitar Peticiones"/>
    <d v="2020-06-01T00:00:00"/>
    <x v="5"/>
    <d v="2020-06-05T00:00:00"/>
    <s v="Abril - Junio"/>
    <n v="4"/>
    <n v="5"/>
    <s v="Claudia Valencia Camargo"/>
    <s v="Cerrado"/>
    <s v="Junio"/>
    <m/>
    <e v="#REF!"/>
    <e v="#REF!"/>
    <s v="No se traslada"/>
    <s v="Se dio respuesta"/>
  </r>
  <r>
    <n v="1838"/>
    <n v="21948"/>
    <s v="Tramitar Peticiones"/>
    <d v="2020-06-01T00:00:00"/>
    <x v="5"/>
    <d v="2020-06-05T00:00:00"/>
    <s v="Abril - Junio"/>
    <n v="4"/>
    <n v="5"/>
    <s v="MIGUELANGEL SANCHEZ POSADA"/>
    <s v="Cerrado"/>
    <s v="Junio"/>
    <m/>
    <e v="#REF!"/>
    <e v="#REF!"/>
    <s v="No se traslada"/>
    <s v="Se dio respuesta"/>
  </r>
  <r>
    <n v="1839"/>
    <n v="21949"/>
    <s v="Tramitar Peticiones"/>
    <d v="2020-06-01T00:00:00"/>
    <x v="5"/>
    <d v="2020-06-05T00:00:00"/>
    <s v="Abril - Junio"/>
    <n v="4"/>
    <n v="5"/>
    <s v="Carmen Rosa Tapia Payares"/>
    <s v="Cerrado"/>
    <s v="Junio"/>
    <m/>
    <e v="#REF!"/>
    <e v="#REF!"/>
    <s v="No se traslada"/>
    <s v="Se dio respuesta"/>
  </r>
  <r>
    <n v="1840"/>
    <n v="21950"/>
    <s v="Tramitar Peticiones"/>
    <d v="2020-06-01T00:00:00"/>
    <x v="5"/>
    <d v="2020-06-05T00:00:00"/>
    <s v="Abril - Junio"/>
    <n v="4"/>
    <n v="5"/>
    <s v="Ernesto Samper Pizano"/>
    <s v="Cerrado"/>
    <s v="Junio"/>
    <m/>
    <e v="#REF!"/>
    <e v="#REF!"/>
    <s v="No se traslada"/>
    <s v="Se dio respuesta"/>
  </r>
  <r>
    <n v="1841"/>
    <n v="21951"/>
    <s v="Tramitar Peticiones"/>
    <d v="2020-06-01T00:00:00"/>
    <x v="5"/>
    <d v="2020-06-05T00:00:00"/>
    <s v="Abril - Junio"/>
    <n v="4"/>
    <n v="5"/>
    <s v="Luz Adriana Ocampo Jurado"/>
    <s v="Cerrado"/>
    <s v="Junio"/>
    <m/>
    <e v="#REF!"/>
    <e v="#REF!"/>
    <s v="No se traslada"/>
    <s v="Se dio respuesta"/>
  </r>
  <r>
    <n v="1842"/>
    <n v="21952"/>
    <s v="Tramitar Reclamo"/>
    <d v="2020-06-01T00:00:00"/>
    <x v="5"/>
    <d v="2020-06-02T00:00:00"/>
    <s v="Abril - Junio"/>
    <n v="1"/>
    <n v="2"/>
    <s v="HUGO ARMANDO LOPEZ RUIZ"/>
    <s v="Cerrado"/>
    <s v="Junio"/>
    <m/>
    <e v="#REF!"/>
    <e v="#REF!"/>
    <s v="No se traslada"/>
    <s v="Se dio respuesta"/>
  </r>
  <r>
    <n v="1843"/>
    <n v="21953"/>
    <s v="Tramitar Reclamo"/>
    <d v="2020-06-01T00:00:00"/>
    <x v="5"/>
    <d v="2020-06-02T00:00:00"/>
    <s v="Abril - Junio"/>
    <n v="1"/>
    <n v="2"/>
    <s v="carlos de jesus ariza altamar"/>
    <s v="Cerrado"/>
    <s v="Junio"/>
    <m/>
    <e v="#REF!"/>
    <e v="#REF!"/>
    <s v="No se traslada"/>
    <s v="Se dio respuesta"/>
  </r>
  <r>
    <n v="1844"/>
    <n v="21954"/>
    <s v="Asignar Sugerencia"/>
    <d v="2020-06-01T00:00:00"/>
    <x v="5"/>
    <d v="2020-06-05T00:00:00"/>
    <s v="Abril - Junio"/>
    <n v="4"/>
    <n v="5"/>
    <s v="WILLIAM HERNÁN SERNA RAMÍREZ"/>
    <s v="Cerrado"/>
    <s v="Junio"/>
    <m/>
    <e v="#REF!"/>
    <e v="#REF!"/>
    <s v="No se traslada"/>
    <s v="Se dio respuesta"/>
  </r>
  <r>
    <n v="1845"/>
    <n v="21955"/>
    <s v="Tramitar Peticiones"/>
    <d v="2020-06-01T00:00:00"/>
    <x v="5"/>
    <d v="2020-06-05T00:00:00"/>
    <s v="Abril - Junio"/>
    <n v="4"/>
    <n v="5"/>
    <s v="Claudia Guerrero"/>
    <s v="Cerrado"/>
    <s v="Junio"/>
    <m/>
    <e v="#REF!"/>
    <e v="#REF!"/>
    <s v="No se traslada"/>
    <s v="Se dio respuesta"/>
  </r>
  <r>
    <n v="1846"/>
    <n v="21956"/>
    <s v="Tramitar Queja"/>
    <d v="2020-06-01T00:00:00"/>
    <x v="5"/>
    <d v="2020-06-02T00:00:00"/>
    <s v="Abril - Junio"/>
    <n v="1"/>
    <n v="2"/>
    <s v="Marisol Martinez Guarin"/>
    <s v="Cerrado"/>
    <s v="Junio"/>
    <m/>
    <e v="#REF!"/>
    <e v="#REF!"/>
    <s v="No se traslada"/>
    <s v="Se dio respuesta"/>
  </r>
  <r>
    <n v="1847"/>
    <n v="21957"/>
    <s v="Tramitar Peticiones"/>
    <d v="2020-06-01T00:00:00"/>
    <x v="5"/>
    <d v="2020-06-05T00:00:00"/>
    <s v="Abril - Junio"/>
    <n v="4"/>
    <n v="5"/>
    <s v="douglas garcia santos"/>
    <s v="Cerrado"/>
    <s v="Junio"/>
    <m/>
    <e v="#REF!"/>
    <e v="#REF!"/>
    <s v="No se traslada"/>
    <s v="Se dio respuesta"/>
  </r>
  <r>
    <n v="1848"/>
    <n v="21958"/>
    <s v="Tramitar Peticiones"/>
    <d v="2020-06-01T00:00:00"/>
    <x v="5"/>
    <d v="2020-06-05T00:00:00"/>
    <s v="Abril - Junio"/>
    <n v="4"/>
    <n v="5"/>
    <s v="LUIS ORLANDO PEÑA DIAZ"/>
    <s v="Cerrado"/>
    <s v="Junio"/>
    <m/>
    <e v="#REF!"/>
    <e v="#REF!"/>
    <s v="No se traslada"/>
    <s v="Se dio respuesta"/>
  </r>
  <r>
    <n v="1849"/>
    <n v="21959"/>
    <s v="Tramitar Peticiones"/>
    <d v="2020-06-01T00:00:00"/>
    <x v="5"/>
    <d v="2020-06-05T00:00:00"/>
    <s v="Abril - Junio"/>
    <n v="4"/>
    <n v="5"/>
    <s v="Leonardo Bustamante rojo"/>
    <s v="Cerrado"/>
    <s v="Junio"/>
    <m/>
    <e v="#REF!"/>
    <e v="#REF!"/>
    <s v="No se traslada"/>
    <s v="Se dio respuesta"/>
  </r>
  <r>
    <n v="1850"/>
    <n v="21960"/>
    <s v="Tramitar Queja"/>
    <d v="2020-06-01T00:00:00"/>
    <x v="5"/>
    <d v="2020-06-02T00:00:00"/>
    <s v="Abril - Junio"/>
    <n v="1"/>
    <n v="2"/>
    <s v="Yanit loango quiñones"/>
    <s v="Cerrado"/>
    <s v="Junio"/>
    <m/>
    <e v="#REF!"/>
    <e v="#REF!"/>
    <s v="No se traslada"/>
    <s v="Se dio respuesta"/>
  </r>
  <r>
    <n v="1851"/>
    <n v="21961"/>
    <s v="Tramitar Queja"/>
    <d v="2020-06-01T00:00:00"/>
    <x v="5"/>
    <d v="2020-06-02T00:00:00"/>
    <s v="Abril - Junio"/>
    <n v="1"/>
    <n v="2"/>
    <s v="No hay clientes referentes a este flujo"/>
    <s v="Cerrado"/>
    <s v="Junio"/>
    <m/>
    <e v="#REF!"/>
    <e v="#REF!"/>
    <s v="No se traslada"/>
    <s v="Se dio respuesta"/>
  </r>
  <r>
    <n v="1852"/>
    <n v="21962"/>
    <s v="Tramitar Peticiones"/>
    <d v="2020-06-01T00:00:00"/>
    <x v="5"/>
    <d v="2020-06-05T00:00:00"/>
    <s v="Abril - Junio"/>
    <n v="4"/>
    <n v="5"/>
    <s v="AYDEECHAVEZ GALINDO"/>
    <s v="Cerrado"/>
    <s v="Junio"/>
    <m/>
    <e v="#REF!"/>
    <e v="#REF!"/>
    <s v="No se traslada"/>
    <s v="Se dio respuesta"/>
  </r>
  <r>
    <n v="1853"/>
    <n v="21963"/>
    <s v="Tramitar Peticiones"/>
    <d v="2020-06-01T00:00:00"/>
    <x v="5"/>
    <d v="2020-06-05T00:00:00"/>
    <s v="Abril - Junio"/>
    <n v="4"/>
    <n v="5"/>
    <s v="judy marcela caicedo acuña"/>
    <s v="Cerrado"/>
    <s v="Junio"/>
    <m/>
    <e v="#REF!"/>
    <e v="#REF!"/>
    <s v="No se traslada"/>
    <s v="Se dio respuesta"/>
  </r>
  <r>
    <n v="1854"/>
    <n v="21964"/>
    <s v="Tramitar Peticiones"/>
    <d v="2020-06-01T00:00:00"/>
    <x v="5"/>
    <d v="2020-06-05T00:00:00"/>
    <s v="Abril - Junio"/>
    <n v="4"/>
    <n v="5"/>
    <s v="roberto andres barrios hernandez"/>
    <s v="Cerrado"/>
    <s v="Junio"/>
    <m/>
    <e v="#REF!"/>
    <e v="#REF!"/>
    <s v="No se traslada"/>
    <s v="Se dio respuesta"/>
  </r>
  <r>
    <n v="1855"/>
    <n v="21965"/>
    <s v="Tramitar Peticiones"/>
    <d v="2020-06-01T00:00:00"/>
    <x v="5"/>
    <d v="2020-06-05T00:00:00"/>
    <s v="Abril - Junio"/>
    <n v="4"/>
    <n v="5"/>
    <s v="JOSE MANUEL GUEVARA CUERVO"/>
    <s v="Cerrado"/>
    <s v="Junio"/>
    <m/>
    <e v="#REF!"/>
    <e v="#REF!"/>
    <s v="No se traslada"/>
    <s v="Se dio respuesta"/>
  </r>
  <r>
    <n v="1856"/>
    <n v="21966"/>
    <s v="Tramitar Peticiones"/>
    <d v="2020-06-01T00:00:00"/>
    <x v="5"/>
    <d v="2020-06-05T00:00:00"/>
    <s v="Abril - Junio"/>
    <n v="4"/>
    <n v="5"/>
    <s v="Luis miguel Rua agudelo"/>
    <s v="Cerrado"/>
    <s v="Junio"/>
    <m/>
    <e v="#REF!"/>
    <e v="#REF!"/>
    <s v="No se traslada"/>
    <s v="Se dio respuesta"/>
  </r>
  <r>
    <n v="1857"/>
    <n v="21967"/>
    <s v="Tramitar Peticiones"/>
    <d v="2020-06-02T00:00:00"/>
    <x v="5"/>
    <d v="2020-06-05T00:00:00"/>
    <s v="Abril - Junio"/>
    <n v="3"/>
    <n v="4"/>
    <s v="nilton cesar prieto betancort"/>
    <s v="Cerrado"/>
    <s v="Junio"/>
    <m/>
    <e v="#REF!"/>
    <e v="#REF!"/>
    <s v="No se traslada"/>
    <s v="Se dio respuesta"/>
  </r>
  <r>
    <n v="1858"/>
    <n v="21968"/>
    <s v="Tramitar Peticiones"/>
    <d v="2020-06-02T00:00:00"/>
    <x v="5"/>
    <d v="2020-06-05T00:00:00"/>
    <s v="Abril - Junio"/>
    <n v="3"/>
    <n v="4"/>
    <s v="ronald miguel lopez barreto"/>
    <s v="Cerrado"/>
    <s v="Junio"/>
    <m/>
    <e v="#REF!"/>
    <e v="#REF!"/>
    <s v="No se traslada"/>
    <s v="Se dio respuesta"/>
  </r>
  <r>
    <n v="1859"/>
    <n v="21969"/>
    <s v="Tramitar Peticiones"/>
    <d v="2020-06-02T00:00:00"/>
    <x v="5"/>
    <d v="2020-06-05T00:00:00"/>
    <s v="Abril - Junio"/>
    <n v="3"/>
    <n v="4"/>
    <s v="WILLIAM MERCADO REDONDO"/>
    <s v="Cerrado"/>
    <s v="Junio"/>
    <m/>
    <e v="#REF!"/>
    <e v="#REF!"/>
    <s v="No se traslada"/>
    <s v="Se dio respuesta"/>
  </r>
  <r>
    <n v="1860"/>
    <n v="21970"/>
    <s v="Tramitar Queja"/>
    <d v="2020-06-02T00:00:00"/>
    <x v="5"/>
    <d v="2020-06-02T00:00:00"/>
    <s v="Abril - Junio"/>
    <n v="0"/>
    <n v="1"/>
    <s v="Maria Elena Acosta"/>
    <s v="Cerrado"/>
    <s v="Junio"/>
    <m/>
    <e v="#REF!"/>
    <e v="#REF!"/>
    <s v="No se traslada"/>
    <s v="Se dio respuesta"/>
  </r>
  <r>
    <n v="1861"/>
    <n v="21971"/>
    <s v="Tramitar Queja"/>
    <d v="2020-06-02T00:00:00"/>
    <x v="5"/>
    <d v="2020-06-02T00:00:00"/>
    <s v="Abril - Junio"/>
    <n v="0"/>
    <n v="1"/>
    <s v="DEISY MILENA LADINO CUNEME"/>
    <s v="Cerrado"/>
    <s v="Junio"/>
    <m/>
    <e v="#REF!"/>
    <e v="#REF!"/>
    <s v="No se traslada"/>
    <s v="Se dio respuesta"/>
  </r>
  <r>
    <n v="1862"/>
    <n v="21972"/>
    <s v="Tramitar Peticiones"/>
    <d v="2020-06-02T00:00:00"/>
    <x v="5"/>
    <d v="2020-06-05T00:00:00"/>
    <s v="Abril - Junio"/>
    <n v="3"/>
    <n v="4"/>
    <s v="JOSE RAYMUNDO MANTiLLA CACUA"/>
    <s v="Cerrado"/>
    <s v="Junio"/>
    <m/>
    <e v="#REF!"/>
    <e v="#REF!"/>
    <s v="No se traslada"/>
    <s v="Se dio respuesta"/>
  </r>
  <r>
    <n v="1863"/>
    <n v="21973"/>
    <s v="Tramitar Peticiones"/>
    <d v="2020-06-02T00:00:00"/>
    <x v="5"/>
    <d v="2020-06-05T00:00:00"/>
    <s v="Abril - Junio"/>
    <n v="3"/>
    <n v="4"/>
    <s v="DANIEL ANDRES PEREZ CASTRO"/>
    <s v="Cerrado"/>
    <s v="Junio"/>
    <m/>
    <e v="#REF!"/>
    <e v="#REF!"/>
    <s v="No se traslada"/>
    <s v="Se dio respuesta"/>
  </r>
  <r>
    <n v="1864"/>
    <n v="21974"/>
    <s v="Tramitar Reclamo"/>
    <d v="2020-06-02T00:00:00"/>
    <x v="5"/>
    <d v="2020-06-02T00:00:00"/>
    <s v="Abril - Junio"/>
    <n v="0"/>
    <n v="1"/>
    <s v="Nina caleño"/>
    <s v="Cerrado"/>
    <s v="Junio"/>
    <m/>
    <e v="#REF!"/>
    <e v="#REF!"/>
    <s v="No se traslada"/>
    <s v="Se dio respuesta"/>
  </r>
  <r>
    <n v="1865"/>
    <n v="21975"/>
    <s v="Tramitar Peticiones"/>
    <d v="2020-06-02T00:00:00"/>
    <x v="5"/>
    <d v="2020-06-05T00:00:00"/>
    <s v="Abril - Junio"/>
    <n v="3"/>
    <n v="4"/>
    <s v="JOSE RAYMUNDO MANTiLLA CACUA"/>
    <s v="Cerrado"/>
    <s v="Junio"/>
    <m/>
    <e v="#REF!"/>
    <e v="#REF!"/>
    <s v="No se traslada"/>
    <s v="Se dio respuesta"/>
  </r>
  <r>
    <n v="1866"/>
    <n v="21976"/>
    <s v="Tramitar Peticiones"/>
    <d v="2020-06-02T00:00:00"/>
    <x v="5"/>
    <d v="2020-06-05T00:00:00"/>
    <s v="Abril - Junio"/>
    <n v="3"/>
    <n v="4"/>
    <s v="Natalia Yaneth Mora Quirama"/>
    <s v="Cerrado"/>
    <s v="Junio"/>
    <m/>
    <e v="#REF!"/>
    <e v="#REF!"/>
    <s v="No se traslada"/>
    <s v="Se dio respuesta"/>
  </r>
  <r>
    <n v="1867"/>
    <n v="21977"/>
    <s v="Tramitar Peticiones"/>
    <d v="2020-06-02T00:00:00"/>
    <x v="5"/>
    <d v="2020-06-05T00:00:00"/>
    <s v="Abril - Junio"/>
    <n v="3"/>
    <n v="4"/>
    <s v="JORGE MIRANDA"/>
    <s v="Cerrado"/>
    <s v="Junio"/>
    <m/>
    <e v="#REF!"/>
    <e v="#REF!"/>
    <s v="No se traslada"/>
    <s v="Se dio respuesta"/>
  </r>
  <r>
    <n v="1868"/>
    <n v="21978"/>
    <s v="Tramitar Queja"/>
    <d v="2020-06-02T00:00:00"/>
    <x v="5"/>
    <d v="2020-06-02T00:00:00"/>
    <s v="Abril - Junio"/>
    <n v="0"/>
    <n v="1"/>
    <s v="ana milena rendon giraldo"/>
    <s v="Cerrado"/>
    <s v="Junio"/>
    <m/>
    <e v="#REF!"/>
    <e v="#REF!"/>
    <s v="No se traslada"/>
    <s v="Se dio respuesta"/>
  </r>
  <r>
    <n v="1869"/>
    <n v="21979"/>
    <s v="Tramitar Peticiones"/>
    <d v="2020-06-02T00:00:00"/>
    <x v="5"/>
    <d v="2020-06-05T00:00:00"/>
    <s v="Abril - Junio"/>
    <n v="3"/>
    <n v="4"/>
    <s v="DONALDO DE LA CRUZ DE ALBA"/>
    <s v="Cerrado"/>
    <s v="Junio"/>
    <m/>
    <e v="#REF!"/>
    <e v="#REF!"/>
    <s v="No se traslada"/>
    <s v="Se dio respuesta"/>
  </r>
  <r>
    <n v="1870"/>
    <n v="21980"/>
    <s v="Tramitar Peticiones"/>
    <d v="2020-06-02T00:00:00"/>
    <x v="5"/>
    <d v="2020-06-05T00:00:00"/>
    <s v="Abril - Junio"/>
    <n v="3"/>
    <n v="4"/>
    <s v="Javier Alfonso Rivera Niño"/>
    <s v="Cerrado"/>
    <s v="Junio"/>
    <m/>
    <e v="#REF!"/>
    <e v="#REF!"/>
    <s v="No se traslada"/>
    <s v="Se dio respuesta"/>
  </r>
  <r>
    <n v="1871"/>
    <n v="21981"/>
    <s v="Tramitar Peticiones"/>
    <d v="2020-06-02T00:00:00"/>
    <x v="5"/>
    <d v="2020-06-05T00:00:00"/>
    <s v="Abril - Junio"/>
    <n v="3"/>
    <n v="4"/>
    <s v="Paola Galindo"/>
    <s v="Cerrado"/>
    <s v="Junio"/>
    <m/>
    <e v="#REF!"/>
    <e v="#REF!"/>
    <s v="No se traslada"/>
    <s v="Se dio respuesta"/>
  </r>
  <r>
    <n v="1872"/>
    <n v="21982"/>
    <s v="Tramitar Peticiones"/>
    <d v="2020-06-02T00:00:00"/>
    <x v="5"/>
    <d v="2020-06-05T00:00:00"/>
    <s v="Abril - Junio"/>
    <n v="3"/>
    <n v="4"/>
    <s v="Walter Rengifo Carvajal"/>
    <s v="Cerrado"/>
    <s v="Junio"/>
    <m/>
    <e v="#REF!"/>
    <e v="#REF!"/>
    <s v="No se traslada"/>
    <s v="Se dio respuesta"/>
  </r>
  <r>
    <n v="1873"/>
    <n v="21983"/>
    <s v="Tramitar Peticiones"/>
    <d v="2020-06-02T00:00:00"/>
    <x v="5"/>
    <d v="2020-06-05T00:00:00"/>
    <s v="Abril - Junio"/>
    <n v="3"/>
    <n v="4"/>
    <s v="LUIS ALBERTO SANCHEZ"/>
    <s v="Cerrado"/>
    <s v="Junio"/>
    <m/>
    <e v="#REF!"/>
    <e v="#REF!"/>
    <s v="No se traslada"/>
    <s v="Se dio respuesta"/>
  </r>
  <r>
    <n v="1874"/>
    <n v="21984"/>
    <s v="Tramitar Peticiones"/>
    <d v="2020-06-02T00:00:00"/>
    <x v="5"/>
    <d v="2020-06-05T00:00:00"/>
    <s v="Abril - Junio"/>
    <n v="3"/>
    <n v="4"/>
    <s v="BELISARIO MORENO ROMERO"/>
    <s v="Cerrado"/>
    <s v="Junio"/>
    <m/>
    <e v="#REF!"/>
    <e v="#REF!"/>
    <s v="No se traslada"/>
    <s v="Se dio respuesta"/>
  </r>
  <r>
    <n v="1875"/>
    <n v="21985"/>
    <s v="Tramitar Peticiones"/>
    <d v="2020-06-02T00:00:00"/>
    <x v="5"/>
    <d v="2020-06-05T00:00:00"/>
    <s v="Abril - Junio"/>
    <n v="3"/>
    <n v="4"/>
    <s v="amanda ramirez juanias"/>
    <s v="Cerrado"/>
    <s v="Junio"/>
    <m/>
    <e v="#REF!"/>
    <e v="#REF!"/>
    <s v="No se traslada"/>
    <s v="Se dio respuesta"/>
  </r>
  <r>
    <n v="1876"/>
    <n v="21986"/>
    <s v="Tramitar Peticiones"/>
    <d v="2020-06-02T00:00:00"/>
    <x v="5"/>
    <d v="2020-06-05T00:00:00"/>
    <s v="Abril - Junio"/>
    <n v="3"/>
    <n v="4"/>
    <s v="laura zamora"/>
    <s v="Cerrado"/>
    <s v="Junio"/>
    <m/>
    <e v="#REF!"/>
    <e v="#REF!"/>
    <s v="No se traslada"/>
    <s v="Se dio respuesta"/>
  </r>
  <r>
    <n v="1877"/>
    <n v="21987"/>
    <s v="Tramitar Peticiones"/>
    <d v="2020-06-02T00:00:00"/>
    <x v="5"/>
    <d v="2020-06-05T00:00:00"/>
    <s v="Abril - Junio"/>
    <n v="3"/>
    <n v="4"/>
    <s v="MARIA MARLENE BLANCO ANTOLINEZ"/>
    <s v="Cerrado"/>
    <s v="Junio"/>
    <m/>
    <e v="#REF!"/>
    <e v="#REF!"/>
    <s v="No se traslada"/>
    <s v="Se dio respuesta"/>
  </r>
  <r>
    <n v="1878"/>
    <n v="21988"/>
    <s v="Tramitar Peticiones"/>
    <d v="2020-06-02T00:00:00"/>
    <x v="5"/>
    <d v="2020-06-05T00:00:00"/>
    <s v="Abril - Junio"/>
    <n v="3"/>
    <n v="4"/>
    <s v="SORAIDA CIFUENTES GARZON"/>
    <s v="Cerrado"/>
    <s v="Junio"/>
    <m/>
    <e v="#REF!"/>
    <e v="#REF!"/>
    <s v="No se traslada"/>
    <s v="Se dio respuesta"/>
  </r>
  <r>
    <n v="1879"/>
    <n v="21989"/>
    <s v="Tramitar Queja"/>
    <d v="2020-06-02T00:00:00"/>
    <x v="5"/>
    <d v="2020-06-08T00:00:00"/>
    <s v="Abril - Junio"/>
    <n v="6"/>
    <n v="5"/>
    <s v="Jose Francisco Montufar Rodriguez."/>
    <s v="Cerrado"/>
    <s v="Junio"/>
    <m/>
    <e v="#REF!"/>
    <e v="#REF!"/>
    <s v="No se traslada"/>
    <s v="Se dio respuesta"/>
  </r>
  <r>
    <n v="1880"/>
    <n v="21990"/>
    <s v="Tramitar Peticiones"/>
    <d v="2020-06-02T00:00:00"/>
    <x v="5"/>
    <d v="2020-06-05T00:00:00"/>
    <s v="Abril - Junio"/>
    <n v="3"/>
    <n v="4"/>
    <s v="GERMAN CALDERON ESPAÑA"/>
    <s v="Cerrado"/>
    <s v="Junio"/>
    <m/>
    <e v="#REF!"/>
    <e v="#REF!"/>
    <s v="No se traslada"/>
    <s v="Se dio respuesta"/>
  </r>
  <r>
    <n v="1881"/>
    <n v="21991"/>
    <s v="Tramitar Reclamo"/>
    <d v="2020-06-02T00:00:00"/>
    <x v="5"/>
    <d v="2020-06-08T00:00:00"/>
    <s v="Abril - Junio"/>
    <n v="6"/>
    <n v="5"/>
    <s v="Maria del Carmen Lopez de Gil"/>
    <s v="Cerrado"/>
    <s v="Junio"/>
    <m/>
    <e v="#REF!"/>
    <e v="#REF!"/>
    <s v="No se traslada"/>
    <s v="Se dio respuesta"/>
  </r>
  <r>
    <n v="1882"/>
    <n v="21992"/>
    <s v="Tramitar Reclamo"/>
    <d v="2020-06-02T00:00:00"/>
    <x v="5"/>
    <d v="2020-06-08T00:00:00"/>
    <s v="Abril - Junio"/>
    <n v="6"/>
    <n v="5"/>
    <s v="Maria del Carmen Lopez de Gil"/>
    <s v="Cerrado"/>
    <s v="Junio"/>
    <m/>
    <e v="#REF!"/>
    <e v="#REF!"/>
    <s v="No se traslada"/>
    <s v="Se dio respuesta"/>
  </r>
  <r>
    <n v="1883"/>
    <n v="21993"/>
    <s v="Tramitar Peticiones"/>
    <d v="2020-06-02T00:00:00"/>
    <x v="5"/>
    <d v="2020-06-05T00:00:00"/>
    <s v="Abril - Junio"/>
    <n v="3"/>
    <n v="4"/>
    <s v="Sandra Liliana Castro Achury"/>
    <s v="Cerrado"/>
    <s v="Junio"/>
    <m/>
    <e v="#REF!"/>
    <e v="#REF!"/>
    <s v="No se traslada"/>
    <s v="Se dio respuesta"/>
  </r>
  <r>
    <n v="1884"/>
    <n v="21994"/>
    <s v="Tramitar Peticiones"/>
    <d v="2020-06-02T00:00:00"/>
    <x v="5"/>
    <d v="2020-06-05T00:00:00"/>
    <s v="Abril - Junio"/>
    <n v="3"/>
    <n v="4"/>
    <s v="Enrique Suarez Angel"/>
    <s v="Cerrado"/>
    <s v="Junio"/>
    <m/>
    <e v="#REF!"/>
    <e v="#REF!"/>
    <s v="No se traslada"/>
    <s v="Se dio respuesta"/>
  </r>
  <r>
    <n v="1885"/>
    <n v="21995"/>
    <s v="Tramitar Queja"/>
    <d v="2020-06-02T00:00:00"/>
    <x v="5"/>
    <d v="2020-06-08T00:00:00"/>
    <s v="Abril - Junio"/>
    <n v="6"/>
    <n v="5"/>
    <s v="CRISANTO NEFTALY MOLINA HUERTAS"/>
    <s v="Cerrado"/>
    <s v="Junio"/>
    <m/>
    <e v="#REF!"/>
    <e v="#REF!"/>
    <s v="No se traslada"/>
    <s v="Se dio respuesta"/>
  </r>
  <r>
    <n v="1886"/>
    <n v="21996"/>
    <s v="Tramitar Peticiones"/>
    <d v="2020-06-02T00:00:00"/>
    <x v="5"/>
    <d v="2020-06-05T00:00:00"/>
    <s v="Abril - Junio"/>
    <n v="3"/>
    <n v="4"/>
    <s v="ERICSSON ERNESTO MENA GARZON"/>
    <s v="Cerrado"/>
    <s v="Junio"/>
    <m/>
    <e v="#REF!"/>
    <e v="#REF!"/>
    <s v="No se traslada"/>
    <s v="Se dio respuesta"/>
  </r>
  <r>
    <n v="1887"/>
    <n v="21997"/>
    <s v="Tramitar Queja"/>
    <d v="2020-06-02T00:00:00"/>
    <x v="5"/>
    <d v="2020-06-08T00:00:00"/>
    <s v="Abril - Junio"/>
    <n v="6"/>
    <n v="5"/>
    <s v="LICETH NATALY BENAVIDES"/>
    <s v="Cerrado"/>
    <s v="Junio"/>
    <m/>
    <e v="#REF!"/>
    <e v="#REF!"/>
    <s v="No se traslada"/>
    <s v="Se dio respuesta"/>
  </r>
  <r>
    <n v="1888"/>
    <n v="21998"/>
    <s v="Tramitar Peticiones"/>
    <d v="2020-06-02T00:00:00"/>
    <x v="5"/>
    <d v="2020-06-05T00:00:00"/>
    <s v="Abril - Junio"/>
    <n v="3"/>
    <n v="4"/>
    <s v="Paola Galindo"/>
    <s v="Cerrado"/>
    <s v="Junio"/>
    <m/>
    <e v="#REF!"/>
    <e v="#REF!"/>
    <s v="No se traslada"/>
    <s v="Se dio respuesta"/>
  </r>
  <r>
    <n v="1889"/>
    <n v="21999"/>
    <s v="Tramitar Peticiones"/>
    <d v="2020-06-02T00:00:00"/>
    <x v="5"/>
    <d v="2020-06-05T00:00:00"/>
    <s v="Abril - Junio"/>
    <n v="3"/>
    <n v="4"/>
    <s v="MYRIAN ESPERANZA ROSERO GELPUD"/>
    <s v="Cerrado"/>
    <s v="Junio"/>
    <m/>
    <e v="#REF!"/>
    <e v="#REF!"/>
    <s v="No se traslada"/>
    <s v="Se dio respuesta"/>
  </r>
  <r>
    <n v="1890"/>
    <n v="22000"/>
    <s v="Tramitar Peticiones"/>
    <d v="2020-06-02T00:00:00"/>
    <x v="5"/>
    <d v="2020-06-05T00:00:00"/>
    <s v="Abril - Junio"/>
    <n v="3"/>
    <n v="4"/>
    <s v="jhon gonzalez"/>
    <s v="Cerrado"/>
    <s v="Junio"/>
    <m/>
    <e v="#REF!"/>
    <e v="#REF!"/>
    <s v="No se traslada"/>
    <s v="Se dio respuesta"/>
  </r>
  <r>
    <n v="1891"/>
    <n v="22001"/>
    <s v="Tramitar Reclamo"/>
    <d v="2020-06-03T00:00:00"/>
    <x v="5"/>
    <s v="Pendiente"/>
    <s v="Pendiente"/>
    <e v="#VALUE!"/>
    <e v="#VALUE!"/>
    <s v="jhon gonzalez"/>
    <s v="Abierto"/>
    <s v="Pendiente"/>
    <m/>
    <e v="#REF!"/>
    <e v="#REF!"/>
    <s v="Pendiente por definir"/>
    <s v="Pendiente"/>
  </r>
  <r>
    <n v="1892"/>
    <n v="22002"/>
    <s v="Tramitar Peticiones"/>
    <d v="2020-06-03T00:00:00"/>
    <x v="5"/>
    <d v="2020-06-05T00:00:00"/>
    <s v="Abril - Junio"/>
    <n v="2"/>
    <n v="3"/>
    <s v="LEYDi ALEXANDRA giraldo yasno"/>
    <s v="Cerrado"/>
    <s v="Junio"/>
    <m/>
    <e v="#REF!"/>
    <e v="#REF!"/>
    <s v="No se traslada"/>
    <s v="Se dio respuesta"/>
  </r>
  <r>
    <n v="1893"/>
    <n v="22003"/>
    <s v="Tramitar Peticiones"/>
    <d v="2020-06-03T00:00:00"/>
    <x v="5"/>
    <d v="2020-06-05T00:00:00"/>
    <s v="Abril - Junio"/>
    <n v="2"/>
    <n v="3"/>
    <s v="miguel ángel tapia centeno"/>
    <s v="Cerrado"/>
    <s v="Junio"/>
    <m/>
    <e v="#REF!"/>
    <e v="#REF!"/>
    <s v="No se traslada"/>
    <s v="Se dio respuesta"/>
  </r>
  <r>
    <n v="1894"/>
    <n v="22004"/>
    <s v="Tramitar Peticiones"/>
    <d v="2020-06-03T00:00:00"/>
    <x v="5"/>
    <d v="2020-06-05T00:00:00"/>
    <s v="Abril - Junio"/>
    <n v="2"/>
    <n v="3"/>
    <s v="Deisy Liliana Martinez Zabala"/>
    <s v="Cerrado"/>
    <s v="Junio"/>
    <m/>
    <e v="#REF!"/>
    <e v="#REF!"/>
    <s v="No se traslada"/>
    <s v="Se dio respuesta"/>
  </r>
  <r>
    <n v="1895"/>
    <n v="22005"/>
    <s v="Tramitar Peticiones"/>
    <d v="2020-06-03T00:00:00"/>
    <x v="5"/>
    <d v="2020-06-08T00:00:00"/>
    <s v="Abril - Junio"/>
    <n v="5"/>
    <n v="4"/>
    <s v="Cristian Camilo Lozano Trujillo"/>
    <s v="Cerrado"/>
    <s v="Junio"/>
    <m/>
    <e v="#REF!"/>
    <e v="#REF!"/>
    <s v="No se traslada"/>
    <s v="Se dio respuesta"/>
  </r>
  <r>
    <n v="1896"/>
    <n v="22006"/>
    <s v="Tramitar Peticiones"/>
    <d v="2020-06-03T00:00:00"/>
    <x v="5"/>
    <d v="2020-06-08T00:00:00"/>
    <s v="Abril - Junio"/>
    <n v="5"/>
    <n v="4"/>
    <s v="Marya Julieth Galeano Rave"/>
    <s v="Cerrado"/>
    <s v="Junio"/>
    <m/>
    <e v="#REF!"/>
    <e v="#REF!"/>
    <s v="No se traslada"/>
    <s v="Se dio respuesta"/>
  </r>
  <r>
    <n v="1897"/>
    <n v="22007"/>
    <s v="Tramitar Reclamo"/>
    <d v="2020-06-03T00:00:00"/>
    <x v="5"/>
    <d v="2020-06-08T00:00:00"/>
    <s v="Abril - Junio"/>
    <n v="5"/>
    <n v="4"/>
    <s v="deiby andres garcia amaya"/>
    <s v="Cerrado"/>
    <s v="Junio"/>
    <m/>
    <e v="#REF!"/>
    <e v="#REF!"/>
    <s v="No se traslada"/>
    <s v="Se dio respuesta"/>
  </r>
  <r>
    <n v="1898"/>
    <n v="22008"/>
    <s v="Tramitar Reclamo"/>
    <d v="2020-06-03T00:00:00"/>
    <x v="5"/>
    <d v="2020-06-08T00:00:00"/>
    <s v="Abril - Junio"/>
    <n v="5"/>
    <n v="4"/>
    <s v="LINO LOPEZ QUIJANO"/>
    <s v="Cerrado"/>
    <s v="Junio"/>
    <m/>
    <e v="#REF!"/>
    <e v="#REF!"/>
    <s v="No se traslada"/>
    <s v="Se dio respuesta"/>
  </r>
  <r>
    <n v="1899"/>
    <n v="22009"/>
    <s v="Tramitar Queja"/>
    <d v="2020-06-03T00:00:00"/>
    <x v="5"/>
    <d v="2020-06-08T00:00:00"/>
    <s v="Abril - Junio"/>
    <n v="5"/>
    <n v="4"/>
    <s v="Luis Fernando Martínez Sierra"/>
    <s v="Cerrado"/>
    <s v="Junio"/>
    <m/>
    <e v="#REF!"/>
    <e v="#REF!"/>
    <s v="No se traslada"/>
    <s v="Se dio respuesta"/>
  </r>
  <r>
    <n v="1900"/>
    <n v="22010"/>
    <s v="Tramitar Peticiones"/>
    <d v="2020-06-03T00:00:00"/>
    <x v="5"/>
    <d v="2020-06-08T00:00:00"/>
    <s v="Abril - Junio"/>
    <n v="5"/>
    <n v="4"/>
    <s v="LUZ MARINA LOPEZ ZAPATA"/>
    <s v="Cerrado"/>
    <s v="Junio"/>
    <m/>
    <e v="#REF!"/>
    <e v="#REF!"/>
    <s v="No se traslada"/>
    <s v="Se dio respuesta"/>
  </r>
  <r>
    <n v="1901"/>
    <n v="22011"/>
    <s v="Tramitar Peticiones"/>
    <d v="2020-06-03T00:00:00"/>
    <x v="5"/>
    <d v="2020-06-08T00:00:00"/>
    <s v="Abril - Junio"/>
    <n v="5"/>
    <n v="4"/>
    <s v="EDNA PIEDAD URRIAGO TRUJILO"/>
    <s v="Cerrado"/>
    <s v="Junio"/>
    <m/>
    <e v="#REF!"/>
    <e v="#REF!"/>
    <s v="No se traslada"/>
    <s v="Se dio respuesta"/>
  </r>
  <r>
    <n v="1902"/>
    <n v="22012"/>
    <s v="Tramitar Queja"/>
    <d v="2020-06-03T00:00:00"/>
    <x v="5"/>
    <s v="Pendiente"/>
    <s v="Pendiente"/>
    <e v="#VALUE!"/>
    <e v="#VALUE!"/>
    <s v="GABRIEL ANTONIO PEREZ SAJONERO"/>
    <s v="Abierto"/>
    <s v="Pendiente"/>
    <m/>
    <e v="#REF!"/>
    <e v="#REF!"/>
    <s v="Pendiente por definir"/>
    <s v="Pendiente"/>
  </r>
  <r>
    <n v="1903"/>
    <n v="22013"/>
    <s v="Tramitar Peticiones"/>
    <d v="2020-06-03T00:00:00"/>
    <x v="5"/>
    <d v="2020-06-08T00:00:00"/>
    <s v="Abril - Junio"/>
    <n v="5"/>
    <n v="4"/>
    <s v="Juan Guillermo Arbelaez Arbelaez"/>
    <s v="Cerrado"/>
    <s v="Junio"/>
    <m/>
    <e v="#REF!"/>
    <e v="#REF!"/>
    <s v="No se traslada"/>
    <s v="Se dio respuesta"/>
  </r>
  <r>
    <n v="1904"/>
    <n v="22014"/>
    <s v="Tramitar Queja"/>
    <d v="2020-06-03T00:00:00"/>
    <x v="5"/>
    <s v="Pendiente"/>
    <s v="Pendiente"/>
    <e v="#VALUE!"/>
    <e v="#VALUE!"/>
    <s v="CLARA ROSA GUERRERO"/>
    <s v="Abierto"/>
    <s v="Pendiente"/>
    <m/>
    <e v="#REF!"/>
    <e v="#REF!"/>
    <s v="Pendiente por definir"/>
    <s v="Pendiente"/>
  </r>
  <r>
    <n v="1905"/>
    <n v="22015"/>
    <s v="Tramitar Peticiones"/>
    <d v="2020-06-03T00:00:00"/>
    <x v="5"/>
    <d v="2020-06-08T00:00:00"/>
    <s v="Abril - Junio"/>
    <n v="5"/>
    <n v="4"/>
    <s v="Etna Lucia Polo Restrepo"/>
    <s v="Cerrado"/>
    <s v="Junio"/>
    <m/>
    <e v="#REF!"/>
    <e v="#REF!"/>
    <s v="No se traslada"/>
    <s v="Se dio respuesta"/>
  </r>
  <r>
    <n v="1906"/>
    <n v="22016"/>
    <s v="Tramitar Peticiones"/>
    <d v="2020-06-03T00:00:00"/>
    <x v="5"/>
    <d v="2020-06-08T00:00:00"/>
    <s v="Abril - Junio"/>
    <n v="5"/>
    <n v="4"/>
    <s v="Elvira cecilia mejia agresot"/>
    <s v="Cerrado"/>
    <s v="Junio"/>
    <m/>
    <e v="#REF!"/>
    <e v="#REF!"/>
    <s v="No se traslada"/>
    <s v="Se dio respuesta"/>
  </r>
  <r>
    <n v="1907"/>
    <n v="22017"/>
    <s v="Tramitar Queja"/>
    <d v="2020-06-03T00:00:00"/>
    <x v="5"/>
    <s v="Pendiente"/>
    <s v="Pendiente"/>
    <e v="#VALUE!"/>
    <e v="#VALUE!"/>
    <s v="Elvira cecilia mejia agresot"/>
    <s v="Abierto"/>
    <s v="Pendiente"/>
    <m/>
    <e v="#REF!"/>
    <e v="#REF!"/>
    <s v="Pendiente por definir"/>
    <s v="Pendiente"/>
  </r>
  <r>
    <n v="1908"/>
    <n v="22018"/>
    <s v="Tramitar Peticiones"/>
    <d v="2020-06-03T00:00:00"/>
    <x v="5"/>
    <d v="2020-06-11T00:00:00"/>
    <s v="Abril - Junio"/>
    <n v="8"/>
    <n v="7"/>
    <s v="dora aaron"/>
    <s v="Cerrado"/>
    <s v="Junio"/>
    <m/>
    <e v="#REF!"/>
    <e v="#REF!"/>
    <s v="No se traslada"/>
    <s v="Se dio respuesta"/>
  </r>
  <r>
    <n v="1909"/>
    <n v="22019"/>
    <s v="Asignar Sugerencia"/>
    <d v="2020-06-03T00:00:00"/>
    <x v="5"/>
    <d v="2020-06-08T00:00:00"/>
    <s v="Abril - Junio"/>
    <n v="5"/>
    <n v="4"/>
    <s v="José Jesús Rodríguez Rangel"/>
    <s v="Cerrado"/>
    <s v="Junio"/>
    <m/>
    <e v="#REF!"/>
    <e v="#REF!"/>
    <s v="No se traslada"/>
    <s v="Se dio respuesta"/>
  </r>
  <r>
    <n v="1910"/>
    <n v="22020"/>
    <s v="Asignar Sugerencia"/>
    <d v="2020-06-03T00:00:00"/>
    <x v="5"/>
    <d v="2020-06-08T00:00:00"/>
    <s v="Abril - Junio"/>
    <n v="5"/>
    <n v="4"/>
    <s v="José Jesús Rodríguez Rangel"/>
    <s v="Cerrado"/>
    <s v="Junio"/>
    <m/>
    <e v="#REF!"/>
    <e v="#REF!"/>
    <s v="No se traslada"/>
    <s v="Se dio respuesta"/>
  </r>
  <r>
    <n v="1911"/>
    <n v="22021"/>
    <s v="Tramitar Peticiones"/>
    <d v="2020-06-03T00:00:00"/>
    <x v="5"/>
    <d v="2020-06-08T00:00:00"/>
    <s v="Abril - Junio"/>
    <n v="5"/>
    <n v="4"/>
    <s v="Claudia Patricia Trujillo agudelo"/>
    <s v="Cerrado"/>
    <s v="Junio"/>
    <m/>
    <e v="#REF!"/>
    <e v="#REF!"/>
    <s v="No se traslada"/>
    <s v="Se dio respuesta"/>
  </r>
  <r>
    <n v="1912"/>
    <n v="22022"/>
    <s v="Tramitar Peticiones"/>
    <d v="2020-06-03T00:00:00"/>
    <x v="5"/>
    <d v="2020-06-09T00:00:00"/>
    <s v="Abril - Junio"/>
    <n v="6"/>
    <n v="5"/>
    <s v="jair ramirez zabala"/>
    <s v="Cerrado"/>
    <s v="Junio"/>
    <m/>
    <e v="#REF!"/>
    <e v="#REF!"/>
    <s v="No se traslada"/>
    <s v="Se dio respuesta"/>
  </r>
  <r>
    <n v="1913"/>
    <n v="22023"/>
    <s v="Tramitar Peticiones"/>
    <d v="2020-06-03T00:00:00"/>
    <x v="5"/>
    <d v="2020-06-08T00:00:00"/>
    <s v="Abril - Junio"/>
    <n v="5"/>
    <n v="4"/>
    <s v="ELSY ZAMBRANO BOLAÑOS"/>
    <s v="Cerrado"/>
    <s v="Junio"/>
    <m/>
    <e v="#REF!"/>
    <e v="#REF!"/>
    <s v="No se traslada"/>
    <s v="Se dio respuesta"/>
  </r>
  <r>
    <n v="1914"/>
    <n v="22024"/>
    <s v="Tramitar Peticiones"/>
    <d v="2020-06-03T00:00:00"/>
    <x v="5"/>
    <d v="2020-06-08T00:00:00"/>
    <s v="Abril - Junio"/>
    <n v="5"/>
    <n v="4"/>
    <s v="PAOLA ALVAREZ"/>
    <s v="Cerrado"/>
    <s v="Junio"/>
    <m/>
    <e v="#REF!"/>
    <e v="#REF!"/>
    <s v="No se traslada"/>
    <s v="Se dio respuesta"/>
  </r>
  <r>
    <n v="1915"/>
    <n v="22025"/>
    <s v="Tramitar Peticiones"/>
    <d v="2020-06-03T00:00:00"/>
    <x v="5"/>
    <d v="2020-06-08T00:00:00"/>
    <s v="Abril - Junio"/>
    <n v="5"/>
    <n v="4"/>
    <s v="LUIS ALFREDO MARTINEZ MEDINA"/>
    <s v="Cerrado"/>
    <s v="Junio"/>
    <m/>
    <e v="#REF!"/>
    <e v="#REF!"/>
    <s v="No se traslada"/>
    <s v="Se dio respuesta"/>
  </r>
  <r>
    <n v="1916"/>
    <n v="22026"/>
    <s v="Tramitar Peticiones"/>
    <d v="2020-06-03T00:00:00"/>
    <x v="5"/>
    <d v="2020-06-08T00:00:00"/>
    <s v="Abril - Junio"/>
    <n v="5"/>
    <n v="4"/>
    <s v="Jhon alexander camacho olave"/>
    <s v="Cerrado"/>
    <s v="Junio"/>
    <m/>
    <e v="#REF!"/>
    <e v="#REF!"/>
    <s v="No se traslada"/>
    <s v="Se dio respuesta"/>
  </r>
  <r>
    <n v="1917"/>
    <n v="22027"/>
    <s v="Tramitar Queja"/>
    <d v="2020-06-03T00:00:00"/>
    <x v="5"/>
    <d v="2020-06-08T00:00:00"/>
    <s v="Abril - Junio"/>
    <n v="5"/>
    <n v="4"/>
    <s v="LUZ MARINA MEDINA LARA"/>
    <s v="Cerrado"/>
    <s v="Junio"/>
    <m/>
    <e v="#REF!"/>
    <e v="#REF!"/>
    <s v="No se traslada"/>
    <s v="Se dio respuesta"/>
  </r>
  <r>
    <n v="1918"/>
    <n v="22028"/>
    <s v="Tramitar Peticiones"/>
    <d v="2020-06-04T00:00:00"/>
    <x v="5"/>
    <d v="2020-06-08T00:00:00"/>
    <s v="Abril - Junio"/>
    <n v="4"/>
    <n v="3"/>
    <s v="RODRIGO CAMACHO"/>
    <s v="Cerrado"/>
    <s v="Junio"/>
    <m/>
    <e v="#REF!"/>
    <e v="#REF!"/>
    <s v="No se traslada"/>
    <s v="Se dio respuesta"/>
  </r>
  <r>
    <n v="1919"/>
    <n v="22029"/>
    <s v="Tramitar Peticiones"/>
    <d v="2020-06-04T00:00:00"/>
    <x v="5"/>
    <d v="2020-06-08T00:00:00"/>
    <s v="Abril - Junio"/>
    <n v="4"/>
    <n v="3"/>
    <s v="MARIA CAMILA ESCOBAR RODRIGUEZ"/>
    <s v="Cerrado"/>
    <s v="Junio"/>
    <m/>
    <e v="#REF!"/>
    <e v="#REF!"/>
    <s v="No se traslada"/>
    <s v="Se dio respuesta"/>
  </r>
  <r>
    <n v="1920"/>
    <n v="22030"/>
    <s v="Tramitar Peticiones"/>
    <d v="2020-06-04T00:00:00"/>
    <x v="5"/>
    <d v="2020-06-08T00:00:00"/>
    <s v="Abril - Junio"/>
    <n v="4"/>
    <n v="3"/>
    <s v="LUBIN LINARES CORREDOR"/>
    <s v="Cerrado"/>
    <s v="Junio"/>
    <m/>
    <e v="#REF!"/>
    <e v="#REF!"/>
    <s v="No se traslada"/>
    <s v="Se dio respuesta"/>
  </r>
  <r>
    <n v="1921"/>
    <n v="22031"/>
    <s v="Tramitar Peticiones"/>
    <d v="2020-06-04T00:00:00"/>
    <x v="5"/>
    <d v="2020-06-08T00:00:00"/>
    <s v="Abril - Junio"/>
    <n v="4"/>
    <n v="3"/>
    <s v="LUBIN LINARES CORREDOR"/>
    <s v="Cerrado"/>
    <s v="Junio"/>
    <m/>
    <e v="#REF!"/>
    <e v="#REF!"/>
    <s v="No se traslada"/>
    <s v="Se dio respuesta"/>
  </r>
  <r>
    <n v="1922"/>
    <n v="22032"/>
    <s v="Tramitar Peticiones"/>
    <d v="2020-06-04T00:00:00"/>
    <x v="5"/>
    <d v="2020-06-08T00:00:00"/>
    <s v="Abril - Junio"/>
    <n v="4"/>
    <n v="3"/>
    <s v="Hernando Romero Areniz"/>
    <s v="Cerrado"/>
    <s v="Junio"/>
    <m/>
    <e v="#REF!"/>
    <e v="#REF!"/>
    <s v="No se traslada"/>
    <s v="Se dio respuesta"/>
  </r>
  <r>
    <n v="1923"/>
    <n v="22033"/>
    <s v="Tramitar Peticiones"/>
    <d v="2020-06-04T00:00:00"/>
    <x v="5"/>
    <d v="2020-06-08T00:00:00"/>
    <s v="Abril - Junio"/>
    <n v="4"/>
    <n v="3"/>
    <s v="LUIS ALFREDO SEGURA HENAO"/>
    <s v="Cerrado"/>
    <s v="Junio"/>
    <m/>
    <e v="#REF!"/>
    <e v="#REF!"/>
    <s v="No se traslada"/>
    <s v="Se dio respuesta"/>
  </r>
  <r>
    <n v="1924"/>
    <n v="22034"/>
    <s v="Tramitar Peticiones"/>
    <d v="2020-06-04T00:00:00"/>
    <x v="5"/>
    <d v="2020-06-08T00:00:00"/>
    <s v="Abril - Junio"/>
    <n v="4"/>
    <n v="3"/>
    <s v="Maria Alejandra Segura Alfonso"/>
    <s v="Cerrado"/>
    <s v="Junio"/>
    <m/>
    <e v="#REF!"/>
    <e v="#REF!"/>
    <s v="No se traslada"/>
    <s v="Se dio respuesta"/>
  </r>
  <r>
    <n v="1925"/>
    <n v="22035"/>
    <s v="Tramitar Peticiones"/>
    <d v="2020-06-04T00:00:00"/>
    <x v="5"/>
    <d v="2020-06-08T00:00:00"/>
    <s v="Abril - Junio"/>
    <n v="4"/>
    <n v="3"/>
    <s v="Cristhian David Zapata Giraldo"/>
    <s v="Cerrado"/>
    <s v="Junio"/>
    <m/>
    <e v="#REF!"/>
    <e v="#REF!"/>
    <s v="No se traslada"/>
    <s v="Se dio respuesta"/>
  </r>
  <r>
    <n v="1926"/>
    <n v="22036"/>
    <s v="Tramitar Peticiones"/>
    <d v="2020-06-04T00:00:00"/>
    <x v="5"/>
    <d v="2020-06-08T00:00:00"/>
    <s v="Abril - Junio"/>
    <n v="4"/>
    <n v="3"/>
    <s v="LILIANA YADIRA HERRERA TORRES"/>
    <s v="Cerrado"/>
    <s v="Junio"/>
    <m/>
    <e v="#REF!"/>
    <e v="#REF!"/>
    <s v="No se traslada"/>
    <s v="Se dio respuesta"/>
  </r>
  <r>
    <n v="1927"/>
    <n v="22037"/>
    <s v="Tramitar Peticiones"/>
    <d v="2020-06-04T00:00:00"/>
    <x v="5"/>
    <d v="2020-06-08T00:00:00"/>
    <s v="Abril - Junio"/>
    <n v="4"/>
    <n v="3"/>
    <s v="ALBERTO ANTONIO SOLANO ACUÑA"/>
    <s v="Cerrado"/>
    <s v="Junio"/>
    <m/>
    <e v="#REF!"/>
    <e v="#REF!"/>
    <s v="No se traslada"/>
    <s v="Se dio respuesta"/>
  </r>
  <r>
    <n v="1928"/>
    <n v="22038"/>
    <s v="Tramitar Peticiones"/>
    <d v="2020-06-04T00:00:00"/>
    <x v="5"/>
    <d v="2020-06-08T00:00:00"/>
    <s v="Abril - Junio"/>
    <n v="4"/>
    <n v="3"/>
    <s v="Alba milena Sánchez muñoz"/>
    <s v="Cerrado"/>
    <s v="Junio"/>
    <m/>
    <e v="#REF!"/>
    <e v="#REF!"/>
    <s v="No se traslada"/>
    <s v="Se dio respuesta"/>
  </r>
  <r>
    <n v="1929"/>
    <n v="22039"/>
    <s v="Tramitar Reclamo"/>
    <d v="2020-06-04T00:00:00"/>
    <x v="5"/>
    <d v="2020-06-08T00:00:00"/>
    <s v="Abril - Junio"/>
    <n v="4"/>
    <n v="3"/>
    <s v="marlene castilla sandoval"/>
    <s v="Cerrado"/>
    <s v="Junio"/>
    <m/>
    <e v="#REF!"/>
    <e v="#REF!"/>
    <s v="No se traslada"/>
    <s v="Se dio respuesta"/>
  </r>
  <r>
    <n v="1930"/>
    <n v="22040"/>
    <s v="Tramitar Peticiones"/>
    <d v="2020-06-04T00:00:00"/>
    <x v="5"/>
    <d v="2020-06-08T00:00:00"/>
    <s v="Abril - Junio"/>
    <n v="4"/>
    <n v="3"/>
    <s v="CATHERINNE"/>
    <s v="Cerrado"/>
    <s v="Junio"/>
    <m/>
    <e v="#REF!"/>
    <e v="#REF!"/>
    <s v="No se traslada"/>
    <s v="Se dio respuesta"/>
  </r>
  <r>
    <n v="1931"/>
    <n v="22041"/>
    <s v="Tramitar Peticiones"/>
    <d v="2020-06-04T00:00:00"/>
    <x v="5"/>
    <d v="2020-06-08T00:00:00"/>
    <s v="Abril - Junio"/>
    <n v="4"/>
    <n v="3"/>
    <s v="MARTHA LUCIA MURILLAS"/>
    <s v="Cerrado"/>
    <s v="Junio"/>
    <m/>
    <e v="#REF!"/>
    <e v="#REF!"/>
    <s v="No se traslada"/>
    <s v="Se dio respuesta"/>
  </r>
  <r>
    <n v="1932"/>
    <n v="22042"/>
    <s v="Tramitar Peticiones"/>
    <d v="2020-06-04T00:00:00"/>
    <x v="5"/>
    <d v="2020-06-08T00:00:00"/>
    <s v="Abril - Junio"/>
    <n v="4"/>
    <n v="3"/>
    <s v="MARBIN JARLEN LOZANO SANTIESTEBAN"/>
    <s v="Cerrado"/>
    <s v="Junio"/>
    <m/>
    <e v="#REF!"/>
    <e v="#REF!"/>
    <s v="No se traslada"/>
    <s v="Se dio respuesta"/>
  </r>
  <r>
    <n v="1933"/>
    <n v="22043"/>
    <s v="Tramitar Queja"/>
    <d v="2020-06-04T00:00:00"/>
    <x v="5"/>
    <d v="2020-06-08T00:00:00"/>
    <s v="Abril - Junio"/>
    <n v="4"/>
    <n v="3"/>
    <s v="hector horacio pinilla fresneda"/>
    <s v="Cerrado"/>
    <s v="Junio"/>
    <m/>
    <e v="#REF!"/>
    <e v="#REF!"/>
    <s v="No se traslada"/>
    <s v="Se dio respuesta"/>
  </r>
  <r>
    <n v="1934"/>
    <n v="22044"/>
    <s v="Tramitar Peticiones"/>
    <d v="2020-06-04T00:00:00"/>
    <x v="5"/>
    <d v="2020-06-08T00:00:00"/>
    <s v="Abril - Junio"/>
    <n v="4"/>
    <n v="3"/>
    <s v="Jose Alfredo Mojica Acevedo"/>
    <s v="Cerrado"/>
    <s v="Junio"/>
    <m/>
    <e v="#REF!"/>
    <e v="#REF!"/>
    <s v="No se traslada"/>
    <s v="Se dio respuesta"/>
  </r>
  <r>
    <n v="1935"/>
    <n v="22045"/>
    <s v="Tramitar Peticiones"/>
    <d v="2020-06-04T00:00:00"/>
    <x v="5"/>
    <d v="2020-06-08T00:00:00"/>
    <s v="Abril - Junio"/>
    <n v="4"/>
    <n v="3"/>
    <s v="Emmanuel Thomas Espinal"/>
    <s v="Cerrado"/>
    <s v="Junio"/>
    <m/>
    <e v="#REF!"/>
    <e v="#REF!"/>
    <s v="No se traslada"/>
    <s v="Se dio respuesta"/>
  </r>
  <r>
    <n v="1936"/>
    <n v="22046"/>
    <s v="Tramitar Peticiones"/>
    <d v="2020-06-04T00:00:00"/>
    <x v="5"/>
    <d v="2020-06-08T00:00:00"/>
    <s v="Abril - Junio"/>
    <n v="4"/>
    <n v="3"/>
    <s v="HENRY ALBERTO MONTAÑO AVILA"/>
    <s v="Cerrado"/>
    <s v="Junio"/>
    <m/>
    <e v="#REF!"/>
    <e v="#REF!"/>
    <s v="No se traslada"/>
    <s v="Se dio respuesta"/>
  </r>
  <r>
    <n v="1937"/>
    <n v="22047"/>
    <s v="Tramitar Peticiones"/>
    <d v="2020-06-04T00:00:00"/>
    <x v="5"/>
    <d v="2020-06-08T00:00:00"/>
    <s v="Abril - Junio"/>
    <n v="4"/>
    <n v="3"/>
    <s v="HENRY ALBERTO MONTAÑO AVILA"/>
    <s v="Cerrado"/>
    <s v="Junio"/>
    <m/>
    <e v="#REF!"/>
    <e v="#REF!"/>
    <s v="No se traslada"/>
    <s v="Se dio respuesta"/>
  </r>
  <r>
    <n v="1938"/>
    <n v="22048"/>
    <s v="Tramitar Queja"/>
    <d v="2020-06-04T00:00:00"/>
    <x v="5"/>
    <d v="2020-06-08T00:00:00"/>
    <s v="Abril - Junio"/>
    <n v="4"/>
    <n v="3"/>
    <s v="Juan pablo mosquera mora"/>
    <s v="Cerrado"/>
    <s v="Junio"/>
    <m/>
    <e v="#REF!"/>
    <e v="#REF!"/>
    <s v="No se traslada"/>
    <s v="Se dio respuesta"/>
  </r>
  <r>
    <n v="1939"/>
    <n v="22049"/>
    <s v="Tramitar Peticiones"/>
    <d v="2020-06-04T00:00:00"/>
    <x v="5"/>
    <d v="2020-06-09T00:00:00"/>
    <s v="Abril - Junio"/>
    <n v="5"/>
    <n v="4"/>
    <s v="Diana Lucia Londoño"/>
    <s v="Cerrado"/>
    <s v="Junio"/>
    <m/>
    <e v="#REF!"/>
    <e v="#REF!"/>
    <s v="No se traslada"/>
    <s v="Se dio respuesta"/>
  </r>
  <r>
    <n v="1940"/>
    <n v="22050"/>
    <s v="Tramitar Peticiones"/>
    <d v="2020-06-04T00:00:00"/>
    <x v="5"/>
    <d v="2020-06-09T00:00:00"/>
    <s v="Abril - Junio"/>
    <n v="5"/>
    <n v="4"/>
    <s v="Aristobulo Vinicio Cabrales Barrera"/>
    <s v="Cerrado"/>
    <s v="Junio"/>
    <m/>
    <e v="#REF!"/>
    <e v="#REF!"/>
    <s v="No se traslada"/>
    <s v="Se dio respuesta"/>
  </r>
  <r>
    <n v="1941"/>
    <n v="22051"/>
    <s v="Tramitar Peticiones"/>
    <d v="2020-06-04T00:00:00"/>
    <x v="5"/>
    <d v="2020-06-09T00:00:00"/>
    <s v="Abril - Junio"/>
    <n v="5"/>
    <n v="4"/>
    <s v="Rafael Camilo Escobar Quijano"/>
    <s v="Cerrado"/>
    <s v="Junio"/>
    <m/>
    <e v="#REF!"/>
    <e v="#REF!"/>
    <s v="No se traslada"/>
    <s v="Se dio respuesta"/>
  </r>
  <r>
    <n v="1942"/>
    <n v="22052"/>
    <s v="Tramitar Reclamo"/>
    <d v="2020-06-04T00:00:00"/>
    <x v="5"/>
    <d v="2020-06-08T00:00:00"/>
    <s v="Abril - Junio"/>
    <n v="4"/>
    <n v="3"/>
    <s v="Leidy perez"/>
    <s v="Cerrado"/>
    <s v="Junio"/>
    <m/>
    <e v="#REF!"/>
    <e v="#REF!"/>
    <s v="No se traslada"/>
    <s v="Se dio respuesta"/>
  </r>
  <r>
    <n v="1943"/>
    <n v="22053"/>
    <s v="Tramitar Peticiones"/>
    <d v="2020-06-04T00:00:00"/>
    <x v="5"/>
    <d v="2020-06-09T00:00:00"/>
    <s v="Abril - Junio"/>
    <n v="5"/>
    <n v="4"/>
    <s v="Jesús Araujo Palmezano"/>
    <s v="Cerrado"/>
    <s v="Junio"/>
    <m/>
    <e v="#REF!"/>
    <e v="#REF!"/>
    <s v="No se traslada"/>
    <s v="Se dio respuesta"/>
  </r>
  <r>
    <n v="1944"/>
    <n v="22054"/>
    <s v="Tramitar Peticiones"/>
    <d v="2020-06-04T00:00:00"/>
    <x v="5"/>
    <d v="2020-06-09T00:00:00"/>
    <s v="Abril - Junio"/>
    <n v="5"/>
    <n v="4"/>
    <s v="carlos mauricio bonilla hernandez"/>
    <s v="Cerrado"/>
    <s v="Junio"/>
    <m/>
    <e v="#REF!"/>
    <e v="#REF!"/>
    <s v="No se traslada"/>
    <s v="Se dio respuesta"/>
  </r>
  <r>
    <n v="1945"/>
    <n v="22055"/>
    <s v="Tramitar Queja"/>
    <d v="2020-06-04T00:00:00"/>
    <x v="5"/>
    <d v="2020-06-08T00:00:00"/>
    <s v="Abril - Junio"/>
    <n v="4"/>
    <n v="3"/>
    <s v="MARIA CRISTINA MORA CÁRDENAS"/>
    <s v="Cerrado"/>
    <s v="Junio"/>
    <m/>
    <e v="#REF!"/>
    <e v="#REF!"/>
    <s v="No se traslada"/>
    <s v="Se dio respuesta"/>
  </r>
  <r>
    <n v="1946"/>
    <n v="22056"/>
    <s v="Tramitar Queja"/>
    <d v="2020-06-04T00:00:00"/>
    <x v="5"/>
    <d v="2020-06-08T00:00:00"/>
    <s v="Abril - Junio"/>
    <n v="4"/>
    <n v="3"/>
    <s v="Rocio Barrera"/>
    <s v="Cerrado"/>
    <s v="Junio"/>
    <m/>
    <e v="#REF!"/>
    <e v="#REF!"/>
    <s v="No se traslada"/>
    <s v="Se dio respuesta"/>
  </r>
  <r>
    <n v="1947"/>
    <n v="22057"/>
    <s v="Tramitar Peticiones"/>
    <d v="2020-06-04T00:00:00"/>
    <x v="5"/>
    <d v="2020-06-09T00:00:00"/>
    <s v="Abril - Junio"/>
    <n v="5"/>
    <n v="4"/>
    <s v="Luisa Fernanda Niño Molina"/>
    <s v="Cerrado"/>
    <s v="Junio"/>
    <m/>
    <e v="#REF!"/>
    <e v="#REF!"/>
    <s v="No se traslada"/>
    <s v="Se dio respuesta"/>
  </r>
  <r>
    <n v="1948"/>
    <n v="22058"/>
    <s v="Tramitar Peticiones"/>
    <d v="2020-06-04T00:00:00"/>
    <x v="5"/>
    <d v="2020-06-09T00:00:00"/>
    <s v="Abril - Junio"/>
    <n v="5"/>
    <n v="4"/>
    <s v="VICTOR ALFONSO OROZCO QUINTERO"/>
    <s v="Cerrado"/>
    <s v="Junio"/>
    <m/>
    <e v="#REF!"/>
    <e v="#REF!"/>
    <s v="No se traslada"/>
    <s v="Se dio respuesta"/>
  </r>
  <r>
    <n v="1949"/>
    <n v="22059"/>
    <s v="Tramitar Peticiones"/>
    <d v="2020-06-04T00:00:00"/>
    <x v="5"/>
    <d v="2020-06-09T00:00:00"/>
    <s v="Abril - Junio"/>
    <n v="5"/>
    <n v="4"/>
    <s v="HECTOR GARCIA RAMIREZ"/>
    <s v="Cerrado"/>
    <s v="Junio"/>
    <m/>
    <e v="#REF!"/>
    <e v="#REF!"/>
    <s v="No se traslada"/>
    <s v="Se dio respuesta"/>
  </r>
  <r>
    <n v="1950"/>
    <n v="22060"/>
    <s v="Tramitar Peticiones"/>
    <d v="2020-06-04T00:00:00"/>
    <x v="5"/>
    <d v="2020-06-09T00:00:00"/>
    <s v="Abril - Junio"/>
    <n v="5"/>
    <n v="4"/>
    <s v="Luz Ángela González Castillo"/>
    <s v="Cerrado"/>
    <s v="Junio"/>
    <m/>
    <e v="#REF!"/>
    <e v="#REF!"/>
    <s v="No se traslada"/>
    <s v="Se dio respuesta"/>
  </r>
  <r>
    <n v="1951"/>
    <n v="22061"/>
    <s v="Tramitar Peticiones"/>
    <d v="2020-06-04T00:00:00"/>
    <x v="5"/>
    <d v="2020-06-09T00:00:00"/>
    <s v="Abril - Junio"/>
    <n v="5"/>
    <n v="4"/>
    <s v="jonathan mozo"/>
    <s v="Cerrado"/>
    <s v="Junio"/>
    <m/>
    <e v="#REF!"/>
    <e v="#REF!"/>
    <s v="No se traslada"/>
    <s v="Se dio respuesta"/>
  </r>
  <r>
    <n v="1952"/>
    <n v="22062"/>
    <s v="Tramitar Queja"/>
    <d v="2020-06-04T00:00:00"/>
    <x v="5"/>
    <d v="2020-06-08T00:00:00"/>
    <s v="Abril - Junio"/>
    <n v="4"/>
    <n v="3"/>
    <s v="CRISTIAN LEONARDO CORDERO NIÑO"/>
    <s v="Cerrado"/>
    <s v="Junio"/>
    <m/>
    <e v="#REF!"/>
    <e v="#REF!"/>
    <s v="No se traslada"/>
    <s v="Se dio respuesta"/>
  </r>
  <r>
    <n v="1953"/>
    <n v="22063"/>
    <s v="Tramitar Queja"/>
    <d v="2020-06-04T00:00:00"/>
    <x v="5"/>
    <d v="2020-06-08T00:00:00"/>
    <s v="Abril - Junio"/>
    <n v="4"/>
    <n v="3"/>
    <s v="claudio guido franco cortes"/>
    <s v="Cerrado"/>
    <s v="Junio"/>
    <m/>
    <e v="#REF!"/>
    <e v="#REF!"/>
    <s v="No se traslada"/>
    <s v="Se dio respuesta"/>
  </r>
  <r>
    <n v="1954"/>
    <n v="22064"/>
    <s v="Asignar Sugerencia"/>
    <d v="2020-06-04T00:00:00"/>
    <x v="5"/>
    <d v="2020-06-08T00:00:00"/>
    <s v="Abril - Junio"/>
    <n v="4"/>
    <n v="3"/>
    <s v="ADOLFO RENGIFO"/>
    <s v="Cerrado"/>
    <s v="Junio"/>
    <m/>
    <e v="#REF!"/>
    <e v="#REF!"/>
    <s v="No se traslada"/>
    <s v="Se dio respuesta"/>
  </r>
  <r>
    <n v="1955"/>
    <n v="22065"/>
    <s v="Tramitar Queja"/>
    <d v="2020-06-05T00:00:00"/>
    <x v="5"/>
    <s v="Pendiente"/>
    <s v="Pendiente"/>
    <e v="#VALUE!"/>
    <e v="#VALUE!"/>
    <s v="Edisson Javier Martínez Acosta"/>
    <s v="Abierto"/>
    <s v="Pendiente"/>
    <m/>
    <e v="#REF!"/>
    <e v="#REF!"/>
    <s v="Pendiente por definir"/>
    <s v="Pendiente"/>
  </r>
  <r>
    <n v="1956"/>
    <n v="22066"/>
    <s v="Tramitar Peticiones"/>
    <d v="2020-06-05T00:00:00"/>
    <x v="5"/>
    <d v="2020-06-09T00:00:00"/>
    <s v="Abril - Junio"/>
    <n v="4"/>
    <n v="3"/>
    <s v="Universidad Ean"/>
    <s v="Cerrado"/>
    <s v="Junio"/>
    <m/>
    <e v="#REF!"/>
    <e v="#REF!"/>
    <s v="No se traslada"/>
    <s v="Se dio respuesta"/>
  </r>
  <r>
    <n v="1957"/>
    <n v="22067"/>
    <s v="Tramitar Queja"/>
    <d v="2020-06-05T00:00:00"/>
    <x v="5"/>
    <d v="2020-06-09T00:00:00"/>
    <s v="Abril - Junio"/>
    <n v="4"/>
    <n v="3"/>
    <s v="Wilson Sanchez Mancera"/>
    <s v="Cerrado"/>
    <s v="Junio"/>
    <m/>
    <e v="#REF!"/>
    <e v="#REF!"/>
    <s v="No se traslada"/>
    <s v="Se dio respuesta"/>
  </r>
  <r>
    <n v="1958"/>
    <n v="22068"/>
    <s v="Tramitar Queja"/>
    <d v="2020-06-05T00:00:00"/>
    <x v="5"/>
    <d v="2020-06-08T00:00:00"/>
    <s v="Abril - Junio"/>
    <n v="3"/>
    <n v="2"/>
    <s v="DIANA DIAZ"/>
    <s v="Cerrado"/>
    <s v="Junio"/>
    <m/>
    <e v="#REF!"/>
    <e v="#REF!"/>
    <s v="No se traslada"/>
    <s v="Se dio respuesta"/>
  </r>
  <r>
    <n v="1959"/>
    <n v="22069"/>
    <s v="Asignar Sugerencia"/>
    <d v="2020-06-05T00:00:00"/>
    <x v="5"/>
    <d v="2020-06-08T00:00:00"/>
    <s v="Abril - Junio"/>
    <n v="3"/>
    <n v="2"/>
    <s v="Jorgebel gonzalez"/>
    <s v="Cerrado"/>
    <s v="Junio"/>
    <m/>
    <e v="#REF!"/>
    <e v="#REF!"/>
    <s v="No se traslada"/>
    <s v="Se dio respuesta"/>
  </r>
  <r>
    <n v="1960"/>
    <n v="22070"/>
    <s v="Tramitar Peticiones"/>
    <d v="2020-06-05T00:00:00"/>
    <x v="5"/>
    <d v="2020-06-09T00:00:00"/>
    <s v="Abril - Junio"/>
    <n v="4"/>
    <n v="3"/>
    <s v="ELIZABETH GONZALEZ GARCIA"/>
    <s v="Cerrado"/>
    <s v="Junio"/>
    <m/>
    <e v="#REF!"/>
    <e v="#REF!"/>
    <s v="No se traslada"/>
    <s v="Se dio respuesta"/>
  </r>
  <r>
    <n v="1961"/>
    <n v="22071"/>
    <s v="Tramitar Queja"/>
    <d v="2020-06-05T00:00:00"/>
    <x v="5"/>
    <d v="2020-06-08T00:00:00"/>
    <s v="Abril - Junio"/>
    <n v="3"/>
    <n v="2"/>
    <s v="Martha Lucia Urbano Diaz"/>
    <s v="Cerrado"/>
    <s v="Junio"/>
    <m/>
    <e v="#REF!"/>
    <e v="#REF!"/>
    <s v="No se traslada"/>
    <s v="Se dio respuesta"/>
  </r>
  <r>
    <n v="1962"/>
    <n v="22072"/>
    <s v="Tramitar Peticiones"/>
    <d v="2020-06-05T00:00:00"/>
    <x v="5"/>
    <d v="2020-06-09T00:00:00"/>
    <s v="Abril - Junio"/>
    <n v="4"/>
    <n v="3"/>
    <s v="Sandra Liliana Barbosa Barbosa"/>
    <s v="Cerrado"/>
    <s v="Junio"/>
    <m/>
    <e v="#REF!"/>
    <e v="#REF!"/>
    <s v="No se traslada"/>
    <s v="Se dio respuesta"/>
  </r>
  <r>
    <n v="1963"/>
    <n v="22073"/>
    <s v="Tramitar Reclamo"/>
    <d v="2020-06-05T00:00:00"/>
    <x v="5"/>
    <d v="2020-06-08T00:00:00"/>
    <s v="Abril - Junio"/>
    <n v="3"/>
    <n v="2"/>
    <s v="Sandra Milena Arroyo Alvarado"/>
    <s v="Cerrado"/>
    <s v="Junio"/>
    <m/>
    <e v="#REF!"/>
    <e v="#REF!"/>
    <s v="No se traslada"/>
    <s v="Se dio respuesta"/>
  </r>
  <r>
    <n v="1964"/>
    <n v="22074"/>
    <s v="Tramitar Peticiones"/>
    <d v="2020-06-05T00:00:00"/>
    <x v="5"/>
    <d v="2020-06-09T00:00:00"/>
    <s v="Abril - Junio"/>
    <n v="4"/>
    <n v="3"/>
    <s v="RAFAEL PEREZ GONZALEZ"/>
    <s v="Cerrado"/>
    <s v="Junio"/>
    <m/>
    <e v="#REF!"/>
    <e v="#REF!"/>
    <s v="No se traslada"/>
    <s v="Se dio respuesta"/>
  </r>
  <r>
    <n v="1965"/>
    <n v="22075"/>
    <s v="Tramitar Peticiones"/>
    <d v="2020-06-05T00:00:00"/>
    <x v="5"/>
    <d v="2020-06-09T00:00:00"/>
    <s v="Abril - Junio"/>
    <n v="4"/>
    <n v="3"/>
    <s v="Angélica González"/>
    <s v="Cerrado"/>
    <s v="Junio"/>
    <m/>
    <e v="#REF!"/>
    <e v="#REF!"/>
    <s v="No se traslada"/>
    <s v="Se dio respuesta"/>
  </r>
  <r>
    <n v="1966"/>
    <n v="22076"/>
    <s v="Tramitar Peticiones"/>
    <d v="2020-06-05T00:00:00"/>
    <x v="5"/>
    <d v="2020-06-09T00:00:00"/>
    <s v="Abril - Junio"/>
    <n v="4"/>
    <n v="3"/>
    <s v="Nicolas Henao Ortiz"/>
    <s v="Cerrado"/>
    <s v="Junio"/>
    <m/>
    <e v="#REF!"/>
    <e v="#REF!"/>
    <s v="No se traslada"/>
    <s v="Se dio respuesta"/>
  </r>
  <r>
    <n v="1967"/>
    <n v="22077"/>
    <s v="Asignar Sugerencia"/>
    <d v="2020-06-05T00:00:00"/>
    <x v="5"/>
    <d v="2020-06-08T00:00:00"/>
    <s v="Abril - Junio"/>
    <n v="3"/>
    <n v="2"/>
    <s v="ian sair stuwar daza ramirez"/>
    <s v="Cerrado"/>
    <s v="Junio"/>
    <m/>
    <e v="#REF!"/>
    <e v="#REF!"/>
    <s v="No se traslada"/>
    <s v="Se dio respuesta"/>
  </r>
  <r>
    <n v="1968"/>
    <n v="22078"/>
    <s v="Tramitar Peticiones"/>
    <d v="2020-06-05T00:00:00"/>
    <x v="5"/>
    <d v="2020-06-09T00:00:00"/>
    <s v="Abril - Junio"/>
    <n v="4"/>
    <n v="3"/>
    <s v="PAOLA ANDREA SUAREZ HINCAPIE"/>
    <s v="Cerrado"/>
    <s v="Junio"/>
    <m/>
    <e v="#REF!"/>
    <e v="#REF!"/>
    <s v="No se traslada"/>
    <s v="Se dio respuesta"/>
  </r>
  <r>
    <n v="1969"/>
    <n v="22079"/>
    <s v="Tramitar Peticiones"/>
    <d v="2020-06-05T00:00:00"/>
    <x v="5"/>
    <d v="2020-06-09T00:00:00"/>
    <s v="Abril - Junio"/>
    <n v="4"/>
    <n v="3"/>
    <s v="JOSE JOSÉ RUMBO HERNÁNDEZ"/>
    <s v="Cerrado"/>
    <s v="Junio"/>
    <m/>
    <e v="#REF!"/>
    <e v="#REF!"/>
    <s v="No se traslada"/>
    <s v="Se dio respuesta"/>
  </r>
  <r>
    <n v="1970"/>
    <n v="22080"/>
    <s v="Tramitar Peticiones"/>
    <d v="2020-06-05T00:00:00"/>
    <x v="5"/>
    <d v="2020-06-10T00:00:00"/>
    <s v="Abril - Junio"/>
    <n v="5"/>
    <n v="4"/>
    <s v="Mariet Contreras"/>
    <s v="Cerrado"/>
    <s v="Junio"/>
    <m/>
    <e v="#REF!"/>
    <e v="#REF!"/>
    <s v="No se traslada"/>
    <s v="Se dio respuesta"/>
  </r>
  <r>
    <n v="1971"/>
    <n v="22081"/>
    <s v="Tramitar Peticiones"/>
    <d v="2020-06-05T00:00:00"/>
    <x v="5"/>
    <d v="2020-06-10T00:00:00"/>
    <s v="Abril - Junio"/>
    <n v="5"/>
    <n v="4"/>
    <s v="MAGDALENA OCAMPO"/>
    <s v="Cerrado"/>
    <s v="Junio"/>
    <m/>
    <e v="#REF!"/>
    <e v="#REF!"/>
    <s v="No se traslada"/>
    <s v="Se dio respuesta"/>
  </r>
  <r>
    <n v="1972"/>
    <n v="22082"/>
    <s v="Tramitar Queja"/>
    <d v="2020-06-05T00:00:00"/>
    <x v="5"/>
    <d v="2020-06-10T00:00:00"/>
    <s v="Abril - Junio"/>
    <n v="5"/>
    <n v="4"/>
    <s v="Leidy perez"/>
    <s v="Cerrado"/>
    <s v="Junio"/>
    <m/>
    <e v="#REF!"/>
    <e v="#REF!"/>
    <s v="No se traslada"/>
    <s v="Se dio respuesta"/>
  </r>
  <r>
    <n v="1973"/>
    <n v="22083"/>
    <s v="Tramitar Peticiones"/>
    <d v="2020-06-05T00:00:00"/>
    <x v="5"/>
    <d v="2020-06-10T00:00:00"/>
    <s v="Abril - Junio"/>
    <n v="5"/>
    <n v="4"/>
    <s v="Yomaira Mosquera Maturin"/>
    <s v="Cerrado"/>
    <s v="Junio"/>
    <m/>
    <e v="#REF!"/>
    <e v="#REF!"/>
    <s v="No se traslada"/>
    <s v="Se dio respuesta"/>
  </r>
  <r>
    <n v="1974"/>
    <n v="22084"/>
    <s v="Tramitar Peticiones"/>
    <d v="2020-06-05T00:00:00"/>
    <x v="5"/>
    <d v="2020-06-10T00:00:00"/>
    <s v="Abril - Junio"/>
    <n v="5"/>
    <n v="4"/>
    <s v="Casey Hawkins Rada"/>
    <s v="Cerrado"/>
    <s v="Junio"/>
    <m/>
    <e v="#REF!"/>
    <e v="#REF!"/>
    <s v="No se traslada"/>
    <s v="Se dio respuesta"/>
  </r>
  <r>
    <n v="1975"/>
    <n v="22085"/>
    <s v="Tramitar Queja"/>
    <d v="2020-06-05T00:00:00"/>
    <x v="5"/>
    <d v="2020-06-08T00:00:00"/>
    <s v="Abril - Junio"/>
    <n v="3"/>
    <n v="2"/>
    <s v="JOHN ALEXANDER CRISTIANO FORERO"/>
    <s v="Cerrado"/>
    <s v="Junio"/>
    <m/>
    <e v="#REF!"/>
    <e v="#REF!"/>
    <s v="No se traslada"/>
    <s v="Se dio respuesta"/>
  </r>
  <r>
    <n v="1976"/>
    <n v="22086"/>
    <s v="Tramitar Reclamo"/>
    <d v="2020-06-05T00:00:00"/>
    <x v="5"/>
    <d v="2020-06-08T00:00:00"/>
    <s v="Abril - Junio"/>
    <n v="3"/>
    <n v="2"/>
    <s v="Libia Johanna Ruiz Cruz"/>
    <s v="Cerrado"/>
    <s v="Junio"/>
    <m/>
    <e v="#REF!"/>
    <e v="#REF!"/>
    <s v="No se traslada"/>
    <s v="Se dio respuesta"/>
  </r>
  <r>
    <n v="1977"/>
    <n v="22087"/>
    <s v="Tramitar Peticiones"/>
    <d v="2020-06-05T00:00:00"/>
    <x v="5"/>
    <d v="2020-06-10T00:00:00"/>
    <s v="Abril - Junio"/>
    <n v="5"/>
    <n v="4"/>
    <s v="CARLOS FELIPE FUENTES HERREÑO"/>
    <s v="Cerrado"/>
    <s v="Junio"/>
    <m/>
    <e v="#REF!"/>
    <e v="#REF!"/>
    <s v="No se traslada"/>
    <s v="Se dio respuesta"/>
  </r>
  <r>
    <n v="1978"/>
    <n v="22088"/>
    <s v="Tramitar Peticiones"/>
    <d v="2020-06-05T00:00:00"/>
    <x v="5"/>
    <d v="2020-06-10T00:00:00"/>
    <s v="Abril - Junio"/>
    <n v="5"/>
    <n v="4"/>
    <s v="andres angarita"/>
    <s v="Cerrado"/>
    <s v="Junio"/>
    <m/>
    <e v="#REF!"/>
    <e v="#REF!"/>
    <s v="No se traslada"/>
    <s v="Se dio respuesta"/>
  </r>
  <r>
    <n v="1979"/>
    <n v="22089"/>
    <s v="Tramitar Peticiones"/>
    <d v="2020-06-05T00:00:00"/>
    <x v="5"/>
    <d v="2020-06-10T00:00:00"/>
    <s v="Abril - Junio"/>
    <n v="5"/>
    <n v="4"/>
    <s v="Ramiro Alexander Tuberquia Gómez"/>
    <s v="Cerrado"/>
    <s v="Junio"/>
    <m/>
    <e v="#REF!"/>
    <e v="#REF!"/>
    <s v="No se traslada"/>
    <s v="Se dio respuesta"/>
  </r>
  <r>
    <n v="1980"/>
    <n v="22090"/>
    <s v="Tramitar Peticiones"/>
    <d v="2020-06-05T00:00:00"/>
    <x v="5"/>
    <d v="2020-06-10T00:00:00"/>
    <s v="Abril - Junio"/>
    <n v="5"/>
    <n v="4"/>
    <s v="Walter Rengifo Carvajal"/>
    <s v="Cerrado"/>
    <s v="Junio"/>
    <m/>
    <e v="#REF!"/>
    <e v="#REF!"/>
    <s v="No se traslada"/>
    <s v="Se dio respuesta"/>
  </r>
  <r>
    <n v="1981"/>
    <n v="22091"/>
    <s v="Tramitar Peticiones"/>
    <d v="2020-06-05T00:00:00"/>
    <x v="5"/>
    <d v="2020-06-10T00:00:00"/>
    <s v="Abril - Junio"/>
    <n v="5"/>
    <n v="4"/>
    <s v="Ines Barrera Esteves"/>
    <s v="Cerrado"/>
    <s v="Junio"/>
    <m/>
    <e v="#REF!"/>
    <e v="#REF!"/>
    <s v="No se traslada"/>
    <s v="Se dio respuesta"/>
  </r>
  <r>
    <n v="1982"/>
    <n v="22092"/>
    <s v="Tramitar Peticiones"/>
    <d v="2020-06-06T00:00:00"/>
    <x v="5"/>
    <d v="2020-06-10T00:00:00"/>
    <s v="Abril - Junio"/>
    <n v="4"/>
    <n v="3"/>
    <s v="JEIMMY LOZANO"/>
    <s v="Cerrado"/>
    <s v="Junio"/>
    <m/>
    <e v="#REF!"/>
    <e v="#REF!"/>
    <s v="No se traslada"/>
    <s v="Se dio respuesta"/>
  </r>
  <r>
    <n v="1983"/>
    <n v="22093"/>
    <s v="Tramitar Peticiones"/>
    <d v="2020-06-06T00:00:00"/>
    <x v="5"/>
    <d v="2020-06-10T00:00:00"/>
    <s v="Abril - Junio"/>
    <n v="4"/>
    <n v="3"/>
    <s v="Luz Adriana Echeverri"/>
    <s v="Cerrado"/>
    <s v="Junio"/>
    <m/>
    <e v="#REF!"/>
    <e v="#REF!"/>
    <s v="No se traslada"/>
    <s v="Se dio respuesta"/>
  </r>
  <r>
    <n v="1984"/>
    <n v="22094"/>
    <s v="Tramitar Reclamo"/>
    <d v="2020-06-06T00:00:00"/>
    <x v="5"/>
    <s v="Pendiente"/>
    <s v="Pendiente"/>
    <e v="#VALUE!"/>
    <e v="#VALUE!"/>
    <s v="Yenny Vanessa Molina Trujillo"/>
    <s v="Abierto"/>
    <s v="Pendiente"/>
    <m/>
    <e v="#REF!"/>
    <e v="#REF!"/>
    <s v="Pendiente por definir"/>
    <s v="Pendiente"/>
  </r>
  <r>
    <n v="1985"/>
    <n v="22095"/>
    <s v="Asignar Sugerencia"/>
    <d v="2020-06-06T00:00:00"/>
    <x v="5"/>
    <d v="2020-06-10T00:00:00"/>
    <s v="Abril - Junio"/>
    <n v="4"/>
    <n v="3"/>
    <s v="Yuri Catherine Ipuz Perdomo"/>
    <s v="Cerrado"/>
    <s v="Junio"/>
    <m/>
    <e v="#REF!"/>
    <e v="#REF!"/>
    <s v="No se traslada"/>
    <s v="Se dio respuesta"/>
  </r>
  <r>
    <n v="1986"/>
    <n v="22096"/>
    <s v="Tramitar Peticiones"/>
    <d v="2020-06-06T00:00:00"/>
    <x v="5"/>
    <d v="2020-06-10T00:00:00"/>
    <s v="Abril - Junio"/>
    <n v="4"/>
    <n v="3"/>
    <s v="ALEXADER ARENAS"/>
    <s v="Cerrado"/>
    <s v="Junio"/>
    <m/>
    <e v="#REF!"/>
    <e v="#REF!"/>
    <s v="No se traslada"/>
    <s v="Se dio respuesta"/>
  </r>
  <r>
    <n v="1987"/>
    <n v="22097"/>
    <s v="Tramitar Queja"/>
    <d v="2020-06-06T00:00:00"/>
    <x v="5"/>
    <d v="2020-06-10T00:00:00"/>
    <s v="Abril - Junio"/>
    <n v="4"/>
    <n v="3"/>
    <s v="Daisy Eliana Ladino Romero"/>
    <s v="Cerrado"/>
    <s v="Junio"/>
    <m/>
    <e v="#REF!"/>
    <e v="#REF!"/>
    <s v="No se traslada"/>
    <s v="Se dio respuesta"/>
  </r>
  <r>
    <n v="1988"/>
    <n v="22098"/>
    <s v="Tramitar Queja"/>
    <d v="2020-06-06T00:00:00"/>
    <x v="5"/>
    <d v="2020-06-08T00:00:00"/>
    <s v="Abril - Junio"/>
    <n v="2"/>
    <n v="1"/>
    <s v="Maria del Pilar Páez N."/>
    <s v="Cerrado"/>
    <s v="Junio"/>
    <m/>
    <e v="#REF!"/>
    <e v="#REF!"/>
    <s v="No se traslada"/>
    <s v="Se dio respuesta"/>
  </r>
  <r>
    <n v="1989"/>
    <n v="22099"/>
    <s v="Tramitar Queja"/>
    <d v="2020-06-06T00:00:00"/>
    <x v="5"/>
    <d v="2020-06-08T00:00:00"/>
    <s v="Abril - Junio"/>
    <n v="2"/>
    <n v="1"/>
    <s v="María Isabel Torrado Ortega"/>
    <s v="Cerrado"/>
    <s v="Junio"/>
    <m/>
    <e v="#REF!"/>
    <e v="#REF!"/>
    <s v="No se traslada"/>
    <s v="Se dio respuesta"/>
  </r>
  <r>
    <n v="1990"/>
    <n v="22100"/>
    <s v="Tramitar Peticiones"/>
    <d v="2020-06-06T00:00:00"/>
    <x v="5"/>
    <d v="2020-06-10T00:00:00"/>
    <s v="Abril - Junio"/>
    <n v="4"/>
    <n v="3"/>
    <s v="JOSE FERNANDO TRIVIÑO CORDERO"/>
    <s v="Cerrado"/>
    <s v="Junio"/>
    <m/>
    <e v="#REF!"/>
    <e v="#REF!"/>
    <s v="No se traslada"/>
    <s v="Se dio respuesta"/>
  </r>
  <r>
    <n v="1991"/>
    <n v="22101"/>
    <s v="Tramitar Queja"/>
    <d v="2020-06-06T00:00:00"/>
    <x v="5"/>
    <d v="2020-06-08T00:00:00"/>
    <s v="Abril - Junio"/>
    <n v="2"/>
    <n v="1"/>
    <s v="Carolina Cardona Jhon"/>
    <s v="Cerrado"/>
    <s v="Junio"/>
    <m/>
    <e v="#REF!"/>
    <e v="#REF!"/>
    <s v="No se traslada"/>
    <s v="Se dio respuesta"/>
  </r>
  <r>
    <n v="1992"/>
    <n v="22102"/>
    <s v="Tramitar Peticiones"/>
    <d v="2020-06-06T00:00:00"/>
    <x v="5"/>
    <d v="2020-06-10T00:00:00"/>
    <s v="Abril - Junio"/>
    <n v="4"/>
    <n v="3"/>
    <s v="Adelson Mosquera Mosquera"/>
    <s v="Cerrado"/>
    <s v="Junio"/>
    <m/>
    <e v="#REF!"/>
    <e v="#REF!"/>
    <s v="No se traslada"/>
    <s v="Se dio respuesta"/>
  </r>
  <r>
    <n v="1993"/>
    <n v="22103"/>
    <s v="Tramitar Peticiones"/>
    <d v="2020-06-06T00:00:00"/>
    <x v="5"/>
    <d v="2020-06-10T00:00:00"/>
    <s v="Abril - Junio"/>
    <n v="4"/>
    <n v="3"/>
    <s v="Shirley karina posada"/>
    <s v="Cerrado"/>
    <s v="Junio"/>
    <m/>
    <e v="#REF!"/>
    <e v="#REF!"/>
    <s v="No se traslada"/>
    <s v="Se dio respuesta"/>
  </r>
  <r>
    <n v="1994"/>
    <n v="22104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s v="No se traslada"/>
    <s v="Se dio respuesta"/>
  </r>
  <r>
    <n v="1995"/>
    <n v="22105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s v="No se traslada"/>
    <s v="Se dio respuesta"/>
  </r>
  <r>
    <n v="1996"/>
    <n v="22106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s v="No se traslada"/>
    <s v="Se dio respuesta"/>
  </r>
  <r>
    <n v="1997"/>
    <n v="22107"/>
    <s v="Tramitar Peticiones"/>
    <d v="2020-06-07T00:00:00"/>
    <x v="5"/>
    <d v="2020-06-10T00:00:00"/>
    <s v="Abril - Junio"/>
    <n v="3"/>
    <n v="3"/>
    <s v="Michael Bedoya Agudelo"/>
    <s v="Cerrado"/>
    <s v="Junio"/>
    <m/>
    <e v="#REF!"/>
    <e v="#REF!"/>
    <s v="No se traslada"/>
    <s v="Se dio respuesta"/>
  </r>
  <r>
    <n v="1998"/>
    <n v="22108"/>
    <s v="Tramitar Peticiones"/>
    <d v="2020-06-07T00:00:00"/>
    <x v="5"/>
    <d v="2020-06-10T00:00:00"/>
    <s v="Abril - Junio"/>
    <n v="3"/>
    <n v="3"/>
    <s v="Edisson Javier Martínez Acosta"/>
    <s v="Cerrado"/>
    <s v="Junio"/>
    <m/>
    <e v="#REF!"/>
    <e v="#REF!"/>
    <s v="No se traslada"/>
    <s v="Se dio respuesta"/>
  </r>
  <r>
    <n v="1999"/>
    <n v="22109"/>
    <s v="Tramitar Peticiones"/>
    <d v="2020-06-07T00:00:00"/>
    <x v="5"/>
    <d v="2020-06-10T00:00:00"/>
    <s v="Abril - Junio"/>
    <n v="3"/>
    <n v="3"/>
    <s v="Gloria Jeannette Pulido García"/>
    <s v="Cerrado"/>
    <s v="Junio"/>
    <m/>
    <e v="#REF!"/>
    <e v="#REF!"/>
    <s v="No se traslada"/>
    <s v="Se dio respuesta"/>
  </r>
  <r>
    <n v="2000"/>
    <n v="22110"/>
    <s v="Tramitar Peticiones"/>
    <d v="2020-06-07T00:00:00"/>
    <x v="5"/>
    <d v="2020-06-10T00:00:00"/>
    <s v="Abril - Junio"/>
    <n v="3"/>
    <n v="3"/>
    <s v="Mauricio TINOCO Herrera"/>
    <s v="Cerrado"/>
    <s v="Junio"/>
    <m/>
    <e v="#REF!"/>
    <e v="#REF!"/>
    <s v="No se traslada"/>
    <s v="Se dio respuesta"/>
  </r>
  <r>
    <n v="2001"/>
    <n v="22111"/>
    <s v="Tramitar Queja"/>
    <d v="2020-06-07T00:00:00"/>
    <x v="5"/>
    <d v="2020-06-08T00:00:00"/>
    <s v="Abril - Junio"/>
    <n v="1"/>
    <n v="1"/>
    <s v="Sonia Yolima Bohada Vargas"/>
    <s v="Cerrado"/>
    <s v="Junio"/>
    <m/>
    <e v="#REF!"/>
    <e v="#REF!"/>
    <s v="No se traslada"/>
    <s v="Se dio respuesta"/>
  </r>
  <r>
    <n v="2002"/>
    <n v="22112"/>
    <s v="Tramitar Reclamo"/>
    <d v="2020-06-07T00:00:00"/>
    <x v="5"/>
    <d v="2020-06-08T00:00:00"/>
    <s v="Abril - Junio"/>
    <n v="1"/>
    <n v="1"/>
    <s v="Sonia Yolima Bohada Vargas"/>
    <s v="Cerrado"/>
    <s v="Junio"/>
    <m/>
    <e v="#REF!"/>
    <e v="#REF!"/>
    <s v="No se traslada"/>
    <s v="Se dio respuesta"/>
  </r>
  <r>
    <n v="2003"/>
    <n v="22113"/>
    <s v="Tramitar Peticiones"/>
    <d v="2020-06-07T00:00:00"/>
    <x v="5"/>
    <d v="2020-06-10T00:00:00"/>
    <s v="Abril - Junio"/>
    <n v="3"/>
    <n v="3"/>
    <s v="Ervin Eduardo Mosquera Chala"/>
    <s v="Cerrado"/>
    <s v="Junio"/>
    <m/>
    <e v="#REF!"/>
    <e v="#REF!"/>
    <s v="No se traslada"/>
    <s v="Se dio respuesta"/>
  </r>
  <r>
    <n v="2004"/>
    <n v="22114"/>
    <s v="Tramitar Queja"/>
    <d v="2020-06-07T00:00:00"/>
    <x v="5"/>
    <d v="2020-06-08T00:00:00"/>
    <s v="Abril - Junio"/>
    <n v="1"/>
    <n v="1"/>
    <s v="Jhon Stiven Ospina Loaiza"/>
    <s v="Cerrado"/>
    <s v="Junio"/>
    <m/>
    <e v="#REF!"/>
    <e v="#REF!"/>
    <s v="No se traslada"/>
    <s v="Se dio respuesta"/>
  </r>
  <r>
    <n v="2005"/>
    <n v="22115"/>
    <s v="Tramitar Peticiones"/>
    <d v="2020-06-07T00:00:00"/>
    <x v="5"/>
    <d v="2020-06-10T00:00:00"/>
    <s v="Abril - Junio"/>
    <n v="3"/>
    <n v="3"/>
    <s v="YOLY MUÑOZ ENCISO"/>
    <s v="Cerrado"/>
    <s v="Junio"/>
    <m/>
    <e v="#REF!"/>
    <e v="#REF!"/>
    <s v="No se traslada"/>
    <s v="Se dio respuesta"/>
  </r>
  <r>
    <n v="2006"/>
    <n v="22116"/>
    <s v="Tramitar Peticiones"/>
    <d v="2020-06-07T00:00:00"/>
    <x v="5"/>
    <d v="2020-06-10T00:00:00"/>
    <s v="Abril - Junio"/>
    <n v="3"/>
    <n v="3"/>
    <s v="antonio luis pajaro hernandez"/>
    <s v="Cerrado"/>
    <s v="Junio"/>
    <m/>
    <e v="#REF!"/>
    <e v="#REF!"/>
    <s v="No se traslada"/>
    <s v="Se dio respuesta"/>
  </r>
  <r>
    <n v="2007"/>
    <n v="22117"/>
    <s v="Tramitar Peticiones"/>
    <d v="2020-06-07T00:00:00"/>
    <x v="5"/>
    <d v="2020-06-10T00:00:00"/>
    <s v="Abril - Junio"/>
    <n v="3"/>
    <n v="3"/>
    <s v="Sergio andres chaparro hernandez"/>
    <s v="Cerrado"/>
    <s v="Junio"/>
    <m/>
    <e v="#REF!"/>
    <e v="#REF!"/>
    <s v="No se traslada"/>
    <s v="Se dio respuesta"/>
  </r>
  <r>
    <n v="2008"/>
    <n v="22118"/>
    <s v="Tramitar Peticiones"/>
    <d v="2020-06-07T00:00:00"/>
    <x v="5"/>
    <d v="2020-06-10T00:00:00"/>
    <s v="Abril - Junio"/>
    <n v="3"/>
    <n v="3"/>
    <s v="Arnulfo romero nuñez"/>
    <s v="Cerrado"/>
    <s v="Junio"/>
    <m/>
    <e v="#REF!"/>
    <e v="#REF!"/>
    <s v="No se traslada"/>
    <s v="Se dio respuesta"/>
  </r>
  <r>
    <n v="2009"/>
    <n v="22119"/>
    <s v="Tramitar Queja"/>
    <d v="2020-06-07T00:00:00"/>
    <x v="5"/>
    <d v="2020-06-10T00:00:00"/>
    <s v="Abril - Junio"/>
    <n v="3"/>
    <n v="3"/>
    <s v="STHEFANNY FENEY GALLO HERRERA"/>
    <s v="Cerrado"/>
    <s v="Junio"/>
    <m/>
    <e v="#REF!"/>
    <e v="#REF!"/>
    <s v="No se traslada"/>
    <s v="Se dio respuesta"/>
  </r>
  <r>
    <n v="2010"/>
    <n v="22120"/>
    <s v="Tramitar Peticiones"/>
    <d v="2020-06-07T00:00:00"/>
    <x v="5"/>
    <d v="2020-06-10T00:00:00"/>
    <s v="Abril - Junio"/>
    <n v="3"/>
    <n v="3"/>
    <s v="Andrea Caterin Masmelas Rodríguez"/>
    <s v="Cerrado"/>
    <s v="Junio"/>
    <m/>
    <e v="#REF!"/>
    <e v="#REF!"/>
    <s v="No se traslada"/>
    <s v="Se dio respuesta"/>
  </r>
  <r>
    <n v="2011"/>
    <n v="22121"/>
    <s v="Tramitar Peticiones"/>
    <d v="2020-06-08T00:00:00"/>
    <x v="5"/>
    <d v="2020-06-10T00:00:00"/>
    <s v="Abril - Junio"/>
    <n v="2"/>
    <n v="3"/>
    <s v="NABOR BOLAÑOS ERAZO"/>
    <s v="Cerrado"/>
    <s v="Junio"/>
    <m/>
    <e v="#REF!"/>
    <e v="#REF!"/>
    <s v="No se traslada"/>
    <s v="Se dio respuesta"/>
  </r>
  <r>
    <n v="2012"/>
    <n v="22122"/>
    <s v="Tramitar Peticiones"/>
    <d v="2020-06-08T00:00:00"/>
    <x v="5"/>
    <d v="2020-06-10T00:00:00"/>
    <s v="Abril - Junio"/>
    <n v="2"/>
    <n v="3"/>
    <s v="LUZ AIDE ARBOLEDA MEDINA"/>
    <s v="Cerrado"/>
    <s v="Junio"/>
    <m/>
    <e v="#REF!"/>
    <e v="#REF!"/>
    <s v="No se traslada"/>
    <s v="Se dio respuesta"/>
  </r>
  <r>
    <n v="2013"/>
    <n v="22123"/>
    <s v="Tramitar Peticiones"/>
    <d v="2020-06-08T00:00:00"/>
    <x v="5"/>
    <d v="2020-06-10T00:00:00"/>
    <s v="Abril - Junio"/>
    <n v="2"/>
    <n v="3"/>
    <s v="OSCAR LEONEL TULCAN CRIOLLO"/>
    <s v="Cerrado"/>
    <s v="Junio"/>
    <m/>
    <e v="#REF!"/>
    <e v="#REF!"/>
    <s v="No se traslada"/>
    <s v="Se dio respuesta"/>
  </r>
  <r>
    <n v="2014"/>
    <n v="22124"/>
    <s v="Tramitar Peticiones"/>
    <d v="2020-06-08T00:00:00"/>
    <x v="5"/>
    <d v="2020-06-10T00:00:00"/>
    <s v="Abril - Junio"/>
    <n v="2"/>
    <n v="3"/>
    <s v="Martin Juvenal vivas parada"/>
    <s v="Cerrado"/>
    <s v="Junio"/>
    <m/>
    <e v="#REF!"/>
    <e v="#REF!"/>
    <s v="No se traslada"/>
    <s v="Se dio respuesta"/>
  </r>
  <r>
    <n v="2015"/>
    <n v="22125"/>
    <s v="Tramitar Peticiones"/>
    <d v="2020-06-08T00:00:00"/>
    <x v="5"/>
    <d v="2020-06-10T00:00:00"/>
    <s v="Abril - Junio"/>
    <n v="2"/>
    <n v="3"/>
    <s v="FABIO ANDRES SILVA VEGA"/>
    <s v="Cerrado"/>
    <s v="Junio"/>
    <m/>
    <e v="#REF!"/>
    <e v="#REF!"/>
    <s v="No se traslada"/>
    <s v="Se dio respuesta"/>
  </r>
  <r>
    <n v="2016"/>
    <n v="22126"/>
    <s v="Tramitar Peticiones"/>
    <d v="2020-06-08T00:00:00"/>
    <x v="5"/>
    <d v="2020-06-10T00:00:00"/>
    <s v="Abril - Junio"/>
    <n v="2"/>
    <n v="3"/>
    <s v="carlos alberto rivera"/>
    <s v="Cerrado"/>
    <s v="Junio"/>
    <m/>
    <e v="#REF!"/>
    <e v="#REF!"/>
    <s v="No se traslada"/>
    <s v="Se dio respuesta"/>
  </r>
  <r>
    <n v="2017"/>
    <n v="22127"/>
    <s v="Tramitar Peticiones"/>
    <d v="2020-06-08T00:00:00"/>
    <x v="5"/>
    <d v="2020-06-10T00:00:00"/>
    <s v="Abril - Junio"/>
    <n v="2"/>
    <n v="3"/>
    <s v="John Freddy Arboleda Murillo"/>
    <s v="Cerrado"/>
    <s v="Junio"/>
    <m/>
    <e v="#REF!"/>
    <e v="#REF!"/>
    <s v="No se traslada"/>
    <s v="Se dio respuesta"/>
  </r>
  <r>
    <n v="2018"/>
    <n v="22128"/>
    <s v="Tramitar Queja"/>
    <d v="2020-06-08T00:00:00"/>
    <x v="5"/>
    <d v="2020-06-10T00:00:00"/>
    <s v="Abril - Junio"/>
    <n v="2"/>
    <n v="3"/>
    <s v="Amparo ocampo Santamaría"/>
    <s v="Cerrado"/>
    <s v="Junio"/>
    <m/>
    <e v="#REF!"/>
    <e v="#REF!"/>
    <s v="No se traslada"/>
    <s v="Se dio respuesta"/>
  </r>
  <r>
    <n v="2019"/>
    <n v="22129"/>
    <s v="Tramitar Peticiones"/>
    <d v="2020-06-08T00:00:00"/>
    <x v="5"/>
    <d v="2020-06-10T00:00:00"/>
    <s v="Abril - Junio"/>
    <n v="2"/>
    <n v="3"/>
    <s v="carlos alberto rivera"/>
    <s v="Cerrado"/>
    <s v="Junio"/>
    <m/>
    <e v="#REF!"/>
    <e v="#REF!"/>
    <s v="No se traslada"/>
    <s v="Se dio respuesta"/>
  </r>
  <r>
    <n v="2020"/>
    <n v="22130"/>
    <s v="Tramitar Peticiones"/>
    <d v="2020-06-08T00:00:00"/>
    <x v="5"/>
    <d v="2020-06-10T00:00:00"/>
    <s v="Abril - Junio"/>
    <n v="2"/>
    <n v="3"/>
    <s v="katheryn milena ochoa gonzalez"/>
    <s v="Cerrado"/>
    <s v="Junio"/>
    <m/>
    <e v="#REF!"/>
    <e v="#REF!"/>
    <s v="No se traslada"/>
    <s v="Se dio respuesta"/>
  </r>
  <r>
    <n v="2021"/>
    <n v="22131"/>
    <s v="Tramitar Peticiones"/>
    <d v="2020-06-08T00:00:00"/>
    <x v="5"/>
    <d v="2020-06-10T00:00:00"/>
    <s v="Abril - Junio"/>
    <n v="2"/>
    <n v="3"/>
    <s v="OLGA LUCIA DURAN FRONDA"/>
    <s v="Cerrado"/>
    <s v="Junio"/>
    <m/>
    <e v="#REF!"/>
    <e v="#REF!"/>
    <s v="No se traslada"/>
    <s v="Se dio respuesta"/>
  </r>
  <r>
    <n v="2022"/>
    <n v="22132"/>
    <s v="Tramitar Peticiones"/>
    <d v="2020-06-08T00:00:00"/>
    <x v="5"/>
    <d v="2020-06-10T00:00:00"/>
    <s v="Abril - Junio"/>
    <n v="2"/>
    <n v="3"/>
    <s v="liseth ladino"/>
    <s v="Cerrado"/>
    <s v="Junio"/>
    <m/>
    <e v="#REF!"/>
    <e v="#REF!"/>
    <s v="No se traslada"/>
    <s v="Se dio respuesta"/>
  </r>
  <r>
    <n v="2023"/>
    <n v="22133"/>
    <s v="Asignar Sugerencia"/>
    <d v="2020-06-08T00:00:00"/>
    <x v="5"/>
    <d v="2020-06-10T00:00:00"/>
    <s v="Abril - Junio"/>
    <n v="2"/>
    <n v="3"/>
    <s v="jose antonio vizcaino"/>
    <s v="Cerrado"/>
    <s v="Junio"/>
    <m/>
    <e v="#REF!"/>
    <e v="#REF!"/>
    <s v="No se traslada"/>
    <s v="Se dio respuesta"/>
  </r>
  <r>
    <n v="2024"/>
    <n v="22134"/>
    <s v="Tramitar Peticiones"/>
    <d v="2020-06-08T00:00:00"/>
    <x v="5"/>
    <d v="2020-06-10T00:00:00"/>
    <s v="Abril - Junio"/>
    <n v="2"/>
    <n v="3"/>
    <s v="MILTON ELLES VELASQUEZ"/>
    <s v="Cerrado"/>
    <s v="Junio"/>
    <m/>
    <e v="#REF!"/>
    <e v="#REF!"/>
    <s v="No se traslada"/>
    <s v="Se dio respuesta"/>
  </r>
  <r>
    <n v="2025"/>
    <n v="22135"/>
    <s v="Tramitar Peticiones"/>
    <d v="2020-06-08T00:00:00"/>
    <x v="5"/>
    <d v="2020-06-10T00:00:00"/>
    <s v="Abril - Junio"/>
    <n v="2"/>
    <n v="3"/>
    <s v="angela yarley culma"/>
    <s v="Cerrado"/>
    <s v="Junio"/>
    <m/>
    <e v="#REF!"/>
    <e v="#REF!"/>
    <s v="No se traslada"/>
    <s v="Se dio respuesta"/>
  </r>
  <r>
    <n v="2026"/>
    <n v="22136"/>
    <s v="Tramitar Peticiones"/>
    <d v="2020-06-08T00:00:00"/>
    <x v="5"/>
    <d v="2020-06-10T00:00:00"/>
    <s v="Abril - Junio"/>
    <n v="2"/>
    <n v="3"/>
    <s v="MARTHA LUCIA DAZA RENGIFO"/>
    <s v="Cerrado"/>
    <s v="Junio"/>
    <m/>
    <e v="#REF!"/>
    <e v="#REF!"/>
    <s v="No se traslada"/>
    <s v="Se dio respuesta"/>
  </r>
  <r>
    <n v="2027"/>
    <n v="22137"/>
    <s v="Tramitar Peticiones"/>
    <d v="2020-06-08T00:00:00"/>
    <x v="5"/>
    <d v="2020-06-11T00:00:00"/>
    <s v="Abril - Junio"/>
    <n v="3"/>
    <n v="4"/>
    <s v="Gloria Elena lopez zapata"/>
    <s v="Cerrado"/>
    <s v="Junio"/>
    <m/>
    <e v="#REF!"/>
    <e v="#REF!"/>
    <s v="No se traslada"/>
    <s v="Se dio respuesta"/>
  </r>
  <r>
    <n v="2028"/>
    <n v="22138"/>
    <s v="Tramitar Peticiones"/>
    <d v="2020-06-08T00:00:00"/>
    <x v="5"/>
    <d v="2020-06-11T00:00:00"/>
    <s v="Abril - Junio"/>
    <n v="3"/>
    <n v="4"/>
    <s v="SEMEP IPS"/>
    <s v="Cerrado"/>
    <s v="Junio"/>
    <m/>
    <e v="#REF!"/>
    <e v="#REF!"/>
    <s v="No se traslada"/>
    <s v="Se dio respuesta"/>
  </r>
  <r>
    <n v="2029"/>
    <n v="22139"/>
    <s v="Tramitar Peticiones"/>
    <d v="2020-06-08T00:00:00"/>
    <x v="5"/>
    <d v="2020-06-11T00:00:00"/>
    <s v="Abril - Junio"/>
    <n v="3"/>
    <n v="4"/>
    <s v="RAY DAVID ACOSTA VERGARA"/>
    <s v="Cerrado"/>
    <s v="Junio"/>
    <m/>
    <e v="#REF!"/>
    <e v="#REF!"/>
    <s v="No se traslada"/>
    <s v="Se dio respuesta"/>
  </r>
  <r>
    <n v="2030"/>
    <n v="22140"/>
    <s v="Tramitar Peticiones"/>
    <d v="2020-06-08T00:00:00"/>
    <x v="5"/>
    <d v="2020-06-11T00:00:00"/>
    <s v="Abril - Junio"/>
    <n v="3"/>
    <n v="4"/>
    <s v="Daniel Felipe Ordoñez Solarte"/>
    <s v="Cerrado"/>
    <s v="Junio"/>
    <m/>
    <e v="#REF!"/>
    <e v="#REF!"/>
    <s v="No se traslada"/>
    <s v="Se dio respuesta"/>
  </r>
  <r>
    <n v="2031"/>
    <n v="22141"/>
    <s v="Tramitar Peticiones"/>
    <d v="2020-06-08T00:00:00"/>
    <x v="5"/>
    <d v="2020-06-11T00:00:00"/>
    <s v="Abril - Junio"/>
    <n v="3"/>
    <n v="4"/>
    <s v="Konfirma S.A.S"/>
    <s v="Cerrado"/>
    <s v="Junio"/>
    <m/>
    <e v="#REF!"/>
    <e v="#REF!"/>
    <s v="No se traslada"/>
    <s v="Se dio respuesta"/>
  </r>
  <r>
    <n v="2032"/>
    <n v="22142"/>
    <s v="Tramitar Queja"/>
    <d v="2020-06-08T00:00:00"/>
    <x v="5"/>
    <d v="2020-06-08T00:00:00"/>
    <s v="Abril - Junio"/>
    <n v="0"/>
    <n v="1"/>
    <s v="Oscar suarez Castiblanco"/>
    <s v="Cerrado"/>
    <s v="Junio"/>
    <m/>
    <e v="#REF!"/>
    <e v="#REF!"/>
    <s v="No se traslada"/>
    <s v="Se dio respuesta"/>
  </r>
  <r>
    <n v="2033"/>
    <n v="22143"/>
    <s v="Tramitar Peticiones"/>
    <d v="2020-06-08T00:00:00"/>
    <x v="5"/>
    <d v="2020-06-11T00:00:00"/>
    <s v="Abril - Junio"/>
    <n v="3"/>
    <n v="4"/>
    <s v="Colectivo de Abogados Litigantes"/>
    <s v="Cerrado"/>
    <s v="Junio"/>
    <m/>
    <e v="#REF!"/>
    <e v="#REF!"/>
    <s v="No se traslada"/>
    <s v="Se dio respuesta"/>
  </r>
  <r>
    <n v="2034"/>
    <n v="22144"/>
    <s v="Tramitar Peticiones"/>
    <d v="2020-06-08T00:00:00"/>
    <x v="5"/>
    <d v="2020-06-11T00:00:00"/>
    <s v="Abril - Junio"/>
    <n v="3"/>
    <n v="4"/>
    <s v="luis enrique camargo tuta"/>
    <s v="Cerrado"/>
    <s v="Junio"/>
    <m/>
    <e v="#REF!"/>
    <e v="#REF!"/>
    <s v="No se traslada"/>
    <s v="Se dio respuesta"/>
  </r>
  <r>
    <n v="2035"/>
    <n v="22145"/>
    <s v="Tramitar Peticiones"/>
    <d v="2020-06-08T00:00:00"/>
    <x v="5"/>
    <d v="2020-06-11T00:00:00"/>
    <s v="Abril - Junio"/>
    <n v="3"/>
    <n v="4"/>
    <s v="EDWARD ALBANER LOZANO MENESES"/>
    <s v="Cerrado"/>
    <s v="Junio"/>
    <m/>
    <e v="#REF!"/>
    <e v="#REF!"/>
    <s v="No se traslada"/>
    <s v="Se dio respuesta"/>
  </r>
  <r>
    <n v="2036"/>
    <n v="22146"/>
    <s v="Tramitar Queja"/>
    <d v="2020-06-08T00:00:00"/>
    <x v="5"/>
    <s v="Pendiente"/>
    <s v="Pendiente"/>
    <e v="#VALUE!"/>
    <e v="#VALUE!"/>
    <s v="viviana maría rodelo ortega"/>
    <s v="Abierto"/>
    <s v="Pendiente"/>
    <m/>
    <e v="#REF!"/>
    <e v="#REF!"/>
    <s v="Pendiente por definir"/>
    <s v="Pendiente"/>
  </r>
  <r>
    <n v="2037"/>
    <n v="22147"/>
    <s v="Tramitar Peticiones"/>
    <d v="2020-06-08T00:00:00"/>
    <x v="5"/>
    <d v="2020-06-11T00:00:00"/>
    <s v="Abril - Junio"/>
    <n v="3"/>
    <n v="4"/>
    <s v="LINA XIIMENA ZORRILA RENDON"/>
    <s v="Cerrado"/>
    <s v="Junio"/>
    <m/>
    <e v="#REF!"/>
    <e v="#REF!"/>
    <s v="No se traslada"/>
    <s v="Se dio respuesta"/>
  </r>
  <r>
    <n v="2038"/>
    <n v="22148"/>
    <s v="Tramitar Peticiones"/>
    <d v="2020-06-08T00:00:00"/>
    <x v="5"/>
    <d v="2020-06-12T00:00:00"/>
    <s v="Abril - Junio"/>
    <n v="4"/>
    <n v="5"/>
    <s v="EDWIN ALEJANDRO CADAVID LEMUS"/>
    <s v="Cerrado"/>
    <s v="Junio"/>
    <m/>
    <e v="#REF!"/>
    <e v="#REF!"/>
    <s v="No se traslada"/>
    <s v="Se dio respuesta"/>
  </r>
  <r>
    <n v="2039"/>
    <n v="22149"/>
    <s v="Tramitar Peticiones"/>
    <d v="2020-06-08T00:00:00"/>
    <x v="5"/>
    <d v="2020-06-11T00:00:00"/>
    <s v="Abril - Junio"/>
    <n v="3"/>
    <n v="4"/>
    <s v="Angie peña"/>
    <s v="Cerrado"/>
    <s v="Junio"/>
    <m/>
    <e v="#REF!"/>
    <e v="#REF!"/>
    <s v="No se traslada"/>
    <s v="Se dio respuesta"/>
  </r>
  <r>
    <n v="2040"/>
    <n v="22150"/>
    <s v="Tramitar Reclamo"/>
    <d v="2020-06-08T00:00:00"/>
    <x v="5"/>
    <d v="2020-06-09T00:00:00"/>
    <s v="Abril - Junio"/>
    <n v="1"/>
    <n v="2"/>
    <s v="Eyder Garces"/>
    <s v="Cerrado"/>
    <s v="Junio"/>
    <m/>
    <e v="#REF!"/>
    <e v="#REF!"/>
    <s v="No se traslada"/>
    <s v="Se dio respuesta"/>
  </r>
  <r>
    <n v="2041"/>
    <n v="22151"/>
    <s v="Tramitar Queja"/>
    <d v="2020-06-08T00:00:00"/>
    <x v="5"/>
    <d v="2020-06-10T00:00:00"/>
    <s v="Abril - Junio"/>
    <n v="2"/>
    <n v="3"/>
    <s v="DIEGO HERNANDEZ"/>
    <s v="Cerrado"/>
    <s v="Junio"/>
    <m/>
    <e v="#REF!"/>
    <e v="#REF!"/>
    <s v="No se traslada"/>
    <s v="Se dio respuesta"/>
  </r>
  <r>
    <n v="2042"/>
    <n v="22152"/>
    <s v="Tramitar Queja"/>
    <d v="2020-06-08T00:00:00"/>
    <x v="5"/>
    <d v="2020-06-10T00:00:00"/>
    <s v="Abril - Junio"/>
    <n v="2"/>
    <n v="3"/>
    <s v="DIEGO HERNANDEZ"/>
    <s v="Cerrado"/>
    <s v="Junio"/>
    <m/>
    <e v="#REF!"/>
    <e v="#REF!"/>
    <s v="No se traslada"/>
    <s v="Se dio respuesta"/>
  </r>
  <r>
    <n v="2043"/>
    <n v="22153"/>
    <s v="Tramitar Reclamo"/>
    <d v="2020-06-08T00:00:00"/>
    <x v="5"/>
    <d v="2020-06-09T00:00:00"/>
    <s v="Abril - Junio"/>
    <n v="1"/>
    <n v="2"/>
    <s v="Muñoz"/>
    <s v="Cerrado"/>
    <s v="Junio"/>
    <m/>
    <e v="#REF!"/>
    <e v="#REF!"/>
    <s v="No se traslada"/>
    <s v="Se dio respuesta"/>
  </r>
  <r>
    <n v="2044"/>
    <n v="22154"/>
    <s v="Tramitar Peticiones"/>
    <d v="2020-06-08T00:00:00"/>
    <x v="5"/>
    <d v="2020-06-11T00:00:00"/>
    <s v="Abril - Junio"/>
    <n v="3"/>
    <n v="4"/>
    <s v="laura melissa cormaño baldovino"/>
    <s v="Cerrado"/>
    <s v="Junio"/>
    <m/>
    <e v="#REF!"/>
    <e v="#REF!"/>
    <s v="No se traslada"/>
    <s v="Se dio respuesta"/>
  </r>
  <r>
    <n v="2045"/>
    <n v="22155"/>
    <s v="Tramitar Peticiones"/>
    <d v="2020-06-08T00:00:00"/>
    <x v="5"/>
    <d v="2020-06-11T00:00:00"/>
    <s v="Abril - Junio"/>
    <n v="3"/>
    <n v="4"/>
    <s v="laura melissa cormaño baldovino"/>
    <s v="Cerrado"/>
    <s v="Junio"/>
    <m/>
    <e v="#REF!"/>
    <e v="#REF!"/>
    <s v="No se traslada"/>
    <s v="Se dio respuesta"/>
  </r>
  <r>
    <n v="2046"/>
    <n v="22156"/>
    <s v="Tramitar Peticiones"/>
    <d v="2020-06-09T00:00:00"/>
    <x v="5"/>
    <d v="2020-06-11T00:00:00"/>
    <s v="Abril - Junio"/>
    <n v="2"/>
    <n v="3"/>
    <s v="JOSE LEONARDO AGUILLON SONSA"/>
    <s v="Cerrado"/>
    <s v="Junio"/>
    <m/>
    <e v="#REF!"/>
    <e v="#REF!"/>
    <s v="No se traslada"/>
    <s v="Se dio respuesta"/>
  </r>
  <r>
    <n v="2047"/>
    <n v="22157"/>
    <s v="Tramitar Peticiones"/>
    <d v="2020-06-09T00:00:00"/>
    <x v="5"/>
    <d v="2020-06-11T00:00:00"/>
    <s v="Abril - Junio"/>
    <n v="2"/>
    <n v="3"/>
    <s v="MARTHA CECILIA MURILLO"/>
    <s v="Cerrado"/>
    <s v="Junio"/>
    <m/>
    <e v="#REF!"/>
    <e v="#REF!"/>
    <s v="No se traslada"/>
    <s v="Se dio respuesta"/>
  </r>
  <r>
    <n v="2048"/>
    <n v="22158"/>
    <s v="Tramitar Peticiones"/>
    <d v="2020-06-09T00:00:00"/>
    <x v="5"/>
    <d v="2020-06-11T00:00:00"/>
    <s v="Abril - Junio"/>
    <n v="2"/>
    <n v="3"/>
    <s v="July Paulina Suárez López"/>
    <s v="Cerrado"/>
    <s v="Junio"/>
    <m/>
    <e v="#REF!"/>
    <e v="#REF!"/>
    <s v="No se traslada"/>
    <s v="Se dio respuesta"/>
  </r>
  <r>
    <n v="2049"/>
    <n v="22159"/>
    <s v="Tramitar Queja"/>
    <d v="2020-06-09T00:00:00"/>
    <x v="5"/>
    <d v="2020-06-10T00:00:00"/>
    <s v="Abril - Junio"/>
    <n v="1"/>
    <n v="2"/>
    <s v="NESTOR IVAN LEGUIZAMON PATARROYO"/>
    <s v="Cerrado"/>
    <s v="Junio"/>
    <m/>
    <e v="#REF!"/>
    <e v="#REF!"/>
    <s v="No se traslada"/>
    <s v="Se dio respuesta"/>
  </r>
  <r>
    <n v="2050"/>
    <n v="22160"/>
    <s v="Tramitar Peticiones"/>
    <d v="2020-06-09T00:00:00"/>
    <x v="5"/>
    <d v="2020-06-11T00:00:00"/>
    <s v="Abril - Junio"/>
    <n v="2"/>
    <n v="3"/>
    <s v="ROSINA PALACIOS FERNÁNDEZ"/>
    <s v="Cerrado"/>
    <s v="Junio"/>
    <m/>
    <e v="#REF!"/>
    <e v="#REF!"/>
    <s v="No se traslada"/>
    <s v="Se dio respuesta"/>
  </r>
  <r>
    <n v="2051"/>
    <n v="22161"/>
    <s v="Tramitar Peticiones"/>
    <d v="2020-06-09T00:00:00"/>
    <x v="5"/>
    <d v="2020-06-11T00:00:00"/>
    <s v="Abril - Junio"/>
    <n v="2"/>
    <n v="3"/>
    <s v="Nestor Enrique Arango Vallejo"/>
    <s v="Cerrado"/>
    <s v="Junio"/>
    <m/>
    <e v="#REF!"/>
    <e v="#REF!"/>
    <s v="No se traslada"/>
    <s v="Se dio respuesta"/>
  </r>
  <r>
    <n v="2052"/>
    <n v="22162"/>
    <s v="Tramitar Queja"/>
    <d v="2020-06-09T00:00:00"/>
    <x v="5"/>
    <d v="2020-06-11T00:00:00"/>
    <s v="Abril - Junio"/>
    <n v="2"/>
    <n v="3"/>
    <s v="NELSON ENRIQUE DIAZ FLOREZ"/>
    <s v="Cerrado"/>
    <s v="Junio"/>
    <m/>
    <e v="#REF!"/>
    <e v="#REF!"/>
    <s v="No se traslada"/>
    <s v="Se dio respuesta"/>
  </r>
  <r>
    <n v="2053"/>
    <n v="22163"/>
    <s v="Tramitar Queja"/>
    <d v="2020-06-09T00:00:00"/>
    <x v="5"/>
    <d v="2020-06-25T00:00:00"/>
    <s v="Abril - Junio"/>
    <n v="16"/>
    <n v="13"/>
    <s v="LUZ MARINA MORALES PAEZ"/>
    <s v="Cerrado"/>
    <s v="Junio"/>
    <m/>
    <e v="#REF!"/>
    <e v="#REF!"/>
    <s v="No se traslada"/>
    <s v="Se dio respuesta"/>
  </r>
  <r>
    <n v="2054"/>
    <n v="22164"/>
    <s v="Tramitar Reclamo"/>
    <d v="2020-06-09T00:00:00"/>
    <x v="5"/>
    <d v="2020-06-10T00:00:00"/>
    <s v="Abril - Junio"/>
    <n v="1"/>
    <n v="2"/>
    <s v="Manuel Del prado C."/>
    <s v="Cerrado"/>
    <s v="Junio"/>
    <m/>
    <e v="#REF!"/>
    <e v="#REF!"/>
    <s v="No se traslada"/>
    <s v="Se dio respuesta"/>
  </r>
  <r>
    <n v="2055"/>
    <n v="22165"/>
    <s v="Tramitar Peticiones"/>
    <d v="2020-06-09T00:00:00"/>
    <x v="5"/>
    <d v="2020-06-11T00:00:00"/>
    <s v="Abril - Junio"/>
    <n v="2"/>
    <n v="3"/>
    <s v="Leidy Yolanda Salas"/>
    <s v="Cerrado"/>
    <s v="Junio"/>
    <m/>
    <e v="#REF!"/>
    <e v="#REF!"/>
    <s v="No se traslada"/>
    <s v="Se dio respuesta"/>
  </r>
  <r>
    <n v="2056"/>
    <n v="22166"/>
    <s v="Tramitar Peticiones"/>
    <d v="2020-06-09T00:00:00"/>
    <x v="5"/>
    <d v="2020-06-11T00:00:00"/>
    <s v="Abril - Junio"/>
    <n v="2"/>
    <n v="3"/>
    <s v="Ivannsilar Matiz Olaya"/>
    <s v="Cerrado"/>
    <s v="Junio"/>
    <m/>
    <e v="#REF!"/>
    <e v="#REF!"/>
    <s v="No se traslada"/>
    <s v="Se dio respuesta"/>
  </r>
  <r>
    <n v="2057"/>
    <n v="22167"/>
    <s v="Tramitar Peticiones"/>
    <d v="2020-06-09T00:00:00"/>
    <x v="5"/>
    <d v="2020-06-11T00:00:00"/>
    <s v="Abril - Junio"/>
    <n v="2"/>
    <n v="3"/>
    <s v="GLORIA ALEXANDRA ROMERO NIÑO"/>
    <s v="Cerrado"/>
    <s v="Junio"/>
    <m/>
    <e v="#REF!"/>
    <e v="#REF!"/>
    <s v="No se traslada"/>
    <s v="Se dio respuesta"/>
  </r>
  <r>
    <n v="2058"/>
    <n v="22168"/>
    <s v="Tramitar Peticiones"/>
    <d v="2020-06-09T00:00:00"/>
    <x v="5"/>
    <d v="2020-06-11T00:00:00"/>
    <s v="Abril - Junio"/>
    <n v="2"/>
    <n v="3"/>
    <s v="Carolina Montoya"/>
    <s v="Cerrado"/>
    <s v="Junio"/>
    <m/>
    <e v="#REF!"/>
    <e v="#REF!"/>
    <s v="No se traslada"/>
    <s v="Se dio respuesta"/>
  </r>
  <r>
    <n v="2059"/>
    <n v="22169"/>
    <s v="Tramitar Queja"/>
    <d v="2020-06-09T00:00:00"/>
    <x v="5"/>
    <d v="2020-06-10T00:00:00"/>
    <s v="Abril - Junio"/>
    <n v="1"/>
    <n v="2"/>
    <s v="Yully Tatiana Caro Burgos"/>
    <s v="Cerrado"/>
    <s v="Junio"/>
    <m/>
    <e v="#REF!"/>
    <e v="#REF!"/>
    <s v="No se traslada"/>
    <s v="Se dio respuesta"/>
  </r>
  <r>
    <n v="2060"/>
    <n v="22170"/>
    <s v="Tramitar Peticiones"/>
    <d v="2020-06-09T00:00:00"/>
    <x v="5"/>
    <d v="2020-06-11T00:00:00"/>
    <s v="Abril - Junio"/>
    <n v="2"/>
    <n v="3"/>
    <s v="JAMMER SAUL HERNANDEZ RAMIREZ"/>
    <s v="Cerrado"/>
    <s v="Junio"/>
    <m/>
    <e v="#REF!"/>
    <e v="#REF!"/>
    <s v="No se traslada"/>
    <s v="Se dio respuesta"/>
  </r>
  <r>
    <n v="2061"/>
    <n v="22171"/>
    <s v="Tramitar Peticiones"/>
    <d v="2020-06-09T00:00:00"/>
    <x v="5"/>
    <d v="2020-06-11T00:00:00"/>
    <s v="Abril - Junio"/>
    <n v="2"/>
    <n v="3"/>
    <s v="Leidy Yolanda Salas"/>
    <s v="Cerrado"/>
    <s v="Junio"/>
    <m/>
    <e v="#REF!"/>
    <e v="#REF!"/>
    <s v="No se traslada"/>
    <s v="Se dio respuesta"/>
  </r>
  <r>
    <n v="2062"/>
    <n v="22172"/>
    <s v="Tramitar Queja"/>
    <d v="2020-06-09T00:00:00"/>
    <x v="5"/>
    <d v="2020-06-10T00:00:00"/>
    <s v="Abril - Junio"/>
    <n v="1"/>
    <n v="2"/>
    <s v="ESTEFANIA BLANCO"/>
    <s v="Cerrado"/>
    <s v="Junio"/>
    <m/>
    <e v="#REF!"/>
    <e v="#REF!"/>
    <s v="No se traslada"/>
    <s v="Se dio respuesta"/>
  </r>
  <r>
    <n v="2063"/>
    <n v="22173"/>
    <s v="Tramitar Peticiones"/>
    <d v="2020-06-09T00:00:00"/>
    <x v="5"/>
    <d v="2020-06-11T00:00:00"/>
    <s v="Abril - Junio"/>
    <n v="2"/>
    <n v="3"/>
    <s v="Rubén Darío Rico Guerra"/>
    <s v="Cerrado"/>
    <s v="Junio"/>
    <m/>
    <e v="#REF!"/>
    <e v="#REF!"/>
    <s v="No se traslada"/>
    <s v="Se dio respuesta"/>
  </r>
  <r>
    <n v="2064"/>
    <n v="22174"/>
    <s v="Tramitar Peticiones"/>
    <d v="2020-06-09T00:00:00"/>
    <x v="5"/>
    <d v="2020-06-11T00:00:00"/>
    <s v="Abril - Junio"/>
    <n v="2"/>
    <n v="3"/>
    <s v="Heidy López Rondón"/>
    <s v="Cerrado"/>
    <s v="Junio"/>
    <m/>
    <e v="#REF!"/>
    <e v="#REF!"/>
    <s v="No se traslada"/>
    <s v="Se dio respuesta"/>
  </r>
  <r>
    <n v="2065"/>
    <n v="22175"/>
    <s v="Tramitar Queja"/>
    <d v="2020-06-09T00:00:00"/>
    <x v="5"/>
    <s v="Pendiente"/>
    <s v="Pendiente"/>
    <e v="#VALUE!"/>
    <e v="#VALUE!"/>
    <s v="Jerson Rivera Garcia"/>
    <s v="Abierto"/>
    <s v="Pendiente"/>
    <m/>
    <e v="#REF!"/>
    <e v="#REF!"/>
    <s v="Pendiente por definir"/>
    <s v="Pendiente"/>
  </r>
  <r>
    <n v="2066"/>
    <n v="22176"/>
    <s v="Tramitar Peticiones"/>
    <d v="2020-06-09T00:00:00"/>
    <x v="5"/>
    <d v="2020-06-11T00:00:00"/>
    <s v="Abril - Junio"/>
    <n v="2"/>
    <n v="3"/>
    <s v="Fidelia Villegas"/>
    <s v="Cerrado"/>
    <s v="Junio"/>
    <m/>
    <e v="#REF!"/>
    <e v="#REF!"/>
    <s v="No se traslada"/>
    <s v="Se dio respuesta"/>
  </r>
  <r>
    <n v="2067"/>
    <n v="22177"/>
    <s v="Tramitar Peticiones"/>
    <d v="2020-06-09T00:00:00"/>
    <x v="5"/>
    <d v="2020-06-11T00:00:00"/>
    <s v="Abril - Junio"/>
    <n v="2"/>
    <n v="3"/>
    <s v="DIEGO ANDRES VEGA CAICEDO"/>
    <s v="Cerrado"/>
    <s v="Junio"/>
    <m/>
    <e v="#REF!"/>
    <e v="#REF!"/>
    <s v="No se traslada"/>
    <s v="Se dio respuesta"/>
  </r>
  <r>
    <n v="2068"/>
    <n v="22178"/>
    <s v="Tramitar Peticiones"/>
    <d v="2020-06-09T00:00:00"/>
    <x v="5"/>
    <d v="2020-06-11T00:00:00"/>
    <s v="Abril - Junio"/>
    <n v="2"/>
    <n v="3"/>
    <s v="Gladys Cardona Ramirez"/>
    <s v="Cerrado"/>
    <s v="Junio"/>
    <m/>
    <e v="#REF!"/>
    <e v="#REF!"/>
    <s v="No se traslada"/>
    <s v="Se dio respuesta"/>
  </r>
  <r>
    <n v="2069"/>
    <n v="22179"/>
    <s v="Tramitar Peticiones"/>
    <d v="2020-06-09T00:00:00"/>
    <x v="5"/>
    <d v="2020-06-11T00:00:00"/>
    <s v="Abril - Junio"/>
    <n v="2"/>
    <n v="3"/>
    <s v="Gabriel Perez UMaña"/>
    <s v="Cerrado"/>
    <s v="Junio"/>
    <m/>
    <e v="#REF!"/>
    <e v="#REF!"/>
    <s v="No se traslada"/>
    <s v="Se dio respuesta"/>
  </r>
  <r>
    <n v="2070"/>
    <n v="22180"/>
    <s v="Tramitar Peticiones"/>
    <d v="2020-06-09T00:00:00"/>
    <x v="5"/>
    <d v="2020-06-11T00:00:00"/>
    <s v="Abril - Junio"/>
    <n v="2"/>
    <n v="3"/>
    <s v="MARIO ALBERTO MENDOZA CEBALLOS"/>
    <s v="Cerrado"/>
    <s v="Junio"/>
    <m/>
    <e v="#REF!"/>
    <e v="#REF!"/>
    <s v="No se traslada"/>
    <s v="Se dio respuesta"/>
  </r>
  <r>
    <n v="2071"/>
    <n v="22181"/>
    <s v="Tramitar Peticiones"/>
    <d v="2020-06-09T00:00:00"/>
    <x v="5"/>
    <d v="2020-06-11T00:00:00"/>
    <s v="Abril - Junio"/>
    <n v="2"/>
    <n v="3"/>
    <s v="Heidy Carolina Casallas Torres"/>
    <s v="Cerrado"/>
    <s v="Junio"/>
    <m/>
    <e v="#REF!"/>
    <e v="#REF!"/>
    <s v="No se traslada"/>
    <s v="Se dio respuesta"/>
  </r>
  <r>
    <n v="2072"/>
    <n v="22182"/>
    <s v="Tramitar Peticiones"/>
    <d v="2020-06-09T00:00:00"/>
    <x v="5"/>
    <d v="2020-06-11T00:00:00"/>
    <s v="Abril - Junio"/>
    <n v="2"/>
    <n v="3"/>
    <s v="Katherin Castro Barrero"/>
    <s v="Cerrado"/>
    <s v="Junio"/>
    <m/>
    <e v="#REF!"/>
    <e v="#REF!"/>
    <s v="No se traslada"/>
    <s v="Se dio respuesta"/>
  </r>
  <r>
    <n v="2073"/>
    <n v="22183"/>
    <s v="Tramitar Queja"/>
    <d v="2020-06-09T00:00:00"/>
    <x v="5"/>
    <d v="2020-06-11T00:00:00"/>
    <s v="Abril - Junio"/>
    <n v="2"/>
    <n v="3"/>
    <s v="Carmen Cecilia Preciado Prieto"/>
    <s v="Cerrado"/>
    <s v="Junio"/>
    <m/>
    <e v="#REF!"/>
    <e v="#REF!"/>
    <s v="No se traslada"/>
    <s v="Se dio respuesta"/>
  </r>
  <r>
    <n v="2074"/>
    <n v="22184"/>
    <s v="Tramitar Peticiones"/>
    <d v="2020-06-09T00:00:00"/>
    <x v="5"/>
    <d v="2020-06-11T00:00:00"/>
    <s v="Abril - Junio"/>
    <n v="2"/>
    <n v="3"/>
    <s v="MARBY ANGELA GUERRERO BERNAL"/>
    <s v="Cerrado"/>
    <s v="Junio"/>
    <m/>
    <e v="#REF!"/>
    <e v="#REF!"/>
    <s v="No se traslada"/>
    <s v="Se dio respuesta"/>
  </r>
  <r>
    <n v="2075"/>
    <n v="22185"/>
    <s v="Tramitar Peticiones"/>
    <d v="2020-06-09T00:00:00"/>
    <x v="5"/>
    <d v="2020-06-11T00:00:00"/>
    <s v="Abril - Junio"/>
    <n v="2"/>
    <n v="3"/>
    <s v="luis fernando patron betancourt"/>
    <s v="Cerrado"/>
    <s v="Junio"/>
    <m/>
    <e v="#REF!"/>
    <e v="#REF!"/>
    <s v="No se traslada"/>
    <s v="Se dio respuesta"/>
  </r>
  <r>
    <n v="2076"/>
    <n v="22186"/>
    <s v="Tramitar Queja"/>
    <d v="2020-06-09T00:00:00"/>
    <x v="5"/>
    <d v="2020-07-31T00:00:00"/>
    <s v="Julio - Septiembre"/>
    <n v="52"/>
    <n v="39"/>
    <s v="LEIDITH CONSTANZA SALAZAR TRUJILLO"/>
    <s v="Cerrado"/>
    <s v="Julio"/>
    <m/>
    <e v="#REF!"/>
    <e v="#REF!"/>
    <s v="No se traslada"/>
    <s v="Se dio respuesta"/>
  </r>
  <r>
    <n v="2077"/>
    <n v="22187"/>
    <s v="Tramitar Peticiones"/>
    <d v="2020-06-09T00:00:00"/>
    <x v="5"/>
    <d v="2020-06-11T00:00:00"/>
    <s v="Abril - Junio"/>
    <n v="2"/>
    <n v="3"/>
    <s v="MARIA VICTORIA BERNAL BAEZ"/>
    <s v="Cerrado"/>
    <s v="Junio"/>
    <m/>
    <e v="#REF!"/>
    <e v="#REF!"/>
    <s v="No se traslada"/>
    <s v="Se dio respuesta"/>
  </r>
  <r>
    <n v="2078"/>
    <n v="22188"/>
    <s v="Tramitar Queja"/>
    <d v="2020-06-10T00:00:00"/>
    <x v="5"/>
    <s v="Pendiente"/>
    <s v="Pendiente"/>
    <e v="#VALUE!"/>
    <e v="#VALUE!"/>
    <s v="Yenny Rubiano Osorio"/>
    <s v="Abierto"/>
    <s v="Pendiente"/>
    <m/>
    <e v="#REF!"/>
    <e v="#REF!"/>
    <s v="Pendiente por definir"/>
    <s v="Pendiente"/>
  </r>
  <r>
    <n v="2079"/>
    <n v="22189"/>
    <s v="Tramitar Peticiones"/>
    <d v="2020-06-10T00:00:00"/>
    <x v="5"/>
    <d v="2020-06-11T00:00:00"/>
    <s v="Abril - Junio"/>
    <n v="1"/>
    <n v="2"/>
    <s v="BLANCA LEONOR VARGAS JIMENEZ"/>
    <s v="Cerrado"/>
    <s v="Junio"/>
    <m/>
    <e v="#REF!"/>
    <e v="#REF!"/>
    <s v="No se traslada"/>
    <s v="Se dio respuesta"/>
  </r>
  <r>
    <n v="2080"/>
    <n v="22190"/>
    <s v="Tramitar Peticiones"/>
    <d v="2020-06-10T00:00:00"/>
    <x v="5"/>
    <d v="2020-06-11T00:00:00"/>
    <s v="Abril - Junio"/>
    <n v="1"/>
    <n v="2"/>
    <s v="Alduha gamboa"/>
    <s v="Cerrado"/>
    <s v="Junio"/>
    <m/>
    <e v="#REF!"/>
    <e v="#REF!"/>
    <s v="No se traslada"/>
    <s v="Se dio respuesta"/>
  </r>
  <r>
    <n v="2081"/>
    <n v="22191"/>
    <s v="Tramitar Peticiones"/>
    <d v="2020-06-10T00:00:00"/>
    <x v="5"/>
    <d v="2020-06-11T00:00:00"/>
    <s v="Abril - Junio"/>
    <n v="1"/>
    <n v="2"/>
    <s v="Jorge Eliecer Santamaria Ruano"/>
    <s v="Cerrado"/>
    <s v="Junio"/>
    <m/>
    <e v="#REF!"/>
    <e v="#REF!"/>
    <s v="No se traslada"/>
    <s v="Se dio respuesta"/>
  </r>
  <r>
    <n v="2082"/>
    <n v="22192"/>
    <s v="Tramitar Peticiones"/>
    <d v="2020-06-10T00:00:00"/>
    <x v="5"/>
    <d v="2020-06-11T00:00:00"/>
    <s v="Abril - Junio"/>
    <n v="1"/>
    <n v="2"/>
    <s v="NUBIA ESTELLA VARGAS"/>
    <s v="Cerrado"/>
    <s v="Junio"/>
    <m/>
    <e v="#REF!"/>
    <e v="#REF!"/>
    <s v="No se traslada"/>
    <s v="Se dio respuesta"/>
  </r>
  <r>
    <n v="2083"/>
    <n v="22193"/>
    <s v="Tramitar Peticiones"/>
    <d v="2020-06-10T00:00:00"/>
    <x v="5"/>
    <d v="2020-06-11T00:00:00"/>
    <s v="Abril - Junio"/>
    <n v="1"/>
    <n v="2"/>
    <s v="Misael Cruz Gil"/>
    <s v="Cerrado"/>
    <s v="Junio"/>
    <m/>
    <e v="#REF!"/>
    <e v="#REF!"/>
    <s v="No se traslada"/>
    <s v="Se dio respuesta"/>
  </r>
  <r>
    <n v="2084"/>
    <n v="22194"/>
    <s v="Tramitar Peticiones"/>
    <d v="2020-06-10T00:00:00"/>
    <x v="5"/>
    <d v="2020-06-11T00:00:00"/>
    <s v="Abril - Junio"/>
    <n v="1"/>
    <n v="2"/>
    <s v="Daniela valencia"/>
    <s v="Cerrado"/>
    <s v="Junio"/>
    <m/>
    <e v="#REF!"/>
    <e v="#REF!"/>
    <s v="No se traslada"/>
    <s v="Se dio respuesta"/>
  </r>
  <r>
    <n v="2085"/>
    <n v="22195"/>
    <s v="Tramitar Queja"/>
    <d v="2020-06-10T00:00:00"/>
    <x v="5"/>
    <d v="2020-06-11T00:00:00"/>
    <s v="Abril - Junio"/>
    <n v="1"/>
    <n v="2"/>
    <s v="WILSON AUGUSTO URREGO BUSTAMANTE"/>
    <s v="Cerrado"/>
    <s v="Junio"/>
    <m/>
    <e v="#REF!"/>
    <e v="#REF!"/>
    <s v="No se traslada"/>
    <s v="Se dio respuesta"/>
  </r>
  <r>
    <n v="2086"/>
    <n v="22196"/>
    <s v="Tramitar Queja"/>
    <d v="2020-06-10T00:00:00"/>
    <x v="5"/>
    <d v="2020-06-11T00:00:00"/>
    <s v="Abril - Junio"/>
    <n v="1"/>
    <n v="2"/>
    <s v="MARIA EUGENIA OJEDA"/>
    <s v="Cerrado"/>
    <s v="Junio"/>
    <m/>
    <e v="#REF!"/>
    <e v="#REF!"/>
    <s v="No se traslada"/>
    <s v="Se dio respuesta"/>
  </r>
  <r>
    <n v="2087"/>
    <n v="22197"/>
    <s v="Tramitar Queja"/>
    <d v="2020-06-10T00:00:00"/>
    <x v="5"/>
    <s v="Pendiente"/>
    <s v="Pendiente"/>
    <e v="#VALUE!"/>
    <e v="#VALUE!"/>
    <s v="Yojana Paternina Alquerque"/>
    <s v="Abierto"/>
    <s v="Pendiente"/>
    <m/>
    <e v="#REF!"/>
    <e v="#REF!"/>
    <s v="Pendiente por definir"/>
    <s v="Pendiente"/>
  </r>
  <r>
    <n v="2088"/>
    <n v="22198"/>
    <s v="Tramitar Peticiones"/>
    <d v="2020-06-10T00:00:00"/>
    <x v="5"/>
    <d v="2020-06-11T00:00:00"/>
    <s v="Abril - Junio"/>
    <n v="1"/>
    <n v="2"/>
    <s v="Fabian Salazar Herrera"/>
    <s v="Cerrado"/>
    <s v="Junio"/>
    <m/>
    <e v="#REF!"/>
    <e v="#REF!"/>
    <s v="No se traslada"/>
    <s v="Se dio respuesta"/>
  </r>
  <r>
    <n v="2089"/>
    <n v="22199"/>
    <s v="Tramitar Peticiones"/>
    <d v="2020-06-10T00:00:00"/>
    <x v="5"/>
    <d v="2020-06-11T00:00:00"/>
    <s v="Abril - Junio"/>
    <n v="1"/>
    <n v="2"/>
    <s v="maribel portillo"/>
    <s v="Cerrado"/>
    <s v="Junio"/>
    <m/>
    <e v="#REF!"/>
    <e v="#REF!"/>
    <s v="No se traslada"/>
    <s v="Se dio respuesta"/>
  </r>
  <r>
    <n v="2090"/>
    <n v="22200"/>
    <s v="Asignar Sugerencia"/>
    <d v="2020-06-10T00:00:00"/>
    <x v="5"/>
    <s v="Pendiente"/>
    <s v="Pendiente"/>
    <e v="#VALUE!"/>
    <e v="#VALUE!"/>
    <s v="ADRIANA GESELA GOMEZ LA ROTTA"/>
    <s v="Abierto"/>
    <s v="Pendiente"/>
    <m/>
    <e v="#REF!"/>
    <e v="#REF!"/>
    <s v="Pendiente por definir"/>
    <s v="Pendiente"/>
  </r>
  <r>
    <n v="2091"/>
    <n v="22201"/>
    <s v="Tramitar Reclamo"/>
    <d v="2020-06-10T00:00:00"/>
    <x v="5"/>
    <d v="2020-06-11T00:00:00"/>
    <s v="Abril - Junio"/>
    <n v="1"/>
    <n v="2"/>
    <s v="MARTHA LUZ HERNANDEZ UCROS"/>
    <s v="Cerrado"/>
    <s v="Junio"/>
    <m/>
    <e v="#REF!"/>
    <e v="#REF!"/>
    <s v="No se traslada"/>
    <s v="Se dio respuesta"/>
  </r>
  <r>
    <n v="2092"/>
    <n v="22202"/>
    <s v="Tramitar Peticiones"/>
    <d v="2020-06-10T00:00:00"/>
    <x v="5"/>
    <d v="2020-06-12T00:00:00"/>
    <s v="Abril - Junio"/>
    <n v="2"/>
    <n v="3"/>
    <s v="EMILIO RAMIREZ RAMIREZ"/>
    <s v="Cerrado"/>
    <s v="Junio"/>
    <m/>
    <e v="#REF!"/>
    <e v="#REF!"/>
    <s v="No se traslada"/>
    <s v="Se dio respuesta"/>
  </r>
  <r>
    <n v="2093"/>
    <n v="22203"/>
    <s v="Tramitar Peticiones"/>
    <d v="2020-06-10T00:00:00"/>
    <x v="5"/>
    <d v="2020-06-12T00:00:00"/>
    <s v="Abril - Junio"/>
    <n v="2"/>
    <n v="3"/>
    <s v="Deissy Yadira López Vargas"/>
    <s v="Cerrado"/>
    <s v="Junio"/>
    <m/>
    <e v="#REF!"/>
    <e v="#REF!"/>
    <s v="No se traslada"/>
    <s v="Se dio respuesta"/>
  </r>
  <r>
    <n v="2094"/>
    <n v="22204"/>
    <s v="Tramitar Peticiones"/>
    <d v="2020-06-10T00:00:00"/>
    <x v="5"/>
    <d v="2020-06-12T00:00:00"/>
    <s v="Abril - Junio"/>
    <n v="2"/>
    <n v="3"/>
    <s v="MARIO FERNANDO BURBANO ACHICANOY"/>
    <s v="Cerrado"/>
    <s v="Junio"/>
    <m/>
    <e v="#REF!"/>
    <e v="#REF!"/>
    <s v="No se traslada"/>
    <s v="Se dio respuesta"/>
  </r>
  <r>
    <n v="2095"/>
    <n v="22205"/>
    <s v="Tramitar Peticiones"/>
    <d v="2020-06-10T00:00:00"/>
    <x v="5"/>
    <d v="2020-06-12T00:00:00"/>
    <s v="Abril - Junio"/>
    <n v="2"/>
    <n v="3"/>
    <s v="Oscar Cerón Cerón"/>
    <s v="Cerrado"/>
    <s v="Junio"/>
    <m/>
    <e v="#REF!"/>
    <e v="#REF!"/>
    <s v="No se traslada"/>
    <s v="Se dio respuesta"/>
  </r>
  <r>
    <n v="2096"/>
    <n v="22206"/>
    <s v="Tramitar Peticiones"/>
    <d v="2020-06-10T00:00:00"/>
    <x v="5"/>
    <d v="2020-06-12T00:00:00"/>
    <s v="Abril - Junio"/>
    <n v="2"/>
    <n v="3"/>
    <s v="Herly Suarez Villalba"/>
    <s v="Cerrado"/>
    <s v="Junio"/>
    <m/>
    <e v="#REF!"/>
    <e v="#REF!"/>
    <s v="No se traslada"/>
    <s v="Se dio respuesta"/>
  </r>
  <r>
    <n v="2097"/>
    <n v="22207"/>
    <s v="Tramitar Peticiones"/>
    <d v="2020-06-10T00:00:00"/>
    <x v="5"/>
    <d v="2020-06-12T00:00:00"/>
    <s v="Abril - Junio"/>
    <n v="2"/>
    <n v="3"/>
    <s v="Laura González G."/>
    <s v="Cerrado"/>
    <s v="Junio"/>
    <m/>
    <e v="#REF!"/>
    <e v="#REF!"/>
    <s v="No se traslada"/>
    <s v="Se dio respuesta"/>
  </r>
  <r>
    <n v="2098"/>
    <n v="22208"/>
    <s v="Tramitar Peticiones"/>
    <d v="2020-06-10T00:00:00"/>
    <x v="5"/>
    <d v="2020-06-12T00:00:00"/>
    <s v="Abril - Junio"/>
    <n v="2"/>
    <n v="3"/>
    <s v="ALEX ALBERTO RAMIREZ ARTUZ"/>
    <s v="Cerrado"/>
    <s v="Junio"/>
    <m/>
    <e v="#REF!"/>
    <e v="#REF!"/>
    <s v="No se traslada"/>
    <s v="Se dio respuesta"/>
  </r>
  <r>
    <n v="2099"/>
    <n v="22209"/>
    <s v="Tramitar Peticiones"/>
    <d v="2020-06-10T00:00:00"/>
    <x v="5"/>
    <d v="2020-06-12T00:00:00"/>
    <s v="Abril - Junio"/>
    <n v="2"/>
    <n v="3"/>
    <s v="Alicia Irreño de Peña"/>
    <s v="Cerrado"/>
    <s v="Junio"/>
    <m/>
    <e v="#REF!"/>
    <e v="#REF!"/>
    <s v="No se traslada"/>
    <s v="Se dio respuesta"/>
  </r>
  <r>
    <n v="2100"/>
    <n v="22210"/>
    <s v="Tramitar Peticiones"/>
    <d v="2020-06-10T00:00:00"/>
    <x v="5"/>
    <d v="2020-06-12T00:00:00"/>
    <s v="Abril - Junio"/>
    <n v="2"/>
    <n v="3"/>
    <s v="MARINI ESTHER CORRO RUZ"/>
    <s v="Cerrado"/>
    <s v="Junio"/>
    <m/>
    <e v="#REF!"/>
    <e v="#REF!"/>
    <s v="No se traslada"/>
    <s v="Se dio respuesta"/>
  </r>
  <r>
    <n v="2101"/>
    <n v="22211"/>
    <s v="Tramitar Queja"/>
    <d v="2020-06-10T00:00:00"/>
    <x v="5"/>
    <d v="2020-06-11T00:00:00"/>
    <s v="Abril - Junio"/>
    <n v="1"/>
    <n v="2"/>
    <s v="LUIS EDUARDO GONZALEZ VEGA"/>
    <s v="Cerrado"/>
    <s v="Junio"/>
    <m/>
    <e v="#REF!"/>
    <e v="#REF!"/>
    <s v="No se traslada"/>
    <s v="Se dio respuesta"/>
  </r>
  <r>
    <n v="2102"/>
    <n v="22212"/>
    <s v="Tramitar Queja"/>
    <d v="2020-06-10T00:00:00"/>
    <x v="5"/>
    <d v="2020-06-11T00:00:00"/>
    <s v="Abril - Junio"/>
    <n v="1"/>
    <n v="2"/>
    <s v="JERSON"/>
    <s v="Cerrado"/>
    <s v="Junio"/>
    <m/>
    <e v="#REF!"/>
    <e v="#REF!"/>
    <s v="No se traslada"/>
    <s v="Se dio respuesta"/>
  </r>
  <r>
    <n v="2103"/>
    <n v="22213"/>
    <s v="Tramitar Queja"/>
    <d v="2020-06-10T00:00:00"/>
    <x v="5"/>
    <d v="2020-06-11T00:00:00"/>
    <s v="Abril - Junio"/>
    <n v="1"/>
    <n v="2"/>
    <s v="RICARDO ALBA OSPINA"/>
    <s v="Cerrado"/>
    <s v="Junio"/>
    <m/>
    <e v="#REF!"/>
    <e v="#REF!"/>
    <s v="No se traslada"/>
    <s v="Se dio respuesta"/>
  </r>
  <r>
    <n v="2104"/>
    <n v="22214"/>
    <s v="Tramitar Peticiones"/>
    <d v="2020-06-10T00:00:00"/>
    <x v="5"/>
    <d v="2020-06-12T00:00:00"/>
    <s v="Abril - Junio"/>
    <n v="2"/>
    <n v="3"/>
    <s v="Cesar Augusto Mejia Osorio"/>
    <s v="Cerrado"/>
    <s v="Junio"/>
    <m/>
    <e v="#REF!"/>
    <e v="#REF!"/>
    <s v="No se traslada"/>
    <s v="Se dio respuesta"/>
  </r>
  <r>
    <n v="2105"/>
    <n v="22215"/>
    <s v="Tramitar Peticiones"/>
    <d v="2020-06-10T00:00:00"/>
    <x v="5"/>
    <d v="2020-06-12T00:00:00"/>
    <s v="Abril - Junio"/>
    <n v="2"/>
    <n v="3"/>
    <s v="JAMES JOSE SOTELO HERNANDEZ"/>
    <s v="Cerrado"/>
    <s v="Junio"/>
    <m/>
    <e v="#REF!"/>
    <e v="#REF!"/>
    <s v="No se traslada"/>
    <s v="Se dio respuesta"/>
  </r>
  <r>
    <n v="2106"/>
    <n v="22216"/>
    <s v="Tramitar Queja"/>
    <d v="2020-06-10T00:00:00"/>
    <x v="5"/>
    <d v="2020-06-11T00:00:00"/>
    <s v="Abril - Junio"/>
    <n v="1"/>
    <n v="2"/>
    <s v="LIANCY ELENA HERNANDEZ FUENTES"/>
    <s v="Cerrado"/>
    <s v="Junio"/>
    <m/>
    <e v="#REF!"/>
    <e v="#REF!"/>
    <s v="No se traslada"/>
    <s v="Se dio respuesta"/>
  </r>
  <r>
    <n v="2107"/>
    <n v="22217"/>
    <s v="Asignar Sugerencia"/>
    <d v="2020-06-10T00:00:00"/>
    <x v="5"/>
    <d v="2020-07-31T00:00:00"/>
    <s v="Julio - Septiembre"/>
    <n v="51"/>
    <n v="38"/>
    <s v="JUAN EUGENIO PINZON ORTIZ"/>
    <s v="Cerrado"/>
    <s v="Julio"/>
    <m/>
    <e v="#REF!"/>
    <e v="#REF!"/>
    <s v="No se traslada"/>
    <s v="Se dio respuesta"/>
  </r>
  <r>
    <n v="2108"/>
    <n v="22218"/>
    <s v="Tramitar Peticiones"/>
    <d v="2020-06-10T00:00:00"/>
    <x v="5"/>
    <d v="2020-06-12T00:00:00"/>
    <s v="Abril - Junio"/>
    <n v="2"/>
    <n v="3"/>
    <s v="MARIA SONIA GIRALDO GOMEZ"/>
    <s v="Cerrado"/>
    <s v="Junio"/>
    <m/>
    <e v="#REF!"/>
    <e v="#REF!"/>
    <s v="No se traslada"/>
    <s v="Se dio respuesta"/>
  </r>
  <r>
    <n v="2109"/>
    <n v="22219"/>
    <s v="Tramitar Peticiones"/>
    <d v="2020-06-11T00:00:00"/>
    <x v="5"/>
    <d v="2020-06-12T00:00:00"/>
    <s v="Abril - Junio"/>
    <n v="1"/>
    <n v="2"/>
    <s v="ESNEIDER VERGARA"/>
    <s v="Cerrado"/>
    <s v="Junio"/>
    <m/>
    <e v="#REF!"/>
    <e v="#REF!"/>
    <s v="No se traslada"/>
    <s v="Se dio respuesta"/>
  </r>
  <r>
    <n v="2110"/>
    <n v="22220"/>
    <s v="Tramitar Queja"/>
    <d v="2020-06-11T00:00:00"/>
    <x v="5"/>
    <d v="2020-06-11T00:00:00"/>
    <s v="Abril - Junio"/>
    <n v="0"/>
    <n v="1"/>
    <s v="FRANCISCO JAVIER CARVAJAL TRUJILLO"/>
    <s v="Cerrado"/>
    <s v="Junio"/>
    <m/>
    <e v="#REF!"/>
    <e v="#REF!"/>
    <s v="No se traslada"/>
    <s v="Se dio respuesta"/>
  </r>
  <r>
    <n v="2111"/>
    <n v="22221"/>
    <s v="Tramitar Queja"/>
    <d v="2020-06-11T00:00:00"/>
    <x v="5"/>
    <d v="2020-06-11T00:00:00"/>
    <s v="Abril - Junio"/>
    <n v="0"/>
    <n v="1"/>
    <s v="Carlos Alberto Mantilla Gutiérrez"/>
    <s v="Cerrado"/>
    <s v="Junio"/>
    <m/>
    <e v="#REF!"/>
    <e v="#REF!"/>
    <s v="No se traslada"/>
    <s v="Se dio respuesta"/>
  </r>
  <r>
    <n v="2112"/>
    <n v="22222"/>
    <s v="Tramitar Peticiones"/>
    <d v="2020-06-11T00:00:00"/>
    <x v="5"/>
    <d v="2020-06-12T00:00:00"/>
    <s v="Abril - Junio"/>
    <n v="1"/>
    <n v="2"/>
    <s v="Julian Salazar Gallego"/>
    <s v="Cerrado"/>
    <s v="Junio"/>
    <m/>
    <e v="#REF!"/>
    <e v="#REF!"/>
    <s v="No se traslada"/>
    <s v="Se dio respuesta"/>
  </r>
  <r>
    <n v="2113"/>
    <n v="22223"/>
    <s v="Tramitar Peticiones"/>
    <d v="2020-06-11T00:00:00"/>
    <x v="5"/>
    <d v="2020-06-16T00:00:00"/>
    <s v="Abril - Junio"/>
    <n v="5"/>
    <n v="4"/>
    <s v="florelba barrera murillo"/>
    <s v="Cerrado"/>
    <s v="Junio"/>
    <m/>
    <e v="#REF!"/>
    <e v="#REF!"/>
    <s v="No se traslada"/>
    <s v="Se dio respuesta"/>
  </r>
  <r>
    <n v="2114"/>
    <n v="22224"/>
    <s v="Tramitar Reclamo"/>
    <d v="2020-06-11T00:00:00"/>
    <x v="5"/>
    <d v="2020-06-12T00:00:00"/>
    <s v="Abril - Junio"/>
    <n v="1"/>
    <n v="2"/>
    <s v="CARLOS ALBERTO ESCORCIA QUIROZ"/>
    <s v="Cerrado"/>
    <s v="Junio"/>
    <m/>
    <e v="#REF!"/>
    <e v="#REF!"/>
    <s v="No se traslada"/>
    <s v="Se dio respuesta"/>
  </r>
  <r>
    <n v="2115"/>
    <n v="22225"/>
    <s v="Tramitar Peticiones"/>
    <d v="2020-06-11T00:00:00"/>
    <x v="5"/>
    <d v="2020-06-16T00:00:00"/>
    <s v="Abril - Junio"/>
    <n v="5"/>
    <n v="4"/>
    <s v="Erika Morales García"/>
    <s v="Cerrado"/>
    <s v="Junio"/>
    <m/>
    <e v="#REF!"/>
    <e v="#REF!"/>
    <s v="No se traslada"/>
    <s v="Se dio respuesta"/>
  </r>
  <r>
    <n v="2116"/>
    <n v="22226"/>
    <s v="Tramitar Peticiones"/>
    <d v="2020-06-11T00:00:00"/>
    <x v="5"/>
    <d v="2020-06-16T00:00:00"/>
    <s v="Abril - Junio"/>
    <n v="5"/>
    <n v="4"/>
    <s v="YENIS ROMERO"/>
    <s v="Cerrado"/>
    <s v="Junio"/>
    <m/>
    <e v="#REF!"/>
    <e v="#REF!"/>
    <s v="No se traslada"/>
    <s v="Se dio respuesta"/>
  </r>
  <r>
    <n v="2117"/>
    <n v="22227"/>
    <s v="Tramitar Peticiones"/>
    <d v="2020-06-11T00:00:00"/>
    <x v="5"/>
    <d v="2020-06-16T00:00:00"/>
    <s v="Abril - Junio"/>
    <n v="5"/>
    <n v="4"/>
    <s v="luis alberto molina pérez"/>
    <s v="Cerrado"/>
    <s v="Junio"/>
    <m/>
    <e v="#REF!"/>
    <e v="#REF!"/>
    <s v="No se traslada"/>
    <s v="Se dio respuesta"/>
  </r>
  <r>
    <n v="2118"/>
    <n v="22228"/>
    <s v="Tramitar Queja"/>
    <d v="2020-06-11T00:00:00"/>
    <x v="5"/>
    <d v="2020-06-12T00:00:00"/>
    <s v="Abril - Junio"/>
    <n v="1"/>
    <n v="2"/>
    <s v="Randy Yessid Tinoco"/>
    <s v="Cerrado"/>
    <s v="Junio"/>
    <m/>
    <e v="#REF!"/>
    <e v="#REF!"/>
    <s v="No se traslada"/>
    <s v="Se dio respuesta"/>
  </r>
  <r>
    <n v="2119"/>
    <n v="22229"/>
    <s v="Tramitar Peticiones"/>
    <d v="2020-06-11T00:00:00"/>
    <x v="5"/>
    <d v="2020-06-16T00:00:00"/>
    <s v="Abril - Junio"/>
    <n v="5"/>
    <n v="4"/>
    <s v="Manuela Angulo Facette"/>
    <s v="Cerrado"/>
    <s v="Junio"/>
    <m/>
    <e v="#REF!"/>
    <e v="#REF!"/>
    <s v="No se traslada"/>
    <s v="Se dio respuesta"/>
  </r>
  <r>
    <n v="2120"/>
    <n v="22230"/>
    <s v="Tramitar Reclamo"/>
    <d v="2020-06-11T00:00:00"/>
    <x v="5"/>
    <s v="Pendiente"/>
    <s v="Pendiente"/>
    <e v="#VALUE!"/>
    <e v="#VALUE!"/>
    <s v="Wuendi catherine lara perdomo"/>
    <s v="Abierto"/>
    <s v="Pendiente"/>
    <m/>
    <e v="#REF!"/>
    <e v="#REF!"/>
    <s v="Pendiente por definir"/>
    <s v="Pendiente"/>
  </r>
  <r>
    <n v="2121"/>
    <n v="22231"/>
    <s v="Tramitar Queja"/>
    <d v="2020-06-11T00:00:00"/>
    <x v="5"/>
    <d v="2020-06-12T00:00:00"/>
    <s v="Abril - Junio"/>
    <n v="1"/>
    <n v="2"/>
    <s v="Juan Andrés Vargas Martínez"/>
    <s v="Cerrado"/>
    <s v="Junio"/>
    <m/>
    <e v="#REF!"/>
    <e v="#REF!"/>
    <s v="No se traslada"/>
    <s v="Se dio respuesta"/>
  </r>
  <r>
    <n v="2122"/>
    <n v="22232"/>
    <s v="Tramitar Peticiones"/>
    <d v="2020-06-11T00:00:00"/>
    <x v="5"/>
    <d v="2020-06-16T00:00:00"/>
    <s v="Abril - Junio"/>
    <n v="5"/>
    <n v="4"/>
    <s v="juan sebastian"/>
    <s v="Cerrado"/>
    <s v="Junio"/>
    <m/>
    <e v="#REF!"/>
    <e v="#REF!"/>
    <s v="No se traslada"/>
    <s v="Se dio respuesta"/>
  </r>
  <r>
    <n v="2123"/>
    <n v="22233"/>
    <s v="Tramitar Peticiones"/>
    <d v="2020-06-11T00:00:00"/>
    <x v="5"/>
    <d v="2020-06-16T00:00:00"/>
    <s v="Abril - Junio"/>
    <n v="5"/>
    <n v="4"/>
    <s v="FELIPE ANDREY GALLO ESCOBAR"/>
    <s v="Cerrado"/>
    <s v="Junio"/>
    <m/>
    <e v="#REF!"/>
    <e v="#REF!"/>
    <s v="No se traslada"/>
    <s v="Se dio respuesta"/>
  </r>
  <r>
    <n v="2124"/>
    <n v="22234"/>
    <s v="Tramitar Peticiones"/>
    <d v="2020-06-11T00:00:00"/>
    <x v="5"/>
    <d v="2020-06-16T00:00:00"/>
    <s v="Abril - Junio"/>
    <n v="5"/>
    <n v="4"/>
    <s v="angel alfonso devia cordero"/>
    <s v="Cerrado"/>
    <s v="Junio"/>
    <m/>
    <e v="#REF!"/>
    <e v="#REF!"/>
    <s v="No se traslada"/>
    <s v="Se dio respuesta"/>
  </r>
  <r>
    <n v="2125"/>
    <n v="22235"/>
    <s v="Tramitar Peticiones"/>
    <d v="2020-06-11T00:00:00"/>
    <x v="5"/>
    <d v="2020-06-16T00:00:00"/>
    <s v="Abril - Junio"/>
    <n v="5"/>
    <n v="4"/>
    <s v="maria jose montealegre sierra"/>
    <s v="Cerrado"/>
    <s v="Junio"/>
    <m/>
    <e v="#REF!"/>
    <e v="#REF!"/>
    <s v="No se traslada"/>
    <s v="Se dio respuesta"/>
  </r>
  <r>
    <n v="2126"/>
    <n v="22236"/>
    <s v="Tramitar Peticiones"/>
    <d v="2020-06-11T00:00:00"/>
    <x v="5"/>
    <d v="2020-06-16T00:00:00"/>
    <s v="Abril - Junio"/>
    <n v="5"/>
    <n v="4"/>
    <s v="hugo"/>
    <s v="Cerrado"/>
    <s v="Junio"/>
    <m/>
    <e v="#REF!"/>
    <e v="#REF!"/>
    <s v="No se traslada"/>
    <s v="Se dio respuesta"/>
  </r>
  <r>
    <n v="2127"/>
    <n v="22237"/>
    <s v="Tramitar Peticiones"/>
    <d v="2020-06-11T00:00:00"/>
    <x v="5"/>
    <d v="2020-06-16T00:00:00"/>
    <s v="Abril - Junio"/>
    <n v="5"/>
    <n v="4"/>
    <s v="oswaldo javier rivas guerrero"/>
    <s v="Cerrado"/>
    <s v="Junio"/>
    <m/>
    <e v="#REF!"/>
    <e v="#REF!"/>
    <s v="No se traslada"/>
    <s v="Se dio respuesta"/>
  </r>
  <r>
    <n v="2128"/>
    <n v="22238"/>
    <s v="Tramitar Queja"/>
    <d v="2020-06-11T00:00:00"/>
    <x v="5"/>
    <d v="2020-06-12T00:00:00"/>
    <s v="Abril - Junio"/>
    <n v="1"/>
    <n v="2"/>
    <s v="ANDREA ESCOBAR"/>
    <s v="Cerrado"/>
    <s v="Junio"/>
    <m/>
    <e v="#REF!"/>
    <e v="#REF!"/>
    <s v="No se traslada"/>
    <s v="Se dio respuesta"/>
  </r>
  <r>
    <n v="2129"/>
    <n v="22239"/>
    <s v="Tramitar Peticiones"/>
    <d v="2020-06-12T00:00:00"/>
    <x v="5"/>
    <d v="2020-06-16T00:00:00"/>
    <s v="Abril - Junio"/>
    <n v="4"/>
    <n v="3"/>
    <s v="Laura Viviana Tovar Cerón"/>
    <s v="Cerrado"/>
    <s v="Junio"/>
    <m/>
    <e v="#REF!"/>
    <e v="#REF!"/>
    <s v="No se traslada"/>
    <s v="Se dio respuesta"/>
  </r>
  <r>
    <n v="2130"/>
    <n v="22240"/>
    <s v="Tramitar Peticiones"/>
    <d v="2020-06-12T00:00:00"/>
    <x v="5"/>
    <d v="2020-06-16T00:00:00"/>
    <s v="Abril - Junio"/>
    <n v="4"/>
    <n v="3"/>
    <s v="MARIA VICTORIA SEPULVEDA RINCON"/>
    <s v="Cerrado"/>
    <s v="Junio"/>
    <m/>
    <e v="#REF!"/>
    <e v="#REF!"/>
    <s v="No se traslada"/>
    <s v="Se dio respuesta"/>
  </r>
  <r>
    <n v="2131"/>
    <n v="22241"/>
    <s v="Tramitar Peticiones"/>
    <d v="2020-06-12T00:00:00"/>
    <x v="5"/>
    <d v="2020-06-16T00:00:00"/>
    <s v="Abril - Junio"/>
    <n v="4"/>
    <n v="3"/>
    <s v="ANTONIO RAMOS GAITAN"/>
    <s v="Cerrado"/>
    <s v="Junio"/>
    <m/>
    <e v="#REF!"/>
    <e v="#REF!"/>
    <s v="No se traslada"/>
    <s v="Se dio respuesta"/>
  </r>
  <r>
    <n v="2132"/>
    <n v="22242"/>
    <s v="Tramitar Reclamo"/>
    <d v="2020-06-12T00:00:00"/>
    <x v="5"/>
    <d v="2020-06-17T00:00:00"/>
    <s v="Abril - Junio"/>
    <n v="5"/>
    <n v="4"/>
    <s v="Luis Enrique Gallo Gallón"/>
    <s v="Cerrado"/>
    <s v="Junio"/>
    <m/>
    <e v="#REF!"/>
    <e v="#REF!"/>
    <s v="No se traslada"/>
    <s v="Se dio respuesta"/>
  </r>
  <r>
    <n v="2133"/>
    <n v="22243"/>
    <s v="Tramitar Peticiones"/>
    <d v="2020-06-12T00:00:00"/>
    <x v="5"/>
    <d v="2020-06-16T00:00:00"/>
    <s v="Abril - Junio"/>
    <n v="4"/>
    <n v="3"/>
    <s v="Manuel Isabel perlaza Villa"/>
    <s v="Cerrado"/>
    <s v="Junio"/>
    <m/>
    <e v="#REF!"/>
    <e v="#REF!"/>
    <s v="No se traslada"/>
    <s v="Se dio respuesta"/>
  </r>
  <r>
    <n v="2134"/>
    <n v="22244"/>
    <s v="Tramitar Queja"/>
    <d v="2020-06-12T00:00:00"/>
    <x v="5"/>
    <d v="2020-06-17T00:00:00"/>
    <s v="Abril - Junio"/>
    <n v="5"/>
    <n v="4"/>
    <s v="Jose Francisco Montufar Rodriguez."/>
    <s v="Cerrado"/>
    <s v="Junio"/>
    <m/>
    <e v="#REF!"/>
    <e v="#REF!"/>
    <s v="No se traslada"/>
    <s v="Se dio respuesta"/>
  </r>
  <r>
    <n v="2135"/>
    <n v="22245"/>
    <s v="Tramitar Peticiones"/>
    <d v="2020-06-12T00:00:00"/>
    <x v="5"/>
    <d v="2020-06-16T00:00:00"/>
    <s v="Abril - Junio"/>
    <n v="4"/>
    <n v="3"/>
    <s v="Nicolas Alejandro Camacho Valderrama"/>
    <s v="Cerrado"/>
    <s v="Junio"/>
    <m/>
    <e v="#REF!"/>
    <e v="#REF!"/>
    <s v="No se traslada"/>
    <s v="Se dio respuesta"/>
  </r>
  <r>
    <n v="2136"/>
    <n v="22246"/>
    <s v="Tramitar Peticiones"/>
    <d v="2020-06-12T00:00:00"/>
    <x v="5"/>
    <d v="2020-06-16T00:00:00"/>
    <s v="Abril - Junio"/>
    <n v="4"/>
    <n v="3"/>
    <s v="LUIS EFREN AREVALO MONROY"/>
    <s v="Cerrado"/>
    <s v="Junio"/>
    <m/>
    <e v="#REF!"/>
    <e v="#REF!"/>
    <s v="No se traslada"/>
    <s v="Se dio respuesta"/>
  </r>
  <r>
    <n v="2137"/>
    <n v="22247"/>
    <s v="Tramitar Peticiones"/>
    <d v="2020-06-12T00:00:00"/>
    <x v="5"/>
    <d v="2020-06-16T00:00:00"/>
    <s v="Abril - Junio"/>
    <n v="4"/>
    <n v="3"/>
    <s v="Oscar Libardo Rincon Perez"/>
    <s v="Cerrado"/>
    <s v="Junio"/>
    <m/>
    <e v="#REF!"/>
    <e v="#REF!"/>
    <s v="No se traslada"/>
    <s v="Se dio respuesta"/>
  </r>
  <r>
    <n v="2138"/>
    <n v="22248"/>
    <s v="Tramitar Queja"/>
    <d v="2020-06-12T00:00:00"/>
    <x v="5"/>
    <d v="2020-06-17T00:00:00"/>
    <s v="Abril - Junio"/>
    <n v="5"/>
    <n v="4"/>
    <s v="EDWAR ANTONIO VERGARA GARCIA"/>
    <s v="Cerrado"/>
    <s v="Junio"/>
    <m/>
    <e v="#REF!"/>
    <e v="#REF!"/>
    <s v="No se traslada"/>
    <s v="Se dio respuesta"/>
  </r>
  <r>
    <n v="2139"/>
    <n v="22249"/>
    <s v="Tramitar Queja"/>
    <d v="2020-06-12T00:00:00"/>
    <x v="5"/>
    <d v="2020-06-17T00:00:00"/>
    <s v="Abril - Junio"/>
    <n v="5"/>
    <n v="4"/>
    <s v="DARWIN DIAZ"/>
    <s v="Cerrado"/>
    <s v="Junio"/>
    <m/>
    <e v="#REF!"/>
    <e v="#REF!"/>
    <s v="No se traslada"/>
    <s v="Se dio respuesta"/>
  </r>
  <r>
    <n v="2140"/>
    <n v="22250"/>
    <s v="Tramitar Peticiones"/>
    <d v="2020-06-12T00:00:00"/>
    <x v="5"/>
    <d v="2020-06-16T00:00:00"/>
    <s v="Abril - Junio"/>
    <n v="4"/>
    <n v="3"/>
    <s v="JULIA EVA HERRERA HURTADO"/>
    <s v="Cerrado"/>
    <s v="Junio"/>
    <m/>
    <e v="#REF!"/>
    <e v="#REF!"/>
    <s v="No se traslada"/>
    <s v="Se dio respuesta"/>
  </r>
  <r>
    <n v="2141"/>
    <n v="22251"/>
    <s v="Tramitar Peticiones"/>
    <d v="2020-06-12T00:00:00"/>
    <x v="5"/>
    <d v="2020-06-16T00:00:00"/>
    <s v="Abril - Junio"/>
    <n v="4"/>
    <n v="3"/>
    <s v="JULIA EVA HERRERA HURTADO"/>
    <s v="Cerrado"/>
    <s v="Junio"/>
    <m/>
    <e v="#REF!"/>
    <e v="#REF!"/>
    <s v="No se traslada"/>
    <s v="Se dio respuesta"/>
  </r>
  <r>
    <n v="2142"/>
    <n v="22252"/>
    <s v="Tramitar Peticiones"/>
    <d v="2020-06-12T00:00:00"/>
    <x v="5"/>
    <d v="2020-06-16T00:00:00"/>
    <s v="Abril - Junio"/>
    <n v="4"/>
    <n v="3"/>
    <s v="Shirley karina posada"/>
    <s v="Cerrado"/>
    <s v="Junio"/>
    <m/>
    <e v="#REF!"/>
    <e v="#REF!"/>
    <s v="No se traslada"/>
    <s v="Se dio respuesta"/>
  </r>
  <r>
    <n v="2143"/>
    <n v="22253"/>
    <s v="Tramitar Peticiones"/>
    <d v="2020-06-12T00:00:00"/>
    <x v="5"/>
    <d v="2020-06-16T00:00:00"/>
    <s v="Abril - Junio"/>
    <n v="4"/>
    <n v="3"/>
    <s v="laura daniela ruiz valencia"/>
    <s v="Cerrado"/>
    <s v="Junio"/>
    <m/>
    <e v="#REF!"/>
    <e v="#REF!"/>
    <s v="No se traslada"/>
    <s v="Se dio respuesta"/>
  </r>
  <r>
    <n v="2144"/>
    <n v="22254"/>
    <s v="Tramitar Peticiones"/>
    <d v="2020-06-12T00:00:00"/>
    <x v="5"/>
    <d v="2020-06-16T00:00:00"/>
    <s v="Abril - Junio"/>
    <n v="4"/>
    <n v="3"/>
    <s v="ANA VIRGINIA ARBOLEDA LOPERA"/>
    <s v="Cerrado"/>
    <s v="Junio"/>
    <m/>
    <e v="#REF!"/>
    <e v="#REF!"/>
    <s v="No se traslada"/>
    <s v="Se dio respuesta"/>
  </r>
  <r>
    <n v="2145"/>
    <n v="22255"/>
    <s v="Tramitar Peticiones"/>
    <d v="2020-06-12T00:00:00"/>
    <x v="5"/>
    <d v="2020-06-16T00:00:00"/>
    <s v="Abril - Junio"/>
    <n v="4"/>
    <n v="3"/>
    <s v="Juliana Andrea Rodríguez Giraldo"/>
    <s v="Cerrado"/>
    <s v="Junio"/>
    <m/>
    <e v="#REF!"/>
    <e v="#REF!"/>
    <s v="No se traslada"/>
    <s v="Se dio respuesta"/>
  </r>
  <r>
    <n v="2146"/>
    <n v="22256"/>
    <s v="Tramitar Queja"/>
    <d v="2020-06-12T00:00:00"/>
    <x v="5"/>
    <s v="Pendiente"/>
    <s v="Pendiente"/>
    <e v="#VALUE!"/>
    <e v="#VALUE!"/>
    <s v="olga"/>
    <s v="Abierto"/>
    <s v="Pendiente"/>
    <m/>
    <e v="#REF!"/>
    <e v="#REF!"/>
    <s v="Pendiente por definir"/>
    <s v="Pendiente"/>
  </r>
  <r>
    <n v="2147"/>
    <n v="22257"/>
    <s v="Tramitar Peticiones"/>
    <d v="2020-06-12T00:00:00"/>
    <x v="5"/>
    <d v="2020-06-16T00:00:00"/>
    <s v="Abril - Junio"/>
    <n v="4"/>
    <n v="3"/>
    <s v="Jorge Ignacio cuchimba vitovis"/>
    <s v="Cerrado"/>
    <s v="Junio"/>
    <m/>
    <e v="#REF!"/>
    <e v="#REF!"/>
    <s v="No se traslada"/>
    <s v="Se dio respuesta"/>
  </r>
  <r>
    <n v="2148"/>
    <n v="22258"/>
    <s v="Tramitar Reclamo"/>
    <d v="2020-06-12T00:00:00"/>
    <x v="5"/>
    <d v="2020-06-17T00:00:00"/>
    <s v="Abril - Junio"/>
    <n v="5"/>
    <n v="4"/>
    <s v="Daren Astrid Mosquera Brand"/>
    <s v="Cerrado"/>
    <s v="Junio"/>
    <m/>
    <e v="#REF!"/>
    <e v="#REF!"/>
    <s v="No se traslada"/>
    <s v="Se dio respuesta"/>
  </r>
  <r>
    <n v="2149"/>
    <n v="22259"/>
    <s v="Tramitar Reclamo"/>
    <d v="2020-06-12T00:00:00"/>
    <x v="5"/>
    <d v="2020-06-16T00:00:00"/>
    <s v="Abril - Junio"/>
    <n v="4"/>
    <n v="3"/>
    <s v="DANNA MALAGON"/>
    <s v="Cerrado"/>
    <s v="Junio"/>
    <m/>
    <e v="#REF!"/>
    <e v="#REF!"/>
    <s v="No se traslada"/>
    <s v="Se dio respuesta"/>
  </r>
  <r>
    <n v="2150"/>
    <n v="22260"/>
    <s v="Tramitar Peticiones"/>
    <d v="2020-06-12T00:00:00"/>
    <x v="5"/>
    <d v="2020-06-16T00:00:00"/>
    <s v="Abril - Junio"/>
    <n v="4"/>
    <n v="3"/>
    <s v="JOHANA MILENA VIVASQUEZ VIZCAINO"/>
    <s v="Cerrado"/>
    <s v="Junio"/>
    <m/>
    <e v="#REF!"/>
    <e v="#REF!"/>
    <s v="No se traslada"/>
    <s v="Se dio respuesta"/>
  </r>
  <r>
    <n v="2151"/>
    <n v="22261"/>
    <s v="Tramitar Peticiones"/>
    <d v="2020-06-12T00:00:00"/>
    <x v="5"/>
    <d v="2020-06-17T00:00:00"/>
    <s v="Abril - Junio"/>
    <n v="5"/>
    <n v="4"/>
    <s v="mayra alejandra leon alvarado"/>
    <s v="Cerrado"/>
    <s v="Junio"/>
    <m/>
    <e v="#REF!"/>
    <e v="#REF!"/>
    <s v="No se traslada"/>
    <s v="Se dio respuesta"/>
  </r>
  <r>
    <n v="2152"/>
    <n v="22262"/>
    <s v="Tramitar Peticiones"/>
    <d v="2020-06-13T00:00:00"/>
    <x v="5"/>
    <d v="2020-06-17T00:00:00"/>
    <s v="Abril - Junio"/>
    <n v="4"/>
    <n v="3"/>
    <s v="RICARDO VEGA JIMENEZ"/>
    <s v="Cerrado"/>
    <s v="Junio"/>
    <m/>
    <e v="#REF!"/>
    <e v="#REF!"/>
    <s v="No se traslada"/>
    <s v="Se dio respuesta"/>
  </r>
  <r>
    <n v="2153"/>
    <n v="22263"/>
    <s v="Tramitar Peticiones"/>
    <d v="2020-06-13T00:00:00"/>
    <x v="5"/>
    <d v="2020-06-17T00:00:00"/>
    <s v="Abril - Junio"/>
    <n v="4"/>
    <n v="3"/>
    <s v="Manuel Eduardo Sánchez Hernández"/>
    <s v="Cerrado"/>
    <s v="Junio"/>
    <m/>
    <e v="#REF!"/>
    <e v="#REF!"/>
    <s v="No se traslada"/>
    <s v="Se dio respuesta"/>
  </r>
  <r>
    <n v="2154"/>
    <n v="22264"/>
    <s v="Tramitar Peticiones"/>
    <d v="2020-06-14T00:00:00"/>
    <x v="5"/>
    <d v="2020-06-17T00:00:00"/>
    <s v="Abril - Junio"/>
    <n v="3"/>
    <n v="3"/>
    <s v="Paola Galindo"/>
    <s v="Cerrado"/>
    <s v="Junio"/>
    <m/>
    <e v="#REF!"/>
    <e v="#REF!"/>
    <s v="No se traslada"/>
    <s v="Se dio respuesta"/>
  </r>
  <r>
    <n v="2155"/>
    <n v="22265"/>
    <s v="Tramitar Peticiones"/>
    <d v="2020-06-14T00:00:00"/>
    <x v="5"/>
    <d v="2020-06-17T00:00:00"/>
    <s v="Abril - Junio"/>
    <n v="3"/>
    <n v="3"/>
    <s v="Paola Galindo"/>
    <s v="Cerrado"/>
    <s v="Junio"/>
    <m/>
    <e v="#REF!"/>
    <e v="#REF!"/>
    <s v="No se traslada"/>
    <s v="Se dio respuesta"/>
  </r>
  <r>
    <n v="2156"/>
    <n v="22266"/>
    <s v="Tramitar Peticiones"/>
    <d v="2020-06-14T00:00:00"/>
    <x v="5"/>
    <d v="2020-06-17T00:00:00"/>
    <s v="Abril - Junio"/>
    <n v="3"/>
    <n v="3"/>
    <s v="LINA MARGARITA HERAZO CARRANZA"/>
    <s v="Cerrado"/>
    <s v="Junio"/>
    <m/>
    <e v="#REF!"/>
    <e v="#REF!"/>
    <s v="No se traslada"/>
    <s v="Se dio respuesta"/>
  </r>
  <r>
    <n v="2157"/>
    <n v="22267"/>
    <s v="Tramitar Peticiones"/>
    <d v="2020-06-14T00:00:00"/>
    <x v="5"/>
    <d v="2020-06-17T00:00:00"/>
    <s v="Abril - Junio"/>
    <n v="3"/>
    <n v="3"/>
    <s v="Ingrid Katherinne Caviedes"/>
    <s v="Cerrado"/>
    <s v="Junio"/>
    <m/>
    <e v="#REF!"/>
    <e v="#REF!"/>
    <s v="No se traslada"/>
    <s v="Se dio respuesta"/>
  </r>
  <r>
    <n v="2158"/>
    <n v="22268"/>
    <s v="Tramitar Peticiones"/>
    <d v="2020-06-15T00:00:00"/>
    <x v="5"/>
    <d v="2020-06-17T00:00:00"/>
    <s v="Abril - Junio"/>
    <n v="2"/>
    <n v="3"/>
    <s v="Billy Robayo"/>
    <s v="Cerrado"/>
    <s v="Junio"/>
    <m/>
    <e v="#REF!"/>
    <e v="#REF!"/>
    <s v="No se traslada"/>
    <s v="Se dio respuesta"/>
  </r>
  <r>
    <n v="2159"/>
    <n v="22269"/>
    <s v="Tramitar Queja"/>
    <d v="2020-06-15T00:00:00"/>
    <x v="5"/>
    <d v="2020-06-17T00:00:00"/>
    <s v="Abril - Junio"/>
    <n v="2"/>
    <n v="3"/>
    <s v="augusto giraldo"/>
    <s v="Cerrado"/>
    <s v="Junio"/>
    <m/>
    <e v="#REF!"/>
    <e v="#REF!"/>
    <s v="No se traslada"/>
    <s v="Se dio respuesta"/>
  </r>
  <r>
    <n v="2160"/>
    <n v="22270"/>
    <s v="Tramitar Peticiones"/>
    <d v="2020-06-15T00:00:00"/>
    <x v="5"/>
    <d v="2020-06-17T00:00:00"/>
    <s v="Abril - Junio"/>
    <n v="2"/>
    <n v="3"/>
    <s v="NATIVIDAD CHAVEZ BAUTISTA"/>
    <s v="Cerrado"/>
    <s v="Junio"/>
    <m/>
    <e v="#REF!"/>
    <e v="#REF!"/>
    <s v="No se traslada"/>
    <s v="Se dio respuesta"/>
  </r>
  <r>
    <n v="2161"/>
    <n v="22271"/>
    <s v="Tramitar Peticiones"/>
    <d v="2020-06-15T00:00:00"/>
    <x v="5"/>
    <d v="2020-06-17T00:00:00"/>
    <s v="Abril - Junio"/>
    <n v="2"/>
    <n v="3"/>
    <s v="Ligia Estella Muñoz Castañeda"/>
    <s v="Cerrado"/>
    <s v="Junio"/>
    <m/>
    <e v="#REF!"/>
    <e v="#REF!"/>
    <s v="No se traslada"/>
    <s v="Se dio respuesta"/>
  </r>
  <r>
    <n v="2162"/>
    <n v="22272"/>
    <s v="Tramitar Peticiones"/>
    <d v="2020-06-15T00:00:00"/>
    <x v="5"/>
    <d v="2020-06-17T00:00:00"/>
    <s v="Abril - Junio"/>
    <n v="2"/>
    <n v="3"/>
    <s v="Antonio Jose Junieles Arrieta"/>
    <s v="Cerrado"/>
    <s v="Junio"/>
    <m/>
    <e v="#REF!"/>
    <e v="#REF!"/>
    <s v="No se traslada"/>
    <s v="Se dio respuesta"/>
  </r>
  <r>
    <n v="2163"/>
    <n v="22273"/>
    <s v="Tramitar Queja"/>
    <d v="2020-06-16T00:00:00"/>
    <x v="5"/>
    <d v="2020-06-17T00:00:00"/>
    <s v="Abril - Junio"/>
    <n v="1"/>
    <n v="2"/>
    <s v="michael kaisar el feghali"/>
    <s v="Cerrado"/>
    <s v="Junio"/>
    <m/>
    <e v="#REF!"/>
    <e v="#REF!"/>
    <s v="No se traslada"/>
    <s v="Se dio respuesta"/>
  </r>
  <r>
    <n v="2164"/>
    <n v="22274"/>
    <s v="Tramitar Peticiones"/>
    <d v="2020-06-16T00:00:00"/>
    <x v="5"/>
    <d v="2020-06-17T00:00:00"/>
    <s v="Abril - Junio"/>
    <n v="1"/>
    <n v="2"/>
    <s v="Clara Gomez Pinzón"/>
    <s v="Cerrado"/>
    <s v="Junio"/>
    <m/>
    <e v="#REF!"/>
    <e v="#REF!"/>
    <s v="No se traslada"/>
    <s v="Se dio respuesta"/>
  </r>
  <r>
    <n v="2165"/>
    <n v="22275"/>
    <s v="Tramitar Peticiones"/>
    <d v="2020-06-16T00:00:00"/>
    <x v="5"/>
    <d v="2020-06-17T00:00:00"/>
    <s v="Abril - Junio"/>
    <n v="1"/>
    <n v="2"/>
    <s v="jaime alonso lópez duque"/>
    <s v="Cerrado"/>
    <s v="Junio"/>
    <m/>
    <e v="#REF!"/>
    <e v="#REF!"/>
    <s v="No se traslada"/>
    <s v="Se dio respuesta"/>
  </r>
  <r>
    <n v="2166"/>
    <n v="22276"/>
    <s v="Tramitar Peticiones"/>
    <d v="2020-06-16T00:00:00"/>
    <x v="5"/>
    <d v="2020-06-17T00:00:00"/>
    <s v="Abril - Junio"/>
    <n v="1"/>
    <n v="2"/>
    <s v="ANGIE MARCELA PAMPLONA JIMENEZ"/>
    <s v="Cerrado"/>
    <s v="Junio"/>
    <m/>
    <e v="#REF!"/>
    <e v="#REF!"/>
    <s v="No se traslada"/>
    <s v="Se dio respuesta"/>
  </r>
  <r>
    <n v="2167"/>
    <n v="22277"/>
    <s v="Tramitar Peticiones"/>
    <d v="2020-06-16T00:00:00"/>
    <x v="5"/>
    <d v="2020-06-17T00:00:00"/>
    <s v="Abril - Junio"/>
    <n v="1"/>
    <n v="2"/>
    <s v="Dario Montoya Noreña"/>
    <s v="Cerrado"/>
    <s v="Junio"/>
    <m/>
    <e v="#REF!"/>
    <e v="#REF!"/>
    <s v="No se traslada"/>
    <s v="Se dio respuesta"/>
  </r>
  <r>
    <n v="2168"/>
    <n v="22278"/>
    <s v="Tramitar Peticiones"/>
    <d v="2020-06-16T00:00:00"/>
    <x v="5"/>
    <d v="2020-06-18T00:00:00"/>
    <s v="Abril - Junio"/>
    <n v="2"/>
    <n v="3"/>
    <s v="MONICA GARCIA MEJIA"/>
    <s v="Cerrado"/>
    <s v="Junio"/>
    <m/>
    <e v="#REF!"/>
    <e v="#REF!"/>
    <s v="No se traslada"/>
    <s v="Se dio respuesta"/>
  </r>
  <r>
    <n v="2169"/>
    <n v="22279"/>
    <s v="Tramitar Queja"/>
    <d v="2020-06-16T00:00:00"/>
    <x v="5"/>
    <d v="2020-06-17T00:00:00"/>
    <s v="Abril - Junio"/>
    <n v="1"/>
    <n v="2"/>
    <s v="CARLOS ANDRES CALDERON CEPEDA"/>
    <s v="Cerrado"/>
    <s v="Junio"/>
    <m/>
    <e v="#REF!"/>
    <e v="#REF!"/>
    <s v="No se traslada"/>
    <s v="Se dio respuesta"/>
  </r>
  <r>
    <n v="2170"/>
    <n v="22280"/>
    <s v="Tramitar Peticiones"/>
    <d v="2020-06-16T00:00:00"/>
    <x v="5"/>
    <d v="2020-06-18T00:00:00"/>
    <s v="Abril - Junio"/>
    <n v="2"/>
    <n v="3"/>
    <s v="Angie Lizeth Prada Lopez"/>
    <s v="Cerrado"/>
    <s v="Junio"/>
    <m/>
    <e v="#REF!"/>
    <e v="#REF!"/>
    <s v="No se traslada"/>
    <s v="Se dio respuesta"/>
  </r>
  <r>
    <n v="2171"/>
    <n v="22281"/>
    <s v="Tramitar Reclamo"/>
    <d v="2020-06-16T00:00:00"/>
    <x v="5"/>
    <d v="2020-06-17T00:00:00"/>
    <s v="Abril - Junio"/>
    <n v="1"/>
    <n v="2"/>
    <s v="YULY BEDOYA LOAIZA"/>
    <s v="Cerrado"/>
    <s v="Junio"/>
    <m/>
    <e v="#REF!"/>
    <e v="#REF!"/>
    <s v="No se traslada"/>
    <s v="Se dio respuesta"/>
  </r>
  <r>
    <n v="2172"/>
    <n v="22282"/>
    <s v="Tramitar Queja"/>
    <d v="2020-06-16T00:00:00"/>
    <x v="5"/>
    <d v="2020-06-17T00:00:00"/>
    <s v="Abril - Junio"/>
    <n v="1"/>
    <n v="2"/>
    <s v="ASTRID CARDENAS"/>
    <s v="Cerrado"/>
    <s v="Junio"/>
    <m/>
    <e v="#REF!"/>
    <e v="#REF!"/>
    <s v="No se traslada"/>
    <s v="Se dio respuesta"/>
  </r>
  <r>
    <n v="2173"/>
    <n v="22283"/>
    <s v="Tramitar Peticiones"/>
    <d v="2020-06-16T00:00:00"/>
    <x v="5"/>
    <d v="2020-06-18T00:00:00"/>
    <s v="Abril - Junio"/>
    <n v="2"/>
    <n v="3"/>
    <s v="NANCY CHAVERRA"/>
    <s v="Cerrado"/>
    <s v="Junio"/>
    <m/>
    <e v="#REF!"/>
    <e v="#REF!"/>
    <s v="No se traslada"/>
    <s v="Se dio respuesta"/>
  </r>
  <r>
    <n v="2174"/>
    <n v="22284"/>
    <s v="Tramitar Peticiones"/>
    <d v="2020-06-16T00:00:00"/>
    <x v="5"/>
    <d v="2020-06-18T00:00:00"/>
    <s v="Abril - Junio"/>
    <n v="2"/>
    <n v="3"/>
    <s v="GUSTAVO ALFONSO PALACIO MANJARREZ"/>
    <s v="Cerrado"/>
    <s v="Junio"/>
    <m/>
    <e v="#REF!"/>
    <e v="#REF!"/>
    <s v="No se traslada"/>
    <s v="Se dio respuesta"/>
  </r>
  <r>
    <n v="2175"/>
    <n v="22285"/>
    <s v="Tramitar Peticiones"/>
    <d v="2020-06-16T00:00:00"/>
    <x v="5"/>
    <d v="2020-06-18T00:00:00"/>
    <s v="Abril - Junio"/>
    <n v="2"/>
    <n v="3"/>
    <s v="fabian david orozco gonzalez"/>
    <s v="Cerrado"/>
    <s v="Junio"/>
    <m/>
    <e v="#REF!"/>
    <e v="#REF!"/>
    <s v="No se traslada"/>
    <s v="Se dio respuesta"/>
  </r>
  <r>
    <n v="2176"/>
    <n v="22286"/>
    <s v="Tramitar Peticiones"/>
    <d v="2020-06-16T00:00:00"/>
    <x v="5"/>
    <d v="2020-06-18T00:00:00"/>
    <s v="Abril - Junio"/>
    <n v="2"/>
    <n v="3"/>
    <s v="CRISTHIAN ARTURO BAENA RAMIREZ"/>
    <s v="Cerrado"/>
    <s v="Junio"/>
    <m/>
    <e v="#REF!"/>
    <e v="#REF!"/>
    <s v="No se traslada"/>
    <s v="Se dio respuesta"/>
  </r>
  <r>
    <n v="2177"/>
    <n v="22287"/>
    <s v="Tramitar Peticiones"/>
    <d v="2020-06-16T00:00:00"/>
    <x v="5"/>
    <d v="2020-06-18T00:00:00"/>
    <s v="Abril - Junio"/>
    <n v="2"/>
    <n v="3"/>
    <s v="luz emilce mora gutierrez"/>
    <s v="Cerrado"/>
    <s v="Junio"/>
    <m/>
    <e v="#REF!"/>
    <e v="#REF!"/>
    <s v="No se traslada"/>
    <s v="Se dio respuesta"/>
  </r>
  <r>
    <n v="2178"/>
    <n v="22288"/>
    <s v="Tramitar Queja"/>
    <d v="2020-06-16T00:00:00"/>
    <x v="5"/>
    <d v="2020-06-17T00:00:00"/>
    <s v="Abril - Junio"/>
    <n v="1"/>
    <n v="2"/>
    <s v="DIDIMO SALDARRIAGA MARTINEZ"/>
    <s v="Cerrado"/>
    <s v="Junio"/>
    <m/>
    <e v="#REF!"/>
    <e v="#REF!"/>
    <s v="No se traslada"/>
    <s v="Se dio respuesta"/>
  </r>
  <r>
    <n v="2179"/>
    <n v="22289"/>
    <s v="Tramitar Queja"/>
    <d v="2020-06-16T00:00:00"/>
    <x v="5"/>
    <d v="2020-06-17T00:00:00"/>
    <s v="Abril - Junio"/>
    <n v="1"/>
    <n v="2"/>
    <s v="eduardo antonio saldarriaga saldarriaga"/>
    <s v="Cerrado"/>
    <s v="Junio"/>
    <m/>
    <e v="#REF!"/>
    <e v="#REF!"/>
    <s v="No se traslada"/>
    <s v="Se dio respuesta"/>
  </r>
  <r>
    <n v="2180"/>
    <n v="22290"/>
    <s v="Tramitar Queja"/>
    <d v="2020-06-16T00:00:00"/>
    <x v="5"/>
    <d v="2020-06-17T00:00:00"/>
    <s v="Abril - Junio"/>
    <n v="1"/>
    <n v="2"/>
    <s v="Camilo Andres Pulido Laverde"/>
    <s v="Cerrado"/>
    <s v="Junio"/>
    <m/>
    <e v="#REF!"/>
    <e v="#REF!"/>
    <s v="No se traslada"/>
    <s v="Se dio respuesta"/>
  </r>
  <r>
    <n v="2181"/>
    <n v="22291"/>
    <s v="Tramitar Queja"/>
    <d v="2020-06-16T00:00:00"/>
    <x v="5"/>
    <s v="Pendiente"/>
    <s v="Pendiente"/>
    <e v="#VALUE!"/>
    <e v="#VALUE!"/>
    <s v="Ever de Jesús Chalarca Bedoya"/>
    <s v="Abierto"/>
    <s v="Pendiente"/>
    <m/>
    <e v="#REF!"/>
    <e v="#REF!"/>
    <s v="Pendiente por definir"/>
    <s v="Pendiente"/>
  </r>
  <r>
    <n v="2182"/>
    <n v="22292"/>
    <s v="Tramitar Queja"/>
    <d v="2020-06-16T00:00:00"/>
    <x v="5"/>
    <d v="2020-06-17T00:00:00"/>
    <s v="Abril - Junio"/>
    <n v="1"/>
    <n v="2"/>
    <s v="ADRIANA MORENO PEREZ"/>
    <s v="Cerrado"/>
    <s v="Junio"/>
    <m/>
    <e v="#REF!"/>
    <e v="#REF!"/>
    <s v="No se traslada"/>
    <s v="Se dio respuesta"/>
  </r>
  <r>
    <n v="2183"/>
    <n v="22293"/>
    <s v="Tramitar Peticiones"/>
    <d v="2020-06-16T00:00:00"/>
    <x v="5"/>
    <d v="2020-06-18T00:00:00"/>
    <s v="Abril - Junio"/>
    <n v="2"/>
    <n v="3"/>
    <s v="ROSELY BERNAL RODRIGUEZ"/>
    <s v="Cerrado"/>
    <s v="Junio"/>
    <m/>
    <e v="#REF!"/>
    <e v="#REF!"/>
    <s v="No se traslada"/>
    <s v="Se dio respuesta"/>
  </r>
  <r>
    <n v="2184"/>
    <n v="22294"/>
    <s v="Tramitar Queja"/>
    <d v="2020-06-16T00:00:00"/>
    <x v="5"/>
    <d v="2020-06-17T00:00:00"/>
    <s v="Abril - Junio"/>
    <n v="1"/>
    <n v="2"/>
    <s v="ADRIANA MORENO PEREZ"/>
    <s v="Cerrado"/>
    <s v="Junio"/>
    <m/>
    <e v="#REF!"/>
    <e v="#REF!"/>
    <s v="No se traslada"/>
    <s v="Se dio respuesta"/>
  </r>
  <r>
    <n v="2185"/>
    <n v="22295"/>
    <s v="Tramitar Peticiones"/>
    <d v="2020-06-16T00:00:00"/>
    <x v="5"/>
    <d v="2020-06-18T00:00:00"/>
    <s v="Abril - Junio"/>
    <n v="2"/>
    <n v="3"/>
    <s v="HEIDY LIIANA ORJUELA BAUTISTA"/>
    <s v="Cerrado"/>
    <s v="Junio"/>
    <m/>
    <e v="#REF!"/>
    <e v="#REF!"/>
    <s v="No se traslada"/>
    <s v="Se dio respuesta"/>
  </r>
  <r>
    <n v="2186"/>
    <n v="22296"/>
    <s v="Tramitar Reclamo"/>
    <d v="2020-06-16T00:00:00"/>
    <x v="5"/>
    <d v="2020-06-17T00:00:00"/>
    <s v="Abril - Junio"/>
    <n v="1"/>
    <n v="2"/>
    <s v="Leovigildo baños sierra"/>
    <s v="Cerrado"/>
    <s v="Junio"/>
    <m/>
    <e v="#REF!"/>
    <e v="#REF!"/>
    <s v="No se traslada"/>
    <s v="Se dio respuesta"/>
  </r>
  <r>
    <n v="2187"/>
    <n v="22297"/>
    <s v="Tramitar Peticiones"/>
    <d v="2020-06-16T00:00:00"/>
    <x v="5"/>
    <d v="2020-06-18T00:00:00"/>
    <s v="Abril - Junio"/>
    <n v="2"/>
    <n v="3"/>
    <s v="alfonso borelly gonzalez"/>
    <s v="Cerrado"/>
    <s v="Junio"/>
    <m/>
    <e v="#REF!"/>
    <e v="#REF!"/>
    <s v="No se traslada"/>
    <s v="Se dio respuesta"/>
  </r>
  <r>
    <n v="2188"/>
    <n v="22298"/>
    <s v="Tramitar Peticiones"/>
    <d v="2020-06-16T00:00:00"/>
    <x v="5"/>
    <d v="2020-06-18T00:00:00"/>
    <s v="Abril - Junio"/>
    <n v="2"/>
    <n v="3"/>
    <s v="Javier González Londoño"/>
    <s v="Cerrado"/>
    <s v="Junio"/>
    <m/>
    <e v="#REF!"/>
    <e v="#REF!"/>
    <s v="No se traslada"/>
    <s v="Se dio respuesta"/>
  </r>
  <r>
    <n v="2189"/>
    <n v="22299"/>
    <s v="Tramitar Reclamo"/>
    <d v="2020-06-16T00:00:00"/>
    <x v="5"/>
    <d v="2020-06-17T00:00:00"/>
    <s v="Abril - Junio"/>
    <n v="1"/>
    <n v="2"/>
    <s v="luz yamile artunduaga vergara"/>
    <s v="Cerrado"/>
    <s v="Junio"/>
    <m/>
    <e v="#REF!"/>
    <e v="#REF!"/>
    <s v="No se traslada"/>
    <s v="Se dio respuesta"/>
  </r>
  <r>
    <n v="2190"/>
    <n v="22300"/>
    <s v="Tramitar Reclamo"/>
    <d v="2020-06-16T00:00:00"/>
    <x v="5"/>
    <d v="2020-06-17T00:00:00"/>
    <s v="Abril - Junio"/>
    <n v="1"/>
    <n v="2"/>
    <s v="Sandra Patricia Rodriguez"/>
    <s v="Cerrado"/>
    <s v="Junio"/>
    <m/>
    <e v="#REF!"/>
    <e v="#REF!"/>
    <s v="No se traslada"/>
    <s v="Se dio respuesta"/>
  </r>
  <r>
    <n v="2191"/>
    <n v="22301"/>
    <s v="Tramitar Peticiones"/>
    <d v="2020-06-17T00:00:00"/>
    <x v="5"/>
    <d v="2020-06-18T00:00:00"/>
    <s v="Abril - Junio"/>
    <n v="1"/>
    <n v="2"/>
    <s v="YUDY PAOLA CONVERS"/>
    <s v="Cerrado"/>
    <s v="Junio"/>
    <m/>
    <e v="#REF!"/>
    <e v="#REF!"/>
    <s v="No se traslada"/>
    <s v="Se dio respuesta"/>
  </r>
  <r>
    <n v="2192"/>
    <n v="22302"/>
    <s v="Tramitar Peticiones"/>
    <d v="2020-06-17T00:00:00"/>
    <x v="5"/>
    <d v="2020-06-19T00:00:00"/>
    <s v="Abril - Junio"/>
    <n v="2"/>
    <n v="3"/>
    <s v="laura zamora"/>
    <s v="Cerrado"/>
    <s v="Junio"/>
    <m/>
    <e v="#REF!"/>
    <e v="#REF!"/>
    <s v="No se traslada"/>
    <s v="Se dio respuesta"/>
  </r>
  <r>
    <n v="2193"/>
    <n v="22303"/>
    <s v="Tramitar Peticiones"/>
    <d v="2020-06-17T00:00:00"/>
    <x v="5"/>
    <d v="2020-06-19T00:00:00"/>
    <s v="Abril - Junio"/>
    <n v="2"/>
    <n v="3"/>
    <s v="Marya Julieth Galeano Rave"/>
    <s v="Cerrado"/>
    <s v="Junio"/>
    <m/>
    <e v="#REF!"/>
    <e v="#REF!"/>
    <s v="No se traslada"/>
    <s v="Se dio respuesta"/>
  </r>
  <r>
    <n v="2194"/>
    <n v="22304"/>
    <s v="Tramitar Peticiones"/>
    <d v="2020-06-17T00:00:00"/>
    <x v="5"/>
    <d v="2020-06-19T00:00:00"/>
    <s v="Abril - Junio"/>
    <n v="2"/>
    <n v="3"/>
    <s v="Marya Julieth Galeano Rave"/>
    <s v="Cerrado"/>
    <s v="Junio"/>
    <m/>
    <e v="#REF!"/>
    <e v="#REF!"/>
    <s v="No se traslada"/>
    <s v="Se dio respuesta"/>
  </r>
  <r>
    <n v="2195"/>
    <n v="22305"/>
    <s v="Tramitar Queja"/>
    <d v="2020-06-17T00:00:00"/>
    <x v="5"/>
    <d v="2020-06-19T00:00:00"/>
    <s v="Abril - Junio"/>
    <n v="2"/>
    <n v="3"/>
    <s v="MONICA ROSERO TORRES"/>
    <s v="Cerrado"/>
    <s v="Junio"/>
    <m/>
    <e v="#REF!"/>
    <e v="#REF!"/>
    <s v="No se traslada"/>
    <s v="Se dio respuesta"/>
  </r>
  <r>
    <n v="2196"/>
    <n v="22306"/>
    <s v="Tramitar Queja"/>
    <d v="2020-06-17T00:00:00"/>
    <x v="5"/>
    <d v="2020-06-17T00:00:00"/>
    <s v="Abril - Junio"/>
    <n v="0"/>
    <n v="1"/>
    <s v="ADRIANA ISABEL MARIN ISAZA"/>
    <s v="Cerrado"/>
    <s v="Junio"/>
    <m/>
    <e v="#REF!"/>
    <e v="#REF!"/>
    <s v="No se traslada"/>
    <s v="Se dio respuesta"/>
  </r>
  <r>
    <n v="2197"/>
    <n v="22307"/>
    <s v="Tramitar Peticiones"/>
    <d v="2020-06-17T00:00:00"/>
    <x v="5"/>
    <d v="2020-06-19T00:00:00"/>
    <s v="Abril - Junio"/>
    <n v="2"/>
    <n v="3"/>
    <s v="Johan gamboa vloyes"/>
    <s v="Cerrado"/>
    <s v="Junio"/>
    <m/>
    <e v="#REF!"/>
    <e v="#REF!"/>
    <s v="No se traslada"/>
    <s v="Se dio respuesta"/>
  </r>
  <r>
    <n v="2198"/>
    <n v="22308"/>
    <s v="Tramitar Queja"/>
    <d v="2020-06-17T00:00:00"/>
    <x v="5"/>
    <d v="2020-06-17T00:00:00"/>
    <s v="Abril - Junio"/>
    <n v="0"/>
    <n v="1"/>
    <s v="María Lopez"/>
    <s v="Cerrado"/>
    <s v="Junio"/>
    <m/>
    <e v="#REF!"/>
    <e v="#REF!"/>
    <s v="No se traslada"/>
    <s v="Se dio respuesta"/>
  </r>
  <r>
    <n v="2199"/>
    <n v="22309"/>
    <s v="Tramitar Peticiones"/>
    <d v="2020-06-17T00:00:00"/>
    <x v="5"/>
    <d v="2020-06-19T00:00:00"/>
    <s v="Abril - Junio"/>
    <n v="2"/>
    <n v="3"/>
    <s v="DYNA ELIZABETH SANCHEZ CASTRO"/>
    <s v="Cerrado"/>
    <s v="Junio"/>
    <m/>
    <e v="#REF!"/>
    <e v="#REF!"/>
    <s v="No se traslada"/>
    <s v="Se dio respuesta"/>
  </r>
  <r>
    <n v="2200"/>
    <n v="22310"/>
    <s v="Tramitar Peticiones"/>
    <d v="2020-06-17T00:00:00"/>
    <x v="5"/>
    <d v="2020-06-19T00:00:00"/>
    <s v="Abril - Junio"/>
    <n v="2"/>
    <n v="3"/>
    <s v="Gisela Serrate"/>
    <s v="Cerrado"/>
    <s v="Junio"/>
    <m/>
    <e v="#REF!"/>
    <e v="#REF!"/>
    <s v="No se traslada"/>
    <s v="Se dio respuesta"/>
  </r>
  <r>
    <n v="2201"/>
    <n v="22311"/>
    <s v="Tramitar Peticiones"/>
    <d v="2020-06-17T00:00:00"/>
    <x v="5"/>
    <d v="2020-06-19T00:00:00"/>
    <s v="Abril - Junio"/>
    <n v="2"/>
    <n v="3"/>
    <s v="JHON ALEXANDER VILLALOBOS SUSA"/>
    <s v="Cerrado"/>
    <s v="Junio"/>
    <m/>
    <e v="#REF!"/>
    <e v="#REF!"/>
    <s v="No se traslada"/>
    <s v="Se dio respuesta"/>
  </r>
  <r>
    <n v="2202"/>
    <n v="22312"/>
    <s v="Tramitar Peticiones"/>
    <d v="2020-06-17T00:00:00"/>
    <x v="5"/>
    <d v="2020-06-19T00:00:00"/>
    <s v="Abril - Junio"/>
    <n v="2"/>
    <n v="3"/>
    <s v="WALTER DAVID OROZCO AVILA"/>
    <s v="Cerrado"/>
    <s v="Junio"/>
    <m/>
    <e v="#REF!"/>
    <e v="#REF!"/>
    <s v="No se traslada"/>
    <s v="Se dio respuesta"/>
  </r>
  <r>
    <n v="2203"/>
    <n v="22313"/>
    <s v="Tramitar Queja"/>
    <d v="2020-06-17T00:00:00"/>
    <x v="5"/>
    <d v="2020-06-19T00:00:00"/>
    <s v="Abril - Junio"/>
    <n v="2"/>
    <n v="3"/>
    <s v="LUIS FERNANDO GARCIA OÑATE"/>
    <s v="Cerrado"/>
    <s v="Junio"/>
    <m/>
    <e v="#REF!"/>
    <e v="#REF!"/>
    <s v="No se traslada"/>
    <s v="Se dio respuesta"/>
  </r>
  <r>
    <n v="2204"/>
    <n v="22314"/>
    <s v="Tramitar Peticiones"/>
    <d v="2020-06-17T00:00:00"/>
    <x v="5"/>
    <d v="2020-06-19T00:00:00"/>
    <s v="Abril - Junio"/>
    <n v="2"/>
    <n v="3"/>
    <s v="LUZ MIREYA ALVIS PINZON"/>
    <s v="Cerrado"/>
    <s v="Junio"/>
    <m/>
    <e v="#REF!"/>
    <e v="#REF!"/>
    <s v="No se traslada"/>
    <s v="Se dio respuesta"/>
  </r>
  <r>
    <n v="2205"/>
    <n v="22315"/>
    <s v="Tramitar Peticiones"/>
    <d v="2020-06-17T00:00:00"/>
    <x v="5"/>
    <d v="2020-06-19T00:00:00"/>
    <s v="Abril - Junio"/>
    <n v="2"/>
    <n v="3"/>
    <s v="Karen Viviana Patiño Quino"/>
    <s v="Cerrado"/>
    <s v="Junio"/>
    <m/>
    <e v="#REF!"/>
    <e v="#REF!"/>
    <s v="No se traslada"/>
    <s v="Se dio respuesta"/>
  </r>
  <r>
    <n v="2206"/>
    <n v="22316"/>
    <s v="Tramitar Peticiones"/>
    <d v="2020-06-17T00:00:00"/>
    <x v="5"/>
    <d v="2020-06-19T00:00:00"/>
    <s v="Abril - Junio"/>
    <n v="2"/>
    <n v="3"/>
    <s v="Jose Francisco Montufar Rodriguez."/>
    <s v="Cerrado"/>
    <s v="Junio"/>
    <m/>
    <e v="#REF!"/>
    <e v="#REF!"/>
    <s v="No se traslada"/>
    <s v="Se dio respuesta"/>
  </r>
  <r>
    <n v="2207"/>
    <n v="22317"/>
    <s v="Tramitar Peticiones"/>
    <d v="2020-06-17T00:00:00"/>
    <x v="5"/>
    <d v="2020-06-19T00:00:00"/>
    <s v="Abril - Junio"/>
    <n v="2"/>
    <n v="3"/>
    <s v="SANDRA MILENA PEÑA"/>
    <s v="Cerrado"/>
    <s v="Junio"/>
    <m/>
    <e v="#REF!"/>
    <e v="#REF!"/>
    <s v="No se traslada"/>
    <s v="Se dio respuesta"/>
  </r>
  <r>
    <n v="2208"/>
    <n v="22318"/>
    <s v="Tramitar Reclamo"/>
    <d v="2020-06-17T00:00:00"/>
    <x v="5"/>
    <d v="2020-06-18T00:00:00"/>
    <s v="Abril - Junio"/>
    <n v="1"/>
    <n v="2"/>
    <s v="Clara Sofía Valderrama Díaz"/>
    <s v="Cerrado"/>
    <s v="Junio"/>
    <m/>
    <e v="#REF!"/>
    <e v="#REF!"/>
    <s v="No se traslada"/>
    <s v="Se dio respuesta"/>
  </r>
  <r>
    <n v="2209"/>
    <n v="22319"/>
    <s v="Tramitar Peticiones"/>
    <d v="2020-06-17T00:00:00"/>
    <x v="5"/>
    <d v="2020-06-19T00:00:00"/>
    <s v="Abril - Junio"/>
    <n v="2"/>
    <n v="3"/>
    <s v="Jaime bernal"/>
    <s v="Cerrado"/>
    <s v="Junio"/>
    <m/>
    <e v="#REF!"/>
    <e v="#REF!"/>
    <s v="No se traslada"/>
    <s v="Se dio respuesta"/>
  </r>
  <r>
    <n v="2210"/>
    <n v="22320"/>
    <s v="Tramitar Peticiones"/>
    <d v="2020-06-17T00:00:00"/>
    <x v="5"/>
    <d v="2020-06-19T00:00:00"/>
    <s v="Abril - Junio"/>
    <n v="2"/>
    <n v="3"/>
    <s v="Xiomara Tascon Viera"/>
    <s v="Cerrado"/>
    <s v="Junio"/>
    <m/>
    <e v="#REF!"/>
    <e v="#REF!"/>
    <s v="No se traslada"/>
    <s v="Se dio respuesta"/>
  </r>
  <r>
    <n v="2211"/>
    <n v="22321"/>
    <s v="Tramitar Peticiones"/>
    <d v="2020-06-17T00:00:00"/>
    <x v="5"/>
    <d v="2020-06-19T00:00:00"/>
    <s v="Abril - Junio"/>
    <n v="2"/>
    <n v="3"/>
    <s v="Rosemberg Briñez Perez"/>
    <s v="Cerrado"/>
    <s v="Junio"/>
    <m/>
    <e v="#REF!"/>
    <e v="#REF!"/>
    <s v="No se traslada"/>
    <s v="Se dio respuesta"/>
  </r>
  <r>
    <n v="2212"/>
    <n v="22322"/>
    <s v="Tramitar Reclamo"/>
    <d v="2020-06-18T00:00:00"/>
    <x v="5"/>
    <d v="2020-06-18T00:00:00"/>
    <s v="Abril - Junio"/>
    <n v="0"/>
    <n v="1"/>
    <s v="German isaza"/>
    <s v="Cerrado"/>
    <s v="Junio"/>
    <m/>
    <e v="#REF!"/>
    <e v="#REF!"/>
    <s v="No se traslada"/>
    <s v="Se dio respuesta"/>
  </r>
  <r>
    <n v="2213"/>
    <n v="22323"/>
    <s v="Tramitar Reclamo"/>
    <d v="2020-06-18T00:00:00"/>
    <x v="5"/>
    <d v="2020-06-18T00:00:00"/>
    <s v="Abril - Junio"/>
    <n v="0"/>
    <n v="1"/>
    <s v="No hay clientes referentes a este flujo"/>
    <s v="Cerrado"/>
    <s v="Junio"/>
    <m/>
    <e v="#REF!"/>
    <e v="#REF!"/>
    <s v="No se traslada"/>
    <s v="Se dio respuesta"/>
  </r>
  <r>
    <n v="2214"/>
    <n v="22324"/>
    <s v="Tramitar Peticiones"/>
    <d v="2020-06-18T00:00:00"/>
    <x v="5"/>
    <d v="2020-06-19T00:00:00"/>
    <s v="Abril - Junio"/>
    <n v="1"/>
    <n v="2"/>
    <s v="juan carlos posada"/>
    <s v="Cerrado"/>
    <s v="Junio"/>
    <m/>
    <e v="#REF!"/>
    <e v="#REF!"/>
    <s v="No se traslada"/>
    <s v="Se dio respuesta"/>
  </r>
  <r>
    <n v="2215"/>
    <n v="22325"/>
    <s v="Tramitar Peticiones"/>
    <d v="2020-06-18T00:00:00"/>
    <x v="5"/>
    <d v="2020-06-19T00:00:00"/>
    <s v="Abril - Junio"/>
    <n v="1"/>
    <n v="2"/>
    <s v="NURYS CAMPO DE TURIZO"/>
    <s v="Cerrado"/>
    <s v="Junio"/>
    <m/>
    <e v="#REF!"/>
    <e v="#REF!"/>
    <s v="No se traslada"/>
    <s v="Se dio respuesta"/>
  </r>
  <r>
    <n v="2216"/>
    <n v="22326"/>
    <s v="Tramitar Queja"/>
    <d v="2020-06-18T00:00:00"/>
    <x v="5"/>
    <d v="2020-06-18T00:00:00"/>
    <s v="Abril - Junio"/>
    <n v="0"/>
    <n v="1"/>
    <s v="MARCO AURELIO ALBARRACIN"/>
    <s v="Cerrado"/>
    <s v="Junio"/>
    <m/>
    <e v="#REF!"/>
    <e v="#REF!"/>
    <s v="No se traslada"/>
    <s v="Se dio respuesta"/>
  </r>
  <r>
    <n v="2217"/>
    <n v="22327"/>
    <s v="Tramitar Peticiones"/>
    <d v="2020-06-18T00:00:00"/>
    <x v="5"/>
    <d v="2020-06-19T00:00:00"/>
    <s v="Abril - Junio"/>
    <n v="1"/>
    <n v="2"/>
    <s v="JULIETH MONTEALEGRE"/>
    <s v="Cerrado"/>
    <s v="Junio"/>
    <m/>
    <e v="#REF!"/>
    <e v="#REF!"/>
    <s v="No se traslada"/>
    <s v="Se dio respuesta"/>
  </r>
  <r>
    <n v="2218"/>
    <n v="22328"/>
    <s v="Tramitar Peticiones"/>
    <d v="2020-06-18T00:00:00"/>
    <x v="5"/>
    <d v="2020-06-19T00:00:00"/>
    <s v="Abril - Junio"/>
    <n v="1"/>
    <n v="2"/>
    <s v="DANIEL ESTEBAN CRISTANCHO GRAJALES"/>
    <s v="Cerrado"/>
    <s v="Junio"/>
    <m/>
    <e v="#REF!"/>
    <e v="#REF!"/>
    <s v="No se traslada"/>
    <s v="Se dio respuesta"/>
  </r>
  <r>
    <n v="2219"/>
    <n v="22329"/>
    <s v="Tramitar Peticiones"/>
    <d v="2020-06-18T00:00:00"/>
    <x v="5"/>
    <d v="2020-06-19T00:00:00"/>
    <s v="Abril - Junio"/>
    <n v="1"/>
    <n v="2"/>
    <s v="Derly Idrobo"/>
    <s v="Cerrado"/>
    <s v="Junio"/>
    <m/>
    <e v="#REF!"/>
    <e v="#REF!"/>
    <s v="No se traslada"/>
    <s v="Se dio respuesta"/>
  </r>
  <r>
    <n v="2220"/>
    <n v="22330"/>
    <s v="Tramitar Peticiones"/>
    <d v="2020-06-18T00:00:00"/>
    <x v="5"/>
    <d v="2020-06-19T00:00:00"/>
    <s v="Abril - Junio"/>
    <n v="1"/>
    <n v="2"/>
    <s v="Leidy Johanna Piedrahita Ortiz"/>
    <s v="Cerrado"/>
    <s v="Junio"/>
    <m/>
    <e v="#REF!"/>
    <e v="#REF!"/>
    <s v="No se traslada"/>
    <s v="Se dio respuesta"/>
  </r>
  <r>
    <n v="2221"/>
    <n v="22331"/>
    <s v="Tramitar Peticiones"/>
    <d v="2020-06-18T00:00:00"/>
    <x v="5"/>
    <d v="2020-06-23T00:00:00"/>
    <s v="Abril - Junio"/>
    <n v="5"/>
    <n v="4"/>
    <s v="HAMMER FEIJOO"/>
    <s v="Cerrado"/>
    <s v="Junio"/>
    <m/>
    <e v="#REF!"/>
    <e v="#REF!"/>
    <s v="No se traslada"/>
    <s v="Se dio respuesta"/>
  </r>
  <r>
    <n v="2222"/>
    <n v="22332"/>
    <s v="Tramitar Queja"/>
    <d v="2020-06-18T00:00:00"/>
    <x v="5"/>
    <d v="2020-06-18T00:00:00"/>
    <s v="Abril - Junio"/>
    <n v="0"/>
    <n v="1"/>
    <s v="EDWAR ANTONIO VERGARA GARCIA"/>
    <s v="Cerrado"/>
    <s v="Junio"/>
    <m/>
    <e v="#REF!"/>
    <e v="#REF!"/>
    <s v="No se traslada"/>
    <s v="Se dio respuesta"/>
  </r>
  <r>
    <n v="2223"/>
    <n v="22333"/>
    <s v="Tramitar Peticiones"/>
    <d v="2020-06-18T00:00:00"/>
    <x v="5"/>
    <d v="2020-06-23T00:00:00"/>
    <s v="Abril - Junio"/>
    <n v="5"/>
    <n v="4"/>
    <s v="Héctor Iván Olivera Sánchez"/>
    <s v="Cerrado"/>
    <s v="Junio"/>
    <m/>
    <e v="#REF!"/>
    <e v="#REF!"/>
    <s v="No se traslada"/>
    <s v="Se dio respuesta"/>
  </r>
  <r>
    <n v="2224"/>
    <n v="22334"/>
    <s v="Tramitar Peticiones"/>
    <d v="2020-06-18T00:00:00"/>
    <x v="5"/>
    <d v="2020-06-23T00:00:00"/>
    <s v="Abril - Junio"/>
    <n v="5"/>
    <n v="4"/>
    <s v="wilson Rueda Reyes"/>
    <s v="Cerrado"/>
    <s v="Junio"/>
    <m/>
    <e v="#REF!"/>
    <e v="#REF!"/>
    <s v="No se traslada"/>
    <s v="Se dio respuesta"/>
  </r>
  <r>
    <n v="2225"/>
    <n v="22335"/>
    <s v="Tramitar Peticiones"/>
    <d v="2020-06-18T00:00:00"/>
    <x v="5"/>
    <d v="2020-06-23T00:00:00"/>
    <s v="Abril - Junio"/>
    <n v="5"/>
    <n v="4"/>
    <s v="nidia carolina caro zamudio"/>
    <s v="Cerrado"/>
    <s v="Junio"/>
    <m/>
    <e v="#REF!"/>
    <e v="#REF!"/>
    <s v="No se traslada"/>
    <s v="Se dio respuesta"/>
  </r>
  <r>
    <n v="2226"/>
    <n v="22336"/>
    <s v="Tramitar Peticiones"/>
    <d v="2020-06-18T00:00:00"/>
    <x v="5"/>
    <d v="2020-06-23T00:00:00"/>
    <s v="Abril - Junio"/>
    <n v="5"/>
    <n v="4"/>
    <s v="Antonio Jose Junieles Arrieta"/>
    <s v="Cerrado"/>
    <s v="Junio"/>
    <m/>
    <e v="#REF!"/>
    <e v="#REF!"/>
    <s v="No se traslada"/>
    <s v="Se dio respuesta"/>
  </r>
  <r>
    <n v="2227"/>
    <n v="22337"/>
    <s v="Tramitar Peticiones"/>
    <d v="2020-06-18T00:00:00"/>
    <x v="5"/>
    <d v="2020-06-23T00:00:00"/>
    <s v="Abril - Junio"/>
    <n v="5"/>
    <n v="4"/>
    <s v="amanda ramirez juanias"/>
    <s v="Cerrado"/>
    <s v="Junio"/>
    <m/>
    <e v="#REF!"/>
    <e v="#REF!"/>
    <s v="No se traslada"/>
    <s v="Se dio respuesta"/>
  </r>
  <r>
    <n v="2228"/>
    <n v="22338"/>
    <s v="Tramitar Peticiones"/>
    <d v="2020-06-18T00:00:00"/>
    <x v="5"/>
    <d v="2020-06-23T00:00:00"/>
    <s v="Abril - Junio"/>
    <n v="5"/>
    <n v="4"/>
    <s v="HENRY SUANCA"/>
    <s v="Cerrado"/>
    <s v="Junio"/>
    <m/>
    <e v="#REF!"/>
    <e v="#REF!"/>
    <s v="No se traslada"/>
    <s v="Se dio respuesta"/>
  </r>
  <r>
    <n v="2229"/>
    <n v="22339"/>
    <s v="Tramitar Queja"/>
    <d v="2020-06-18T00:00:00"/>
    <x v="5"/>
    <d v="2020-06-18T00:00:00"/>
    <s v="Abril - Junio"/>
    <n v="0"/>
    <n v="1"/>
    <s v="Hernan De Jesus Zapata Sanchez"/>
    <s v="Cerrado"/>
    <s v="Junio"/>
    <m/>
    <e v="#REF!"/>
    <e v="#REF!"/>
    <s v="No se traslada"/>
    <s v="Se dio respuesta"/>
  </r>
  <r>
    <n v="2230"/>
    <n v="22340"/>
    <s v="Tramitar Queja"/>
    <d v="2020-06-18T00:00:00"/>
    <x v="5"/>
    <d v="2020-06-27T00:00:00"/>
    <s v="Abril - Junio"/>
    <n v="9"/>
    <n v="7"/>
    <s v="ANGELA MARGARITA ARIAS BOLIVAR"/>
    <s v="Cerrado"/>
    <s v="Junio"/>
    <m/>
    <e v="#REF!"/>
    <e v="#REF!"/>
    <s v="No se traslada"/>
    <s v="Se dio respuesta"/>
  </r>
  <r>
    <n v="2231"/>
    <n v="22341"/>
    <s v="Tramitar Peticiones"/>
    <d v="2020-06-18T00:00:00"/>
    <x v="5"/>
    <d v="2020-06-23T00:00:00"/>
    <s v="Abril - Junio"/>
    <n v="5"/>
    <n v="4"/>
    <s v="Brayan Benavides"/>
    <s v="Cerrado"/>
    <s v="Junio"/>
    <m/>
    <e v="#REF!"/>
    <e v="#REF!"/>
    <s v="No se traslada"/>
    <s v="Se dio respuesta"/>
  </r>
  <r>
    <n v="2232"/>
    <n v="22342"/>
    <s v="Tramitar Queja"/>
    <d v="2020-06-18T00:00:00"/>
    <x v="5"/>
    <d v="2020-06-18T00:00:00"/>
    <s v="Abril - Junio"/>
    <n v="0"/>
    <n v="1"/>
    <s v="ALBERTO RODRIGUEZ AREVALO"/>
    <s v="Cerrado"/>
    <s v="Junio"/>
    <m/>
    <e v="#REF!"/>
    <e v="#REF!"/>
    <s v="No se traslada"/>
    <s v="Se dio respuesta"/>
  </r>
  <r>
    <n v="2233"/>
    <n v="22343"/>
    <s v="Tramitar Peticiones"/>
    <d v="2020-06-18T00:00:00"/>
    <x v="5"/>
    <d v="2020-06-23T00:00:00"/>
    <s v="Abril - Junio"/>
    <n v="5"/>
    <n v="4"/>
    <s v="Linda Carol Gomez Infante"/>
    <s v="Cerrado"/>
    <s v="Junio"/>
    <m/>
    <e v="#REF!"/>
    <e v="#REF!"/>
    <s v="No se traslada"/>
    <s v="Se dio respuesta"/>
  </r>
  <r>
    <n v="2234"/>
    <n v="22344"/>
    <s v="Tramitar Peticiones"/>
    <d v="2020-06-18T00:00:00"/>
    <x v="5"/>
    <d v="2020-06-23T00:00:00"/>
    <s v="Abril - Junio"/>
    <n v="5"/>
    <n v="4"/>
    <s v="MARIA PAULA VELANDIA LIZARAZO"/>
    <s v="Cerrado"/>
    <s v="Junio"/>
    <m/>
    <e v="#REF!"/>
    <e v="#REF!"/>
    <s v="No se traslada"/>
    <s v="Se dio respuesta"/>
  </r>
  <r>
    <n v="2235"/>
    <n v="22345"/>
    <s v="Tramitar Peticiones"/>
    <d v="2020-06-18T00:00:00"/>
    <x v="5"/>
    <d v="2020-06-23T00:00:00"/>
    <s v="Abril - Junio"/>
    <n v="5"/>
    <n v="4"/>
    <s v="viviana patricia osorio rosales"/>
    <s v="Cerrado"/>
    <s v="Junio"/>
    <m/>
    <e v="#REF!"/>
    <e v="#REF!"/>
    <s v="No se traslada"/>
    <s v="Se dio respuesta"/>
  </r>
  <r>
    <n v="2236"/>
    <n v="22346"/>
    <s v="Tramitar Queja"/>
    <d v="2020-06-18T00:00:00"/>
    <x v="5"/>
    <d v="2020-06-19T00:00:00"/>
    <s v="Abril - Junio"/>
    <n v="1"/>
    <n v="2"/>
    <s v="MARIA DEL CARMEN PIÑEROS ALFONSO"/>
    <s v="Cerrado"/>
    <s v="Junio"/>
    <m/>
    <e v="#REF!"/>
    <e v="#REF!"/>
    <s v="No se traslada"/>
    <s v="Se dio respuesta"/>
  </r>
  <r>
    <n v="2237"/>
    <n v="22347"/>
    <s v="Tramitar Peticiones"/>
    <d v="2020-06-18T00:00:00"/>
    <x v="5"/>
    <d v="2020-06-23T00:00:00"/>
    <s v="Abril - Junio"/>
    <n v="5"/>
    <n v="4"/>
    <s v="Elber Camelo Castro"/>
    <s v="Cerrado"/>
    <s v="Junio"/>
    <m/>
    <e v="#REF!"/>
    <e v="#REF!"/>
    <s v="No se traslada"/>
    <s v="Se dio respuesta"/>
  </r>
  <r>
    <n v="2238"/>
    <n v="22348"/>
    <s v="Tramitar Peticiones"/>
    <d v="2020-06-18T00:00:00"/>
    <x v="5"/>
    <d v="2020-06-23T00:00:00"/>
    <s v="Abril - Junio"/>
    <n v="5"/>
    <n v="4"/>
    <s v="Manuel Eduardo Sánchez Hernández"/>
    <s v="Cerrado"/>
    <s v="Junio"/>
    <m/>
    <e v="#REF!"/>
    <e v="#REF!"/>
    <s v="No se traslada"/>
    <s v="Se dio respuesta"/>
  </r>
  <r>
    <n v="2239"/>
    <n v="22349"/>
    <s v="Tramitar Peticiones"/>
    <d v="2020-06-18T00:00:00"/>
    <x v="5"/>
    <d v="2020-06-23T00:00:00"/>
    <s v="Abril - Junio"/>
    <n v="5"/>
    <n v="4"/>
    <s v="Juan Felipe Parra Rosas"/>
    <s v="Cerrado"/>
    <s v="Junio"/>
    <m/>
    <e v="#REF!"/>
    <e v="#REF!"/>
    <s v="No se traslada"/>
    <s v="Se dio respuesta"/>
  </r>
  <r>
    <n v="2240"/>
    <n v="22350"/>
    <s v="Tramitar Queja"/>
    <d v="2020-06-19T00:00:00"/>
    <x v="5"/>
    <d v="2020-06-24T00:00:00"/>
    <s v="Abril - Junio"/>
    <n v="5"/>
    <n v="4"/>
    <s v="LUISA MARINA GUTIERREZ VILLAMIL"/>
    <s v="Cerrado"/>
    <s v="Junio"/>
    <m/>
    <e v="#REF!"/>
    <e v="#REF!"/>
    <s v="No se traslada"/>
    <s v="Se dio respuesta"/>
  </r>
  <r>
    <n v="2241"/>
    <n v="22351"/>
    <s v="Tramitar Peticiones"/>
    <d v="2020-06-19T00:00:00"/>
    <x v="5"/>
    <d v="2020-06-27T00:00:00"/>
    <s v="Abril - Junio"/>
    <n v="8"/>
    <n v="6"/>
    <s v="LUISA MARINA GUTIERREZ VILLAMIL"/>
    <s v="Cerrado"/>
    <s v="Junio"/>
    <m/>
    <e v="#REF!"/>
    <e v="#REF!"/>
    <s v="No se traslada"/>
    <s v="Se dio respuesta"/>
  </r>
  <r>
    <n v="2242"/>
    <n v="22352"/>
    <s v="Tramitar Peticiones"/>
    <d v="2020-06-19T00:00:00"/>
    <x v="5"/>
    <d v="2020-06-23T00:00:00"/>
    <s v="Abril - Junio"/>
    <n v="4"/>
    <n v="3"/>
    <s v="FRANKLIN MENDOZA FLOREZ"/>
    <s v="Cerrado"/>
    <s v="Junio"/>
    <m/>
    <e v="#REF!"/>
    <e v="#REF!"/>
    <s v="No se traslada"/>
    <s v="Se dio respuesta"/>
  </r>
  <r>
    <n v="2243"/>
    <n v="22353"/>
    <s v="Tramitar Peticiones"/>
    <d v="2020-06-19T00:00:00"/>
    <x v="5"/>
    <d v="2020-06-23T00:00:00"/>
    <s v="Abril - Junio"/>
    <n v="4"/>
    <n v="3"/>
    <s v="CAMILO MATIAS MEDRANDA SASTOQUE"/>
    <s v="Cerrado"/>
    <s v="Junio"/>
    <m/>
    <e v="#REF!"/>
    <e v="#REF!"/>
    <s v="No se traslada"/>
    <s v="Se dio respuesta"/>
  </r>
  <r>
    <n v="2244"/>
    <n v="22354"/>
    <s v="Tramitar Queja"/>
    <d v="2020-06-19T00:00:00"/>
    <x v="5"/>
    <d v="2020-06-24T00:00:00"/>
    <s v="Abril - Junio"/>
    <n v="5"/>
    <n v="4"/>
    <s v="ERICA MARCELA RINCON RESTREPO"/>
    <s v="Cerrado"/>
    <s v="Junio"/>
    <m/>
    <e v="#REF!"/>
    <e v="#REF!"/>
    <s v="No se traslada"/>
    <s v="Se dio respuesta"/>
  </r>
  <r>
    <n v="2245"/>
    <n v="22355"/>
    <s v="Tramitar Peticiones"/>
    <d v="2020-06-19T00:00:00"/>
    <x v="5"/>
    <d v="2020-06-23T00:00:00"/>
    <s v="Abril - Junio"/>
    <n v="4"/>
    <n v="3"/>
    <s v="MARIA VICTORIA JAIMES BECERRA"/>
    <s v="Cerrado"/>
    <s v="Junio"/>
    <m/>
    <e v="#REF!"/>
    <e v="#REF!"/>
    <s v="No se traslada"/>
    <s v="Se dio respuesta"/>
  </r>
  <r>
    <n v="2246"/>
    <n v="22356"/>
    <s v="Tramitar Queja"/>
    <d v="2020-06-19T00:00:00"/>
    <x v="5"/>
    <d v="2020-06-23T00:00:00"/>
    <s v="Abril - Junio"/>
    <n v="4"/>
    <n v="3"/>
    <s v="HERNAN MAURICIO RODRIGUEZ"/>
    <s v="Cerrado"/>
    <s v="Junio"/>
    <m/>
    <e v="#REF!"/>
    <e v="#REF!"/>
    <s v="No se traslada"/>
    <s v="Se dio respuesta"/>
  </r>
  <r>
    <n v="2247"/>
    <n v="22357"/>
    <s v="Tramitar Peticiones"/>
    <d v="2020-06-19T00:00:00"/>
    <x v="5"/>
    <d v="2020-06-23T00:00:00"/>
    <s v="Abril - Junio"/>
    <n v="4"/>
    <n v="3"/>
    <s v="Yurllen Guerrero bolaño"/>
    <s v="Cerrado"/>
    <s v="Junio"/>
    <m/>
    <e v="#REF!"/>
    <e v="#REF!"/>
    <s v="No se traslada"/>
    <s v="Se dio respuesta"/>
  </r>
  <r>
    <n v="2248"/>
    <n v="22358"/>
    <s v="Tramitar Peticiones"/>
    <d v="2020-06-19T00:00:00"/>
    <x v="5"/>
    <d v="2020-06-23T00:00:00"/>
    <s v="Abril - Junio"/>
    <n v="4"/>
    <n v="3"/>
    <s v="Clara Gomez Pinzón"/>
    <s v="Cerrado"/>
    <s v="Junio"/>
    <m/>
    <e v="#REF!"/>
    <e v="#REF!"/>
    <s v="No se traslada"/>
    <s v="Se dio respuesta"/>
  </r>
  <r>
    <n v="2249"/>
    <n v="22359"/>
    <s v="Tramitar Peticiones"/>
    <d v="2020-06-19T00:00:00"/>
    <x v="5"/>
    <d v="2020-06-23T00:00:00"/>
    <s v="Abril - Junio"/>
    <n v="4"/>
    <n v="3"/>
    <s v="OSCAR FERNANDO MEJÍA MORENO"/>
    <s v="Cerrado"/>
    <s v="Junio"/>
    <m/>
    <e v="#REF!"/>
    <e v="#REF!"/>
    <s v="No se traslada"/>
    <s v="Se dio respuesta"/>
  </r>
  <r>
    <n v="2250"/>
    <n v="22360"/>
    <s v="Tramitar Peticiones"/>
    <d v="2020-06-19T00:00:00"/>
    <x v="5"/>
    <d v="2020-06-23T00:00:00"/>
    <s v="Abril - Junio"/>
    <n v="4"/>
    <n v="3"/>
    <s v="lized catalina pitta sanchez"/>
    <s v="Cerrado"/>
    <s v="Junio"/>
    <m/>
    <e v="#REF!"/>
    <e v="#REF!"/>
    <s v="No se traslada"/>
    <s v="Se dio respuesta"/>
  </r>
  <r>
    <n v="2251"/>
    <n v="22361"/>
    <s v="Tramitar Peticiones"/>
    <d v="2020-06-19T00:00:00"/>
    <x v="5"/>
    <d v="2020-06-23T00:00:00"/>
    <s v="Abril - Junio"/>
    <n v="4"/>
    <n v="3"/>
    <s v="YULY MILENA TAPIAS GARCIA"/>
    <s v="Cerrado"/>
    <s v="Junio"/>
    <m/>
    <e v="#REF!"/>
    <e v="#REF!"/>
    <s v="No se traslada"/>
    <s v="Se dio respuesta"/>
  </r>
  <r>
    <n v="2252"/>
    <n v="22362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s v="No se traslada"/>
    <s v="Se dio respuesta"/>
  </r>
  <r>
    <n v="2253"/>
    <n v="22363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s v="No se traslada"/>
    <s v="Se dio respuesta"/>
  </r>
  <r>
    <n v="2254"/>
    <n v="22364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s v="No se traslada"/>
    <s v="Se dio respuesta"/>
  </r>
  <r>
    <n v="2255"/>
    <n v="22365"/>
    <s v="Tramitar Queja"/>
    <d v="2020-06-19T00:00:00"/>
    <x v="5"/>
    <d v="2020-06-24T00:00:00"/>
    <s v="Abril - Junio"/>
    <n v="5"/>
    <n v="4"/>
    <s v="Yomaira Mosquera Maturin"/>
    <s v="Cerrado"/>
    <s v="Junio"/>
    <m/>
    <e v="#REF!"/>
    <e v="#REF!"/>
    <s v="No se traslada"/>
    <s v="Se dio respuesta"/>
  </r>
  <r>
    <n v="2256"/>
    <n v="22366"/>
    <s v="Tramitar Reclamo"/>
    <d v="2020-06-19T00:00:00"/>
    <x v="5"/>
    <d v="2020-06-24T00:00:00"/>
    <s v="Abril - Junio"/>
    <n v="5"/>
    <n v="4"/>
    <s v="SONIA MORENO DE MENA"/>
    <s v="Cerrado"/>
    <s v="Junio"/>
    <m/>
    <e v="#REF!"/>
    <e v="#REF!"/>
    <s v="No se traslada"/>
    <s v="Se dio respuesta"/>
  </r>
  <r>
    <n v="2257"/>
    <n v="22367"/>
    <s v="Tramitar Queja"/>
    <d v="2020-06-19T00:00:00"/>
    <x v="5"/>
    <d v="2020-06-24T00:00:00"/>
    <s v="Abril - Junio"/>
    <n v="5"/>
    <n v="4"/>
    <s v="Ana Lucia Saldaña P"/>
    <s v="Cerrado"/>
    <s v="Junio"/>
    <m/>
    <e v="#REF!"/>
    <e v="#REF!"/>
    <s v="No se traslada"/>
    <s v="Se dio respuesta"/>
  </r>
  <r>
    <n v="2258"/>
    <n v="22368"/>
    <s v="Tramitar Peticiones"/>
    <d v="2020-06-19T00:00:00"/>
    <x v="5"/>
    <d v="2020-06-27T00:00:00"/>
    <s v="Abril - Junio"/>
    <n v="8"/>
    <n v="6"/>
    <s v="paola acevedo"/>
    <s v="Cerrado"/>
    <s v="Junio"/>
    <m/>
    <e v="#REF!"/>
    <e v="#REF!"/>
    <s v="No se traslada"/>
    <s v="Se dio respuesta"/>
  </r>
  <r>
    <n v="2259"/>
    <n v="22369"/>
    <s v="Tramitar Peticiones"/>
    <d v="2020-06-19T00:00:00"/>
    <x v="5"/>
    <d v="2020-06-27T00:00:00"/>
    <s v="Abril - Junio"/>
    <n v="8"/>
    <n v="6"/>
    <s v="Diana Marcela Parra Parra"/>
    <s v="Cerrado"/>
    <s v="Junio"/>
    <m/>
    <e v="#REF!"/>
    <e v="#REF!"/>
    <s v="No se traslada"/>
    <s v="Se dio respuesta"/>
  </r>
  <r>
    <n v="2260"/>
    <n v="22370"/>
    <s v="Tramitar Peticiones"/>
    <d v="2020-06-19T00:00:00"/>
    <x v="5"/>
    <d v="2020-06-27T00:00:00"/>
    <s v="Abril - Junio"/>
    <n v="8"/>
    <n v="6"/>
    <s v="DAYANA MARGARITA CALDERON NOBLE"/>
    <s v="Cerrado"/>
    <s v="Junio"/>
    <m/>
    <e v="#REF!"/>
    <e v="#REF!"/>
    <s v="No se traslada"/>
    <s v="Se dio respuesta"/>
  </r>
  <r>
    <n v="2261"/>
    <n v="22371"/>
    <s v="Tramitar Peticiones"/>
    <d v="2020-06-19T00:00:00"/>
    <x v="5"/>
    <d v="2020-06-27T00:00:00"/>
    <s v="Abril - Junio"/>
    <n v="8"/>
    <n v="6"/>
    <s v="MAYRA ALEXANDRA FRANCO RAMIREZ"/>
    <s v="Cerrado"/>
    <s v="Junio"/>
    <m/>
    <e v="#REF!"/>
    <e v="#REF!"/>
    <s v="No se traslada"/>
    <s v="Se dio respuesta"/>
  </r>
  <r>
    <n v="2262"/>
    <n v="22372"/>
    <s v="Tramitar Reclamo"/>
    <d v="2020-06-20T00:00:00"/>
    <x v="5"/>
    <d v="2020-06-27T00:00:00"/>
    <s v="Abril - Junio"/>
    <n v="7"/>
    <n v="5"/>
    <s v="WILLIAM MERCADO REDONDO"/>
    <s v="Cerrado"/>
    <s v="Junio"/>
    <m/>
    <e v="#REF!"/>
    <e v="#REF!"/>
    <s v="No se traslada"/>
    <s v="Se dio respuesta"/>
  </r>
  <r>
    <n v="2263"/>
    <n v="22373"/>
    <s v="Asignar Sugerencia"/>
    <d v="2020-06-20T00:00:00"/>
    <x v="5"/>
    <s v="Pendiente"/>
    <s v="Pendiente"/>
    <e v="#VALUE!"/>
    <e v="#VALUE!"/>
    <s v="DIEGO LEÓN TAMAYO CASTRO"/>
    <s v="Abierto"/>
    <s v="Pendiente"/>
    <m/>
    <e v="#REF!"/>
    <e v="#REF!"/>
    <s v="Pendiente por definir"/>
    <s v="Pendiente"/>
  </r>
  <r>
    <n v="2264"/>
    <n v="22374"/>
    <s v="Tramitar Queja"/>
    <d v="2020-06-20T00:00:00"/>
    <x v="5"/>
    <d v="2020-06-27T00:00:00"/>
    <s v="Abril - Junio"/>
    <n v="7"/>
    <n v="5"/>
    <s v="LUIS EDUARDO MUNOZ OREJUELA"/>
    <s v="Cerrado"/>
    <s v="Junio"/>
    <m/>
    <e v="#REF!"/>
    <e v="#REF!"/>
    <s v="No se traslada"/>
    <s v="Se dio respuesta"/>
  </r>
  <r>
    <n v="2265"/>
    <n v="22375"/>
    <s v="Tramitar Peticiones"/>
    <d v="2020-06-20T00:00:00"/>
    <x v="5"/>
    <d v="2020-06-27T00:00:00"/>
    <s v="Abril - Junio"/>
    <n v="7"/>
    <n v="5"/>
    <s v="jose david restrepo solarte"/>
    <s v="Cerrado"/>
    <s v="Junio"/>
    <m/>
    <e v="#REF!"/>
    <e v="#REF!"/>
    <s v="No se traslada"/>
    <s v="Se dio respuesta"/>
  </r>
  <r>
    <n v="2266"/>
    <n v="22376"/>
    <s v="Tramitar Peticiones"/>
    <d v="2020-06-20T00:00:00"/>
    <x v="5"/>
    <d v="2020-06-27T00:00:00"/>
    <s v="Abril - Junio"/>
    <n v="7"/>
    <n v="5"/>
    <s v="mario andres castro valbuena"/>
    <s v="Cerrado"/>
    <s v="Junio"/>
    <m/>
    <e v="#REF!"/>
    <e v="#REF!"/>
    <s v="No se traslada"/>
    <s v="Se dio respuesta"/>
  </r>
  <r>
    <n v="2267"/>
    <n v="22377"/>
    <s v="Tramitar Queja"/>
    <d v="2020-06-20T00:00:00"/>
    <x v="5"/>
    <d v="2020-06-24T00:00:00"/>
    <s v="Abril - Junio"/>
    <n v="4"/>
    <n v="3"/>
    <s v="JOAN SEBASTIAN LOZADA BARRIOS"/>
    <s v="Cerrado"/>
    <s v="Junio"/>
    <m/>
    <e v="#REF!"/>
    <e v="#REF!"/>
    <s v="No se traslada"/>
    <s v="Se dio respuesta"/>
  </r>
  <r>
    <n v="2268"/>
    <n v="22378"/>
    <s v="Tramitar Peticiones"/>
    <d v="2020-06-20T00:00:00"/>
    <x v="5"/>
    <d v="2020-06-27T00:00:00"/>
    <s v="Abril - Junio"/>
    <n v="7"/>
    <n v="5"/>
    <s v="geovanny ardila jaramillo"/>
    <s v="Cerrado"/>
    <s v="Junio"/>
    <m/>
    <e v="#REF!"/>
    <e v="#REF!"/>
    <s v="No se traslada"/>
    <s v="Se dio respuesta"/>
  </r>
  <r>
    <n v="2269"/>
    <n v="22379"/>
    <s v="Tramitar Reclamo"/>
    <d v="2020-06-20T00:00:00"/>
    <x v="5"/>
    <d v="2020-06-24T00:00:00"/>
    <s v="Abril - Junio"/>
    <n v="4"/>
    <n v="3"/>
    <s v="Sonia Martínez Romero"/>
    <s v="Cerrado"/>
    <s v="Junio"/>
    <m/>
    <e v="#REF!"/>
    <e v="#REF!"/>
    <s v="No se traslada"/>
    <s v="Se dio respuesta"/>
  </r>
  <r>
    <n v="2270"/>
    <n v="22380"/>
    <s v="Tramitar Reclamo"/>
    <d v="2020-06-21T00:00:00"/>
    <x v="5"/>
    <s v="Pendiente"/>
    <s v="Pendiente"/>
    <e v="#VALUE!"/>
    <e v="#VALUE!"/>
    <s v="JOAN SEBASTIAN LOZADA BARRIOS"/>
    <s v="Abierto"/>
    <s v="Pendiente"/>
    <m/>
    <e v="#REF!"/>
    <e v="#REF!"/>
    <s v="Pendiente por definir"/>
    <s v="Pendiente"/>
  </r>
  <r>
    <n v="2271"/>
    <n v="22381"/>
    <s v="Tramitar Reclamo"/>
    <d v="2020-06-21T00:00:00"/>
    <x v="5"/>
    <d v="2020-06-24T00:00:00"/>
    <s v="Abril - Junio"/>
    <n v="3"/>
    <n v="3"/>
    <s v="JOAN SEBASTIAN LOZADA BARRIOS"/>
    <s v="Cerrado"/>
    <s v="Junio"/>
    <m/>
    <e v="#REF!"/>
    <e v="#REF!"/>
    <s v="No se traslada"/>
    <s v="Se dio respuesta"/>
  </r>
  <r>
    <n v="2272"/>
    <n v="22382"/>
    <s v="Tramitar Peticiones"/>
    <d v="2020-06-21T00:00:00"/>
    <x v="5"/>
    <d v="2020-06-27T00:00:00"/>
    <s v="Abril - Junio"/>
    <n v="6"/>
    <n v="5"/>
    <s v="JUDITH MARITZA JAIMES"/>
    <s v="Cerrado"/>
    <s v="Junio"/>
    <m/>
    <e v="#REF!"/>
    <e v="#REF!"/>
    <s v="No se traslada"/>
    <s v="Se dio respuesta"/>
  </r>
  <r>
    <n v="2273"/>
    <n v="22383"/>
    <s v="Asignar Sugerencia"/>
    <d v="2020-06-21T00:00:00"/>
    <x v="5"/>
    <d v="2020-07-01T00:00:00"/>
    <s v="Julio - Septiembre"/>
    <n v="10"/>
    <n v="8"/>
    <s v="Jorgebel gonzalez"/>
    <s v="Cerrado"/>
    <s v="Julio"/>
    <m/>
    <e v="#REF!"/>
    <e v="#REF!"/>
    <s v="No se traslada"/>
    <s v="Se dio respuesta"/>
  </r>
  <r>
    <n v="2274"/>
    <n v="22384"/>
    <s v="Asignar Sugerencia"/>
    <d v="2020-06-21T00:00:00"/>
    <x v="5"/>
    <d v="2020-07-01T00:00:00"/>
    <s v="Julio - Septiembre"/>
    <n v="10"/>
    <n v="8"/>
    <s v="Jorgebel gonzalez"/>
    <s v="Cerrado"/>
    <s v="Julio"/>
    <m/>
    <e v="#REF!"/>
    <e v="#REF!"/>
    <s v="No se traslada"/>
    <s v="Se dio respuesta"/>
  </r>
  <r>
    <n v="2275"/>
    <n v="22385"/>
    <s v="Tramitar Peticiones"/>
    <d v="2020-06-21T00:00:00"/>
    <x v="5"/>
    <d v="2020-06-27T00:00:00"/>
    <s v="Abril - Junio"/>
    <n v="6"/>
    <n v="5"/>
    <s v="katry gonzalez iriarte"/>
    <s v="Cerrado"/>
    <s v="Junio"/>
    <m/>
    <e v="#REF!"/>
    <e v="#REF!"/>
    <s v="No se traslada"/>
    <s v="Se dio respuesta"/>
  </r>
  <r>
    <n v="2276"/>
    <n v="22386"/>
    <s v="Tramitar Peticiones"/>
    <d v="2020-06-22T00:00:00"/>
    <x v="5"/>
    <d v="2020-06-27T00:00:00"/>
    <s v="Abril - Junio"/>
    <n v="5"/>
    <n v="5"/>
    <s v="ANGIE KATHERINE AVILA GONZALEZ"/>
    <s v="Cerrado"/>
    <s v="Junio"/>
    <m/>
    <e v="#REF!"/>
    <e v="#REF!"/>
    <s v="No se traslada"/>
    <s v="Se dio respuesta"/>
  </r>
  <r>
    <n v="2277"/>
    <n v="22387"/>
    <s v="Tramitar Peticiones"/>
    <d v="2020-06-22T00:00:00"/>
    <x v="5"/>
    <d v="2020-06-27T00:00:00"/>
    <s v="Abril - Junio"/>
    <n v="5"/>
    <n v="5"/>
    <s v="LINA XIIMENA ZORRILA RENDON"/>
    <s v="Cerrado"/>
    <s v="Junio"/>
    <m/>
    <e v="#REF!"/>
    <e v="#REF!"/>
    <s v="No se traslada"/>
    <s v="Se dio respuesta"/>
  </r>
  <r>
    <n v="2278"/>
    <n v="22388"/>
    <s v="Tramitar Peticiones"/>
    <d v="2020-06-22T00:00:00"/>
    <x v="5"/>
    <d v="2020-06-27T00:00:00"/>
    <s v="Abril - Junio"/>
    <n v="5"/>
    <n v="5"/>
    <s v="Sandra Emma Patricia Poveda Peñuela"/>
    <s v="Cerrado"/>
    <s v="Junio"/>
    <m/>
    <e v="#REF!"/>
    <e v="#REF!"/>
    <s v="No se traslada"/>
    <s v="Se dio respuesta"/>
  </r>
  <r>
    <n v="2279"/>
    <n v="22389"/>
    <s v="Tramitar Peticiones"/>
    <d v="2020-06-22T00:00:00"/>
    <x v="5"/>
    <d v="2020-06-27T00:00:00"/>
    <s v="Abril - Junio"/>
    <n v="5"/>
    <n v="5"/>
    <s v="Jenny Carolina Rojas Lopez"/>
    <s v="Cerrado"/>
    <s v="Junio"/>
    <m/>
    <e v="#REF!"/>
    <e v="#REF!"/>
    <s v="No se traslada"/>
    <s v="Se dio respuesta"/>
  </r>
  <r>
    <n v="2280"/>
    <n v="22390"/>
    <s v="Tramitar Reclamo"/>
    <d v="2020-06-22T00:00:00"/>
    <x v="5"/>
    <d v="2020-06-24T00:00:00"/>
    <s v="Abril - Junio"/>
    <n v="2"/>
    <n v="3"/>
    <s v="pedro luis duarte diaz"/>
    <s v="Cerrado"/>
    <s v="Junio"/>
    <m/>
    <e v="#REF!"/>
    <e v="#REF!"/>
    <s v="No se traslada"/>
    <s v="Se dio respuesta"/>
  </r>
  <r>
    <n v="2281"/>
    <n v="22391"/>
    <s v="Asignar Sugerencia"/>
    <d v="2020-06-22T00:00:00"/>
    <x v="5"/>
    <d v="2020-07-01T00:00:00"/>
    <s v="Julio - Septiembre"/>
    <n v="9"/>
    <n v="8"/>
    <s v="PHANOR VASQUEZ MONDRAGON"/>
    <s v="Cerrado"/>
    <s v="Julio"/>
    <m/>
    <e v="#REF!"/>
    <e v="#REF!"/>
    <s v="No se traslada"/>
    <s v="Se dio respuesta"/>
  </r>
  <r>
    <n v="2282"/>
    <n v="22392"/>
    <s v="Tramitar Queja"/>
    <d v="2020-06-22T00:00:00"/>
    <x v="5"/>
    <d v="2020-06-24T00:00:00"/>
    <s v="Abril - Junio"/>
    <n v="2"/>
    <n v="3"/>
    <s v="Mireya Palacios de Vivas"/>
    <s v="Cerrado"/>
    <s v="Junio"/>
    <m/>
    <e v="#REF!"/>
    <e v="#REF!"/>
    <s v="No se traslada"/>
    <s v="Se dio respuesta"/>
  </r>
  <r>
    <n v="2283"/>
    <n v="22393"/>
    <s v="Tramitar Peticiones"/>
    <d v="2020-06-22T00:00:00"/>
    <x v="5"/>
    <d v="2020-06-27T00:00:00"/>
    <s v="Abril - Junio"/>
    <n v="5"/>
    <n v="5"/>
    <s v="KAREN DAYANA RIVERA GELVEZ"/>
    <s v="Cerrado"/>
    <s v="Junio"/>
    <m/>
    <e v="#REF!"/>
    <e v="#REF!"/>
    <s v="No se traslada"/>
    <s v="Se dio respuesta"/>
  </r>
  <r>
    <n v="2284"/>
    <n v="22394"/>
    <s v="Tramitar Peticiones"/>
    <d v="2020-06-22T00:00:00"/>
    <x v="5"/>
    <d v="2020-06-27T00:00:00"/>
    <s v="Abril - Junio"/>
    <n v="5"/>
    <n v="5"/>
    <s v="Wilmar Ferney Ríos"/>
    <s v="Cerrado"/>
    <s v="Junio"/>
    <m/>
    <e v="#REF!"/>
    <e v="#REF!"/>
    <s v="No se traslada"/>
    <s v="Se dio respuesta"/>
  </r>
  <r>
    <n v="2285"/>
    <n v="22395"/>
    <s v="Tramitar Peticiones"/>
    <d v="2020-06-22T00:00:00"/>
    <x v="5"/>
    <d v="2020-06-27T00:00:00"/>
    <s v="Abril - Junio"/>
    <n v="5"/>
    <n v="5"/>
    <s v="sindy paola cadena aragon"/>
    <s v="Cerrado"/>
    <s v="Junio"/>
    <m/>
    <e v="#REF!"/>
    <e v="#REF!"/>
    <s v="No se traslada"/>
    <s v="Se dio respuesta"/>
  </r>
  <r>
    <n v="2286"/>
    <n v="22396"/>
    <s v="Tramitar Peticiones"/>
    <d v="2020-06-22T00:00:00"/>
    <x v="5"/>
    <d v="2020-06-27T00:00:00"/>
    <s v="Abril - Junio"/>
    <n v="5"/>
    <n v="5"/>
    <s v="Liliana Castro Segura"/>
    <s v="Cerrado"/>
    <s v="Junio"/>
    <m/>
    <e v="#REF!"/>
    <e v="#REF!"/>
    <s v="No se traslada"/>
    <s v="Se dio respuesta"/>
  </r>
  <r>
    <n v="2287"/>
    <n v="22397"/>
    <s v="Asignar Sugerencia"/>
    <d v="2020-06-23T00:00:00"/>
    <x v="5"/>
    <d v="2020-06-27T00:00:00"/>
    <s v="Abril - Junio"/>
    <n v="4"/>
    <n v="4"/>
    <s v="HERNAN D. VELÁSQUEZ GÓMEZ"/>
    <s v="Cerrado"/>
    <s v="Junio"/>
    <m/>
    <e v="#REF!"/>
    <e v="#REF!"/>
    <s v="No se traslada"/>
    <s v="Se dio respuesta"/>
  </r>
  <r>
    <n v="2288"/>
    <n v="22398"/>
    <s v="Tramitar Peticiones"/>
    <d v="2020-06-23T00:00:00"/>
    <x v="5"/>
    <d v="2020-06-27T00:00:00"/>
    <s v="Abril - Junio"/>
    <n v="4"/>
    <n v="4"/>
    <s v="Juan Carlos Velez Ramirez"/>
    <s v="Cerrado"/>
    <s v="Junio"/>
    <m/>
    <e v="#REF!"/>
    <e v="#REF!"/>
    <s v="No se traslada"/>
    <s v="Se dio respuesta"/>
  </r>
  <r>
    <n v="2289"/>
    <n v="22399"/>
    <s v="Tramitar Reclamo"/>
    <d v="2020-06-23T00:00:00"/>
    <x v="5"/>
    <d v="2020-06-24T00:00:00"/>
    <s v="Abril - Junio"/>
    <n v="1"/>
    <n v="2"/>
    <n v="32779607"/>
    <s v="Cerrado"/>
    <s v="Junio"/>
    <m/>
    <e v="#REF!"/>
    <e v="#REF!"/>
    <s v="No se traslada"/>
    <s v="Se dio respuesta"/>
  </r>
  <r>
    <n v="2290"/>
    <n v="22400"/>
    <s v="Tramitar Reclamo"/>
    <d v="2020-06-23T00:00:00"/>
    <x v="5"/>
    <d v="2020-06-24T00:00:00"/>
    <s v="Abril - Junio"/>
    <n v="1"/>
    <n v="2"/>
    <n v="32779607"/>
    <s v="Cerrado"/>
    <s v="Junio"/>
    <m/>
    <e v="#REF!"/>
    <e v="#REF!"/>
    <s v="No se traslada"/>
    <s v="Se dio respuesta"/>
  </r>
  <r>
    <n v="2291"/>
    <n v="22401"/>
    <s v="Tramitar Queja"/>
    <d v="2020-06-23T00:00:00"/>
    <x v="5"/>
    <d v="2020-06-24T00:00:00"/>
    <s v="Abril - Junio"/>
    <n v="1"/>
    <n v="2"/>
    <s v="ANDREA PATRICIA PAEZ"/>
    <s v="Cerrado"/>
    <s v="Junio"/>
    <m/>
    <e v="#REF!"/>
    <e v="#REF!"/>
    <s v="No se traslada"/>
    <s v="Se dio respuesta"/>
  </r>
  <r>
    <n v="2292"/>
    <n v="22402"/>
    <s v="Tramitar Peticiones"/>
    <d v="2020-06-23T00:00:00"/>
    <x v="5"/>
    <d v="2020-06-27T00:00:00"/>
    <s v="Abril - Junio"/>
    <n v="4"/>
    <n v="4"/>
    <s v="MARIO FERNANDO BURBANO ACHICANOY"/>
    <s v="Cerrado"/>
    <s v="Junio"/>
    <m/>
    <e v="#REF!"/>
    <e v="#REF!"/>
    <s v="No se traslada"/>
    <s v="Se dio respuesta"/>
  </r>
  <r>
    <n v="2293"/>
    <n v="22403"/>
    <s v="Tramitar Peticiones"/>
    <d v="2020-06-23T00:00:00"/>
    <x v="5"/>
    <d v="2020-06-27T00:00:00"/>
    <s v="Abril - Junio"/>
    <n v="4"/>
    <n v="4"/>
    <s v="Edgar Alonso Robayo Monroy"/>
    <s v="Cerrado"/>
    <s v="Junio"/>
    <m/>
    <e v="#REF!"/>
    <e v="#REF!"/>
    <s v="No se traslada"/>
    <s v="Se dio respuesta"/>
  </r>
  <r>
    <n v="2294"/>
    <n v="22404"/>
    <s v="Tramitar Peticiones"/>
    <d v="2020-06-23T00:00:00"/>
    <x v="5"/>
    <d v="2020-06-27T00:00:00"/>
    <s v="Abril - Junio"/>
    <n v="4"/>
    <n v="4"/>
    <s v="Laura Liliana Casas"/>
    <s v="Cerrado"/>
    <s v="Junio"/>
    <m/>
    <e v="#REF!"/>
    <e v="#REF!"/>
    <s v="No se traslada"/>
    <s v="Se dio respuesta"/>
  </r>
  <r>
    <n v="2295"/>
    <n v="22405"/>
    <s v="Tramitar Peticiones"/>
    <d v="2020-06-23T00:00:00"/>
    <x v="5"/>
    <d v="2020-06-27T00:00:00"/>
    <s v="Abril - Junio"/>
    <n v="4"/>
    <n v="4"/>
    <s v="LIGIA RAMIREZ CASTAÑO"/>
    <s v="Cerrado"/>
    <s v="Junio"/>
    <m/>
    <e v="#REF!"/>
    <e v="#REF!"/>
    <s v="No se traslada"/>
    <s v="Se dio respuesta"/>
  </r>
  <r>
    <n v="2296"/>
    <n v="22406"/>
    <s v="Tramitar Peticiones"/>
    <d v="2020-06-23T00:00:00"/>
    <x v="5"/>
    <d v="2020-06-27T00:00:00"/>
    <s v="Abril - Junio"/>
    <n v="4"/>
    <n v="4"/>
    <s v="Diana Marcela Parra Parra"/>
    <s v="Cerrado"/>
    <s v="Junio"/>
    <m/>
    <e v="#REF!"/>
    <e v="#REF!"/>
    <s v="No se traslada"/>
    <s v="Se dio respuesta"/>
  </r>
  <r>
    <n v="2297"/>
    <n v="22407"/>
    <s v="Tramitar Peticiones"/>
    <d v="2020-06-23T00:00:00"/>
    <x v="5"/>
    <d v="2020-06-27T00:00:00"/>
    <s v="Abril - Junio"/>
    <n v="4"/>
    <n v="4"/>
    <s v="Diana Marcela Parra Parra"/>
    <s v="Cerrado"/>
    <s v="Junio"/>
    <m/>
    <e v="#REF!"/>
    <e v="#REF!"/>
    <s v="No se traslada"/>
    <s v="Se dio respuesta"/>
  </r>
  <r>
    <n v="2298"/>
    <n v="22408"/>
    <s v="Tramitar Peticiones"/>
    <d v="2020-06-23T00:00:00"/>
    <x v="5"/>
    <d v="2020-06-27T00:00:00"/>
    <s v="Abril - Junio"/>
    <n v="4"/>
    <n v="4"/>
    <s v="Yomaira Mosquera Maturin"/>
    <s v="Cerrado"/>
    <s v="Junio"/>
    <m/>
    <e v="#REF!"/>
    <e v="#REF!"/>
    <s v="No se traslada"/>
    <s v="Se dio respuesta"/>
  </r>
  <r>
    <n v="2299"/>
    <n v="22409"/>
    <s v="Tramitar Reclamo"/>
    <d v="2020-06-23T00:00:00"/>
    <x v="5"/>
    <d v="2020-06-24T00:00:00"/>
    <s v="Abril - Junio"/>
    <n v="1"/>
    <n v="2"/>
    <s v="Edisson Javier Martínez Acosta"/>
    <s v="Cerrado"/>
    <s v="Junio"/>
    <m/>
    <e v="#REF!"/>
    <e v="#REF!"/>
    <s v="No se traslada"/>
    <s v="Se dio respuesta"/>
  </r>
  <r>
    <n v="2300"/>
    <n v="22410"/>
    <s v="Tramitar Queja"/>
    <d v="2020-06-23T00:00:00"/>
    <x v="5"/>
    <d v="2020-06-27T00:00:00"/>
    <s v="Abril - Junio"/>
    <n v="4"/>
    <n v="4"/>
    <s v="ROSA SOLEDAD ANGEL"/>
    <s v="Cerrado"/>
    <s v="Junio"/>
    <m/>
    <e v="#REF!"/>
    <e v="#REF!"/>
    <s v="No se traslada"/>
    <s v="Se dio respuesta"/>
  </r>
  <r>
    <n v="2301"/>
    <n v="22411"/>
    <s v="Tramitar Queja"/>
    <d v="2020-06-23T00:00:00"/>
    <x v="5"/>
    <d v="2020-06-26T00:00:00"/>
    <s v="Abril - Junio"/>
    <n v="3"/>
    <n v="4"/>
    <s v="Alix Andrea Aldana Amaya"/>
    <s v="Cerrado"/>
    <s v="Junio"/>
    <m/>
    <e v="#REF!"/>
    <e v="#REF!"/>
    <s v="No se traslada"/>
    <s v="Se dio respuesta"/>
  </r>
  <r>
    <n v="2302"/>
    <n v="22412"/>
    <s v="Tramitar Peticiones"/>
    <d v="2020-06-23T00:00:00"/>
    <x v="5"/>
    <d v="2020-06-27T00:00:00"/>
    <s v="Abril - Junio"/>
    <n v="4"/>
    <n v="4"/>
    <s v="JHON CISNEROS"/>
    <s v="Cerrado"/>
    <s v="Junio"/>
    <m/>
    <e v="#REF!"/>
    <e v="#REF!"/>
    <s v="No se traslada"/>
    <s v="Se dio respuesta"/>
  </r>
  <r>
    <n v="2303"/>
    <n v="22413"/>
    <s v="Tramitar Peticiones"/>
    <d v="2020-06-23T00:00:00"/>
    <x v="5"/>
    <d v="2020-06-27T00:00:00"/>
    <s v="Abril - Junio"/>
    <n v="4"/>
    <n v="4"/>
    <s v="NATALIA PARRA MEJIA"/>
    <s v="Cerrado"/>
    <s v="Junio"/>
    <m/>
    <e v="#REF!"/>
    <e v="#REF!"/>
    <s v="No se traslada"/>
    <s v="Se dio respuesta"/>
  </r>
  <r>
    <n v="2304"/>
    <n v="22414"/>
    <s v="Tramitar Peticiones"/>
    <d v="2020-06-23T00:00:00"/>
    <x v="5"/>
    <d v="2020-06-27T00:00:00"/>
    <s v="Abril - Junio"/>
    <n v="4"/>
    <n v="4"/>
    <s v="Javier Parada"/>
    <s v="Cerrado"/>
    <s v="Junio"/>
    <m/>
    <e v="#REF!"/>
    <e v="#REF!"/>
    <s v="No se traslada"/>
    <s v="Se dio respuesta"/>
  </r>
  <r>
    <n v="2305"/>
    <n v="22415"/>
    <s v="Tramitar Peticiones"/>
    <d v="2020-06-23T00:00:00"/>
    <x v="5"/>
    <d v="2020-06-27T00:00:00"/>
    <s v="Abril - Junio"/>
    <n v="4"/>
    <n v="4"/>
    <s v="javier baquero"/>
    <s v="Cerrado"/>
    <s v="Junio"/>
    <m/>
    <e v="#REF!"/>
    <e v="#REF!"/>
    <s v="No se traslada"/>
    <s v="Se dio respuesta"/>
  </r>
  <r>
    <n v="2306"/>
    <n v="22416"/>
    <s v="Tramitar Peticiones"/>
    <d v="2020-06-23T00:00:00"/>
    <x v="5"/>
    <d v="2020-06-27T00:00:00"/>
    <s v="Abril - Junio"/>
    <n v="4"/>
    <n v="4"/>
    <s v="Luis Alberto Espinosa Jaimes"/>
    <s v="Cerrado"/>
    <s v="Junio"/>
    <m/>
    <e v="#REF!"/>
    <e v="#REF!"/>
    <s v="No se traslada"/>
    <s v="Se dio respuesta"/>
  </r>
  <r>
    <n v="2307"/>
    <n v="22417"/>
    <s v="Tramitar Peticiones"/>
    <d v="2020-06-23T00:00:00"/>
    <x v="5"/>
    <d v="2020-06-27T00:00:00"/>
    <s v="Abril - Junio"/>
    <n v="4"/>
    <n v="4"/>
    <s v="JUDY XIMENA MONTOYA GRANADA"/>
    <s v="Cerrado"/>
    <s v="Junio"/>
    <m/>
    <e v="#REF!"/>
    <e v="#REF!"/>
    <s v="No se traslada"/>
    <s v="Se dio respuesta"/>
  </r>
  <r>
    <n v="2308"/>
    <n v="22418"/>
    <s v="Tramitar Peticiones"/>
    <d v="2020-06-23T00:00:00"/>
    <x v="5"/>
    <d v="2020-06-27T00:00:00"/>
    <s v="Abril - Junio"/>
    <n v="4"/>
    <n v="4"/>
    <s v="NANCY LLANOS VELEZ"/>
    <s v="Cerrado"/>
    <s v="Junio"/>
    <m/>
    <e v="#REF!"/>
    <e v="#REF!"/>
    <s v="No se traslada"/>
    <s v="Se dio respuesta"/>
  </r>
  <r>
    <n v="2309"/>
    <n v="22419"/>
    <s v="Asignar Sugerencia"/>
    <d v="2020-06-23T00:00:00"/>
    <x v="5"/>
    <d v="2020-07-31T00:00:00"/>
    <s v="Julio - Septiembre"/>
    <n v="38"/>
    <n v="29"/>
    <s v="carlos alberto beltran figueredo"/>
    <s v="Cerrado"/>
    <s v="Julio"/>
    <m/>
    <e v="#REF!"/>
    <e v="#REF!"/>
    <s v="No se traslada"/>
    <s v="Se dio respuesta"/>
  </r>
  <r>
    <n v="2310"/>
    <n v="22420"/>
    <s v="Tramitar Peticiones"/>
    <d v="2020-06-23T00:00:00"/>
    <x v="5"/>
    <d v="2020-06-27T00:00:00"/>
    <s v="Abril - Junio"/>
    <n v="4"/>
    <n v="4"/>
    <s v="Erika Andrea Robles Duarte"/>
    <s v="Cerrado"/>
    <s v="Junio"/>
    <m/>
    <e v="#REF!"/>
    <e v="#REF!"/>
    <s v="No se traslada"/>
    <s v="Se dio respuesta"/>
  </r>
  <r>
    <n v="2311"/>
    <n v="22421"/>
    <s v="Tramitar Peticiones"/>
    <d v="2020-06-23T00:00:00"/>
    <x v="5"/>
    <d v="2020-06-27T00:00:00"/>
    <s v="Abril - Junio"/>
    <n v="4"/>
    <n v="4"/>
    <s v="PAMELA RESTREPO CARVAJAL"/>
    <s v="Cerrado"/>
    <s v="Junio"/>
    <m/>
    <e v="#REF!"/>
    <e v="#REF!"/>
    <s v="No se traslada"/>
    <s v="Se dio respuesta"/>
  </r>
  <r>
    <n v="2312"/>
    <n v="22422"/>
    <s v="Tramitar Reclamo"/>
    <d v="2020-06-23T00:00:00"/>
    <x v="5"/>
    <d v="2020-06-26T00:00:00"/>
    <s v="Abril - Junio"/>
    <n v="3"/>
    <n v="4"/>
    <s v="Franklin Eduardo Sayago Jaimes"/>
    <s v="Cerrado"/>
    <s v="Junio"/>
    <m/>
    <e v="#REF!"/>
    <e v="#REF!"/>
    <s v="No se traslada"/>
    <s v="Se dio respuesta"/>
  </r>
  <r>
    <n v="2313"/>
    <n v="22423"/>
    <s v="Tramitar Peticiones"/>
    <d v="2020-06-23T00:00:00"/>
    <x v="5"/>
    <d v="2020-06-27T00:00:00"/>
    <s v="Abril - Junio"/>
    <n v="4"/>
    <n v="4"/>
    <s v="JOSE FENNER DIAZ MONTEALEGRE"/>
    <s v="Cerrado"/>
    <s v="Junio"/>
    <m/>
    <e v="#REF!"/>
    <e v="#REF!"/>
    <s v="No se traslada"/>
    <s v="Se dio respuesta"/>
  </r>
  <r>
    <n v="2314"/>
    <n v="22424"/>
    <s v="Tramitar Peticiones"/>
    <d v="2020-06-23T00:00:00"/>
    <x v="5"/>
    <d v="2020-06-27T00:00:00"/>
    <s v="Abril - Junio"/>
    <n v="4"/>
    <n v="4"/>
    <s v="Libia Cecilia Pinto Leon"/>
    <s v="Cerrado"/>
    <s v="Junio"/>
    <m/>
    <e v="#REF!"/>
    <e v="#REF!"/>
    <s v="No se traslada"/>
    <s v="Se dio respuesta"/>
  </r>
  <r>
    <n v="2315"/>
    <n v="22425"/>
    <s v="Tramitar Peticiones"/>
    <d v="2020-06-23T00:00:00"/>
    <x v="5"/>
    <d v="2020-06-27T00:00:00"/>
    <s v="Abril - Junio"/>
    <n v="4"/>
    <n v="4"/>
    <s v="JOSE FENNER DIAZ MONTEALEGRE"/>
    <s v="Cerrado"/>
    <s v="Junio"/>
    <m/>
    <e v="#REF!"/>
    <e v="#REF!"/>
    <s v="No se traslada"/>
    <s v="Se dio respuesta"/>
  </r>
  <r>
    <n v="2316"/>
    <n v="22426"/>
    <s v="Tramitar Reclamo"/>
    <d v="2020-06-23T00:00:00"/>
    <x v="5"/>
    <d v="2020-06-26T00:00:00"/>
    <s v="Abril - Junio"/>
    <n v="3"/>
    <n v="4"/>
    <s v="LIBIA JOHANNA RUIZ CRUZ"/>
    <s v="Cerrado"/>
    <s v="Junio"/>
    <m/>
    <e v="#REF!"/>
    <e v="#REF!"/>
    <s v="No se traslada"/>
    <s v="Se dio respuesta"/>
  </r>
  <r>
    <n v="2317"/>
    <n v="22427"/>
    <s v="Tramitar Queja"/>
    <d v="2020-06-23T00:00:00"/>
    <x v="5"/>
    <d v="2020-06-26T00:00:00"/>
    <s v="Abril - Junio"/>
    <n v="3"/>
    <n v="4"/>
    <s v="ana isabel lopez presiga"/>
    <s v="Cerrado"/>
    <s v="Junio"/>
    <m/>
    <e v="#REF!"/>
    <e v="#REF!"/>
    <s v="No se traslada"/>
    <s v="Se dio respuesta"/>
  </r>
  <r>
    <n v="2318"/>
    <n v="22428"/>
    <s v="Tramitar Peticiones"/>
    <d v="2020-06-23T00:00:00"/>
    <x v="5"/>
    <d v="2020-06-30T00:00:00"/>
    <s v="Abril - Junio"/>
    <n v="7"/>
    <n v="6"/>
    <s v="Ricardo Andrés Acosta Salas"/>
    <s v="Cerrado"/>
    <s v="Junio"/>
    <m/>
    <e v="#REF!"/>
    <e v="#REF!"/>
    <s v="No se traslada"/>
    <s v="Se dio respuesta"/>
  </r>
  <r>
    <n v="2319"/>
    <n v="22429"/>
    <s v="Tramitar Peticiones"/>
    <d v="2020-06-23T00:00:00"/>
    <x v="5"/>
    <d v="2020-06-30T00:00:00"/>
    <s v="Abril - Junio"/>
    <n v="7"/>
    <n v="6"/>
    <s v="Claudia Guerrero"/>
    <s v="Cerrado"/>
    <s v="Junio"/>
    <m/>
    <e v="#REF!"/>
    <e v="#REF!"/>
    <s v="No se traslada"/>
    <s v="Se dio respuesta"/>
  </r>
  <r>
    <n v="2320"/>
    <n v="22430"/>
    <s v="Tramitar Peticiones"/>
    <d v="2020-06-23T00:00:00"/>
    <x v="5"/>
    <d v="2020-06-30T00:00:00"/>
    <s v="Abril - Junio"/>
    <n v="7"/>
    <n v="6"/>
    <s v="Lorena Orozco Castaño"/>
    <s v="Cerrado"/>
    <s v="Junio"/>
    <m/>
    <e v="#REF!"/>
    <e v="#REF!"/>
    <s v="No se traslada"/>
    <s v="Se dio respuesta"/>
  </r>
  <r>
    <n v="2321"/>
    <n v="22431"/>
    <s v="Tramitar Peticiones"/>
    <d v="2020-06-23T00:00:00"/>
    <x v="5"/>
    <d v="2020-06-30T00:00:00"/>
    <s v="Abril - Junio"/>
    <n v="7"/>
    <n v="6"/>
    <s v="Jhonathan Parra Cruz"/>
    <s v="Cerrado"/>
    <s v="Junio"/>
    <m/>
    <e v="#REF!"/>
    <e v="#REF!"/>
    <s v="No se traslada"/>
    <s v="Se dio respuesta"/>
  </r>
  <r>
    <n v="2322"/>
    <n v="22432"/>
    <s v="Tramitar Peticiones"/>
    <d v="2020-06-24T00:00:00"/>
    <x v="5"/>
    <d v="2020-06-30T00:00:00"/>
    <s v="Abril - Junio"/>
    <n v="6"/>
    <n v="5"/>
    <s v="Martha Liliana Castro Zoracipa"/>
    <s v="Cerrado"/>
    <s v="Junio"/>
    <m/>
    <e v="#REF!"/>
    <e v="#REF!"/>
    <s v="No se traslada"/>
    <s v="Se dio respuesta"/>
  </r>
  <r>
    <n v="2323"/>
    <n v="22433"/>
    <s v="Tramitar Peticiones"/>
    <d v="2020-06-24T00:00:00"/>
    <x v="5"/>
    <d v="2020-06-30T00:00:00"/>
    <s v="Abril - Junio"/>
    <n v="6"/>
    <n v="5"/>
    <s v="Milena Bravo"/>
    <s v="Cerrado"/>
    <s v="Junio"/>
    <m/>
    <e v="#REF!"/>
    <e v="#REF!"/>
    <s v="No se traslada"/>
    <s v="Se dio respuesta"/>
  </r>
  <r>
    <n v="2324"/>
    <n v="22434"/>
    <s v="Tramitar Peticiones"/>
    <d v="2020-06-24T00:00:00"/>
    <x v="5"/>
    <d v="2020-06-30T00:00:00"/>
    <s v="Abril - Junio"/>
    <n v="6"/>
    <n v="5"/>
    <s v="No hay clientes referentes a este flujo"/>
    <s v="Cerrado"/>
    <s v="Junio"/>
    <m/>
    <e v="#REF!"/>
    <e v="#REF!"/>
    <s v="No se traslada"/>
    <s v="Se dio respuesta"/>
  </r>
  <r>
    <n v="2325"/>
    <n v="22435"/>
    <s v="Tramitar Peticiones"/>
    <d v="2020-06-24T00:00:00"/>
    <x v="5"/>
    <d v="2020-06-30T00:00:00"/>
    <s v="Abril - Junio"/>
    <n v="6"/>
    <n v="5"/>
    <s v="OSCAR ANDRES OSORIO GUZMAN"/>
    <s v="Cerrado"/>
    <s v="Junio"/>
    <m/>
    <e v="#REF!"/>
    <e v="#REF!"/>
    <s v="No se traslada"/>
    <s v="Se dio respuesta"/>
  </r>
  <r>
    <n v="2326"/>
    <n v="22436"/>
    <s v="Tramitar Peticiones"/>
    <d v="2020-06-24T00:00:00"/>
    <x v="5"/>
    <d v="2020-06-30T00:00:00"/>
    <s v="Abril - Junio"/>
    <n v="6"/>
    <n v="5"/>
    <s v="MARIA ALEXANDRA SUARIQUE"/>
    <s v="Cerrado"/>
    <s v="Junio"/>
    <m/>
    <e v="#REF!"/>
    <e v="#REF!"/>
    <s v="No se traslada"/>
    <s v="Se dio respuesta"/>
  </r>
  <r>
    <n v="2327"/>
    <n v="22437"/>
    <s v="Tramitar Peticiones"/>
    <d v="2020-06-24T00:00:00"/>
    <x v="5"/>
    <d v="2020-06-30T00:00:00"/>
    <s v="Abril - Junio"/>
    <n v="6"/>
    <n v="5"/>
    <s v="CARLOS ANDRES FIGUEROA BLANCO"/>
    <s v="Cerrado"/>
    <s v="Junio"/>
    <m/>
    <e v="#REF!"/>
    <e v="#REF!"/>
    <s v="No se traslada"/>
    <s v="Se dio respuesta"/>
  </r>
  <r>
    <n v="2328"/>
    <n v="22438"/>
    <s v="Tramitar Peticiones"/>
    <d v="2020-06-24T00:00:00"/>
    <x v="5"/>
    <d v="2020-06-30T00:00:00"/>
    <s v="Abril - Junio"/>
    <n v="6"/>
    <n v="5"/>
    <s v="Jaime Numa Blanco Avellaneda"/>
    <s v="Cerrado"/>
    <s v="Junio"/>
    <m/>
    <e v="#REF!"/>
    <e v="#REF!"/>
    <s v="No se traslada"/>
    <s v="Se dio respuesta"/>
  </r>
  <r>
    <n v="2329"/>
    <n v="22439"/>
    <s v="Tramitar Peticiones"/>
    <d v="2020-06-24T00:00:00"/>
    <x v="5"/>
    <d v="2020-06-30T00:00:00"/>
    <s v="Abril - Junio"/>
    <n v="6"/>
    <n v="5"/>
    <s v="Miguel Angel Jaiquel Perez"/>
    <s v="Cerrado"/>
    <s v="Junio"/>
    <m/>
    <e v="#REF!"/>
    <e v="#REF!"/>
    <s v="No se traslada"/>
    <s v="Se dio respuesta"/>
  </r>
  <r>
    <n v="2330"/>
    <n v="22440"/>
    <s v="Tramitar Peticiones"/>
    <d v="2020-06-24T00:00:00"/>
    <x v="5"/>
    <d v="2020-06-30T00:00:00"/>
    <s v="Abril - Junio"/>
    <n v="6"/>
    <n v="5"/>
    <s v="Darío Fernando Pedraza"/>
    <s v="Cerrado"/>
    <s v="Junio"/>
    <m/>
    <e v="#REF!"/>
    <e v="#REF!"/>
    <s v="No se traslada"/>
    <s v="Se dio respuesta"/>
  </r>
  <r>
    <n v="2331"/>
    <n v="22441"/>
    <s v="Tramitar Peticiones"/>
    <d v="2020-06-24T00:00:00"/>
    <x v="5"/>
    <d v="2020-07-01T00:00:00"/>
    <s v="Julio - Septiembre"/>
    <n v="7"/>
    <n v="6"/>
    <s v="JUAN CARLOS BEDOYA VELASQUEZ"/>
    <s v="Cerrado"/>
    <s v="Julio"/>
    <m/>
    <e v="#REF!"/>
    <e v="#REF!"/>
    <s v="No se traslada"/>
    <s v="Se dio respuesta"/>
  </r>
  <r>
    <n v="2332"/>
    <n v="22442"/>
    <s v="Tramitar Queja"/>
    <d v="2020-06-24T00:00:00"/>
    <x v="5"/>
    <d v="2020-06-26T00:00:00"/>
    <s v="Abril - Junio"/>
    <n v="2"/>
    <n v="3"/>
    <s v="JUAN CARLOS BEDOYA VELASQUEZ"/>
    <s v="Cerrado"/>
    <s v="Junio"/>
    <m/>
    <e v="#REF!"/>
    <e v="#REF!"/>
    <s v="No se traslada"/>
    <s v="Se dio respuesta"/>
  </r>
  <r>
    <n v="2333"/>
    <n v="22443"/>
    <s v="Tramitar Peticiones"/>
    <d v="2020-06-24T00:00:00"/>
    <x v="5"/>
    <d v="2020-07-01T00:00:00"/>
    <s v="Julio - Septiembre"/>
    <n v="7"/>
    <n v="6"/>
    <s v="GUADALUPE CAÑAS"/>
    <s v="Cerrado"/>
    <s v="Julio"/>
    <m/>
    <e v="#REF!"/>
    <e v="#REF!"/>
    <s v="No se traslada"/>
    <s v="Se dio respuesta"/>
  </r>
  <r>
    <n v="2334"/>
    <n v="22444"/>
    <s v="Tramitar Peticiones"/>
    <d v="2020-06-24T00:00:00"/>
    <x v="5"/>
    <d v="2020-07-01T00:00:00"/>
    <s v="Julio - Septiembre"/>
    <n v="7"/>
    <n v="6"/>
    <s v="benjamin herrera"/>
    <s v="Cerrado"/>
    <s v="Julio"/>
    <m/>
    <e v="#REF!"/>
    <e v="#REF!"/>
    <s v="No se traslada"/>
    <s v="Se dio respuesta"/>
  </r>
  <r>
    <n v="2335"/>
    <n v="22445"/>
    <s v="Tramitar Peticiones"/>
    <d v="2020-06-24T00:00:00"/>
    <x v="5"/>
    <d v="2020-07-01T00:00:00"/>
    <s v="Julio - Septiembre"/>
    <n v="7"/>
    <n v="6"/>
    <s v="María Stella Wilches Leon"/>
    <s v="Cerrado"/>
    <s v="Julio"/>
    <m/>
    <e v="#REF!"/>
    <e v="#REF!"/>
    <s v="No se traslada"/>
    <s v="Se dio respuesta"/>
  </r>
  <r>
    <n v="2336"/>
    <n v="22446"/>
    <s v="Tramitar Reclamo"/>
    <d v="2020-06-24T00:00:00"/>
    <x v="5"/>
    <d v="2020-06-26T00:00:00"/>
    <s v="Abril - Junio"/>
    <n v="2"/>
    <n v="3"/>
    <s v="santiago suarez morales"/>
    <s v="Cerrado"/>
    <s v="Junio"/>
    <m/>
    <e v="#REF!"/>
    <e v="#REF!"/>
    <s v="No se traslada"/>
    <s v="Se dio respuesta"/>
  </r>
  <r>
    <n v="2337"/>
    <n v="22447"/>
    <s v="Tramitar Reclamo"/>
    <d v="2020-06-24T00:00:00"/>
    <x v="5"/>
    <d v="2020-06-26T00:00:00"/>
    <s v="Abril - Junio"/>
    <n v="2"/>
    <n v="3"/>
    <s v="JOAN SEBASTIAN LOZADA BARRIOS"/>
    <s v="Cerrado"/>
    <s v="Junio"/>
    <m/>
    <e v="#REF!"/>
    <e v="#REF!"/>
    <s v="No se traslada"/>
    <s v="Se dio respuesta"/>
  </r>
  <r>
    <n v="2338"/>
    <n v="22448"/>
    <s v="Tramitar Peticiones"/>
    <d v="2020-06-24T00:00:00"/>
    <x v="5"/>
    <d v="2020-07-01T00:00:00"/>
    <s v="Julio - Septiembre"/>
    <n v="7"/>
    <n v="6"/>
    <s v="JOHNNY ANDRES PUENTES COLLAZOS"/>
    <s v="Cerrado"/>
    <s v="Julio"/>
    <m/>
    <e v="#REF!"/>
    <e v="#REF!"/>
    <s v="No se traslada"/>
    <s v="Se dio respuesta"/>
  </r>
  <r>
    <n v="2339"/>
    <n v="22449"/>
    <s v="Tramitar Peticiones"/>
    <d v="2020-06-24T00:00:00"/>
    <x v="5"/>
    <d v="2020-07-01T00:00:00"/>
    <s v="Julio - Septiembre"/>
    <n v="7"/>
    <n v="6"/>
    <s v="ERIKA DIAZ SILVA"/>
    <s v="Cerrado"/>
    <s v="Julio"/>
    <m/>
    <e v="#REF!"/>
    <e v="#REF!"/>
    <s v="No se traslada"/>
    <s v="Se dio respuesta"/>
  </r>
  <r>
    <n v="2340"/>
    <n v="22450"/>
    <s v="Tramitar Peticiones"/>
    <d v="2020-06-24T00:00:00"/>
    <x v="5"/>
    <d v="2020-07-01T00:00:00"/>
    <s v="Julio - Septiembre"/>
    <n v="7"/>
    <n v="6"/>
    <s v="Elizabeth Montoya Diaz"/>
    <s v="Cerrado"/>
    <s v="Julio"/>
    <m/>
    <e v="#REF!"/>
    <e v="#REF!"/>
    <s v="No se traslada"/>
    <s v="Se dio respuesta"/>
  </r>
  <r>
    <n v="2341"/>
    <n v="22451"/>
    <s v="Tramitar Peticiones"/>
    <d v="2020-06-24T00:00:00"/>
    <x v="5"/>
    <d v="2020-07-01T00:00:00"/>
    <s v="Julio - Septiembre"/>
    <n v="7"/>
    <n v="6"/>
    <s v="Yasser Amir Saker Travecedo"/>
    <s v="Cerrado"/>
    <s v="Julio"/>
    <m/>
    <e v="#REF!"/>
    <e v="#REF!"/>
    <s v="No se traslada"/>
    <s v="Se dio respuesta"/>
  </r>
  <r>
    <n v="2342"/>
    <n v="22452"/>
    <s v="Tramitar Peticiones"/>
    <d v="2020-06-24T00:00:00"/>
    <x v="5"/>
    <d v="2020-07-01T00:00:00"/>
    <s v="Julio - Septiembre"/>
    <n v="7"/>
    <n v="6"/>
    <s v="VILMA CECILIA LADINO"/>
    <s v="Cerrado"/>
    <s v="Julio"/>
    <m/>
    <e v="#REF!"/>
    <e v="#REF!"/>
    <s v="No se traslada"/>
    <s v="Se dio respuesta"/>
  </r>
  <r>
    <n v="2343"/>
    <n v="22453"/>
    <s v="Tramitar Peticiones"/>
    <d v="2020-06-24T00:00:00"/>
    <x v="5"/>
    <d v="2020-07-01T00:00:00"/>
    <s v="Julio - Septiembre"/>
    <n v="7"/>
    <n v="6"/>
    <s v="LIGIA SANCHEZ BURITUCA"/>
    <s v="Cerrado"/>
    <s v="Julio"/>
    <m/>
    <e v="#REF!"/>
    <e v="#REF!"/>
    <s v="No se traslada"/>
    <s v="Se dio respuesta"/>
  </r>
  <r>
    <n v="2344"/>
    <n v="22454"/>
    <s v="Tramitar Reclamo"/>
    <d v="2020-06-24T00:00:00"/>
    <x v="5"/>
    <d v="2020-06-26T00:00:00"/>
    <s v="Abril - Junio"/>
    <n v="2"/>
    <n v="3"/>
    <s v="JOAN SEBASTIAN LOZADA BARRIOS"/>
    <s v="Cerrado"/>
    <s v="Junio"/>
    <m/>
    <e v="#REF!"/>
    <e v="#REF!"/>
    <s v="No se traslada"/>
    <s v="Se dio respuesta"/>
  </r>
  <r>
    <n v="2345"/>
    <n v="22455"/>
    <s v="Tramitar Reclamo"/>
    <d v="2020-06-24T00:00:00"/>
    <x v="5"/>
    <d v="2020-06-26T00:00:00"/>
    <s v="Abril - Junio"/>
    <n v="2"/>
    <n v="3"/>
    <s v="Yeferson moreno moreno"/>
    <s v="Cerrado"/>
    <s v="Junio"/>
    <m/>
    <e v="#REF!"/>
    <e v="#REF!"/>
    <s v="No se traslada"/>
    <s v="Se dio respuesta"/>
  </r>
  <r>
    <n v="2346"/>
    <n v="22456"/>
    <s v="Tramitar Peticiones"/>
    <d v="2020-06-24T00:00:00"/>
    <x v="5"/>
    <d v="2020-07-01T00:00:00"/>
    <s v="Julio - Septiembre"/>
    <n v="7"/>
    <n v="6"/>
    <s v="MARZIA TERESA ORJUELA DE RESTREPO"/>
    <s v="Cerrado"/>
    <s v="Julio"/>
    <m/>
    <e v="#REF!"/>
    <e v="#REF!"/>
    <s v="No se traslada"/>
    <s v="Se dio respuesta"/>
  </r>
  <r>
    <n v="2347"/>
    <n v="22457"/>
    <s v="Tramitar Queja"/>
    <d v="2020-06-24T00:00:00"/>
    <x v="5"/>
    <d v="2020-06-26T00:00:00"/>
    <s v="Abril - Junio"/>
    <n v="2"/>
    <n v="3"/>
    <s v="yuly Marcela Tabares Arias"/>
    <s v="Cerrado"/>
    <s v="Junio"/>
    <m/>
    <e v="#REF!"/>
    <e v="#REF!"/>
    <s v="No se traslada"/>
    <s v="Se dio respuesta"/>
  </r>
  <r>
    <n v="2348"/>
    <n v="22458"/>
    <s v="Tramitar Peticiones"/>
    <d v="2020-06-24T00:00:00"/>
    <x v="5"/>
    <d v="2020-07-01T00:00:00"/>
    <s v="Julio - Septiembre"/>
    <n v="7"/>
    <n v="6"/>
    <s v="July Paulina Suárez López"/>
    <s v="Cerrado"/>
    <s v="Julio"/>
    <m/>
    <e v="#REF!"/>
    <e v="#REF!"/>
    <s v="No se traslada"/>
    <s v="Se dio respuesta"/>
  </r>
  <r>
    <n v="2349"/>
    <n v="22459"/>
    <s v="Tramitar Peticiones"/>
    <d v="2020-06-24T00:00:00"/>
    <x v="5"/>
    <d v="2020-07-01T00:00:00"/>
    <s v="Julio - Septiembre"/>
    <n v="7"/>
    <n v="6"/>
    <s v="Jaime Torrado Llain"/>
    <s v="Cerrado"/>
    <s v="Julio"/>
    <m/>
    <e v="#REF!"/>
    <e v="#REF!"/>
    <s v="No se traslada"/>
    <s v="Se dio respuesta"/>
  </r>
  <r>
    <n v="2350"/>
    <n v="22460"/>
    <s v="Tramitar Peticiones"/>
    <d v="2020-06-24T00:00:00"/>
    <x v="5"/>
    <d v="2020-07-01T00:00:00"/>
    <s v="Julio - Septiembre"/>
    <n v="7"/>
    <n v="6"/>
    <s v="Santiago Alberto Celis"/>
    <s v="Cerrado"/>
    <s v="Julio"/>
    <m/>
    <e v="#REF!"/>
    <e v="#REF!"/>
    <s v="No se traslada"/>
    <s v="Se dio respuesta"/>
  </r>
  <r>
    <n v="2351"/>
    <n v="22461"/>
    <s v="Tramitar Queja"/>
    <d v="2020-06-24T00:00:00"/>
    <x v="5"/>
    <d v="2020-06-26T00:00:00"/>
    <s v="Abril - Junio"/>
    <n v="2"/>
    <n v="3"/>
    <s v="marlen bautista sierra"/>
    <s v="Cerrado"/>
    <s v="Junio"/>
    <m/>
    <e v="#REF!"/>
    <e v="#REF!"/>
    <s v="No se traslada"/>
    <s v="Se dio respuesta"/>
  </r>
  <r>
    <n v="2352"/>
    <n v="22462"/>
    <s v="Tramitar Peticiones"/>
    <d v="2020-06-24T00:00:00"/>
    <x v="5"/>
    <d v="2020-07-01T00:00:00"/>
    <s v="Julio - Septiembre"/>
    <n v="7"/>
    <n v="6"/>
    <s v="SOCIEDAD DE ACTIVOS ESPECIALES SAS"/>
    <s v="Cerrado"/>
    <s v="Julio"/>
    <m/>
    <e v="#REF!"/>
    <e v="#REF!"/>
    <s v="No se traslada"/>
    <s v="Se dio respuesta"/>
  </r>
  <r>
    <n v="2353"/>
    <n v="22463"/>
    <s v="Tramitar Peticiones"/>
    <d v="2020-06-24T00:00:00"/>
    <x v="5"/>
    <d v="2020-07-01T00:00:00"/>
    <s v="Julio - Septiembre"/>
    <n v="7"/>
    <n v="6"/>
    <s v="JORGE ELIECER OLIVELLA RODRIGUEZ"/>
    <s v="Cerrado"/>
    <s v="Julio"/>
    <m/>
    <e v="#REF!"/>
    <e v="#REF!"/>
    <s v="No se traslada"/>
    <s v="Se dio respuesta"/>
  </r>
  <r>
    <n v="2354"/>
    <n v="22464"/>
    <s v="Tramitar Peticiones"/>
    <d v="2020-06-25T00:00:00"/>
    <x v="5"/>
    <d v="2020-07-01T00:00:00"/>
    <s v="Julio - Septiembre"/>
    <n v="6"/>
    <n v="5"/>
    <s v="ricardo andres jaramillo guzman"/>
    <s v="Cerrado"/>
    <s v="Julio"/>
    <m/>
    <e v="#REF!"/>
    <e v="#REF!"/>
    <s v="No se traslada"/>
    <s v="Se dio respuesta"/>
  </r>
  <r>
    <n v="2355"/>
    <n v="22465"/>
    <s v="Tramitar Peticiones"/>
    <d v="2020-06-25T00:00:00"/>
    <x v="5"/>
    <d v="2020-07-01T00:00:00"/>
    <s v="Julio - Septiembre"/>
    <n v="6"/>
    <n v="5"/>
    <s v="JOSE ALEJANDRO LEON ARISTIZABAL"/>
    <s v="Cerrado"/>
    <s v="Julio"/>
    <m/>
    <e v="#REF!"/>
    <e v="#REF!"/>
    <s v="No se traslada"/>
    <s v="Se dio respuesta"/>
  </r>
  <r>
    <n v="2356"/>
    <n v="22466"/>
    <s v="Tramitar Peticiones"/>
    <d v="2020-06-25T00:00:00"/>
    <x v="5"/>
    <d v="2020-07-01T00:00:00"/>
    <s v="Julio - Septiembre"/>
    <n v="6"/>
    <n v="5"/>
    <s v="pablo cesar lozano hernandez"/>
    <s v="Cerrado"/>
    <s v="Julio"/>
    <m/>
    <e v="#REF!"/>
    <e v="#REF!"/>
    <s v="No se traslada"/>
    <s v="Se dio respuesta"/>
  </r>
  <r>
    <n v="2357"/>
    <n v="22467"/>
    <s v="Tramitar Queja"/>
    <d v="2020-06-25T00:00:00"/>
    <x v="5"/>
    <d v="2020-06-26T00:00:00"/>
    <s v="Abril - Junio"/>
    <n v="1"/>
    <n v="2"/>
    <s v="MIGUEL JIMENEZ JIMENEZ"/>
    <s v="Cerrado"/>
    <s v="Junio"/>
    <m/>
    <e v="#REF!"/>
    <e v="#REF!"/>
    <s v="No se traslada"/>
    <s v="Se dio respuesta"/>
  </r>
  <r>
    <n v="2358"/>
    <n v="22468"/>
    <s v="Tramitar Peticiones"/>
    <d v="2020-06-25T00:00:00"/>
    <x v="5"/>
    <d v="2020-07-01T00:00:00"/>
    <s v="Julio - Septiembre"/>
    <n v="6"/>
    <n v="5"/>
    <s v="DAMARIS ELIANA MARTINEZ ACOSTA"/>
    <s v="Cerrado"/>
    <s v="Julio"/>
    <m/>
    <e v="#REF!"/>
    <e v="#REF!"/>
    <s v="No se traslada"/>
    <s v="Se dio respuesta"/>
  </r>
  <r>
    <n v="2359"/>
    <n v="22469"/>
    <s v="Tramitar Peticiones"/>
    <d v="2020-06-25T00:00:00"/>
    <x v="5"/>
    <d v="2020-07-01T00:00:00"/>
    <s v="Julio - Septiembre"/>
    <n v="6"/>
    <n v="5"/>
    <s v="rito antonio montañez niño"/>
    <s v="Cerrado"/>
    <s v="Julio"/>
    <m/>
    <e v="#REF!"/>
    <e v="#REF!"/>
    <s v="No se traslada"/>
    <s v="Se dio respuesta"/>
  </r>
  <r>
    <n v="2360"/>
    <n v="22470"/>
    <s v="Tramitar Peticiones"/>
    <d v="2020-06-25T00:00:00"/>
    <x v="5"/>
    <d v="2020-07-01T00:00:00"/>
    <s v="Julio - Septiembre"/>
    <n v="6"/>
    <n v="5"/>
    <s v="DALIA PRISCILA DAZA KELLY"/>
    <s v="Cerrado"/>
    <s v="Julio"/>
    <m/>
    <e v="#REF!"/>
    <e v="#REF!"/>
    <s v="No se traslada"/>
    <s v="Se dio respuesta"/>
  </r>
  <r>
    <n v="2361"/>
    <n v="22471"/>
    <s v="Tramitar Peticiones"/>
    <d v="2020-06-25T00:00:00"/>
    <x v="5"/>
    <d v="2020-07-02T00:00:00"/>
    <s v="Julio - Septiembre"/>
    <n v="7"/>
    <n v="6"/>
    <s v="sara"/>
    <s v="Cerrado"/>
    <s v="Julio"/>
    <m/>
    <e v="#REF!"/>
    <e v="#REF!"/>
    <s v="No se traslada"/>
    <s v="Se dio respuesta"/>
  </r>
  <r>
    <n v="2362"/>
    <n v="22472"/>
    <s v="Tramitar Peticiones"/>
    <d v="2020-06-25T00:00:00"/>
    <x v="5"/>
    <d v="2020-07-01T00:00:00"/>
    <s v="Julio - Septiembre"/>
    <n v="6"/>
    <n v="5"/>
    <s v="henry cañon salazar"/>
    <s v="Cerrado"/>
    <s v="Julio"/>
    <m/>
    <e v="#REF!"/>
    <e v="#REF!"/>
    <s v="No se traslada"/>
    <s v="Se dio respuesta"/>
  </r>
  <r>
    <n v="2363"/>
    <n v="22473"/>
    <s v="Tramitar Queja"/>
    <d v="2020-06-25T00:00:00"/>
    <x v="5"/>
    <d v="2020-06-26T00:00:00"/>
    <s v="Abril - Junio"/>
    <n v="1"/>
    <n v="2"/>
    <s v="Luz dary camargo velandia"/>
    <s v="Cerrado"/>
    <s v="Junio"/>
    <m/>
    <e v="#REF!"/>
    <e v="#REF!"/>
    <s v="No se traslada"/>
    <s v="Se dio respuesta"/>
  </r>
  <r>
    <n v="2364"/>
    <n v="22474"/>
    <s v="Tramitar Peticiones"/>
    <d v="2020-06-25T00:00:00"/>
    <x v="5"/>
    <d v="2020-07-01T00:00:00"/>
    <s v="Julio - Septiembre"/>
    <n v="6"/>
    <n v="5"/>
    <s v="jose efrain calderon desalvador"/>
    <s v="Cerrado"/>
    <s v="Julio"/>
    <m/>
    <e v="#REF!"/>
    <e v="#REF!"/>
    <s v="No se traslada"/>
    <s v="Se dio respuesta"/>
  </r>
  <r>
    <n v="2365"/>
    <n v="22475"/>
    <s v="Tramitar Peticiones"/>
    <d v="2020-06-25T00:00:00"/>
    <x v="5"/>
    <d v="2020-07-01T00:00:00"/>
    <s v="Julio - Septiembre"/>
    <n v="6"/>
    <n v="5"/>
    <s v="MARTHA VIANEY DIAZ MOLINA"/>
    <s v="Cerrado"/>
    <s v="Julio"/>
    <m/>
    <e v="#REF!"/>
    <e v="#REF!"/>
    <s v="No se traslada"/>
    <s v="Se dio respuesta"/>
  </r>
  <r>
    <n v="2366"/>
    <n v="22476"/>
    <s v="Asignar Sugerencia"/>
    <d v="2020-06-25T00:00:00"/>
    <x v="5"/>
    <d v="2020-07-01T00:00:00"/>
    <s v="Julio - Septiembre"/>
    <n v="6"/>
    <n v="5"/>
    <s v="MIGUEL ANTONIO CASTAÑEDA CASANOVA"/>
    <s v="Cerrado"/>
    <s v="Julio"/>
    <m/>
    <e v="#REF!"/>
    <e v="#REF!"/>
    <s v="No se traslada"/>
    <s v="Se dio respuesta"/>
  </r>
  <r>
    <n v="2367"/>
    <n v="22477"/>
    <s v="Tramitar Peticiones"/>
    <d v="2020-06-25T00:00:00"/>
    <x v="5"/>
    <d v="2020-07-01T00:00:00"/>
    <s v="Julio - Septiembre"/>
    <n v="6"/>
    <n v="5"/>
    <s v="Yesit Leonardo Silva Medina"/>
    <s v="Cerrado"/>
    <s v="Julio"/>
    <m/>
    <e v="#REF!"/>
    <e v="#REF!"/>
    <s v="No se traslada"/>
    <s v="Se dio respuesta"/>
  </r>
  <r>
    <n v="2368"/>
    <n v="22478"/>
    <s v="Tramitar Peticiones"/>
    <d v="2020-06-25T00:00:00"/>
    <x v="5"/>
    <d v="2020-07-01T00:00:00"/>
    <s v="Julio - Septiembre"/>
    <n v="6"/>
    <n v="5"/>
    <s v="Alejandro Burbano Muñoz"/>
    <s v="Cerrado"/>
    <s v="Julio"/>
    <m/>
    <e v="#REF!"/>
    <e v="#REF!"/>
    <s v="No se traslada"/>
    <s v="Se dio respuesta"/>
  </r>
  <r>
    <n v="2369"/>
    <n v="22479"/>
    <s v="Tramitar Peticiones"/>
    <d v="2020-06-25T00:00:00"/>
    <x v="5"/>
    <d v="2020-07-01T00:00:00"/>
    <s v="Julio - Septiembre"/>
    <n v="6"/>
    <n v="5"/>
    <s v="NUBIA OROZCO"/>
    <s v="Cerrado"/>
    <s v="Julio"/>
    <m/>
    <e v="#REF!"/>
    <e v="#REF!"/>
    <s v="No se traslada"/>
    <s v="Se dio respuesta"/>
  </r>
  <r>
    <n v="2370"/>
    <n v="22480"/>
    <s v="Tramitar Queja"/>
    <d v="2020-06-25T00:00:00"/>
    <x v="5"/>
    <d v="2020-06-26T00:00:00"/>
    <s v="Abril - Junio"/>
    <n v="1"/>
    <n v="2"/>
    <s v="ALBERTO MEJÍA V."/>
    <s v="Cerrado"/>
    <s v="Junio"/>
    <m/>
    <e v="#REF!"/>
    <e v="#REF!"/>
    <s v="No se traslada"/>
    <s v="Se dio respuesta"/>
  </r>
  <r>
    <n v="2371"/>
    <n v="22481"/>
    <s v="Tramitar Reclamo"/>
    <d v="2020-06-25T00:00:00"/>
    <x v="5"/>
    <d v="2020-06-26T00:00:00"/>
    <s v="Abril - Junio"/>
    <n v="1"/>
    <n v="2"/>
    <s v="MARTHA LUCIA PEÑA MOYA"/>
    <s v="Cerrado"/>
    <s v="Junio"/>
    <m/>
    <e v="#REF!"/>
    <e v="#REF!"/>
    <s v="No se traslada"/>
    <s v="Se dio respuesta"/>
  </r>
  <r>
    <n v="2372"/>
    <n v="22482"/>
    <s v="Tramitar Peticiones"/>
    <d v="2020-06-25T00:00:00"/>
    <x v="5"/>
    <d v="2020-07-01T00:00:00"/>
    <s v="Julio - Septiembre"/>
    <n v="6"/>
    <n v="5"/>
    <s v="Nataly Vargas Ossa"/>
    <s v="Cerrado"/>
    <s v="Julio"/>
    <m/>
    <e v="#REF!"/>
    <e v="#REF!"/>
    <s v="No se traslada"/>
    <s v="Se dio respuesta"/>
  </r>
  <r>
    <n v="2373"/>
    <n v="22483"/>
    <s v="Tramitar Queja"/>
    <d v="2020-06-25T00:00:00"/>
    <x v="5"/>
    <s v="Pendiente"/>
    <s v="Pendiente"/>
    <e v="#VALUE!"/>
    <e v="#VALUE!"/>
    <s v="FELIPE ECHEVERRIA RUMIE"/>
    <s v="Abierto"/>
    <s v="Pendiente"/>
    <m/>
    <e v="#REF!"/>
    <e v="#REF!"/>
    <s v="Pendiente por definir"/>
    <s v="Pendiente"/>
  </r>
  <r>
    <n v="2374"/>
    <n v="22484"/>
    <s v="Tramitar Peticiones"/>
    <d v="2020-06-25T00:00:00"/>
    <x v="5"/>
    <d v="2020-07-01T00:00:00"/>
    <s v="Julio - Septiembre"/>
    <n v="6"/>
    <n v="5"/>
    <s v="DANIELA CORTES PAZ"/>
    <s v="Cerrado"/>
    <s v="Julio"/>
    <m/>
    <e v="#REF!"/>
    <e v="#REF!"/>
    <s v="No se traslada"/>
    <s v="Se dio respuesta"/>
  </r>
  <r>
    <n v="2375"/>
    <n v="22485"/>
    <s v="Tramitar Peticiones"/>
    <d v="2020-06-25T00:00:00"/>
    <x v="5"/>
    <d v="2020-07-01T00:00:00"/>
    <s v="Julio - Septiembre"/>
    <n v="6"/>
    <n v="5"/>
    <s v="Edwar Barreto"/>
    <s v="Cerrado"/>
    <s v="Julio"/>
    <m/>
    <e v="#REF!"/>
    <e v="#REF!"/>
    <s v="No se traslada"/>
    <s v="Se dio respuesta"/>
  </r>
  <r>
    <n v="2376"/>
    <n v="22486"/>
    <s v="Tramitar Queja"/>
    <d v="2020-06-25T00:00:00"/>
    <x v="5"/>
    <d v="2020-07-01T00:00:00"/>
    <s v="Julio - Septiembre"/>
    <n v="6"/>
    <n v="5"/>
    <s v="Hasbleidy tatiana Ávila melo"/>
    <s v="Cerrado"/>
    <s v="Julio"/>
    <m/>
    <e v="#REF!"/>
    <e v="#REF!"/>
    <s v="No se traslada"/>
    <s v="Se dio respuesta"/>
  </r>
  <r>
    <n v="2377"/>
    <n v="22487"/>
    <s v="Tramitar Peticiones"/>
    <d v="2020-06-25T00:00:00"/>
    <x v="5"/>
    <d v="2020-07-01T00:00:00"/>
    <s v="Julio - Septiembre"/>
    <n v="6"/>
    <n v="5"/>
    <s v="SEBASTIAN SANTACRUZ RODRIGUEZ"/>
    <s v="Cerrado"/>
    <s v="Julio"/>
    <m/>
    <e v="#REF!"/>
    <e v="#REF!"/>
    <s v="No se traslada"/>
    <s v="Se dio respuesta"/>
  </r>
  <r>
    <n v="2378"/>
    <n v="22488"/>
    <s v="Tramitar Peticiones"/>
    <d v="2020-06-25T00:00:00"/>
    <x v="5"/>
    <d v="2020-07-01T00:00:00"/>
    <s v="Julio - Septiembre"/>
    <n v="6"/>
    <n v="5"/>
    <s v="LUIS GUSTAVO CORREDOR CORREDOR"/>
    <s v="Cerrado"/>
    <s v="Julio"/>
    <m/>
    <e v="#REF!"/>
    <e v="#REF!"/>
    <s v="No se traslada"/>
    <s v="Se dio respuesta"/>
  </r>
  <r>
    <n v="2379"/>
    <n v="22489"/>
    <s v="Tramitar Peticiones"/>
    <d v="2020-06-25T00:00:00"/>
    <x v="5"/>
    <d v="2020-07-01T00:00:00"/>
    <s v="Julio - Septiembre"/>
    <n v="6"/>
    <n v="5"/>
    <s v="DIEGO JAVIER REYES VILLAMIZAR"/>
    <s v="Cerrado"/>
    <s v="Julio"/>
    <m/>
    <e v="#REF!"/>
    <e v="#REF!"/>
    <s v="No se traslada"/>
    <s v="Se dio respuesta"/>
  </r>
  <r>
    <n v="2380"/>
    <n v="22490"/>
    <s v="Tramitar Peticiones"/>
    <d v="2020-06-26T00:00:00"/>
    <x v="5"/>
    <d v="2020-07-01T00:00:00"/>
    <s v="Julio - Septiembre"/>
    <n v="5"/>
    <n v="4"/>
    <s v="TRIBUNAL DEPARTAMENATAL ETICO DE ENFERMERIA REGION SUROCCIDENTAL"/>
    <s v="Cerrado"/>
    <s v="Julio"/>
    <m/>
    <e v="#REF!"/>
    <e v="#REF!"/>
    <s v="No se traslada"/>
    <s v="Se dio respuesta"/>
  </r>
  <r>
    <n v="2381"/>
    <n v="22491"/>
    <s v="Tramitar Queja"/>
    <d v="2020-06-26T00:00:00"/>
    <x v="5"/>
    <d v="2020-07-01T00:00:00"/>
    <s v="Julio - Septiembre"/>
    <n v="5"/>
    <n v="4"/>
    <s v="Lina Maria Farfan Rocha"/>
    <s v="Cerrado"/>
    <s v="Julio"/>
    <m/>
    <e v="#REF!"/>
    <e v="#REF!"/>
    <s v="No se traslada"/>
    <s v="Se dio respuesta"/>
  </r>
  <r>
    <n v="2382"/>
    <n v="22492"/>
    <s v="Tramitar Queja"/>
    <d v="2020-06-26T00:00:00"/>
    <x v="5"/>
    <s v="Pendiente"/>
    <s v="Pendiente"/>
    <e v="#VALUE!"/>
    <e v="#VALUE!"/>
    <s v="Olga Gómez robayo"/>
    <s v="Abierto"/>
    <s v="Pendiente"/>
    <m/>
    <e v="#REF!"/>
    <e v="#REF!"/>
    <s v="Pendiente por definir"/>
    <s v="Pendiente"/>
  </r>
  <r>
    <n v="2383"/>
    <n v="22493"/>
    <s v="Tramitar Peticiones"/>
    <d v="2020-06-26T00:00:00"/>
    <x v="5"/>
    <d v="2020-07-01T00:00:00"/>
    <s v="Julio - Septiembre"/>
    <n v="5"/>
    <n v="4"/>
    <s v="GERMAN ALBERTO VEGA PASCAGAZA"/>
    <s v="Cerrado"/>
    <s v="Julio"/>
    <m/>
    <e v="#REF!"/>
    <e v="#REF!"/>
    <s v="No se traslada"/>
    <s v="Se dio respuesta"/>
  </r>
  <r>
    <n v="2384"/>
    <n v="22494"/>
    <s v="Tramitar Peticiones"/>
    <d v="2020-06-26T00:00:00"/>
    <x v="5"/>
    <d v="2020-07-01T00:00:00"/>
    <s v="Julio - Septiembre"/>
    <n v="5"/>
    <n v="4"/>
    <s v="Leidy Vaca Montañez"/>
    <s v="Cerrado"/>
    <s v="Julio"/>
    <m/>
    <e v="#REF!"/>
    <e v="#REF!"/>
    <s v="No se traslada"/>
    <s v="Se dio respuesta"/>
  </r>
  <r>
    <n v="2385"/>
    <n v="22495"/>
    <s v="Tramitar Peticiones"/>
    <d v="2020-06-26T00:00:00"/>
    <x v="5"/>
    <d v="2020-07-01T00:00:00"/>
    <s v="Julio - Septiembre"/>
    <n v="5"/>
    <n v="4"/>
    <s v="Maria Paula Murillo Muñoz"/>
    <s v="Cerrado"/>
    <s v="Julio"/>
    <m/>
    <e v="#REF!"/>
    <e v="#REF!"/>
    <s v="No se traslada"/>
    <s v="Se dio respuesta"/>
  </r>
  <r>
    <n v="2386"/>
    <n v="22496"/>
    <s v="Tramitar Queja"/>
    <d v="2020-06-26T00:00:00"/>
    <x v="5"/>
    <d v="2020-06-26T00:00:00"/>
    <s v="Abril - Junio"/>
    <n v="0"/>
    <n v="1"/>
    <s v="Luis Alfredo Aguilar Monsalve (privado de la libertad)"/>
    <s v="Cerrado"/>
    <s v="Junio"/>
    <m/>
    <e v="#REF!"/>
    <e v="#REF!"/>
    <s v="No se traslada"/>
    <s v="Se dio respuesta"/>
  </r>
  <r>
    <n v="2387"/>
    <n v="22497"/>
    <s v="Tramitar Reclamo"/>
    <d v="2020-06-26T00:00:00"/>
    <x v="5"/>
    <d v="2020-06-26T00:00:00"/>
    <s v="Abril - Junio"/>
    <n v="0"/>
    <n v="1"/>
    <s v="Ricardo Luis Barrios Herrera"/>
    <s v="Cerrado"/>
    <s v="Junio"/>
    <m/>
    <e v="#REF!"/>
    <e v="#REF!"/>
    <s v="No se traslada"/>
    <s v="Se dio respuesta"/>
  </r>
  <r>
    <n v="2388"/>
    <n v="22498"/>
    <s v="Tramitar Peticiones"/>
    <d v="2020-06-26T00:00:00"/>
    <x v="5"/>
    <d v="2020-07-01T00:00:00"/>
    <s v="Julio - Septiembre"/>
    <n v="5"/>
    <n v="4"/>
    <s v="Mauricio Toro"/>
    <s v="Cerrado"/>
    <s v="Julio"/>
    <m/>
    <e v="#REF!"/>
    <e v="#REF!"/>
    <s v="No se traslada"/>
    <s v="Se dio respuesta"/>
  </r>
  <r>
    <n v="2389"/>
    <n v="22499"/>
    <s v="Tramitar Reclamo"/>
    <d v="2020-06-26T00:00:00"/>
    <x v="5"/>
    <d v="2020-06-26T00:00:00"/>
    <s v="Abril - Junio"/>
    <n v="0"/>
    <n v="1"/>
    <s v="juan sebastian rios barahona"/>
    <s v="Cerrado"/>
    <s v="Junio"/>
    <m/>
    <e v="#REF!"/>
    <e v="#REF!"/>
    <s v="No se traslada"/>
    <s v="Se dio respuesta"/>
  </r>
  <r>
    <n v="2390"/>
    <n v="22500"/>
    <s v="Tramitar Queja"/>
    <d v="2020-06-26T00:00:00"/>
    <x v="5"/>
    <d v="2020-06-27T00:00:00"/>
    <s v="Abril - Junio"/>
    <n v="1"/>
    <n v="1"/>
    <s v="CARMIÑA CARDENAS CARVAJAL"/>
    <s v="Cerrado"/>
    <s v="Junio"/>
    <m/>
    <e v="#REF!"/>
    <e v="#REF!"/>
    <s v="No se traslada"/>
    <s v="Se dio respuesta"/>
  </r>
  <r>
    <n v="2391"/>
    <n v="22501"/>
    <s v="Tramitar Peticiones"/>
    <d v="2020-06-26T00:00:00"/>
    <x v="5"/>
    <d v="2020-07-01T00:00:00"/>
    <s v="Julio - Septiembre"/>
    <n v="5"/>
    <n v="4"/>
    <s v="Reneta Zúñiga Carrillo"/>
    <s v="Cerrado"/>
    <s v="Julio"/>
    <m/>
    <e v="#REF!"/>
    <e v="#REF!"/>
    <s v="No se traslada"/>
    <s v="Se dio respuesta"/>
  </r>
  <r>
    <n v="2392"/>
    <n v="22502"/>
    <s v="Tramitar Peticiones"/>
    <d v="2020-06-26T00:00:00"/>
    <x v="5"/>
    <d v="2020-07-01T00:00:00"/>
    <s v="Julio - Septiembre"/>
    <n v="5"/>
    <n v="4"/>
    <s v="ALDO GIOVANI ESPAÑA RODRIGUEZ"/>
    <s v="Cerrado"/>
    <s v="Julio"/>
    <m/>
    <e v="#REF!"/>
    <e v="#REF!"/>
    <s v="No se traslada"/>
    <s v="Se dio respuesta"/>
  </r>
  <r>
    <n v="2393"/>
    <n v="22503"/>
    <s v="Tramitar Queja"/>
    <d v="2020-06-26T00:00:00"/>
    <x v="5"/>
    <s v="Pendiente"/>
    <s v="Pendiente"/>
    <e v="#VALUE!"/>
    <e v="#VALUE!"/>
    <s v="Rafael Peña Almeida"/>
    <s v="Abierto"/>
    <s v="Pendiente"/>
    <m/>
    <e v="#REF!"/>
    <e v="#REF!"/>
    <s v="Pendiente por definir"/>
    <s v="Pendiente"/>
  </r>
  <r>
    <n v="2394"/>
    <n v="22504"/>
    <s v="Tramitar Queja"/>
    <d v="2020-06-26T00:00:00"/>
    <x v="5"/>
    <s v="Pendiente"/>
    <s v="Pendiente"/>
    <e v="#VALUE!"/>
    <e v="#VALUE!"/>
    <s v="ALCIRA HERRERA GONZALEZ"/>
    <s v="Abierto"/>
    <s v="Pendiente"/>
    <m/>
    <e v="#REF!"/>
    <e v="#REF!"/>
    <s v="Pendiente por definir"/>
    <s v="Pendiente"/>
  </r>
  <r>
    <n v="2395"/>
    <n v="22505"/>
    <s v="Tramitar Peticiones"/>
    <d v="2020-06-26T00:00:00"/>
    <x v="5"/>
    <d v="2020-07-01T00:00:00"/>
    <s v="Julio - Septiembre"/>
    <n v="5"/>
    <n v="4"/>
    <s v="Alejandro Burbano Muñoz"/>
    <s v="Cerrado"/>
    <s v="Julio"/>
    <m/>
    <e v="#REF!"/>
    <e v="#REF!"/>
    <s v="No se traslada"/>
    <s v="Se dio respuesta"/>
  </r>
  <r>
    <n v="2396"/>
    <n v="22506"/>
    <s v="Tramitar Reclamo"/>
    <d v="2020-06-26T00:00:00"/>
    <x v="5"/>
    <d v="2020-06-26T00:00:00"/>
    <s v="Abril - Junio"/>
    <n v="0"/>
    <n v="1"/>
    <s v="SANDRA MARIA ESCOBAR RAMOS"/>
    <s v="Cerrado"/>
    <s v="Junio"/>
    <m/>
    <e v="#REF!"/>
    <e v="#REF!"/>
    <s v="No se traslada"/>
    <s v="Se dio respuesta"/>
  </r>
  <r>
    <n v="2397"/>
    <n v="22507"/>
    <s v="Tramitar Peticiones"/>
    <d v="2020-06-26T00:00:00"/>
    <x v="5"/>
    <d v="2020-07-01T00:00:00"/>
    <s v="Julio - Septiembre"/>
    <n v="5"/>
    <n v="4"/>
    <s v="Mauricio Toro"/>
    <s v="Cerrado"/>
    <s v="Julio"/>
    <m/>
    <e v="#REF!"/>
    <e v="#REF!"/>
    <s v="No se traslada"/>
    <s v="Se dio respuesta"/>
  </r>
  <r>
    <n v="2398"/>
    <n v="22508"/>
    <s v="Tramitar Queja"/>
    <d v="2020-06-26T00:00:00"/>
    <x v="5"/>
    <d v="2020-06-26T00:00:00"/>
    <s v="Abril - Junio"/>
    <n v="0"/>
    <n v="1"/>
    <s v="Camilo Andres Cruz Hoyos"/>
    <s v="Cerrado"/>
    <s v="Junio"/>
    <m/>
    <e v="#REF!"/>
    <e v="#REF!"/>
    <s v="No se traslada"/>
    <s v="Se dio respuesta"/>
  </r>
  <r>
    <n v="2399"/>
    <n v="22509"/>
    <s v="Tramitar Queja"/>
    <d v="2020-06-26T00:00:00"/>
    <x v="5"/>
    <s v="Pendiente"/>
    <s v="Pendiente"/>
    <e v="#VALUE!"/>
    <e v="#VALUE!"/>
    <s v="cesar augusto bedoya betancur"/>
    <s v="Abierto"/>
    <s v="Pendiente"/>
    <m/>
    <e v="#REF!"/>
    <e v="#REF!"/>
    <s v="Pendiente por definir"/>
    <s v="Pendiente"/>
  </r>
  <r>
    <n v="2400"/>
    <n v="22510"/>
    <s v="Tramitar Queja"/>
    <d v="2020-06-26T00:00:00"/>
    <x v="5"/>
    <d v="2020-06-26T00:00:00"/>
    <s v="Abril - Junio"/>
    <n v="0"/>
    <n v="1"/>
    <s v="PAOLA ALEJANDRA CASTAÑO RIVERA"/>
    <s v="Cerrado"/>
    <s v="Junio"/>
    <m/>
    <e v="#REF!"/>
    <e v="#REF!"/>
    <s v="No se traslada"/>
    <s v="Se dio respuesta"/>
  </r>
  <r>
    <n v="2401"/>
    <n v="22511"/>
    <s v="Tramitar Queja"/>
    <d v="2020-06-26T00:00:00"/>
    <x v="5"/>
    <s v="Pendiente"/>
    <s v="Pendiente"/>
    <e v="#VALUE!"/>
    <e v="#VALUE!"/>
    <s v="cesar augusto bedoya betancur"/>
    <s v="Abierto"/>
    <s v="Pendiente"/>
    <m/>
    <e v="#REF!"/>
    <e v="#REF!"/>
    <s v="Pendiente por definir"/>
    <s v="Pendiente"/>
  </r>
  <r>
    <n v="2402"/>
    <n v="22512"/>
    <s v="Tramitar Peticiones"/>
    <d v="2020-06-26T00:00:00"/>
    <x v="5"/>
    <d v="2020-07-01T00:00:00"/>
    <s v="Julio - Septiembre"/>
    <n v="5"/>
    <n v="4"/>
    <s v="PEDRO ENRIQUE NIETO ENCISO"/>
    <s v="Cerrado"/>
    <s v="Julio"/>
    <m/>
    <e v="#REF!"/>
    <e v="#REF!"/>
    <s v="No se traslada"/>
    <s v="Se dio respuesta"/>
  </r>
  <r>
    <n v="2403"/>
    <n v="22513"/>
    <s v="Tramitar Reclamo"/>
    <d v="2020-06-26T00:00:00"/>
    <x v="5"/>
    <d v="2020-06-26T00:00:00"/>
    <s v="Abril - Junio"/>
    <n v="0"/>
    <n v="1"/>
    <s v="carlota irene noreña giraldo"/>
    <s v="Cerrado"/>
    <s v="Junio"/>
    <m/>
    <e v="#REF!"/>
    <e v="#REF!"/>
    <s v="No se traslada"/>
    <s v="Se dio respuesta"/>
  </r>
  <r>
    <n v="2404"/>
    <n v="22514"/>
    <s v="Tramitar Peticiones"/>
    <d v="2020-06-26T00:00:00"/>
    <x v="5"/>
    <d v="2020-07-01T00:00:00"/>
    <s v="Julio - Septiembre"/>
    <n v="5"/>
    <n v="4"/>
    <s v="CLARA INES GONZALEZ MONROY"/>
    <s v="Cerrado"/>
    <s v="Julio"/>
    <m/>
    <e v="#REF!"/>
    <e v="#REF!"/>
    <s v="No se traslada"/>
    <s v="Se dio respuesta"/>
  </r>
  <r>
    <n v="2405"/>
    <n v="22515"/>
    <s v="Tramitar Reclamo"/>
    <d v="2020-06-26T00:00:00"/>
    <x v="5"/>
    <d v="2020-07-01T00:00:00"/>
    <s v="Julio - Septiembre"/>
    <n v="5"/>
    <n v="4"/>
    <s v="amanda fabiola quintero porras"/>
    <s v="Cerrado"/>
    <s v="Julio"/>
    <m/>
    <e v="#REF!"/>
    <e v="#REF!"/>
    <s v="No se traslada"/>
    <s v="Se dio respuesta"/>
  </r>
  <r>
    <n v="2406"/>
    <n v="22516"/>
    <s v="Tramitar Reclamo"/>
    <d v="2020-06-26T00:00:00"/>
    <x v="5"/>
    <d v="2020-07-01T00:00:00"/>
    <s v="Julio - Septiembre"/>
    <n v="5"/>
    <n v="4"/>
    <s v="manuel alfonso illidge robles"/>
    <s v="Cerrado"/>
    <s v="Julio"/>
    <m/>
    <e v="#REF!"/>
    <e v="#REF!"/>
    <s v="No se traslada"/>
    <s v="Se dio respuesta"/>
  </r>
  <r>
    <n v="2407"/>
    <n v="22517"/>
    <s v="Tramitar Peticiones"/>
    <d v="2020-06-26T00:00:00"/>
    <x v="5"/>
    <d v="2020-07-01T00:00:00"/>
    <s v="Julio - Septiembre"/>
    <n v="5"/>
    <n v="4"/>
    <s v="MERCELENA ROMERO DIAZ"/>
    <s v="Cerrado"/>
    <s v="Julio"/>
    <m/>
    <e v="#REF!"/>
    <e v="#REF!"/>
    <s v="No se traslada"/>
    <s v="Se dio respuesta"/>
  </r>
  <r>
    <n v="2408"/>
    <n v="22518"/>
    <s v="Tramitar Peticiones"/>
    <d v="2020-06-26T00:00:00"/>
    <x v="5"/>
    <d v="2020-07-02T00:00:00"/>
    <s v="Julio - Septiembre"/>
    <n v="6"/>
    <n v="5"/>
    <s v="Oscar Norberto Reyes Pla"/>
    <s v="Cerrado"/>
    <s v="Julio"/>
    <m/>
    <e v="#REF!"/>
    <e v="#REF!"/>
    <s v="No se traslada"/>
    <s v="Se dio respuesta"/>
  </r>
  <r>
    <n v="2409"/>
    <n v="22519"/>
    <s v="Tramitar Peticiones"/>
    <d v="2020-06-26T00:00:00"/>
    <x v="5"/>
    <d v="2020-07-01T00:00:00"/>
    <s v="Julio - Septiembre"/>
    <n v="5"/>
    <n v="4"/>
    <s v="Antonio Jose Junieles Arrieta"/>
    <s v="Cerrado"/>
    <s v="Julio"/>
    <m/>
    <e v="#REF!"/>
    <e v="#REF!"/>
    <s v="No se traslada"/>
    <s v="Se dio respuesta"/>
  </r>
  <r>
    <n v="2410"/>
    <n v="22520"/>
    <s v="Tramitar Queja"/>
    <d v="2020-06-26T00:00:00"/>
    <x v="5"/>
    <s v="Pendiente"/>
    <s v="Pendiente"/>
    <e v="#VALUE!"/>
    <e v="#VALUE!"/>
    <s v="Paulo Santiago Guevara García"/>
    <s v="Abierto"/>
    <s v="Pendiente"/>
    <m/>
    <e v="#REF!"/>
    <e v="#REF!"/>
    <s v="Pendiente por definir"/>
    <s v="Pendiente"/>
  </r>
  <r>
    <n v="2411"/>
    <n v="22521"/>
    <s v="Tramitar Peticiones"/>
    <d v="2020-06-27T00:00:00"/>
    <x v="5"/>
    <d v="2020-07-01T00:00:00"/>
    <s v="Julio - Septiembre"/>
    <n v="4"/>
    <n v="3"/>
    <s v="JOSE FERNANDO CHAVARRIAGA MONTOYA"/>
    <s v="Cerrado"/>
    <s v="Julio"/>
    <m/>
    <e v="#REF!"/>
    <e v="#REF!"/>
    <s v="No se traslada"/>
    <s v="Se dio respuesta"/>
  </r>
  <r>
    <n v="2412"/>
    <n v="22522"/>
    <s v="Tramitar Peticiones"/>
    <d v="2020-06-27T00:00:00"/>
    <x v="5"/>
    <d v="2020-07-01T00:00:00"/>
    <s v="Julio - Septiembre"/>
    <n v="4"/>
    <n v="3"/>
    <s v="LEONARDO MEJIA"/>
    <s v="Cerrado"/>
    <s v="Julio"/>
    <m/>
    <e v="#REF!"/>
    <e v="#REF!"/>
    <s v="No se traslada"/>
    <s v="Se dio respuesta"/>
  </r>
  <r>
    <n v="2413"/>
    <n v="22523"/>
    <s v="Tramitar Peticiones"/>
    <d v="2020-06-27T00:00:00"/>
    <x v="5"/>
    <d v="2020-07-01T00:00:00"/>
    <s v="Julio - Septiembre"/>
    <n v="4"/>
    <n v="3"/>
    <s v="ivan dario jimenez arevalo"/>
    <s v="Cerrado"/>
    <s v="Julio"/>
    <m/>
    <e v="#REF!"/>
    <e v="#REF!"/>
    <s v="No se traslada"/>
    <s v="Se dio respuesta"/>
  </r>
  <r>
    <n v="2414"/>
    <n v="22524"/>
    <s v="Tramitar Peticiones"/>
    <d v="2020-06-27T00:00:00"/>
    <x v="5"/>
    <d v="2020-07-01T00:00:00"/>
    <s v="Julio - Septiembre"/>
    <n v="4"/>
    <n v="3"/>
    <s v="No hay clientes referentes a este flujo"/>
    <s v="Cerrado"/>
    <s v="Julio"/>
    <m/>
    <e v="#REF!"/>
    <e v="#REF!"/>
    <s v="No se traslada"/>
    <s v="Se dio respuesta"/>
  </r>
  <r>
    <n v="2415"/>
    <n v="22525"/>
    <s v="Asignar Sugerencia"/>
    <d v="2020-06-27T00:00:00"/>
    <x v="5"/>
    <d v="2020-07-01T00:00:00"/>
    <s v="Julio - Septiembre"/>
    <n v="4"/>
    <n v="3"/>
    <s v="SERGIO HERNANDO SANTOS MOSQUERA"/>
    <s v="Cerrado"/>
    <s v="Julio"/>
    <m/>
    <e v="#REF!"/>
    <e v="#REF!"/>
    <s v="No se traslada"/>
    <s v="Se dio respuesta"/>
  </r>
  <r>
    <n v="2416"/>
    <n v="22526"/>
    <s v="Tramitar Peticiones"/>
    <d v="2020-06-27T00:00:00"/>
    <x v="5"/>
    <d v="2020-07-01T00:00:00"/>
    <s v="Julio - Septiembre"/>
    <n v="4"/>
    <n v="3"/>
    <s v="GICOL VANESSA APARICIO CAÑAS"/>
    <s v="Cerrado"/>
    <s v="Julio"/>
    <m/>
    <e v="#REF!"/>
    <e v="#REF!"/>
    <s v="No se traslada"/>
    <s v="Se dio respuesta"/>
  </r>
  <r>
    <n v="2417"/>
    <n v="22527"/>
    <s v="Tramitar Reclamo"/>
    <d v="2020-06-27T00:00:00"/>
    <x v="5"/>
    <d v="2020-07-01T00:00:00"/>
    <s v="Julio - Septiembre"/>
    <n v="4"/>
    <n v="3"/>
    <s v="Eder Pacheco Bravo"/>
    <s v="Cerrado"/>
    <s v="Julio"/>
    <m/>
    <e v="#REF!"/>
    <e v="#REF!"/>
    <s v="No se traslada"/>
    <s v="Se dio respuesta"/>
  </r>
  <r>
    <n v="2418"/>
    <n v="22528"/>
    <s v="Asignar Sugerencia"/>
    <d v="2020-06-27T00:00:00"/>
    <x v="5"/>
    <d v="2020-07-01T00:00:00"/>
    <s v="Julio - Septiembre"/>
    <n v="4"/>
    <n v="3"/>
    <s v="n.a."/>
    <s v="Cerrado"/>
    <s v="Julio"/>
    <m/>
    <e v="#REF!"/>
    <e v="#REF!"/>
    <s v="No se traslada"/>
    <s v="Se dio respuesta"/>
  </r>
  <r>
    <n v="2419"/>
    <n v="22529"/>
    <s v="Tramitar Queja"/>
    <d v="2020-06-27T00:00:00"/>
    <x v="5"/>
    <s v="Pendiente"/>
    <s v="Pendiente"/>
    <e v="#VALUE!"/>
    <e v="#VALUE!"/>
    <s v="SANDRA MILENA DIAZ PAIPA"/>
    <s v="Abierto"/>
    <s v="Pendiente"/>
    <m/>
    <e v="#REF!"/>
    <e v="#REF!"/>
    <s v="Pendiente por definir"/>
    <s v="Pendiente"/>
  </r>
  <r>
    <n v="2420"/>
    <n v="22530"/>
    <s v="Tramitar Queja"/>
    <d v="2020-06-27T00:00:00"/>
    <x v="5"/>
    <d v="2020-07-01T00:00:00"/>
    <s v="Julio - Septiembre"/>
    <n v="4"/>
    <n v="3"/>
    <s v="Jenny Katherine Soto Trujillo"/>
    <s v="Cerrado"/>
    <s v="Julio"/>
    <m/>
    <e v="#REF!"/>
    <e v="#REF!"/>
    <s v="No se traslada"/>
    <s v="Se dio respuesta"/>
  </r>
  <r>
    <n v="2421"/>
    <n v="22531"/>
    <s v="Tramitar Peticiones"/>
    <d v="2020-06-27T00:00:00"/>
    <x v="5"/>
    <d v="2020-07-01T00:00:00"/>
    <s v="Julio - Septiembre"/>
    <n v="4"/>
    <n v="3"/>
    <s v="Lina Maria Barros"/>
    <s v="Cerrado"/>
    <s v="Julio"/>
    <m/>
    <e v="#REF!"/>
    <e v="#REF!"/>
    <s v="No se traslada"/>
    <s v="Se dio respuesta"/>
  </r>
  <r>
    <n v="2422"/>
    <n v="22532"/>
    <s v="Tramitar Peticiones"/>
    <d v="2020-06-27T00:00:00"/>
    <x v="5"/>
    <d v="2020-07-09T00:00:00"/>
    <s v="Julio - Septiembre"/>
    <n v="12"/>
    <n v="9"/>
    <s v="Germán Eduardo Cely Ochoa"/>
    <s v="Cerrado"/>
    <s v="Julio"/>
    <m/>
    <e v="#REF!"/>
    <e v="#REF!"/>
    <s v="No se traslada"/>
    <s v="Se dio respuesta"/>
  </r>
  <r>
    <n v="2423"/>
    <n v="22533"/>
    <s v="Tramitar Peticiones"/>
    <d v="2020-06-27T00:00:00"/>
    <x v="5"/>
    <d v="2020-07-02T00:00:00"/>
    <s v="Julio - Septiembre"/>
    <n v="5"/>
    <n v="4"/>
    <s v="MARIA OLIVEROS GONZALEZ"/>
    <s v="Cerrado"/>
    <s v="Julio"/>
    <m/>
    <e v="#REF!"/>
    <e v="#REF!"/>
    <s v="No se traslada"/>
    <s v="Se dio respuesta"/>
  </r>
  <r>
    <n v="2424"/>
    <n v="22534"/>
    <s v="Tramitar Peticiones"/>
    <d v="2020-06-27T00:00:00"/>
    <x v="5"/>
    <d v="2020-07-02T00:00:00"/>
    <s v="Julio - Septiembre"/>
    <n v="5"/>
    <n v="4"/>
    <s v="Cristian Javier Nivia Escarraga"/>
    <s v="Cerrado"/>
    <s v="Julio"/>
    <m/>
    <e v="#REF!"/>
    <e v="#REF!"/>
    <s v="No se traslada"/>
    <s v="Se dio respuesta"/>
  </r>
  <r>
    <n v="2425"/>
    <n v="22535"/>
    <s v="Tramitar Peticiones"/>
    <d v="2020-06-27T00:00:00"/>
    <x v="5"/>
    <d v="2020-07-02T00:00:00"/>
    <s v="Julio - Septiembre"/>
    <n v="5"/>
    <n v="4"/>
    <s v="Libemeyer Barreto Soler"/>
    <s v="Cerrado"/>
    <s v="Julio"/>
    <m/>
    <e v="#REF!"/>
    <e v="#REF!"/>
    <s v="No se traslada"/>
    <s v="Se dio respuesta"/>
  </r>
  <r>
    <n v="2426"/>
    <n v="22536"/>
    <s v="Asignar Sugerencia"/>
    <d v="2020-06-28T00:00:00"/>
    <x v="5"/>
    <d v="2020-07-01T00:00:00"/>
    <s v="Julio - Septiembre"/>
    <n v="3"/>
    <n v="3"/>
    <s v="federman guativa lopez"/>
    <s v="Cerrado"/>
    <s v="Julio"/>
    <m/>
    <e v="#REF!"/>
    <e v="#REF!"/>
    <s v="No se traslada"/>
    <s v="Se dio respuesta"/>
  </r>
  <r>
    <n v="2427"/>
    <n v="22537"/>
    <s v="Tramitar Peticiones"/>
    <d v="2020-06-28T00:00:00"/>
    <x v="5"/>
    <d v="2020-07-02T00:00:00"/>
    <s v="Julio - Septiembre"/>
    <n v="4"/>
    <n v="4"/>
    <s v="Rafael Mora"/>
    <s v="Cerrado"/>
    <s v="Julio"/>
    <m/>
    <e v="#REF!"/>
    <e v="#REF!"/>
    <s v="No se traslada"/>
    <s v="Se dio respuesta"/>
  </r>
  <r>
    <n v="2428"/>
    <n v="22538"/>
    <s v="Tramitar Peticiones"/>
    <d v="2020-06-28T00:00:00"/>
    <x v="5"/>
    <d v="2020-07-02T00:00:00"/>
    <s v="Julio - Septiembre"/>
    <n v="4"/>
    <n v="4"/>
    <s v="WILSON HERNAN BERNAL CARO"/>
    <s v="Cerrado"/>
    <s v="Julio"/>
    <m/>
    <e v="#REF!"/>
    <e v="#REF!"/>
    <s v="No se traslada"/>
    <s v="Se dio respuesta"/>
  </r>
  <r>
    <n v="2429"/>
    <n v="22539"/>
    <s v="Asignar Sugerencia"/>
    <d v="2020-06-28T00:00:00"/>
    <x v="5"/>
    <d v="2020-07-01T00:00:00"/>
    <s v="Julio - Septiembre"/>
    <n v="3"/>
    <n v="3"/>
    <s v="JUAN CARLOS BEDOYA VELASQUEZ"/>
    <s v="Cerrado"/>
    <s v="Julio"/>
    <m/>
    <e v="#REF!"/>
    <e v="#REF!"/>
    <s v="No se traslada"/>
    <s v="Se dio respuesta"/>
  </r>
  <r>
    <n v="2430"/>
    <n v="22540"/>
    <s v="Tramitar Peticiones"/>
    <d v="2020-06-28T00:00:00"/>
    <x v="5"/>
    <d v="2020-07-02T00:00:00"/>
    <s v="Julio - Septiembre"/>
    <n v="4"/>
    <n v="4"/>
    <s v="garden doris piedad olmos cardona"/>
    <s v="Cerrado"/>
    <s v="Julio"/>
    <m/>
    <e v="#REF!"/>
    <e v="#REF!"/>
    <s v="No se traslada"/>
    <s v="Se dio respuesta"/>
  </r>
  <r>
    <n v="2431"/>
    <n v="22541"/>
    <s v="Tramitar Peticiones"/>
    <d v="2020-06-28T00:00:00"/>
    <x v="5"/>
    <d v="2020-07-02T00:00:00"/>
    <s v="Julio - Septiembre"/>
    <n v="4"/>
    <n v="4"/>
    <s v="garden doris piedad olmos cardona"/>
    <s v="Cerrado"/>
    <s v="Julio"/>
    <m/>
    <e v="#REF!"/>
    <e v="#REF!"/>
    <s v="No se traslada"/>
    <s v="Se dio respuesta"/>
  </r>
  <r>
    <n v="2432"/>
    <n v="22542"/>
    <s v="Tramitar Peticiones"/>
    <d v="2020-06-28T00:00:00"/>
    <x v="5"/>
    <d v="2020-07-02T00:00:00"/>
    <s v="Julio - Septiembre"/>
    <n v="4"/>
    <n v="4"/>
    <s v="Jenny Vargas"/>
    <s v="Cerrado"/>
    <s v="Julio"/>
    <m/>
    <e v="#REF!"/>
    <e v="#REF!"/>
    <s v="No se traslada"/>
    <s v="Se dio respuesta"/>
  </r>
  <r>
    <n v="2433"/>
    <n v="22543"/>
    <s v="Tramitar Queja"/>
    <d v="2020-06-28T00:00:00"/>
    <x v="5"/>
    <d v="2020-07-01T00:00:00"/>
    <s v="Julio - Septiembre"/>
    <n v="3"/>
    <n v="3"/>
    <s v="ivonne lizeth rodriguez poveda"/>
    <s v="Cerrado"/>
    <s v="Julio"/>
    <m/>
    <e v="#REF!"/>
    <e v="#REF!"/>
    <s v="No se traslada"/>
    <s v="Se dio respuesta"/>
  </r>
  <r>
    <n v="2434"/>
    <n v="22544"/>
    <s v="Tramitar Queja"/>
    <d v="2020-06-28T00:00:00"/>
    <x v="5"/>
    <d v="2020-07-02T00:00:00"/>
    <s v="Julio - Septiembre"/>
    <n v="4"/>
    <n v="4"/>
    <s v="Jennifer Richardson"/>
    <s v="Cerrado"/>
    <s v="Julio"/>
    <m/>
    <e v="#REF!"/>
    <e v="#REF!"/>
    <s v="No se traslada"/>
    <s v="Se dio respuesta"/>
  </r>
  <r>
    <n v="2435"/>
    <n v="22545"/>
    <s v="Tramitar Reclamo"/>
    <d v="2020-06-28T00:00:00"/>
    <x v="5"/>
    <d v="2020-07-02T00:00:00"/>
    <s v="Julio - Septiembre"/>
    <n v="4"/>
    <n v="4"/>
    <s v="luis eduardo mendoza patiño"/>
    <s v="Cerrado"/>
    <s v="Julio"/>
    <m/>
    <e v="#REF!"/>
    <e v="#REF!"/>
    <s v="No se traslada"/>
    <s v="Se dio respuesta"/>
  </r>
  <r>
    <n v="2436"/>
    <n v="22546"/>
    <s v="Tramitar Reclamo"/>
    <d v="2020-06-28T00:00:00"/>
    <x v="5"/>
    <d v="2020-07-01T00:00:00"/>
    <s v="Julio - Septiembre"/>
    <n v="3"/>
    <n v="3"/>
    <s v="luis eduardo mendoza patiño"/>
    <s v="Cerrado"/>
    <s v="Julio"/>
    <m/>
    <e v="#REF!"/>
    <e v="#REF!"/>
    <s v="No se traslada"/>
    <s v="Se dio respuesta"/>
  </r>
  <r>
    <n v="2437"/>
    <n v="22547"/>
    <s v="Tramitar Queja"/>
    <d v="2020-06-28T00:00:00"/>
    <x v="5"/>
    <s v="Pendiente"/>
    <s v="Pendiente"/>
    <e v="#VALUE!"/>
    <e v="#VALUE!"/>
    <s v="NN"/>
    <s v="Abierto"/>
    <s v="Pendiente"/>
    <m/>
    <e v="#REF!"/>
    <e v="#REF!"/>
    <s v="Pendiente por definir"/>
    <s v="Pendiente"/>
  </r>
  <r>
    <n v="2438"/>
    <n v="22548"/>
    <s v="Tramitar Peticiones"/>
    <d v="2020-06-29T00:00:00"/>
    <x v="5"/>
    <d v="2020-07-02T00:00:00"/>
    <s v="Julio - Septiembre"/>
    <n v="3"/>
    <n v="4"/>
    <s v="JHEISON LIBARDO BARRIOS LÓPEZ"/>
    <s v="Cerrado"/>
    <s v="Julio"/>
    <m/>
    <e v="#REF!"/>
    <e v="#REF!"/>
    <s v="No se traslada"/>
    <s v="Se dio respuesta"/>
  </r>
  <r>
    <n v="2439"/>
    <n v="22549"/>
    <s v="Tramitar Queja"/>
    <d v="2020-06-29T00:00:00"/>
    <x v="5"/>
    <d v="2020-07-02T00:00:00"/>
    <s v="Julio - Septiembre"/>
    <n v="3"/>
    <n v="4"/>
    <s v="Martha E. Garcia R."/>
    <s v="Cerrado"/>
    <s v="Julio"/>
    <m/>
    <e v="#REF!"/>
    <e v="#REF!"/>
    <s v="No se traslada"/>
    <s v="Se dio respuesta"/>
  </r>
  <r>
    <n v="2440"/>
    <n v="22550"/>
    <s v="Tramitar Peticiones"/>
    <d v="2020-06-30T00:00:00"/>
    <x v="5"/>
    <d v="2020-07-02T00:00:00"/>
    <s v="Julio - Septiembre"/>
    <n v="2"/>
    <n v="3"/>
    <s v="BANCO PICHINCHA"/>
    <s v="Cerrado"/>
    <s v="Julio"/>
    <m/>
    <e v="#REF!"/>
    <e v="#REF!"/>
    <s v="No se traslada"/>
    <s v="Se dio respuesta"/>
  </r>
  <r>
    <n v="2441"/>
    <n v="22551"/>
    <s v="Tramitar Peticiones"/>
    <d v="2020-06-30T00:00:00"/>
    <x v="5"/>
    <d v="2020-07-02T00:00:00"/>
    <s v="Julio - Septiembre"/>
    <n v="2"/>
    <n v="3"/>
    <s v="miguel fernando pascuas escobar"/>
    <s v="Cerrado"/>
    <s v="Julio"/>
    <m/>
    <e v="#REF!"/>
    <e v="#REF!"/>
    <s v="No se traslada"/>
    <s v="Se dio respuesta"/>
  </r>
  <r>
    <n v="2442"/>
    <n v="22552"/>
    <s v="Tramitar Peticiones"/>
    <d v="2020-06-30T00:00:00"/>
    <x v="5"/>
    <d v="2020-07-02T00:00:00"/>
    <s v="Julio - Septiembre"/>
    <n v="2"/>
    <n v="3"/>
    <s v="douglas garcia santos"/>
    <s v="Cerrado"/>
    <s v="Julio"/>
    <m/>
    <e v="#REF!"/>
    <e v="#REF!"/>
    <s v="No se traslada"/>
    <s v="Se dio respuesta"/>
  </r>
  <r>
    <n v="2443"/>
    <n v="22553"/>
    <s v="Tramitar Peticiones"/>
    <d v="2020-06-30T00:00:00"/>
    <x v="5"/>
    <d v="2020-07-02T00:00:00"/>
    <s v="Julio - Septiembre"/>
    <n v="2"/>
    <n v="3"/>
    <s v="Luis Alexander Tejero"/>
    <s v="Cerrado"/>
    <s v="Julio"/>
    <m/>
    <e v="#REF!"/>
    <e v="#REF!"/>
    <s v="No se traslada"/>
    <s v="Se dio respuesta"/>
  </r>
  <r>
    <n v="2444"/>
    <n v="22554"/>
    <s v="Tramitar Peticiones"/>
    <d v="2020-06-30T00:00:00"/>
    <x v="5"/>
    <d v="2020-07-02T00:00:00"/>
    <s v="Julio - Septiembre"/>
    <n v="2"/>
    <n v="3"/>
    <s v="DEYANIRA SARAI GUERRERO VANEGAS"/>
    <s v="Cerrado"/>
    <s v="Julio"/>
    <m/>
    <e v="#REF!"/>
    <e v="#REF!"/>
    <s v="No se traslada"/>
    <s v="Se dio respuesta"/>
  </r>
  <r>
    <n v="2445"/>
    <n v="22555"/>
    <s v="Tramitar Peticiones"/>
    <d v="2020-06-30T00:00:00"/>
    <x v="5"/>
    <d v="2020-07-03T00:00:00"/>
    <s v="Julio - Septiembre"/>
    <n v="3"/>
    <n v="4"/>
    <s v="Julián Andrés Martínez Cobos"/>
    <s v="Cerrado"/>
    <s v="Julio"/>
    <m/>
    <e v="#REF!"/>
    <e v="#REF!"/>
    <s v="No se traslada"/>
    <s v="Se dio respuesta"/>
  </r>
  <r>
    <n v="2446"/>
    <n v="22556"/>
    <s v="Tramitar Peticiones"/>
    <d v="2020-06-30T00:00:00"/>
    <x v="5"/>
    <d v="2020-07-03T00:00:00"/>
    <s v="Julio - Septiembre"/>
    <n v="3"/>
    <n v="4"/>
    <s v="leydi narvaez"/>
    <s v="Cerrado"/>
    <s v="Julio"/>
    <m/>
    <e v="#REF!"/>
    <e v="#REF!"/>
    <s v="No se traslada"/>
    <s v="Se dio respuesta"/>
  </r>
  <r>
    <n v="2447"/>
    <n v="22557"/>
    <s v="Tramitar Peticiones"/>
    <d v="2020-06-30T00:00:00"/>
    <x v="5"/>
    <d v="2020-07-03T00:00:00"/>
    <s v="Julio - Septiembre"/>
    <n v="3"/>
    <n v="4"/>
    <s v="PABLO MARCELO CARDENAS BEANVIDES"/>
    <s v="Cerrado"/>
    <s v="Julio"/>
    <m/>
    <e v="#REF!"/>
    <e v="#REF!"/>
    <s v="No se traslada"/>
    <s v="Se dio respuesta"/>
  </r>
  <r>
    <n v="2448"/>
    <n v="22558"/>
    <s v="Tramitar Peticiones"/>
    <d v="2020-06-30T00:00:00"/>
    <x v="5"/>
    <d v="2020-07-03T00:00:00"/>
    <s v="Julio - Septiembre"/>
    <n v="3"/>
    <n v="4"/>
    <s v="Beatriz Rugby Estevez Sarria"/>
    <s v="Cerrado"/>
    <s v="Julio"/>
    <m/>
    <e v="#REF!"/>
    <e v="#REF!"/>
    <s v="No se traslada"/>
    <s v="Se dio respuesta"/>
  </r>
  <r>
    <n v="2449"/>
    <n v="22559"/>
    <s v="Tramitar Peticiones"/>
    <d v="2020-06-30T00:00:00"/>
    <x v="5"/>
    <d v="2020-07-03T00:00:00"/>
    <s v="Julio - Septiembre"/>
    <n v="3"/>
    <n v="4"/>
    <s v="William Fresneda"/>
    <s v="Cerrado"/>
    <s v="Julio"/>
    <m/>
    <e v="#REF!"/>
    <e v="#REF!"/>
    <s v="No se traslada"/>
    <s v="Se dio respuesta"/>
  </r>
  <r>
    <n v="2450"/>
    <n v="22560"/>
    <s v="Tramitar Peticiones"/>
    <d v="2020-06-30T00:00:00"/>
    <x v="5"/>
    <d v="2020-07-03T00:00:00"/>
    <s v="Julio - Septiembre"/>
    <n v="3"/>
    <n v="4"/>
    <s v="keidy julieth linares ordoñez"/>
    <s v="Cerrado"/>
    <s v="Julio"/>
    <m/>
    <e v="#REF!"/>
    <e v="#REF!"/>
    <s v="No se traslada"/>
    <s v="Se dio respuesta"/>
  </r>
  <r>
    <n v="2451"/>
    <n v="22561"/>
    <s v="Tramitar Peticiones"/>
    <d v="2020-06-30T00:00:00"/>
    <x v="5"/>
    <d v="2020-07-03T00:00:00"/>
    <s v="Julio - Septiembre"/>
    <n v="3"/>
    <n v="4"/>
    <s v="Cecilia Isabel barrios castro"/>
    <s v="Cerrado"/>
    <s v="Julio"/>
    <m/>
    <e v="#REF!"/>
    <e v="#REF!"/>
    <s v="No se traslada"/>
    <s v="Se dio respuesta"/>
  </r>
  <r>
    <n v="2452"/>
    <n v="22562"/>
    <s v="Tramitar Peticiones"/>
    <d v="2020-06-30T00:00:00"/>
    <x v="5"/>
    <d v="2020-07-03T00:00:00"/>
    <s v="Julio - Septiembre"/>
    <n v="3"/>
    <n v="4"/>
    <s v="DANIELA ESCOBAR ARBELAEZ"/>
    <s v="Cerrado"/>
    <s v="Julio"/>
    <m/>
    <e v="#REF!"/>
    <e v="#REF!"/>
    <s v="No se traslada"/>
    <s v="Se dio respuesta"/>
  </r>
  <r>
    <n v="2453"/>
    <n v="22563"/>
    <s v="Tramitar Peticiones"/>
    <d v="2020-06-30T00:00:00"/>
    <x v="5"/>
    <d v="2020-07-03T00:00:00"/>
    <s v="Julio - Septiembre"/>
    <n v="3"/>
    <n v="4"/>
    <s v="carlos jose gonzalez duran"/>
    <s v="Cerrado"/>
    <s v="Julio"/>
    <m/>
    <e v="#REF!"/>
    <e v="#REF!"/>
    <s v="No se traslada"/>
    <s v="Se dio respuesta"/>
  </r>
  <r>
    <n v="2454"/>
    <n v="22564"/>
    <s v="Tramitar Peticiones"/>
    <d v="2020-06-30T00:00:00"/>
    <x v="5"/>
    <d v="2020-07-03T00:00:00"/>
    <s v="Julio - Septiembre"/>
    <n v="3"/>
    <n v="4"/>
    <s v="Jose Guiovanny Palacios T"/>
    <s v="Cerrado"/>
    <s v="Julio"/>
    <m/>
    <e v="#REF!"/>
    <e v="#REF!"/>
    <s v="No se traslada"/>
    <s v="Se dio respuesta"/>
  </r>
  <r>
    <n v="2455"/>
    <n v="22565"/>
    <s v="Tramitar Peticiones"/>
    <d v="2020-06-30T00:00:00"/>
    <x v="5"/>
    <d v="2020-07-03T00:00:00"/>
    <s v="Julio - Septiembre"/>
    <n v="3"/>
    <n v="4"/>
    <s v="carlos jose gonzalez duran"/>
    <s v="Cerrado"/>
    <s v="Julio"/>
    <m/>
    <e v="#REF!"/>
    <e v="#REF!"/>
    <s v="No se traslada"/>
    <s v="Se dio respuesta"/>
  </r>
  <r>
    <n v="2456"/>
    <n v="22566"/>
    <s v="Tramitar Peticiones"/>
    <d v="2020-06-30T00:00:00"/>
    <x v="5"/>
    <d v="2020-07-03T00:00:00"/>
    <s v="Julio - Septiembre"/>
    <n v="3"/>
    <n v="4"/>
    <s v="DANIELA ESCOBAR ARBELAEZ"/>
    <s v="Cerrado"/>
    <s v="Julio"/>
    <m/>
    <e v="#REF!"/>
    <e v="#REF!"/>
    <s v="No se traslada"/>
    <s v="Se dio respuesta"/>
  </r>
  <r>
    <n v="2457"/>
    <n v="22567"/>
    <s v="Tramitar Peticiones"/>
    <d v="2020-06-30T00:00:00"/>
    <x v="5"/>
    <d v="2020-07-03T00:00:00"/>
    <s v="Julio - Septiembre"/>
    <n v="3"/>
    <n v="4"/>
    <s v="WILLIAM DORIA GARCES"/>
    <s v="Cerrado"/>
    <s v="Julio"/>
    <m/>
    <e v="#REF!"/>
    <e v="#REF!"/>
    <s v="No se traslada"/>
    <s v="Se dio respuesta"/>
  </r>
  <r>
    <n v="2458"/>
    <n v="22568"/>
    <s v="Tramitar Peticiones"/>
    <d v="2020-06-30T00:00:00"/>
    <x v="5"/>
    <d v="2020-07-03T00:00:00"/>
    <s v="Julio - Septiembre"/>
    <n v="3"/>
    <n v="4"/>
    <s v="Mario Alberto Carroll Ferreira"/>
    <s v="Cerrado"/>
    <s v="Julio"/>
    <m/>
    <e v="#REF!"/>
    <e v="#REF!"/>
    <s v="No se traslada"/>
    <s v="Se dio respuesta"/>
  </r>
  <r>
    <n v="2459"/>
    <n v="22569"/>
    <s v="Tramitar Peticiones"/>
    <d v="2020-06-30T00:00:00"/>
    <x v="5"/>
    <d v="2020-07-03T00:00:00"/>
    <s v="Julio - Septiembre"/>
    <n v="3"/>
    <n v="4"/>
    <s v="jimena reyes"/>
    <s v="Cerrado"/>
    <s v="Julio"/>
    <m/>
    <e v="#REF!"/>
    <e v="#REF!"/>
    <s v="No se traslada"/>
    <s v="Se dio respuesta"/>
  </r>
  <r>
    <n v="2460"/>
    <n v="22570"/>
    <s v="Tramitar Peticiones"/>
    <d v="2020-06-30T00:00:00"/>
    <x v="5"/>
    <d v="2020-07-03T00:00:00"/>
    <s v="Julio - Septiembre"/>
    <n v="3"/>
    <n v="4"/>
    <s v="Jose Francisco Montufar Rodriguez."/>
    <s v="Cerrado"/>
    <s v="Julio"/>
    <m/>
    <e v="#REF!"/>
    <e v="#REF!"/>
    <s v="No se traslada"/>
    <s v="Se dio respuesta"/>
  </r>
  <r>
    <n v="2461"/>
    <n v="22571"/>
    <s v="Tramitar Peticiones"/>
    <d v="2020-06-30T00:00:00"/>
    <x v="5"/>
    <d v="2020-07-03T00:00:00"/>
    <s v="Julio - Septiembre"/>
    <n v="3"/>
    <n v="4"/>
    <s v="Eduard Alexander Gómez Sánchez"/>
    <s v="Cerrado"/>
    <s v="Julio"/>
    <m/>
    <e v="#REF!"/>
    <e v="#REF!"/>
    <s v="No se traslada"/>
    <s v="Se dio respuesta"/>
  </r>
  <r>
    <n v="2462"/>
    <n v="22572"/>
    <s v="Tramitar Queja"/>
    <d v="2020-06-30T00:00:00"/>
    <x v="5"/>
    <d v="2020-07-01T00:00:00"/>
    <s v="Julio - Septiembre"/>
    <n v="1"/>
    <n v="2"/>
    <s v="Ramiro Osorno Conde"/>
    <s v="Cerrado"/>
    <s v="Julio"/>
    <m/>
    <e v="#REF!"/>
    <e v="#REF!"/>
    <s v="No se traslada"/>
    <s v="Se dio respuesta"/>
  </r>
  <r>
    <n v="2463"/>
    <n v="22573"/>
    <s v="Tramitar Reclamo"/>
    <d v="2020-06-30T00:00:00"/>
    <x v="5"/>
    <d v="2020-07-01T00:00:00"/>
    <s v="Julio - Septiembre"/>
    <n v="1"/>
    <n v="2"/>
    <s v="andres felipe ordoñez gomez"/>
    <s v="Cerrado"/>
    <s v="Julio"/>
    <m/>
    <e v="#REF!"/>
    <e v="#REF!"/>
    <s v="No se traslada"/>
    <s v="Se dio respuesta"/>
  </r>
  <r>
    <n v="2464"/>
    <n v="22574"/>
    <s v="Tramitar Peticiones"/>
    <d v="2020-06-30T00:00:00"/>
    <x v="5"/>
    <d v="2020-07-03T00:00:00"/>
    <s v="Julio - Septiembre"/>
    <n v="3"/>
    <n v="4"/>
    <s v="jaime hincapie"/>
    <s v="Cerrado"/>
    <s v="Julio"/>
    <m/>
    <e v="#REF!"/>
    <e v="#REF!"/>
    <s v="No se traslada"/>
    <s v="Se dio respuesta"/>
  </r>
  <r>
    <n v="2465"/>
    <n v="22575"/>
    <s v="Tramitar Peticiones"/>
    <d v="2020-06-30T00:00:00"/>
    <x v="5"/>
    <d v="2020-07-03T00:00:00"/>
    <s v="Julio - Septiembre"/>
    <n v="3"/>
    <n v="4"/>
    <s v="Mariano Barreneche Arango"/>
    <s v="Cerrado"/>
    <s v="Julio"/>
    <m/>
    <e v="#REF!"/>
    <e v="#REF!"/>
    <s v="No se traslada"/>
    <s v="Se dio respuesta"/>
  </r>
  <r>
    <n v="2466"/>
    <n v="22576"/>
    <s v="Tramitar Peticiones"/>
    <d v="2020-06-30T00:00:00"/>
    <x v="5"/>
    <d v="2020-07-03T00:00:00"/>
    <s v="Julio - Septiembre"/>
    <n v="3"/>
    <n v="4"/>
    <s v="MIGUEL ANGEL NARVAEZ"/>
    <s v="Cerrado"/>
    <s v="Julio"/>
    <m/>
    <e v="#REF!"/>
    <e v="#REF!"/>
    <s v="No se traslada"/>
    <s v="Se dio respuesta"/>
  </r>
  <r>
    <n v="2467"/>
    <n v="22577"/>
    <s v="Tramitar Peticiones"/>
    <d v="2020-06-30T00:00:00"/>
    <x v="5"/>
    <d v="2020-07-03T00:00:00"/>
    <s v="Julio - Septiembre"/>
    <n v="3"/>
    <n v="4"/>
    <s v="SOFIA IMELDA ALVARADO BAYONA"/>
    <s v="Cerrado"/>
    <s v="Julio"/>
    <m/>
    <e v="#REF!"/>
    <e v="#REF!"/>
    <s v="No se traslada"/>
    <s v="Se dio respuesta"/>
  </r>
  <r>
    <n v="2468"/>
    <n v="22578"/>
    <s v="Tramitar Peticiones"/>
    <d v="2020-06-30T00:00:00"/>
    <x v="5"/>
    <d v="2020-07-03T00:00:00"/>
    <s v="Julio - Septiembre"/>
    <n v="3"/>
    <n v="4"/>
    <s v="Lina Maria Medina Santamaria"/>
    <s v="Cerrado"/>
    <s v="Julio"/>
    <m/>
    <e v="#REF!"/>
    <e v="#REF!"/>
    <s v="No se traslada"/>
    <s v="Se dio respuesta"/>
  </r>
  <r>
    <n v="2469"/>
    <n v="22579"/>
    <s v="Tramitar Peticiones"/>
    <d v="2020-06-30T00:00:00"/>
    <x v="5"/>
    <d v="2020-07-03T00:00:00"/>
    <s v="Julio - Septiembre"/>
    <n v="3"/>
    <n v="4"/>
    <s v="CRISTIAN ENRIQUE CABARCAS MERCADO"/>
    <s v="Cerrado"/>
    <s v="Julio"/>
    <m/>
    <e v="#REF!"/>
    <e v="#REF!"/>
    <s v="No se traslada"/>
    <s v="Se dio respuesta"/>
  </r>
  <r>
    <n v="2470"/>
    <n v="22580"/>
    <s v="Tramitar Queja"/>
    <d v="2020-07-01T00:00:00"/>
    <x v="6"/>
    <d v="2020-07-02T00:00:00"/>
    <s v="Julio - Septiembre"/>
    <n v="1"/>
    <n v="2"/>
    <s v="william Rodolfo Niño Mancipe"/>
    <s v="Cerrado"/>
    <s v="Julio"/>
    <m/>
    <e v="#REF!"/>
    <e v="#REF!"/>
    <s v="No se traslada"/>
    <s v="Se dio respuesta"/>
  </r>
  <r>
    <n v="2471"/>
    <n v="22581"/>
    <s v="Tramitar Peticiones"/>
    <d v="2020-07-01T00:00:00"/>
    <x v="6"/>
    <d v="2020-07-03T00:00:00"/>
    <s v="Julio - Septiembre"/>
    <n v="2"/>
    <n v="3"/>
    <s v="sandra patricia"/>
    <s v="Cerrado"/>
    <s v="Julio"/>
    <m/>
    <e v="#REF!"/>
    <e v="#REF!"/>
    <s v="No se traslada"/>
    <s v="Se dio respuesta"/>
  </r>
  <r>
    <n v="2472"/>
    <n v="22582"/>
    <s v="Tramitar Peticiones"/>
    <d v="2020-07-01T00:00:00"/>
    <x v="6"/>
    <d v="2020-07-03T00:00:00"/>
    <s v="Julio - Septiembre"/>
    <n v="2"/>
    <n v="3"/>
    <s v="CARLOS MARIO GONZALEZ PARRA"/>
    <s v="Cerrado"/>
    <s v="Julio"/>
    <m/>
    <e v="#REF!"/>
    <e v="#REF!"/>
    <s v="No se traslada"/>
    <s v="Se dio respuesta"/>
  </r>
  <r>
    <n v="2473"/>
    <n v="22583"/>
    <s v="Tramitar Peticiones"/>
    <d v="2020-07-01T00:00:00"/>
    <x v="6"/>
    <d v="2020-07-03T00:00:00"/>
    <s v="Julio - Septiembre"/>
    <n v="2"/>
    <n v="3"/>
    <s v="Nestor Dniel Cuesta Bernal"/>
    <s v="Cerrado"/>
    <s v="Julio"/>
    <m/>
    <e v="#REF!"/>
    <e v="#REF!"/>
    <s v="No se traslada"/>
    <s v="Se dio respuesta"/>
  </r>
  <r>
    <n v="2474"/>
    <n v="22584"/>
    <s v="Tramitar Peticiones"/>
    <d v="2020-07-01T00:00:00"/>
    <x v="6"/>
    <d v="2020-07-03T00:00:00"/>
    <s v="Julio - Septiembre"/>
    <n v="2"/>
    <n v="3"/>
    <s v="PEDRO JOSE RUIZ"/>
    <s v="Cerrado"/>
    <s v="Julio"/>
    <m/>
    <e v="#REF!"/>
    <e v="#REF!"/>
    <s v="No se traslada"/>
    <s v="Se dio respuesta"/>
  </r>
  <r>
    <n v="2475"/>
    <n v="22585"/>
    <s v="Tramitar Peticiones"/>
    <d v="2020-07-01T00:00:00"/>
    <x v="6"/>
    <d v="2020-07-03T00:00:00"/>
    <s v="Julio - Septiembre"/>
    <n v="2"/>
    <n v="3"/>
    <s v="ANGELA MAYERLY OLARTE MORALES"/>
    <s v="Cerrado"/>
    <s v="Julio"/>
    <m/>
    <e v="#REF!"/>
    <e v="#REF!"/>
    <s v="No se traslada"/>
    <s v="Se dio respuesta"/>
  </r>
  <r>
    <n v="2476"/>
    <n v="22586"/>
    <s v="Tramitar Peticiones"/>
    <d v="2020-07-01T00:00:00"/>
    <x v="6"/>
    <d v="2020-07-03T00:00:00"/>
    <s v="Julio - Septiembre"/>
    <n v="2"/>
    <n v="3"/>
    <s v="juan carlos celis ariza"/>
    <s v="Cerrado"/>
    <s v="Julio"/>
    <m/>
    <e v="#REF!"/>
    <e v="#REF!"/>
    <s v="No se traslada"/>
    <s v="Se dio respuesta"/>
  </r>
  <r>
    <n v="2477"/>
    <n v="22587"/>
    <s v="Tramitar Peticiones"/>
    <d v="2020-07-01T00:00:00"/>
    <x v="6"/>
    <d v="2020-07-03T00:00:00"/>
    <s v="Julio - Septiembre"/>
    <n v="2"/>
    <n v="3"/>
    <s v="NUBIA BELEN SALAZAR"/>
    <s v="Cerrado"/>
    <s v="Julio"/>
    <m/>
    <e v="#REF!"/>
    <e v="#REF!"/>
    <s v="No se traslada"/>
    <s v="Se dio respuesta"/>
  </r>
  <r>
    <n v="2478"/>
    <n v="22588"/>
    <s v="Tramitar Peticiones"/>
    <d v="2020-07-01T00:00:00"/>
    <x v="6"/>
    <d v="2020-07-03T00:00:00"/>
    <s v="Julio - Septiembre"/>
    <n v="2"/>
    <n v="3"/>
    <s v="UBENCIO SEGURA CASTILLO"/>
    <s v="Cerrado"/>
    <s v="Julio"/>
    <m/>
    <e v="#REF!"/>
    <e v="#REF!"/>
    <s v="No se traslada"/>
    <s v="Se dio respuesta"/>
  </r>
  <r>
    <n v="2479"/>
    <n v="22589"/>
    <s v="Tramitar Peticiones"/>
    <d v="2020-07-01T00:00:00"/>
    <x v="6"/>
    <d v="2020-07-03T00:00:00"/>
    <s v="Julio - Septiembre"/>
    <n v="2"/>
    <n v="3"/>
    <s v="ANDRES ARTURO CARDENAS VILLAMIL"/>
    <s v="Cerrado"/>
    <s v="Julio"/>
    <m/>
    <e v="#REF!"/>
    <e v="#REF!"/>
    <s v="No se traslada"/>
    <s v="Se dio respuesta"/>
  </r>
  <r>
    <n v="2480"/>
    <n v="22590"/>
    <s v="Tramitar Peticiones"/>
    <d v="2020-07-01T00:00:00"/>
    <x v="6"/>
    <d v="2020-07-03T00:00:00"/>
    <s v="Julio - Septiembre"/>
    <n v="2"/>
    <n v="3"/>
    <s v="Daniel Felipe Urrego Achuey"/>
    <s v="Cerrado"/>
    <s v="Julio"/>
    <m/>
    <e v="#REF!"/>
    <e v="#REF!"/>
    <s v="No se traslada"/>
    <s v="Se dio respuesta"/>
  </r>
  <r>
    <n v="2481"/>
    <n v="22591"/>
    <s v="Tramitar Queja"/>
    <d v="2020-07-01T00:00:00"/>
    <x v="6"/>
    <d v="2020-09-04T00:00:00"/>
    <s v="Julio - Septiembre"/>
    <n v="65"/>
    <n v="48"/>
    <s v="HECTOR ALEJO ROMERO GARCIA"/>
    <s v="Cerrado"/>
    <s v="Septiembre"/>
    <m/>
    <e v="#REF!"/>
    <e v="#REF!"/>
    <s v="No se traslada"/>
    <s v="Se dio respuesta"/>
  </r>
  <r>
    <n v="2482"/>
    <n v="22592"/>
    <s v="Tramitar Peticiones"/>
    <d v="2020-07-01T00:00:00"/>
    <x v="6"/>
    <d v="2020-07-03T00:00:00"/>
    <s v="Julio - Septiembre"/>
    <n v="2"/>
    <n v="3"/>
    <s v="Rayza Segura"/>
    <s v="Cerrado"/>
    <s v="Julio"/>
    <m/>
    <e v="#REF!"/>
    <e v="#REF!"/>
    <s v="No se traslada"/>
    <s v="Se dio respuesta"/>
  </r>
  <r>
    <n v="2483"/>
    <n v="22593"/>
    <s v="Tramitar Queja"/>
    <d v="2020-07-01T00:00:00"/>
    <x v="6"/>
    <d v="2020-07-01T00:00:00"/>
    <s v="Julio - Septiembre"/>
    <n v="0"/>
    <n v="1"/>
    <s v="JORGE LUIS RICO ARANGO"/>
    <s v="Cerrado"/>
    <s v="Julio"/>
    <m/>
    <e v="#REF!"/>
    <e v="#REF!"/>
    <s v="No se traslada"/>
    <s v="Se dio respuesta"/>
  </r>
  <r>
    <n v="2484"/>
    <n v="22594"/>
    <s v="Tramitar Peticiones"/>
    <d v="2020-07-01T00:00:00"/>
    <x v="6"/>
    <d v="2020-07-03T00:00:00"/>
    <s v="Julio - Septiembre"/>
    <n v="2"/>
    <n v="3"/>
    <s v="marly alejandra bernate bravo"/>
    <s v="Cerrado"/>
    <s v="Julio"/>
    <m/>
    <e v="#REF!"/>
    <e v="#REF!"/>
    <s v="No se traslada"/>
    <s v="Se dio respuesta"/>
  </r>
  <r>
    <n v="2485"/>
    <n v="22595"/>
    <s v="Tramitar Peticiones"/>
    <d v="2020-07-01T00:00:00"/>
    <x v="6"/>
    <d v="2020-07-03T00:00:00"/>
    <s v="Julio - Septiembre"/>
    <n v="2"/>
    <n v="3"/>
    <s v="sandra viviana ospina marin"/>
    <s v="Cerrado"/>
    <s v="Julio"/>
    <m/>
    <e v="#REF!"/>
    <e v="#REF!"/>
    <s v="No se traslada"/>
    <s v="Se dio respuesta"/>
  </r>
  <r>
    <n v="2486"/>
    <n v="22596"/>
    <s v="Tramitar Peticiones"/>
    <d v="2020-07-01T00:00:00"/>
    <x v="6"/>
    <d v="2020-07-03T00:00:00"/>
    <s v="Julio - Septiembre"/>
    <n v="2"/>
    <n v="3"/>
    <s v="JULIA ARIAS"/>
    <s v="Cerrado"/>
    <s v="Julio"/>
    <m/>
    <e v="#REF!"/>
    <e v="#REF!"/>
    <s v="No se traslada"/>
    <s v="Se dio respuesta"/>
  </r>
  <r>
    <n v="2487"/>
    <n v="22597"/>
    <s v="Asignar Sugerencia"/>
    <d v="2020-07-01T00:00:00"/>
    <x v="6"/>
    <d v="2020-07-01T00:00:00"/>
    <s v="Julio - Septiembre"/>
    <n v="0"/>
    <n v="1"/>
    <s v="HUMBERTO ARBELAEZ BURBANO"/>
    <s v="Cerrado"/>
    <s v="Julio"/>
    <m/>
    <e v="#REF!"/>
    <e v="#REF!"/>
    <s v="No se traslada"/>
    <s v="Se dio respuesta"/>
  </r>
  <r>
    <n v="2488"/>
    <n v="22598"/>
    <s v="Tramitar Queja"/>
    <d v="2020-07-01T00:00:00"/>
    <x v="6"/>
    <s v="Pendiente"/>
    <s v="Pendiente"/>
    <e v="#VALUE!"/>
    <e v="#VALUE!"/>
    <s v="Yesmith Fabiola Cancio Diaz"/>
    <s v="Abierto"/>
    <s v="Pendiente"/>
    <m/>
    <e v="#REF!"/>
    <e v="#REF!"/>
    <s v="Pendiente por definir"/>
    <s v="Pendiente"/>
  </r>
  <r>
    <n v="2489"/>
    <n v="22599"/>
    <s v="Tramitar Peticiones"/>
    <d v="2020-07-01T00:00:00"/>
    <x v="6"/>
    <d v="2020-07-03T00:00:00"/>
    <s v="Julio - Septiembre"/>
    <n v="2"/>
    <n v="3"/>
    <s v="carlos enrique pico"/>
    <s v="Cerrado"/>
    <s v="Julio"/>
    <m/>
    <e v="#REF!"/>
    <e v="#REF!"/>
    <s v="No se traslada"/>
    <s v="Se dio respuesta"/>
  </r>
  <r>
    <n v="2490"/>
    <n v="22600"/>
    <s v="Tramitar Queja"/>
    <d v="2020-07-01T00:00:00"/>
    <x v="6"/>
    <d v="2020-07-01T00:00:00"/>
    <s v="Julio - Septiembre"/>
    <n v="0"/>
    <n v="1"/>
    <s v="Abogada Melba PArra"/>
    <s v="Cerrado"/>
    <s v="Julio"/>
    <m/>
    <e v="#REF!"/>
    <e v="#REF!"/>
    <s v="No se traslada"/>
    <s v="Se dio respuesta"/>
  </r>
  <r>
    <n v="2491"/>
    <n v="22601"/>
    <s v="Tramitar Peticiones"/>
    <d v="2020-07-01T00:00:00"/>
    <x v="6"/>
    <d v="2020-07-06T00:00:00"/>
    <s v="Julio - Septiembre"/>
    <n v="5"/>
    <n v="4"/>
    <s v="ALBERTO ELIAS FERNANEZ SEVERICHE"/>
    <s v="Cerrado"/>
    <s v="Julio"/>
    <m/>
    <e v="#REF!"/>
    <e v="#REF!"/>
    <s v="No se traslada"/>
    <s v="Se dio respuesta"/>
  </r>
  <r>
    <n v="2492"/>
    <n v="22602"/>
    <s v="Tramitar Peticiones"/>
    <d v="2020-07-01T00:00:00"/>
    <x v="6"/>
    <d v="2020-07-06T00:00:00"/>
    <s v="Julio - Septiembre"/>
    <n v="5"/>
    <n v="4"/>
    <s v="Ariana Gamboa"/>
    <s v="Cerrado"/>
    <s v="Julio"/>
    <m/>
    <e v="#REF!"/>
    <e v="#REF!"/>
    <s v="No se traslada"/>
    <s v="Se dio respuesta"/>
  </r>
  <r>
    <n v="2493"/>
    <n v="22603"/>
    <s v="Tramitar Peticiones"/>
    <d v="2020-07-01T00:00:00"/>
    <x v="6"/>
    <d v="2020-07-06T00:00:00"/>
    <s v="Julio - Septiembre"/>
    <n v="5"/>
    <n v="4"/>
    <s v="LEIBER YAIR LEON BUSTOS"/>
    <s v="Cerrado"/>
    <s v="Julio"/>
    <m/>
    <e v="#REF!"/>
    <e v="#REF!"/>
    <s v="No se traslada"/>
    <s v="Se dio respuesta"/>
  </r>
  <r>
    <n v="2494"/>
    <n v="22604"/>
    <s v="Tramitar Peticiones"/>
    <d v="2020-07-01T00:00:00"/>
    <x v="6"/>
    <d v="2020-07-06T00:00:00"/>
    <s v="Julio - Septiembre"/>
    <n v="5"/>
    <n v="4"/>
    <s v="Carmen Rosa Tapia Payares"/>
    <s v="Cerrado"/>
    <s v="Julio"/>
    <m/>
    <e v="#REF!"/>
    <e v="#REF!"/>
    <s v="No se traslada"/>
    <s v="Se dio respuesta"/>
  </r>
  <r>
    <n v="2495"/>
    <n v="22605"/>
    <s v="Tramitar Peticiones"/>
    <d v="2020-07-01T00:00:00"/>
    <x v="6"/>
    <d v="2020-07-15T00:00:00"/>
    <s v="Julio - Septiembre"/>
    <n v="14"/>
    <n v="11"/>
    <s v="Jhon Sebastián Rojas Sánchez"/>
    <s v="Cerrado"/>
    <s v="Julio"/>
    <m/>
    <e v="#REF!"/>
    <e v="#REF!"/>
    <s v="No se traslada"/>
    <s v="Se dio respuesta"/>
  </r>
  <r>
    <n v="2496"/>
    <n v="22606"/>
    <s v="Tramitar Queja"/>
    <d v="2020-07-01T00:00:00"/>
    <x v="6"/>
    <d v="2020-07-01T00:00:00"/>
    <s v="Julio - Septiembre"/>
    <n v="0"/>
    <n v="1"/>
    <s v="LUZ SMITH CALDERON DE LEANDRO"/>
    <s v="Cerrado"/>
    <s v="Julio"/>
    <m/>
    <e v="#REF!"/>
    <e v="#REF!"/>
    <s v="No se traslada"/>
    <s v="Se dio respuesta"/>
  </r>
  <r>
    <n v="2497"/>
    <n v="22607"/>
    <s v="Tramitar Peticiones"/>
    <d v="2020-07-01T00:00:00"/>
    <x v="6"/>
    <d v="2020-07-06T00:00:00"/>
    <s v="Julio - Septiembre"/>
    <n v="5"/>
    <n v="4"/>
    <s v="Antonio Jose Junieles Arrieta"/>
    <s v="Cerrado"/>
    <s v="Julio"/>
    <m/>
    <e v="#REF!"/>
    <e v="#REF!"/>
    <s v="No se traslada"/>
    <s v="Se dio respuesta"/>
  </r>
  <r>
    <n v="2498"/>
    <n v="22608"/>
    <s v="Tramitar Peticiones"/>
    <d v="2020-07-01T00:00:00"/>
    <x v="6"/>
    <d v="2020-07-06T00:00:00"/>
    <s v="Julio - Septiembre"/>
    <n v="5"/>
    <n v="4"/>
    <s v="RUBIELA RONCANCIO"/>
    <s v="Cerrado"/>
    <s v="Julio"/>
    <m/>
    <e v="#REF!"/>
    <e v="#REF!"/>
    <s v="No se traslada"/>
    <s v="Se dio respuesta"/>
  </r>
  <r>
    <n v="2499"/>
    <n v="22609"/>
    <s v="Tramitar Peticiones"/>
    <d v="2020-07-01T00:00:00"/>
    <x v="6"/>
    <d v="2020-07-06T00:00:00"/>
    <s v="Julio - Septiembre"/>
    <n v="5"/>
    <n v="4"/>
    <s v="alvaro yezid rodriguez manrique"/>
    <s v="Cerrado"/>
    <s v="Julio"/>
    <m/>
    <e v="#REF!"/>
    <e v="#REF!"/>
    <s v="No se traslada"/>
    <s v="Se dio respuesta"/>
  </r>
  <r>
    <n v="2500"/>
    <n v="22610"/>
    <s v="Tramitar Queja"/>
    <d v="2020-07-01T00:00:00"/>
    <x v="6"/>
    <d v="2020-07-06T00:00:00"/>
    <s v="Julio - Septiembre"/>
    <n v="5"/>
    <n v="4"/>
    <s v="Santos Helena Huertas Huertas"/>
    <s v="Cerrado"/>
    <s v="Julio"/>
    <m/>
    <e v="#REF!"/>
    <e v="#REF!"/>
    <s v="No se traslada"/>
    <s v="Se dio respuesta"/>
  </r>
  <r>
    <n v="2501"/>
    <n v="22611"/>
    <s v="Tramitar Peticiones"/>
    <d v="2020-07-01T00:00:00"/>
    <x v="6"/>
    <d v="2020-07-06T00:00:00"/>
    <s v="Julio - Septiembre"/>
    <n v="5"/>
    <n v="4"/>
    <s v="YURI LILIANA VARGAS"/>
    <s v="Cerrado"/>
    <s v="Julio"/>
    <m/>
    <e v="#REF!"/>
    <e v="#REF!"/>
    <s v="No se traslada"/>
    <s v="Se dio respuesta"/>
  </r>
  <r>
    <n v="2502"/>
    <n v="22612"/>
    <s v="Tramitar Peticiones"/>
    <d v="2020-07-01T00:00:00"/>
    <x v="6"/>
    <d v="2020-07-06T00:00:00"/>
    <s v="Julio - Septiembre"/>
    <n v="5"/>
    <n v="4"/>
    <s v="Santos Helena Huertas Huertas"/>
    <s v="Cerrado"/>
    <s v="Julio"/>
    <m/>
    <e v="#REF!"/>
    <e v="#REF!"/>
    <s v="No se traslada"/>
    <s v="Se dio respuesta"/>
  </r>
  <r>
    <n v="2503"/>
    <n v="22613"/>
    <s v="Tramitar Peticiones"/>
    <d v="2020-07-01T00:00:00"/>
    <x v="6"/>
    <d v="2020-07-06T00:00:00"/>
    <s v="Julio - Septiembre"/>
    <n v="5"/>
    <n v="4"/>
    <s v="Dagoberto Ortíz"/>
    <s v="Cerrado"/>
    <s v="Julio"/>
    <m/>
    <e v="#REF!"/>
    <e v="#REF!"/>
    <s v="No se traslada"/>
    <s v="Se dio respuesta"/>
  </r>
  <r>
    <n v="2504"/>
    <n v="22614"/>
    <s v="Tramitar Peticiones"/>
    <d v="2020-07-01T00:00:00"/>
    <x v="6"/>
    <d v="2020-07-06T00:00:00"/>
    <s v="Julio - Septiembre"/>
    <n v="5"/>
    <n v="4"/>
    <s v="JOSE DE JESUS PALACIOS GOMEZ"/>
    <s v="Cerrado"/>
    <s v="Julio"/>
    <m/>
    <e v="#REF!"/>
    <e v="#REF!"/>
    <s v="No se traslada"/>
    <s v="Se dio respuesta"/>
  </r>
  <r>
    <n v="2505"/>
    <n v="22615"/>
    <s v="Tramitar Peticiones"/>
    <d v="2020-07-01T00:00:00"/>
    <x v="6"/>
    <d v="2020-07-06T00:00:00"/>
    <s v="Julio - Septiembre"/>
    <n v="5"/>
    <n v="4"/>
    <s v="JOSE DE JESUS PALACIOS GOMEZ"/>
    <s v="Cerrado"/>
    <s v="Julio"/>
    <m/>
    <e v="#REF!"/>
    <e v="#REF!"/>
    <s v="No se traslada"/>
    <s v="Se dio respuesta"/>
  </r>
  <r>
    <n v="2506"/>
    <n v="22616"/>
    <s v="Tramitar Peticiones"/>
    <d v="2020-07-01T00:00:00"/>
    <x v="6"/>
    <d v="2020-07-06T00:00:00"/>
    <s v="Julio - Septiembre"/>
    <n v="5"/>
    <n v="4"/>
    <s v="Yury gonzalez"/>
    <s v="Cerrado"/>
    <s v="Julio"/>
    <m/>
    <e v="#REF!"/>
    <e v="#REF!"/>
    <s v="No se traslada"/>
    <s v="Se dio respuesta"/>
  </r>
  <r>
    <n v="2507"/>
    <n v="22617"/>
    <s v="Tramitar Peticiones"/>
    <d v="2020-07-01T00:00:00"/>
    <x v="6"/>
    <d v="2020-07-06T00:00:00"/>
    <s v="Julio - Septiembre"/>
    <n v="5"/>
    <n v="4"/>
    <s v="jorge enrique gonzalez"/>
    <s v="Cerrado"/>
    <s v="Julio"/>
    <m/>
    <e v="#REF!"/>
    <e v="#REF!"/>
    <s v="No se traslada"/>
    <s v="Se dio respuesta"/>
  </r>
  <r>
    <n v="2508"/>
    <n v="22618"/>
    <s v="Tramitar Peticiones"/>
    <d v="2020-07-01T00:00:00"/>
    <x v="6"/>
    <d v="2020-07-06T00:00:00"/>
    <s v="Julio - Septiembre"/>
    <n v="5"/>
    <n v="4"/>
    <s v="FERNANDO LÓPEZ MORA"/>
    <s v="Cerrado"/>
    <s v="Julio"/>
    <m/>
    <e v="#REF!"/>
    <e v="#REF!"/>
    <s v="No se traslada"/>
    <s v="Se dio respuesta"/>
  </r>
  <r>
    <n v="2509"/>
    <n v="22619"/>
    <s v="Tramitar Peticiones"/>
    <d v="2020-07-01T00:00:00"/>
    <x v="6"/>
    <d v="2020-07-06T00:00:00"/>
    <s v="Julio - Septiembre"/>
    <n v="5"/>
    <n v="4"/>
    <s v="ALONSO NEGRET HENAO"/>
    <s v="Cerrado"/>
    <s v="Julio"/>
    <m/>
    <e v="#REF!"/>
    <e v="#REF!"/>
    <s v="No se traslada"/>
    <s v="Se dio respuesta"/>
  </r>
  <r>
    <n v="2510"/>
    <n v="22620"/>
    <s v="Tramitar Peticiones"/>
    <d v="2020-07-01T00:00:00"/>
    <x v="6"/>
    <d v="2020-07-06T00:00:00"/>
    <s v="Julio - Septiembre"/>
    <n v="5"/>
    <n v="4"/>
    <s v="Hugo Gonzalez Borja"/>
    <s v="Cerrado"/>
    <s v="Julio"/>
    <m/>
    <e v="#REF!"/>
    <e v="#REF!"/>
    <s v="No se traslada"/>
    <s v="Se dio respuesta"/>
  </r>
  <r>
    <n v="2511"/>
    <n v="22621"/>
    <s v="Tramitar Queja"/>
    <d v="2020-07-01T00:00:00"/>
    <x v="6"/>
    <d v="2020-07-02T00:00:00"/>
    <s v="Julio - Septiembre"/>
    <n v="1"/>
    <n v="2"/>
    <s v="john smith fernandez olaya"/>
    <s v="Cerrado"/>
    <s v="Julio"/>
    <m/>
    <e v="#REF!"/>
    <e v="#REF!"/>
    <s v="No se traslada"/>
    <s v="Se dio respuesta"/>
  </r>
  <r>
    <n v="2512"/>
    <n v="22622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s v="No se traslada"/>
    <s v="Se dio respuesta"/>
  </r>
  <r>
    <n v="2513"/>
    <n v="22623"/>
    <s v="Tramitar Queja"/>
    <d v="2020-07-01T00:00:00"/>
    <x v="6"/>
    <d v="2020-07-06T00:00:00"/>
    <s v="Julio - Septiembre"/>
    <n v="5"/>
    <n v="4"/>
    <s v="No hay clientes referentes a este flujo"/>
    <s v="Cerrado"/>
    <s v="Julio"/>
    <m/>
    <e v="#REF!"/>
    <e v="#REF!"/>
    <s v="No se traslada"/>
    <s v="Se dio respuesta"/>
  </r>
  <r>
    <n v="2514"/>
    <n v="22624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s v="No se traslada"/>
    <s v="Se dio respuesta"/>
  </r>
  <r>
    <n v="2515"/>
    <n v="22625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s v="No se traslada"/>
    <s v="Se dio respuesta"/>
  </r>
  <r>
    <n v="2516"/>
    <n v="22626"/>
    <s v="Tramitar Peticiones"/>
    <d v="2020-07-01T00:00:00"/>
    <x v="6"/>
    <d v="2020-07-06T00:00:00"/>
    <s v="Julio - Septiembre"/>
    <n v="5"/>
    <n v="4"/>
    <s v="Helder Mendez Moncaleano"/>
    <s v="Cerrado"/>
    <s v="Julio"/>
    <m/>
    <e v="#REF!"/>
    <e v="#REF!"/>
    <s v="No se traslada"/>
    <s v="Se dio respuesta"/>
  </r>
  <r>
    <n v="2517"/>
    <n v="22627"/>
    <s v="Tramitar Queja"/>
    <d v="2020-07-01T00:00:00"/>
    <x v="6"/>
    <d v="2020-07-02T00:00:00"/>
    <s v="Julio - Septiembre"/>
    <n v="1"/>
    <n v="2"/>
    <s v="Fernando Calderon Olaya"/>
    <s v="Cerrado"/>
    <s v="Julio"/>
    <m/>
    <e v="#REF!"/>
    <e v="#REF!"/>
    <s v="No se traslada"/>
    <s v="Se dio respuesta"/>
  </r>
  <r>
    <n v="2518"/>
    <n v="22628"/>
    <s v="Tramitar Peticiones"/>
    <d v="2020-07-01T00:00:00"/>
    <x v="6"/>
    <d v="2020-07-06T00:00:00"/>
    <s v="Julio - Septiembre"/>
    <n v="5"/>
    <n v="4"/>
    <s v="armando elias acosa de arco"/>
    <s v="Cerrado"/>
    <s v="Julio"/>
    <m/>
    <e v="#REF!"/>
    <e v="#REF!"/>
    <s v="No se traslada"/>
    <s v="Se dio respuesta"/>
  </r>
  <r>
    <n v="2519"/>
    <n v="22629"/>
    <s v="Tramitar Peticiones"/>
    <d v="2020-07-02T00:00:00"/>
    <x v="6"/>
    <d v="2020-07-06T00:00:00"/>
    <s v="Julio - Septiembre"/>
    <n v="4"/>
    <n v="3"/>
    <s v="GOMEZ HERAZO KATIA MILENA"/>
    <s v="Cerrado"/>
    <s v="Julio"/>
    <m/>
    <e v="#REF!"/>
    <e v="#REF!"/>
    <s v="No se traslada"/>
    <s v="Se dio respuesta"/>
  </r>
  <r>
    <n v="2520"/>
    <n v="22630"/>
    <s v="Tramitar Peticiones"/>
    <d v="2020-07-02T00:00:00"/>
    <x v="6"/>
    <d v="2020-07-06T00:00:00"/>
    <s v="Julio - Septiembre"/>
    <n v="4"/>
    <n v="3"/>
    <s v="Marlon Timarán"/>
    <s v="Cerrado"/>
    <s v="Julio"/>
    <m/>
    <e v="#REF!"/>
    <e v="#REF!"/>
    <s v="No se traslada"/>
    <s v="Se dio respuesta"/>
  </r>
  <r>
    <n v="2521"/>
    <n v="22631"/>
    <s v="Tramitar Peticiones"/>
    <d v="2020-07-02T00:00:00"/>
    <x v="6"/>
    <d v="2020-07-06T00:00:00"/>
    <s v="Julio - Septiembre"/>
    <n v="4"/>
    <n v="3"/>
    <s v="CLAUDIA PATRICIA QUINTERO OTERO"/>
    <s v="Cerrado"/>
    <s v="Julio"/>
    <m/>
    <e v="#REF!"/>
    <e v="#REF!"/>
    <s v="No se traslada"/>
    <s v="Se dio respuesta"/>
  </r>
  <r>
    <n v="2522"/>
    <n v="22632"/>
    <s v="Tramitar Queja"/>
    <d v="2020-07-02T00:00:00"/>
    <x v="6"/>
    <d v="2020-07-02T00:00:00"/>
    <s v="Julio - Septiembre"/>
    <n v="0"/>
    <n v="1"/>
    <s v="Ninfa Cabarcas"/>
    <s v="Cerrado"/>
    <s v="Julio"/>
    <m/>
    <e v="#REF!"/>
    <e v="#REF!"/>
    <s v="No se traslada"/>
    <s v="Se dio respuesta"/>
  </r>
  <r>
    <n v="2523"/>
    <n v="22633"/>
    <s v="Tramitar Reclamo"/>
    <d v="2020-07-02T00:00:00"/>
    <x v="6"/>
    <d v="2020-07-02T00:00:00"/>
    <s v="Julio - Septiembre"/>
    <n v="0"/>
    <n v="1"/>
    <s v="abogado Jose David Ayola"/>
    <s v="Cerrado"/>
    <s v="Julio"/>
    <m/>
    <e v="#REF!"/>
    <e v="#REF!"/>
    <s v="No se traslada"/>
    <s v="Se dio respuesta"/>
  </r>
  <r>
    <n v="2524"/>
    <n v="22634"/>
    <s v="Tramitar Peticiones"/>
    <d v="2020-07-02T00:00:00"/>
    <x v="6"/>
    <d v="2020-07-06T00:00:00"/>
    <s v="Julio - Septiembre"/>
    <n v="4"/>
    <n v="3"/>
    <s v="MARÍA JESÚS CONDE"/>
    <s v="Cerrado"/>
    <s v="Julio"/>
    <m/>
    <e v="#REF!"/>
    <e v="#REF!"/>
    <s v="No se traslada"/>
    <s v="Se dio respuesta"/>
  </r>
  <r>
    <n v="2525"/>
    <n v="22635"/>
    <s v="Tramitar Peticiones"/>
    <d v="2020-07-02T00:00:00"/>
    <x v="6"/>
    <d v="2020-07-06T00:00:00"/>
    <s v="Julio - Septiembre"/>
    <n v="4"/>
    <n v="3"/>
    <s v="JUAN SALINAS"/>
    <s v="Cerrado"/>
    <s v="Julio"/>
    <m/>
    <e v="#REF!"/>
    <e v="#REF!"/>
    <s v="No se traslada"/>
    <s v="Se dio respuesta"/>
  </r>
  <r>
    <n v="2526"/>
    <n v="22636"/>
    <s v="Tramitar Reclamo"/>
    <d v="2020-07-02T00:00:00"/>
    <x v="6"/>
    <d v="2020-07-02T00:00:00"/>
    <s v="Julio - Septiembre"/>
    <n v="0"/>
    <n v="1"/>
    <s v="ADOLFO RENGIFO"/>
    <s v="Cerrado"/>
    <s v="Julio"/>
    <m/>
    <e v="#REF!"/>
    <e v="#REF!"/>
    <s v="No se traslada"/>
    <s v="Se dio respuesta"/>
  </r>
  <r>
    <n v="2527"/>
    <n v="22637"/>
    <s v="Tramitar Reclamo"/>
    <d v="2020-07-02T00:00:00"/>
    <x v="6"/>
    <d v="2020-07-02T00:00:00"/>
    <s v="Julio - Septiembre"/>
    <n v="0"/>
    <n v="1"/>
    <s v="elizabeth martinez bahena"/>
    <s v="Cerrado"/>
    <s v="Julio"/>
    <m/>
    <e v="#REF!"/>
    <e v="#REF!"/>
    <s v="No se traslada"/>
    <s v="Se dio respuesta"/>
  </r>
  <r>
    <n v="2528"/>
    <n v="22638"/>
    <s v="Tramitar Peticiones"/>
    <d v="2020-07-02T00:00:00"/>
    <x v="6"/>
    <d v="2020-07-06T00:00:00"/>
    <s v="Julio - Septiembre"/>
    <n v="4"/>
    <n v="3"/>
    <s v="Lucia Fernanda Llinas Ruiz"/>
    <s v="Cerrado"/>
    <s v="Julio"/>
    <m/>
    <e v="#REF!"/>
    <e v="#REF!"/>
    <s v="No se traslada"/>
    <s v="Se dio respuesta"/>
  </r>
  <r>
    <n v="2529"/>
    <n v="22639"/>
    <s v="Asignar Sugerencia"/>
    <d v="2020-07-02T00:00:00"/>
    <x v="6"/>
    <d v="2020-07-02T00:00:00"/>
    <s v="Julio - Septiembre"/>
    <n v="0"/>
    <n v="1"/>
    <s v="yorman fernando camacho paredes"/>
    <s v="Cerrado"/>
    <s v="Julio"/>
    <m/>
    <e v="#REF!"/>
    <e v="#REF!"/>
    <s v="No se traslada"/>
    <s v="Se dio respuesta"/>
  </r>
  <r>
    <n v="2530"/>
    <n v="22640"/>
    <s v="Tramitar Peticiones"/>
    <d v="2020-07-02T00:00:00"/>
    <x v="6"/>
    <d v="2020-07-07T00:00:00"/>
    <s v="Julio - Septiembre"/>
    <n v="5"/>
    <n v="4"/>
    <s v="DIANA MARCELA ROJAS HERRERA"/>
    <s v="Cerrado"/>
    <s v="Julio"/>
    <m/>
    <e v="#REF!"/>
    <e v="#REF!"/>
    <s v="No se traslada"/>
    <s v="Se dio respuesta"/>
  </r>
  <r>
    <n v="2531"/>
    <n v="22641"/>
    <s v="Tramitar Peticiones"/>
    <d v="2020-07-02T00:00:00"/>
    <x v="6"/>
    <d v="2020-07-07T00:00:00"/>
    <s v="Julio - Septiembre"/>
    <n v="5"/>
    <n v="4"/>
    <s v="JUAN MANUEL TORRES"/>
    <s v="Cerrado"/>
    <s v="Julio"/>
    <m/>
    <e v="#REF!"/>
    <e v="#REF!"/>
    <s v="No se traslada"/>
    <s v="Se dio respuesta"/>
  </r>
  <r>
    <n v="2532"/>
    <n v="22642"/>
    <s v="Tramitar Queja"/>
    <d v="2020-07-02T00:00:00"/>
    <x v="6"/>
    <d v="2020-09-10T00:00:00"/>
    <s v="Julio - Septiembre"/>
    <n v="70"/>
    <n v="51"/>
    <s v="ERICK JAIR RUBIO MOLINA"/>
    <s v="Cerrado"/>
    <s v="Septiembre"/>
    <m/>
    <e v="#REF!"/>
    <e v="#REF!"/>
    <s v="No se traslada"/>
    <s v="Se dio respuesta"/>
  </r>
  <r>
    <n v="2533"/>
    <n v="22643"/>
    <s v="Tramitar Peticiones"/>
    <d v="2020-07-02T00:00:00"/>
    <x v="6"/>
    <d v="2020-07-07T00:00:00"/>
    <s v="Julio - Septiembre"/>
    <n v="5"/>
    <n v="4"/>
    <s v="ELIDA CASTELLANOS DE HOAYEK"/>
    <s v="Cerrado"/>
    <s v="Julio"/>
    <m/>
    <e v="#REF!"/>
    <e v="#REF!"/>
    <s v="No se traslada"/>
    <s v="Se dio respuesta"/>
  </r>
  <r>
    <n v="2534"/>
    <n v="22644"/>
    <s v="Tramitar Peticiones"/>
    <d v="2020-07-02T00:00:00"/>
    <x v="6"/>
    <d v="2020-07-07T00:00:00"/>
    <s v="Julio - Septiembre"/>
    <n v="5"/>
    <n v="4"/>
    <s v="Daniel Fernando Manrique Pérez"/>
    <s v="Cerrado"/>
    <s v="Julio"/>
    <m/>
    <e v="#REF!"/>
    <e v="#REF!"/>
    <s v="No se traslada"/>
    <s v="Se dio respuesta"/>
  </r>
  <r>
    <n v="2535"/>
    <n v="22645"/>
    <s v="Tramitar Queja"/>
    <d v="2020-07-02T00:00:00"/>
    <x v="6"/>
    <d v="2020-07-03T00:00:00"/>
    <s v="Julio - Septiembre"/>
    <n v="1"/>
    <n v="2"/>
    <s v="MARLENY DE JESUS MONA CIFUENTES"/>
    <s v="Cerrado"/>
    <s v="Julio"/>
    <m/>
    <e v="#REF!"/>
    <e v="#REF!"/>
    <s v="No se traslada"/>
    <s v="Se dio respuesta"/>
  </r>
  <r>
    <n v="2536"/>
    <n v="22646"/>
    <s v="Tramitar Peticiones"/>
    <d v="2020-07-02T00:00:00"/>
    <x v="6"/>
    <d v="2020-07-07T00:00:00"/>
    <s v="Julio - Septiembre"/>
    <n v="5"/>
    <n v="4"/>
    <s v="JAIRO ALEJANDRO DUARTE MONTAÑA"/>
    <s v="Cerrado"/>
    <s v="Julio"/>
    <m/>
    <e v="#REF!"/>
    <e v="#REF!"/>
    <s v="No se traslada"/>
    <s v="Se dio respuesta"/>
  </r>
  <r>
    <n v="2537"/>
    <n v="22647"/>
    <s v="Tramitar Queja"/>
    <d v="2020-07-02T00:00:00"/>
    <x v="6"/>
    <d v="2020-07-03T00:00:00"/>
    <s v="Julio - Septiembre"/>
    <n v="1"/>
    <n v="2"/>
    <s v="Catherine pedraza rodriguez"/>
    <s v="Cerrado"/>
    <s v="Julio"/>
    <m/>
    <e v="#REF!"/>
    <e v="#REF!"/>
    <s v="No se traslada"/>
    <s v="Se dio respuesta"/>
  </r>
  <r>
    <n v="2538"/>
    <n v="22648"/>
    <s v="Tramitar Peticiones"/>
    <d v="2020-07-02T00:00:00"/>
    <x v="6"/>
    <d v="2020-07-07T00:00:00"/>
    <s v="Julio - Septiembre"/>
    <n v="5"/>
    <n v="4"/>
    <s v="Flor Deliz Betancour"/>
    <s v="Cerrado"/>
    <s v="Julio"/>
    <m/>
    <e v="#REF!"/>
    <e v="#REF!"/>
    <s v="No se traslada"/>
    <s v="Se dio respuesta"/>
  </r>
  <r>
    <n v="2539"/>
    <n v="22649"/>
    <s v="Tramitar Peticiones"/>
    <d v="2020-07-02T00:00:00"/>
    <x v="6"/>
    <d v="2020-07-07T00:00:00"/>
    <s v="Julio - Septiembre"/>
    <n v="5"/>
    <n v="4"/>
    <s v="Jorge Ivan Gonzalez Lizarazo"/>
    <s v="Cerrado"/>
    <s v="Julio"/>
    <m/>
    <e v="#REF!"/>
    <e v="#REF!"/>
    <s v="No se traslada"/>
    <s v="Se dio respuesta"/>
  </r>
  <r>
    <n v="2540"/>
    <n v="22650"/>
    <s v="Tramitar Peticiones"/>
    <d v="2020-07-02T00:00:00"/>
    <x v="6"/>
    <d v="2020-07-07T00:00:00"/>
    <s v="Julio - Septiembre"/>
    <n v="5"/>
    <n v="4"/>
    <s v="Javier Alfonso Patiño Roa"/>
    <s v="Cerrado"/>
    <s v="Julio"/>
    <m/>
    <e v="#REF!"/>
    <e v="#REF!"/>
    <s v="No se traslada"/>
    <s v="Se dio respuesta"/>
  </r>
  <r>
    <n v="2541"/>
    <n v="22651"/>
    <s v="Tramitar Peticiones"/>
    <d v="2020-07-02T00:00:00"/>
    <x v="6"/>
    <d v="2020-07-07T00:00:00"/>
    <s v="Julio - Septiembre"/>
    <n v="5"/>
    <n v="4"/>
    <s v="OFELIA BERMUDEZ LEGUIZAMO"/>
    <s v="Cerrado"/>
    <s v="Julio"/>
    <m/>
    <e v="#REF!"/>
    <e v="#REF!"/>
    <s v="No se traslada"/>
    <s v="Se dio respuesta"/>
  </r>
  <r>
    <n v="2542"/>
    <n v="22652"/>
    <s v="Tramitar Peticiones"/>
    <d v="2020-07-02T00:00:00"/>
    <x v="6"/>
    <d v="2020-07-07T00:00:00"/>
    <s v="Julio - Septiembre"/>
    <n v="5"/>
    <n v="4"/>
    <s v="No hay clientes referentes a este flujo"/>
    <s v="Cerrado"/>
    <s v="Julio"/>
    <m/>
    <e v="#REF!"/>
    <e v="#REF!"/>
    <s v="No se traslada"/>
    <s v="Se dio respuesta"/>
  </r>
  <r>
    <n v="2543"/>
    <n v="22653"/>
    <s v="Asignar Sugerencia"/>
    <d v="2020-07-02T00:00:00"/>
    <x v="6"/>
    <d v="2020-07-21T00:00:00"/>
    <s v="Julio - Septiembre"/>
    <n v="19"/>
    <n v="14"/>
    <s v="Dario Fernando Enriquez Anganoy"/>
    <s v="Cerrado"/>
    <s v="Julio"/>
    <m/>
    <e v="#REF!"/>
    <e v="#REF!"/>
    <s v="No se traslada"/>
    <s v="Se dio respuesta"/>
  </r>
  <r>
    <n v="2544"/>
    <n v="22654"/>
    <s v="Tramitar Queja"/>
    <d v="2020-07-02T00:00:00"/>
    <x v="6"/>
    <d v="2020-07-03T00:00:00"/>
    <s v="Julio - Septiembre"/>
    <n v="1"/>
    <n v="2"/>
    <s v="Erminza Villegas"/>
    <s v="Cerrado"/>
    <s v="Julio"/>
    <m/>
    <e v="#REF!"/>
    <e v="#REF!"/>
    <s v="No se traslada"/>
    <s v="Se dio respuesta"/>
  </r>
  <r>
    <n v="2545"/>
    <n v="22655"/>
    <s v="Tramitar Peticiones"/>
    <d v="2020-07-02T00:00:00"/>
    <x v="6"/>
    <d v="2020-07-07T00:00:00"/>
    <s v="Julio - Septiembre"/>
    <n v="5"/>
    <n v="4"/>
    <s v="DIANA YAMILE MARMOL MELO"/>
    <s v="Cerrado"/>
    <s v="Julio"/>
    <m/>
    <e v="#REF!"/>
    <e v="#REF!"/>
    <s v="No se traslada"/>
    <s v="Se dio respuesta"/>
  </r>
  <r>
    <n v="2546"/>
    <n v="22656"/>
    <s v="Tramitar Queja"/>
    <d v="2020-07-02T00:00:00"/>
    <x v="6"/>
    <d v="2020-07-03T00:00:00"/>
    <s v="Julio - Septiembre"/>
    <n v="1"/>
    <n v="2"/>
    <s v="Willian Alonso Murillo Ramos"/>
    <s v="Cerrado"/>
    <s v="Julio"/>
    <m/>
    <e v="#REF!"/>
    <e v="#REF!"/>
    <s v="No se traslada"/>
    <s v="Se dio respuesta"/>
  </r>
  <r>
    <n v="2547"/>
    <n v="22657"/>
    <s v="Tramitar Peticiones"/>
    <d v="2020-07-02T00:00:00"/>
    <x v="6"/>
    <d v="2020-07-07T00:00:00"/>
    <s v="Julio - Septiembre"/>
    <n v="5"/>
    <n v="4"/>
    <s v="José Nelson Ospina Aristizábal"/>
    <s v="Cerrado"/>
    <s v="Julio"/>
    <m/>
    <e v="#REF!"/>
    <e v="#REF!"/>
    <s v="No se traslada"/>
    <s v="Se dio respuesta"/>
  </r>
  <r>
    <n v="2548"/>
    <n v="22658"/>
    <s v="Tramitar Peticiones"/>
    <d v="2020-07-02T00:00:00"/>
    <x v="6"/>
    <d v="2020-07-07T00:00:00"/>
    <s v="Julio - Septiembre"/>
    <n v="5"/>
    <n v="4"/>
    <s v="luisa fernanda betancur"/>
    <s v="Cerrado"/>
    <s v="Julio"/>
    <m/>
    <e v="#REF!"/>
    <e v="#REF!"/>
    <s v="No se traslada"/>
    <s v="Se dio respuesta"/>
  </r>
  <r>
    <n v="2549"/>
    <n v="22659"/>
    <s v="Tramitar Peticiones"/>
    <d v="2020-07-02T00:00:00"/>
    <x v="6"/>
    <d v="2020-07-07T00:00:00"/>
    <s v="Julio - Septiembre"/>
    <n v="5"/>
    <n v="4"/>
    <s v="Yamid Lopez diaz"/>
    <s v="Cerrado"/>
    <s v="Julio"/>
    <m/>
    <e v="#REF!"/>
    <e v="#REF!"/>
    <s v="No se traslada"/>
    <s v="Se dio respuesta"/>
  </r>
  <r>
    <n v="2550"/>
    <n v="22660"/>
    <s v="Tramitar Queja"/>
    <d v="2020-07-02T00:00:00"/>
    <x v="6"/>
    <d v="2020-07-03T00:00:00"/>
    <s v="Julio - Septiembre"/>
    <n v="1"/>
    <n v="2"/>
    <s v="Luis Alfredo Aguilar Monsalve (privado de la libertad)"/>
    <s v="Cerrado"/>
    <s v="Julio"/>
    <m/>
    <e v="#REF!"/>
    <e v="#REF!"/>
    <s v="No se traslada"/>
    <s v="Se dio respuesta"/>
  </r>
  <r>
    <n v="2551"/>
    <n v="22661"/>
    <s v="Tramitar Queja"/>
    <d v="2020-07-02T00:00:00"/>
    <x v="6"/>
    <d v="2020-07-07T00:00:00"/>
    <s v="Julio - Septiembre"/>
    <n v="5"/>
    <n v="4"/>
    <s v="MYRIAM RONDON PRIETO"/>
    <s v="Cerrado"/>
    <s v="Julio"/>
    <m/>
    <e v="#REF!"/>
    <e v="#REF!"/>
    <s v="No se traslada"/>
    <s v="Se dio respuesta"/>
  </r>
  <r>
    <n v="2552"/>
    <n v="22662"/>
    <s v="Tramitar Queja"/>
    <d v="2020-07-02T00:00:00"/>
    <x v="6"/>
    <d v="2020-07-03T00:00:00"/>
    <s v="Julio - Septiembre"/>
    <n v="1"/>
    <n v="2"/>
    <s v="Diego Flórez"/>
    <s v="Cerrado"/>
    <s v="Julio"/>
    <m/>
    <e v="#REF!"/>
    <e v="#REF!"/>
    <s v="No se traslada"/>
    <s v="Se dio respuesta"/>
  </r>
  <r>
    <n v="2553"/>
    <n v="22663"/>
    <s v="Tramitar Peticiones"/>
    <d v="2020-07-02T00:00:00"/>
    <x v="6"/>
    <d v="2020-07-07T00:00:00"/>
    <s v="Julio - Septiembre"/>
    <n v="5"/>
    <n v="4"/>
    <s v="Oscar Dario Avila Ospina"/>
    <s v="Cerrado"/>
    <s v="Julio"/>
    <m/>
    <e v="#REF!"/>
    <e v="#REF!"/>
    <s v="No se traslada"/>
    <s v="Se dio respuesta"/>
  </r>
  <r>
    <n v="2554"/>
    <n v="22664"/>
    <s v="Tramitar Queja"/>
    <d v="2020-07-02T00:00:00"/>
    <x v="6"/>
    <d v="2020-07-03T00:00:00"/>
    <s v="Julio - Septiembre"/>
    <n v="1"/>
    <n v="2"/>
    <s v="CARLOS JOSE GAVIRIA CATAÑO"/>
    <s v="Cerrado"/>
    <s v="Julio"/>
    <m/>
    <e v="#REF!"/>
    <e v="#REF!"/>
    <s v="No se traslada"/>
    <s v="Se dio respuesta"/>
  </r>
  <r>
    <n v="2555"/>
    <n v="22665"/>
    <s v="Tramitar Peticiones"/>
    <d v="2020-07-02T00:00:00"/>
    <x v="6"/>
    <d v="2020-07-07T00:00:00"/>
    <s v="Julio - Septiembre"/>
    <n v="5"/>
    <n v="4"/>
    <s v="LUZ STELLA CORTES TRUJILLO"/>
    <s v="Cerrado"/>
    <s v="Julio"/>
    <m/>
    <e v="#REF!"/>
    <e v="#REF!"/>
    <s v="No se traslada"/>
    <s v="Se dio respuesta"/>
  </r>
  <r>
    <n v="2556"/>
    <n v="22666"/>
    <s v="Tramitar Peticiones"/>
    <d v="2020-07-02T00:00:00"/>
    <x v="6"/>
    <d v="2020-07-07T00:00:00"/>
    <s v="Julio - Septiembre"/>
    <n v="5"/>
    <n v="4"/>
    <s v="adriana maria galvis castillo"/>
    <s v="Cerrado"/>
    <s v="Julio"/>
    <m/>
    <e v="#REF!"/>
    <e v="#REF!"/>
    <s v="No se traslada"/>
    <s v="Se dio respuesta"/>
  </r>
  <r>
    <n v="2557"/>
    <n v="22667"/>
    <s v="Tramitar Peticiones"/>
    <d v="2020-07-02T00:00:00"/>
    <x v="6"/>
    <d v="2020-07-07T00:00:00"/>
    <s v="Julio - Septiembre"/>
    <n v="5"/>
    <n v="4"/>
    <s v="CARLOS ALEJANDRO PRIETO ESPINDOLA"/>
    <s v="Cerrado"/>
    <s v="Julio"/>
    <m/>
    <e v="#REF!"/>
    <e v="#REF!"/>
    <s v="No se traslada"/>
    <s v="Se dio respuesta"/>
  </r>
  <r>
    <n v="2558"/>
    <n v="22668"/>
    <s v="Tramitar Peticiones"/>
    <d v="2020-07-02T00:00:00"/>
    <x v="6"/>
    <d v="2020-07-07T00:00:00"/>
    <s v="Julio - Septiembre"/>
    <n v="5"/>
    <n v="4"/>
    <s v="LUIS"/>
    <s v="Cerrado"/>
    <s v="Julio"/>
    <m/>
    <e v="#REF!"/>
    <e v="#REF!"/>
    <s v="No se traslada"/>
    <s v="Se dio respuesta"/>
  </r>
  <r>
    <n v="2559"/>
    <n v="22669"/>
    <s v="Tramitar Peticiones"/>
    <d v="2020-07-02T00:00:00"/>
    <x v="6"/>
    <d v="2020-07-07T00:00:00"/>
    <s v="Julio - Septiembre"/>
    <n v="5"/>
    <n v="4"/>
    <s v="clara ines garcia restrepo"/>
    <s v="Cerrado"/>
    <s v="Julio"/>
    <m/>
    <e v="#REF!"/>
    <e v="#REF!"/>
    <s v="No se traslada"/>
    <s v="Se dio respuesta"/>
  </r>
  <r>
    <n v="2560"/>
    <n v="22670"/>
    <s v="Tramitar Peticiones"/>
    <d v="2020-07-02T00:00:00"/>
    <x v="6"/>
    <d v="2020-07-07T00:00:00"/>
    <s v="Julio - Septiembre"/>
    <n v="5"/>
    <n v="4"/>
    <s v="DIANA PAEZ"/>
    <s v="Cerrado"/>
    <s v="Julio"/>
    <m/>
    <e v="#REF!"/>
    <e v="#REF!"/>
    <s v="No se traslada"/>
    <s v="Se dio respuesta"/>
  </r>
  <r>
    <n v="2561"/>
    <n v="22671"/>
    <s v="Tramitar Peticiones"/>
    <d v="2020-07-02T00:00:00"/>
    <x v="6"/>
    <d v="2020-07-07T00:00:00"/>
    <s v="Julio - Septiembre"/>
    <n v="5"/>
    <n v="4"/>
    <s v="Edgar"/>
    <s v="Cerrado"/>
    <s v="Julio"/>
    <m/>
    <e v="#REF!"/>
    <e v="#REF!"/>
    <s v="No se traslada"/>
    <s v="Se dio respuesta"/>
  </r>
  <r>
    <n v="2562"/>
    <n v="22672"/>
    <s v="Tramitar Peticiones"/>
    <d v="2020-07-02T00:00:00"/>
    <x v="6"/>
    <d v="2020-07-07T00:00:00"/>
    <s v="Julio - Septiembre"/>
    <n v="5"/>
    <n v="4"/>
    <s v="Agustin Herrerra Clavijo"/>
    <s v="Cerrado"/>
    <s v="Julio"/>
    <m/>
    <e v="#REF!"/>
    <e v="#REF!"/>
    <s v="No se traslada"/>
    <s v="Se dio respuesta"/>
  </r>
  <r>
    <n v="2563"/>
    <n v="22673"/>
    <s v="Tramitar Peticiones"/>
    <d v="2020-07-02T00:00:00"/>
    <x v="6"/>
    <d v="2020-07-07T00:00:00"/>
    <s v="Julio - Septiembre"/>
    <n v="5"/>
    <n v="4"/>
    <s v="katerin hernadez"/>
    <s v="Cerrado"/>
    <s v="Julio"/>
    <m/>
    <e v="#REF!"/>
    <e v="#REF!"/>
    <s v="No se traslada"/>
    <s v="Se dio respuesta"/>
  </r>
  <r>
    <n v="2564"/>
    <n v="22674"/>
    <s v="Tramitar Peticiones"/>
    <d v="2020-07-02T00:00:00"/>
    <x v="6"/>
    <d v="2020-07-07T00:00:00"/>
    <s v="Julio - Septiembre"/>
    <n v="5"/>
    <n v="4"/>
    <s v="Ruth Elizabeth Enriquez Pulido"/>
    <s v="Cerrado"/>
    <s v="Julio"/>
    <m/>
    <e v="#REF!"/>
    <e v="#REF!"/>
    <s v="No se traslada"/>
    <s v="Se dio respuesta"/>
  </r>
  <r>
    <n v="2565"/>
    <n v="22675"/>
    <s v="Tramitar Peticiones"/>
    <d v="2020-07-02T00:00:00"/>
    <x v="6"/>
    <d v="2020-07-07T00:00:00"/>
    <s v="Julio - Septiembre"/>
    <n v="5"/>
    <n v="4"/>
    <s v="HUGO ALBERTO MENESES ZAPATA"/>
    <s v="Cerrado"/>
    <s v="Julio"/>
    <m/>
    <e v="#REF!"/>
    <e v="#REF!"/>
    <s v="No se traslada"/>
    <s v="Se dio respuesta"/>
  </r>
  <r>
    <n v="2566"/>
    <n v="22676"/>
    <s v="Tramitar Queja"/>
    <d v="2020-07-03T00:00:00"/>
    <x v="6"/>
    <d v="2020-07-03T00:00:00"/>
    <s v="Julio - Septiembre"/>
    <n v="0"/>
    <n v="1"/>
    <s v="Fabio Enrique Riascos Benavidez"/>
    <s v="Cerrado"/>
    <s v="Julio"/>
    <m/>
    <e v="#REF!"/>
    <e v="#REF!"/>
    <s v="No se traslada"/>
    <s v="Se dio respuesta"/>
  </r>
  <r>
    <n v="2567"/>
    <n v="22677"/>
    <s v="Tramitar Queja"/>
    <d v="2020-07-03T00:00:00"/>
    <x v="6"/>
    <d v="2020-07-03T00:00:00"/>
    <s v="Julio - Septiembre"/>
    <n v="0"/>
    <n v="1"/>
    <s v="jorge enrique castro molinero"/>
    <s v="Cerrado"/>
    <s v="Julio"/>
    <m/>
    <e v="#REF!"/>
    <e v="#REF!"/>
    <s v="No se traslada"/>
    <s v="Se dio respuesta"/>
  </r>
  <r>
    <n v="2568"/>
    <n v="22678"/>
    <s v="Tramitar Peticiones"/>
    <d v="2020-07-03T00:00:00"/>
    <x v="6"/>
    <d v="2020-07-07T00:00:00"/>
    <s v="Julio - Septiembre"/>
    <n v="4"/>
    <n v="3"/>
    <s v="vismaira madrid correa"/>
    <s v="Cerrado"/>
    <s v="Julio"/>
    <m/>
    <e v="#REF!"/>
    <e v="#REF!"/>
    <s v="No se traslada"/>
    <s v="Se dio respuesta"/>
  </r>
  <r>
    <n v="2569"/>
    <n v="22679"/>
    <s v="Tramitar Peticiones"/>
    <d v="2020-07-03T00:00:00"/>
    <x v="6"/>
    <d v="2020-07-07T00:00:00"/>
    <s v="Julio - Septiembre"/>
    <n v="4"/>
    <n v="3"/>
    <s v="Cirley Aleyda Cuervo Rodriguez"/>
    <s v="Cerrado"/>
    <s v="Julio"/>
    <m/>
    <e v="#REF!"/>
    <e v="#REF!"/>
    <s v="No se traslada"/>
    <s v="Se dio respuesta"/>
  </r>
  <r>
    <n v="2570"/>
    <n v="22680"/>
    <s v="Tramitar Peticiones"/>
    <d v="2020-07-03T00:00:00"/>
    <x v="6"/>
    <d v="2020-07-07T00:00:00"/>
    <s v="Julio - Septiembre"/>
    <n v="4"/>
    <n v="3"/>
    <s v="Alicia Irreño de Peña"/>
    <s v="Cerrado"/>
    <s v="Julio"/>
    <m/>
    <e v="#REF!"/>
    <e v="#REF!"/>
    <s v="No se traslada"/>
    <s v="Se dio respuesta"/>
  </r>
  <r>
    <n v="2571"/>
    <n v="22681"/>
    <s v="Tramitar Peticiones"/>
    <d v="2020-07-03T00:00:00"/>
    <x v="6"/>
    <d v="2020-07-07T00:00:00"/>
    <s v="Julio - Septiembre"/>
    <n v="4"/>
    <n v="3"/>
    <s v="veronica otero"/>
    <s v="Cerrado"/>
    <s v="Julio"/>
    <m/>
    <e v="#REF!"/>
    <e v="#REF!"/>
    <s v="No se traslada"/>
    <s v="Se dio respuesta"/>
  </r>
  <r>
    <n v="2572"/>
    <n v="22682"/>
    <s v="Tramitar Peticiones"/>
    <d v="2020-07-03T00:00:00"/>
    <x v="6"/>
    <d v="2020-07-07T00:00:00"/>
    <s v="Julio - Septiembre"/>
    <n v="4"/>
    <n v="3"/>
    <s v="mariana londoño jaramillo"/>
    <s v="Cerrado"/>
    <s v="Julio"/>
    <m/>
    <e v="#REF!"/>
    <e v="#REF!"/>
    <s v="No se traslada"/>
    <s v="Se dio respuesta"/>
  </r>
  <r>
    <n v="2573"/>
    <n v="22683"/>
    <s v="Tramitar Peticiones"/>
    <d v="2020-07-03T00:00:00"/>
    <x v="6"/>
    <d v="2020-07-07T00:00:00"/>
    <s v="Julio - Septiembre"/>
    <n v="4"/>
    <n v="3"/>
    <s v="luisa fernanda daza manrique"/>
    <s v="Cerrado"/>
    <s v="Julio"/>
    <m/>
    <e v="#REF!"/>
    <e v="#REF!"/>
    <s v="No se traslada"/>
    <s v="Se dio respuesta"/>
  </r>
  <r>
    <n v="2574"/>
    <n v="22684"/>
    <s v="Tramitar Queja"/>
    <d v="2020-07-03T00:00:00"/>
    <x v="6"/>
    <d v="2020-07-03T00:00:00"/>
    <s v="Julio - Septiembre"/>
    <n v="0"/>
    <n v="1"/>
    <s v="WILSON ROGER DURAN MALDONADO"/>
    <s v="Cerrado"/>
    <s v="Julio"/>
    <m/>
    <e v="#REF!"/>
    <e v="#REF!"/>
    <s v="No se traslada"/>
    <s v="Se dio respuesta"/>
  </r>
  <r>
    <n v="2575"/>
    <n v="22685"/>
    <s v="Tramitar Peticiones"/>
    <d v="2020-07-03T00:00:00"/>
    <x v="6"/>
    <d v="2020-07-07T00:00:00"/>
    <s v="Julio - Septiembre"/>
    <n v="4"/>
    <n v="3"/>
    <s v="Ingrid Omaña"/>
    <s v="Cerrado"/>
    <s v="Julio"/>
    <m/>
    <e v="#REF!"/>
    <e v="#REF!"/>
    <s v="No se traslada"/>
    <s v="Se dio respuesta"/>
  </r>
  <r>
    <n v="2576"/>
    <n v="22686"/>
    <s v="Tramitar Queja"/>
    <d v="2020-07-03T00:00:00"/>
    <x v="6"/>
    <d v="2020-07-03T00:00:00"/>
    <s v="Julio - Septiembre"/>
    <n v="0"/>
    <n v="1"/>
    <s v="maria de jesus garay niño"/>
    <s v="Cerrado"/>
    <s v="Julio"/>
    <m/>
    <e v="#REF!"/>
    <e v="#REF!"/>
    <s v="No se traslada"/>
    <s v="Se dio respuesta"/>
  </r>
  <r>
    <n v="2577"/>
    <n v="22687"/>
    <s v="Tramitar Queja"/>
    <d v="2020-07-03T00:00:00"/>
    <x v="6"/>
    <d v="2020-07-07T00:00:00"/>
    <s v="Julio - Septiembre"/>
    <n v="4"/>
    <n v="3"/>
    <s v="JOSE LUIS COMAS LLINAS"/>
    <s v="Cerrado"/>
    <s v="Julio"/>
    <m/>
    <e v="#REF!"/>
    <e v="#REF!"/>
    <s v="No se traslada"/>
    <s v="Se dio respuesta"/>
  </r>
  <r>
    <n v="2578"/>
    <n v="22688"/>
    <s v="Tramitar Peticiones"/>
    <d v="2020-07-03T00:00:00"/>
    <x v="6"/>
    <d v="2020-07-07T00:00:00"/>
    <s v="Julio - Septiembre"/>
    <n v="4"/>
    <n v="3"/>
    <s v="Doris Sanchez Garcia"/>
    <s v="Cerrado"/>
    <s v="Julio"/>
    <m/>
    <e v="#REF!"/>
    <e v="#REF!"/>
    <s v="No se traslada"/>
    <s v="Se dio respuesta"/>
  </r>
  <r>
    <n v="2579"/>
    <n v="22689"/>
    <s v="Asignar Sugerencia"/>
    <d v="2020-07-03T00:00:00"/>
    <x v="6"/>
    <d v="2020-07-17T00:00:00"/>
    <s v="Julio - Septiembre"/>
    <n v="14"/>
    <n v="11"/>
    <s v="Leon Augusto Peralta Ospina"/>
    <s v="Cerrado"/>
    <s v="Julio"/>
    <m/>
    <e v="#REF!"/>
    <e v="#REF!"/>
    <s v="No se traslada"/>
    <s v="Se dio respuesta"/>
  </r>
  <r>
    <n v="2580"/>
    <n v="22690"/>
    <s v="Asignar Sugerencia"/>
    <d v="2020-07-03T00:00:00"/>
    <x v="6"/>
    <d v="2020-07-21T00:00:00"/>
    <s v="Julio - Septiembre"/>
    <n v="18"/>
    <n v="13"/>
    <s v="Leidy Nayibe Herrera Plata"/>
    <s v="Cerrado"/>
    <s v="Julio"/>
    <m/>
    <e v="#REF!"/>
    <e v="#REF!"/>
    <s v="No se traslada"/>
    <s v="Se dio respuesta"/>
  </r>
  <r>
    <n v="2581"/>
    <n v="22691"/>
    <s v="Tramitar Queja"/>
    <d v="2020-07-03T00:00:00"/>
    <x v="6"/>
    <d v="2020-07-16T00:00:00"/>
    <s v="Julio - Septiembre"/>
    <n v="13"/>
    <n v="10"/>
    <s v="Gabriel Hernan Gonzalez Gil"/>
    <s v="Cerrado"/>
    <s v="Julio"/>
    <m/>
    <e v="#REF!"/>
    <e v="#REF!"/>
    <s v="No se traslada"/>
    <s v="Se dio respuesta"/>
  </r>
  <r>
    <n v="2582"/>
    <n v="22692"/>
    <s v="Tramitar Peticiones"/>
    <d v="2020-07-03T00:00:00"/>
    <x v="6"/>
    <d v="2020-07-07T00:00:00"/>
    <s v="Julio - Septiembre"/>
    <n v="4"/>
    <n v="3"/>
    <s v="ADRIANA GESELA GOMEZ LA ROTTA"/>
    <s v="Cerrado"/>
    <s v="Julio"/>
    <m/>
    <e v="#REF!"/>
    <e v="#REF!"/>
    <s v="No se traslada"/>
    <s v="Se dio respuesta"/>
  </r>
  <r>
    <n v="2583"/>
    <n v="22693"/>
    <s v="Tramitar Peticiones"/>
    <d v="2020-07-03T00:00:00"/>
    <x v="6"/>
    <d v="2020-07-07T00:00:00"/>
    <s v="Julio - Septiembre"/>
    <n v="4"/>
    <n v="3"/>
    <s v="Jorge Humberto Abondano Sierra"/>
    <s v="Cerrado"/>
    <s v="Julio"/>
    <m/>
    <e v="#REF!"/>
    <e v="#REF!"/>
    <s v="No se traslada"/>
    <s v="Se dio respuesta"/>
  </r>
  <r>
    <n v="2584"/>
    <n v="22694"/>
    <s v="Tramitar Queja"/>
    <d v="2020-07-03T00:00:00"/>
    <x v="6"/>
    <d v="2020-07-03T00:00:00"/>
    <s v="Julio - Septiembre"/>
    <n v="0"/>
    <n v="1"/>
    <s v="Danila Arcila Restrepo"/>
    <s v="Cerrado"/>
    <s v="Julio"/>
    <m/>
    <e v="#REF!"/>
    <e v="#REF!"/>
    <s v="No se traslada"/>
    <s v="Se dio respuesta"/>
  </r>
  <r>
    <n v="2585"/>
    <n v="22695"/>
    <s v="Tramitar Peticiones"/>
    <d v="2020-07-03T00:00:00"/>
    <x v="6"/>
    <d v="2020-07-07T00:00:00"/>
    <s v="Julio - Septiembre"/>
    <n v="4"/>
    <n v="3"/>
    <s v="ADRIANA GESELA GOMEZ LA ROTTA"/>
    <s v="Cerrado"/>
    <s v="Julio"/>
    <m/>
    <e v="#REF!"/>
    <e v="#REF!"/>
    <s v="No se traslada"/>
    <s v="Se dio respuesta"/>
  </r>
  <r>
    <n v="2586"/>
    <n v="22696"/>
    <s v="Tramitar Queja"/>
    <d v="2020-07-03T00:00:00"/>
    <x v="6"/>
    <d v="2020-07-03T00:00:00"/>
    <s v="Julio - Septiembre"/>
    <n v="0"/>
    <n v="1"/>
    <s v="Brian Fernando Morales Arredondo"/>
    <s v="Cerrado"/>
    <s v="Julio"/>
    <m/>
    <e v="#REF!"/>
    <e v="#REF!"/>
    <s v="No se traslada"/>
    <s v="Se dio respuesta"/>
  </r>
  <r>
    <n v="2587"/>
    <n v="22697"/>
    <s v="Tramitar Peticiones"/>
    <d v="2020-07-03T00:00:00"/>
    <x v="6"/>
    <d v="2020-07-07T00:00:00"/>
    <s v="Julio - Septiembre"/>
    <n v="4"/>
    <n v="3"/>
    <s v="MARIA HELENA FARFAN"/>
    <s v="Cerrado"/>
    <s v="Julio"/>
    <m/>
    <e v="#REF!"/>
    <e v="#REF!"/>
    <s v="No se traslada"/>
    <s v="Se dio respuesta"/>
  </r>
  <r>
    <n v="2588"/>
    <n v="22698"/>
    <s v="Tramitar Queja"/>
    <d v="2020-07-03T00:00:00"/>
    <x v="6"/>
    <d v="2020-07-03T00:00:00"/>
    <s v="Julio - Septiembre"/>
    <n v="0"/>
    <n v="1"/>
    <s v="LIBARDO ANTONIO QUIRAMA RAMIREZ"/>
    <s v="Cerrado"/>
    <s v="Julio"/>
    <m/>
    <e v="#REF!"/>
    <e v="#REF!"/>
    <s v="No se traslada"/>
    <s v="Se dio respuesta"/>
  </r>
  <r>
    <n v="2589"/>
    <n v="22699"/>
    <s v="Tramitar Peticiones"/>
    <d v="2020-07-03T00:00:00"/>
    <x v="6"/>
    <d v="2020-07-07T00:00:00"/>
    <s v="Julio - Septiembre"/>
    <n v="4"/>
    <n v="3"/>
    <s v="Leonardo Charry"/>
    <s v="Cerrado"/>
    <s v="Julio"/>
    <m/>
    <e v="#REF!"/>
    <e v="#REF!"/>
    <s v="No se traslada"/>
    <s v="Se dio respuesta"/>
  </r>
  <r>
    <n v="2590"/>
    <n v="22700"/>
    <s v="Tramitar Peticiones"/>
    <d v="2020-07-03T00:00:00"/>
    <x v="6"/>
    <d v="2020-07-07T00:00:00"/>
    <s v="Julio - Septiembre"/>
    <n v="4"/>
    <n v="3"/>
    <s v="RAFAEL MIGUEL USTARIS GULLO"/>
    <s v="Cerrado"/>
    <s v="Julio"/>
    <m/>
    <e v="#REF!"/>
    <e v="#REF!"/>
    <s v="No se traslada"/>
    <s v="Se dio respuesta"/>
  </r>
  <r>
    <n v="2591"/>
    <n v="22701"/>
    <s v="Tramitar Peticiones"/>
    <d v="2020-07-03T00:00:00"/>
    <x v="6"/>
    <d v="2020-07-07T00:00:00"/>
    <s v="Julio - Septiembre"/>
    <n v="4"/>
    <n v="3"/>
    <s v="JOSE DE JESUS PALACIOS GOMEZ"/>
    <s v="Cerrado"/>
    <s v="Julio"/>
    <m/>
    <e v="#REF!"/>
    <e v="#REF!"/>
    <s v="No se traslada"/>
    <s v="Se dio respuesta"/>
  </r>
  <r>
    <n v="2592"/>
    <n v="22702"/>
    <s v="Tramitar Peticiones"/>
    <d v="2020-07-03T00:00:00"/>
    <x v="6"/>
    <d v="2020-07-07T00:00:00"/>
    <s v="Julio - Septiembre"/>
    <n v="4"/>
    <n v="3"/>
    <s v="Diana Reyes"/>
    <s v="Cerrado"/>
    <s v="Julio"/>
    <m/>
    <e v="#REF!"/>
    <e v="#REF!"/>
    <s v="No se traslada"/>
    <s v="Se dio respuesta"/>
  </r>
  <r>
    <n v="2593"/>
    <n v="22703"/>
    <s v="Tramitar Peticiones"/>
    <d v="2020-07-03T00:00:00"/>
    <x v="6"/>
    <d v="2020-07-07T00:00:00"/>
    <s v="Julio - Septiembre"/>
    <n v="4"/>
    <n v="3"/>
    <s v="manzur gene"/>
    <s v="Cerrado"/>
    <s v="Julio"/>
    <m/>
    <e v="#REF!"/>
    <e v="#REF!"/>
    <s v="No se traslada"/>
    <s v="Se dio respuesta"/>
  </r>
  <r>
    <n v="2594"/>
    <n v="22704"/>
    <s v="Tramitar Peticiones"/>
    <d v="2020-07-03T00:00:00"/>
    <x v="6"/>
    <d v="2020-07-07T00:00:00"/>
    <s v="Julio - Septiembre"/>
    <n v="4"/>
    <n v="3"/>
    <s v="manzur gene"/>
    <s v="Cerrado"/>
    <s v="Julio"/>
    <m/>
    <e v="#REF!"/>
    <e v="#REF!"/>
    <s v="No se traslada"/>
    <s v="Se dio respuesta"/>
  </r>
  <r>
    <n v="2595"/>
    <n v="22705"/>
    <s v="Tramitar Peticiones"/>
    <d v="2020-07-03T00:00:00"/>
    <x v="6"/>
    <d v="2020-07-07T00:00:00"/>
    <s v="Julio - Septiembre"/>
    <n v="4"/>
    <n v="3"/>
    <s v="Andrea Stephanie Valdedrrama"/>
    <s v="Cerrado"/>
    <s v="Julio"/>
    <m/>
    <e v="#REF!"/>
    <e v="#REF!"/>
    <s v="No se traslada"/>
    <s v="Se dio respuesta"/>
  </r>
  <r>
    <n v="2596"/>
    <n v="22706"/>
    <s v="Tramitar Peticiones"/>
    <d v="2020-07-03T00:00:00"/>
    <x v="6"/>
    <d v="2020-07-07T00:00:00"/>
    <s v="Julio - Septiembre"/>
    <n v="4"/>
    <n v="3"/>
    <s v="JEINY SOLANLLEY TORRES SALINAS"/>
    <s v="Cerrado"/>
    <s v="Julio"/>
    <m/>
    <e v="#REF!"/>
    <e v="#REF!"/>
    <s v="No se traslada"/>
    <s v="Se dio respuesta"/>
  </r>
  <r>
    <n v="2597"/>
    <n v="22707"/>
    <s v="Tramitar Queja"/>
    <d v="2020-07-03T00:00:00"/>
    <x v="6"/>
    <d v="2020-07-08T00:00:00"/>
    <s v="Julio - Septiembre"/>
    <n v="5"/>
    <n v="4"/>
    <s v="EDINSON RIVERA MORENO"/>
    <s v="Cerrado"/>
    <s v="Julio"/>
    <m/>
    <e v="#REF!"/>
    <e v="#REF!"/>
    <s v="No se traslada"/>
    <s v="Se dio respuesta"/>
  </r>
  <r>
    <n v="2598"/>
    <n v="22708"/>
    <s v="Tramitar Queja"/>
    <d v="2020-07-03T00:00:00"/>
    <x v="6"/>
    <d v="2020-07-08T00:00:00"/>
    <s v="Julio - Septiembre"/>
    <n v="5"/>
    <n v="4"/>
    <s v="YENI PATRICIA CASAS BELTRAN"/>
    <s v="Cerrado"/>
    <s v="Julio"/>
    <m/>
    <e v="#REF!"/>
    <e v="#REF!"/>
    <s v="No se traslada"/>
    <s v="Se dio respuesta"/>
  </r>
  <r>
    <n v="2599"/>
    <n v="22709"/>
    <s v="Tramitar Reclamo"/>
    <d v="2020-07-03T00:00:00"/>
    <x v="6"/>
    <d v="2020-07-08T00:00:00"/>
    <s v="Julio - Septiembre"/>
    <n v="5"/>
    <n v="4"/>
    <s v="gonzalo lizarazo"/>
    <s v="Cerrado"/>
    <s v="Julio"/>
    <m/>
    <e v="#REF!"/>
    <e v="#REF!"/>
    <s v="No se traslada"/>
    <s v="Se dio respuesta"/>
  </r>
  <r>
    <n v="2600"/>
    <n v="22710"/>
    <s v="Tramitar Peticiones"/>
    <d v="2020-07-03T00:00:00"/>
    <x v="6"/>
    <d v="2020-07-07T00:00:00"/>
    <s v="Julio - Septiembre"/>
    <n v="4"/>
    <n v="3"/>
    <s v="juan carlos gomez fula"/>
    <s v="Cerrado"/>
    <s v="Julio"/>
    <m/>
    <e v="#REF!"/>
    <e v="#REF!"/>
    <s v="No se traslada"/>
    <s v="Se dio respuesta"/>
  </r>
  <r>
    <n v="2601"/>
    <n v="22711"/>
    <s v="Tramitar Peticiones"/>
    <d v="2020-07-03T00:00:00"/>
    <x v="6"/>
    <d v="2020-07-07T00:00:00"/>
    <s v="Julio - Septiembre"/>
    <n v="4"/>
    <n v="3"/>
    <s v="rudecinda diez durango"/>
    <s v="Cerrado"/>
    <s v="Julio"/>
    <m/>
    <e v="#REF!"/>
    <e v="#REF!"/>
    <s v="No se traslada"/>
    <s v="Se dio respuesta"/>
  </r>
  <r>
    <n v="2602"/>
    <n v="22712"/>
    <s v="Tramitar Peticiones"/>
    <d v="2020-07-03T00:00:00"/>
    <x v="6"/>
    <d v="2020-07-07T00:00:00"/>
    <s v="Julio - Septiembre"/>
    <n v="4"/>
    <n v="3"/>
    <s v="GUSTAVO ROBAYO"/>
    <s v="Cerrado"/>
    <s v="Julio"/>
    <m/>
    <e v="#REF!"/>
    <e v="#REF!"/>
    <s v="No se traslada"/>
    <s v="Se dio respuesta"/>
  </r>
  <r>
    <n v="2603"/>
    <n v="22713"/>
    <s v="Tramitar Peticiones"/>
    <d v="2020-07-03T00:00:00"/>
    <x v="6"/>
    <d v="2020-07-07T00:00:00"/>
    <s v="Julio - Septiembre"/>
    <n v="4"/>
    <n v="3"/>
    <s v="Diana Mercedes Rodríguez Cifuentes"/>
    <s v="Cerrado"/>
    <s v="Julio"/>
    <m/>
    <e v="#REF!"/>
    <e v="#REF!"/>
    <s v="No se traslada"/>
    <s v="Se dio respuesta"/>
  </r>
  <r>
    <n v="2604"/>
    <n v="22714"/>
    <s v="Tramitar Queja"/>
    <d v="2020-07-03T00:00:00"/>
    <x v="6"/>
    <d v="2020-07-08T00:00:00"/>
    <s v="Julio - Septiembre"/>
    <n v="5"/>
    <n v="4"/>
    <s v="CAMILO ERNESTO REYES SANCHEZ"/>
    <s v="Cerrado"/>
    <s v="Julio"/>
    <m/>
    <e v="#REF!"/>
    <e v="#REF!"/>
    <s v="No se traslada"/>
    <s v="Se dio respuesta"/>
  </r>
  <r>
    <n v="2605"/>
    <n v="22715"/>
    <s v="Tramitar Peticiones"/>
    <d v="2020-07-03T00:00:00"/>
    <x v="6"/>
    <d v="2020-07-07T00:00:00"/>
    <s v="Julio - Septiembre"/>
    <n v="4"/>
    <n v="3"/>
    <s v="LUIS ANDRES GAMBOA TARAZONA"/>
    <s v="Cerrado"/>
    <s v="Julio"/>
    <m/>
    <e v="#REF!"/>
    <e v="#REF!"/>
    <s v="No se traslada"/>
    <s v="Se dio respuesta"/>
  </r>
  <r>
    <n v="2606"/>
    <n v="22716"/>
    <s v="Tramitar Peticiones"/>
    <d v="2020-07-03T00:00:00"/>
    <x v="6"/>
    <d v="2020-07-07T00:00:00"/>
    <s v="Julio - Septiembre"/>
    <n v="4"/>
    <n v="3"/>
    <s v="Luis Bernardo Chicaiza Sandoval"/>
    <s v="Cerrado"/>
    <s v="Julio"/>
    <m/>
    <e v="#REF!"/>
    <e v="#REF!"/>
    <s v="No se traslada"/>
    <s v="Se dio respuesta"/>
  </r>
  <r>
    <n v="2607"/>
    <n v="22717"/>
    <s v="Tramitar Queja"/>
    <d v="2020-07-03T00:00:00"/>
    <x v="6"/>
    <d v="2020-07-14T00:00:00"/>
    <s v="Julio - Septiembre"/>
    <n v="11"/>
    <n v="8"/>
    <s v="HERNAN DEL VALLE CORTES"/>
    <s v="Cerrado"/>
    <s v="Julio"/>
    <m/>
    <e v="#REF!"/>
    <e v="#REF!"/>
    <s v="No se traslada"/>
    <s v="Se dio respuesta"/>
  </r>
  <r>
    <n v="2608"/>
    <n v="22718"/>
    <s v="Tramitar Peticiones"/>
    <d v="2020-07-03T00:00:00"/>
    <x v="6"/>
    <d v="2020-07-07T00:00:00"/>
    <s v="Julio - Septiembre"/>
    <n v="4"/>
    <n v="3"/>
    <s v="Luisa QUiñones"/>
    <s v="Cerrado"/>
    <s v="Julio"/>
    <m/>
    <e v="#REF!"/>
    <e v="#REF!"/>
    <s v="No se traslada"/>
    <s v="Se dio respuesta"/>
  </r>
  <r>
    <n v="2609"/>
    <n v="22719"/>
    <s v="Tramitar Peticiones"/>
    <d v="2020-07-03T00:00:00"/>
    <x v="6"/>
    <d v="2020-07-07T00:00:00"/>
    <s v="Julio - Septiembre"/>
    <n v="4"/>
    <n v="3"/>
    <s v="RICARDO PERILLA URIBE"/>
    <s v="Cerrado"/>
    <s v="Julio"/>
    <m/>
    <e v="#REF!"/>
    <e v="#REF!"/>
    <s v="No se traslada"/>
    <s v="Se dio respuesta"/>
  </r>
  <r>
    <n v="2610"/>
    <n v="22720"/>
    <s v="Tramitar Peticiones"/>
    <d v="2020-07-03T00:00:00"/>
    <x v="6"/>
    <d v="2020-07-07T00:00:00"/>
    <s v="Julio - Septiembre"/>
    <n v="4"/>
    <n v="3"/>
    <s v="MARIA GLADIS HERRERA CASTAÑO"/>
    <s v="Cerrado"/>
    <s v="Julio"/>
    <m/>
    <e v="#REF!"/>
    <e v="#REF!"/>
    <s v="No se traslada"/>
    <s v="Se dio respuesta"/>
  </r>
  <r>
    <n v="2611"/>
    <n v="22721"/>
    <s v="Tramitar Queja"/>
    <d v="2020-07-03T00:00:00"/>
    <x v="6"/>
    <d v="2020-07-08T00:00:00"/>
    <s v="Julio - Septiembre"/>
    <n v="5"/>
    <n v="4"/>
    <s v="LIbia Johanna Ruiz"/>
    <s v="Cerrado"/>
    <s v="Julio"/>
    <m/>
    <e v="#REF!"/>
    <e v="#REF!"/>
    <s v="No se traslada"/>
    <s v="Se dio respuesta"/>
  </r>
  <r>
    <n v="2612"/>
    <n v="22722"/>
    <s v="Asignar Sugerencia"/>
    <d v="2020-07-03T00:00:00"/>
    <x v="6"/>
    <d v="2020-07-21T00:00:00"/>
    <s v="Julio - Septiembre"/>
    <n v="18"/>
    <n v="13"/>
    <s v="JOSE JOAQUIN USECHE"/>
    <s v="Cerrado"/>
    <s v="Julio"/>
    <m/>
    <e v="#REF!"/>
    <e v="#REF!"/>
    <s v="No se traslada"/>
    <s v="Se dio respuesta"/>
  </r>
  <r>
    <n v="2613"/>
    <n v="22723"/>
    <s v="Tramitar Peticiones"/>
    <d v="2020-07-04T00:00:00"/>
    <x v="6"/>
    <d v="2020-07-09T00:00:00"/>
    <s v="Julio - Septiembre"/>
    <n v="5"/>
    <n v="4"/>
    <s v="Miguel Velasco Pinzon"/>
    <s v="Cerrado"/>
    <s v="Julio"/>
    <m/>
    <e v="#REF!"/>
    <e v="#REF!"/>
    <s v="No se traslada"/>
    <s v="Se dio respuesta"/>
  </r>
  <r>
    <n v="2614"/>
    <n v="22724"/>
    <s v="Tramitar Peticiones"/>
    <d v="2020-07-04T00:00:00"/>
    <x v="6"/>
    <d v="2020-07-09T00:00:00"/>
    <s v="Julio - Septiembre"/>
    <n v="5"/>
    <n v="4"/>
    <s v="Anyela Patricia Diaz Valderrama"/>
    <s v="Cerrado"/>
    <s v="Julio"/>
    <m/>
    <e v="#REF!"/>
    <e v="#REF!"/>
    <s v="No se traslada"/>
    <s v="Se dio respuesta"/>
  </r>
  <r>
    <n v="2615"/>
    <n v="22725"/>
    <s v="Tramitar Reclamo"/>
    <d v="2020-07-04T00:00:00"/>
    <x v="6"/>
    <d v="2020-07-08T00:00:00"/>
    <s v="Julio - Septiembre"/>
    <n v="4"/>
    <n v="3"/>
    <s v="ELIECER DE JESUS SIERRA TORRES"/>
    <s v="Cerrado"/>
    <s v="Julio"/>
    <m/>
    <e v="#REF!"/>
    <e v="#REF!"/>
    <s v="No se traslada"/>
    <s v="Se dio respuesta"/>
  </r>
  <r>
    <n v="2616"/>
    <n v="22726"/>
    <s v="Tramitar Peticiones"/>
    <d v="2020-07-04T00:00:00"/>
    <x v="6"/>
    <d v="2020-07-09T00:00:00"/>
    <s v="Julio - Septiembre"/>
    <n v="5"/>
    <n v="4"/>
    <s v="FABIAN ANDRES ACOSTA DIAZ"/>
    <s v="Cerrado"/>
    <s v="Julio"/>
    <m/>
    <e v="#REF!"/>
    <e v="#REF!"/>
    <s v="No se traslada"/>
    <s v="Se dio respuesta"/>
  </r>
  <r>
    <n v="2617"/>
    <n v="22727"/>
    <s v="Tramitar Peticiones"/>
    <d v="2020-07-04T00:00:00"/>
    <x v="6"/>
    <d v="2020-07-09T00:00:00"/>
    <s v="Julio - Septiembre"/>
    <n v="5"/>
    <n v="4"/>
    <s v="Luis Eduardo Ariza Candanoza"/>
    <s v="Cerrado"/>
    <s v="Julio"/>
    <m/>
    <e v="#REF!"/>
    <e v="#REF!"/>
    <s v="No se traslada"/>
    <s v="Se dio respuesta"/>
  </r>
  <r>
    <n v="2618"/>
    <n v="22728"/>
    <s v="Tramitar Peticiones"/>
    <d v="2020-07-04T00:00:00"/>
    <x v="6"/>
    <d v="2020-07-09T00:00:00"/>
    <s v="Julio - Septiembre"/>
    <n v="5"/>
    <n v="4"/>
    <s v="Alexander Vargas Merchan"/>
    <s v="Cerrado"/>
    <s v="Julio"/>
    <m/>
    <e v="#REF!"/>
    <e v="#REF!"/>
    <s v="No se traslada"/>
    <s v="Se dio respuesta"/>
  </r>
  <r>
    <n v="2619"/>
    <n v="22729"/>
    <s v="Tramitar Peticiones"/>
    <d v="2020-07-04T00:00:00"/>
    <x v="6"/>
    <d v="2020-07-09T00:00:00"/>
    <s v="Julio - Septiembre"/>
    <n v="5"/>
    <n v="4"/>
    <s v="Mariela Leonor Chavarriaga Campo"/>
    <s v="Cerrado"/>
    <s v="Julio"/>
    <m/>
    <e v="#REF!"/>
    <e v="#REF!"/>
    <s v="No se traslada"/>
    <s v="Se dio respuesta"/>
  </r>
  <r>
    <n v="2620"/>
    <n v="22730"/>
    <s v="Tramitar Queja"/>
    <d v="2020-07-04T00:00:00"/>
    <x v="6"/>
    <d v="2020-07-08T00:00:00"/>
    <s v="Julio - Septiembre"/>
    <n v="4"/>
    <n v="3"/>
    <s v="nestor ochoa neira"/>
    <s v="Cerrado"/>
    <s v="Julio"/>
    <m/>
    <e v="#REF!"/>
    <e v="#REF!"/>
    <s v="No se traslada"/>
    <s v="Se dio respuesta"/>
  </r>
  <r>
    <n v="2621"/>
    <n v="22731"/>
    <s v="Tramitar Peticiones"/>
    <d v="2020-07-04T00:00:00"/>
    <x v="6"/>
    <d v="2020-07-09T00:00:00"/>
    <s v="Julio - Septiembre"/>
    <n v="5"/>
    <n v="4"/>
    <s v="eduardo antonio saldarriaga saldarriaga"/>
    <s v="Cerrado"/>
    <s v="Julio"/>
    <m/>
    <e v="#REF!"/>
    <e v="#REF!"/>
    <s v="No se traslada"/>
    <s v="Se dio respuesta"/>
  </r>
  <r>
    <n v="2622"/>
    <n v="22732"/>
    <s v="Tramitar Peticiones"/>
    <d v="2020-07-04T00:00:00"/>
    <x v="6"/>
    <d v="2020-07-09T00:00:00"/>
    <s v="Julio - Septiembre"/>
    <n v="5"/>
    <n v="4"/>
    <s v="alex toro"/>
    <s v="Cerrado"/>
    <s v="Julio"/>
    <m/>
    <e v="#REF!"/>
    <e v="#REF!"/>
    <s v="No se traslada"/>
    <s v="Se dio respuesta"/>
  </r>
  <r>
    <n v="2623"/>
    <n v="22733"/>
    <s v="Tramitar Peticiones"/>
    <d v="2020-07-04T00:00:00"/>
    <x v="6"/>
    <d v="2020-07-09T00:00:00"/>
    <s v="Julio - Septiembre"/>
    <n v="5"/>
    <n v="4"/>
    <s v="Marili Bustos Guerrero"/>
    <s v="Cerrado"/>
    <s v="Julio"/>
    <m/>
    <e v="#REF!"/>
    <e v="#REF!"/>
    <s v="No se traslada"/>
    <s v="Se dio respuesta"/>
  </r>
  <r>
    <n v="2624"/>
    <n v="22734"/>
    <s v="Tramitar Peticiones"/>
    <d v="2020-07-04T00:00:00"/>
    <x v="6"/>
    <d v="2020-07-09T00:00:00"/>
    <s v="Julio - Septiembre"/>
    <n v="5"/>
    <n v="4"/>
    <s v="Reinaldo Alape Yate"/>
    <s v="Cerrado"/>
    <s v="Julio"/>
    <m/>
    <e v="#REF!"/>
    <e v="#REF!"/>
    <s v="No se traslada"/>
    <s v="Se dio respuesta"/>
  </r>
  <r>
    <n v="2625"/>
    <n v="22735"/>
    <s v="Tramitar Peticiones"/>
    <d v="2020-07-05T00:00:00"/>
    <x v="6"/>
    <d v="2020-07-09T00:00:00"/>
    <s v="Julio - Septiembre"/>
    <n v="4"/>
    <n v="4"/>
    <s v="miguel fernando pascuas escobar"/>
    <s v="Cerrado"/>
    <s v="Julio"/>
    <m/>
    <e v="#REF!"/>
    <e v="#REF!"/>
    <s v="No se traslada"/>
    <s v="Se dio respuesta"/>
  </r>
  <r>
    <n v="2626"/>
    <n v="22736"/>
    <s v="Tramitar Peticiones"/>
    <d v="2020-07-05T00:00:00"/>
    <x v="6"/>
    <d v="2020-07-09T00:00:00"/>
    <s v="Julio - Septiembre"/>
    <n v="4"/>
    <n v="4"/>
    <s v="gustavo alfonso vargas"/>
    <s v="Cerrado"/>
    <s v="Julio"/>
    <m/>
    <e v="#REF!"/>
    <e v="#REF!"/>
    <s v="No se traslada"/>
    <s v="Se dio respuesta"/>
  </r>
  <r>
    <n v="2627"/>
    <n v="22737"/>
    <s v="Tramitar Reclamo"/>
    <d v="2020-07-05T00:00:00"/>
    <x v="6"/>
    <d v="2020-07-08T00:00:00"/>
    <s v="Julio - Septiembre"/>
    <n v="3"/>
    <n v="3"/>
    <s v="Ana María Villamizar Carvajal"/>
    <s v="Cerrado"/>
    <s v="Julio"/>
    <m/>
    <e v="#REF!"/>
    <e v="#REF!"/>
    <s v="No se traslada"/>
    <s v="Se dio respuesta"/>
  </r>
  <r>
    <n v="2628"/>
    <n v="22738"/>
    <s v="Tramitar Peticiones"/>
    <d v="2020-07-05T00:00:00"/>
    <x v="6"/>
    <d v="2020-07-09T00:00:00"/>
    <s v="Julio - Septiembre"/>
    <n v="4"/>
    <n v="4"/>
    <s v="Ana Irma Hernández Jimenez"/>
    <s v="Cerrado"/>
    <s v="Julio"/>
    <m/>
    <e v="#REF!"/>
    <e v="#REF!"/>
    <s v="No se traslada"/>
    <s v="Se dio respuesta"/>
  </r>
  <r>
    <n v="2629"/>
    <n v="22739"/>
    <s v="Tramitar Peticiones"/>
    <d v="2020-07-05T00:00:00"/>
    <x v="6"/>
    <d v="2020-07-09T00:00:00"/>
    <s v="Julio - Septiembre"/>
    <n v="4"/>
    <n v="4"/>
    <s v="Mario Enrique Correa Muñoz"/>
    <s v="Cerrado"/>
    <s v="Julio"/>
    <m/>
    <e v="#REF!"/>
    <e v="#REF!"/>
    <s v="No se traslada"/>
    <s v="Se dio respuesta"/>
  </r>
  <r>
    <n v="2630"/>
    <n v="22740"/>
    <s v="Tramitar Queja"/>
    <d v="2020-07-05T00:00:00"/>
    <x v="6"/>
    <d v="2020-07-08T00:00:00"/>
    <s v="Julio - Septiembre"/>
    <n v="3"/>
    <n v="3"/>
    <s v="Jairo Plutarco Ramos Quiñones"/>
    <s v="Cerrado"/>
    <s v="Julio"/>
    <m/>
    <e v="#REF!"/>
    <e v="#REF!"/>
    <s v="No se traslada"/>
    <s v="Se dio respuesta"/>
  </r>
  <r>
    <n v="2631"/>
    <n v="22741"/>
    <s v="Tramitar Peticiones"/>
    <d v="2020-07-05T00:00:00"/>
    <x v="6"/>
    <d v="2020-07-09T00:00:00"/>
    <s v="Julio - Septiembre"/>
    <n v="4"/>
    <n v="4"/>
    <s v="raul alberto acevedo bolivar"/>
    <s v="Cerrado"/>
    <s v="Julio"/>
    <m/>
    <e v="#REF!"/>
    <e v="#REF!"/>
    <s v="No se traslada"/>
    <s v="Se dio respuesta"/>
  </r>
  <r>
    <n v="2632"/>
    <n v="22742"/>
    <s v="Tramitar Peticiones"/>
    <d v="2020-07-05T00:00:00"/>
    <x v="6"/>
    <d v="2020-07-09T00:00:00"/>
    <s v="Julio - Septiembre"/>
    <n v="4"/>
    <n v="4"/>
    <s v="Laura Granada"/>
    <s v="Cerrado"/>
    <s v="Julio"/>
    <m/>
    <e v="#REF!"/>
    <e v="#REF!"/>
    <s v="No se traslada"/>
    <s v="Se dio respuesta"/>
  </r>
  <r>
    <n v="2633"/>
    <n v="22743"/>
    <s v="Tramitar Peticiones"/>
    <d v="2020-07-06T00:00:00"/>
    <x v="6"/>
    <d v="2020-07-09T00:00:00"/>
    <s v="Julio - Septiembre"/>
    <n v="3"/>
    <n v="4"/>
    <s v="Angela bibiana medina rueda"/>
    <s v="Cerrado"/>
    <s v="Julio"/>
    <m/>
    <e v="#REF!"/>
    <e v="#REF!"/>
    <s v="No se traslada"/>
    <s v="Se dio respuesta"/>
  </r>
  <r>
    <n v="2634"/>
    <n v="22744"/>
    <s v="Tramitar Peticiones"/>
    <d v="2020-07-06T00:00:00"/>
    <x v="6"/>
    <d v="2020-07-09T00:00:00"/>
    <s v="Julio - Septiembre"/>
    <n v="3"/>
    <n v="4"/>
    <s v="CESAR AUGUSTO GARCIA MORCOTE"/>
    <s v="Cerrado"/>
    <s v="Julio"/>
    <m/>
    <e v="#REF!"/>
    <e v="#REF!"/>
    <s v="No se traslada"/>
    <s v="Se dio respuesta"/>
  </r>
  <r>
    <n v="2635"/>
    <n v="22745"/>
    <s v="Tramitar Peticiones"/>
    <d v="2020-07-06T00:00:00"/>
    <x v="6"/>
    <d v="2020-07-09T00:00:00"/>
    <s v="Julio - Septiembre"/>
    <n v="3"/>
    <n v="4"/>
    <s v="Luis Bernardo Chicaiza Sandoval"/>
    <s v="Cerrado"/>
    <s v="Julio"/>
    <m/>
    <e v="#REF!"/>
    <e v="#REF!"/>
    <s v="No se traslada"/>
    <s v="Se dio respuesta"/>
  </r>
  <r>
    <n v="2636"/>
    <n v="22746"/>
    <s v="Tramitar Peticiones"/>
    <d v="2020-07-06T00:00:00"/>
    <x v="6"/>
    <d v="2020-07-09T00:00:00"/>
    <s v="Julio - Septiembre"/>
    <n v="3"/>
    <n v="4"/>
    <s v="GLORIA MARIA VELOZA GARZON"/>
    <s v="Cerrado"/>
    <s v="Julio"/>
    <m/>
    <e v="#REF!"/>
    <e v="#REF!"/>
    <s v="No se traslada"/>
    <s v="Se dio respuesta"/>
  </r>
  <r>
    <n v="2637"/>
    <n v="22747"/>
    <s v="Asignar Sugerencia"/>
    <d v="2020-07-06T00:00:00"/>
    <x v="6"/>
    <d v="2020-07-21T00:00:00"/>
    <s v="Julio - Septiembre"/>
    <n v="15"/>
    <n v="12"/>
    <s v="nestor andrey holguin amaya"/>
    <s v="Cerrado"/>
    <s v="Julio"/>
    <m/>
    <e v="#REF!"/>
    <e v="#REF!"/>
    <s v="No se traslada"/>
    <s v="Se dio respuesta"/>
  </r>
  <r>
    <n v="2638"/>
    <n v="22748"/>
    <s v="Tramitar Peticiones"/>
    <d v="2020-07-06T00:00:00"/>
    <x v="6"/>
    <d v="2020-08-06T00:00:00"/>
    <s v="Julio - Septiembre"/>
    <n v="31"/>
    <n v="24"/>
    <s v="Jorge Hernán Beltrán Pardo"/>
    <s v="Cerrado"/>
    <s v="Agosto"/>
    <m/>
    <e v="#REF!"/>
    <e v="#REF!"/>
    <s v="No se traslada"/>
    <s v="Se dio respuesta"/>
  </r>
  <r>
    <n v="2639"/>
    <n v="22749"/>
    <s v="Tramitar Peticiones"/>
    <d v="2020-07-06T00:00:00"/>
    <x v="6"/>
    <d v="2020-07-09T00:00:00"/>
    <s v="Julio - Septiembre"/>
    <n v="3"/>
    <n v="4"/>
    <s v="nestor espinosa guerrero"/>
    <s v="Cerrado"/>
    <s v="Julio"/>
    <m/>
    <e v="#REF!"/>
    <e v="#REF!"/>
    <s v="No se traslada"/>
    <s v="Se dio respuesta"/>
  </r>
  <r>
    <n v="2640"/>
    <n v="22750"/>
    <s v="Tramitar Peticiones"/>
    <d v="2020-07-06T00:00:00"/>
    <x v="6"/>
    <d v="2020-07-09T00:00:00"/>
    <s v="Julio - Septiembre"/>
    <n v="3"/>
    <n v="4"/>
    <s v="rosa adelfa arango de velez"/>
    <s v="Cerrado"/>
    <s v="Julio"/>
    <m/>
    <e v="#REF!"/>
    <e v="#REF!"/>
    <s v="No se traslada"/>
    <s v="Se dio respuesta"/>
  </r>
  <r>
    <n v="2641"/>
    <n v="22751"/>
    <s v="Tramitar Queja"/>
    <d v="2020-07-06T00:00:00"/>
    <x v="6"/>
    <d v="2020-07-08T00:00:00"/>
    <s v="Julio - Septiembre"/>
    <n v="2"/>
    <n v="3"/>
    <s v="isidoro velasco"/>
    <s v="Cerrado"/>
    <s v="Julio"/>
    <m/>
    <e v="#REF!"/>
    <e v="#REF!"/>
    <s v="No se traslada"/>
    <s v="Se dio respuesta"/>
  </r>
  <r>
    <n v="2642"/>
    <n v="22752"/>
    <s v="Tramitar Reclamo"/>
    <d v="2020-07-06T00:00:00"/>
    <x v="6"/>
    <d v="2020-07-08T00:00:00"/>
    <s v="Julio - Septiembre"/>
    <n v="2"/>
    <n v="3"/>
    <s v="Cesar Sánchez Beltrán"/>
    <s v="Cerrado"/>
    <s v="Julio"/>
    <m/>
    <e v="#REF!"/>
    <e v="#REF!"/>
    <s v="No se traslada"/>
    <s v="Se dio respuesta"/>
  </r>
  <r>
    <n v="2643"/>
    <n v="22753"/>
    <s v="Tramitar Peticiones"/>
    <d v="2020-07-06T00:00:00"/>
    <x v="6"/>
    <d v="2020-07-09T00:00:00"/>
    <s v="Julio - Septiembre"/>
    <n v="3"/>
    <n v="4"/>
    <s v="NUBIA YOLANDA ALFONSO"/>
    <s v="Cerrado"/>
    <s v="Julio"/>
    <m/>
    <e v="#REF!"/>
    <e v="#REF!"/>
    <s v="No se traslada"/>
    <s v="Se dio respuesta"/>
  </r>
  <r>
    <n v="2644"/>
    <n v="22754"/>
    <s v="Tramitar Reclamo"/>
    <d v="2020-07-06T00:00:00"/>
    <x v="6"/>
    <d v="2020-07-08T00:00:00"/>
    <s v="Julio - Septiembre"/>
    <n v="2"/>
    <n v="3"/>
    <s v="armando santamaria sanchez"/>
    <s v="Cerrado"/>
    <s v="Julio"/>
    <m/>
    <e v="#REF!"/>
    <e v="#REF!"/>
    <s v="No se traslada"/>
    <s v="Se dio respuesta"/>
  </r>
  <r>
    <n v="2645"/>
    <n v="22755"/>
    <s v="Tramitar Peticiones"/>
    <d v="2020-07-06T00:00:00"/>
    <x v="6"/>
    <d v="2020-07-09T00:00:00"/>
    <s v="Julio - Septiembre"/>
    <n v="3"/>
    <n v="4"/>
    <s v="JESSICA PAOLA GUZMAN PEREZ"/>
    <s v="Cerrado"/>
    <s v="Julio"/>
    <m/>
    <e v="#REF!"/>
    <e v="#REF!"/>
    <s v="No se traslada"/>
    <s v="Se dio respuesta"/>
  </r>
  <r>
    <n v="2646"/>
    <n v="22756"/>
    <s v="Tramitar Queja"/>
    <d v="2020-07-06T00:00:00"/>
    <x v="6"/>
    <d v="2020-07-29T00:00:00"/>
    <s v="Julio - Septiembre"/>
    <n v="23"/>
    <n v="18"/>
    <s v="Emilia Castaño"/>
    <s v="Cerrado"/>
    <s v="Julio"/>
    <m/>
    <e v="#REF!"/>
    <e v="#REF!"/>
    <s v="No se traslada"/>
    <s v="Se dio respuesta"/>
  </r>
  <r>
    <n v="2647"/>
    <n v="22757"/>
    <s v="Tramitar Queja"/>
    <d v="2020-07-06T00:00:00"/>
    <x v="6"/>
    <d v="2020-07-08T00:00:00"/>
    <s v="Julio - Septiembre"/>
    <n v="2"/>
    <n v="3"/>
    <s v="Mauricio Correal"/>
    <s v="Cerrado"/>
    <s v="Julio"/>
    <m/>
    <e v="#REF!"/>
    <e v="#REF!"/>
    <s v="No se traslada"/>
    <s v="Se dio respuesta"/>
  </r>
  <r>
    <n v="2648"/>
    <n v="22758"/>
    <s v="Tramitar Reclamo"/>
    <d v="2020-07-06T00:00:00"/>
    <x v="6"/>
    <d v="2020-07-08T00:00:00"/>
    <s v="Julio - Septiembre"/>
    <n v="2"/>
    <n v="3"/>
    <s v="Angela María uribe garzón"/>
    <s v="Cerrado"/>
    <s v="Julio"/>
    <m/>
    <e v="#REF!"/>
    <e v="#REF!"/>
    <s v="No se traslada"/>
    <s v="Se dio respuesta"/>
  </r>
  <r>
    <n v="2649"/>
    <n v="22759"/>
    <s v="Tramitar Reclamo"/>
    <d v="2020-07-06T00:00:00"/>
    <x v="6"/>
    <d v="2020-07-08T00:00:00"/>
    <s v="Julio - Septiembre"/>
    <n v="2"/>
    <n v="3"/>
    <s v="Orlando Ortiz Guerrero"/>
    <s v="Cerrado"/>
    <s v="Julio"/>
    <m/>
    <e v="#REF!"/>
    <e v="#REF!"/>
    <s v="No se traslada"/>
    <s v="Se dio respuesta"/>
  </r>
  <r>
    <n v="2650"/>
    <n v="22760"/>
    <s v="Tramitar Peticiones"/>
    <d v="2020-07-06T00:00:00"/>
    <x v="6"/>
    <d v="2020-07-09T00:00:00"/>
    <s v="Julio - Septiembre"/>
    <n v="3"/>
    <n v="4"/>
    <s v="DIEGO JAVIER REYES VILLAMIZAR"/>
    <s v="Cerrado"/>
    <s v="Julio"/>
    <m/>
    <e v="#REF!"/>
    <e v="#REF!"/>
    <s v="No se traslada"/>
    <s v="Se dio respuesta"/>
  </r>
  <r>
    <n v="2651"/>
    <n v="22761"/>
    <s v="Tramitar Peticiones"/>
    <d v="2020-07-06T00:00:00"/>
    <x v="6"/>
    <d v="2020-07-09T00:00:00"/>
    <s v="Julio - Septiembre"/>
    <n v="3"/>
    <n v="4"/>
    <s v="pedro Triana"/>
    <s v="Cerrado"/>
    <s v="Julio"/>
    <m/>
    <e v="#REF!"/>
    <e v="#REF!"/>
    <s v="No se traslada"/>
    <s v="Se dio respuesta"/>
  </r>
  <r>
    <n v="2652"/>
    <n v="22762"/>
    <s v="Tramitar Peticiones"/>
    <d v="2020-07-06T00:00:00"/>
    <x v="6"/>
    <d v="2020-07-09T00:00:00"/>
    <s v="Julio - Septiembre"/>
    <n v="3"/>
    <n v="4"/>
    <s v="Elizabeth Altamiranda Hernández"/>
    <s v="Cerrado"/>
    <s v="Julio"/>
    <m/>
    <e v="#REF!"/>
    <e v="#REF!"/>
    <s v="No se traslada"/>
    <s v="Se dio respuesta"/>
  </r>
  <r>
    <n v="2653"/>
    <n v="22763"/>
    <s v="Tramitar Peticiones"/>
    <d v="2020-07-06T00:00:00"/>
    <x v="6"/>
    <d v="2020-07-09T00:00:00"/>
    <s v="Julio - Septiembre"/>
    <n v="3"/>
    <n v="4"/>
    <s v="SANDRA CONSTANZA NIÑO RODRIGUEZ"/>
    <s v="Cerrado"/>
    <s v="Julio"/>
    <m/>
    <e v="#REF!"/>
    <e v="#REF!"/>
    <s v="No se traslada"/>
    <s v="Se dio respuesta"/>
  </r>
  <r>
    <n v="2654"/>
    <n v="22764"/>
    <s v="Tramitar Peticiones"/>
    <d v="2020-07-06T00:00:00"/>
    <x v="6"/>
    <d v="2020-07-09T00:00:00"/>
    <s v="Julio - Septiembre"/>
    <n v="3"/>
    <n v="4"/>
    <s v="AnaTeresa Barbos Espitia"/>
    <s v="Cerrado"/>
    <s v="Julio"/>
    <m/>
    <e v="#REF!"/>
    <e v="#REF!"/>
    <s v="No se traslada"/>
    <s v="Se dio respuesta"/>
  </r>
  <r>
    <n v="2655"/>
    <n v="22765"/>
    <s v="Asignar Sugerencia"/>
    <d v="2020-07-06T00:00:00"/>
    <x v="6"/>
    <d v="2020-07-21T00:00:00"/>
    <s v="Julio - Septiembre"/>
    <n v="15"/>
    <n v="12"/>
    <s v="MIGUEL ANTONIO CABALLERO SEPULVEDA"/>
    <s v="Cerrado"/>
    <s v="Julio"/>
    <m/>
    <e v="#REF!"/>
    <e v="#REF!"/>
    <s v="No se traslada"/>
    <s v="Se dio respuesta"/>
  </r>
  <r>
    <n v="2656"/>
    <n v="22766"/>
    <s v="Tramitar Queja"/>
    <d v="2020-07-06T00:00:00"/>
    <x v="6"/>
    <d v="2020-07-09T00:00:00"/>
    <s v="Julio - Septiembre"/>
    <n v="3"/>
    <n v="4"/>
    <s v="PARQUE REAL PAISAJISMO Y JARDINERIA SAS"/>
    <s v="Cerrado"/>
    <s v="Julio"/>
    <m/>
    <e v="#REF!"/>
    <e v="#REF!"/>
    <s v="No se traslada"/>
    <s v="Se dio respuesta"/>
  </r>
  <r>
    <n v="2657"/>
    <n v="22767"/>
    <s v="Tramitar Queja"/>
    <d v="2020-07-06T00:00:00"/>
    <x v="6"/>
    <d v="2020-07-08T00:00:00"/>
    <s v="Julio - Septiembre"/>
    <n v="2"/>
    <n v="3"/>
    <s v="MAURICIO BEDOYA VELEZ"/>
    <s v="Cerrado"/>
    <s v="Julio"/>
    <m/>
    <e v="#REF!"/>
    <e v="#REF!"/>
    <s v="No se traslada"/>
    <s v="Se dio respuesta"/>
  </r>
  <r>
    <n v="2658"/>
    <n v="22768"/>
    <s v="Tramitar Peticiones"/>
    <d v="2020-07-06T00:00:00"/>
    <x v="6"/>
    <d v="2020-07-09T00:00:00"/>
    <s v="Julio - Septiembre"/>
    <n v="3"/>
    <n v="4"/>
    <s v="LEONEL MAURICIO CORTES DIAZ"/>
    <s v="Cerrado"/>
    <s v="Julio"/>
    <m/>
    <e v="#REF!"/>
    <e v="#REF!"/>
    <s v="No se traslada"/>
    <s v="Se dio respuesta"/>
  </r>
  <r>
    <n v="2659"/>
    <n v="22769"/>
    <s v="Tramitar Peticiones"/>
    <d v="2020-07-06T00:00:00"/>
    <x v="6"/>
    <d v="2020-07-09T00:00:00"/>
    <s v="Julio - Septiembre"/>
    <n v="3"/>
    <n v="4"/>
    <s v="jairo medellin"/>
    <s v="Cerrado"/>
    <s v="Julio"/>
    <m/>
    <e v="#REF!"/>
    <e v="#REF!"/>
    <s v="No se traslada"/>
    <s v="Se dio respuesta"/>
  </r>
  <r>
    <n v="2660"/>
    <n v="22770"/>
    <s v="Tramitar Peticiones"/>
    <d v="2020-07-06T00:00:00"/>
    <x v="6"/>
    <d v="2020-07-09T00:00:00"/>
    <s v="Julio - Septiembre"/>
    <n v="3"/>
    <n v="4"/>
    <s v="duvan david arenas"/>
    <s v="Cerrado"/>
    <s v="Julio"/>
    <m/>
    <e v="#REF!"/>
    <e v="#REF!"/>
    <s v="No se traslada"/>
    <s v="Se dio respuesta"/>
  </r>
  <r>
    <n v="2661"/>
    <n v="22771"/>
    <s v="Tramitar Peticiones"/>
    <d v="2020-07-06T00:00:00"/>
    <x v="6"/>
    <d v="2020-07-09T00:00:00"/>
    <s v="Julio - Septiembre"/>
    <n v="3"/>
    <n v="4"/>
    <s v="HOWARD OSORIO PARDEY"/>
    <s v="Cerrado"/>
    <s v="Julio"/>
    <m/>
    <e v="#REF!"/>
    <e v="#REF!"/>
    <s v="No se traslada"/>
    <s v="Se dio respuesta"/>
  </r>
  <r>
    <n v="2662"/>
    <n v="22772"/>
    <s v="Tramitar Peticiones"/>
    <d v="2020-07-06T00:00:00"/>
    <x v="6"/>
    <d v="2020-07-09T00:00:00"/>
    <s v="Julio - Septiembre"/>
    <n v="3"/>
    <n v="4"/>
    <s v="David guaqueta Castañeda"/>
    <s v="Cerrado"/>
    <s v="Julio"/>
    <m/>
    <e v="#REF!"/>
    <e v="#REF!"/>
    <s v="No se traslada"/>
    <s v="Se dio respuesta"/>
  </r>
  <r>
    <n v="2663"/>
    <n v="22773"/>
    <s v="Tramitar Reclamo"/>
    <d v="2020-07-06T00:00:00"/>
    <x v="6"/>
    <d v="2020-07-08T00:00:00"/>
    <s v="Julio - Septiembre"/>
    <n v="2"/>
    <n v="3"/>
    <s v="carlota irene noreña giraldo"/>
    <s v="Cerrado"/>
    <s v="Julio"/>
    <m/>
    <e v="#REF!"/>
    <e v="#REF!"/>
    <s v="No se traslada"/>
    <s v="Se dio respuesta"/>
  </r>
  <r>
    <n v="2664"/>
    <n v="22774"/>
    <s v="Tramitar Peticiones"/>
    <d v="2020-07-06T00:00:00"/>
    <x v="6"/>
    <d v="2020-07-09T00:00:00"/>
    <s v="Julio - Septiembre"/>
    <n v="3"/>
    <n v="4"/>
    <s v="Leidy Johana Rodríguez Salamanca"/>
    <s v="Cerrado"/>
    <s v="Julio"/>
    <m/>
    <e v="#REF!"/>
    <e v="#REF!"/>
    <s v="No se traslada"/>
    <s v="Se dio respuesta"/>
  </r>
  <r>
    <n v="2665"/>
    <n v="22775"/>
    <s v="Tramitar Peticiones"/>
    <d v="2020-07-06T00:00:00"/>
    <x v="6"/>
    <d v="2020-07-09T00:00:00"/>
    <s v="Julio - Septiembre"/>
    <n v="3"/>
    <n v="4"/>
    <s v="Lina Maria Medina Santamaria"/>
    <s v="Cerrado"/>
    <s v="Julio"/>
    <m/>
    <e v="#REF!"/>
    <e v="#REF!"/>
    <s v="No se traslada"/>
    <s v="Se dio respuesta"/>
  </r>
  <r>
    <n v="2666"/>
    <n v="22776"/>
    <s v="Tramitar Reclamo"/>
    <d v="2020-07-06T00:00:00"/>
    <x v="6"/>
    <d v="2020-07-08T00:00:00"/>
    <s v="Julio - Septiembre"/>
    <n v="2"/>
    <n v="3"/>
    <s v="ELDA LUZ HERRERA DE AVILA"/>
    <s v="Cerrado"/>
    <s v="Julio"/>
    <m/>
    <e v="#REF!"/>
    <e v="#REF!"/>
    <s v="No se traslada"/>
    <s v="Se dio respuesta"/>
  </r>
  <r>
    <n v="2667"/>
    <n v="22777"/>
    <s v="Tramitar Reclamo"/>
    <d v="2020-07-06T00:00:00"/>
    <x v="6"/>
    <d v="2020-07-08T00:00:00"/>
    <s v="Julio - Septiembre"/>
    <n v="2"/>
    <n v="3"/>
    <s v="Jhohan Guerrero"/>
    <s v="Cerrado"/>
    <s v="Julio"/>
    <m/>
    <e v="#REF!"/>
    <e v="#REF!"/>
    <s v="No se traslada"/>
    <s v="Se dio respuesta"/>
  </r>
  <r>
    <n v="2668"/>
    <n v="22778"/>
    <s v="Tramitar Peticiones"/>
    <d v="2020-07-06T00:00:00"/>
    <x v="6"/>
    <d v="2020-07-09T00:00:00"/>
    <s v="Julio - Septiembre"/>
    <n v="3"/>
    <n v="4"/>
    <s v="juan sebastian"/>
    <s v="Cerrado"/>
    <s v="Julio"/>
    <m/>
    <e v="#REF!"/>
    <e v="#REF!"/>
    <s v="No se traslada"/>
    <s v="Se dio respuesta"/>
  </r>
  <r>
    <n v="2669"/>
    <n v="22779"/>
    <s v="Tramitar Peticiones"/>
    <d v="2020-07-06T00:00:00"/>
    <x v="6"/>
    <d v="2020-07-09T00:00:00"/>
    <s v="Julio - Septiembre"/>
    <n v="3"/>
    <n v="4"/>
    <s v="Eliana Iris Hernandez Herrera"/>
    <s v="Cerrado"/>
    <s v="Julio"/>
    <m/>
    <e v="#REF!"/>
    <e v="#REF!"/>
    <s v="No se traslada"/>
    <s v="Se dio respuesta"/>
  </r>
  <r>
    <n v="2670"/>
    <n v="22780"/>
    <s v="Tramitar Peticiones"/>
    <d v="2020-07-06T00:00:00"/>
    <x v="6"/>
    <d v="2020-07-09T00:00:00"/>
    <s v="Julio - Septiembre"/>
    <n v="3"/>
    <n v="4"/>
    <s v="IVAN ZUÑIGA GAMBOA"/>
    <s v="Cerrado"/>
    <s v="Julio"/>
    <m/>
    <e v="#REF!"/>
    <e v="#REF!"/>
    <s v="No se traslada"/>
    <s v="Se dio respuesta"/>
  </r>
  <r>
    <n v="2671"/>
    <n v="22781"/>
    <s v="Tramitar Peticiones"/>
    <d v="2020-07-06T00:00:00"/>
    <x v="6"/>
    <d v="2020-07-09T00:00:00"/>
    <s v="Julio - Septiembre"/>
    <n v="3"/>
    <n v="4"/>
    <s v="andrea gomez"/>
    <s v="Cerrado"/>
    <s v="Julio"/>
    <m/>
    <e v="#REF!"/>
    <e v="#REF!"/>
    <s v="No se traslada"/>
    <s v="Se dio respuesta"/>
  </r>
  <r>
    <n v="2672"/>
    <n v="22782"/>
    <s v="Tramitar Peticiones"/>
    <d v="2020-07-06T00:00:00"/>
    <x v="6"/>
    <d v="2020-07-09T00:00:00"/>
    <s v="Julio - Septiembre"/>
    <n v="3"/>
    <n v="4"/>
    <s v="christian laverde"/>
    <s v="Cerrado"/>
    <s v="Julio"/>
    <m/>
    <e v="#REF!"/>
    <e v="#REF!"/>
    <s v="No se traslada"/>
    <s v="Se dio respuesta"/>
  </r>
  <r>
    <n v="2673"/>
    <n v="22783"/>
    <s v="Tramitar Reclamo"/>
    <d v="2020-07-06T00:00:00"/>
    <x v="6"/>
    <d v="2020-07-08T00:00:00"/>
    <s v="Julio - Septiembre"/>
    <n v="2"/>
    <n v="3"/>
    <s v="dora sanchez correa"/>
    <s v="Cerrado"/>
    <s v="Julio"/>
    <m/>
    <e v="#REF!"/>
    <e v="#REF!"/>
    <s v="No se traslada"/>
    <s v="Se dio respuesta"/>
  </r>
  <r>
    <n v="2674"/>
    <n v="22784"/>
    <s v="Tramitar Peticiones"/>
    <d v="2020-07-06T00:00:00"/>
    <x v="6"/>
    <d v="2020-07-09T00:00:00"/>
    <s v="Julio - Septiembre"/>
    <n v="3"/>
    <n v="4"/>
    <s v="Leidy Vaca Montañez"/>
    <s v="Cerrado"/>
    <s v="Julio"/>
    <m/>
    <e v="#REF!"/>
    <e v="#REF!"/>
    <s v="No se traslada"/>
    <s v="Se dio respuesta"/>
  </r>
  <r>
    <n v="2675"/>
    <n v="22785"/>
    <s v="Tramitar Peticiones"/>
    <d v="2020-07-06T00:00:00"/>
    <x v="6"/>
    <d v="2020-07-09T00:00:00"/>
    <s v="Julio - Septiembre"/>
    <n v="3"/>
    <n v="4"/>
    <s v="Sandra Milena Camelo Camelo"/>
    <s v="Cerrado"/>
    <s v="Julio"/>
    <m/>
    <e v="#REF!"/>
    <e v="#REF!"/>
    <s v="No se traslada"/>
    <s v="Se dio respuesta"/>
  </r>
  <r>
    <n v="2676"/>
    <n v="22786"/>
    <s v="Tramitar Peticiones"/>
    <d v="2020-07-06T00:00:00"/>
    <x v="6"/>
    <d v="2020-07-09T00:00:00"/>
    <s v="Julio - Septiembre"/>
    <n v="3"/>
    <n v="4"/>
    <s v="FRANCISCA CESTAGALLI ESCOBAR"/>
    <s v="Cerrado"/>
    <s v="Julio"/>
    <m/>
    <e v="#REF!"/>
    <e v="#REF!"/>
    <s v="No se traslada"/>
    <s v="Se dio respuesta"/>
  </r>
  <r>
    <n v="2677"/>
    <n v="22787"/>
    <s v="Tramitar Peticiones"/>
    <d v="2020-07-06T00:00:00"/>
    <x v="6"/>
    <d v="2020-07-09T00:00:00"/>
    <s v="Julio - Septiembre"/>
    <n v="3"/>
    <n v="4"/>
    <s v="DAVID STEVEN MESA"/>
    <s v="Cerrado"/>
    <s v="Julio"/>
    <m/>
    <e v="#REF!"/>
    <e v="#REF!"/>
    <s v="No se traslada"/>
    <s v="Se dio respuesta"/>
  </r>
  <r>
    <n v="2678"/>
    <n v="22788"/>
    <s v="Tramitar Queja"/>
    <d v="2020-07-06T00:00:00"/>
    <x v="6"/>
    <d v="2020-07-08T00:00:00"/>
    <s v="Julio - Septiembre"/>
    <n v="2"/>
    <n v="3"/>
    <s v="LUISA MARINA GUTIERREZ VILLAMIL"/>
    <s v="Cerrado"/>
    <s v="Julio"/>
    <m/>
    <e v="#REF!"/>
    <e v="#REF!"/>
    <s v="No se traslada"/>
    <s v="Se dio respuesta"/>
  </r>
  <r>
    <n v="2679"/>
    <n v="22789"/>
    <s v="Tramitar Queja"/>
    <d v="2020-07-06T00:00:00"/>
    <x v="6"/>
    <d v="2020-07-08T00:00:00"/>
    <s v="Julio - Septiembre"/>
    <n v="2"/>
    <n v="3"/>
    <s v="María del Pilar González González"/>
    <s v="Cerrado"/>
    <s v="Julio"/>
    <m/>
    <e v="#REF!"/>
    <e v="#REF!"/>
    <s v="No se traslada"/>
    <s v="Se dio respuesta"/>
  </r>
  <r>
    <n v="2680"/>
    <n v="22790"/>
    <s v="Tramitar Peticiones"/>
    <d v="2020-07-06T00:00:00"/>
    <x v="6"/>
    <d v="2020-07-09T00:00:00"/>
    <s v="Julio - Septiembre"/>
    <n v="3"/>
    <n v="4"/>
    <s v="Luis Hernando Villota Lasso"/>
    <s v="Cerrado"/>
    <s v="Julio"/>
    <m/>
    <e v="#REF!"/>
    <e v="#REF!"/>
    <s v="No se traslada"/>
    <s v="Se dio respuesta"/>
  </r>
  <r>
    <n v="2681"/>
    <n v="22791"/>
    <s v="Tramitar Peticiones"/>
    <d v="2020-07-06T00:00:00"/>
    <x v="6"/>
    <d v="2020-07-09T00:00:00"/>
    <s v="Julio - Septiembre"/>
    <n v="3"/>
    <n v="4"/>
    <s v="MARIA ALEXANDRA SUARIQUE"/>
    <s v="Cerrado"/>
    <s v="Julio"/>
    <m/>
    <e v="#REF!"/>
    <e v="#REF!"/>
    <s v="No se traslada"/>
    <s v="Se dio respuesta"/>
  </r>
  <r>
    <n v="2682"/>
    <n v="22792"/>
    <s v="Tramitar Peticiones"/>
    <d v="2020-07-06T00:00:00"/>
    <x v="6"/>
    <d v="2020-07-09T00:00:00"/>
    <s v="Julio - Septiembre"/>
    <n v="3"/>
    <n v="4"/>
    <s v="ALIRIO ARTURO HURTADO"/>
    <s v="Cerrado"/>
    <s v="Julio"/>
    <m/>
    <e v="#REF!"/>
    <e v="#REF!"/>
    <s v="No se traslada"/>
    <s v="Se dio respuesta"/>
  </r>
  <r>
    <n v="2683"/>
    <n v="22793"/>
    <s v="Tramitar Peticiones"/>
    <d v="2020-07-06T00:00:00"/>
    <x v="6"/>
    <d v="2020-07-09T00:00:00"/>
    <s v="Julio - Septiembre"/>
    <n v="3"/>
    <n v="4"/>
    <s v="Carolina Lopez Perez"/>
    <s v="Cerrado"/>
    <s v="Julio"/>
    <m/>
    <e v="#REF!"/>
    <e v="#REF!"/>
    <s v="No se traslada"/>
    <s v="Se dio respuesta"/>
  </r>
  <r>
    <n v="2684"/>
    <n v="22794"/>
    <s v="Tramitar Peticiones"/>
    <d v="2020-07-06T00:00:00"/>
    <x v="6"/>
    <d v="2020-07-09T00:00:00"/>
    <s v="Julio - Septiembre"/>
    <n v="3"/>
    <n v="4"/>
    <s v="JUAN DIEGO MORALES ESPITIA"/>
    <s v="Cerrado"/>
    <s v="Julio"/>
    <m/>
    <e v="#REF!"/>
    <e v="#REF!"/>
    <s v="No se traslada"/>
    <s v="Se dio respuesta"/>
  </r>
  <r>
    <n v="2685"/>
    <n v="22795"/>
    <s v="Tramitar Peticiones"/>
    <d v="2020-07-06T00:00:00"/>
    <x v="6"/>
    <d v="2020-07-09T00:00:00"/>
    <s v="Julio - Septiembre"/>
    <n v="3"/>
    <n v="4"/>
    <s v="Olga Viviana Bermudez Perdomo"/>
    <s v="Cerrado"/>
    <s v="Julio"/>
    <m/>
    <e v="#REF!"/>
    <e v="#REF!"/>
    <s v="No se traslada"/>
    <s v="Se dio respuesta"/>
  </r>
  <r>
    <n v="2686"/>
    <n v="22796"/>
    <s v="Tramitar Peticiones"/>
    <d v="2020-07-06T00:00:00"/>
    <x v="6"/>
    <d v="2020-07-09T00:00:00"/>
    <s v="Julio - Septiembre"/>
    <n v="3"/>
    <n v="4"/>
    <s v="ANDREA CATALINA HERNANDEZ CORTES"/>
    <s v="Cerrado"/>
    <s v="Julio"/>
    <m/>
    <e v="#REF!"/>
    <e v="#REF!"/>
    <s v="No se traslada"/>
    <s v="Se dio respuesta"/>
  </r>
  <r>
    <n v="2687"/>
    <n v="22797"/>
    <s v="Tramitar Peticiones"/>
    <d v="2020-07-06T00:00:00"/>
    <x v="6"/>
    <d v="2020-07-09T00:00:00"/>
    <s v="Julio - Septiembre"/>
    <n v="3"/>
    <n v="4"/>
    <s v="GERMAN RUBIANO CARRANZA"/>
    <s v="Cerrado"/>
    <s v="Julio"/>
    <m/>
    <e v="#REF!"/>
    <e v="#REF!"/>
    <s v="No se traslada"/>
    <s v="Se dio respuesta"/>
  </r>
  <r>
    <n v="2688"/>
    <n v="22798"/>
    <s v="Tramitar Peticiones"/>
    <d v="2020-07-06T00:00:00"/>
    <x v="6"/>
    <d v="2020-07-09T00:00:00"/>
    <s v="Julio - Septiembre"/>
    <n v="3"/>
    <n v="4"/>
    <s v="martha nury ortiz bedoya"/>
    <s v="Cerrado"/>
    <s v="Julio"/>
    <m/>
    <e v="#REF!"/>
    <e v="#REF!"/>
    <s v="No se traslada"/>
    <s v="Se dio respuesta"/>
  </r>
  <r>
    <n v="2689"/>
    <n v="22799"/>
    <s v="Tramitar Peticiones"/>
    <d v="2020-07-06T00:00:00"/>
    <x v="6"/>
    <d v="2020-07-09T00:00:00"/>
    <s v="Julio - Septiembre"/>
    <n v="3"/>
    <n v="4"/>
    <s v="OSCAR FERNANDO MEJÍA MORENO"/>
    <s v="Cerrado"/>
    <s v="Julio"/>
    <m/>
    <e v="#REF!"/>
    <e v="#REF!"/>
    <s v="No se traslada"/>
    <s v="Se dio respuesta"/>
  </r>
  <r>
    <n v="2690"/>
    <n v="22800"/>
    <s v="Tramitar Queja"/>
    <d v="2020-07-06T00:00:00"/>
    <x v="6"/>
    <d v="2020-07-08T00:00:00"/>
    <s v="Julio - Septiembre"/>
    <n v="2"/>
    <n v="3"/>
    <s v="JOHANA BERMEO"/>
    <s v="Cerrado"/>
    <s v="Julio"/>
    <m/>
    <e v="#REF!"/>
    <e v="#REF!"/>
    <s v="No se traslada"/>
    <s v="Se dio respuesta"/>
  </r>
  <r>
    <n v="2691"/>
    <n v="22801"/>
    <s v="Tramitar Peticiones"/>
    <d v="2020-07-06T00:00:00"/>
    <x v="6"/>
    <d v="2020-07-09T00:00:00"/>
    <s v="Julio - Septiembre"/>
    <n v="3"/>
    <n v="4"/>
    <s v="fredys escamilla"/>
    <s v="Cerrado"/>
    <s v="Julio"/>
    <m/>
    <e v="#REF!"/>
    <e v="#REF!"/>
    <s v="No se traslada"/>
    <s v="Se dio respuesta"/>
  </r>
  <r>
    <n v="2692"/>
    <n v="22802"/>
    <s v="Tramitar Queja"/>
    <d v="2020-07-07T00:00:00"/>
    <x v="6"/>
    <s v="Pendiente"/>
    <s v="Pendiente"/>
    <e v="#VALUE!"/>
    <e v="#VALUE!"/>
    <s v="Heidy Yadira Herrera"/>
    <s v="Abierto"/>
    <s v="Pendiente"/>
    <m/>
    <e v="#REF!"/>
    <e v="#REF!"/>
    <s v="Pendiente por definir"/>
    <s v="Pendiente"/>
  </r>
  <r>
    <n v="2693"/>
    <n v="22803"/>
    <s v="Tramitar Peticiones"/>
    <d v="2020-07-07T00:00:00"/>
    <x v="6"/>
    <d v="2020-07-09T00:00:00"/>
    <s v="Julio - Septiembre"/>
    <n v="2"/>
    <n v="3"/>
    <s v="Luis Ernesto Jaimes Amado"/>
    <s v="Cerrado"/>
    <s v="Julio"/>
    <m/>
    <e v="#REF!"/>
    <e v="#REF!"/>
    <s v="No se traslada"/>
    <s v="Se dio respuesta"/>
  </r>
  <r>
    <n v="2694"/>
    <n v="22804"/>
    <s v="Tramitar Peticiones"/>
    <d v="2020-07-07T00:00:00"/>
    <x v="6"/>
    <d v="2020-07-09T00:00:00"/>
    <s v="Julio - Septiembre"/>
    <n v="2"/>
    <n v="3"/>
    <s v="Norberto sandoval"/>
    <s v="Cerrado"/>
    <s v="Julio"/>
    <m/>
    <e v="#REF!"/>
    <e v="#REF!"/>
    <s v="No se traslada"/>
    <s v="Se dio respuesta"/>
  </r>
  <r>
    <n v="2695"/>
    <n v="22805"/>
    <s v="Tramitar Queja"/>
    <d v="2020-07-07T00:00:00"/>
    <x v="6"/>
    <d v="2020-07-09T00:00:00"/>
    <s v="Julio - Septiembre"/>
    <n v="2"/>
    <n v="3"/>
    <s v="Karina Ortega Bohorquez"/>
    <s v="Cerrado"/>
    <s v="Julio"/>
    <m/>
    <e v="#REF!"/>
    <e v="#REF!"/>
    <s v="No se traslada"/>
    <s v="Se dio respuesta"/>
  </r>
  <r>
    <n v="2696"/>
    <n v="22806"/>
    <s v="Tramitar Peticiones"/>
    <d v="2020-07-07T00:00:00"/>
    <x v="6"/>
    <d v="2020-07-09T00:00:00"/>
    <s v="Julio - Septiembre"/>
    <n v="2"/>
    <n v="3"/>
    <s v="candelaria sepulveda escobar"/>
    <s v="Cerrado"/>
    <s v="Julio"/>
    <m/>
    <e v="#REF!"/>
    <e v="#REF!"/>
    <s v="No se traslada"/>
    <s v="Se dio respuesta"/>
  </r>
  <r>
    <n v="2697"/>
    <n v="22807"/>
    <s v="Tramitar Peticiones"/>
    <d v="2020-07-07T00:00:00"/>
    <x v="6"/>
    <d v="2020-07-09T00:00:00"/>
    <s v="Julio - Septiembre"/>
    <n v="2"/>
    <n v="3"/>
    <s v="OCTAVIO AREVALO TRIGOS"/>
    <s v="Cerrado"/>
    <s v="Julio"/>
    <m/>
    <e v="#REF!"/>
    <e v="#REF!"/>
    <s v="No se traslada"/>
    <s v="Se dio respuesta"/>
  </r>
  <r>
    <n v="2698"/>
    <n v="22808"/>
    <s v="Tramitar Peticiones"/>
    <d v="2020-07-07T00:00:00"/>
    <x v="6"/>
    <d v="2020-07-09T00:00:00"/>
    <s v="Julio - Septiembre"/>
    <n v="2"/>
    <n v="3"/>
    <s v="Maximilano Arango Grajales"/>
    <s v="Cerrado"/>
    <s v="Julio"/>
    <m/>
    <e v="#REF!"/>
    <e v="#REF!"/>
    <s v="No se traslada"/>
    <s v="Se dio respuesta"/>
  </r>
  <r>
    <n v="2699"/>
    <n v="22809"/>
    <s v="Tramitar Peticiones"/>
    <d v="2020-07-07T00:00:00"/>
    <x v="6"/>
    <d v="2020-07-09T00:00:00"/>
    <s v="Julio - Septiembre"/>
    <n v="2"/>
    <n v="3"/>
    <s v="Jorge Enrique Cuervo Raammirez"/>
    <s v="Cerrado"/>
    <s v="Julio"/>
    <m/>
    <e v="#REF!"/>
    <e v="#REF!"/>
    <s v="No se traslada"/>
    <s v="Se dio respuesta"/>
  </r>
  <r>
    <n v="2700"/>
    <n v="22810"/>
    <s v="Tramitar Peticiones"/>
    <d v="2020-07-07T00:00:00"/>
    <x v="6"/>
    <d v="2020-07-09T00:00:00"/>
    <s v="Julio - Septiembre"/>
    <n v="2"/>
    <n v="3"/>
    <s v="Juan Felipe Franco Rios"/>
    <s v="Cerrado"/>
    <s v="Julio"/>
    <m/>
    <e v="#REF!"/>
    <e v="#REF!"/>
    <s v="No se traslada"/>
    <s v="Se dio respuesta"/>
  </r>
  <r>
    <n v="2701"/>
    <n v="22811"/>
    <s v="Tramitar Peticiones"/>
    <d v="2020-07-07T00:00:00"/>
    <x v="6"/>
    <d v="2020-07-09T00:00:00"/>
    <s v="Julio - Septiembre"/>
    <n v="2"/>
    <n v="3"/>
    <s v="Claudia Mosquera Dìaz"/>
    <s v="Cerrado"/>
    <s v="Julio"/>
    <m/>
    <e v="#REF!"/>
    <e v="#REF!"/>
    <s v="No se traslada"/>
    <s v="Se dio respuesta"/>
  </r>
  <r>
    <n v="2702"/>
    <n v="22812"/>
    <s v="Tramitar Peticiones"/>
    <d v="2020-07-07T00:00:00"/>
    <x v="6"/>
    <d v="2020-07-09T00:00:00"/>
    <s v="Julio - Septiembre"/>
    <n v="2"/>
    <n v="3"/>
    <s v="Sara Ayala"/>
    <s v="Cerrado"/>
    <s v="Julio"/>
    <m/>
    <e v="#REF!"/>
    <e v="#REF!"/>
    <s v="No se traslada"/>
    <s v="Se dio respuesta"/>
  </r>
  <r>
    <n v="2703"/>
    <n v="22813"/>
    <s v="Asignar Sugerencia"/>
    <d v="2020-07-07T00:00:00"/>
    <x v="6"/>
    <s v="Pendiente"/>
    <s v="Pendiente"/>
    <e v="#VALUE!"/>
    <e v="#VALUE!"/>
    <s v="hector rua lopez"/>
    <s v="Abierto"/>
    <s v="Pendiente"/>
    <m/>
    <e v="#REF!"/>
    <e v="#REF!"/>
    <s v="Pendiente por definir"/>
    <s v="Pendiente"/>
  </r>
  <r>
    <n v="2704"/>
    <n v="22814"/>
    <s v="Tramitar Peticiones"/>
    <d v="2020-07-07T00:00:00"/>
    <x v="6"/>
    <d v="2020-07-09T00:00:00"/>
    <s v="Julio - Septiembre"/>
    <n v="2"/>
    <n v="3"/>
    <s v="Susan Carolina Diaz Rubio"/>
    <s v="Cerrado"/>
    <s v="Julio"/>
    <m/>
    <e v="#REF!"/>
    <e v="#REF!"/>
    <s v="No se traslada"/>
    <s v="Se dio respuesta"/>
  </r>
  <r>
    <n v="2705"/>
    <n v="22815"/>
    <s v="Tramitar Queja"/>
    <d v="2020-07-07T00:00:00"/>
    <x v="6"/>
    <d v="2020-07-09T00:00:00"/>
    <s v="Julio - Septiembre"/>
    <n v="2"/>
    <n v="3"/>
    <s v="Jorge enrique llanos molina"/>
    <s v="Cerrado"/>
    <s v="Julio"/>
    <m/>
    <e v="#REF!"/>
    <e v="#REF!"/>
    <s v="No se traslada"/>
    <s v="Se dio respuesta"/>
  </r>
  <r>
    <n v="2706"/>
    <n v="22816"/>
    <s v="Tramitar Queja"/>
    <d v="2020-07-07T00:00:00"/>
    <x v="6"/>
    <d v="2020-07-08T00:00:00"/>
    <s v="Julio - Septiembre"/>
    <n v="1"/>
    <n v="2"/>
    <s v="OLGA RUTH MORENO MORENO"/>
    <s v="Cerrado"/>
    <s v="Julio"/>
    <m/>
    <e v="#REF!"/>
    <e v="#REF!"/>
    <s v="No se traslada"/>
    <s v="Se dio respuesta"/>
  </r>
  <r>
    <n v="2707"/>
    <n v="22817"/>
    <s v="Tramitar Peticiones"/>
    <d v="2020-07-07T00:00:00"/>
    <x v="6"/>
    <d v="2020-07-10T00:00:00"/>
    <s v="Julio - Septiembre"/>
    <n v="3"/>
    <n v="4"/>
    <s v="Alfredo Henriquez Lasprillas"/>
    <s v="Cerrado"/>
    <s v="Julio"/>
    <m/>
    <e v="#REF!"/>
    <e v="#REF!"/>
    <s v="No se traslada"/>
    <s v="Se dio respuesta"/>
  </r>
  <r>
    <n v="2708"/>
    <n v="22818"/>
    <s v="Tramitar Peticiones"/>
    <d v="2020-07-07T00:00:00"/>
    <x v="6"/>
    <d v="2020-07-10T00:00:00"/>
    <s v="Julio - Septiembre"/>
    <n v="3"/>
    <n v="4"/>
    <s v="luis eduardo coy"/>
    <s v="Cerrado"/>
    <s v="Julio"/>
    <m/>
    <e v="#REF!"/>
    <e v="#REF!"/>
    <s v="No se traslada"/>
    <s v="Se dio respuesta"/>
  </r>
  <r>
    <n v="2709"/>
    <n v="22819"/>
    <s v="Tramitar Peticiones"/>
    <d v="2020-07-07T00:00:00"/>
    <x v="6"/>
    <d v="2020-07-10T00:00:00"/>
    <s v="Julio - Septiembre"/>
    <n v="3"/>
    <n v="4"/>
    <s v="MARIXA BASTO"/>
    <s v="Cerrado"/>
    <s v="Julio"/>
    <m/>
    <e v="#REF!"/>
    <e v="#REF!"/>
    <s v="No se traslada"/>
    <s v="Se dio respuesta"/>
  </r>
  <r>
    <n v="2710"/>
    <n v="22820"/>
    <s v="Tramitar Peticiones"/>
    <d v="2020-07-07T00:00:00"/>
    <x v="6"/>
    <d v="2020-07-10T00:00:00"/>
    <s v="Julio - Septiembre"/>
    <n v="3"/>
    <n v="4"/>
    <s v="Alfonso Cano"/>
    <s v="Cerrado"/>
    <s v="Julio"/>
    <m/>
    <e v="#REF!"/>
    <e v="#REF!"/>
    <s v="No se traslada"/>
    <s v="Se dio respuesta"/>
  </r>
  <r>
    <n v="2711"/>
    <n v="22821"/>
    <s v="Tramitar Peticiones"/>
    <d v="2020-07-07T00:00:00"/>
    <x v="6"/>
    <d v="2020-07-10T00:00:00"/>
    <s v="Julio - Septiembre"/>
    <n v="3"/>
    <n v="4"/>
    <s v="Valerie Suárez"/>
    <s v="Cerrado"/>
    <s v="Julio"/>
    <m/>
    <e v="#REF!"/>
    <e v="#REF!"/>
    <s v="No se traslada"/>
    <s v="Se dio respuesta"/>
  </r>
  <r>
    <n v="2712"/>
    <n v="22822"/>
    <s v="Tramitar Queja"/>
    <d v="2020-07-07T00:00:00"/>
    <x v="6"/>
    <d v="2020-07-10T00:00:00"/>
    <s v="Julio - Septiembre"/>
    <n v="3"/>
    <n v="4"/>
    <s v="german ramirez izquierdo"/>
    <s v="Cerrado"/>
    <s v="Julio"/>
    <m/>
    <e v="#REF!"/>
    <e v="#REF!"/>
    <s v="No se traslada"/>
    <s v="Se dio respuesta"/>
  </r>
  <r>
    <n v="2713"/>
    <n v="22823"/>
    <s v="Tramitar Peticiones"/>
    <d v="2020-07-07T00:00:00"/>
    <x v="6"/>
    <d v="2020-07-10T00:00:00"/>
    <s v="Julio - Septiembre"/>
    <n v="3"/>
    <n v="4"/>
    <s v="muriel beatriz perez diaz"/>
    <s v="Cerrado"/>
    <s v="Julio"/>
    <m/>
    <e v="#REF!"/>
    <e v="#REF!"/>
    <s v="No se traslada"/>
    <s v="Se dio respuesta"/>
  </r>
  <r>
    <n v="2714"/>
    <n v="22824"/>
    <s v="Tramitar Peticiones"/>
    <d v="2020-07-07T00:00:00"/>
    <x v="6"/>
    <d v="2020-07-10T00:00:00"/>
    <s v="Julio - Septiembre"/>
    <n v="3"/>
    <n v="4"/>
    <s v="julian martinez vanegas"/>
    <s v="Cerrado"/>
    <s v="Julio"/>
    <m/>
    <e v="#REF!"/>
    <e v="#REF!"/>
    <s v="No se traslada"/>
    <s v="Se dio respuesta"/>
  </r>
  <r>
    <n v="2715"/>
    <n v="22825"/>
    <s v="Tramitar Reclamo"/>
    <d v="2020-07-07T00:00:00"/>
    <x v="6"/>
    <d v="2020-07-08T00:00:00"/>
    <s v="Julio - Septiembre"/>
    <n v="1"/>
    <n v="2"/>
    <s v="FLOR RUBIELA CÁRDENAS CARO"/>
    <s v="Cerrado"/>
    <s v="Julio"/>
    <m/>
    <e v="#REF!"/>
    <e v="#REF!"/>
    <s v="No se traslada"/>
    <s v="Se dio respuesta"/>
  </r>
  <r>
    <n v="2716"/>
    <n v="22826"/>
    <s v="Tramitar Queja"/>
    <d v="2020-07-07T00:00:00"/>
    <x v="6"/>
    <d v="2020-07-08T00:00:00"/>
    <s v="Julio - Septiembre"/>
    <n v="1"/>
    <n v="2"/>
    <s v="LEONARDO ANDRES HERNANDEZ MOTTA"/>
    <s v="Cerrado"/>
    <s v="Julio"/>
    <m/>
    <e v="#REF!"/>
    <e v="#REF!"/>
    <s v="No se traslada"/>
    <s v="Se dio respuesta"/>
  </r>
  <r>
    <n v="2717"/>
    <n v="22827"/>
    <s v="Tramitar Queja"/>
    <d v="2020-07-07T00:00:00"/>
    <x v="6"/>
    <d v="2020-07-08T00:00:00"/>
    <s v="Julio - Septiembre"/>
    <n v="1"/>
    <n v="2"/>
    <s v="Duvan antonio Guzmán. Dueñas"/>
    <s v="Cerrado"/>
    <s v="Julio"/>
    <m/>
    <e v="#REF!"/>
    <e v="#REF!"/>
    <s v="No se traslada"/>
    <s v="Se dio respuesta"/>
  </r>
  <r>
    <n v="2718"/>
    <n v="22828"/>
    <s v="Tramitar Peticiones"/>
    <d v="2020-07-07T00:00:00"/>
    <x v="6"/>
    <d v="2020-07-10T00:00:00"/>
    <s v="Julio - Septiembre"/>
    <n v="3"/>
    <n v="4"/>
    <s v="JAVIER MARULANDA BARRETO"/>
    <s v="Cerrado"/>
    <s v="Julio"/>
    <m/>
    <e v="#REF!"/>
    <e v="#REF!"/>
    <s v="No se traslada"/>
    <s v="Se dio respuesta"/>
  </r>
  <r>
    <n v="2719"/>
    <n v="22829"/>
    <s v="Tramitar Peticiones"/>
    <d v="2020-07-07T00:00:00"/>
    <x v="6"/>
    <d v="2020-07-10T00:00:00"/>
    <s v="Julio - Septiembre"/>
    <n v="3"/>
    <n v="4"/>
    <s v="Mauricio Prieto Peña"/>
    <s v="Cerrado"/>
    <s v="Julio"/>
    <m/>
    <e v="#REF!"/>
    <e v="#REF!"/>
    <s v="No se traslada"/>
    <s v="Se dio respuesta"/>
  </r>
  <r>
    <n v="2720"/>
    <n v="22830"/>
    <s v="Tramitar Peticiones"/>
    <d v="2020-07-07T00:00:00"/>
    <x v="6"/>
    <d v="2020-07-10T00:00:00"/>
    <s v="Julio - Septiembre"/>
    <n v="3"/>
    <n v="4"/>
    <s v="Juan Carlos Baquero"/>
    <s v="Cerrado"/>
    <s v="Julio"/>
    <m/>
    <e v="#REF!"/>
    <e v="#REF!"/>
    <s v="No se traslada"/>
    <s v="Se dio respuesta"/>
  </r>
  <r>
    <n v="2721"/>
    <n v="22831"/>
    <s v="Tramitar Peticiones"/>
    <d v="2020-07-07T00:00:00"/>
    <x v="6"/>
    <d v="2020-07-10T00:00:00"/>
    <s v="Julio - Septiembre"/>
    <n v="3"/>
    <n v="4"/>
    <s v="Juan Carlos Baquero"/>
    <s v="Cerrado"/>
    <s v="Julio"/>
    <m/>
    <e v="#REF!"/>
    <e v="#REF!"/>
    <s v="No se traslada"/>
    <s v="Se dio respuesta"/>
  </r>
  <r>
    <n v="2722"/>
    <n v="22832"/>
    <s v="Tramitar Peticiones"/>
    <d v="2020-07-07T00:00:00"/>
    <x v="6"/>
    <d v="2020-07-10T00:00:00"/>
    <s v="Julio - Septiembre"/>
    <n v="3"/>
    <n v="4"/>
    <s v="john smith fernandez olaya"/>
    <s v="Cerrado"/>
    <s v="Julio"/>
    <m/>
    <e v="#REF!"/>
    <e v="#REF!"/>
    <s v="No se traslada"/>
    <s v="Se dio respuesta"/>
  </r>
  <r>
    <n v="2723"/>
    <n v="22833"/>
    <s v="Tramitar Peticiones"/>
    <d v="2020-07-07T00:00:00"/>
    <x v="6"/>
    <d v="2020-07-10T00:00:00"/>
    <s v="Julio - Septiembre"/>
    <n v="3"/>
    <n v="4"/>
    <s v="nilson ferney bolivar moncada"/>
    <s v="Cerrado"/>
    <s v="Julio"/>
    <m/>
    <e v="#REF!"/>
    <e v="#REF!"/>
    <s v="No se traslada"/>
    <s v="Se dio respuesta"/>
  </r>
  <r>
    <n v="2724"/>
    <n v="22834"/>
    <s v="Tramitar Peticiones"/>
    <d v="2020-07-07T00:00:00"/>
    <x v="6"/>
    <d v="2020-07-10T00:00:00"/>
    <s v="Julio - Septiembre"/>
    <n v="3"/>
    <n v="4"/>
    <s v="sara marcela gómez castillo"/>
    <s v="Cerrado"/>
    <s v="Julio"/>
    <m/>
    <e v="#REF!"/>
    <e v="#REF!"/>
    <s v="No se traslada"/>
    <s v="Se dio respuesta"/>
  </r>
  <r>
    <n v="2725"/>
    <n v="22835"/>
    <s v="Asignar Sugerencia"/>
    <d v="2020-07-07T00:00:00"/>
    <x v="6"/>
    <d v="2020-07-21T00:00:00"/>
    <s v="Julio - Septiembre"/>
    <n v="14"/>
    <n v="11"/>
    <s v="Clara Ines Cifuentes JImenez"/>
    <s v="Cerrado"/>
    <s v="Julio"/>
    <m/>
    <e v="#REF!"/>
    <e v="#REF!"/>
    <s v="No se traslada"/>
    <s v="Se dio respuesta"/>
  </r>
  <r>
    <n v="2726"/>
    <n v="22836"/>
    <s v="Tramitar Peticiones"/>
    <d v="2020-07-07T00:00:00"/>
    <x v="6"/>
    <d v="2020-07-10T00:00:00"/>
    <s v="Julio - Septiembre"/>
    <n v="3"/>
    <n v="4"/>
    <s v="WILMAR ARLEY ROJAS GUEVARA"/>
    <s v="Cerrado"/>
    <s v="Julio"/>
    <m/>
    <e v="#REF!"/>
    <e v="#REF!"/>
    <s v="No se traslada"/>
    <s v="Se dio respuesta"/>
  </r>
  <r>
    <n v="2727"/>
    <n v="22837"/>
    <s v="Tramitar Reclamo"/>
    <d v="2020-07-07T00:00:00"/>
    <x v="6"/>
    <d v="2020-07-10T00:00:00"/>
    <s v="Julio - Septiembre"/>
    <n v="3"/>
    <n v="4"/>
    <s v="Julian Javier Rojas Gonzalez"/>
    <s v="Cerrado"/>
    <s v="Julio"/>
    <m/>
    <e v="#REF!"/>
    <e v="#REF!"/>
    <s v="No se traslada"/>
    <s v="Se dio respuesta"/>
  </r>
  <r>
    <n v="2728"/>
    <n v="22838"/>
    <s v="Tramitar Peticiones"/>
    <d v="2020-07-07T00:00:00"/>
    <x v="6"/>
    <d v="2020-07-10T00:00:00"/>
    <s v="Julio - Septiembre"/>
    <n v="3"/>
    <n v="4"/>
    <s v="alexandra bendeck"/>
    <s v="Cerrado"/>
    <s v="Julio"/>
    <m/>
    <e v="#REF!"/>
    <e v="#REF!"/>
    <s v="No se traslada"/>
    <s v="Se dio respuesta"/>
  </r>
  <r>
    <n v="2729"/>
    <n v="22839"/>
    <s v="Tramitar Peticiones"/>
    <d v="2020-07-07T00:00:00"/>
    <x v="6"/>
    <d v="2020-07-10T00:00:00"/>
    <s v="Julio - Septiembre"/>
    <n v="3"/>
    <n v="4"/>
    <s v="LIZABETH VIVAS"/>
    <s v="Cerrado"/>
    <s v="Julio"/>
    <m/>
    <e v="#REF!"/>
    <e v="#REF!"/>
    <s v="No se traslada"/>
    <s v="Se dio respuesta"/>
  </r>
  <r>
    <n v="2730"/>
    <n v="22840"/>
    <s v="Tramitar Peticiones"/>
    <d v="2020-07-07T00:00:00"/>
    <x v="6"/>
    <d v="2020-07-10T00:00:00"/>
    <s v="Julio - Septiembre"/>
    <n v="3"/>
    <n v="4"/>
    <s v="Andre Nuñez"/>
    <s v="Cerrado"/>
    <s v="Julio"/>
    <m/>
    <e v="#REF!"/>
    <e v="#REF!"/>
    <s v="No se traslada"/>
    <s v="Se dio respuesta"/>
  </r>
  <r>
    <n v="2731"/>
    <n v="22841"/>
    <s v="Tramitar Queja"/>
    <d v="2020-07-07T00:00:00"/>
    <x v="6"/>
    <d v="2020-07-08T00:00:00"/>
    <s v="Julio - Septiembre"/>
    <n v="1"/>
    <n v="2"/>
    <s v="VOLQUETAS Y MAQUINARIA DE COLOMBIA S.A.S (VOLMACO S.A.S)"/>
    <s v="Cerrado"/>
    <s v="Julio"/>
    <m/>
    <e v="#REF!"/>
    <e v="#REF!"/>
    <s v="No se traslada"/>
    <s v="Se dio respuesta"/>
  </r>
  <r>
    <n v="2732"/>
    <n v="22842"/>
    <s v="Tramitar Queja"/>
    <d v="2020-07-07T00:00:00"/>
    <x v="6"/>
    <d v="2020-07-08T00:00:00"/>
    <s v="Julio - Septiembre"/>
    <n v="1"/>
    <n v="2"/>
    <s v="José Orlando blanco Alvarez"/>
    <s v="Cerrado"/>
    <s v="Julio"/>
    <m/>
    <e v="#REF!"/>
    <e v="#REF!"/>
    <s v="No se traslada"/>
    <s v="Se dio respuesta"/>
  </r>
  <r>
    <n v="2733"/>
    <n v="22843"/>
    <s v="Tramitar Peticiones"/>
    <d v="2020-07-07T00:00:00"/>
    <x v="6"/>
    <d v="2020-07-10T00:00:00"/>
    <s v="Julio - Septiembre"/>
    <n v="3"/>
    <n v="4"/>
    <s v="Oscar Elías Botero Chalarca"/>
    <s v="Cerrado"/>
    <s v="Julio"/>
    <m/>
    <e v="#REF!"/>
    <e v="#REF!"/>
    <s v="No se traslada"/>
    <s v="Se dio respuesta"/>
  </r>
  <r>
    <n v="2734"/>
    <n v="22844"/>
    <s v="Tramitar Peticiones"/>
    <d v="2020-07-07T00:00:00"/>
    <x v="6"/>
    <d v="2020-07-10T00:00:00"/>
    <s v="Julio - Septiembre"/>
    <n v="3"/>
    <n v="4"/>
    <s v="Juan Camilo Guerra"/>
    <s v="Cerrado"/>
    <s v="Julio"/>
    <m/>
    <e v="#REF!"/>
    <e v="#REF!"/>
    <s v="No se traslada"/>
    <s v="Se dio respuesta"/>
  </r>
  <r>
    <n v="2735"/>
    <n v="22845"/>
    <s v="Tramitar Reclamo"/>
    <d v="2020-07-07T00:00:00"/>
    <x v="6"/>
    <d v="2020-07-08T00:00:00"/>
    <s v="Julio - Septiembre"/>
    <n v="1"/>
    <n v="2"/>
    <s v="Martha"/>
    <s v="Cerrado"/>
    <s v="Julio"/>
    <m/>
    <e v="#REF!"/>
    <e v="#REF!"/>
    <s v="No se traslada"/>
    <s v="Se dio respuesta"/>
  </r>
  <r>
    <n v="2736"/>
    <n v="22846"/>
    <s v="Tramitar Peticiones"/>
    <d v="2020-07-07T00:00:00"/>
    <x v="6"/>
    <d v="2020-07-10T00:00:00"/>
    <s v="Julio - Septiembre"/>
    <n v="3"/>
    <n v="4"/>
    <s v="LUIS JAIRO RISTIZABAL OSPINA"/>
    <s v="Cerrado"/>
    <s v="Julio"/>
    <m/>
    <e v="#REF!"/>
    <e v="#REF!"/>
    <s v="No se traslada"/>
    <s v="Se dio respuesta"/>
  </r>
  <r>
    <n v="2737"/>
    <n v="22847"/>
    <s v="Tramitar Peticiones"/>
    <d v="2020-07-07T00:00:00"/>
    <x v="6"/>
    <d v="2020-07-10T00:00:00"/>
    <s v="Julio - Septiembre"/>
    <n v="3"/>
    <n v="4"/>
    <s v="Ivania Botero Amaya"/>
    <s v="Cerrado"/>
    <s v="Julio"/>
    <m/>
    <e v="#REF!"/>
    <e v="#REF!"/>
    <s v="No se traslada"/>
    <s v="Se dio respuesta"/>
  </r>
  <r>
    <n v="2738"/>
    <n v="22848"/>
    <s v="Tramitar Peticiones"/>
    <d v="2020-07-07T00:00:00"/>
    <x v="6"/>
    <d v="2020-07-10T00:00:00"/>
    <s v="Julio - Septiembre"/>
    <n v="3"/>
    <n v="4"/>
    <s v="brigith puentes"/>
    <s v="Cerrado"/>
    <s v="Julio"/>
    <m/>
    <e v="#REF!"/>
    <e v="#REF!"/>
    <s v="No se traslada"/>
    <s v="Se dio respuesta"/>
  </r>
  <r>
    <n v="2739"/>
    <n v="22849"/>
    <s v="Tramitar Queja"/>
    <d v="2020-07-07T00:00:00"/>
    <x v="6"/>
    <d v="2020-07-08T00:00:00"/>
    <s v="Julio - Septiembre"/>
    <n v="1"/>
    <n v="2"/>
    <s v="Martha"/>
    <s v="Cerrado"/>
    <s v="Julio"/>
    <m/>
    <e v="#REF!"/>
    <e v="#REF!"/>
    <s v="No se traslada"/>
    <s v="Se dio respuesta"/>
  </r>
  <r>
    <n v="2740"/>
    <n v="22850"/>
    <s v="Tramitar Queja"/>
    <d v="2020-07-07T00:00:00"/>
    <x v="6"/>
    <d v="2020-07-08T00:00:00"/>
    <s v="Julio - Septiembre"/>
    <n v="1"/>
    <n v="2"/>
    <s v="LÁZARO ENRIQUE RAMOS MANCHEGO"/>
    <s v="Cerrado"/>
    <s v="Julio"/>
    <m/>
    <e v="#REF!"/>
    <e v="#REF!"/>
    <s v="No se traslada"/>
    <s v="Se dio respuesta"/>
  </r>
  <r>
    <n v="2741"/>
    <n v="22851"/>
    <s v="Tramitar Peticiones"/>
    <d v="2020-07-07T00:00:00"/>
    <x v="6"/>
    <d v="2020-07-10T00:00:00"/>
    <s v="Julio - Septiembre"/>
    <n v="3"/>
    <n v="4"/>
    <s v="Yudy Andrea Ortiz Lopez"/>
    <s v="Cerrado"/>
    <s v="Julio"/>
    <m/>
    <e v="#REF!"/>
    <e v="#REF!"/>
    <s v="No se traslada"/>
    <s v="Se dio respuesta"/>
  </r>
  <r>
    <n v="2742"/>
    <n v="22852"/>
    <s v="Tramitar Peticiones"/>
    <d v="2020-07-07T00:00:00"/>
    <x v="6"/>
    <d v="2020-07-10T00:00:00"/>
    <s v="Julio - Septiembre"/>
    <n v="3"/>
    <n v="4"/>
    <s v="JOSEFINA JARAMILLO DE SERNA"/>
    <s v="Cerrado"/>
    <s v="Julio"/>
    <m/>
    <e v="#REF!"/>
    <e v="#REF!"/>
    <s v="No se traslada"/>
    <s v="Se dio respuesta"/>
  </r>
  <r>
    <n v="2743"/>
    <n v="22853"/>
    <s v="Tramitar Queja"/>
    <d v="2020-07-07T00:00:00"/>
    <x v="6"/>
    <d v="2020-07-10T00:00:00"/>
    <s v="Julio - Septiembre"/>
    <n v="3"/>
    <n v="4"/>
    <s v="aida lucia ramirez"/>
    <s v="Cerrado"/>
    <s v="Julio"/>
    <m/>
    <e v="#REF!"/>
    <e v="#REF!"/>
    <s v="No se traslada"/>
    <s v="Se dio respuesta"/>
  </r>
  <r>
    <n v="2744"/>
    <n v="22854"/>
    <s v="Tramitar Peticiones"/>
    <d v="2020-07-07T00:00:00"/>
    <x v="6"/>
    <d v="2020-07-10T00:00:00"/>
    <s v="Julio - Septiembre"/>
    <n v="3"/>
    <n v="4"/>
    <s v="Faidy Angélica Gómez Nieto"/>
    <s v="Cerrado"/>
    <s v="Julio"/>
    <m/>
    <e v="#REF!"/>
    <e v="#REF!"/>
    <s v="No se traslada"/>
    <s v="Se dio respuesta"/>
  </r>
  <r>
    <n v="2745"/>
    <n v="22855"/>
    <s v="Tramitar Peticiones"/>
    <d v="2020-07-07T00:00:00"/>
    <x v="6"/>
    <d v="2020-07-10T00:00:00"/>
    <s v="Julio - Septiembre"/>
    <n v="3"/>
    <n v="4"/>
    <s v="Armith Moreno Torres"/>
    <s v="Cerrado"/>
    <s v="Julio"/>
    <m/>
    <e v="#REF!"/>
    <e v="#REF!"/>
    <s v="No se traslada"/>
    <s v="Se dio respuesta"/>
  </r>
  <r>
    <n v="2746"/>
    <n v="22856"/>
    <s v="Tramitar Queja"/>
    <d v="2020-07-07T00:00:00"/>
    <x v="6"/>
    <s v="Pendiente"/>
    <s v="Pendiente"/>
    <e v="#VALUE!"/>
    <e v="#VALUE!"/>
    <s v="LILI CAROLINA ANGULO ORTEGA"/>
    <s v="Abierto"/>
    <s v="Pendiente"/>
    <m/>
    <e v="#REF!"/>
    <e v="#REF!"/>
    <s v="Pendiente por definir"/>
    <s v="Pendiente"/>
  </r>
  <r>
    <n v="2747"/>
    <n v="22857"/>
    <s v="Tramitar Queja"/>
    <d v="2020-07-07T00:00:00"/>
    <x v="6"/>
    <d v="2020-07-08T00:00:00"/>
    <s v="Julio - Septiembre"/>
    <n v="1"/>
    <n v="2"/>
    <s v="anonimo"/>
    <s v="Cerrado"/>
    <s v="Julio"/>
    <m/>
    <e v="#REF!"/>
    <e v="#REF!"/>
    <s v="No se traslada"/>
    <s v="Se dio respuesta"/>
  </r>
  <r>
    <n v="2748"/>
    <n v="22858"/>
    <s v="Tramitar Peticiones"/>
    <d v="2020-07-07T00:00:00"/>
    <x v="6"/>
    <d v="2020-07-10T00:00:00"/>
    <s v="Julio - Septiembre"/>
    <n v="3"/>
    <n v="4"/>
    <s v="julio silva"/>
    <s v="Cerrado"/>
    <s v="Julio"/>
    <m/>
    <e v="#REF!"/>
    <e v="#REF!"/>
    <s v="No se traslada"/>
    <s v="Se dio respuesta"/>
  </r>
  <r>
    <n v="2749"/>
    <n v="22859"/>
    <s v="Tramitar Peticiones"/>
    <d v="2020-07-07T00:00:00"/>
    <x v="6"/>
    <d v="2020-07-10T00:00:00"/>
    <s v="Julio - Septiembre"/>
    <n v="3"/>
    <n v="4"/>
    <s v="jaime ignacio Eugenio Galvis"/>
    <s v="Cerrado"/>
    <s v="Julio"/>
    <m/>
    <e v="#REF!"/>
    <e v="#REF!"/>
    <s v="No se traslada"/>
    <s v="Se dio respuesta"/>
  </r>
  <r>
    <n v="2750"/>
    <n v="22860"/>
    <s v="Tramitar Queja"/>
    <d v="2020-07-07T00:00:00"/>
    <x v="6"/>
    <d v="2020-07-08T00:00:00"/>
    <s v="Julio - Septiembre"/>
    <n v="1"/>
    <n v="2"/>
    <s v="evelyn rojas"/>
    <s v="Cerrado"/>
    <s v="Julio"/>
    <m/>
    <e v="#REF!"/>
    <e v="#REF!"/>
    <s v="No se traslada"/>
    <s v="Se dio respuesta"/>
  </r>
  <r>
    <n v="2751"/>
    <n v="22861"/>
    <s v="Tramitar Peticiones"/>
    <d v="2020-07-07T00:00:00"/>
    <x v="6"/>
    <d v="2020-07-10T00:00:00"/>
    <s v="Julio - Septiembre"/>
    <n v="3"/>
    <n v="4"/>
    <s v="Armith Moreno Torres"/>
    <s v="Cerrado"/>
    <s v="Julio"/>
    <m/>
    <e v="#REF!"/>
    <e v="#REF!"/>
    <s v="No se traslada"/>
    <s v="Se dio respuesta"/>
  </r>
  <r>
    <n v="2752"/>
    <n v="22862"/>
    <s v="Tramitar Peticiones"/>
    <d v="2020-07-07T00:00:00"/>
    <x v="6"/>
    <d v="2020-07-10T00:00:00"/>
    <s v="Julio - Septiembre"/>
    <n v="3"/>
    <n v="4"/>
    <s v="Maritza de Jesús marquez Ortega"/>
    <s v="Cerrado"/>
    <s v="Julio"/>
    <m/>
    <e v="#REF!"/>
    <e v="#REF!"/>
    <s v="No se traslada"/>
    <s v="Se dio respuesta"/>
  </r>
  <r>
    <n v="2753"/>
    <n v="22863"/>
    <s v="Tramitar Reclamo"/>
    <d v="2020-07-07T00:00:00"/>
    <x v="6"/>
    <d v="2020-07-08T00:00:00"/>
    <s v="Julio - Septiembre"/>
    <n v="1"/>
    <n v="2"/>
    <s v="MARY E FORERO GOMEZ"/>
    <s v="Cerrado"/>
    <s v="Julio"/>
    <m/>
    <e v="#REF!"/>
    <e v="#REF!"/>
    <s v="No se traslada"/>
    <s v="Se dio respuesta"/>
  </r>
  <r>
    <n v="2754"/>
    <n v="22864"/>
    <s v="Tramitar Queja"/>
    <d v="2020-07-07T00:00:00"/>
    <x v="6"/>
    <d v="2020-07-08T00:00:00"/>
    <s v="Julio - Septiembre"/>
    <n v="1"/>
    <n v="2"/>
    <s v="DENNIS BENAVIDES PARRA"/>
    <s v="Cerrado"/>
    <s v="Julio"/>
    <m/>
    <e v="#REF!"/>
    <e v="#REF!"/>
    <s v="No se traslada"/>
    <s v="Se dio respuesta"/>
  </r>
  <r>
    <n v="2755"/>
    <n v="22865"/>
    <s v="Tramitar Peticiones"/>
    <d v="2020-07-07T00:00:00"/>
    <x v="6"/>
    <d v="2020-07-10T00:00:00"/>
    <s v="Julio - Septiembre"/>
    <n v="3"/>
    <n v="4"/>
    <s v="FRANCISCA CESTAGALLI ESCOBAR"/>
    <s v="Cerrado"/>
    <s v="Julio"/>
    <m/>
    <e v="#REF!"/>
    <e v="#REF!"/>
    <s v="No se traslada"/>
    <s v="Se dio respuesta"/>
  </r>
  <r>
    <n v="2756"/>
    <n v="22866"/>
    <s v="Tramitar Peticiones"/>
    <d v="2020-07-07T00:00:00"/>
    <x v="6"/>
    <d v="2020-07-10T00:00:00"/>
    <s v="Julio - Septiembre"/>
    <n v="3"/>
    <n v="4"/>
    <s v="Santiago Mogollón Cordero"/>
    <s v="Cerrado"/>
    <s v="Julio"/>
    <m/>
    <e v="#REF!"/>
    <e v="#REF!"/>
    <s v="No se traslada"/>
    <s v="Se dio respuesta"/>
  </r>
  <r>
    <n v="2757"/>
    <n v="22867"/>
    <s v="Tramitar Peticiones"/>
    <d v="2020-07-07T00:00:00"/>
    <x v="6"/>
    <d v="2020-07-10T00:00:00"/>
    <s v="Julio - Septiembre"/>
    <n v="3"/>
    <n v="4"/>
    <s v="Sandra milena charry Vargas"/>
    <s v="Cerrado"/>
    <s v="Julio"/>
    <m/>
    <e v="#REF!"/>
    <e v="#REF!"/>
    <s v="No se traslada"/>
    <s v="Se dio respuesta"/>
  </r>
  <r>
    <n v="2758"/>
    <n v="22868"/>
    <s v="Tramitar Peticiones"/>
    <d v="2020-07-07T00:00:00"/>
    <x v="6"/>
    <d v="2020-07-10T00:00:00"/>
    <s v="Julio - Septiembre"/>
    <n v="3"/>
    <n v="4"/>
    <s v="FRANCISCA CESTAGALLI ESCOBAR"/>
    <s v="Cerrado"/>
    <s v="Julio"/>
    <m/>
    <e v="#REF!"/>
    <e v="#REF!"/>
    <s v="No se traslada"/>
    <s v="Se dio respuesta"/>
  </r>
  <r>
    <n v="2759"/>
    <n v="22869"/>
    <s v="Tramitar Peticiones"/>
    <d v="2020-07-07T00:00:00"/>
    <x v="6"/>
    <d v="2020-07-10T00:00:00"/>
    <s v="Julio - Septiembre"/>
    <n v="3"/>
    <n v="4"/>
    <s v="carlos rodriguez"/>
    <s v="Cerrado"/>
    <s v="Julio"/>
    <m/>
    <e v="#REF!"/>
    <e v="#REF!"/>
    <s v="No se traslada"/>
    <s v="Se dio respuesta"/>
  </r>
  <r>
    <n v="2760"/>
    <n v="22870"/>
    <s v="Tramitar Peticiones"/>
    <d v="2020-07-07T00:00:00"/>
    <x v="6"/>
    <d v="2020-07-10T00:00:00"/>
    <s v="Julio - Septiembre"/>
    <n v="3"/>
    <n v="4"/>
    <s v="GLORIA INES CORDOBA ROCHA"/>
    <s v="Cerrado"/>
    <s v="Julio"/>
    <m/>
    <e v="#REF!"/>
    <e v="#REF!"/>
    <s v="No se traslada"/>
    <s v="Se dio respuesta"/>
  </r>
  <r>
    <n v="2761"/>
    <n v="22871"/>
    <s v="Tramitar Queja"/>
    <d v="2020-07-07T00:00:00"/>
    <x v="6"/>
    <d v="2020-07-08T00:00:00"/>
    <s v="Julio - Septiembre"/>
    <n v="1"/>
    <n v="2"/>
    <s v="Olmedo Hoyos"/>
    <s v="Cerrado"/>
    <s v="Julio"/>
    <m/>
    <e v="#REF!"/>
    <e v="#REF!"/>
    <s v="No se traslada"/>
    <s v="Se dio respuesta"/>
  </r>
  <r>
    <n v="2762"/>
    <n v="22872"/>
    <s v="Tramitar Peticiones"/>
    <d v="2020-07-07T00:00:00"/>
    <x v="6"/>
    <d v="2020-07-10T00:00:00"/>
    <s v="Julio - Septiembre"/>
    <n v="3"/>
    <n v="4"/>
    <s v="Olmedo Hoyos"/>
    <s v="Cerrado"/>
    <s v="Julio"/>
    <m/>
    <e v="#REF!"/>
    <e v="#REF!"/>
    <s v="No se traslada"/>
    <s v="Se dio respuesta"/>
  </r>
  <r>
    <n v="2763"/>
    <n v="22873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s v="No se traslada"/>
    <s v="Se dio respuesta"/>
  </r>
  <r>
    <n v="2764"/>
    <n v="22874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s v="No se traslada"/>
    <s v="Se dio respuesta"/>
  </r>
  <r>
    <n v="2765"/>
    <n v="22875"/>
    <s v="Asignar Sugerencia"/>
    <d v="2020-07-07T00:00:00"/>
    <x v="6"/>
    <d v="2020-07-21T00:00:00"/>
    <s v="Julio - Septiembre"/>
    <n v="14"/>
    <n v="11"/>
    <s v="Nilson Ferney Cadena"/>
    <s v="Cerrado"/>
    <s v="Julio"/>
    <m/>
    <e v="#REF!"/>
    <e v="#REF!"/>
    <s v="No se traslada"/>
    <s v="Se dio respuesta"/>
  </r>
  <r>
    <n v="2766"/>
    <n v="22876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s v="No se traslada"/>
    <s v="Se dio respuesta"/>
  </r>
  <r>
    <n v="2767"/>
    <n v="22877"/>
    <s v="Tramitar Reclamo"/>
    <d v="2020-07-08T00:00:00"/>
    <x v="6"/>
    <d v="2020-07-08T00:00:00"/>
    <s v="Julio - Septiembre"/>
    <n v="0"/>
    <n v="1"/>
    <s v="ERNESTO ALLIN TORRES"/>
    <s v="Cerrado"/>
    <s v="Julio"/>
    <m/>
    <e v="#REF!"/>
    <e v="#REF!"/>
    <s v="No se traslada"/>
    <s v="Se dio respuesta"/>
  </r>
  <r>
    <n v="2768"/>
    <n v="22878"/>
    <s v="Tramitar Queja"/>
    <d v="2020-07-08T00:00:00"/>
    <x v="6"/>
    <d v="2020-07-08T00:00:00"/>
    <s v="Julio - Septiembre"/>
    <n v="0"/>
    <n v="1"/>
    <s v="PIEDAD PIEDRAHITA RAMOS"/>
    <s v="Cerrado"/>
    <s v="Julio"/>
    <m/>
    <e v="#REF!"/>
    <e v="#REF!"/>
    <s v="No se traslada"/>
    <s v="Se dio respuesta"/>
  </r>
  <r>
    <n v="2769"/>
    <n v="22879"/>
    <s v="Tramitar Peticiones"/>
    <d v="2020-07-08T00:00:00"/>
    <x v="6"/>
    <d v="2020-07-13T00:00:00"/>
    <s v="Julio - Septiembre"/>
    <n v="5"/>
    <n v="4"/>
    <s v="MARIA DEISY DIAZ CARDONA"/>
    <s v="Cerrado"/>
    <s v="Julio"/>
    <m/>
    <e v="#REF!"/>
    <e v="#REF!"/>
    <s v="No se traslada"/>
    <s v="Se dio respuesta"/>
  </r>
  <r>
    <n v="2770"/>
    <n v="22880"/>
    <s v="Tramitar Peticiones"/>
    <d v="2020-07-08T00:00:00"/>
    <x v="6"/>
    <d v="2020-07-13T00:00:00"/>
    <s v="Julio - Septiembre"/>
    <n v="5"/>
    <n v="4"/>
    <s v="Sandra milena charry Vargas"/>
    <s v="Cerrado"/>
    <s v="Julio"/>
    <m/>
    <e v="#REF!"/>
    <e v="#REF!"/>
    <s v="No se traslada"/>
    <s v="Se dio respuesta"/>
  </r>
  <r>
    <n v="2771"/>
    <n v="22881"/>
    <s v="Tramitar Peticiones"/>
    <d v="2020-07-08T00:00:00"/>
    <x v="6"/>
    <d v="2020-07-13T00:00:00"/>
    <s v="Julio - Septiembre"/>
    <n v="5"/>
    <n v="4"/>
    <s v="Carina Patricia Hernández montaño"/>
    <s v="Cerrado"/>
    <s v="Julio"/>
    <m/>
    <e v="#REF!"/>
    <e v="#REF!"/>
    <s v="No se traslada"/>
    <s v="Se dio respuesta"/>
  </r>
  <r>
    <n v="2772"/>
    <n v="22882"/>
    <s v="Tramitar Peticiones"/>
    <d v="2020-07-08T00:00:00"/>
    <x v="6"/>
    <d v="2020-07-13T00:00:00"/>
    <s v="Julio - Septiembre"/>
    <n v="5"/>
    <n v="4"/>
    <s v="WILSON LOSADA MELENDEZ"/>
    <s v="Cerrado"/>
    <s v="Julio"/>
    <m/>
    <e v="#REF!"/>
    <e v="#REF!"/>
    <s v="No se traslada"/>
    <s v="Se dio respuesta"/>
  </r>
  <r>
    <n v="2773"/>
    <n v="22883"/>
    <s v="Tramitar Queja"/>
    <d v="2020-07-08T00:00:00"/>
    <x v="6"/>
    <d v="2020-07-13T00:00:00"/>
    <s v="Julio - Septiembre"/>
    <n v="5"/>
    <n v="4"/>
    <s v="aida lucia ramirez"/>
    <s v="Cerrado"/>
    <s v="Julio"/>
    <m/>
    <e v="#REF!"/>
    <e v="#REF!"/>
    <s v="No se traslada"/>
    <s v="Se dio respuesta"/>
  </r>
  <r>
    <n v="2774"/>
    <n v="22884"/>
    <s v="Tramitar Peticiones"/>
    <d v="2020-07-08T00:00:00"/>
    <x v="6"/>
    <d v="2020-07-13T00:00:00"/>
    <s v="Julio - Septiembre"/>
    <n v="5"/>
    <n v="4"/>
    <s v="Fabian Salazar Herrera"/>
    <s v="Cerrado"/>
    <s v="Julio"/>
    <m/>
    <e v="#REF!"/>
    <e v="#REF!"/>
    <s v="No se traslada"/>
    <s v="Se dio respuesta"/>
  </r>
  <r>
    <n v="2775"/>
    <n v="22885"/>
    <s v="Tramitar Queja"/>
    <d v="2020-07-08T00:00:00"/>
    <x v="6"/>
    <d v="2020-07-08T00:00:00"/>
    <s v="Julio - Septiembre"/>
    <n v="0"/>
    <n v="1"/>
    <s v="jhon gilberto giraldo r"/>
    <s v="Cerrado"/>
    <s v="Julio"/>
    <m/>
    <e v="#REF!"/>
    <e v="#REF!"/>
    <s v="No se traslada"/>
    <s v="Se dio respuesta"/>
  </r>
  <r>
    <n v="2776"/>
    <n v="22886"/>
    <s v="Tramitar Queja"/>
    <d v="2020-07-08T00:00:00"/>
    <x v="6"/>
    <d v="2020-07-08T00:00:00"/>
    <s v="Julio - Septiembre"/>
    <n v="0"/>
    <n v="1"/>
    <s v="josefina parra serrano"/>
    <s v="Cerrado"/>
    <s v="Julio"/>
    <m/>
    <e v="#REF!"/>
    <e v="#REF!"/>
    <s v="No se traslada"/>
    <s v="Se dio respuesta"/>
  </r>
  <r>
    <n v="2777"/>
    <n v="22887"/>
    <s v="Tramitar Peticiones"/>
    <d v="2020-07-08T00:00:00"/>
    <x v="6"/>
    <d v="2020-07-13T00:00:00"/>
    <s v="Julio - Septiembre"/>
    <n v="5"/>
    <n v="4"/>
    <s v="Francisco Javier castro Urbina"/>
    <s v="Cerrado"/>
    <s v="Julio"/>
    <m/>
    <e v="#REF!"/>
    <e v="#REF!"/>
    <s v="No se traslada"/>
    <s v="Se dio respuesta"/>
  </r>
  <r>
    <n v="2778"/>
    <n v="22888"/>
    <s v="Tramitar Queja"/>
    <d v="2020-07-08T00:00:00"/>
    <x v="6"/>
    <d v="2020-07-31T00:00:00"/>
    <s v="Julio - Septiembre"/>
    <n v="23"/>
    <n v="18"/>
    <s v="Monica Gutiérrez"/>
    <s v="Cerrado"/>
    <s v="Julio"/>
    <m/>
    <e v="#REF!"/>
    <e v="#REF!"/>
    <s v="No se traslada"/>
    <s v="Se dio respuesta"/>
  </r>
  <r>
    <n v="2779"/>
    <n v="22889"/>
    <s v="Tramitar Peticiones"/>
    <d v="2020-07-08T00:00:00"/>
    <x v="6"/>
    <d v="2020-07-13T00:00:00"/>
    <s v="Julio - Septiembre"/>
    <n v="5"/>
    <n v="4"/>
    <s v="MIRIAM AMPARO REYES DE URIBE"/>
    <s v="Cerrado"/>
    <s v="Julio"/>
    <m/>
    <e v="#REF!"/>
    <e v="#REF!"/>
    <s v="No se traslada"/>
    <s v="Se dio respuesta"/>
  </r>
  <r>
    <n v="2780"/>
    <n v="22890"/>
    <s v="Tramitar Queja"/>
    <d v="2020-07-08T00:00:00"/>
    <x v="6"/>
    <d v="2020-07-08T00:00:00"/>
    <s v="Julio - Septiembre"/>
    <n v="0"/>
    <n v="1"/>
    <s v="MARIA CLAUDIA QUIROGA GARZON"/>
    <s v="Cerrado"/>
    <s v="Julio"/>
    <m/>
    <e v="#REF!"/>
    <e v="#REF!"/>
    <s v="No se traslada"/>
    <s v="Se dio respuesta"/>
  </r>
  <r>
    <n v="2781"/>
    <n v="22891"/>
    <s v="Tramitar Peticiones"/>
    <d v="2020-07-08T00:00:00"/>
    <x v="6"/>
    <d v="2020-07-13T00:00:00"/>
    <s v="Julio - Septiembre"/>
    <n v="5"/>
    <n v="4"/>
    <s v="Edilma Aguirre Alzate"/>
    <s v="Cerrado"/>
    <s v="Julio"/>
    <m/>
    <e v="#REF!"/>
    <e v="#REF!"/>
    <s v="No se traslada"/>
    <s v="Se dio respuesta"/>
  </r>
  <r>
    <n v="2782"/>
    <n v="22892"/>
    <s v="Tramitar Peticiones"/>
    <d v="2020-07-08T00:00:00"/>
    <x v="6"/>
    <d v="2020-07-13T00:00:00"/>
    <s v="Julio - Septiembre"/>
    <n v="5"/>
    <n v="4"/>
    <s v="MAGDA VICTORIA CHACON IZQUIERDO"/>
    <s v="Cerrado"/>
    <s v="Julio"/>
    <m/>
    <e v="#REF!"/>
    <e v="#REF!"/>
    <s v="No se traslada"/>
    <s v="Se dio respuesta"/>
  </r>
  <r>
    <n v="2783"/>
    <n v="22893"/>
    <s v="Tramitar Peticiones"/>
    <d v="2020-07-08T00:00:00"/>
    <x v="6"/>
    <d v="2020-07-13T00:00:00"/>
    <s v="Julio - Septiembre"/>
    <n v="5"/>
    <n v="4"/>
    <s v="Jhon freddy baena Vásquez"/>
    <s v="Cerrado"/>
    <s v="Julio"/>
    <m/>
    <e v="#REF!"/>
    <e v="#REF!"/>
    <s v="No se traslada"/>
    <s v="Se dio respuesta"/>
  </r>
  <r>
    <n v="2784"/>
    <n v="22894"/>
    <s v="Tramitar Queja"/>
    <d v="2020-07-08T00:00:00"/>
    <x v="6"/>
    <d v="2020-07-08T00:00:00"/>
    <s v="Julio - Septiembre"/>
    <n v="0"/>
    <n v="1"/>
    <s v="sebastian salazar isaza"/>
    <s v="Cerrado"/>
    <s v="Julio"/>
    <m/>
    <e v="#REF!"/>
    <e v="#REF!"/>
    <s v="No se traslada"/>
    <s v="Se dio respuesta"/>
  </r>
  <r>
    <n v="2785"/>
    <n v="22895"/>
    <s v="Tramitar Peticiones"/>
    <d v="2020-07-08T00:00:00"/>
    <x v="6"/>
    <d v="2020-07-13T00:00:00"/>
    <s v="Julio - Septiembre"/>
    <n v="5"/>
    <n v="4"/>
    <s v="Carlos Andres Trujillo Triana"/>
    <s v="Cerrado"/>
    <s v="Julio"/>
    <m/>
    <e v="#REF!"/>
    <e v="#REF!"/>
    <s v="No se traslada"/>
    <s v="Se dio respuesta"/>
  </r>
  <r>
    <n v="2786"/>
    <n v="22896"/>
    <s v="Tramitar Reclamo"/>
    <d v="2020-07-08T00:00:00"/>
    <x v="6"/>
    <d v="2020-07-08T00:00:00"/>
    <s v="Julio - Septiembre"/>
    <n v="0"/>
    <n v="1"/>
    <s v="Gustavo Vergara Villarraga"/>
    <s v="Cerrado"/>
    <s v="Julio"/>
    <m/>
    <e v="#REF!"/>
    <e v="#REF!"/>
    <s v="No se traslada"/>
    <s v="Se dio respuesta"/>
  </r>
  <r>
    <n v="2787"/>
    <n v="22897"/>
    <s v="Tramitar Peticiones"/>
    <d v="2020-07-08T00:00:00"/>
    <x v="6"/>
    <d v="2020-07-13T00:00:00"/>
    <s v="Julio - Septiembre"/>
    <n v="5"/>
    <n v="4"/>
    <s v="IVAN ALIRIO BASTOS TRUGILLO"/>
    <s v="Cerrado"/>
    <s v="Julio"/>
    <m/>
    <e v="#REF!"/>
    <e v="#REF!"/>
    <s v="No se traslada"/>
    <s v="Se dio respuesta"/>
  </r>
  <r>
    <n v="2788"/>
    <n v="22898"/>
    <s v="Tramitar Peticiones"/>
    <d v="2020-07-08T00:00:00"/>
    <x v="6"/>
    <d v="2020-07-13T00:00:00"/>
    <s v="Julio - Septiembre"/>
    <n v="5"/>
    <n v="4"/>
    <s v="Maritza Leon Aristizabal"/>
    <s v="Cerrado"/>
    <s v="Julio"/>
    <m/>
    <e v="#REF!"/>
    <e v="#REF!"/>
    <s v="No se traslada"/>
    <s v="Se dio respuesta"/>
  </r>
  <r>
    <n v="2789"/>
    <n v="22899"/>
    <s v="Tramitar Peticiones"/>
    <d v="2020-07-08T00:00:00"/>
    <x v="6"/>
    <d v="2020-07-13T00:00:00"/>
    <s v="Julio - Septiembre"/>
    <n v="5"/>
    <n v="4"/>
    <s v="MARIA CAMILA VELASCO TRUJILLO"/>
    <s v="Cerrado"/>
    <s v="Julio"/>
    <m/>
    <e v="#REF!"/>
    <e v="#REF!"/>
    <s v="No se traslada"/>
    <s v="Se dio respuesta"/>
  </r>
  <r>
    <n v="2790"/>
    <n v="22900"/>
    <s v="Tramitar Peticiones"/>
    <d v="2020-07-08T00:00:00"/>
    <x v="6"/>
    <d v="2020-07-13T00:00:00"/>
    <s v="Julio - Septiembre"/>
    <n v="5"/>
    <n v="4"/>
    <s v="FERNANDO GONZALEZ MOYA"/>
    <s v="Cerrado"/>
    <s v="Julio"/>
    <m/>
    <e v="#REF!"/>
    <e v="#REF!"/>
    <s v="No se traslada"/>
    <s v="Se dio respuesta"/>
  </r>
  <r>
    <n v="2791"/>
    <n v="22901"/>
    <s v="Tramitar Peticiones"/>
    <d v="2020-07-08T00:00:00"/>
    <x v="6"/>
    <d v="2020-07-13T00:00:00"/>
    <s v="Julio - Septiembre"/>
    <n v="5"/>
    <n v="4"/>
    <s v="Jaime Adrián Rodríguez Pinzón"/>
    <s v="Cerrado"/>
    <s v="Julio"/>
    <m/>
    <e v="#REF!"/>
    <e v="#REF!"/>
    <s v="No se traslada"/>
    <s v="Se dio respuesta"/>
  </r>
  <r>
    <n v="2792"/>
    <n v="22902"/>
    <s v="Tramitar Peticiones"/>
    <d v="2020-07-08T00:00:00"/>
    <x v="6"/>
    <d v="2020-07-13T00:00:00"/>
    <s v="Julio - Septiembre"/>
    <n v="5"/>
    <n v="4"/>
    <s v="Jhon fredy garcia mosquera"/>
    <s v="Cerrado"/>
    <s v="Julio"/>
    <m/>
    <e v="#REF!"/>
    <e v="#REF!"/>
    <s v="No se traslada"/>
    <s v="Se dio respuesta"/>
  </r>
  <r>
    <n v="2793"/>
    <n v="22903"/>
    <s v="Tramitar Peticiones"/>
    <d v="2020-07-08T00:00:00"/>
    <x v="6"/>
    <d v="2020-07-13T00:00:00"/>
    <s v="Julio - Septiembre"/>
    <n v="5"/>
    <n v="4"/>
    <s v="JORGE ARMANDO GONZALEZ NIÑO"/>
    <s v="Cerrado"/>
    <s v="Julio"/>
    <m/>
    <e v="#REF!"/>
    <e v="#REF!"/>
    <s v="No se traslada"/>
    <s v="Se dio respuesta"/>
  </r>
  <r>
    <n v="2794"/>
    <n v="22904"/>
    <s v="Tramitar Reclamo"/>
    <d v="2020-07-08T00:00:00"/>
    <x v="6"/>
    <d v="2020-07-08T00:00:00"/>
    <s v="Julio - Septiembre"/>
    <n v="0"/>
    <n v="1"/>
    <s v="ORFA IMELDA AVENDAÑO GUTIERREZ"/>
    <s v="Cerrado"/>
    <s v="Julio"/>
    <m/>
    <e v="#REF!"/>
    <e v="#REF!"/>
    <s v="No se traslada"/>
    <s v="Se dio respuesta"/>
  </r>
  <r>
    <n v="2795"/>
    <n v="22905"/>
    <s v="Tramitar Reclamo"/>
    <d v="2020-07-08T00:00:00"/>
    <x v="6"/>
    <d v="2020-07-08T00:00:00"/>
    <s v="Julio - Septiembre"/>
    <n v="0"/>
    <n v="1"/>
    <s v="ORFA IMELDA AVENDAÑO GUTIERREZ"/>
    <s v="Cerrado"/>
    <s v="Julio"/>
    <m/>
    <e v="#REF!"/>
    <e v="#REF!"/>
    <s v="No se traslada"/>
    <s v="Se dio respuesta"/>
  </r>
  <r>
    <n v="2796"/>
    <n v="22906"/>
    <s v="Tramitar Peticiones"/>
    <d v="2020-07-08T00:00:00"/>
    <x v="6"/>
    <d v="2020-07-13T00:00:00"/>
    <s v="Julio - Septiembre"/>
    <n v="5"/>
    <n v="4"/>
    <s v="DIANA CAROLINA RODRÍGUEZ PERILLA"/>
    <s v="Cerrado"/>
    <s v="Julio"/>
    <m/>
    <e v="#REF!"/>
    <e v="#REF!"/>
    <s v="No se traslada"/>
    <s v="Se dio respuesta"/>
  </r>
  <r>
    <n v="2797"/>
    <n v="22907"/>
    <s v="Tramitar Queja"/>
    <d v="2020-07-08T00:00:00"/>
    <x v="6"/>
    <d v="2020-07-08T00:00:00"/>
    <s v="Julio - Septiembre"/>
    <n v="0"/>
    <n v="1"/>
    <s v="David Ricardo valbuena rincon"/>
    <s v="Cerrado"/>
    <s v="Julio"/>
    <m/>
    <e v="#REF!"/>
    <e v="#REF!"/>
    <s v="No se traslada"/>
    <s v="Se dio respuesta"/>
  </r>
  <r>
    <n v="2798"/>
    <n v="22908"/>
    <s v="Tramitar Queja"/>
    <d v="2020-07-08T00:00:00"/>
    <x v="6"/>
    <d v="2020-07-13T00:00:00"/>
    <s v="Julio - Septiembre"/>
    <n v="5"/>
    <n v="4"/>
    <s v="Gerardo Mauricio Polania Gutierrez"/>
    <s v="Cerrado"/>
    <s v="Julio"/>
    <m/>
    <e v="#REF!"/>
    <e v="#REF!"/>
    <s v="No se traslada"/>
    <s v="Se dio respuesta"/>
  </r>
  <r>
    <n v="2799"/>
    <n v="22909"/>
    <s v="Tramitar Queja"/>
    <d v="2020-07-08T00:00:00"/>
    <x v="6"/>
    <d v="2020-07-08T00:00:00"/>
    <s v="Julio - Septiembre"/>
    <n v="0"/>
    <n v="1"/>
    <s v="YEANA KATERINE ESPAÑA OLAVE"/>
    <s v="Cerrado"/>
    <s v="Julio"/>
    <m/>
    <e v="#REF!"/>
    <e v="#REF!"/>
    <s v="No se traslada"/>
    <s v="Se dio respuesta"/>
  </r>
  <r>
    <n v="2800"/>
    <n v="22910"/>
    <s v="Tramitar Peticiones"/>
    <d v="2020-07-08T00:00:00"/>
    <x v="6"/>
    <d v="2020-07-13T00:00:00"/>
    <s v="Julio - Septiembre"/>
    <n v="5"/>
    <n v="4"/>
    <s v="Nicolas Barrera Bateman"/>
    <s v="Cerrado"/>
    <s v="Julio"/>
    <m/>
    <e v="#REF!"/>
    <e v="#REF!"/>
    <s v="No se traslada"/>
    <s v="Se dio respuesta"/>
  </r>
  <r>
    <n v="2801"/>
    <n v="22911"/>
    <s v="Tramitar Peticiones"/>
    <d v="2020-07-08T00:00:00"/>
    <x v="6"/>
    <d v="2020-07-13T00:00:00"/>
    <s v="Julio - Septiembre"/>
    <n v="5"/>
    <n v="4"/>
    <s v="CARLOS BASTIDAS"/>
    <s v="Cerrado"/>
    <s v="Julio"/>
    <m/>
    <e v="#REF!"/>
    <e v="#REF!"/>
    <s v="No se traslada"/>
    <s v="Se dio respuesta"/>
  </r>
  <r>
    <n v="2802"/>
    <n v="22912"/>
    <s v="Tramitar Peticiones"/>
    <d v="2020-07-08T00:00:00"/>
    <x v="6"/>
    <d v="2020-07-13T00:00:00"/>
    <s v="Julio - Septiembre"/>
    <n v="5"/>
    <n v="4"/>
    <s v="Juan Pablo Araujo"/>
    <s v="Cerrado"/>
    <s v="Julio"/>
    <m/>
    <e v="#REF!"/>
    <e v="#REF!"/>
    <s v="No se traslada"/>
    <s v="Se dio respuesta"/>
  </r>
  <r>
    <n v="2803"/>
    <n v="22913"/>
    <s v="Tramitar Peticiones"/>
    <d v="2020-07-08T00:00:00"/>
    <x v="6"/>
    <d v="2020-07-13T00:00:00"/>
    <s v="Julio - Septiembre"/>
    <n v="5"/>
    <n v="4"/>
    <s v="MARYORY ELIANA CASTRILLON COLLAZOS"/>
    <s v="Cerrado"/>
    <s v="Julio"/>
    <m/>
    <e v="#REF!"/>
    <e v="#REF!"/>
    <s v="No se traslada"/>
    <s v="Se dio respuesta"/>
  </r>
  <r>
    <n v="2804"/>
    <n v="22914"/>
    <s v="Tramitar Peticiones"/>
    <d v="2020-07-08T00:00:00"/>
    <x v="6"/>
    <d v="2020-07-13T00:00:00"/>
    <s v="Julio - Septiembre"/>
    <n v="5"/>
    <n v="4"/>
    <s v="DARIO DE JESUS VELEZ LONDOÑO"/>
    <s v="Cerrado"/>
    <s v="Julio"/>
    <m/>
    <e v="#REF!"/>
    <e v="#REF!"/>
    <s v="No se traslada"/>
    <s v="Se dio respuesta"/>
  </r>
  <r>
    <n v="2805"/>
    <n v="22915"/>
    <s v="Tramitar Peticiones"/>
    <d v="2020-07-08T00:00:00"/>
    <x v="6"/>
    <d v="2020-07-13T00:00:00"/>
    <s v="Julio - Septiembre"/>
    <n v="5"/>
    <n v="4"/>
    <s v="XIMENA QUINTERO GARCÍA"/>
    <s v="Cerrado"/>
    <s v="Julio"/>
    <m/>
    <e v="#REF!"/>
    <e v="#REF!"/>
    <s v="No se traslada"/>
    <s v="Se dio respuesta"/>
  </r>
  <r>
    <n v="2806"/>
    <n v="22916"/>
    <s v="Tramitar Queja"/>
    <d v="2020-07-08T00:00:00"/>
    <x v="6"/>
    <d v="2020-07-08T00:00:00"/>
    <s v="Julio - Septiembre"/>
    <n v="0"/>
    <n v="1"/>
    <s v="nidia torres y jairo ramos"/>
    <s v="Cerrado"/>
    <s v="Julio"/>
    <m/>
    <e v="#REF!"/>
    <e v="#REF!"/>
    <s v="No se traslada"/>
    <s v="Se dio respuesta"/>
  </r>
  <r>
    <n v="2807"/>
    <n v="22917"/>
    <s v="Tramitar Queja"/>
    <d v="2020-07-08T00:00:00"/>
    <x v="6"/>
    <d v="2020-07-08T00:00:00"/>
    <s v="Julio - Septiembre"/>
    <n v="0"/>
    <n v="1"/>
    <s v="Armith Moreno Torres"/>
    <s v="Cerrado"/>
    <s v="Julio"/>
    <m/>
    <e v="#REF!"/>
    <e v="#REF!"/>
    <s v="No se traslada"/>
    <s v="Se dio respuesta"/>
  </r>
  <r>
    <n v="2808"/>
    <n v="22918"/>
    <s v="Tramitar Peticiones"/>
    <d v="2020-07-08T00:00:00"/>
    <x v="6"/>
    <d v="2020-07-13T00:00:00"/>
    <s v="Julio - Septiembre"/>
    <n v="5"/>
    <n v="4"/>
    <s v="DIEGO LOPEZ JARAMILLO"/>
    <s v="Cerrado"/>
    <s v="Julio"/>
    <m/>
    <e v="#REF!"/>
    <e v="#REF!"/>
    <s v="No se traslada"/>
    <s v="Se dio respuesta"/>
  </r>
  <r>
    <n v="2809"/>
    <n v="22919"/>
    <s v="Tramitar Peticiones"/>
    <d v="2020-07-08T00:00:00"/>
    <x v="6"/>
    <d v="2020-07-13T00:00:00"/>
    <s v="Julio - Septiembre"/>
    <n v="5"/>
    <n v="4"/>
    <s v="Mayra Katherín Rodríguez Ovalle"/>
    <s v="Cerrado"/>
    <s v="Julio"/>
    <m/>
    <e v="#REF!"/>
    <e v="#REF!"/>
    <s v="No se traslada"/>
    <s v="Se dio respuesta"/>
  </r>
  <r>
    <n v="2810"/>
    <n v="22920"/>
    <s v="Tramitar Peticiones"/>
    <d v="2020-07-08T00:00:00"/>
    <x v="6"/>
    <d v="2020-07-13T00:00:00"/>
    <s v="Julio - Septiembre"/>
    <n v="5"/>
    <n v="4"/>
    <s v="Alvaro antonio ortiz cantor"/>
    <s v="Cerrado"/>
    <s v="Julio"/>
    <m/>
    <e v="#REF!"/>
    <e v="#REF!"/>
    <s v="No se traslada"/>
    <s v="Se dio respuesta"/>
  </r>
  <r>
    <n v="2811"/>
    <n v="22921"/>
    <s v="Tramitar Peticiones"/>
    <d v="2020-07-08T00:00:00"/>
    <x v="6"/>
    <d v="2020-07-13T00:00:00"/>
    <s v="Julio - Septiembre"/>
    <n v="5"/>
    <n v="4"/>
    <s v="LUZ ESTELA MENDOZA CONEO"/>
    <s v="Cerrado"/>
    <s v="Julio"/>
    <m/>
    <e v="#REF!"/>
    <e v="#REF!"/>
    <s v="No se traslada"/>
    <s v="Se dio respuesta"/>
  </r>
  <r>
    <n v="2812"/>
    <n v="22922"/>
    <s v="Tramitar Peticiones"/>
    <d v="2020-07-08T00:00:00"/>
    <x v="6"/>
    <d v="2020-07-13T00:00:00"/>
    <s v="Julio - Septiembre"/>
    <n v="5"/>
    <n v="4"/>
    <s v="Alvaro antonio ortiz cantor"/>
    <s v="Cerrado"/>
    <s v="Julio"/>
    <m/>
    <e v="#REF!"/>
    <e v="#REF!"/>
    <s v="No se traslada"/>
    <s v="Se dio respuesta"/>
  </r>
  <r>
    <n v="2813"/>
    <n v="22923"/>
    <s v="Tramitar Reclamo"/>
    <d v="2020-07-08T00:00:00"/>
    <x v="6"/>
    <s v="Pendiente"/>
    <s v="Pendiente"/>
    <e v="#VALUE!"/>
    <e v="#VALUE!"/>
    <s v="JOAN SEBASTIAN LOZADA BARRIOS"/>
    <s v="Abierto"/>
    <s v="Pendiente"/>
    <m/>
    <e v="#REF!"/>
    <e v="#REF!"/>
    <s v="Pendiente por definir"/>
    <s v="Pendiente"/>
  </r>
  <r>
    <n v="2814"/>
    <n v="22924"/>
    <s v="Asignar Sugerencia"/>
    <d v="2020-07-08T00:00:00"/>
    <x v="6"/>
    <d v="2020-07-21T00:00:00"/>
    <s v="Julio - Septiembre"/>
    <n v="13"/>
    <n v="10"/>
    <s v="Anderson Eliecer Madrid Areiza"/>
    <s v="Cerrado"/>
    <s v="Julio"/>
    <m/>
    <e v="#REF!"/>
    <e v="#REF!"/>
    <s v="No se traslada"/>
    <s v="Se dio respuesta"/>
  </r>
  <r>
    <n v="2815"/>
    <n v="22925"/>
    <s v="Tramitar Peticiones"/>
    <d v="2020-07-08T00:00:00"/>
    <x v="6"/>
    <d v="2020-07-13T00:00:00"/>
    <s v="Julio - Septiembre"/>
    <n v="5"/>
    <n v="4"/>
    <s v="jose luis suarez davila"/>
    <s v="Cerrado"/>
    <s v="Julio"/>
    <m/>
    <e v="#REF!"/>
    <e v="#REF!"/>
    <s v="No se traslada"/>
    <s v="Se dio respuesta"/>
  </r>
  <r>
    <n v="2816"/>
    <n v="22926"/>
    <s v="Tramitar Queja"/>
    <d v="2020-07-08T00:00:00"/>
    <x v="6"/>
    <d v="2020-07-14T00:00:00"/>
    <s v="Julio - Septiembre"/>
    <n v="6"/>
    <n v="5"/>
    <s v="YOLANDA MARIA ZAPATA GARCIA"/>
    <s v="Cerrado"/>
    <s v="Julio"/>
    <m/>
    <e v="#REF!"/>
    <e v="#REF!"/>
    <s v="No se traslada"/>
    <s v="Se dio respuesta"/>
  </r>
  <r>
    <n v="2817"/>
    <n v="22927"/>
    <s v="Tramitar Peticiones"/>
    <d v="2020-07-09T00:00:00"/>
    <x v="6"/>
    <d v="2020-07-13T00:00:00"/>
    <s v="Julio - Septiembre"/>
    <n v="4"/>
    <n v="3"/>
    <s v="Beatriz Rugby Estevez Sarria"/>
    <s v="Cerrado"/>
    <s v="Julio"/>
    <m/>
    <e v="#REF!"/>
    <e v="#REF!"/>
    <s v="No se traslada"/>
    <s v="Se dio respuesta"/>
  </r>
  <r>
    <n v="2818"/>
    <n v="22928"/>
    <s v="Tramitar Peticiones"/>
    <d v="2020-07-09T00:00:00"/>
    <x v="6"/>
    <d v="2020-07-13T00:00:00"/>
    <s v="Julio - Septiembre"/>
    <n v="4"/>
    <n v="3"/>
    <s v="irmgard maria clara hanke mojica"/>
    <s v="Cerrado"/>
    <s v="Julio"/>
    <m/>
    <e v="#REF!"/>
    <e v="#REF!"/>
    <s v="No se traslada"/>
    <s v="Se dio respuesta"/>
  </r>
  <r>
    <n v="2819"/>
    <n v="22929"/>
    <s v="Tramitar Peticiones"/>
    <d v="2020-07-09T00:00:00"/>
    <x v="6"/>
    <d v="2020-07-13T00:00:00"/>
    <s v="Julio - Septiembre"/>
    <n v="4"/>
    <n v="3"/>
    <s v="Giovanni Lizarazo Aconcha"/>
    <s v="Cerrado"/>
    <s v="Julio"/>
    <m/>
    <e v="#REF!"/>
    <e v="#REF!"/>
    <s v="No se traslada"/>
    <s v="Se dio respuesta"/>
  </r>
  <r>
    <n v="2820"/>
    <n v="22930"/>
    <s v="Tramitar Peticiones"/>
    <d v="2020-07-09T00:00:00"/>
    <x v="6"/>
    <d v="2020-07-13T00:00:00"/>
    <s v="Julio - Septiembre"/>
    <n v="4"/>
    <n v="3"/>
    <s v="ALBEIRO RESTREPO OSORIO"/>
    <s v="Cerrado"/>
    <s v="Julio"/>
    <m/>
    <e v="#REF!"/>
    <e v="#REF!"/>
    <s v="No se traslada"/>
    <s v="Se dio respuesta"/>
  </r>
  <r>
    <n v="2821"/>
    <n v="22931"/>
    <s v="Tramitar Peticiones"/>
    <d v="2020-07-09T00:00:00"/>
    <x v="6"/>
    <d v="2020-07-13T00:00:00"/>
    <s v="Julio - Septiembre"/>
    <n v="4"/>
    <n v="3"/>
    <s v="COOPERATIVA MULTIACTIVA DE ACTIVOS Y FINANZAS COOAFIN"/>
    <s v="Cerrado"/>
    <s v="Julio"/>
    <m/>
    <e v="#REF!"/>
    <e v="#REF!"/>
    <s v="No se traslada"/>
    <s v="Se dio respuesta"/>
  </r>
  <r>
    <n v="2822"/>
    <n v="22932"/>
    <s v="Tramitar Peticiones"/>
    <d v="2020-07-09T00:00:00"/>
    <x v="6"/>
    <d v="2020-07-13T00:00:00"/>
    <s v="Julio - Septiembre"/>
    <n v="4"/>
    <n v="3"/>
    <s v="Catalina Arcila Cañas"/>
    <s v="Cerrado"/>
    <s v="Julio"/>
    <m/>
    <e v="#REF!"/>
    <e v="#REF!"/>
    <s v="No se traslada"/>
    <s v="Se dio respuesta"/>
  </r>
  <r>
    <n v="2823"/>
    <n v="22933"/>
    <s v="Tramitar Peticiones"/>
    <d v="2020-07-09T00:00:00"/>
    <x v="6"/>
    <d v="2020-07-13T00:00:00"/>
    <s v="Julio - Septiembre"/>
    <n v="4"/>
    <n v="3"/>
    <s v="MARIA DE JESUS MEJIA GIRALDO"/>
    <s v="Cerrado"/>
    <s v="Julio"/>
    <m/>
    <e v="#REF!"/>
    <e v="#REF!"/>
    <s v="No se traslada"/>
    <s v="Se dio respuesta"/>
  </r>
  <r>
    <n v="2824"/>
    <n v="22934"/>
    <s v="Tramitar Peticiones"/>
    <d v="2020-07-09T00:00:00"/>
    <x v="6"/>
    <d v="2020-07-13T00:00:00"/>
    <s v="Julio - Septiembre"/>
    <n v="4"/>
    <n v="3"/>
    <s v="Diana María Rodríguez Pabón"/>
    <s v="Cerrado"/>
    <s v="Julio"/>
    <m/>
    <e v="#REF!"/>
    <e v="#REF!"/>
    <s v="No se traslada"/>
    <s v="Se dio respuesta"/>
  </r>
  <r>
    <n v="2825"/>
    <n v="22935"/>
    <s v="Tramitar Peticiones"/>
    <d v="2020-07-09T00:00:00"/>
    <x v="6"/>
    <d v="2020-07-13T00:00:00"/>
    <s v="Julio - Septiembre"/>
    <n v="4"/>
    <n v="3"/>
    <s v="Martha cecilia de del rio del valle"/>
    <s v="Cerrado"/>
    <s v="Julio"/>
    <m/>
    <e v="#REF!"/>
    <e v="#REF!"/>
    <s v="No se traslada"/>
    <s v="Se dio respuesta"/>
  </r>
  <r>
    <n v="2826"/>
    <n v="22936"/>
    <s v="Tramitar Peticiones"/>
    <d v="2020-07-09T00:00:00"/>
    <x v="6"/>
    <d v="2020-07-13T00:00:00"/>
    <s v="Julio - Septiembre"/>
    <n v="4"/>
    <n v="3"/>
    <s v="MARIA MAGDALENA GONZALEZ VEGA"/>
    <s v="Cerrado"/>
    <s v="Julio"/>
    <m/>
    <e v="#REF!"/>
    <e v="#REF!"/>
    <s v="No se traslada"/>
    <s v="Se dio respuesta"/>
  </r>
  <r>
    <n v="2827"/>
    <n v="22937"/>
    <s v="Tramitar Peticiones"/>
    <d v="2020-07-09T00:00:00"/>
    <x v="6"/>
    <d v="2020-07-13T00:00:00"/>
    <s v="Julio - Septiembre"/>
    <n v="4"/>
    <n v="3"/>
    <s v="Diana Manzano"/>
    <s v="Cerrado"/>
    <s v="Julio"/>
    <m/>
    <e v="#REF!"/>
    <e v="#REF!"/>
    <s v="No se traslada"/>
    <s v="Se dio respuesta"/>
  </r>
  <r>
    <n v="2828"/>
    <n v="22938"/>
    <s v="Tramitar Peticiones"/>
    <d v="2020-07-09T00:00:00"/>
    <x v="6"/>
    <d v="2020-07-13T00:00:00"/>
    <s v="Julio - Septiembre"/>
    <n v="4"/>
    <n v="3"/>
    <s v="Angel Marín"/>
    <s v="Cerrado"/>
    <s v="Julio"/>
    <m/>
    <e v="#REF!"/>
    <e v="#REF!"/>
    <s v="No se traslada"/>
    <s v="Se dio respuesta"/>
  </r>
  <r>
    <n v="2829"/>
    <n v="22939"/>
    <s v="Tramitar Queja"/>
    <d v="2020-07-09T00:00:00"/>
    <x v="6"/>
    <d v="2020-07-14T00:00:00"/>
    <s v="Julio - Septiembre"/>
    <n v="5"/>
    <n v="4"/>
    <s v="paola andrea alvarado"/>
    <s v="Cerrado"/>
    <s v="Julio"/>
    <m/>
    <e v="#REF!"/>
    <e v="#REF!"/>
    <s v="No se traslada"/>
    <s v="Se dio respuesta"/>
  </r>
  <r>
    <n v="2830"/>
    <n v="22940"/>
    <s v="Tramitar Peticiones"/>
    <d v="2020-07-09T00:00:00"/>
    <x v="6"/>
    <d v="2020-07-13T00:00:00"/>
    <s v="Julio - Septiembre"/>
    <n v="4"/>
    <n v="3"/>
    <s v="Victor Júlio Gonzalez huertas"/>
    <s v="Cerrado"/>
    <s v="Julio"/>
    <m/>
    <e v="#REF!"/>
    <e v="#REF!"/>
    <s v="No se traslada"/>
    <s v="Se dio respuesta"/>
  </r>
  <r>
    <n v="2831"/>
    <n v="22941"/>
    <s v="Tramitar Queja"/>
    <d v="2020-07-09T00:00:00"/>
    <x v="6"/>
    <d v="2020-07-14T00:00:00"/>
    <s v="Julio - Septiembre"/>
    <n v="5"/>
    <n v="4"/>
    <s v="Nohora Angélica salas chavarro"/>
    <s v="Cerrado"/>
    <s v="Julio"/>
    <m/>
    <e v="#REF!"/>
    <e v="#REF!"/>
    <s v="No se traslada"/>
    <s v="Se dio respuesta"/>
  </r>
  <r>
    <n v="2832"/>
    <n v="22942"/>
    <s v="Tramitar Peticiones"/>
    <d v="2020-07-09T00:00:00"/>
    <x v="6"/>
    <d v="2020-07-13T00:00:00"/>
    <s v="Julio - Septiembre"/>
    <n v="4"/>
    <n v="3"/>
    <s v="Luis Carlos Hoyos Rodriguez"/>
    <s v="Cerrado"/>
    <s v="Julio"/>
    <m/>
    <e v="#REF!"/>
    <e v="#REF!"/>
    <s v="No se traslada"/>
    <s v="Se dio respuesta"/>
  </r>
  <r>
    <n v="2833"/>
    <n v="22943"/>
    <s v="Tramitar Peticiones"/>
    <d v="2020-07-09T00:00:00"/>
    <x v="6"/>
    <d v="2020-07-13T00:00:00"/>
    <s v="Julio - Septiembre"/>
    <n v="4"/>
    <n v="3"/>
    <s v="YANETH VELASQUEZ ARIAS"/>
    <s v="Cerrado"/>
    <s v="Julio"/>
    <m/>
    <e v="#REF!"/>
    <e v="#REF!"/>
    <s v="No se traslada"/>
    <s v="Se dio respuesta"/>
  </r>
  <r>
    <n v="2834"/>
    <n v="22944"/>
    <s v="Tramitar Peticiones"/>
    <d v="2020-07-09T00:00:00"/>
    <x v="6"/>
    <d v="2020-07-13T00:00:00"/>
    <s v="Julio - Septiembre"/>
    <n v="4"/>
    <n v="3"/>
    <s v="Mauricio Miguel Medina Salazar"/>
    <s v="Cerrado"/>
    <s v="Julio"/>
    <m/>
    <e v="#REF!"/>
    <e v="#REF!"/>
    <s v="No se traslada"/>
    <s v="Se dio respuesta"/>
  </r>
  <r>
    <n v="2835"/>
    <n v="22945"/>
    <s v="Tramitar Peticiones"/>
    <d v="2020-07-09T00:00:00"/>
    <x v="6"/>
    <d v="2020-07-13T00:00:00"/>
    <s v="Julio - Septiembre"/>
    <n v="4"/>
    <n v="3"/>
    <s v="Elda Marcela Parra Scarpetta"/>
    <s v="Cerrado"/>
    <s v="Julio"/>
    <m/>
    <e v="#REF!"/>
    <e v="#REF!"/>
    <s v="No se traslada"/>
    <s v="Se dio respuesta"/>
  </r>
  <r>
    <n v="2836"/>
    <n v="22946"/>
    <s v="Tramitar Peticiones"/>
    <d v="2020-07-09T00:00:00"/>
    <x v="6"/>
    <d v="2020-07-13T00:00:00"/>
    <s v="Julio - Septiembre"/>
    <n v="4"/>
    <n v="3"/>
    <s v="YANETH VELASQUEZ ARIAS"/>
    <s v="Cerrado"/>
    <s v="Julio"/>
    <m/>
    <e v="#REF!"/>
    <e v="#REF!"/>
    <s v="No se traslada"/>
    <s v="Se dio respuesta"/>
  </r>
  <r>
    <n v="2837"/>
    <n v="22947"/>
    <s v="Tramitar Queja"/>
    <d v="2020-07-09T00:00:00"/>
    <x v="6"/>
    <d v="2020-07-14T00:00:00"/>
    <s v="Julio - Septiembre"/>
    <n v="5"/>
    <n v="4"/>
    <s v="LUIS ALEJANDRO RAMIREZ LOPEZ"/>
    <s v="Cerrado"/>
    <s v="Julio"/>
    <m/>
    <e v="#REF!"/>
    <e v="#REF!"/>
    <s v="No se traslada"/>
    <s v="Se dio respuesta"/>
  </r>
  <r>
    <n v="2838"/>
    <n v="22948"/>
    <s v="Tramitar Queja"/>
    <d v="2020-07-09T00:00:00"/>
    <x v="6"/>
    <d v="2020-07-14T00:00:00"/>
    <s v="Julio - Septiembre"/>
    <n v="5"/>
    <n v="4"/>
    <s v="Wilson Ricardo Torres Rubio"/>
    <s v="Cerrado"/>
    <s v="Julio"/>
    <m/>
    <e v="#REF!"/>
    <e v="#REF!"/>
    <s v="No se traslada"/>
    <s v="Se dio respuesta"/>
  </r>
  <r>
    <n v="2839"/>
    <n v="22949"/>
    <s v="Tramitar Queja"/>
    <d v="2020-07-09T00:00:00"/>
    <x v="6"/>
    <d v="2020-07-13T00:00:00"/>
    <s v="Julio - Septiembre"/>
    <n v="4"/>
    <n v="3"/>
    <s v="Isabel Castillo"/>
    <s v="Cerrado"/>
    <s v="Julio"/>
    <m/>
    <e v="#REF!"/>
    <e v="#REF!"/>
    <s v="No se traslada"/>
    <s v="Se dio respuesta"/>
  </r>
  <r>
    <n v="2840"/>
    <n v="22950"/>
    <s v="Tramitar Peticiones"/>
    <d v="2020-07-09T00:00:00"/>
    <x v="6"/>
    <d v="2020-07-13T00:00:00"/>
    <s v="Julio - Septiembre"/>
    <n v="4"/>
    <n v="3"/>
    <s v="MARIA MAGDALENA GONZALEZ VEGA"/>
    <s v="Cerrado"/>
    <s v="Julio"/>
    <m/>
    <e v="#REF!"/>
    <e v="#REF!"/>
    <s v="No se traslada"/>
    <s v="Se dio respuesta"/>
  </r>
  <r>
    <n v="2841"/>
    <n v="22951"/>
    <s v="Tramitar Peticiones"/>
    <d v="2020-07-09T00:00:00"/>
    <x v="6"/>
    <d v="2020-07-13T00:00:00"/>
    <s v="Julio - Septiembre"/>
    <n v="4"/>
    <n v="3"/>
    <s v="marisol vasquez tovar"/>
    <s v="Cerrado"/>
    <s v="Julio"/>
    <m/>
    <e v="#REF!"/>
    <e v="#REF!"/>
    <s v="No se traslada"/>
    <s v="Se dio respuesta"/>
  </r>
  <r>
    <n v="2842"/>
    <n v="22952"/>
    <s v="Tramitar Peticiones"/>
    <d v="2020-07-09T00:00:00"/>
    <x v="6"/>
    <d v="2020-07-13T00:00:00"/>
    <s v="Julio - Septiembre"/>
    <n v="4"/>
    <n v="3"/>
    <s v="MARYS ADRIANA BLANCO HIDALGO"/>
    <s v="Cerrado"/>
    <s v="Julio"/>
    <m/>
    <e v="#REF!"/>
    <e v="#REF!"/>
    <s v="No se traslada"/>
    <s v="Se dio respuesta"/>
  </r>
  <r>
    <n v="2843"/>
    <n v="22953"/>
    <s v="Tramitar Reclamo"/>
    <d v="2020-07-09T00:00:00"/>
    <x v="6"/>
    <d v="2020-07-14T00:00:00"/>
    <s v="Julio - Septiembre"/>
    <n v="5"/>
    <n v="4"/>
    <s v="MARIA ISABEL GARCIA ARIAS"/>
    <s v="Cerrado"/>
    <s v="Julio"/>
    <m/>
    <e v="#REF!"/>
    <e v="#REF!"/>
    <s v="No se traslada"/>
    <s v="Se dio respuesta"/>
  </r>
  <r>
    <n v="2844"/>
    <n v="22954"/>
    <s v="Tramitar Peticiones"/>
    <d v="2020-07-09T00:00:00"/>
    <x v="6"/>
    <d v="2020-07-13T00:00:00"/>
    <s v="Julio - Septiembre"/>
    <n v="4"/>
    <n v="3"/>
    <s v="David Ernesto Orozco León"/>
    <s v="Cerrado"/>
    <s v="Julio"/>
    <m/>
    <e v="#REF!"/>
    <e v="#REF!"/>
    <s v="No se traslada"/>
    <s v="Se dio respuesta"/>
  </r>
  <r>
    <n v="2845"/>
    <n v="22955"/>
    <s v="Tramitar Peticiones"/>
    <d v="2020-07-09T00:00:00"/>
    <x v="6"/>
    <d v="2020-07-13T00:00:00"/>
    <s v="Julio - Septiembre"/>
    <n v="4"/>
    <n v="3"/>
    <s v="Vikma Rocio Carvajal Reyes"/>
    <s v="Cerrado"/>
    <s v="Julio"/>
    <m/>
    <e v="#REF!"/>
    <e v="#REF!"/>
    <s v="No se traslada"/>
    <s v="Se dio respuesta"/>
  </r>
  <r>
    <n v="2846"/>
    <n v="22956"/>
    <s v="Tramitar Peticiones"/>
    <d v="2020-07-09T00:00:00"/>
    <x v="6"/>
    <d v="2020-07-13T00:00:00"/>
    <s v="Julio - Septiembre"/>
    <n v="4"/>
    <n v="3"/>
    <s v="EDIFICIO LLANO 2"/>
    <s v="Cerrado"/>
    <s v="Julio"/>
    <m/>
    <e v="#REF!"/>
    <e v="#REF!"/>
    <s v="No se traslada"/>
    <s v="Se dio respuesta"/>
  </r>
  <r>
    <n v="2847"/>
    <n v="22957"/>
    <s v="Tramitar Queja"/>
    <d v="2020-07-09T00:00:00"/>
    <x v="6"/>
    <d v="2020-07-14T00:00:00"/>
    <s v="Julio - Septiembre"/>
    <n v="5"/>
    <n v="4"/>
    <s v="Carlos Andres Trujillo Triana"/>
    <s v="Cerrado"/>
    <s v="Julio"/>
    <m/>
    <e v="#REF!"/>
    <e v="#REF!"/>
    <s v="No se traslada"/>
    <s v="Se dio respuesta"/>
  </r>
  <r>
    <n v="2848"/>
    <n v="22958"/>
    <s v="Tramitar Peticiones"/>
    <d v="2020-07-09T00:00:00"/>
    <x v="6"/>
    <d v="2020-07-13T00:00:00"/>
    <s v="Julio - Septiembre"/>
    <n v="4"/>
    <n v="3"/>
    <s v="EDIFICIO LLANO 2"/>
    <s v="Cerrado"/>
    <s v="Julio"/>
    <m/>
    <e v="#REF!"/>
    <e v="#REF!"/>
    <s v="No se traslada"/>
    <s v="Se dio respuesta"/>
  </r>
  <r>
    <n v="2849"/>
    <n v="22959"/>
    <s v="Tramitar Queja"/>
    <d v="2020-07-09T00:00:00"/>
    <x v="6"/>
    <d v="2020-07-14T00:00:00"/>
    <s v="Julio - Septiembre"/>
    <n v="5"/>
    <n v="4"/>
    <s v="eliana torrado"/>
    <s v="Cerrado"/>
    <s v="Julio"/>
    <m/>
    <e v="#REF!"/>
    <e v="#REF!"/>
    <s v="No se traslada"/>
    <s v="Se dio respuesta"/>
  </r>
  <r>
    <n v="2850"/>
    <n v="22960"/>
    <s v="Asignar Sugerencia"/>
    <d v="2020-07-09T00:00:00"/>
    <x v="6"/>
    <d v="2020-07-21T00:00:00"/>
    <s v="Julio - Septiembre"/>
    <n v="12"/>
    <n v="9"/>
    <s v="HERNANDO VALLEJO"/>
    <s v="Cerrado"/>
    <s v="Julio"/>
    <m/>
    <e v="#REF!"/>
    <e v="#REF!"/>
    <s v="No se traslada"/>
    <s v="Se dio respuesta"/>
  </r>
  <r>
    <n v="2851"/>
    <n v="22961"/>
    <s v="Tramitar Peticiones"/>
    <d v="2020-07-09T00:00:00"/>
    <x v="6"/>
    <d v="2020-07-13T00:00:00"/>
    <s v="Julio - Septiembre"/>
    <n v="4"/>
    <n v="3"/>
    <s v="luz amparo bernal alonso"/>
    <s v="Cerrado"/>
    <s v="Julio"/>
    <m/>
    <e v="#REF!"/>
    <e v="#REF!"/>
    <s v="No se traslada"/>
    <s v="Se dio respuesta"/>
  </r>
  <r>
    <n v="2852"/>
    <n v="22962"/>
    <s v="Tramitar Peticiones"/>
    <d v="2020-07-09T00:00:00"/>
    <x v="6"/>
    <d v="2020-07-13T00:00:00"/>
    <s v="Julio - Septiembre"/>
    <n v="4"/>
    <n v="3"/>
    <s v="JAIME ICTUS DURAN RAMIREZ"/>
    <s v="Cerrado"/>
    <s v="Julio"/>
    <m/>
    <e v="#REF!"/>
    <e v="#REF!"/>
    <s v="No se traslada"/>
    <s v="Se dio respuesta"/>
  </r>
  <r>
    <n v="2853"/>
    <n v="22963"/>
    <s v="Tramitar Peticiones"/>
    <d v="2020-07-09T00:00:00"/>
    <x v="6"/>
    <d v="2020-07-13T00:00:00"/>
    <s v="Julio - Septiembre"/>
    <n v="4"/>
    <n v="3"/>
    <s v="Carlos Andrés Doncel"/>
    <s v="Cerrado"/>
    <s v="Julio"/>
    <m/>
    <e v="#REF!"/>
    <e v="#REF!"/>
    <s v="No se traslada"/>
    <s v="Se dio respuesta"/>
  </r>
  <r>
    <n v="2854"/>
    <n v="22964"/>
    <s v="Tramitar Peticiones"/>
    <d v="2020-07-09T00:00:00"/>
    <x v="6"/>
    <d v="2020-07-13T00:00:00"/>
    <s v="Julio - Septiembre"/>
    <n v="4"/>
    <n v="3"/>
    <s v="Maria yein pulgarin perdomo"/>
    <s v="Cerrado"/>
    <s v="Julio"/>
    <m/>
    <e v="#REF!"/>
    <e v="#REF!"/>
    <s v="No se traslada"/>
    <s v="Se dio respuesta"/>
  </r>
  <r>
    <n v="2855"/>
    <n v="22965"/>
    <s v="Tramitar Peticiones"/>
    <d v="2020-07-09T00:00:00"/>
    <x v="6"/>
    <d v="2020-07-15T00:00:00"/>
    <s v="Julio - Septiembre"/>
    <n v="6"/>
    <n v="5"/>
    <s v="PAOLA ESLENDI MUÑOZ ESCOBAR"/>
    <s v="Cerrado"/>
    <s v="Julio"/>
    <m/>
    <e v="#REF!"/>
    <e v="#REF!"/>
    <s v="No se traslada"/>
    <s v="Se dio respuesta"/>
  </r>
  <r>
    <n v="2856"/>
    <n v="22966"/>
    <s v="Tramitar Queja"/>
    <d v="2020-07-09T00:00:00"/>
    <x v="6"/>
    <d v="2020-07-14T00:00:00"/>
    <s v="Julio - Septiembre"/>
    <n v="5"/>
    <n v="4"/>
    <s v="Maria Pilar Rodriguez"/>
    <s v="Cerrado"/>
    <s v="Julio"/>
    <m/>
    <e v="#REF!"/>
    <e v="#REF!"/>
    <s v="No se traslada"/>
    <s v="Se dio respuesta"/>
  </r>
  <r>
    <n v="2857"/>
    <n v="22967"/>
    <s v="Tramitar Peticiones"/>
    <d v="2020-07-09T00:00:00"/>
    <x v="6"/>
    <d v="2020-07-15T00:00:00"/>
    <s v="Julio - Septiembre"/>
    <n v="6"/>
    <n v="5"/>
    <s v="luz amparo bernal alonso"/>
    <s v="Cerrado"/>
    <s v="Julio"/>
    <m/>
    <e v="#REF!"/>
    <e v="#REF!"/>
    <s v="No se traslada"/>
    <s v="Se dio respuesta"/>
  </r>
  <r>
    <n v="2858"/>
    <n v="22968"/>
    <s v="Tramitar Peticiones"/>
    <d v="2020-07-09T00:00:00"/>
    <x v="6"/>
    <d v="2020-07-15T00:00:00"/>
    <s v="Julio - Septiembre"/>
    <n v="6"/>
    <n v="5"/>
    <s v="Maria Pilar Rodriguez"/>
    <s v="Cerrado"/>
    <s v="Julio"/>
    <m/>
    <e v="#REF!"/>
    <e v="#REF!"/>
    <s v="No se traslada"/>
    <s v="Se dio respuesta"/>
  </r>
  <r>
    <n v="2859"/>
    <n v="22969"/>
    <s v="Tramitar Peticiones"/>
    <d v="2020-07-09T00:00:00"/>
    <x v="6"/>
    <d v="2020-07-15T00:00:00"/>
    <s v="Julio - Septiembre"/>
    <n v="6"/>
    <n v="5"/>
    <s v="JULIETH LORENA BALLESTERO ALFONSO"/>
    <s v="Cerrado"/>
    <s v="Julio"/>
    <m/>
    <e v="#REF!"/>
    <e v="#REF!"/>
    <s v="No se traslada"/>
    <s v="Se dio respuesta"/>
  </r>
  <r>
    <n v="2860"/>
    <n v="22970"/>
    <s v="Tramitar Queja"/>
    <d v="2020-07-09T00:00:00"/>
    <x v="6"/>
    <d v="2020-07-14T00:00:00"/>
    <s v="Julio - Septiembre"/>
    <n v="5"/>
    <n v="4"/>
    <s v="Jose Gerardo Londoño"/>
    <s v="Cerrado"/>
    <s v="Julio"/>
    <m/>
    <e v="#REF!"/>
    <e v="#REF!"/>
    <s v="No se traslada"/>
    <s v="Se dio respuesta"/>
  </r>
  <r>
    <n v="2861"/>
    <n v="22971"/>
    <s v="Tramitar Peticiones"/>
    <d v="2020-07-09T00:00:00"/>
    <x v="6"/>
    <d v="2020-07-15T00:00:00"/>
    <s v="Julio - Septiembre"/>
    <n v="6"/>
    <n v="5"/>
    <s v="LUIS ENRIQUE PERALTA CARDOSO"/>
    <s v="Cerrado"/>
    <s v="Julio"/>
    <m/>
    <e v="#REF!"/>
    <e v="#REF!"/>
    <s v="No se traslada"/>
    <s v="Se dio respuesta"/>
  </r>
  <r>
    <n v="2862"/>
    <n v="22972"/>
    <s v="Tramitar Peticiones"/>
    <d v="2020-07-09T00:00:00"/>
    <x v="6"/>
    <d v="2020-07-15T00:00:00"/>
    <s v="Julio - Septiembre"/>
    <n v="6"/>
    <n v="5"/>
    <s v="JESSICA PAOLA GUZMAN PEREZ"/>
    <s v="Cerrado"/>
    <s v="Julio"/>
    <m/>
    <e v="#REF!"/>
    <e v="#REF!"/>
    <s v="No se traslada"/>
    <s v="Se dio respuesta"/>
  </r>
  <r>
    <n v="2863"/>
    <n v="22973"/>
    <s v="Tramitar Peticiones"/>
    <d v="2020-07-09T00:00:00"/>
    <x v="6"/>
    <d v="2020-07-15T00:00:00"/>
    <s v="Julio - Septiembre"/>
    <n v="6"/>
    <n v="5"/>
    <s v="Nicolás Mejía Gómez"/>
    <s v="Cerrado"/>
    <s v="Julio"/>
    <m/>
    <e v="#REF!"/>
    <e v="#REF!"/>
    <s v="No se traslada"/>
    <s v="Se dio respuesta"/>
  </r>
  <r>
    <n v="2864"/>
    <n v="22974"/>
    <s v="Tramitar Reclamo"/>
    <d v="2020-07-09T00:00:00"/>
    <x v="6"/>
    <d v="2020-07-15T00:00:00"/>
    <s v="Julio - Septiembre"/>
    <n v="6"/>
    <n v="5"/>
    <s v="ZERDA Y CIA SAS"/>
    <s v="Cerrado"/>
    <s v="Julio"/>
    <m/>
    <e v="#REF!"/>
    <e v="#REF!"/>
    <s v="No se traslada"/>
    <s v="Se dio respuesta"/>
  </r>
  <r>
    <n v="2865"/>
    <n v="22975"/>
    <s v="Tramitar Peticiones"/>
    <d v="2020-07-09T00:00:00"/>
    <x v="6"/>
    <d v="2020-07-15T00:00:00"/>
    <s v="Julio - Septiembre"/>
    <n v="6"/>
    <n v="5"/>
    <s v="Mariano Hernandez"/>
    <s v="Cerrado"/>
    <s v="Julio"/>
    <m/>
    <e v="#REF!"/>
    <e v="#REF!"/>
    <s v="No se traslada"/>
    <s v="Se dio respuesta"/>
  </r>
  <r>
    <n v="2866"/>
    <n v="22976"/>
    <s v="Tramitar Peticiones"/>
    <d v="2020-07-09T00:00:00"/>
    <x v="6"/>
    <d v="2020-07-15T00:00:00"/>
    <s v="Julio - Septiembre"/>
    <n v="6"/>
    <n v="5"/>
    <s v="Leidy Nayibe Herrera Plata"/>
    <s v="Cerrado"/>
    <s v="Julio"/>
    <m/>
    <e v="#REF!"/>
    <e v="#REF!"/>
    <s v="No se traslada"/>
    <s v="Se dio respuesta"/>
  </r>
  <r>
    <n v="2867"/>
    <n v="22977"/>
    <s v="Tramitar Reclamo"/>
    <d v="2020-07-09T00:00:00"/>
    <x v="6"/>
    <d v="2020-07-14T00:00:00"/>
    <s v="Julio - Septiembre"/>
    <n v="5"/>
    <n v="4"/>
    <s v="DIANA YAMILE MARMOL MELO"/>
    <s v="Cerrado"/>
    <s v="Julio"/>
    <m/>
    <e v="#REF!"/>
    <e v="#REF!"/>
    <s v="No se traslada"/>
    <s v="Se dio respuesta"/>
  </r>
  <r>
    <n v="2868"/>
    <n v="22978"/>
    <s v="Tramitar Peticiones"/>
    <d v="2020-07-09T00:00:00"/>
    <x v="6"/>
    <d v="2020-07-15T00:00:00"/>
    <s v="Julio - Septiembre"/>
    <n v="6"/>
    <n v="5"/>
    <s v="COMPAÑÍA DE SEGUROS DE VIDA COLMENA "/>
    <s v="Cerrado"/>
    <s v="Julio"/>
    <m/>
    <e v="#REF!"/>
    <e v="#REF!"/>
    <s v="No se traslada"/>
    <s v="Se dio respuesta"/>
  </r>
  <r>
    <n v="2869"/>
    <n v="22979"/>
    <s v="Tramitar Peticiones"/>
    <d v="2020-07-09T00:00:00"/>
    <x v="6"/>
    <d v="2020-07-15T00:00:00"/>
    <s v="Julio - Septiembre"/>
    <n v="6"/>
    <n v="5"/>
    <s v="COMPAÑÍA DE SEGUROS DE VIDA COLMENA "/>
    <s v="Cerrado"/>
    <s v="Julio"/>
    <m/>
    <e v="#REF!"/>
    <e v="#REF!"/>
    <s v="No se traslada"/>
    <s v="Se dio respuesta"/>
  </r>
  <r>
    <n v="2870"/>
    <n v="22980"/>
    <s v="Tramitar Peticiones"/>
    <d v="2020-07-09T00:00:00"/>
    <x v="6"/>
    <d v="2020-07-15T00:00:00"/>
    <s v="Julio - Septiembre"/>
    <n v="6"/>
    <n v="5"/>
    <s v="CRISTIAN ANDRÉS ECHEVERRI JARAMILLO"/>
    <s v="Cerrado"/>
    <s v="Julio"/>
    <m/>
    <e v="#REF!"/>
    <e v="#REF!"/>
    <s v="No se traslada"/>
    <s v="Se dio respuesta"/>
  </r>
  <r>
    <n v="2871"/>
    <n v="22981"/>
    <s v="Tramitar Queja"/>
    <d v="2020-07-09T00:00:00"/>
    <x v="6"/>
    <d v="2020-07-14T00:00:00"/>
    <s v="Julio - Septiembre"/>
    <n v="5"/>
    <n v="4"/>
    <s v="julian david arboleda castro"/>
    <s v="Cerrado"/>
    <s v="Julio"/>
    <m/>
    <e v="#REF!"/>
    <e v="#REF!"/>
    <s v="No se traslada"/>
    <s v="Se dio respuesta"/>
  </r>
  <r>
    <n v="2872"/>
    <n v="22982"/>
    <s v="Tramitar Queja"/>
    <d v="2020-07-09T00:00:00"/>
    <x v="6"/>
    <d v="2020-07-14T00:00:00"/>
    <s v="Julio - Septiembre"/>
    <n v="5"/>
    <n v="4"/>
    <s v="jose luis torres escobar"/>
    <s v="Cerrado"/>
    <s v="Julio"/>
    <m/>
    <e v="#REF!"/>
    <e v="#REF!"/>
    <s v="No se traslada"/>
    <s v="Se dio respuesta"/>
  </r>
  <r>
    <n v="2873"/>
    <n v="22983"/>
    <s v="Tramitar Peticiones"/>
    <d v="2020-07-10T00:00:00"/>
    <x v="6"/>
    <d v="2020-07-15T00:00:00"/>
    <s v="Julio - Septiembre"/>
    <n v="5"/>
    <n v="4"/>
    <s v="Maria ferNanda rosas rueda"/>
    <s v="Cerrado"/>
    <s v="Julio"/>
    <m/>
    <e v="#REF!"/>
    <e v="#REF!"/>
    <s v="No se traslada"/>
    <s v="Se dio respuesta"/>
  </r>
  <r>
    <n v="2874"/>
    <n v="22984"/>
    <s v="Tramitar Peticiones"/>
    <d v="2020-07-10T00:00:00"/>
    <x v="6"/>
    <d v="2020-07-15T00:00:00"/>
    <s v="Julio - Septiembre"/>
    <n v="5"/>
    <n v="4"/>
    <s v="MELANNIE ROMERO VEGA"/>
    <s v="Cerrado"/>
    <s v="Julio"/>
    <m/>
    <e v="#REF!"/>
    <e v="#REF!"/>
    <s v="No se traslada"/>
    <s v="Se dio respuesta"/>
  </r>
  <r>
    <n v="2875"/>
    <n v="22985"/>
    <s v="Tramitar Queja"/>
    <d v="2020-07-10T00:00:00"/>
    <x v="6"/>
    <d v="2020-07-15T00:00:00"/>
    <s v="Julio - Septiembre"/>
    <n v="5"/>
    <n v="4"/>
    <s v="Maria Pilar Rodriguez"/>
    <s v="Cerrado"/>
    <s v="Julio"/>
    <m/>
    <e v="#REF!"/>
    <e v="#REF!"/>
    <s v="No se traslada"/>
    <s v="Se dio respuesta"/>
  </r>
  <r>
    <n v="2876"/>
    <n v="22986"/>
    <s v="Tramitar Queja"/>
    <d v="2020-07-10T00:00:00"/>
    <x v="6"/>
    <d v="2020-07-15T00:00:00"/>
    <s v="Julio - Septiembre"/>
    <n v="5"/>
    <n v="4"/>
    <s v="Maria Pilar Rodriguez"/>
    <s v="Cerrado"/>
    <s v="Julio"/>
    <m/>
    <e v="#REF!"/>
    <e v="#REF!"/>
    <s v="No se traslada"/>
    <s v="Se dio respuesta"/>
  </r>
  <r>
    <n v="2877"/>
    <n v="22987"/>
    <s v="Tramitar Peticiones"/>
    <d v="2020-07-10T00:00:00"/>
    <x v="6"/>
    <d v="2020-07-15T00:00:00"/>
    <s v="Julio - Septiembre"/>
    <n v="5"/>
    <n v="4"/>
    <s v="candelaria sepulveda escobar"/>
    <s v="Cerrado"/>
    <s v="Julio"/>
    <m/>
    <e v="#REF!"/>
    <e v="#REF!"/>
    <s v="No se traslada"/>
    <s v="Se dio respuesta"/>
  </r>
  <r>
    <n v="2878"/>
    <n v="22988"/>
    <s v="Tramitar Peticiones"/>
    <d v="2020-07-10T00:00:00"/>
    <x v="6"/>
    <d v="2020-07-15T00:00:00"/>
    <s v="Julio - Septiembre"/>
    <n v="5"/>
    <n v="4"/>
    <s v="COOPERATIVA MULTIACTIVA DE ACTIVOS Y FINANZAS COOAFIN"/>
    <s v="Cerrado"/>
    <s v="Julio"/>
    <m/>
    <e v="#REF!"/>
    <e v="#REF!"/>
    <s v="No se traslada"/>
    <s v="Se dio respuesta"/>
  </r>
  <r>
    <n v="2879"/>
    <n v="22989"/>
    <s v="Tramitar Peticiones"/>
    <d v="2020-07-10T00:00:00"/>
    <x v="6"/>
    <d v="2020-07-15T00:00:00"/>
    <s v="Julio - Septiembre"/>
    <n v="5"/>
    <n v="4"/>
    <s v="cindy paola lopez noreña"/>
    <s v="Cerrado"/>
    <s v="Julio"/>
    <m/>
    <e v="#REF!"/>
    <e v="#REF!"/>
    <s v="No se traslada"/>
    <s v="Se dio respuesta"/>
  </r>
  <r>
    <n v="2880"/>
    <n v="22990"/>
    <s v="Tramitar Peticiones"/>
    <d v="2020-07-10T00:00:00"/>
    <x v="6"/>
    <d v="2020-07-15T00:00:00"/>
    <s v="Julio - Septiembre"/>
    <n v="5"/>
    <n v="4"/>
    <s v="GLORIA SIERRA RAMIREZ"/>
    <s v="Cerrado"/>
    <s v="Julio"/>
    <m/>
    <e v="#REF!"/>
    <e v="#REF!"/>
    <s v="No se traslada"/>
    <s v="Se dio respuesta"/>
  </r>
  <r>
    <n v="2881"/>
    <n v="22991"/>
    <s v="Tramitar Peticiones"/>
    <d v="2020-07-10T00:00:00"/>
    <x v="6"/>
    <d v="2020-07-15T00:00:00"/>
    <s v="Julio - Septiembre"/>
    <n v="5"/>
    <n v="4"/>
    <s v="ENELIS BELEÑO MENDOZA"/>
    <s v="Cerrado"/>
    <s v="Julio"/>
    <m/>
    <e v="#REF!"/>
    <e v="#REF!"/>
    <s v="No se traslada"/>
    <s v="Se dio respuesta"/>
  </r>
  <r>
    <n v="2882"/>
    <n v="22992"/>
    <s v="Tramitar Peticiones"/>
    <d v="2020-07-10T00:00:00"/>
    <x v="6"/>
    <d v="2020-07-15T00:00:00"/>
    <s v="Julio - Septiembre"/>
    <n v="5"/>
    <n v="4"/>
    <s v="Ximena Ramirez Mejia"/>
    <s v="Cerrado"/>
    <s v="Julio"/>
    <m/>
    <e v="#REF!"/>
    <e v="#REF!"/>
    <s v="No se traslada"/>
    <s v="Se dio respuesta"/>
  </r>
  <r>
    <n v="2883"/>
    <n v="22993"/>
    <s v="Tramitar Queja"/>
    <d v="2020-07-10T00:00:00"/>
    <x v="6"/>
    <d v="2020-07-14T00:00:00"/>
    <s v="Julio - Septiembre"/>
    <n v="4"/>
    <n v="3"/>
    <s v="GLORIA AMPARO CRUZ"/>
    <s v="Cerrado"/>
    <s v="Julio"/>
    <m/>
    <e v="#REF!"/>
    <e v="#REF!"/>
    <s v="No se traslada"/>
    <s v="Se dio respuesta"/>
  </r>
  <r>
    <n v="2884"/>
    <n v="22994"/>
    <s v="Tramitar Queja"/>
    <d v="2020-07-10T00:00:00"/>
    <x v="6"/>
    <d v="2020-07-14T00:00:00"/>
    <s v="Julio - Septiembre"/>
    <n v="4"/>
    <n v="3"/>
    <s v="raquel garcia de rodriguez"/>
    <s v="Cerrado"/>
    <s v="Julio"/>
    <m/>
    <e v="#REF!"/>
    <e v="#REF!"/>
    <s v="No se traslada"/>
    <s v="Se dio respuesta"/>
  </r>
  <r>
    <n v="2885"/>
    <n v="22995"/>
    <s v="Tramitar Peticiones"/>
    <d v="2020-07-10T00:00:00"/>
    <x v="6"/>
    <d v="2020-07-15T00:00:00"/>
    <s v="Julio - Septiembre"/>
    <n v="5"/>
    <n v="4"/>
    <s v="maria griselda vargas"/>
    <s v="Cerrado"/>
    <s v="Julio"/>
    <m/>
    <e v="#REF!"/>
    <e v="#REF!"/>
    <s v="No se traslada"/>
    <s v="Se dio respuesta"/>
  </r>
  <r>
    <n v="2886"/>
    <n v="22996"/>
    <s v="Tramitar Queja"/>
    <d v="2020-07-10T00:00:00"/>
    <x v="6"/>
    <s v="Pendiente"/>
    <s v="Pendiente"/>
    <e v="#VALUE!"/>
    <e v="#VALUE!"/>
    <s v="Gustavo Enrique Araujo Jimenez"/>
    <s v="Abierto"/>
    <s v="Pendiente"/>
    <m/>
    <e v="#REF!"/>
    <e v="#REF!"/>
    <s v="Pendiente por definir"/>
    <s v="Pendiente"/>
  </r>
  <r>
    <n v="2887"/>
    <n v="22997"/>
    <s v="Tramitar Peticiones"/>
    <d v="2020-07-10T00:00:00"/>
    <x v="6"/>
    <d v="2020-07-15T00:00:00"/>
    <s v="Julio - Septiembre"/>
    <n v="5"/>
    <n v="4"/>
    <s v="Edgar Santiago Arevalo"/>
    <s v="Cerrado"/>
    <s v="Julio"/>
    <m/>
    <e v="#REF!"/>
    <e v="#REF!"/>
    <s v="No se traslada"/>
    <s v="Se dio respuesta"/>
  </r>
  <r>
    <n v="2888"/>
    <n v="22998"/>
    <s v="Tramitar Peticiones"/>
    <d v="2020-07-10T00:00:00"/>
    <x v="6"/>
    <d v="2020-07-15T00:00:00"/>
    <s v="Julio - Septiembre"/>
    <n v="5"/>
    <n v="4"/>
    <s v="Jean Carlos Chamorro"/>
    <s v="Cerrado"/>
    <s v="Julio"/>
    <m/>
    <e v="#REF!"/>
    <e v="#REF!"/>
    <s v="No se traslada"/>
    <s v="Se dio respuesta"/>
  </r>
  <r>
    <n v="2889"/>
    <n v="22999"/>
    <s v="Tramitar Peticiones"/>
    <d v="2020-07-10T00:00:00"/>
    <x v="6"/>
    <d v="2020-07-15T00:00:00"/>
    <s v="Julio - Septiembre"/>
    <n v="5"/>
    <n v="4"/>
    <s v="Francy Salamanca"/>
    <s v="Cerrado"/>
    <s v="Julio"/>
    <m/>
    <e v="#REF!"/>
    <e v="#REF!"/>
    <s v="No se traslada"/>
    <s v="Se dio respuesta"/>
  </r>
  <r>
    <n v="2890"/>
    <n v="23000"/>
    <s v="Tramitar Queja"/>
    <d v="2020-07-10T00:00:00"/>
    <x v="6"/>
    <d v="2020-07-15T00:00:00"/>
    <s v="Julio - Septiembre"/>
    <n v="5"/>
    <n v="4"/>
    <s v="SEGUNDO CAMILO PRIETO GARCIA"/>
    <s v="Cerrado"/>
    <s v="Julio"/>
    <m/>
    <e v="#REF!"/>
    <e v="#REF!"/>
    <s v="No se traslada"/>
    <s v="Se dio respuesta"/>
  </r>
  <r>
    <n v="2891"/>
    <n v="23001"/>
    <s v="Asignar Sugerencia"/>
    <d v="2020-07-10T00:00:00"/>
    <x v="6"/>
    <s v="Pendiente"/>
    <s v="Pendiente"/>
    <e v="#VALUE!"/>
    <e v="#VALUE!"/>
    <s v="Christian Diaz"/>
    <s v="Abierto"/>
    <s v="Pendiente"/>
    <m/>
    <e v="#REF!"/>
    <e v="#REF!"/>
    <s v="Pendiente por definir"/>
    <s v="Pendiente"/>
  </r>
  <r>
    <n v="2892"/>
    <n v="23002"/>
    <s v="Tramitar Queja"/>
    <d v="2020-07-10T00:00:00"/>
    <x v="6"/>
    <d v="2020-07-14T00:00:00"/>
    <s v="Julio - Septiembre"/>
    <n v="4"/>
    <n v="3"/>
    <s v="ruben dario olaya vera"/>
    <s v="Cerrado"/>
    <s v="Julio"/>
    <m/>
    <e v="#REF!"/>
    <e v="#REF!"/>
    <s v="No se traslada"/>
    <s v="Se dio respuesta"/>
  </r>
  <r>
    <n v="2893"/>
    <n v="23003"/>
    <s v="Tramitar Peticiones"/>
    <d v="2020-07-10T00:00:00"/>
    <x v="6"/>
    <d v="2020-07-15T00:00:00"/>
    <s v="Julio - Septiembre"/>
    <n v="5"/>
    <n v="4"/>
    <s v="ROSAURA VÁSQUEZ SABOGAL"/>
    <s v="Cerrado"/>
    <s v="Julio"/>
    <m/>
    <e v="#REF!"/>
    <e v="#REF!"/>
    <s v="No se traslada"/>
    <s v="Se dio respuesta"/>
  </r>
  <r>
    <n v="2894"/>
    <n v="23004"/>
    <s v="Tramitar Peticiones"/>
    <d v="2020-07-10T00:00:00"/>
    <x v="6"/>
    <d v="2020-07-15T00:00:00"/>
    <s v="Julio - Septiembre"/>
    <n v="5"/>
    <n v="4"/>
    <s v="ANA CAROLINA CASTELLANOS MENDIVELSO"/>
    <s v="Cerrado"/>
    <s v="Julio"/>
    <m/>
    <e v="#REF!"/>
    <e v="#REF!"/>
    <s v="No se traslada"/>
    <s v="Se dio respuesta"/>
  </r>
  <r>
    <n v="2895"/>
    <n v="23005"/>
    <s v="Tramitar Peticiones"/>
    <d v="2020-07-10T00:00:00"/>
    <x v="6"/>
    <d v="2020-07-15T00:00:00"/>
    <s v="Julio - Septiembre"/>
    <n v="5"/>
    <n v="4"/>
    <s v="GANDY ALARCÓN MONTERO"/>
    <s v="Cerrado"/>
    <s v="Julio"/>
    <m/>
    <e v="#REF!"/>
    <e v="#REF!"/>
    <s v="No se traslada"/>
    <s v="Se dio respuesta"/>
  </r>
  <r>
    <n v="2896"/>
    <n v="23006"/>
    <s v="Tramitar Peticiones"/>
    <d v="2020-07-10T00:00:00"/>
    <x v="6"/>
    <d v="2020-07-15T00:00:00"/>
    <s v="Julio - Septiembre"/>
    <n v="5"/>
    <n v="4"/>
    <s v="FRANCISCA CESTAGALLI ESCOBAR"/>
    <s v="Cerrado"/>
    <s v="Julio"/>
    <m/>
    <e v="#REF!"/>
    <e v="#REF!"/>
    <s v="No se traslada"/>
    <s v="Se dio respuesta"/>
  </r>
  <r>
    <n v="2897"/>
    <n v="23007"/>
    <s v="Tramitar Peticiones"/>
    <d v="2020-07-10T00:00:00"/>
    <x v="6"/>
    <d v="2020-07-15T00:00:00"/>
    <s v="Julio - Septiembre"/>
    <n v="5"/>
    <n v="4"/>
    <s v="ORLANDO JOSE ACOSTA LOPEZ"/>
    <s v="Cerrado"/>
    <s v="Julio"/>
    <m/>
    <e v="#REF!"/>
    <e v="#REF!"/>
    <s v="No se traslada"/>
    <s v="Se dio respuesta"/>
  </r>
  <r>
    <n v="2898"/>
    <n v="23008"/>
    <s v="Tramitar Reclamo"/>
    <d v="2020-07-10T00:00:00"/>
    <x v="6"/>
    <d v="2020-07-17T00:00:00"/>
    <s v="Julio - Septiembre"/>
    <n v="7"/>
    <n v="6"/>
    <s v="Sandra Patricia Rodriguez"/>
    <s v="Cerrado"/>
    <s v="Julio"/>
    <m/>
    <e v="#REF!"/>
    <e v="#REF!"/>
    <s v="No se traslada"/>
    <s v="Se dio respuesta"/>
  </r>
  <r>
    <n v="2899"/>
    <n v="23009"/>
    <s v="Tramitar Peticiones"/>
    <d v="2020-07-10T00:00:00"/>
    <x v="6"/>
    <d v="2020-07-15T00:00:00"/>
    <s v="Julio - Septiembre"/>
    <n v="5"/>
    <n v="4"/>
    <s v="OSCAR AGUDELO FLOREZ"/>
    <s v="Cerrado"/>
    <s v="Julio"/>
    <m/>
    <e v="#REF!"/>
    <e v="#REF!"/>
    <s v="No se traslada"/>
    <s v="Se dio respuesta"/>
  </r>
  <r>
    <n v="2900"/>
    <n v="23010"/>
    <s v="Tramitar Peticiones"/>
    <d v="2020-07-10T00:00:00"/>
    <x v="6"/>
    <d v="2020-07-15T00:00:00"/>
    <s v="Julio - Septiembre"/>
    <n v="5"/>
    <n v="4"/>
    <s v="Adriana García"/>
    <s v="Cerrado"/>
    <s v="Julio"/>
    <m/>
    <e v="#REF!"/>
    <e v="#REF!"/>
    <s v="No se traslada"/>
    <s v="Se dio respuesta"/>
  </r>
  <r>
    <n v="2901"/>
    <n v="23011"/>
    <s v="Tramitar Peticiones"/>
    <d v="2020-07-10T00:00:00"/>
    <x v="6"/>
    <d v="2020-07-15T00:00:00"/>
    <s v="Julio - Septiembre"/>
    <n v="5"/>
    <n v="4"/>
    <s v="jaime hincapie"/>
    <s v="Cerrado"/>
    <s v="Julio"/>
    <m/>
    <e v="#REF!"/>
    <e v="#REF!"/>
    <s v="No se traslada"/>
    <s v="Se dio respuesta"/>
  </r>
  <r>
    <n v="2902"/>
    <n v="23012"/>
    <s v="Tramitar Reclamo"/>
    <d v="2020-07-10T00:00:00"/>
    <x v="6"/>
    <d v="2020-07-17T00:00:00"/>
    <s v="Julio - Septiembre"/>
    <n v="7"/>
    <n v="6"/>
    <s v="JOAN SEBASTIAN LOZADA BARRIOS"/>
    <s v="Cerrado"/>
    <s v="Julio"/>
    <m/>
    <e v="#REF!"/>
    <e v="#REF!"/>
    <s v="No se traslada"/>
    <s v="Se dio respuesta"/>
  </r>
  <r>
    <n v="2903"/>
    <n v="23013"/>
    <s v="Tramitar Peticiones"/>
    <d v="2020-07-11T00:00:00"/>
    <x v="6"/>
    <d v="2020-07-15T00:00:00"/>
    <s v="Julio - Septiembre"/>
    <n v="4"/>
    <n v="3"/>
    <s v="Maria Alejandra Martinez Ramirez"/>
    <s v="Cerrado"/>
    <s v="Julio"/>
    <m/>
    <e v="#REF!"/>
    <e v="#REF!"/>
    <s v="No se traslada"/>
    <s v="Se dio respuesta"/>
  </r>
  <r>
    <n v="2904"/>
    <n v="23014"/>
    <s v="Tramitar Peticiones"/>
    <d v="2020-07-11T00:00:00"/>
    <x v="6"/>
    <d v="2020-07-15T00:00:00"/>
    <s v="Julio - Septiembre"/>
    <n v="4"/>
    <n v="3"/>
    <s v="Samuel David De Arco Saavedra"/>
    <s v="Cerrado"/>
    <s v="Julio"/>
    <m/>
    <e v="#REF!"/>
    <e v="#REF!"/>
    <s v="No se traslada"/>
    <s v="Se dio respuesta"/>
  </r>
  <r>
    <n v="2905"/>
    <n v="23015"/>
    <s v="Tramitar Peticiones"/>
    <d v="2020-07-11T00:00:00"/>
    <x v="6"/>
    <d v="2020-07-15T00:00:00"/>
    <s v="Julio - Septiembre"/>
    <n v="4"/>
    <n v="3"/>
    <s v="Jorge enrique llanos molina"/>
    <s v="Cerrado"/>
    <s v="Julio"/>
    <m/>
    <e v="#REF!"/>
    <e v="#REF!"/>
    <s v="No se traslada"/>
    <s v="Se dio respuesta"/>
  </r>
  <r>
    <n v="2906"/>
    <n v="23016"/>
    <s v="Tramitar Peticiones"/>
    <d v="2020-07-11T00:00:00"/>
    <x v="6"/>
    <d v="2020-07-16T00:00:00"/>
    <s v="Julio - Septiembre"/>
    <n v="5"/>
    <n v="4"/>
    <s v="Diana Padilla"/>
    <s v="Cerrado"/>
    <s v="Julio"/>
    <m/>
    <e v="#REF!"/>
    <e v="#REF!"/>
    <s v="No se traslada"/>
    <s v="Se dio respuesta"/>
  </r>
  <r>
    <n v="2907"/>
    <n v="23017"/>
    <s v="Tramitar Queja"/>
    <d v="2020-07-11T00:00:00"/>
    <x v="6"/>
    <d v="2020-07-17T00:00:00"/>
    <s v="Julio - Septiembre"/>
    <n v="6"/>
    <n v="5"/>
    <s v="JOSE GERARDO BALANTA ROJAS"/>
    <s v="Cerrado"/>
    <s v="Julio"/>
    <m/>
    <e v="#REF!"/>
    <e v="#REF!"/>
    <s v="No se traslada"/>
    <s v="Se dio respuesta"/>
  </r>
  <r>
    <n v="2908"/>
    <n v="23018"/>
    <s v="Tramitar Peticiones"/>
    <d v="2020-07-11T00:00:00"/>
    <x v="6"/>
    <d v="2020-07-16T00:00:00"/>
    <s v="Julio - Septiembre"/>
    <n v="5"/>
    <n v="4"/>
    <s v="GONZALO CONTRERAS"/>
    <s v="Cerrado"/>
    <s v="Julio"/>
    <m/>
    <e v="#REF!"/>
    <e v="#REF!"/>
    <s v="No se traslada"/>
    <s v="Se dio respuesta"/>
  </r>
  <r>
    <n v="2909"/>
    <n v="23019"/>
    <s v="Tramitar Peticiones"/>
    <d v="2020-07-11T00:00:00"/>
    <x v="6"/>
    <d v="2020-07-16T00:00:00"/>
    <s v="Julio - Septiembre"/>
    <n v="5"/>
    <n v="4"/>
    <s v="Fredy Edilson Villamil Martinez"/>
    <s v="Cerrado"/>
    <s v="Julio"/>
    <m/>
    <e v="#REF!"/>
    <e v="#REF!"/>
    <s v="No se traslada"/>
    <s v="Se dio respuesta"/>
  </r>
  <r>
    <n v="2910"/>
    <n v="23020"/>
    <s v="Tramitar Peticiones"/>
    <d v="2020-07-11T00:00:00"/>
    <x v="6"/>
    <d v="2020-07-16T00:00:00"/>
    <s v="Julio - Septiembre"/>
    <n v="5"/>
    <n v="4"/>
    <s v="MARY LUZ DAZA MARTINEZ"/>
    <s v="Cerrado"/>
    <s v="Julio"/>
    <m/>
    <e v="#REF!"/>
    <e v="#REF!"/>
    <s v="No se traslada"/>
    <s v="Se dio respuesta"/>
  </r>
  <r>
    <n v="2911"/>
    <n v="23021"/>
    <s v="Tramitar Peticiones"/>
    <d v="2020-07-11T00:00:00"/>
    <x v="6"/>
    <d v="2020-07-16T00:00:00"/>
    <s v="Julio - Septiembre"/>
    <n v="5"/>
    <n v="4"/>
    <s v="HECTOR ANGEL COLLAZOS FIERRO"/>
    <s v="Cerrado"/>
    <s v="Julio"/>
    <m/>
    <e v="#REF!"/>
    <e v="#REF!"/>
    <s v="No se traslada"/>
    <s v="Se dio respuesta"/>
  </r>
  <r>
    <n v="2912"/>
    <n v="23022"/>
    <s v="Tramitar Peticiones"/>
    <d v="2020-07-11T00:00:00"/>
    <x v="6"/>
    <d v="2020-07-16T00:00:00"/>
    <s v="Julio - Septiembre"/>
    <n v="5"/>
    <n v="4"/>
    <s v="HECTOR ANGEL COLLAZOS FIERRO"/>
    <s v="Cerrado"/>
    <s v="Julio"/>
    <m/>
    <e v="#REF!"/>
    <e v="#REF!"/>
    <s v="No se traslada"/>
    <s v="Se dio respuesta"/>
  </r>
  <r>
    <n v="2913"/>
    <n v="23023"/>
    <s v="Tramitar Reclamo"/>
    <d v="2020-07-11T00:00:00"/>
    <x v="6"/>
    <d v="2020-07-17T00:00:00"/>
    <s v="Julio - Septiembre"/>
    <n v="6"/>
    <n v="5"/>
    <s v="juan manuel martinez calderon"/>
    <s v="Cerrado"/>
    <s v="Julio"/>
    <m/>
    <e v="#REF!"/>
    <e v="#REF!"/>
    <s v="No se traslada"/>
    <s v="Se dio respuesta"/>
  </r>
  <r>
    <n v="2914"/>
    <n v="23024"/>
    <s v="Tramitar Peticiones"/>
    <d v="2020-07-11T00:00:00"/>
    <x v="6"/>
    <d v="2020-07-16T00:00:00"/>
    <s v="Julio - Septiembre"/>
    <n v="5"/>
    <n v="4"/>
    <s v="Martha Cecilia Quintero"/>
    <s v="Cerrado"/>
    <s v="Julio"/>
    <m/>
    <e v="#REF!"/>
    <e v="#REF!"/>
    <s v="No se traslada"/>
    <s v="Se dio respuesta"/>
  </r>
  <r>
    <n v="2915"/>
    <n v="23025"/>
    <s v="Tramitar Peticiones"/>
    <d v="2020-07-11T00:00:00"/>
    <x v="6"/>
    <d v="2020-07-16T00:00:00"/>
    <s v="Julio - Septiembre"/>
    <n v="5"/>
    <n v="4"/>
    <s v="JAVIER ALFONSO CELEDON LBELO"/>
    <s v="Cerrado"/>
    <s v="Julio"/>
    <m/>
    <e v="#REF!"/>
    <e v="#REF!"/>
    <s v="No se traslada"/>
    <s v="Se dio respuesta"/>
  </r>
  <r>
    <n v="2916"/>
    <n v="23026"/>
    <s v="Tramitar Peticiones"/>
    <d v="2020-07-11T00:00:00"/>
    <x v="6"/>
    <d v="2020-07-16T00:00:00"/>
    <s v="Julio - Septiembre"/>
    <n v="5"/>
    <n v="4"/>
    <s v="yensy arboled valle"/>
    <s v="Cerrado"/>
    <s v="Julio"/>
    <m/>
    <e v="#REF!"/>
    <e v="#REF!"/>
    <s v="No se traslada"/>
    <s v="Se dio respuesta"/>
  </r>
  <r>
    <n v="2917"/>
    <n v="23027"/>
    <s v="Tramitar Peticiones"/>
    <d v="2020-07-11T00:00:00"/>
    <x v="6"/>
    <d v="2020-07-16T00:00:00"/>
    <s v="Julio - Septiembre"/>
    <n v="5"/>
    <n v="4"/>
    <s v="Luis Evelio Giraldo Cardona"/>
    <s v="Cerrado"/>
    <s v="Julio"/>
    <m/>
    <e v="#REF!"/>
    <e v="#REF!"/>
    <s v="No se traslada"/>
    <s v="Se dio respuesta"/>
  </r>
  <r>
    <n v="2918"/>
    <n v="23028"/>
    <s v="Tramitar Peticiones"/>
    <d v="2020-07-12T00:00:00"/>
    <x v="6"/>
    <d v="2020-07-16T00:00:00"/>
    <s v="Julio - Septiembre"/>
    <n v="4"/>
    <n v="4"/>
    <s v="Oscar Gerardo Gutiérrez Anaya"/>
    <s v="Cerrado"/>
    <s v="Julio"/>
    <m/>
    <e v="#REF!"/>
    <e v="#REF!"/>
    <s v="No se traslada"/>
    <s v="Se dio respuesta"/>
  </r>
  <r>
    <n v="2919"/>
    <n v="23029"/>
    <s v="Tramitar Peticiones"/>
    <d v="2020-07-12T00:00:00"/>
    <x v="6"/>
    <d v="2020-07-16T00:00:00"/>
    <s v="Julio - Septiembre"/>
    <n v="4"/>
    <n v="4"/>
    <s v="leonardo fabio soto castaño"/>
    <s v="Cerrado"/>
    <s v="Julio"/>
    <m/>
    <e v="#REF!"/>
    <e v="#REF!"/>
    <s v="No se traslada"/>
    <s v="Se dio respuesta"/>
  </r>
  <r>
    <n v="2920"/>
    <n v="23030"/>
    <s v="Tramitar Peticiones"/>
    <d v="2020-07-12T00:00:00"/>
    <x v="6"/>
    <d v="2020-07-16T00:00:00"/>
    <s v="Julio - Septiembre"/>
    <n v="4"/>
    <n v="4"/>
    <s v="oscar fernando montero montiel"/>
    <s v="Cerrado"/>
    <s v="Julio"/>
    <m/>
    <e v="#REF!"/>
    <e v="#REF!"/>
    <s v="No se traslada"/>
    <s v="Se dio respuesta"/>
  </r>
  <r>
    <n v="2921"/>
    <n v="23031"/>
    <s v="Tramitar Peticiones"/>
    <d v="2020-07-12T00:00:00"/>
    <x v="6"/>
    <d v="2020-07-16T00:00:00"/>
    <s v="Julio - Septiembre"/>
    <n v="4"/>
    <n v="4"/>
    <s v="edwar barreto rodriguez"/>
    <s v="Cerrado"/>
    <s v="Julio"/>
    <m/>
    <e v="#REF!"/>
    <e v="#REF!"/>
    <s v="No se traslada"/>
    <s v="Se dio respuesta"/>
  </r>
  <r>
    <n v="2922"/>
    <n v="23032"/>
    <s v="Tramitar Reclamo"/>
    <d v="2020-07-12T00:00:00"/>
    <x v="6"/>
    <d v="2020-07-17T00:00:00"/>
    <s v="Julio - Septiembre"/>
    <n v="5"/>
    <n v="5"/>
    <s v="Edgardo Fabian Muñoz De leon"/>
    <s v="Cerrado"/>
    <s v="Julio"/>
    <m/>
    <e v="#REF!"/>
    <e v="#REF!"/>
    <s v="No se traslada"/>
    <s v="Se dio respuesta"/>
  </r>
  <r>
    <n v="2923"/>
    <n v="23033"/>
    <s v="Tramitar Peticiones"/>
    <d v="2020-07-12T00:00:00"/>
    <x v="6"/>
    <d v="2020-07-16T00:00:00"/>
    <s v="Julio - Septiembre"/>
    <n v="4"/>
    <n v="4"/>
    <s v="LUISA FERNANDA SILVA CORTES"/>
    <s v="Cerrado"/>
    <s v="Julio"/>
    <m/>
    <e v="#REF!"/>
    <e v="#REF!"/>
    <s v="No se traslada"/>
    <s v="Se dio respuesta"/>
  </r>
  <r>
    <n v="2924"/>
    <n v="23034"/>
    <s v="Tramitar Queja"/>
    <d v="2020-07-12T00:00:00"/>
    <x v="6"/>
    <d v="2020-07-17T00:00:00"/>
    <s v="Julio - Septiembre"/>
    <n v="5"/>
    <n v="5"/>
    <s v="luis eduardo mendoza patiño"/>
    <s v="Cerrado"/>
    <s v="Julio"/>
    <m/>
    <e v="#REF!"/>
    <e v="#REF!"/>
    <s v="No se traslada"/>
    <s v="Se dio respuesta"/>
  </r>
  <r>
    <n v="2925"/>
    <n v="23035"/>
    <s v="Tramitar Queja"/>
    <d v="2020-07-12T00:00:00"/>
    <x v="6"/>
    <d v="2020-07-17T00:00:00"/>
    <s v="Julio - Septiembre"/>
    <n v="5"/>
    <n v="5"/>
    <s v="luis eduardo mendoza patiño"/>
    <s v="Cerrado"/>
    <s v="Julio"/>
    <m/>
    <e v="#REF!"/>
    <e v="#REF!"/>
    <s v="No se traslada"/>
    <s v="Se dio respuesta"/>
  </r>
  <r>
    <n v="2926"/>
    <n v="23036"/>
    <s v="Tramitar Peticiones"/>
    <d v="2020-07-12T00:00:00"/>
    <x v="6"/>
    <d v="2020-07-16T00:00:00"/>
    <s v="Julio - Septiembre"/>
    <n v="4"/>
    <n v="4"/>
    <s v="YHON EDINSON MOSQUERA DIAZ"/>
    <s v="Cerrado"/>
    <s v="Julio"/>
    <m/>
    <e v="#REF!"/>
    <e v="#REF!"/>
    <s v="No se traslada"/>
    <s v="Se dio respuesta"/>
  </r>
  <r>
    <n v="2927"/>
    <n v="23037"/>
    <s v="Tramitar Peticiones"/>
    <d v="2020-07-12T00:00:00"/>
    <x v="6"/>
    <d v="2020-07-16T00:00:00"/>
    <s v="Julio - Septiembre"/>
    <n v="4"/>
    <n v="4"/>
    <s v="MARIA DEL PILAR GOMEZ CALDERON"/>
    <s v="Cerrado"/>
    <s v="Julio"/>
    <m/>
    <e v="#REF!"/>
    <e v="#REF!"/>
    <s v="No se traslada"/>
    <s v="Se dio respuesta"/>
  </r>
  <r>
    <n v="2928"/>
    <n v="23038"/>
    <s v="Tramitar Peticiones"/>
    <d v="2020-07-12T00:00:00"/>
    <x v="6"/>
    <d v="2020-07-16T00:00:00"/>
    <s v="Julio - Septiembre"/>
    <n v="4"/>
    <n v="4"/>
    <s v="chris nshira stefania ibagon rodriguez"/>
    <s v="Cerrado"/>
    <s v="Julio"/>
    <m/>
    <e v="#REF!"/>
    <e v="#REF!"/>
    <s v="No se traslada"/>
    <s v="Se dio respuesta"/>
  </r>
  <r>
    <n v="2929"/>
    <n v="23039"/>
    <s v="Tramitar Peticiones"/>
    <d v="2020-07-12T00:00:00"/>
    <x v="6"/>
    <d v="2020-07-21T00:00:00"/>
    <s v="Julio - Septiembre"/>
    <n v="9"/>
    <n v="7"/>
    <s v="RUBY RAMOS ROJAS"/>
    <s v="Cerrado"/>
    <s v="Julio"/>
    <m/>
    <e v="#REF!"/>
    <e v="#REF!"/>
    <s v="No se traslada"/>
    <s v="Se dio respuesta"/>
  </r>
  <r>
    <n v="2930"/>
    <n v="23040"/>
    <s v="Tramitar Peticiones"/>
    <d v="2020-07-12T00:00:00"/>
    <x v="6"/>
    <d v="2020-07-21T00:00:00"/>
    <s v="Julio - Septiembre"/>
    <n v="9"/>
    <n v="7"/>
    <s v="JOSE MIGUEL PAEZ MEZA"/>
    <s v="Cerrado"/>
    <s v="Julio"/>
    <m/>
    <e v="#REF!"/>
    <e v="#REF!"/>
    <s v="No se traslada"/>
    <s v="Se dio respuesta"/>
  </r>
  <r>
    <n v="2931"/>
    <n v="23041"/>
    <s v="Tramitar Peticiones"/>
    <d v="2020-07-12T00:00:00"/>
    <x v="6"/>
    <d v="2020-07-21T00:00:00"/>
    <s v="Julio - Septiembre"/>
    <n v="9"/>
    <n v="7"/>
    <s v="CAROLINA RODRIGUEZ CAMACHO"/>
    <s v="Cerrado"/>
    <s v="Julio"/>
    <m/>
    <e v="#REF!"/>
    <e v="#REF!"/>
    <s v="No se traslada"/>
    <s v="Se dio respuesta"/>
  </r>
  <r>
    <n v="2932"/>
    <n v="23042"/>
    <s v="Tramitar Peticiones"/>
    <d v="2020-07-12T00:00:00"/>
    <x v="6"/>
    <d v="2020-07-21T00:00:00"/>
    <s v="Julio - Septiembre"/>
    <n v="9"/>
    <n v="7"/>
    <s v="lady siabatto"/>
    <s v="Cerrado"/>
    <s v="Julio"/>
    <m/>
    <e v="#REF!"/>
    <e v="#REF!"/>
    <s v="No se traslada"/>
    <s v="Se dio respuesta"/>
  </r>
  <r>
    <n v="2933"/>
    <n v="23043"/>
    <s v="Tramitar Peticiones"/>
    <d v="2020-07-13T00:00:00"/>
    <x v="6"/>
    <d v="2020-07-21T00:00:00"/>
    <s v="Julio - Septiembre"/>
    <n v="8"/>
    <n v="7"/>
    <s v="BEATRIZ SUAREZ"/>
    <s v="Cerrado"/>
    <s v="Julio"/>
    <m/>
    <e v="#REF!"/>
    <e v="#REF!"/>
    <s v="No se traslada"/>
    <s v="Se dio respuesta"/>
  </r>
  <r>
    <n v="2934"/>
    <n v="23044"/>
    <s v="Tramitar Queja"/>
    <d v="2020-07-13T00:00:00"/>
    <x v="6"/>
    <s v="Pendiente"/>
    <s v="Pendiente"/>
    <e v="#VALUE!"/>
    <e v="#VALUE!"/>
    <s v="JAIRO TABARES"/>
    <s v="Abierto"/>
    <s v="Pendiente"/>
    <m/>
    <e v="#REF!"/>
    <e v="#REF!"/>
    <s v="Pendiente por definir"/>
    <s v="Pendiente"/>
  </r>
  <r>
    <n v="2935"/>
    <n v="23045"/>
    <s v="Tramitar Peticiones"/>
    <d v="2020-07-13T00:00:00"/>
    <x v="6"/>
    <d v="2020-07-21T00:00:00"/>
    <s v="Julio - Septiembre"/>
    <n v="8"/>
    <n v="7"/>
    <s v="JUAN CARLOS CALDERON ESPAÑA"/>
    <s v="Cerrado"/>
    <s v="Julio"/>
    <m/>
    <e v="#REF!"/>
    <e v="#REF!"/>
    <s v="No se traslada"/>
    <s v="Se dio respuesta"/>
  </r>
  <r>
    <n v="2936"/>
    <n v="23046"/>
    <s v="Tramitar Queja"/>
    <d v="2020-07-13T00:00:00"/>
    <x v="6"/>
    <d v="2020-07-17T00:00:00"/>
    <s v="Julio - Septiembre"/>
    <n v="4"/>
    <n v="5"/>
    <s v="WILMER GIOVANY MARTIN CAMPOS"/>
    <s v="Cerrado"/>
    <s v="Julio"/>
    <m/>
    <e v="#REF!"/>
    <e v="#REF!"/>
    <s v="No se traslada"/>
    <s v="Se dio respuesta"/>
  </r>
  <r>
    <n v="2937"/>
    <n v="23047"/>
    <s v="Tramitar Queja"/>
    <d v="2020-07-13T00:00:00"/>
    <x v="6"/>
    <d v="2020-07-17T00:00:00"/>
    <s v="Julio - Septiembre"/>
    <n v="4"/>
    <n v="5"/>
    <s v="FRANCISCO COLORADO MUÑOZ"/>
    <s v="Cerrado"/>
    <s v="Julio"/>
    <m/>
    <e v="#REF!"/>
    <e v="#REF!"/>
    <s v="No se traslada"/>
    <s v="Se dio respuesta"/>
  </r>
  <r>
    <n v="2938"/>
    <n v="23048"/>
    <s v="Tramitar Queja"/>
    <d v="2020-07-13T00:00:00"/>
    <x v="6"/>
    <d v="2020-07-31T00:00:00"/>
    <s v="Julio - Septiembre"/>
    <n v="18"/>
    <n v="15"/>
    <s v="ROBINSON"/>
    <s v="Cerrado"/>
    <s v="Julio"/>
    <m/>
    <e v="#REF!"/>
    <e v="#REF!"/>
    <s v="No se traslada"/>
    <s v="Se dio respuesta"/>
  </r>
  <r>
    <n v="2939"/>
    <n v="23049"/>
    <s v="Tramitar Peticiones"/>
    <d v="2020-07-13T00:00:00"/>
    <x v="6"/>
    <d v="2020-07-21T00:00:00"/>
    <s v="Julio - Septiembre"/>
    <n v="8"/>
    <n v="7"/>
    <s v="Wendy Velásquez Ramírez"/>
    <s v="Cerrado"/>
    <s v="Julio"/>
    <m/>
    <e v="#REF!"/>
    <e v="#REF!"/>
    <s v="No se traslada"/>
    <s v="Se dio respuesta"/>
  </r>
  <r>
    <n v="2940"/>
    <n v="23050"/>
    <s v="Tramitar Peticiones"/>
    <d v="2020-07-13T00:00:00"/>
    <x v="6"/>
    <d v="2020-07-21T00:00:00"/>
    <s v="Julio - Septiembre"/>
    <n v="8"/>
    <n v="7"/>
    <s v="ALVEIRO MALAVER ECHEVERRIA"/>
    <s v="Cerrado"/>
    <s v="Julio"/>
    <m/>
    <e v="#REF!"/>
    <e v="#REF!"/>
    <s v="No se traslada"/>
    <s v="Se dio respuesta"/>
  </r>
  <r>
    <n v="2941"/>
    <n v="23051"/>
    <s v="Tramitar Peticiones"/>
    <d v="2020-07-13T00:00:00"/>
    <x v="6"/>
    <d v="2020-07-21T00:00:00"/>
    <s v="Julio - Septiembre"/>
    <n v="8"/>
    <n v="7"/>
    <s v="NORALUZ DURANGO GUARIN"/>
    <s v="Cerrado"/>
    <s v="Julio"/>
    <m/>
    <e v="#REF!"/>
    <e v="#REF!"/>
    <s v="No se traslada"/>
    <s v="Se dio respuesta"/>
  </r>
  <r>
    <n v="2942"/>
    <n v="23052"/>
    <s v="Tramitar Peticiones"/>
    <d v="2020-07-13T00:00:00"/>
    <x v="6"/>
    <d v="2020-07-21T00:00:00"/>
    <s v="Julio - Septiembre"/>
    <n v="8"/>
    <n v="7"/>
    <s v="WILLIAM LOPEZ LEYTON"/>
    <s v="Cerrado"/>
    <s v="Julio"/>
    <m/>
    <e v="#REF!"/>
    <e v="#REF!"/>
    <s v="No se traslada"/>
    <s v="Se dio respuesta"/>
  </r>
  <r>
    <n v="2943"/>
    <n v="23053"/>
    <s v="Tramitar Peticiones"/>
    <d v="2020-07-13T00:00:00"/>
    <x v="6"/>
    <d v="2020-07-21T00:00:00"/>
    <s v="Julio - Septiembre"/>
    <n v="8"/>
    <n v="7"/>
    <s v="SANTIAGO ALZATE CARDONA"/>
    <s v="Cerrado"/>
    <s v="Julio"/>
    <m/>
    <e v="#REF!"/>
    <e v="#REF!"/>
    <s v="No se traslada"/>
    <s v="Se dio respuesta"/>
  </r>
  <r>
    <n v="2944"/>
    <n v="23054"/>
    <s v="Tramitar Peticiones"/>
    <d v="2020-07-13T00:00:00"/>
    <x v="6"/>
    <d v="2020-07-21T00:00:00"/>
    <s v="Julio - Septiembre"/>
    <n v="8"/>
    <n v="7"/>
    <s v="Rafael H. Otálora Pineda"/>
    <s v="Cerrado"/>
    <s v="Julio"/>
    <m/>
    <e v="#REF!"/>
    <e v="#REF!"/>
    <s v="No se traslada"/>
    <s v="Se dio respuesta"/>
  </r>
  <r>
    <n v="2945"/>
    <n v="23055"/>
    <s v="Tramitar Peticiones"/>
    <d v="2020-07-13T00:00:00"/>
    <x v="6"/>
    <d v="2020-07-21T00:00:00"/>
    <s v="Julio - Septiembre"/>
    <n v="8"/>
    <n v="7"/>
    <s v="Camilo Andres Vargas Castillo"/>
    <s v="Cerrado"/>
    <s v="Julio"/>
    <m/>
    <e v="#REF!"/>
    <e v="#REF!"/>
    <s v="No se traslada"/>
    <s v="Se dio respuesta"/>
  </r>
  <r>
    <n v="2946"/>
    <n v="23056"/>
    <s v="Tramitar Peticiones"/>
    <d v="2020-07-13T00:00:00"/>
    <x v="6"/>
    <d v="2020-07-21T00:00:00"/>
    <s v="Julio - Septiembre"/>
    <n v="8"/>
    <n v="7"/>
    <s v="Camilo Andres Vargas Castillo"/>
    <s v="Cerrado"/>
    <s v="Julio"/>
    <m/>
    <e v="#REF!"/>
    <e v="#REF!"/>
    <s v="No se traslada"/>
    <s v="Se dio respuesta"/>
  </r>
  <r>
    <n v="2947"/>
    <n v="23057"/>
    <s v="Tramitar Reclamo"/>
    <d v="2020-07-13T00:00:00"/>
    <x v="6"/>
    <d v="2020-07-17T00:00:00"/>
    <s v="Julio - Septiembre"/>
    <n v="4"/>
    <n v="5"/>
    <s v="GERMAN GALVIS GALVIS"/>
    <s v="Cerrado"/>
    <s v="Julio"/>
    <m/>
    <e v="#REF!"/>
    <e v="#REF!"/>
    <s v="No se traslada"/>
    <s v="Se dio respuesta"/>
  </r>
  <r>
    <n v="2948"/>
    <n v="23058"/>
    <s v="Tramitar Queja"/>
    <d v="2020-07-13T00:00:00"/>
    <x v="6"/>
    <s v="Pendiente"/>
    <s v="Pendiente"/>
    <e v="#VALUE!"/>
    <e v="#VALUE!"/>
    <s v="DELIA TINOCO MENDOZA"/>
    <s v="Abierto"/>
    <s v="Pendiente"/>
    <m/>
    <e v="#REF!"/>
    <e v="#REF!"/>
    <s v="Pendiente por definir"/>
    <s v="Pendiente"/>
  </r>
  <r>
    <n v="2949"/>
    <n v="23059"/>
    <s v="Tramitar Peticiones"/>
    <d v="2020-07-13T00:00:00"/>
    <x v="6"/>
    <d v="2020-07-21T00:00:00"/>
    <s v="Julio - Septiembre"/>
    <n v="8"/>
    <n v="7"/>
    <s v="Luis Jimmy Paz Lopez"/>
    <s v="Cerrado"/>
    <s v="Julio"/>
    <m/>
    <e v="#REF!"/>
    <e v="#REF!"/>
    <s v="No se traslada"/>
    <s v="Se dio respuesta"/>
  </r>
  <r>
    <n v="2950"/>
    <n v="23060"/>
    <s v="Tramitar Peticiones"/>
    <d v="2020-07-13T00:00:00"/>
    <x v="6"/>
    <d v="2020-07-21T00:00:00"/>
    <s v="Julio - Septiembre"/>
    <n v="8"/>
    <n v="7"/>
    <s v="Mayra Fernanda Frías Delgadillo"/>
    <s v="Cerrado"/>
    <s v="Julio"/>
    <m/>
    <e v="#REF!"/>
    <e v="#REF!"/>
    <s v="No se traslada"/>
    <s v="Se dio respuesta"/>
  </r>
  <r>
    <n v="2951"/>
    <n v="23061"/>
    <s v="Tramitar Peticiones"/>
    <d v="2020-07-13T00:00:00"/>
    <x v="6"/>
    <d v="2020-07-21T00:00:00"/>
    <s v="Julio - Septiembre"/>
    <n v="8"/>
    <n v="7"/>
    <s v="GINNA TATIANA PULIDO NIÑO"/>
    <s v="Cerrado"/>
    <s v="Julio"/>
    <m/>
    <e v="#REF!"/>
    <e v="#REF!"/>
    <s v="No se traslada"/>
    <s v="Se dio respuesta"/>
  </r>
  <r>
    <n v="2952"/>
    <n v="23062"/>
    <s v="Tramitar Peticiones"/>
    <d v="2020-07-13T00:00:00"/>
    <x v="6"/>
    <d v="2020-07-21T00:00:00"/>
    <s v="Julio - Septiembre"/>
    <n v="8"/>
    <n v="7"/>
    <s v="JAIME LLANOS ALVIRA"/>
    <s v="Cerrado"/>
    <s v="Julio"/>
    <m/>
    <e v="#REF!"/>
    <e v="#REF!"/>
    <s v="No se traslada"/>
    <s v="Se dio respuesta"/>
  </r>
  <r>
    <n v="2953"/>
    <n v="23063"/>
    <s v="Tramitar Queja"/>
    <d v="2020-07-13T00:00:00"/>
    <x v="6"/>
    <s v="Pendiente"/>
    <s v="Pendiente"/>
    <e v="#VALUE!"/>
    <e v="#VALUE!"/>
    <s v="ANGELA XIMENA CORDOBA"/>
    <s v="Abierto"/>
    <s v="Pendiente"/>
    <m/>
    <e v="#REF!"/>
    <e v="#REF!"/>
    <s v="Pendiente por definir"/>
    <s v="Pendiente"/>
  </r>
  <r>
    <n v="2954"/>
    <n v="23064"/>
    <s v="Tramitar Peticiones"/>
    <d v="2020-07-13T00:00:00"/>
    <x v="6"/>
    <d v="2020-07-21T00:00:00"/>
    <s v="Julio - Septiembre"/>
    <n v="8"/>
    <n v="7"/>
    <s v="Duverley Ramírez Llano"/>
    <s v="Cerrado"/>
    <s v="Julio"/>
    <m/>
    <e v="#REF!"/>
    <e v="#REF!"/>
    <s v="No se traslada"/>
    <s v="Se dio respuesta"/>
  </r>
  <r>
    <n v="2955"/>
    <n v="23065"/>
    <s v="Tramitar Reclamo"/>
    <d v="2020-07-13T00:00:00"/>
    <x v="6"/>
    <d v="2020-08-06T00:00:00"/>
    <s v="Julio - Septiembre"/>
    <n v="24"/>
    <n v="19"/>
    <s v="Carolina Vásquez Salazar"/>
    <s v="Cerrado"/>
    <s v="Agosto"/>
    <m/>
    <e v="#REF!"/>
    <e v="#REF!"/>
    <s v="No se traslada"/>
    <s v="Se dio respuesta"/>
  </r>
  <r>
    <n v="2956"/>
    <n v="23066"/>
    <s v="Tramitar Queja"/>
    <d v="2020-07-13T00:00:00"/>
    <x v="6"/>
    <d v="2020-08-21T00:00:00"/>
    <s v="Julio - Septiembre"/>
    <n v="39"/>
    <n v="30"/>
    <s v="VALERIA DAVID MEDINA"/>
    <s v="Cerrado"/>
    <s v="Agosto"/>
    <m/>
    <e v="#REF!"/>
    <e v="#REF!"/>
    <s v="No se traslada"/>
    <s v="Se dio respuesta"/>
  </r>
  <r>
    <n v="2957"/>
    <n v="23067"/>
    <s v="Tramitar Peticiones"/>
    <d v="2020-07-13T00:00:00"/>
    <x v="6"/>
    <d v="2020-07-21T00:00:00"/>
    <s v="Julio - Septiembre"/>
    <n v="8"/>
    <n v="7"/>
    <s v="Guillermo Poveda Perdomo"/>
    <s v="Cerrado"/>
    <s v="Julio"/>
    <m/>
    <e v="#REF!"/>
    <e v="#REF!"/>
    <s v="No se traslada"/>
    <s v="Se dio respuesta"/>
  </r>
  <r>
    <n v="2958"/>
    <n v="23068"/>
    <s v="Tramitar Reclamo"/>
    <d v="2020-07-13T00:00:00"/>
    <x v="6"/>
    <s v="Pendiente"/>
    <s v="Pendiente"/>
    <e v="#VALUE!"/>
    <e v="#VALUE!"/>
    <s v="Cilia Enith Jiménez Lobelo."/>
    <s v="Abierto"/>
    <s v="Pendiente"/>
    <m/>
    <e v="#REF!"/>
    <e v="#REF!"/>
    <s v="Pendiente por definir"/>
    <s v="Pendiente"/>
  </r>
  <r>
    <n v="2959"/>
    <n v="23069"/>
    <s v="Tramitar Peticiones"/>
    <d v="2020-07-13T00:00:00"/>
    <x v="6"/>
    <d v="2020-07-21T00:00:00"/>
    <s v="Julio - Septiembre"/>
    <n v="8"/>
    <n v="7"/>
    <s v="José Ricardo Tierradentro"/>
    <s v="Cerrado"/>
    <s v="Julio"/>
    <m/>
    <e v="#REF!"/>
    <e v="#REF!"/>
    <s v="No se traslada"/>
    <s v="Se dio respuesta"/>
  </r>
  <r>
    <n v="2960"/>
    <n v="23070"/>
    <s v="Tramitar Peticiones"/>
    <d v="2020-07-13T00:00:00"/>
    <x v="6"/>
    <d v="2020-07-21T00:00:00"/>
    <s v="Julio - Septiembre"/>
    <n v="8"/>
    <n v="7"/>
    <s v="José Efraín calderón"/>
    <s v="Cerrado"/>
    <s v="Julio"/>
    <m/>
    <e v="#REF!"/>
    <e v="#REF!"/>
    <s v="No se traslada"/>
    <s v="Se dio respuesta"/>
  </r>
  <r>
    <n v="2961"/>
    <n v="23071"/>
    <s v="Tramitar Queja"/>
    <d v="2020-07-13T00:00:00"/>
    <x v="6"/>
    <d v="2020-07-17T00:00:00"/>
    <s v="Julio - Septiembre"/>
    <n v="4"/>
    <n v="5"/>
    <s v="Richard Augusto Durango Suarez"/>
    <s v="Cerrado"/>
    <s v="Julio"/>
    <m/>
    <e v="#REF!"/>
    <e v="#REF!"/>
    <s v="No se traslada"/>
    <s v="Se dio respuesta"/>
  </r>
  <r>
    <n v="2962"/>
    <n v="23072"/>
    <s v="Tramitar Peticiones"/>
    <d v="2020-07-13T00:00:00"/>
    <x v="6"/>
    <d v="2020-07-21T00:00:00"/>
    <s v="Julio - Septiembre"/>
    <n v="8"/>
    <n v="7"/>
    <s v="Javier Santacruz"/>
    <s v="Cerrado"/>
    <s v="Julio"/>
    <m/>
    <e v="#REF!"/>
    <e v="#REF!"/>
    <s v="No se traslada"/>
    <s v="Se dio respuesta"/>
  </r>
  <r>
    <n v="2963"/>
    <n v="23073"/>
    <s v="Tramitar Peticiones"/>
    <d v="2020-07-13T00:00:00"/>
    <x v="6"/>
    <d v="2020-07-21T00:00:00"/>
    <s v="Julio - Septiembre"/>
    <n v="8"/>
    <n v="7"/>
    <s v="MAURICIO ANDRES LIS LIS"/>
    <s v="Cerrado"/>
    <s v="Julio"/>
    <m/>
    <e v="#REF!"/>
    <e v="#REF!"/>
    <s v="No se traslada"/>
    <s v="Se dio respuesta"/>
  </r>
  <r>
    <n v="2964"/>
    <n v="23074"/>
    <s v="Tramitar Peticiones"/>
    <d v="2020-07-13T00:00:00"/>
    <x v="6"/>
    <d v="2020-07-21T00:00:00"/>
    <s v="Julio - Septiembre"/>
    <n v="8"/>
    <n v="7"/>
    <s v="Carlos Felipe Vargas"/>
    <s v="Cerrado"/>
    <s v="Julio"/>
    <m/>
    <e v="#REF!"/>
    <e v="#REF!"/>
    <s v="No se traslada"/>
    <s v="Se dio respuesta"/>
  </r>
  <r>
    <n v="2965"/>
    <n v="23075"/>
    <s v="Tramitar Peticiones"/>
    <d v="2020-07-13T00:00:00"/>
    <x v="6"/>
    <d v="2020-07-21T00:00:00"/>
    <s v="Julio - Septiembre"/>
    <n v="8"/>
    <n v="7"/>
    <s v="luis eduardo acevedo franco"/>
    <s v="Cerrado"/>
    <s v="Julio"/>
    <m/>
    <e v="#REF!"/>
    <e v="#REF!"/>
    <s v="No se traslada"/>
    <s v="Se dio respuesta"/>
  </r>
  <r>
    <n v="2966"/>
    <n v="23076"/>
    <s v="Tramitar Peticiones"/>
    <d v="2020-07-13T00:00:00"/>
    <x v="6"/>
    <d v="2020-07-21T00:00:00"/>
    <s v="Julio - Septiembre"/>
    <n v="8"/>
    <n v="7"/>
    <s v="Salomón Saad Corredor"/>
    <s v="Cerrado"/>
    <s v="Julio"/>
    <m/>
    <e v="#REF!"/>
    <e v="#REF!"/>
    <s v="No se traslada"/>
    <s v="Se dio respuesta"/>
  </r>
  <r>
    <n v="2967"/>
    <n v="23077"/>
    <s v="Tramitar Peticiones"/>
    <d v="2020-07-14T00:00:00"/>
    <x v="6"/>
    <d v="2020-07-21T00:00:00"/>
    <s v="Julio - Septiembre"/>
    <n v="7"/>
    <n v="6"/>
    <s v="Salud Total EPS"/>
    <s v="Cerrado"/>
    <s v="Julio"/>
    <m/>
    <e v="#REF!"/>
    <e v="#REF!"/>
    <s v="No se traslada"/>
    <s v="Se dio respuesta"/>
  </r>
  <r>
    <n v="2968"/>
    <n v="23078"/>
    <s v="Tramitar Peticiones"/>
    <d v="2020-07-14T00:00:00"/>
    <x v="6"/>
    <d v="2020-07-21T00:00:00"/>
    <s v="Julio - Septiembre"/>
    <n v="7"/>
    <n v="6"/>
    <s v="ORLANDO AMADEO CHAON CORTES"/>
    <s v="Cerrado"/>
    <s v="Julio"/>
    <m/>
    <e v="#REF!"/>
    <e v="#REF!"/>
    <s v="No se traslada"/>
    <s v="Se dio respuesta"/>
  </r>
  <r>
    <n v="2969"/>
    <n v="23079"/>
    <s v="Tramitar Peticiones"/>
    <d v="2020-07-14T00:00:00"/>
    <x v="6"/>
    <d v="2020-07-21T00:00:00"/>
    <s v="Julio - Septiembre"/>
    <n v="7"/>
    <n v="6"/>
    <s v="ANGIE VELOZA"/>
    <s v="Cerrado"/>
    <s v="Julio"/>
    <m/>
    <e v="#REF!"/>
    <e v="#REF!"/>
    <s v="No se traslada"/>
    <s v="Se dio respuesta"/>
  </r>
  <r>
    <n v="2970"/>
    <n v="23080"/>
    <s v="Tramitar Queja"/>
    <d v="2020-07-14T00:00:00"/>
    <x v="6"/>
    <d v="2020-07-17T00:00:00"/>
    <s v="Julio - Septiembre"/>
    <n v="3"/>
    <n v="4"/>
    <s v="PABLO ALEJANDRO CAJIGAS ORTEGA"/>
    <s v="Cerrado"/>
    <s v="Julio"/>
    <m/>
    <e v="#REF!"/>
    <e v="#REF!"/>
    <s v="No se traslada"/>
    <s v="Se dio respuesta"/>
  </r>
  <r>
    <n v="2971"/>
    <n v="23081"/>
    <s v="Tramitar Queja"/>
    <d v="2020-07-14T00:00:00"/>
    <x v="6"/>
    <d v="2020-07-17T00:00:00"/>
    <s v="Julio - Septiembre"/>
    <n v="3"/>
    <n v="4"/>
    <s v="RAFAEL HUMBERTO PINILLA PAEZ"/>
    <s v="Cerrado"/>
    <s v="Julio"/>
    <m/>
    <e v="#REF!"/>
    <e v="#REF!"/>
    <s v="No se traslada"/>
    <s v="Se dio respuesta"/>
  </r>
  <r>
    <n v="2972"/>
    <n v="23082"/>
    <s v="Tramitar Queja"/>
    <d v="2020-07-14T00:00:00"/>
    <x v="6"/>
    <d v="2020-07-17T00:00:00"/>
    <s v="Julio - Septiembre"/>
    <n v="3"/>
    <n v="4"/>
    <s v="FRANCELINA PADILLA DE VALBUENA"/>
    <s v="Cerrado"/>
    <s v="Julio"/>
    <m/>
    <e v="#REF!"/>
    <e v="#REF!"/>
    <s v="No se traslada"/>
    <s v="Se dio respuesta"/>
  </r>
  <r>
    <n v="2973"/>
    <n v="23083"/>
    <s v="Tramitar Queja"/>
    <d v="2020-07-14T00:00:00"/>
    <x v="6"/>
    <d v="2020-07-17T00:00:00"/>
    <s v="Julio - Septiembre"/>
    <n v="3"/>
    <n v="4"/>
    <s v="Sandra baquero"/>
    <s v="Cerrado"/>
    <s v="Julio"/>
    <m/>
    <e v="#REF!"/>
    <e v="#REF!"/>
    <s v="No se traslada"/>
    <s v="Se dio respuesta"/>
  </r>
  <r>
    <n v="2974"/>
    <n v="23084"/>
    <s v="Tramitar Queja"/>
    <d v="2020-07-14T00:00:00"/>
    <x v="6"/>
    <s v="Pendiente"/>
    <s v="Pendiente"/>
    <e v="#VALUE!"/>
    <e v="#VALUE!"/>
    <s v="Lucero Ramos de Romero"/>
    <s v="Abierto"/>
    <s v="Pendiente"/>
    <m/>
    <e v="#REF!"/>
    <e v="#REF!"/>
    <s v="Pendiente por definir"/>
    <s v="Pendiente"/>
  </r>
  <r>
    <n v="2975"/>
    <n v="23085"/>
    <s v="Tramitar Queja"/>
    <d v="2020-07-14T00:00:00"/>
    <x v="6"/>
    <d v="2020-07-17T00:00:00"/>
    <s v="Julio - Septiembre"/>
    <n v="3"/>
    <n v="4"/>
    <s v="Maria del socorro muñoz coneo"/>
    <s v="Cerrado"/>
    <s v="Julio"/>
    <m/>
    <e v="#REF!"/>
    <e v="#REF!"/>
    <s v="No se traslada"/>
    <s v="Se dio respuesta"/>
  </r>
  <r>
    <n v="2976"/>
    <n v="23086"/>
    <s v="Tramitar Queja"/>
    <d v="2020-07-14T00:00:00"/>
    <x v="6"/>
    <d v="2020-07-17T00:00:00"/>
    <s v="Julio - Septiembre"/>
    <n v="3"/>
    <n v="4"/>
    <s v="JEISON PULIDO"/>
    <s v="Cerrado"/>
    <s v="Julio"/>
    <m/>
    <e v="#REF!"/>
    <e v="#REF!"/>
    <s v="No se traslada"/>
    <s v="Se dio respuesta"/>
  </r>
  <r>
    <n v="2977"/>
    <n v="23087"/>
    <s v="Asignar Sugerencia"/>
    <d v="2020-07-14T00:00:00"/>
    <x v="6"/>
    <d v="2020-07-21T00:00:00"/>
    <s v="Julio - Septiembre"/>
    <n v="7"/>
    <n v="6"/>
    <s v="CARLOS A. BERNAL"/>
    <s v="Cerrado"/>
    <s v="Julio"/>
    <m/>
    <e v="#REF!"/>
    <e v="#REF!"/>
    <s v="No se traslada"/>
    <s v="Se dio respuesta"/>
  </r>
  <r>
    <n v="2978"/>
    <n v="23088"/>
    <s v="Tramitar Peticiones"/>
    <d v="2020-07-14T00:00:00"/>
    <x v="6"/>
    <d v="2020-07-21T00:00:00"/>
    <s v="Julio - Septiembre"/>
    <n v="7"/>
    <n v="6"/>
    <s v="Patricia García Carvajal"/>
    <s v="Cerrado"/>
    <s v="Julio"/>
    <m/>
    <e v="#REF!"/>
    <e v="#REF!"/>
    <s v="No se traslada"/>
    <s v="Se dio respuesta"/>
  </r>
  <r>
    <n v="2979"/>
    <n v="23089"/>
    <s v="Tramitar Queja"/>
    <d v="2020-07-14T00:00:00"/>
    <x v="6"/>
    <s v="Pendiente"/>
    <s v="Pendiente"/>
    <e v="#VALUE!"/>
    <e v="#VALUE!"/>
    <s v="JAIRO TABARES"/>
    <s v="Abierto"/>
    <s v="Pendiente"/>
    <m/>
    <e v="#REF!"/>
    <e v="#REF!"/>
    <s v="Pendiente por definir"/>
    <s v="Pendiente"/>
  </r>
  <r>
    <n v="2980"/>
    <n v="23090"/>
    <s v="Tramitar Queja"/>
    <d v="2020-07-14T00:00:00"/>
    <x v="6"/>
    <d v="2020-07-17T00:00:00"/>
    <s v="Julio - Septiembre"/>
    <n v="3"/>
    <n v="4"/>
    <s v="wilson chaparro"/>
    <s v="Cerrado"/>
    <s v="Julio"/>
    <m/>
    <e v="#REF!"/>
    <e v="#REF!"/>
    <s v="No se traslada"/>
    <s v="Se dio respuesta"/>
  </r>
  <r>
    <n v="2981"/>
    <n v="23091"/>
    <s v="Tramitar Peticiones"/>
    <d v="2020-07-14T00:00:00"/>
    <x v="6"/>
    <d v="2020-07-21T00:00:00"/>
    <s v="Julio - Septiembre"/>
    <n v="7"/>
    <n v="6"/>
    <s v="Juliana Velasquez"/>
    <s v="Cerrado"/>
    <s v="Julio"/>
    <m/>
    <e v="#REF!"/>
    <e v="#REF!"/>
    <s v="No se traslada"/>
    <s v="Se dio respuesta"/>
  </r>
  <r>
    <n v="2982"/>
    <n v="23092"/>
    <s v="Tramitar Queja"/>
    <d v="2020-07-14T00:00:00"/>
    <x v="6"/>
    <d v="2020-07-17T00:00:00"/>
    <s v="Julio - Septiembre"/>
    <n v="3"/>
    <n v="4"/>
    <s v="Leono salas de mesa"/>
    <s v="Cerrado"/>
    <s v="Julio"/>
    <m/>
    <e v="#REF!"/>
    <e v="#REF!"/>
    <s v="No se traslada"/>
    <s v="Se dio respuesta"/>
  </r>
  <r>
    <n v="2983"/>
    <n v="23093"/>
    <s v="Tramitar Peticiones"/>
    <d v="2020-07-14T00:00:00"/>
    <x v="6"/>
    <d v="2020-07-21T00:00:00"/>
    <s v="Julio - Septiembre"/>
    <n v="7"/>
    <n v="6"/>
    <s v="HOLLMAN DAVID RODRIGUEZ RINCON"/>
    <s v="Cerrado"/>
    <s v="Julio"/>
    <m/>
    <e v="#REF!"/>
    <e v="#REF!"/>
    <s v="No se traslada"/>
    <s v="Se dio respuesta"/>
  </r>
  <r>
    <n v="2984"/>
    <n v="23094"/>
    <s v="Tramitar Peticiones"/>
    <d v="2020-07-14T00:00:00"/>
    <x v="6"/>
    <d v="2020-07-21T00:00:00"/>
    <s v="Julio - Septiembre"/>
    <n v="7"/>
    <n v="6"/>
    <s v="tramites realizados"/>
    <s v="Cerrado"/>
    <s v="Julio"/>
    <m/>
    <e v="#REF!"/>
    <e v="#REF!"/>
    <s v="No se traslada"/>
    <s v="Se dio respuesta"/>
  </r>
  <r>
    <n v="2985"/>
    <n v="23095"/>
    <s v="Tramitar Peticiones"/>
    <d v="2020-07-14T00:00:00"/>
    <x v="6"/>
    <d v="2020-07-21T00:00:00"/>
    <s v="Julio - Septiembre"/>
    <n v="7"/>
    <n v="6"/>
    <s v="Manuel Badel Torres"/>
    <s v="Cerrado"/>
    <s v="Julio"/>
    <m/>
    <e v="#REF!"/>
    <e v="#REF!"/>
    <s v="No se traslada"/>
    <s v="Se dio respuesta"/>
  </r>
  <r>
    <n v="2986"/>
    <n v="23096"/>
    <s v="Tramitar Queja"/>
    <d v="2020-07-14T00:00:00"/>
    <x v="6"/>
    <d v="2020-07-17T00:00:00"/>
    <s v="Julio - Septiembre"/>
    <n v="3"/>
    <n v="4"/>
    <s v="Rafael Samudio Milanes"/>
    <s v="Cerrado"/>
    <s v="Julio"/>
    <m/>
    <e v="#REF!"/>
    <e v="#REF!"/>
    <s v="No se traslada"/>
    <s v="Se dio respuesta"/>
  </r>
  <r>
    <n v="2987"/>
    <n v="23097"/>
    <s v="Tramitar Peticiones"/>
    <d v="2020-07-14T00:00:00"/>
    <x v="6"/>
    <d v="2020-07-21T00:00:00"/>
    <s v="Julio - Septiembre"/>
    <n v="7"/>
    <n v="6"/>
    <s v="NILSON HEYLEN VASQUEZ CALDERON"/>
    <s v="Cerrado"/>
    <s v="Julio"/>
    <m/>
    <e v="#REF!"/>
    <e v="#REF!"/>
    <s v="No se traslada"/>
    <s v="Se dio respuesta"/>
  </r>
  <r>
    <n v="2988"/>
    <n v="23098"/>
    <s v="Tramitar Peticiones"/>
    <d v="2020-07-14T00:00:00"/>
    <x v="6"/>
    <d v="2020-07-21T00:00:00"/>
    <s v="Julio - Septiembre"/>
    <n v="7"/>
    <n v="6"/>
    <s v="YOLANDA MARÍA FREYTES DE ROMERO"/>
    <s v="Cerrado"/>
    <s v="Julio"/>
    <m/>
    <e v="#REF!"/>
    <e v="#REF!"/>
    <s v="No se traslada"/>
    <s v="Se dio respuesta"/>
  </r>
  <r>
    <n v="2989"/>
    <n v="23099"/>
    <s v="Asignar Sugerencia"/>
    <d v="2020-07-14T00:00:00"/>
    <x v="6"/>
    <d v="2020-07-21T00:00:00"/>
    <s v="Julio - Septiembre"/>
    <n v="7"/>
    <n v="6"/>
    <s v="leonor bedoya reyes"/>
    <s v="Cerrado"/>
    <s v="Julio"/>
    <m/>
    <e v="#REF!"/>
    <e v="#REF!"/>
    <s v="No se traslada"/>
    <s v="Se dio respuesta"/>
  </r>
  <r>
    <n v="2990"/>
    <n v="23100"/>
    <s v="Tramitar Queja"/>
    <d v="2020-07-14T00:00:00"/>
    <x v="6"/>
    <s v="Pendiente"/>
    <s v="Pendiente"/>
    <e v="#VALUE!"/>
    <e v="#VALUE!"/>
    <s v="sergio perdomo perdomo"/>
    <s v="Abierto"/>
    <s v="Pendiente"/>
    <m/>
    <e v="#REF!"/>
    <e v="#REF!"/>
    <s v="Pendiente por definir"/>
    <s v="Pendiente"/>
  </r>
  <r>
    <n v="2991"/>
    <n v="23101"/>
    <s v="Tramitar Queja"/>
    <d v="2020-07-14T00:00:00"/>
    <x v="6"/>
    <d v="2020-07-17T00:00:00"/>
    <s v="Julio - Septiembre"/>
    <n v="3"/>
    <n v="4"/>
    <s v="ELKIN EMIR CABRERA BARRERA"/>
    <s v="Cerrado"/>
    <s v="Julio"/>
    <m/>
    <e v="#REF!"/>
    <e v="#REF!"/>
    <s v="No se traslada"/>
    <s v="Se dio respuesta"/>
  </r>
  <r>
    <n v="2992"/>
    <n v="23102"/>
    <s v="Tramitar Queja"/>
    <d v="2020-07-14T00:00:00"/>
    <x v="6"/>
    <d v="2020-07-14T00:00:00"/>
    <s v="Julio - Septiembre"/>
    <n v="0"/>
    <n v="1"/>
    <s v="paola mahecha Badillo"/>
    <s v="Cerrado"/>
    <s v="Julio"/>
    <m/>
    <e v="#REF!"/>
    <e v="#REF!"/>
    <s v="No se traslada"/>
    <s v="Se dio respuesta"/>
  </r>
  <r>
    <n v="2993"/>
    <n v="23103"/>
    <s v="Tramitar Peticiones"/>
    <d v="2020-07-14T00:00:00"/>
    <x v="6"/>
    <d v="2020-07-21T00:00:00"/>
    <s v="Julio - Septiembre"/>
    <n v="7"/>
    <n v="6"/>
    <s v="Jhon henry Meneses molina"/>
    <s v="Cerrado"/>
    <s v="Julio"/>
    <m/>
    <e v="#REF!"/>
    <e v="#REF!"/>
    <s v="No se traslada"/>
    <s v="Se dio respuesta"/>
  </r>
  <r>
    <n v="2994"/>
    <n v="23104"/>
    <s v="Tramitar Queja"/>
    <d v="2020-07-14T00:00:00"/>
    <x v="6"/>
    <s v="Pendiente"/>
    <s v="Pendiente"/>
    <e v="#VALUE!"/>
    <e v="#VALUE!"/>
    <s v="JAIRO TABARES"/>
    <s v="Abierto"/>
    <s v="Pendiente"/>
    <m/>
    <e v="#REF!"/>
    <e v="#REF!"/>
    <s v="Pendiente por definir"/>
    <s v="Pendiente"/>
  </r>
  <r>
    <n v="2995"/>
    <n v="23105"/>
    <s v="Tramitar Queja"/>
    <d v="2020-07-14T00:00:00"/>
    <x v="6"/>
    <d v="2020-07-17T00:00:00"/>
    <s v="Julio - Septiembre"/>
    <n v="3"/>
    <n v="4"/>
    <s v="lizeth carolina andrade"/>
    <s v="Cerrado"/>
    <s v="Julio"/>
    <m/>
    <e v="#REF!"/>
    <e v="#REF!"/>
    <s v="No se traslada"/>
    <s v="Se dio respuesta"/>
  </r>
  <r>
    <n v="2996"/>
    <n v="23106"/>
    <s v="Tramitar Peticiones"/>
    <d v="2020-07-14T00:00:00"/>
    <x v="6"/>
    <d v="2020-07-21T00:00:00"/>
    <s v="Julio - Septiembre"/>
    <n v="7"/>
    <n v="6"/>
    <s v="Gilma Eibe Benavides"/>
    <s v="Cerrado"/>
    <s v="Julio"/>
    <m/>
    <e v="#REF!"/>
    <e v="#REF!"/>
    <s v="No se traslada"/>
    <s v="Se dio respuesta"/>
  </r>
  <r>
    <n v="2997"/>
    <n v="23107"/>
    <s v="Tramitar Reclamo"/>
    <d v="2020-07-14T00:00:00"/>
    <x v="6"/>
    <d v="2020-07-17T00:00:00"/>
    <s v="Julio - Septiembre"/>
    <n v="3"/>
    <n v="4"/>
    <s v="Juan Pablo Barrera Cobaleda"/>
    <s v="Cerrado"/>
    <s v="Julio"/>
    <m/>
    <e v="#REF!"/>
    <e v="#REF!"/>
    <s v="No se traslada"/>
    <s v="Se dio respuesta"/>
  </r>
  <r>
    <n v="2998"/>
    <n v="23108"/>
    <s v="Tramitar Peticiones"/>
    <d v="2020-07-14T00:00:00"/>
    <x v="6"/>
    <d v="2020-07-21T00:00:00"/>
    <s v="Julio - Septiembre"/>
    <n v="7"/>
    <n v="6"/>
    <s v="Alan Cuello Villarreal"/>
    <s v="Cerrado"/>
    <s v="Julio"/>
    <m/>
    <e v="#REF!"/>
    <e v="#REF!"/>
    <s v="No se traslada"/>
    <s v="Se dio respuesta"/>
  </r>
  <r>
    <n v="2999"/>
    <n v="23109"/>
    <s v="Tramitar Peticiones"/>
    <d v="2020-07-14T00:00:00"/>
    <x v="6"/>
    <d v="2020-07-21T00:00:00"/>
    <s v="Julio - Septiembre"/>
    <n v="7"/>
    <n v="6"/>
    <s v="alba stella montoya gonzalez"/>
    <s v="Cerrado"/>
    <s v="Julio"/>
    <m/>
    <e v="#REF!"/>
    <e v="#REF!"/>
    <s v="No se traslada"/>
    <s v="Se dio respuesta"/>
  </r>
  <r>
    <n v="3000"/>
    <n v="23110"/>
    <s v="Tramitar Queja"/>
    <d v="2020-07-14T00:00:00"/>
    <x v="6"/>
    <d v="2020-07-21T00:00:00"/>
    <s v="Julio - Septiembre"/>
    <n v="7"/>
    <n v="6"/>
    <s v="Gonzalo Restrepo Palacios"/>
    <s v="Cerrado"/>
    <s v="Julio"/>
    <m/>
    <e v="#REF!"/>
    <e v="#REF!"/>
    <s v="No se traslada"/>
    <s v="Se dio respuesta"/>
  </r>
  <r>
    <n v="3001"/>
    <n v="23111"/>
    <s v="Tramitar Peticiones"/>
    <d v="2020-07-14T00:00:00"/>
    <x v="6"/>
    <s v="Pendiente"/>
    <s v="Pendiente"/>
    <e v="#VALUE!"/>
    <e v="#VALUE!"/>
    <s v="Catalina Rendón Londoño"/>
    <s v="Abierto"/>
    <s v="Pendiente"/>
    <m/>
    <e v="#REF!"/>
    <e v="#REF!"/>
    <s v="Pendiente por definir"/>
    <s v="Pendiente"/>
  </r>
  <r>
    <n v="3002"/>
    <n v="23112"/>
    <s v="Tramitar Reclamo"/>
    <d v="2020-07-14T00:00:00"/>
    <x v="6"/>
    <d v="2020-07-17T00:00:00"/>
    <s v="Julio - Septiembre"/>
    <n v="3"/>
    <n v="4"/>
    <s v="ANA CECILIA TRIANA MARTINEZ"/>
    <s v="Cerrado"/>
    <s v="Julio"/>
    <m/>
    <e v="#REF!"/>
    <e v="#REF!"/>
    <s v="No se traslada"/>
    <s v="Se dio respuesta"/>
  </r>
  <r>
    <n v="3003"/>
    <n v="23113"/>
    <s v="Tramitar Queja"/>
    <d v="2020-07-14T00:00:00"/>
    <x v="6"/>
    <d v="2020-07-21T00:00:00"/>
    <s v="Julio - Septiembre"/>
    <n v="7"/>
    <n v="6"/>
    <s v="Gonzalo Restrepo Palacios"/>
    <s v="Cerrado"/>
    <s v="Julio"/>
    <m/>
    <e v="#REF!"/>
    <e v="#REF!"/>
    <s v="No se traslada"/>
    <s v="Se dio respuesta"/>
  </r>
  <r>
    <n v="3004"/>
    <n v="23114"/>
    <s v="Asignar Sugerencia"/>
    <d v="2020-07-14T00:00:00"/>
    <x v="6"/>
    <d v="2020-07-21T00:00:00"/>
    <s v="Julio - Septiembre"/>
    <n v="7"/>
    <n v="6"/>
    <s v="Nelson Enrique Pinzon Sanchez"/>
    <s v="Cerrado"/>
    <s v="Julio"/>
    <m/>
    <e v="#REF!"/>
    <e v="#REF!"/>
    <s v="No se traslada"/>
    <s v="Se dio respuesta"/>
  </r>
  <r>
    <n v="3005"/>
    <n v="23115"/>
    <s v="Tramitar Peticiones"/>
    <d v="2020-07-14T00:00:00"/>
    <x v="6"/>
    <d v="2020-07-21T00:00:00"/>
    <s v="Julio - Septiembre"/>
    <n v="7"/>
    <n v="6"/>
    <s v="BAYPORT COLOMBIA S.A."/>
    <s v="Cerrado"/>
    <s v="Julio"/>
    <m/>
    <e v="#REF!"/>
    <e v="#REF!"/>
    <s v="No se traslada"/>
    <s v="Se dio respuesta"/>
  </r>
  <r>
    <n v="3006"/>
    <n v="23116"/>
    <s v="Tramitar Peticiones"/>
    <d v="2020-07-14T00:00:00"/>
    <x v="6"/>
    <d v="2020-07-21T00:00:00"/>
    <s v="Julio - Septiembre"/>
    <n v="7"/>
    <n v="6"/>
    <s v="LUIS ORLANDO PEÑA DIAZ"/>
    <s v="Cerrado"/>
    <s v="Julio"/>
    <m/>
    <e v="#REF!"/>
    <e v="#REF!"/>
    <s v="No se traslada"/>
    <s v="Se dio respuesta"/>
  </r>
  <r>
    <n v="3007"/>
    <n v="23117"/>
    <s v="Tramitar Peticiones"/>
    <d v="2020-07-14T00:00:00"/>
    <x v="6"/>
    <d v="2020-07-21T00:00:00"/>
    <s v="Julio - Septiembre"/>
    <n v="7"/>
    <n v="6"/>
    <s v="Ángela Constanza Díaz Aragón"/>
    <s v="Cerrado"/>
    <s v="Julio"/>
    <m/>
    <e v="#REF!"/>
    <e v="#REF!"/>
    <s v="No se traslada"/>
    <s v="Se dio respuesta"/>
  </r>
  <r>
    <n v="3008"/>
    <n v="23118"/>
    <s v="Tramitar Peticiones"/>
    <d v="2020-07-14T00:00:00"/>
    <x v="6"/>
    <d v="2020-07-21T00:00:00"/>
    <s v="Julio - Septiembre"/>
    <n v="7"/>
    <n v="6"/>
    <s v="JOSE JAVIER ROMERO ESCUDERO"/>
    <s v="Cerrado"/>
    <s v="Julio"/>
    <m/>
    <e v="#REF!"/>
    <e v="#REF!"/>
    <s v="No se traslada"/>
    <s v="Se dio respuesta"/>
  </r>
  <r>
    <n v="3009"/>
    <n v="23119"/>
    <s v="Tramitar Peticiones"/>
    <d v="2020-07-14T00:00:00"/>
    <x v="6"/>
    <d v="2020-07-21T00:00:00"/>
    <s v="Julio - Septiembre"/>
    <n v="7"/>
    <n v="6"/>
    <s v="MARIA BERNARDA CANO SEGURO"/>
    <s v="Cerrado"/>
    <s v="Julio"/>
    <m/>
    <e v="#REF!"/>
    <e v="#REF!"/>
    <s v="No se traslada"/>
    <s v="Se dio respuesta"/>
  </r>
  <r>
    <n v="3010"/>
    <n v="23120"/>
    <s v="Tramitar Peticiones"/>
    <d v="2020-07-14T00:00:00"/>
    <x v="6"/>
    <d v="2020-07-21T00:00:00"/>
    <s v="Julio - Septiembre"/>
    <n v="7"/>
    <n v="6"/>
    <s v="Regina Polifroni Suarez"/>
    <s v="Cerrado"/>
    <s v="Julio"/>
    <m/>
    <e v="#REF!"/>
    <e v="#REF!"/>
    <s v="No se traslada"/>
    <s v="Se dio respuesta"/>
  </r>
  <r>
    <n v="3011"/>
    <n v="23121"/>
    <s v="Tramitar Peticiones"/>
    <d v="2020-07-14T00:00:00"/>
    <x v="6"/>
    <d v="2020-07-21T00:00:00"/>
    <s v="Julio - Septiembre"/>
    <n v="7"/>
    <n v="6"/>
    <s v="LEONEL LEDEZMA RAMIREZ"/>
    <s v="Cerrado"/>
    <s v="Julio"/>
    <m/>
    <e v="#REF!"/>
    <e v="#REF!"/>
    <s v="No se traslada"/>
    <s v="Se dio respuesta"/>
  </r>
  <r>
    <n v="3012"/>
    <n v="23122"/>
    <s v="Tramitar Reclamo"/>
    <d v="2020-07-14T00:00:00"/>
    <x v="6"/>
    <d v="2020-07-17T00:00:00"/>
    <s v="Julio - Septiembre"/>
    <n v="3"/>
    <n v="4"/>
    <s v="Beatriz Estela Roa de Rodriguez"/>
    <s v="Cerrado"/>
    <s v="Julio"/>
    <m/>
    <e v="#REF!"/>
    <e v="#REF!"/>
    <s v="No se traslada"/>
    <s v="Se dio respuesta"/>
  </r>
  <r>
    <n v="3013"/>
    <n v="23123"/>
    <s v="Tramitar Peticiones"/>
    <d v="2020-07-14T00:00:00"/>
    <x v="6"/>
    <d v="2020-07-21T00:00:00"/>
    <s v="Julio - Septiembre"/>
    <n v="7"/>
    <n v="6"/>
    <s v="Jonathan alexis Montenegro acuña"/>
    <s v="Cerrado"/>
    <s v="Julio"/>
    <m/>
    <e v="#REF!"/>
    <e v="#REF!"/>
    <s v="No se traslada"/>
    <s v="Se dio respuesta"/>
  </r>
  <r>
    <n v="3014"/>
    <n v="23124"/>
    <s v="Tramitar Peticiones"/>
    <d v="2020-07-15T00:00:00"/>
    <x v="6"/>
    <d v="2020-07-21T00:00:00"/>
    <s v="Julio - Septiembre"/>
    <n v="6"/>
    <n v="5"/>
    <s v="Johana Parra Velasco"/>
    <s v="Cerrado"/>
    <s v="Julio"/>
    <m/>
    <e v="#REF!"/>
    <e v="#REF!"/>
    <s v="No se traslada"/>
    <s v="Se dio respuesta"/>
  </r>
  <r>
    <n v="3015"/>
    <n v="23125"/>
    <s v="Tramitar Peticiones"/>
    <d v="2020-07-15T00:00:00"/>
    <x v="6"/>
    <d v="2020-07-21T00:00:00"/>
    <s v="Julio - Septiembre"/>
    <n v="6"/>
    <n v="5"/>
    <s v="Sebastián Flórez Herrera"/>
    <s v="Cerrado"/>
    <s v="Julio"/>
    <m/>
    <e v="#REF!"/>
    <e v="#REF!"/>
    <s v="No se traslada"/>
    <s v="Se dio respuesta"/>
  </r>
  <r>
    <n v="3016"/>
    <n v="23126"/>
    <s v="Tramitar Queja"/>
    <d v="2020-07-15T00:00:00"/>
    <x v="6"/>
    <s v="Pendiente"/>
    <s v="Pendiente"/>
    <e v="#VALUE!"/>
    <e v="#VALUE!"/>
    <s v="Yeimy Carolina Pinzon Hernandez"/>
    <s v="Abierto"/>
    <s v="Pendiente"/>
    <m/>
    <e v="#REF!"/>
    <e v="#REF!"/>
    <s v="Pendiente por definir"/>
    <s v="Pendiente"/>
  </r>
  <r>
    <n v="3017"/>
    <n v="23127"/>
    <s v="Tramitar Peticiones"/>
    <d v="2020-07-15T00:00:00"/>
    <x v="6"/>
    <d v="2020-07-21T00:00:00"/>
    <s v="Julio - Septiembre"/>
    <n v="6"/>
    <n v="5"/>
    <s v="sandra lorena aguilera herrera"/>
    <s v="Cerrado"/>
    <s v="Julio"/>
    <m/>
    <e v="#REF!"/>
    <e v="#REF!"/>
    <s v="No se traslada"/>
    <s v="Se dio respuesta"/>
  </r>
  <r>
    <n v="3018"/>
    <n v="23128"/>
    <s v="Tramitar Reclamo"/>
    <d v="2020-07-15T00:00:00"/>
    <x v="6"/>
    <d v="2020-07-17T00:00:00"/>
    <s v="Julio - Septiembre"/>
    <n v="2"/>
    <n v="3"/>
    <s v="Juan Pablo Barrera Cobaleda"/>
    <s v="Cerrado"/>
    <s v="Julio"/>
    <m/>
    <e v="#REF!"/>
    <e v="#REF!"/>
    <s v="No se traslada"/>
    <s v="Se dio respuesta"/>
  </r>
  <r>
    <n v="3019"/>
    <n v="23129"/>
    <s v="Tramitar Peticiones"/>
    <d v="2020-07-15T00:00:00"/>
    <x v="6"/>
    <d v="2020-07-21T00:00:00"/>
    <s v="Julio - Septiembre"/>
    <n v="6"/>
    <n v="5"/>
    <s v="luis enrique gongora lozano"/>
    <s v="Cerrado"/>
    <s v="Julio"/>
    <m/>
    <e v="#REF!"/>
    <e v="#REF!"/>
    <s v="No se traslada"/>
    <s v="Se dio respuesta"/>
  </r>
  <r>
    <n v="3020"/>
    <n v="23130"/>
    <s v="Tramitar Peticiones"/>
    <d v="2020-07-15T00:00:00"/>
    <x v="6"/>
    <d v="2020-07-21T00:00:00"/>
    <s v="Julio - Septiembre"/>
    <n v="6"/>
    <n v="5"/>
    <s v="Laura Sofia Mercado Cantor"/>
    <s v="Cerrado"/>
    <s v="Julio"/>
    <m/>
    <e v="#REF!"/>
    <e v="#REF!"/>
    <s v="No se traslada"/>
    <s v="Se dio respuesta"/>
  </r>
  <r>
    <n v="3021"/>
    <n v="23131"/>
    <s v="Tramitar Peticiones"/>
    <d v="2020-07-15T00:00:00"/>
    <x v="6"/>
    <d v="2020-07-21T00:00:00"/>
    <s v="Julio - Septiembre"/>
    <n v="6"/>
    <n v="5"/>
    <s v="yamileth charry calderon"/>
    <s v="Cerrado"/>
    <s v="Julio"/>
    <m/>
    <e v="#REF!"/>
    <e v="#REF!"/>
    <s v="No se traslada"/>
    <s v="Se dio respuesta"/>
  </r>
  <r>
    <n v="3022"/>
    <n v="23132"/>
    <s v="Tramitar Queja"/>
    <d v="2020-07-15T00:00:00"/>
    <x v="6"/>
    <d v="2020-07-18T00:00:00"/>
    <s v="Julio - Septiembre"/>
    <n v="3"/>
    <n v="3"/>
    <s v="jaime hernan herrera jimenez"/>
    <s v="Cerrado"/>
    <s v="Julio"/>
    <m/>
    <e v="#REF!"/>
    <e v="#REF!"/>
    <s v="No se traslada"/>
    <s v="Se dio respuesta"/>
  </r>
  <r>
    <n v="3023"/>
    <n v="23133"/>
    <s v="Tramitar Reclamo"/>
    <d v="2020-07-15T00:00:00"/>
    <x v="6"/>
    <d v="2020-07-18T00:00:00"/>
    <s v="Julio - Septiembre"/>
    <n v="3"/>
    <n v="3"/>
    <s v="Judy Milena Hernández Rivera"/>
    <s v="Cerrado"/>
    <s v="Julio"/>
    <m/>
    <e v="#REF!"/>
    <e v="#REF!"/>
    <s v="No se traslada"/>
    <s v="Se dio respuesta"/>
  </r>
  <r>
    <n v="3024"/>
    <n v="23134"/>
    <s v="Tramitar Reclamo"/>
    <d v="2020-07-15T00:00:00"/>
    <x v="6"/>
    <d v="2020-07-18T00:00:00"/>
    <s v="Julio - Septiembre"/>
    <n v="3"/>
    <n v="3"/>
    <s v="ROSMIRA GALEANO PEREZ"/>
    <s v="Cerrado"/>
    <s v="Julio"/>
    <m/>
    <e v="#REF!"/>
    <e v="#REF!"/>
    <s v="No se traslada"/>
    <s v="Se dio respuesta"/>
  </r>
  <r>
    <n v="3025"/>
    <n v="23135"/>
    <s v="Tramitar Queja"/>
    <d v="2020-07-15T00:00:00"/>
    <x v="6"/>
    <d v="2020-07-18T00:00:00"/>
    <s v="Julio - Septiembre"/>
    <n v="3"/>
    <n v="3"/>
    <s v="ANDREA PATRICIA PAEZ"/>
    <s v="Cerrado"/>
    <s v="Julio"/>
    <m/>
    <e v="#REF!"/>
    <e v="#REF!"/>
    <s v="No se traslada"/>
    <s v="Se dio respuesta"/>
  </r>
  <r>
    <n v="3026"/>
    <n v="23136"/>
    <s v="Tramitar Peticiones"/>
    <d v="2020-07-15T00:00:00"/>
    <x v="6"/>
    <d v="2020-07-21T00:00:00"/>
    <s v="Julio - Septiembre"/>
    <n v="6"/>
    <n v="5"/>
    <s v="Henry Alberto Perea Gonzalez"/>
    <s v="Cerrado"/>
    <s v="Julio"/>
    <m/>
    <e v="#REF!"/>
    <e v="#REF!"/>
    <s v="No se traslada"/>
    <s v="Se dio respuesta"/>
  </r>
  <r>
    <n v="3027"/>
    <n v="23137"/>
    <s v="Tramitar Queja"/>
    <d v="2020-07-15T00:00:00"/>
    <x v="6"/>
    <d v="2020-07-18T00:00:00"/>
    <s v="Julio - Septiembre"/>
    <n v="3"/>
    <n v="3"/>
    <s v="RAFAEL SAGANOME AGUILERA"/>
    <s v="Cerrado"/>
    <s v="Julio"/>
    <m/>
    <e v="#REF!"/>
    <e v="#REF!"/>
    <s v="No se traslada"/>
    <s v="Se dio respuesta"/>
  </r>
  <r>
    <n v="3028"/>
    <n v="23138"/>
    <s v="Tramitar Peticiones"/>
    <d v="2020-07-15T00:00:00"/>
    <x v="6"/>
    <d v="2020-07-21T00:00:00"/>
    <s v="Julio - Septiembre"/>
    <n v="6"/>
    <n v="5"/>
    <s v="NADIN ALEXANDER RAMIREZ QUIROGA"/>
    <s v="Cerrado"/>
    <s v="Julio"/>
    <m/>
    <e v="#REF!"/>
    <e v="#REF!"/>
    <s v="No se traslada"/>
    <s v="Se dio respuesta"/>
  </r>
  <r>
    <n v="3029"/>
    <n v="23139"/>
    <s v="Tramitar Queja"/>
    <d v="2020-07-15T00:00:00"/>
    <x v="6"/>
    <s v="Pendiente"/>
    <s v="Pendiente"/>
    <e v="#VALUE!"/>
    <e v="#VALUE!"/>
    <s v="edgardo Niebles Osorio"/>
    <s v="Abierto"/>
    <s v="Pendiente"/>
    <m/>
    <e v="#REF!"/>
    <e v="#REF!"/>
    <s v="Pendiente por definir"/>
    <s v="Pendiente"/>
  </r>
  <r>
    <n v="3030"/>
    <n v="23140"/>
    <s v="Tramitar Reclamo"/>
    <d v="2020-07-15T00:00:00"/>
    <x v="6"/>
    <d v="2020-07-18T00:00:00"/>
    <s v="Julio - Septiembre"/>
    <n v="3"/>
    <n v="3"/>
    <s v="ADRIANA MORENO PEREZ"/>
    <s v="Cerrado"/>
    <s v="Julio"/>
    <m/>
    <e v="#REF!"/>
    <e v="#REF!"/>
    <s v="No se traslada"/>
    <s v="Se dio respuesta"/>
  </r>
  <r>
    <n v="3031"/>
    <n v="23141"/>
    <s v="Tramitar Peticiones"/>
    <d v="2020-07-15T00:00:00"/>
    <x v="6"/>
    <d v="2020-07-21T00:00:00"/>
    <s v="Julio - Septiembre"/>
    <n v="6"/>
    <n v="5"/>
    <s v="Serafin Camacho Varela"/>
    <s v="Cerrado"/>
    <s v="Julio"/>
    <m/>
    <e v="#REF!"/>
    <e v="#REF!"/>
    <s v="No se traslada"/>
    <s v="Se dio respuesta"/>
  </r>
  <r>
    <n v="3032"/>
    <n v="23142"/>
    <s v="Tramitar Peticiones"/>
    <d v="2020-07-15T00:00:00"/>
    <x v="6"/>
    <d v="2020-07-21T00:00:00"/>
    <s v="Julio - Septiembre"/>
    <n v="6"/>
    <n v="5"/>
    <s v="Duvier Arbey Parra Landazuri"/>
    <s v="Cerrado"/>
    <s v="Julio"/>
    <m/>
    <e v="#REF!"/>
    <e v="#REF!"/>
    <s v="No se traslada"/>
    <s v="Se dio respuesta"/>
  </r>
  <r>
    <n v="3033"/>
    <n v="23143"/>
    <s v="Tramitar Peticiones"/>
    <d v="2020-07-15T00:00:00"/>
    <x v="6"/>
    <d v="2020-07-21T00:00:00"/>
    <s v="Julio - Septiembre"/>
    <n v="6"/>
    <n v="5"/>
    <s v="aldrin castillo rivera"/>
    <s v="Cerrado"/>
    <s v="Julio"/>
    <m/>
    <e v="#REF!"/>
    <e v="#REF!"/>
    <s v="No se traslada"/>
    <s v="Se dio respuesta"/>
  </r>
  <r>
    <n v="3034"/>
    <n v="23144"/>
    <s v="Tramitar Reclamo"/>
    <d v="2020-07-15T00:00:00"/>
    <x v="6"/>
    <d v="2020-07-18T00:00:00"/>
    <s v="Julio - Septiembre"/>
    <n v="3"/>
    <n v="3"/>
    <s v="ADRIANA MORENO PEREZ"/>
    <s v="Cerrado"/>
    <s v="Julio"/>
    <m/>
    <e v="#REF!"/>
    <e v="#REF!"/>
    <s v="No se traslada"/>
    <s v="Se dio respuesta"/>
  </r>
  <r>
    <n v="3035"/>
    <n v="23145"/>
    <s v="Tramitar Queja"/>
    <d v="2020-07-15T00:00:00"/>
    <x v="6"/>
    <d v="2020-07-18T00:00:00"/>
    <s v="Julio - Septiembre"/>
    <n v="3"/>
    <n v="3"/>
    <s v="Rafael Julián Bello"/>
    <s v="Cerrado"/>
    <s v="Julio"/>
    <m/>
    <e v="#REF!"/>
    <e v="#REF!"/>
    <s v="No se traslada"/>
    <s v="Se dio respuesta"/>
  </r>
  <r>
    <n v="3036"/>
    <n v="23146"/>
    <s v="Tramitar Peticiones"/>
    <d v="2020-07-15T00:00:00"/>
    <x v="6"/>
    <d v="2020-07-21T00:00:00"/>
    <s v="Julio - Septiembre"/>
    <n v="6"/>
    <n v="5"/>
    <s v="Jose Ferney Valencia"/>
    <s v="Cerrado"/>
    <s v="Julio"/>
    <m/>
    <e v="#REF!"/>
    <e v="#REF!"/>
    <s v="No se traslada"/>
    <s v="Se dio respuesta"/>
  </r>
  <r>
    <n v="3037"/>
    <n v="23147"/>
    <s v="Tramitar Queja"/>
    <d v="2020-07-15T00:00:00"/>
    <x v="6"/>
    <d v="2020-07-17T00:00:00"/>
    <s v="Julio - Septiembre"/>
    <n v="2"/>
    <n v="3"/>
    <s v="Luis Fernando Gómez Robayo"/>
    <s v="Cerrado"/>
    <s v="Julio"/>
    <m/>
    <e v="#REF!"/>
    <e v="#REF!"/>
    <s v="No se traslada"/>
    <s v="Se dio respuesta"/>
  </r>
  <r>
    <n v="3038"/>
    <n v="23148"/>
    <s v="Tramitar Queja"/>
    <d v="2020-07-15T00:00:00"/>
    <x v="6"/>
    <d v="2020-07-18T00:00:00"/>
    <s v="Julio - Septiembre"/>
    <n v="3"/>
    <n v="3"/>
    <s v="gladys ardila urbano"/>
    <s v="Cerrado"/>
    <s v="Julio"/>
    <m/>
    <e v="#REF!"/>
    <e v="#REF!"/>
    <s v="No se traslada"/>
    <s v="Se dio respuesta"/>
  </r>
  <r>
    <n v="3039"/>
    <n v="23149"/>
    <s v="Tramitar Queja"/>
    <d v="2020-07-15T00:00:00"/>
    <x v="6"/>
    <d v="2020-07-18T00:00:00"/>
    <s v="Julio - Septiembre"/>
    <n v="3"/>
    <n v="3"/>
    <s v="Luis Fernando Gómez Robayo"/>
    <s v="Cerrado"/>
    <s v="Julio"/>
    <m/>
    <e v="#REF!"/>
    <e v="#REF!"/>
    <s v="No se traslada"/>
    <s v="Se dio respuesta"/>
  </r>
  <r>
    <n v="3040"/>
    <n v="23150"/>
    <s v="Tramitar Peticiones"/>
    <d v="2020-07-15T00:00:00"/>
    <x v="6"/>
    <d v="2020-07-21T00:00:00"/>
    <s v="Julio - Septiembre"/>
    <n v="6"/>
    <n v="5"/>
    <s v="Alejandro Sandoval Ospina"/>
    <s v="Cerrado"/>
    <s v="Julio"/>
    <m/>
    <e v="#REF!"/>
    <e v="#REF!"/>
    <s v="No se traslada"/>
    <s v="Se dio respuesta"/>
  </r>
  <r>
    <n v="3041"/>
    <n v="23151"/>
    <s v="Tramitar Queja"/>
    <d v="2020-07-15T00:00:00"/>
    <x v="6"/>
    <d v="2020-07-17T00:00:00"/>
    <s v="Julio - Septiembre"/>
    <n v="2"/>
    <n v="3"/>
    <s v="Libia Alejandrina Gomez Piamonte"/>
    <s v="Cerrado"/>
    <s v="Julio"/>
    <m/>
    <e v="#REF!"/>
    <e v="#REF!"/>
    <s v="No se traslada"/>
    <s v="Se dio respuesta"/>
  </r>
  <r>
    <n v="3042"/>
    <n v="23152"/>
    <s v="Tramitar Peticiones"/>
    <d v="2020-07-15T00:00:00"/>
    <x v="6"/>
    <d v="2020-07-21T00:00:00"/>
    <s v="Julio - Septiembre"/>
    <n v="6"/>
    <n v="5"/>
    <s v="pedro juan gracia pupo"/>
    <s v="Cerrado"/>
    <s v="Julio"/>
    <m/>
    <e v="#REF!"/>
    <e v="#REF!"/>
    <s v="No se traslada"/>
    <s v="Se dio respuesta"/>
  </r>
  <r>
    <n v="3043"/>
    <n v="23153"/>
    <s v="Tramitar Peticiones"/>
    <d v="2020-07-15T00:00:00"/>
    <x v="6"/>
    <d v="2020-07-21T00:00:00"/>
    <s v="Julio - Septiembre"/>
    <n v="6"/>
    <n v="5"/>
    <s v="Banco GNB Sudameris S.A"/>
    <s v="Cerrado"/>
    <s v="Julio"/>
    <m/>
    <e v="#REF!"/>
    <e v="#REF!"/>
    <s v="No se traslada"/>
    <s v="Se dio respuesta"/>
  </r>
  <r>
    <n v="3044"/>
    <n v="23154"/>
    <s v="Tramitar Peticiones"/>
    <d v="2020-07-15T00:00:00"/>
    <x v="6"/>
    <d v="2020-07-21T00:00:00"/>
    <s v="Julio - Septiembre"/>
    <n v="6"/>
    <n v="5"/>
    <s v="luis rafael mazuera rojas"/>
    <s v="Cerrado"/>
    <s v="Julio"/>
    <m/>
    <e v="#REF!"/>
    <e v="#REF!"/>
    <s v="No se traslada"/>
    <s v="Se dio respuesta"/>
  </r>
  <r>
    <n v="3045"/>
    <n v="23155"/>
    <s v="Tramitar Peticiones"/>
    <d v="2020-07-15T00:00:00"/>
    <x v="6"/>
    <d v="2020-07-21T00:00:00"/>
    <s v="Julio - Septiembre"/>
    <n v="6"/>
    <n v="5"/>
    <s v="Gonzalo Baquero Valdez"/>
    <s v="Cerrado"/>
    <s v="Julio"/>
    <m/>
    <e v="#REF!"/>
    <e v="#REF!"/>
    <s v="No se traslada"/>
    <s v="Se dio respuesta"/>
  </r>
  <r>
    <n v="3046"/>
    <n v="23156"/>
    <s v="Tramitar Queja"/>
    <d v="2020-07-15T00:00:00"/>
    <x v="6"/>
    <d v="2020-07-18T00:00:00"/>
    <s v="Julio - Septiembre"/>
    <n v="3"/>
    <n v="3"/>
    <s v="Carlos Cardenas Jaramillo"/>
    <s v="Cerrado"/>
    <s v="Julio"/>
    <m/>
    <e v="#REF!"/>
    <e v="#REF!"/>
    <s v="No se traslada"/>
    <s v="Se dio respuesta"/>
  </r>
  <r>
    <n v="3047"/>
    <n v="23157"/>
    <s v="Tramitar Peticiones"/>
    <d v="2020-07-15T00:00:00"/>
    <x v="6"/>
    <d v="2020-07-21T00:00:00"/>
    <s v="Julio - Septiembre"/>
    <n v="6"/>
    <n v="5"/>
    <s v="Irma Luna Reatiga"/>
    <s v="Cerrado"/>
    <s v="Julio"/>
    <m/>
    <e v="#REF!"/>
    <e v="#REF!"/>
    <s v="No se traslada"/>
    <s v="Se dio respuesta"/>
  </r>
  <r>
    <n v="3048"/>
    <n v="23158"/>
    <s v="Tramitar Peticiones"/>
    <d v="2020-07-15T00:00:00"/>
    <x v="6"/>
    <d v="2020-07-21T00:00:00"/>
    <s v="Julio - Septiembre"/>
    <n v="6"/>
    <n v="5"/>
    <s v="JEINER LÓPEZ LARA"/>
    <s v="Cerrado"/>
    <s v="Julio"/>
    <m/>
    <e v="#REF!"/>
    <e v="#REF!"/>
    <s v="No se traslada"/>
    <s v="Se dio respuesta"/>
  </r>
  <r>
    <n v="3049"/>
    <n v="23159"/>
    <s v="Tramitar Peticiones"/>
    <d v="2020-07-15T00:00:00"/>
    <x v="6"/>
    <d v="2020-07-21T00:00:00"/>
    <s v="Julio - Septiembre"/>
    <n v="6"/>
    <n v="5"/>
    <s v="PABLO ANDRES CABALLERO MORALES"/>
    <s v="Cerrado"/>
    <s v="Julio"/>
    <m/>
    <e v="#REF!"/>
    <e v="#REF!"/>
    <s v="No se traslada"/>
    <s v="Se dio respuesta"/>
  </r>
  <r>
    <n v="3050"/>
    <n v="23160"/>
    <s v="Tramitar Peticiones"/>
    <d v="2020-07-15T00:00:00"/>
    <x v="6"/>
    <d v="2020-07-21T00:00:00"/>
    <s v="Julio - Septiembre"/>
    <n v="6"/>
    <n v="5"/>
    <s v="NANCY YAMILE RODRIGUEZ SUAREZ"/>
    <s v="Cerrado"/>
    <s v="Julio"/>
    <m/>
    <e v="#REF!"/>
    <e v="#REF!"/>
    <s v="No se traslada"/>
    <s v="Se dio respuesta"/>
  </r>
  <r>
    <n v="3051"/>
    <n v="23161"/>
    <s v="Tramitar Queja"/>
    <d v="2020-07-15T00:00:00"/>
    <x v="6"/>
    <d v="2020-07-18T00:00:00"/>
    <s v="Julio - Septiembre"/>
    <n v="3"/>
    <n v="3"/>
    <s v="Sofia Margarita Chima Arrieta"/>
    <s v="Cerrado"/>
    <s v="Julio"/>
    <m/>
    <e v="#REF!"/>
    <e v="#REF!"/>
    <s v="No se traslada"/>
    <s v="Se dio respuesta"/>
  </r>
  <r>
    <n v="3052"/>
    <n v="23162"/>
    <s v="Tramitar Queja"/>
    <d v="2020-07-15T00:00:00"/>
    <x v="6"/>
    <d v="2020-07-18T00:00:00"/>
    <s v="Julio - Septiembre"/>
    <n v="3"/>
    <n v="3"/>
    <s v="Deismy Barriento Medina, Brezlenin Barrientos Medina"/>
    <s v="Cerrado"/>
    <s v="Julio"/>
    <m/>
    <e v="#REF!"/>
    <e v="#REF!"/>
    <s v="No se traslada"/>
    <s v="Se dio respuesta"/>
  </r>
  <r>
    <n v="3053"/>
    <n v="23163"/>
    <s v="Tramitar Queja"/>
    <d v="2020-07-15T00:00:00"/>
    <x v="6"/>
    <d v="2020-07-18T00:00:00"/>
    <s v="Julio - Septiembre"/>
    <n v="3"/>
    <n v="3"/>
    <s v="Gloria Alejandra Quintero Diaz"/>
    <s v="Cerrado"/>
    <s v="Julio"/>
    <m/>
    <e v="#REF!"/>
    <e v="#REF!"/>
    <s v="No se traslada"/>
    <s v="Se dio respuesta"/>
  </r>
  <r>
    <n v="3054"/>
    <n v="23164"/>
    <s v="Tramitar Queja"/>
    <d v="2020-07-15T00:00:00"/>
    <x v="6"/>
    <s v="Pendiente"/>
    <s v="Pendiente"/>
    <e v="#VALUE!"/>
    <e v="#VALUE!"/>
    <s v="yoneida Dávila Mejia"/>
    <s v="Abierto"/>
    <s v="Pendiente"/>
    <m/>
    <e v="#REF!"/>
    <e v="#REF!"/>
    <s v="Pendiente por definir"/>
    <s v="Pendiente"/>
  </r>
  <r>
    <n v="3055"/>
    <n v="23165"/>
    <s v="Tramitar Peticiones"/>
    <d v="2020-07-15T00:00:00"/>
    <x v="6"/>
    <d v="2020-07-21T00:00:00"/>
    <s v="Julio - Septiembre"/>
    <n v="6"/>
    <n v="5"/>
    <s v="NOHORA PEREZ"/>
    <s v="Cerrado"/>
    <s v="Julio"/>
    <m/>
    <e v="#REF!"/>
    <e v="#REF!"/>
    <s v="No se traslada"/>
    <s v="Se dio respuesta"/>
  </r>
  <r>
    <n v="3056"/>
    <n v="23166"/>
    <s v="Tramitar Peticiones"/>
    <d v="2020-07-15T00:00:00"/>
    <x v="6"/>
    <d v="2020-07-21T00:00:00"/>
    <s v="Julio - Septiembre"/>
    <n v="6"/>
    <n v="5"/>
    <s v="ANA ISABEL CALDERON DE DAZA"/>
    <s v="Cerrado"/>
    <s v="Julio"/>
    <m/>
    <e v="#REF!"/>
    <e v="#REF!"/>
    <s v="No se traslada"/>
    <s v="Se dio respuesta"/>
  </r>
  <r>
    <n v="3057"/>
    <n v="23167"/>
    <s v="Tramitar Peticiones"/>
    <d v="2020-07-15T00:00:00"/>
    <x v="6"/>
    <d v="2020-07-21T00:00:00"/>
    <s v="Julio - Septiembre"/>
    <n v="6"/>
    <n v="5"/>
    <s v="natalia muñoz morales"/>
    <s v="Cerrado"/>
    <s v="Julio"/>
    <m/>
    <e v="#REF!"/>
    <e v="#REF!"/>
    <s v="No se traslada"/>
    <s v="Se dio respuesta"/>
  </r>
  <r>
    <n v="3058"/>
    <n v="23168"/>
    <s v="Tramitar Queja"/>
    <d v="2020-07-15T00:00:00"/>
    <x v="6"/>
    <d v="2020-07-18T00:00:00"/>
    <s v="Julio - Septiembre"/>
    <n v="3"/>
    <n v="3"/>
    <s v="CLAUDIA LILIANA DEL CASTILLO RENTERÍA"/>
    <s v="Cerrado"/>
    <s v="Julio"/>
    <m/>
    <e v="#REF!"/>
    <e v="#REF!"/>
    <s v="No se traslada"/>
    <s v="Se dio respuesta"/>
  </r>
  <r>
    <n v="3059"/>
    <n v="23169"/>
    <s v="Tramitar Queja"/>
    <d v="2020-07-15T00:00:00"/>
    <x v="6"/>
    <d v="2020-07-21T00:00:00"/>
    <s v="Julio - Septiembre"/>
    <n v="6"/>
    <n v="5"/>
    <s v="ERNESTO ARMANDO ORTIZ MARTINEZ"/>
    <s v="Cerrado"/>
    <s v="Julio"/>
    <m/>
    <e v="#REF!"/>
    <e v="#REF!"/>
    <s v="No se traslada"/>
    <s v="Se dio respuesta"/>
  </r>
  <r>
    <n v="3060"/>
    <n v="23170"/>
    <s v="Tramitar Queja"/>
    <d v="2020-07-15T00:00:00"/>
    <x v="6"/>
    <d v="2020-07-18T00:00:00"/>
    <s v="Julio - Septiembre"/>
    <n v="3"/>
    <n v="3"/>
    <s v="claudio guido franco cortes"/>
    <s v="Cerrado"/>
    <s v="Julio"/>
    <m/>
    <e v="#REF!"/>
    <e v="#REF!"/>
    <s v="No se traslada"/>
    <s v="Se dio respuesta"/>
  </r>
  <r>
    <n v="3061"/>
    <n v="23171"/>
    <s v="Tramitar Queja"/>
    <d v="2020-07-15T00:00:00"/>
    <x v="6"/>
    <d v="2020-07-29T00:00:00"/>
    <s v="Julio - Septiembre"/>
    <n v="14"/>
    <n v="11"/>
    <s v="Harold Ruiz Montes"/>
    <s v="Cerrado"/>
    <s v="Julio"/>
    <m/>
    <e v="#REF!"/>
    <e v="#REF!"/>
    <s v="No se traslada"/>
    <s v="Se dio respuesta"/>
  </r>
  <r>
    <n v="3062"/>
    <n v="23172"/>
    <s v="Tramitar Queja"/>
    <d v="2020-07-15T00:00:00"/>
    <x v="6"/>
    <d v="2020-07-18T00:00:00"/>
    <s v="Julio - Septiembre"/>
    <n v="3"/>
    <n v="3"/>
    <s v="Gonzalo Restrepo Palacios"/>
    <s v="Cerrado"/>
    <s v="Julio"/>
    <m/>
    <e v="#REF!"/>
    <e v="#REF!"/>
    <s v="No se traslada"/>
    <s v="Se dio respuesta"/>
  </r>
  <r>
    <n v="3063"/>
    <n v="23173"/>
    <s v="Tramitar Queja"/>
    <d v="2020-07-15T00:00:00"/>
    <x v="6"/>
    <d v="2020-07-18T00:00:00"/>
    <s v="Julio - Septiembre"/>
    <n v="3"/>
    <n v="3"/>
    <s v="Delio Quintero Cenca"/>
    <s v="Cerrado"/>
    <s v="Julio"/>
    <m/>
    <e v="#REF!"/>
    <e v="#REF!"/>
    <s v="No se traslada"/>
    <s v="Se dio respuesta"/>
  </r>
  <r>
    <n v="3064"/>
    <n v="23174"/>
    <s v="Tramitar Peticiones"/>
    <d v="2020-07-16T00:00:00"/>
    <x v="6"/>
    <d v="2020-07-21T00:00:00"/>
    <s v="Julio - Septiembre"/>
    <n v="5"/>
    <n v="4"/>
    <s v="ALEXANDER QUINTERO OSPINA"/>
    <s v="Cerrado"/>
    <s v="Julio"/>
    <m/>
    <e v="#REF!"/>
    <e v="#REF!"/>
    <s v="No se traslada"/>
    <s v="Se dio respuesta"/>
  </r>
  <r>
    <n v="3065"/>
    <n v="23175"/>
    <s v="Tramitar Peticiones"/>
    <d v="2020-07-16T00:00:00"/>
    <x v="6"/>
    <d v="2020-07-21T00:00:00"/>
    <s v="Julio - Septiembre"/>
    <n v="5"/>
    <n v="4"/>
    <s v="MIRTA BEATRIZ ALARCON ROJAS"/>
    <s v="Cerrado"/>
    <s v="Julio"/>
    <m/>
    <e v="#REF!"/>
    <e v="#REF!"/>
    <s v="No se traslada"/>
    <s v="Se dio respuesta"/>
  </r>
  <r>
    <n v="3066"/>
    <n v="23176"/>
    <s v="Tramitar Reclamo"/>
    <d v="2020-07-16T00:00:00"/>
    <x v="6"/>
    <d v="2020-07-18T00:00:00"/>
    <s v="Julio - Septiembre"/>
    <n v="2"/>
    <n v="2"/>
    <s v="Manuel Guillermo Suescún B."/>
    <s v="Cerrado"/>
    <s v="Julio"/>
    <m/>
    <e v="#REF!"/>
    <e v="#REF!"/>
    <s v="No se traslada"/>
    <s v="Se dio respuesta"/>
  </r>
  <r>
    <n v="3067"/>
    <n v="23177"/>
    <s v="Tramitar Peticiones"/>
    <d v="2020-07-16T00:00:00"/>
    <x v="6"/>
    <d v="2020-07-21T00:00:00"/>
    <s v="Julio - Septiembre"/>
    <n v="5"/>
    <n v="4"/>
    <s v="leydi narvaez"/>
    <s v="Cerrado"/>
    <s v="Julio"/>
    <m/>
    <e v="#REF!"/>
    <e v="#REF!"/>
    <s v="No se traslada"/>
    <s v="Se dio respuesta"/>
  </r>
  <r>
    <n v="3068"/>
    <n v="23178"/>
    <s v="Tramitar Peticiones"/>
    <d v="2020-07-16T00:00:00"/>
    <x v="6"/>
    <d v="2020-07-21T00:00:00"/>
    <s v="Julio - Septiembre"/>
    <n v="5"/>
    <n v="4"/>
    <s v="Yuri Agudelo"/>
    <s v="Cerrado"/>
    <s v="Julio"/>
    <m/>
    <e v="#REF!"/>
    <e v="#REF!"/>
    <s v="No se traslada"/>
    <s v="Se dio respuesta"/>
  </r>
  <r>
    <n v="3069"/>
    <n v="23179"/>
    <s v="Tramitar Queja"/>
    <d v="2020-07-16T00:00:00"/>
    <x v="6"/>
    <d v="2020-07-18T00:00:00"/>
    <s v="Julio - Septiembre"/>
    <n v="2"/>
    <n v="2"/>
    <s v="Diego Camilo Tascón González"/>
    <s v="Cerrado"/>
    <s v="Julio"/>
    <m/>
    <e v="#REF!"/>
    <e v="#REF!"/>
    <s v="No se traslada"/>
    <s v="Se dio respuesta"/>
  </r>
  <r>
    <n v="3070"/>
    <n v="23180"/>
    <s v="Tramitar Peticiones"/>
    <d v="2020-07-16T00:00:00"/>
    <x v="6"/>
    <d v="2020-07-21T00:00:00"/>
    <s v="Julio - Septiembre"/>
    <n v="5"/>
    <n v="4"/>
    <s v="MIRTA BEATRIZ ALARCON ROJAS"/>
    <s v="Cerrado"/>
    <s v="Julio"/>
    <m/>
    <e v="#REF!"/>
    <e v="#REF!"/>
    <s v="No se traslada"/>
    <s v="Se dio respuesta"/>
  </r>
  <r>
    <n v="3071"/>
    <n v="23181"/>
    <s v="Tramitar Peticiones"/>
    <d v="2020-07-16T00:00:00"/>
    <x v="6"/>
    <d v="2020-07-21T00:00:00"/>
    <s v="Julio - Septiembre"/>
    <n v="5"/>
    <n v="4"/>
    <s v="ANA JEANNETTE BERNAL ORDOÑEZ"/>
    <s v="Cerrado"/>
    <s v="Julio"/>
    <m/>
    <e v="#REF!"/>
    <e v="#REF!"/>
    <s v="No se traslada"/>
    <s v="Se dio respuesta"/>
  </r>
  <r>
    <n v="3072"/>
    <n v="23182"/>
    <s v="Tramitar Queja"/>
    <d v="2020-07-16T00:00:00"/>
    <x v="6"/>
    <d v="2020-07-18T00:00:00"/>
    <s v="Julio - Septiembre"/>
    <n v="2"/>
    <n v="2"/>
    <s v="Jhon carlos banguero"/>
    <s v="Cerrado"/>
    <s v="Julio"/>
    <m/>
    <e v="#REF!"/>
    <e v="#REF!"/>
    <s v="No se traslada"/>
    <s v="Se dio respuesta"/>
  </r>
  <r>
    <n v="3073"/>
    <n v="23183"/>
    <s v="Tramitar Queja"/>
    <d v="2020-07-16T00:00:00"/>
    <x v="6"/>
    <d v="2020-07-18T00:00:00"/>
    <s v="Julio - Septiembre"/>
    <n v="2"/>
    <n v="2"/>
    <s v="YEISON EFREN GALLEGO SANCHEZ"/>
    <s v="Cerrado"/>
    <s v="Julio"/>
    <m/>
    <e v="#REF!"/>
    <e v="#REF!"/>
    <s v="No se traslada"/>
    <s v="Se dio respuesta"/>
  </r>
  <r>
    <n v="3074"/>
    <n v="23184"/>
    <s v="Tramitar Peticiones"/>
    <d v="2020-07-16T00:00:00"/>
    <x v="6"/>
    <d v="2020-07-21T00:00:00"/>
    <s v="Julio - Septiembre"/>
    <n v="5"/>
    <n v="4"/>
    <s v="OSCAR EDUARDO TORO ZULUAGA"/>
    <s v="Cerrado"/>
    <s v="Julio"/>
    <m/>
    <e v="#REF!"/>
    <e v="#REF!"/>
    <s v="No se traslada"/>
    <s v="Se dio respuesta"/>
  </r>
  <r>
    <n v="3075"/>
    <n v="23185"/>
    <s v="Tramitar Queja"/>
    <d v="2020-07-16T00:00:00"/>
    <x v="6"/>
    <d v="2020-07-18T00:00:00"/>
    <s v="Julio - Septiembre"/>
    <n v="2"/>
    <n v="2"/>
    <s v="Blanca Ruth Gamboa Hormiga"/>
    <s v="Cerrado"/>
    <s v="Julio"/>
    <m/>
    <e v="#REF!"/>
    <e v="#REF!"/>
    <s v="No se traslada"/>
    <s v="Se dio respuesta"/>
  </r>
  <r>
    <n v="3076"/>
    <n v="23186"/>
    <s v="Tramitar Queja"/>
    <d v="2020-07-16T00:00:00"/>
    <x v="6"/>
    <d v="2020-07-18T00:00:00"/>
    <s v="Julio - Septiembre"/>
    <n v="2"/>
    <n v="2"/>
    <s v="Pamela Arguello"/>
    <s v="Cerrado"/>
    <s v="Julio"/>
    <m/>
    <e v="#REF!"/>
    <e v="#REF!"/>
    <s v="No se traslada"/>
    <s v="Se dio respuesta"/>
  </r>
  <r>
    <n v="3077"/>
    <n v="23187"/>
    <s v="Tramitar Peticiones"/>
    <d v="2020-07-16T00:00:00"/>
    <x v="6"/>
    <d v="2020-07-21T00:00:00"/>
    <s v="Julio - Septiembre"/>
    <n v="5"/>
    <n v="4"/>
    <s v="luz ayda serna garcia"/>
    <s v="Cerrado"/>
    <s v="Julio"/>
    <m/>
    <e v="#REF!"/>
    <e v="#REF!"/>
    <s v="No se traslada"/>
    <s v="Se dio respuesta"/>
  </r>
  <r>
    <n v="3078"/>
    <n v="23188"/>
    <s v="Tramitar Queja"/>
    <d v="2020-07-16T00:00:00"/>
    <x v="6"/>
    <d v="2020-07-21T00:00:00"/>
    <s v="Julio - Septiembre"/>
    <n v="5"/>
    <n v="4"/>
    <s v="carloa martinez uribe"/>
    <s v="Cerrado"/>
    <s v="Julio"/>
    <m/>
    <e v="#REF!"/>
    <e v="#REF!"/>
    <s v="No se traslada"/>
    <s v="Se dio respuesta"/>
  </r>
  <r>
    <n v="3079"/>
    <n v="23189"/>
    <s v="Tramitar Queja"/>
    <d v="2020-07-16T00:00:00"/>
    <x v="6"/>
    <d v="2020-07-21T00:00:00"/>
    <s v="Julio - Septiembre"/>
    <n v="5"/>
    <n v="4"/>
    <s v="Ivette Melissa Cuellar Cartagena"/>
    <s v="Cerrado"/>
    <s v="Julio"/>
    <m/>
    <e v="#REF!"/>
    <e v="#REF!"/>
    <s v="No se traslada"/>
    <s v="Se dio respuesta"/>
  </r>
  <r>
    <n v="3080"/>
    <n v="23190"/>
    <s v="Tramitar Peticiones"/>
    <d v="2020-07-16T00:00:00"/>
    <x v="6"/>
    <d v="2020-07-22T00:00:00"/>
    <s v="Julio - Septiembre"/>
    <n v="6"/>
    <n v="5"/>
    <s v="MEGASEGURIDAD LA PROVEEDORA LTDA"/>
    <s v="Cerrado"/>
    <s v="Julio"/>
    <m/>
    <e v="#REF!"/>
    <e v="#REF!"/>
    <s v="No se traslada"/>
    <s v="Se dio respuesta"/>
  </r>
  <r>
    <n v="3081"/>
    <n v="23191"/>
    <s v="Tramitar Reclamo"/>
    <d v="2020-07-16T00:00:00"/>
    <x v="6"/>
    <d v="2020-07-18T00:00:00"/>
    <s v="Julio - Septiembre"/>
    <n v="2"/>
    <n v="2"/>
    <s v="ASTRID MARIA BARROS VALLE"/>
    <s v="Cerrado"/>
    <s v="Julio"/>
    <m/>
    <e v="#REF!"/>
    <e v="#REF!"/>
    <s v="No se traslada"/>
    <s v="Se dio respuesta"/>
  </r>
  <r>
    <n v="3082"/>
    <n v="23192"/>
    <s v="Tramitar Peticiones"/>
    <d v="2020-07-16T00:00:00"/>
    <x v="6"/>
    <d v="2020-07-22T00:00:00"/>
    <s v="Julio - Septiembre"/>
    <n v="6"/>
    <n v="5"/>
    <s v="MICHAEL FABIAN AGUILAR VILLAMIL"/>
    <s v="Cerrado"/>
    <s v="Julio"/>
    <m/>
    <e v="#REF!"/>
    <e v="#REF!"/>
    <s v="No se traslada"/>
    <s v="Se dio respuesta"/>
  </r>
  <r>
    <n v="3083"/>
    <n v="23193"/>
    <s v="Tramitar Queja"/>
    <d v="2020-07-16T00:00:00"/>
    <x v="6"/>
    <d v="2020-07-18T00:00:00"/>
    <s v="Julio - Septiembre"/>
    <n v="2"/>
    <n v="2"/>
    <s v="RAMON EMIRO VERBEL HERAZO"/>
    <s v="Cerrado"/>
    <s v="Julio"/>
    <m/>
    <e v="#REF!"/>
    <e v="#REF!"/>
    <s v="No se traslada"/>
    <s v="Se dio respuesta"/>
  </r>
  <r>
    <n v="3084"/>
    <n v="23194"/>
    <s v="Tramitar Peticiones"/>
    <d v="2020-07-16T00:00:00"/>
    <x v="6"/>
    <d v="2020-07-22T00:00:00"/>
    <s v="Julio - Septiembre"/>
    <n v="6"/>
    <n v="5"/>
    <s v="Maximilano Arango Grajales"/>
    <s v="Cerrado"/>
    <s v="Julio"/>
    <m/>
    <e v="#REF!"/>
    <e v="#REF!"/>
    <s v="No se traslada"/>
    <s v="Se dio respuesta"/>
  </r>
  <r>
    <n v="3085"/>
    <n v="23195"/>
    <s v="Tramitar Peticiones"/>
    <d v="2020-07-16T00:00:00"/>
    <x v="6"/>
    <d v="2020-07-22T00:00:00"/>
    <s v="Julio - Septiembre"/>
    <n v="6"/>
    <n v="5"/>
    <s v="rosa elena bernal alonso"/>
    <s v="Cerrado"/>
    <s v="Julio"/>
    <m/>
    <e v="#REF!"/>
    <e v="#REF!"/>
    <s v="No se traslada"/>
    <s v="Se dio respuesta"/>
  </r>
  <r>
    <n v="3086"/>
    <n v="23196"/>
    <s v="Tramitar Peticiones"/>
    <d v="2020-07-16T00:00:00"/>
    <x v="6"/>
    <d v="2020-07-22T00:00:00"/>
    <s v="Julio - Septiembre"/>
    <n v="6"/>
    <n v="5"/>
    <s v="luis fernando arrubla gutierrez"/>
    <s v="Cerrado"/>
    <s v="Julio"/>
    <m/>
    <e v="#REF!"/>
    <e v="#REF!"/>
    <s v="No se traslada"/>
    <s v="Se dio respuesta"/>
  </r>
  <r>
    <n v="3087"/>
    <n v="23197"/>
    <s v="Tramitar Peticiones"/>
    <d v="2020-07-16T00:00:00"/>
    <x v="6"/>
    <d v="2020-07-22T00:00:00"/>
    <s v="Julio - Septiembre"/>
    <n v="6"/>
    <n v="5"/>
    <s v="LIZETH VANESSA CARRILLO GUZMAN"/>
    <s v="Cerrado"/>
    <s v="Julio"/>
    <m/>
    <e v="#REF!"/>
    <e v="#REF!"/>
    <s v="No se traslada"/>
    <s v="Se dio respuesta"/>
  </r>
  <r>
    <n v="3088"/>
    <n v="23198"/>
    <s v="Tramitar Peticiones"/>
    <d v="2020-07-16T00:00:00"/>
    <x v="6"/>
    <d v="2020-07-22T00:00:00"/>
    <s v="Julio - Septiembre"/>
    <n v="6"/>
    <n v="5"/>
    <s v="JOHANNA CAROLINA ZAPATA MUÑOZ"/>
    <s v="Cerrado"/>
    <s v="Julio"/>
    <m/>
    <e v="#REF!"/>
    <e v="#REF!"/>
    <s v="No se traslada"/>
    <s v="Se dio respuesta"/>
  </r>
  <r>
    <n v="3089"/>
    <n v="23199"/>
    <s v="Tramitar Peticiones"/>
    <d v="2020-07-16T00:00:00"/>
    <x v="6"/>
    <d v="2020-07-22T00:00:00"/>
    <s v="Julio - Septiembre"/>
    <n v="6"/>
    <n v="5"/>
    <s v="Carlos José Rico"/>
    <s v="Cerrado"/>
    <s v="Julio"/>
    <m/>
    <e v="#REF!"/>
    <e v="#REF!"/>
    <s v="No se traslada"/>
    <s v="Se dio respuesta"/>
  </r>
  <r>
    <n v="3090"/>
    <n v="23200"/>
    <s v="Tramitar Queja"/>
    <d v="2020-07-16T00:00:00"/>
    <x v="6"/>
    <d v="2020-07-18T00:00:00"/>
    <s v="Julio - Septiembre"/>
    <n v="2"/>
    <n v="2"/>
    <s v="Carolina Rodríguez ramirez"/>
    <s v="Cerrado"/>
    <s v="Julio"/>
    <m/>
    <e v="#REF!"/>
    <e v="#REF!"/>
    <s v="No se traslada"/>
    <s v="Se dio respuesta"/>
  </r>
  <r>
    <n v="3091"/>
    <n v="23201"/>
    <s v="Tramitar Peticiones"/>
    <d v="2020-07-16T00:00:00"/>
    <x v="6"/>
    <d v="2020-07-22T00:00:00"/>
    <s v="Julio - Septiembre"/>
    <n v="6"/>
    <n v="5"/>
    <s v="candelaria sepulveda escobar"/>
    <s v="Cerrado"/>
    <s v="Julio"/>
    <m/>
    <e v="#REF!"/>
    <e v="#REF!"/>
    <s v="No se traslada"/>
    <s v="Se dio respuesta"/>
  </r>
  <r>
    <n v="3092"/>
    <n v="23202"/>
    <s v="Tramitar Queja"/>
    <d v="2020-07-16T00:00:00"/>
    <x v="6"/>
    <d v="2020-07-22T00:00:00"/>
    <s v="Julio - Septiembre"/>
    <n v="6"/>
    <n v="5"/>
    <s v="DAISY ELIANA LADINO ROMERO"/>
    <s v="Cerrado"/>
    <s v="Julio"/>
    <m/>
    <e v="#REF!"/>
    <e v="#REF!"/>
    <s v="No se traslada"/>
    <s v="Se dio respuesta"/>
  </r>
  <r>
    <n v="3093"/>
    <n v="23203"/>
    <s v="Tramitar Peticiones"/>
    <d v="2020-07-16T00:00:00"/>
    <x v="6"/>
    <d v="2020-07-22T00:00:00"/>
    <s v="Julio - Septiembre"/>
    <n v="6"/>
    <n v="5"/>
    <s v="Julio César Esquivel Gómez"/>
    <s v="Cerrado"/>
    <s v="Julio"/>
    <m/>
    <e v="#REF!"/>
    <e v="#REF!"/>
    <s v="No se traslada"/>
    <s v="Se dio respuesta"/>
  </r>
  <r>
    <n v="3094"/>
    <n v="23204"/>
    <s v="Tramitar Peticiones"/>
    <d v="2020-07-16T00:00:00"/>
    <x v="6"/>
    <d v="2020-07-22T00:00:00"/>
    <s v="Julio - Septiembre"/>
    <n v="6"/>
    <n v="5"/>
    <s v="MAURICIO PRIETO"/>
    <s v="Cerrado"/>
    <s v="Julio"/>
    <m/>
    <e v="#REF!"/>
    <e v="#REF!"/>
    <s v="No se traslada"/>
    <s v="Se dio respuesta"/>
  </r>
  <r>
    <n v="3095"/>
    <n v="23205"/>
    <s v="Tramitar Peticiones"/>
    <d v="2020-07-16T00:00:00"/>
    <x v="6"/>
    <d v="2020-07-22T00:00:00"/>
    <s v="Julio - Septiembre"/>
    <n v="6"/>
    <n v="5"/>
    <s v="veronica viviana ramos Echeverry"/>
    <s v="Cerrado"/>
    <s v="Julio"/>
    <m/>
    <e v="#REF!"/>
    <e v="#REF!"/>
    <s v="No se traslada"/>
    <s v="Se dio respuesta"/>
  </r>
  <r>
    <n v="3096"/>
    <n v="23206"/>
    <s v="Tramitar Peticiones"/>
    <d v="2020-07-16T00:00:00"/>
    <x v="6"/>
    <d v="2020-07-22T00:00:00"/>
    <s v="Julio - Septiembre"/>
    <n v="6"/>
    <n v="5"/>
    <s v="elizabeth molano vargas"/>
    <s v="Cerrado"/>
    <s v="Julio"/>
    <m/>
    <e v="#REF!"/>
    <e v="#REF!"/>
    <s v="No se traslada"/>
    <s v="Se dio respuesta"/>
  </r>
  <r>
    <n v="3097"/>
    <n v="23207"/>
    <s v="Tramitar Reclamo"/>
    <d v="2020-07-16T00:00:00"/>
    <x v="6"/>
    <d v="2020-07-18T00:00:00"/>
    <s v="Julio - Septiembre"/>
    <n v="2"/>
    <n v="2"/>
    <s v="eloisa vargas"/>
    <s v="Cerrado"/>
    <s v="Julio"/>
    <m/>
    <e v="#REF!"/>
    <e v="#REF!"/>
    <s v="No se traslada"/>
    <s v="Se dio respuesta"/>
  </r>
  <r>
    <n v="3098"/>
    <n v="23208"/>
    <s v="Tramitar Queja"/>
    <d v="2020-07-16T00:00:00"/>
    <x v="6"/>
    <d v="2020-07-18T00:00:00"/>
    <s v="Julio - Septiembre"/>
    <n v="2"/>
    <n v="2"/>
    <s v="elizabeth molano vargas"/>
    <s v="Cerrado"/>
    <s v="Julio"/>
    <m/>
    <e v="#REF!"/>
    <e v="#REF!"/>
    <s v="No se traslada"/>
    <s v="Se dio respuesta"/>
  </r>
  <r>
    <n v="3099"/>
    <n v="23209"/>
    <s v="Tramitar Peticiones"/>
    <d v="2020-07-16T00:00:00"/>
    <x v="6"/>
    <d v="2020-07-22T00:00:00"/>
    <s v="Julio - Septiembre"/>
    <n v="6"/>
    <n v="5"/>
    <s v="SANDRA MILENA PEÑA"/>
    <s v="Cerrado"/>
    <s v="Julio"/>
    <m/>
    <e v="#REF!"/>
    <e v="#REF!"/>
    <s v="No se traslada"/>
    <s v="Se dio respuesta"/>
  </r>
  <r>
    <n v="3100"/>
    <n v="23210"/>
    <s v="Tramitar Peticiones"/>
    <d v="2020-07-16T00:00:00"/>
    <x v="6"/>
    <d v="2020-07-22T00:00:00"/>
    <s v="Julio - Septiembre"/>
    <n v="6"/>
    <n v="5"/>
    <s v="Martha Lucia Roa Cuesta"/>
    <s v="Cerrado"/>
    <s v="Julio"/>
    <m/>
    <e v="#REF!"/>
    <e v="#REF!"/>
    <s v="No se traslada"/>
    <s v="Se dio respuesta"/>
  </r>
  <r>
    <n v="3101"/>
    <n v="23211"/>
    <s v="Tramitar Peticiones"/>
    <d v="2020-07-16T00:00:00"/>
    <x v="6"/>
    <d v="2020-07-22T00:00:00"/>
    <s v="Julio - Septiembre"/>
    <n v="6"/>
    <n v="5"/>
    <s v="Martha Cecilia Guerrero Bastidas"/>
    <s v="Cerrado"/>
    <s v="Julio"/>
    <m/>
    <e v="#REF!"/>
    <e v="#REF!"/>
    <s v="No se traslada"/>
    <s v="Se dio respuesta"/>
  </r>
  <r>
    <n v="3102"/>
    <n v="23212"/>
    <s v="Tramitar Queja"/>
    <d v="2020-07-16T00:00:00"/>
    <x v="6"/>
    <d v="2020-07-18T00:00:00"/>
    <s v="Julio - Septiembre"/>
    <n v="2"/>
    <n v="2"/>
    <s v="Abogada Melba PArra"/>
    <s v="Cerrado"/>
    <s v="Julio"/>
    <m/>
    <e v="#REF!"/>
    <e v="#REF!"/>
    <s v="No se traslada"/>
    <s v="Se dio respuesta"/>
  </r>
  <r>
    <n v="3103"/>
    <n v="23213"/>
    <s v="Tramitar Queja"/>
    <d v="2020-07-16T00:00:00"/>
    <x v="6"/>
    <d v="2020-07-18T00:00:00"/>
    <s v="Julio - Septiembre"/>
    <n v="2"/>
    <n v="2"/>
    <s v="Ana Social Beleño padilla"/>
    <s v="Cerrado"/>
    <s v="Julio"/>
    <m/>
    <e v="#REF!"/>
    <e v="#REF!"/>
    <s v="No se traslada"/>
    <s v="Se dio respuesta"/>
  </r>
  <r>
    <n v="3104"/>
    <n v="23214"/>
    <s v="Tramitar Reclamo"/>
    <d v="2020-07-16T00:00:00"/>
    <x v="6"/>
    <d v="2020-07-18T00:00:00"/>
    <s v="Julio - Septiembre"/>
    <n v="2"/>
    <n v="2"/>
    <s v="ASTRID MARIA BARROS VALLE"/>
    <s v="Cerrado"/>
    <s v="Julio"/>
    <m/>
    <e v="#REF!"/>
    <e v="#REF!"/>
    <s v="No se traslada"/>
    <s v="Se dio respuesta"/>
  </r>
  <r>
    <n v="3105"/>
    <n v="23215"/>
    <s v="Tramitar Peticiones"/>
    <d v="2020-07-16T00:00:00"/>
    <x v="6"/>
    <d v="2020-07-22T00:00:00"/>
    <s v="Julio - Septiembre"/>
    <n v="6"/>
    <n v="5"/>
    <s v="MARIA RODRIGUEZ"/>
    <s v="Cerrado"/>
    <s v="Julio"/>
    <m/>
    <e v="#REF!"/>
    <e v="#REF!"/>
    <s v="No se traslada"/>
    <s v="Se dio respuesta"/>
  </r>
  <r>
    <n v="3106"/>
    <n v="23216"/>
    <s v="Tramitar Queja"/>
    <d v="2020-07-16T00:00:00"/>
    <x v="6"/>
    <d v="2020-07-18T00:00:00"/>
    <s v="Julio - Septiembre"/>
    <n v="2"/>
    <n v="2"/>
    <s v="lucy yorleny vergara Rosales"/>
    <s v="Cerrado"/>
    <s v="Julio"/>
    <m/>
    <e v="#REF!"/>
    <e v="#REF!"/>
    <s v="No se traslada"/>
    <s v="Se dio respuesta"/>
  </r>
  <r>
    <n v="3107"/>
    <n v="23217"/>
    <s v="Tramitar Peticiones"/>
    <d v="2020-07-16T00:00:00"/>
    <x v="6"/>
    <d v="2020-07-22T00:00:00"/>
    <s v="Julio - Septiembre"/>
    <n v="6"/>
    <n v="5"/>
    <s v="maquinaria bandi sas"/>
    <s v="Cerrado"/>
    <s v="Julio"/>
    <m/>
    <e v="#REF!"/>
    <e v="#REF!"/>
    <s v="No se traslada"/>
    <s v="Se dio respuesta"/>
  </r>
  <r>
    <n v="3108"/>
    <n v="23218"/>
    <s v="Tramitar Peticiones"/>
    <d v="2020-07-16T00:00:00"/>
    <x v="6"/>
    <d v="2020-07-22T00:00:00"/>
    <s v="Julio - Septiembre"/>
    <n v="6"/>
    <n v="5"/>
    <s v="martha quiroga pinto"/>
    <s v="Cerrado"/>
    <s v="Julio"/>
    <m/>
    <e v="#REF!"/>
    <e v="#REF!"/>
    <s v="No se traslada"/>
    <s v="Se dio respuesta"/>
  </r>
  <r>
    <n v="3109"/>
    <n v="23219"/>
    <s v="Tramitar Queja"/>
    <d v="2020-07-16T00:00:00"/>
    <x v="6"/>
    <s v="Pendiente"/>
    <s v="Pendiente"/>
    <e v="#VALUE!"/>
    <e v="#VALUE!"/>
    <s v="Claudia malagon"/>
    <s v="Abierto"/>
    <s v="Pendiente"/>
    <m/>
    <e v="#REF!"/>
    <e v="#REF!"/>
    <s v="Pendiente por definir"/>
    <s v="Pendiente"/>
  </r>
  <r>
    <n v="3110"/>
    <n v="23220"/>
    <s v="Tramitar Queja"/>
    <d v="2020-07-17T00:00:00"/>
    <x v="6"/>
    <d v="2020-07-18T00:00:00"/>
    <s v="Julio - Septiembre"/>
    <n v="1"/>
    <n v="1"/>
    <s v="FRANCIA MERY FORERO ALVAREZ"/>
    <s v="Cerrado"/>
    <s v="Julio"/>
    <m/>
    <e v="#REF!"/>
    <e v="#REF!"/>
    <s v="No se traslada"/>
    <s v="Se dio respuesta"/>
  </r>
  <r>
    <n v="3111"/>
    <n v="23221"/>
    <s v="Tramitar Queja"/>
    <d v="2020-07-17T00:00:00"/>
    <x v="6"/>
    <d v="2020-07-18T00:00:00"/>
    <s v="Julio - Septiembre"/>
    <n v="1"/>
    <n v="1"/>
    <s v="Braian Steven Soto Roa"/>
    <s v="Cerrado"/>
    <s v="Julio"/>
    <m/>
    <e v="#REF!"/>
    <e v="#REF!"/>
    <s v="No se traslada"/>
    <s v="Se dio respuesta"/>
  </r>
  <r>
    <n v="3112"/>
    <n v="23222"/>
    <s v="Tramitar Peticiones"/>
    <d v="2020-07-17T00:00:00"/>
    <x v="6"/>
    <d v="2020-07-22T00:00:00"/>
    <s v="Julio - Septiembre"/>
    <n v="5"/>
    <n v="4"/>
    <s v="judith sierra acuña"/>
    <s v="Cerrado"/>
    <s v="Julio"/>
    <m/>
    <e v="#REF!"/>
    <e v="#REF!"/>
    <s v="No se traslada"/>
    <s v="Se dio respuesta"/>
  </r>
  <r>
    <n v="3113"/>
    <n v="23223"/>
    <s v="Tramitar Peticiones"/>
    <d v="2020-07-17T00:00:00"/>
    <x v="6"/>
    <d v="2020-07-22T00:00:00"/>
    <s v="Julio - Septiembre"/>
    <n v="5"/>
    <n v="4"/>
    <s v="MAROLY STEPHAN"/>
    <s v="Cerrado"/>
    <s v="Julio"/>
    <m/>
    <e v="#REF!"/>
    <e v="#REF!"/>
    <s v="No se traslada"/>
    <s v="Se dio respuesta"/>
  </r>
  <r>
    <n v="3114"/>
    <n v="23224"/>
    <s v="Tramitar Reclamo"/>
    <d v="2020-07-17T00:00:00"/>
    <x v="6"/>
    <d v="2020-07-18T00:00:00"/>
    <s v="Julio - Septiembre"/>
    <n v="1"/>
    <n v="1"/>
    <s v="DORA LIGIA CASTRO VALDERRAMA"/>
    <s v="Cerrado"/>
    <s v="Julio"/>
    <m/>
    <e v="#REF!"/>
    <e v="#REF!"/>
    <s v="No se traslada"/>
    <s v="Se dio respuesta"/>
  </r>
  <r>
    <n v="3115"/>
    <n v="23225"/>
    <s v="Tramitar Peticiones"/>
    <d v="2020-07-17T00:00:00"/>
    <x v="6"/>
    <d v="2020-07-22T00:00:00"/>
    <s v="Julio - Septiembre"/>
    <n v="5"/>
    <n v="4"/>
    <s v="YESID ARIEL MARTINEZ JIMENEZ"/>
    <s v="Cerrado"/>
    <s v="Julio"/>
    <m/>
    <e v="#REF!"/>
    <e v="#REF!"/>
    <s v="No se traslada"/>
    <s v="Se dio respuesta"/>
  </r>
  <r>
    <n v="3116"/>
    <n v="23226"/>
    <s v="Tramitar Reclamo"/>
    <d v="2020-07-17T00:00:00"/>
    <x v="6"/>
    <d v="2020-07-18T00:00:00"/>
    <s v="Julio - Septiembre"/>
    <n v="1"/>
    <n v="1"/>
    <s v="DIANA CAROLINA ANGARITA VELASQUEZ"/>
    <s v="Cerrado"/>
    <s v="Julio"/>
    <m/>
    <e v="#REF!"/>
    <e v="#REF!"/>
    <s v="No se traslada"/>
    <s v="Se dio respuesta"/>
  </r>
  <r>
    <n v="3117"/>
    <n v="23227"/>
    <s v="Tramitar Queja"/>
    <d v="2020-07-17T00:00:00"/>
    <x v="6"/>
    <d v="2020-07-18T00:00:00"/>
    <s v="Julio - Septiembre"/>
    <n v="1"/>
    <n v="1"/>
    <s v="José javier Carmona Rentería"/>
    <s v="Cerrado"/>
    <s v="Julio"/>
    <m/>
    <e v="#REF!"/>
    <e v="#REF!"/>
    <s v="No se traslada"/>
    <s v="Se dio respuesta"/>
  </r>
  <r>
    <n v="3118"/>
    <n v="23228"/>
    <s v="Tramitar Queja"/>
    <d v="2020-07-17T00:00:00"/>
    <x v="6"/>
    <d v="2020-07-22T00:00:00"/>
    <s v="Julio - Septiembre"/>
    <n v="5"/>
    <n v="4"/>
    <s v="SEGUNDO CAMILO PRIETO GARCIA"/>
    <s v="Cerrado"/>
    <s v="Julio"/>
    <m/>
    <e v="#REF!"/>
    <e v="#REF!"/>
    <s v="No se traslada"/>
    <s v="Se dio respuesta"/>
  </r>
  <r>
    <n v="3119"/>
    <n v="23229"/>
    <s v="Tramitar Queja"/>
    <d v="2020-07-17T00:00:00"/>
    <x v="6"/>
    <d v="2020-07-22T00:00:00"/>
    <s v="Julio - Septiembre"/>
    <n v="5"/>
    <n v="4"/>
    <s v="JORGE ALBERTO TORRES ACOSTA"/>
    <s v="Cerrado"/>
    <s v="Julio"/>
    <m/>
    <e v="#REF!"/>
    <e v="#REF!"/>
    <s v="No se traslada"/>
    <s v="Se dio respuesta"/>
  </r>
  <r>
    <n v="3120"/>
    <n v="23230"/>
    <s v="Tramitar Peticiones"/>
    <d v="2020-07-17T00:00:00"/>
    <x v="6"/>
    <d v="2020-07-22T00:00:00"/>
    <s v="Julio - Septiembre"/>
    <n v="5"/>
    <n v="4"/>
    <s v="Eliana Matiz"/>
    <s v="Cerrado"/>
    <s v="Julio"/>
    <m/>
    <e v="#REF!"/>
    <e v="#REF!"/>
    <s v="No se traslada"/>
    <s v="Se dio respuesta"/>
  </r>
  <r>
    <n v="3121"/>
    <n v="23231"/>
    <s v="Tramitar Peticiones"/>
    <d v="2020-07-17T00:00:00"/>
    <x v="6"/>
    <d v="2020-07-22T00:00:00"/>
    <s v="Julio - Septiembre"/>
    <n v="5"/>
    <n v="4"/>
    <s v="gilberto andres grajales jaramillo"/>
    <s v="Cerrado"/>
    <s v="Julio"/>
    <m/>
    <e v="#REF!"/>
    <e v="#REF!"/>
    <s v="No se traslada"/>
    <s v="Se dio respuesta"/>
  </r>
  <r>
    <n v="3122"/>
    <n v="23232"/>
    <s v="Tramitar Peticiones"/>
    <d v="2020-07-17T00:00:00"/>
    <x v="6"/>
    <d v="2020-07-22T00:00:00"/>
    <s v="Julio - Septiembre"/>
    <n v="5"/>
    <n v="4"/>
    <s v="MAURICIO BORQUEZ GONZALES"/>
    <s v="Cerrado"/>
    <s v="Julio"/>
    <m/>
    <e v="#REF!"/>
    <e v="#REF!"/>
    <s v="No se traslada"/>
    <s v="Se dio respuesta"/>
  </r>
  <r>
    <n v="3123"/>
    <n v="23233"/>
    <s v="Tramitar Peticiones"/>
    <d v="2020-07-17T00:00:00"/>
    <x v="6"/>
    <d v="2020-07-22T00:00:00"/>
    <s v="Julio - Septiembre"/>
    <n v="5"/>
    <n v="4"/>
    <s v="Tramites Realizados"/>
    <s v="Cerrado"/>
    <s v="Julio"/>
    <m/>
    <e v="#REF!"/>
    <e v="#REF!"/>
    <s v="No se traslada"/>
    <s v="Se dio respuesta"/>
  </r>
  <r>
    <n v="3124"/>
    <n v="23234"/>
    <s v="Tramitar Peticiones"/>
    <d v="2020-07-17T00:00:00"/>
    <x v="6"/>
    <d v="2020-07-24T00:00:00"/>
    <s v="Julio - Septiembre"/>
    <n v="7"/>
    <n v="6"/>
    <s v="Gabriel Elias Diaz"/>
    <s v="Cerrado"/>
    <s v="Julio"/>
    <m/>
    <e v="#REF!"/>
    <e v="#REF!"/>
    <s v="No se traslada"/>
    <s v="Se dio respuesta"/>
  </r>
  <r>
    <n v="3125"/>
    <n v="23235"/>
    <s v="Tramitar Reclamo"/>
    <d v="2020-07-17T00:00:00"/>
    <x v="6"/>
    <d v="2020-07-18T00:00:00"/>
    <s v="Julio - Septiembre"/>
    <n v="1"/>
    <n v="1"/>
    <s v="SONIA ELIZABETH REYES QUINTERO"/>
    <s v="Cerrado"/>
    <s v="Julio"/>
    <m/>
    <e v="#REF!"/>
    <e v="#REF!"/>
    <s v="No se traslada"/>
    <s v="Se dio respuesta"/>
  </r>
  <r>
    <n v="3126"/>
    <n v="23236"/>
    <s v="Tramitar Peticiones"/>
    <d v="2020-07-17T00:00:00"/>
    <x v="6"/>
    <d v="2020-07-22T00:00:00"/>
    <s v="Julio - Septiembre"/>
    <n v="5"/>
    <n v="4"/>
    <s v="LADRILLERA SANTAFE SA"/>
    <s v="Cerrado"/>
    <s v="Julio"/>
    <m/>
    <e v="#REF!"/>
    <e v="#REF!"/>
    <s v="No se traslada"/>
    <s v="Se dio respuesta"/>
  </r>
  <r>
    <n v="3127"/>
    <n v="23237"/>
    <s v="Tramitar Peticiones"/>
    <d v="2020-07-17T00:00:00"/>
    <x v="6"/>
    <d v="2020-07-22T00:00:00"/>
    <s v="Julio - Septiembre"/>
    <n v="5"/>
    <n v="4"/>
    <s v="EDGAR FERNANDO PAREDES"/>
    <s v="Cerrado"/>
    <s v="Julio"/>
    <m/>
    <e v="#REF!"/>
    <e v="#REF!"/>
    <s v="No se traslada"/>
    <s v="Se dio respuesta"/>
  </r>
  <r>
    <n v="3128"/>
    <n v="23238"/>
    <s v="Tramitar Peticiones"/>
    <d v="2020-07-17T00:00:00"/>
    <x v="6"/>
    <d v="2020-07-22T00:00:00"/>
    <s v="Julio - Septiembre"/>
    <n v="5"/>
    <n v="4"/>
    <s v="Alvaro Campo Russo"/>
    <s v="Cerrado"/>
    <s v="Julio"/>
    <m/>
    <e v="#REF!"/>
    <e v="#REF!"/>
    <s v="No se traslada"/>
    <s v="Se dio respuesta"/>
  </r>
  <r>
    <n v="3129"/>
    <n v="23239"/>
    <s v="Tramitar Peticiones"/>
    <d v="2020-07-17T00:00:00"/>
    <x v="6"/>
    <d v="2020-07-23T00:00:00"/>
    <s v="Julio - Septiembre"/>
    <n v="6"/>
    <n v="5"/>
    <s v="PAOLA KARINA MOLANO CIFUENTES"/>
    <s v="Cerrado"/>
    <s v="Julio"/>
    <m/>
    <e v="#REF!"/>
    <e v="#REF!"/>
    <s v="No se traslada"/>
    <s v="Se dio respuesta"/>
  </r>
  <r>
    <n v="3130"/>
    <n v="23240"/>
    <s v="Tramitar Peticiones"/>
    <d v="2020-07-17T00:00:00"/>
    <x v="6"/>
    <d v="2020-07-23T00:00:00"/>
    <s v="Julio - Septiembre"/>
    <n v="6"/>
    <n v="5"/>
    <s v="JUAN LUIS ERNESTO ALVAREZ ECHAVARRIA"/>
    <s v="Cerrado"/>
    <s v="Julio"/>
    <m/>
    <e v="#REF!"/>
    <e v="#REF!"/>
    <s v="No se traslada"/>
    <s v="Se dio respuesta"/>
  </r>
  <r>
    <n v="3131"/>
    <n v="23241"/>
    <s v="Tramitar Queja"/>
    <d v="2020-07-17T00:00:00"/>
    <x v="6"/>
    <d v="2020-07-18T00:00:00"/>
    <s v="Julio - Septiembre"/>
    <n v="1"/>
    <n v="1"/>
    <s v="JOAN MANUEL DIAZ CHAUX"/>
    <s v="Cerrado"/>
    <s v="Julio"/>
    <m/>
    <e v="#REF!"/>
    <e v="#REF!"/>
    <s v="No se traslada"/>
    <s v="Se dio respuesta"/>
  </r>
  <r>
    <n v="3132"/>
    <n v="23242"/>
    <s v="Tramitar Peticiones"/>
    <d v="2020-07-17T00:00:00"/>
    <x v="6"/>
    <d v="2020-07-23T00:00:00"/>
    <s v="Julio - Septiembre"/>
    <n v="6"/>
    <n v="5"/>
    <s v="edgar torrado llain"/>
    <s v="Cerrado"/>
    <s v="Julio"/>
    <m/>
    <e v="#REF!"/>
    <e v="#REF!"/>
    <s v="No se traslada"/>
    <s v="Se dio respuesta"/>
  </r>
  <r>
    <n v="3133"/>
    <n v="23243"/>
    <s v="Tramitar Peticiones"/>
    <d v="2020-07-17T00:00:00"/>
    <x v="6"/>
    <d v="2020-07-23T00:00:00"/>
    <s v="Julio - Septiembre"/>
    <n v="6"/>
    <n v="5"/>
    <s v="angelica vanessa gomez ochoa"/>
    <s v="Cerrado"/>
    <s v="Julio"/>
    <m/>
    <e v="#REF!"/>
    <e v="#REF!"/>
    <s v="No se traslada"/>
    <s v="Se dio respuesta"/>
  </r>
  <r>
    <n v="3134"/>
    <n v="23244"/>
    <s v="Tramitar Peticiones"/>
    <d v="2020-07-17T00:00:00"/>
    <x v="6"/>
    <d v="2020-07-24T00:00:00"/>
    <s v="Julio - Septiembre"/>
    <n v="7"/>
    <n v="6"/>
    <s v="ASTRID MARIA BARROS VALLE"/>
    <s v="Cerrado"/>
    <s v="Julio"/>
    <m/>
    <e v="#REF!"/>
    <e v="#REF!"/>
    <s v="No se traslada"/>
    <s v="Se dio respuesta"/>
  </r>
  <r>
    <n v="3135"/>
    <n v="23245"/>
    <s v="Tramitar Peticiones"/>
    <d v="2020-07-17T00:00:00"/>
    <x v="6"/>
    <d v="2020-07-24T00:00:00"/>
    <s v="Julio - Septiembre"/>
    <n v="7"/>
    <n v="6"/>
    <s v="Alexandra Arias Guerrero"/>
    <s v="Cerrado"/>
    <s v="Julio"/>
    <m/>
    <e v="#REF!"/>
    <e v="#REF!"/>
    <s v="No se traslada"/>
    <s v="Se dio respuesta"/>
  </r>
  <r>
    <n v="3136"/>
    <n v="23246"/>
    <s v="Tramitar Peticiones"/>
    <d v="2020-07-17T00:00:00"/>
    <x v="6"/>
    <d v="2020-07-24T00:00:00"/>
    <s v="Julio - Septiembre"/>
    <n v="7"/>
    <n v="6"/>
    <s v="PAOLA KARINA MOLANO CIFUENTES"/>
    <s v="Cerrado"/>
    <s v="Julio"/>
    <m/>
    <e v="#REF!"/>
    <e v="#REF!"/>
    <s v="No se traslada"/>
    <s v="Se dio respuesta"/>
  </r>
  <r>
    <n v="3137"/>
    <n v="23247"/>
    <s v="Tramitar Queja"/>
    <d v="2020-07-17T00:00:00"/>
    <x v="6"/>
    <d v="2020-07-18T00:00:00"/>
    <s v="Julio - Septiembre"/>
    <n v="1"/>
    <n v="1"/>
    <s v="María Consuelo Fuentes Díaz"/>
    <s v="Cerrado"/>
    <s v="Julio"/>
    <m/>
    <e v="#REF!"/>
    <e v="#REF!"/>
    <s v="No se traslada"/>
    <s v="Se dio respuesta"/>
  </r>
  <r>
    <n v="3138"/>
    <n v="23248"/>
    <s v="Tramitar Queja"/>
    <d v="2020-07-18T00:00:00"/>
    <x v="6"/>
    <d v="2020-07-18T00:00:00"/>
    <s v="Julio - Septiembre"/>
    <n v="0"/>
    <n v="0"/>
    <s v="Carolina"/>
    <s v="Cerrado"/>
    <s v="Julio"/>
    <m/>
    <e v="#REF!"/>
    <e v="#REF!"/>
    <s v="No se traslada"/>
    <s v="Se dio respuesta"/>
  </r>
  <r>
    <n v="3139"/>
    <n v="23249"/>
    <s v="Tramitar Peticiones"/>
    <d v="2020-07-18T00:00:00"/>
    <x v="6"/>
    <d v="2020-07-24T00:00:00"/>
    <s v="Julio - Septiembre"/>
    <n v="6"/>
    <n v="5"/>
    <s v="ASTRID MARIA BARROS VALLE"/>
    <s v="Cerrado"/>
    <s v="Julio"/>
    <m/>
    <e v="#REF!"/>
    <e v="#REF!"/>
    <s v="No se traslada"/>
    <s v="Se dio respuesta"/>
  </r>
  <r>
    <n v="3140"/>
    <n v="23250"/>
    <s v="Tramitar Peticiones"/>
    <d v="2020-07-18T00:00:00"/>
    <x v="6"/>
    <d v="2020-07-24T00:00:00"/>
    <s v="Julio - Septiembre"/>
    <n v="6"/>
    <n v="5"/>
    <s v="Sebastian Mauricio Rodriguez Garcia"/>
    <s v="Cerrado"/>
    <s v="Julio"/>
    <m/>
    <e v="#REF!"/>
    <e v="#REF!"/>
    <s v="No se traslada"/>
    <s v="Se dio respuesta"/>
  </r>
  <r>
    <n v="3141"/>
    <n v="23251"/>
    <s v="Tramitar Peticiones"/>
    <d v="2020-07-18T00:00:00"/>
    <x v="6"/>
    <d v="2020-07-24T00:00:00"/>
    <s v="Julio - Septiembre"/>
    <n v="6"/>
    <n v="5"/>
    <s v="WILLIAM DIAZ TELLO"/>
    <s v="Cerrado"/>
    <s v="Julio"/>
    <m/>
    <e v="#REF!"/>
    <e v="#REF!"/>
    <s v="No se traslada"/>
    <s v="Se dio respuesta"/>
  </r>
  <r>
    <n v="3142"/>
    <n v="23252"/>
    <s v="Tramitar Queja"/>
    <d v="2020-07-18T00:00:00"/>
    <x v="6"/>
    <d v="2020-07-18T00:00:00"/>
    <s v="Julio - Septiembre"/>
    <n v="0"/>
    <n v="0"/>
    <s v="EDIER ARMANDO ZAPATA MARIN"/>
    <s v="Cerrado"/>
    <s v="Julio"/>
    <m/>
    <e v="#REF!"/>
    <e v="#REF!"/>
    <s v="No se traslada"/>
    <s v="Se dio respuesta"/>
  </r>
  <r>
    <n v="3143"/>
    <n v="23253"/>
    <s v="Tramitar Peticiones"/>
    <d v="2020-07-18T00:00:00"/>
    <x v="6"/>
    <d v="2020-07-24T00:00:00"/>
    <s v="Julio - Septiembre"/>
    <n v="6"/>
    <n v="5"/>
    <s v="YEYSON GUSTAVO NOPE"/>
    <s v="Cerrado"/>
    <s v="Julio"/>
    <m/>
    <e v="#REF!"/>
    <e v="#REF!"/>
    <s v="No se traslada"/>
    <s v="Se dio respuesta"/>
  </r>
  <r>
    <n v="3144"/>
    <n v="23254"/>
    <s v="Tramitar Peticiones"/>
    <d v="2020-07-18T00:00:00"/>
    <x v="6"/>
    <d v="2020-07-24T00:00:00"/>
    <s v="Julio - Septiembre"/>
    <n v="6"/>
    <n v="5"/>
    <s v="Alfonso jaime solarte rosso"/>
    <s v="Cerrado"/>
    <s v="Julio"/>
    <m/>
    <e v="#REF!"/>
    <e v="#REF!"/>
    <s v="No se traslada"/>
    <s v="Se dio respuesta"/>
  </r>
  <r>
    <n v="3145"/>
    <n v="23255"/>
    <s v="Tramitar Peticiones"/>
    <d v="2020-07-18T00:00:00"/>
    <x v="6"/>
    <d v="2020-07-24T00:00:00"/>
    <s v="Julio - Septiembre"/>
    <n v="6"/>
    <n v="5"/>
    <s v="Julio Ernesto Cepeda Garzón"/>
    <s v="Cerrado"/>
    <s v="Julio"/>
    <m/>
    <e v="#REF!"/>
    <e v="#REF!"/>
    <s v="No se traslada"/>
    <s v="Se dio respuesta"/>
  </r>
  <r>
    <n v="3146"/>
    <n v="23256"/>
    <s v="Tramitar Queja"/>
    <d v="2020-07-18T00:00:00"/>
    <x v="6"/>
    <d v="2020-07-24T00:00:00"/>
    <s v="Julio - Septiembre"/>
    <n v="6"/>
    <n v="5"/>
    <s v="Jorge fagua"/>
    <s v="Cerrado"/>
    <s v="Julio"/>
    <m/>
    <e v="#REF!"/>
    <e v="#REF!"/>
    <s v="No se traslada"/>
    <s v="Se dio respuesta"/>
  </r>
  <r>
    <n v="3147"/>
    <n v="23257"/>
    <s v="Tramitar Queja"/>
    <d v="2020-07-19T00:00:00"/>
    <x v="6"/>
    <d v="2020-07-21T00:00:00"/>
    <s v="Julio - Septiembre"/>
    <n v="2"/>
    <n v="2"/>
    <s v="MARIA FESSIA SANCHEZ HERNANDEZ"/>
    <s v="Cerrado"/>
    <s v="Julio"/>
    <m/>
    <e v="#REF!"/>
    <e v="#REF!"/>
    <s v="No se traslada"/>
    <s v="Se dio respuesta"/>
  </r>
  <r>
    <n v="3148"/>
    <n v="23258"/>
    <s v="Tramitar Peticiones"/>
    <d v="2020-07-19T00:00:00"/>
    <x v="6"/>
    <d v="2020-07-24T00:00:00"/>
    <s v="Julio - Septiembre"/>
    <n v="5"/>
    <n v="5"/>
    <s v="OSCAR GIRALDO JIMENEZ"/>
    <s v="Cerrado"/>
    <s v="Julio"/>
    <m/>
    <e v="#REF!"/>
    <e v="#REF!"/>
    <s v="No se traslada"/>
    <s v="Se dio respuesta"/>
  </r>
  <r>
    <n v="3149"/>
    <n v="23259"/>
    <s v="Tramitar Peticiones"/>
    <d v="2020-07-19T00:00:00"/>
    <x v="6"/>
    <d v="2020-07-24T00:00:00"/>
    <s v="Julio - Septiembre"/>
    <n v="5"/>
    <n v="5"/>
    <s v="JUAN MAURICIO"/>
    <s v="Cerrado"/>
    <s v="Julio"/>
    <m/>
    <e v="#REF!"/>
    <e v="#REF!"/>
    <s v="No se traslada"/>
    <s v="Se dio respuesta"/>
  </r>
  <r>
    <n v="3150"/>
    <n v="23260"/>
    <s v="Tramitar Queja"/>
    <d v="2020-07-19T00:00:00"/>
    <x v="6"/>
    <d v="2020-07-21T00:00:00"/>
    <s v="Julio - Septiembre"/>
    <n v="2"/>
    <n v="2"/>
    <s v="Fernando Calderon Olaya"/>
    <s v="Cerrado"/>
    <s v="Julio"/>
    <m/>
    <e v="#REF!"/>
    <e v="#REF!"/>
    <s v="No se traslada"/>
    <s v="Se dio respuesta"/>
  </r>
  <r>
    <n v="3151"/>
    <n v="23261"/>
    <s v="Tramitar Peticiones"/>
    <d v="2020-07-19T00:00:00"/>
    <x v="6"/>
    <d v="2020-07-24T00:00:00"/>
    <s v="Julio - Septiembre"/>
    <n v="5"/>
    <n v="5"/>
    <s v="Eduard Ivan Ruiz Bravo"/>
    <s v="Cerrado"/>
    <s v="Julio"/>
    <m/>
    <e v="#REF!"/>
    <e v="#REF!"/>
    <s v="No se traslada"/>
    <s v="Se dio respuesta"/>
  </r>
  <r>
    <n v="3152"/>
    <n v="23262"/>
    <s v="Tramitar Peticiones"/>
    <d v="2020-07-20T00:00:00"/>
    <x v="6"/>
    <d v="2020-07-24T00:00:00"/>
    <s v="Julio - Septiembre"/>
    <n v="4"/>
    <n v="5"/>
    <s v="AURA MARIA MUÑOZ CORONEL"/>
    <s v="Cerrado"/>
    <s v="Julio"/>
    <m/>
    <e v="#REF!"/>
    <e v="#REF!"/>
    <s v="No se traslada"/>
    <s v="Se dio respuesta"/>
  </r>
  <r>
    <n v="3153"/>
    <n v="23263"/>
    <s v="Tramitar Peticiones"/>
    <d v="2020-07-20T00:00:00"/>
    <x v="6"/>
    <d v="2020-07-24T00:00:00"/>
    <s v="Julio - Septiembre"/>
    <n v="4"/>
    <n v="5"/>
    <s v="ana carolina uribe rua"/>
    <s v="Cerrado"/>
    <s v="Julio"/>
    <m/>
    <e v="#REF!"/>
    <e v="#REF!"/>
    <s v="No se traslada"/>
    <s v="Se dio respuesta"/>
  </r>
  <r>
    <n v="3154"/>
    <n v="23264"/>
    <s v="Tramitar Queja"/>
    <d v="2020-07-20T00:00:00"/>
    <x v="6"/>
    <d v="2020-07-21T00:00:00"/>
    <s v="Julio - Septiembre"/>
    <n v="1"/>
    <n v="2"/>
    <s v="Stiven Muriel Montoya"/>
    <s v="Cerrado"/>
    <s v="Julio"/>
    <m/>
    <e v="#REF!"/>
    <e v="#REF!"/>
    <s v="No se traslada"/>
    <s v="Se dio respuesta"/>
  </r>
  <r>
    <n v="3155"/>
    <n v="23265"/>
    <s v="Tramitar Peticiones"/>
    <d v="2020-07-20T00:00:00"/>
    <x v="6"/>
    <d v="2020-07-24T00:00:00"/>
    <s v="Julio - Septiembre"/>
    <n v="4"/>
    <n v="5"/>
    <s v="Maria Del Carmen Baez Baez"/>
    <s v="Cerrado"/>
    <s v="Julio"/>
    <m/>
    <e v="#REF!"/>
    <e v="#REF!"/>
    <s v="No se traslada"/>
    <s v="Se dio respuesta"/>
  </r>
  <r>
    <n v="3156"/>
    <n v="23266"/>
    <s v="Tramitar Peticiones"/>
    <d v="2020-07-20T00:00:00"/>
    <x v="6"/>
    <d v="2020-07-24T00:00:00"/>
    <s v="Julio - Septiembre"/>
    <n v="4"/>
    <n v="5"/>
    <s v="Alvaro ospino"/>
    <s v="Cerrado"/>
    <s v="Julio"/>
    <m/>
    <e v="#REF!"/>
    <e v="#REF!"/>
    <s v="No se traslada"/>
    <s v="Se dio respuesta"/>
  </r>
  <r>
    <n v="3157"/>
    <n v="23267"/>
    <s v="Tramitar Queja"/>
    <d v="2020-07-20T00:00:00"/>
    <x v="6"/>
    <d v="2020-07-21T00:00:00"/>
    <s v="Julio - Septiembre"/>
    <n v="1"/>
    <n v="2"/>
    <s v="Yefferson Cuadros Pulgarín"/>
    <s v="Cerrado"/>
    <s v="Julio"/>
    <m/>
    <e v="#REF!"/>
    <e v="#REF!"/>
    <s v="No se traslada"/>
    <s v="Se dio respuesta"/>
  </r>
  <r>
    <n v="3158"/>
    <n v="23268"/>
    <s v="Tramitar Peticiones"/>
    <d v="2020-07-20T00:00:00"/>
    <x v="6"/>
    <d v="2020-07-24T00:00:00"/>
    <s v="Julio - Septiembre"/>
    <n v="4"/>
    <n v="5"/>
    <s v="hernando perea sandoval"/>
    <s v="Cerrado"/>
    <s v="Julio"/>
    <m/>
    <e v="#REF!"/>
    <e v="#REF!"/>
    <s v="No se traslada"/>
    <s v="Se dio respuesta"/>
  </r>
  <r>
    <n v="3159"/>
    <n v="23269"/>
    <s v="Tramitar Peticiones"/>
    <d v="2020-07-20T00:00:00"/>
    <x v="6"/>
    <d v="2020-07-24T00:00:00"/>
    <s v="Julio - Septiembre"/>
    <n v="4"/>
    <n v="5"/>
    <s v="JOIMER BERNARDO AGUDELO"/>
    <s v="Cerrado"/>
    <s v="Julio"/>
    <m/>
    <e v="#REF!"/>
    <e v="#REF!"/>
    <s v="No se traslada"/>
    <s v="Se dio respuesta"/>
  </r>
  <r>
    <n v="3160"/>
    <n v="23270"/>
    <s v="Tramitar Peticiones"/>
    <d v="2020-07-20T00:00:00"/>
    <x v="6"/>
    <d v="2020-07-24T00:00:00"/>
    <s v="Julio - Septiembre"/>
    <n v="4"/>
    <n v="5"/>
    <s v="hernando perea sandoval"/>
    <s v="Cerrado"/>
    <s v="Julio"/>
    <m/>
    <e v="#REF!"/>
    <e v="#REF!"/>
    <s v="No se traslada"/>
    <s v="Se dio respuesta"/>
  </r>
  <r>
    <n v="3161"/>
    <n v="23271"/>
    <s v="Tramitar Peticiones"/>
    <d v="2020-07-20T00:00:00"/>
    <x v="6"/>
    <d v="2020-07-24T00:00:00"/>
    <s v="Julio - Septiembre"/>
    <n v="4"/>
    <n v="5"/>
    <s v="JOIMER BERNARDO AGUDELO"/>
    <s v="Cerrado"/>
    <s v="Julio"/>
    <m/>
    <e v="#REF!"/>
    <e v="#REF!"/>
    <s v="No se traslada"/>
    <s v="Se dio respuesta"/>
  </r>
  <r>
    <n v="3162"/>
    <n v="23272"/>
    <s v="Tramitar Peticiones"/>
    <d v="2020-07-21T00:00:00"/>
    <x v="6"/>
    <d v="2020-07-24T00:00:00"/>
    <s v="Julio - Septiembre"/>
    <n v="3"/>
    <n v="4"/>
    <s v="Juan David Salamanca Cruz"/>
    <s v="Cerrado"/>
    <s v="Julio"/>
    <m/>
    <e v="#REF!"/>
    <e v="#REF!"/>
    <s v="No se traslada"/>
    <s v="Se dio respuesta"/>
  </r>
  <r>
    <n v="3163"/>
    <n v="23273"/>
    <s v="Tramitar Reclamo"/>
    <d v="2020-07-21T00:00:00"/>
    <x v="6"/>
    <d v="2020-07-21T00:00:00"/>
    <s v="Julio - Septiembre"/>
    <n v="0"/>
    <n v="1"/>
    <s v="ORFA IMELDA AVENDAÑO GUTIERREZ"/>
    <s v="Cerrado"/>
    <s v="Julio"/>
    <m/>
    <e v="#REF!"/>
    <e v="#REF!"/>
    <s v="No se traslada"/>
    <s v="Se dio respuesta"/>
  </r>
  <r>
    <n v="3164"/>
    <n v="23274"/>
    <s v="Tramitar Peticiones"/>
    <d v="2020-07-21T00:00:00"/>
    <x v="6"/>
    <d v="2020-07-24T00:00:00"/>
    <s v="Julio - Septiembre"/>
    <n v="3"/>
    <n v="4"/>
    <s v="carolina gonzalez aldana"/>
    <s v="Cerrado"/>
    <s v="Julio"/>
    <m/>
    <e v="#REF!"/>
    <e v="#REF!"/>
    <s v="No se traslada"/>
    <s v="Se dio respuesta"/>
  </r>
  <r>
    <n v="3165"/>
    <n v="23275"/>
    <s v="Tramitar Reclamo"/>
    <d v="2020-07-21T00:00:00"/>
    <x v="6"/>
    <d v="2020-07-23T00:00:00"/>
    <s v="Julio - Septiembre"/>
    <n v="2"/>
    <n v="3"/>
    <s v="ORFA IMELDA AVENDAÑO GUTIERREZ"/>
    <s v="Cerrado"/>
    <s v="Julio"/>
    <m/>
    <e v="#REF!"/>
    <e v="#REF!"/>
    <s v="No se traslada"/>
    <s v="Se dio respuesta"/>
  </r>
  <r>
    <n v="3166"/>
    <n v="23276"/>
    <s v="Tramitar Queja"/>
    <d v="2020-07-21T00:00:00"/>
    <x v="6"/>
    <d v="2020-07-23T00:00:00"/>
    <s v="Julio - Septiembre"/>
    <n v="2"/>
    <n v="3"/>
    <s v="angelica vanessa gomez ochoa"/>
    <s v="Cerrado"/>
    <s v="Julio"/>
    <m/>
    <e v="#REF!"/>
    <e v="#REF!"/>
    <s v="No se traslada"/>
    <s v="Se dio respuesta"/>
  </r>
  <r>
    <n v="3167"/>
    <n v="23277"/>
    <s v="Tramitar Reclamo"/>
    <d v="2020-07-21T00:00:00"/>
    <x v="6"/>
    <d v="2020-07-23T00:00:00"/>
    <s v="Julio - Septiembre"/>
    <n v="2"/>
    <n v="3"/>
    <s v="ORFA IMELDA AVENDAÑO GUTIERREZ"/>
    <s v="Cerrado"/>
    <s v="Julio"/>
    <m/>
    <e v="#REF!"/>
    <e v="#REF!"/>
    <s v="No se traslada"/>
    <s v="Se dio respuesta"/>
  </r>
  <r>
    <n v="3168"/>
    <n v="23278"/>
    <s v="Tramitar Queja"/>
    <d v="2020-07-21T00:00:00"/>
    <x v="6"/>
    <d v="2020-07-24T00:00:00"/>
    <s v="Julio - Septiembre"/>
    <n v="3"/>
    <n v="4"/>
    <s v="Martín Alirio Cortes Martínez"/>
    <s v="Cerrado"/>
    <s v="Julio"/>
    <m/>
    <e v="#REF!"/>
    <e v="#REF!"/>
    <s v="No se traslada"/>
    <s v="Se dio respuesta"/>
  </r>
  <r>
    <n v="3169"/>
    <n v="23279"/>
    <s v="Tramitar Reclamo"/>
    <d v="2020-07-21T00:00:00"/>
    <x v="6"/>
    <d v="2020-07-23T00:00:00"/>
    <s v="Julio - Septiembre"/>
    <n v="2"/>
    <n v="3"/>
    <s v="HAMMER FEIJOO"/>
    <s v="Cerrado"/>
    <s v="Julio"/>
    <m/>
    <e v="#REF!"/>
    <e v="#REF!"/>
    <s v="No se traslada"/>
    <s v="Se dio respuesta"/>
  </r>
  <r>
    <n v="3170"/>
    <n v="23280"/>
    <s v="Tramitar Peticiones"/>
    <d v="2020-07-21T00:00:00"/>
    <x v="6"/>
    <d v="2020-07-24T00:00:00"/>
    <s v="Julio - Septiembre"/>
    <n v="3"/>
    <n v="4"/>
    <s v="adriana milena perilla medina"/>
    <s v="Cerrado"/>
    <s v="Julio"/>
    <m/>
    <e v="#REF!"/>
    <e v="#REF!"/>
    <s v="No se traslada"/>
    <s v="Se dio respuesta"/>
  </r>
  <r>
    <n v="3171"/>
    <n v="23281"/>
    <s v="Tramitar Peticiones"/>
    <d v="2020-07-21T00:00:00"/>
    <x v="6"/>
    <d v="2020-07-24T00:00:00"/>
    <s v="Julio - Septiembre"/>
    <n v="3"/>
    <n v="4"/>
    <s v="Santiago Mogollón Cordero"/>
    <s v="Cerrado"/>
    <s v="Julio"/>
    <m/>
    <e v="#REF!"/>
    <e v="#REF!"/>
    <s v="No se traslada"/>
    <s v="Se dio respuesta"/>
  </r>
  <r>
    <n v="3172"/>
    <n v="23282"/>
    <s v="Tramitar Peticiones"/>
    <d v="2020-07-21T00:00:00"/>
    <x v="6"/>
    <d v="2020-07-24T00:00:00"/>
    <s v="Julio - Septiembre"/>
    <n v="3"/>
    <n v="4"/>
    <s v="ANDRES MAURICIO CASTRO RINCON"/>
    <s v="Cerrado"/>
    <s v="Julio"/>
    <m/>
    <e v="#REF!"/>
    <e v="#REF!"/>
    <s v="No se traslada"/>
    <s v="Se dio respuesta"/>
  </r>
  <r>
    <n v="3173"/>
    <n v="23283"/>
    <s v="Tramitar Peticiones"/>
    <d v="2020-07-21T00:00:00"/>
    <x v="6"/>
    <d v="2020-07-24T00:00:00"/>
    <s v="Julio - Septiembre"/>
    <n v="3"/>
    <n v="4"/>
    <s v="Diego Hernán Rincón Peña"/>
    <s v="Cerrado"/>
    <s v="Julio"/>
    <m/>
    <e v="#REF!"/>
    <e v="#REF!"/>
    <s v="No se traslada"/>
    <s v="Se dio respuesta"/>
  </r>
  <r>
    <n v="3174"/>
    <n v="23284"/>
    <s v="Tramitar Peticiones"/>
    <d v="2020-07-21T00:00:00"/>
    <x v="6"/>
    <d v="2020-07-24T00:00:00"/>
    <s v="Julio - Septiembre"/>
    <n v="3"/>
    <n v="4"/>
    <s v="JUAN PABLO PINEDA GUEVARA"/>
    <s v="Cerrado"/>
    <s v="Julio"/>
    <m/>
    <e v="#REF!"/>
    <e v="#REF!"/>
    <s v="No se traslada"/>
    <s v="Se dio respuesta"/>
  </r>
  <r>
    <n v="3175"/>
    <n v="23285"/>
    <s v="Tramitar Queja"/>
    <d v="2020-07-21T00:00:00"/>
    <x v="6"/>
    <d v="2020-07-24T00:00:00"/>
    <s v="Julio - Septiembre"/>
    <n v="3"/>
    <n v="4"/>
    <s v="MARTHA ARCILA BEDOYA"/>
    <s v="Cerrado"/>
    <s v="Julio"/>
    <m/>
    <e v="#REF!"/>
    <e v="#REF!"/>
    <s v="No se traslada"/>
    <s v="Se dio respuesta"/>
  </r>
  <r>
    <n v="3176"/>
    <n v="23286"/>
    <s v="Tramitar Peticiones"/>
    <d v="2020-07-21T00:00:00"/>
    <x v="6"/>
    <d v="2020-07-24T00:00:00"/>
    <s v="Julio - Septiembre"/>
    <n v="3"/>
    <n v="4"/>
    <s v="ORFA IMELDA AVENDAÑO GUTIERREZ"/>
    <s v="Cerrado"/>
    <s v="Julio"/>
    <m/>
    <e v="#REF!"/>
    <e v="#REF!"/>
    <s v="No se traslada"/>
    <s v="Se dio respuesta"/>
  </r>
  <r>
    <n v="3177"/>
    <n v="23287"/>
    <s v="Tramitar Peticiones"/>
    <d v="2020-07-21T00:00:00"/>
    <x v="6"/>
    <d v="2020-07-24T00:00:00"/>
    <s v="Julio - Septiembre"/>
    <n v="3"/>
    <n v="4"/>
    <s v="FERNANDO QUIJANO MARTINEZ"/>
    <s v="Cerrado"/>
    <s v="Julio"/>
    <m/>
    <e v="#REF!"/>
    <e v="#REF!"/>
    <s v="No se traslada"/>
    <s v="Se dio respuesta"/>
  </r>
  <r>
    <n v="3178"/>
    <n v="23288"/>
    <s v="Tramitar Peticiones"/>
    <d v="2020-07-21T00:00:00"/>
    <x v="6"/>
    <d v="2020-07-24T00:00:00"/>
    <s v="Julio - Septiembre"/>
    <n v="3"/>
    <n v="4"/>
    <s v="JESSICA NICHOLLE MARIÑO RODRIGUEZ"/>
    <s v="Cerrado"/>
    <s v="Julio"/>
    <m/>
    <e v="#REF!"/>
    <e v="#REF!"/>
    <s v="No se traslada"/>
    <s v="Se dio respuesta"/>
  </r>
  <r>
    <n v="3179"/>
    <n v="23289"/>
    <s v="Tramitar Peticiones"/>
    <d v="2020-07-21T00:00:00"/>
    <x v="6"/>
    <d v="2020-07-27T00:00:00"/>
    <s v="Julio - Septiembre"/>
    <n v="6"/>
    <n v="5"/>
    <s v="DIANA FERNANDA GARZON LOZANO"/>
    <s v="Cerrado"/>
    <s v="Julio"/>
    <m/>
    <e v="#REF!"/>
    <e v="#REF!"/>
    <s v="No se traslada"/>
    <s v="Se dio respuesta"/>
  </r>
  <r>
    <n v="3180"/>
    <n v="23290"/>
    <s v="Tramitar Peticiones"/>
    <d v="2020-07-21T00:00:00"/>
    <x v="6"/>
    <d v="2020-07-27T00:00:00"/>
    <s v="Julio - Septiembre"/>
    <n v="6"/>
    <n v="5"/>
    <s v="LUZ NELLY DIAZ"/>
    <s v="Cerrado"/>
    <s v="Julio"/>
    <m/>
    <e v="#REF!"/>
    <e v="#REF!"/>
    <s v="No se traslada"/>
    <s v="Se dio respuesta"/>
  </r>
  <r>
    <n v="3181"/>
    <n v="23291"/>
    <s v="Tramitar Peticiones"/>
    <d v="2020-07-21T00:00:00"/>
    <x v="6"/>
    <d v="2020-07-27T00:00:00"/>
    <s v="Julio - Septiembre"/>
    <n v="6"/>
    <n v="5"/>
    <s v="DIEGO FERNANDO JARAMILLO CARDONA"/>
    <s v="Cerrado"/>
    <s v="Julio"/>
    <m/>
    <e v="#REF!"/>
    <e v="#REF!"/>
    <s v="No se traslada"/>
    <s v="Se dio respuesta"/>
  </r>
  <r>
    <n v="3182"/>
    <n v="23292"/>
    <s v="Tramitar Peticiones"/>
    <d v="2020-07-21T00:00:00"/>
    <x v="6"/>
    <d v="2020-07-27T00:00:00"/>
    <s v="Julio - Septiembre"/>
    <n v="6"/>
    <n v="5"/>
    <s v="CAROL DAYANA ALVAREZ GUTIERREZ"/>
    <s v="Cerrado"/>
    <s v="Julio"/>
    <m/>
    <e v="#REF!"/>
    <e v="#REF!"/>
    <s v="No se traslada"/>
    <s v="Se dio respuesta"/>
  </r>
  <r>
    <n v="3183"/>
    <n v="23293"/>
    <s v="Tramitar Peticiones"/>
    <d v="2020-07-21T00:00:00"/>
    <x v="6"/>
    <d v="2020-07-27T00:00:00"/>
    <s v="Julio - Septiembre"/>
    <n v="6"/>
    <n v="5"/>
    <s v="Guillermo Alberto Martinez Posso"/>
    <s v="Cerrado"/>
    <s v="Julio"/>
    <m/>
    <e v="#REF!"/>
    <e v="#REF!"/>
    <s v="No se traslada"/>
    <s v="Se dio respuesta"/>
  </r>
  <r>
    <n v="3184"/>
    <n v="23294"/>
    <s v="Tramitar Peticiones"/>
    <d v="2020-07-21T00:00:00"/>
    <x v="6"/>
    <d v="2020-07-27T00:00:00"/>
    <s v="Julio - Septiembre"/>
    <n v="6"/>
    <n v="5"/>
    <s v="CLARA INES SAENZ RODRIGUEZ"/>
    <s v="Cerrado"/>
    <s v="Julio"/>
    <m/>
    <e v="#REF!"/>
    <e v="#REF!"/>
    <s v="No se traslada"/>
    <s v="Se dio respuesta"/>
  </r>
  <r>
    <n v="3185"/>
    <n v="23295"/>
    <s v="Tramitar Queja"/>
    <d v="2020-07-21T00:00:00"/>
    <x v="6"/>
    <d v="2020-07-23T00:00:00"/>
    <s v="Julio - Septiembre"/>
    <n v="2"/>
    <n v="3"/>
    <s v="Esteffany Esperanza Tamara Orozco"/>
    <s v="Cerrado"/>
    <s v="Julio"/>
    <m/>
    <e v="#REF!"/>
    <e v="#REF!"/>
    <s v="No se traslada"/>
    <s v="Se dio respuesta"/>
  </r>
  <r>
    <n v="3186"/>
    <n v="23296"/>
    <s v="Tramitar Queja"/>
    <d v="2020-07-21T00:00:00"/>
    <x v="6"/>
    <s v="Pendiente"/>
    <s v="Pendiente"/>
    <e v="#VALUE!"/>
    <e v="#VALUE!"/>
    <s v="WENDY DEL CARMEN OSORIO DEULOFEUT"/>
    <s v="Abierto"/>
    <s v="Pendiente"/>
    <m/>
    <e v="#REF!"/>
    <e v="#REF!"/>
    <s v="Pendiente por definir"/>
    <s v="Pendiente"/>
  </r>
  <r>
    <n v="3187"/>
    <n v="23297"/>
    <s v="Tramitar Peticiones"/>
    <d v="2020-07-21T00:00:00"/>
    <x v="6"/>
    <d v="2020-07-27T00:00:00"/>
    <s v="Julio - Septiembre"/>
    <n v="6"/>
    <n v="5"/>
    <s v="AUDIAS RIVERA CORREA"/>
    <s v="Cerrado"/>
    <s v="Julio"/>
    <m/>
    <e v="#REF!"/>
    <e v="#REF!"/>
    <s v="No se traslada"/>
    <s v="Se dio respuesta"/>
  </r>
  <r>
    <n v="3188"/>
    <n v="23298"/>
    <s v="Tramitar Peticiones"/>
    <d v="2020-07-21T00:00:00"/>
    <x v="6"/>
    <d v="2020-07-27T00:00:00"/>
    <s v="Julio - Septiembre"/>
    <n v="6"/>
    <n v="5"/>
    <s v="DARIO CARO MELENDEZ"/>
    <s v="Cerrado"/>
    <s v="Julio"/>
    <m/>
    <e v="#REF!"/>
    <e v="#REF!"/>
    <s v="No se traslada"/>
    <s v="Se dio respuesta"/>
  </r>
  <r>
    <n v="3189"/>
    <n v="23299"/>
    <s v="Tramitar Queja"/>
    <d v="2020-07-21T00:00:00"/>
    <x v="6"/>
    <d v="2020-07-23T00:00:00"/>
    <s v="Julio - Septiembre"/>
    <n v="2"/>
    <n v="3"/>
    <s v="William Marino Hidalgo Muñoz"/>
    <s v="Cerrado"/>
    <s v="Julio"/>
    <m/>
    <e v="#REF!"/>
    <e v="#REF!"/>
    <s v="No se traslada"/>
    <s v="Se dio respuesta"/>
  </r>
  <r>
    <n v="3190"/>
    <n v="23300"/>
    <s v="Tramitar Peticiones"/>
    <d v="2020-07-21T00:00:00"/>
    <x v="6"/>
    <d v="2020-07-27T00:00:00"/>
    <s v="Julio - Septiembre"/>
    <n v="6"/>
    <n v="5"/>
    <s v="Santos Helena Huertas Huertas"/>
    <s v="Cerrado"/>
    <s v="Julio"/>
    <m/>
    <e v="#REF!"/>
    <e v="#REF!"/>
    <s v="No se traslada"/>
    <s v="Se dio respuesta"/>
  </r>
  <r>
    <n v="3191"/>
    <n v="23301"/>
    <s v="Tramitar Queja"/>
    <d v="2020-07-21T00:00:00"/>
    <x v="6"/>
    <d v="2020-07-23T00:00:00"/>
    <s v="Julio - Septiembre"/>
    <n v="2"/>
    <n v="3"/>
    <s v="Alexa YovannaMorales"/>
    <s v="Cerrado"/>
    <s v="Julio"/>
    <m/>
    <e v="#REF!"/>
    <e v="#REF!"/>
    <s v="No se traslada"/>
    <s v="Se dio respuesta"/>
  </r>
  <r>
    <n v="3192"/>
    <n v="23302"/>
    <s v="Tramitar Queja"/>
    <d v="2020-07-21T00:00:00"/>
    <x v="6"/>
    <d v="2020-07-23T00:00:00"/>
    <s v="Julio - Septiembre"/>
    <n v="2"/>
    <n v="3"/>
    <s v="JULIA EVA HERRERA HURTADO"/>
    <s v="Cerrado"/>
    <s v="Julio"/>
    <m/>
    <e v="#REF!"/>
    <e v="#REF!"/>
    <s v="No se traslada"/>
    <s v="Se dio respuesta"/>
  </r>
  <r>
    <n v="3193"/>
    <n v="23303"/>
    <s v="Tramitar Queja"/>
    <d v="2020-07-21T00:00:00"/>
    <x v="6"/>
    <d v="2020-07-23T00:00:00"/>
    <s v="Julio - Septiembre"/>
    <n v="2"/>
    <n v="3"/>
    <s v="Abogada Melba PArra"/>
    <s v="Cerrado"/>
    <s v="Julio"/>
    <m/>
    <e v="#REF!"/>
    <e v="#REF!"/>
    <s v="No se traslada"/>
    <s v="Se dio respuesta"/>
  </r>
  <r>
    <n v="3194"/>
    <n v="23304"/>
    <s v="Tramitar Queja"/>
    <d v="2020-07-21T00:00:00"/>
    <x v="6"/>
    <s v="Pendiente"/>
    <s v="Pendiente"/>
    <e v="#VALUE!"/>
    <e v="#VALUE!"/>
    <s v="Helen Johanna ariza cruz"/>
    <s v="Abierto"/>
    <s v="Pendiente"/>
    <m/>
    <e v="#REF!"/>
    <e v="#REF!"/>
    <s v="Pendiente por definir"/>
    <s v="Pendiente"/>
  </r>
  <r>
    <n v="3195"/>
    <n v="23305"/>
    <s v="Tramitar Queja"/>
    <d v="2020-07-21T00:00:00"/>
    <x v="6"/>
    <d v="2020-07-23T00:00:00"/>
    <s v="Julio - Septiembre"/>
    <n v="2"/>
    <n v="3"/>
    <s v="Juan Andrés Vargas Martínez"/>
    <s v="Cerrado"/>
    <s v="Julio"/>
    <m/>
    <e v="#REF!"/>
    <e v="#REF!"/>
    <s v="No se traslada"/>
    <s v="Se dio respuesta"/>
  </r>
  <r>
    <n v="3196"/>
    <n v="23306"/>
    <s v="Tramitar Peticiones"/>
    <d v="2020-07-21T00:00:00"/>
    <x v="6"/>
    <d v="2020-07-27T00:00:00"/>
    <s v="Julio - Septiembre"/>
    <n v="6"/>
    <n v="5"/>
    <s v="LAURA BIBIANA ZULETA MUÑOZ"/>
    <s v="Cerrado"/>
    <s v="Julio"/>
    <m/>
    <e v="#REF!"/>
    <e v="#REF!"/>
    <s v="No se traslada"/>
    <s v="Se dio respuesta"/>
  </r>
  <r>
    <n v="3197"/>
    <n v="23307"/>
    <s v="Tramitar Reclamo"/>
    <d v="2020-07-21T00:00:00"/>
    <x v="6"/>
    <d v="2020-07-27T00:00:00"/>
    <s v="Julio - Septiembre"/>
    <n v="6"/>
    <n v="5"/>
    <s v="PEDRO JOSE RUIZ"/>
    <s v="Cerrado"/>
    <s v="Julio"/>
    <m/>
    <e v="#REF!"/>
    <e v="#REF!"/>
    <s v="No se traslada"/>
    <s v="Se dio respuesta"/>
  </r>
  <r>
    <n v="3198"/>
    <n v="23308"/>
    <s v="Tramitar Queja"/>
    <d v="2020-07-21T00:00:00"/>
    <x v="6"/>
    <d v="2020-07-27T00:00:00"/>
    <s v="Julio - Septiembre"/>
    <n v="6"/>
    <n v="5"/>
    <s v="luis alberto castañeda"/>
    <s v="Cerrado"/>
    <s v="Julio"/>
    <m/>
    <e v="#REF!"/>
    <e v="#REF!"/>
    <s v="No se traslada"/>
    <s v="Se dio respuesta"/>
  </r>
  <r>
    <n v="3199"/>
    <n v="23309"/>
    <s v="Tramitar Queja"/>
    <d v="2020-07-21T00:00:00"/>
    <x v="6"/>
    <s v="Pendiente"/>
    <s v="Pendiente"/>
    <e v="#VALUE!"/>
    <e v="#VALUE!"/>
    <s v="Richard Augusto Durango Suarez"/>
    <s v="Abierto"/>
    <s v="Pendiente"/>
    <m/>
    <e v="#REF!"/>
    <e v="#REF!"/>
    <s v="Pendiente por definir"/>
    <s v="Pendiente"/>
  </r>
  <r>
    <n v="3200"/>
    <n v="23310"/>
    <s v="Tramitar Peticiones"/>
    <d v="2020-07-21T00:00:00"/>
    <x v="6"/>
    <d v="2020-07-27T00:00:00"/>
    <s v="Julio - Septiembre"/>
    <n v="6"/>
    <n v="5"/>
    <s v="Arcelis Solano"/>
    <s v="Cerrado"/>
    <s v="Julio"/>
    <m/>
    <e v="#REF!"/>
    <e v="#REF!"/>
    <s v="No se traslada"/>
    <s v="Se dio respuesta"/>
  </r>
  <r>
    <n v="3201"/>
    <n v="23311"/>
    <s v="Tramitar Reclamo"/>
    <d v="2020-07-21T00:00:00"/>
    <x v="6"/>
    <d v="2020-07-23T00:00:00"/>
    <s v="Julio - Septiembre"/>
    <n v="2"/>
    <n v="3"/>
    <s v="LILLYAM BEATRIZ ROMERO A"/>
    <s v="Cerrado"/>
    <s v="Julio"/>
    <m/>
    <e v="#REF!"/>
    <e v="#REF!"/>
    <s v="No se traslada"/>
    <s v="Se dio respuesta"/>
  </r>
  <r>
    <n v="3202"/>
    <n v="23312"/>
    <s v="Tramitar Queja"/>
    <d v="2020-07-21T00:00:00"/>
    <x v="6"/>
    <d v="2020-07-23T00:00:00"/>
    <s v="Julio - Septiembre"/>
    <n v="2"/>
    <n v="3"/>
    <s v="Mary luz Zambrano galvan"/>
    <s v="Cerrado"/>
    <s v="Julio"/>
    <m/>
    <e v="#REF!"/>
    <e v="#REF!"/>
    <s v="No se traslada"/>
    <s v="Se dio respuesta"/>
  </r>
  <r>
    <n v="3203"/>
    <n v="23313"/>
    <s v="Tramitar Reclamo"/>
    <d v="2020-07-21T00:00:00"/>
    <x v="6"/>
    <d v="2020-07-23T00:00:00"/>
    <s v="Julio - Septiembre"/>
    <n v="2"/>
    <n v="3"/>
    <s v="MARTHA BAIGORRI"/>
    <s v="Cerrado"/>
    <s v="Julio"/>
    <m/>
    <e v="#REF!"/>
    <e v="#REF!"/>
    <s v="No se traslada"/>
    <s v="Se dio respuesta"/>
  </r>
  <r>
    <n v="3204"/>
    <n v="23314"/>
    <s v="Tramitar Reclamo"/>
    <d v="2020-07-22T00:00:00"/>
    <x v="6"/>
    <d v="2020-07-31T00:00:00"/>
    <s v="Julio - Septiembre"/>
    <n v="9"/>
    <n v="8"/>
    <s v="Edvard Alexander Pérez Arciniegas"/>
    <s v="Cerrado"/>
    <s v="Julio"/>
    <m/>
    <e v="#REF!"/>
    <e v="#REF!"/>
    <s v="No se traslada"/>
    <s v="Se dio respuesta"/>
  </r>
  <r>
    <n v="3205"/>
    <n v="23315"/>
    <s v="Tramitar Reclamo"/>
    <d v="2020-07-22T00:00:00"/>
    <x v="6"/>
    <d v="2020-07-31T00:00:00"/>
    <s v="Julio - Septiembre"/>
    <n v="9"/>
    <n v="8"/>
    <s v="Edvard Alexander Pérez Arciniegas"/>
    <s v="Cerrado"/>
    <s v="Julio"/>
    <m/>
    <e v="#REF!"/>
    <e v="#REF!"/>
    <s v="No se traslada"/>
    <s v="Se dio respuesta"/>
  </r>
  <r>
    <n v="3206"/>
    <n v="23316"/>
    <s v="Tramitar Queja"/>
    <d v="2020-07-22T00:00:00"/>
    <x v="6"/>
    <d v="2020-07-23T00:00:00"/>
    <s v="Julio - Septiembre"/>
    <n v="1"/>
    <n v="2"/>
    <s v="Edvard Alexander Pérez Arciniegas"/>
    <s v="Cerrado"/>
    <s v="Julio"/>
    <m/>
    <e v="#REF!"/>
    <e v="#REF!"/>
    <s v="No se traslada"/>
    <s v="Se dio respuesta"/>
  </r>
  <r>
    <n v="3207"/>
    <n v="23317"/>
    <s v="Tramitar Peticiones"/>
    <d v="2020-07-22T00:00:00"/>
    <x v="6"/>
    <d v="2020-07-27T00:00:00"/>
    <s v="Julio - Septiembre"/>
    <n v="5"/>
    <n v="4"/>
    <s v="Natalia Mejía Henao"/>
    <s v="Cerrado"/>
    <s v="Julio"/>
    <m/>
    <e v="#REF!"/>
    <e v="#REF!"/>
    <s v="No se traslada"/>
    <s v="Se dio respuesta"/>
  </r>
  <r>
    <n v="3208"/>
    <n v="23318"/>
    <s v="Tramitar Queja"/>
    <d v="2020-07-22T00:00:00"/>
    <x v="6"/>
    <d v="2020-07-23T00:00:00"/>
    <s v="Julio - Septiembre"/>
    <n v="1"/>
    <n v="2"/>
    <s v="MARTHA CRISTINA RAMÍREZ MANTILLA"/>
    <s v="Cerrado"/>
    <s v="Julio"/>
    <m/>
    <e v="#REF!"/>
    <e v="#REF!"/>
    <s v="No se traslada"/>
    <s v="Se dio respuesta"/>
  </r>
  <r>
    <n v="3209"/>
    <n v="23319"/>
    <s v="Tramitar Peticiones"/>
    <d v="2020-07-22T00:00:00"/>
    <x v="6"/>
    <d v="2020-07-27T00:00:00"/>
    <s v="Julio - Septiembre"/>
    <n v="5"/>
    <n v="4"/>
    <s v="wilson chaparro"/>
    <s v="Cerrado"/>
    <s v="Julio"/>
    <m/>
    <e v="#REF!"/>
    <e v="#REF!"/>
    <s v="No se traslada"/>
    <s v="Se dio respuesta"/>
  </r>
  <r>
    <n v="3210"/>
    <n v="23320"/>
    <s v="Tramitar Queja"/>
    <d v="2020-07-22T00:00:00"/>
    <x v="6"/>
    <d v="2020-07-23T00:00:00"/>
    <s v="Julio - Septiembre"/>
    <n v="1"/>
    <n v="2"/>
    <s v="angela maria borja gomez"/>
    <s v="Cerrado"/>
    <s v="Julio"/>
    <m/>
    <e v="#REF!"/>
    <e v="#REF!"/>
    <s v="No se traslada"/>
    <s v="Se dio respuesta"/>
  </r>
  <r>
    <n v="3211"/>
    <n v="23321"/>
    <s v="Tramitar Queja"/>
    <d v="2020-07-22T00:00:00"/>
    <x v="6"/>
    <d v="2020-07-23T00:00:00"/>
    <s v="Julio - Septiembre"/>
    <n v="1"/>
    <n v="2"/>
    <s v="luis gonzalo cadavid martinez"/>
    <s v="Cerrado"/>
    <s v="Julio"/>
    <m/>
    <e v="#REF!"/>
    <e v="#REF!"/>
    <s v="No se traslada"/>
    <s v="Se dio respuesta"/>
  </r>
  <r>
    <n v="3212"/>
    <n v="23322"/>
    <s v="Tramitar Peticiones"/>
    <d v="2020-07-22T00:00:00"/>
    <x v="6"/>
    <d v="2020-07-27T00:00:00"/>
    <s v="Julio - Septiembre"/>
    <n v="5"/>
    <n v="4"/>
    <s v="pedro armando diaz amaya"/>
    <s v="Cerrado"/>
    <s v="Julio"/>
    <m/>
    <e v="#REF!"/>
    <e v="#REF!"/>
    <s v="No se traslada"/>
    <s v="Se dio respuesta"/>
  </r>
  <r>
    <n v="3213"/>
    <n v="23323"/>
    <s v="Tramitar Queja"/>
    <d v="2020-07-22T00:00:00"/>
    <x v="6"/>
    <d v="2020-07-27T00:00:00"/>
    <s v="Julio - Septiembre"/>
    <n v="5"/>
    <n v="4"/>
    <s v="RAMIRO MESA VELEZ"/>
    <s v="Cerrado"/>
    <s v="Julio"/>
    <m/>
    <e v="#REF!"/>
    <e v="#REF!"/>
    <s v="No se traslada"/>
    <s v="Se dio respuesta"/>
  </r>
  <r>
    <n v="3214"/>
    <n v="23324"/>
    <s v="Tramitar Queja"/>
    <d v="2020-07-22T00:00:00"/>
    <x v="6"/>
    <d v="2020-07-23T00:00:00"/>
    <s v="Julio - Septiembre"/>
    <n v="1"/>
    <n v="2"/>
    <s v="HELADIO ALVAREZ NIÑO"/>
    <s v="Cerrado"/>
    <s v="Julio"/>
    <m/>
    <e v="#REF!"/>
    <e v="#REF!"/>
    <s v="No se traslada"/>
    <s v="Se dio respuesta"/>
  </r>
  <r>
    <n v="3215"/>
    <n v="23325"/>
    <s v="Tramitar Peticiones"/>
    <d v="2020-07-22T00:00:00"/>
    <x v="6"/>
    <d v="2020-07-27T00:00:00"/>
    <s v="Julio - Septiembre"/>
    <n v="5"/>
    <n v="4"/>
    <s v="GERMAN RUBIANO CARRANZA"/>
    <s v="Cerrado"/>
    <s v="Julio"/>
    <m/>
    <e v="#REF!"/>
    <e v="#REF!"/>
    <s v="No se traslada"/>
    <s v="Se dio respuesta"/>
  </r>
  <r>
    <n v="3216"/>
    <n v="23326"/>
    <s v="Tramitar Peticiones"/>
    <d v="2020-07-22T00:00:00"/>
    <x v="6"/>
    <d v="2020-07-27T00:00:00"/>
    <s v="Julio - Septiembre"/>
    <n v="5"/>
    <n v="4"/>
    <s v="GERMAN RUBIANO CARRANZA"/>
    <s v="Cerrado"/>
    <s v="Julio"/>
    <m/>
    <e v="#REF!"/>
    <e v="#REF!"/>
    <s v="No se traslada"/>
    <s v="Se dio respuesta"/>
  </r>
  <r>
    <n v="3217"/>
    <n v="23327"/>
    <s v="Tramitar Peticiones"/>
    <d v="2020-07-22T00:00:00"/>
    <x v="6"/>
    <d v="2020-07-27T00:00:00"/>
    <s v="Julio - Septiembre"/>
    <n v="5"/>
    <n v="4"/>
    <s v="rasof5772"/>
    <s v="Cerrado"/>
    <s v="Julio"/>
    <m/>
    <e v="#REF!"/>
    <e v="#REF!"/>
    <s v="No se traslada"/>
    <s v="Se dio respuesta"/>
  </r>
  <r>
    <n v="3218"/>
    <n v="23328"/>
    <s v="Tramitar Queja"/>
    <d v="2020-07-22T00:00:00"/>
    <x v="6"/>
    <s v="Pendiente"/>
    <s v="Pendiente"/>
    <e v="#VALUE!"/>
    <e v="#VALUE!"/>
    <s v="luis carlos gil torres"/>
    <s v="Abierto"/>
    <s v="Pendiente"/>
    <m/>
    <e v="#REF!"/>
    <e v="#REF!"/>
    <s v="Pendiente por definir"/>
    <s v="Pendiente"/>
  </r>
  <r>
    <n v="3219"/>
    <n v="23329"/>
    <s v="Tramitar Peticiones"/>
    <d v="2020-07-22T00:00:00"/>
    <x v="6"/>
    <d v="2020-07-27T00:00:00"/>
    <s v="Julio - Septiembre"/>
    <n v="5"/>
    <n v="4"/>
    <s v="WILLIAM FERNEY AVILA"/>
    <s v="Cerrado"/>
    <s v="Julio"/>
    <m/>
    <e v="#REF!"/>
    <e v="#REF!"/>
    <s v="No se traslada"/>
    <s v="Se dio respuesta"/>
  </r>
  <r>
    <n v="3220"/>
    <n v="23330"/>
    <s v="Tramitar Reclamo"/>
    <d v="2020-07-22T00:00:00"/>
    <x v="6"/>
    <d v="2020-07-23T00:00:00"/>
    <s v="Julio - Septiembre"/>
    <n v="1"/>
    <n v="2"/>
    <s v="EDINSON RIVERA MORENO"/>
    <s v="Cerrado"/>
    <s v="Julio"/>
    <m/>
    <e v="#REF!"/>
    <e v="#REF!"/>
    <s v="No se traslada"/>
    <s v="Se dio respuesta"/>
  </r>
  <r>
    <n v="3221"/>
    <n v="23331"/>
    <s v="Tramitar Queja"/>
    <d v="2020-07-22T00:00:00"/>
    <x v="6"/>
    <d v="2020-07-23T00:00:00"/>
    <s v="Julio - Septiembre"/>
    <n v="1"/>
    <n v="2"/>
    <s v="wilson chaparro"/>
    <s v="Cerrado"/>
    <s v="Julio"/>
    <m/>
    <e v="#REF!"/>
    <e v="#REF!"/>
    <s v="No se traslada"/>
    <s v="Se dio respuesta"/>
  </r>
  <r>
    <n v="3222"/>
    <n v="23332"/>
    <s v="Tramitar Queja"/>
    <d v="2020-07-22T00:00:00"/>
    <x v="6"/>
    <d v="2020-07-23T00:00:00"/>
    <s v="Julio - Septiembre"/>
    <n v="1"/>
    <n v="2"/>
    <s v="wilson chaparro"/>
    <s v="Cerrado"/>
    <s v="Julio"/>
    <m/>
    <e v="#REF!"/>
    <e v="#REF!"/>
    <s v="No se traslada"/>
    <s v="Se dio respuesta"/>
  </r>
  <r>
    <n v="3223"/>
    <n v="23333"/>
    <s v="Tramitar Queja"/>
    <d v="2020-07-22T00:00:00"/>
    <x v="6"/>
    <d v="2020-07-23T00:00:00"/>
    <s v="Julio - Septiembre"/>
    <n v="1"/>
    <n v="2"/>
    <s v="LUIS ALFREDO MARTINEZ MEDINA"/>
    <s v="Cerrado"/>
    <s v="Julio"/>
    <m/>
    <e v="#REF!"/>
    <e v="#REF!"/>
    <s v="No se traslada"/>
    <s v="Se dio respuesta"/>
  </r>
  <r>
    <n v="3224"/>
    <n v="23334"/>
    <s v="Tramitar Queja"/>
    <d v="2020-07-22T00:00:00"/>
    <x v="6"/>
    <d v="2020-09-27T00:00:00"/>
    <s v="Julio - Septiembre"/>
    <n v="67"/>
    <n v="48"/>
    <s v="luz amada cuervo soto"/>
    <s v="Cerrado"/>
    <s v="Septiembre"/>
    <m/>
    <e v="#REF!"/>
    <e v="#REF!"/>
    <s v="No se traslada"/>
    <s v="Se dio respuesta"/>
  </r>
  <r>
    <n v="3225"/>
    <n v="23335"/>
    <s v="Tramitar Peticiones"/>
    <d v="2020-07-22T00:00:00"/>
    <x v="6"/>
    <d v="2020-07-27T00:00:00"/>
    <s v="Julio - Septiembre"/>
    <n v="5"/>
    <n v="4"/>
    <s v="JAIRO MARIO BAENA MEJIA"/>
    <s v="Cerrado"/>
    <s v="Julio"/>
    <m/>
    <e v="#REF!"/>
    <e v="#REF!"/>
    <s v="No se traslada"/>
    <s v="Se dio respuesta"/>
  </r>
  <r>
    <n v="3226"/>
    <n v="23336"/>
    <s v="Tramitar Peticiones"/>
    <d v="2020-07-22T00:00:00"/>
    <x v="6"/>
    <d v="2020-07-27T00:00:00"/>
    <s v="Julio - Septiembre"/>
    <n v="5"/>
    <n v="4"/>
    <s v="ROSINA PALACIOS FERNÁNDEZ"/>
    <s v="Cerrado"/>
    <s v="Julio"/>
    <m/>
    <e v="#REF!"/>
    <e v="#REF!"/>
    <s v="No se traslada"/>
    <s v="Se dio respuesta"/>
  </r>
  <r>
    <n v="3227"/>
    <n v="23337"/>
    <s v="Tramitar Peticiones"/>
    <d v="2020-07-22T00:00:00"/>
    <x v="6"/>
    <d v="2020-07-27T00:00:00"/>
    <s v="Julio - Septiembre"/>
    <n v="5"/>
    <n v="4"/>
    <s v="ROSINA PALACIOS FERNÁNDEZ"/>
    <s v="Cerrado"/>
    <s v="Julio"/>
    <m/>
    <e v="#REF!"/>
    <e v="#REF!"/>
    <s v="No se traslada"/>
    <s v="Se dio respuesta"/>
  </r>
  <r>
    <n v="3228"/>
    <n v="23338"/>
    <s v="Tramitar Queja"/>
    <d v="2020-07-22T00:00:00"/>
    <x v="6"/>
    <d v="2020-07-23T00:00:00"/>
    <s v="Julio - Septiembre"/>
    <n v="1"/>
    <n v="2"/>
    <s v="elmer enrique daza daza"/>
    <s v="Cerrado"/>
    <s v="Julio"/>
    <m/>
    <e v="#REF!"/>
    <e v="#REF!"/>
    <s v="No se traslada"/>
    <s v="Se dio respuesta"/>
  </r>
  <r>
    <n v="3229"/>
    <n v="23339"/>
    <s v="Tramitar Peticiones"/>
    <d v="2020-07-22T00:00:00"/>
    <x v="6"/>
    <d v="2020-07-27T00:00:00"/>
    <s v="Julio - Septiembre"/>
    <n v="5"/>
    <n v="4"/>
    <s v="Lindsay Valentina Guaba Marulanda"/>
    <s v="Cerrado"/>
    <s v="Julio"/>
    <m/>
    <e v="#REF!"/>
    <e v="#REF!"/>
    <s v="No se traslada"/>
    <s v="Se dio respuesta"/>
  </r>
  <r>
    <n v="3230"/>
    <n v="23340"/>
    <s v="Tramitar Peticiones"/>
    <d v="2020-07-22T00:00:00"/>
    <x v="6"/>
    <d v="2020-07-27T00:00:00"/>
    <s v="Julio - Septiembre"/>
    <n v="5"/>
    <n v="4"/>
    <s v="JOSE ORLANDO JIMENEZRODRIGUEZ"/>
    <s v="Cerrado"/>
    <s v="Julio"/>
    <m/>
    <e v="#REF!"/>
    <e v="#REF!"/>
    <s v="No se traslada"/>
    <s v="Se dio respuesta"/>
  </r>
  <r>
    <n v="3231"/>
    <n v="23341"/>
    <s v="Tramitar Queja"/>
    <d v="2020-07-22T00:00:00"/>
    <x v="6"/>
    <d v="2020-07-23T00:00:00"/>
    <s v="Julio - Septiembre"/>
    <n v="1"/>
    <n v="2"/>
    <s v="genny patiño"/>
    <s v="Cerrado"/>
    <s v="Julio"/>
    <m/>
    <e v="#REF!"/>
    <e v="#REF!"/>
    <s v="No se traslada"/>
    <s v="Se dio respuesta"/>
  </r>
  <r>
    <n v="3232"/>
    <n v="23342"/>
    <s v="Tramitar Peticiones"/>
    <d v="2020-07-22T00:00:00"/>
    <x v="6"/>
    <d v="2020-07-27T00:00:00"/>
    <s v="Julio - Septiembre"/>
    <n v="5"/>
    <n v="4"/>
    <s v="Alfonso jaime solarte rosso"/>
    <s v="Cerrado"/>
    <s v="Julio"/>
    <m/>
    <e v="#REF!"/>
    <e v="#REF!"/>
    <s v="No se traslada"/>
    <s v="Se dio respuesta"/>
  </r>
  <r>
    <n v="3233"/>
    <n v="23343"/>
    <s v="Tramitar Reclamo"/>
    <d v="2020-07-22T00:00:00"/>
    <x v="6"/>
    <d v="2020-07-23T00:00:00"/>
    <s v="Julio - Septiembre"/>
    <n v="1"/>
    <n v="2"/>
    <s v="BEATRIZ EUGENIA SANCHEZ ESCOBAR"/>
    <s v="Cerrado"/>
    <s v="Julio"/>
    <m/>
    <e v="#REF!"/>
    <e v="#REF!"/>
    <s v="No se traslada"/>
    <s v="Se dio respuesta"/>
  </r>
  <r>
    <n v="3234"/>
    <n v="23344"/>
    <s v="Tramitar Queja"/>
    <d v="2020-07-22T00:00:00"/>
    <x v="6"/>
    <d v="2020-07-23T00:00:00"/>
    <s v="Julio - Septiembre"/>
    <n v="1"/>
    <n v="2"/>
    <s v="Ana Delfina Perea de Mena"/>
    <s v="Cerrado"/>
    <s v="Julio"/>
    <m/>
    <e v="#REF!"/>
    <e v="#REF!"/>
    <s v="No se traslada"/>
    <s v="Se dio respuesta"/>
  </r>
  <r>
    <n v="3235"/>
    <n v="23345"/>
    <s v="Tramitar Queja"/>
    <d v="2020-07-22T00:00:00"/>
    <x v="6"/>
    <d v="2020-07-23T00:00:00"/>
    <s v="Julio - Septiembre"/>
    <n v="1"/>
    <n v="2"/>
    <s v="MARTHA INES ESPITIA SANCHEZ"/>
    <s v="Cerrado"/>
    <s v="Julio"/>
    <m/>
    <e v="#REF!"/>
    <e v="#REF!"/>
    <s v="No se traslada"/>
    <s v="Se dio respuesta"/>
  </r>
  <r>
    <n v="3236"/>
    <n v="23346"/>
    <s v="Tramitar Queja"/>
    <d v="2020-07-22T00:00:00"/>
    <x v="6"/>
    <d v="2020-07-23T00:00:00"/>
    <s v="Julio - Septiembre"/>
    <n v="1"/>
    <n v="2"/>
    <s v="ANGELICA MARIA MOLINA MENESES"/>
    <s v="Cerrado"/>
    <s v="Julio"/>
    <m/>
    <e v="#REF!"/>
    <e v="#REF!"/>
    <s v="No se traslada"/>
    <s v="Se dio respuesta"/>
  </r>
  <r>
    <n v="3237"/>
    <n v="23347"/>
    <s v="Tramitar Queja"/>
    <d v="2020-07-22T00:00:00"/>
    <x v="6"/>
    <d v="2020-07-23T00:00:00"/>
    <s v="Julio - Septiembre"/>
    <n v="1"/>
    <n v="2"/>
    <s v="MARTHA INES ESPITIA SANCHEZ"/>
    <s v="Cerrado"/>
    <s v="Julio"/>
    <m/>
    <e v="#REF!"/>
    <e v="#REF!"/>
    <s v="No se traslada"/>
    <s v="Se dio respuesta"/>
  </r>
  <r>
    <n v="3238"/>
    <n v="23348"/>
    <s v="Tramitar Queja"/>
    <d v="2020-07-23T00:00:00"/>
    <x v="6"/>
    <d v="2020-07-23T00:00:00"/>
    <s v="Julio - Septiembre"/>
    <n v="0"/>
    <n v="1"/>
    <s v="Hugo Herney Medina Gomez"/>
    <s v="Cerrado"/>
    <s v="Julio"/>
    <m/>
    <e v="#REF!"/>
    <e v="#REF!"/>
    <s v="No se traslada"/>
    <s v="Se dio respuesta"/>
  </r>
  <r>
    <n v="3239"/>
    <n v="23349"/>
    <s v="Asignar Sugerencia"/>
    <d v="2020-07-23T00:00:00"/>
    <x v="6"/>
    <s v="Pendiente"/>
    <s v="Pendiente"/>
    <e v="#VALUE!"/>
    <e v="#VALUE!"/>
    <s v="Lucia Rodriguez"/>
    <s v="Abierto"/>
    <s v="Pendiente"/>
    <m/>
    <e v="#REF!"/>
    <e v="#REF!"/>
    <s v="Pendiente por definir"/>
    <s v="Pendiente"/>
  </r>
  <r>
    <n v="3240"/>
    <n v="23350"/>
    <s v="Tramitar Queja"/>
    <d v="2020-07-23T00:00:00"/>
    <x v="6"/>
    <d v="2020-07-23T00:00:00"/>
    <s v="Julio - Septiembre"/>
    <n v="0"/>
    <n v="1"/>
    <s v="Nubia Gutierrez"/>
    <s v="Cerrado"/>
    <s v="Julio"/>
    <m/>
    <e v="#REF!"/>
    <e v="#REF!"/>
    <s v="No se traslada"/>
    <s v="Se dio respuesta"/>
  </r>
  <r>
    <n v="3241"/>
    <n v="23351"/>
    <s v="Tramitar Peticiones"/>
    <d v="2020-07-23T00:00:00"/>
    <x v="6"/>
    <d v="2020-07-28T00:00:00"/>
    <s v="Julio - Septiembre"/>
    <n v="5"/>
    <n v="4"/>
    <s v="alba stella montoya gonzalez"/>
    <s v="Cerrado"/>
    <s v="Julio"/>
    <m/>
    <e v="#REF!"/>
    <e v="#REF!"/>
    <s v="No se traslada"/>
    <s v="Se dio respuesta"/>
  </r>
  <r>
    <n v="3242"/>
    <n v="23352"/>
    <s v="Tramitar Queja"/>
    <d v="2020-07-23T00:00:00"/>
    <x v="6"/>
    <s v="Pendiente"/>
    <s v="Pendiente"/>
    <e v="#VALUE!"/>
    <e v="#VALUE!"/>
    <s v="GERMAN ARENAS SANTACRUZ"/>
    <s v="Abierto"/>
    <s v="Pendiente"/>
    <m/>
    <e v="#REF!"/>
    <e v="#REF!"/>
    <s v="Pendiente por definir"/>
    <s v="Pendiente"/>
  </r>
  <r>
    <n v="3243"/>
    <n v="23353"/>
    <s v="Tramitar Peticiones"/>
    <d v="2020-07-23T00:00:00"/>
    <x v="6"/>
    <d v="2020-07-27T00:00:00"/>
    <s v="Julio - Septiembre"/>
    <n v="4"/>
    <n v="3"/>
    <s v="Juan Carlos Palacio"/>
    <s v="Cerrado"/>
    <s v="Julio"/>
    <m/>
    <e v="#REF!"/>
    <e v="#REF!"/>
    <s v="No se traslada"/>
    <s v="Se dio respuesta"/>
  </r>
  <r>
    <n v="3244"/>
    <n v="23354"/>
    <s v="Tramitar Peticiones"/>
    <d v="2020-07-23T00:00:00"/>
    <x v="6"/>
    <d v="2020-07-27T00:00:00"/>
    <s v="Julio - Septiembre"/>
    <n v="4"/>
    <n v="3"/>
    <s v="TERESA ZAPATA CASTAÑEDA"/>
    <s v="Cerrado"/>
    <s v="Julio"/>
    <m/>
    <e v="#REF!"/>
    <e v="#REF!"/>
    <s v="No se traslada"/>
    <s v="Se dio respuesta"/>
  </r>
  <r>
    <n v="3245"/>
    <n v="23355"/>
    <s v="Tramitar Peticiones"/>
    <d v="2020-07-23T00:00:00"/>
    <x v="6"/>
    <d v="2020-07-28T00:00:00"/>
    <s v="Julio - Septiembre"/>
    <n v="5"/>
    <n v="4"/>
    <s v="Isabel Uribe"/>
    <s v="Cerrado"/>
    <s v="Julio"/>
    <m/>
    <e v="#REF!"/>
    <e v="#REF!"/>
    <s v="No se traslada"/>
    <s v="Se dio respuesta"/>
  </r>
  <r>
    <n v="3246"/>
    <n v="23356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s v="No se traslada"/>
    <s v="Se dio respuesta"/>
  </r>
  <r>
    <n v="3247"/>
    <n v="23357"/>
    <s v="Tramitar Queja"/>
    <d v="2020-07-23T00:00:00"/>
    <x v="6"/>
    <d v="2020-07-23T00:00:00"/>
    <s v="Julio - Septiembre"/>
    <n v="0"/>
    <n v="1"/>
    <s v="xavier ricardo cerpa simanca"/>
    <s v="Cerrado"/>
    <s v="Julio"/>
    <m/>
    <e v="#REF!"/>
    <e v="#REF!"/>
    <s v="No se traslada"/>
    <s v="Se dio respuesta"/>
  </r>
  <r>
    <n v="3248"/>
    <n v="23358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s v="No se traslada"/>
    <s v="Se dio respuesta"/>
  </r>
  <r>
    <n v="3249"/>
    <n v="23359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s v="No se traslada"/>
    <s v="Se dio respuesta"/>
  </r>
  <r>
    <n v="3250"/>
    <n v="23360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s v="No se traslada"/>
    <s v="Se dio respuesta"/>
  </r>
  <r>
    <n v="3251"/>
    <n v="23361"/>
    <s v="Tramitar Queja"/>
    <d v="2020-07-23T00:00:00"/>
    <x v="6"/>
    <d v="2020-07-23T00:00:00"/>
    <s v="Julio - Septiembre"/>
    <n v="0"/>
    <n v="1"/>
    <s v="MARIA LUZ DARY SOTO CARDONA"/>
    <s v="Cerrado"/>
    <s v="Julio"/>
    <m/>
    <e v="#REF!"/>
    <e v="#REF!"/>
    <s v="No se traslada"/>
    <s v="Se dio respuesta"/>
  </r>
  <r>
    <n v="3252"/>
    <n v="23362"/>
    <s v="Tramitar Reclamo"/>
    <d v="2020-07-23T00:00:00"/>
    <x v="6"/>
    <d v="2020-07-23T00:00:00"/>
    <s v="Julio - Septiembre"/>
    <n v="0"/>
    <n v="1"/>
    <s v="Beatriz Estela Roa de Rodriguez"/>
    <s v="Cerrado"/>
    <s v="Julio"/>
    <m/>
    <e v="#REF!"/>
    <e v="#REF!"/>
    <s v="No se traslada"/>
    <s v="Se dio respuesta"/>
  </r>
  <r>
    <n v="3253"/>
    <n v="23363"/>
    <s v="Tramitar Peticiones"/>
    <d v="2020-07-23T00:00:00"/>
    <x v="6"/>
    <d v="2020-07-28T00:00:00"/>
    <s v="Julio - Septiembre"/>
    <n v="5"/>
    <n v="4"/>
    <s v="Luz Miriam Lopez Lopez"/>
    <s v="Cerrado"/>
    <s v="Julio"/>
    <m/>
    <e v="#REF!"/>
    <e v="#REF!"/>
    <s v="No se traslada"/>
    <s v="Se dio respuesta"/>
  </r>
  <r>
    <n v="3254"/>
    <n v="23364"/>
    <s v="Tramitar Peticiones"/>
    <d v="2020-07-23T00:00:00"/>
    <x v="6"/>
    <d v="2020-07-28T00:00:00"/>
    <s v="Julio - Septiembre"/>
    <n v="5"/>
    <n v="4"/>
    <s v="CARLOS A. BERNAL"/>
    <s v="Cerrado"/>
    <s v="Julio"/>
    <m/>
    <e v="#REF!"/>
    <e v="#REF!"/>
    <s v="No se traslada"/>
    <s v="Se dio respuesta"/>
  </r>
  <r>
    <n v="3255"/>
    <n v="23365"/>
    <s v="Tramitar Peticiones"/>
    <d v="2020-07-23T00:00:00"/>
    <x v="6"/>
    <d v="2020-07-28T00:00:00"/>
    <s v="Julio - Septiembre"/>
    <n v="5"/>
    <n v="4"/>
    <s v="Flor Maria Orozco"/>
    <s v="Cerrado"/>
    <s v="Julio"/>
    <m/>
    <e v="#REF!"/>
    <e v="#REF!"/>
    <s v="No se traslada"/>
    <s v="Se dio respuesta"/>
  </r>
  <r>
    <n v="3256"/>
    <n v="23366"/>
    <s v="Tramitar Peticiones"/>
    <d v="2020-07-23T00:00:00"/>
    <x v="6"/>
    <d v="2020-07-28T00:00:00"/>
    <s v="Julio - Septiembre"/>
    <n v="5"/>
    <n v="4"/>
    <s v="David Julian Quiñones Paredes"/>
    <s v="Cerrado"/>
    <s v="Julio"/>
    <m/>
    <e v="#REF!"/>
    <e v="#REF!"/>
    <s v="No se traslada"/>
    <s v="Se dio respuesta"/>
  </r>
  <r>
    <n v="3257"/>
    <n v="23367"/>
    <s v="Tramitar Peticiones"/>
    <d v="2020-07-23T00:00:00"/>
    <x v="6"/>
    <d v="2020-07-28T00:00:00"/>
    <s v="Julio - Septiembre"/>
    <n v="5"/>
    <n v="4"/>
    <s v="DARIO CARO MELENDEZ"/>
    <s v="Cerrado"/>
    <s v="Julio"/>
    <m/>
    <e v="#REF!"/>
    <e v="#REF!"/>
    <s v="No se traslada"/>
    <s v="Se dio respuesta"/>
  </r>
  <r>
    <n v="3258"/>
    <n v="23368"/>
    <s v="Tramitar Queja"/>
    <d v="2020-07-23T00:00:00"/>
    <x v="6"/>
    <d v="2020-07-24T00:00:00"/>
    <s v="Julio - Septiembre"/>
    <n v="1"/>
    <n v="2"/>
    <s v="Rafael Fracisco Castro Imitola"/>
    <s v="Cerrado"/>
    <s v="Julio"/>
    <m/>
    <e v="#REF!"/>
    <e v="#REF!"/>
    <s v="No se traslada"/>
    <s v="Se dio respuesta"/>
  </r>
  <r>
    <n v="3259"/>
    <n v="23369"/>
    <s v="Tramitar Peticiones"/>
    <d v="2020-07-23T00:00:00"/>
    <x v="6"/>
    <d v="2020-07-28T00:00:00"/>
    <s v="Julio - Septiembre"/>
    <n v="5"/>
    <n v="4"/>
    <s v="lilianabadillo"/>
    <s v="Cerrado"/>
    <s v="Julio"/>
    <m/>
    <e v="#REF!"/>
    <e v="#REF!"/>
    <s v="No se traslada"/>
    <s v="Se dio respuesta"/>
  </r>
  <r>
    <n v="3260"/>
    <n v="23370"/>
    <s v="Tramitar Peticiones"/>
    <d v="2020-07-23T00:00:00"/>
    <x v="6"/>
    <d v="2020-07-28T00:00:00"/>
    <s v="Julio - Septiembre"/>
    <n v="5"/>
    <n v="4"/>
    <s v="Juliana Gafaro"/>
    <s v="Cerrado"/>
    <s v="Julio"/>
    <m/>
    <e v="#REF!"/>
    <e v="#REF!"/>
    <s v="No se traslada"/>
    <s v="Se dio respuesta"/>
  </r>
  <r>
    <n v="3261"/>
    <n v="23371"/>
    <s v="Tramitar Peticiones"/>
    <d v="2020-07-23T00:00:00"/>
    <x v="6"/>
    <d v="2020-07-28T00:00:00"/>
    <s v="Julio - Septiembre"/>
    <n v="5"/>
    <n v="4"/>
    <s v="LUZ MYRIAM BARRIOS GOMEZ,"/>
    <s v="Cerrado"/>
    <s v="Julio"/>
    <m/>
    <e v="#REF!"/>
    <e v="#REF!"/>
    <s v="No se traslada"/>
    <s v="Se dio respuesta"/>
  </r>
  <r>
    <n v="3262"/>
    <n v="23372"/>
    <s v="Tramitar Queja"/>
    <d v="2020-07-23T00:00:00"/>
    <x v="6"/>
    <d v="2020-07-24T00:00:00"/>
    <s v="Julio - Septiembre"/>
    <n v="1"/>
    <n v="2"/>
    <s v="Samir fernando tutinas garcia"/>
    <s v="Cerrado"/>
    <s v="Julio"/>
    <m/>
    <e v="#REF!"/>
    <e v="#REF!"/>
    <s v="No se traslada"/>
    <s v="Se dio respuesta"/>
  </r>
  <r>
    <n v="3263"/>
    <n v="23373"/>
    <s v="Tramitar Peticiones"/>
    <d v="2020-07-23T00:00:00"/>
    <x v="6"/>
    <d v="2020-07-28T00:00:00"/>
    <s v="Julio - Septiembre"/>
    <n v="5"/>
    <n v="4"/>
    <s v="yenifer gaona garcia"/>
    <s v="Cerrado"/>
    <s v="Julio"/>
    <m/>
    <e v="#REF!"/>
    <e v="#REF!"/>
    <s v="No se traslada"/>
    <s v="Se dio respuesta"/>
  </r>
  <r>
    <n v="3264"/>
    <n v="23374"/>
    <s v="Tramitar Peticiones"/>
    <d v="2020-07-23T00:00:00"/>
    <x v="6"/>
    <d v="2020-07-28T00:00:00"/>
    <s v="Julio - Septiembre"/>
    <n v="5"/>
    <n v="4"/>
    <s v="DAYANA ESPERANZA DUQUE MACETA"/>
    <s v="Cerrado"/>
    <s v="Julio"/>
    <m/>
    <e v="#REF!"/>
    <e v="#REF!"/>
    <s v="No se traslada"/>
    <s v="Se dio respuesta"/>
  </r>
  <r>
    <n v="3265"/>
    <n v="23375"/>
    <s v="Tramitar Peticiones"/>
    <d v="2020-07-23T00:00:00"/>
    <x v="6"/>
    <d v="2020-07-30T00:00:00"/>
    <s v="Julio - Septiembre"/>
    <n v="7"/>
    <n v="6"/>
    <s v="CARLOS EDUARDO RODRIGUEZ MURCIA"/>
    <s v="Cerrado"/>
    <s v="Julio"/>
    <m/>
    <e v="#REF!"/>
    <e v="#REF!"/>
    <s v="No se traslada"/>
    <s v="Se dio respuesta"/>
  </r>
  <r>
    <n v="3266"/>
    <n v="23376"/>
    <s v="Tramitar Reclamo"/>
    <d v="2020-07-23T00:00:00"/>
    <x v="6"/>
    <d v="2020-07-24T00:00:00"/>
    <s v="Julio - Septiembre"/>
    <n v="1"/>
    <n v="2"/>
    <s v="Daisy Eliana Ladino Romero"/>
    <s v="Cerrado"/>
    <s v="Julio"/>
    <m/>
    <e v="#REF!"/>
    <e v="#REF!"/>
    <s v="No se traslada"/>
    <s v="Se dio respuesta"/>
  </r>
  <r>
    <n v="3267"/>
    <n v="23377"/>
    <s v="Tramitar Peticiones"/>
    <d v="2020-07-23T00:00:00"/>
    <x v="6"/>
    <d v="2020-07-30T00:00:00"/>
    <s v="Julio - Septiembre"/>
    <n v="7"/>
    <n v="6"/>
    <s v="Alexis VivasPalacios"/>
    <s v="Cerrado"/>
    <s v="Julio"/>
    <m/>
    <e v="#REF!"/>
    <e v="#REF!"/>
    <s v="No se traslada"/>
    <s v="Se dio respuesta"/>
  </r>
  <r>
    <n v="3268"/>
    <n v="23378"/>
    <s v="Tramitar Peticiones"/>
    <d v="2020-07-23T00:00:00"/>
    <x v="6"/>
    <d v="2020-07-30T00:00:00"/>
    <s v="Julio - Septiembre"/>
    <n v="7"/>
    <n v="6"/>
    <s v="LUZ MARINA CASTELLANOS PACHÓN"/>
    <s v="Cerrado"/>
    <s v="Julio"/>
    <m/>
    <e v="#REF!"/>
    <e v="#REF!"/>
    <s v="No se traslada"/>
    <s v="Se dio respuesta"/>
  </r>
  <r>
    <n v="3269"/>
    <n v="23379"/>
    <s v="Tramitar Queja"/>
    <d v="2020-07-23T00:00:00"/>
    <x v="6"/>
    <d v="2020-07-24T00:00:00"/>
    <s v="Julio - Septiembre"/>
    <n v="1"/>
    <n v="2"/>
    <s v="Fernando Calderon Olaya"/>
    <s v="Cerrado"/>
    <s v="Julio"/>
    <m/>
    <e v="#REF!"/>
    <e v="#REF!"/>
    <s v="No se traslada"/>
    <s v="Se dio respuesta"/>
  </r>
  <r>
    <n v="3270"/>
    <n v="23380"/>
    <s v="Tramitar Queja"/>
    <d v="2020-07-23T00:00:00"/>
    <x v="6"/>
    <s v="Pendiente"/>
    <s v="Pendiente"/>
    <e v="#VALUE!"/>
    <e v="#VALUE!"/>
    <s v="Maria Mercedes Tobon Cardona"/>
    <s v="Abierto"/>
    <s v="Pendiente"/>
    <m/>
    <e v="#REF!"/>
    <e v="#REF!"/>
    <s v="Pendiente por definir"/>
    <s v="Pendiente"/>
  </r>
  <r>
    <n v="3271"/>
    <n v="23381"/>
    <s v="Tramitar Peticiones"/>
    <d v="2020-07-23T00:00:00"/>
    <x v="6"/>
    <d v="2020-07-30T00:00:00"/>
    <s v="Julio - Septiembre"/>
    <n v="7"/>
    <n v="6"/>
    <s v="Javier Aguilera"/>
    <s v="Cerrado"/>
    <s v="Julio"/>
    <m/>
    <e v="#REF!"/>
    <e v="#REF!"/>
    <s v="No se traslada"/>
    <s v="Se dio respuesta"/>
  </r>
  <r>
    <n v="3272"/>
    <n v="23382"/>
    <s v="Tramitar Reclamo"/>
    <d v="2020-07-23T00:00:00"/>
    <x v="6"/>
    <d v="2020-07-24T00:00:00"/>
    <s v="Julio - Septiembre"/>
    <n v="1"/>
    <n v="2"/>
    <s v="monica arboleda"/>
    <s v="Cerrado"/>
    <s v="Julio"/>
    <m/>
    <e v="#REF!"/>
    <e v="#REF!"/>
    <s v="No se traslada"/>
    <s v="Se dio respuesta"/>
  </r>
  <r>
    <n v="3273"/>
    <n v="23383"/>
    <s v="Tramitar Peticiones"/>
    <d v="2020-07-23T00:00:00"/>
    <x v="6"/>
    <d v="2020-07-30T00:00:00"/>
    <s v="Julio - Septiembre"/>
    <n v="7"/>
    <n v="6"/>
    <s v="diana posada"/>
    <s v="Cerrado"/>
    <s v="Julio"/>
    <m/>
    <e v="#REF!"/>
    <e v="#REF!"/>
    <s v="No se traslada"/>
    <s v="Se dio respuesta"/>
  </r>
  <r>
    <n v="3274"/>
    <n v="23384"/>
    <s v="Tramitar Peticiones"/>
    <d v="2020-07-24T00:00:00"/>
    <x v="6"/>
    <d v="2020-07-30T00:00:00"/>
    <s v="Julio - Septiembre"/>
    <n v="6"/>
    <n v="5"/>
    <s v="Helen Johanna ariza cruz"/>
    <s v="Cerrado"/>
    <s v="Julio"/>
    <m/>
    <e v="#REF!"/>
    <e v="#REF!"/>
    <s v="No se traslada"/>
    <s v="Se dio respuesta"/>
  </r>
  <r>
    <n v="3275"/>
    <n v="23385"/>
    <s v="Tramitar Peticiones"/>
    <d v="2020-07-24T00:00:00"/>
    <x v="6"/>
    <d v="2020-07-30T00:00:00"/>
    <s v="Julio - Septiembre"/>
    <n v="6"/>
    <n v="5"/>
    <s v="Margarita María Betancur Londoño"/>
    <s v="Cerrado"/>
    <s v="Julio"/>
    <m/>
    <e v="#REF!"/>
    <e v="#REF!"/>
    <s v="No se traslada"/>
    <s v="Se dio respuesta"/>
  </r>
  <r>
    <n v="3276"/>
    <n v="23386"/>
    <s v="Tramitar Queja"/>
    <d v="2020-07-24T00:00:00"/>
    <x v="6"/>
    <d v="2020-07-31T00:00:00"/>
    <s v="Julio - Septiembre"/>
    <n v="7"/>
    <n v="6"/>
    <s v="LUIS ANTONIO SANCHEZ FORERO"/>
    <s v="Cerrado"/>
    <s v="Julio"/>
    <m/>
    <e v="#REF!"/>
    <e v="#REF!"/>
    <s v="No se traslada"/>
    <s v="Se dio respuesta"/>
  </r>
  <r>
    <n v="3277"/>
    <n v="23387"/>
    <s v="Tramitar Peticiones"/>
    <d v="2020-07-24T00:00:00"/>
    <x v="6"/>
    <d v="2020-07-30T00:00:00"/>
    <s v="Julio - Septiembre"/>
    <n v="6"/>
    <n v="5"/>
    <s v="HECTOR DUARTE DE FEX"/>
    <s v="Cerrado"/>
    <s v="Julio"/>
    <m/>
    <e v="#REF!"/>
    <e v="#REF!"/>
    <s v="No se traslada"/>
    <s v="Se dio respuesta"/>
  </r>
  <r>
    <n v="3278"/>
    <n v="23388"/>
    <s v="Tramitar Peticiones"/>
    <d v="2020-07-24T00:00:00"/>
    <x v="6"/>
    <d v="2020-07-30T00:00:00"/>
    <s v="Julio - Septiembre"/>
    <n v="6"/>
    <n v="5"/>
    <s v="PEDRO RAMIREZ"/>
    <s v="Cerrado"/>
    <s v="Julio"/>
    <m/>
    <e v="#REF!"/>
    <e v="#REF!"/>
    <s v="No se traslada"/>
    <s v="Se dio respuesta"/>
  </r>
  <r>
    <n v="3279"/>
    <n v="23389"/>
    <s v="Tramitar Peticiones"/>
    <d v="2020-07-24T00:00:00"/>
    <x v="6"/>
    <d v="2020-07-30T00:00:00"/>
    <s v="Julio - Septiembre"/>
    <n v="6"/>
    <n v="5"/>
    <s v="yesid mojica ocampo"/>
    <s v="Cerrado"/>
    <s v="Julio"/>
    <m/>
    <e v="#REF!"/>
    <e v="#REF!"/>
    <s v="No se traslada"/>
    <s v="Se dio respuesta"/>
  </r>
  <r>
    <n v="3280"/>
    <n v="23390"/>
    <s v="Tramitar Peticiones"/>
    <d v="2020-07-24T00:00:00"/>
    <x v="6"/>
    <d v="2020-07-30T00:00:00"/>
    <s v="Julio - Septiembre"/>
    <n v="6"/>
    <n v="5"/>
    <s v="Aldemar Salazar Herrera"/>
    <s v="Cerrado"/>
    <s v="Julio"/>
    <m/>
    <e v="#REF!"/>
    <e v="#REF!"/>
    <s v="No se traslada"/>
    <s v="Se dio respuesta"/>
  </r>
  <r>
    <n v="3281"/>
    <n v="23391"/>
    <s v="Tramitar Peticiones"/>
    <d v="2020-07-24T00:00:00"/>
    <x v="6"/>
    <d v="2020-07-30T00:00:00"/>
    <s v="Julio - Septiembre"/>
    <n v="6"/>
    <n v="5"/>
    <s v="IROND MERVING VÁSQUEZ CASTRO"/>
    <s v="Cerrado"/>
    <s v="Julio"/>
    <m/>
    <e v="#REF!"/>
    <e v="#REF!"/>
    <s v="No se traslada"/>
    <s v="Se dio respuesta"/>
  </r>
  <r>
    <n v="3282"/>
    <n v="23392"/>
    <s v="Tramitar Reclamo"/>
    <d v="2020-07-24T00:00:00"/>
    <x v="6"/>
    <d v="2020-07-27T00:00:00"/>
    <s v="Julio - Septiembre"/>
    <n v="3"/>
    <n v="2"/>
    <s v="Fabiola Arguello Cardenas"/>
    <s v="Cerrado"/>
    <s v="Julio"/>
    <m/>
    <e v="#REF!"/>
    <e v="#REF!"/>
    <s v="No se traslada"/>
    <s v="Se dio respuesta"/>
  </r>
  <r>
    <n v="3283"/>
    <n v="23393"/>
    <s v="Tramitar Peticiones"/>
    <d v="2020-07-24T00:00:00"/>
    <x v="6"/>
    <d v="2020-07-30T00:00:00"/>
    <s v="Julio - Septiembre"/>
    <n v="6"/>
    <n v="5"/>
    <s v="Wilson Arturo Pérez Ramírez"/>
    <s v="Cerrado"/>
    <s v="Julio"/>
    <m/>
    <e v="#REF!"/>
    <e v="#REF!"/>
    <s v="No se traslada"/>
    <s v="Se dio respuesta"/>
  </r>
  <r>
    <n v="3284"/>
    <n v="23394"/>
    <s v="Tramitar Peticiones"/>
    <d v="2020-07-24T00:00:00"/>
    <x v="6"/>
    <d v="2020-07-30T00:00:00"/>
    <s v="Julio - Septiembre"/>
    <n v="6"/>
    <n v="5"/>
    <s v="MAURICIO GARCIA PALENCIA"/>
    <s v="Cerrado"/>
    <s v="Julio"/>
    <m/>
    <e v="#REF!"/>
    <e v="#REF!"/>
    <s v="No se traslada"/>
    <s v="Se dio respuesta"/>
  </r>
  <r>
    <n v="3285"/>
    <n v="23395"/>
    <s v="Tramitar Reclamo"/>
    <d v="2020-07-24T00:00:00"/>
    <x v="6"/>
    <d v="2020-07-30T00:00:00"/>
    <s v="Julio - Septiembre"/>
    <n v="6"/>
    <n v="5"/>
    <s v="Daisy Eliana Ladino Romero"/>
    <s v="Cerrado"/>
    <s v="Julio"/>
    <m/>
    <e v="#REF!"/>
    <e v="#REF!"/>
    <s v="No se traslada"/>
    <s v="Se dio respuesta"/>
  </r>
  <r>
    <n v="3286"/>
    <n v="23396"/>
    <s v="Tramitar Queja"/>
    <d v="2020-07-24T00:00:00"/>
    <x v="6"/>
    <d v="2020-07-28T00:00:00"/>
    <s v="Julio - Septiembre"/>
    <n v="4"/>
    <n v="3"/>
    <s v="HECTOR DUARTE DE FEX"/>
    <s v="Cerrado"/>
    <s v="Julio"/>
    <m/>
    <e v="#REF!"/>
    <e v="#REF!"/>
    <s v="No se traslada"/>
    <s v="Se dio respuesta"/>
  </r>
  <r>
    <n v="3287"/>
    <n v="23397"/>
    <s v="Tramitar Reclamo"/>
    <d v="2020-07-24T00:00:00"/>
    <x v="6"/>
    <d v="2020-07-27T00:00:00"/>
    <s v="Julio - Septiembre"/>
    <n v="3"/>
    <n v="2"/>
    <s v="FERNEY DAVID CARDONA LOPEZ"/>
    <s v="Cerrado"/>
    <s v="Julio"/>
    <m/>
    <e v="#REF!"/>
    <e v="#REF!"/>
    <s v="No se traslada"/>
    <s v="Se dio respuesta"/>
  </r>
  <r>
    <n v="3288"/>
    <n v="23398"/>
    <s v="Tramitar Queja"/>
    <d v="2020-07-24T00:00:00"/>
    <x v="6"/>
    <s v="Pendiente"/>
    <s v="Pendiente"/>
    <e v="#VALUE!"/>
    <e v="#VALUE!"/>
    <s v="MAYRON S. CANTILLO BOLAÑO"/>
    <s v="Abierto"/>
    <s v="Pendiente"/>
    <m/>
    <e v="#REF!"/>
    <e v="#REF!"/>
    <s v="Pendiente por definir"/>
    <s v="Pendiente"/>
  </r>
  <r>
    <n v="3289"/>
    <n v="23399"/>
    <s v="Tramitar Queja"/>
    <d v="2020-07-24T00:00:00"/>
    <x v="6"/>
    <d v="2020-07-30T00:00:00"/>
    <s v="Julio - Septiembre"/>
    <n v="6"/>
    <n v="5"/>
    <s v="JESUS ALBERTO PARRA"/>
    <s v="Cerrado"/>
    <s v="Julio"/>
    <m/>
    <e v="#REF!"/>
    <e v="#REF!"/>
    <s v="No se traslada"/>
    <s v="Se dio respuesta"/>
  </r>
  <r>
    <n v="3290"/>
    <n v="23400"/>
    <s v="Tramitar Queja"/>
    <d v="2020-07-24T00:00:00"/>
    <x v="6"/>
    <d v="2020-07-27T00:00:00"/>
    <s v="Julio - Septiembre"/>
    <n v="3"/>
    <n v="2"/>
    <s v="Ana Manco Villa"/>
    <s v="Cerrado"/>
    <s v="Julio"/>
    <m/>
    <e v="#REF!"/>
    <e v="#REF!"/>
    <s v="No se traslada"/>
    <s v="Se dio respuesta"/>
  </r>
  <r>
    <n v="3291"/>
    <n v="23401"/>
    <s v="Tramitar Peticiones"/>
    <d v="2020-07-24T00:00:00"/>
    <x v="6"/>
    <d v="2020-07-30T00:00:00"/>
    <s v="Julio - Septiembre"/>
    <n v="6"/>
    <n v="5"/>
    <s v="WBEIMAR ALFREDO USUGA ORTIZ"/>
    <s v="Cerrado"/>
    <s v="Julio"/>
    <m/>
    <e v="#REF!"/>
    <e v="#REF!"/>
    <s v="No se traslada"/>
    <s v="Se dio respuesta"/>
  </r>
  <r>
    <n v="3292"/>
    <n v="23402"/>
    <s v="Tramitar Queja"/>
    <d v="2020-07-24T00:00:00"/>
    <x v="6"/>
    <d v="2020-07-30T00:00:00"/>
    <s v="Julio - Septiembre"/>
    <n v="6"/>
    <n v="5"/>
    <s v="oscar polo"/>
    <s v="Cerrado"/>
    <s v="Julio"/>
    <m/>
    <e v="#REF!"/>
    <e v="#REF!"/>
    <s v="No se traslada"/>
    <s v="Se dio respuesta"/>
  </r>
  <r>
    <n v="3293"/>
    <n v="23403"/>
    <s v="Tramitar Peticiones"/>
    <d v="2020-07-24T00:00:00"/>
    <x v="6"/>
    <d v="2020-07-30T00:00:00"/>
    <s v="Julio - Septiembre"/>
    <n v="6"/>
    <n v="5"/>
    <s v="enrique daza rodriguez"/>
    <s v="Cerrado"/>
    <s v="Julio"/>
    <m/>
    <e v="#REF!"/>
    <e v="#REF!"/>
    <s v="No se traslada"/>
    <s v="Se dio respuesta"/>
  </r>
  <r>
    <n v="3294"/>
    <n v="23404"/>
    <s v="Tramitar Peticiones"/>
    <d v="2020-07-24T00:00:00"/>
    <x v="6"/>
    <d v="2020-07-30T00:00:00"/>
    <s v="Julio - Septiembre"/>
    <n v="6"/>
    <n v="5"/>
    <s v="Yuli Alexandra Segura Ramirez"/>
    <s v="Cerrado"/>
    <s v="Julio"/>
    <m/>
    <e v="#REF!"/>
    <e v="#REF!"/>
    <s v="No se traslada"/>
    <s v="Se dio respuesta"/>
  </r>
  <r>
    <n v="3295"/>
    <n v="23405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s v="No se traslada"/>
    <s v="Se dio respuesta"/>
  </r>
  <r>
    <n v="3296"/>
    <n v="23406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s v="No se traslada"/>
    <s v="Se dio respuesta"/>
  </r>
  <r>
    <n v="3297"/>
    <n v="23407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s v="No se traslada"/>
    <s v="Se dio respuesta"/>
  </r>
  <r>
    <n v="3298"/>
    <n v="23408"/>
    <s v="Tramitar Reclamo"/>
    <d v="2020-07-24T00:00:00"/>
    <x v="6"/>
    <d v="2020-07-27T00:00:00"/>
    <s v="Julio - Septiembre"/>
    <n v="3"/>
    <n v="2"/>
    <s v="GEIA SAS"/>
    <s v="Cerrado"/>
    <s v="Julio"/>
    <m/>
    <e v="#REF!"/>
    <e v="#REF!"/>
    <s v="No se traslada"/>
    <s v="Se dio respuesta"/>
  </r>
  <r>
    <n v="3299"/>
    <n v="23409"/>
    <s v="Tramitar Queja"/>
    <d v="2020-07-24T00:00:00"/>
    <x v="6"/>
    <d v="2020-07-27T00:00:00"/>
    <s v="Julio - Septiembre"/>
    <n v="3"/>
    <n v="2"/>
    <s v="JINNA PAOLA VILLAMIL PAEZ"/>
    <s v="Cerrado"/>
    <s v="Julio"/>
    <m/>
    <e v="#REF!"/>
    <e v="#REF!"/>
    <s v="No se traslada"/>
    <s v="Se dio respuesta"/>
  </r>
  <r>
    <n v="3300"/>
    <n v="23410"/>
    <s v="Tramitar Peticiones"/>
    <d v="2020-07-24T00:00:00"/>
    <x v="6"/>
    <d v="2020-07-30T00:00:00"/>
    <s v="Julio - Septiembre"/>
    <n v="6"/>
    <n v="5"/>
    <s v="JAIRO REALPE HUELAS"/>
    <s v="Cerrado"/>
    <s v="Julio"/>
    <m/>
    <e v="#REF!"/>
    <e v="#REF!"/>
    <s v="No se traslada"/>
    <s v="Se dio respuesta"/>
  </r>
  <r>
    <n v="3301"/>
    <n v="23411"/>
    <s v="Tramitar Peticiones"/>
    <d v="2020-07-24T00:00:00"/>
    <x v="6"/>
    <d v="2020-07-30T00:00:00"/>
    <s v="Julio - Septiembre"/>
    <n v="6"/>
    <n v="5"/>
    <s v="Juan Antonio CruzRamos"/>
    <s v="Cerrado"/>
    <s v="Julio"/>
    <m/>
    <e v="#REF!"/>
    <e v="#REF!"/>
    <s v="No se traslada"/>
    <s v="Se dio respuesta"/>
  </r>
  <r>
    <n v="3302"/>
    <n v="23412"/>
    <s v="Tramitar Reclamo"/>
    <d v="2020-07-24T00:00:00"/>
    <x v="6"/>
    <d v="2020-07-27T00:00:00"/>
    <s v="Julio - Septiembre"/>
    <n v="3"/>
    <n v="2"/>
    <s v="REINALDO ALFONSO RODRIGUEZ HERRERA"/>
    <s v="Cerrado"/>
    <s v="Julio"/>
    <m/>
    <e v="#REF!"/>
    <e v="#REF!"/>
    <s v="No se traslada"/>
    <s v="Se dio respuesta"/>
  </r>
  <r>
    <n v="3303"/>
    <n v="23413"/>
    <s v="Tramitar Queja"/>
    <d v="2020-07-24T00:00:00"/>
    <x v="6"/>
    <d v="2020-07-27T00:00:00"/>
    <s v="Julio - Septiembre"/>
    <n v="3"/>
    <n v="2"/>
    <s v="Rosmira de las Misericordias Vergara Garcia"/>
    <s v="Cerrado"/>
    <s v="Julio"/>
    <m/>
    <e v="#REF!"/>
    <e v="#REF!"/>
    <s v="No se traslada"/>
    <s v="Se dio respuesta"/>
  </r>
  <r>
    <n v="3304"/>
    <n v="23414"/>
    <s v="Tramitar Peticiones"/>
    <d v="2020-07-24T00:00:00"/>
    <x v="6"/>
    <d v="2020-07-30T00:00:00"/>
    <s v="Julio - Septiembre"/>
    <n v="6"/>
    <n v="5"/>
    <s v="EMILCE CARVAJAL ZUÑIGA"/>
    <s v="Cerrado"/>
    <s v="Julio"/>
    <m/>
    <e v="#REF!"/>
    <e v="#REF!"/>
    <s v="No se traslada"/>
    <s v="Se dio respuesta"/>
  </r>
  <r>
    <n v="3305"/>
    <n v="23415"/>
    <s v="Tramitar Queja"/>
    <d v="2020-07-24T00:00:00"/>
    <x v="6"/>
    <d v="2020-07-30T00:00:00"/>
    <s v="Julio - Septiembre"/>
    <n v="6"/>
    <n v="5"/>
    <s v="Osiris Elena Nieves Arévalo"/>
    <s v="Cerrado"/>
    <s v="Julio"/>
    <m/>
    <e v="#REF!"/>
    <e v="#REF!"/>
    <s v="No se traslada"/>
    <s v="Se dio respuesta"/>
  </r>
  <r>
    <n v="3306"/>
    <n v="23416"/>
    <s v="Tramitar Peticiones"/>
    <d v="2020-07-24T00:00:00"/>
    <x v="6"/>
    <d v="2020-07-30T00:00:00"/>
    <s v="Julio - Septiembre"/>
    <n v="6"/>
    <n v="5"/>
    <s v="MARIA ARZUAGA"/>
    <s v="Cerrado"/>
    <s v="Julio"/>
    <m/>
    <e v="#REF!"/>
    <e v="#REF!"/>
    <s v="No se traslada"/>
    <s v="Se dio respuesta"/>
  </r>
  <r>
    <n v="3307"/>
    <n v="23417"/>
    <s v="Tramitar Peticiones"/>
    <d v="2020-07-24T00:00:00"/>
    <x v="6"/>
    <d v="2020-07-30T00:00:00"/>
    <s v="Julio - Septiembre"/>
    <n v="6"/>
    <n v="5"/>
    <s v="VALERIO BAYUELO SANZ"/>
    <s v="Cerrado"/>
    <s v="Julio"/>
    <m/>
    <e v="#REF!"/>
    <e v="#REF!"/>
    <s v="No se traslada"/>
    <s v="Se dio respuesta"/>
  </r>
  <r>
    <n v="3308"/>
    <n v="23418"/>
    <s v="Tramitar Peticiones"/>
    <d v="2020-07-24T00:00:00"/>
    <x v="6"/>
    <d v="2020-07-30T00:00:00"/>
    <s v="Julio - Septiembre"/>
    <n v="6"/>
    <n v="5"/>
    <s v="Verónica Laverde Oviedo"/>
    <s v="Cerrado"/>
    <s v="Julio"/>
    <m/>
    <e v="#REF!"/>
    <e v="#REF!"/>
    <s v="No se traslada"/>
    <s v="Se dio respuesta"/>
  </r>
  <r>
    <n v="3309"/>
    <n v="23419"/>
    <s v="Tramitar Peticiones"/>
    <d v="2020-07-24T00:00:00"/>
    <x v="6"/>
    <d v="2020-07-30T00:00:00"/>
    <s v="Julio - Septiembre"/>
    <n v="6"/>
    <n v="5"/>
    <s v="CLAUDIA DENISSE FLECHAS H."/>
    <s v="Cerrado"/>
    <s v="Julio"/>
    <m/>
    <e v="#REF!"/>
    <e v="#REF!"/>
    <s v="No se traslada"/>
    <s v="Se dio respuesta"/>
  </r>
  <r>
    <n v="3310"/>
    <n v="23420"/>
    <s v="Tramitar Peticiones"/>
    <d v="2020-07-24T00:00:00"/>
    <x v="6"/>
    <d v="2020-07-30T00:00:00"/>
    <s v="Julio - Septiembre"/>
    <n v="6"/>
    <n v="5"/>
    <s v="DAYANA MARCELA GALVIS FAYAD"/>
    <s v="Cerrado"/>
    <s v="Julio"/>
    <m/>
    <e v="#REF!"/>
    <e v="#REF!"/>
    <s v="No se traslada"/>
    <s v="Se dio respuesta"/>
  </r>
  <r>
    <n v="3311"/>
    <n v="23421"/>
    <s v="Tramitar Reclamo"/>
    <d v="2020-07-24T00:00:00"/>
    <x v="6"/>
    <d v="2020-07-27T00:00:00"/>
    <s v="Julio - Septiembre"/>
    <n v="3"/>
    <n v="2"/>
    <s v="Bibiana Andrea Ortiz"/>
    <s v="Cerrado"/>
    <s v="Julio"/>
    <m/>
    <e v="#REF!"/>
    <e v="#REF!"/>
    <s v="No se traslada"/>
    <s v="Se dio respuesta"/>
  </r>
  <r>
    <n v="3312"/>
    <n v="23422"/>
    <s v="Tramitar Peticiones"/>
    <d v="2020-07-24T00:00:00"/>
    <x v="6"/>
    <d v="2020-07-30T00:00:00"/>
    <s v="Julio - Septiembre"/>
    <n v="6"/>
    <n v="5"/>
    <s v="ELIZABETH AMAYA ILES"/>
    <s v="Cerrado"/>
    <s v="Julio"/>
    <m/>
    <e v="#REF!"/>
    <e v="#REF!"/>
    <s v="No se traslada"/>
    <s v="Se dio respuesta"/>
  </r>
  <r>
    <n v="3313"/>
    <n v="23423"/>
    <s v="Tramitar Peticiones"/>
    <d v="2020-07-24T00:00:00"/>
    <x v="6"/>
    <d v="2020-07-30T00:00:00"/>
    <s v="Julio - Septiembre"/>
    <n v="6"/>
    <n v="5"/>
    <s v="YANETH DAZA"/>
    <s v="Cerrado"/>
    <s v="Julio"/>
    <m/>
    <e v="#REF!"/>
    <e v="#REF!"/>
    <s v="No se traslada"/>
    <s v="Se dio respuesta"/>
  </r>
  <r>
    <n v="3314"/>
    <n v="23424"/>
    <s v="Tramitar Peticiones"/>
    <d v="2020-07-24T00:00:00"/>
    <x v="6"/>
    <d v="2020-07-30T00:00:00"/>
    <s v="Julio - Septiembre"/>
    <n v="6"/>
    <n v="5"/>
    <s v="Cesar Augusto Florez Ayala"/>
    <s v="Cerrado"/>
    <s v="Julio"/>
    <m/>
    <e v="#REF!"/>
    <e v="#REF!"/>
    <s v="No se traslada"/>
    <s v="Se dio respuesta"/>
  </r>
  <r>
    <n v="3315"/>
    <n v="23425"/>
    <s v="Tramitar Queja"/>
    <d v="2020-07-25T00:00:00"/>
    <x v="6"/>
    <s v="Pendiente"/>
    <s v="Pendiente"/>
    <e v="#VALUE!"/>
    <e v="#VALUE!"/>
    <s v="nidia consuelo parra forero"/>
    <s v="Abierto"/>
    <s v="Pendiente"/>
    <m/>
    <e v="#REF!"/>
    <e v="#REF!"/>
    <s v="Pendiente por definir"/>
    <s v="Pendiente"/>
  </r>
  <r>
    <n v="3316"/>
    <n v="23426"/>
    <s v="Tramitar Peticiones"/>
    <d v="2020-07-25T00:00:00"/>
    <x v="6"/>
    <d v="2020-07-30T00:00:00"/>
    <s v="Julio - Septiembre"/>
    <n v="5"/>
    <n v="4"/>
    <s v="alejandro vallejo parra"/>
    <s v="Cerrado"/>
    <s v="Julio"/>
    <m/>
    <e v="#REF!"/>
    <e v="#REF!"/>
    <s v="No se traslada"/>
    <s v="Se dio respuesta"/>
  </r>
  <r>
    <n v="3317"/>
    <n v="23427"/>
    <s v="Tramitar Reclamo"/>
    <d v="2020-07-25T00:00:00"/>
    <x v="6"/>
    <d v="2020-08-05T00:00:00"/>
    <s v="Julio - Septiembre"/>
    <n v="11"/>
    <n v="8"/>
    <s v="javier enrique calderon becerra"/>
    <s v="Cerrado"/>
    <s v="Agosto"/>
    <m/>
    <e v="#REF!"/>
    <e v="#REF!"/>
    <s v="No se traslada"/>
    <s v="Se dio respuesta"/>
  </r>
  <r>
    <n v="3318"/>
    <n v="23428"/>
    <s v="Tramitar Queja"/>
    <d v="2020-07-25T00:00:00"/>
    <x v="6"/>
    <d v="2020-07-27T00:00:00"/>
    <s v="Julio - Septiembre"/>
    <n v="2"/>
    <n v="1"/>
    <s v="Bibiana González"/>
    <s v="Cerrado"/>
    <s v="Julio"/>
    <m/>
    <e v="#REF!"/>
    <e v="#REF!"/>
    <s v="No se traslada"/>
    <s v="Se dio respuesta"/>
  </r>
  <r>
    <n v="3319"/>
    <n v="23429"/>
    <s v="Tramitar Peticiones"/>
    <d v="2020-07-25T00:00:00"/>
    <x v="6"/>
    <d v="2020-07-30T00:00:00"/>
    <s v="Julio - Septiembre"/>
    <n v="5"/>
    <n v="4"/>
    <s v="Nicolás Figueroa Concha"/>
    <s v="Cerrado"/>
    <s v="Julio"/>
    <m/>
    <e v="#REF!"/>
    <e v="#REF!"/>
    <s v="No se traslada"/>
    <s v="Se dio respuesta"/>
  </r>
  <r>
    <n v="3320"/>
    <n v="23430"/>
    <s v="Tramitar Peticiones"/>
    <d v="2020-07-25T00:00:00"/>
    <x v="6"/>
    <d v="2020-07-30T00:00:00"/>
    <s v="Julio - Septiembre"/>
    <n v="5"/>
    <n v="4"/>
    <s v="fernando perez torres"/>
    <s v="Cerrado"/>
    <s v="Julio"/>
    <m/>
    <e v="#REF!"/>
    <e v="#REF!"/>
    <s v="No se traslada"/>
    <s v="Se dio respuesta"/>
  </r>
  <r>
    <n v="3321"/>
    <n v="23431"/>
    <s v="Tramitar Queja"/>
    <d v="2020-07-25T00:00:00"/>
    <x v="6"/>
    <d v="2020-07-27T00:00:00"/>
    <s v="Julio - Septiembre"/>
    <n v="2"/>
    <n v="1"/>
    <s v="arley londoño quisoboni"/>
    <s v="Cerrado"/>
    <s v="Julio"/>
    <m/>
    <e v="#REF!"/>
    <e v="#REF!"/>
    <s v="No se traslada"/>
    <s v="Se dio respuesta"/>
  </r>
  <r>
    <n v="3322"/>
    <n v="23432"/>
    <s v="Tramitar Peticiones"/>
    <d v="2020-07-25T00:00:00"/>
    <x v="6"/>
    <d v="2020-07-30T00:00:00"/>
    <s v="Julio - Septiembre"/>
    <n v="5"/>
    <n v="4"/>
    <s v="ALIX AMPARO GOMEZ GOMEZ"/>
    <s v="Cerrado"/>
    <s v="Julio"/>
    <m/>
    <e v="#REF!"/>
    <e v="#REF!"/>
    <s v="No se traslada"/>
    <s v="Se dio respuesta"/>
  </r>
  <r>
    <n v="3323"/>
    <n v="23433"/>
    <s v="Asignar Sugerencia"/>
    <d v="2020-07-25T00:00:00"/>
    <x v="6"/>
    <d v="2020-07-31T00:00:00"/>
    <s v="Julio - Septiembre"/>
    <n v="6"/>
    <n v="5"/>
    <s v="luis eduardo mendoza patiño"/>
    <s v="Cerrado"/>
    <s v="Julio"/>
    <m/>
    <e v="#REF!"/>
    <e v="#REF!"/>
    <s v="No se traslada"/>
    <s v="Se dio respuesta"/>
  </r>
  <r>
    <n v="3324"/>
    <n v="23434"/>
    <s v="Tramitar Reclamo"/>
    <d v="2020-07-25T00:00:00"/>
    <x v="6"/>
    <d v="2020-07-31T00:00:00"/>
    <s v="Julio - Septiembre"/>
    <n v="6"/>
    <n v="5"/>
    <s v="luis eduardo mendoza patiño"/>
    <s v="Cerrado"/>
    <s v="Julio"/>
    <m/>
    <e v="#REF!"/>
    <e v="#REF!"/>
    <s v="No se traslada"/>
    <s v="Se dio respuesta"/>
  </r>
  <r>
    <n v="3325"/>
    <n v="23435"/>
    <s v="Tramitar Peticiones"/>
    <d v="2020-07-26T00:00:00"/>
    <x v="6"/>
    <d v="2020-07-31T00:00:00"/>
    <s v="Julio - Septiembre"/>
    <n v="5"/>
    <n v="5"/>
    <s v="William Fernando Buritica Posada"/>
    <s v="Cerrado"/>
    <s v="Julio"/>
    <m/>
    <e v="#REF!"/>
    <e v="#REF!"/>
    <s v="No se traslada"/>
    <s v="Se dio respuesta"/>
  </r>
  <r>
    <n v="3326"/>
    <n v="23436"/>
    <s v="Tramitar Peticiones"/>
    <d v="2020-07-26T00:00:00"/>
    <x v="6"/>
    <d v="2020-07-31T00:00:00"/>
    <s v="Julio - Septiembre"/>
    <n v="5"/>
    <n v="5"/>
    <s v="Maria Zenith"/>
    <s v="Cerrado"/>
    <s v="Julio"/>
    <m/>
    <e v="#REF!"/>
    <e v="#REF!"/>
    <s v="No se traslada"/>
    <s v="Se dio respuesta"/>
  </r>
  <r>
    <n v="3327"/>
    <n v="23437"/>
    <s v="Tramitar Queja"/>
    <d v="2020-07-26T00:00:00"/>
    <x v="6"/>
    <d v="2020-07-27T00:00:00"/>
    <s v="Julio - Septiembre"/>
    <n v="1"/>
    <n v="1"/>
    <s v="FLOR ANGELA ROJAS DE CORREAL"/>
    <s v="Cerrado"/>
    <s v="Julio"/>
    <m/>
    <e v="#REF!"/>
    <e v="#REF!"/>
    <s v="No se traslada"/>
    <s v="Se dio respuesta"/>
  </r>
  <r>
    <n v="3328"/>
    <n v="23438"/>
    <s v="Tramitar Queja"/>
    <d v="2020-07-26T00:00:00"/>
    <x v="6"/>
    <d v="2020-07-27T00:00:00"/>
    <s v="Julio - Septiembre"/>
    <n v="1"/>
    <n v="1"/>
    <s v="LADDY GEOVANNA MONROY ARBOLEDA"/>
    <s v="Cerrado"/>
    <s v="Julio"/>
    <m/>
    <e v="#REF!"/>
    <e v="#REF!"/>
    <s v="No se traslada"/>
    <s v="Se dio respuesta"/>
  </r>
  <r>
    <n v="3329"/>
    <n v="23439"/>
    <s v="Tramitar Queja"/>
    <d v="2020-07-26T00:00:00"/>
    <x v="6"/>
    <d v="2020-07-27T00:00:00"/>
    <s v="Julio - Septiembre"/>
    <n v="1"/>
    <n v="1"/>
    <s v="LADDY GEOVANNA MONROY ARBOLEDA"/>
    <s v="Cerrado"/>
    <s v="Julio"/>
    <m/>
    <e v="#REF!"/>
    <e v="#REF!"/>
    <s v="No se traslada"/>
    <s v="Se dio respuesta"/>
  </r>
  <r>
    <n v="3330"/>
    <n v="23440"/>
    <s v="Tramitar Peticiones"/>
    <d v="2020-07-27T00:00:00"/>
    <x v="6"/>
    <d v="2020-07-31T00:00:00"/>
    <s v="Julio - Septiembre"/>
    <n v="4"/>
    <n v="5"/>
    <s v="Natalia Guayara Fernández"/>
    <s v="Cerrado"/>
    <s v="Julio"/>
    <m/>
    <e v="#REF!"/>
    <e v="#REF!"/>
    <s v="No se traslada"/>
    <s v="Se dio respuesta"/>
  </r>
  <r>
    <n v="3331"/>
    <n v="23441"/>
    <s v="Tramitar Peticiones"/>
    <d v="2020-07-27T00:00:00"/>
    <x v="6"/>
    <d v="2020-07-31T00:00:00"/>
    <s v="Julio - Septiembre"/>
    <n v="4"/>
    <n v="5"/>
    <s v="BARBARA GALINDO DE PRIETO"/>
    <s v="Cerrado"/>
    <s v="Julio"/>
    <m/>
    <e v="#REF!"/>
    <e v="#REF!"/>
    <s v="No se traslada"/>
    <s v="Se dio respuesta"/>
  </r>
  <r>
    <n v="3332"/>
    <n v="23442"/>
    <s v="Tramitar Peticiones"/>
    <d v="2020-07-27T00:00:00"/>
    <x v="6"/>
    <d v="2020-07-31T00:00:00"/>
    <s v="Julio - Septiembre"/>
    <n v="4"/>
    <n v="5"/>
    <s v="JOSEFINA MATIZ SALAMANCA"/>
    <s v="Cerrado"/>
    <s v="Julio"/>
    <m/>
    <e v="#REF!"/>
    <e v="#REF!"/>
    <s v="No se traslada"/>
    <s v="Se dio respuesta"/>
  </r>
  <r>
    <n v="3333"/>
    <n v="23443"/>
    <s v="Tramitar Peticiones"/>
    <d v="2020-07-27T00:00:00"/>
    <x v="6"/>
    <d v="2020-07-31T00:00:00"/>
    <s v="Julio - Septiembre"/>
    <n v="4"/>
    <n v="5"/>
    <s v="Yuleima csbarcas"/>
    <s v="Cerrado"/>
    <s v="Julio"/>
    <m/>
    <e v="#REF!"/>
    <e v="#REF!"/>
    <s v="No se traslada"/>
    <s v="Se dio respuesta"/>
  </r>
  <r>
    <n v="3334"/>
    <n v="23444"/>
    <s v="Tramitar Peticiones"/>
    <d v="2020-07-27T00:00:00"/>
    <x v="6"/>
    <d v="2020-07-31T00:00:00"/>
    <s v="Julio - Septiembre"/>
    <n v="4"/>
    <n v="5"/>
    <s v="ELVIRA HERRERAFRANCO"/>
    <s v="Cerrado"/>
    <s v="Julio"/>
    <m/>
    <e v="#REF!"/>
    <e v="#REF!"/>
    <s v="No se traslada"/>
    <s v="Se dio respuesta"/>
  </r>
  <r>
    <n v="3335"/>
    <n v="23445"/>
    <s v="Tramitar Peticiones"/>
    <d v="2020-07-27T00:00:00"/>
    <x v="6"/>
    <d v="2020-07-31T00:00:00"/>
    <s v="Julio - Septiembre"/>
    <n v="4"/>
    <n v="5"/>
    <s v="ELKIN DARIO SOLAQUE CHAVEZ"/>
    <s v="Cerrado"/>
    <s v="Julio"/>
    <m/>
    <e v="#REF!"/>
    <e v="#REF!"/>
    <s v="No se traslada"/>
    <s v="Se dio respuesta"/>
  </r>
  <r>
    <n v="3336"/>
    <n v="23446"/>
    <s v="Tramitar Peticiones"/>
    <d v="2020-07-27T00:00:00"/>
    <x v="6"/>
    <d v="2020-07-31T00:00:00"/>
    <s v="Julio - Septiembre"/>
    <n v="4"/>
    <n v="5"/>
    <s v="JESSICA CARVAJAL AGUIRRE"/>
    <s v="Cerrado"/>
    <s v="Julio"/>
    <m/>
    <e v="#REF!"/>
    <e v="#REF!"/>
    <s v="No se traslada"/>
    <s v="Se dio respuesta"/>
  </r>
  <r>
    <n v="3337"/>
    <n v="23447"/>
    <s v="Tramitar Queja"/>
    <d v="2020-07-27T00:00:00"/>
    <x v="6"/>
    <d v="2020-07-27T00:00:00"/>
    <s v="Julio - Septiembre"/>
    <n v="0"/>
    <n v="1"/>
    <s v="Fanny Adelfa López Castro"/>
    <s v="Cerrado"/>
    <s v="Julio"/>
    <m/>
    <e v="#REF!"/>
    <e v="#REF!"/>
    <s v="No se traslada"/>
    <s v="Se dio respuesta"/>
  </r>
  <r>
    <n v="3338"/>
    <n v="23448"/>
    <s v="Tramitar Peticiones"/>
    <d v="2020-07-27T00:00:00"/>
    <x v="6"/>
    <d v="2020-07-31T00:00:00"/>
    <s v="Julio - Septiembre"/>
    <n v="4"/>
    <n v="5"/>
    <s v="Marcelo Serrano Moran"/>
    <s v="Cerrado"/>
    <s v="Julio"/>
    <m/>
    <e v="#REF!"/>
    <e v="#REF!"/>
    <s v="No se traslada"/>
    <s v="Se dio respuesta"/>
  </r>
  <r>
    <n v="3339"/>
    <n v="23449"/>
    <s v="Tramitar Reclamo"/>
    <d v="2020-07-27T00:00:00"/>
    <x v="6"/>
    <d v="2020-07-27T00:00:00"/>
    <s v="Julio - Septiembre"/>
    <n v="0"/>
    <n v="1"/>
    <s v="MAIRA BEATRIZ SANCHEZ DEVENISH"/>
    <s v="Cerrado"/>
    <s v="Julio"/>
    <m/>
    <e v="#REF!"/>
    <e v="#REF!"/>
    <s v="No se traslada"/>
    <s v="Se dio respuesta"/>
  </r>
  <r>
    <n v="3340"/>
    <n v="23450"/>
    <s v="Tramitar Peticiones"/>
    <d v="2020-07-27T00:00:00"/>
    <x v="6"/>
    <d v="2020-07-31T00:00:00"/>
    <s v="Julio - Septiembre"/>
    <n v="4"/>
    <n v="5"/>
    <s v="JUAN PABLO BARAJAS OCHOA"/>
    <s v="Cerrado"/>
    <s v="Julio"/>
    <m/>
    <e v="#REF!"/>
    <e v="#REF!"/>
    <s v="No se traslada"/>
    <s v="Se dio respuesta"/>
  </r>
  <r>
    <n v="3341"/>
    <n v="23451"/>
    <s v="Tramitar Queja"/>
    <d v="2020-07-27T00:00:00"/>
    <x v="6"/>
    <d v="2020-07-27T00:00:00"/>
    <s v="Julio - Septiembre"/>
    <n v="0"/>
    <n v="1"/>
    <s v="DILIA SOFIA GARZON BARRAGAN"/>
    <s v="Cerrado"/>
    <s v="Julio"/>
    <m/>
    <e v="#REF!"/>
    <e v="#REF!"/>
    <s v="No se traslada"/>
    <s v="Se dio respuesta"/>
  </r>
  <r>
    <n v="3342"/>
    <n v="23452"/>
    <s v="Tramitar Queja"/>
    <d v="2020-07-27T00:00:00"/>
    <x v="6"/>
    <d v="2020-07-31T00:00:00"/>
    <s v="Julio - Septiembre"/>
    <n v="4"/>
    <n v="5"/>
    <s v="Laura Saiz"/>
    <s v="Cerrado"/>
    <s v="Julio"/>
    <m/>
    <e v="#REF!"/>
    <e v="#REF!"/>
    <s v="No se traslada"/>
    <s v="Se dio respuesta"/>
  </r>
  <r>
    <n v="3343"/>
    <n v="23453"/>
    <s v="Tramitar Queja"/>
    <d v="2020-07-27T00:00:00"/>
    <x v="6"/>
    <d v="2020-07-27T00:00:00"/>
    <s v="Julio - Septiembre"/>
    <n v="0"/>
    <n v="1"/>
    <s v="DILIA SOFIA GARZON BARRAGAN"/>
    <s v="Cerrado"/>
    <s v="Julio"/>
    <m/>
    <e v="#REF!"/>
    <e v="#REF!"/>
    <s v="No se traslada"/>
    <s v="Se dio respuesta"/>
  </r>
  <r>
    <n v="3344"/>
    <n v="23454"/>
    <s v="Tramitar Peticiones"/>
    <d v="2020-07-27T00:00:00"/>
    <x v="6"/>
    <d v="2020-07-31T00:00:00"/>
    <s v="Julio - Septiembre"/>
    <n v="4"/>
    <n v="5"/>
    <s v="ANGIE MARCELA PAMPLONA JIMENEZ"/>
    <s v="Cerrado"/>
    <s v="Julio"/>
    <m/>
    <e v="#REF!"/>
    <e v="#REF!"/>
    <s v="No se traslada"/>
    <s v="Se dio respuesta"/>
  </r>
  <r>
    <n v="3345"/>
    <n v="23455"/>
    <s v="Tramitar Peticiones"/>
    <d v="2020-07-27T00:00:00"/>
    <x v="6"/>
    <d v="2020-07-31T00:00:00"/>
    <s v="Julio - Septiembre"/>
    <n v="4"/>
    <n v="5"/>
    <s v="Jairo Ricardo Mesa Rubio"/>
    <s v="Cerrado"/>
    <s v="Julio"/>
    <m/>
    <e v="#REF!"/>
    <e v="#REF!"/>
    <s v="No se traslada"/>
    <s v="Se dio respuesta"/>
  </r>
  <r>
    <n v="3346"/>
    <n v="23456"/>
    <s v="Tramitar Peticiones"/>
    <d v="2020-07-27T00:00:00"/>
    <x v="6"/>
    <d v="2020-07-31T00:00:00"/>
    <s v="Julio - Septiembre"/>
    <n v="4"/>
    <n v="5"/>
    <s v="raul augusto biagi pacheco"/>
    <s v="Cerrado"/>
    <s v="Julio"/>
    <m/>
    <e v="#REF!"/>
    <e v="#REF!"/>
    <s v="No se traslada"/>
    <s v="Se dio respuesta"/>
  </r>
  <r>
    <n v="3347"/>
    <n v="23457"/>
    <s v="Tramitar Peticiones"/>
    <d v="2020-07-27T00:00:00"/>
    <x v="6"/>
    <d v="2020-07-31T00:00:00"/>
    <s v="Julio - Septiembre"/>
    <n v="4"/>
    <n v="5"/>
    <s v="LUZ MARINELA FLOREZ ACEVEDO"/>
    <s v="Cerrado"/>
    <s v="Julio"/>
    <m/>
    <e v="#REF!"/>
    <e v="#REF!"/>
    <s v="No se traslada"/>
    <s v="Se dio respuesta"/>
  </r>
  <r>
    <n v="3348"/>
    <n v="23458"/>
    <s v="Tramitar Peticiones"/>
    <d v="2020-07-27T00:00:00"/>
    <x v="6"/>
    <d v="2020-07-31T00:00:00"/>
    <s v="Julio - Septiembre"/>
    <n v="4"/>
    <n v="5"/>
    <s v="ERIK FERNANDO CAMACHO TOLOSA"/>
    <s v="Cerrado"/>
    <s v="Julio"/>
    <m/>
    <e v="#REF!"/>
    <e v="#REF!"/>
    <s v="No se traslada"/>
    <s v="Se dio respuesta"/>
  </r>
  <r>
    <n v="3349"/>
    <n v="23459"/>
    <s v="Tramitar Peticiones"/>
    <d v="2020-07-27T00:00:00"/>
    <x v="6"/>
    <d v="2020-07-31T00:00:00"/>
    <s v="Julio - Septiembre"/>
    <n v="4"/>
    <n v="5"/>
    <s v="JUAN MANUEL TORRES"/>
    <s v="Cerrado"/>
    <s v="Julio"/>
    <m/>
    <e v="#REF!"/>
    <e v="#REF!"/>
    <s v="No se traslada"/>
    <s v="Se dio respuesta"/>
  </r>
  <r>
    <n v="3350"/>
    <n v="23460"/>
    <s v="Tramitar Peticiones"/>
    <d v="2020-07-27T00:00:00"/>
    <x v="6"/>
    <d v="2020-07-31T00:00:00"/>
    <s v="Julio - Septiembre"/>
    <n v="4"/>
    <n v="5"/>
    <s v="LUIS ALIRIO DIAZ"/>
    <s v="Cerrado"/>
    <s v="Julio"/>
    <m/>
    <e v="#REF!"/>
    <e v="#REF!"/>
    <s v="No se traslada"/>
    <s v="Se dio respuesta"/>
  </r>
  <r>
    <n v="3351"/>
    <n v="23461"/>
    <s v="Tramitar Peticiones"/>
    <d v="2020-07-27T00:00:00"/>
    <x v="6"/>
    <d v="2020-07-31T00:00:00"/>
    <s v="Julio - Septiembre"/>
    <n v="4"/>
    <n v="5"/>
    <s v="Carlos Cardenas Jaramillo"/>
    <s v="Cerrado"/>
    <s v="Julio"/>
    <m/>
    <e v="#REF!"/>
    <e v="#REF!"/>
    <s v="No se traslada"/>
    <s v="Se dio respuesta"/>
  </r>
  <r>
    <n v="3352"/>
    <n v="23462"/>
    <s v="Tramitar Peticiones"/>
    <d v="2020-07-27T00:00:00"/>
    <x v="6"/>
    <d v="2020-07-31T00:00:00"/>
    <s v="Julio - Septiembre"/>
    <n v="4"/>
    <n v="5"/>
    <s v="jhon edinsson buendia gallego"/>
    <s v="Cerrado"/>
    <s v="Julio"/>
    <m/>
    <e v="#REF!"/>
    <e v="#REF!"/>
    <s v="No se traslada"/>
    <s v="Se dio respuesta"/>
  </r>
  <r>
    <n v="3353"/>
    <n v="23463"/>
    <s v="Tramitar Peticiones"/>
    <d v="2020-07-27T00:00:00"/>
    <x v="6"/>
    <d v="2020-07-31T00:00:00"/>
    <s v="Julio - Septiembre"/>
    <n v="4"/>
    <n v="5"/>
    <s v="Holman Rojas LLanos"/>
    <s v="Cerrado"/>
    <s v="Julio"/>
    <m/>
    <e v="#REF!"/>
    <e v="#REF!"/>
    <s v="No se traslada"/>
    <s v="Se dio respuesta"/>
  </r>
  <r>
    <n v="3354"/>
    <n v="23464"/>
    <s v="Tramitar Queja"/>
    <d v="2020-07-27T00:00:00"/>
    <x v="6"/>
    <d v="2020-07-28T00:00:00"/>
    <s v="Julio - Septiembre"/>
    <n v="1"/>
    <n v="2"/>
    <s v="HUMBERTO RAMIREZ BALLESTEROS"/>
    <s v="Cerrado"/>
    <s v="Julio"/>
    <m/>
    <e v="#REF!"/>
    <e v="#REF!"/>
    <s v="No se traslada"/>
    <s v="Se dio respuesta"/>
  </r>
  <r>
    <n v="3355"/>
    <n v="23465"/>
    <s v="Tramitar Peticiones"/>
    <d v="2020-07-27T00:00:00"/>
    <x v="6"/>
    <d v="2020-07-31T00:00:00"/>
    <s v="Julio - Septiembre"/>
    <n v="4"/>
    <n v="5"/>
    <s v="Edward G. Klusman J."/>
    <s v="Cerrado"/>
    <s v="Julio"/>
    <m/>
    <e v="#REF!"/>
    <e v="#REF!"/>
    <s v="No se traslada"/>
    <s v="Se dio respuesta"/>
  </r>
  <r>
    <n v="3356"/>
    <n v="23466"/>
    <s v="Tramitar Peticiones"/>
    <d v="2020-07-27T00:00:00"/>
    <x v="6"/>
    <d v="2020-07-31T00:00:00"/>
    <s v="Julio - Septiembre"/>
    <n v="4"/>
    <n v="5"/>
    <s v="Róbinson Rojas"/>
    <s v="Cerrado"/>
    <s v="Julio"/>
    <m/>
    <e v="#REF!"/>
    <e v="#REF!"/>
    <s v="No se traslada"/>
    <s v="Se dio respuesta"/>
  </r>
  <r>
    <n v="3357"/>
    <n v="23467"/>
    <s v="Asignar Sugerencia"/>
    <d v="2020-07-27T00:00:00"/>
    <x v="6"/>
    <d v="2020-07-31T00:00:00"/>
    <s v="Julio - Septiembre"/>
    <n v="4"/>
    <n v="5"/>
    <s v="OMAR DE JESUS FLOREZ MORALES"/>
    <s v="Cerrado"/>
    <s v="Julio"/>
    <m/>
    <e v="#REF!"/>
    <e v="#REF!"/>
    <s v="No se traslada"/>
    <s v="Se dio respuesta"/>
  </r>
  <r>
    <n v="3358"/>
    <n v="23468"/>
    <s v="Tramitar Queja"/>
    <d v="2020-07-27T00:00:00"/>
    <x v="6"/>
    <d v="2020-07-28T00:00:00"/>
    <s v="Julio - Septiembre"/>
    <n v="1"/>
    <n v="2"/>
    <s v="MARTHA EUGENIA GARCIA SUESCA"/>
    <s v="Cerrado"/>
    <s v="Julio"/>
    <m/>
    <e v="#REF!"/>
    <e v="#REF!"/>
    <s v="No se traslada"/>
    <s v="Se dio respuesta"/>
  </r>
  <r>
    <n v="3359"/>
    <n v="23469"/>
    <s v="Tramitar Peticiones"/>
    <d v="2020-07-27T00:00:00"/>
    <x v="6"/>
    <d v="2020-07-31T00:00:00"/>
    <s v="Julio - Septiembre"/>
    <n v="4"/>
    <n v="5"/>
    <s v="manuel guillermo hernandez medina"/>
    <s v="Cerrado"/>
    <s v="Julio"/>
    <m/>
    <e v="#REF!"/>
    <e v="#REF!"/>
    <s v="No se traslada"/>
    <s v="Se dio respuesta"/>
  </r>
  <r>
    <n v="3360"/>
    <n v="23470"/>
    <s v="Tramitar Peticiones"/>
    <d v="2020-07-27T00:00:00"/>
    <x v="6"/>
    <d v="2020-07-31T00:00:00"/>
    <s v="Julio - Septiembre"/>
    <n v="4"/>
    <n v="5"/>
    <s v="ROSA EDILMA CASTRO"/>
    <s v="Cerrado"/>
    <s v="Julio"/>
    <m/>
    <e v="#REF!"/>
    <e v="#REF!"/>
    <s v="No se traslada"/>
    <s v="Se dio respuesta"/>
  </r>
  <r>
    <n v="3361"/>
    <n v="23471"/>
    <s v="Tramitar Queja"/>
    <d v="2020-07-27T00:00:00"/>
    <x v="6"/>
    <d v="2020-07-28T00:00:00"/>
    <s v="Julio - Septiembre"/>
    <n v="1"/>
    <n v="2"/>
    <s v="diego fernando jimenez goyeneche"/>
    <s v="Cerrado"/>
    <s v="Julio"/>
    <m/>
    <e v="#REF!"/>
    <e v="#REF!"/>
    <s v="No se traslada"/>
    <s v="Se dio respuesta"/>
  </r>
  <r>
    <n v="3362"/>
    <n v="23472"/>
    <s v="Tramitar Peticiones"/>
    <d v="2020-07-27T00:00:00"/>
    <x v="6"/>
    <d v="2020-07-31T00:00:00"/>
    <s v="Julio - Septiembre"/>
    <n v="4"/>
    <n v="5"/>
    <s v="hernando perea sandoval"/>
    <s v="Cerrado"/>
    <s v="Julio"/>
    <m/>
    <e v="#REF!"/>
    <e v="#REF!"/>
    <s v="No se traslada"/>
    <s v="Se dio respuesta"/>
  </r>
  <r>
    <n v="3363"/>
    <n v="23473"/>
    <s v="Tramitar Peticiones"/>
    <d v="2020-07-27T00:00:00"/>
    <x v="6"/>
    <d v="2020-07-31T00:00:00"/>
    <s v="Julio - Septiembre"/>
    <n v="4"/>
    <n v="5"/>
    <s v="Dory Yency Limas Rodriguez"/>
    <s v="Cerrado"/>
    <s v="Julio"/>
    <m/>
    <e v="#REF!"/>
    <e v="#REF!"/>
    <s v="No se traslada"/>
    <s v="Se dio respuesta"/>
  </r>
  <r>
    <n v="3364"/>
    <n v="23474"/>
    <s v="Tramitar Peticiones"/>
    <d v="2020-07-27T00:00:00"/>
    <x v="6"/>
    <d v="2020-07-31T00:00:00"/>
    <s v="Julio - Septiembre"/>
    <n v="4"/>
    <n v="5"/>
    <s v="CAROLINA MARTINEZ"/>
    <s v="Cerrado"/>
    <s v="Julio"/>
    <m/>
    <e v="#REF!"/>
    <e v="#REF!"/>
    <s v="No se traslada"/>
    <s v="Se dio respuesta"/>
  </r>
  <r>
    <n v="3365"/>
    <n v="23475"/>
    <s v="Tramitar Queja"/>
    <d v="2020-07-27T00:00:00"/>
    <x v="6"/>
    <d v="2020-07-28T00:00:00"/>
    <s v="Julio - Septiembre"/>
    <n v="1"/>
    <n v="2"/>
    <s v="Faidy Angélica Gómez Nieto"/>
    <s v="Cerrado"/>
    <s v="Julio"/>
    <m/>
    <e v="#REF!"/>
    <e v="#REF!"/>
    <s v="No se traslada"/>
    <s v="Se dio respuesta"/>
  </r>
  <r>
    <n v="3366"/>
    <n v="23476"/>
    <s v="Tramitar Peticiones"/>
    <d v="2020-07-27T00:00:00"/>
    <x v="6"/>
    <d v="2020-07-31T00:00:00"/>
    <s v="Julio - Septiembre"/>
    <n v="4"/>
    <n v="5"/>
    <s v="Mauricio Che Guevara Rojas"/>
    <s v="Cerrado"/>
    <s v="Julio"/>
    <m/>
    <e v="#REF!"/>
    <e v="#REF!"/>
    <s v="No se traslada"/>
    <s v="Se dio respuesta"/>
  </r>
  <r>
    <n v="3367"/>
    <n v="23477"/>
    <s v="Tramitar Peticiones"/>
    <d v="2020-07-27T00:00:00"/>
    <x v="6"/>
    <d v="2020-07-31T00:00:00"/>
    <s v="Julio - Septiembre"/>
    <n v="4"/>
    <n v="5"/>
    <s v="Melida Castro Quicceno"/>
    <s v="Cerrado"/>
    <s v="Julio"/>
    <m/>
    <e v="#REF!"/>
    <e v="#REF!"/>
    <s v="No se traslada"/>
    <s v="Se dio respuesta"/>
  </r>
  <r>
    <n v="3368"/>
    <n v="23478"/>
    <s v="Tramitar Peticiones"/>
    <d v="2020-07-27T00:00:00"/>
    <x v="6"/>
    <d v="2020-07-31T00:00:00"/>
    <s v="Julio - Septiembre"/>
    <n v="4"/>
    <n v="5"/>
    <s v="luisa fernanda daza manrique"/>
    <s v="Cerrado"/>
    <s v="Julio"/>
    <m/>
    <e v="#REF!"/>
    <e v="#REF!"/>
    <s v="No se traslada"/>
    <s v="Se dio respuesta"/>
  </r>
  <r>
    <n v="3369"/>
    <n v="23479"/>
    <s v="Tramitar Queja"/>
    <d v="2020-07-27T00:00:00"/>
    <x v="6"/>
    <d v="2020-07-28T00:00:00"/>
    <s v="Julio - Septiembre"/>
    <n v="1"/>
    <n v="2"/>
    <s v="Horacio Castellanos Aceros"/>
    <s v="Cerrado"/>
    <s v="Julio"/>
    <m/>
    <e v="#REF!"/>
    <e v="#REF!"/>
    <s v="No se traslada"/>
    <s v="Se dio respuesta"/>
  </r>
  <r>
    <n v="3370"/>
    <n v="23480"/>
    <s v="Asignar Sugerencia"/>
    <d v="2020-07-27T00:00:00"/>
    <x v="6"/>
    <d v="2020-08-31T00:00:00"/>
    <s v="Julio - Septiembre"/>
    <n v="35"/>
    <n v="26"/>
    <s v="MONICA LILIANA RINCON MUÑOZ"/>
    <s v="Cerrado"/>
    <s v="Agosto"/>
    <m/>
    <e v="#REF!"/>
    <e v="#REF!"/>
    <s v="No se traslada"/>
    <s v="Se dio respuesta"/>
  </r>
  <r>
    <n v="3371"/>
    <n v="23481"/>
    <s v="Tramitar Peticiones"/>
    <d v="2020-07-28T00:00:00"/>
    <x v="6"/>
    <d v="2020-07-31T00:00:00"/>
    <s v="Julio - Septiembre"/>
    <n v="3"/>
    <n v="4"/>
    <s v="irmgard maria clara hanke mojica"/>
    <s v="Cerrado"/>
    <s v="Julio"/>
    <m/>
    <e v="#REF!"/>
    <e v="#REF!"/>
    <s v="No se traslada"/>
    <s v="Se dio respuesta"/>
  </r>
  <r>
    <n v="3372"/>
    <n v="23482"/>
    <s v="Tramitar Queja"/>
    <d v="2020-07-28T00:00:00"/>
    <x v="6"/>
    <d v="2020-07-28T00:00:00"/>
    <s v="Julio - Septiembre"/>
    <n v="0"/>
    <n v="1"/>
    <s v="HECTOR FERNANDO LOPEZ FIGUEROA"/>
    <s v="Cerrado"/>
    <s v="Julio"/>
    <m/>
    <e v="#REF!"/>
    <e v="#REF!"/>
    <s v="No se traslada"/>
    <s v="Se dio respuesta"/>
  </r>
  <r>
    <n v="3373"/>
    <n v="23483"/>
    <s v="Tramitar Peticiones"/>
    <d v="2020-07-28T00:00:00"/>
    <x v="6"/>
    <d v="2020-07-31T00:00:00"/>
    <s v="Julio - Septiembre"/>
    <n v="3"/>
    <n v="4"/>
    <s v="Sol Mary Ortiz Nieves"/>
    <s v="Cerrado"/>
    <s v="Julio"/>
    <m/>
    <e v="#REF!"/>
    <e v="#REF!"/>
    <s v="No se traslada"/>
    <s v="Se dio respuesta"/>
  </r>
  <r>
    <n v="3374"/>
    <n v="23484"/>
    <s v="Tramitar Peticiones"/>
    <d v="2020-07-28T00:00:00"/>
    <x v="6"/>
    <d v="2020-07-31T00:00:00"/>
    <s v="Julio - Septiembre"/>
    <n v="3"/>
    <n v="4"/>
    <s v="Javier Aguilera"/>
    <s v="Cerrado"/>
    <s v="Julio"/>
    <m/>
    <e v="#REF!"/>
    <e v="#REF!"/>
    <s v="No se traslada"/>
    <s v="Se dio respuesta"/>
  </r>
  <r>
    <n v="3375"/>
    <n v="23485"/>
    <s v="Tramitar Peticiones"/>
    <d v="2020-07-28T00:00:00"/>
    <x v="6"/>
    <d v="2020-07-31T00:00:00"/>
    <s v="Julio - Septiembre"/>
    <n v="3"/>
    <n v="4"/>
    <s v="Alejandro Martinez Arango"/>
    <s v="Cerrado"/>
    <s v="Julio"/>
    <m/>
    <e v="#REF!"/>
    <e v="#REF!"/>
    <s v="No se traslada"/>
    <s v="Se dio respuesta"/>
  </r>
  <r>
    <n v="3376"/>
    <n v="23486"/>
    <s v="Tramitar Peticiones"/>
    <d v="2020-07-28T00:00:00"/>
    <x v="6"/>
    <d v="2020-07-31T00:00:00"/>
    <s v="Julio - Septiembre"/>
    <n v="3"/>
    <n v="4"/>
    <s v="EDUARDO"/>
    <s v="Cerrado"/>
    <s v="Julio"/>
    <m/>
    <e v="#REF!"/>
    <e v="#REF!"/>
    <s v="No se traslada"/>
    <s v="Se dio respuesta"/>
  </r>
  <r>
    <n v="3377"/>
    <n v="23487"/>
    <s v="Tramitar Peticiones"/>
    <d v="2020-07-28T00:00:00"/>
    <x v="6"/>
    <d v="2020-07-31T00:00:00"/>
    <s v="Julio - Septiembre"/>
    <n v="3"/>
    <n v="4"/>
    <s v="ORLANDO CANTILLO HIGUERA"/>
    <s v="Cerrado"/>
    <s v="Julio"/>
    <m/>
    <e v="#REF!"/>
    <e v="#REF!"/>
    <s v="No se traslada"/>
    <s v="Se dio respuesta"/>
  </r>
  <r>
    <n v="3378"/>
    <n v="23488"/>
    <s v="Tramitar Queja"/>
    <d v="2020-07-28T00:00:00"/>
    <x v="6"/>
    <d v="2020-07-29T00:00:00"/>
    <s v="Julio - Septiembre"/>
    <n v="1"/>
    <n v="2"/>
    <s v="LEIDY ANDREA NARVAEZ"/>
    <s v="Cerrado"/>
    <s v="Julio"/>
    <m/>
    <e v="#REF!"/>
    <e v="#REF!"/>
    <s v="No se traslada"/>
    <s v="Se dio respuesta"/>
  </r>
  <r>
    <n v="3379"/>
    <n v="23489"/>
    <s v="Tramitar Queja"/>
    <d v="2020-07-28T00:00:00"/>
    <x v="6"/>
    <d v="2020-07-31T00:00:00"/>
    <s v="Julio - Septiembre"/>
    <n v="3"/>
    <n v="4"/>
    <s v="Julian Javier Rojas Gonzalez"/>
    <s v="Cerrado"/>
    <s v="Julio"/>
    <m/>
    <e v="#REF!"/>
    <e v="#REF!"/>
    <s v="No se traslada"/>
    <s v="Se dio respuesta"/>
  </r>
  <r>
    <n v="3380"/>
    <n v="23490"/>
    <s v="Tramitar Peticiones"/>
    <d v="2020-07-28T00:00:00"/>
    <x v="6"/>
    <d v="2020-07-31T00:00:00"/>
    <s v="Julio - Septiembre"/>
    <n v="3"/>
    <n v="4"/>
    <s v="Ricardo Andrés Rodríguez Novoa"/>
    <s v="Cerrado"/>
    <s v="Julio"/>
    <m/>
    <e v="#REF!"/>
    <e v="#REF!"/>
    <s v="No se traslada"/>
    <s v="Se dio respuesta"/>
  </r>
  <r>
    <n v="3381"/>
    <n v="23491"/>
    <s v="Tramitar Queja"/>
    <d v="2020-07-28T00:00:00"/>
    <x v="6"/>
    <s v="Pendiente"/>
    <s v="Pendiente"/>
    <e v="#VALUE!"/>
    <e v="#VALUE!"/>
    <s v="CESAR AUGUSTO AGUDELO SALAZAR"/>
    <s v="Abierto"/>
    <s v="Pendiente"/>
    <m/>
    <e v="#REF!"/>
    <e v="#REF!"/>
    <s v="Pendiente por definir"/>
    <s v="Pendiente"/>
  </r>
  <r>
    <n v="3382"/>
    <n v="23492"/>
    <s v="Tramitar Queja"/>
    <d v="2020-07-28T00:00:00"/>
    <x v="6"/>
    <d v="2020-08-21T00:00:00"/>
    <s v="Julio - Septiembre"/>
    <n v="24"/>
    <n v="19"/>
    <s v="lilia agudelo gutierrez"/>
    <s v="Cerrado"/>
    <s v="Agosto"/>
    <m/>
    <e v="#REF!"/>
    <e v="#REF!"/>
    <s v="No se traslada"/>
    <s v="Se dio respuesta"/>
  </r>
  <r>
    <n v="3383"/>
    <n v="23493"/>
    <s v="Tramitar Peticiones"/>
    <d v="2020-07-28T00:00:00"/>
    <x v="6"/>
    <d v="2020-07-31T00:00:00"/>
    <s v="Julio - Septiembre"/>
    <n v="3"/>
    <n v="4"/>
    <s v="GIRIBERT REYES NAVARRO"/>
    <s v="Cerrado"/>
    <s v="Julio"/>
    <m/>
    <e v="#REF!"/>
    <e v="#REF!"/>
    <s v="No se traslada"/>
    <s v="Se dio respuesta"/>
  </r>
  <r>
    <n v="3384"/>
    <n v="23494"/>
    <s v="Tramitar Peticiones"/>
    <d v="2020-07-28T00:00:00"/>
    <x v="6"/>
    <d v="2020-07-31T00:00:00"/>
    <s v="Julio - Septiembre"/>
    <n v="3"/>
    <n v="4"/>
    <s v="JEIMMY OSORIO PERDOMO"/>
    <s v="Cerrado"/>
    <s v="Julio"/>
    <m/>
    <e v="#REF!"/>
    <e v="#REF!"/>
    <s v="No se traslada"/>
    <s v="Se dio respuesta"/>
  </r>
  <r>
    <n v="3385"/>
    <n v="23495"/>
    <s v="Tramitar Peticiones"/>
    <d v="2020-07-28T00:00:00"/>
    <x v="6"/>
    <d v="2020-07-31T00:00:00"/>
    <s v="Julio - Septiembre"/>
    <n v="3"/>
    <n v="4"/>
    <s v="JULIAN FELIPE BERNAL"/>
    <s v="Cerrado"/>
    <s v="Julio"/>
    <m/>
    <e v="#REF!"/>
    <e v="#REF!"/>
    <s v="No se traslada"/>
    <s v="Se dio respuesta"/>
  </r>
  <r>
    <n v="3386"/>
    <n v="23496"/>
    <s v="Tramitar Peticiones"/>
    <d v="2020-07-28T00:00:00"/>
    <x v="6"/>
    <d v="2020-07-31T00:00:00"/>
    <s v="Julio - Septiembre"/>
    <n v="3"/>
    <n v="4"/>
    <s v="JULIAN FELIPE BERNAL"/>
    <s v="Cerrado"/>
    <s v="Julio"/>
    <m/>
    <e v="#REF!"/>
    <e v="#REF!"/>
    <s v="No se traslada"/>
    <s v="Se dio respuesta"/>
  </r>
  <r>
    <n v="3387"/>
    <n v="23497"/>
    <s v="Tramitar Peticiones"/>
    <d v="2020-07-28T00:00:00"/>
    <x v="6"/>
    <d v="2020-07-31T00:00:00"/>
    <s v="Julio - Septiembre"/>
    <n v="3"/>
    <n v="4"/>
    <s v="FELIPE ANDREY GALLO ESCOBAR"/>
    <s v="Cerrado"/>
    <s v="Julio"/>
    <m/>
    <e v="#REF!"/>
    <e v="#REF!"/>
    <s v="No se traslada"/>
    <s v="Se dio respuesta"/>
  </r>
  <r>
    <n v="3388"/>
    <n v="23498"/>
    <s v="Tramitar Peticiones"/>
    <d v="2020-07-28T00:00:00"/>
    <x v="6"/>
    <d v="2020-07-31T00:00:00"/>
    <s v="Julio - Septiembre"/>
    <n v="3"/>
    <n v="4"/>
    <s v="FELIPE ANDREY GALLO ESCOBAR"/>
    <s v="Cerrado"/>
    <s v="Julio"/>
    <m/>
    <e v="#REF!"/>
    <e v="#REF!"/>
    <s v="No se traslada"/>
    <s v="Se dio respuesta"/>
  </r>
  <r>
    <n v="3389"/>
    <n v="23499"/>
    <s v="Tramitar Queja"/>
    <d v="2020-07-28T00:00:00"/>
    <x v="6"/>
    <d v="2020-07-29T00:00:00"/>
    <s v="Julio - Septiembre"/>
    <n v="1"/>
    <n v="2"/>
    <s v="RAUL DAVID CARDONA MEJIA"/>
    <s v="Cerrado"/>
    <s v="Julio"/>
    <m/>
    <e v="#REF!"/>
    <e v="#REF!"/>
    <s v="No se traslada"/>
    <s v="Se dio respuesta"/>
  </r>
  <r>
    <n v="3390"/>
    <n v="23500"/>
    <s v="Tramitar Peticiones"/>
    <d v="2020-07-28T00:00:00"/>
    <x v="6"/>
    <d v="2020-07-31T00:00:00"/>
    <s v="Julio - Septiembre"/>
    <n v="3"/>
    <n v="4"/>
    <s v="MARYORY ELIANA CASTRILLON COLLAZOS"/>
    <s v="Cerrado"/>
    <s v="Julio"/>
    <m/>
    <e v="#REF!"/>
    <e v="#REF!"/>
    <s v="No se traslada"/>
    <s v="Se dio respuesta"/>
  </r>
  <r>
    <n v="3391"/>
    <n v="23501"/>
    <s v="Tramitar Peticiones"/>
    <d v="2020-07-28T00:00:00"/>
    <x v="6"/>
    <d v="2020-07-31T00:00:00"/>
    <s v="Julio - Septiembre"/>
    <n v="3"/>
    <n v="4"/>
    <s v="JOSE DAVID ROJAS JIMENEZ"/>
    <s v="Cerrado"/>
    <s v="Julio"/>
    <m/>
    <e v="#REF!"/>
    <e v="#REF!"/>
    <s v="No se traslada"/>
    <s v="Se dio respuesta"/>
  </r>
  <r>
    <n v="3392"/>
    <n v="23502"/>
    <s v="Tramitar Queja"/>
    <d v="2020-07-28T00:00:00"/>
    <x v="6"/>
    <d v="2020-07-29T00:00:00"/>
    <s v="Julio - Septiembre"/>
    <n v="1"/>
    <n v="2"/>
    <s v="julian david arboleda castro"/>
    <s v="Cerrado"/>
    <s v="Julio"/>
    <m/>
    <e v="#REF!"/>
    <e v="#REF!"/>
    <s v="No se traslada"/>
    <s v="Se dio respuesta"/>
  </r>
  <r>
    <n v="3393"/>
    <n v="23503"/>
    <s v="Tramitar Peticiones"/>
    <d v="2020-07-28T00:00:00"/>
    <x v="6"/>
    <d v="2020-07-31T00:00:00"/>
    <s v="Julio - Septiembre"/>
    <n v="3"/>
    <n v="4"/>
    <s v="Luis Francisco Hernandez Contreras"/>
    <s v="Cerrado"/>
    <s v="Julio"/>
    <m/>
    <e v="#REF!"/>
    <e v="#REF!"/>
    <s v="No se traslada"/>
    <s v="Se dio respuesta"/>
  </r>
  <r>
    <n v="3394"/>
    <n v="23504"/>
    <s v="Tramitar Peticiones"/>
    <d v="2020-07-28T00:00:00"/>
    <x v="6"/>
    <d v="2020-07-31T00:00:00"/>
    <s v="Julio - Septiembre"/>
    <n v="3"/>
    <n v="4"/>
    <s v="HELQUIN GREGORIO GÓMEZ SERRANO"/>
    <s v="Cerrado"/>
    <s v="Julio"/>
    <m/>
    <e v="#REF!"/>
    <e v="#REF!"/>
    <s v="No se traslada"/>
    <s v="Se dio respuesta"/>
  </r>
  <r>
    <n v="3395"/>
    <n v="23505"/>
    <s v="Tramitar Peticiones"/>
    <d v="2020-07-28T00:00:00"/>
    <x v="6"/>
    <d v="2020-08-03T00:00:00"/>
    <s v="Julio - Septiembre"/>
    <n v="6"/>
    <n v="5"/>
    <s v="rodolfo jimenez caicedo"/>
    <s v="Cerrado"/>
    <s v="Agosto"/>
    <m/>
    <e v="#REF!"/>
    <e v="#REF!"/>
    <s v="No se traslada"/>
    <s v="Se dio respuesta"/>
  </r>
  <r>
    <n v="3396"/>
    <n v="23506"/>
    <s v="Tramitar Peticiones"/>
    <d v="2020-07-28T00:00:00"/>
    <x v="6"/>
    <d v="2020-08-03T00:00:00"/>
    <s v="Julio - Septiembre"/>
    <n v="6"/>
    <n v="5"/>
    <s v="HUGO ALBERTO NOVOA REYES"/>
    <s v="Cerrado"/>
    <s v="Agosto"/>
    <m/>
    <e v="#REF!"/>
    <e v="#REF!"/>
    <s v="No se traslada"/>
    <s v="Se dio respuesta"/>
  </r>
  <r>
    <n v="3397"/>
    <n v="23507"/>
    <s v="Tramitar Peticiones"/>
    <d v="2020-07-28T00:00:00"/>
    <x v="6"/>
    <d v="2020-08-03T00:00:00"/>
    <s v="Julio - Septiembre"/>
    <n v="6"/>
    <n v="5"/>
    <s v="HELQUIN GREGORIO GÓMEZ SERRANO"/>
    <s v="Cerrado"/>
    <s v="Agosto"/>
    <m/>
    <e v="#REF!"/>
    <e v="#REF!"/>
    <s v="No se traslada"/>
    <s v="Se dio respuesta"/>
  </r>
  <r>
    <n v="3398"/>
    <n v="23508"/>
    <s v="Tramitar Queja"/>
    <d v="2020-07-28T00:00:00"/>
    <x v="6"/>
    <d v="2020-08-03T00:00:00"/>
    <s v="Julio - Septiembre"/>
    <n v="6"/>
    <n v="5"/>
    <s v="CARLOS YEZID ROZO ALVAREZ"/>
    <s v="Cerrado"/>
    <s v="Agosto"/>
    <m/>
    <e v="#REF!"/>
    <e v="#REF!"/>
    <s v="No se traslada"/>
    <s v="Se dio respuesta"/>
  </r>
  <r>
    <n v="3399"/>
    <n v="23509"/>
    <s v="Tramitar Peticiones"/>
    <d v="2020-07-28T00:00:00"/>
    <x v="6"/>
    <d v="2020-08-03T00:00:00"/>
    <s v="Julio - Septiembre"/>
    <n v="6"/>
    <n v="5"/>
    <s v="GERMAN DARIO VELASQUEZ OSPINA"/>
    <s v="Cerrado"/>
    <s v="Agosto"/>
    <m/>
    <e v="#REF!"/>
    <e v="#REF!"/>
    <s v="No se traslada"/>
    <s v="Se dio respuesta"/>
  </r>
  <r>
    <n v="3400"/>
    <n v="23510"/>
    <s v="Tramitar Queja"/>
    <d v="2020-07-28T00:00:00"/>
    <x v="6"/>
    <d v="2020-07-29T00:00:00"/>
    <s v="Julio - Septiembre"/>
    <n v="1"/>
    <n v="2"/>
    <s v="Jorge David Acosta Vega"/>
    <s v="Cerrado"/>
    <s v="Julio"/>
    <m/>
    <e v="#REF!"/>
    <e v="#REF!"/>
    <s v="No se traslada"/>
    <s v="Se dio respuesta"/>
  </r>
  <r>
    <n v="3401"/>
    <n v="23511"/>
    <s v="Tramitar Peticiones"/>
    <d v="2020-07-28T00:00:00"/>
    <x v="6"/>
    <d v="2020-08-03T00:00:00"/>
    <s v="Julio - Septiembre"/>
    <n v="6"/>
    <n v="5"/>
    <s v="santiago peña correa"/>
    <s v="Cerrado"/>
    <s v="Agosto"/>
    <m/>
    <e v="#REF!"/>
    <e v="#REF!"/>
    <s v="No se traslada"/>
    <s v="Se dio respuesta"/>
  </r>
  <r>
    <n v="3402"/>
    <n v="23512"/>
    <s v="Tramitar Queja"/>
    <d v="2020-07-28T00:00:00"/>
    <x v="6"/>
    <d v="2020-09-17T00:00:00"/>
    <s v="Julio - Septiembre"/>
    <n v="51"/>
    <n v="38"/>
    <s v="PAMELLA CLAUDIA FLOREZ YEPES"/>
    <s v="Cerrado"/>
    <s v="Septiembre"/>
    <m/>
    <e v="#REF!"/>
    <e v="#REF!"/>
    <s v="No se traslada"/>
    <s v="Se dio respuesta"/>
  </r>
  <r>
    <n v="3403"/>
    <n v="23513"/>
    <s v="Tramitar Peticiones"/>
    <d v="2020-07-28T00:00:00"/>
    <x v="6"/>
    <d v="2020-08-03T00:00:00"/>
    <s v="Julio - Septiembre"/>
    <n v="6"/>
    <n v="5"/>
    <s v="ANONIMO"/>
    <s v="Cerrado"/>
    <s v="Agosto"/>
    <m/>
    <e v="#REF!"/>
    <e v="#REF!"/>
    <s v="No se traslada"/>
    <s v="Se dio respuesta"/>
  </r>
  <r>
    <n v="3404"/>
    <n v="23514"/>
    <s v="Tramitar Peticiones"/>
    <d v="2020-07-28T00:00:00"/>
    <x v="6"/>
    <d v="2020-08-03T00:00:00"/>
    <s v="Julio - Septiembre"/>
    <n v="6"/>
    <n v="5"/>
    <s v="john jairo romero valero"/>
    <s v="Cerrado"/>
    <s v="Agosto"/>
    <m/>
    <e v="#REF!"/>
    <e v="#REF!"/>
    <s v="No se traslada"/>
    <s v="Se dio respuesta"/>
  </r>
  <r>
    <n v="3405"/>
    <n v="23515"/>
    <s v="Tramitar Peticiones"/>
    <d v="2020-07-28T00:00:00"/>
    <x v="6"/>
    <d v="2020-08-03T00:00:00"/>
    <s v="Julio - Septiembre"/>
    <n v="6"/>
    <n v="5"/>
    <s v="Cesar Augusto Mejia Osorio"/>
    <s v="Cerrado"/>
    <s v="Agosto"/>
    <m/>
    <e v="#REF!"/>
    <e v="#REF!"/>
    <s v="No se traslada"/>
    <s v="Se dio respuesta"/>
  </r>
  <r>
    <n v="3406"/>
    <n v="23516"/>
    <s v="Tramitar Peticiones"/>
    <d v="2020-07-28T00:00:00"/>
    <x v="6"/>
    <d v="2020-08-03T00:00:00"/>
    <s v="Julio - Septiembre"/>
    <n v="6"/>
    <n v="5"/>
    <s v="Juan Diego Flórez Sánchez"/>
    <s v="Cerrado"/>
    <s v="Agosto"/>
    <m/>
    <e v="#REF!"/>
    <e v="#REF!"/>
    <s v="No se traslada"/>
    <s v="Se dio respuesta"/>
  </r>
  <r>
    <n v="3407"/>
    <n v="23517"/>
    <s v="Tramitar Peticiones"/>
    <d v="2020-07-28T00:00:00"/>
    <x v="6"/>
    <d v="2020-08-03T00:00:00"/>
    <s v="Julio - Septiembre"/>
    <n v="6"/>
    <n v="5"/>
    <s v="Carlos Enrique Ballesteros Pineda"/>
    <s v="Cerrado"/>
    <s v="Agosto"/>
    <m/>
    <e v="#REF!"/>
    <e v="#REF!"/>
    <s v="No se traslada"/>
    <s v="Se dio respuesta"/>
  </r>
  <r>
    <n v="3408"/>
    <n v="23518"/>
    <s v="Tramitar Reclamo"/>
    <d v="2020-07-28T00:00:00"/>
    <x v="6"/>
    <d v="2020-07-29T00:00:00"/>
    <s v="Julio - Septiembre"/>
    <n v="1"/>
    <n v="2"/>
    <s v="yuliana tumal cancimance"/>
    <s v="Cerrado"/>
    <s v="Julio"/>
    <m/>
    <e v="#REF!"/>
    <e v="#REF!"/>
    <s v="No se traslada"/>
    <s v="Se dio respuesta"/>
  </r>
  <r>
    <n v="3409"/>
    <n v="23519"/>
    <s v="Tramitar Queja"/>
    <d v="2020-07-28T00:00:00"/>
    <x v="6"/>
    <d v="2020-07-29T00:00:00"/>
    <s v="Julio - Septiembre"/>
    <n v="1"/>
    <n v="2"/>
    <s v="Mireya Ramírez Pulido"/>
    <s v="Cerrado"/>
    <s v="Julio"/>
    <m/>
    <e v="#REF!"/>
    <e v="#REF!"/>
    <s v="No se traslada"/>
    <s v="Se dio respuesta"/>
  </r>
  <r>
    <n v="3410"/>
    <n v="23520"/>
    <s v="Tramitar Peticiones"/>
    <d v="2020-07-28T00:00:00"/>
    <x v="6"/>
    <d v="2020-08-03T00:00:00"/>
    <s v="Julio - Septiembre"/>
    <n v="6"/>
    <n v="5"/>
    <s v="Lady Johanna pinzón sua"/>
    <s v="Cerrado"/>
    <s v="Agosto"/>
    <m/>
    <e v="#REF!"/>
    <e v="#REF!"/>
    <s v="No se traslada"/>
    <s v="Se dio respuesta"/>
  </r>
  <r>
    <n v="3411"/>
    <n v="23521"/>
    <s v="Tramitar Queja"/>
    <d v="2020-07-28T00:00:00"/>
    <x v="6"/>
    <d v="2020-09-10T00:00:00"/>
    <s v="Julio - Septiembre"/>
    <n v="44"/>
    <n v="33"/>
    <s v="Diana Mendez Llanos"/>
    <s v="Cerrado"/>
    <s v="Septiembre"/>
    <m/>
    <e v="#REF!"/>
    <e v="#REF!"/>
    <s v="No se traslada"/>
    <s v="Se dio respuesta"/>
  </r>
  <r>
    <n v="3412"/>
    <n v="23522"/>
    <s v="Tramitar Peticiones"/>
    <d v="2020-07-28T00:00:00"/>
    <x v="6"/>
    <d v="2020-08-03T00:00:00"/>
    <s v="Julio - Septiembre"/>
    <n v="6"/>
    <n v="5"/>
    <s v="Beatriz Ruby Estevez Sarria"/>
    <s v="Cerrado"/>
    <s v="Agosto"/>
    <m/>
    <e v="#REF!"/>
    <e v="#REF!"/>
    <s v="No se traslada"/>
    <s v="Se dio respuesta"/>
  </r>
  <r>
    <n v="3413"/>
    <n v="23523"/>
    <s v="Tramitar Queja"/>
    <d v="2020-07-29T00:00:00"/>
    <x v="6"/>
    <s v="Pendiente"/>
    <s v="Pendiente"/>
    <e v="#VALUE!"/>
    <e v="#VALUE!"/>
    <s v="Ana Laura Vélez R"/>
    <s v="Abierto"/>
    <s v="Pendiente"/>
    <m/>
    <e v="#REF!"/>
    <e v="#REF!"/>
    <s v="Pendiente por definir"/>
    <s v="Pendiente"/>
  </r>
  <r>
    <n v="3414"/>
    <n v="23524"/>
    <s v="Tramitar Peticiones"/>
    <d v="2020-07-29T00:00:00"/>
    <x v="6"/>
    <d v="2020-08-03T00:00:00"/>
    <s v="Julio - Septiembre"/>
    <n v="5"/>
    <n v="4"/>
    <s v="Olga Adriana Valdés Canencio"/>
    <s v="Cerrado"/>
    <s v="Agosto"/>
    <m/>
    <e v="#REF!"/>
    <e v="#REF!"/>
    <s v="No se traslada"/>
    <s v="Se dio respuesta"/>
  </r>
  <r>
    <n v="3415"/>
    <n v="23525"/>
    <s v="Tramitar Peticiones"/>
    <d v="2020-07-29T00:00:00"/>
    <x v="6"/>
    <d v="2020-08-03T00:00:00"/>
    <s v="Julio - Septiembre"/>
    <n v="5"/>
    <n v="4"/>
    <s v="LINA SOFIA VARGAS MESA"/>
    <s v="Cerrado"/>
    <s v="Agosto"/>
    <m/>
    <e v="#REF!"/>
    <e v="#REF!"/>
    <s v="No se traslada"/>
    <s v="Se dio respuesta"/>
  </r>
  <r>
    <n v="3416"/>
    <n v="23526"/>
    <s v="Tramitar Peticiones"/>
    <d v="2020-07-29T00:00:00"/>
    <x v="6"/>
    <d v="2020-08-03T00:00:00"/>
    <s v="Julio - Septiembre"/>
    <n v="5"/>
    <n v="4"/>
    <s v="hugo leon ruiz ruiz"/>
    <s v="Cerrado"/>
    <s v="Agosto"/>
    <m/>
    <e v="#REF!"/>
    <e v="#REF!"/>
    <s v="No se traslada"/>
    <s v="Se dio respuesta"/>
  </r>
  <r>
    <n v="3417"/>
    <n v="23527"/>
    <s v="Tramitar Peticiones"/>
    <d v="2020-07-29T00:00:00"/>
    <x v="6"/>
    <d v="2020-08-03T00:00:00"/>
    <s v="Julio - Septiembre"/>
    <n v="5"/>
    <n v="4"/>
    <s v="FRANCISCO ULCUE"/>
    <s v="Cerrado"/>
    <s v="Agosto"/>
    <m/>
    <e v="#REF!"/>
    <e v="#REF!"/>
    <s v="No se traslada"/>
    <s v="Se dio respuesta"/>
  </r>
  <r>
    <n v="3418"/>
    <n v="23528"/>
    <s v="Tramitar Queja"/>
    <d v="2020-07-29T00:00:00"/>
    <x v="6"/>
    <d v="2020-07-29T00:00:00"/>
    <s v="Julio - Septiembre"/>
    <n v="0"/>
    <n v="1"/>
    <s v="humberto amell aguilera"/>
    <s v="Cerrado"/>
    <s v="Julio"/>
    <m/>
    <e v="#REF!"/>
    <e v="#REF!"/>
    <s v="No se traslada"/>
    <s v="Se dio respuesta"/>
  </r>
  <r>
    <n v="3419"/>
    <n v="23529"/>
    <s v="Tramitar Peticiones"/>
    <d v="2020-07-29T00:00:00"/>
    <x v="6"/>
    <d v="2020-08-03T00:00:00"/>
    <s v="Julio - Septiembre"/>
    <n v="5"/>
    <n v="4"/>
    <s v="JUAN DIEGO RESTREPO ZAPATA"/>
    <s v="Cerrado"/>
    <s v="Agosto"/>
    <m/>
    <e v="#REF!"/>
    <e v="#REF!"/>
    <s v="No se traslada"/>
    <s v="Se dio respuesta"/>
  </r>
  <r>
    <n v="3420"/>
    <n v="23530"/>
    <s v="Tramitar Peticiones"/>
    <d v="2020-07-29T00:00:00"/>
    <x v="6"/>
    <d v="2020-08-04T00:00:00"/>
    <s v="Julio - Septiembre"/>
    <n v="6"/>
    <n v="5"/>
    <s v="JOHN FREDY VALENCIA"/>
    <s v="Cerrado"/>
    <s v="Agosto"/>
    <m/>
    <e v="#REF!"/>
    <e v="#REF!"/>
    <s v="No se traslada"/>
    <s v="Se dio respuesta"/>
  </r>
  <r>
    <n v="3421"/>
    <n v="23531"/>
    <s v="Tramitar Peticiones"/>
    <d v="2020-07-29T00:00:00"/>
    <x v="6"/>
    <d v="2020-08-04T00:00:00"/>
    <s v="Julio - Septiembre"/>
    <n v="6"/>
    <n v="5"/>
    <s v="Doralba Ramirez"/>
    <s v="Cerrado"/>
    <s v="Agosto"/>
    <m/>
    <e v="#REF!"/>
    <e v="#REF!"/>
    <s v="No se traslada"/>
    <s v="Se dio respuesta"/>
  </r>
  <r>
    <n v="3422"/>
    <n v="23532"/>
    <s v="Tramitar Peticiones"/>
    <d v="2020-07-29T00:00:00"/>
    <x v="6"/>
    <d v="2020-08-04T00:00:00"/>
    <s v="Julio - Septiembre"/>
    <n v="6"/>
    <n v="5"/>
    <s v="ANA ELCI POSSO RUIZ"/>
    <s v="Cerrado"/>
    <s v="Agosto"/>
    <m/>
    <e v="#REF!"/>
    <e v="#REF!"/>
    <s v="No se traslada"/>
    <s v="Se dio respuesta"/>
  </r>
  <r>
    <n v="3423"/>
    <n v="23533"/>
    <s v="Tramitar Peticiones"/>
    <d v="2020-07-29T00:00:00"/>
    <x v="6"/>
    <d v="2020-08-04T00:00:00"/>
    <s v="Julio - Septiembre"/>
    <n v="6"/>
    <n v="5"/>
    <s v="Katherin Castro Barrero"/>
    <s v="Cerrado"/>
    <s v="Agosto"/>
    <m/>
    <e v="#REF!"/>
    <e v="#REF!"/>
    <s v="No se traslada"/>
    <s v="Se dio respuesta"/>
  </r>
  <r>
    <n v="3424"/>
    <n v="23534"/>
    <s v="Tramitar Peticiones"/>
    <d v="2020-07-29T00:00:00"/>
    <x v="6"/>
    <d v="2020-08-04T00:00:00"/>
    <s v="Julio - Septiembre"/>
    <n v="6"/>
    <n v="5"/>
    <s v="Carolina Orrego"/>
    <s v="Cerrado"/>
    <s v="Agosto"/>
    <m/>
    <e v="#REF!"/>
    <e v="#REF!"/>
    <s v="No se traslada"/>
    <s v="Se dio respuesta"/>
  </r>
  <r>
    <n v="3425"/>
    <n v="23535"/>
    <s v="Tramitar Queja"/>
    <d v="2020-07-29T00:00:00"/>
    <x v="6"/>
    <d v="2020-07-29T00:00:00"/>
    <s v="Julio - Septiembre"/>
    <n v="0"/>
    <n v="1"/>
    <s v="YURANY MORENO ARROYO"/>
    <s v="Cerrado"/>
    <s v="Julio"/>
    <m/>
    <e v="#REF!"/>
    <e v="#REF!"/>
    <s v="No se traslada"/>
    <s v="Se dio respuesta"/>
  </r>
  <r>
    <n v="3426"/>
    <n v="23536"/>
    <s v="Tramitar Queja"/>
    <d v="2020-07-29T00:00:00"/>
    <x v="6"/>
    <s v="Pendiente"/>
    <s v="Pendiente"/>
    <e v="#VALUE!"/>
    <e v="#VALUE!"/>
    <s v="GUSTAVO ADOLFO ANDRADE PATAROYO"/>
    <s v="Abierto"/>
    <s v="Pendiente"/>
    <m/>
    <e v="#REF!"/>
    <e v="#REF!"/>
    <s v="Pendiente por definir"/>
    <s v="Pendiente"/>
  </r>
  <r>
    <n v="3427"/>
    <n v="23537"/>
    <s v="Tramitar Peticiones"/>
    <d v="2020-07-29T00:00:00"/>
    <x v="6"/>
    <d v="2020-08-04T00:00:00"/>
    <s v="Julio - Septiembre"/>
    <n v="6"/>
    <n v="5"/>
    <s v="ANIBAL MORALES"/>
    <s v="Cerrado"/>
    <s v="Agosto"/>
    <m/>
    <e v="#REF!"/>
    <e v="#REF!"/>
    <s v="No se traslada"/>
    <s v="Se dio respuesta"/>
  </r>
  <r>
    <n v="3428"/>
    <n v="23538"/>
    <s v="Tramitar Queja"/>
    <d v="2020-07-29T00:00:00"/>
    <x v="6"/>
    <d v="2020-07-29T00:00:00"/>
    <s v="Julio - Septiembre"/>
    <n v="0"/>
    <n v="1"/>
    <s v="Deivis Jesús Moscote chavez"/>
    <s v="Cerrado"/>
    <s v="Julio"/>
    <m/>
    <e v="#REF!"/>
    <e v="#REF!"/>
    <s v="No se traslada"/>
    <s v="Se dio respuesta"/>
  </r>
  <r>
    <n v="3429"/>
    <n v="23539"/>
    <s v="Tramitar Queja"/>
    <d v="2020-07-29T00:00:00"/>
    <x v="6"/>
    <d v="2020-07-29T00:00:00"/>
    <s v="Julio - Septiembre"/>
    <n v="0"/>
    <n v="1"/>
    <s v="Luis Alberto Leyton Vargas"/>
    <s v="Cerrado"/>
    <s v="Julio"/>
    <m/>
    <e v="#REF!"/>
    <e v="#REF!"/>
    <s v="No se traslada"/>
    <s v="Se dio respuesta"/>
  </r>
  <r>
    <n v="3430"/>
    <n v="23540"/>
    <s v="Tramitar Peticiones"/>
    <d v="2020-07-29T00:00:00"/>
    <x v="6"/>
    <d v="2020-08-04T00:00:00"/>
    <s v="Julio - Septiembre"/>
    <n v="6"/>
    <n v="5"/>
    <s v="IVAN ALIRIO BASTOS TRUGILLO"/>
    <s v="Cerrado"/>
    <s v="Agosto"/>
    <m/>
    <e v="#REF!"/>
    <e v="#REF!"/>
    <s v="No se traslada"/>
    <s v="Se dio respuesta"/>
  </r>
  <r>
    <n v="3431"/>
    <n v="23541"/>
    <s v="Tramitar Queja"/>
    <d v="2020-07-29T00:00:00"/>
    <x v="6"/>
    <d v="2020-07-29T00:00:00"/>
    <s v="Julio - Septiembre"/>
    <n v="0"/>
    <n v="1"/>
    <s v="CLAUDIA ROCIO VERA LIZARAZO"/>
    <s v="Cerrado"/>
    <s v="Julio"/>
    <m/>
    <e v="#REF!"/>
    <e v="#REF!"/>
    <s v="No se traslada"/>
    <s v="Se dio respuesta"/>
  </r>
  <r>
    <n v="3432"/>
    <n v="23542"/>
    <s v="Tramitar Peticiones"/>
    <d v="2020-07-29T00:00:00"/>
    <x v="6"/>
    <d v="2020-08-04T00:00:00"/>
    <s v="Julio - Septiembre"/>
    <n v="6"/>
    <n v="5"/>
    <s v="BRIAN ANDRES URREGO"/>
    <s v="Cerrado"/>
    <s v="Agosto"/>
    <m/>
    <e v="#REF!"/>
    <e v="#REF!"/>
    <s v="No se traslada"/>
    <s v="Se dio respuesta"/>
  </r>
  <r>
    <n v="3433"/>
    <n v="23543"/>
    <s v="Tramitar Peticiones"/>
    <d v="2020-07-29T00:00:00"/>
    <x v="6"/>
    <d v="2020-08-04T00:00:00"/>
    <s v="Julio - Septiembre"/>
    <n v="6"/>
    <n v="5"/>
    <s v="german ramirez izquierdo"/>
    <s v="Cerrado"/>
    <s v="Agosto"/>
    <m/>
    <e v="#REF!"/>
    <e v="#REF!"/>
    <s v="No se traslada"/>
    <s v="Se dio respuesta"/>
  </r>
  <r>
    <n v="3434"/>
    <n v="23544"/>
    <s v="Tramitar Peticiones"/>
    <d v="2020-07-29T00:00:00"/>
    <x v="6"/>
    <d v="2020-08-04T00:00:00"/>
    <s v="Julio - Septiembre"/>
    <n v="6"/>
    <n v="5"/>
    <s v="Dario Avila Brochero"/>
    <s v="Cerrado"/>
    <s v="Agosto"/>
    <m/>
    <e v="#REF!"/>
    <e v="#REF!"/>
    <s v="No se traslada"/>
    <s v="Se dio respuesta"/>
  </r>
  <r>
    <n v="3435"/>
    <n v="23545"/>
    <s v="Tramitar Reclamo"/>
    <d v="2020-07-29T00:00:00"/>
    <x v="6"/>
    <d v="2020-07-29T00:00:00"/>
    <s v="Julio - Septiembre"/>
    <n v="0"/>
    <n v="1"/>
    <s v="NORA DEL SOCORRO DUQUE GÓMEZ"/>
    <s v="Cerrado"/>
    <s v="Julio"/>
    <m/>
    <e v="#REF!"/>
    <e v="#REF!"/>
    <s v="No se traslada"/>
    <s v="Se dio respuesta"/>
  </r>
  <r>
    <n v="3436"/>
    <n v="23546"/>
    <s v="Tramitar Peticiones"/>
    <d v="2020-07-29T00:00:00"/>
    <x v="6"/>
    <d v="2020-08-04T00:00:00"/>
    <s v="Julio - Septiembre"/>
    <n v="6"/>
    <n v="5"/>
    <s v="LAURA KATHERIN ANZOLA"/>
    <s v="Cerrado"/>
    <s v="Agosto"/>
    <m/>
    <e v="#REF!"/>
    <e v="#REF!"/>
    <s v="No se traslada"/>
    <s v="Se dio respuesta"/>
  </r>
  <r>
    <n v="3437"/>
    <n v="23547"/>
    <s v="Tramitar Peticiones"/>
    <d v="2020-07-29T00:00:00"/>
    <x v="6"/>
    <d v="2020-08-04T00:00:00"/>
    <s v="Julio - Septiembre"/>
    <n v="6"/>
    <n v="5"/>
    <s v="IRINA MARGARITA BARRIOS BARRIOS"/>
    <s v="Cerrado"/>
    <s v="Agosto"/>
    <m/>
    <e v="#REF!"/>
    <e v="#REF!"/>
    <s v="No se traslada"/>
    <s v="Se dio respuesta"/>
  </r>
  <r>
    <n v="3438"/>
    <n v="23548"/>
    <s v="Tramitar Queja"/>
    <d v="2020-07-29T00:00:00"/>
    <x v="6"/>
    <d v="2020-07-29T00:00:00"/>
    <s v="Julio - Septiembre"/>
    <n v="0"/>
    <n v="1"/>
    <s v="PAOLA ANGARITA PARDO"/>
    <s v="Cerrado"/>
    <s v="Julio"/>
    <m/>
    <e v="#REF!"/>
    <e v="#REF!"/>
    <s v="No se traslada"/>
    <s v="Se dio respuesta"/>
  </r>
  <r>
    <n v="3439"/>
    <n v="23549"/>
    <s v="Asignar Sugerencia"/>
    <d v="2020-07-29T00:00:00"/>
    <x v="6"/>
    <d v="2020-08-04T00:00:00"/>
    <s v="Julio - Septiembre"/>
    <n v="6"/>
    <n v="5"/>
    <s v="luis fernando matallana usaquen"/>
    <s v="Cerrado"/>
    <s v="Agosto"/>
    <m/>
    <e v="#REF!"/>
    <e v="#REF!"/>
    <s v="No se traslada"/>
    <s v="Se dio respuesta"/>
  </r>
  <r>
    <n v="3440"/>
    <n v="23550"/>
    <s v="Tramitar Peticiones"/>
    <d v="2020-07-29T00:00:00"/>
    <x v="6"/>
    <d v="2020-08-04T00:00:00"/>
    <s v="Julio - Septiembre"/>
    <n v="6"/>
    <n v="5"/>
    <s v="EDGAR FERNANDO PAREDES"/>
    <s v="Cerrado"/>
    <s v="Agosto"/>
    <m/>
    <e v="#REF!"/>
    <e v="#REF!"/>
    <s v="No se traslada"/>
    <s v="Se dio respuesta"/>
  </r>
  <r>
    <n v="3441"/>
    <n v="23551"/>
    <s v="Tramitar Peticiones"/>
    <d v="2020-07-29T00:00:00"/>
    <x v="6"/>
    <d v="2020-08-04T00:00:00"/>
    <s v="Julio - Septiembre"/>
    <n v="6"/>
    <n v="5"/>
    <s v="LUIS ENRIQUE GUTIERREZ PATERNINA"/>
    <s v="Cerrado"/>
    <s v="Agosto"/>
    <m/>
    <e v="#REF!"/>
    <e v="#REF!"/>
    <s v="No se traslada"/>
    <s v="Se dio respuesta"/>
  </r>
  <r>
    <n v="3442"/>
    <n v="23552"/>
    <s v="Tramitar Peticiones"/>
    <d v="2020-07-29T00:00:00"/>
    <x v="6"/>
    <d v="2020-08-04T00:00:00"/>
    <s v="Julio - Septiembre"/>
    <n v="6"/>
    <n v="5"/>
    <s v="JAIME HUMBERTO MUNERA GIL"/>
    <s v="Cerrado"/>
    <s v="Agosto"/>
    <m/>
    <e v="#REF!"/>
    <e v="#REF!"/>
    <s v="No se traslada"/>
    <s v="Se dio respuesta"/>
  </r>
  <r>
    <n v="3443"/>
    <n v="23553"/>
    <s v="Tramitar Reclamo"/>
    <d v="2020-07-29T00:00:00"/>
    <x v="6"/>
    <d v="2020-07-29T00:00:00"/>
    <s v="Julio - Septiembre"/>
    <n v="0"/>
    <n v="1"/>
    <s v="Marlenes Alcendra de Aguirre"/>
    <s v="Cerrado"/>
    <s v="Julio"/>
    <m/>
    <e v="#REF!"/>
    <e v="#REF!"/>
    <s v="No se traslada"/>
    <s v="Se dio respuesta"/>
  </r>
  <r>
    <n v="3444"/>
    <n v="23554"/>
    <s v="Tramitar Peticiones"/>
    <d v="2020-07-29T00:00:00"/>
    <x v="6"/>
    <d v="2020-08-04T00:00:00"/>
    <s v="Julio - Septiembre"/>
    <n v="6"/>
    <n v="5"/>
    <s v="carlos rodriguez aguilera"/>
    <s v="Cerrado"/>
    <s v="Agosto"/>
    <m/>
    <e v="#REF!"/>
    <e v="#REF!"/>
    <s v="No se traslada"/>
    <s v="Se dio respuesta"/>
  </r>
  <r>
    <n v="3445"/>
    <n v="23555"/>
    <s v="Tramitar Peticiones"/>
    <d v="2020-07-29T00:00:00"/>
    <x v="6"/>
    <d v="2020-08-04T00:00:00"/>
    <s v="Julio - Septiembre"/>
    <n v="6"/>
    <n v="5"/>
    <s v="TITO DIAZ MORENO"/>
    <s v="Cerrado"/>
    <s v="Agosto"/>
    <m/>
    <e v="#REF!"/>
    <e v="#REF!"/>
    <s v="No se traslada"/>
    <s v="Se dio respuesta"/>
  </r>
  <r>
    <n v="3446"/>
    <n v="23556"/>
    <s v="Tramitar Peticiones"/>
    <d v="2020-07-29T00:00:00"/>
    <x v="6"/>
    <d v="2020-08-04T00:00:00"/>
    <s v="Julio - Septiembre"/>
    <n v="6"/>
    <n v="5"/>
    <s v="CILIA ELENA MORENO FORERO"/>
    <s v="Cerrado"/>
    <s v="Agosto"/>
    <m/>
    <e v="#REF!"/>
    <e v="#REF!"/>
    <s v="No se traslada"/>
    <s v="Se dio respuesta"/>
  </r>
  <r>
    <n v="3447"/>
    <n v="23557"/>
    <s v="Tramitar Peticiones"/>
    <d v="2020-07-29T00:00:00"/>
    <x v="6"/>
    <d v="2020-08-04T00:00:00"/>
    <s v="Julio - Septiembre"/>
    <n v="6"/>
    <n v="5"/>
    <s v="ELSA JIMENEZ FONSECA"/>
    <s v="Cerrado"/>
    <s v="Agosto"/>
    <m/>
    <e v="#REF!"/>
    <e v="#REF!"/>
    <s v="No se traslada"/>
    <s v="Se dio respuesta"/>
  </r>
  <r>
    <n v="3448"/>
    <n v="23558"/>
    <s v="Tramitar Peticiones"/>
    <d v="2020-07-29T00:00:00"/>
    <x v="6"/>
    <d v="2020-08-04T00:00:00"/>
    <s v="Julio - Septiembre"/>
    <n v="6"/>
    <n v="5"/>
    <s v="jhonatan medina giraldo"/>
    <s v="Cerrado"/>
    <s v="Agosto"/>
    <m/>
    <e v="#REF!"/>
    <e v="#REF!"/>
    <s v="No se traslada"/>
    <s v="Se dio respuesta"/>
  </r>
  <r>
    <n v="3449"/>
    <n v="23559"/>
    <s v="Tramitar Peticiones"/>
    <d v="2020-07-29T00:00:00"/>
    <x v="6"/>
    <d v="2020-08-04T00:00:00"/>
    <s v="Julio - Septiembre"/>
    <n v="6"/>
    <n v="5"/>
    <s v="ALONSO OSORIO PIEDRAHITA"/>
    <s v="Cerrado"/>
    <s v="Agosto"/>
    <m/>
    <e v="#REF!"/>
    <e v="#REF!"/>
    <s v="No se traslada"/>
    <s v="Se dio respuesta"/>
  </r>
  <r>
    <n v="3450"/>
    <n v="23560"/>
    <s v="Tramitar Peticiones"/>
    <d v="2020-07-29T00:00:00"/>
    <x v="6"/>
    <d v="2020-08-04T00:00:00"/>
    <s v="Julio - Septiembre"/>
    <n v="6"/>
    <n v="5"/>
    <s v="WILLIAM ALEXANDER GUTIERREZ GUTIERREZ"/>
    <s v="Cerrado"/>
    <s v="Agosto"/>
    <m/>
    <e v="#REF!"/>
    <e v="#REF!"/>
    <s v="No se traslada"/>
    <s v="Se dio respuesta"/>
  </r>
  <r>
    <n v="3451"/>
    <n v="23561"/>
    <s v="Tramitar Peticiones"/>
    <d v="2020-07-29T00:00:00"/>
    <x v="6"/>
    <d v="2020-08-04T00:00:00"/>
    <s v="Julio - Septiembre"/>
    <n v="6"/>
    <n v="5"/>
    <s v="Yury alexandra gafaro granados"/>
    <s v="Cerrado"/>
    <s v="Agosto"/>
    <m/>
    <e v="#REF!"/>
    <e v="#REF!"/>
    <s v="No se traslada"/>
    <s v="Se dio respuesta"/>
  </r>
  <r>
    <n v="3452"/>
    <n v="23562"/>
    <s v="Tramitar Queja"/>
    <d v="2020-07-29T00:00:00"/>
    <x v="6"/>
    <d v="2020-07-29T00:00:00"/>
    <s v="Julio - Septiembre"/>
    <n v="0"/>
    <n v="1"/>
    <s v="CARLOS ALBERTO ESTRADA TORRES"/>
    <s v="Cerrado"/>
    <s v="Julio"/>
    <m/>
    <e v="#REF!"/>
    <e v="#REF!"/>
    <s v="No se traslada"/>
    <s v="Se dio respuesta"/>
  </r>
  <r>
    <n v="3453"/>
    <n v="23563"/>
    <s v="Tramitar Queja"/>
    <d v="2020-07-29T00:00:00"/>
    <x v="6"/>
    <d v="2020-07-29T00:00:00"/>
    <s v="Julio - Septiembre"/>
    <n v="0"/>
    <n v="1"/>
    <s v="cindy paola sanchez correa"/>
    <s v="Cerrado"/>
    <s v="Julio"/>
    <m/>
    <e v="#REF!"/>
    <e v="#REF!"/>
    <s v="No se traslada"/>
    <s v="Se dio respuesta"/>
  </r>
  <r>
    <n v="3454"/>
    <n v="23564"/>
    <s v="Tramitar Peticiones"/>
    <d v="2020-07-29T00:00:00"/>
    <x v="6"/>
    <d v="2020-08-04T00:00:00"/>
    <s v="Julio - Septiembre"/>
    <n v="6"/>
    <n v="5"/>
    <s v="LINDA PAOLA RUBIO AYALA"/>
    <s v="Cerrado"/>
    <s v="Agosto"/>
    <m/>
    <e v="#REF!"/>
    <e v="#REF!"/>
    <s v="No se traslada"/>
    <s v="Se dio respuesta"/>
  </r>
  <r>
    <n v="3455"/>
    <n v="23565"/>
    <s v="Tramitar Queja"/>
    <d v="2020-07-29T00:00:00"/>
    <x v="6"/>
    <d v="2020-07-29T00:00:00"/>
    <s v="Julio - Septiembre"/>
    <n v="0"/>
    <n v="1"/>
    <s v="alfredo de la hoz ferreira"/>
    <s v="Cerrado"/>
    <s v="Julio"/>
    <m/>
    <e v="#REF!"/>
    <e v="#REF!"/>
    <s v="No se traslada"/>
    <s v="Se dio respuesta"/>
  </r>
  <r>
    <n v="3456"/>
    <n v="23566"/>
    <s v="Tramitar Peticiones"/>
    <d v="2020-07-29T00:00:00"/>
    <x v="6"/>
    <d v="2020-08-04T00:00:00"/>
    <s v="Julio - Septiembre"/>
    <n v="6"/>
    <n v="5"/>
    <s v="Maria Ines Garay Leyva"/>
    <s v="Cerrado"/>
    <s v="Agosto"/>
    <m/>
    <e v="#REF!"/>
    <e v="#REF!"/>
    <s v="No se traslada"/>
    <s v="Se dio respuesta"/>
  </r>
  <r>
    <n v="3457"/>
    <n v="23567"/>
    <s v="Tramitar Peticiones"/>
    <d v="2020-07-29T00:00:00"/>
    <x v="6"/>
    <d v="2020-08-04T00:00:00"/>
    <s v="Julio - Septiembre"/>
    <n v="6"/>
    <n v="5"/>
    <s v="gustavo rubiano palmera"/>
    <s v="Cerrado"/>
    <s v="Agosto"/>
    <m/>
    <e v="#REF!"/>
    <e v="#REF!"/>
    <s v="No se traslada"/>
    <s v="Se dio respuesta"/>
  </r>
  <r>
    <n v="3458"/>
    <n v="23568"/>
    <s v="Tramitar Peticiones"/>
    <d v="2020-07-29T00:00:00"/>
    <x v="6"/>
    <d v="2020-08-04T00:00:00"/>
    <s v="Julio - Septiembre"/>
    <n v="6"/>
    <n v="5"/>
    <s v="JOSE EUSTACIO RIVERA REVELO"/>
    <s v="Cerrado"/>
    <s v="Agosto"/>
    <m/>
    <e v="#REF!"/>
    <e v="#REF!"/>
    <s v="No se traslada"/>
    <s v="Se dio respuesta"/>
  </r>
  <r>
    <n v="3459"/>
    <n v="23569"/>
    <s v="Tramitar Peticiones"/>
    <d v="2020-07-30T00:00:00"/>
    <x v="6"/>
    <d v="2020-08-04T00:00:00"/>
    <s v="Julio - Septiembre"/>
    <n v="5"/>
    <n v="4"/>
    <s v="William Fernando Buritica Posada"/>
    <s v="Cerrado"/>
    <s v="Agosto"/>
    <m/>
    <e v="#REF!"/>
    <e v="#REF!"/>
    <s v="No se traslada"/>
    <s v="Se dio respuesta"/>
  </r>
  <r>
    <n v="3460"/>
    <n v="23570"/>
    <s v="Tramitar Peticiones"/>
    <d v="2020-07-30T00:00:00"/>
    <x v="6"/>
    <d v="2020-08-04T00:00:00"/>
    <s v="Julio - Septiembre"/>
    <n v="5"/>
    <n v="4"/>
    <s v="Yoimar Antonio Aguas castaño"/>
    <s v="Cerrado"/>
    <s v="Agosto"/>
    <m/>
    <e v="#REF!"/>
    <e v="#REF!"/>
    <s v="No se traslada"/>
    <s v="Se dio respuesta"/>
  </r>
  <r>
    <n v="3461"/>
    <n v="23571"/>
    <s v="Tramitar Queja"/>
    <d v="2020-07-30T00:00:00"/>
    <x v="6"/>
    <d v="2020-07-30T00:00:00"/>
    <s v="Julio - Septiembre"/>
    <n v="0"/>
    <n v="1"/>
    <s v="ELIÉCER GÓMEZ BARCELÓ"/>
    <s v="Cerrado"/>
    <s v="Julio"/>
    <m/>
    <e v="#REF!"/>
    <e v="#REF!"/>
    <s v="No se traslada"/>
    <s v="Se dio respuesta"/>
  </r>
  <r>
    <n v="3462"/>
    <n v="23572"/>
    <s v="Tramitar Peticiones"/>
    <d v="2020-07-30T00:00:00"/>
    <x v="6"/>
    <d v="2020-08-04T00:00:00"/>
    <s v="Julio - Septiembre"/>
    <n v="5"/>
    <n v="4"/>
    <s v="NOHORA PEREZ"/>
    <s v="Cerrado"/>
    <s v="Agosto"/>
    <m/>
    <e v="#REF!"/>
    <e v="#REF!"/>
    <s v="No se traslada"/>
    <s v="Se dio respuesta"/>
  </r>
  <r>
    <n v="3463"/>
    <n v="23573"/>
    <s v="Tramitar Peticiones"/>
    <d v="2020-07-30T00:00:00"/>
    <x v="6"/>
    <d v="2020-08-04T00:00:00"/>
    <s v="Julio - Septiembre"/>
    <n v="5"/>
    <n v="4"/>
    <s v="NOHORA PEREZ"/>
    <s v="Cerrado"/>
    <s v="Agosto"/>
    <m/>
    <e v="#REF!"/>
    <e v="#REF!"/>
    <s v="No se traslada"/>
    <s v="Se dio respuesta"/>
  </r>
  <r>
    <n v="3464"/>
    <n v="23574"/>
    <s v="Tramitar Queja"/>
    <d v="2020-07-30T00:00:00"/>
    <x v="6"/>
    <s v="Pendiente"/>
    <s v="Pendiente"/>
    <e v="#VALUE!"/>
    <e v="#VALUE!"/>
    <s v="NOHORA PEREZ"/>
    <s v="Abierto"/>
    <s v="Pendiente"/>
    <m/>
    <e v="#REF!"/>
    <e v="#REF!"/>
    <s v="Pendiente por definir"/>
    <s v="Pendiente"/>
  </r>
  <r>
    <n v="3465"/>
    <n v="23575"/>
    <s v="Tramitar Peticiones"/>
    <d v="2020-07-30T00:00:00"/>
    <x v="6"/>
    <d v="2020-08-04T00:00:00"/>
    <s v="Julio - Septiembre"/>
    <n v="5"/>
    <n v="4"/>
    <s v="alix orduz villamizar"/>
    <s v="Cerrado"/>
    <s v="Agosto"/>
    <m/>
    <e v="#REF!"/>
    <e v="#REF!"/>
    <s v="No se traslada"/>
    <s v="Se dio respuesta"/>
  </r>
  <r>
    <n v="3466"/>
    <n v="23576"/>
    <s v="Tramitar Peticiones"/>
    <d v="2020-07-30T00:00:00"/>
    <x v="6"/>
    <d v="2020-08-04T00:00:00"/>
    <s v="Julio - Septiembre"/>
    <n v="5"/>
    <n v="4"/>
    <s v="john guillermo gomez perez"/>
    <s v="Cerrado"/>
    <s v="Agosto"/>
    <m/>
    <e v="#REF!"/>
    <e v="#REF!"/>
    <s v="No se traslada"/>
    <s v="Se dio respuesta"/>
  </r>
  <r>
    <n v="3467"/>
    <n v="23577"/>
    <s v="Tramitar Reclamo"/>
    <d v="2020-07-30T00:00:00"/>
    <x v="6"/>
    <d v="2020-07-31T00:00:00"/>
    <s v="Julio - Septiembre"/>
    <n v="1"/>
    <n v="2"/>
    <s v="Leidy johana duran"/>
    <s v="Cerrado"/>
    <s v="Julio"/>
    <m/>
    <e v="#REF!"/>
    <e v="#REF!"/>
    <s v="No se traslada"/>
    <s v="Se dio respuesta"/>
  </r>
  <r>
    <n v="3468"/>
    <n v="23578"/>
    <s v="Tramitar Peticiones"/>
    <d v="2020-07-30T00:00:00"/>
    <x v="6"/>
    <d v="2020-08-04T00:00:00"/>
    <s v="Julio - Septiembre"/>
    <n v="5"/>
    <n v="4"/>
    <s v="denuncia"/>
    <s v="Cerrado"/>
    <s v="Agosto"/>
    <m/>
    <e v="#REF!"/>
    <e v="#REF!"/>
    <s v="No se traslada"/>
    <s v="Se dio respuesta"/>
  </r>
  <r>
    <n v="3469"/>
    <n v="23579"/>
    <s v="Tramitar Peticiones"/>
    <d v="2020-07-30T00:00:00"/>
    <x v="6"/>
    <d v="2020-08-05T00:00:00"/>
    <s v="Julio - Septiembre"/>
    <n v="6"/>
    <n v="5"/>
    <s v="ANTONIO SIGIFREDO MOLINA OSORNO"/>
    <s v="Cerrado"/>
    <s v="Agosto"/>
    <m/>
    <e v="#REF!"/>
    <e v="#REF!"/>
    <s v="No se traslada"/>
    <s v="Se dio respuesta"/>
  </r>
  <r>
    <n v="3470"/>
    <n v="23580"/>
    <s v="Tramitar Queja"/>
    <d v="2020-07-30T00:00:00"/>
    <x v="6"/>
    <d v="2020-08-05T00:00:00"/>
    <s v="Julio - Septiembre"/>
    <n v="6"/>
    <n v="5"/>
    <s v="JHONATAN CAMILO VILLA PABON"/>
    <s v="Cerrado"/>
    <s v="Agosto"/>
    <m/>
    <e v="#REF!"/>
    <e v="#REF!"/>
    <s v="No se traslada"/>
    <s v="Se dio respuesta"/>
  </r>
  <r>
    <n v="3471"/>
    <n v="23581"/>
    <s v="Tramitar Queja"/>
    <d v="2020-07-30T00:00:00"/>
    <x v="6"/>
    <s v="Pendiente"/>
    <s v="Pendiente"/>
    <e v="#VALUE!"/>
    <e v="#VALUE!"/>
    <s v="carmen eliza marin"/>
    <s v="Abierto"/>
    <s v="Pendiente"/>
    <m/>
    <e v="#REF!"/>
    <e v="#REF!"/>
    <s v="Pendiente por definir"/>
    <s v="Pendiente"/>
  </r>
  <r>
    <n v="3472"/>
    <n v="23582"/>
    <s v="Tramitar Peticiones"/>
    <d v="2020-07-30T00:00:00"/>
    <x v="6"/>
    <d v="2020-08-05T00:00:00"/>
    <s v="Julio - Septiembre"/>
    <n v="6"/>
    <n v="5"/>
    <s v="Yona Gisel Paloma Reina"/>
    <s v="Cerrado"/>
    <s v="Agosto"/>
    <m/>
    <e v="#REF!"/>
    <e v="#REF!"/>
    <s v="No se traslada"/>
    <s v="Se dio respuesta"/>
  </r>
  <r>
    <n v="3473"/>
    <n v="23583"/>
    <s v="Tramitar Peticiones"/>
    <d v="2020-07-30T00:00:00"/>
    <x v="6"/>
    <d v="2020-08-05T00:00:00"/>
    <s v="Julio - Septiembre"/>
    <n v="6"/>
    <n v="5"/>
    <s v="william sarmiento gamboa"/>
    <s v="Cerrado"/>
    <s v="Agosto"/>
    <m/>
    <e v="#REF!"/>
    <e v="#REF!"/>
    <s v="No se traslada"/>
    <s v="Se dio respuesta"/>
  </r>
  <r>
    <n v="3474"/>
    <n v="23584"/>
    <s v="Tramitar Queja"/>
    <d v="2020-07-30T00:00:00"/>
    <x v="6"/>
    <d v="2020-07-31T00:00:00"/>
    <s v="Julio - Septiembre"/>
    <n v="1"/>
    <n v="2"/>
    <s v="elmer muñoz muñoz"/>
    <s v="Cerrado"/>
    <s v="Julio"/>
    <m/>
    <e v="#REF!"/>
    <e v="#REF!"/>
    <s v="No se traslada"/>
    <s v="Se dio respuesta"/>
  </r>
  <r>
    <n v="3475"/>
    <n v="23585"/>
    <s v="Tramitar Reclamo"/>
    <d v="2020-07-30T00:00:00"/>
    <x v="6"/>
    <d v="2020-07-31T00:00:00"/>
    <s v="Julio - Septiembre"/>
    <n v="1"/>
    <n v="2"/>
    <s v="mileidy daniela figueroa duran"/>
    <s v="Cerrado"/>
    <s v="Julio"/>
    <m/>
    <e v="#REF!"/>
    <e v="#REF!"/>
    <s v="No se traslada"/>
    <s v="Se dio respuesta"/>
  </r>
  <r>
    <n v="3476"/>
    <n v="23586"/>
    <s v="Tramitar Reclamo"/>
    <d v="2020-07-30T00:00:00"/>
    <x v="6"/>
    <d v="2020-07-31T00:00:00"/>
    <s v="Julio - Septiembre"/>
    <n v="1"/>
    <n v="2"/>
    <s v="Cristian Fabian Soto Bermon"/>
    <s v="Cerrado"/>
    <s v="Julio"/>
    <m/>
    <e v="#REF!"/>
    <e v="#REF!"/>
    <s v="No se traslada"/>
    <s v="Se dio respuesta"/>
  </r>
  <r>
    <n v="3477"/>
    <n v="23587"/>
    <s v="Tramitar Peticiones"/>
    <d v="2020-07-30T00:00:00"/>
    <x v="6"/>
    <d v="2020-08-05T00:00:00"/>
    <s v="Julio - Septiembre"/>
    <n v="6"/>
    <n v="5"/>
    <s v="ANGIE VELOZA"/>
    <s v="Cerrado"/>
    <s v="Agosto"/>
    <m/>
    <e v="#REF!"/>
    <e v="#REF!"/>
    <s v="No se traslada"/>
    <s v="Se dio respuesta"/>
  </r>
  <r>
    <n v="3478"/>
    <n v="23588"/>
    <s v="Tramitar Peticiones"/>
    <d v="2020-07-30T00:00:00"/>
    <x v="6"/>
    <d v="2020-08-05T00:00:00"/>
    <s v="Julio - Septiembre"/>
    <n v="6"/>
    <n v="5"/>
    <s v="Jose Luiz Marquez Contreras"/>
    <s v="Cerrado"/>
    <s v="Agosto"/>
    <m/>
    <e v="#REF!"/>
    <e v="#REF!"/>
    <s v="No se traslada"/>
    <s v="Se dio respuesta"/>
  </r>
  <r>
    <n v="3479"/>
    <n v="23589"/>
    <s v="Tramitar Peticiones"/>
    <d v="2020-07-30T00:00:00"/>
    <x v="6"/>
    <d v="2020-08-05T00:00:00"/>
    <s v="Julio - Septiembre"/>
    <n v="6"/>
    <n v="5"/>
    <s v="ROSINA PALACIOS FERNÁNDEZ"/>
    <s v="Cerrado"/>
    <s v="Agosto"/>
    <m/>
    <e v="#REF!"/>
    <e v="#REF!"/>
    <s v="No se traslada"/>
    <s v="Se dio respuesta"/>
  </r>
  <r>
    <n v="3480"/>
    <n v="23590"/>
    <s v="Tramitar Peticiones"/>
    <d v="2020-07-30T00:00:00"/>
    <x v="6"/>
    <d v="2020-08-05T00:00:00"/>
    <s v="Julio - Septiembre"/>
    <n v="6"/>
    <n v="5"/>
    <s v="guillermo Bernal Izquierdo"/>
    <s v="Cerrado"/>
    <s v="Agosto"/>
    <m/>
    <e v="#REF!"/>
    <e v="#REF!"/>
    <s v="No se traslada"/>
    <s v="Se dio respuesta"/>
  </r>
  <r>
    <n v="3481"/>
    <n v="23591"/>
    <s v="Tramitar Peticiones"/>
    <d v="2020-07-30T00:00:00"/>
    <x v="6"/>
    <d v="2020-08-05T00:00:00"/>
    <s v="Julio - Septiembre"/>
    <n v="6"/>
    <n v="5"/>
    <s v="YOLANDA SALAZAR"/>
    <s v="Cerrado"/>
    <s v="Agosto"/>
    <m/>
    <e v="#REF!"/>
    <e v="#REF!"/>
    <s v="No se traslada"/>
    <s v="Se dio respuesta"/>
  </r>
  <r>
    <n v="3482"/>
    <n v="23592"/>
    <s v="Tramitar Queja"/>
    <d v="2020-07-30T00:00:00"/>
    <x v="6"/>
    <d v="2020-07-31T00:00:00"/>
    <s v="Julio - Septiembre"/>
    <n v="1"/>
    <n v="2"/>
    <s v="AMARILIS PAJARO MUÑOZ"/>
    <s v="Cerrado"/>
    <s v="Julio"/>
    <m/>
    <e v="#REF!"/>
    <e v="#REF!"/>
    <s v="No se traslada"/>
    <s v="Se dio respuesta"/>
  </r>
  <r>
    <n v="3483"/>
    <n v="23593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s v="No se traslada"/>
    <s v="Se dio respuesta"/>
  </r>
  <r>
    <n v="3484"/>
    <n v="23594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s v="No se traslada"/>
    <s v="Se dio respuesta"/>
  </r>
  <r>
    <n v="3485"/>
    <n v="23595"/>
    <s v="Tramitar Peticiones"/>
    <d v="2020-07-30T00:00:00"/>
    <x v="6"/>
    <d v="2020-08-05T00:00:00"/>
    <s v="Julio - Septiembre"/>
    <n v="6"/>
    <n v="5"/>
    <s v="Cristian Andres Vallejo"/>
    <s v="Cerrado"/>
    <s v="Agosto"/>
    <m/>
    <e v="#REF!"/>
    <e v="#REF!"/>
    <s v="No se traslada"/>
    <s v="Se dio respuesta"/>
  </r>
  <r>
    <n v="3486"/>
    <n v="23596"/>
    <s v="Tramitar Peticiones"/>
    <d v="2020-07-30T00:00:00"/>
    <x v="6"/>
    <d v="2020-08-05T00:00:00"/>
    <s v="Julio - Septiembre"/>
    <n v="6"/>
    <n v="5"/>
    <s v="Miguel Ángel Tovar Mariño"/>
    <s v="Cerrado"/>
    <s v="Agosto"/>
    <m/>
    <e v="#REF!"/>
    <e v="#REF!"/>
    <s v="No se traslada"/>
    <s v="Se dio respuesta"/>
  </r>
  <r>
    <n v="3487"/>
    <n v="23597"/>
    <s v="Tramitar Queja"/>
    <d v="2020-07-30T00:00:00"/>
    <x v="6"/>
    <d v="2020-08-03T00:00:00"/>
    <s v="Julio - Septiembre"/>
    <n v="4"/>
    <n v="3"/>
    <s v="HERNANDO PALACIOS SERRANO"/>
    <s v="Cerrado"/>
    <s v="Agosto"/>
    <m/>
    <e v="#REF!"/>
    <e v="#REF!"/>
    <s v="No se traslada"/>
    <s v="Se dio respuesta"/>
  </r>
  <r>
    <n v="3488"/>
    <n v="23598"/>
    <s v="Tramitar Reclamo"/>
    <d v="2020-07-30T00:00:00"/>
    <x v="6"/>
    <d v="2020-08-03T00:00:00"/>
    <s v="Julio - Septiembre"/>
    <n v="4"/>
    <n v="3"/>
    <s v="ALEXANDRA ZAMBRANO"/>
    <s v="Cerrado"/>
    <s v="Agosto"/>
    <m/>
    <e v="#REF!"/>
    <e v="#REF!"/>
    <s v="No se traslada"/>
    <s v="Se dio respuesta"/>
  </r>
  <r>
    <n v="3489"/>
    <n v="23599"/>
    <s v="Tramitar Queja"/>
    <d v="2020-07-30T00:00:00"/>
    <x v="6"/>
    <d v="2020-08-03T00:00:00"/>
    <s v="Julio - Septiembre"/>
    <n v="4"/>
    <n v="3"/>
    <s v="HERNAN HERRERA ROJAS"/>
    <s v="Cerrado"/>
    <s v="Agosto"/>
    <m/>
    <e v="#REF!"/>
    <e v="#REF!"/>
    <s v="No se traslada"/>
    <s v="Se dio respuesta"/>
  </r>
  <r>
    <n v="3490"/>
    <n v="23600"/>
    <s v="Tramitar Peticiones"/>
    <d v="2020-07-30T00:00:00"/>
    <x v="6"/>
    <d v="2020-08-05T00:00:00"/>
    <s v="Julio - Septiembre"/>
    <n v="6"/>
    <n v="5"/>
    <s v="ELSY ZAMBRANO BOLAÑOS"/>
    <s v="Cerrado"/>
    <s v="Agosto"/>
    <m/>
    <e v="#REF!"/>
    <e v="#REF!"/>
    <s v="No se traslada"/>
    <s v="Se dio respuesta"/>
  </r>
  <r>
    <n v="3491"/>
    <n v="23601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s v="No se traslada"/>
    <s v="Se dio respuesta"/>
  </r>
  <r>
    <n v="3492"/>
    <n v="23602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s v="No se traslada"/>
    <s v="Se dio respuesta"/>
  </r>
  <r>
    <n v="3493"/>
    <n v="23603"/>
    <s v="Tramitar Peticiones"/>
    <d v="2020-07-30T00:00:00"/>
    <x v="6"/>
    <d v="2020-08-05T00:00:00"/>
    <s v="Julio - Septiembre"/>
    <n v="6"/>
    <n v="5"/>
    <s v="GUSTAVO ALFONSO PALACIO MANJARREZ"/>
    <s v="Cerrado"/>
    <s v="Agosto"/>
    <m/>
    <e v="#REF!"/>
    <e v="#REF!"/>
    <s v="No se traslada"/>
    <s v="Se dio respuesta"/>
  </r>
  <r>
    <n v="3494"/>
    <n v="23604"/>
    <s v="Tramitar Queja"/>
    <d v="2020-07-30T00:00:00"/>
    <x v="6"/>
    <d v="2020-08-03T00:00:00"/>
    <s v="Julio - Septiembre"/>
    <n v="4"/>
    <n v="3"/>
    <s v="ana maria collazos"/>
    <s v="Cerrado"/>
    <s v="Agosto"/>
    <m/>
    <e v="#REF!"/>
    <e v="#REF!"/>
    <s v="No se traslada"/>
    <s v="Se dio respuesta"/>
  </r>
  <r>
    <n v="3495"/>
    <n v="23605"/>
    <s v="Tramitar Peticiones"/>
    <d v="2020-07-30T00:00:00"/>
    <x v="6"/>
    <d v="2020-08-05T00:00:00"/>
    <s v="Julio - Septiembre"/>
    <n v="6"/>
    <n v="5"/>
    <s v="Luz Dary Gil Escobar"/>
    <s v="Cerrado"/>
    <s v="Agosto"/>
    <m/>
    <e v="#REF!"/>
    <e v="#REF!"/>
    <s v="No se traslada"/>
    <s v="Se dio respuesta"/>
  </r>
  <r>
    <n v="3496"/>
    <n v="23606"/>
    <s v="Tramitar Peticiones"/>
    <d v="2020-07-30T00:00:00"/>
    <x v="6"/>
    <d v="2020-08-05T00:00:00"/>
    <s v="Julio - Septiembre"/>
    <n v="6"/>
    <n v="5"/>
    <s v="Mario César Prado Arias"/>
    <s v="Cerrado"/>
    <s v="Agosto"/>
    <m/>
    <e v="#REF!"/>
    <e v="#REF!"/>
    <s v="No se traslada"/>
    <s v="Se dio respuesta"/>
  </r>
  <r>
    <n v="3497"/>
    <n v="23607"/>
    <s v="Tramitar Peticiones"/>
    <d v="2020-07-30T00:00:00"/>
    <x v="6"/>
    <d v="2020-08-06T00:00:00"/>
    <s v="Julio - Septiembre"/>
    <n v="7"/>
    <n v="6"/>
    <s v="Jose Villalobos Celis"/>
    <s v="Cerrado"/>
    <s v="Agosto"/>
    <m/>
    <e v="#REF!"/>
    <e v="#REF!"/>
    <s v="No se traslada"/>
    <s v="Se dio respuesta"/>
  </r>
  <r>
    <n v="3498"/>
    <n v="23608"/>
    <s v="Tramitar Queja"/>
    <d v="2020-07-30T00:00:00"/>
    <x v="6"/>
    <d v="2020-08-03T00:00:00"/>
    <s v="Julio - Septiembre"/>
    <n v="4"/>
    <n v="3"/>
    <s v="ROBINSON OVIEDO ARAGON"/>
    <s v="Cerrado"/>
    <s v="Agosto"/>
    <m/>
    <e v="#REF!"/>
    <e v="#REF!"/>
    <s v="No se traslada"/>
    <s v="Se dio respuesta"/>
  </r>
  <r>
    <n v="3499"/>
    <n v="23609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0"/>
    <n v="23610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1"/>
    <n v="23611"/>
    <s v="Tramitar Peticiones"/>
    <d v="2020-07-30T00:00:00"/>
    <x v="6"/>
    <d v="2020-08-06T00:00:00"/>
    <s v="Julio - Septiembre"/>
    <n v="7"/>
    <n v="6"/>
    <s v="doney arenas vasquez"/>
    <s v="Cerrado"/>
    <s v="Agosto"/>
    <m/>
    <e v="#REF!"/>
    <e v="#REF!"/>
    <s v="No se traslada"/>
    <s v="Se dio respuesta"/>
  </r>
  <r>
    <n v="3502"/>
    <n v="23612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3"/>
    <n v="23613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4"/>
    <n v="23614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5"/>
    <n v="23615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6"/>
    <n v="23616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s v="No se traslada"/>
    <s v="Se dio respuesta"/>
  </r>
  <r>
    <n v="3507"/>
    <n v="23617"/>
    <s v="Tramitar Peticiones"/>
    <d v="2020-07-30T00:00:00"/>
    <x v="6"/>
    <d v="2020-08-06T00:00:00"/>
    <s v="Julio - Septiembre"/>
    <n v="7"/>
    <n v="6"/>
    <s v="David Fernando Perez Castaño"/>
    <s v="Cerrado"/>
    <s v="Agosto"/>
    <m/>
    <e v="#REF!"/>
    <e v="#REF!"/>
    <s v="No se traslada"/>
    <s v="Se dio respuesta"/>
  </r>
  <r>
    <n v="3508"/>
    <n v="23618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s v="No se traslada"/>
    <s v="Se dio respuesta"/>
  </r>
  <r>
    <n v="3509"/>
    <n v="23619"/>
    <s v="Tramitar Peticiones"/>
    <d v="2020-07-31T00:00:00"/>
    <x v="6"/>
    <d v="2020-08-06T00:00:00"/>
    <s v="Julio - Septiembre"/>
    <n v="6"/>
    <n v="5"/>
    <s v="CRISTIAN LEONARDO CORDERO NIÑO"/>
    <s v="Cerrado"/>
    <s v="Agosto"/>
    <m/>
    <e v="#REF!"/>
    <e v="#REF!"/>
    <s v="No se traslada"/>
    <s v="Se dio respuesta"/>
  </r>
  <r>
    <n v="3510"/>
    <n v="23620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s v="No se traslada"/>
    <s v="Se dio respuesta"/>
  </r>
  <r>
    <n v="3511"/>
    <n v="23621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s v="No se traslada"/>
    <s v="Se dio respuesta"/>
  </r>
  <r>
    <n v="3512"/>
    <n v="23622"/>
    <s v="Tramitar Peticiones"/>
    <d v="2020-07-31T00:00:00"/>
    <x v="6"/>
    <d v="2020-08-06T00:00:00"/>
    <s v="Julio - Septiembre"/>
    <n v="6"/>
    <n v="5"/>
    <s v="sergio reyes gomez"/>
    <s v="Cerrado"/>
    <s v="Agosto"/>
    <m/>
    <e v="#REF!"/>
    <e v="#REF!"/>
    <s v="No se traslada"/>
    <s v="Se dio respuesta"/>
  </r>
  <r>
    <n v="3513"/>
    <n v="23623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s v="No se traslada"/>
    <s v="Se dio respuesta"/>
  </r>
  <r>
    <n v="3514"/>
    <n v="23624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s v="No se traslada"/>
    <s v="Se dio respuesta"/>
  </r>
  <r>
    <n v="3515"/>
    <n v="23625"/>
    <s v="Tramitar Queja"/>
    <d v="2020-07-31T00:00:00"/>
    <x v="6"/>
    <d v="2020-08-03T00:00:00"/>
    <s v="Julio - Septiembre"/>
    <n v="3"/>
    <n v="2"/>
    <s v="marly jaimes"/>
    <s v="Cerrado"/>
    <s v="Agosto"/>
    <m/>
    <e v="#REF!"/>
    <e v="#REF!"/>
    <s v="No se traslada"/>
    <s v="Se dio respuesta"/>
  </r>
  <r>
    <n v="3516"/>
    <n v="23626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s v="No se traslada"/>
    <s v="Se dio respuesta"/>
  </r>
  <r>
    <n v="3517"/>
    <n v="23627"/>
    <s v="Tramitar Queja"/>
    <d v="2020-07-31T00:00:00"/>
    <x v="6"/>
    <d v="2020-08-06T00:00:00"/>
    <s v="Julio - Septiembre"/>
    <n v="6"/>
    <n v="5"/>
    <s v="MIGUEL CARRILLO"/>
    <s v="Cerrado"/>
    <s v="Agosto"/>
    <m/>
    <e v="#REF!"/>
    <e v="#REF!"/>
    <s v="No se traslada"/>
    <s v="Se dio respuesta"/>
  </r>
  <r>
    <n v="3518"/>
    <n v="23628"/>
    <s v="Tramitar Peticiones"/>
    <d v="2020-07-31T00:00:00"/>
    <x v="6"/>
    <d v="2020-08-06T00:00:00"/>
    <s v="Julio - Septiembre"/>
    <n v="6"/>
    <n v="5"/>
    <s v="JORGE ELIAS NOVOA HERRERA"/>
    <s v="Cerrado"/>
    <s v="Agosto"/>
    <m/>
    <e v="#REF!"/>
    <e v="#REF!"/>
    <s v="No se traslada"/>
    <s v="Se dio respuesta"/>
  </r>
  <r>
    <n v="3519"/>
    <n v="23629"/>
    <s v="Tramitar Peticiones"/>
    <d v="2020-07-31T00:00:00"/>
    <x v="6"/>
    <d v="2020-08-06T00:00:00"/>
    <s v="Julio - Septiembre"/>
    <n v="6"/>
    <n v="5"/>
    <s v="Wendy Gisell Martinez ramirez"/>
    <s v="Cerrado"/>
    <s v="Agosto"/>
    <m/>
    <e v="#REF!"/>
    <e v="#REF!"/>
    <s v="No se traslada"/>
    <s v="Se dio respuesta"/>
  </r>
  <r>
    <n v="3520"/>
    <n v="23630"/>
    <s v="Tramitar Peticiones"/>
    <d v="2020-07-31T00:00:00"/>
    <x v="6"/>
    <d v="2020-08-06T00:00:00"/>
    <s v="Julio - Septiembre"/>
    <n v="6"/>
    <n v="5"/>
    <s v="Wendy Gisell Martinez ramirez"/>
    <s v="Cerrado"/>
    <s v="Agosto"/>
    <m/>
    <e v="#REF!"/>
    <e v="#REF!"/>
    <s v="No se traslada"/>
    <s v="Se dio respuesta"/>
  </r>
  <r>
    <n v="3521"/>
    <n v="23631"/>
    <s v="Tramitar Peticiones"/>
    <d v="2020-07-31T00:00:00"/>
    <x v="6"/>
    <d v="2020-08-06T00:00:00"/>
    <s v="Julio - Septiembre"/>
    <n v="6"/>
    <n v="5"/>
    <s v="Hector Cogollo"/>
    <s v="Cerrado"/>
    <s v="Agosto"/>
    <m/>
    <e v="#REF!"/>
    <e v="#REF!"/>
    <s v="No se traslada"/>
    <s v="Se dio respuesta"/>
  </r>
  <r>
    <n v="3522"/>
    <n v="23632"/>
    <s v="Tramitar Peticiones"/>
    <d v="2020-07-31T00:00:00"/>
    <x v="6"/>
    <d v="2020-08-06T00:00:00"/>
    <s v="Julio - Septiembre"/>
    <n v="6"/>
    <n v="5"/>
    <s v="HECTOR FABIO CHARA PEÑA"/>
    <s v="Cerrado"/>
    <s v="Agosto"/>
    <m/>
    <e v="#REF!"/>
    <e v="#REF!"/>
    <s v="No se traslada"/>
    <s v="Se dio respuesta"/>
  </r>
  <r>
    <n v="3523"/>
    <n v="23633"/>
    <s v="Tramitar Peticiones"/>
    <d v="2020-07-31T00:00:00"/>
    <x v="6"/>
    <d v="2020-08-06T00:00:00"/>
    <s v="Julio - Septiembre"/>
    <n v="6"/>
    <n v="5"/>
    <s v="Karen Díaz Cardozo"/>
    <s v="Cerrado"/>
    <s v="Agosto"/>
    <m/>
    <e v="#REF!"/>
    <e v="#REF!"/>
    <s v="No se traslada"/>
    <s v="Se dio respuesta"/>
  </r>
  <r>
    <n v="3524"/>
    <n v="23634"/>
    <s v="Tramitar Peticiones"/>
    <d v="2020-07-31T00:00:00"/>
    <x v="6"/>
    <d v="2020-08-06T00:00:00"/>
    <s v="Julio - Septiembre"/>
    <n v="6"/>
    <n v="5"/>
    <s v="FERNANDO SANCHEZ PAREDES"/>
    <s v="Cerrado"/>
    <s v="Agosto"/>
    <m/>
    <e v="#REF!"/>
    <e v="#REF!"/>
    <s v="No se traslada"/>
    <s v="Se dio respuesta"/>
  </r>
  <r>
    <n v="3525"/>
    <n v="23635"/>
    <s v="Tramitar Queja"/>
    <d v="2020-07-31T00:00:00"/>
    <x v="6"/>
    <d v="2020-08-03T00:00:00"/>
    <s v="Julio - Septiembre"/>
    <n v="3"/>
    <n v="2"/>
    <s v="BEATRIZ MENDEZ"/>
    <s v="Cerrado"/>
    <s v="Agosto"/>
    <m/>
    <e v="#REF!"/>
    <e v="#REF!"/>
    <s v="No se traslada"/>
    <s v="Se dio respuesta"/>
  </r>
  <r>
    <n v="3526"/>
    <n v="23636"/>
    <s v="Tramitar Peticiones"/>
    <d v="2020-07-31T00:00:00"/>
    <x v="6"/>
    <d v="2020-08-06T00:00:00"/>
    <s v="Julio - Septiembre"/>
    <n v="6"/>
    <n v="5"/>
    <s v="JUAN CARLOS VELEZ M"/>
    <s v="Cerrado"/>
    <s v="Agosto"/>
    <m/>
    <e v="#REF!"/>
    <e v="#REF!"/>
    <s v="No se traslada"/>
    <s v="Se dio respuesta"/>
  </r>
  <r>
    <n v="3527"/>
    <n v="23637"/>
    <s v="Tramitar Peticiones"/>
    <d v="2020-07-31T00:00:00"/>
    <x v="6"/>
    <d v="2020-08-06T00:00:00"/>
    <s v="Julio - Septiembre"/>
    <n v="6"/>
    <n v="5"/>
    <s v="Ken edwin filigrana"/>
    <s v="Cerrado"/>
    <s v="Agosto"/>
    <m/>
    <e v="#REF!"/>
    <e v="#REF!"/>
    <s v="No se traslada"/>
    <s v="Se dio respuesta"/>
  </r>
  <r>
    <n v="3528"/>
    <n v="23638"/>
    <s v="Tramitar Queja"/>
    <d v="2020-07-31T00:00:00"/>
    <x v="6"/>
    <d v="2020-08-02T00:00:00"/>
    <s v="Julio - Septiembre"/>
    <n v="2"/>
    <n v="1"/>
    <s v="blanca marina ortiz diaz"/>
    <s v="Cerrado"/>
    <s v="Agosto"/>
    <m/>
    <e v="#REF!"/>
    <e v="#REF!"/>
    <s v="No se traslada"/>
    <s v="Se dio respuesta"/>
  </r>
  <r>
    <n v="3529"/>
    <n v="23639"/>
    <s v="Tramitar Queja"/>
    <d v="2020-07-31T00:00:00"/>
    <x v="6"/>
    <s v="Pendiente"/>
    <s v="Pendiente"/>
    <e v="#VALUE!"/>
    <e v="#VALUE!"/>
    <s v="JUAN CARLOS VELEZ M"/>
    <s v="Abierto"/>
    <s v="Pendiente"/>
    <m/>
    <e v="#REF!"/>
    <e v="#REF!"/>
    <s v="Pendiente por definir"/>
    <s v="Pendiente"/>
  </r>
  <r>
    <n v="3530"/>
    <n v="23640"/>
    <s v="Tramitar Reclamo"/>
    <d v="2020-07-31T00:00:00"/>
    <x v="6"/>
    <d v="2020-08-03T00:00:00"/>
    <s v="Julio - Septiembre"/>
    <n v="3"/>
    <n v="2"/>
    <s v="GIOVANNA ANDREA USECHE"/>
    <s v="Cerrado"/>
    <s v="Agosto"/>
    <m/>
    <e v="#REF!"/>
    <e v="#REF!"/>
    <s v="No se traslada"/>
    <s v="Se dio respuesta"/>
  </r>
  <r>
    <n v="3531"/>
    <n v="23641"/>
    <s v="Tramitar Queja"/>
    <d v="2020-07-31T00:00:00"/>
    <x v="6"/>
    <d v="2020-08-06T00:00:00"/>
    <s v="Julio - Septiembre"/>
    <n v="6"/>
    <n v="5"/>
    <s v="Ivan Martinez Martinez"/>
    <s v="Cerrado"/>
    <s v="Agosto"/>
    <m/>
    <e v="#REF!"/>
    <e v="#REF!"/>
    <s v="No se traslada"/>
    <s v="Se dio respuesta"/>
  </r>
  <r>
    <n v="3532"/>
    <n v="23642"/>
    <s v="Tramitar Peticiones"/>
    <d v="2020-07-31T00:00:00"/>
    <x v="6"/>
    <d v="2020-08-06T00:00:00"/>
    <s v="Julio - Septiembre"/>
    <n v="6"/>
    <n v="5"/>
    <s v="Juely Jhaneth Bonilla Mora"/>
    <s v="Cerrado"/>
    <s v="Agosto"/>
    <m/>
    <e v="#REF!"/>
    <e v="#REF!"/>
    <s v="No se traslada"/>
    <s v="Se dio respuesta"/>
  </r>
  <r>
    <n v="3533"/>
    <n v="23643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s v="No se traslada"/>
    <s v="Se dio respuesta"/>
  </r>
  <r>
    <n v="3534"/>
    <n v="23644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s v="No se traslada"/>
    <s v="Se dio respuesta"/>
  </r>
  <r>
    <n v="3535"/>
    <n v="23645"/>
    <s v="Tramitar Peticiones"/>
    <d v="2020-07-31T00:00:00"/>
    <x v="6"/>
    <d v="2020-08-06T00:00:00"/>
    <s v="Julio - Septiembre"/>
    <n v="6"/>
    <n v="5"/>
    <s v="Rafael Humberto Quinche Pinzón"/>
    <s v="Cerrado"/>
    <s v="Agosto"/>
    <m/>
    <e v="#REF!"/>
    <e v="#REF!"/>
    <s v="No se traslada"/>
    <s v="Se dio respuesta"/>
  </r>
  <r>
    <n v="3536"/>
    <n v="23646"/>
    <s v="Tramitar Queja"/>
    <d v="2020-07-31T00:00:00"/>
    <x v="6"/>
    <d v="2020-08-03T00:00:00"/>
    <s v="Julio - Septiembre"/>
    <n v="3"/>
    <n v="2"/>
    <s v="Ruben Dario Restrepo Orrego"/>
    <s v="Cerrado"/>
    <s v="Agosto"/>
    <m/>
    <e v="#REF!"/>
    <e v="#REF!"/>
    <s v="No se traslada"/>
    <s v="Se dio respuesta"/>
  </r>
  <r>
    <n v="3537"/>
    <n v="23647"/>
    <s v="Tramitar Peticiones"/>
    <d v="2020-07-31T00:00:00"/>
    <x v="6"/>
    <d v="2020-08-06T00:00:00"/>
    <s v="Julio - Septiembre"/>
    <n v="6"/>
    <n v="5"/>
    <s v="TECI ANA PAVLOVA NEGRÓN RIVERA"/>
    <s v="Cerrado"/>
    <s v="Agosto"/>
    <m/>
    <e v="#REF!"/>
    <e v="#REF!"/>
    <s v="No se traslada"/>
    <s v="Se dio respuesta"/>
  </r>
  <r>
    <n v="3538"/>
    <n v="23648"/>
    <s v="Tramitar Peticiones"/>
    <d v="2020-07-31T00:00:00"/>
    <x v="6"/>
    <d v="2020-08-06T00:00:00"/>
    <s v="Julio - Septiembre"/>
    <n v="6"/>
    <n v="5"/>
    <s v="JOSE DE JESUS PALACIOS GOMEZ"/>
    <s v="Cerrado"/>
    <s v="Agosto"/>
    <m/>
    <e v="#REF!"/>
    <e v="#REF!"/>
    <s v="No se traslada"/>
    <s v="Se dio respuesta"/>
  </r>
  <r>
    <n v="3539"/>
    <n v="23649"/>
    <s v="Tramitar Queja"/>
    <d v="2020-07-31T00:00:00"/>
    <x v="6"/>
    <d v="2020-08-03T00:00:00"/>
    <s v="Julio - Septiembre"/>
    <n v="3"/>
    <n v="2"/>
    <s v="walter enrique caicedo garcia"/>
    <s v="Cerrado"/>
    <s v="Agosto"/>
    <m/>
    <e v="#REF!"/>
    <e v="#REF!"/>
    <s v="No se traslada"/>
    <s v="Se dio respuesta"/>
  </r>
  <r>
    <n v="3540"/>
    <n v="23650"/>
    <s v="Tramitar Peticiones"/>
    <d v="2020-07-31T00:00:00"/>
    <x v="6"/>
    <d v="2020-08-06T00:00:00"/>
    <s v="Julio - Septiembre"/>
    <n v="6"/>
    <n v="5"/>
    <s v="JUDITH MARITZA JAIMES"/>
    <s v="Cerrado"/>
    <s v="Agosto"/>
    <m/>
    <e v="#REF!"/>
    <e v="#REF!"/>
    <s v="No se traslada"/>
    <s v="Se dio respuesta"/>
  </r>
  <r>
    <n v="3541"/>
    <n v="23651"/>
    <s v="Tramitar Queja"/>
    <d v="2020-07-31T00:00:00"/>
    <x v="6"/>
    <d v="2020-08-03T00:00:00"/>
    <s v="Julio - Septiembre"/>
    <n v="3"/>
    <n v="2"/>
    <s v="Pompilio delgado ospina"/>
    <s v="Cerrado"/>
    <s v="Agosto"/>
    <m/>
    <e v="#REF!"/>
    <e v="#REF!"/>
    <s v="No se traslada"/>
    <s v="Se dio respuesta"/>
  </r>
  <r>
    <n v="3542"/>
    <n v="23652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s v="No se traslada"/>
    <s v="Se dio respuesta"/>
  </r>
  <r>
    <n v="3543"/>
    <n v="23653"/>
    <s v="Tramitar Peticiones"/>
    <d v="2020-07-31T00:00:00"/>
    <x v="6"/>
    <d v="2020-08-06T00:00:00"/>
    <s v="Julio - Septiembre"/>
    <n v="6"/>
    <n v="5"/>
    <s v="JOSE RAFAEL CORREA CUESTA"/>
    <s v="Cerrado"/>
    <s v="Agosto"/>
    <m/>
    <e v="#REF!"/>
    <e v="#REF!"/>
    <s v="No se traslada"/>
    <s v="Se dio respuesta"/>
  </r>
  <r>
    <n v="3544"/>
    <n v="23654"/>
    <s v="Tramitar Peticiones"/>
    <d v="2020-07-31T00:00:00"/>
    <x v="6"/>
    <d v="2020-08-06T00:00:00"/>
    <s v="Julio - Septiembre"/>
    <n v="6"/>
    <n v="5"/>
    <s v="JOSE RAFAEL CORREA CUESTA"/>
    <s v="Cerrado"/>
    <s v="Agosto"/>
    <m/>
    <e v="#REF!"/>
    <e v="#REF!"/>
    <s v="No se traslada"/>
    <s v="Se dio respuesta"/>
  </r>
  <r>
    <n v="3545"/>
    <n v="23655"/>
    <s v="Tramitar Queja"/>
    <d v="2020-07-31T00:00:00"/>
    <x v="6"/>
    <d v="2020-08-03T00:00:00"/>
    <s v="Julio - Septiembre"/>
    <n v="3"/>
    <n v="2"/>
    <s v="JOSE RAFAEL CORREA CUESTA"/>
    <s v="Cerrado"/>
    <s v="Agosto"/>
    <m/>
    <e v="#REF!"/>
    <e v="#REF!"/>
    <s v="No se traslada"/>
    <s v="Se dio respuesta"/>
  </r>
  <r>
    <n v="3546"/>
    <n v="23656"/>
    <s v="Tramitar Queja"/>
    <d v="2020-07-31T00:00:00"/>
    <x v="6"/>
    <d v="2020-08-03T00:00:00"/>
    <s v="Julio - Septiembre"/>
    <n v="3"/>
    <n v="2"/>
    <s v="YILSON RAMIREZ SOLER"/>
    <s v="Cerrado"/>
    <s v="Agosto"/>
    <m/>
    <e v="#REF!"/>
    <e v="#REF!"/>
    <s v="No se traslada"/>
    <s v="Se dio respuesta"/>
  </r>
  <r>
    <n v="3547"/>
    <n v="23657"/>
    <s v="Tramitar Peticiones"/>
    <d v="2020-08-01T00:00:00"/>
    <x v="7"/>
    <d v="2020-08-06T00:00:00"/>
    <s v="Julio - Septiembre"/>
    <n v="5"/>
    <n v="4"/>
    <s v="CAMILA ANDREA BURGOS MOLINA"/>
    <s v="Cerrado"/>
    <s v="Agosto"/>
    <m/>
    <e v="#REF!"/>
    <e v="#REF!"/>
    <s v="No se traslada"/>
    <s v="Se dio respuesta"/>
  </r>
  <r>
    <n v="3548"/>
    <n v="23658"/>
    <s v="Tramitar Peticiones"/>
    <d v="2020-08-01T00:00:00"/>
    <x v="7"/>
    <d v="2020-08-06T00:00:00"/>
    <s v="Julio - Septiembre"/>
    <n v="5"/>
    <n v="4"/>
    <s v="MAURICIO CARDENAS"/>
    <s v="Cerrado"/>
    <s v="Agosto"/>
    <m/>
    <e v="#REF!"/>
    <e v="#REF!"/>
    <s v="No se traslada"/>
    <s v="Se dio respuesta"/>
  </r>
  <r>
    <n v="3549"/>
    <n v="23659"/>
    <s v="Tramitar Peticiones"/>
    <d v="2020-08-01T00:00:00"/>
    <x v="7"/>
    <d v="2020-08-06T00:00:00"/>
    <s v="Julio - Septiembre"/>
    <n v="5"/>
    <n v="4"/>
    <s v="HORACIO SIERRA"/>
    <s v="Cerrado"/>
    <s v="Agosto"/>
    <m/>
    <e v="#REF!"/>
    <e v="#REF!"/>
    <s v="No se traslada"/>
    <s v="Se dio respuesta"/>
  </r>
  <r>
    <n v="3550"/>
    <n v="23660"/>
    <s v="Tramitar Queja"/>
    <d v="2020-08-01T00:00:00"/>
    <x v="7"/>
    <d v="2020-08-03T00:00:00"/>
    <s v="Julio - Septiembre"/>
    <n v="2"/>
    <n v="1"/>
    <s v="Robinson navia ñañez"/>
    <s v="Cerrado"/>
    <s v="Agosto"/>
    <m/>
    <e v="#REF!"/>
    <e v="#REF!"/>
    <s v="No se traslada"/>
    <s v="Se dio respuesta"/>
  </r>
  <r>
    <n v="3551"/>
    <n v="23661"/>
    <s v="Tramitar Queja"/>
    <d v="2020-08-01T00:00:00"/>
    <x v="7"/>
    <d v="2020-08-03T00:00:00"/>
    <s v="Julio - Septiembre"/>
    <n v="2"/>
    <n v="1"/>
    <s v="Sandra Milena Perez Trujillo"/>
    <s v="Cerrado"/>
    <s v="Agosto"/>
    <m/>
    <e v="#REF!"/>
    <e v="#REF!"/>
    <s v="No se traslada"/>
    <s v="Se dio respuesta"/>
  </r>
  <r>
    <n v="3552"/>
    <n v="23662"/>
    <s v="Asignar Sugerencia"/>
    <d v="2020-08-01T00:00:00"/>
    <x v="7"/>
    <s v="Pendiente"/>
    <s v="Pendiente"/>
    <e v="#VALUE!"/>
    <e v="#VALUE!"/>
    <s v="miguel anibal toro lopera"/>
    <s v="Abierto"/>
    <s v="Pendiente"/>
    <m/>
    <e v="#REF!"/>
    <e v="#REF!"/>
    <s v="Pendiente por definir"/>
    <s v="Pendiente"/>
  </r>
  <r>
    <n v="3553"/>
    <n v="23663"/>
    <s v="Tramitar Peticiones"/>
    <d v="2020-08-01T00:00:00"/>
    <x v="7"/>
    <d v="2020-08-06T00:00:00"/>
    <s v="Julio - Septiembre"/>
    <n v="5"/>
    <n v="4"/>
    <s v="TITO CHIRIVI CUBIDES"/>
    <s v="Cerrado"/>
    <s v="Agosto"/>
    <m/>
    <e v="#REF!"/>
    <e v="#REF!"/>
    <s v="No se traslada"/>
    <s v="Se dio respuesta"/>
  </r>
  <r>
    <n v="3554"/>
    <n v="23664"/>
    <s v="Asignar Sugerencia"/>
    <d v="2020-08-01T00:00:00"/>
    <x v="7"/>
    <d v="2020-08-31T00:00:00"/>
    <s v="Julio - Septiembre"/>
    <n v="30"/>
    <n v="21"/>
    <s v="OSCAR RODRIGUEZ RIOS"/>
    <s v="Cerrado"/>
    <s v="Agosto"/>
    <m/>
    <e v="#REF!"/>
    <e v="#REF!"/>
    <s v="No se traslada"/>
    <s v="Se dio respuesta"/>
  </r>
  <r>
    <n v="3555"/>
    <n v="23665"/>
    <s v="Tramitar Queja"/>
    <d v="2020-08-01T00:00:00"/>
    <x v="7"/>
    <d v="2020-08-03T00:00:00"/>
    <s v="Julio - Septiembre"/>
    <n v="2"/>
    <n v="1"/>
    <s v="Maira Alejandra Cardenas Quiroz"/>
    <s v="Cerrado"/>
    <s v="Agosto"/>
    <m/>
    <e v="#REF!"/>
    <e v="#REF!"/>
    <s v="No se traslada"/>
    <s v="Se dio respuesta"/>
  </r>
  <r>
    <n v="3556"/>
    <n v="23666"/>
    <s v="Tramitar Queja"/>
    <d v="2020-08-01T00:00:00"/>
    <x v="7"/>
    <s v="Pendiente"/>
    <s v="Pendiente"/>
    <e v="#VALUE!"/>
    <e v="#VALUE!"/>
    <s v="Maria Consuelo Patiño Lopez"/>
    <s v="Abierto"/>
    <s v="Pendiente"/>
    <m/>
    <e v="#REF!"/>
    <e v="#REF!"/>
    <s v="Pendiente por definir"/>
    <s v="Pendiente"/>
  </r>
  <r>
    <n v="3557"/>
    <n v="23667"/>
    <s v="Tramitar Queja"/>
    <d v="2020-08-01T00:00:00"/>
    <x v="7"/>
    <s v="Pendiente"/>
    <s v="Pendiente"/>
    <e v="#VALUE!"/>
    <e v="#VALUE!"/>
    <s v="solanyi viviana fernadez"/>
    <s v="Abierto"/>
    <s v="Pendiente"/>
    <m/>
    <e v="#REF!"/>
    <e v="#REF!"/>
    <s v="Pendiente por definir"/>
    <s v="Pendiente"/>
  </r>
  <r>
    <n v="3558"/>
    <n v="23668"/>
    <s v="Tramitar Peticiones"/>
    <d v="2020-08-01T00:00:00"/>
    <x v="7"/>
    <d v="2020-08-06T00:00:00"/>
    <s v="Julio - Septiembre"/>
    <n v="5"/>
    <n v="4"/>
    <s v="VÍCTOR MAURICIO CAVIEDES CORTÉS"/>
    <s v="Cerrado"/>
    <s v="Agosto"/>
    <m/>
    <e v="#REF!"/>
    <e v="#REF!"/>
    <s v="No se traslada"/>
    <s v="Se dio respuesta"/>
  </r>
  <r>
    <n v="3559"/>
    <n v="23669"/>
    <s v="Tramitar Peticiones"/>
    <d v="2020-08-02T00:00:00"/>
    <x v="7"/>
    <d v="2020-08-06T00:00:00"/>
    <s v="Julio - Septiembre"/>
    <n v="4"/>
    <n v="4"/>
    <s v="ALVARO QUINTERO SEPULVEDA"/>
    <s v="Cerrado"/>
    <s v="Agosto"/>
    <m/>
    <e v="#REF!"/>
    <e v="#REF!"/>
    <s v="No se traslada"/>
    <s v="Se dio respuesta"/>
  </r>
  <r>
    <n v="3560"/>
    <n v="23670"/>
    <s v="Tramitar Reclamo"/>
    <d v="2020-08-02T00:00:00"/>
    <x v="7"/>
    <d v="2020-08-03T00:00:00"/>
    <s v="Julio - Septiembre"/>
    <n v="1"/>
    <n v="1"/>
    <s v="Luis Alfredo Aguilar Monsalve (privado de la libertad)"/>
    <s v="Cerrado"/>
    <s v="Agosto"/>
    <m/>
    <e v="#REF!"/>
    <e v="#REF!"/>
    <s v="No se traslada"/>
    <s v="Se dio respuesta"/>
  </r>
  <r>
    <n v="3561"/>
    <n v="23671"/>
    <s v="Tramitar Peticiones"/>
    <d v="2020-08-02T00:00:00"/>
    <x v="7"/>
    <d v="2020-08-06T00:00:00"/>
    <s v="Julio - Septiembre"/>
    <n v="4"/>
    <n v="4"/>
    <s v="Johana Cirley Tacha Rojas"/>
    <s v="Cerrado"/>
    <s v="Agosto"/>
    <m/>
    <e v="#REF!"/>
    <e v="#REF!"/>
    <s v="No se traslada"/>
    <s v="Se dio respuesta"/>
  </r>
  <r>
    <n v="3562"/>
    <n v="23672"/>
    <s v="Tramitar Reclamo"/>
    <d v="2020-08-02T00:00:00"/>
    <x v="7"/>
    <d v="2020-08-03T00:00:00"/>
    <s v="Julio - Septiembre"/>
    <n v="1"/>
    <n v="1"/>
    <s v="NESTOR JAVIER LOPEZ SOLARTE"/>
    <s v="Cerrado"/>
    <s v="Agosto"/>
    <m/>
    <e v="#REF!"/>
    <e v="#REF!"/>
    <s v="No se traslada"/>
    <s v="Se dio respuesta"/>
  </r>
  <r>
    <n v="3563"/>
    <n v="23673"/>
    <s v="Tramitar Queja"/>
    <d v="2020-08-02T00:00:00"/>
    <x v="7"/>
    <d v="2020-08-05T00:00:00"/>
    <s v="Julio - Septiembre"/>
    <n v="3"/>
    <n v="3"/>
    <s v="BISMARCK COVILLA CAÑA"/>
    <s v="Cerrado"/>
    <s v="Agosto"/>
    <m/>
    <e v="#REF!"/>
    <e v="#REF!"/>
    <s v="No se traslada"/>
    <s v="Se dio respuesta"/>
  </r>
  <r>
    <n v="3564"/>
    <n v="23674"/>
    <s v="Tramitar Peticiones"/>
    <d v="2020-08-03T00:00:00"/>
    <x v="7"/>
    <d v="2020-08-06T00:00:00"/>
    <s v="Julio - Septiembre"/>
    <n v="3"/>
    <n v="4"/>
    <s v="Wilson Hernandez Ovalle"/>
    <s v="Cerrado"/>
    <s v="Agosto"/>
    <m/>
    <e v="#REF!"/>
    <e v="#REF!"/>
    <s v="No se traslada"/>
    <s v="Se dio respuesta"/>
  </r>
  <r>
    <n v="3565"/>
    <n v="23675"/>
    <s v="Tramitar Queja"/>
    <d v="2020-08-03T00:00:00"/>
    <x v="7"/>
    <s v="Pendiente"/>
    <s v="Pendiente"/>
    <e v="#VALUE!"/>
    <e v="#VALUE!"/>
    <s v="Marya Julieth Galeano Rave"/>
    <s v="Abierto"/>
    <s v="Pendiente"/>
    <m/>
    <e v="#REF!"/>
    <e v="#REF!"/>
    <s v="Pendiente por definir"/>
    <s v="Pendiente"/>
  </r>
  <r>
    <n v="3566"/>
    <n v="23676"/>
    <s v="Tramitar Queja"/>
    <d v="2020-08-03T00:00:00"/>
    <x v="7"/>
    <d v="2020-08-06T00:00:00"/>
    <s v="Julio - Septiembre"/>
    <n v="3"/>
    <n v="4"/>
    <s v="Luis carlos Rubio"/>
    <s v="Cerrado"/>
    <s v="Agosto"/>
    <m/>
    <e v="#REF!"/>
    <e v="#REF!"/>
    <s v="No se traslada"/>
    <s v="Se dio respuesta"/>
  </r>
  <r>
    <n v="3567"/>
    <n v="23677"/>
    <s v="Tramitar Queja"/>
    <d v="2020-08-03T00:00:00"/>
    <x v="7"/>
    <d v="2020-08-03T00:00:00"/>
    <s v="Julio - Septiembre"/>
    <n v="0"/>
    <n v="1"/>
    <s v="Jose Francisco Montufar Rodriguez."/>
    <s v="Cerrado"/>
    <s v="Agosto"/>
    <m/>
    <e v="#REF!"/>
    <e v="#REF!"/>
    <s v="No se traslada"/>
    <s v="Se dio respuesta"/>
  </r>
  <r>
    <n v="3568"/>
    <n v="23678"/>
    <s v="Tramitar Peticiones"/>
    <d v="2020-08-03T00:00:00"/>
    <x v="7"/>
    <d v="2020-08-06T00:00:00"/>
    <s v="Julio - Septiembre"/>
    <n v="3"/>
    <n v="4"/>
    <s v="Alvaro Ossa Lenis"/>
    <s v="Cerrado"/>
    <s v="Agosto"/>
    <m/>
    <e v="#REF!"/>
    <e v="#REF!"/>
    <s v="No se traslada"/>
    <s v="Se dio respuesta"/>
  </r>
  <r>
    <n v="3569"/>
    <n v="23679"/>
    <s v="Tramitar Reclamo"/>
    <d v="2020-08-03T00:00:00"/>
    <x v="7"/>
    <d v="2020-08-03T00:00:00"/>
    <s v="Julio - Septiembre"/>
    <n v="0"/>
    <n v="1"/>
    <s v="Liz Dayanna Walteros Salazar"/>
    <s v="Cerrado"/>
    <s v="Agosto"/>
    <m/>
    <e v="#REF!"/>
    <e v="#REF!"/>
    <s v="No se traslada"/>
    <s v="Se dio respuesta"/>
  </r>
  <r>
    <n v="3570"/>
    <n v="23680"/>
    <s v="Tramitar Peticiones"/>
    <d v="2020-08-03T00:00:00"/>
    <x v="7"/>
    <d v="2020-08-06T00:00:00"/>
    <s v="Julio - Septiembre"/>
    <n v="3"/>
    <n v="4"/>
    <s v="Juliana Gafaro"/>
    <s v="Cerrado"/>
    <s v="Agosto"/>
    <m/>
    <e v="#REF!"/>
    <e v="#REF!"/>
    <s v="No se traslada"/>
    <s v="Se dio respuesta"/>
  </r>
  <r>
    <n v="3571"/>
    <n v="23681"/>
    <s v="Tramitar Queja"/>
    <d v="2020-08-03T00:00:00"/>
    <x v="7"/>
    <d v="2020-08-06T00:00:00"/>
    <s v="Julio - Septiembre"/>
    <n v="3"/>
    <n v="4"/>
    <s v="Juliana Gafaro"/>
    <s v="Cerrado"/>
    <s v="Agosto"/>
    <m/>
    <e v="#REF!"/>
    <e v="#REF!"/>
    <s v="No se traslada"/>
    <s v="Se dio respuesta"/>
  </r>
  <r>
    <n v="3572"/>
    <n v="23682"/>
    <s v="Tramitar Queja"/>
    <d v="2020-08-03T00:00:00"/>
    <x v="7"/>
    <d v="2020-08-06T00:00:00"/>
    <s v="Julio - Septiembre"/>
    <n v="3"/>
    <n v="4"/>
    <s v="Jesica Bernal"/>
    <s v="Cerrado"/>
    <s v="Agosto"/>
    <m/>
    <e v="#REF!"/>
    <e v="#REF!"/>
    <s v="No se traslada"/>
    <s v="Se dio respuesta"/>
  </r>
  <r>
    <n v="3573"/>
    <n v="23683"/>
    <s v="Tramitar Peticiones"/>
    <d v="2020-08-03T00:00:00"/>
    <x v="7"/>
    <d v="2020-08-06T00:00:00"/>
    <s v="Julio - Septiembre"/>
    <n v="3"/>
    <n v="4"/>
    <s v="Cielo Baldovino Ortega"/>
    <s v="Cerrado"/>
    <s v="Agosto"/>
    <m/>
    <e v="#REF!"/>
    <e v="#REF!"/>
    <s v="No se traslada"/>
    <s v="Se dio respuesta"/>
  </r>
  <r>
    <n v="3574"/>
    <n v="23684"/>
    <s v="Tramitar Reclamo"/>
    <d v="2020-08-03T00:00:00"/>
    <x v="7"/>
    <d v="2020-08-03T00:00:00"/>
    <s v="Julio - Septiembre"/>
    <n v="0"/>
    <n v="1"/>
    <s v="EDNA ROCÍO HERNÁNDEZ ANZOLA"/>
    <s v="Cerrado"/>
    <s v="Agosto"/>
    <m/>
    <e v="#REF!"/>
    <e v="#REF!"/>
    <s v="No se traslada"/>
    <s v="Se dio respuesta"/>
  </r>
  <r>
    <n v="3575"/>
    <n v="23685"/>
    <s v="Tramitar Reclamo"/>
    <d v="2020-08-03T00:00:00"/>
    <x v="7"/>
    <d v="2020-08-03T00:00:00"/>
    <s v="Julio - Septiembre"/>
    <n v="0"/>
    <n v="1"/>
    <s v="CONSUELO DUQUE PEREZ"/>
    <s v="Cerrado"/>
    <s v="Agosto"/>
    <m/>
    <e v="#REF!"/>
    <e v="#REF!"/>
    <s v="No se traslada"/>
    <s v="Se dio respuesta"/>
  </r>
  <r>
    <n v="3576"/>
    <n v="23686"/>
    <s v="Tramitar Peticiones"/>
    <d v="2020-08-03T00:00:00"/>
    <x v="7"/>
    <d v="2020-08-06T00:00:00"/>
    <s v="Julio - Septiembre"/>
    <n v="3"/>
    <n v="4"/>
    <s v="Juan Pablo Nuñez"/>
    <s v="Cerrado"/>
    <s v="Agosto"/>
    <m/>
    <e v="#REF!"/>
    <e v="#REF!"/>
    <s v="No se traslada"/>
    <s v="Se dio respuesta"/>
  </r>
  <r>
    <n v="3577"/>
    <n v="23687"/>
    <s v="Tramitar Queja"/>
    <d v="2020-08-03T00:00:00"/>
    <x v="7"/>
    <d v="2020-08-03T00:00:00"/>
    <s v="Julio - Septiembre"/>
    <n v="0"/>
    <n v="1"/>
    <s v="Capitan LUIS CARLOS DE AVILA TURIZO"/>
    <s v="Cerrado"/>
    <s v="Agosto"/>
    <m/>
    <e v="#REF!"/>
    <e v="#REF!"/>
    <s v="No se traslada"/>
    <s v="Se dio respuesta"/>
  </r>
  <r>
    <n v="3578"/>
    <n v="23688"/>
    <s v="Tramitar Queja"/>
    <d v="2020-08-03T00:00:00"/>
    <x v="7"/>
    <d v="2020-08-06T00:00:00"/>
    <s v="Julio - Septiembre"/>
    <n v="3"/>
    <n v="4"/>
    <s v="JOSE ANTONIO VEGA CRUZ"/>
    <s v="Cerrado"/>
    <s v="Agosto"/>
    <m/>
    <e v="#REF!"/>
    <e v="#REF!"/>
    <s v="No se traslada"/>
    <s v="Se dio respuesta"/>
  </r>
  <r>
    <n v="3579"/>
    <n v="23689"/>
    <s v="Tramitar Queja"/>
    <d v="2020-08-03T00:00:00"/>
    <x v="7"/>
    <d v="2020-08-06T00:00:00"/>
    <s v="Julio - Septiembre"/>
    <n v="3"/>
    <n v="4"/>
    <s v="luis eduardo coy"/>
    <s v="Cerrado"/>
    <s v="Agosto"/>
    <m/>
    <e v="#REF!"/>
    <e v="#REF!"/>
    <s v="No se traslada"/>
    <s v="Se dio respuesta"/>
  </r>
  <r>
    <n v="3580"/>
    <n v="23690"/>
    <s v="Tramitar Peticiones"/>
    <d v="2020-08-03T00:00:00"/>
    <x v="7"/>
    <d v="2020-08-06T00:00:00"/>
    <s v="Julio - Septiembre"/>
    <n v="3"/>
    <n v="4"/>
    <s v="JAIRO HELY AVILA SUAREZ"/>
    <s v="Cerrado"/>
    <s v="Agosto"/>
    <m/>
    <e v="#REF!"/>
    <e v="#REF!"/>
    <s v="No se traslada"/>
    <s v="Se dio respuesta"/>
  </r>
  <r>
    <n v="3581"/>
    <n v="23691"/>
    <s v="Tramitar Peticiones"/>
    <d v="2020-08-03T00:00:00"/>
    <x v="7"/>
    <d v="2020-08-06T00:00:00"/>
    <s v="Julio - Septiembre"/>
    <n v="3"/>
    <n v="4"/>
    <s v="Jhosman Stiwar Mantilla Gamboa"/>
    <s v="Cerrado"/>
    <s v="Agosto"/>
    <m/>
    <e v="#REF!"/>
    <e v="#REF!"/>
    <s v="No se traslada"/>
    <s v="Se dio respuesta"/>
  </r>
  <r>
    <n v="3582"/>
    <n v="23692"/>
    <s v="Tramitar Queja"/>
    <d v="2020-08-03T00:00:00"/>
    <x v="7"/>
    <s v="Pendiente"/>
    <s v="Pendiente"/>
    <e v="#VALUE!"/>
    <e v="#VALUE!"/>
    <s v="ANDREA PAOLA GARCIA CUADROS"/>
    <s v="Abierto"/>
    <s v="Pendiente"/>
    <m/>
    <e v="#REF!"/>
    <e v="#REF!"/>
    <s v="Pendiente por definir"/>
    <s v="Pendiente"/>
  </r>
  <r>
    <n v="3583"/>
    <n v="23693"/>
    <s v="Tramitar Peticiones"/>
    <d v="2020-08-03T00:00:00"/>
    <x v="7"/>
    <d v="2020-08-06T00:00:00"/>
    <s v="Julio - Septiembre"/>
    <n v="3"/>
    <n v="4"/>
    <s v="gina malibet pinzon riveros"/>
    <s v="Cerrado"/>
    <s v="Agosto"/>
    <m/>
    <e v="#REF!"/>
    <e v="#REF!"/>
    <s v="No se traslada"/>
    <s v="Se dio respuesta"/>
  </r>
  <r>
    <n v="3584"/>
    <n v="23694"/>
    <s v="Tramitar Queja"/>
    <d v="2020-08-03T00:00:00"/>
    <x v="7"/>
    <s v="Pendiente"/>
    <s v="Pendiente"/>
    <e v="#VALUE!"/>
    <e v="#VALUE!"/>
    <s v="ELIECER DE JESUS SIERRA TORRES"/>
    <s v="Abierto"/>
    <s v="Pendiente"/>
    <m/>
    <e v="#REF!"/>
    <e v="#REF!"/>
    <s v="Pendiente por definir"/>
    <s v="Pendiente"/>
  </r>
  <r>
    <n v="3585"/>
    <n v="23695"/>
    <s v="Tramitar Queja"/>
    <d v="2020-08-03T00:00:00"/>
    <x v="7"/>
    <d v="2020-08-04T00:00:00"/>
    <s v="Julio - Septiembre"/>
    <n v="1"/>
    <n v="2"/>
    <s v="YURI CAROLINA"/>
    <s v="Cerrado"/>
    <s v="Agosto"/>
    <m/>
    <e v="#REF!"/>
    <e v="#REF!"/>
    <s v="No se traslada"/>
    <s v="Se dio respuesta"/>
  </r>
  <r>
    <n v="3586"/>
    <n v="23696"/>
    <s v="Tramitar Peticiones"/>
    <d v="2020-08-03T00:00:00"/>
    <x v="7"/>
    <d v="2020-08-06T00:00:00"/>
    <s v="Julio - Septiembre"/>
    <n v="3"/>
    <n v="4"/>
    <s v="Diego Andrés Cardona Campuzano"/>
    <s v="Cerrado"/>
    <s v="Agosto"/>
    <m/>
    <e v="#REF!"/>
    <e v="#REF!"/>
    <s v="No se traslada"/>
    <s v="Se dio respuesta"/>
  </r>
  <r>
    <n v="3587"/>
    <n v="23697"/>
    <s v="Tramitar Peticiones"/>
    <d v="2020-08-03T00:00:00"/>
    <x v="7"/>
    <d v="2020-08-06T00:00:00"/>
    <s v="Julio - Septiembre"/>
    <n v="3"/>
    <n v="4"/>
    <s v="monica juliana mancilla grass"/>
    <s v="Cerrado"/>
    <s v="Agosto"/>
    <m/>
    <e v="#REF!"/>
    <e v="#REF!"/>
    <s v="No se traslada"/>
    <s v="Se dio respuesta"/>
  </r>
  <r>
    <n v="3588"/>
    <n v="23698"/>
    <s v="Tramitar Peticiones"/>
    <d v="2020-08-03T00:00:00"/>
    <x v="7"/>
    <d v="2020-08-06T00:00:00"/>
    <s v="Julio - Septiembre"/>
    <n v="3"/>
    <n v="4"/>
    <s v="Iván Darío Barrios Montero"/>
    <s v="Cerrado"/>
    <s v="Agosto"/>
    <m/>
    <e v="#REF!"/>
    <e v="#REF!"/>
    <s v="No se traslada"/>
    <s v="Se dio respuesta"/>
  </r>
  <r>
    <n v="3589"/>
    <n v="23699"/>
    <s v="Tramitar Peticiones"/>
    <d v="2020-08-03T00:00:00"/>
    <x v="7"/>
    <d v="2020-08-06T00:00:00"/>
    <s v="Julio - Septiembre"/>
    <n v="3"/>
    <n v="4"/>
    <s v="Juan Sebastian Ballen Riveros"/>
    <s v="Cerrado"/>
    <s v="Agosto"/>
    <m/>
    <e v="#REF!"/>
    <e v="#REF!"/>
    <s v="No se traslada"/>
    <s v="Se dio respuesta"/>
  </r>
  <r>
    <n v="3590"/>
    <n v="23700"/>
    <s v="Tramitar Reclamo"/>
    <d v="2020-08-03T00:00:00"/>
    <x v="7"/>
    <d v="2020-08-04T00:00:00"/>
    <s v="Julio - Septiembre"/>
    <n v="1"/>
    <n v="2"/>
    <s v="Claudia Patricia Parra Gra"/>
    <s v="Cerrado"/>
    <s v="Agosto"/>
    <m/>
    <e v="#REF!"/>
    <e v="#REF!"/>
    <s v="No se traslada"/>
    <s v="Se dio respuesta"/>
  </r>
  <r>
    <n v="3591"/>
    <n v="23701"/>
    <s v="Tramitar Peticiones"/>
    <d v="2020-08-03T00:00:00"/>
    <x v="7"/>
    <d v="2020-08-06T00:00:00"/>
    <s v="Julio - Septiembre"/>
    <n v="3"/>
    <n v="4"/>
    <s v="JUAN FERLEY BARRERA SANCHEZ"/>
    <s v="Cerrado"/>
    <s v="Agosto"/>
    <m/>
    <e v="#REF!"/>
    <e v="#REF!"/>
    <s v="No se traslada"/>
    <s v="Se dio respuesta"/>
  </r>
  <r>
    <n v="3592"/>
    <n v="23702"/>
    <s v="Tramitar Queja"/>
    <d v="2020-08-03T00:00:00"/>
    <x v="7"/>
    <d v="2020-08-04T00:00:00"/>
    <s v="Julio - Septiembre"/>
    <n v="1"/>
    <n v="2"/>
    <s v="ELSY ZAMBRANO BOLAÑOS"/>
    <s v="Cerrado"/>
    <s v="Agosto"/>
    <m/>
    <e v="#REF!"/>
    <e v="#REF!"/>
    <s v="No se traslada"/>
    <s v="Se dio respuesta"/>
  </r>
  <r>
    <n v="3593"/>
    <n v="23703"/>
    <s v="Asignar Sugerencia"/>
    <d v="2020-08-03T00:00:00"/>
    <x v="7"/>
    <d v="2020-08-03T00:00:00"/>
    <s v="Julio - Septiembre"/>
    <n v="0"/>
    <n v="1"/>
    <s v="Pedro Carrascal Tafur"/>
    <s v="Cerrado"/>
    <s v="Agosto"/>
    <m/>
    <e v="#REF!"/>
    <e v="#REF!"/>
    <s v="No se traslada"/>
    <s v="Se dio respuesta"/>
  </r>
  <r>
    <n v="3594"/>
    <n v="23704"/>
    <s v="Tramitar Peticiones"/>
    <d v="2020-08-03T00:00:00"/>
    <x v="7"/>
    <d v="2020-08-06T00:00:00"/>
    <s v="Julio - Septiembre"/>
    <n v="3"/>
    <n v="4"/>
    <s v="Leidy Johanna CastroCetina"/>
    <s v="Cerrado"/>
    <s v="Agosto"/>
    <m/>
    <e v="#REF!"/>
    <e v="#REF!"/>
    <s v="No se traslada"/>
    <s v="Se dio respuesta"/>
  </r>
  <r>
    <n v="3595"/>
    <n v="23705"/>
    <s v="Tramitar Reclamo"/>
    <d v="2020-08-03T00:00:00"/>
    <x v="7"/>
    <d v="2020-08-04T00:00:00"/>
    <s v="Julio - Septiembre"/>
    <n v="1"/>
    <n v="2"/>
    <s v="Aurora Moreno"/>
    <s v="Cerrado"/>
    <s v="Agosto"/>
    <m/>
    <e v="#REF!"/>
    <e v="#REF!"/>
    <s v="No se traslada"/>
    <s v="Se dio respuesta"/>
  </r>
  <r>
    <n v="3596"/>
    <n v="23706"/>
    <s v="Tramitar Queja"/>
    <d v="2020-08-03T00:00:00"/>
    <x v="7"/>
    <d v="2020-08-04T00:00:00"/>
    <s v="Julio - Septiembre"/>
    <n v="1"/>
    <n v="2"/>
    <s v="MABEL CRISTINA RUIZ SALAMANCA"/>
    <s v="Cerrado"/>
    <s v="Agosto"/>
    <m/>
    <e v="#REF!"/>
    <e v="#REF!"/>
    <s v="No se traslada"/>
    <s v="Se dio respuesta"/>
  </r>
  <r>
    <n v="3597"/>
    <n v="23707"/>
    <s v="Tramitar Peticiones"/>
    <d v="2020-08-04T00:00:00"/>
    <x v="7"/>
    <d v="2020-08-06T00:00:00"/>
    <s v="Julio - Septiembre"/>
    <n v="2"/>
    <n v="3"/>
    <s v="JHON ALEJANDRO ROBELTO"/>
    <s v="Cerrado"/>
    <s v="Agosto"/>
    <m/>
    <e v="#REF!"/>
    <e v="#REF!"/>
    <s v="No se traslada"/>
    <s v="Se dio respuesta"/>
  </r>
  <r>
    <n v="3598"/>
    <n v="23708"/>
    <s v="Tramitar Peticiones"/>
    <d v="2020-08-04T00:00:00"/>
    <x v="7"/>
    <d v="2020-08-06T00:00:00"/>
    <s v="Julio - Septiembre"/>
    <n v="2"/>
    <n v="3"/>
    <s v="SANDRA MARCELA PÉREZ CIFUENTES"/>
    <s v="Cerrado"/>
    <s v="Agosto"/>
    <m/>
    <e v="#REF!"/>
    <e v="#REF!"/>
    <s v="No se traslada"/>
    <s v="Se dio respuesta"/>
  </r>
  <r>
    <n v="3599"/>
    <n v="23709"/>
    <s v="Tramitar Reclamo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600"/>
    <n v="23710"/>
    <s v="Tramitar Peticiones"/>
    <d v="2020-08-04T00:00:00"/>
    <x v="7"/>
    <d v="2020-08-06T00:00:00"/>
    <s v="Julio - Septiembre"/>
    <n v="2"/>
    <n v="3"/>
    <s v="Orlando Alfonso peña contreras"/>
    <s v="Cerrado"/>
    <s v="Agosto"/>
    <m/>
    <e v="#REF!"/>
    <e v="#REF!"/>
    <s v="No se traslada"/>
    <s v="Se dio respuesta"/>
  </r>
  <r>
    <n v="3601"/>
    <n v="23711"/>
    <s v="Tramitar Peticiones"/>
    <d v="2020-08-04T00:00:00"/>
    <x v="7"/>
    <d v="2020-08-06T00:00:00"/>
    <s v="Julio - Septiembre"/>
    <n v="2"/>
    <n v="3"/>
    <s v="jhon nieves ramos"/>
    <s v="Cerrado"/>
    <s v="Agosto"/>
    <m/>
    <e v="#REF!"/>
    <e v="#REF!"/>
    <s v="No se traslada"/>
    <s v="Se dio respuesta"/>
  </r>
  <r>
    <n v="3602"/>
    <n v="23712"/>
    <s v="Tramitar Queja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603"/>
    <n v="23713"/>
    <s v="Tramitar Reclamo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604"/>
    <n v="23714"/>
    <s v="Tramitar Peticiones"/>
    <d v="2020-08-04T00:00:00"/>
    <x v="7"/>
    <d v="2020-08-06T00:00:00"/>
    <s v="Julio - Septiembre"/>
    <n v="2"/>
    <n v="3"/>
    <s v="Orlando Alfonso peña contreras"/>
    <s v="Cerrado"/>
    <s v="Agosto"/>
    <m/>
    <e v="#REF!"/>
    <e v="#REF!"/>
    <s v="No se traslada"/>
    <s v="Se dio respuesta"/>
  </r>
  <r>
    <n v="3605"/>
    <n v="23715"/>
    <s v="Tramitar Queja"/>
    <d v="2020-08-04T00:00:00"/>
    <x v="7"/>
    <d v="2020-08-04T00:00:00"/>
    <s v="Julio - Septiembre"/>
    <n v="0"/>
    <n v="1"/>
    <s v="Jose Francisco Montufar Rodriguez."/>
    <s v="Cerrado"/>
    <s v="Agosto"/>
    <m/>
    <e v="#REF!"/>
    <e v="#REF!"/>
    <s v="No se traslada"/>
    <s v="Se dio respuesta"/>
  </r>
  <r>
    <n v="3606"/>
    <n v="23716"/>
    <s v="Tramitar Peticiones"/>
    <d v="2020-08-04T00:00:00"/>
    <x v="7"/>
    <d v="2020-08-06T00:00:00"/>
    <s v="Julio - Septiembre"/>
    <n v="2"/>
    <n v="3"/>
    <s v="robinson arley parra"/>
    <s v="Cerrado"/>
    <s v="Agosto"/>
    <m/>
    <e v="#REF!"/>
    <e v="#REF!"/>
    <s v="No se traslada"/>
    <s v="Se dio respuesta"/>
  </r>
  <r>
    <n v="3607"/>
    <n v="23717"/>
    <s v="Tramitar Peticiones"/>
    <d v="2020-08-04T00:00:00"/>
    <x v="7"/>
    <d v="2020-08-06T00:00:00"/>
    <s v="Julio - Septiembre"/>
    <n v="2"/>
    <n v="3"/>
    <s v="maria cristina galindo"/>
    <s v="Cerrado"/>
    <s v="Agosto"/>
    <m/>
    <e v="#REF!"/>
    <e v="#REF!"/>
    <s v="No se traslada"/>
    <s v="Se dio respuesta"/>
  </r>
  <r>
    <n v="3608"/>
    <n v="23718"/>
    <s v="Tramitar Queja"/>
    <d v="2020-08-04T00:00:00"/>
    <x v="7"/>
    <d v="2020-08-04T00:00:00"/>
    <s v="Julio - Septiembre"/>
    <n v="0"/>
    <n v="1"/>
    <s v="Abogada Melba PArra"/>
    <s v="Cerrado"/>
    <s v="Agosto"/>
    <m/>
    <e v="#REF!"/>
    <e v="#REF!"/>
    <s v="No se traslada"/>
    <s v="Se dio respuesta"/>
  </r>
  <r>
    <n v="3609"/>
    <n v="23719"/>
    <s v="Tramitar Queja"/>
    <d v="2020-08-04T00:00:00"/>
    <x v="7"/>
    <d v="2020-08-06T00:00:00"/>
    <s v="Julio - Septiembre"/>
    <n v="2"/>
    <n v="3"/>
    <s v="maria cristina galindo"/>
    <s v="Cerrado"/>
    <s v="Agosto"/>
    <m/>
    <e v="#REF!"/>
    <e v="#REF!"/>
    <s v="No se traslada"/>
    <s v="Se dio respuesta"/>
  </r>
  <r>
    <n v="3610"/>
    <n v="23720"/>
    <s v="Tramitar Peticiones"/>
    <d v="2020-08-04T00:00:00"/>
    <x v="7"/>
    <d v="2020-08-06T00:00:00"/>
    <s v="Julio - Septiembre"/>
    <n v="2"/>
    <n v="3"/>
    <s v="Carolina Castillo"/>
    <s v="Cerrado"/>
    <s v="Agosto"/>
    <m/>
    <e v="#REF!"/>
    <e v="#REF!"/>
    <s v="No se traslada"/>
    <s v="Se dio respuesta"/>
  </r>
  <r>
    <n v="3611"/>
    <n v="23721"/>
    <s v="Tramitar Queja"/>
    <d v="2020-08-04T00:00:00"/>
    <x v="7"/>
    <d v="2020-08-05T00:00:00"/>
    <s v="Julio - Septiembre"/>
    <n v="1"/>
    <n v="2"/>
    <s v="ANA CECILIA CUBILLOS ROMERO"/>
    <s v="Cerrado"/>
    <s v="Agosto"/>
    <m/>
    <e v="#REF!"/>
    <e v="#REF!"/>
    <s v="No se traslada"/>
    <s v="Se dio respuesta"/>
  </r>
  <r>
    <n v="3612"/>
    <n v="23722"/>
    <s v="Tramitar Peticiones"/>
    <d v="2020-08-04T00:00:00"/>
    <x v="7"/>
    <d v="2020-08-06T00:00:00"/>
    <s v="Julio - Septiembre"/>
    <n v="2"/>
    <n v="3"/>
    <s v="CLARA MARTINEZ"/>
    <s v="Cerrado"/>
    <s v="Agosto"/>
    <m/>
    <e v="#REF!"/>
    <e v="#REF!"/>
    <s v="No se traslada"/>
    <s v="Se dio respuesta"/>
  </r>
  <r>
    <n v="3613"/>
    <n v="23723"/>
    <s v="Tramitar Queja"/>
    <d v="2020-08-04T00:00:00"/>
    <x v="7"/>
    <d v="2020-08-04T00:00:00"/>
    <s v="Julio - Septiembre"/>
    <n v="0"/>
    <n v="1"/>
    <s v="MARIA MAGDALENA GONZALEZ VEGA"/>
    <s v="Cerrado"/>
    <s v="Agosto"/>
    <m/>
    <e v="#REF!"/>
    <e v="#REF!"/>
    <s v="No se traslada"/>
    <s v="Se dio respuesta"/>
  </r>
  <r>
    <n v="3614"/>
    <n v="23724"/>
    <s v="Tramitar Peticiones"/>
    <d v="2020-08-04T00:00:00"/>
    <x v="7"/>
    <d v="2020-08-06T00:00:00"/>
    <s v="Julio - Septiembre"/>
    <n v="2"/>
    <n v="3"/>
    <s v="Francisco Javier alzate herrera"/>
    <s v="Cerrado"/>
    <s v="Agosto"/>
    <m/>
    <e v="#REF!"/>
    <e v="#REF!"/>
    <s v="No se traslada"/>
    <s v="Se dio respuesta"/>
  </r>
  <r>
    <n v="3615"/>
    <n v="23725"/>
    <s v="Tramitar Peticiones"/>
    <d v="2020-08-04T00:00:00"/>
    <x v="7"/>
    <d v="2020-08-06T00:00:00"/>
    <s v="Julio - Septiembre"/>
    <n v="2"/>
    <n v="3"/>
    <s v="JESSICA CARVAJAL AGUIRRE"/>
    <s v="Cerrado"/>
    <s v="Agosto"/>
    <m/>
    <e v="#REF!"/>
    <e v="#REF!"/>
    <s v="No se traslada"/>
    <s v="Se dio respuesta"/>
  </r>
  <r>
    <n v="3616"/>
    <n v="23726"/>
    <s v="Tramitar Reclamo"/>
    <d v="2020-08-04T00:00:00"/>
    <x v="7"/>
    <d v="2020-08-04T00:00:00"/>
    <s v="Julio - Septiembre"/>
    <n v="0"/>
    <n v="1"/>
    <s v="Claudia Patricia Parra Gra"/>
    <s v="Cerrado"/>
    <s v="Agosto"/>
    <m/>
    <e v="#REF!"/>
    <e v="#REF!"/>
    <s v="No se traslada"/>
    <s v="Se dio respuesta"/>
  </r>
  <r>
    <n v="3617"/>
    <n v="23727"/>
    <s v="Tramitar Peticiones"/>
    <d v="2020-08-04T00:00:00"/>
    <x v="7"/>
    <d v="2020-08-06T00:00:00"/>
    <s v="Julio - Septiembre"/>
    <n v="2"/>
    <n v="3"/>
    <s v="EMIRIS NOVOA DITTA"/>
    <s v="Cerrado"/>
    <s v="Agosto"/>
    <m/>
    <e v="#REF!"/>
    <e v="#REF!"/>
    <s v="No se traslada"/>
    <s v="Se dio respuesta"/>
  </r>
  <r>
    <n v="3618"/>
    <n v="23728"/>
    <s v="Tramitar Queja"/>
    <d v="2020-08-04T00:00:00"/>
    <x v="7"/>
    <s v="Pendiente"/>
    <s v="Pendiente"/>
    <e v="#VALUE!"/>
    <e v="#VALUE!"/>
    <s v="CINDY QUIMBAYO"/>
    <s v="Abierto"/>
    <s v="Pendiente"/>
    <m/>
    <e v="#REF!"/>
    <e v="#REF!"/>
    <s v="Pendiente por definir"/>
    <s v="Pendiente"/>
  </r>
  <r>
    <n v="3619"/>
    <n v="23729"/>
    <s v="Tramitar Reclamo"/>
    <d v="2020-08-04T00:00:00"/>
    <x v="7"/>
    <d v="2020-08-05T00:00:00"/>
    <s v="Julio - Septiembre"/>
    <n v="1"/>
    <n v="2"/>
    <s v="JOSE EDUARDO MAYA AYUBI"/>
    <s v="Cerrado"/>
    <s v="Agosto"/>
    <m/>
    <e v="#REF!"/>
    <e v="#REF!"/>
    <s v="No se traslada"/>
    <s v="Se dio respuesta"/>
  </r>
  <r>
    <n v="3620"/>
    <n v="23730"/>
    <s v="Tramitar Queja"/>
    <d v="2020-08-04T00:00:00"/>
    <x v="7"/>
    <d v="2020-08-14T00:00:00"/>
    <s v="Julio - Septiembre"/>
    <n v="10"/>
    <n v="9"/>
    <s v="Jaime Galeano Camacho"/>
    <s v="Cerrado"/>
    <s v="Agosto"/>
    <m/>
    <e v="#REF!"/>
    <e v="#REF!"/>
    <s v="No se traslada"/>
    <s v="Se dio respuesta"/>
  </r>
  <r>
    <n v="3621"/>
    <n v="23731"/>
    <s v="Tramitar Queja"/>
    <d v="2020-08-04T00:00:00"/>
    <x v="7"/>
    <s v="Pendiente"/>
    <s v="Pendiente"/>
    <e v="#VALUE!"/>
    <e v="#VALUE!"/>
    <s v="LINA MARIA GARCIA OROZCO"/>
    <s v="Abierto"/>
    <s v="Pendiente"/>
    <m/>
    <e v="#REF!"/>
    <e v="#REF!"/>
    <s v="Pendiente por definir"/>
    <s v="Pendiente"/>
  </r>
  <r>
    <n v="3622"/>
    <n v="23732"/>
    <s v="Tramitar Queja"/>
    <d v="2020-08-04T00:00:00"/>
    <x v="7"/>
    <d v="2020-08-05T00:00:00"/>
    <s v="Julio - Septiembre"/>
    <n v="1"/>
    <n v="2"/>
    <s v="Sandra baquero"/>
    <s v="Cerrado"/>
    <s v="Agosto"/>
    <m/>
    <e v="#REF!"/>
    <e v="#REF!"/>
    <s v="No se traslada"/>
    <s v="Se dio respuesta"/>
  </r>
  <r>
    <n v="3623"/>
    <n v="23733"/>
    <s v="Tramitar Peticiones"/>
    <d v="2020-08-04T00:00:00"/>
    <x v="7"/>
    <d v="2020-08-06T00:00:00"/>
    <s v="Julio - Septiembre"/>
    <n v="2"/>
    <n v="3"/>
    <s v="ALONSO OSORIO PIEDRAHITA"/>
    <s v="Cerrado"/>
    <s v="Agosto"/>
    <m/>
    <e v="#REF!"/>
    <e v="#REF!"/>
    <s v="No se traslada"/>
    <s v="Se dio respuesta"/>
  </r>
  <r>
    <n v="3624"/>
    <n v="23734"/>
    <s v="Tramitar Peticiones"/>
    <d v="2020-08-04T00:00:00"/>
    <x v="7"/>
    <d v="2020-08-06T00:00:00"/>
    <s v="Julio - Septiembre"/>
    <n v="2"/>
    <n v="3"/>
    <s v="Sebastian David Martinez Vargas"/>
    <s v="Cerrado"/>
    <s v="Agosto"/>
    <m/>
    <e v="#REF!"/>
    <e v="#REF!"/>
    <s v="No se traslada"/>
    <s v="Se dio respuesta"/>
  </r>
  <r>
    <n v="3625"/>
    <n v="23735"/>
    <s v="Tramitar Peticiones"/>
    <d v="2020-08-04T00:00:00"/>
    <x v="7"/>
    <d v="2020-08-06T00:00:00"/>
    <s v="Julio - Septiembre"/>
    <n v="2"/>
    <n v="3"/>
    <s v="Jeannetth Maritza Corredor Duitama"/>
    <s v="Cerrado"/>
    <s v="Agosto"/>
    <m/>
    <e v="#REF!"/>
    <e v="#REF!"/>
    <s v="No se traslada"/>
    <s v="Se dio respuesta"/>
  </r>
  <r>
    <n v="3626"/>
    <n v="23736"/>
    <s v="Tramitar Queja"/>
    <d v="2020-08-04T00:00:00"/>
    <x v="7"/>
    <s v="Pendiente"/>
    <s v="Pendiente"/>
    <e v="#VALUE!"/>
    <e v="#VALUE!"/>
    <s v="ALEX ALBERTO RAMIREZ ARTUZ"/>
    <s v="Abierto"/>
    <s v="Pendiente"/>
    <m/>
    <e v="#REF!"/>
    <e v="#REF!"/>
    <s v="Pendiente por definir"/>
    <s v="Pendiente"/>
  </r>
  <r>
    <n v="3627"/>
    <n v="23737"/>
    <s v="Tramitar Peticiones"/>
    <d v="2020-08-04T00:00:00"/>
    <x v="7"/>
    <d v="2020-08-06T00:00:00"/>
    <s v="Julio - Septiembre"/>
    <n v="2"/>
    <n v="3"/>
    <s v="Yonnier Alexander clavijo"/>
    <s v="Cerrado"/>
    <s v="Agosto"/>
    <m/>
    <e v="#REF!"/>
    <e v="#REF!"/>
    <s v="No se traslada"/>
    <s v="Se dio respuesta"/>
  </r>
  <r>
    <n v="3628"/>
    <n v="23738"/>
    <s v="Tramitar Peticiones"/>
    <d v="2020-08-04T00:00:00"/>
    <x v="7"/>
    <d v="2020-08-06T00:00:00"/>
    <s v="Julio - Septiembre"/>
    <n v="2"/>
    <n v="3"/>
    <s v="LUIS ENRIQUE HERNANDEZ RINCON"/>
    <s v="Cerrado"/>
    <s v="Agosto"/>
    <m/>
    <e v="#REF!"/>
    <e v="#REF!"/>
    <s v="No se traslada"/>
    <s v="Se dio respuesta"/>
  </r>
  <r>
    <n v="3629"/>
    <n v="23739"/>
    <s v="Tramitar Queja"/>
    <d v="2020-08-04T00:00:00"/>
    <x v="7"/>
    <s v="Pendiente"/>
    <s v="Pendiente"/>
    <e v="#VALUE!"/>
    <e v="#VALUE!"/>
    <s v="Mauricio Enrique Castro Zuluaga"/>
    <s v="Abierto"/>
    <s v="Pendiente"/>
    <m/>
    <e v="#REF!"/>
    <e v="#REF!"/>
    <s v="Pendiente por definir"/>
    <s v="Pendiente"/>
  </r>
  <r>
    <n v="3630"/>
    <n v="23740"/>
    <s v="Tramitar Queja"/>
    <d v="2020-08-04T00:00:00"/>
    <x v="7"/>
    <d v="2020-08-05T00:00:00"/>
    <s v="Julio - Septiembre"/>
    <n v="1"/>
    <n v="2"/>
    <s v="Diego Torres Donhato"/>
    <s v="Cerrado"/>
    <s v="Agosto"/>
    <m/>
    <e v="#REF!"/>
    <e v="#REF!"/>
    <s v="No se traslada"/>
    <s v="Se dio respuesta"/>
  </r>
  <r>
    <n v="3631"/>
    <n v="23741"/>
    <s v="Tramitar Peticiones"/>
    <d v="2020-08-04T00:00:00"/>
    <x v="7"/>
    <d v="2020-08-06T00:00:00"/>
    <s v="Julio - Septiembre"/>
    <n v="2"/>
    <n v="3"/>
    <s v="comunidad Indígena Dujos tamaz del caguan paniquita"/>
    <s v="Cerrado"/>
    <s v="Agosto"/>
    <m/>
    <e v="#REF!"/>
    <e v="#REF!"/>
    <s v="No se traslada"/>
    <s v="Se dio respuesta"/>
  </r>
  <r>
    <n v="3632"/>
    <n v="23742"/>
    <s v="Tramitar Queja"/>
    <d v="2020-08-04T00:00:00"/>
    <x v="7"/>
    <d v="2020-08-05T00:00:00"/>
    <s v="Julio - Septiembre"/>
    <n v="1"/>
    <n v="2"/>
    <s v="yoana moncayo robayo"/>
    <s v="Cerrado"/>
    <s v="Agosto"/>
    <m/>
    <e v="#REF!"/>
    <e v="#REF!"/>
    <s v="No se traslada"/>
    <s v="Se dio respuesta"/>
  </r>
  <r>
    <n v="3633"/>
    <n v="23743"/>
    <s v="Tramitar Peticiones"/>
    <d v="2020-08-04T00:00:00"/>
    <x v="7"/>
    <d v="2020-08-10T00:00:00"/>
    <s v="Julio - Septiembre"/>
    <n v="6"/>
    <n v="5"/>
    <s v="José Antonio Chávez suarez"/>
    <s v="Cerrado"/>
    <s v="Agosto"/>
    <m/>
    <e v="#REF!"/>
    <e v="#REF!"/>
    <s v="No se traslada"/>
    <s v="Se dio respuesta"/>
  </r>
  <r>
    <n v="3634"/>
    <n v="23744"/>
    <s v="Tramitar Peticiones"/>
    <d v="2020-08-04T00:00:00"/>
    <x v="7"/>
    <d v="2020-08-10T00:00:00"/>
    <s v="Julio - Septiembre"/>
    <n v="6"/>
    <n v="5"/>
    <s v="Leidy Zamira Sierra Perez"/>
    <s v="Cerrado"/>
    <s v="Agosto"/>
    <m/>
    <e v="#REF!"/>
    <e v="#REF!"/>
    <s v="No se traslada"/>
    <s v="Se dio respuesta"/>
  </r>
  <r>
    <n v="3635"/>
    <n v="23745"/>
    <s v="Tramitar Peticiones"/>
    <d v="2020-08-04T00:00:00"/>
    <x v="7"/>
    <d v="2020-08-10T00:00:00"/>
    <s v="Julio - Septiembre"/>
    <n v="6"/>
    <n v="5"/>
    <s v="Wendy Gisell Martinez ramirez"/>
    <s v="Cerrado"/>
    <s v="Agosto"/>
    <m/>
    <e v="#REF!"/>
    <e v="#REF!"/>
    <s v="No se traslada"/>
    <s v="Se dio respuesta"/>
  </r>
  <r>
    <n v="3636"/>
    <n v="23746"/>
    <s v="Tramitar Reclamo"/>
    <d v="2020-08-04T00:00:00"/>
    <x v="7"/>
    <d v="2020-08-05T00:00:00"/>
    <s v="Julio - Septiembre"/>
    <n v="1"/>
    <n v="2"/>
    <s v="Rafael Alonso Moreno Cardona"/>
    <s v="Cerrado"/>
    <s v="Agosto"/>
    <m/>
    <e v="#REF!"/>
    <e v="#REF!"/>
    <s v="No se traslada"/>
    <s v="Se dio respuesta"/>
  </r>
  <r>
    <n v="3637"/>
    <n v="23747"/>
    <s v="Tramitar Reclamo"/>
    <d v="2020-08-04T00:00:00"/>
    <x v="7"/>
    <d v="2020-08-05T00:00:00"/>
    <s v="Julio - Septiembre"/>
    <n v="1"/>
    <n v="2"/>
    <s v="Rafael Alonso Moreno Cardona"/>
    <s v="Cerrado"/>
    <s v="Agosto"/>
    <m/>
    <e v="#REF!"/>
    <e v="#REF!"/>
    <s v="No se traslada"/>
    <s v="Se dio respuesta"/>
  </r>
  <r>
    <n v="3638"/>
    <n v="23748"/>
    <s v="Tramitar Queja"/>
    <d v="2020-08-05T00:00:00"/>
    <x v="7"/>
    <s v="Pendiente"/>
    <s v="Pendiente"/>
    <e v="#VALUE!"/>
    <e v="#VALUE!"/>
    <s v="DIEGO LEÓN TAMAYO CASTRO"/>
    <s v="Abierto"/>
    <s v="Pendiente"/>
    <m/>
    <e v="#REF!"/>
    <e v="#REF!"/>
    <s v="Pendiente por definir"/>
    <s v="Pendiente"/>
  </r>
  <r>
    <n v="3639"/>
    <n v="23749"/>
    <s v="Tramitar Peticiones"/>
    <d v="2020-08-05T00:00:00"/>
    <x v="7"/>
    <d v="2020-08-10T00:00:00"/>
    <s v="Julio - Septiembre"/>
    <n v="5"/>
    <n v="4"/>
    <s v="Jose Francisco Montufar Rodriguez."/>
    <s v="Cerrado"/>
    <s v="Agosto"/>
    <m/>
    <e v="#REF!"/>
    <e v="#REF!"/>
    <s v="No se traslada"/>
    <s v="Se dio respuesta"/>
  </r>
  <r>
    <n v="3640"/>
    <n v="23750"/>
    <s v="Tramitar Queja"/>
    <d v="2020-08-05T00:00:00"/>
    <x v="7"/>
    <d v="2020-08-05T00:00:00"/>
    <s v="Julio - Septiembre"/>
    <n v="0"/>
    <n v="1"/>
    <s v="Jose Francisco Montufar Rodriguez."/>
    <s v="Cerrado"/>
    <s v="Agosto"/>
    <m/>
    <e v="#REF!"/>
    <e v="#REF!"/>
    <s v="No se traslada"/>
    <s v="Se dio respuesta"/>
  </r>
  <r>
    <n v="3641"/>
    <n v="23751"/>
    <s v="Tramitar Queja"/>
    <d v="2020-08-05T00:00:00"/>
    <x v="7"/>
    <d v="2020-08-05T00:00:00"/>
    <s v="Julio - Septiembre"/>
    <n v="0"/>
    <n v="1"/>
    <s v="EDILBERTO LARA GONZALEZ"/>
    <s v="Cerrado"/>
    <s v="Agosto"/>
    <m/>
    <e v="#REF!"/>
    <e v="#REF!"/>
    <s v="No se traslada"/>
    <s v="Se dio respuesta"/>
  </r>
  <r>
    <n v="3642"/>
    <n v="23752"/>
    <s v="Tramitar Queja"/>
    <d v="2020-08-05T00:00:00"/>
    <x v="7"/>
    <d v="2020-08-05T00:00:00"/>
    <s v="Julio - Septiembre"/>
    <n v="0"/>
    <n v="1"/>
    <s v="Yerilyn Rocío Varela Olarte"/>
    <s v="Cerrado"/>
    <s v="Agosto"/>
    <m/>
    <e v="#REF!"/>
    <e v="#REF!"/>
    <s v="No se traslada"/>
    <s v="Se dio respuesta"/>
  </r>
  <r>
    <n v="3643"/>
    <n v="23753"/>
    <s v="Tramitar Reclamo"/>
    <d v="2020-08-05T00:00:00"/>
    <x v="7"/>
    <d v="2020-08-06T00:00:00"/>
    <s v="Julio - Septiembre"/>
    <n v="1"/>
    <n v="2"/>
    <s v="jhon nieves ramos"/>
    <s v="Cerrado"/>
    <s v="Agosto"/>
    <m/>
    <e v="#REF!"/>
    <e v="#REF!"/>
    <s v="No se traslada"/>
    <s v="Se dio respuesta"/>
  </r>
  <r>
    <n v="3644"/>
    <n v="23754"/>
    <s v="Tramitar Peticiones"/>
    <d v="2020-08-05T00:00:00"/>
    <x v="7"/>
    <d v="2020-08-10T00:00:00"/>
    <s v="Julio - Septiembre"/>
    <n v="5"/>
    <n v="4"/>
    <s v="Gloria Maria Camacho Gil"/>
    <s v="Cerrado"/>
    <s v="Agosto"/>
    <m/>
    <e v="#REF!"/>
    <e v="#REF!"/>
    <s v="No se traslada"/>
    <s v="Se dio respuesta"/>
  </r>
  <r>
    <n v="3645"/>
    <n v="23755"/>
    <s v="Tramitar Peticiones"/>
    <d v="2020-08-05T00:00:00"/>
    <x v="7"/>
    <d v="2020-08-11T00:00:00"/>
    <s v="Julio - Septiembre"/>
    <n v="6"/>
    <n v="5"/>
    <s v="PEDRO JOSE RUIZ"/>
    <s v="Cerrado"/>
    <s v="Agosto"/>
    <m/>
    <e v="#REF!"/>
    <e v="#REF!"/>
    <s v="No se traslada"/>
    <s v="Se dio respuesta"/>
  </r>
  <r>
    <n v="3646"/>
    <n v="23756"/>
    <s v="Tramitar Peticiones"/>
    <d v="2020-08-05T00:00:00"/>
    <x v="7"/>
    <d v="2020-08-11T00:00:00"/>
    <s v="Julio - Septiembre"/>
    <n v="6"/>
    <n v="5"/>
    <s v="VICTOR ANDRES BARON"/>
    <s v="Cerrado"/>
    <s v="Agosto"/>
    <m/>
    <e v="#REF!"/>
    <e v="#REF!"/>
    <s v="No se traslada"/>
    <s v="Se dio respuesta"/>
  </r>
  <r>
    <n v="3647"/>
    <n v="23757"/>
    <s v="Tramitar Peticiones"/>
    <d v="2020-08-05T00:00:00"/>
    <x v="7"/>
    <d v="2020-08-11T00:00:00"/>
    <s v="Julio - Septiembre"/>
    <n v="6"/>
    <n v="5"/>
    <s v="FERNANDO RODRIGUEZ OLMOS"/>
    <s v="Cerrado"/>
    <s v="Agosto"/>
    <m/>
    <e v="#REF!"/>
    <e v="#REF!"/>
    <s v="No se traslada"/>
    <s v="Se dio respuesta"/>
  </r>
  <r>
    <n v="3648"/>
    <n v="23758"/>
    <s v="Tramitar Peticiones"/>
    <d v="2020-08-05T00:00:00"/>
    <x v="7"/>
    <d v="2020-08-11T00:00:00"/>
    <s v="Julio - Septiembre"/>
    <n v="6"/>
    <n v="5"/>
    <s v="HENRY JESUS ARENAS VILLAREAL"/>
    <s v="Cerrado"/>
    <s v="Agosto"/>
    <m/>
    <e v="#REF!"/>
    <e v="#REF!"/>
    <s v="No se traslada"/>
    <s v="Se dio respuesta"/>
  </r>
  <r>
    <n v="3649"/>
    <n v="23759"/>
    <s v="Tramitar Peticiones"/>
    <d v="2020-08-05T00:00:00"/>
    <x v="7"/>
    <d v="2020-08-11T00:00:00"/>
    <s v="Julio - Septiembre"/>
    <n v="6"/>
    <n v="5"/>
    <s v="Fredy Alexander Aristizabal Gutierrez"/>
    <s v="Cerrado"/>
    <s v="Agosto"/>
    <m/>
    <e v="#REF!"/>
    <e v="#REF!"/>
    <s v="No se traslada"/>
    <s v="Se dio respuesta"/>
  </r>
  <r>
    <n v="3650"/>
    <n v="23760"/>
    <s v="Tramitar Peticiones"/>
    <d v="2020-08-05T00:00:00"/>
    <x v="7"/>
    <d v="2020-08-11T00:00:00"/>
    <s v="Julio - Septiembre"/>
    <n v="6"/>
    <n v="5"/>
    <s v="Juan Carlos Palacio"/>
    <s v="Cerrado"/>
    <s v="Agosto"/>
    <m/>
    <e v="#REF!"/>
    <e v="#REF!"/>
    <s v="No se traslada"/>
    <s v="Se dio respuesta"/>
  </r>
  <r>
    <n v="3651"/>
    <n v="23761"/>
    <s v="Tramitar Peticiones"/>
    <d v="2020-08-05T00:00:00"/>
    <x v="7"/>
    <d v="2020-08-11T00:00:00"/>
    <s v="Julio - Septiembre"/>
    <n v="6"/>
    <n v="5"/>
    <s v="MARCO ANTONIO TORRES BONILLA"/>
    <s v="Cerrado"/>
    <s v="Agosto"/>
    <m/>
    <e v="#REF!"/>
    <e v="#REF!"/>
    <s v="No se traslada"/>
    <s v="Se dio respuesta"/>
  </r>
  <r>
    <n v="3652"/>
    <n v="23762"/>
    <s v="Tramitar Peticiones"/>
    <d v="2020-08-05T00:00:00"/>
    <x v="7"/>
    <d v="2020-08-11T00:00:00"/>
    <s v="Julio - Septiembre"/>
    <n v="6"/>
    <n v="5"/>
    <s v="MUNICIPIO DE JAMUNDÍ"/>
    <s v="Cerrado"/>
    <s v="Agosto"/>
    <m/>
    <e v="#REF!"/>
    <e v="#REF!"/>
    <s v="No se traslada"/>
    <s v="Se dio respuesta"/>
  </r>
  <r>
    <n v="3653"/>
    <n v="23763"/>
    <s v="Tramitar Queja"/>
    <d v="2020-08-05T00:00:00"/>
    <x v="7"/>
    <s v="Pendiente"/>
    <s v="Pendiente"/>
    <e v="#VALUE!"/>
    <e v="#VALUE!"/>
    <s v="Carlos Alfredo Plata Serrano"/>
    <s v="Abierto"/>
    <s v="Pendiente"/>
    <m/>
    <e v="#REF!"/>
    <e v="#REF!"/>
    <s v="Pendiente por definir"/>
    <s v="Pendiente"/>
  </r>
  <r>
    <n v="3654"/>
    <n v="23764"/>
    <s v="Tramitar Peticiones"/>
    <d v="2020-08-05T00:00:00"/>
    <x v="7"/>
    <d v="2020-08-11T00:00:00"/>
    <s v="Julio - Septiembre"/>
    <n v="6"/>
    <n v="5"/>
    <s v="CARLOS CHAVARRO"/>
    <s v="Cerrado"/>
    <s v="Agosto"/>
    <m/>
    <e v="#REF!"/>
    <e v="#REF!"/>
    <s v="No se traslada"/>
    <s v="Se dio respuesta"/>
  </r>
  <r>
    <n v="3655"/>
    <n v="23765"/>
    <s v="Tramitar Reclamo"/>
    <d v="2020-08-05T00:00:00"/>
    <x v="7"/>
    <d v="2020-08-06T00:00:00"/>
    <s v="Julio - Septiembre"/>
    <n v="1"/>
    <n v="2"/>
    <s v="ERNESTO ARIZA GOMEZ"/>
    <s v="Cerrado"/>
    <s v="Agosto"/>
    <m/>
    <e v="#REF!"/>
    <e v="#REF!"/>
    <s v="No se traslada"/>
    <s v="Se dio respuesta"/>
  </r>
  <r>
    <n v="3656"/>
    <n v="23766"/>
    <s v="Tramitar Queja"/>
    <d v="2020-08-05T00:00:00"/>
    <x v="7"/>
    <d v="2020-08-06T00:00:00"/>
    <s v="Julio - Septiembre"/>
    <n v="1"/>
    <n v="2"/>
    <s v="Mónica Patricia Medina Gutiérrez"/>
    <s v="Cerrado"/>
    <s v="Agosto"/>
    <m/>
    <e v="#REF!"/>
    <e v="#REF!"/>
    <s v="No se traslada"/>
    <s v="Se dio respuesta"/>
  </r>
  <r>
    <n v="3657"/>
    <n v="23767"/>
    <s v="Tramitar Reclamo"/>
    <d v="2020-08-05T00:00:00"/>
    <x v="7"/>
    <d v="2020-08-06T00:00:00"/>
    <s v="Julio - Septiembre"/>
    <n v="1"/>
    <n v="2"/>
    <s v="Beatriz Estela Roa de Rodriguez"/>
    <s v="Cerrado"/>
    <s v="Agosto"/>
    <m/>
    <e v="#REF!"/>
    <e v="#REF!"/>
    <s v="No se traslada"/>
    <s v="Se dio respuesta"/>
  </r>
  <r>
    <n v="3658"/>
    <n v="23768"/>
    <s v="Tramitar Peticiones"/>
    <d v="2020-08-05T00:00:00"/>
    <x v="7"/>
    <d v="2020-08-11T00:00:00"/>
    <s v="Julio - Septiembre"/>
    <n v="6"/>
    <n v="5"/>
    <s v="Ana Maria Ordoñez Arzuza"/>
    <s v="Cerrado"/>
    <s v="Agosto"/>
    <m/>
    <e v="#REF!"/>
    <e v="#REF!"/>
    <s v="No se traslada"/>
    <s v="Se dio respuesta"/>
  </r>
  <r>
    <n v="3659"/>
    <n v="23769"/>
    <s v="Tramitar Peticiones"/>
    <d v="2020-08-05T00:00:00"/>
    <x v="7"/>
    <d v="2020-08-11T00:00:00"/>
    <s v="Julio - Septiembre"/>
    <n v="6"/>
    <n v="5"/>
    <s v="Maria Fernanda"/>
    <s v="Cerrado"/>
    <s v="Agosto"/>
    <m/>
    <e v="#REF!"/>
    <e v="#REF!"/>
    <s v="No se traslada"/>
    <s v="Se dio respuesta"/>
  </r>
  <r>
    <n v="3660"/>
    <n v="23770"/>
    <s v="Tramitar Reclamo"/>
    <d v="2020-08-05T00:00:00"/>
    <x v="7"/>
    <d v="2020-08-06T00:00:00"/>
    <s v="Julio - Septiembre"/>
    <n v="1"/>
    <n v="2"/>
    <s v="Ana Maria Barrios Villamil"/>
    <s v="Cerrado"/>
    <s v="Agosto"/>
    <m/>
    <e v="#REF!"/>
    <e v="#REF!"/>
    <s v="No se traslada"/>
    <s v="Se dio respuesta"/>
  </r>
  <r>
    <n v="3661"/>
    <n v="23771"/>
    <s v="Tramitar Queja"/>
    <d v="2020-08-05T00:00:00"/>
    <x v="7"/>
    <d v="2020-08-05T00:00:00"/>
    <s v="Julio - Septiembre"/>
    <n v="0"/>
    <n v="1"/>
    <s v="Mauricio Fernando Rey Hoyos"/>
    <s v="Cerrado"/>
    <s v="Agosto"/>
    <m/>
    <e v="#REF!"/>
    <e v="#REF!"/>
    <s v="No se traslada"/>
    <s v="Se dio respuesta"/>
  </r>
  <r>
    <n v="3662"/>
    <n v="23772"/>
    <s v="Tramitar Peticiones"/>
    <d v="2020-08-05T00:00:00"/>
    <x v="7"/>
    <d v="2020-08-11T00:00:00"/>
    <s v="Julio - Septiembre"/>
    <n v="6"/>
    <n v="5"/>
    <s v="YEIMI LILIANA GARZON UBAQUE"/>
    <s v="Cerrado"/>
    <s v="Agosto"/>
    <m/>
    <e v="#REF!"/>
    <e v="#REF!"/>
    <s v="No se traslada"/>
    <s v="Se dio respuesta"/>
  </r>
  <r>
    <n v="3663"/>
    <n v="23773"/>
    <s v="Tramitar Queja"/>
    <d v="2020-08-05T00:00:00"/>
    <x v="7"/>
    <d v="2020-08-06T00:00:00"/>
    <s v="Julio - Septiembre"/>
    <n v="1"/>
    <n v="2"/>
    <s v="ANDRES GUERRERO MATIZ"/>
    <s v="Cerrado"/>
    <s v="Agosto"/>
    <m/>
    <e v="#REF!"/>
    <e v="#REF!"/>
    <s v="No se traslada"/>
    <s v="Se dio respuesta"/>
  </r>
  <r>
    <n v="3664"/>
    <n v="23774"/>
    <s v="Tramitar Peticiones"/>
    <d v="2020-08-05T00:00:00"/>
    <x v="7"/>
    <d v="2020-08-11T00:00:00"/>
    <s v="Julio - Septiembre"/>
    <n v="6"/>
    <n v="5"/>
    <s v="Diego Galvis Castaño"/>
    <s v="Cerrado"/>
    <s v="Agosto"/>
    <m/>
    <e v="#REF!"/>
    <e v="#REF!"/>
    <s v="No se traslada"/>
    <s v="Se dio respuesta"/>
  </r>
  <r>
    <n v="3665"/>
    <n v="23775"/>
    <s v="Tramitar Peticiones"/>
    <d v="2020-08-05T00:00:00"/>
    <x v="7"/>
    <d v="2020-08-06T00:00:00"/>
    <s v="Julio - Septiembre"/>
    <n v="1"/>
    <n v="2"/>
    <s v="Fabian Alberto Marulanda"/>
    <s v="Cerrado"/>
    <s v="Agosto"/>
    <m/>
    <e v="#REF!"/>
    <e v="#REF!"/>
    <s v="No se traslada"/>
    <s v="Se dio respuesta"/>
  </r>
  <r>
    <n v="3666"/>
    <n v="23776"/>
    <s v="Tramitar Queja"/>
    <d v="2020-08-05T00:00:00"/>
    <x v="7"/>
    <s v="Pendiente"/>
    <s v="Pendiente"/>
    <e v="#VALUE!"/>
    <e v="#VALUE!"/>
    <s v="ALEX ALBERTO RAMIREZ ARTUZ"/>
    <s v="Abierto"/>
    <s v="Pendiente"/>
    <m/>
    <e v="#REF!"/>
    <e v="#REF!"/>
    <s v="Pendiente por definir"/>
    <s v="Pendiente"/>
  </r>
  <r>
    <n v="3667"/>
    <n v="23777"/>
    <s v="Tramitar Queja"/>
    <d v="2020-08-05T00:00:00"/>
    <x v="7"/>
    <d v="2020-08-06T00:00:00"/>
    <s v="Julio - Septiembre"/>
    <n v="1"/>
    <n v="2"/>
    <s v="ALEX ALBERTO RAMIREZ ARTUZ"/>
    <s v="Cerrado"/>
    <s v="Agosto"/>
    <m/>
    <e v="#REF!"/>
    <e v="#REF!"/>
    <s v="No se traslada"/>
    <s v="Se dio respuesta"/>
  </r>
  <r>
    <n v="3668"/>
    <n v="23778"/>
    <s v="Tramitar Peticiones"/>
    <d v="2020-08-05T00:00:00"/>
    <x v="7"/>
    <d v="2020-08-11T00:00:00"/>
    <s v="Julio - Septiembre"/>
    <n v="6"/>
    <n v="5"/>
    <s v="Luz Mary Santos García"/>
    <s v="Cerrado"/>
    <s v="Agosto"/>
    <m/>
    <e v="#REF!"/>
    <e v="#REF!"/>
    <s v="No se traslada"/>
    <s v="Se dio respuesta"/>
  </r>
  <r>
    <n v="3669"/>
    <n v="23779"/>
    <s v="Tramitar Peticiones"/>
    <d v="2020-08-05T00:00:00"/>
    <x v="7"/>
    <d v="2020-08-11T00:00:00"/>
    <s v="Julio - Septiembre"/>
    <n v="6"/>
    <n v="5"/>
    <s v="JOHANA PINTO SUAREZ"/>
    <s v="Cerrado"/>
    <s v="Agosto"/>
    <m/>
    <e v="#REF!"/>
    <e v="#REF!"/>
    <s v="No se traslada"/>
    <s v="Se dio respuesta"/>
  </r>
  <r>
    <n v="3670"/>
    <n v="23780"/>
    <s v="Tramitar Peticiones"/>
    <d v="2020-08-05T00:00:00"/>
    <x v="7"/>
    <d v="2020-08-11T00:00:00"/>
    <s v="Julio - Septiembre"/>
    <n v="6"/>
    <n v="5"/>
    <s v="EDUARDO FLOREZ BARRIOS"/>
    <s v="Cerrado"/>
    <s v="Agosto"/>
    <m/>
    <e v="#REF!"/>
    <e v="#REF!"/>
    <s v="No se traslada"/>
    <s v="Se dio respuesta"/>
  </r>
  <r>
    <n v="3671"/>
    <n v="23781"/>
    <s v="Tramitar Queja"/>
    <d v="2020-08-06T00:00:00"/>
    <x v="7"/>
    <d v="2020-08-06T00:00:00"/>
    <s v="Julio - Septiembre"/>
    <n v="0"/>
    <n v="1"/>
    <s v="ALDENUR BECERRA SANCHEZ"/>
    <s v="Cerrado"/>
    <s v="Agosto"/>
    <m/>
    <e v="#REF!"/>
    <e v="#REF!"/>
    <s v="No se traslada"/>
    <s v="Se dio respuesta"/>
  </r>
  <r>
    <n v="3672"/>
    <n v="23782"/>
    <s v="Tramitar Queja"/>
    <d v="2020-08-06T00:00:00"/>
    <x v="7"/>
    <d v="2020-08-11T00:00:00"/>
    <s v="Julio - Septiembre"/>
    <n v="5"/>
    <n v="4"/>
    <s v="Leidy Milena Garzón Ortiz"/>
    <s v="Cerrado"/>
    <s v="Agosto"/>
    <m/>
    <e v="#REF!"/>
    <e v="#REF!"/>
    <s v="No se traslada"/>
    <s v="Se dio respuesta"/>
  </r>
  <r>
    <n v="3673"/>
    <n v="23783"/>
    <s v="Tramitar Peticiones"/>
    <d v="2020-08-06T00:00:00"/>
    <x v="7"/>
    <d v="2020-08-11T00:00:00"/>
    <s v="Julio - Septiembre"/>
    <n v="5"/>
    <n v="4"/>
    <s v="EVELIN DAYAN RODRIGUEZ RIASCOS"/>
    <s v="Cerrado"/>
    <s v="Agosto"/>
    <m/>
    <e v="#REF!"/>
    <e v="#REF!"/>
    <s v="No se traslada"/>
    <s v="Se dio respuesta"/>
  </r>
  <r>
    <n v="3674"/>
    <n v="23784"/>
    <s v="Tramitar Peticiones"/>
    <d v="2020-08-06T00:00:00"/>
    <x v="7"/>
    <d v="2020-08-11T00:00:00"/>
    <s v="Julio - Septiembre"/>
    <n v="5"/>
    <n v="4"/>
    <s v="ALVARO QUINTERO SEPULVEDA"/>
    <s v="Cerrado"/>
    <s v="Agosto"/>
    <m/>
    <e v="#REF!"/>
    <e v="#REF!"/>
    <s v="No se traslada"/>
    <s v="Se dio respuesta"/>
  </r>
  <r>
    <n v="3675"/>
    <n v="23785"/>
    <s v="Tramitar Queja"/>
    <d v="2020-08-06T00:00:00"/>
    <x v="7"/>
    <d v="2020-08-06T00:00:00"/>
    <s v="Julio - Septiembre"/>
    <n v="0"/>
    <n v="1"/>
    <s v="Diego Camilo Tascón González"/>
    <s v="Cerrado"/>
    <s v="Agosto"/>
    <m/>
    <e v="#REF!"/>
    <e v="#REF!"/>
    <s v="No se traslada"/>
    <s v="Se dio respuesta"/>
  </r>
  <r>
    <n v="3676"/>
    <n v="23786"/>
    <s v="Tramitar Queja"/>
    <d v="2020-08-06T00:00:00"/>
    <x v="7"/>
    <d v="2020-08-06T00:00:00"/>
    <s v="Julio - Septiembre"/>
    <n v="0"/>
    <n v="1"/>
    <s v="JESUS HERNAN POSSO CASTRO"/>
    <s v="Cerrado"/>
    <s v="Agosto"/>
    <m/>
    <e v="#REF!"/>
    <e v="#REF!"/>
    <s v="No se traslada"/>
    <s v="Se dio respuesta"/>
  </r>
  <r>
    <n v="3677"/>
    <n v="23787"/>
    <s v="Tramitar Peticiones"/>
    <d v="2020-08-06T00:00:00"/>
    <x v="7"/>
    <d v="2020-08-11T00:00:00"/>
    <s v="Julio - Septiembre"/>
    <n v="5"/>
    <n v="4"/>
    <s v="Francisco Aragon Sanchez"/>
    <s v="Cerrado"/>
    <s v="Agosto"/>
    <m/>
    <e v="#REF!"/>
    <e v="#REF!"/>
    <s v="No se traslada"/>
    <s v="Se dio respuesta"/>
  </r>
  <r>
    <n v="3678"/>
    <n v="23788"/>
    <s v="Tramitar Peticiones"/>
    <d v="2020-08-06T00:00:00"/>
    <x v="7"/>
    <d v="2020-08-12T00:00:00"/>
    <s v="Julio - Septiembre"/>
    <n v="6"/>
    <n v="5"/>
    <s v="JORDI ESTEVEN MARIN"/>
    <s v="Cerrado"/>
    <s v="Agosto"/>
    <m/>
    <e v="#REF!"/>
    <e v="#REF!"/>
    <s v="No se traslada"/>
    <s v="Se dio respuesta"/>
  </r>
  <r>
    <n v="3679"/>
    <n v="23789"/>
    <s v="Tramitar Peticiones"/>
    <d v="2020-08-06T00:00:00"/>
    <x v="7"/>
    <d v="2020-08-12T00:00:00"/>
    <s v="Julio - Septiembre"/>
    <n v="6"/>
    <n v="5"/>
    <s v="MIRYAM STELLA VELASCO RUIZ"/>
    <s v="Cerrado"/>
    <s v="Agosto"/>
    <m/>
    <e v="#REF!"/>
    <e v="#REF!"/>
    <s v="No se traslada"/>
    <s v="Se dio respuesta"/>
  </r>
  <r>
    <n v="3680"/>
    <n v="23790"/>
    <s v="Tramitar Peticiones"/>
    <d v="2020-08-06T00:00:00"/>
    <x v="7"/>
    <d v="2020-08-12T00:00:00"/>
    <s v="Julio - Septiembre"/>
    <n v="6"/>
    <n v="5"/>
    <s v="VIVIANA RUEDA GÓMEZ"/>
    <s v="Cerrado"/>
    <s v="Agosto"/>
    <m/>
    <e v="#REF!"/>
    <e v="#REF!"/>
    <s v="No se traslada"/>
    <s v="Se dio respuesta"/>
  </r>
  <r>
    <n v="3681"/>
    <n v="23791"/>
    <s v="Tramitar Queja"/>
    <d v="2020-08-06T00:00:00"/>
    <x v="7"/>
    <d v="2020-08-12T00:00:00"/>
    <s v="Julio - Septiembre"/>
    <n v="6"/>
    <n v="5"/>
    <s v="Jesica Bernal"/>
    <s v="Cerrado"/>
    <s v="Agosto"/>
    <m/>
    <e v="#REF!"/>
    <e v="#REF!"/>
    <s v="No se traslada"/>
    <s v="Se dio respuesta"/>
  </r>
  <r>
    <n v="3682"/>
    <n v="23792"/>
    <s v="Tramitar Queja"/>
    <d v="2020-08-06T00:00:00"/>
    <x v="7"/>
    <d v="2020-08-06T00:00:00"/>
    <s v="Julio - Septiembre"/>
    <n v="0"/>
    <n v="1"/>
    <s v="Daniela Mesa Jaramillo"/>
    <s v="Cerrado"/>
    <s v="Agosto"/>
    <m/>
    <e v="#REF!"/>
    <e v="#REF!"/>
    <s v="No se traslada"/>
    <s v="Se dio respuesta"/>
  </r>
  <r>
    <n v="3683"/>
    <n v="23793"/>
    <s v="Tramitar Peticiones"/>
    <d v="2020-08-06T00:00:00"/>
    <x v="7"/>
    <d v="2020-08-12T00:00:00"/>
    <s v="Julio - Septiembre"/>
    <n v="6"/>
    <n v="5"/>
    <s v="Mónica Patricia Medina Gutiérrez"/>
    <s v="Cerrado"/>
    <s v="Agosto"/>
    <m/>
    <e v="#REF!"/>
    <e v="#REF!"/>
    <s v="No se traslada"/>
    <s v="Se dio respuesta"/>
  </r>
  <r>
    <n v="3684"/>
    <n v="23794"/>
    <s v="Tramitar Peticiones"/>
    <d v="2020-08-06T00:00:00"/>
    <x v="7"/>
    <d v="2020-08-12T00:00:00"/>
    <s v="Julio - Septiembre"/>
    <n v="6"/>
    <n v="5"/>
    <s v="Zayda Hernández Castro"/>
    <s v="Cerrado"/>
    <s v="Agosto"/>
    <m/>
    <e v="#REF!"/>
    <e v="#REF!"/>
    <s v="No se traslada"/>
    <s v="Se dio respuesta"/>
  </r>
  <r>
    <n v="3685"/>
    <n v="23795"/>
    <s v="Tramitar Peticiones"/>
    <d v="2020-08-06T00:00:00"/>
    <x v="7"/>
    <d v="2020-08-12T00:00:00"/>
    <s v="Julio - Septiembre"/>
    <n v="6"/>
    <n v="5"/>
    <s v="laura liliana sorazipa ortiz"/>
    <s v="Cerrado"/>
    <s v="Agosto"/>
    <m/>
    <e v="#REF!"/>
    <e v="#REF!"/>
    <s v="No se traslada"/>
    <s v="Se dio respuesta"/>
  </r>
  <r>
    <n v="3686"/>
    <n v="23796"/>
    <s v="Tramitar Peticiones"/>
    <d v="2020-08-06T00:00:00"/>
    <x v="7"/>
    <d v="2020-08-12T00:00:00"/>
    <s v="Julio - Septiembre"/>
    <n v="6"/>
    <n v="5"/>
    <s v="ALONSO OSORIO PIEDRAHITA"/>
    <s v="Cerrado"/>
    <s v="Agosto"/>
    <m/>
    <e v="#REF!"/>
    <e v="#REF!"/>
    <s v="No se traslada"/>
    <s v="Se dio respuesta"/>
  </r>
  <r>
    <n v="3687"/>
    <n v="23797"/>
    <s v="Tramitar Peticiones"/>
    <d v="2020-08-06T00:00:00"/>
    <x v="7"/>
    <d v="2020-08-12T00:00:00"/>
    <s v="Julio - Septiembre"/>
    <n v="6"/>
    <n v="5"/>
    <s v="ALONSO OSORIO PIEDRAHITA"/>
    <s v="Cerrado"/>
    <s v="Agosto"/>
    <m/>
    <e v="#REF!"/>
    <e v="#REF!"/>
    <s v="No se traslada"/>
    <s v="Se dio respuesta"/>
  </r>
  <r>
    <n v="3688"/>
    <n v="23798"/>
    <s v="Tramitar Peticiones"/>
    <d v="2020-08-06T00:00:00"/>
    <x v="7"/>
    <d v="2020-08-12T00:00:00"/>
    <s v="Julio - Septiembre"/>
    <n v="6"/>
    <n v="5"/>
    <s v="ALLAN MAURICE LOMBANA URIBE"/>
    <s v="Cerrado"/>
    <s v="Agosto"/>
    <m/>
    <e v="#REF!"/>
    <e v="#REF!"/>
    <s v="No se traslada"/>
    <s v="Se dio respuesta"/>
  </r>
  <r>
    <n v="3689"/>
    <n v="23799"/>
    <s v="Tramitar Reclamo"/>
    <d v="2020-08-06T00:00:00"/>
    <x v="7"/>
    <d v="2020-08-11T00:00:00"/>
    <s v="Julio - Septiembre"/>
    <n v="5"/>
    <n v="4"/>
    <s v="beatriz estela roa de rodriguez"/>
    <s v="Cerrado"/>
    <s v="Agosto"/>
    <m/>
    <e v="#REF!"/>
    <e v="#REF!"/>
    <s v="No se traslada"/>
    <s v="Se dio respuesta"/>
  </r>
  <r>
    <n v="3690"/>
    <n v="23800"/>
    <s v="Tramitar Peticiones"/>
    <d v="2020-08-06T00:00:00"/>
    <x v="7"/>
    <d v="2020-08-12T00:00:00"/>
    <s v="Julio - Septiembre"/>
    <n v="6"/>
    <n v="5"/>
    <s v="waldo jara sabogal"/>
    <s v="Cerrado"/>
    <s v="Agosto"/>
    <m/>
    <e v="#REF!"/>
    <e v="#REF!"/>
    <s v="No se traslada"/>
    <s v="Se dio respuesta"/>
  </r>
  <r>
    <n v="3691"/>
    <n v="23801"/>
    <s v="Tramitar Queja"/>
    <d v="2020-08-06T00:00:00"/>
    <x v="7"/>
    <d v="2020-08-11T00:00:00"/>
    <s v="Julio - Septiembre"/>
    <n v="5"/>
    <n v="4"/>
    <s v="xavier ricardo cerpa simanca"/>
    <s v="Cerrado"/>
    <s v="Agosto"/>
    <m/>
    <e v="#REF!"/>
    <e v="#REF!"/>
    <s v="No se traslada"/>
    <s v="Se dio respuesta"/>
  </r>
  <r>
    <n v="3692"/>
    <n v="23802"/>
    <s v="Tramitar Peticiones"/>
    <d v="2020-08-07T00:00:00"/>
    <x v="7"/>
    <d v="2020-08-12T00:00:00"/>
    <s v="Julio - Septiembre"/>
    <n v="5"/>
    <n v="4"/>
    <s v="Ivan Martinez Martinez"/>
    <s v="Cerrado"/>
    <s v="Agosto"/>
    <m/>
    <e v="#REF!"/>
    <e v="#REF!"/>
    <s v="No se traslada"/>
    <s v="Se dio respuesta"/>
  </r>
  <r>
    <n v="3693"/>
    <n v="23803"/>
    <s v="Tramitar Queja"/>
    <d v="2020-08-07T00:00:00"/>
    <x v="7"/>
    <d v="2020-08-11T00:00:00"/>
    <s v="Julio - Septiembre"/>
    <n v="4"/>
    <n v="3"/>
    <s v="nidia torres y jairo ramos"/>
    <s v="Cerrado"/>
    <s v="Agosto"/>
    <m/>
    <e v="#REF!"/>
    <e v="#REF!"/>
    <s v="No se traslada"/>
    <s v="Se dio respuesta"/>
  </r>
  <r>
    <n v="3694"/>
    <n v="23804"/>
    <s v="Tramitar Peticiones"/>
    <d v="2020-08-07T00:00:00"/>
    <x v="7"/>
    <d v="2020-08-12T00:00:00"/>
    <s v="Julio - Septiembre"/>
    <n v="5"/>
    <n v="4"/>
    <s v="Deisy saenz"/>
    <s v="Cerrado"/>
    <s v="Agosto"/>
    <m/>
    <e v="#REF!"/>
    <e v="#REF!"/>
    <s v="No se traslada"/>
    <s v="Se dio respuesta"/>
  </r>
  <r>
    <n v="3695"/>
    <n v="23805"/>
    <s v="Tramitar Peticiones"/>
    <d v="2020-08-07T00:00:00"/>
    <x v="7"/>
    <d v="2020-08-12T00:00:00"/>
    <s v="Julio - Septiembre"/>
    <n v="5"/>
    <n v="4"/>
    <s v="HECTOR AUGUSTO USUGA MANCO"/>
    <s v="Cerrado"/>
    <s v="Agosto"/>
    <m/>
    <e v="#REF!"/>
    <e v="#REF!"/>
    <s v="No se traslada"/>
    <s v="Se dio respuesta"/>
  </r>
  <r>
    <n v="3696"/>
    <n v="23806"/>
    <s v="Tramitar Peticiones"/>
    <d v="2020-08-08T00:00:00"/>
    <x v="7"/>
    <d v="2020-08-12T00:00:00"/>
    <s v="Julio - Septiembre"/>
    <n v="4"/>
    <n v="3"/>
    <s v="Angelo Ospina"/>
    <s v="Cerrado"/>
    <s v="Agosto"/>
    <m/>
    <e v="#REF!"/>
    <e v="#REF!"/>
    <s v="No se traslada"/>
    <s v="Se dio respuesta"/>
  </r>
  <r>
    <n v="3697"/>
    <n v="23807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s v="No se traslada"/>
    <s v="Se dio respuesta"/>
  </r>
  <r>
    <n v="3698"/>
    <n v="23808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s v="No se traslada"/>
    <s v="Se dio respuesta"/>
  </r>
  <r>
    <n v="3699"/>
    <n v="23809"/>
    <s v="Asignar Sugerencia"/>
    <d v="2020-08-08T00:00:00"/>
    <x v="7"/>
    <d v="2020-08-31T00:00:00"/>
    <s v="Julio - Septiembre"/>
    <n v="23"/>
    <n v="16"/>
    <s v="dairo alberto cogollo peinado"/>
    <s v="Cerrado"/>
    <s v="Agosto"/>
    <m/>
    <e v="#REF!"/>
    <e v="#REF!"/>
    <s v="No se traslada"/>
    <s v="Se dio respuesta"/>
  </r>
  <r>
    <n v="3700"/>
    <n v="23810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s v="No se traslada"/>
    <s v="Se dio respuesta"/>
  </r>
  <r>
    <n v="3701"/>
    <n v="23811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s v="No se traslada"/>
    <s v="Se dio respuesta"/>
  </r>
  <r>
    <n v="3702"/>
    <n v="23812"/>
    <s v="Tramitar Peticiones"/>
    <d v="2020-08-08T00:00:00"/>
    <x v="7"/>
    <d v="2020-08-12T00:00:00"/>
    <s v="Julio - Septiembre"/>
    <n v="4"/>
    <n v="3"/>
    <s v="CAMILO MANUEL QUIROGA PAEZ"/>
    <s v="Cerrado"/>
    <s v="Agosto"/>
    <m/>
    <e v="#REF!"/>
    <e v="#REF!"/>
    <s v="No se traslada"/>
    <s v="Se dio respuesta"/>
  </r>
  <r>
    <n v="3703"/>
    <n v="23813"/>
    <s v="Tramitar Peticiones"/>
    <d v="2020-08-08T00:00:00"/>
    <x v="7"/>
    <d v="2020-08-12T00:00:00"/>
    <s v="Julio - Septiembre"/>
    <n v="4"/>
    <n v="3"/>
    <s v="CLARA INES CRISTANCHO CABRA"/>
    <s v="Cerrado"/>
    <s v="Agosto"/>
    <m/>
    <e v="#REF!"/>
    <e v="#REF!"/>
    <s v="No se traslada"/>
    <s v="Se dio respuesta"/>
  </r>
  <r>
    <n v="3704"/>
    <n v="23814"/>
    <s v="Tramitar Peticiones"/>
    <d v="2020-08-09T00:00:00"/>
    <x v="7"/>
    <d v="2020-08-12T00:00:00"/>
    <s v="Julio - Septiembre"/>
    <n v="3"/>
    <n v="3"/>
    <s v="camila andrea gutierrez prada"/>
    <s v="Cerrado"/>
    <s v="Agosto"/>
    <m/>
    <e v="#REF!"/>
    <e v="#REF!"/>
    <s v="No se traslada"/>
    <s v="Se dio respuesta"/>
  </r>
  <r>
    <n v="3705"/>
    <n v="23815"/>
    <s v="Tramitar Queja"/>
    <d v="2020-08-09T00:00:00"/>
    <x v="7"/>
    <s v="Pendiente"/>
    <s v="Pendiente"/>
    <e v="#VALUE!"/>
    <e v="#VALUE!"/>
    <s v="ANGEL MORALES"/>
    <s v="Abierto"/>
    <s v="Pendiente"/>
    <m/>
    <e v="#REF!"/>
    <e v="#REF!"/>
    <s v="Pendiente por definir"/>
    <s v="Pendiente"/>
  </r>
  <r>
    <n v="3706"/>
    <n v="23816"/>
    <s v="Tramitar Peticiones"/>
    <d v="2020-08-09T00:00:00"/>
    <x v="7"/>
    <d v="2020-08-12T00:00:00"/>
    <s v="Julio - Septiembre"/>
    <n v="3"/>
    <n v="3"/>
    <s v="HELMUT WAAGNER"/>
    <s v="Cerrado"/>
    <s v="Agosto"/>
    <m/>
    <e v="#REF!"/>
    <e v="#REF!"/>
    <s v="No se traslada"/>
    <s v="Se dio respuesta"/>
  </r>
  <r>
    <n v="3707"/>
    <n v="23817"/>
    <s v="Tramitar Peticiones"/>
    <d v="2020-08-09T00:00:00"/>
    <x v="7"/>
    <d v="2020-08-12T00:00:00"/>
    <s v="Julio - Septiembre"/>
    <n v="3"/>
    <n v="3"/>
    <s v="HELMUT WAAGNER"/>
    <s v="Cerrado"/>
    <s v="Agosto"/>
    <m/>
    <e v="#REF!"/>
    <e v="#REF!"/>
    <s v="No se traslada"/>
    <s v="Se dio respuesta"/>
  </r>
  <r>
    <n v="3708"/>
    <n v="23818"/>
    <s v="Tramitar Queja"/>
    <d v="2020-08-09T00:00:00"/>
    <x v="7"/>
    <d v="2020-08-11T00:00:00"/>
    <s v="Julio - Septiembre"/>
    <n v="2"/>
    <n v="2"/>
    <s v="LUIS OMAR FRANCO NERO"/>
    <s v="Cerrado"/>
    <s v="Agosto"/>
    <m/>
    <e v="#REF!"/>
    <e v="#REF!"/>
    <s v="No se traslada"/>
    <s v="Se dio respuesta"/>
  </r>
  <r>
    <n v="3709"/>
    <n v="23819"/>
    <s v="Tramitar Peticiones"/>
    <d v="2020-08-09T00:00:00"/>
    <x v="7"/>
    <d v="2020-08-12T00:00:00"/>
    <s v="Julio - Septiembre"/>
    <n v="3"/>
    <n v="3"/>
    <s v="MARCELA AVILA VARGAS"/>
    <s v="Cerrado"/>
    <s v="Agosto"/>
    <m/>
    <e v="#REF!"/>
    <e v="#REF!"/>
    <s v="No se traslada"/>
    <s v="Se dio respuesta"/>
  </r>
  <r>
    <n v="3710"/>
    <n v="23820"/>
    <s v="Tramitar Queja"/>
    <d v="2020-08-09T00:00:00"/>
    <x v="7"/>
    <d v="2020-08-12T00:00:00"/>
    <s v="Julio - Septiembre"/>
    <n v="3"/>
    <n v="3"/>
    <s v="Aura juliana mogollón Durán"/>
    <s v="Cerrado"/>
    <s v="Agosto"/>
    <m/>
    <e v="#REF!"/>
    <e v="#REF!"/>
    <s v="No se traslada"/>
    <s v="Se dio respuesta"/>
  </r>
  <r>
    <n v="3711"/>
    <n v="23821"/>
    <s v="Tramitar Peticiones"/>
    <d v="2020-08-09T00:00:00"/>
    <x v="7"/>
    <d v="2020-08-12T00:00:00"/>
    <s v="Julio - Septiembre"/>
    <n v="3"/>
    <n v="3"/>
    <s v="marcela ardila"/>
    <s v="Cerrado"/>
    <s v="Agosto"/>
    <m/>
    <e v="#REF!"/>
    <e v="#REF!"/>
    <s v="No se traslada"/>
    <s v="Se dio respuesta"/>
  </r>
  <r>
    <n v="3712"/>
    <n v="23822"/>
    <s v="Tramitar Peticiones"/>
    <d v="2020-08-09T00:00:00"/>
    <x v="7"/>
    <d v="2020-08-12T00:00:00"/>
    <s v="Julio - Septiembre"/>
    <n v="3"/>
    <n v="3"/>
    <s v="Lesty Johana Crismatt Robayo"/>
    <s v="Cerrado"/>
    <s v="Agosto"/>
    <m/>
    <e v="#REF!"/>
    <e v="#REF!"/>
    <s v="No se traslada"/>
    <s v="Se dio respuesta"/>
  </r>
  <r>
    <n v="3713"/>
    <n v="23823"/>
    <s v="Tramitar Peticiones"/>
    <d v="2020-08-09T00:00:00"/>
    <x v="7"/>
    <d v="2020-08-12T00:00:00"/>
    <s v="Julio - Septiembre"/>
    <n v="3"/>
    <n v="3"/>
    <s v="LUIS ENRIQUE ROMERO"/>
    <s v="Cerrado"/>
    <s v="Agosto"/>
    <m/>
    <e v="#REF!"/>
    <e v="#REF!"/>
    <s v="No se traslada"/>
    <s v="Se dio respuesta"/>
  </r>
  <r>
    <n v="3714"/>
    <n v="23824"/>
    <s v="Tramitar Peticiones"/>
    <d v="2020-08-09T00:00:00"/>
    <x v="7"/>
    <d v="2020-08-12T00:00:00"/>
    <s v="Julio - Septiembre"/>
    <n v="3"/>
    <n v="3"/>
    <s v="Blanca M.Macias"/>
    <s v="Cerrado"/>
    <s v="Agosto"/>
    <m/>
    <e v="#REF!"/>
    <e v="#REF!"/>
    <s v="No se traslada"/>
    <s v="Se dio respuesta"/>
  </r>
  <r>
    <n v="3715"/>
    <n v="23825"/>
    <s v="Tramitar Queja"/>
    <d v="2020-08-09T00:00:00"/>
    <x v="7"/>
    <d v="2020-08-11T00:00:00"/>
    <s v="Julio - Septiembre"/>
    <n v="2"/>
    <n v="2"/>
    <s v="Maria del Socorro Martinez de Ruiz"/>
    <s v="Cerrado"/>
    <s v="Agosto"/>
    <m/>
    <e v="#REF!"/>
    <e v="#REF!"/>
    <s v="No se traslada"/>
    <s v="Se dio respuesta"/>
  </r>
  <r>
    <n v="3716"/>
    <n v="23826"/>
    <s v="Tramitar Queja"/>
    <d v="2020-08-10T00:00:00"/>
    <x v="7"/>
    <d v="2020-08-11T00:00:00"/>
    <s v="Julio - Septiembre"/>
    <n v="1"/>
    <n v="2"/>
    <s v="Luisa Fernanda Suárez García"/>
    <s v="Cerrado"/>
    <s v="Agosto"/>
    <m/>
    <e v="#REF!"/>
    <e v="#REF!"/>
    <s v="No se traslada"/>
    <s v="Se dio respuesta"/>
  </r>
  <r>
    <n v="3717"/>
    <n v="23827"/>
    <s v="Tramitar Peticiones"/>
    <d v="2020-08-10T00:00:00"/>
    <x v="7"/>
    <d v="2020-08-12T00:00:00"/>
    <s v="Julio - Septiembre"/>
    <n v="2"/>
    <n v="3"/>
    <s v="YENY MILENA RUIZ PAIPILLA"/>
    <s v="Cerrado"/>
    <s v="Agosto"/>
    <m/>
    <e v="#REF!"/>
    <e v="#REF!"/>
    <s v="No se traslada"/>
    <s v="Se dio respuesta"/>
  </r>
  <r>
    <n v="3718"/>
    <n v="23828"/>
    <s v="Tramitar Peticiones"/>
    <d v="2020-08-10T00:00:00"/>
    <x v="7"/>
    <d v="2020-08-12T00:00:00"/>
    <s v="Julio - Septiembre"/>
    <n v="2"/>
    <n v="3"/>
    <s v="LUZ ADRIANA ARROYAVE"/>
    <s v="Cerrado"/>
    <s v="Agosto"/>
    <m/>
    <e v="#REF!"/>
    <e v="#REF!"/>
    <s v="No se traslada"/>
    <s v="Se dio respuesta"/>
  </r>
  <r>
    <n v="3719"/>
    <n v="23829"/>
    <s v="Tramitar Queja"/>
    <d v="2020-08-10T00:00:00"/>
    <x v="7"/>
    <d v="2020-08-11T00:00:00"/>
    <s v="Julio - Septiembre"/>
    <n v="1"/>
    <n v="2"/>
    <s v="Andrés Felipe Guerrero Medina"/>
    <s v="Cerrado"/>
    <s v="Agosto"/>
    <m/>
    <e v="#REF!"/>
    <e v="#REF!"/>
    <s v="No se traslada"/>
    <s v="Se dio respuesta"/>
  </r>
  <r>
    <n v="3720"/>
    <n v="23830"/>
    <s v="Tramitar Queja"/>
    <d v="2020-08-10T00:00:00"/>
    <x v="7"/>
    <d v="2020-08-11T00:00:00"/>
    <s v="Julio - Septiembre"/>
    <n v="1"/>
    <n v="2"/>
    <s v="Julián Andrés Herrera Beltrán"/>
    <s v="Cerrado"/>
    <s v="Agosto"/>
    <m/>
    <e v="#REF!"/>
    <e v="#REF!"/>
    <s v="No se traslada"/>
    <s v="Se dio respuesta"/>
  </r>
  <r>
    <n v="3721"/>
    <n v="23831"/>
    <s v="Tramitar Peticiones"/>
    <d v="2020-08-10T00:00:00"/>
    <x v="7"/>
    <d v="2020-08-12T00:00:00"/>
    <s v="Julio - Septiembre"/>
    <n v="2"/>
    <n v="3"/>
    <s v="NUBIA ESTER GARCES ZURITA"/>
    <s v="Cerrado"/>
    <s v="Agosto"/>
    <m/>
    <e v="#REF!"/>
    <e v="#REF!"/>
    <s v="No se traslada"/>
    <s v="Se dio respuesta"/>
  </r>
  <r>
    <n v="3722"/>
    <n v="23832"/>
    <s v="Tramitar Queja"/>
    <d v="2020-08-10T00:00:00"/>
    <x v="7"/>
    <d v="2020-08-11T00:00:00"/>
    <s v="Julio - Septiembre"/>
    <n v="1"/>
    <n v="2"/>
    <s v="HERNAN D. VELÁSQUEZ GÓMEZ"/>
    <s v="Cerrado"/>
    <s v="Agosto"/>
    <m/>
    <e v="#REF!"/>
    <e v="#REF!"/>
    <s v="No se traslada"/>
    <s v="Se dio respuesta"/>
  </r>
  <r>
    <n v="3723"/>
    <n v="23833"/>
    <s v="Tramitar Peticiones"/>
    <d v="2020-08-10T00:00:00"/>
    <x v="7"/>
    <d v="2020-08-12T00:00:00"/>
    <s v="Julio - Septiembre"/>
    <n v="2"/>
    <n v="3"/>
    <s v="Helga patricia"/>
    <s v="Cerrado"/>
    <s v="Agosto"/>
    <m/>
    <e v="#REF!"/>
    <e v="#REF!"/>
    <s v="No se traslada"/>
    <s v="Se dio respuesta"/>
  </r>
  <r>
    <n v="3724"/>
    <n v="23834"/>
    <s v="Tramitar Queja"/>
    <d v="2020-08-10T00:00:00"/>
    <x v="7"/>
    <d v="2020-08-11T00:00:00"/>
    <s v="Julio - Septiembre"/>
    <n v="1"/>
    <n v="2"/>
    <s v="HAMMER FEIJOO"/>
    <s v="Cerrado"/>
    <s v="Agosto"/>
    <m/>
    <e v="#REF!"/>
    <e v="#REF!"/>
    <s v="No se traslada"/>
    <s v="Se dio respuesta"/>
  </r>
  <r>
    <n v="3725"/>
    <n v="23835"/>
    <s v="Tramitar Reclamo"/>
    <d v="2020-08-10T00:00:00"/>
    <x v="7"/>
    <d v="2020-08-11T00:00:00"/>
    <s v="Julio - Septiembre"/>
    <n v="1"/>
    <n v="2"/>
    <s v="MARIA TERESA VALDERRAMA DE GONZALEZ"/>
    <s v="Cerrado"/>
    <s v="Agosto"/>
    <m/>
    <e v="#REF!"/>
    <e v="#REF!"/>
    <s v="No se traslada"/>
    <s v="Se dio respuesta"/>
  </r>
  <r>
    <n v="3726"/>
    <n v="23836"/>
    <s v="Tramitar Queja"/>
    <d v="2020-08-10T00:00:00"/>
    <x v="7"/>
    <d v="2020-08-14T00:00:00"/>
    <s v="Julio - Septiembre"/>
    <n v="4"/>
    <n v="5"/>
    <s v="DAVID ALBERTO LOZANO MUNAR"/>
    <s v="Cerrado"/>
    <s v="Agosto"/>
    <m/>
    <e v="#REF!"/>
    <e v="#REF!"/>
    <s v="No se traslada"/>
    <s v="Se dio respuesta"/>
  </r>
  <r>
    <n v="3727"/>
    <n v="23837"/>
    <s v="Tramitar Peticiones"/>
    <d v="2020-08-10T00:00:00"/>
    <x v="7"/>
    <d v="2020-08-12T00:00:00"/>
    <s v="Julio - Septiembre"/>
    <n v="2"/>
    <n v="3"/>
    <s v="JAZMITH GARCIA RODRIGUEZ"/>
    <s v="Cerrado"/>
    <s v="Agosto"/>
    <m/>
    <e v="#REF!"/>
    <e v="#REF!"/>
    <s v="No se traslada"/>
    <s v="Se dio respuesta"/>
  </r>
  <r>
    <n v="3728"/>
    <n v="23838"/>
    <s v="Tramitar Peticiones"/>
    <d v="2020-08-10T00:00:00"/>
    <x v="7"/>
    <d v="2020-08-12T00:00:00"/>
    <s v="Julio - Septiembre"/>
    <n v="2"/>
    <n v="3"/>
    <s v="Mario Duque Monsalve"/>
    <s v="Cerrado"/>
    <s v="Agosto"/>
    <m/>
    <e v="#REF!"/>
    <e v="#REF!"/>
    <s v="No se traslada"/>
    <s v="Se dio respuesta"/>
  </r>
  <r>
    <n v="3729"/>
    <n v="23839"/>
    <s v="Tramitar Peticiones"/>
    <d v="2020-08-10T00:00:00"/>
    <x v="7"/>
    <d v="2020-08-12T00:00:00"/>
    <s v="Julio - Septiembre"/>
    <n v="2"/>
    <n v="3"/>
    <s v="Luisa Fernanda Ramos Diaz"/>
    <s v="Cerrado"/>
    <s v="Agosto"/>
    <m/>
    <e v="#REF!"/>
    <e v="#REF!"/>
    <s v="No se traslada"/>
    <s v="Se dio respuesta"/>
  </r>
  <r>
    <n v="3730"/>
    <n v="23840"/>
    <s v="Tramitar Peticiones"/>
    <d v="2020-08-10T00:00:00"/>
    <x v="7"/>
    <d v="2020-08-12T00:00:00"/>
    <s v="Julio - Septiembre"/>
    <n v="2"/>
    <n v="3"/>
    <s v="JAZMITH GARCIA RODRIGUEZ"/>
    <s v="Cerrado"/>
    <s v="Agosto"/>
    <m/>
    <e v="#REF!"/>
    <e v="#REF!"/>
    <s v="No se traslada"/>
    <s v="Se dio respuesta"/>
  </r>
  <r>
    <n v="3731"/>
    <n v="23841"/>
    <s v="Tramitar Peticiones"/>
    <d v="2020-08-10T00:00:00"/>
    <x v="7"/>
    <d v="2020-08-12T00:00:00"/>
    <s v="Julio - Septiembre"/>
    <n v="2"/>
    <n v="3"/>
    <s v="Mario Duque Monsalve"/>
    <s v="Cerrado"/>
    <s v="Agosto"/>
    <m/>
    <e v="#REF!"/>
    <e v="#REF!"/>
    <s v="No se traslada"/>
    <s v="Se dio respuesta"/>
  </r>
  <r>
    <n v="3732"/>
    <n v="23842"/>
    <s v="Tramitar Peticiones"/>
    <d v="2020-08-10T00:00:00"/>
    <x v="7"/>
    <d v="2020-08-12T00:00:00"/>
    <s v="Julio - Septiembre"/>
    <n v="2"/>
    <n v="3"/>
    <s v="LEYDY VALENTINA GOMEZ CORTES"/>
    <s v="Cerrado"/>
    <s v="Agosto"/>
    <m/>
    <e v="#REF!"/>
    <e v="#REF!"/>
    <s v="No se traslada"/>
    <s v="Se dio respuesta"/>
  </r>
  <r>
    <n v="3733"/>
    <n v="23843"/>
    <s v="Tramitar Peticiones"/>
    <d v="2020-08-10T00:00:00"/>
    <x v="7"/>
    <d v="2020-08-12T00:00:00"/>
    <s v="Julio - Septiembre"/>
    <n v="2"/>
    <n v="3"/>
    <s v="JULIANA ANDREA ORTIZ AGREDO"/>
    <s v="Cerrado"/>
    <s v="Agosto"/>
    <m/>
    <e v="#REF!"/>
    <e v="#REF!"/>
    <s v="No se traslada"/>
    <s v="Se dio respuesta"/>
  </r>
  <r>
    <n v="3734"/>
    <n v="23844"/>
    <s v="Tramitar Peticiones"/>
    <d v="2020-08-10T00:00:00"/>
    <x v="7"/>
    <d v="2020-08-12T00:00:00"/>
    <s v="Julio - Septiembre"/>
    <n v="2"/>
    <n v="3"/>
    <s v="natalia delgado"/>
    <s v="Cerrado"/>
    <s v="Agosto"/>
    <m/>
    <e v="#REF!"/>
    <e v="#REF!"/>
    <s v="No se traslada"/>
    <s v="Se dio respuesta"/>
  </r>
  <r>
    <n v="3735"/>
    <n v="23845"/>
    <s v="Tramitar Reclamo"/>
    <d v="2020-08-10T00:00:00"/>
    <x v="7"/>
    <d v="2020-08-11T00:00:00"/>
    <s v="Julio - Septiembre"/>
    <n v="1"/>
    <n v="2"/>
    <s v="Jose luis cortes mancilla"/>
    <s v="Cerrado"/>
    <s v="Agosto"/>
    <m/>
    <e v="#REF!"/>
    <e v="#REF!"/>
    <s v="No se traslada"/>
    <s v="Se dio respuesta"/>
  </r>
  <r>
    <n v="3736"/>
    <n v="23846"/>
    <s v="Tramitar Peticiones"/>
    <d v="2020-08-10T00:00:00"/>
    <x v="7"/>
    <d v="2020-08-12T00:00:00"/>
    <s v="Julio - Septiembre"/>
    <n v="2"/>
    <n v="3"/>
    <s v="DAGOBERTO VARGAS"/>
    <s v="Cerrado"/>
    <s v="Agosto"/>
    <m/>
    <e v="#REF!"/>
    <e v="#REF!"/>
    <s v="No se traslada"/>
    <s v="Se dio respuesta"/>
  </r>
  <r>
    <n v="3737"/>
    <n v="23847"/>
    <s v="Tramitar Peticiones"/>
    <d v="2020-08-10T00:00:00"/>
    <x v="7"/>
    <d v="2020-08-12T00:00:00"/>
    <s v="Julio - Septiembre"/>
    <n v="2"/>
    <n v="3"/>
    <s v="ANDRES ARTURO CARDENAS VILLAMIL"/>
    <s v="Cerrado"/>
    <s v="Agosto"/>
    <m/>
    <e v="#REF!"/>
    <e v="#REF!"/>
    <s v="No se traslada"/>
    <s v="Se dio respuesta"/>
  </r>
  <r>
    <n v="3738"/>
    <n v="23848"/>
    <s v="Tramitar Peticiones"/>
    <d v="2020-08-10T00:00:00"/>
    <x v="7"/>
    <d v="2020-08-12T00:00:00"/>
    <s v="Julio - Septiembre"/>
    <n v="2"/>
    <n v="3"/>
    <s v="CASTILLO GARAY NINI JOHANA"/>
    <s v="Cerrado"/>
    <s v="Agosto"/>
    <m/>
    <e v="#REF!"/>
    <e v="#REF!"/>
    <s v="No se traslada"/>
    <s v="Se dio respuesta"/>
  </r>
  <r>
    <n v="3739"/>
    <n v="23849"/>
    <s v="Tramitar Queja"/>
    <d v="2020-08-10T00:00:00"/>
    <x v="7"/>
    <d v="2020-08-11T00:00:00"/>
    <s v="Julio - Septiembre"/>
    <n v="1"/>
    <n v="2"/>
    <s v="Diaz Chapeta, Yuly Milena"/>
    <s v="Cerrado"/>
    <s v="Agosto"/>
    <m/>
    <e v="#REF!"/>
    <e v="#REF!"/>
    <s v="No se traslada"/>
    <s v="Se dio respuesta"/>
  </r>
  <r>
    <n v="3740"/>
    <n v="23850"/>
    <s v="Tramitar Queja"/>
    <d v="2020-08-10T00:00:00"/>
    <x v="7"/>
    <d v="2020-08-11T00:00:00"/>
    <s v="Julio - Septiembre"/>
    <n v="1"/>
    <n v="2"/>
    <s v="Juan Carlos Sierra Pedraza"/>
    <s v="Cerrado"/>
    <s v="Agosto"/>
    <m/>
    <e v="#REF!"/>
    <e v="#REF!"/>
    <s v="No se traslada"/>
    <s v="Se dio respuesta"/>
  </r>
  <r>
    <n v="3741"/>
    <n v="23851"/>
    <s v="Tramitar Queja"/>
    <d v="2020-08-10T00:00:00"/>
    <x v="7"/>
    <d v="2020-08-11T00:00:00"/>
    <s v="Julio - Septiembre"/>
    <n v="1"/>
    <n v="2"/>
    <s v="alexander moreno cardenas"/>
    <s v="Cerrado"/>
    <s v="Agosto"/>
    <m/>
    <e v="#REF!"/>
    <e v="#REF!"/>
    <s v="No se traslada"/>
    <s v="Se dio respuesta"/>
  </r>
  <r>
    <n v="3742"/>
    <n v="23852"/>
    <s v="Tramitar Peticiones"/>
    <d v="2020-08-10T00:00:00"/>
    <x v="7"/>
    <d v="2020-08-12T00:00:00"/>
    <s v="Julio - Septiembre"/>
    <n v="2"/>
    <n v="3"/>
    <s v="flor corredor"/>
    <s v="Cerrado"/>
    <s v="Agosto"/>
    <m/>
    <e v="#REF!"/>
    <e v="#REF!"/>
    <s v="No se traslada"/>
    <s v="Se dio respuesta"/>
  </r>
  <r>
    <n v="3743"/>
    <n v="23853"/>
    <s v="Tramitar Queja"/>
    <d v="2020-08-10T00:00:00"/>
    <x v="7"/>
    <s v="Pendiente"/>
    <s v="Pendiente"/>
    <e v="#VALUE!"/>
    <e v="#VALUE!"/>
    <s v="Erika Guiovanna Ruiz Gil"/>
    <s v="Abierto"/>
    <s v="Pendiente"/>
    <m/>
    <e v="#REF!"/>
    <e v="#REF!"/>
    <s v="Pendiente por definir"/>
    <s v="Pendiente"/>
  </r>
  <r>
    <n v="3744"/>
    <n v="23854"/>
    <s v="Tramitar Peticiones"/>
    <d v="2020-08-10T00:00:00"/>
    <x v="7"/>
    <d v="2020-08-12T00:00:00"/>
    <s v="Julio - Septiembre"/>
    <n v="2"/>
    <n v="3"/>
    <s v="luis eduardo rojas gutierrez"/>
    <s v="Cerrado"/>
    <s v="Agosto"/>
    <m/>
    <e v="#REF!"/>
    <e v="#REF!"/>
    <s v="No se traslada"/>
    <s v="Se dio respuesta"/>
  </r>
  <r>
    <n v="3745"/>
    <n v="23855"/>
    <s v="Tramitar Queja"/>
    <d v="2020-08-10T00:00:00"/>
    <x v="7"/>
    <d v="2020-08-11T00:00:00"/>
    <s v="Julio - Septiembre"/>
    <n v="1"/>
    <n v="2"/>
    <s v="Juan Carlos Sierra Pedraza"/>
    <s v="Cerrado"/>
    <s v="Agosto"/>
    <m/>
    <e v="#REF!"/>
    <e v="#REF!"/>
    <s v="No se traslada"/>
    <s v="Se dio respuesta"/>
  </r>
  <r>
    <n v="3746"/>
    <n v="23856"/>
    <s v="Tramitar Queja"/>
    <d v="2020-08-10T00:00:00"/>
    <x v="7"/>
    <d v="2020-08-12T00:00:00"/>
    <s v="Julio - Septiembre"/>
    <n v="2"/>
    <n v="3"/>
    <s v="DORA ANALIDA BALLEN ALDANA"/>
    <s v="Cerrado"/>
    <s v="Agosto"/>
    <m/>
    <e v="#REF!"/>
    <e v="#REF!"/>
    <s v="No se traslada"/>
    <s v="Se dio respuesta"/>
  </r>
  <r>
    <n v="3747"/>
    <n v="23857"/>
    <s v="Tramitar Queja"/>
    <d v="2020-08-10T00:00:00"/>
    <x v="7"/>
    <d v="2020-08-13T00:00:00"/>
    <s v="Julio - Septiembre"/>
    <n v="3"/>
    <n v="4"/>
    <s v="Juan Carlos Sierra Pedraza"/>
    <s v="Cerrado"/>
    <s v="Agosto"/>
    <m/>
    <e v="#REF!"/>
    <e v="#REF!"/>
    <s v="No se traslada"/>
    <s v="Se dio respuesta"/>
  </r>
  <r>
    <n v="3748"/>
    <n v="23858"/>
    <s v="Tramitar Queja"/>
    <d v="2020-08-10T00:00:00"/>
    <x v="7"/>
    <d v="2020-08-11T00:00:00"/>
    <s v="Julio - Septiembre"/>
    <n v="1"/>
    <n v="2"/>
    <s v="ELIÉCER GÓMEZ BARCELÓ"/>
    <s v="Cerrado"/>
    <s v="Agosto"/>
    <m/>
    <e v="#REF!"/>
    <e v="#REF!"/>
    <s v="No se traslada"/>
    <s v="Se dio respuesta"/>
  </r>
  <r>
    <n v="3749"/>
    <n v="23859"/>
    <s v="Tramitar Peticiones"/>
    <d v="2020-08-10T00:00:00"/>
    <x v="7"/>
    <d v="2020-08-13T00:00:00"/>
    <s v="Julio - Septiembre"/>
    <n v="3"/>
    <n v="4"/>
    <s v="Montoya Valle Abogados"/>
    <s v="Cerrado"/>
    <s v="Agosto"/>
    <m/>
    <e v="#REF!"/>
    <e v="#REF!"/>
    <s v="No se traslada"/>
    <s v="Se dio respuesta"/>
  </r>
  <r>
    <n v="3750"/>
    <n v="23860"/>
    <s v="Tramitar Peticiones"/>
    <d v="2020-08-10T00:00:00"/>
    <x v="7"/>
    <d v="2020-08-13T00:00:00"/>
    <s v="Julio - Septiembre"/>
    <n v="3"/>
    <n v="4"/>
    <s v="Carina Patricia Hernández montaño"/>
    <s v="Cerrado"/>
    <s v="Agosto"/>
    <m/>
    <e v="#REF!"/>
    <e v="#REF!"/>
    <s v="No se traslada"/>
    <s v="Se dio respuesta"/>
  </r>
  <r>
    <n v="3751"/>
    <n v="23861"/>
    <s v="Tramitar Peticiones"/>
    <d v="2020-08-10T00:00:00"/>
    <x v="7"/>
    <d v="2020-08-13T00:00:00"/>
    <s v="Julio - Septiembre"/>
    <n v="3"/>
    <n v="4"/>
    <s v="JESUS ORLANDO RAMIREZ RODRIGUEZ"/>
    <s v="Cerrado"/>
    <s v="Agosto"/>
    <m/>
    <e v="#REF!"/>
    <e v="#REF!"/>
    <s v="No se traslada"/>
    <s v="Se dio respuesta"/>
  </r>
  <r>
    <n v="3752"/>
    <n v="23862"/>
    <s v="Tramitar Peticiones"/>
    <d v="2020-08-10T00:00:00"/>
    <x v="7"/>
    <d v="2020-08-13T00:00:00"/>
    <s v="Julio - Septiembre"/>
    <n v="3"/>
    <n v="4"/>
    <s v="Leidy Vaca Montañez"/>
    <s v="Cerrado"/>
    <s v="Agosto"/>
    <m/>
    <e v="#REF!"/>
    <e v="#REF!"/>
    <s v="No se traslada"/>
    <s v="Se dio respuesta"/>
  </r>
  <r>
    <n v="3753"/>
    <n v="23863"/>
    <s v="Tramitar Queja"/>
    <d v="2020-08-10T00:00:00"/>
    <x v="7"/>
    <d v="2020-08-11T00:00:00"/>
    <s v="Julio - Septiembre"/>
    <n v="1"/>
    <n v="2"/>
    <s v="willington montenegro ariza"/>
    <s v="Cerrado"/>
    <s v="Agosto"/>
    <m/>
    <e v="#REF!"/>
    <e v="#REF!"/>
    <s v="No se traslada"/>
    <s v="Se dio respuesta"/>
  </r>
  <r>
    <n v="3754"/>
    <n v="23864"/>
    <s v="Tramitar Peticiones"/>
    <d v="2020-08-10T00:00:00"/>
    <x v="7"/>
    <d v="2020-08-13T00:00:00"/>
    <s v="Julio - Septiembre"/>
    <n v="3"/>
    <n v="4"/>
    <s v="Laura Teresa Zapata Jiménez"/>
    <s v="Cerrado"/>
    <s v="Agosto"/>
    <m/>
    <e v="#REF!"/>
    <e v="#REF!"/>
    <s v="No se traslada"/>
    <s v="Se dio respuesta"/>
  </r>
  <r>
    <n v="3755"/>
    <n v="23865"/>
    <s v="Tramitar Peticiones"/>
    <d v="2020-08-10T00:00:00"/>
    <x v="7"/>
    <d v="2020-08-13T00:00:00"/>
    <s v="Julio - Septiembre"/>
    <n v="3"/>
    <n v="4"/>
    <s v="Sheyla Chavez Bello"/>
    <s v="Cerrado"/>
    <s v="Agosto"/>
    <m/>
    <e v="#REF!"/>
    <e v="#REF!"/>
    <s v="No se traslada"/>
    <s v="Se dio respuesta"/>
  </r>
  <r>
    <n v="3756"/>
    <n v="23866"/>
    <s v="Tramitar Queja"/>
    <d v="2020-08-10T00:00:00"/>
    <x v="7"/>
    <d v="2020-08-13T00:00:00"/>
    <s v="Julio - Septiembre"/>
    <n v="3"/>
    <n v="4"/>
    <s v="juan carlos llanos"/>
    <s v="Cerrado"/>
    <s v="Agosto"/>
    <m/>
    <e v="#REF!"/>
    <e v="#REF!"/>
    <s v="No se traslada"/>
    <s v="Se dio respuesta"/>
  </r>
  <r>
    <n v="3757"/>
    <n v="23867"/>
    <s v="Tramitar Queja"/>
    <d v="2020-08-10T00:00:00"/>
    <x v="7"/>
    <d v="2020-08-11T00:00:00"/>
    <s v="Julio - Septiembre"/>
    <n v="1"/>
    <n v="2"/>
    <s v="luz emolce giraldo de sanchez"/>
    <s v="Cerrado"/>
    <s v="Agosto"/>
    <m/>
    <e v="#REF!"/>
    <e v="#REF!"/>
    <s v="No se traslada"/>
    <s v="Se dio respuesta"/>
  </r>
  <r>
    <n v="3758"/>
    <n v="23868"/>
    <s v="Tramitar Queja"/>
    <d v="2020-08-10T00:00:00"/>
    <x v="7"/>
    <d v="2020-08-11T00:00:00"/>
    <s v="Julio - Septiembre"/>
    <n v="1"/>
    <n v="2"/>
    <s v="Liliana Espejo"/>
    <s v="Cerrado"/>
    <s v="Agosto"/>
    <m/>
    <e v="#REF!"/>
    <e v="#REF!"/>
    <s v="No se traslada"/>
    <s v="Se dio respuesta"/>
  </r>
  <r>
    <n v="3759"/>
    <n v="23869"/>
    <s v="Tramitar Peticiones"/>
    <d v="2020-08-10T00:00:00"/>
    <x v="7"/>
    <d v="2020-08-13T00:00:00"/>
    <s v="Julio - Septiembre"/>
    <n v="3"/>
    <n v="4"/>
    <s v="CATALINA ROJAS VÁSQUEZ"/>
    <s v="Cerrado"/>
    <s v="Agosto"/>
    <m/>
    <e v="#REF!"/>
    <e v="#REF!"/>
    <s v="No se traslada"/>
    <s v="Se dio respuesta"/>
  </r>
  <r>
    <n v="3760"/>
    <n v="23870"/>
    <s v="Tramitar Queja"/>
    <d v="2020-08-10T00:00:00"/>
    <x v="7"/>
    <d v="2020-08-11T00:00:00"/>
    <s v="Julio - Septiembre"/>
    <n v="1"/>
    <n v="2"/>
    <s v="Juan Jose Reyes Canizales"/>
    <s v="Cerrado"/>
    <s v="Agosto"/>
    <m/>
    <e v="#REF!"/>
    <e v="#REF!"/>
    <s v="No se traslada"/>
    <s v="Se dio respuesta"/>
  </r>
  <r>
    <n v="3761"/>
    <n v="23871"/>
    <s v="Tramitar Peticiones"/>
    <d v="2020-08-10T00:00:00"/>
    <x v="7"/>
    <d v="2020-08-12T00:00:00"/>
    <s v="Julio - Septiembre"/>
    <n v="2"/>
    <n v="3"/>
    <s v="JHON EDWIN PERDOMO GARCIA"/>
    <s v="Cerrado"/>
    <s v="Agosto"/>
    <m/>
    <e v="#REF!"/>
    <e v="#REF!"/>
    <s v="No se traslada"/>
    <s v="Se dio respuesta"/>
  </r>
  <r>
    <n v="3762"/>
    <n v="23872"/>
    <s v="Tramitar Peticiones"/>
    <d v="2020-08-10T00:00:00"/>
    <x v="7"/>
    <d v="2020-08-13T00:00:00"/>
    <s v="Julio - Septiembre"/>
    <n v="3"/>
    <n v="4"/>
    <s v="walmer Iván Salazar Marín"/>
    <s v="Cerrado"/>
    <s v="Agosto"/>
    <m/>
    <e v="#REF!"/>
    <e v="#REF!"/>
    <s v="No se traslada"/>
    <s v="Se dio respuesta"/>
  </r>
  <r>
    <n v="3763"/>
    <n v="23873"/>
    <s v="Tramitar Peticiones"/>
    <d v="2020-08-10T00:00:00"/>
    <x v="7"/>
    <d v="2020-08-13T00:00:00"/>
    <s v="Julio - Septiembre"/>
    <n v="3"/>
    <n v="4"/>
    <s v="MANUEL FERNANDO SERRATO BLANCO"/>
    <s v="Cerrado"/>
    <s v="Agosto"/>
    <m/>
    <e v="#REF!"/>
    <e v="#REF!"/>
    <s v="No se traslada"/>
    <s v="Se dio respuesta"/>
  </r>
  <r>
    <n v="3764"/>
    <n v="23874"/>
    <s v="Tramitar Queja"/>
    <d v="2020-08-10T00:00:00"/>
    <x v="7"/>
    <d v="2020-08-11T00:00:00"/>
    <s v="Julio - Septiembre"/>
    <n v="1"/>
    <n v="2"/>
    <s v="NINI JOHANA CAJIGAS TIQUE"/>
    <s v="Cerrado"/>
    <s v="Agosto"/>
    <m/>
    <e v="#REF!"/>
    <e v="#REF!"/>
    <s v="No se traslada"/>
    <s v="Se dio respuesta"/>
  </r>
  <r>
    <n v="3765"/>
    <n v="23875"/>
    <s v="Tramitar Peticiones"/>
    <d v="2020-08-10T00:00:00"/>
    <x v="7"/>
    <d v="2020-08-13T00:00:00"/>
    <s v="Julio - Septiembre"/>
    <n v="3"/>
    <n v="4"/>
    <s v="carlos alberto jarma florez"/>
    <s v="Cerrado"/>
    <s v="Agosto"/>
    <m/>
    <e v="#REF!"/>
    <e v="#REF!"/>
    <s v="No se traslada"/>
    <s v="Se dio respuesta"/>
  </r>
  <r>
    <n v="3766"/>
    <n v="23876"/>
    <s v="Tramitar Peticiones"/>
    <d v="2020-08-10T00:00:00"/>
    <x v="7"/>
    <d v="2020-08-13T00:00:00"/>
    <s v="Julio - Septiembre"/>
    <n v="3"/>
    <n v="4"/>
    <s v="alcibiades cabana"/>
    <s v="Cerrado"/>
    <s v="Agosto"/>
    <m/>
    <e v="#REF!"/>
    <e v="#REF!"/>
    <s v="No se traslada"/>
    <s v="Se dio respuesta"/>
  </r>
  <r>
    <n v="3767"/>
    <n v="23877"/>
    <s v="Tramitar Reclamo"/>
    <d v="2020-08-10T00:00:00"/>
    <x v="7"/>
    <d v="2020-08-11T00:00:00"/>
    <s v="Julio - Septiembre"/>
    <n v="1"/>
    <n v="2"/>
    <s v="francisco javier velasquez peña"/>
    <s v="Cerrado"/>
    <s v="Agosto"/>
    <m/>
    <e v="#REF!"/>
    <e v="#REF!"/>
    <s v="No se traslada"/>
    <s v="Se dio respuesta"/>
  </r>
  <r>
    <n v="3768"/>
    <n v="23878"/>
    <s v="Tramitar Queja"/>
    <d v="2020-08-10T00:00:00"/>
    <x v="7"/>
    <d v="2020-08-11T00:00:00"/>
    <s v="Julio - Septiembre"/>
    <n v="1"/>
    <n v="2"/>
    <s v="gladys ardila urbano"/>
    <s v="Cerrado"/>
    <s v="Agosto"/>
    <m/>
    <e v="#REF!"/>
    <e v="#REF!"/>
    <s v="No se traslada"/>
    <s v="Se dio respuesta"/>
  </r>
  <r>
    <n v="3769"/>
    <n v="23879"/>
    <s v="Tramitar Queja"/>
    <d v="2020-08-10T00:00:00"/>
    <x v="7"/>
    <d v="2020-08-13T00:00:00"/>
    <s v="Julio - Septiembre"/>
    <n v="3"/>
    <n v="4"/>
    <s v="Nathalie Contreras Rincón"/>
    <s v="Cerrado"/>
    <s v="Agosto"/>
    <m/>
    <e v="#REF!"/>
    <e v="#REF!"/>
    <s v="No se traslada"/>
    <s v="Se dio respuesta"/>
  </r>
  <r>
    <n v="3770"/>
    <n v="23880"/>
    <s v="Tramitar Peticiones"/>
    <d v="2020-08-11T00:00:00"/>
    <x v="7"/>
    <d v="2020-08-13T00:00:00"/>
    <s v="Julio - Septiembre"/>
    <n v="2"/>
    <n v="3"/>
    <s v="WALDO DE JESUS CARBONO AVELLANEDA"/>
    <s v="Cerrado"/>
    <s v="Agosto"/>
    <m/>
    <e v="#REF!"/>
    <e v="#REF!"/>
    <s v="No se traslada"/>
    <s v="Se dio respuesta"/>
  </r>
  <r>
    <n v="3771"/>
    <n v="23881"/>
    <s v="Tramitar Peticiones"/>
    <d v="2020-08-11T00:00:00"/>
    <x v="7"/>
    <d v="2020-08-13T00:00:00"/>
    <s v="Julio - Septiembre"/>
    <n v="2"/>
    <n v="3"/>
    <s v="DAGOBERTO SANTOYA PEÑA"/>
    <s v="Cerrado"/>
    <s v="Agosto"/>
    <m/>
    <e v="#REF!"/>
    <e v="#REF!"/>
    <s v="No se traslada"/>
    <s v="Se dio respuesta"/>
  </r>
  <r>
    <n v="3772"/>
    <n v="23882"/>
    <s v="Tramitar Queja"/>
    <d v="2020-08-11T00:00:00"/>
    <x v="7"/>
    <d v="2020-08-11T00:00:00"/>
    <s v="Julio - Septiembre"/>
    <n v="0"/>
    <n v="1"/>
    <s v="Juan Fernando Ramirez Ramirez"/>
    <s v="Cerrado"/>
    <s v="Agosto"/>
    <m/>
    <e v="#REF!"/>
    <e v="#REF!"/>
    <s v="No se traslada"/>
    <s v="Se dio respuesta"/>
  </r>
  <r>
    <n v="3773"/>
    <n v="23883"/>
    <s v="Tramitar Reclamo"/>
    <d v="2020-08-11T00:00:00"/>
    <x v="7"/>
    <d v="2020-08-11T00:00:00"/>
    <s v="Julio - Septiembre"/>
    <n v="0"/>
    <n v="1"/>
    <s v="MARIA ALEJANDRA MOLINA OSORIO"/>
    <s v="Cerrado"/>
    <s v="Agosto"/>
    <m/>
    <e v="#REF!"/>
    <e v="#REF!"/>
    <s v="No se traslada"/>
    <s v="Se dio respuesta"/>
  </r>
  <r>
    <n v="3774"/>
    <n v="23884"/>
    <s v="Tramitar Queja"/>
    <d v="2020-08-11T00:00:00"/>
    <x v="7"/>
    <d v="2020-08-13T00:00:00"/>
    <s v="Julio - Septiembre"/>
    <n v="2"/>
    <n v="3"/>
    <s v="juan camilo moreno"/>
    <s v="Cerrado"/>
    <s v="Agosto"/>
    <m/>
    <e v="#REF!"/>
    <e v="#REF!"/>
    <s v="No se traslada"/>
    <s v="Se dio respuesta"/>
  </r>
  <r>
    <n v="3775"/>
    <n v="23885"/>
    <s v="Tramitar Peticiones"/>
    <d v="2020-08-11T00:00:00"/>
    <x v="7"/>
    <d v="2020-08-13T00:00:00"/>
    <s v="Julio - Septiembre"/>
    <n v="2"/>
    <n v="3"/>
    <s v="CILIA ELENA MORENO FORERO"/>
    <s v="Cerrado"/>
    <s v="Agosto"/>
    <m/>
    <e v="#REF!"/>
    <e v="#REF!"/>
    <s v="No se traslada"/>
    <s v="Se dio respuesta"/>
  </r>
  <r>
    <n v="3776"/>
    <n v="23886"/>
    <s v="Tramitar Peticiones"/>
    <d v="2020-08-11T00:00:00"/>
    <x v="7"/>
    <d v="2020-08-13T00:00:00"/>
    <s v="Julio - Septiembre"/>
    <n v="2"/>
    <n v="3"/>
    <s v="SERGIO ANDRES VELASQUEZ"/>
    <s v="Cerrado"/>
    <s v="Agosto"/>
    <m/>
    <e v="#REF!"/>
    <e v="#REF!"/>
    <s v="No se traslada"/>
    <s v="Se dio respuesta"/>
  </r>
  <r>
    <n v="3777"/>
    <n v="23887"/>
    <s v="Tramitar Queja"/>
    <d v="2020-08-11T00:00:00"/>
    <x v="7"/>
    <d v="2020-08-11T00:00:00"/>
    <s v="Julio - Septiembre"/>
    <n v="0"/>
    <n v="1"/>
    <s v="Salomón Elías Valenzuela Fonseca"/>
    <s v="Cerrado"/>
    <s v="Agosto"/>
    <m/>
    <e v="#REF!"/>
    <e v="#REF!"/>
    <s v="No se traslada"/>
    <s v="Se dio respuesta"/>
  </r>
  <r>
    <n v="3778"/>
    <n v="23888"/>
    <s v="Tramitar Queja"/>
    <d v="2020-08-11T00:00:00"/>
    <x v="7"/>
    <d v="2020-08-11T00:00:00"/>
    <s v="Julio - Septiembre"/>
    <n v="0"/>
    <n v="1"/>
    <s v="Hernando Martinez Arias"/>
    <s v="Cerrado"/>
    <s v="Agosto"/>
    <m/>
    <e v="#REF!"/>
    <e v="#REF!"/>
    <s v="No se traslada"/>
    <s v="Se dio respuesta"/>
  </r>
  <r>
    <n v="3779"/>
    <n v="23889"/>
    <s v="Tramitar Queja"/>
    <d v="2020-08-11T00:00:00"/>
    <x v="7"/>
    <d v="2020-08-11T00:00:00"/>
    <s v="Julio - Septiembre"/>
    <n v="0"/>
    <n v="1"/>
    <s v="No hay clientes referentes a este flujo"/>
    <s v="Cerrado"/>
    <s v="Agosto"/>
    <m/>
    <e v="#REF!"/>
    <e v="#REF!"/>
    <s v="No se traslada"/>
    <s v="Se dio respuesta"/>
  </r>
  <r>
    <n v="3780"/>
    <n v="23890"/>
    <s v="Tramitar Queja"/>
    <d v="2020-08-11T00:00:00"/>
    <x v="7"/>
    <d v="2020-08-11T00:00:00"/>
    <s v="Julio - Septiembre"/>
    <n v="0"/>
    <n v="1"/>
    <s v="JULIO ROBERTO SÁNCHEZ SÁNCHEZ"/>
    <s v="Cerrado"/>
    <s v="Agosto"/>
    <m/>
    <e v="#REF!"/>
    <e v="#REF!"/>
    <s v="No se traslada"/>
    <s v="Se dio respuesta"/>
  </r>
  <r>
    <n v="3781"/>
    <n v="23891"/>
    <s v="Tramitar Peticiones"/>
    <d v="2020-08-11T00:00:00"/>
    <x v="7"/>
    <d v="2020-08-13T00:00:00"/>
    <s v="Julio - Septiembre"/>
    <n v="2"/>
    <n v="3"/>
    <s v="KARINA PARDEY"/>
    <s v="Cerrado"/>
    <s v="Agosto"/>
    <m/>
    <e v="#REF!"/>
    <e v="#REF!"/>
    <s v="No se traslada"/>
    <s v="Se dio respuesta"/>
  </r>
  <r>
    <n v="3782"/>
    <n v="23892"/>
    <s v="Tramitar Peticiones"/>
    <d v="2020-08-11T00:00:00"/>
    <x v="7"/>
    <d v="2020-08-13T00:00:00"/>
    <s v="Julio - Septiembre"/>
    <n v="2"/>
    <n v="3"/>
    <s v="Jorge Giovanny Torres Fuentes"/>
    <s v="Cerrado"/>
    <s v="Agosto"/>
    <m/>
    <e v="#REF!"/>
    <e v="#REF!"/>
    <s v="No se traslada"/>
    <s v="Se dio respuesta"/>
  </r>
  <r>
    <n v="3783"/>
    <n v="23893"/>
    <s v="Tramitar Queja"/>
    <d v="2020-08-11T00:00:00"/>
    <x v="7"/>
    <d v="2020-08-11T00:00:00"/>
    <s v="Julio - Septiembre"/>
    <n v="0"/>
    <n v="1"/>
    <s v="CARLOS HURTADO VÉLEZ"/>
    <s v="Cerrado"/>
    <s v="Agosto"/>
    <m/>
    <e v="#REF!"/>
    <e v="#REF!"/>
    <s v="No se traslada"/>
    <s v="Se dio respuesta"/>
  </r>
  <r>
    <n v="3784"/>
    <n v="23894"/>
    <s v="Tramitar Queja"/>
    <d v="2020-08-11T00:00:00"/>
    <x v="7"/>
    <d v="2020-08-11T00:00:00"/>
    <s v="Julio - Septiembre"/>
    <n v="0"/>
    <n v="1"/>
    <s v="CARLOS HURTADO VÉLEZ"/>
    <s v="Cerrado"/>
    <s v="Agosto"/>
    <m/>
    <e v="#REF!"/>
    <e v="#REF!"/>
    <s v="No se traslada"/>
    <s v="Se dio respuesta"/>
  </r>
  <r>
    <n v="3785"/>
    <n v="23895"/>
    <s v="Tramitar Peticiones"/>
    <d v="2020-08-11T00:00:00"/>
    <x v="7"/>
    <d v="2020-08-13T00:00:00"/>
    <s v="Julio - Septiembre"/>
    <n v="2"/>
    <n v="3"/>
    <s v="Daniel Molano"/>
    <s v="Cerrado"/>
    <s v="Agosto"/>
    <m/>
    <e v="#REF!"/>
    <e v="#REF!"/>
    <s v="No se traslada"/>
    <s v="Se dio respuesta"/>
  </r>
  <r>
    <n v="3786"/>
    <n v="23896"/>
    <s v="Tramitar Reclamo"/>
    <d v="2020-08-11T00:00:00"/>
    <x v="7"/>
    <d v="2020-08-11T00:00:00"/>
    <s v="Julio - Septiembre"/>
    <n v="0"/>
    <n v="1"/>
    <s v="deyanira vidales vidales"/>
    <s v="Cerrado"/>
    <s v="Agosto"/>
    <m/>
    <e v="#REF!"/>
    <e v="#REF!"/>
    <s v="No se traslada"/>
    <s v="Se dio respuesta"/>
  </r>
  <r>
    <n v="3787"/>
    <n v="23897"/>
    <s v="Tramitar Queja"/>
    <d v="2020-08-11T00:00:00"/>
    <x v="7"/>
    <d v="2020-08-11T00:00:00"/>
    <s v="Julio - Septiembre"/>
    <n v="0"/>
    <n v="1"/>
    <s v="MARIA ALEXANDRA LOPEZ CARDOZO"/>
    <s v="Cerrado"/>
    <s v="Agosto"/>
    <m/>
    <e v="#REF!"/>
    <e v="#REF!"/>
    <s v="No se traslada"/>
    <s v="Se dio respuesta"/>
  </r>
  <r>
    <n v="3788"/>
    <n v="23898"/>
    <s v="Tramitar Peticiones"/>
    <d v="2020-08-11T00:00:00"/>
    <x v="7"/>
    <d v="2020-08-13T00:00:00"/>
    <s v="Julio - Septiembre"/>
    <n v="2"/>
    <n v="3"/>
    <s v="deyanira vidales vidales"/>
    <s v="Cerrado"/>
    <s v="Agosto"/>
    <m/>
    <e v="#REF!"/>
    <e v="#REF!"/>
    <s v="No se traslada"/>
    <s v="Se dio respuesta"/>
  </r>
  <r>
    <n v="3789"/>
    <n v="23899"/>
    <s v="Tramitar Peticiones"/>
    <d v="2020-08-11T00:00:00"/>
    <x v="7"/>
    <d v="2020-08-13T00:00:00"/>
    <s v="Julio - Septiembre"/>
    <n v="2"/>
    <n v="3"/>
    <s v="PEDRO ANTONIO VASQUEZ MONSALVE"/>
    <s v="Cerrado"/>
    <s v="Agosto"/>
    <m/>
    <e v="#REF!"/>
    <e v="#REF!"/>
    <s v="No se traslada"/>
    <s v="Se dio respuesta"/>
  </r>
  <r>
    <n v="3790"/>
    <n v="23900"/>
    <s v="Tramitar Peticiones"/>
    <d v="2020-08-11T00:00:00"/>
    <x v="7"/>
    <d v="2020-08-13T00:00:00"/>
    <s v="Julio - Septiembre"/>
    <n v="2"/>
    <n v="3"/>
    <s v="Andrea Nathaly Romero Navarrete"/>
    <s v="Cerrado"/>
    <s v="Agosto"/>
    <m/>
    <e v="#REF!"/>
    <e v="#REF!"/>
    <s v="No se traslada"/>
    <s v="Se dio respuesta"/>
  </r>
  <r>
    <n v="3791"/>
    <n v="23901"/>
    <s v="Tramitar Peticiones"/>
    <d v="2020-08-11T00:00:00"/>
    <x v="7"/>
    <d v="2020-08-13T00:00:00"/>
    <s v="Julio - Septiembre"/>
    <n v="2"/>
    <n v="3"/>
    <s v="steven rubiano bolivar"/>
    <s v="Cerrado"/>
    <s v="Agosto"/>
    <m/>
    <e v="#REF!"/>
    <e v="#REF!"/>
    <s v="No se traslada"/>
    <s v="Se dio respuesta"/>
  </r>
  <r>
    <n v="3792"/>
    <n v="23902"/>
    <s v="Tramitar Peticiones"/>
    <d v="2020-08-11T00:00:00"/>
    <x v="7"/>
    <d v="2020-08-13T00:00:00"/>
    <s v="Julio - Septiembre"/>
    <n v="2"/>
    <n v="3"/>
    <s v="carina lizarazo"/>
    <s v="Cerrado"/>
    <s v="Agosto"/>
    <m/>
    <e v="#REF!"/>
    <e v="#REF!"/>
    <s v="No se traslada"/>
    <s v="Se dio respuesta"/>
  </r>
  <r>
    <n v="3793"/>
    <n v="23903"/>
    <s v="Tramitar Peticiones"/>
    <d v="2020-08-11T00:00:00"/>
    <x v="7"/>
    <d v="2020-08-13T00:00:00"/>
    <s v="Julio - Septiembre"/>
    <n v="2"/>
    <n v="3"/>
    <s v="Irma Sofia Quijano Juvinao"/>
    <s v="Cerrado"/>
    <s v="Agosto"/>
    <m/>
    <e v="#REF!"/>
    <e v="#REF!"/>
    <s v="No se traslada"/>
    <s v="Se dio respuesta"/>
  </r>
  <r>
    <n v="3794"/>
    <n v="23904"/>
    <s v="Tramitar Peticiones"/>
    <d v="2020-08-11T00:00:00"/>
    <x v="7"/>
    <d v="2020-08-13T00:00:00"/>
    <s v="Julio - Septiembre"/>
    <n v="2"/>
    <n v="3"/>
    <s v="LAURA ANDREA DURAN FONSECA"/>
    <s v="Cerrado"/>
    <s v="Agosto"/>
    <m/>
    <e v="#REF!"/>
    <e v="#REF!"/>
    <s v="No se traslada"/>
    <s v="Se dio respuesta"/>
  </r>
  <r>
    <n v="3795"/>
    <n v="23905"/>
    <s v="Tramitar Peticiones"/>
    <d v="2020-08-11T00:00:00"/>
    <x v="7"/>
    <d v="2020-08-13T00:00:00"/>
    <s v="Julio - Septiembre"/>
    <n v="2"/>
    <n v="3"/>
    <s v="CLAUDIA ALEXANDRA RODRIGUEZ CARO"/>
    <s v="Cerrado"/>
    <s v="Agosto"/>
    <m/>
    <e v="#REF!"/>
    <e v="#REF!"/>
    <s v="No se traslada"/>
    <s v="Se dio respuesta"/>
  </r>
  <r>
    <n v="3796"/>
    <n v="23906"/>
    <s v="Tramitar Peticiones"/>
    <d v="2020-08-11T00:00:00"/>
    <x v="7"/>
    <d v="2020-08-13T00:00:00"/>
    <s v="Julio - Septiembre"/>
    <n v="2"/>
    <n v="3"/>
    <s v="Carlos David Mercado Del Valle"/>
    <s v="Cerrado"/>
    <s v="Agosto"/>
    <m/>
    <e v="#REF!"/>
    <e v="#REF!"/>
    <s v="No se traslada"/>
    <s v="Se dio respuesta"/>
  </r>
  <r>
    <n v="3797"/>
    <n v="23907"/>
    <s v="Tramitar Peticiones"/>
    <d v="2020-08-11T00:00:00"/>
    <x v="7"/>
    <d v="2020-08-13T00:00:00"/>
    <s v="Julio - Septiembre"/>
    <n v="2"/>
    <n v="3"/>
    <s v="Isabella Rodríguez"/>
    <s v="Cerrado"/>
    <s v="Agosto"/>
    <m/>
    <e v="#REF!"/>
    <e v="#REF!"/>
    <s v="No se traslada"/>
    <s v="Se dio respuesta"/>
  </r>
  <r>
    <n v="3798"/>
    <n v="23908"/>
    <s v="Tramitar Peticiones"/>
    <d v="2020-08-11T00:00:00"/>
    <x v="7"/>
    <d v="2020-08-13T00:00:00"/>
    <s v="Julio - Septiembre"/>
    <n v="2"/>
    <n v="3"/>
    <s v="EDINSON ROSERO SUAREZ"/>
    <s v="Cerrado"/>
    <s v="Agosto"/>
    <m/>
    <e v="#REF!"/>
    <e v="#REF!"/>
    <s v="No se traslada"/>
    <s v="Se dio respuesta"/>
  </r>
  <r>
    <n v="3799"/>
    <n v="23909"/>
    <s v="Tramitar Peticiones"/>
    <d v="2020-08-11T00:00:00"/>
    <x v="7"/>
    <d v="2020-08-13T00:00:00"/>
    <s v="Julio - Septiembre"/>
    <n v="2"/>
    <n v="3"/>
    <s v="Tramites Realizados"/>
    <s v="Cerrado"/>
    <s v="Agosto"/>
    <m/>
    <e v="#REF!"/>
    <e v="#REF!"/>
    <s v="No se traslada"/>
    <s v="Se dio respuesta"/>
  </r>
  <r>
    <n v="3800"/>
    <n v="23910"/>
    <s v="Tramitar Queja"/>
    <d v="2020-08-11T00:00:00"/>
    <x v="7"/>
    <d v="2020-08-13T00:00:00"/>
    <s v="Julio - Septiembre"/>
    <n v="2"/>
    <n v="3"/>
    <s v="Luis Alfredo Aguilar Monsalve (privado de la libertad)"/>
    <s v="Cerrado"/>
    <s v="Agosto"/>
    <m/>
    <e v="#REF!"/>
    <e v="#REF!"/>
    <s v="No se traslada"/>
    <s v="Se dio respuesta"/>
  </r>
  <r>
    <n v="3801"/>
    <n v="23911"/>
    <s v="Tramitar Peticiones"/>
    <d v="2020-08-11T00:00:00"/>
    <x v="7"/>
    <d v="2020-08-13T00:00:00"/>
    <s v="Julio - Septiembre"/>
    <n v="2"/>
    <n v="3"/>
    <s v="Lina Fernanda Amortegui Santacruz"/>
    <s v="Cerrado"/>
    <s v="Agosto"/>
    <m/>
    <e v="#REF!"/>
    <e v="#REF!"/>
    <s v="No se traslada"/>
    <s v="Se dio respuesta"/>
  </r>
  <r>
    <n v="3802"/>
    <n v="23912"/>
    <s v="Tramitar Reclamo"/>
    <d v="2020-08-11T00:00:00"/>
    <x v="7"/>
    <d v="2020-08-14T00:00:00"/>
    <s v="Julio - Septiembre"/>
    <n v="3"/>
    <n v="4"/>
    <s v="Marco Aurelio Caballero"/>
    <s v="Cerrado"/>
    <s v="Agosto"/>
    <m/>
    <e v="#REF!"/>
    <e v="#REF!"/>
    <s v="No se traslada"/>
    <s v="Se dio respuesta"/>
  </r>
  <r>
    <n v="3803"/>
    <n v="23913"/>
    <s v="Tramitar Queja"/>
    <d v="2020-08-11T00:00:00"/>
    <x v="7"/>
    <d v="2020-08-14T00:00:00"/>
    <s v="Julio - Septiembre"/>
    <n v="3"/>
    <n v="4"/>
    <s v="BIRINA ROSA BENITEZ DIAZ"/>
    <s v="Cerrado"/>
    <s v="Agosto"/>
    <m/>
    <e v="#REF!"/>
    <e v="#REF!"/>
    <s v="No se traslada"/>
    <s v="Se dio respuesta"/>
  </r>
  <r>
    <n v="3804"/>
    <n v="23914"/>
    <s v="Tramitar Peticiones"/>
    <d v="2020-08-11T00:00:00"/>
    <x v="7"/>
    <d v="2020-08-13T00:00:00"/>
    <s v="Julio - Septiembre"/>
    <n v="2"/>
    <n v="3"/>
    <s v="Gustavo Adolfo Correa Ramírez"/>
    <s v="Cerrado"/>
    <s v="Agosto"/>
    <m/>
    <e v="#REF!"/>
    <e v="#REF!"/>
    <s v="No se traslada"/>
    <s v="Se dio respuesta"/>
  </r>
  <r>
    <n v="3805"/>
    <n v="23915"/>
    <s v="Tramitar Peticiones"/>
    <d v="2020-08-11T00:00:00"/>
    <x v="7"/>
    <d v="2020-08-13T00:00:00"/>
    <s v="Julio - Septiembre"/>
    <n v="2"/>
    <n v="3"/>
    <s v="Maria Alejandra Cortés"/>
    <s v="Cerrado"/>
    <s v="Agosto"/>
    <m/>
    <e v="#REF!"/>
    <e v="#REF!"/>
    <s v="No se traslada"/>
    <s v="Se dio respuesta"/>
  </r>
  <r>
    <n v="3806"/>
    <n v="23916"/>
    <s v="Tramitar Peticiones"/>
    <d v="2020-08-11T00:00:00"/>
    <x v="7"/>
    <d v="2020-08-13T00:00:00"/>
    <s v="Julio - Septiembre"/>
    <n v="2"/>
    <n v="3"/>
    <s v="tulia materon"/>
    <s v="Cerrado"/>
    <s v="Agosto"/>
    <m/>
    <e v="#REF!"/>
    <e v="#REF!"/>
    <s v="No se traslada"/>
    <s v="Se dio respuesta"/>
  </r>
  <r>
    <n v="3807"/>
    <n v="23917"/>
    <s v="Tramitar Peticiones"/>
    <d v="2020-08-11T00:00:00"/>
    <x v="7"/>
    <d v="2020-08-13T00:00:00"/>
    <s v="Julio - Septiembre"/>
    <n v="2"/>
    <n v="3"/>
    <s v="laura marie vega garcía"/>
    <s v="Cerrado"/>
    <s v="Agosto"/>
    <m/>
    <e v="#REF!"/>
    <e v="#REF!"/>
    <s v="No se traslada"/>
    <s v="Se dio respuesta"/>
  </r>
  <r>
    <n v="3808"/>
    <n v="23918"/>
    <s v="Tramitar Peticiones"/>
    <d v="2020-08-11T00:00:00"/>
    <x v="7"/>
    <d v="2020-08-13T00:00:00"/>
    <s v="Julio - Septiembre"/>
    <n v="2"/>
    <n v="3"/>
    <s v="EDGAR ALONSO TAFUR CALDEORN"/>
    <s v="Cerrado"/>
    <s v="Agosto"/>
    <m/>
    <e v="#REF!"/>
    <e v="#REF!"/>
    <s v="No se traslada"/>
    <s v="Se dio respuesta"/>
  </r>
  <r>
    <n v="3809"/>
    <n v="23919"/>
    <s v="Tramitar Peticiones"/>
    <d v="2020-08-11T00:00:00"/>
    <x v="7"/>
    <d v="2020-08-13T00:00:00"/>
    <s v="Julio - Septiembre"/>
    <n v="2"/>
    <n v="3"/>
    <s v="Maria Clemencia Jimenez Maldonado"/>
    <s v="Cerrado"/>
    <s v="Agosto"/>
    <m/>
    <e v="#REF!"/>
    <e v="#REF!"/>
    <s v="No se traslada"/>
    <s v="Se dio respuesta"/>
  </r>
  <r>
    <n v="3810"/>
    <n v="23920"/>
    <s v="Tramitar Peticiones"/>
    <d v="2020-08-11T00:00:00"/>
    <x v="7"/>
    <d v="2020-08-13T00:00:00"/>
    <s v="Julio - Septiembre"/>
    <n v="2"/>
    <n v="3"/>
    <s v="HUGO AUDILIO TAMAYO PARRA"/>
    <s v="Cerrado"/>
    <s v="Agosto"/>
    <m/>
    <e v="#REF!"/>
    <e v="#REF!"/>
    <s v="No se traslada"/>
    <s v="Se dio respuesta"/>
  </r>
  <r>
    <n v="3811"/>
    <n v="23921"/>
    <s v="Tramitar Peticiones"/>
    <d v="2020-08-11T00:00:00"/>
    <x v="7"/>
    <d v="2020-08-13T00:00:00"/>
    <s v="Julio - Septiembre"/>
    <n v="2"/>
    <n v="3"/>
    <s v="Victoria Santacruz Quintana"/>
    <s v="Cerrado"/>
    <s v="Agosto"/>
    <m/>
    <e v="#REF!"/>
    <e v="#REF!"/>
    <s v="No se traslada"/>
    <s v="Se dio respuesta"/>
  </r>
  <r>
    <n v="3812"/>
    <n v="23922"/>
    <s v="Tramitar Peticiones"/>
    <d v="2020-08-11T00:00:00"/>
    <x v="7"/>
    <d v="2020-08-13T00:00:00"/>
    <s v="Julio - Septiembre"/>
    <n v="2"/>
    <n v="3"/>
    <s v="Blanca M.Macias"/>
    <s v="Cerrado"/>
    <s v="Agosto"/>
    <m/>
    <e v="#REF!"/>
    <e v="#REF!"/>
    <s v="No se traslada"/>
    <s v="Se dio respuesta"/>
  </r>
  <r>
    <n v="3813"/>
    <n v="23923"/>
    <s v="Tramitar Peticiones"/>
    <d v="2020-08-11T00:00:00"/>
    <x v="7"/>
    <d v="2020-08-13T00:00:00"/>
    <s v="Julio - Septiembre"/>
    <n v="2"/>
    <n v="3"/>
    <s v="norelly alzate cardenas"/>
    <s v="Cerrado"/>
    <s v="Agosto"/>
    <m/>
    <e v="#REF!"/>
    <e v="#REF!"/>
    <s v="No se traslada"/>
    <s v="Se dio respuesta"/>
  </r>
  <r>
    <n v="3814"/>
    <n v="23924"/>
    <s v="Tramitar Peticiones"/>
    <d v="2020-08-11T00:00:00"/>
    <x v="7"/>
    <d v="2020-08-13T00:00:00"/>
    <s v="Julio - Septiembre"/>
    <n v="2"/>
    <n v="3"/>
    <s v="MINISTERIO DEL INTERIOR"/>
    <s v="Cerrado"/>
    <s v="Agosto"/>
    <m/>
    <e v="#REF!"/>
    <e v="#REF!"/>
    <s v="No se traslada"/>
    <s v="Se dio respuesta"/>
  </r>
  <r>
    <n v="3815"/>
    <n v="23925"/>
    <s v="Tramitar Peticiones"/>
    <d v="2020-08-11T00:00:00"/>
    <x v="7"/>
    <d v="2020-08-13T00:00:00"/>
    <s v="Julio - Septiembre"/>
    <n v="2"/>
    <n v="3"/>
    <s v="HERNANDO PERDOMO BLANCO"/>
    <s v="Cerrado"/>
    <s v="Agosto"/>
    <m/>
    <e v="#REF!"/>
    <e v="#REF!"/>
    <s v="No se traslada"/>
    <s v="Se dio respuesta"/>
  </r>
  <r>
    <n v="3816"/>
    <n v="23926"/>
    <s v="Tramitar Peticiones"/>
    <d v="2020-08-11T00:00:00"/>
    <x v="7"/>
    <d v="2020-08-13T00:00:00"/>
    <s v="Julio - Septiembre"/>
    <n v="2"/>
    <n v="3"/>
    <s v="Patricia Gómez"/>
    <s v="Cerrado"/>
    <s v="Agosto"/>
    <m/>
    <e v="#REF!"/>
    <e v="#REF!"/>
    <s v="No se traslada"/>
    <s v="Se dio respuesta"/>
  </r>
  <r>
    <n v="3817"/>
    <n v="23927"/>
    <s v="Tramitar Peticiones"/>
    <d v="2020-08-11T00:00:00"/>
    <x v="7"/>
    <d v="2020-08-13T00:00:00"/>
    <s v="Julio - Septiembre"/>
    <n v="2"/>
    <n v="3"/>
    <s v="Doris Adriana Villota Martínez"/>
    <s v="Cerrado"/>
    <s v="Agosto"/>
    <m/>
    <e v="#REF!"/>
    <e v="#REF!"/>
    <s v="No se traslada"/>
    <s v="Se dio respuesta"/>
  </r>
  <r>
    <n v="3818"/>
    <n v="23928"/>
    <s v="Tramitar Peticiones"/>
    <d v="2020-08-11T00:00:00"/>
    <x v="7"/>
    <d v="2020-08-14T00:00:00"/>
    <s v="Julio - Septiembre"/>
    <n v="3"/>
    <n v="4"/>
    <s v="maria cristina"/>
    <s v="Cerrado"/>
    <s v="Agosto"/>
    <m/>
    <e v="#REF!"/>
    <e v="#REF!"/>
    <s v="No se traslada"/>
    <s v="Se dio respuesta"/>
  </r>
  <r>
    <n v="3819"/>
    <n v="23929"/>
    <s v="Tramitar Queja"/>
    <d v="2020-08-11T00:00:00"/>
    <x v="7"/>
    <d v="2020-08-14T00:00:00"/>
    <s v="Julio - Septiembre"/>
    <n v="3"/>
    <n v="4"/>
    <s v="Jose Julian Briceño Rodríguez"/>
    <s v="Cerrado"/>
    <s v="Agosto"/>
    <m/>
    <e v="#REF!"/>
    <e v="#REF!"/>
    <s v="No se traslada"/>
    <s v="Se dio respuesta"/>
  </r>
  <r>
    <n v="3820"/>
    <n v="23930"/>
    <s v="Tramitar Peticiones"/>
    <d v="2020-08-11T00:00:00"/>
    <x v="7"/>
    <d v="2020-08-14T00:00:00"/>
    <s v="Julio - Septiembre"/>
    <n v="3"/>
    <n v="4"/>
    <s v="FERNEY DAVID CARDONA LOPEZ"/>
    <s v="Cerrado"/>
    <s v="Agosto"/>
    <m/>
    <e v="#REF!"/>
    <e v="#REF!"/>
    <s v="No se traslada"/>
    <s v="Se dio respuesta"/>
  </r>
  <r>
    <n v="3821"/>
    <n v="23931"/>
    <s v="Tramitar Queja"/>
    <d v="2020-08-11T00:00:00"/>
    <x v="7"/>
    <d v="2020-08-14T00:00:00"/>
    <s v="Julio - Septiembre"/>
    <n v="3"/>
    <n v="4"/>
    <s v="YESICA ALEJANDRA SANCHEZ NAVARRO"/>
    <s v="Cerrado"/>
    <s v="Agosto"/>
    <m/>
    <e v="#REF!"/>
    <e v="#REF!"/>
    <s v="No se traslada"/>
    <s v="Se dio respuesta"/>
  </r>
  <r>
    <n v="3822"/>
    <n v="23932"/>
    <s v="Tramitar Peticiones"/>
    <d v="2020-08-11T00:00:00"/>
    <x v="7"/>
    <d v="2020-08-14T00:00:00"/>
    <s v="Julio - Septiembre"/>
    <n v="3"/>
    <n v="4"/>
    <s v="RICARDO TORRALBA GUTIERRES"/>
    <s v="Cerrado"/>
    <s v="Agosto"/>
    <m/>
    <e v="#REF!"/>
    <e v="#REF!"/>
    <s v="No se traslada"/>
    <s v="Se dio respuesta"/>
  </r>
  <r>
    <n v="3823"/>
    <n v="23933"/>
    <s v="Tramitar Queja"/>
    <d v="2020-08-12T00:00:00"/>
    <x v="7"/>
    <s v="Pendiente"/>
    <s v="Pendiente"/>
    <e v="#VALUE!"/>
    <e v="#VALUE!"/>
    <s v="José matiws cordero perez"/>
    <s v="Abierto"/>
    <s v="Pendiente"/>
    <m/>
    <e v="#REF!"/>
    <e v="#REF!"/>
    <s v="Pendiente por definir"/>
    <s v="Pendiente"/>
  </r>
  <r>
    <n v="3824"/>
    <n v="23934"/>
    <s v="Tramitar Peticiones"/>
    <d v="2020-08-12T00:00:00"/>
    <x v="7"/>
    <d v="2020-08-14T00:00:00"/>
    <s v="Julio - Septiembre"/>
    <n v="2"/>
    <n v="3"/>
    <s v="José Gabriel Álvarez Morón"/>
    <s v="Cerrado"/>
    <s v="Agosto"/>
    <m/>
    <e v="#REF!"/>
    <e v="#REF!"/>
    <s v="No se traslada"/>
    <s v="Se dio respuesta"/>
  </r>
  <r>
    <n v="3825"/>
    <n v="23935"/>
    <s v="Tramitar Peticiones"/>
    <d v="2020-08-12T00:00:00"/>
    <x v="7"/>
    <d v="2020-08-14T00:00:00"/>
    <s v="Julio - Septiembre"/>
    <n v="2"/>
    <n v="3"/>
    <s v="Eliana Matiz"/>
    <s v="Cerrado"/>
    <s v="Agosto"/>
    <m/>
    <e v="#REF!"/>
    <e v="#REF!"/>
    <s v="No se traslada"/>
    <s v="Se dio respuesta"/>
  </r>
  <r>
    <n v="3826"/>
    <n v="23936"/>
    <s v="Asignar Sugerencia"/>
    <d v="2020-08-12T00:00:00"/>
    <x v="7"/>
    <d v="2020-08-12T00:00:00"/>
    <s v="Julio - Septiembre"/>
    <n v="0"/>
    <n v="1"/>
    <s v="GERMAN PATIÑO"/>
    <s v="Cerrado"/>
    <s v="Agosto"/>
    <m/>
    <e v="#REF!"/>
    <e v="#REF!"/>
    <s v="No se traslada"/>
    <s v="Se dio respuesta"/>
  </r>
  <r>
    <n v="3827"/>
    <n v="23937"/>
    <s v="Tramitar Reclamo"/>
    <d v="2020-08-12T00:00:00"/>
    <x v="7"/>
    <d v="2020-08-14T00:00:00"/>
    <s v="Julio - Septiembre"/>
    <n v="2"/>
    <n v="3"/>
    <s v="MANUEL FERNANDO GOMEZ BECERRA"/>
    <s v="Cerrado"/>
    <s v="Agosto"/>
    <m/>
    <e v="#REF!"/>
    <e v="#REF!"/>
    <s v="No se traslada"/>
    <s v="Se dio respuesta"/>
  </r>
  <r>
    <n v="3828"/>
    <n v="23938"/>
    <s v="Tramitar Peticiones"/>
    <d v="2020-08-12T00:00:00"/>
    <x v="7"/>
    <d v="2020-08-14T00:00:00"/>
    <s v="Julio - Septiembre"/>
    <n v="2"/>
    <n v="3"/>
    <s v="Alonso Urrea Gonzalez"/>
    <s v="Cerrado"/>
    <s v="Agosto"/>
    <m/>
    <e v="#REF!"/>
    <e v="#REF!"/>
    <s v="No se traslada"/>
    <s v="Se dio respuesta"/>
  </r>
  <r>
    <n v="3829"/>
    <n v="23939"/>
    <s v="Tramitar Peticiones"/>
    <d v="2020-08-12T00:00:00"/>
    <x v="7"/>
    <d v="2020-08-14T00:00:00"/>
    <s v="Julio - Septiembre"/>
    <n v="2"/>
    <n v="3"/>
    <s v="teca transportes s.a"/>
    <s v="Cerrado"/>
    <s v="Agosto"/>
    <m/>
    <e v="#REF!"/>
    <e v="#REF!"/>
    <s v="No se traslada"/>
    <s v="Se dio respuesta"/>
  </r>
  <r>
    <n v="3830"/>
    <n v="23940"/>
    <s v="Tramitar Queja"/>
    <d v="2020-08-12T00:00:00"/>
    <x v="7"/>
    <d v="2020-08-14T00:00:00"/>
    <s v="Julio - Septiembre"/>
    <n v="2"/>
    <n v="3"/>
    <s v="Nestor Mauricio Lizarazo Barrera"/>
    <s v="Cerrado"/>
    <s v="Agosto"/>
    <m/>
    <e v="#REF!"/>
    <e v="#REF!"/>
    <s v="No se traslada"/>
    <s v="Se dio respuesta"/>
  </r>
  <r>
    <n v="3831"/>
    <n v="23941"/>
    <s v="Tramitar Queja"/>
    <d v="2020-08-12T00:00:00"/>
    <x v="7"/>
    <d v="2020-08-14T00:00:00"/>
    <s v="Julio - Septiembre"/>
    <n v="2"/>
    <n v="3"/>
    <s v="jhon jairo urrea costes"/>
    <s v="Cerrado"/>
    <s v="Agosto"/>
    <m/>
    <e v="#REF!"/>
    <e v="#REF!"/>
    <s v="No se traslada"/>
    <s v="Se dio respuesta"/>
  </r>
  <r>
    <n v="3832"/>
    <n v="23942"/>
    <s v="Tramitar Peticiones"/>
    <d v="2020-08-12T00:00:00"/>
    <x v="7"/>
    <d v="2020-08-14T00:00:00"/>
    <s v="Julio - Septiembre"/>
    <n v="2"/>
    <n v="3"/>
    <s v="marleny alfaro"/>
    <s v="Cerrado"/>
    <s v="Agosto"/>
    <m/>
    <e v="#REF!"/>
    <e v="#REF!"/>
    <s v="No se traslada"/>
    <s v="Se dio respuesta"/>
  </r>
  <r>
    <n v="3833"/>
    <n v="23943"/>
    <s v="Tramitar Peticiones"/>
    <d v="2020-08-12T00:00:00"/>
    <x v="7"/>
    <d v="2020-08-14T00:00:00"/>
    <s v="Julio - Septiembre"/>
    <n v="2"/>
    <n v="3"/>
    <s v="Manuela Hernández Castro"/>
    <s v="Cerrado"/>
    <s v="Agosto"/>
    <m/>
    <e v="#REF!"/>
    <e v="#REF!"/>
    <s v="No se traslada"/>
    <s v="Se dio respuesta"/>
  </r>
  <r>
    <n v="3834"/>
    <n v="23944"/>
    <s v="Tramitar Queja"/>
    <d v="2020-08-12T00:00:00"/>
    <x v="7"/>
    <d v="2020-08-14T00:00:00"/>
    <s v="Julio - Septiembre"/>
    <n v="2"/>
    <n v="3"/>
    <s v="Maria del Pilar Lopez Cardenas"/>
    <s v="Cerrado"/>
    <s v="Agosto"/>
    <m/>
    <e v="#REF!"/>
    <e v="#REF!"/>
    <s v="No se traslada"/>
    <s v="Se dio respuesta"/>
  </r>
  <r>
    <n v="3835"/>
    <n v="23945"/>
    <s v="Tramitar Peticiones"/>
    <d v="2020-08-12T00:00:00"/>
    <x v="7"/>
    <d v="2020-08-14T00:00:00"/>
    <s v="Julio - Septiembre"/>
    <n v="2"/>
    <n v="3"/>
    <s v="lizeth susana valencia gonzalez"/>
    <s v="Cerrado"/>
    <s v="Agosto"/>
    <m/>
    <e v="#REF!"/>
    <e v="#REF!"/>
    <s v="No se traslada"/>
    <s v="Se dio respuesta"/>
  </r>
  <r>
    <n v="3836"/>
    <n v="23946"/>
    <s v="Tramitar Peticiones"/>
    <d v="2020-08-12T00:00:00"/>
    <x v="7"/>
    <d v="2020-08-14T00:00:00"/>
    <s v="Julio - Septiembre"/>
    <n v="2"/>
    <n v="3"/>
    <s v="Marcos lleras Rodríguez suarez"/>
    <s v="Cerrado"/>
    <s v="Agosto"/>
    <m/>
    <e v="#REF!"/>
    <e v="#REF!"/>
    <s v="No se traslada"/>
    <s v="Se dio respuesta"/>
  </r>
  <r>
    <n v="3837"/>
    <n v="23947"/>
    <s v="Tramitar Peticiones"/>
    <d v="2020-08-12T00:00:00"/>
    <x v="7"/>
    <d v="2020-08-14T00:00:00"/>
    <s v="Julio - Septiembre"/>
    <n v="2"/>
    <n v="3"/>
    <s v="luis alexander salamanca ramirez"/>
    <s v="Cerrado"/>
    <s v="Agosto"/>
    <m/>
    <e v="#REF!"/>
    <e v="#REF!"/>
    <s v="No se traslada"/>
    <s v="Se dio respuesta"/>
  </r>
  <r>
    <n v="3838"/>
    <n v="23948"/>
    <s v="Tramitar Queja"/>
    <d v="2020-08-12T00:00:00"/>
    <x v="7"/>
    <d v="2020-08-14T00:00:00"/>
    <s v="Julio - Septiembre"/>
    <n v="2"/>
    <n v="3"/>
    <s v="ANDRES FELIPE SANCHEZ DAZA"/>
    <s v="Cerrado"/>
    <s v="Agosto"/>
    <m/>
    <e v="#REF!"/>
    <e v="#REF!"/>
    <s v="No se traslada"/>
    <s v="Se dio respuesta"/>
  </r>
  <r>
    <n v="3839"/>
    <n v="23949"/>
    <s v="Tramitar Queja"/>
    <d v="2020-08-12T00:00:00"/>
    <x v="7"/>
    <d v="2020-08-14T00:00:00"/>
    <s v="Julio - Septiembre"/>
    <n v="2"/>
    <n v="3"/>
    <s v="Andrea Villa Pérez"/>
    <s v="Cerrado"/>
    <s v="Agosto"/>
    <m/>
    <e v="#REF!"/>
    <e v="#REF!"/>
    <s v="No se traslada"/>
    <s v="Se dio respuesta"/>
  </r>
  <r>
    <n v="3840"/>
    <n v="23950"/>
    <s v="Tramitar Queja"/>
    <d v="2020-08-12T00:00:00"/>
    <x v="7"/>
    <d v="2020-08-14T00:00:00"/>
    <s v="Julio - Septiembre"/>
    <n v="2"/>
    <n v="3"/>
    <s v="ALEJANDRO RUEDA CORTES"/>
    <s v="Cerrado"/>
    <s v="Agosto"/>
    <m/>
    <e v="#REF!"/>
    <e v="#REF!"/>
    <s v="No se traslada"/>
    <s v="Se dio respuesta"/>
  </r>
  <r>
    <n v="3841"/>
    <n v="23951"/>
    <s v="Tramitar Peticiones"/>
    <d v="2020-08-12T00:00:00"/>
    <x v="7"/>
    <d v="2020-08-14T00:00:00"/>
    <s v="Julio - Septiembre"/>
    <n v="2"/>
    <n v="3"/>
    <s v="luis fernando quintero durango"/>
    <s v="Cerrado"/>
    <s v="Agosto"/>
    <m/>
    <e v="#REF!"/>
    <e v="#REF!"/>
    <s v="No se traslada"/>
    <s v="Se dio respuesta"/>
  </r>
  <r>
    <n v="3842"/>
    <n v="23952"/>
    <s v="Tramitar Peticiones"/>
    <d v="2020-08-12T00:00:00"/>
    <x v="7"/>
    <d v="2020-08-14T00:00:00"/>
    <s v="Julio - Septiembre"/>
    <n v="2"/>
    <n v="3"/>
    <s v="EDGAR TRUJILLO USMA"/>
    <s v="Cerrado"/>
    <s v="Agosto"/>
    <m/>
    <e v="#REF!"/>
    <e v="#REF!"/>
    <s v="No se traslada"/>
    <s v="Se dio respuesta"/>
  </r>
  <r>
    <n v="3843"/>
    <n v="23953"/>
    <s v="Tramitar Reclamo"/>
    <d v="2020-08-12T00:00:00"/>
    <x v="7"/>
    <d v="2020-08-14T00:00:00"/>
    <s v="Julio - Septiembre"/>
    <n v="2"/>
    <n v="3"/>
    <s v="FABIAN ALEJANDRO TOVAR PARDO"/>
    <s v="Cerrado"/>
    <s v="Agosto"/>
    <m/>
    <e v="#REF!"/>
    <e v="#REF!"/>
    <s v="No se traslada"/>
    <s v="Se dio respuesta"/>
  </r>
  <r>
    <n v="3844"/>
    <n v="23954"/>
    <s v="Tramitar Peticiones"/>
    <d v="2020-08-12T00:00:00"/>
    <x v="7"/>
    <d v="2020-08-14T00:00:00"/>
    <s v="Julio - Septiembre"/>
    <n v="2"/>
    <n v="3"/>
    <s v="Otilia Benavides Amortegui"/>
    <s v="Cerrado"/>
    <s v="Agosto"/>
    <m/>
    <e v="#REF!"/>
    <e v="#REF!"/>
    <s v="No se traslada"/>
    <s v="Se dio respuesta"/>
  </r>
  <r>
    <n v="3845"/>
    <n v="23955"/>
    <s v="Tramitar Queja"/>
    <d v="2020-08-12T00:00:00"/>
    <x v="7"/>
    <d v="2020-08-14T00:00:00"/>
    <s v="Julio - Septiembre"/>
    <n v="2"/>
    <n v="3"/>
    <s v="Daniela Ospina Rodas"/>
    <s v="Cerrado"/>
    <s v="Agosto"/>
    <m/>
    <e v="#REF!"/>
    <e v="#REF!"/>
    <s v="No se traslada"/>
    <s v="Se dio respuesta"/>
  </r>
  <r>
    <n v="3846"/>
    <n v="23956"/>
    <s v="Tramitar Peticiones"/>
    <d v="2020-08-12T00:00:00"/>
    <x v="7"/>
    <d v="2020-08-14T00:00:00"/>
    <s v="Julio - Septiembre"/>
    <n v="2"/>
    <n v="3"/>
    <s v="Diomedes alcina mercado"/>
    <s v="Cerrado"/>
    <s v="Agosto"/>
    <m/>
    <e v="#REF!"/>
    <e v="#REF!"/>
    <s v="No se traslada"/>
    <s v="Se dio respuesta"/>
  </r>
  <r>
    <n v="3847"/>
    <n v="23957"/>
    <s v="Tramitar Peticiones"/>
    <d v="2020-08-12T00:00:00"/>
    <x v="7"/>
    <d v="2020-08-14T00:00:00"/>
    <s v="Julio - Septiembre"/>
    <n v="2"/>
    <n v="3"/>
    <s v="luz astrid hernandez velez"/>
    <s v="Cerrado"/>
    <s v="Agosto"/>
    <m/>
    <e v="#REF!"/>
    <e v="#REF!"/>
    <s v="No se traslada"/>
    <s v="Se dio respuesta"/>
  </r>
  <r>
    <n v="3848"/>
    <n v="23958"/>
    <s v="Tramitar Peticiones"/>
    <d v="2020-08-12T00:00:00"/>
    <x v="7"/>
    <d v="2020-08-14T00:00:00"/>
    <s v="Julio - Septiembre"/>
    <n v="2"/>
    <n v="3"/>
    <s v="Salomón Elías Valenzuela Fonseca"/>
    <s v="Cerrado"/>
    <s v="Agosto"/>
    <m/>
    <e v="#REF!"/>
    <e v="#REF!"/>
    <s v="No se traslada"/>
    <s v="Se dio respuesta"/>
  </r>
  <r>
    <n v="3849"/>
    <n v="23959"/>
    <s v="Tramitar Queja"/>
    <d v="2020-08-12T00:00:00"/>
    <x v="7"/>
    <d v="2020-08-14T00:00:00"/>
    <s v="Julio - Septiembre"/>
    <n v="2"/>
    <n v="3"/>
    <s v="JOHN ROBERT LUNA CRUZ"/>
    <s v="Cerrado"/>
    <s v="Agosto"/>
    <m/>
    <e v="#REF!"/>
    <e v="#REF!"/>
    <s v="No se traslada"/>
    <s v="Se dio respuesta"/>
  </r>
  <r>
    <n v="3850"/>
    <n v="23960"/>
    <s v="Tramitar Peticiones"/>
    <d v="2020-08-12T00:00:00"/>
    <x v="7"/>
    <d v="2020-08-14T00:00:00"/>
    <s v="Julio - Septiembre"/>
    <n v="2"/>
    <n v="3"/>
    <s v="julian martinez vanegas"/>
    <s v="Cerrado"/>
    <s v="Agosto"/>
    <m/>
    <e v="#REF!"/>
    <e v="#REF!"/>
    <s v="No se traslada"/>
    <s v="Se dio respuesta"/>
  </r>
  <r>
    <n v="3851"/>
    <n v="23961"/>
    <s v="Tramitar Peticiones"/>
    <d v="2020-08-12T00:00:00"/>
    <x v="7"/>
    <d v="2020-08-14T00:00:00"/>
    <s v="Julio - Septiembre"/>
    <n v="2"/>
    <n v="3"/>
    <s v="karen diaz cardozo"/>
    <s v="Cerrado"/>
    <s v="Agosto"/>
    <m/>
    <e v="#REF!"/>
    <e v="#REF!"/>
    <s v="No se traslada"/>
    <s v="Se dio respuesta"/>
  </r>
  <r>
    <n v="3852"/>
    <n v="23962"/>
    <s v="Tramitar Peticiones"/>
    <d v="2020-08-12T00:00:00"/>
    <x v="7"/>
    <d v="2020-08-14T00:00:00"/>
    <s v="Julio - Septiembre"/>
    <n v="2"/>
    <n v="3"/>
    <s v="wilfredo plazas garaviño"/>
    <s v="Cerrado"/>
    <s v="Agosto"/>
    <m/>
    <e v="#REF!"/>
    <e v="#REF!"/>
    <s v="No se traslada"/>
    <s v="Se dio respuesta"/>
  </r>
  <r>
    <n v="3853"/>
    <n v="23963"/>
    <s v="Tramitar Peticiones"/>
    <d v="2020-08-12T00:00:00"/>
    <x v="7"/>
    <d v="2020-08-14T00:00:00"/>
    <s v="Julio - Septiembre"/>
    <n v="2"/>
    <n v="3"/>
    <s v="FERNANDO QUIJANO MARTINEZ"/>
    <s v="Cerrado"/>
    <s v="Agosto"/>
    <m/>
    <e v="#REF!"/>
    <e v="#REF!"/>
    <s v="No se traslada"/>
    <s v="Se dio respuesta"/>
  </r>
  <r>
    <n v="3854"/>
    <n v="23964"/>
    <s v="Tramitar Peticiones"/>
    <d v="2020-08-12T00:00:00"/>
    <x v="7"/>
    <d v="2020-08-14T00:00:00"/>
    <s v="Julio - Septiembre"/>
    <n v="2"/>
    <n v="3"/>
    <s v="Luciano Pelaez"/>
    <s v="Cerrado"/>
    <s v="Agosto"/>
    <m/>
    <e v="#REF!"/>
    <e v="#REF!"/>
    <s v="No se traslada"/>
    <s v="Se dio respuesta"/>
  </r>
  <r>
    <n v="3855"/>
    <n v="23965"/>
    <s v="Tramitar Peticiones"/>
    <d v="2020-08-12T00:00:00"/>
    <x v="7"/>
    <d v="2020-08-14T00:00:00"/>
    <s v="Julio - Septiembre"/>
    <n v="2"/>
    <n v="3"/>
    <s v="Cristobal Alberto Viana Giraldo"/>
    <s v="Cerrado"/>
    <s v="Agosto"/>
    <m/>
    <e v="#REF!"/>
    <e v="#REF!"/>
    <s v="No se traslada"/>
    <s v="Se dio respuesta"/>
  </r>
  <r>
    <n v="3856"/>
    <n v="23966"/>
    <s v="Tramitar Queja"/>
    <d v="2020-08-12T00:00:00"/>
    <x v="7"/>
    <d v="2020-08-14T00:00:00"/>
    <s v="Julio - Septiembre"/>
    <n v="2"/>
    <n v="3"/>
    <s v="Ruby Mayerly Vanegas Castellanos"/>
    <s v="Cerrado"/>
    <s v="Agosto"/>
    <m/>
    <e v="#REF!"/>
    <e v="#REF!"/>
    <s v="No se traslada"/>
    <s v="Se dio respuesta"/>
  </r>
  <r>
    <n v="3857"/>
    <n v="23967"/>
    <s v="Tramitar Queja"/>
    <d v="2020-08-12T00:00:00"/>
    <x v="7"/>
    <d v="2020-08-14T00:00:00"/>
    <s v="Julio - Septiembre"/>
    <n v="2"/>
    <n v="3"/>
    <s v="Ruby Mayerly Vanegas Castellanos"/>
    <s v="Cerrado"/>
    <s v="Agosto"/>
    <m/>
    <e v="#REF!"/>
    <e v="#REF!"/>
    <s v="No se traslada"/>
    <s v="Se dio respuesta"/>
  </r>
  <r>
    <n v="3858"/>
    <n v="23968"/>
    <s v="Tramitar Queja"/>
    <d v="2020-08-12T00:00:00"/>
    <x v="7"/>
    <d v="2020-08-14T00:00:00"/>
    <s v="Julio - Septiembre"/>
    <n v="2"/>
    <n v="3"/>
    <s v="Juval Lopez Mieles"/>
    <s v="Cerrado"/>
    <s v="Agosto"/>
    <m/>
    <e v="#REF!"/>
    <e v="#REF!"/>
    <s v="No se traslada"/>
    <s v="Se dio respuesta"/>
  </r>
  <r>
    <n v="3859"/>
    <n v="23969"/>
    <s v="Tramitar Peticiones"/>
    <d v="2020-08-13T00:00:00"/>
    <x v="7"/>
    <d v="2020-08-18T00:00:00"/>
    <s v="Julio - Septiembre"/>
    <n v="5"/>
    <n v="4"/>
    <s v="adolfo barrera"/>
    <s v="Cerrado"/>
    <s v="Agosto"/>
    <m/>
    <e v="#REF!"/>
    <e v="#REF!"/>
    <s v="No se traslada"/>
    <s v="Se dio respuesta"/>
  </r>
  <r>
    <n v="3860"/>
    <n v="23970"/>
    <s v="Tramitar Queja"/>
    <d v="2020-08-13T00:00:00"/>
    <x v="7"/>
    <d v="2020-08-14T00:00:00"/>
    <s v="Julio - Septiembre"/>
    <n v="1"/>
    <n v="2"/>
    <s v="abogado Jose David Ayola"/>
    <s v="Cerrado"/>
    <s v="Agosto"/>
    <m/>
    <e v="#REF!"/>
    <e v="#REF!"/>
    <s v="No se traslada"/>
    <s v="Se dio respuesta"/>
  </r>
  <r>
    <n v="3861"/>
    <n v="23971"/>
    <s v="Tramitar Peticiones"/>
    <d v="2020-08-13T00:00:00"/>
    <x v="7"/>
    <d v="2020-08-18T00:00:00"/>
    <s v="Julio - Septiembre"/>
    <n v="5"/>
    <n v="4"/>
    <s v="UNION TEMPORAL UNDERNET – PRAXXIS"/>
    <s v="Cerrado"/>
    <s v="Agosto"/>
    <m/>
    <e v="#REF!"/>
    <e v="#REF!"/>
    <s v="No se traslada"/>
    <s v="Se dio respuesta"/>
  </r>
  <r>
    <n v="3862"/>
    <n v="23972"/>
    <s v="Tramitar Peticiones"/>
    <d v="2020-08-13T00:00:00"/>
    <x v="7"/>
    <d v="2020-08-18T00:00:00"/>
    <s v="Julio - Septiembre"/>
    <n v="5"/>
    <n v="4"/>
    <s v="Dora Marina Rojas de Villarreal"/>
    <s v="Cerrado"/>
    <s v="Agosto"/>
    <m/>
    <e v="#REF!"/>
    <e v="#REF!"/>
    <s v="No se traslada"/>
    <s v="Se dio respuesta"/>
  </r>
  <r>
    <n v="3863"/>
    <n v="23973"/>
    <s v="Tramitar Peticiones"/>
    <d v="2020-08-13T00:00:00"/>
    <x v="7"/>
    <d v="2020-08-18T00:00:00"/>
    <s v="Julio - Septiembre"/>
    <n v="5"/>
    <n v="4"/>
    <s v="lucila tamayo"/>
    <s v="Cerrado"/>
    <s v="Agosto"/>
    <m/>
    <e v="#REF!"/>
    <e v="#REF!"/>
    <s v="No se traslada"/>
    <s v="Se dio respuesta"/>
  </r>
  <r>
    <n v="3864"/>
    <n v="23974"/>
    <s v="Tramitar Queja"/>
    <d v="2020-08-13T00:00:00"/>
    <x v="7"/>
    <d v="2020-08-18T00:00:00"/>
    <s v="Julio - Septiembre"/>
    <n v="5"/>
    <n v="4"/>
    <s v="john smith fernandez olaya"/>
    <s v="Cerrado"/>
    <s v="Agosto"/>
    <m/>
    <e v="#REF!"/>
    <e v="#REF!"/>
    <s v="No se traslada"/>
    <s v="Se dio respuesta"/>
  </r>
  <r>
    <n v="3865"/>
    <n v="23975"/>
    <s v="Tramitar Queja"/>
    <d v="2020-08-13T00:00:00"/>
    <x v="7"/>
    <d v="2020-08-14T00:00:00"/>
    <s v="Julio - Septiembre"/>
    <n v="1"/>
    <n v="2"/>
    <s v="ELIETH PAOLA ORTIZ JIMENEZ"/>
    <s v="Cerrado"/>
    <s v="Agosto"/>
    <m/>
    <e v="#REF!"/>
    <e v="#REF!"/>
    <s v="No se traslada"/>
    <s v="Se dio respuesta"/>
  </r>
  <r>
    <n v="3866"/>
    <n v="23976"/>
    <s v="Tramitar Peticiones"/>
    <d v="2020-08-13T00:00:00"/>
    <x v="7"/>
    <d v="2020-08-18T00:00:00"/>
    <s v="Julio - Septiembre"/>
    <n v="5"/>
    <n v="4"/>
    <s v="RAUL DAVID CARDONA MEJIA"/>
    <s v="Cerrado"/>
    <s v="Agosto"/>
    <m/>
    <e v="#REF!"/>
    <e v="#REF!"/>
    <s v="No se traslada"/>
    <s v="Se dio respuesta"/>
  </r>
  <r>
    <n v="3867"/>
    <n v="23977"/>
    <s v="Tramitar Queja"/>
    <d v="2020-08-13T00:00:00"/>
    <x v="7"/>
    <d v="2020-08-14T00:00:00"/>
    <s v="Julio - Septiembre"/>
    <n v="1"/>
    <n v="2"/>
    <s v="María Libia Saldaña Padilla"/>
    <s v="Cerrado"/>
    <s v="Agosto"/>
    <m/>
    <e v="#REF!"/>
    <e v="#REF!"/>
    <s v="No se traslada"/>
    <s v="Se dio respuesta"/>
  </r>
  <r>
    <n v="3868"/>
    <n v="23978"/>
    <s v="Tramitar Queja"/>
    <d v="2020-08-13T00:00:00"/>
    <x v="7"/>
    <s v="Pendiente"/>
    <s v="Pendiente"/>
    <e v="#VALUE!"/>
    <e v="#VALUE!"/>
    <s v="ANGIE PAOLA NIETO DIAZ"/>
    <s v="Abierto"/>
    <s v="Pendiente"/>
    <m/>
    <e v="#REF!"/>
    <e v="#REF!"/>
    <s v="Pendiente por definir"/>
    <s v="Pendiente"/>
  </r>
  <r>
    <n v="3869"/>
    <n v="23979"/>
    <s v="Tramitar Reclamo"/>
    <d v="2020-08-13T00:00:00"/>
    <x v="7"/>
    <d v="2020-08-14T00:00:00"/>
    <s v="Julio - Septiembre"/>
    <n v="1"/>
    <n v="2"/>
    <s v="José Ricardo Patiño Casas"/>
    <s v="Cerrado"/>
    <s v="Agosto"/>
    <m/>
    <e v="#REF!"/>
    <e v="#REF!"/>
    <s v="No se traslada"/>
    <s v="Se dio respuesta"/>
  </r>
  <r>
    <n v="3870"/>
    <n v="23980"/>
    <s v="Tramitar Queja"/>
    <d v="2020-08-13T00:00:00"/>
    <x v="7"/>
    <d v="2020-08-14T00:00:00"/>
    <s v="Julio - Septiembre"/>
    <n v="1"/>
    <n v="2"/>
    <s v="Raul Andres Guchuvo Torres"/>
    <s v="Cerrado"/>
    <s v="Agosto"/>
    <m/>
    <e v="#REF!"/>
    <e v="#REF!"/>
    <s v="No se traslada"/>
    <s v="Se dio respuesta"/>
  </r>
  <r>
    <n v="3871"/>
    <n v="23981"/>
    <s v="Tramitar Peticiones"/>
    <d v="2020-08-13T00:00:00"/>
    <x v="7"/>
    <d v="2020-08-18T00:00:00"/>
    <s v="Julio - Septiembre"/>
    <n v="5"/>
    <n v="4"/>
    <s v="gloria inEs niño faJARDO"/>
    <s v="Cerrado"/>
    <s v="Agosto"/>
    <m/>
    <e v="#REF!"/>
    <e v="#REF!"/>
    <s v="No se traslada"/>
    <s v="Se dio respuesta"/>
  </r>
  <r>
    <n v="3872"/>
    <n v="23982"/>
    <s v="Tramitar Queja"/>
    <d v="2020-08-13T00:00:00"/>
    <x v="7"/>
    <d v="2020-08-14T00:00:00"/>
    <s v="Julio - Septiembre"/>
    <n v="1"/>
    <n v="2"/>
    <s v="Edilberto"/>
    <s v="Cerrado"/>
    <s v="Agosto"/>
    <m/>
    <e v="#REF!"/>
    <e v="#REF!"/>
    <s v="No se traslada"/>
    <s v="Se dio respuesta"/>
  </r>
  <r>
    <n v="3873"/>
    <n v="23983"/>
    <s v="Asignar Sugerencia"/>
    <d v="2020-08-13T00:00:00"/>
    <x v="7"/>
    <d v="2020-08-31T00:00:00"/>
    <s v="Julio - Septiembre"/>
    <n v="18"/>
    <n v="13"/>
    <s v="ever"/>
    <s v="Cerrado"/>
    <s v="Agosto"/>
    <m/>
    <e v="#REF!"/>
    <e v="#REF!"/>
    <s v="No se traslada"/>
    <s v="Se dio respuesta"/>
  </r>
  <r>
    <n v="3874"/>
    <n v="23984"/>
    <s v="Tramitar Peticiones"/>
    <d v="2020-08-13T00:00:00"/>
    <x v="7"/>
    <d v="2020-08-18T00:00:00"/>
    <s v="Julio - Septiembre"/>
    <n v="5"/>
    <n v="4"/>
    <s v="ROCIO GARZON"/>
    <s v="Cerrado"/>
    <s v="Agosto"/>
    <m/>
    <e v="#REF!"/>
    <e v="#REF!"/>
    <s v="No se traslada"/>
    <s v="Se dio respuesta"/>
  </r>
  <r>
    <n v="3875"/>
    <n v="23985"/>
    <s v="Tramitar Peticiones"/>
    <d v="2020-08-13T00:00:00"/>
    <x v="7"/>
    <d v="2020-08-18T00:00:00"/>
    <s v="Julio - Septiembre"/>
    <n v="5"/>
    <n v="4"/>
    <s v="Yennifer Alvarez"/>
    <s v="Cerrado"/>
    <s v="Agosto"/>
    <m/>
    <e v="#REF!"/>
    <e v="#REF!"/>
    <s v="No se traslada"/>
    <s v="Se dio respuesta"/>
  </r>
  <r>
    <n v="3876"/>
    <n v="23986"/>
    <s v="Tramitar Peticiones"/>
    <d v="2020-08-13T00:00:00"/>
    <x v="7"/>
    <d v="2020-08-18T00:00:00"/>
    <s v="Julio - Septiembre"/>
    <n v="5"/>
    <n v="4"/>
    <s v="Alvaro Ochoa"/>
    <s v="Cerrado"/>
    <s v="Agosto"/>
    <m/>
    <e v="#REF!"/>
    <e v="#REF!"/>
    <s v="No se traslada"/>
    <s v="Se dio respuesta"/>
  </r>
  <r>
    <n v="3877"/>
    <n v="23987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s v="No se traslada"/>
    <s v="Se dio respuesta"/>
  </r>
  <r>
    <n v="3878"/>
    <n v="23988"/>
    <s v="Tramitar Queja"/>
    <d v="2020-08-13T00:00:00"/>
    <x v="7"/>
    <d v="2020-08-18T00:00:00"/>
    <s v="Julio - Septiembre"/>
    <n v="5"/>
    <n v="4"/>
    <s v="SERVIEMPRESARIALES CB SAS"/>
    <s v="Cerrado"/>
    <s v="Agosto"/>
    <m/>
    <e v="#REF!"/>
    <e v="#REF!"/>
    <s v="No se traslada"/>
    <s v="Se dio respuesta"/>
  </r>
  <r>
    <n v="3879"/>
    <n v="23989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s v="No se traslada"/>
    <s v="Se dio respuesta"/>
  </r>
  <r>
    <n v="3880"/>
    <n v="23990"/>
    <s v="Tramitar Queja"/>
    <d v="2020-08-13T00:00:00"/>
    <x v="7"/>
    <d v="2020-08-14T00:00:00"/>
    <s v="Julio - Septiembre"/>
    <n v="1"/>
    <n v="2"/>
    <s v="Jose Francisco Montufar Rodriguez."/>
    <s v="Cerrado"/>
    <s v="Agosto"/>
    <m/>
    <e v="#REF!"/>
    <e v="#REF!"/>
    <s v="No se traslada"/>
    <s v="Se dio respuesta"/>
  </r>
  <r>
    <n v="3881"/>
    <n v="23991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s v="No se traslada"/>
    <s v="Se dio respuesta"/>
  </r>
  <r>
    <n v="3882"/>
    <n v="23992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s v="No se traslada"/>
    <s v="Se dio respuesta"/>
  </r>
  <r>
    <n v="3883"/>
    <n v="23993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s v="No se traslada"/>
    <s v="Se dio respuesta"/>
  </r>
  <r>
    <n v="3884"/>
    <n v="23994"/>
    <s v="Tramitar Peticiones"/>
    <d v="2020-08-13T00:00:00"/>
    <x v="7"/>
    <d v="2020-08-18T00:00:00"/>
    <s v="Julio - Septiembre"/>
    <n v="5"/>
    <n v="4"/>
    <s v="JAIME LLANOS ALVIRA"/>
    <s v="Cerrado"/>
    <s v="Agosto"/>
    <m/>
    <e v="#REF!"/>
    <e v="#REF!"/>
    <s v="No se traslada"/>
    <s v="Se dio respuesta"/>
  </r>
  <r>
    <n v="3885"/>
    <n v="23995"/>
    <s v="Tramitar Queja"/>
    <d v="2020-08-13T00:00:00"/>
    <x v="7"/>
    <d v="2020-08-14T00:00:00"/>
    <s v="Julio - Septiembre"/>
    <n v="1"/>
    <n v="2"/>
    <s v="Hilda Orozco Moreno"/>
    <s v="Cerrado"/>
    <s v="Agosto"/>
    <m/>
    <e v="#REF!"/>
    <e v="#REF!"/>
    <s v="No se traslada"/>
    <s v="Se dio respuesta"/>
  </r>
  <r>
    <n v="3886"/>
    <n v="23996"/>
    <s v="Tramitar Queja"/>
    <d v="2020-08-13T00:00:00"/>
    <x v="7"/>
    <d v="2020-08-14T00:00:00"/>
    <s v="Julio - Septiembre"/>
    <n v="1"/>
    <n v="2"/>
    <s v="ALEIDA MARIA MORALES GIRALDO"/>
    <s v="Cerrado"/>
    <s v="Agosto"/>
    <m/>
    <e v="#REF!"/>
    <e v="#REF!"/>
    <s v="No se traslada"/>
    <s v="Se dio respuesta"/>
  </r>
  <r>
    <n v="3887"/>
    <n v="23997"/>
    <s v="Tramitar Queja"/>
    <d v="2020-08-13T00:00:00"/>
    <x v="7"/>
    <d v="2020-08-14T00:00:00"/>
    <s v="Julio - Septiembre"/>
    <n v="1"/>
    <n v="2"/>
    <s v="Carlos Julio Medina Vargas"/>
    <s v="Cerrado"/>
    <s v="Agosto"/>
    <m/>
    <e v="#REF!"/>
    <e v="#REF!"/>
    <s v="No se traslada"/>
    <s v="Se dio respuesta"/>
  </r>
  <r>
    <n v="3888"/>
    <n v="23998"/>
    <s v="Tramitar Queja"/>
    <d v="2020-08-13T00:00:00"/>
    <x v="7"/>
    <d v="2020-08-14T00:00:00"/>
    <s v="Julio - Septiembre"/>
    <n v="1"/>
    <n v="2"/>
    <s v="Alejandro Gallego Gallego"/>
    <s v="Cerrado"/>
    <s v="Agosto"/>
    <m/>
    <e v="#REF!"/>
    <e v="#REF!"/>
    <s v="No se traslada"/>
    <s v="Se dio respuesta"/>
  </r>
  <r>
    <n v="3889"/>
    <n v="23999"/>
    <s v="Tramitar Queja"/>
    <d v="2020-08-13T00:00:00"/>
    <x v="7"/>
    <d v="2020-08-14T00:00:00"/>
    <s v="Julio - Septiembre"/>
    <n v="1"/>
    <n v="2"/>
    <s v="ALEIDA MARIA MORALES GIRALDO"/>
    <s v="Cerrado"/>
    <s v="Agosto"/>
    <m/>
    <e v="#REF!"/>
    <e v="#REF!"/>
    <s v="No se traslada"/>
    <s v="Se dio respuesta"/>
  </r>
  <r>
    <n v="3890"/>
    <n v="24000"/>
    <s v="Tramitar Queja"/>
    <d v="2020-08-13T00:00:00"/>
    <x v="7"/>
    <d v="2020-08-14T00:00:00"/>
    <s v="Julio - Septiembre"/>
    <n v="1"/>
    <n v="2"/>
    <s v="Celmira Cendales Castro"/>
    <s v="Cerrado"/>
    <s v="Agosto"/>
    <m/>
    <e v="#REF!"/>
    <e v="#REF!"/>
    <s v="No se traslada"/>
    <s v="Se dio respuesta"/>
  </r>
  <r>
    <n v="3891"/>
    <n v="24001"/>
    <s v="Tramitar Peticiones"/>
    <d v="2020-08-13T00:00:00"/>
    <x v="7"/>
    <d v="2020-08-18T00:00:00"/>
    <s v="Julio - Septiembre"/>
    <n v="5"/>
    <n v="4"/>
    <s v="EFRAIN VANEGAS GALEANO"/>
    <s v="Cerrado"/>
    <s v="Agosto"/>
    <m/>
    <e v="#REF!"/>
    <e v="#REF!"/>
    <s v="No se traslada"/>
    <s v="Se dio respuesta"/>
  </r>
  <r>
    <n v="3892"/>
    <n v="24002"/>
    <s v="Tramitar Peticiones"/>
    <d v="2020-08-13T00:00:00"/>
    <x v="7"/>
    <d v="2020-08-18T00:00:00"/>
    <s v="Julio - Septiembre"/>
    <n v="5"/>
    <n v="4"/>
    <s v="Faidy Angélica Gómez Nieto"/>
    <s v="Cerrado"/>
    <s v="Agosto"/>
    <m/>
    <e v="#REF!"/>
    <e v="#REF!"/>
    <s v="No se traslada"/>
    <s v="Se dio respuesta"/>
  </r>
  <r>
    <n v="3893"/>
    <n v="24003"/>
    <s v="Tramitar Queja"/>
    <d v="2020-08-13T00:00:00"/>
    <x v="7"/>
    <d v="2020-08-14T00:00:00"/>
    <s v="Julio - Septiembre"/>
    <n v="1"/>
    <n v="2"/>
    <s v="Faidy Angélica Gómez Nieto"/>
    <s v="Cerrado"/>
    <s v="Agosto"/>
    <m/>
    <e v="#REF!"/>
    <e v="#REF!"/>
    <s v="No se traslada"/>
    <s v="Se dio respuesta"/>
  </r>
  <r>
    <n v="3894"/>
    <n v="24004"/>
    <s v="Tramitar Peticiones"/>
    <d v="2020-08-13T00:00:00"/>
    <x v="7"/>
    <d v="2020-08-18T00:00:00"/>
    <s v="Julio - Septiembre"/>
    <n v="5"/>
    <n v="4"/>
    <s v="PATRICIA MENDOZA RODRIGUEZ"/>
    <s v="Cerrado"/>
    <s v="Agosto"/>
    <m/>
    <e v="#REF!"/>
    <e v="#REF!"/>
    <s v="No se traslada"/>
    <s v="Se dio respuesta"/>
  </r>
  <r>
    <n v="3895"/>
    <n v="24005"/>
    <s v="Tramitar Queja"/>
    <d v="2020-08-13T00:00:00"/>
    <x v="7"/>
    <d v="2020-08-14T00:00:00"/>
    <s v="Julio - Septiembre"/>
    <n v="1"/>
    <n v="2"/>
    <s v="Marco Octavio Pinilla Benavides"/>
    <s v="Cerrado"/>
    <s v="Agosto"/>
    <m/>
    <e v="#REF!"/>
    <e v="#REF!"/>
    <s v="No se traslada"/>
    <s v="Se dio respuesta"/>
  </r>
  <r>
    <n v="3896"/>
    <n v="24006"/>
    <s v="Tramitar Peticiones"/>
    <d v="2020-08-13T00:00:00"/>
    <x v="7"/>
    <d v="2020-08-18T00:00:00"/>
    <s v="Julio - Septiembre"/>
    <n v="5"/>
    <n v="4"/>
    <s v="DEISY JOHANA CASTAÑEDA VARGAS"/>
    <s v="Cerrado"/>
    <s v="Agosto"/>
    <m/>
    <e v="#REF!"/>
    <e v="#REF!"/>
    <s v="No se traslada"/>
    <s v="Se dio respuesta"/>
  </r>
  <r>
    <n v="3897"/>
    <n v="24007"/>
    <s v="Tramitar Peticiones"/>
    <d v="2020-08-14T00:00:00"/>
    <x v="7"/>
    <d v="2020-08-18T00:00:00"/>
    <s v="Julio - Septiembre"/>
    <n v="4"/>
    <n v="3"/>
    <s v="diego patiño"/>
    <s v="Cerrado"/>
    <s v="Agosto"/>
    <m/>
    <e v="#REF!"/>
    <e v="#REF!"/>
    <s v="No se traslada"/>
    <s v="Se dio respuesta"/>
  </r>
  <r>
    <n v="3898"/>
    <n v="24008"/>
    <s v="Tramitar Peticiones"/>
    <d v="2020-08-14T00:00:00"/>
    <x v="7"/>
    <d v="2020-08-18T00:00:00"/>
    <s v="Julio - Septiembre"/>
    <n v="4"/>
    <n v="3"/>
    <s v="Orlando Alfonso peña contreras"/>
    <s v="Cerrado"/>
    <s v="Agosto"/>
    <m/>
    <e v="#REF!"/>
    <e v="#REF!"/>
    <s v="No se traslada"/>
    <s v="Se dio respuesta"/>
  </r>
  <r>
    <n v="3899"/>
    <n v="24009"/>
    <s v="Tramitar Queja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900"/>
    <n v="24010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901"/>
    <n v="24011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902"/>
    <n v="24012"/>
    <s v="Tramitar Queja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903"/>
    <n v="24013"/>
    <s v="Tramitar Queja"/>
    <d v="2020-08-14T00:00:00"/>
    <x v="7"/>
    <s v="Pendiente"/>
    <s v="Pendiente"/>
    <e v="#VALUE!"/>
    <e v="#VALUE!"/>
    <s v="Orlando Alfonso peña contreras"/>
    <s v="Abierto"/>
    <s v="Pendiente"/>
    <m/>
    <e v="#REF!"/>
    <e v="#REF!"/>
    <s v="Pendiente por definir"/>
    <s v="Pendiente"/>
  </r>
  <r>
    <n v="3904"/>
    <n v="24014"/>
    <s v="Tramitar Peticiones"/>
    <d v="2020-08-14T00:00:00"/>
    <x v="7"/>
    <d v="2020-08-18T00:00:00"/>
    <s v="Julio - Septiembre"/>
    <n v="4"/>
    <n v="3"/>
    <s v="Orlando Alfonso peña contreras"/>
    <s v="Cerrado"/>
    <s v="Agosto"/>
    <m/>
    <e v="#REF!"/>
    <e v="#REF!"/>
    <s v="No se traslada"/>
    <s v="Se dio respuesta"/>
  </r>
  <r>
    <n v="3905"/>
    <n v="24015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3906"/>
    <n v="24016"/>
    <s v="Tramitar Queja"/>
    <d v="2020-08-14T00:00:00"/>
    <x v="7"/>
    <d v="2020-08-14T00:00:00"/>
    <s v="Julio - Septiembre"/>
    <n v="0"/>
    <n v="1"/>
    <s v="MARIA OLIVA FONSECA OSSA"/>
    <s v="Cerrado"/>
    <s v="Agosto"/>
    <m/>
    <e v="#REF!"/>
    <e v="#REF!"/>
    <s v="No se traslada"/>
    <s v="Se dio respuesta"/>
  </r>
  <r>
    <n v="3907"/>
    <n v="24017"/>
    <s v="Tramitar Queja"/>
    <d v="2020-08-14T00:00:00"/>
    <x v="7"/>
    <d v="2020-08-14T00:00:00"/>
    <s v="Julio - Septiembre"/>
    <n v="0"/>
    <n v="1"/>
    <s v="SANTA MARTA LIFE SCIENCES SAS"/>
    <s v="Cerrado"/>
    <s v="Agosto"/>
    <m/>
    <e v="#REF!"/>
    <e v="#REF!"/>
    <s v="No se traslada"/>
    <s v="Se dio respuesta"/>
  </r>
  <r>
    <n v="3908"/>
    <n v="24018"/>
    <s v="Tramitar Peticiones"/>
    <d v="2020-08-14T00:00:00"/>
    <x v="7"/>
    <d v="2020-08-18T00:00:00"/>
    <s v="Julio - Septiembre"/>
    <n v="4"/>
    <n v="3"/>
    <s v="luis carlos ricardo diaz"/>
    <s v="Cerrado"/>
    <s v="Agosto"/>
    <m/>
    <e v="#REF!"/>
    <e v="#REF!"/>
    <s v="No se traslada"/>
    <s v="Se dio respuesta"/>
  </r>
  <r>
    <n v="3909"/>
    <n v="24019"/>
    <s v="Tramitar Queja"/>
    <d v="2020-08-14T00:00:00"/>
    <x v="7"/>
    <s v="Pendiente"/>
    <s v="Pendiente"/>
    <e v="#VALUE!"/>
    <e v="#VALUE!"/>
    <s v="jessy alejandra garcia ortiz"/>
    <s v="Abierto"/>
    <s v="Pendiente"/>
    <m/>
    <e v="#REF!"/>
    <e v="#REF!"/>
    <s v="Pendiente por definir"/>
    <s v="Pendiente"/>
  </r>
  <r>
    <n v="3910"/>
    <n v="24020"/>
    <s v="Tramitar Peticiones"/>
    <d v="2020-08-14T00:00:00"/>
    <x v="7"/>
    <d v="2020-08-18T00:00:00"/>
    <s v="Julio - Septiembre"/>
    <n v="4"/>
    <n v="3"/>
    <s v="JESUS DAVID GARCIA LOPEZ"/>
    <s v="Cerrado"/>
    <s v="Agosto"/>
    <m/>
    <e v="#REF!"/>
    <e v="#REF!"/>
    <s v="No se traslada"/>
    <s v="Se dio respuesta"/>
  </r>
  <r>
    <n v="3911"/>
    <n v="24021"/>
    <s v="Tramitar Peticiones"/>
    <d v="2020-08-14T00:00:00"/>
    <x v="7"/>
    <d v="2020-08-18T00:00:00"/>
    <s v="Julio - Septiembre"/>
    <n v="4"/>
    <n v="3"/>
    <s v="Doney Liliana Garavito Cardenas"/>
    <s v="Cerrado"/>
    <s v="Agosto"/>
    <m/>
    <e v="#REF!"/>
    <e v="#REF!"/>
    <s v="No se traslada"/>
    <s v="Se dio respuesta"/>
  </r>
  <r>
    <n v="3912"/>
    <n v="24022"/>
    <s v="Tramitar Reclamo"/>
    <d v="2020-08-14T00:00:00"/>
    <x v="7"/>
    <d v="2020-08-14T00:00:00"/>
    <s v="Julio - Septiembre"/>
    <n v="0"/>
    <n v="1"/>
    <s v="JUAN CARLOS ALVAREZ PATIÑO"/>
    <s v="Cerrado"/>
    <s v="Agosto"/>
    <m/>
    <e v="#REF!"/>
    <e v="#REF!"/>
    <s v="No se traslada"/>
    <s v="Se dio respuesta"/>
  </r>
  <r>
    <n v="3913"/>
    <n v="24023"/>
    <s v="Tramitar Queja"/>
    <d v="2020-08-14T00:00:00"/>
    <x v="7"/>
    <d v="2020-08-14T00:00:00"/>
    <s v="Julio - Septiembre"/>
    <n v="0"/>
    <n v="1"/>
    <s v="walter alberto chica"/>
    <s v="Cerrado"/>
    <s v="Agosto"/>
    <m/>
    <e v="#REF!"/>
    <e v="#REF!"/>
    <s v="No se traslada"/>
    <s v="Se dio respuesta"/>
  </r>
  <r>
    <n v="3914"/>
    <n v="24024"/>
    <s v="Tramitar Queja"/>
    <d v="2020-08-14T00:00:00"/>
    <x v="7"/>
    <d v="2020-08-14T00:00:00"/>
    <s v="Julio - Septiembre"/>
    <n v="0"/>
    <n v="1"/>
    <s v="SARA VIVIANA SOLER PEÑA"/>
    <s v="Cerrado"/>
    <s v="Agosto"/>
    <m/>
    <e v="#REF!"/>
    <e v="#REF!"/>
    <s v="No se traslada"/>
    <s v="Se dio respuesta"/>
  </r>
  <r>
    <n v="3915"/>
    <n v="24025"/>
    <s v="Tramitar Peticiones"/>
    <d v="2020-08-14T00:00:00"/>
    <x v="7"/>
    <d v="2020-08-18T00:00:00"/>
    <s v="Julio - Septiembre"/>
    <n v="4"/>
    <n v="3"/>
    <s v="NICOLÁS LOAIZA SEGURA"/>
    <s v="Cerrado"/>
    <s v="Agosto"/>
    <m/>
    <e v="#REF!"/>
    <e v="#REF!"/>
    <s v="No se traslada"/>
    <s v="Se dio respuesta"/>
  </r>
  <r>
    <n v="3916"/>
    <n v="24026"/>
    <s v="Tramitar Peticiones"/>
    <d v="2020-08-14T00:00:00"/>
    <x v="7"/>
    <d v="2020-08-18T00:00:00"/>
    <s v="Julio - Septiembre"/>
    <n v="4"/>
    <n v="3"/>
    <s v="ANA ASTRID NOCOBE BEITA"/>
    <s v="Cerrado"/>
    <s v="Agosto"/>
    <m/>
    <e v="#REF!"/>
    <e v="#REF!"/>
    <s v="No se traslada"/>
    <s v="Se dio respuesta"/>
  </r>
  <r>
    <n v="3917"/>
    <n v="24027"/>
    <s v="Tramitar Queja"/>
    <d v="2020-08-14T00:00:00"/>
    <x v="7"/>
    <d v="2020-08-14T00:00:00"/>
    <s v="Julio - Septiembre"/>
    <n v="0"/>
    <n v="1"/>
    <s v="walter alberto chica"/>
    <s v="Cerrado"/>
    <s v="Agosto"/>
    <m/>
    <e v="#REF!"/>
    <e v="#REF!"/>
    <s v="No se traslada"/>
    <s v="Se dio respuesta"/>
  </r>
  <r>
    <n v="3918"/>
    <n v="24028"/>
    <s v="Tramitar Peticiones"/>
    <d v="2020-08-14T00:00:00"/>
    <x v="7"/>
    <d v="2020-08-18T00:00:00"/>
    <s v="Julio - Septiembre"/>
    <n v="4"/>
    <n v="3"/>
    <s v="Maria Fernanda Franco Marín"/>
    <s v="Cerrado"/>
    <s v="Agosto"/>
    <m/>
    <e v="#REF!"/>
    <e v="#REF!"/>
    <s v="No se traslada"/>
    <s v="Se dio respuesta"/>
  </r>
  <r>
    <n v="3919"/>
    <n v="24029"/>
    <s v="Tramitar Peticiones"/>
    <d v="2020-08-14T00:00:00"/>
    <x v="7"/>
    <d v="2020-08-19T00:00:00"/>
    <s v="Julio - Septiembre"/>
    <n v="5"/>
    <n v="4"/>
    <s v="valentina ramirez riaño"/>
    <s v="Cerrado"/>
    <s v="Agosto"/>
    <m/>
    <e v="#REF!"/>
    <e v="#REF!"/>
    <s v="No se traslada"/>
    <s v="Se dio respuesta"/>
  </r>
  <r>
    <n v="3920"/>
    <n v="24030"/>
    <s v="Tramitar Peticiones"/>
    <d v="2020-08-14T00:00:00"/>
    <x v="7"/>
    <d v="2020-08-19T00:00:00"/>
    <s v="Julio - Septiembre"/>
    <n v="5"/>
    <n v="4"/>
    <s v="JHON EDINSON DELGADO RESTREPO"/>
    <s v="Cerrado"/>
    <s v="Agosto"/>
    <m/>
    <e v="#REF!"/>
    <e v="#REF!"/>
    <s v="No se traslada"/>
    <s v="Se dio respuesta"/>
  </r>
  <r>
    <n v="3921"/>
    <n v="24031"/>
    <s v="Tramitar Reclamo"/>
    <d v="2020-08-14T00:00:00"/>
    <x v="7"/>
    <d v="2020-08-14T00:00:00"/>
    <s v="Julio - Septiembre"/>
    <n v="0"/>
    <n v="1"/>
    <s v="MARIA LUCRECIA VIVAS BARRERA"/>
    <s v="Cerrado"/>
    <s v="Agosto"/>
    <m/>
    <e v="#REF!"/>
    <e v="#REF!"/>
    <s v="No se traslada"/>
    <s v="Se dio respuesta"/>
  </r>
  <r>
    <n v="3922"/>
    <n v="24032"/>
    <s v="Tramitar Reclamo"/>
    <d v="2020-08-14T00:00:00"/>
    <x v="7"/>
    <d v="2020-08-14T00:00:00"/>
    <s v="Julio - Septiembre"/>
    <n v="0"/>
    <n v="1"/>
    <s v="Marvi Segundo Meneses Ochoa"/>
    <s v="Cerrado"/>
    <s v="Agosto"/>
    <m/>
    <e v="#REF!"/>
    <e v="#REF!"/>
    <s v="No se traslada"/>
    <s v="Se dio respuesta"/>
  </r>
  <r>
    <n v="3923"/>
    <n v="24033"/>
    <s v="Tramitar Peticiones"/>
    <d v="2020-08-14T00:00:00"/>
    <x v="7"/>
    <d v="2020-08-19T00:00:00"/>
    <s v="Julio - Septiembre"/>
    <n v="5"/>
    <n v="4"/>
    <s v="Esteban Cardona Quintero"/>
    <s v="Cerrado"/>
    <s v="Agosto"/>
    <m/>
    <e v="#REF!"/>
    <e v="#REF!"/>
    <s v="No se traslada"/>
    <s v="Se dio respuesta"/>
  </r>
  <r>
    <n v="3924"/>
    <n v="24034"/>
    <s v="Tramitar Peticiones"/>
    <d v="2020-08-14T00:00:00"/>
    <x v="7"/>
    <d v="2020-08-19T00:00:00"/>
    <s v="Julio - Septiembre"/>
    <n v="5"/>
    <n v="4"/>
    <s v="rafael salamanca"/>
    <s v="Cerrado"/>
    <s v="Agosto"/>
    <m/>
    <e v="#REF!"/>
    <e v="#REF!"/>
    <s v="No se traslada"/>
    <s v="Se dio respuesta"/>
  </r>
  <r>
    <n v="3925"/>
    <n v="24035"/>
    <s v="Tramitar Peticiones"/>
    <d v="2020-08-14T00:00:00"/>
    <x v="7"/>
    <d v="2020-08-19T00:00:00"/>
    <s v="Julio - Septiembre"/>
    <n v="5"/>
    <n v="4"/>
    <s v="claudia martinez"/>
    <s v="Cerrado"/>
    <s v="Agosto"/>
    <m/>
    <e v="#REF!"/>
    <e v="#REF!"/>
    <s v="No se traslada"/>
    <s v="Se dio respuesta"/>
  </r>
  <r>
    <n v="3926"/>
    <n v="24036"/>
    <s v="Tramitar Queja"/>
    <d v="2020-08-14T00:00:00"/>
    <x v="7"/>
    <d v="2020-08-19T00:00:00"/>
    <s v="Julio - Septiembre"/>
    <n v="5"/>
    <n v="4"/>
    <s v="maria cristina galindo umbarila"/>
    <s v="Cerrado"/>
    <s v="Agosto"/>
    <m/>
    <e v="#REF!"/>
    <e v="#REF!"/>
    <s v="No se traslada"/>
    <s v="Se dio respuesta"/>
  </r>
  <r>
    <n v="3927"/>
    <n v="24037"/>
    <s v="Tramitar Peticiones"/>
    <d v="2020-08-14T00:00:00"/>
    <x v="7"/>
    <d v="2020-08-19T00:00:00"/>
    <s v="Julio - Septiembre"/>
    <n v="5"/>
    <n v="4"/>
    <s v="Andrés Mauricio Beltrán Urrego"/>
    <s v="Cerrado"/>
    <s v="Agosto"/>
    <m/>
    <e v="#REF!"/>
    <e v="#REF!"/>
    <s v="No se traslada"/>
    <s v="Se dio respuesta"/>
  </r>
  <r>
    <n v="3928"/>
    <n v="24038"/>
    <s v="Tramitar Peticiones"/>
    <d v="2020-08-14T00:00:00"/>
    <x v="7"/>
    <d v="2020-08-19T00:00:00"/>
    <s v="Julio - Septiembre"/>
    <n v="5"/>
    <n v="4"/>
    <s v="jhon alexander quiroga moreno"/>
    <s v="Cerrado"/>
    <s v="Agosto"/>
    <m/>
    <e v="#REF!"/>
    <e v="#REF!"/>
    <s v="No se traslada"/>
    <s v="Se dio respuesta"/>
  </r>
  <r>
    <n v="3929"/>
    <n v="24039"/>
    <s v="Tramitar Peticiones"/>
    <d v="2020-08-14T00:00:00"/>
    <x v="7"/>
    <d v="2020-08-19T00:00:00"/>
    <s v="Julio - Septiembre"/>
    <n v="5"/>
    <n v="4"/>
    <s v="edna mercedes guzman villegas"/>
    <s v="Cerrado"/>
    <s v="Agosto"/>
    <m/>
    <e v="#REF!"/>
    <e v="#REF!"/>
    <s v="No se traslada"/>
    <s v="Se dio respuesta"/>
  </r>
  <r>
    <n v="3930"/>
    <n v="24040"/>
    <s v="Tramitar Queja"/>
    <d v="2020-08-14T00:00:00"/>
    <x v="7"/>
    <d v="2020-08-14T00:00:00"/>
    <s v="Julio - Septiembre"/>
    <n v="0"/>
    <n v="1"/>
    <s v="Orlando Moreno Echavarría"/>
    <s v="Cerrado"/>
    <s v="Agosto"/>
    <m/>
    <e v="#REF!"/>
    <e v="#REF!"/>
    <s v="No se traslada"/>
    <s v="Se dio respuesta"/>
  </r>
  <r>
    <n v="3931"/>
    <n v="24041"/>
    <s v="Tramitar Peticiones"/>
    <d v="2020-08-14T00:00:00"/>
    <x v="7"/>
    <d v="2020-08-19T00:00:00"/>
    <s v="Julio - Septiembre"/>
    <n v="5"/>
    <n v="4"/>
    <s v="Carmencita Turizo Rendòn"/>
    <s v="Cerrado"/>
    <s v="Agosto"/>
    <m/>
    <e v="#REF!"/>
    <e v="#REF!"/>
    <s v="No se traslada"/>
    <s v="Se dio respuesta"/>
  </r>
  <r>
    <n v="3932"/>
    <n v="24042"/>
    <s v="Tramitar Peticiones"/>
    <d v="2020-08-14T00:00:00"/>
    <x v="7"/>
    <d v="2020-08-19T00:00:00"/>
    <s v="Julio - Septiembre"/>
    <n v="5"/>
    <n v="4"/>
    <s v="carlos eduardo casas sanchez"/>
    <s v="Cerrado"/>
    <s v="Agosto"/>
    <m/>
    <e v="#REF!"/>
    <e v="#REF!"/>
    <s v="No se traslada"/>
    <s v="Se dio respuesta"/>
  </r>
  <r>
    <n v="3933"/>
    <n v="24043"/>
    <s v="Tramitar Peticiones"/>
    <d v="2020-08-14T00:00:00"/>
    <x v="7"/>
    <d v="2020-08-19T00:00:00"/>
    <s v="Julio - Septiembre"/>
    <n v="5"/>
    <n v="4"/>
    <s v="Alfonso Velasco Reyes"/>
    <s v="Cerrado"/>
    <s v="Agosto"/>
    <m/>
    <e v="#REF!"/>
    <e v="#REF!"/>
    <s v="No se traslada"/>
    <s v="Se dio respuesta"/>
  </r>
  <r>
    <n v="3934"/>
    <n v="24044"/>
    <s v="Tramitar Peticiones"/>
    <d v="2020-08-14T00:00:00"/>
    <x v="7"/>
    <d v="2020-08-19T00:00:00"/>
    <s v="Julio - Septiembre"/>
    <n v="5"/>
    <n v="4"/>
    <s v="Julieth Paola Villalba Marenco"/>
    <s v="Cerrado"/>
    <s v="Agosto"/>
    <m/>
    <e v="#REF!"/>
    <e v="#REF!"/>
    <s v="No se traslada"/>
    <s v="Se dio respuesta"/>
  </r>
  <r>
    <n v="3935"/>
    <n v="24045"/>
    <s v="Tramitar Queja"/>
    <d v="2020-08-14T00:00:00"/>
    <x v="7"/>
    <d v="2020-09-27T00:00:00"/>
    <s v="Julio - Septiembre"/>
    <n v="44"/>
    <n v="31"/>
    <s v="Rafael Alberto Puerto Diaz"/>
    <s v="Cerrado"/>
    <s v="Septiembre"/>
    <m/>
    <e v="#REF!"/>
    <e v="#REF!"/>
    <s v="No se traslada"/>
    <s v="Se dio respuesta"/>
  </r>
  <r>
    <n v="3936"/>
    <n v="24046"/>
    <s v="Tramitar Queja"/>
    <d v="2020-08-14T00:00:00"/>
    <x v="7"/>
    <s v="Pendiente"/>
    <s v="Pendiente"/>
    <e v="#VALUE!"/>
    <e v="#VALUE!"/>
    <s v="Rafael Alberto Puerto Diaz"/>
    <s v="Abierto"/>
    <s v="Pendiente"/>
    <m/>
    <e v="#REF!"/>
    <e v="#REF!"/>
    <s v="Pendiente por definir"/>
    <s v="Pendiente"/>
  </r>
  <r>
    <n v="3937"/>
    <n v="24047"/>
    <s v="Tramitar Peticiones"/>
    <d v="2020-08-14T00:00:00"/>
    <x v="7"/>
    <d v="2020-08-19T00:00:00"/>
    <s v="Julio - Septiembre"/>
    <n v="5"/>
    <n v="4"/>
    <s v="DAYANA LISETH RUANO PÉREZ"/>
    <s v="Cerrado"/>
    <s v="Agosto"/>
    <m/>
    <e v="#REF!"/>
    <e v="#REF!"/>
    <s v="No se traslada"/>
    <s v="Se dio respuesta"/>
  </r>
  <r>
    <n v="3938"/>
    <n v="24048"/>
    <s v="Tramitar Peticiones"/>
    <d v="2020-08-14T00:00:00"/>
    <x v="7"/>
    <d v="2020-08-19T00:00:00"/>
    <s v="Julio - Septiembre"/>
    <n v="5"/>
    <n v="4"/>
    <s v="Diana Rocio Mora Tapias"/>
    <s v="Cerrado"/>
    <s v="Agosto"/>
    <m/>
    <e v="#REF!"/>
    <e v="#REF!"/>
    <s v="No se traslada"/>
    <s v="Se dio respuesta"/>
  </r>
  <r>
    <n v="3939"/>
    <n v="24049"/>
    <s v="Tramitar Peticiones"/>
    <d v="2020-08-14T00:00:00"/>
    <x v="7"/>
    <d v="2020-08-19T00:00:00"/>
    <s v="Julio - Septiembre"/>
    <n v="5"/>
    <n v="4"/>
    <s v="WILMAR ALEJANDRO PINZON MOLINA"/>
    <s v="Cerrado"/>
    <s v="Agosto"/>
    <m/>
    <e v="#REF!"/>
    <e v="#REF!"/>
    <s v="No se traslada"/>
    <s v="Se dio respuesta"/>
  </r>
  <r>
    <n v="3940"/>
    <n v="24050"/>
    <s v="Tramitar Peticiones"/>
    <d v="2020-08-14T00:00:00"/>
    <x v="7"/>
    <d v="2020-08-19T00:00:00"/>
    <s v="Julio - Septiembre"/>
    <n v="5"/>
    <n v="4"/>
    <s v="LAURA GALVIS"/>
    <s v="Cerrado"/>
    <s v="Agosto"/>
    <m/>
    <e v="#REF!"/>
    <e v="#REF!"/>
    <s v="No se traslada"/>
    <s v="Se dio respuesta"/>
  </r>
  <r>
    <n v="3941"/>
    <n v="24051"/>
    <s v="Tramitar Peticiones"/>
    <d v="2020-08-15T00:00:00"/>
    <x v="7"/>
    <d v="2020-08-19T00:00:00"/>
    <s v="Julio - Septiembre"/>
    <n v="4"/>
    <n v="3"/>
    <s v="LAURA BIBIANA ZULETA MUÑOZ"/>
    <s v="Cerrado"/>
    <s v="Agosto"/>
    <m/>
    <e v="#REF!"/>
    <e v="#REF!"/>
    <s v="No se traslada"/>
    <s v="Se dio respuesta"/>
  </r>
  <r>
    <n v="3942"/>
    <n v="24052"/>
    <s v="Tramitar Peticiones"/>
    <d v="2020-08-15T00:00:00"/>
    <x v="7"/>
    <d v="2020-08-19T00:00:00"/>
    <s v="Julio - Septiembre"/>
    <n v="4"/>
    <n v="3"/>
    <s v="brandon estiben barbosa colmenares"/>
    <s v="Cerrado"/>
    <s v="Agosto"/>
    <m/>
    <e v="#REF!"/>
    <e v="#REF!"/>
    <s v="No se traslada"/>
    <s v="Se dio respuesta"/>
  </r>
  <r>
    <n v="3943"/>
    <n v="24053"/>
    <s v="Tramitar Queja"/>
    <d v="2020-08-15T00:00:00"/>
    <x v="7"/>
    <d v="2020-08-18T00:00:00"/>
    <s v="Julio - Septiembre"/>
    <n v="3"/>
    <n v="2"/>
    <s v="EDWIN FRANCISCO PEREZ CHINOME"/>
    <s v="Cerrado"/>
    <s v="Agosto"/>
    <m/>
    <e v="#REF!"/>
    <e v="#REF!"/>
    <s v="No se traslada"/>
    <s v="Se dio respuesta"/>
  </r>
  <r>
    <n v="3944"/>
    <n v="24054"/>
    <s v="Tramitar Peticiones"/>
    <d v="2020-08-15T00:00:00"/>
    <x v="7"/>
    <d v="2020-08-19T00:00:00"/>
    <s v="Julio - Septiembre"/>
    <n v="4"/>
    <n v="3"/>
    <s v="jhon edwar chisco"/>
    <s v="Cerrado"/>
    <s v="Agosto"/>
    <m/>
    <e v="#REF!"/>
    <e v="#REF!"/>
    <s v="No se traslada"/>
    <s v="Se dio respuesta"/>
  </r>
  <r>
    <n v="3945"/>
    <n v="24055"/>
    <s v="Tramitar Peticiones"/>
    <d v="2020-08-15T00:00:00"/>
    <x v="7"/>
    <d v="2020-08-19T00:00:00"/>
    <s v="Julio - Septiembre"/>
    <n v="4"/>
    <n v="3"/>
    <s v="ERIK LEONARDO MARTINEZ"/>
    <s v="Cerrado"/>
    <s v="Agosto"/>
    <m/>
    <e v="#REF!"/>
    <e v="#REF!"/>
    <s v="No se traslada"/>
    <s v="Se dio respuesta"/>
  </r>
  <r>
    <n v="3946"/>
    <n v="24056"/>
    <s v="Tramitar Peticiones"/>
    <d v="2020-08-15T00:00:00"/>
    <x v="7"/>
    <d v="2020-08-19T00:00:00"/>
    <s v="Julio - Septiembre"/>
    <n v="4"/>
    <n v="3"/>
    <s v="MAGDALENA OCAMPO"/>
    <s v="Cerrado"/>
    <s v="Agosto"/>
    <m/>
    <e v="#REF!"/>
    <e v="#REF!"/>
    <s v="No se traslada"/>
    <s v="Se dio respuesta"/>
  </r>
  <r>
    <n v="3947"/>
    <n v="24057"/>
    <s v="Tramitar Peticiones"/>
    <d v="2020-08-15T00:00:00"/>
    <x v="7"/>
    <d v="2020-08-19T00:00:00"/>
    <s v="Julio - Septiembre"/>
    <n v="4"/>
    <n v="3"/>
    <s v="MARIA CAMILA VELASCO TRUJILLO"/>
    <s v="Cerrado"/>
    <s v="Agosto"/>
    <m/>
    <e v="#REF!"/>
    <e v="#REF!"/>
    <s v="No se traslada"/>
    <s v="Se dio respuesta"/>
  </r>
  <r>
    <n v="3948"/>
    <n v="24058"/>
    <s v="Tramitar Peticiones"/>
    <d v="2020-08-15T00:00:00"/>
    <x v="7"/>
    <d v="2020-08-19T00:00:00"/>
    <s v="Julio - Septiembre"/>
    <n v="4"/>
    <n v="3"/>
    <s v="Astrid del Carme Gutierrez Pertuz"/>
    <s v="Cerrado"/>
    <s v="Agosto"/>
    <m/>
    <e v="#REF!"/>
    <e v="#REF!"/>
    <s v="No se traslada"/>
    <s v="Se dio respuesta"/>
  </r>
  <r>
    <n v="3949"/>
    <n v="24059"/>
    <s v="Tramitar Peticiones"/>
    <d v="2020-08-16T00:00:00"/>
    <x v="7"/>
    <d v="2020-08-19T00:00:00"/>
    <s v="Julio - Septiembre"/>
    <n v="3"/>
    <n v="3"/>
    <s v="YULY ANDREA FERNANDEZ MONSALVE"/>
    <s v="Cerrado"/>
    <s v="Agosto"/>
    <m/>
    <e v="#REF!"/>
    <e v="#REF!"/>
    <s v="No se traslada"/>
    <s v="Se dio respuesta"/>
  </r>
  <r>
    <n v="3950"/>
    <n v="24060"/>
    <s v="Tramitar Queja"/>
    <d v="2020-08-16T00:00:00"/>
    <x v="7"/>
    <d v="2020-08-18T00:00:00"/>
    <s v="Julio - Septiembre"/>
    <n v="2"/>
    <n v="2"/>
    <s v="Juan Bernardo Marulanda Flórez"/>
    <s v="Cerrado"/>
    <s v="Agosto"/>
    <m/>
    <e v="#REF!"/>
    <e v="#REF!"/>
    <s v="No se traslada"/>
    <s v="Se dio respuesta"/>
  </r>
  <r>
    <n v="3951"/>
    <n v="24061"/>
    <s v="Tramitar Peticiones"/>
    <d v="2020-08-16T00:00:00"/>
    <x v="7"/>
    <d v="2020-08-19T00:00:00"/>
    <s v="Julio - Septiembre"/>
    <n v="3"/>
    <n v="3"/>
    <s v="Libia marina Quintero viedman"/>
    <s v="Cerrado"/>
    <s v="Agosto"/>
    <m/>
    <e v="#REF!"/>
    <e v="#REF!"/>
    <s v="No se traslada"/>
    <s v="Se dio respuesta"/>
  </r>
  <r>
    <n v="3952"/>
    <n v="24062"/>
    <s v="Tramitar Reclamo"/>
    <d v="2020-08-16T00:00:00"/>
    <x v="7"/>
    <d v="2020-08-18T00:00:00"/>
    <s v="Julio - Septiembre"/>
    <n v="2"/>
    <n v="2"/>
    <s v="Jeison ferney villamizar mendez"/>
    <s v="Cerrado"/>
    <s v="Agosto"/>
    <m/>
    <e v="#REF!"/>
    <e v="#REF!"/>
    <s v="No se traslada"/>
    <s v="Se dio respuesta"/>
  </r>
  <r>
    <n v="3953"/>
    <n v="24063"/>
    <s v="Tramitar Queja"/>
    <d v="2020-08-16T00:00:00"/>
    <x v="7"/>
    <d v="2020-08-18T00:00:00"/>
    <s v="Julio - Septiembre"/>
    <n v="2"/>
    <n v="2"/>
    <s v="July Paola Rincón Téllez"/>
    <s v="Cerrado"/>
    <s v="Agosto"/>
    <m/>
    <e v="#REF!"/>
    <e v="#REF!"/>
    <s v="No se traslada"/>
    <s v="Se dio respuesta"/>
  </r>
  <r>
    <n v="3954"/>
    <n v="24064"/>
    <s v="Tramitar Peticiones"/>
    <d v="2020-08-16T00:00:00"/>
    <x v="7"/>
    <d v="2020-08-19T00:00:00"/>
    <s v="Julio - Septiembre"/>
    <n v="3"/>
    <n v="3"/>
    <s v="NAILI LUZ MAGDANIEL PUSHAINA"/>
    <s v="Cerrado"/>
    <s v="Agosto"/>
    <m/>
    <e v="#REF!"/>
    <e v="#REF!"/>
    <s v="No se traslada"/>
    <s v="Se dio respuesta"/>
  </r>
  <r>
    <n v="3955"/>
    <n v="24065"/>
    <s v="Tramitar Reclamo"/>
    <d v="2020-08-16T00:00:00"/>
    <x v="7"/>
    <d v="2020-08-18T00:00:00"/>
    <s v="Julio - Septiembre"/>
    <n v="2"/>
    <n v="2"/>
    <s v="Wilson alberto waza aragon"/>
    <s v="Cerrado"/>
    <s v="Agosto"/>
    <m/>
    <e v="#REF!"/>
    <e v="#REF!"/>
    <s v="No se traslada"/>
    <s v="Se dio respuesta"/>
  </r>
  <r>
    <n v="3956"/>
    <n v="24066"/>
    <s v="Tramitar Queja"/>
    <d v="2020-08-16T00:00:00"/>
    <x v="7"/>
    <d v="2020-08-18T00:00:00"/>
    <s v="Julio - Septiembre"/>
    <n v="2"/>
    <n v="2"/>
    <s v="Mario Armando Obando Ordoñez"/>
    <s v="Cerrado"/>
    <s v="Agosto"/>
    <m/>
    <e v="#REF!"/>
    <e v="#REF!"/>
    <s v="No se traslada"/>
    <s v="Se dio respuesta"/>
  </r>
  <r>
    <n v="3957"/>
    <n v="24067"/>
    <s v="Tramitar Peticiones"/>
    <d v="2020-08-17T00:00:00"/>
    <x v="7"/>
    <d v="2020-08-19T00:00:00"/>
    <s v="Julio - Septiembre"/>
    <n v="2"/>
    <n v="3"/>
    <s v="juan pulgarin acosta"/>
    <s v="Cerrado"/>
    <s v="Agosto"/>
    <m/>
    <e v="#REF!"/>
    <e v="#REF!"/>
    <s v="No se traslada"/>
    <s v="Se dio respuesta"/>
  </r>
  <r>
    <n v="3958"/>
    <n v="24068"/>
    <s v="Tramitar Queja"/>
    <d v="2020-08-17T00:00:00"/>
    <x v="7"/>
    <d v="2020-08-18T00:00:00"/>
    <s v="Julio - Septiembre"/>
    <n v="1"/>
    <n v="2"/>
    <s v="JOSE DE JESUS DAZA ZAMBRANO"/>
    <s v="Cerrado"/>
    <s v="Agosto"/>
    <m/>
    <e v="#REF!"/>
    <e v="#REF!"/>
    <s v="No se traslada"/>
    <s v="Se dio respuesta"/>
  </r>
  <r>
    <n v="3959"/>
    <n v="24069"/>
    <s v="Tramitar Peticiones"/>
    <d v="2020-08-17T00:00:00"/>
    <x v="7"/>
    <d v="2020-08-19T00:00:00"/>
    <s v="Julio - Septiembre"/>
    <n v="2"/>
    <n v="3"/>
    <s v="sebastian alejandro santacruz borrero"/>
    <s v="Cerrado"/>
    <s v="Agosto"/>
    <m/>
    <e v="#REF!"/>
    <e v="#REF!"/>
    <s v="No se traslada"/>
    <s v="Se dio respuesta"/>
  </r>
  <r>
    <n v="3960"/>
    <n v="24070"/>
    <s v="Tramitar Peticiones"/>
    <d v="2020-08-17T00:00:00"/>
    <x v="7"/>
    <d v="2020-08-26T00:00:00"/>
    <s v="Julio - Septiembre"/>
    <n v="9"/>
    <n v="8"/>
    <s v="benjamin arias jaramillo"/>
    <s v="Cerrado"/>
    <s v="Agosto"/>
    <m/>
    <e v="#REF!"/>
    <e v="#REF!"/>
    <s v="No se traslada"/>
    <s v="Se dio respuesta"/>
  </r>
  <r>
    <n v="3961"/>
    <n v="24071"/>
    <s v="Tramitar Peticiones"/>
    <d v="2020-08-17T00:00:00"/>
    <x v="7"/>
    <d v="2020-08-19T00:00:00"/>
    <s v="Julio - Septiembre"/>
    <n v="2"/>
    <n v="3"/>
    <s v="Libia marina Quintero viedman"/>
    <s v="Cerrado"/>
    <s v="Agosto"/>
    <m/>
    <e v="#REF!"/>
    <e v="#REF!"/>
    <s v="No se traslada"/>
    <s v="Se dio respuesta"/>
  </r>
  <r>
    <n v="3962"/>
    <n v="24072"/>
    <s v="Tramitar Queja"/>
    <d v="2020-08-17T00:00:00"/>
    <x v="7"/>
    <d v="2020-08-18T00:00:00"/>
    <s v="Julio - Septiembre"/>
    <n v="1"/>
    <n v="2"/>
    <s v="samuel andres ramos martinez"/>
    <s v="Cerrado"/>
    <s v="Agosto"/>
    <m/>
    <e v="#REF!"/>
    <e v="#REF!"/>
    <s v="No se traslada"/>
    <s v="Se dio respuesta"/>
  </r>
  <r>
    <n v="3963"/>
    <n v="24073"/>
    <s v="Tramitar Peticiones"/>
    <d v="2020-08-17T00:00:00"/>
    <x v="7"/>
    <d v="2020-08-26T00:00:00"/>
    <s v="Julio - Septiembre"/>
    <n v="9"/>
    <n v="8"/>
    <s v="Paola Andrea Duque Garcia"/>
    <s v="Cerrado"/>
    <s v="Agosto"/>
    <m/>
    <e v="#REF!"/>
    <e v="#REF!"/>
    <s v="No se traslada"/>
    <s v="Se dio respuesta"/>
  </r>
  <r>
    <n v="3964"/>
    <n v="24074"/>
    <s v="Tramitar Peticiones"/>
    <d v="2020-08-17T00:00:00"/>
    <x v="7"/>
    <d v="2020-08-26T00:00:00"/>
    <s v="Julio - Septiembre"/>
    <n v="9"/>
    <n v="8"/>
    <s v="Rafael Mora"/>
    <s v="Cerrado"/>
    <s v="Agosto"/>
    <m/>
    <e v="#REF!"/>
    <e v="#REF!"/>
    <s v="No se traslada"/>
    <s v="Se dio respuesta"/>
  </r>
  <r>
    <n v="3965"/>
    <n v="24075"/>
    <s v="Tramitar Queja"/>
    <d v="2020-08-17T00:00:00"/>
    <x v="7"/>
    <s v="Pendiente"/>
    <s v="Pendiente"/>
    <e v="#VALUE!"/>
    <e v="#VALUE!"/>
    <s v="Fernando lopez sotelo"/>
    <s v="Abierto"/>
    <s v="Pendiente"/>
    <m/>
    <e v="#REF!"/>
    <e v="#REF!"/>
    <s v="Pendiente por definir"/>
    <s v="Pendiente"/>
  </r>
  <r>
    <n v="3966"/>
    <n v="24076"/>
    <s v="Tramitar Reclamo"/>
    <d v="2020-08-17T00:00:00"/>
    <x v="7"/>
    <d v="2020-08-18T00:00:00"/>
    <s v="Julio - Septiembre"/>
    <n v="1"/>
    <n v="2"/>
    <s v="Pompilio delgado ospina"/>
    <s v="Cerrado"/>
    <s v="Agosto"/>
    <m/>
    <e v="#REF!"/>
    <e v="#REF!"/>
    <s v="No se traslada"/>
    <s v="Se dio respuesta"/>
  </r>
  <r>
    <n v="3967"/>
    <n v="24077"/>
    <s v="Tramitar Peticiones"/>
    <d v="2020-08-17T00:00:00"/>
    <x v="7"/>
    <d v="2020-08-26T00:00:00"/>
    <s v="Julio - Septiembre"/>
    <n v="9"/>
    <n v="8"/>
    <s v="RODRIGO DE JESUS ALVAREZ MALAVER"/>
    <s v="Cerrado"/>
    <s v="Agosto"/>
    <m/>
    <e v="#REF!"/>
    <e v="#REF!"/>
    <s v="No se traslada"/>
    <s v="Se dio respuesta"/>
  </r>
  <r>
    <n v="3968"/>
    <n v="24078"/>
    <s v="Tramitar Peticiones"/>
    <d v="2020-08-17T00:00:00"/>
    <x v="7"/>
    <d v="2020-08-26T00:00:00"/>
    <s v="Julio - Septiembre"/>
    <n v="9"/>
    <n v="8"/>
    <s v="Fredy Salvador Tarapues Tarapues"/>
    <s v="Cerrado"/>
    <s v="Agosto"/>
    <m/>
    <e v="#REF!"/>
    <e v="#REF!"/>
    <s v="No se traslada"/>
    <s v="Se dio respuesta"/>
  </r>
  <r>
    <n v="3969"/>
    <n v="24079"/>
    <s v="Tramitar Peticiones"/>
    <d v="2020-08-17T00:00:00"/>
    <x v="7"/>
    <d v="2020-08-26T00:00:00"/>
    <s v="Julio - Septiembre"/>
    <n v="9"/>
    <n v="8"/>
    <s v="Juan Sebastian Giraldo"/>
    <s v="Cerrado"/>
    <s v="Agosto"/>
    <m/>
    <e v="#REF!"/>
    <e v="#REF!"/>
    <s v="No se traslada"/>
    <s v="Se dio respuesta"/>
  </r>
  <r>
    <n v="3970"/>
    <n v="24080"/>
    <s v="Tramitar Peticiones"/>
    <d v="2020-08-17T00:00:00"/>
    <x v="7"/>
    <d v="2020-08-26T00:00:00"/>
    <s v="Julio - Septiembre"/>
    <n v="9"/>
    <n v="8"/>
    <s v="Daniela Acosta Vargas"/>
    <s v="Cerrado"/>
    <s v="Agosto"/>
    <m/>
    <e v="#REF!"/>
    <e v="#REF!"/>
    <s v="No se traslada"/>
    <s v="Se dio respuesta"/>
  </r>
  <r>
    <n v="3971"/>
    <n v="24081"/>
    <s v="Tramitar Queja"/>
    <d v="2020-08-18T00:00:00"/>
    <x v="7"/>
    <d v="2020-08-18T00:00:00"/>
    <s v="Julio - Septiembre"/>
    <n v="0"/>
    <n v="1"/>
    <s v="EDWIN OSWALDO GONZALEZ ROMERO"/>
    <s v="Cerrado"/>
    <s v="Agosto"/>
    <m/>
    <e v="#REF!"/>
    <e v="#REF!"/>
    <s v="No se traslada"/>
    <s v="Se dio respuesta"/>
  </r>
  <r>
    <n v="3972"/>
    <n v="24082"/>
    <s v="Tramitar Peticiones"/>
    <d v="2020-08-18T00:00:00"/>
    <x v="7"/>
    <d v="2020-08-26T00:00:00"/>
    <s v="Julio - Septiembre"/>
    <n v="8"/>
    <n v="7"/>
    <s v="Alexys Durán Gelvis"/>
    <s v="Cerrado"/>
    <s v="Agosto"/>
    <m/>
    <e v="#REF!"/>
    <e v="#REF!"/>
    <s v="No se traslada"/>
    <s v="Se dio respuesta"/>
  </r>
  <r>
    <n v="3973"/>
    <n v="24083"/>
    <s v="Tramitar Peticiones"/>
    <d v="2020-08-18T00:00:00"/>
    <x v="7"/>
    <d v="2020-08-26T00:00:00"/>
    <s v="Julio - Septiembre"/>
    <n v="8"/>
    <n v="7"/>
    <s v="Oscar Fernando Durán Cáceres"/>
    <s v="Cerrado"/>
    <s v="Agosto"/>
    <m/>
    <e v="#REF!"/>
    <e v="#REF!"/>
    <s v="No se traslada"/>
    <s v="Se dio respuesta"/>
  </r>
  <r>
    <n v="3974"/>
    <n v="24084"/>
    <s v="Tramitar Peticiones"/>
    <d v="2020-08-18T00:00:00"/>
    <x v="7"/>
    <d v="2020-08-26T00:00:00"/>
    <s v="Julio - Septiembre"/>
    <n v="8"/>
    <n v="7"/>
    <s v="William Gonzalo Olaya Herrera"/>
    <s v="Cerrado"/>
    <s v="Agosto"/>
    <m/>
    <e v="#REF!"/>
    <e v="#REF!"/>
    <s v="No se traslada"/>
    <s v="Se dio respuesta"/>
  </r>
  <r>
    <n v="3975"/>
    <n v="24085"/>
    <s v="Tramitar Peticiones"/>
    <d v="2020-08-18T00:00:00"/>
    <x v="7"/>
    <d v="2020-08-26T00:00:00"/>
    <s v="Julio - Septiembre"/>
    <n v="8"/>
    <n v="7"/>
    <s v="Cristian Fernando Salcedo Rueda"/>
    <s v="Cerrado"/>
    <s v="Agosto"/>
    <m/>
    <e v="#REF!"/>
    <e v="#REF!"/>
    <s v="No se traslada"/>
    <s v="Se dio respuesta"/>
  </r>
  <r>
    <n v="3976"/>
    <n v="24086"/>
    <s v="Tramitar Peticiones"/>
    <d v="2020-08-18T00:00:00"/>
    <x v="7"/>
    <d v="2020-08-26T00:00:00"/>
    <s v="Julio - Septiembre"/>
    <n v="8"/>
    <n v="7"/>
    <s v="GLORIA MERCEDES ORDUZ SILVA"/>
    <s v="Cerrado"/>
    <s v="Agosto"/>
    <m/>
    <e v="#REF!"/>
    <e v="#REF!"/>
    <s v="No se traslada"/>
    <s v="Se dio respuesta"/>
  </r>
  <r>
    <n v="3977"/>
    <n v="24087"/>
    <s v="Tramitar Peticiones"/>
    <d v="2020-08-18T00:00:00"/>
    <x v="7"/>
    <d v="2020-08-26T00:00:00"/>
    <s v="Julio - Septiembre"/>
    <n v="8"/>
    <n v="7"/>
    <s v="Diego Andrés Cardona Campuzano"/>
    <s v="Cerrado"/>
    <s v="Agosto"/>
    <m/>
    <e v="#REF!"/>
    <e v="#REF!"/>
    <s v="No se traslada"/>
    <s v="Se dio respuesta"/>
  </r>
  <r>
    <n v="3978"/>
    <n v="24088"/>
    <s v="Tramitar Queja"/>
    <d v="2020-08-18T00:00:00"/>
    <x v="7"/>
    <s v="Pendiente"/>
    <s v="Pendiente"/>
    <e v="#VALUE!"/>
    <e v="#VALUE!"/>
    <s v="ANGEL MORALES"/>
    <s v="Abierto"/>
    <s v="Pendiente"/>
    <m/>
    <e v="#REF!"/>
    <e v="#REF!"/>
    <s v="Pendiente por definir"/>
    <s v="Pendiente"/>
  </r>
  <r>
    <n v="3979"/>
    <n v="24089"/>
    <s v="Tramitar Queja"/>
    <d v="2020-08-18T00:00:00"/>
    <x v="7"/>
    <d v="2020-08-18T00:00:00"/>
    <s v="Julio - Septiembre"/>
    <n v="0"/>
    <n v="1"/>
    <s v="mariluz perdomo moreno"/>
    <s v="Cerrado"/>
    <s v="Agosto"/>
    <m/>
    <e v="#REF!"/>
    <e v="#REF!"/>
    <s v="No se traslada"/>
    <s v="Se dio respuesta"/>
  </r>
  <r>
    <n v="3980"/>
    <n v="24090"/>
    <s v="Tramitar Peticiones"/>
    <d v="2020-08-18T00:00:00"/>
    <x v="7"/>
    <d v="2020-08-26T00:00:00"/>
    <s v="Julio - Septiembre"/>
    <n v="8"/>
    <n v="7"/>
    <s v="Marlen katerin Gantiva zuluaga"/>
    <s v="Cerrado"/>
    <s v="Agosto"/>
    <m/>
    <e v="#REF!"/>
    <e v="#REF!"/>
    <s v="No se traslada"/>
    <s v="Se dio respuesta"/>
  </r>
  <r>
    <n v="3981"/>
    <n v="24091"/>
    <s v="Tramitar Peticiones"/>
    <d v="2020-08-18T00:00:00"/>
    <x v="7"/>
    <d v="2020-08-26T00:00:00"/>
    <s v="Julio - Septiembre"/>
    <n v="8"/>
    <n v="7"/>
    <s v="alvaro monroy"/>
    <s v="Cerrado"/>
    <s v="Agosto"/>
    <m/>
    <e v="#REF!"/>
    <e v="#REF!"/>
    <s v="No se traslada"/>
    <s v="Se dio respuesta"/>
  </r>
  <r>
    <n v="3982"/>
    <n v="24092"/>
    <s v="Tramitar Queja"/>
    <d v="2020-08-18T00:00:00"/>
    <x v="7"/>
    <s v="Pendiente"/>
    <s v="Pendiente"/>
    <e v="#VALUE!"/>
    <e v="#VALUE!"/>
    <s v="alvaro monroy"/>
    <s v="Abierto"/>
    <s v="Pendiente"/>
    <m/>
    <e v="#REF!"/>
    <e v="#REF!"/>
    <s v="Pendiente por definir"/>
    <s v="Pendiente"/>
  </r>
  <r>
    <n v="3983"/>
    <n v="24093"/>
    <s v="Tramitar Peticiones"/>
    <d v="2020-08-18T00:00:00"/>
    <x v="7"/>
    <d v="2020-08-26T00:00:00"/>
    <s v="Julio - Septiembre"/>
    <n v="8"/>
    <n v="7"/>
    <s v="john smith fernandez olaya"/>
    <s v="Cerrado"/>
    <s v="Agosto"/>
    <m/>
    <e v="#REF!"/>
    <e v="#REF!"/>
    <s v="No se traslada"/>
    <s v="Se dio respuesta"/>
  </r>
  <r>
    <n v="3984"/>
    <n v="24094"/>
    <s v="Tramitar Reclamo"/>
    <d v="2020-08-18T00:00:00"/>
    <x v="7"/>
    <d v="2020-08-18T00:00:00"/>
    <s v="Julio - Septiembre"/>
    <n v="0"/>
    <n v="1"/>
    <s v="EMERSON GARCIA SEPULVEDA"/>
    <s v="Cerrado"/>
    <s v="Agosto"/>
    <m/>
    <e v="#REF!"/>
    <e v="#REF!"/>
    <s v="No se traslada"/>
    <s v="Se dio respuesta"/>
  </r>
  <r>
    <n v="3985"/>
    <n v="24095"/>
    <s v="Tramitar Queja"/>
    <d v="2020-08-18T00:00:00"/>
    <x v="7"/>
    <s v="Pendiente"/>
    <s v="Pendiente"/>
    <e v="#VALUE!"/>
    <e v="#VALUE!"/>
    <s v="Maria Fernanda Medina Luque"/>
    <s v="Abierto"/>
    <s v="Pendiente"/>
    <m/>
    <e v="#REF!"/>
    <e v="#REF!"/>
    <s v="Pendiente por definir"/>
    <s v="Pendiente"/>
  </r>
  <r>
    <n v="3986"/>
    <n v="24096"/>
    <s v="Tramitar Queja"/>
    <d v="2020-08-18T00:00:00"/>
    <x v="7"/>
    <s v="Pendiente"/>
    <s v="Pendiente"/>
    <e v="#VALUE!"/>
    <e v="#VALUE!"/>
    <s v="Daniel Francisco Jiménez Baracaldo"/>
    <s v="Abierto"/>
    <s v="Pendiente"/>
    <m/>
    <e v="#REF!"/>
    <e v="#REF!"/>
    <s v="Pendiente por definir"/>
    <s v="Pendiente"/>
  </r>
  <r>
    <n v="3987"/>
    <n v="24097"/>
    <s v="Tramitar Queja"/>
    <d v="2020-08-18T00:00:00"/>
    <x v="7"/>
    <d v="2020-08-18T00:00:00"/>
    <s v="Julio - Septiembre"/>
    <n v="0"/>
    <n v="1"/>
    <s v="Jose Francisco Montufar Rodriguez."/>
    <s v="Cerrado"/>
    <s v="Agosto"/>
    <m/>
    <e v="#REF!"/>
    <e v="#REF!"/>
    <s v="No se traslada"/>
    <s v="Se dio respuesta"/>
  </r>
  <r>
    <n v="3988"/>
    <n v="24098"/>
    <s v="Tramitar Queja"/>
    <d v="2020-08-18T00:00:00"/>
    <x v="7"/>
    <d v="2020-08-18T00:00:00"/>
    <s v="Julio - Septiembre"/>
    <n v="0"/>
    <n v="1"/>
    <s v="Jose Francisco Montufar Rodriguez."/>
    <s v="Cerrado"/>
    <s v="Agosto"/>
    <m/>
    <e v="#REF!"/>
    <e v="#REF!"/>
    <s v="No se traslada"/>
    <s v="Se dio respuesta"/>
  </r>
  <r>
    <n v="3989"/>
    <n v="24099"/>
    <s v="Tramitar Peticiones"/>
    <d v="2020-08-18T00:00:00"/>
    <x v="7"/>
    <d v="2020-08-26T00:00:00"/>
    <s v="Julio - Septiembre"/>
    <n v="8"/>
    <n v="7"/>
    <s v="CESAR DANIEL MORA GONZALEZ"/>
    <s v="Cerrado"/>
    <s v="Agosto"/>
    <m/>
    <e v="#REF!"/>
    <e v="#REF!"/>
    <s v="No se traslada"/>
    <s v="Se dio respuesta"/>
  </r>
  <r>
    <n v="3990"/>
    <n v="24100"/>
    <s v="Tramitar Queja"/>
    <d v="2020-08-18T00:00:00"/>
    <x v="7"/>
    <d v="2020-08-18T00:00:00"/>
    <s v="Julio - Septiembre"/>
    <n v="0"/>
    <n v="1"/>
    <s v="Edison Santana"/>
    <s v="Cerrado"/>
    <s v="Agosto"/>
    <m/>
    <e v="#REF!"/>
    <e v="#REF!"/>
    <s v="No se traslada"/>
    <s v="Se dio respuesta"/>
  </r>
  <r>
    <n v="3991"/>
    <n v="24101"/>
    <s v="Tramitar Reclamo"/>
    <d v="2020-08-18T00:00:00"/>
    <x v="7"/>
    <d v="2020-08-18T00:00:00"/>
    <s v="Julio - Septiembre"/>
    <n v="0"/>
    <n v="1"/>
    <s v="VALERIO FRANCO"/>
    <s v="Cerrado"/>
    <s v="Agosto"/>
    <m/>
    <e v="#REF!"/>
    <e v="#REF!"/>
    <s v="No se traslada"/>
    <s v="Se dio respuesta"/>
  </r>
  <r>
    <n v="3992"/>
    <n v="24102"/>
    <s v="Tramitar Queja"/>
    <d v="2020-08-18T00:00:00"/>
    <x v="7"/>
    <d v="2020-08-18T00:00:00"/>
    <s v="Julio - Septiembre"/>
    <n v="0"/>
    <n v="1"/>
    <s v="Oscar Fernando"/>
    <s v="Cerrado"/>
    <s v="Agosto"/>
    <m/>
    <e v="#REF!"/>
    <e v="#REF!"/>
    <s v="No se traslada"/>
    <s v="Se dio respuesta"/>
  </r>
  <r>
    <n v="3993"/>
    <n v="24103"/>
    <s v="Tramitar Queja"/>
    <d v="2020-08-18T00:00:00"/>
    <x v="7"/>
    <d v="2020-08-18T00:00:00"/>
    <s v="Julio - Septiembre"/>
    <n v="0"/>
    <n v="1"/>
    <s v="Sonia Stella Pico Calderón"/>
    <s v="Cerrado"/>
    <s v="Agosto"/>
    <m/>
    <e v="#REF!"/>
    <e v="#REF!"/>
    <s v="No se traslada"/>
    <s v="Se dio respuesta"/>
  </r>
  <r>
    <n v="3994"/>
    <n v="24104"/>
    <s v="Tramitar Peticiones"/>
    <d v="2020-08-18T00:00:00"/>
    <x v="7"/>
    <d v="2020-08-26T00:00:00"/>
    <s v="Julio - Septiembre"/>
    <n v="8"/>
    <n v="7"/>
    <s v="WILSON ORTIZ MONTAÑO"/>
    <s v="Cerrado"/>
    <s v="Agosto"/>
    <m/>
    <e v="#REF!"/>
    <e v="#REF!"/>
    <s v="No se traslada"/>
    <s v="Se dio respuesta"/>
  </r>
  <r>
    <n v="3995"/>
    <n v="24105"/>
    <s v="Tramitar Peticiones"/>
    <d v="2020-08-18T00:00:00"/>
    <x v="7"/>
    <d v="2020-08-26T00:00:00"/>
    <s v="Julio - Septiembre"/>
    <n v="8"/>
    <n v="7"/>
    <s v="PEDRO LUIS GARCIA LOPEZ"/>
    <s v="Cerrado"/>
    <s v="Agosto"/>
    <m/>
    <e v="#REF!"/>
    <e v="#REF!"/>
    <s v="No se traslada"/>
    <s v="Se dio respuesta"/>
  </r>
  <r>
    <n v="3996"/>
    <n v="24106"/>
    <s v="Tramitar Reclamo"/>
    <d v="2020-08-18T00:00:00"/>
    <x v="7"/>
    <d v="2020-08-19T00:00:00"/>
    <s v="Julio - Septiembre"/>
    <n v="1"/>
    <n v="2"/>
    <s v="BEATRIZ EUGENIA SANCHEZ ESCOBAR"/>
    <s v="Cerrado"/>
    <s v="Agosto"/>
    <m/>
    <e v="#REF!"/>
    <e v="#REF!"/>
    <s v="No se traslada"/>
    <s v="Se dio respuesta"/>
  </r>
  <r>
    <n v="3997"/>
    <n v="24107"/>
    <s v="Tramitar Peticiones"/>
    <d v="2020-08-18T00:00:00"/>
    <x v="7"/>
    <d v="2020-08-26T00:00:00"/>
    <s v="Julio - Septiembre"/>
    <n v="8"/>
    <n v="7"/>
    <s v="WOLFRANDO PEDRAZA CAMELO"/>
    <s v="Cerrado"/>
    <s v="Agosto"/>
    <m/>
    <e v="#REF!"/>
    <e v="#REF!"/>
    <s v="No se traslada"/>
    <s v="Se dio respuesta"/>
  </r>
  <r>
    <n v="3998"/>
    <n v="24108"/>
    <s v="Tramitar Queja"/>
    <d v="2020-08-18T00:00:00"/>
    <x v="7"/>
    <d v="2020-08-19T00:00:00"/>
    <s v="Julio - Septiembre"/>
    <n v="1"/>
    <n v="2"/>
    <s v="Nayrobis Ríos Florez"/>
    <s v="Cerrado"/>
    <s v="Agosto"/>
    <m/>
    <e v="#REF!"/>
    <e v="#REF!"/>
    <s v="No se traslada"/>
    <s v="Se dio respuesta"/>
  </r>
  <r>
    <n v="3999"/>
    <n v="24109"/>
    <s v="Tramitar Peticiones"/>
    <d v="2020-08-18T00:00:00"/>
    <x v="7"/>
    <d v="2020-08-26T00:00:00"/>
    <s v="Julio - Septiembre"/>
    <n v="8"/>
    <n v="7"/>
    <s v="LUZ ADRIANA CAMACHO ARDILA"/>
    <s v="Cerrado"/>
    <s v="Agosto"/>
    <m/>
    <e v="#REF!"/>
    <e v="#REF!"/>
    <s v="No se traslada"/>
    <s v="Se dio respuesta"/>
  </r>
  <r>
    <n v="4000"/>
    <n v="24110"/>
    <s v="Tramitar Peticiones"/>
    <d v="2020-08-18T00:00:00"/>
    <x v="7"/>
    <d v="2020-08-26T00:00:00"/>
    <s v="Julio - Septiembre"/>
    <n v="8"/>
    <n v="7"/>
    <s v="AMPARO ELENA LONDOÑO TABORDA"/>
    <s v="Cerrado"/>
    <s v="Agosto"/>
    <m/>
    <e v="#REF!"/>
    <e v="#REF!"/>
    <s v="No se traslada"/>
    <s v="Se dio respuesta"/>
  </r>
  <r>
    <n v="4001"/>
    <n v="24111"/>
    <s v="Tramitar Peticiones"/>
    <d v="2020-08-18T00:00:00"/>
    <x v="7"/>
    <d v="2020-08-26T00:00:00"/>
    <s v="Julio - Septiembre"/>
    <n v="8"/>
    <n v="7"/>
    <s v="FERNANDO ACEVEDO MEDINA"/>
    <s v="Cerrado"/>
    <s v="Agosto"/>
    <m/>
    <e v="#REF!"/>
    <e v="#REF!"/>
    <s v="No se traslada"/>
    <s v="Se dio respuesta"/>
  </r>
  <r>
    <n v="4002"/>
    <n v="24112"/>
    <s v="Tramitar Peticiones"/>
    <d v="2020-08-19T00:00:00"/>
    <x v="7"/>
    <d v="2020-08-26T00:00:00"/>
    <s v="Julio - Septiembre"/>
    <n v="7"/>
    <n v="6"/>
    <s v="ROCIO GARZON"/>
    <s v="Cerrado"/>
    <s v="Agosto"/>
    <m/>
    <e v="#REF!"/>
    <e v="#REF!"/>
    <s v="No se traslada"/>
    <s v="Se dio respuesta"/>
  </r>
  <r>
    <n v="4003"/>
    <n v="24113"/>
    <s v="Tramitar Reclamo"/>
    <d v="2020-08-19T00:00:00"/>
    <x v="7"/>
    <d v="2020-08-20T00:00:00"/>
    <s v="Julio - Septiembre"/>
    <n v="1"/>
    <n v="2"/>
    <s v="Desiree Cristel Franco Chacon"/>
    <s v="Cerrado"/>
    <s v="Agosto"/>
    <m/>
    <e v="#REF!"/>
    <e v="#REF!"/>
    <s v="No se traslada"/>
    <s v="Se dio respuesta"/>
  </r>
  <r>
    <n v="4004"/>
    <n v="24114"/>
    <s v="Tramitar Peticiones"/>
    <d v="2020-08-19T00:00:00"/>
    <x v="7"/>
    <d v="2020-08-26T00:00:00"/>
    <s v="Julio - Septiembre"/>
    <n v="7"/>
    <n v="6"/>
    <s v="ORLANDO QUINTERO ROJAS"/>
    <s v="Cerrado"/>
    <s v="Agosto"/>
    <m/>
    <e v="#REF!"/>
    <e v="#REF!"/>
    <s v="No se traslada"/>
    <s v="Se dio respuesta"/>
  </r>
  <r>
    <n v="4005"/>
    <n v="24115"/>
    <s v="Tramitar Queja"/>
    <d v="2020-08-19T00:00:00"/>
    <x v="7"/>
    <d v="2020-08-20T00:00:00"/>
    <s v="Julio - Septiembre"/>
    <n v="1"/>
    <n v="2"/>
    <s v="RODOLFO LORDUY MEZA"/>
    <s v="Cerrado"/>
    <s v="Agosto"/>
    <m/>
    <e v="#REF!"/>
    <e v="#REF!"/>
    <s v="No se traslada"/>
    <s v="Se dio respuesta"/>
  </r>
  <r>
    <n v="4006"/>
    <n v="24116"/>
    <s v="Tramitar Queja"/>
    <d v="2020-08-19T00:00:00"/>
    <x v="7"/>
    <d v="2020-08-20T00:00:00"/>
    <s v="Julio - Septiembre"/>
    <n v="1"/>
    <n v="2"/>
    <s v="RAFAEL MUÑOZ PEREZ"/>
    <s v="Cerrado"/>
    <s v="Agosto"/>
    <m/>
    <e v="#REF!"/>
    <e v="#REF!"/>
    <s v="No se traslada"/>
    <s v="Se dio respuesta"/>
  </r>
  <r>
    <n v="4007"/>
    <n v="24117"/>
    <s v="Tramitar Peticiones"/>
    <d v="2020-08-19T00:00:00"/>
    <x v="7"/>
    <d v="2020-08-26T00:00:00"/>
    <s v="Julio - Septiembre"/>
    <n v="7"/>
    <n v="6"/>
    <s v="FERNANDO GONZALEZ MOYA"/>
    <s v="Cerrado"/>
    <s v="Agosto"/>
    <m/>
    <e v="#REF!"/>
    <e v="#REF!"/>
    <s v="No se traslada"/>
    <s v="Se dio respuesta"/>
  </r>
  <r>
    <n v="4008"/>
    <n v="24118"/>
    <s v="Tramitar Queja"/>
    <d v="2020-08-19T00:00:00"/>
    <x v="7"/>
    <d v="2020-08-20T00:00:00"/>
    <s v="Julio - Septiembre"/>
    <n v="1"/>
    <n v="2"/>
    <s v="alejandra villamarin"/>
    <s v="Cerrado"/>
    <s v="Agosto"/>
    <m/>
    <e v="#REF!"/>
    <e v="#REF!"/>
    <s v="No se traslada"/>
    <s v="Se dio respuesta"/>
  </r>
  <r>
    <n v="4009"/>
    <n v="24119"/>
    <s v="Tramitar Peticiones"/>
    <d v="2020-08-19T00:00:00"/>
    <x v="7"/>
    <d v="2020-08-26T00:00:00"/>
    <s v="Julio - Septiembre"/>
    <n v="7"/>
    <n v="6"/>
    <s v="JOSE AMADEO SANCHEZ MEDINA"/>
    <s v="Cerrado"/>
    <s v="Agosto"/>
    <m/>
    <e v="#REF!"/>
    <e v="#REF!"/>
    <s v="No se traslada"/>
    <s v="Se dio respuesta"/>
  </r>
  <r>
    <n v="4010"/>
    <n v="24120"/>
    <s v="Tramitar Peticiones"/>
    <d v="2020-08-19T00:00:00"/>
    <x v="7"/>
    <d v="2020-08-26T00:00:00"/>
    <s v="Julio - Septiembre"/>
    <n v="7"/>
    <n v="6"/>
    <s v="luis alfredo zamudio pulido"/>
    <s v="Cerrado"/>
    <s v="Agosto"/>
    <m/>
    <e v="#REF!"/>
    <e v="#REF!"/>
    <s v="No se traslada"/>
    <s v="Se dio respuesta"/>
  </r>
  <r>
    <n v="4011"/>
    <n v="24121"/>
    <s v="Tramitar Reclamo"/>
    <d v="2020-08-19T00:00:00"/>
    <x v="7"/>
    <d v="2020-08-20T00:00:00"/>
    <s v="Julio - Septiembre"/>
    <n v="1"/>
    <n v="2"/>
    <s v="LEON ANGEL MORENO"/>
    <s v="Cerrado"/>
    <s v="Agosto"/>
    <m/>
    <e v="#REF!"/>
    <e v="#REF!"/>
    <s v="No se traslada"/>
    <s v="Se dio respuesta"/>
  </r>
  <r>
    <n v="4012"/>
    <n v="24122"/>
    <s v="Tramitar Reclamo"/>
    <d v="2020-08-19T00:00:00"/>
    <x v="7"/>
    <d v="2020-08-20T00:00:00"/>
    <s v="Julio - Septiembre"/>
    <n v="1"/>
    <n v="2"/>
    <s v="TERESA DE JESUS VALENCIA"/>
    <s v="Cerrado"/>
    <s v="Agosto"/>
    <m/>
    <e v="#REF!"/>
    <e v="#REF!"/>
    <s v="No se traslada"/>
    <s v="Se dio respuesta"/>
  </r>
  <r>
    <n v="4013"/>
    <n v="24123"/>
    <s v="Tramitar Queja"/>
    <d v="2020-08-19T00:00:00"/>
    <x v="7"/>
    <d v="2020-08-20T00:00:00"/>
    <s v="Julio - Septiembre"/>
    <n v="1"/>
    <n v="2"/>
    <s v="Juan Manuel Rey Ruiz"/>
    <s v="Cerrado"/>
    <s v="Agosto"/>
    <m/>
    <e v="#REF!"/>
    <e v="#REF!"/>
    <s v="No se traslada"/>
    <s v="Se dio respuesta"/>
  </r>
  <r>
    <n v="4014"/>
    <n v="24124"/>
    <s v="Tramitar Queja"/>
    <d v="2020-08-19T00:00:00"/>
    <x v="7"/>
    <d v="2020-08-20T00:00:00"/>
    <s v="Julio - Septiembre"/>
    <n v="1"/>
    <n v="2"/>
    <s v="Luis Alejandro Rojas Orjuela"/>
    <s v="Cerrado"/>
    <s v="Agosto"/>
    <m/>
    <e v="#REF!"/>
    <e v="#REF!"/>
    <s v="No se traslada"/>
    <s v="Se dio respuesta"/>
  </r>
  <r>
    <n v="4015"/>
    <n v="24125"/>
    <s v="Tramitar Queja"/>
    <d v="2020-08-19T00:00:00"/>
    <x v="7"/>
    <d v="2020-08-20T00:00:00"/>
    <s v="Julio - Septiembre"/>
    <n v="1"/>
    <n v="2"/>
    <s v="Luis Alejandro Rojas Orjuela"/>
    <s v="Cerrado"/>
    <s v="Agosto"/>
    <m/>
    <e v="#REF!"/>
    <e v="#REF!"/>
    <s v="No se traslada"/>
    <s v="Se dio respuesta"/>
  </r>
  <r>
    <n v="4016"/>
    <n v="24126"/>
    <s v="Tramitar Queja"/>
    <d v="2020-08-19T00:00:00"/>
    <x v="7"/>
    <s v="Pendiente"/>
    <s v="Pendiente"/>
    <e v="#VALUE!"/>
    <e v="#VALUE!"/>
    <s v="valentina ramirez riaño"/>
    <s v="Abierto"/>
    <s v="Pendiente"/>
    <m/>
    <e v="#REF!"/>
    <e v="#REF!"/>
    <s v="Pendiente por definir"/>
    <s v="Pendiente"/>
  </r>
  <r>
    <n v="4017"/>
    <n v="24127"/>
    <s v="Tramitar Queja"/>
    <d v="2020-08-19T00:00:00"/>
    <x v="7"/>
    <d v="2020-08-20T00:00:00"/>
    <s v="Julio - Septiembre"/>
    <n v="1"/>
    <n v="2"/>
    <s v="Adriana de Pilar Manrique Fandiño"/>
    <s v="Cerrado"/>
    <s v="Agosto"/>
    <m/>
    <e v="#REF!"/>
    <e v="#REF!"/>
    <s v="No se traslada"/>
    <s v="Se dio respuesta"/>
  </r>
  <r>
    <n v="4018"/>
    <n v="24128"/>
    <s v="Tramitar Peticiones"/>
    <d v="2020-08-19T00:00:00"/>
    <x v="7"/>
    <d v="2020-08-26T00:00:00"/>
    <s v="Julio - Septiembre"/>
    <n v="7"/>
    <n v="6"/>
    <s v="lina paola sanchez bayer"/>
    <s v="Cerrado"/>
    <s v="Agosto"/>
    <m/>
    <e v="#REF!"/>
    <e v="#REF!"/>
    <s v="No se traslada"/>
    <s v="Se dio respuesta"/>
  </r>
  <r>
    <n v="4019"/>
    <n v="24129"/>
    <s v="Tramitar Queja"/>
    <d v="2020-08-19T00:00:00"/>
    <x v="7"/>
    <d v="2020-08-20T00:00:00"/>
    <s v="Julio - Septiembre"/>
    <n v="1"/>
    <n v="2"/>
    <s v="Adriana de Pilar Manrique Fandiño"/>
    <s v="Cerrado"/>
    <s v="Agosto"/>
    <m/>
    <e v="#REF!"/>
    <e v="#REF!"/>
    <s v="No se traslada"/>
    <s v="Se dio respuesta"/>
  </r>
  <r>
    <n v="4020"/>
    <n v="24130"/>
    <s v="Tramitar Peticiones"/>
    <d v="2020-08-19T00:00:00"/>
    <x v="7"/>
    <d v="2020-08-26T00:00:00"/>
    <s v="Julio - Septiembre"/>
    <n v="7"/>
    <n v="6"/>
    <s v="paola andrea cuervo"/>
    <s v="Cerrado"/>
    <s v="Agosto"/>
    <m/>
    <e v="#REF!"/>
    <e v="#REF!"/>
    <s v="No se traslada"/>
    <s v="Se dio respuesta"/>
  </r>
  <r>
    <n v="4021"/>
    <n v="24131"/>
    <s v="Tramitar Peticiones"/>
    <d v="2020-08-19T00:00:00"/>
    <x v="7"/>
    <d v="2020-08-26T00:00:00"/>
    <s v="Julio - Septiembre"/>
    <n v="7"/>
    <n v="6"/>
    <s v="rigoberto sanchez vasquez"/>
    <s v="Cerrado"/>
    <s v="Agosto"/>
    <m/>
    <e v="#REF!"/>
    <e v="#REF!"/>
    <s v="No se traslada"/>
    <s v="Se dio respuesta"/>
  </r>
  <r>
    <n v="4022"/>
    <n v="24132"/>
    <s v="Tramitar Peticiones"/>
    <d v="2020-08-19T00:00:00"/>
    <x v="7"/>
    <d v="2020-08-26T00:00:00"/>
    <s v="Julio - Septiembre"/>
    <n v="7"/>
    <n v="6"/>
    <s v="jose fernando novoa arango"/>
    <s v="Cerrado"/>
    <s v="Agosto"/>
    <m/>
    <e v="#REF!"/>
    <e v="#REF!"/>
    <s v="No se traslada"/>
    <s v="Se dio respuesta"/>
  </r>
  <r>
    <n v="4023"/>
    <n v="24133"/>
    <s v="Tramitar Queja"/>
    <d v="2020-08-19T00:00:00"/>
    <x v="7"/>
    <d v="2020-08-20T00:00:00"/>
    <s v="Julio - Septiembre"/>
    <n v="1"/>
    <n v="2"/>
    <s v="JOSE FENNER DIAZ MONTEALEGRE"/>
    <s v="Cerrado"/>
    <s v="Agosto"/>
    <m/>
    <e v="#REF!"/>
    <e v="#REF!"/>
    <s v="No se traslada"/>
    <s v="Se dio respuesta"/>
  </r>
  <r>
    <n v="4024"/>
    <n v="24134"/>
    <s v="Tramitar Queja"/>
    <d v="2020-08-19T00:00:00"/>
    <x v="7"/>
    <d v="2020-08-20T00:00:00"/>
    <s v="Julio - Septiembre"/>
    <n v="1"/>
    <n v="2"/>
    <s v="Olga Lucia Cuellar"/>
    <s v="Cerrado"/>
    <s v="Agosto"/>
    <m/>
    <e v="#REF!"/>
    <e v="#REF!"/>
    <s v="No se traslada"/>
    <s v="Se dio respuesta"/>
  </r>
  <r>
    <n v="4025"/>
    <n v="24135"/>
    <s v="Tramitar Peticiones"/>
    <d v="2020-08-19T00:00:00"/>
    <x v="7"/>
    <d v="2020-08-26T00:00:00"/>
    <s v="Julio - Septiembre"/>
    <n v="7"/>
    <n v="6"/>
    <s v="jorge humberto hernandez figueroa"/>
    <s v="Cerrado"/>
    <s v="Agosto"/>
    <m/>
    <e v="#REF!"/>
    <e v="#REF!"/>
    <s v="No se traslada"/>
    <s v="Se dio respuesta"/>
  </r>
  <r>
    <n v="4026"/>
    <n v="24136"/>
    <s v="Tramitar Queja"/>
    <d v="2020-08-19T00:00:00"/>
    <x v="7"/>
    <d v="2020-08-20T00:00:00"/>
    <s v="Julio - Septiembre"/>
    <n v="1"/>
    <n v="2"/>
    <s v="VICTOR FABIÁN TOVAR DIAZ"/>
    <s v="Cerrado"/>
    <s v="Agosto"/>
    <m/>
    <e v="#REF!"/>
    <e v="#REF!"/>
    <s v="No se traslada"/>
    <s v="Se dio respuesta"/>
  </r>
  <r>
    <n v="4027"/>
    <n v="24137"/>
    <s v="Tramitar Peticiones"/>
    <d v="2020-08-19T00:00:00"/>
    <x v="7"/>
    <d v="2020-08-26T00:00:00"/>
    <s v="Julio - Septiembre"/>
    <n v="7"/>
    <n v="6"/>
    <s v="FRANSBEL MARIELA RODRIGUEZ NIÑO"/>
    <s v="Cerrado"/>
    <s v="Agosto"/>
    <m/>
    <e v="#REF!"/>
    <e v="#REF!"/>
    <s v="No se traslada"/>
    <s v="Se dio respuesta"/>
  </r>
  <r>
    <n v="4028"/>
    <n v="24138"/>
    <s v="Tramitar Reclamo"/>
    <d v="2020-08-19T00:00:00"/>
    <x v="7"/>
    <d v="2020-08-20T00:00:00"/>
    <s v="Julio - Septiembre"/>
    <n v="1"/>
    <n v="2"/>
    <s v="JOSE FENNER DIAZ MONTEALEGRE"/>
    <s v="Cerrado"/>
    <s v="Agosto"/>
    <m/>
    <e v="#REF!"/>
    <e v="#REF!"/>
    <s v="No se traslada"/>
    <s v="Se dio respuesta"/>
  </r>
  <r>
    <n v="4029"/>
    <n v="24139"/>
    <s v="Tramitar Peticiones"/>
    <d v="2020-08-19T00:00:00"/>
    <x v="7"/>
    <d v="2020-08-26T00:00:00"/>
    <s v="Julio - Septiembre"/>
    <n v="7"/>
    <n v="6"/>
    <s v="jairo jair ocampo marquez"/>
    <s v="Cerrado"/>
    <s v="Agosto"/>
    <m/>
    <e v="#REF!"/>
    <e v="#REF!"/>
    <s v="No se traslada"/>
    <s v="Se dio respuesta"/>
  </r>
  <r>
    <n v="4030"/>
    <n v="24140"/>
    <s v="Tramitar Peticiones"/>
    <d v="2020-08-19T00:00:00"/>
    <x v="7"/>
    <d v="2020-08-26T00:00:00"/>
    <s v="Julio - Septiembre"/>
    <n v="7"/>
    <n v="6"/>
    <s v="LUIS BUENAVENTURA ALBA GUERRERO"/>
    <s v="Cerrado"/>
    <s v="Agosto"/>
    <m/>
    <e v="#REF!"/>
    <e v="#REF!"/>
    <s v="No se traslada"/>
    <s v="Se dio respuesta"/>
  </r>
  <r>
    <n v="4031"/>
    <n v="24141"/>
    <s v="Tramitar Queja"/>
    <d v="2020-08-19T00:00:00"/>
    <x v="7"/>
    <d v="2020-08-20T00:00:00"/>
    <s v="Julio - Septiembre"/>
    <n v="1"/>
    <n v="2"/>
    <s v="GIOVANNI MARIN LOPEZ"/>
    <s v="Cerrado"/>
    <s v="Agosto"/>
    <m/>
    <e v="#REF!"/>
    <e v="#REF!"/>
    <s v="No se traslada"/>
    <s v="Se dio respuesta"/>
  </r>
  <r>
    <n v="4032"/>
    <n v="24142"/>
    <s v="Tramitar Peticiones"/>
    <d v="2020-08-19T00:00:00"/>
    <x v="7"/>
    <d v="2020-08-26T00:00:00"/>
    <s v="Julio - Septiembre"/>
    <n v="7"/>
    <n v="6"/>
    <s v="Lizeth Nathalia Revelo Guzmán"/>
    <s v="Cerrado"/>
    <s v="Agosto"/>
    <m/>
    <e v="#REF!"/>
    <e v="#REF!"/>
    <s v="No se traslada"/>
    <s v="Se dio respuesta"/>
  </r>
  <r>
    <n v="4033"/>
    <n v="24143"/>
    <s v="Tramitar Queja"/>
    <d v="2020-08-19T00:00:00"/>
    <x v="7"/>
    <d v="2020-08-20T00:00:00"/>
    <s v="Julio - Septiembre"/>
    <n v="1"/>
    <n v="2"/>
    <s v="Claudia Pérez Álvarez"/>
    <s v="Cerrado"/>
    <s v="Agosto"/>
    <m/>
    <e v="#REF!"/>
    <e v="#REF!"/>
    <s v="No se traslada"/>
    <s v="Se dio respuesta"/>
  </r>
  <r>
    <n v="4034"/>
    <n v="24144"/>
    <s v="Tramitar Peticiones"/>
    <d v="2020-08-19T00:00:00"/>
    <x v="7"/>
    <d v="2020-08-26T00:00:00"/>
    <s v="Julio - Septiembre"/>
    <n v="7"/>
    <n v="6"/>
    <s v="JESUS RAFAEL JESURUM SEGURA"/>
    <s v="Cerrado"/>
    <s v="Agosto"/>
    <m/>
    <e v="#REF!"/>
    <e v="#REF!"/>
    <s v="No se traslada"/>
    <s v="Se dio respuesta"/>
  </r>
  <r>
    <n v="4035"/>
    <n v="24145"/>
    <s v="Tramitar Peticiones"/>
    <d v="2020-08-19T00:00:00"/>
    <x v="7"/>
    <d v="2020-08-26T00:00:00"/>
    <s v="Julio - Septiembre"/>
    <n v="7"/>
    <n v="6"/>
    <s v="Sofia Margarita Chima Arrieta"/>
    <s v="Cerrado"/>
    <s v="Agosto"/>
    <m/>
    <e v="#REF!"/>
    <e v="#REF!"/>
    <s v="No se traslada"/>
    <s v="Se dio respuesta"/>
  </r>
  <r>
    <n v="4036"/>
    <n v="24146"/>
    <s v="Tramitar Peticiones"/>
    <d v="2020-08-19T00:00:00"/>
    <x v="7"/>
    <d v="2020-08-26T00:00:00"/>
    <s v="Julio - Septiembre"/>
    <n v="7"/>
    <n v="6"/>
    <s v="nicolas octavio florez morales"/>
    <s v="Cerrado"/>
    <s v="Agosto"/>
    <m/>
    <e v="#REF!"/>
    <e v="#REF!"/>
    <s v="No se traslada"/>
    <s v="Se dio respuesta"/>
  </r>
  <r>
    <n v="4037"/>
    <n v="24147"/>
    <s v="Tramitar Queja"/>
    <d v="2020-08-19T00:00:00"/>
    <x v="7"/>
    <d v="2020-08-26T00:00:00"/>
    <s v="Julio - Septiembre"/>
    <n v="7"/>
    <n v="6"/>
    <s v="DERLY JOHANNA RUIZ GALICIA"/>
    <s v="Cerrado"/>
    <s v="Agosto"/>
    <m/>
    <e v="#REF!"/>
    <e v="#REF!"/>
    <s v="No se traslada"/>
    <s v="Se dio respuesta"/>
  </r>
  <r>
    <n v="4038"/>
    <n v="24148"/>
    <s v="Tramitar Queja"/>
    <d v="2020-08-19T00:00:00"/>
    <x v="7"/>
    <d v="2020-08-20T00:00:00"/>
    <s v="Julio - Septiembre"/>
    <n v="1"/>
    <n v="2"/>
    <s v="Mario varón Salgado"/>
    <s v="Cerrado"/>
    <s v="Agosto"/>
    <m/>
    <e v="#REF!"/>
    <e v="#REF!"/>
    <s v="No se traslada"/>
    <s v="Se dio respuesta"/>
  </r>
  <r>
    <n v="4039"/>
    <n v="24149"/>
    <s v="Tramitar Queja"/>
    <d v="2020-08-19T00:00:00"/>
    <x v="7"/>
    <d v="2020-08-20T00:00:00"/>
    <s v="Julio - Septiembre"/>
    <n v="1"/>
    <n v="2"/>
    <s v="durley sepulvedaospitia"/>
    <s v="Cerrado"/>
    <s v="Agosto"/>
    <m/>
    <e v="#REF!"/>
    <e v="#REF!"/>
    <s v="No se traslada"/>
    <s v="Se dio respuesta"/>
  </r>
  <r>
    <n v="4040"/>
    <n v="24150"/>
    <s v="Tramitar Peticiones"/>
    <d v="2020-08-19T00:00:00"/>
    <x v="7"/>
    <d v="2020-08-26T00:00:00"/>
    <s v="Julio - Septiembre"/>
    <n v="7"/>
    <n v="6"/>
    <s v="carlos enrique pantoja rivas"/>
    <s v="Cerrado"/>
    <s v="Agosto"/>
    <m/>
    <e v="#REF!"/>
    <e v="#REF!"/>
    <s v="No se traslada"/>
    <s v="Se dio respuesta"/>
  </r>
  <r>
    <n v="4041"/>
    <n v="24151"/>
    <s v="Tramitar Peticiones"/>
    <d v="2020-08-19T00:00:00"/>
    <x v="7"/>
    <d v="2020-08-26T00:00:00"/>
    <s v="Julio - Septiembre"/>
    <n v="7"/>
    <n v="6"/>
    <s v="YHEILI ARENAS"/>
    <s v="Cerrado"/>
    <s v="Agosto"/>
    <m/>
    <e v="#REF!"/>
    <e v="#REF!"/>
    <s v="No se traslada"/>
    <s v="Se dio respuesta"/>
  </r>
  <r>
    <n v="4042"/>
    <n v="24152"/>
    <s v="Tramitar Queja"/>
    <d v="2020-08-19T00:00:00"/>
    <x v="7"/>
    <d v="2020-08-20T00:00:00"/>
    <s v="Julio - Septiembre"/>
    <n v="1"/>
    <n v="2"/>
    <s v="JUAN PABLO VARELA CHAVEZ"/>
    <s v="Cerrado"/>
    <s v="Agosto"/>
    <m/>
    <e v="#REF!"/>
    <e v="#REF!"/>
    <s v="No se traslada"/>
    <s v="Se dio respuesta"/>
  </r>
  <r>
    <n v="4043"/>
    <n v="24153"/>
    <s v="Tramitar Peticiones"/>
    <d v="2020-08-19T00:00:00"/>
    <x v="7"/>
    <d v="2020-08-26T00:00:00"/>
    <s v="Julio - Septiembre"/>
    <n v="7"/>
    <n v="6"/>
    <s v="david gomez sanchez"/>
    <s v="Cerrado"/>
    <s v="Agosto"/>
    <m/>
    <e v="#REF!"/>
    <e v="#REF!"/>
    <s v="No se traslada"/>
    <s v="Se dio respuesta"/>
  </r>
  <r>
    <n v="4044"/>
    <n v="24154"/>
    <s v="Asignar Sugerencia"/>
    <d v="2020-08-19T00:00:00"/>
    <x v="7"/>
    <d v="2020-08-26T00:00:00"/>
    <s v="Julio - Septiembre"/>
    <n v="7"/>
    <n v="6"/>
    <s v="Gustavo Adolfo Ortiz Ortiz"/>
    <s v="Cerrado"/>
    <s v="Agosto"/>
    <m/>
    <e v="#REF!"/>
    <e v="#REF!"/>
    <s v="No se traslada"/>
    <s v="Se dio respuesta"/>
  </r>
  <r>
    <n v="4045"/>
    <n v="24155"/>
    <s v="Tramitar Queja"/>
    <d v="2020-08-19T00:00:00"/>
    <x v="7"/>
    <d v="2020-08-20T00:00:00"/>
    <s v="Julio - Septiembre"/>
    <n v="1"/>
    <n v="2"/>
    <s v="Marcos lleras Rodríguez suarez"/>
    <s v="Cerrado"/>
    <s v="Agosto"/>
    <m/>
    <e v="#REF!"/>
    <e v="#REF!"/>
    <s v="No se traslada"/>
    <s v="Se dio respuesta"/>
  </r>
  <r>
    <n v="4046"/>
    <n v="24156"/>
    <s v="Tramitar Peticiones"/>
    <d v="2020-08-20T00:00:00"/>
    <x v="7"/>
    <d v="2020-08-26T00:00:00"/>
    <s v="Julio - Septiembre"/>
    <n v="6"/>
    <n v="5"/>
    <s v="Luis Javier Aponte"/>
    <s v="Cerrado"/>
    <s v="Agosto"/>
    <m/>
    <e v="#REF!"/>
    <e v="#REF!"/>
    <s v="No se traslada"/>
    <s v="Se dio respuesta"/>
  </r>
  <r>
    <n v="4047"/>
    <n v="24157"/>
    <s v="Tramitar Peticiones"/>
    <d v="2020-08-20T00:00:00"/>
    <x v="7"/>
    <d v="2020-08-26T00:00:00"/>
    <s v="Julio - Septiembre"/>
    <n v="6"/>
    <n v="5"/>
    <s v="RAUL DAVID CARDONA MEJIA"/>
    <s v="Cerrado"/>
    <s v="Agosto"/>
    <m/>
    <e v="#REF!"/>
    <e v="#REF!"/>
    <s v="No se traslada"/>
    <s v="Se dio respuesta"/>
  </r>
  <r>
    <n v="4048"/>
    <n v="24158"/>
    <s v="Tramitar Reclamo"/>
    <d v="2020-08-20T00:00:00"/>
    <x v="7"/>
    <s v="Pendiente"/>
    <s v="Pendiente"/>
    <e v="#VALUE!"/>
    <e v="#VALUE!"/>
    <s v="CLAUDIA MILENA CAICEDO FIGUEROA"/>
    <s v="Abierto"/>
    <s v="Pendiente"/>
    <m/>
    <e v="#REF!"/>
    <e v="#REF!"/>
    <s v="Pendiente por definir"/>
    <s v="Pendiente"/>
  </r>
  <r>
    <n v="4049"/>
    <n v="24159"/>
    <s v="Tramitar Peticiones"/>
    <d v="2020-08-20T00:00:00"/>
    <x v="7"/>
    <d v="2020-08-26T00:00:00"/>
    <s v="Julio - Septiembre"/>
    <n v="6"/>
    <n v="5"/>
    <s v="YULY MILENA ORTIZ RODRIGUEZ"/>
    <s v="Cerrado"/>
    <s v="Agosto"/>
    <m/>
    <e v="#REF!"/>
    <e v="#REF!"/>
    <s v="No se traslada"/>
    <s v="Se dio respuesta"/>
  </r>
  <r>
    <n v="4050"/>
    <n v="24160"/>
    <s v="Tramitar Peticiones"/>
    <d v="2020-08-20T00:00:00"/>
    <x v="7"/>
    <d v="2020-08-26T00:00:00"/>
    <s v="Julio - Septiembre"/>
    <n v="6"/>
    <n v="5"/>
    <s v="OSCAR JAVIER MARTINEZ MOLINA"/>
    <s v="Cerrado"/>
    <s v="Agosto"/>
    <m/>
    <e v="#REF!"/>
    <e v="#REF!"/>
    <s v="No se traslada"/>
    <s v="Se dio respuesta"/>
  </r>
  <r>
    <n v="4051"/>
    <n v="24161"/>
    <s v="Tramitar Reclamo"/>
    <d v="2020-08-20T00:00:00"/>
    <x v="7"/>
    <d v="2020-08-26T00:00:00"/>
    <s v="Julio - Septiembre"/>
    <n v="6"/>
    <n v="5"/>
    <s v="Ana Cecilia Mesa"/>
    <s v="Cerrado"/>
    <s v="Agosto"/>
    <m/>
    <e v="#REF!"/>
    <e v="#REF!"/>
    <s v="No se traslada"/>
    <s v="Se dio respuesta"/>
  </r>
  <r>
    <n v="4052"/>
    <n v="24162"/>
    <s v="Tramitar Reclamo"/>
    <d v="2020-08-20T00:00:00"/>
    <x v="7"/>
    <d v="2020-08-20T00:00:00"/>
    <s v="Julio - Septiembre"/>
    <n v="0"/>
    <n v="1"/>
    <s v="Diego esteban leon"/>
    <s v="Cerrado"/>
    <s v="Agosto"/>
    <m/>
    <e v="#REF!"/>
    <e v="#REF!"/>
    <s v="No se traslada"/>
    <s v="Se dio respuesta"/>
  </r>
  <r>
    <n v="4053"/>
    <n v="24163"/>
    <s v="Tramitar Peticiones"/>
    <d v="2020-08-20T00:00:00"/>
    <x v="7"/>
    <d v="2020-08-26T00:00:00"/>
    <s v="Julio - Septiembre"/>
    <n v="6"/>
    <n v="5"/>
    <s v="Fredy Alexander Aristizabal Gutierrez"/>
    <s v="Cerrado"/>
    <s v="Agosto"/>
    <m/>
    <e v="#REF!"/>
    <e v="#REF!"/>
    <s v="No se traslada"/>
    <s v="Se dio respuesta"/>
  </r>
  <r>
    <n v="4054"/>
    <n v="24164"/>
    <s v="Tramitar Queja"/>
    <d v="2020-08-20T00:00:00"/>
    <x v="7"/>
    <d v="2020-08-20T00:00:00"/>
    <s v="Julio - Septiembre"/>
    <n v="0"/>
    <n v="1"/>
    <s v="luis alberto molina pérez"/>
    <s v="Cerrado"/>
    <s v="Agosto"/>
    <m/>
    <e v="#REF!"/>
    <e v="#REF!"/>
    <s v="No se traslada"/>
    <s v="Se dio respuesta"/>
  </r>
  <r>
    <n v="4055"/>
    <n v="24165"/>
    <s v="Tramitar Queja"/>
    <d v="2020-08-20T00:00:00"/>
    <x v="7"/>
    <d v="2020-08-20T00:00:00"/>
    <s v="Julio - Septiembre"/>
    <n v="0"/>
    <n v="1"/>
    <s v="luis alberto molina pérez"/>
    <s v="Cerrado"/>
    <s v="Agosto"/>
    <m/>
    <e v="#REF!"/>
    <e v="#REF!"/>
    <s v="No se traslada"/>
    <s v="Se dio respuesta"/>
  </r>
  <r>
    <n v="4056"/>
    <n v="24166"/>
    <s v="Tramitar Peticiones"/>
    <d v="2020-08-20T00:00:00"/>
    <x v="7"/>
    <d v="2020-08-26T00:00:00"/>
    <s v="Julio - Septiembre"/>
    <n v="6"/>
    <n v="5"/>
    <s v="Oscar Norberto Reyes Pla"/>
    <s v="Cerrado"/>
    <s v="Agosto"/>
    <m/>
    <e v="#REF!"/>
    <e v="#REF!"/>
    <s v="No se traslada"/>
    <s v="Se dio respuesta"/>
  </r>
  <r>
    <n v="4057"/>
    <n v="24167"/>
    <s v="Tramitar Peticiones"/>
    <d v="2020-08-20T00:00:00"/>
    <x v="7"/>
    <d v="2020-08-26T00:00:00"/>
    <s v="Julio - Septiembre"/>
    <n v="6"/>
    <n v="5"/>
    <s v="sociedad de transportadores plus"/>
    <s v="Cerrado"/>
    <s v="Agosto"/>
    <m/>
    <e v="#REF!"/>
    <e v="#REF!"/>
    <s v="No se traslada"/>
    <s v="Se dio respuesta"/>
  </r>
  <r>
    <n v="4058"/>
    <n v="24168"/>
    <s v="Tramitar Peticiones"/>
    <d v="2020-08-20T00:00:00"/>
    <x v="7"/>
    <d v="2020-08-26T00:00:00"/>
    <s v="Julio - Septiembre"/>
    <n v="6"/>
    <n v="5"/>
    <s v="laura tatiana sanchez lópez"/>
    <s v="Cerrado"/>
    <s v="Agosto"/>
    <m/>
    <e v="#REF!"/>
    <e v="#REF!"/>
    <s v="No se traslada"/>
    <s v="Se dio respuesta"/>
  </r>
  <r>
    <n v="4059"/>
    <n v="24169"/>
    <s v="Tramitar Reclamo"/>
    <d v="2020-08-20T00:00:00"/>
    <x v="7"/>
    <d v="2020-08-26T00:00:00"/>
    <s v="Julio - Septiembre"/>
    <n v="6"/>
    <n v="5"/>
    <s v="Giselle Catherine Cuellar Gomez"/>
    <s v="Cerrado"/>
    <s v="Agosto"/>
    <m/>
    <e v="#REF!"/>
    <e v="#REF!"/>
    <s v="No se traslada"/>
    <s v="Se dio respuesta"/>
  </r>
  <r>
    <n v="4060"/>
    <n v="24170"/>
    <s v="Tramitar Peticiones"/>
    <d v="2020-08-20T00:00:00"/>
    <x v="7"/>
    <d v="2020-08-26T00:00:00"/>
    <s v="Julio - Septiembre"/>
    <n v="6"/>
    <n v="5"/>
    <s v="Paola moreno"/>
    <s v="Cerrado"/>
    <s v="Agosto"/>
    <m/>
    <e v="#REF!"/>
    <e v="#REF!"/>
    <s v="No se traslada"/>
    <s v="Se dio respuesta"/>
  </r>
  <r>
    <n v="4061"/>
    <n v="24171"/>
    <s v="Tramitar Queja"/>
    <d v="2020-08-20T00:00:00"/>
    <x v="7"/>
    <d v="2020-08-20T00:00:00"/>
    <s v="Julio - Septiembre"/>
    <n v="0"/>
    <n v="1"/>
    <s v="MARIA FESSIA SANCHEZ HERNANDEZ"/>
    <s v="Cerrado"/>
    <s v="Agosto"/>
    <m/>
    <e v="#REF!"/>
    <e v="#REF!"/>
    <s v="No se traslada"/>
    <s v="Se dio respuesta"/>
  </r>
  <r>
    <n v="4062"/>
    <n v="24172"/>
    <s v="Tramitar Peticiones"/>
    <d v="2020-08-20T00:00:00"/>
    <x v="7"/>
    <d v="2020-08-26T00:00:00"/>
    <s v="Julio - Septiembre"/>
    <n v="6"/>
    <n v="5"/>
    <s v="Edinson De la Cruz Ramírez Peña"/>
    <s v="Cerrado"/>
    <s v="Agosto"/>
    <m/>
    <e v="#REF!"/>
    <e v="#REF!"/>
    <s v="No se traslada"/>
    <s v="Se dio respuesta"/>
  </r>
  <r>
    <n v="4063"/>
    <n v="24173"/>
    <s v="Tramitar Reclamo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4064"/>
    <n v="24174"/>
    <s v="Tramitar Queja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4065"/>
    <n v="24175"/>
    <s v="Tramitar Peticiones"/>
    <d v="2020-08-20T00:00:00"/>
    <x v="7"/>
    <d v="2020-08-26T00:00:00"/>
    <s v="Julio - Septiembre"/>
    <n v="6"/>
    <n v="5"/>
    <s v="Orlando Alfonso peña contreras"/>
    <s v="Cerrado"/>
    <s v="Agosto"/>
    <m/>
    <e v="#REF!"/>
    <e v="#REF!"/>
    <s v="No se traslada"/>
    <s v="Se dio respuesta"/>
  </r>
  <r>
    <n v="4066"/>
    <n v="24176"/>
    <s v="Tramitar Reclamo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s v="No se traslada"/>
    <s v="Se dio respuesta"/>
  </r>
  <r>
    <n v="4067"/>
    <n v="24177"/>
    <s v="Asignar Sugerencia"/>
    <d v="2020-08-20T00:00:00"/>
    <x v="7"/>
    <d v="2020-08-31T00:00:00"/>
    <s v="Julio - Septiembre"/>
    <n v="11"/>
    <n v="8"/>
    <s v="Jose Francisco Montufar Rodriguez."/>
    <s v="Cerrado"/>
    <s v="Agosto"/>
    <m/>
    <e v="#REF!"/>
    <e v="#REF!"/>
    <s v="No se traslada"/>
    <s v="Se dio respuesta"/>
  </r>
  <r>
    <n v="4068"/>
    <n v="24178"/>
    <s v="Tramitar Peticiones"/>
    <d v="2020-08-20T00:00:00"/>
    <x v="7"/>
    <d v="2020-08-26T00:00:00"/>
    <s v="Julio - Septiembre"/>
    <n v="6"/>
    <n v="5"/>
    <s v="ISRAEL ORTIZ ORTIZ"/>
    <s v="Cerrado"/>
    <s v="Agosto"/>
    <m/>
    <e v="#REF!"/>
    <e v="#REF!"/>
    <s v="No se traslada"/>
    <s v="Se dio respuesta"/>
  </r>
  <r>
    <n v="4069"/>
    <n v="24179"/>
    <s v="Tramitar Peticiones"/>
    <d v="2020-08-20T00:00:00"/>
    <x v="7"/>
    <d v="2020-08-26T00:00:00"/>
    <s v="Julio - Septiembre"/>
    <n v="6"/>
    <n v="5"/>
    <s v="NOHORA PRIETO LUENGAS"/>
    <s v="Cerrado"/>
    <s v="Agosto"/>
    <m/>
    <e v="#REF!"/>
    <e v="#REF!"/>
    <s v="No se traslada"/>
    <s v="Se dio respuesta"/>
  </r>
  <r>
    <n v="4070"/>
    <n v="24180"/>
    <s v="Tramitar Queja"/>
    <d v="2020-08-20T00:00:00"/>
    <x v="7"/>
    <d v="2020-08-20T00:00:00"/>
    <s v="Julio - Septiembre"/>
    <n v="0"/>
    <n v="1"/>
    <s v="humberto jimenez"/>
    <s v="Cerrado"/>
    <s v="Agosto"/>
    <m/>
    <e v="#REF!"/>
    <e v="#REF!"/>
    <s v="No se traslada"/>
    <s v="Se dio respuesta"/>
  </r>
  <r>
    <n v="4071"/>
    <n v="24181"/>
    <s v="Tramitar Peticiones"/>
    <d v="2020-08-20T00:00:00"/>
    <x v="7"/>
    <d v="2020-08-27T00:00:00"/>
    <s v="Julio - Septiembre"/>
    <n v="7"/>
    <n v="6"/>
    <s v="OSCAR ALEJANDRO QUINTERO CUAICAL"/>
    <s v="Cerrado"/>
    <s v="Agosto"/>
    <m/>
    <e v="#REF!"/>
    <e v="#REF!"/>
    <s v="No se traslada"/>
    <s v="Se dio respuesta"/>
  </r>
  <r>
    <n v="4072"/>
    <n v="24182"/>
    <s v="Tramitar Queja"/>
    <d v="2020-08-20T00:00:00"/>
    <x v="7"/>
    <d v="2020-08-20T00:00:00"/>
    <s v="Julio - Septiembre"/>
    <n v="0"/>
    <n v="1"/>
    <s v="ELOISA PATARROYO VANEGAS"/>
    <s v="Cerrado"/>
    <s v="Agosto"/>
    <m/>
    <e v="#REF!"/>
    <e v="#REF!"/>
    <s v="No se traslada"/>
    <s v="Se dio respuesta"/>
  </r>
  <r>
    <n v="4073"/>
    <n v="24183"/>
    <s v="Tramitar Peticiones"/>
    <d v="2020-08-20T00:00:00"/>
    <x v="7"/>
    <d v="2020-08-27T00:00:00"/>
    <s v="Julio - Septiembre"/>
    <n v="7"/>
    <n v="6"/>
    <s v="Unidad de Gestión Pensional y Parafiscales de la Protección Social"/>
    <s v="Cerrado"/>
    <s v="Agosto"/>
    <m/>
    <e v="#REF!"/>
    <e v="#REF!"/>
    <s v="No se traslada"/>
    <s v="Se dio respuesta"/>
  </r>
  <r>
    <n v="4074"/>
    <n v="24184"/>
    <s v="Tramitar Peticiones"/>
    <d v="2020-08-20T00:00:00"/>
    <x v="7"/>
    <d v="2020-08-27T00:00:00"/>
    <s v="Julio - Septiembre"/>
    <n v="7"/>
    <n v="6"/>
    <s v="Hernan Dario Ayala Vargas"/>
    <s v="Cerrado"/>
    <s v="Agosto"/>
    <m/>
    <e v="#REF!"/>
    <e v="#REF!"/>
    <s v="No se traslada"/>
    <s v="Se dio respuesta"/>
  </r>
  <r>
    <n v="4075"/>
    <n v="24185"/>
    <s v="Tramitar Peticiones"/>
    <d v="2020-08-20T00:00:00"/>
    <x v="7"/>
    <d v="2020-08-24T00:00:00"/>
    <s v="Julio - Septiembre"/>
    <n v="4"/>
    <n v="3"/>
    <s v="GERMAN MONTAGUT MONTAGUT"/>
    <s v="Cerrado"/>
    <s v="Agosto"/>
    <m/>
    <e v="#REF!"/>
    <e v="#REF!"/>
    <s v="No se traslada"/>
    <s v="Se dio respuesta"/>
  </r>
  <r>
    <n v="4076"/>
    <n v="24186"/>
    <s v="Tramitar Reclamo"/>
    <d v="2020-08-20T00:00:00"/>
    <x v="7"/>
    <d v="2020-08-24T00:00:00"/>
    <s v="Julio - Septiembre"/>
    <n v="4"/>
    <n v="3"/>
    <s v="DIANA MILENA MARTINEZ PATARROYO"/>
    <s v="Cerrado"/>
    <s v="Agosto"/>
    <m/>
    <e v="#REF!"/>
    <e v="#REF!"/>
    <s v="No se traslada"/>
    <s v="Se dio respuesta"/>
  </r>
  <r>
    <n v="4077"/>
    <n v="24187"/>
    <s v="Tramitar Peticiones"/>
    <d v="2020-08-20T00:00:00"/>
    <x v="7"/>
    <d v="2020-08-27T00:00:00"/>
    <s v="Julio - Septiembre"/>
    <n v="7"/>
    <n v="6"/>
    <s v="Yenny Navarrete Sanchez"/>
    <s v="Cerrado"/>
    <s v="Agosto"/>
    <m/>
    <e v="#REF!"/>
    <e v="#REF!"/>
    <s v="No se traslada"/>
    <s v="Se dio respuesta"/>
  </r>
  <r>
    <n v="4078"/>
    <n v="24188"/>
    <s v="Tramitar Queja"/>
    <d v="2020-08-20T00:00:00"/>
    <x v="7"/>
    <d v="2020-08-24T00:00:00"/>
    <s v="Julio - Septiembre"/>
    <n v="4"/>
    <n v="3"/>
    <s v="CLAUDIA MEJIA"/>
    <s v="Cerrado"/>
    <s v="Agosto"/>
    <m/>
    <e v="#REF!"/>
    <e v="#REF!"/>
    <s v="No se traslada"/>
    <s v="Se dio respuesta"/>
  </r>
  <r>
    <n v="4079"/>
    <n v="24189"/>
    <s v="Tramitar Queja"/>
    <d v="2020-08-20T00:00:00"/>
    <x v="7"/>
    <d v="2020-08-24T00:00:00"/>
    <s v="Julio - Septiembre"/>
    <n v="4"/>
    <n v="3"/>
    <s v="CONSORCIO ESCRIVA DE BALAGUER"/>
    <s v="Cerrado"/>
    <s v="Agosto"/>
    <m/>
    <e v="#REF!"/>
    <e v="#REF!"/>
    <s v="No se traslada"/>
    <s v="Se dio respuesta"/>
  </r>
  <r>
    <n v="4080"/>
    <n v="24190"/>
    <s v="Tramitar Peticiones"/>
    <d v="2020-08-20T00:00:00"/>
    <x v="7"/>
    <d v="2020-08-27T00:00:00"/>
    <s v="Julio - Septiembre"/>
    <n v="7"/>
    <n v="6"/>
    <s v="Viviana Marcela Calle Velásquez"/>
    <s v="Cerrado"/>
    <s v="Agosto"/>
    <m/>
    <e v="#REF!"/>
    <e v="#REF!"/>
    <s v="No se traslada"/>
    <s v="Se dio respuesta"/>
  </r>
  <r>
    <n v="4081"/>
    <n v="24191"/>
    <s v="Tramitar Peticiones"/>
    <d v="2020-08-20T00:00:00"/>
    <x v="7"/>
    <d v="2020-08-27T00:00:00"/>
    <s v="Julio - Septiembre"/>
    <n v="7"/>
    <n v="6"/>
    <s v="GERMAN GUEVARA OCHOA"/>
    <s v="Cerrado"/>
    <s v="Agosto"/>
    <m/>
    <e v="#REF!"/>
    <e v="#REF!"/>
    <s v="No se traslada"/>
    <s v="Se dio respuesta"/>
  </r>
  <r>
    <n v="4082"/>
    <n v="24192"/>
    <s v="Tramitar Peticiones"/>
    <d v="2020-08-20T00:00:00"/>
    <x v="7"/>
    <d v="2020-08-27T00:00:00"/>
    <s v="Julio - Septiembre"/>
    <n v="7"/>
    <n v="6"/>
    <s v="Ramon Pieve"/>
    <s v="Cerrado"/>
    <s v="Agosto"/>
    <m/>
    <e v="#REF!"/>
    <e v="#REF!"/>
    <s v="No se traslada"/>
    <s v="Se dio respuesta"/>
  </r>
  <r>
    <n v="4083"/>
    <n v="24193"/>
    <s v="Tramitar Peticiones"/>
    <d v="2020-08-20T00:00:00"/>
    <x v="7"/>
    <d v="2020-08-27T00:00:00"/>
    <s v="Julio - Septiembre"/>
    <n v="7"/>
    <n v="6"/>
    <s v="CLARA ELISA CERQUERA MENESES"/>
    <s v="Cerrado"/>
    <s v="Agosto"/>
    <m/>
    <e v="#REF!"/>
    <e v="#REF!"/>
    <s v="No se traslada"/>
    <s v="Se dio respuesta"/>
  </r>
  <r>
    <n v="4084"/>
    <n v="24194"/>
    <s v="Tramitar Peticiones"/>
    <d v="2020-08-21T00:00:00"/>
    <x v="7"/>
    <d v="2020-08-27T00:00:00"/>
    <s v="Julio - Septiembre"/>
    <n v="6"/>
    <n v="5"/>
    <s v="ADELAYDA BEJARANO LEBRO"/>
    <s v="Cerrado"/>
    <s v="Agosto"/>
    <m/>
    <e v="#REF!"/>
    <e v="#REF!"/>
    <s v="No se traslada"/>
    <s v="Se dio respuesta"/>
  </r>
  <r>
    <n v="4085"/>
    <n v="24195"/>
    <s v="Tramitar Peticiones"/>
    <d v="2020-08-21T00:00:00"/>
    <x v="7"/>
    <d v="2020-08-27T00:00:00"/>
    <s v="Julio - Septiembre"/>
    <n v="6"/>
    <n v="5"/>
    <s v="Julian Ricardo Moreno Salcedo"/>
    <s v="Cerrado"/>
    <s v="Agosto"/>
    <m/>
    <e v="#REF!"/>
    <e v="#REF!"/>
    <s v="No se traslada"/>
    <s v="Se dio respuesta"/>
  </r>
  <r>
    <n v="4086"/>
    <n v="24196"/>
    <s v="Tramitar Reclamo"/>
    <d v="2020-08-21T00:00:00"/>
    <x v="7"/>
    <d v="2020-08-24T00:00:00"/>
    <s v="Julio - Septiembre"/>
    <n v="3"/>
    <n v="2"/>
    <s v="Edisson Javier Martínez Acosta"/>
    <s v="Cerrado"/>
    <s v="Agosto"/>
    <m/>
    <e v="#REF!"/>
    <e v="#REF!"/>
    <s v="No se traslada"/>
    <s v="Se dio respuesta"/>
  </r>
  <r>
    <n v="4087"/>
    <n v="24197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s v="No se traslada"/>
    <s v="Se dio respuesta"/>
  </r>
  <r>
    <n v="4088"/>
    <n v="24198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s v="No se traslada"/>
    <s v="Se dio respuesta"/>
  </r>
  <r>
    <n v="4089"/>
    <n v="24199"/>
    <s v="Tramitar Peticiones"/>
    <d v="2020-08-21T00:00:00"/>
    <x v="7"/>
    <d v="2020-08-27T00:00:00"/>
    <s v="Julio - Septiembre"/>
    <n v="6"/>
    <n v="5"/>
    <s v="Zulma Consuelo Peña Fernandez"/>
    <s v="Cerrado"/>
    <s v="Agosto"/>
    <m/>
    <e v="#REF!"/>
    <e v="#REF!"/>
    <s v="No se traslada"/>
    <s v="Se dio respuesta"/>
  </r>
  <r>
    <n v="4090"/>
    <n v="24200"/>
    <s v="Tramitar Peticiones"/>
    <d v="2020-08-21T00:00:00"/>
    <x v="7"/>
    <d v="2020-08-27T00:00:00"/>
    <s v="Julio - Septiembre"/>
    <n v="6"/>
    <n v="5"/>
    <s v="JOSE SANIN ANACONA ANACONA"/>
    <s v="Cerrado"/>
    <s v="Agosto"/>
    <m/>
    <e v="#REF!"/>
    <e v="#REF!"/>
    <s v="No se traslada"/>
    <s v="Se dio respuesta"/>
  </r>
  <r>
    <n v="4091"/>
    <n v="24201"/>
    <s v="Tramitar Peticiones"/>
    <d v="2020-08-21T00:00:00"/>
    <x v="7"/>
    <d v="2020-08-27T00:00:00"/>
    <s v="Julio - Septiembre"/>
    <n v="6"/>
    <n v="5"/>
    <s v="Clara Patricia Garzon Sotelo"/>
    <s v="Cerrado"/>
    <s v="Agosto"/>
    <m/>
    <e v="#REF!"/>
    <e v="#REF!"/>
    <s v="No se traslada"/>
    <s v="Se dio respuesta"/>
  </r>
  <r>
    <n v="4092"/>
    <n v="24202"/>
    <s v="Tramitar Queja"/>
    <d v="2020-08-21T00:00:00"/>
    <x v="7"/>
    <d v="2020-08-24T00:00:00"/>
    <s v="Julio - Septiembre"/>
    <n v="3"/>
    <n v="2"/>
    <s v="Emiliano Arrieta Monterroza"/>
    <s v="Cerrado"/>
    <s v="Agosto"/>
    <m/>
    <e v="#REF!"/>
    <e v="#REF!"/>
    <s v="No se traslada"/>
    <s v="Se dio respuesta"/>
  </r>
  <r>
    <n v="4093"/>
    <n v="24203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s v="No se traslada"/>
    <s v="Se dio respuesta"/>
  </r>
  <r>
    <n v="4094"/>
    <n v="24204"/>
    <s v="Tramitar Queja"/>
    <d v="2020-08-21T00:00:00"/>
    <x v="7"/>
    <s v="Pendiente"/>
    <s v="Pendiente"/>
    <e v="#VALUE!"/>
    <e v="#VALUE!"/>
    <s v="JUAN CARLOS BEDOYA VELASQUEZ"/>
    <s v="Abierto"/>
    <s v="Pendiente"/>
    <m/>
    <e v="#REF!"/>
    <e v="#REF!"/>
    <s v="Pendiente por definir"/>
    <s v="Pendiente"/>
  </r>
  <r>
    <n v="4095"/>
    <n v="24205"/>
    <s v="Tramitar Queja"/>
    <d v="2020-08-21T00:00:00"/>
    <x v="7"/>
    <s v="Pendiente"/>
    <s v="Pendiente"/>
    <e v="#VALUE!"/>
    <e v="#VALUE!"/>
    <s v="JUAN CARLOS BEDOYA VELASQUEZ"/>
    <s v="Abierto"/>
    <s v="Pendiente"/>
    <m/>
    <e v="#REF!"/>
    <e v="#REF!"/>
    <s v="Pendiente por definir"/>
    <s v="Pendiente"/>
  </r>
  <r>
    <n v="4096"/>
    <n v="24206"/>
    <s v="Tramitar Peticiones"/>
    <d v="2020-08-21T00:00:00"/>
    <x v="7"/>
    <d v="2020-08-27T00:00:00"/>
    <s v="Julio - Septiembre"/>
    <n v="6"/>
    <n v="5"/>
    <s v="Clara Patricia Garzon Sotelo"/>
    <s v="Cerrado"/>
    <s v="Agosto"/>
    <m/>
    <e v="#REF!"/>
    <e v="#REF!"/>
    <s v="No se traslada"/>
    <s v="Se dio respuesta"/>
  </r>
  <r>
    <n v="4097"/>
    <n v="24207"/>
    <s v="Tramitar Peticiones"/>
    <d v="2020-08-21T00:00:00"/>
    <x v="7"/>
    <d v="2020-08-27T00:00:00"/>
    <s v="Julio - Septiembre"/>
    <n v="6"/>
    <n v="5"/>
    <s v="SANDRA MILENA RUEDA BECERRA"/>
    <s v="Cerrado"/>
    <s v="Agosto"/>
    <m/>
    <e v="#REF!"/>
    <e v="#REF!"/>
    <s v="No se traslada"/>
    <s v="Se dio respuesta"/>
  </r>
  <r>
    <n v="4098"/>
    <n v="24208"/>
    <s v="Tramitar Peticiones"/>
    <d v="2020-08-21T00:00:00"/>
    <x v="7"/>
    <d v="2020-08-27T00:00:00"/>
    <s v="Julio - Septiembre"/>
    <n v="6"/>
    <n v="5"/>
    <s v="SERGIO YAMID GALVIS SANCHEZ"/>
    <s v="Cerrado"/>
    <s v="Agosto"/>
    <m/>
    <e v="#REF!"/>
    <e v="#REF!"/>
    <s v="No se traslada"/>
    <s v="Se dio respuesta"/>
  </r>
  <r>
    <n v="4099"/>
    <n v="24209"/>
    <s v="Tramitar Queja"/>
    <d v="2020-08-21T00:00:00"/>
    <x v="7"/>
    <d v="2020-08-27T00:00:00"/>
    <s v="Julio - Septiembre"/>
    <n v="6"/>
    <n v="5"/>
    <s v="NICOLAS MENDEZ"/>
    <s v="Cerrado"/>
    <s v="Agosto"/>
    <m/>
    <e v="#REF!"/>
    <e v="#REF!"/>
    <s v="No se traslada"/>
    <s v="Se dio respuesta"/>
  </r>
  <r>
    <n v="4100"/>
    <n v="24210"/>
    <s v="Tramitar Queja"/>
    <d v="2020-08-21T00:00:00"/>
    <x v="7"/>
    <s v="Pendiente"/>
    <s v="Pendiente"/>
    <e v="#VALUE!"/>
    <e v="#VALUE!"/>
    <s v="Richard Augusto Durango Suarez"/>
    <s v="Abierto"/>
    <s v="Pendiente"/>
    <m/>
    <e v="#REF!"/>
    <e v="#REF!"/>
    <s v="Pendiente por definir"/>
    <s v="Pendiente"/>
  </r>
  <r>
    <n v="4101"/>
    <n v="24211"/>
    <s v="Tramitar Peticiones"/>
    <d v="2020-08-21T00:00:00"/>
    <x v="7"/>
    <d v="2020-08-27T00:00:00"/>
    <s v="Julio - Septiembre"/>
    <n v="6"/>
    <n v="5"/>
    <s v="Beatriz Ruby Estevez Sarria"/>
    <s v="Cerrado"/>
    <s v="Agosto"/>
    <m/>
    <e v="#REF!"/>
    <e v="#REF!"/>
    <s v="No se traslada"/>
    <s v="Se dio respuesta"/>
  </r>
  <r>
    <n v="4102"/>
    <n v="24212"/>
    <s v="Tramitar Peticiones"/>
    <d v="2020-08-21T00:00:00"/>
    <x v="7"/>
    <d v="2020-08-27T00:00:00"/>
    <s v="Julio - Septiembre"/>
    <n v="6"/>
    <n v="5"/>
    <s v="gustavo adolfo ruiz zapata"/>
    <s v="Cerrado"/>
    <s v="Agosto"/>
    <m/>
    <e v="#REF!"/>
    <e v="#REF!"/>
    <s v="No se traslada"/>
    <s v="Se dio respuesta"/>
  </r>
  <r>
    <n v="4103"/>
    <n v="24213"/>
    <s v="Tramitar Peticiones"/>
    <d v="2020-08-21T00:00:00"/>
    <x v="7"/>
    <d v="2020-08-27T00:00:00"/>
    <s v="Julio - Septiembre"/>
    <n v="6"/>
    <n v="5"/>
    <s v="david antonio vargas quiceno"/>
    <s v="Cerrado"/>
    <s v="Agosto"/>
    <m/>
    <e v="#REF!"/>
    <e v="#REF!"/>
    <s v="No se traslada"/>
    <s v="Se dio respuesta"/>
  </r>
  <r>
    <n v="4104"/>
    <n v="24214"/>
    <s v="Tramitar Peticiones"/>
    <d v="2020-08-21T00:00:00"/>
    <x v="7"/>
    <d v="2020-08-27T00:00:00"/>
    <s v="Julio - Septiembre"/>
    <n v="6"/>
    <n v="5"/>
    <s v="Laura Alejandra Sanchez Hernandez"/>
    <s v="Cerrado"/>
    <s v="Agosto"/>
    <m/>
    <e v="#REF!"/>
    <e v="#REF!"/>
    <s v="No se traslada"/>
    <s v="Se dio respuesta"/>
  </r>
  <r>
    <n v="4105"/>
    <n v="24215"/>
    <s v="Tramitar Queja"/>
    <d v="2020-08-21T00:00:00"/>
    <x v="7"/>
    <d v="2020-08-24T00:00:00"/>
    <s v="Julio - Septiembre"/>
    <n v="3"/>
    <n v="2"/>
    <s v="ANA ASTRID NOCOBE BEITA"/>
    <s v="Cerrado"/>
    <s v="Agosto"/>
    <m/>
    <e v="#REF!"/>
    <e v="#REF!"/>
    <s v="No se traslada"/>
    <s v="Se dio respuesta"/>
  </r>
  <r>
    <n v="4106"/>
    <n v="24216"/>
    <s v="Tramitar Peticiones"/>
    <d v="2020-08-21T00:00:00"/>
    <x v="7"/>
    <d v="2020-08-27T00:00:00"/>
    <s v="Julio - Septiembre"/>
    <n v="6"/>
    <n v="5"/>
    <s v="Lina Reyes"/>
    <s v="Cerrado"/>
    <s v="Agosto"/>
    <m/>
    <e v="#REF!"/>
    <e v="#REF!"/>
    <s v="No se traslada"/>
    <s v="Se dio respuesta"/>
  </r>
  <r>
    <n v="4107"/>
    <n v="24217"/>
    <s v="Tramitar Reclamo"/>
    <d v="2020-08-21T00:00:00"/>
    <x v="7"/>
    <d v="2020-08-24T00:00:00"/>
    <s v="Julio - Septiembre"/>
    <n v="3"/>
    <n v="2"/>
    <s v="Danilo Sànchez"/>
    <s v="Cerrado"/>
    <s v="Agosto"/>
    <m/>
    <e v="#REF!"/>
    <e v="#REF!"/>
    <s v="No se traslada"/>
    <s v="Se dio respuesta"/>
  </r>
  <r>
    <n v="4108"/>
    <n v="24218"/>
    <s v="Tramitar Queja"/>
    <d v="2020-08-21T00:00:00"/>
    <x v="7"/>
    <d v="2020-08-27T00:00:00"/>
    <s v="Julio - Septiembre"/>
    <n v="6"/>
    <n v="5"/>
    <s v="marisol fonseca patiño"/>
    <s v="Cerrado"/>
    <s v="Agosto"/>
    <m/>
    <e v="#REF!"/>
    <e v="#REF!"/>
    <s v="No se traslada"/>
    <s v="Se dio respuesta"/>
  </r>
  <r>
    <n v="4109"/>
    <n v="24219"/>
    <s v="Tramitar Queja"/>
    <d v="2020-08-21T00:00:00"/>
    <x v="7"/>
    <d v="2020-08-24T00:00:00"/>
    <s v="Julio - Septiembre"/>
    <n v="3"/>
    <n v="2"/>
    <s v="DAVINSON ARRIETA SALGADO"/>
    <s v="Cerrado"/>
    <s v="Agosto"/>
    <m/>
    <e v="#REF!"/>
    <e v="#REF!"/>
    <s v="No se traslada"/>
    <s v="Se dio respuesta"/>
  </r>
  <r>
    <n v="4110"/>
    <n v="24220"/>
    <s v="Tramitar Queja"/>
    <d v="2020-08-21T00:00:00"/>
    <x v="7"/>
    <d v="2020-08-27T00:00:00"/>
    <s v="Julio - Septiembre"/>
    <n v="6"/>
    <n v="5"/>
    <s v="john smith fernandez olaya"/>
    <s v="Cerrado"/>
    <s v="Agosto"/>
    <m/>
    <e v="#REF!"/>
    <e v="#REF!"/>
    <s v="No se traslada"/>
    <s v="Se dio respuesta"/>
  </r>
  <r>
    <n v="4111"/>
    <n v="24221"/>
    <s v="Tramitar Peticiones"/>
    <d v="2020-08-21T00:00:00"/>
    <x v="7"/>
    <d v="2020-08-27T00:00:00"/>
    <s v="Julio - Septiembre"/>
    <n v="6"/>
    <n v="5"/>
    <s v="MONICA"/>
    <s v="Cerrado"/>
    <s v="Agosto"/>
    <m/>
    <e v="#REF!"/>
    <e v="#REF!"/>
    <s v="No se traslada"/>
    <s v="Se dio respuesta"/>
  </r>
  <r>
    <n v="4112"/>
    <n v="24222"/>
    <s v="Tramitar Peticiones"/>
    <d v="2020-08-21T00:00:00"/>
    <x v="7"/>
    <d v="2020-08-27T00:00:00"/>
    <s v="Julio - Septiembre"/>
    <n v="6"/>
    <n v="5"/>
    <s v="Maritza Leon Aristizabal"/>
    <s v="Cerrado"/>
    <s v="Agosto"/>
    <m/>
    <e v="#REF!"/>
    <e v="#REF!"/>
    <s v="No se traslada"/>
    <s v="Se dio respuesta"/>
  </r>
  <r>
    <n v="4113"/>
    <n v="24223"/>
    <s v="Tramitar Queja"/>
    <d v="2020-08-21T00:00:00"/>
    <x v="7"/>
    <d v="2020-08-24T00:00:00"/>
    <s v="Julio - Septiembre"/>
    <n v="3"/>
    <n v="2"/>
    <s v="alex alberto alvarez castañeda"/>
    <s v="Cerrado"/>
    <s v="Agosto"/>
    <m/>
    <e v="#REF!"/>
    <e v="#REF!"/>
    <s v="No se traslada"/>
    <s v="Se dio respuesta"/>
  </r>
  <r>
    <n v="4114"/>
    <n v="24224"/>
    <s v="Tramitar Queja"/>
    <d v="2020-08-21T00:00:00"/>
    <x v="7"/>
    <d v="2020-08-24T00:00:00"/>
    <s v="Julio - Septiembre"/>
    <n v="3"/>
    <n v="2"/>
    <s v="Alejandra Alvarez Moreno"/>
    <s v="Cerrado"/>
    <s v="Agosto"/>
    <m/>
    <e v="#REF!"/>
    <e v="#REF!"/>
    <s v="No se traslada"/>
    <s v="Se dio respuesta"/>
  </r>
  <r>
    <n v="4115"/>
    <n v="24225"/>
    <s v="Tramitar Queja"/>
    <d v="2020-08-21T00:00:00"/>
    <x v="7"/>
    <d v="2020-08-24T00:00:00"/>
    <s v="Julio - Septiembre"/>
    <n v="3"/>
    <n v="2"/>
    <s v="xavier ricardo cerpa simanca"/>
    <s v="Cerrado"/>
    <s v="Agosto"/>
    <m/>
    <e v="#REF!"/>
    <e v="#REF!"/>
    <s v="No se traslada"/>
    <s v="Se dio respuesta"/>
  </r>
  <r>
    <n v="4116"/>
    <n v="24226"/>
    <s v="Tramitar Peticiones"/>
    <d v="2020-08-21T00:00:00"/>
    <x v="7"/>
    <d v="2020-08-27T00:00:00"/>
    <s v="Julio - Septiembre"/>
    <n v="6"/>
    <n v="5"/>
    <s v="HERMES MONTAÑA"/>
    <s v="Cerrado"/>
    <s v="Agosto"/>
    <m/>
    <e v="#REF!"/>
    <e v="#REF!"/>
    <s v="No se traslada"/>
    <s v="Se dio respuesta"/>
  </r>
  <r>
    <n v="4117"/>
    <n v="24227"/>
    <s v="Tramitar Queja"/>
    <d v="2020-08-21T00:00:00"/>
    <x v="7"/>
    <d v="2020-08-27T00:00:00"/>
    <s v="Julio - Septiembre"/>
    <n v="6"/>
    <n v="5"/>
    <s v="ALEJANDRA SALGUERO"/>
    <s v="Cerrado"/>
    <s v="Agosto"/>
    <m/>
    <e v="#REF!"/>
    <e v="#REF!"/>
    <s v="No se traslada"/>
    <s v="Se dio respuesta"/>
  </r>
  <r>
    <n v="4118"/>
    <n v="24228"/>
    <s v="Tramitar Peticiones"/>
    <d v="2020-08-21T00:00:00"/>
    <x v="7"/>
    <d v="2020-08-27T00:00:00"/>
    <s v="Julio - Septiembre"/>
    <n v="6"/>
    <n v="5"/>
    <s v="GABRIEL LADINO OCAMPO"/>
    <s v="Cerrado"/>
    <s v="Agosto"/>
    <m/>
    <e v="#REF!"/>
    <e v="#REF!"/>
    <s v="No se traslada"/>
    <s v="Se dio respuesta"/>
  </r>
  <r>
    <n v="4119"/>
    <n v="24229"/>
    <s v="Tramitar Peticiones"/>
    <d v="2020-08-22T00:00:00"/>
    <x v="7"/>
    <d v="2020-08-27T00:00:00"/>
    <s v="Julio - Septiembre"/>
    <n v="5"/>
    <n v="4"/>
    <s v="Orlando Alfonso peña contreras"/>
    <s v="Cerrado"/>
    <s v="Agosto"/>
    <m/>
    <e v="#REF!"/>
    <e v="#REF!"/>
    <s v="No se traslada"/>
    <s v="Se dio respuesta"/>
  </r>
  <r>
    <n v="4120"/>
    <n v="24230"/>
    <s v="Tramitar Queja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s v="No se traslada"/>
    <s v="Se dio respuesta"/>
  </r>
  <r>
    <n v="4121"/>
    <n v="24231"/>
    <s v="Tramitar Reclamo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s v="No se traslada"/>
    <s v="Se dio respuesta"/>
  </r>
  <r>
    <n v="4122"/>
    <n v="24232"/>
    <s v="Tramitar Queja"/>
    <d v="2020-08-22T00:00:00"/>
    <x v="7"/>
    <s v="Pendiente"/>
    <s v="Pendiente"/>
    <e v="#VALUE!"/>
    <e v="#VALUE!"/>
    <s v="Orlando Alfonso peña contreras"/>
    <s v="Abierto"/>
    <s v="Pendiente"/>
    <m/>
    <e v="#REF!"/>
    <e v="#REF!"/>
    <s v="Pendiente por definir"/>
    <s v="Pendiente"/>
  </r>
  <r>
    <n v="4123"/>
    <n v="24233"/>
    <s v="Tramitar Queja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s v="No se traslada"/>
    <s v="Se dio respuesta"/>
  </r>
  <r>
    <n v="4124"/>
    <n v="24234"/>
    <s v="Tramitar Queja"/>
    <d v="2020-08-22T00:00:00"/>
    <x v="7"/>
    <d v="2020-08-26T00:00:00"/>
    <s v="Julio - Septiembre"/>
    <n v="4"/>
    <n v="3"/>
    <s v="antonia isabel contreras herrera"/>
    <s v="Cerrado"/>
    <s v="Agosto"/>
    <m/>
    <e v="#REF!"/>
    <e v="#REF!"/>
    <s v="No se traslada"/>
    <s v="Se dio respuesta"/>
  </r>
  <r>
    <n v="4125"/>
    <n v="24235"/>
    <s v="Tramitar Peticiones"/>
    <d v="2020-08-22T00:00:00"/>
    <x v="7"/>
    <d v="2020-08-27T00:00:00"/>
    <s v="Julio - Septiembre"/>
    <n v="5"/>
    <n v="4"/>
    <s v="LUIS MANUEL DE MOYA MADARIAGA"/>
    <s v="Cerrado"/>
    <s v="Agosto"/>
    <m/>
    <e v="#REF!"/>
    <e v="#REF!"/>
    <s v="No se traslada"/>
    <s v="Se dio respuesta"/>
  </r>
  <r>
    <n v="4126"/>
    <n v="24236"/>
    <s v="Tramitar Peticiones"/>
    <d v="2020-08-22T00:00:00"/>
    <x v="7"/>
    <d v="2020-08-27T00:00:00"/>
    <s v="Julio - Septiembre"/>
    <n v="5"/>
    <n v="4"/>
    <s v="LUIS MANUEL DE MOYA MADARIAGA"/>
    <s v="Cerrado"/>
    <s v="Agosto"/>
    <m/>
    <e v="#REF!"/>
    <e v="#REF!"/>
    <s v="No se traslada"/>
    <s v="Se dio respuesta"/>
  </r>
  <r>
    <n v="4127"/>
    <n v="24237"/>
    <s v="Tramitar Peticiones"/>
    <d v="2020-08-22T00:00:00"/>
    <x v="7"/>
    <d v="2020-08-27T00:00:00"/>
    <s v="Julio - Septiembre"/>
    <n v="5"/>
    <n v="4"/>
    <s v="ALFONSO RIVERA PEREZ"/>
    <s v="Cerrado"/>
    <s v="Agosto"/>
    <m/>
    <e v="#REF!"/>
    <e v="#REF!"/>
    <s v="No se traslada"/>
    <s v="Se dio respuesta"/>
  </r>
  <r>
    <n v="4128"/>
    <n v="24238"/>
    <s v="Tramitar Queja"/>
    <d v="2020-08-22T00:00:00"/>
    <x v="7"/>
    <d v="2020-08-26T00:00:00"/>
    <s v="Julio - Septiembre"/>
    <n v="4"/>
    <n v="3"/>
    <s v="camilo barrera"/>
    <s v="Cerrado"/>
    <s v="Agosto"/>
    <m/>
    <e v="#REF!"/>
    <e v="#REF!"/>
    <s v="No se traslada"/>
    <s v="Se dio respuesta"/>
  </r>
  <r>
    <n v="4129"/>
    <n v="24239"/>
    <s v="Tramitar Peticiones"/>
    <d v="2020-08-23T00:00:00"/>
    <x v="7"/>
    <d v="2020-08-27T00:00:00"/>
    <s v="Julio - Septiembre"/>
    <n v="4"/>
    <n v="4"/>
    <s v="alexander moreno cardenas"/>
    <s v="Cerrado"/>
    <s v="Agosto"/>
    <m/>
    <e v="#REF!"/>
    <e v="#REF!"/>
    <s v="No se traslada"/>
    <s v="Se dio respuesta"/>
  </r>
  <r>
    <n v="4130"/>
    <n v="24240"/>
    <s v="Tramitar Peticiones"/>
    <d v="2020-08-23T00:00:00"/>
    <x v="7"/>
    <d v="2020-08-27T00:00:00"/>
    <s v="Julio - Septiembre"/>
    <n v="4"/>
    <n v="4"/>
    <s v="SANDRA PATRICIA ESTRADA LONDOÑO"/>
    <s v="Cerrado"/>
    <s v="Agosto"/>
    <m/>
    <e v="#REF!"/>
    <e v="#REF!"/>
    <s v="No se traslada"/>
    <s v="Se dio respuesta"/>
  </r>
  <r>
    <n v="4131"/>
    <n v="24241"/>
    <s v="Tramitar Peticiones"/>
    <d v="2020-08-23T00:00:00"/>
    <x v="7"/>
    <d v="2020-08-27T00:00:00"/>
    <s v="Julio - Septiembre"/>
    <n v="4"/>
    <n v="4"/>
    <s v="hernando perea sandoval"/>
    <s v="Cerrado"/>
    <s v="Agosto"/>
    <m/>
    <e v="#REF!"/>
    <e v="#REF!"/>
    <s v="No se traslada"/>
    <s v="Se dio respuesta"/>
  </r>
  <r>
    <n v="4132"/>
    <n v="24242"/>
    <s v="Tramitar Peticiones"/>
    <d v="2020-08-23T00:00:00"/>
    <x v="7"/>
    <d v="2020-08-27T00:00:00"/>
    <s v="Julio - Septiembre"/>
    <n v="4"/>
    <n v="4"/>
    <s v="Juan carlos Vargas Sarria"/>
    <s v="Cerrado"/>
    <s v="Agosto"/>
    <m/>
    <e v="#REF!"/>
    <e v="#REF!"/>
    <s v="No se traslada"/>
    <s v="Se dio respuesta"/>
  </r>
  <r>
    <n v="4133"/>
    <n v="24243"/>
    <s v="Tramitar Peticiones"/>
    <d v="2020-08-23T00:00:00"/>
    <x v="7"/>
    <d v="2020-08-27T00:00:00"/>
    <s v="Julio - Septiembre"/>
    <n v="4"/>
    <n v="4"/>
    <s v="Bernardo Céspedes"/>
    <s v="Cerrado"/>
    <s v="Agosto"/>
    <m/>
    <e v="#REF!"/>
    <e v="#REF!"/>
    <s v="No se traslada"/>
    <s v="Se dio respuesta"/>
  </r>
  <r>
    <n v="4134"/>
    <n v="24244"/>
    <s v="Tramitar Peticiones"/>
    <d v="2020-08-23T00:00:00"/>
    <x v="7"/>
    <d v="2020-08-27T00:00:00"/>
    <s v="Julio - Septiembre"/>
    <n v="4"/>
    <n v="4"/>
    <s v="Jaime Jesús Gutiérrez Suárez"/>
    <s v="Cerrado"/>
    <s v="Agosto"/>
    <m/>
    <e v="#REF!"/>
    <e v="#REF!"/>
    <s v="No se traslada"/>
    <s v="Se dio respuesta"/>
  </r>
  <r>
    <n v="4135"/>
    <n v="24245"/>
    <s v="Tramitar Queja"/>
    <d v="2020-08-24T00:00:00"/>
    <x v="7"/>
    <d v="2020-08-27T00:00:00"/>
    <s v="Julio - Septiembre"/>
    <n v="3"/>
    <n v="4"/>
    <s v="Luz Marina Rojas Zalvador"/>
    <s v="Cerrado"/>
    <s v="Agosto"/>
    <m/>
    <e v="#REF!"/>
    <e v="#REF!"/>
    <s v="No se traslada"/>
    <s v="Se dio respuesta"/>
  </r>
  <r>
    <n v="4136"/>
    <n v="24246"/>
    <s v="Tramitar Peticiones"/>
    <d v="2020-08-24T00:00:00"/>
    <x v="7"/>
    <d v="2020-08-27T00:00:00"/>
    <s v="Julio - Septiembre"/>
    <n v="3"/>
    <n v="4"/>
    <s v="Diego Alejandro García Arciniegas"/>
    <s v="Cerrado"/>
    <s v="Agosto"/>
    <m/>
    <e v="#REF!"/>
    <e v="#REF!"/>
    <s v="No se traslada"/>
    <s v="Se dio respuesta"/>
  </r>
  <r>
    <n v="4137"/>
    <n v="24247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s v="No se traslada"/>
    <s v="Se dio respuesta"/>
  </r>
  <r>
    <n v="4138"/>
    <n v="24248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s v="No se traslada"/>
    <s v="Se dio respuesta"/>
  </r>
  <r>
    <n v="4139"/>
    <n v="24249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s v="No se traslada"/>
    <s v="Se dio respuesta"/>
  </r>
  <r>
    <n v="4140"/>
    <n v="24250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s v="No se traslada"/>
    <s v="Se dio respuesta"/>
  </r>
  <r>
    <n v="4141"/>
    <n v="24251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s v="No se traslada"/>
    <s v="Se dio respuesta"/>
  </r>
  <r>
    <n v="4142"/>
    <n v="24252"/>
    <s v="Tramitar Peticiones"/>
    <d v="2020-08-24T00:00:00"/>
    <x v="7"/>
    <d v="2020-08-27T00:00:00"/>
    <s v="Julio - Septiembre"/>
    <n v="3"/>
    <n v="4"/>
    <s v="BETTY MESA BEDOYA"/>
    <s v="Cerrado"/>
    <s v="Agosto"/>
    <m/>
    <e v="#REF!"/>
    <e v="#REF!"/>
    <s v="No se traslada"/>
    <s v="Se dio respuesta"/>
  </r>
  <r>
    <n v="4143"/>
    <n v="24253"/>
    <s v="Tramitar Peticiones"/>
    <d v="2020-08-24T00:00:00"/>
    <x v="7"/>
    <d v="2020-08-27T00:00:00"/>
    <s v="Julio - Septiembre"/>
    <n v="3"/>
    <n v="4"/>
    <s v="liliana jerez sierra"/>
    <s v="Cerrado"/>
    <s v="Agosto"/>
    <m/>
    <e v="#REF!"/>
    <e v="#REF!"/>
    <s v="No se traslada"/>
    <s v="Se dio respuesta"/>
  </r>
  <r>
    <n v="4144"/>
    <n v="24254"/>
    <s v="Tramitar Peticiones"/>
    <d v="2020-08-24T00:00:00"/>
    <x v="7"/>
    <d v="2020-08-27T00:00:00"/>
    <s v="Julio - Septiembre"/>
    <n v="3"/>
    <n v="4"/>
    <s v="WILMER FABIAN RODRIGUEZHERNÁNDEZ"/>
    <s v="Cerrado"/>
    <s v="Agosto"/>
    <m/>
    <e v="#REF!"/>
    <e v="#REF!"/>
    <s v="No se traslada"/>
    <s v="Se dio respuesta"/>
  </r>
  <r>
    <n v="4145"/>
    <n v="24255"/>
    <s v="Tramitar Peticiones"/>
    <d v="2020-08-24T00:00:00"/>
    <x v="7"/>
    <d v="2020-08-27T00:00:00"/>
    <s v="Julio - Septiembre"/>
    <n v="3"/>
    <n v="4"/>
    <s v="Aldo Chabur Parra"/>
    <s v="Cerrado"/>
    <s v="Agosto"/>
    <m/>
    <e v="#REF!"/>
    <e v="#REF!"/>
    <s v="No se traslada"/>
    <s v="Se dio respuesta"/>
  </r>
  <r>
    <n v="4146"/>
    <n v="24256"/>
    <s v="Tramitar Queja"/>
    <d v="2020-08-24T00:00:00"/>
    <x v="7"/>
    <s v="Pendiente"/>
    <s v="Pendiente"/>
    <e v="#VALUE!"/>
    <e v="#VALUE!"/>
    <s v="RUBEN DARIO AGUINAGA GANEM"/>
    <s v="Abierto"/>
    <s v="Pendiente"/>
    <m/>
    <e v="#REF!"/>
    <e v="#REF!"/>
    <s v="Pendiente por definir"/>
    <s v="Pendiente"/>
  </r>
  <r>
    <n v="4147"/>
    <n v="24257"/>
    <s v="Tramitar Queja"/>
    <d v="2020-08-24T00:00:00"/>
    <x v="7"/>
    <d v="2020-08-26T00:00:00"/>
    <s v="Julio - Septiembre"/>
    <n v="2"/>
    <n v="3"/>
    <s v="Emiliano Arrieta Monterroza"/>
    <s v="Cerrado"/>
    <s v="Agosto"/>
    <m/>
    <e v="#REF!"/>
    <e v="#REF!"/>
    <s v="No se traslada"/>
    <s v="Se dio respuesta"/>
  </r>
  <r>
    <n v="4148"/>
    <n v="24258"/>
    <s v="Tramitar Queja"/>
    <d v="2020-08-24T00:00:00"/>
    <x v="7"/>
    <d v="2020-08-26T00:00:00"/>
    <s v="Julio - Septiembre"/>
    <n v="2"/>
    <n v="3"/>
    <s v="Michel Anllelo Rodriguez Lugo"/>
    <s v="Cerrado"/>
    <s v="Agosto"/>
    <m/>
    <e v="#REF!"/>
    <e v="#REF!"/>
    <s v="No se traslada"/>
    <s v="Se dio respuesta"/>
  </r>
  <r>
    <n v="4149"/>
    <n v="24259"/>
    <s v="Tramitar Peticiones"/>
    <d v="2020-08-24T00:00:00"/>
    <x v="7"/>
    <d v="2020-08-27T00:00:00"/>
    <s v="Julio - Septiembre"/>
    <n v="3"/>
    <n v="4"/>
    <s v="Wilder De Jesus Castro Garcia"/>
    <s v="Cerrado"/>
    <s v="Agosto"/>
    <m/>
    <e v="#REF!"/>
    <e v="#REF!"/>
    <s v="No se traslada"/>
    <s v="Se dio respuesta"/>
  </r>
  <r>
    <n v="4150"/>
    <n v="24260"/>
    <s v="Tramitar Peticiones"/>
    <d v="2020-08-24T00:00:00"/>
    <x v="7"/>
    <d v="2020-08-27T00:00:00"/>
    <s v="Julio - Septiembre"/>
    <n v="3"/>
    <n v="4"/>
    <s v="luz yolanda peña forero"/>
    <s v="Cerrado"/>
    <s v="Agosto"/>
    <m/>
    <e v="#REF!"/>
    <e v="#REF!"/>
    <s v="No se traslada"/>
    <s v="Se dio respuesta"/>
  </r>
  <r>
    <n v="4151"/>
    <n v="24261"/>
    <s v="Tramitar Peticiones"/>
    <d v="2020-08-24T00:00:00"/>
    <x v="7"/>
    <d v="2020-08-27T00:00:00"/>
    <s v="Julio - Septiembre"/>
    <n v="3"/>
    <n v="4"/>
    <s v="PAOLA VANESSA WILLIAMSON PUENTES"/>
    <s v="Cerrado"/>
    <s v="Agosto"/>
    <m/>
    <e v="#REF!"/>
    <e v="#REF!"/>
    <s v="No se traslada"/>
    <s v="Se dio respuesta"/>
  </r>
  <r>
    <n v="4152"/>
    <n v="24262"/>
    <s v="Tramitar Queja"/>
    <d v="2020-08-24T00:00:00"/>
    <x v="7"/>
    <d v="2020-08-26T00:00:00"/>
    <s v="Julio - Septiembre"/>
    <n v="2"/>
    <n v="3"/>
    <s v="beatriz eugenia molina balanta"/>
    <s v="Cerrado"/>
    <s v="Agosto"/>
    <m/>
    <e v="#REF!"/>
    <e v="#REF!"/>
    <s v="No se traslada"/>
    <s v="Se dio respuesta"/>
  </r>
  <r>
    <n v="4153"/>
    <n v="24263"/>
    <s v="Tramitar Peticiones"/>
    <d v="2020-08-24T00:00:00"/>
    <x v="7"/>
    <d v="2020-08-27T00:00:00"/>
    <s v="Julio - Septiembre"/>
    <n v="3"/>
    <n v="4"/>
    <s v="NP MEDICAL IPS SAS"/>
    <s v="Cerrado"/>
    <s v="Agosto"/>
    <m/>
    <e v="#REF!"/>
    <e v="#REF!"/>
    <s v="No se traslada"/>
    <s v="Se dio respuesta"/>
  </r>
  <r>
    <n v="4154"/>
    <n v="24264"/>
    <s v="Tramitar Queja"/>
    <d v="2020-08-24T00:00:00"/>
    <x v="7"/>
    <d v="2020-08-26T00:00:00"/>
    <s v="Julio - Septiembre"/>
    <n v="2"/>
    <n v="3"/>
    <s v="NELLY BUSTOS"/>
    <s v="Cerrado"/>
    <s v="Agosto"/>
    <m/>
    <e v="#REF!"/>
    <e v="#REF!"/>
    <s v="No se traslada"/>
    <s v="Se dio respuesta"/>
  </r>
  <r>
    <n v="4155"/>
    <n v="24265"/>
    <s v="Tramitar Peticiones"/>
    <d v="2020-08-24T00:00:00"/>
    <x v="7"/>
    <d v="2020-08-27T00:00:00"/>
    <s v="Julio - Septiembre"/>
    <n v="3"/>
    <n v="4"/>
    <s v="JAIVER FABIAN URUEÑA MONROY"/>
    <s v="Cerrado"/>
    <s v="Agosto"/>
    <m/>
    <e v="#REF!"/>
    <e v="#REF!"/>
    <s v="No se traslada"/>
    <s v="Se dio respuesta"/>
  </r>
  <r>
    <n v="4156"/>
    <n v="24266"/>
    <s v="Tramitar Queja"/>
    <d v="2020-08-24T00:00:00"/>
    <x v="7"/>
    <s v="Pendiente"/>
    <s v="Pendiente"/>
    <e v="#VALUE!"/>
    <e v="#VALUE!"/>
    <s v="Juan Pablo"/>
    <s v="Abierto"/>
    <s v="Pendiente"/>
    <m/>
    <e v="#REF!"/>
    <e v="#REF!"/>
    <s v="Pendiente por definir"/>
    <s v="Pendiente"/>
  </r>
  <r>
    <n v="4157"/>
    <n v="24267"/>
    <s v="Tramitar Peticiones"/>
    <d v="2020-08-24T00:00:00"/>
    <x v="7"/>
    <d v="2020-08-27T00:00:00"/>
    <s v="Julio - Septiembre"/>
    <n v="3"/>
    <n v="4"/>
    <s v="MARCELA LLANOS GARCIA"/>
    <s v="Cerrado"/>
    <s v="Agosto"/>
    <m/>
    <e v="#REF!"/>
    <e v="#REF!"/>
    <s v="No se traslada"/>
    <s v="Se dio respuesta"/>
  </r>
  <r>
    <n v="4158"/>
    <n v="24268"/>
    <s v="Tramitar Peticiones"/>
    <d v="2020-08-24T00:00:00"/>
    <x v="7"/>
    <d v="2020-08-27T00:00:00"/>
    <s v="Julio - Septiembre"/>
    <n v="3"/>
    <n v="4"/>
    <s v="CILIA ELENA MORENO FORERO"/>
    <s v="Cerrado"/>
    <s v="Agosto"/>
    <m/>
    <e v="#REF!"/>
    <e v="#REF!"/>
    <s v="No se traslada"/>
    <s v="Se dio respuesta"/>
  </r>
  <r>
    <n v="4159"/>
    <n v="24269"/>
    <s v="Tramitar Peticiones"/>
    <d v="2020-08-24T00:00:00"/>
    <x v="7"/>
    <d v="2020-08-27T00:00:00"/>
    <s v="Julio - Septiembre"/>
    <n v="3"/>
    <n v="4"/>
    <s v="ROCIO GARZON"/>
    <s v="Cerrado"/>
    <s v="Agosto"/>
    <m/>
    <e v="#REF!"/>
    <e v="#REF!"/>
    <s v="No se traslada"/>
    <s v="Se dio respuesta"/>
  </r>
  <r>
    <n v="4160"/>
    <n v="24270"/>
    <s v="Tramitar Queja"/>
    <d v="2020-08-24T00:00:00"/>
    <x v="7"/>
    <d v="2020-08-26T00:00:00"/>
    <s v="Julio - Septiembre"/>
    <n v="2"/>
    <n v="3"/>
    <s v="Paula Montero"/>
    <s v="Cerrado"/>
    <s v="Agosto"/>
    <m/>
    <e v="#REF!"/>
    <e v="#REF!"/>
    <s v="No se traslada"/>
    <s v="Se dio respuesta"/>
  </r>
  <r>
    <n v="4161"/>
    <n v="24271"/>
    <s v="Tramitar Peticiones"/>
    <d v="2020-08-24T00:00:00"/>
    <x v="7"/>
    <d v="2020-08-28T00:00:00"/>
    <s v="Julio - Septiembre"/>
    <n v="4"/>
    <n v="5"/>
    <s v="JAVIER ANDRES PADILLA SOLARTE"/>
    <s v="Cerrado"/>
    <s v="Agosto"/>
    <m/>
    <e v="#REF!"/>
    <e v="#REF!"/>
    <s v="No se traslada"/>
    <s v="Se dio respuesta"/>
  </r>
  <r>
    <n v="4162"/>
    <n v="24272"/>
    <s v="Tramitar Peticiones"/>
    <d v="2020-08-24T00:00:00"/>
    <x v="7"/>
    <d v="2020-08-28T00:00:00"/>
    <s v="Julio - Septiembre"/>
    <n v="4"/>
    <n v="5"/>
    <s v="MARIA SONIA GIRALDO GOMEZ"/>
    <s v="Cerrado"/>
    <s v="Agosto"/>
    <m/>
    <e v="#REF!"/>
    <e v="#REF!"/>
    <s v="No se traslada"/>
    <s v="Se dio respuesta"/>
  </r>
  <r>
    <n v="4163"/>
    <n v="24273"/>
    <s v="Tramitar Peticiones"/>
    <d v="2020-08-24T00:00:00"/>
    <x v="7"/>
    <d v="2020-08-28T00:00:00"/>
    <s v="Julio - Septiembre"/>
    <n v="4"/>
    <n v="5"/>
    <s v="daniel humberto camargo"/>
    <s v="Cerrado"/>
    <s v="Agosto"/>
    <m/>
    <e v="#REF!"/>
    <e v="#REF!"/>
    <s v="No se traslada"/>
    <s v="Se dio respuesta"/>
  </r>
  <r>
    <n v="4164"/>
    <n v="24274"/>
    <s v="Tramitar Peticiones"/>
    <d v="2020-08-24T00:00:00"/>
    <x v="7"/>
    <d v="2020-08-28T00:00:00"/>
    <s v="Julio - Septiembre"/>
    <n v="4"/>
    <n v="5"/>
    <s v="maria alejandra trujillo montaña"/>
    <s v="Cerrado"/>
    <s v="Agosto"/>
    <m/>
    <e v="#REF!"/>
    <e v="#REF!"/>
    <s v="No se traslada"/>
    <s v="Se dio respuesta"/>
  </r>
  <r>
    <n v="4165"/>
    <n v="24275"/>
    <s v="Tramitar Queja"/>
    <d v="2020-08-24T00:00:00"/>
    <x v="7"/>
    <d v="2020-08-26T00:00:00"/>
    <s v="Julio - Septiembre"/>
    <n v="2"/>
    <n v="3"/>
    <s v="LUBIN LINARES CORREDOR"/>
    <s v="Cerrado"/>
    <s v="Agosto"/>
    <m/>
    <e v="#REF!"/>
    <e v="#REF!"/>
    <s v="No se traslada"/>
    <s v="Se dio respuesta"/>
  </r>
  <r>
    <n v="4166"/>
    <n v="24276"/>
    <s v="Tramitar Queja"/>
    <d v="2020-08-24T00:00:00"/>
    <x v="7"/>
    <d v="2020-08-26T00:00:00"/>
    <s v="Julio - Septiembre"/>
    <n v="2"/>
    <n v="3"/>
    <s v="Maria Elcy Gomez Cardona"/>
    <s v="Cerrado"/>
    <s v="Agosto"/>
    <m/>
    <e v="#REF!"/>
    <e v="#REF!"/>
    <s v="No se traslada"/>
    <s v="Se dio respuesta"/>
  </r>
  <r>
    <n v="4167"/>
    <n v="24277"/>
    <s v="Tramitar Peticiones"/>
    <d v="2020-08-24T00:00:00"/>
    <x v="7"/>
    <d v="2020-08-28T00:00:00"/>
    <s v="Julio - Septiembre"/>
    <n v="4"/>
    <n v="5"/>
    <s v="alexander moreno cardenas"/>
    <s v="Cerrado"/>
    <s v="Agosto"/>
    <m/>
    <e v="#REF!"/>
    <e v="#REF!"/>
    <s v="No se traslada"/>
    <s v="Se dio respuesta"/>
  </r>
  <r>
    <n v="4168"/>
    <n v="24278"/>
    <s v="Tramitar Peticiones"/>
    <d v="2020-08-24T00:00:00"/>
    <x v="7"/>
    <d v="2020-08-28T00:00:00"/>
    <s v="Julio - Septiembre"/>
    <n v="4"/>
    <n v="5"/>
    <s v="clara ines perez velasco"/>
    <s v="Cerrado"/>
    <s v="Agosto"/>
    <m/>
    <e v="#REF!"/>
    <e v="#REF!"/>
    <s v="No se traslada"/>
    <s v="Se dio respuesta"/>
  </r>
  <r>
    <n v="4169"/>
    <n v="24279"/>
    <s v="Tramitar Peticiones"/>
    <d v="2020-08-24T00:00:00"/>
    <x v="7"/>
    <d v="2020-08-28T00:00:00"/>
    <s v="Julio - Septiembre"/>
    <n v="4"/>
    <n v="5"/>
    <s v="CRAMEN IMELDA TORRES VILLAMIL"/>
    <s v="Cerrado"/>
    <s v="Agosto"/>
    <m/>
    <e v="#REF!"/>
    <e v="#REF!"/>
    <s v="No se traslada"/>
    <s v="Se dio respuesta"/>
  </r>
  <r>
    <n v="4170"/>
    <n v="24280"/>
    <s v="Tramitar Peticiones"/>
    <d v="2020-08-24T00:00:00"/>
    <x v="7"/>
    <d v="2020-08-28T00:00:00"/>
    <s v="Julio - Septiembre"/>
    <n v="4"/>
    <n v="5"/>
    <s v="JORDANY GARZÓN NARANJO"/>
    <s v="Cerrado"/>
    <s v="Agosto"/>
    <m/>
    <e v="#REF!"/>
    <e v="#REF!"/>
    <s v="No se traslada"/>
    <s v="Se dio respuesta"/>
  </r>
  <r>
    <n v="4171"/>
    <n v="24281"/>
    <s v="Tramitar Peticiones"/>
    <d v="2020-08-24T00:00:00"/>
    <x v="7"/>
    <d v="2020-08-28T00:00:00"/>
    <s v="Julio - Septiembre"/>
    <n v="4"/>
    <n v="5"/>
    <s v="FRANSBEL MARIELA RODRIGUEZ NIÑO"/>
    <s v="Cerrado"/>
    <s v="Agosto"/>
    <m/>
    <e v="#REF!"/>
    <e v="#REF!"/>
    <s v="No se traslada"/>
    <s v="Se dio respuesta"/>
  </r>
  <r>
    <n v="4172"/>
    <n v="24282"/>
    <s v="Tramitar Peticiones"/>
    <d v="2020-08-24T00:00:00"/>
    <x v="7"/>
    <d v="2020-08-28T00:00:00"/>
    <s v="Julio - Septiembre"/>
    <n v="4"/>
    <n v="5"/>
    <s v="JULIO DOMINGUEZ"/>
    <s v="Cerrado"/>
    <s v="Agosto"/>
    <m/>
    <e v="#REF!"/>
    <e v="#REF!"/>
    <s v="No se traslada"/>
    <s v="Se dio respuesta"/>
  </r>
  <r>
    <n v="4173"/>
    <n v="24283"/>
    <s v="Tramitar Reclamo"/>
    <d v="2020-08-24T00:00:00"/>
    <x v="7"/>
    <d v="2020-08-26T00:00:00"/>
    <s v="Julio - Septiembre"/>
    <n v="2"/>
    <n v="3"/>
    <s v="MARIA LUPERLY MORENO ROJAS"/>
    <s v="Cerrado"/>
    <s v="Agosto"/>
    <m/>
    <e v="#REF!"/>
    <e v="#REF!"/>
    <s v="No se traslada"/>
    <s v="Se dio respuesta"/>
  </r>
  <r>
    <n v="4174"/>
    <n v="24284"/>
    <s v="Tramitar Queja"/>
    <d v="2020-08-24T00:00:00"/>
    <x v="7"/>
    <d v="2020-08-26T00:00:00"/>
    <s v="Julio - Septiembre"/>
    <n v="2"/>
    <n v="3"/>
    <s v="GARAGE GROUP S.A.S"/>
    <s v="Cerrado"/>
    <s v="Agosto"/>
    <m/>
    <e v="#REF!"/>
    <e v="#REF!"/>
    <s v="No se traslada"/>
    <s v="Se dio respuesta"/>
  </r>
  <r>
    <n v="4175"/>
    <n v="24285"/>
    <s v="Tramitar Queja"/>
    <d v="2020-08-24T00:00:00"/>
    <x v="7"/>
    <d v="2020-08-26T00:00:00"/>
    <s v="Julio - Septiembre"/>
    <n v="2"/>
    <n v="3"/>
    <s v="GARAGE GROUP S.A.S"/>
    <s v="Cerrado"/>
    <s v="Agosto"/>
    <m/>
    <e v="#REF!"/>
    <e v="#REF!"/>
    <s v="No se traslada"/>
    <s v="Se dio respuesta"/>
  </r>
  <r>
    <n v="4176"/>
    <n v="24286"/>
    <s v="Tramitar Peticiones"/>
    <d v="2020-08-24T00:00:00"/>
    <x v="7"/>
    <d v="2020-08-28T00:00:00"/>
    <s v="Julio - Septiembre"/>
    <n v="4"/>
    <n v="5"/>
    <s v="Martha Leonor Estévez Hernández"/>
    <s v="Cerrado"/>
    <s v="Agosto"/>
    <m/>
    <e v="#REF!"/>
    <e v="#REF!"/>
    <s v="No se traslada"/>
    <s v="Se dio respuesta"/>
  </r>
  <r>
    <n v="4177"/>
    <n v="24287"/>
    <s v="Tramitar Queja"/>
    <d v="2020-08-24T00:00:00"/>
    <x v="7"/>
    <d v="2020-08-28T00:00:00"/>
    <s v="Julio - Septiembre"/>
    <n v="4"/>
    <n v="5"/>
    <s v="Gabriel Ricardo Vargas"/>
    <s v="Cerrado"/>
    <s v="Agosto"/>
    <m/>
    <e v="#REF!"/>
    <e v="#REF!"/>
    <s v="No se traslada"/>
    <s v="Se dio respuesta"/>
  </r>
  <r>
    <n v="4178"/>
    <n v="24288"/>
    <s v="Tramitar Peticiones"/>
    <d v="2020-08-24T00:00:00"/>
    <x v="7"/>
    <d v="2020-08-28T00:00:00"/>
    <s v="Julio - Septiembre"/>
    <n v="4"/>
    <n v="5"/>
    <s v="ruben dario pajaro ortega"/>
    <s v="Cerrado"/>
    <s v="Agosto"/>
    <m/>
    <e v="#REF!"/>
    <e v="#REF!"/>
    <s v="No se traslada"/>
    <s v="Se dio respuesta"/>
  </r>
  <r>
    <n v="4179"/>
    <n v="24289"/>
    <s v="Tramitar Reclamo"/>
    <d v="2020-08-24T00:00:00"/>
    <x v="7"/>
    <s v="Pendiente"/>
    <s v="Pendiente"/>
    <e v="#VALUE!"/>
    <e v="#VALUE!"/>
    <s v="Alexandro Andrade Martinez"/>
    <s v="Abierto"/>
    <s v="Pendiente"/>
    <m/>
    <e v="#REF!"/>
    <e v="#REF!"/>
    <s v="Pendiente por definir"/>
    <s v="Pendiente"/>
  </r>
  <r>
    <n v="4180"/>
    <n v="24290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s v="No se traslada"/>
    <s v="Se dio respuesta"/>
  </r>
  <r>
    <n v="4181"/>
    <n v="24291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s v="No se traslada"/>
    <s v="Se dio respuesta"/>
  </r>
  <r>
    <n v="4182"/>
    <n v="24292"/>
    <s v="Tramitar Reclamo"/>
    <d v="2020-08-24T00:00:00"/>
    <x v="7"/>
    <s v="Pendiente"/>
    <s v="Pendiente"/>
    <e v="#VALUE!"/>
    <e v="#VALUE!"/>
    <s v="Alexandro Andrade Martinez"/>
    <s v="Abierto"/>
    <s v="Pendiente"/>
    <m/>
    <e v="#REF!"/>
    <e v="#REF!"/>
    <s v="Pendiente por definir"/>
    <s v="Pendiente"/>
  </r>
  <r>
    <n v="4183"/>
    <n v="24293"/>
    <s v="Tramitar Peticiones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s v="No se traslada"/>
    <s v="Se dio respuesta"/>
  </r>
  <r>
    <n v="4184"/>
    <n v="24294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s v="No se traslada"/>
    <s v="Se dio respuesta"/>
  </r>
  <r>
    <n v="4185"/>
    <n v="24295"/>
    <s v="Tramitar Peticiones"/>
    <d v="2020-08-25T00:00:00"/>
    <x v="7"/>
    <d v="2020-08-28T00:00:00"/>
    <s v="Julio - Septiembre"/>
    <n v="3"/>
    <n v="4"/>
    <s v="Claudia Patricia Ramos Martínez"/>
    <s v="Cerrado"/>
    <s v="Agosto"/>
    <m/>
    <e v="#REF!"/>
    <e v="#REF!"/>
    <s v="No se traslada"/>
    <s v="Se dio respuesta"/>
  </r>
  <r>
    <n v="4186"/>
    <n v="24296"/>
    <s v="Tramitar Reclamo"/>
    <d v="2020-08-25T00:00:00"/>
    <x v="7"/>
    <d v="2020-08-28T00:00:00"/>
    <s v="Julio - Septiembre"/>
    <n v="3"/>
    <n v="4"/>
    <s v="Ana Paola Vergara Osorio"/>
    <s v="Cerrado"/>
    <s v="Agosto"/>
    <m/>
    <e v="#REF!"/>
    <e v="#REF!"/>
    <s v="No se traslada"/>
    <s v="Se dio respuesta"/>
  </r>
  <r>
    <n v="4187"/>
    <n v="24297"/>
    <s v="Tramitar Peticiones"/>
    <d v="2020-08-25T00:00:00"/>
    <x v="7"/>
    <d v="2020-08-28T00:00:00"/>
    <s v="Julio - Septiembre"/>
    <n v="3"/>
    <n v="4"/>
    <s v="Ramiro Orrego Castañeda"/>
    <s v="Cerrado"/>
    <s v="Agosto"/>
    <m/>
    <e v="#REF!"/>
    <e v="#REF!"/>
    <s v="No se traslada"/>
    <s v="Se dio respuesta"/>
  </r>
  <r>
    <n v="4188"/>
    <n v="24298"/>
    <s v="Tramitar Peticiones"/>
    <d v="2020-08-25T00:00:00"/>
    <x v="7"/>
    <d v="2020-08-28T00:00:00"/>
    <s v="Julio - Septiembre"/>
    <n v="3"/>
    <n v="4"/>
    <s v="MARICELA MONTES VARGAS"/>
    <s v="Cerrado"/>
    <s v="Agosto"/>
    <m/>
    <e v="#REF!"/>
    <e v="#REF!"/>
    <s v="No se traslada"/>
    <s v="Se dio respuesta"/>
  </r>
  <r>
    <n v="4189"/>
    <n v="24299"/>
    <s v="Tramitar Queja"/>
    <d v="2020-08-25T00:00:00"/>
    <x v="7"/>
    <s v="Pendiente"/>
    <s v="Pendiente"/>
    <e v="#VALUE!"/>
    <e v="#VALUE!"/>
    <s v="VICTOR EDUARDO DUARTE SAAVEDRA"/>
    <s v="Abierto"/>
    <s v="Pendiente"/>
    <m/>
    <e v="#REF!"/>
    <e v="#REF!"/>
    <s v="Pendiente por definir"/>
    <s v="Pendiente"/>
  </r>
  <r>
    <n v="4190"/>
    <n v="24300"/>
    <s v="Tramitar Reclamo"/>
    <d v="2020-08-25T00:00:00"/>
    <x v="7"/>
    <s v="Pendiente"/>
    <s v="Pendiente"/>
    <e v="#VALUE!"/>
    <e v="#VALUE!"/>
    <s v="JAVIER ALEXANDER DIAZ TOVAR"/>
    <s v="Abierto"/>
    <s v="Pendiente"/>
    <m/>
    <e v="#REF!"/>
    <e v="#REF!"/>
    <s v="Pendiente por definir"/>
    <s v="Pendiente"/>
  </r>
  <r>
    <n v="4191"/>
    <n v="24301"/>
    <s v="Tramitar Peticiones"/>
    <d v="2020-08-25T00:00:00"/>
    <x v="7"/>
    <d v="2020-08-28T00:00:00"/>
    <s v="Julio - Septiembre"/>
    <n v="3"/>
    <n v="4"/>
    <s v="GERSON PAZ"/>
    <s v="Cerrado"/>
    <s v="Agosto"/>
    <m/>
    <e v="#REF!"/>
    <e v="#REF!"/>
    <s v="No se traslada"/>
    <s v="Se dio respuesta"/>
  </r>
  <r>
    <n v="4192"/>
    <n v="24302"/>
    <s v="Tramitar Peticiones"/>
    <d v="2020-08-25T00:00:00"/>
    <x v="7"/>
    <d v="2020-08-28T00:00:00"/>
    <s v="Julio - Septiembre"/>
    <n v="3"/>
    <n v="4"/>
    <s v="Daniel Gonzalez Soto"/>
    <s v="Cerrado"/>
    <s v="Agosto"/>
    <m/>
    <e v="#REF!"/>
    <e v="#REF!"/>
    <s v="No se traslada"/>
    <s v="Se dio respuesta"/>
  </r>
  <r>
    <n v="4193"/>
    <n v="24303"/>
    <s v="Tramitar Peticiones"/>
    <d v="2020-08-25T00:00:00"/>
    <x v="7"/>
    <d v="2020-08-28T00:00:00"/>
    <s v="Julio - Septiembre"/>
    <n v="3"/>
    <n v="4"/>
    <s v="Eitan Jeoffry Duran Parra"/>
    <s v="Cerrado"/>
    <s v="Agosto"/>
    <m/>
    <e v="#REF!"/>
    <e v="#REF!"/>
    <s v="No se traslada"/>
    <s v="Se dio respuesta"/>
  </r>
  <r>
    <n v="4194"/>
    <n v="24304"/>
    <s v="Tramitar Peticiones"/>
    <d v="2020-08-25T00:00:00"/>
    <x v="7"/>
    <d v="2020-08-28T00:00:00"/>
    <s v="Julio - Septiembre"/>
    <n v="3"/>
    <n v="4"/>
    <s v="Juan Guillermo Arbelaez Arbelaez"/>
    <s v="Cerrado"/>
    <s v="Agosto"/>
    <m/>
    <e v="#REF!"/>
    <e v="#REF!"/>
    <s v="No se traslada"/>
    <s v="Se dio respuesta"/>
  </r>
  <r>
    <n v="4195"/>
    <n v="24305"/>
    <s v="Tramitar Peticiones"/>
    <d v="2020-08-25T00:00:00"/>
    <x v="7"/>
    <d v="2020-08-28T00:00:00"/>
    <s v="Julio - Septiembre"/>
    <n v="3"/>
    <n v="4"/>
    <s v="ISAAC JIMENEZ REYES"/>
    <s v="Cerrado"/>
    <s v="Agosto"/>
    <m/>
    <e v="#REF!"/>
    <e v="#REF!"/>
    <s v="No se traslada"/>
    <s v="Se dio respuesta"/>
  </r>
  <r>
    <n v="4196"/>
    <n v="24306"/>
    <s v="Tramitar Queja"/>
    <d v="2020-08-25T00:00:00"/>
    <x v="7"/>
    <d v="2020-08-26T00:00:00"/>
    <s v="Julio - Septiembre"/>
    <n v="1"/>
    <n v="2"/>
    <s v="ISAAC JIMENEZ REYES"/>
    <s v="Cerrado"/>
    <s v="Agosto"/>
    <m/>
    <e v="#REF!"/>
    <e v="#REF!"/>
    <s v="No se traslada"/>
    <s v="Se dio respuesta"/>
  </r>
  <r>
    <n v="4197"/>
    <n v="24307"/>
    <s v="Asignar Sugerencia"/>
    <d v="2020-08-25T00:00:00"/>
    <x v="7"/>
    <d v="2020-08-31T00:00:00"/>
    <s v="Julio - Septiembre"/>
    <n v="6"/>
    <n v="5"/>
    <s v="Andrea Porras"/>
    <s v="Cerrado"/>
    <s v="Agosto"/>
    <m/>
    <e v="#REF!"/>
    <e v="#REF!"/>
    <s v="No se traslada"/>
    <s v="Se dio respuesta"/>
  </r>
  <r>
    <n v="4198"/>
    <n v="24308"/>
    <s v="Tramitar Peticiones"/>
    <d v="2020-08-25T00:00:00"/>
    <x v="7"/>
    <d v="2020-08-28T00:00:00"/>
    <s v="Julio - Septiembre"/>
    <n v="3"/>
    <n v="4"/>
    <s v="Danilo Sànchez"/>
    <s v="Cerrado"/>
    <s v="Agosto"/>
    <m/>
    <e v="#REF!"/>
    <e v="#REF!"/>
    <s v="No se traslada"/>
    <s v="Se dio respuesta"/>
  </r>
  <r>
    <n v="4199"/>
    <n v="24309"/>
    <s v="Tramitar Queja"/>
    <d v="2020-08-25T00:00:00"/>
    <x v="7"/>
    <d v="2020-08-26T00:00:00"/>
    <s v="Julio - Septiembre"/>
    <n v="1"/>
    <n v="2"/>
    <s v="Eilis Mirlieth Montenegro Perez"/>
    <s v="Cerrado"/>
    <s v="Agosto"/>
    <m/>
    <e v="#REF!"/>
    <e v="#REF!"/>
    <s v="No se traslada"/>
    <s v="Se dio respuesta"/>
  </r>
  <r>
    <n v="4200"/>
    <n v="24310"/>
    <s v="Tramitar Queja"/>
    <d v="2020-08-25T00:00:00"/>
    <x v="7"/>
    <d v="2020-08-26T00:00:00"/>
    <s v="Julio - Septiembre"/>
    <n v="1"/>
    <n v="2"/>
    <s v="JESUS HERNAN GARCIA MEDINA"/>
    <s v="Cerrado"/>
    <s v="Agosto"/>
    <m/>
    <e v="#REF!"/>
    <e v="#REF!"/>
    <s v="No se traslada"/>
    <s v="Se dio respuesta"/>
  </r>
  <r>
    <n v="4201"/>
    <n v="24311"/>
    <s v="Tramitar Queja"/>
    <d v="2020-08-25T00:00:00"/>
    <x v="7"/>
    <d v="2020-08-26T00:00:00"/>
    <s v="Julio - Septiembre"/>
    <n v="1"/>
    <n v="2"/>
    <s v="JORGE ARTURO NIETO PEÑALOZA"/>
    <s v="Cerrado"/>
    <s v="Agosto"/>
    <m/>
    <e v="#REF!"/>
    <e v="#REF!"/>
    <s v="No se traslada"/>
    <s v="Se dio respuesta"/>
  </r>
  <r>
    <n v="4202"/>
    <n v="24312"/>
    <s v="Tramitar Queja"/>
    <d v="2020-08-25T00:00:00"/>
    <x v="7"/>
    <d v="2020-08-26T00:00:00"/>
    <s v="Julio - Septiembre"/>
    <n v="1"/>
    <n v="2"/>
    <s v="Carlos alberto barragan vergara"/>
    <s v="Cerrado"/>
    <s v="Agosto"/>
    <m/>
    <e v="#REF!"/>
    <e v="#REF!"/>
    <s v="No se traslada"/>
    <s v="Se dio respuesta"/>
  </r>
  <r>
    <n v="4203"/>
    <n v="24313"/>
    <s v="Tramitar Peticiones"/>
    <d v="2020-08-25T00:00:00"/>
    <x v="7"/>
    <d v="2020-08-28T00:00:00"/>
    <s v="Julio - Septiembre"/>
    <n v="3"/>
    <n v="4"/>
    <s v="Maria Aurora Charris Romero"/>
    <s v="Cerrado"/>
    <s v="Agosto"/>
    <m/>
    <e v="#REF!"/>
    <e v="#REF!"/>
    <s v="No se traslada"/>
    <s v="Se dio respuesta"/>
  </r>
  <r>
    <n v="4204"/>
    <n v="24314"/>
    <s v="Tramitar Reclamo"/>
    <d v="2020-08-25T00:00:00"/>
    <x v="7"/>
    <d v="2020-08-26T00:00:00"/>
    <s v="Julio - Septiembre"/>
    <n v="1"/>
    <n v="2"/>
    <s v="HENRY EDUARDO TORRES MORENO"/>
    <s v="Cerrado"/>
    <s v="Agosto"/>
    <m/>
    <e v="#REF!"/>
    <e v="#REF!"/>
    <s v="No se traslada"/>
    <s v="Se dio respuesta"/>
  </r>
  <r>
    <n v="4205"/>
    <n v="24315"/>
    <s v="Tramitar Peticiones"/>
    <d v="2020-08-25T00:00:00"/>
    <x v="7"/>
    <d v="2020-08-28T00:00:00"/>
    <s v="Julio - Septiembre"/>
    <n v="3"/>
    <n v="4"/>
    <s v="Jonnhy ricardo cantor bonilla"/>
    <s v="Cerrado"/>
    <s v="Agosto"/>
    <m/>
    <e v="#REF!"/>
    <e v="#REF!"/>
    <s v="No se traslada"/>
    <s v="Se dio respuesta"/>
  </r>
  <r>
    <n v="4206"/>
    <n v="24316"/>
    <s v="Tramitar Reclamo"/>
    <d v="2020-08-25T00:00:00"/>
    <x v="7"/>
    <d v="2020-08-26T00:00:00"/>
    <s v="Julio - Septiembre"/>
    <n v="1"/>
    <n v="2"/>
    <s v="Oswaldo Paz Paz"/>
    <s v="Cerrado"/>
    <s v="Agosto"/>
    <m/>
    <e v="#REF!"/>
    <e v="#REF!"/>
    <s v="No se traslada"/>
    <s v="Se dio respuesta"/>
  </r>
  <r>
    <n v="4207"/>
    <n v="24317"/>
    <s v="Tramitar Peticiones"/>
    <d v="2020-08-25T00:00:00"/>
    <x v="7"/>
    <d v="2020-08-28T00:00:00"/>
    <s v="Julio - Septiembre"/>
    <n v="3"/>
    <n v="4"/>
    <s v="DANIEL HERNANDEZ"/>
    <s v="Cerrado"/>
    <s v="Agosto"/>
    <m/>
    <e v="#REF!"/>
    <e v="#REF!"/>
    <s v="No se traslada"/>
    <s v="Se dio respuesta"/>
  </r>
  <r>
    <n v="4208"/>
    <n v="24318"/>
    <s v="Tramitar Queja"/>
    <d v="2020-08-25T00:00:00"/>
    <x v="7"/>
    <s v="Pendiente"/>
    <s v="Pendiente"/>
    <e v="#VALUE!"/>
    <e v="#VALUE!"/>
    <s v="Jennifer Alexandra molina lurduy"/>
    <s v="Abierto"/>
    <s v="Pendiente"/>
    <m/>
    <e v="#REF!"/>
    <e v="#REF!"/>
    <s v="Pendiente por definir"/>
    <s v="Pendiente"/>
  </r>
  <r>
    <n v="4209"/>
    <n v="24319"/>
    <s v="Tramitar Peticiones"/>
    <d v="2020-08-25T00:00:00"/>
    <x v="7"/>
    <d v="2020-08-31T00:00:00"/>
    <s v="Julio - Septiembre"/>
    <n v="6"/>
    <n v="5"/>
    <s v="YOLANDA PATRICIA BARRIOS HGELLER"/>
    <s v="Cerrado"/>
    <s v="Agosto"/>
    <m/>
    <e v="#REF!"/>
    <e v="#REF!"/>
    <s v="No se traslada"/>
    <s v="Se dio respuesta"/>
  </r>
  <r>
    <n v="4210"/>
    <n v="24320"/>
    <s v="Tramitar Reclamo"/>
    <d v="2020-08-25T00:00:00"/>
    <x v="7"/>
    <d v="2020-08-26T00:00:00"/>
    <s v="Julio - Septiembre"/>
    <n v="1"/>
    <n v="2"/>
    <s v="jhon nieves ramos"/>
    <s v="Cerrado"/>
    <s v="Agosto"/>
    <m/>
    <e v="#REF!"/>
    <e v="#REF!"/>
    <s v="No se traslada"/>
    <s v="Se dio respuesta"/>
  </r>
  <r>
    <n v="4211"/>
    <n v="24321"/>
    <s v="Tramitar Peticiones"/>
    <d v="2020-08-25T00:00:00"/>
    <x v="7"/>
    <d v="2020-08-31T00:00:00"/>
    <s v="Julio - Septiembre"/>
    <n v="6"/>
    <n v="5"/>
    <s v="ERNESTO ALFONSO MARENCO GUTIERREZ"/>
    <s v="Cerrado"/>
    <s v="Agosto"/>
    <m/>
    <e v="#REF!"/>
    <e v="#REF!"/>
    <s v="No se traslada"/>
    <s v="Se dio respuesta"/>
  </r>
  <r>
    <n v="4212"/>
    <n v="24322"/>
    <s v="Tramitar Peticiones"/>
    <d v="2020-08-25T00:00:00"/>
    <x v="7"/>
    <d v="2020-08-31T00:00:00"/>
    <s v="Julio - Septiembre"/>
    <n v="6"/>
    <n v="5"/>
    <s v="anyi yecenia ortiz pineda"/>
    <s v="Cerrado"/>
    <s v="Agosto"/>
    <m/>
    <e v="#REF!"/>
    <e v="#REF!"/>
    <s v="No se traslada"/>
    <s v="Se dio respuesta"/>
  </r>
  <r>
    <n v="4213"/>
    <n v="24323"/>
    <s v="Tramitar Queja"/>
    <d v="2020-08-25T00:00:00"/>
    <x v="7"/>
    <d v="2020-08-26T00:00:00"/>
    <s v="Julio - Septiembre"/>
    <n v="1"/>
    <n v="2"/>
    <s v="CATALINA DE POMBO ROMAN"/>
    <s v="Cerrado"/>
    <s v="Agosto"/>
    <m/>
    <e v="#REF!"/>
    <e v="#REF!"/>
    <s v="No se traslada"/>
    <s v="Se dio respuesta"/>
  </r>
  <r>
    <n v="4214"/>
    <n v="24324"/>
    <s v="Tramitar Queja"/>
    <d v="2020-08-25T00:00:00"/>
    <x v="7"/>
    <s v="Pendiente"/>
    <s v="Pendiente"/>
    <e v="#VALUE!"/>
    <e v="#VALUE!"/>
    <s v="Carlos Alberto Bocanegra"/>
    <s v="Abierto"/>
    <s v="Pendiente"/>
    <m/>
    <e v="#REF!"/>
    <e v="#REF!"/>
    <s v="Pendiente por definir"/>
    <s v="Pendiente"/>
  </r>
  <r>
    <n v="4215"/>
    <n v="24325"/>
    <s v="Tramitar Peticiones"/>
    <d v="2020-08-25T00:00:00"/>
    <x v="7"/>
    <d v="2020-08-31T00:00:00"/>
    <s v="Julio - Septiembre"/>
    <n v="6"/>
    <n v="5"/>
    <s v="VICTOR HUGO ARIAS"/>
    <s v="Cerrado"/>
    <s v="Agosto"/>
    <m/>
    <e v="#REF!"/>
    <e v="#REF!"/>
    <s v="No se traslada"/>
    <s v="Se dio respuesta"/>
  </r>
  <r>
    <n v="4216"/>
    <n v="24326"/>
    <s v="Tramitar Peticiones"/>
    <d v="2020-08-25T00:00:00"/>
    <x v="7"/>
    <d v="2020-08-31T00:00:00"/>
    <s v="Julio - Septiembre"/>
    <n v="6"/>
    <n v="5"/>
    <s v="José Alejandro Martinez Novoa"/>
    <s v="Cerrado"/>
    <s v="Agosto"/>
    <m/>
    <e v="#REF!"/>
    <e v="#REF!"/>
    <s v="No se traslada"/>
    <s v="Se dio respuesta"/>
  </r>
  <r>
    <n v="4217"/>
    <n v="24327"/>
    <s v="Tramitar Peticiones"/>
    <d v="2020-08-25T00:00:00"/>
    <x v="7"/>
    <d v="2020-08-31T00:00:00"/>
    <s v="Julio - Septiembre"/>
    <n v="6"/>
    <n v="5"/>
    <s v="WILMER FABIAN RODRIGUEZHERNÁNDEZ"/>
    <s v="Cerrado"/>
    <s v="Agosto"/>
    <m/>
    <e v="#REF!"/>
    <e v="#REF!"/>
    <s v="No se traslada"/>
    <s v="Se dio respuesta"/>
  </r>
  <r>
    <n v="4218"/>
    <n v="24328"/>
    <s v="Tramitar Peticiones"/>
    <d v="2020-08-25T00:00:00"/>
    <x v="7"/>
    <d v="2020-08-31T00:00:00"/>
    <s v="Julio - Septiembre"/>
    <n v="6"/>
    <n v="5"/>
    <s v="JOHN JAIRO PARDO"/>
    <s v="Cerrado"/>
    <s v="Agosto"/>
    <m/>
    <e v="#REF!"/>
    <e v="#REF!"/>
    <s v="No se traslada"/>
    <s v="Se dio respuesta"/>
  </r>
  <r>
    <n v="4219"/>
    <n v="24329"/>
    <s v="Tramitar Reclamo"/>
    <d v="2020-08-25T00:00:00"/>
    <x v="7"/>
    <d v="2020-08-31T00:00:00"/>
    <s v="Julio - Septiembre"/>
    <n v="6"/>
    <n v="5"/>
    <s v="LUCELLY GARCIA BORJA"/>
    <s v="Cerrado"/>
    <s v="Agosto"/>
    <m/>
    <e v="#REF!"/>
    <e v="#REF!"/>
    <s v="No se traslada"/>
    <s v="Se dio respuesta"/>
  </r>
  <r>
    <n v="4220"/>
    <n v="24330"/>
    <s v="Tramitar Queja"/>
    <d v="2020-08-25T00:00:00"/>
    <x v="7"/>
    <d v="2020-08-26T00:00:00"/>
    <s v="Julio - Septiembre"/>
    <n v="1"/>
    <n v="2"/>
    <s v="María Nory Mancipe Aguilar"/>
    <s v="Cerrado"/>
    <s v="Agosto"/>
    <m/>
    <e v="#REF!"/>
    <e v="#REF!"/>
    <s v="No se traslada"/>
    <s v="Se dio respuesta"/>
  </r>
  <r>
    <n v="4221"/>
    <n v="24331"/>
    <s v="Tramitar Queja"/>
    <d v="2020-08-25T00:00:00"/>
    <x v="7"/>
    <s v="Pendiente"/>
    <s v="Pendiente"/>
    <e v="#VALUE!"/>
    <e v="#VALUE!"/>
    <s v="andrea lozada"/>
    <s v="Abierto"/>
    <s v="Pendiente"/>
    <m/>
    <e v="#REF!"/>
    <e v="#REF!"/>
    <s v="Pendiente por definir"/>
    <s v="Pendiente"/>
  </r>
  <r>
    <n v="4222"/>
    <n v="24332"/>
    <s v="Tramitar Peticiones"/>
    <d v="2020-08-25T00:00:00"/>
    <x v="7"/>
    <d v="2020-08-31T00:00:00"/>
    <s v="Julio - Septiembre"/>
    <n v="6"/>
    <n v="5"/>
    <s v="camilo andres ariza castro"/>
    <s v="Cerrado"/>
    <s v="Agosto"/>
    <m/>
    <e v="#REF!"/>
    <e v="#REF!"/>
    <s v="No se traslada"/>
    <s v="Se dio respuesta"/>
  </r>
  <r>
    <n v="4223"/>
    <n v="24333"/>
    <s v="Tramitar Peticiones"/>
    <d v="2020-08-25T00:00:00"/>
    <x v="7"/>
    <d v="2020-08-31T00:00:00"/>
    <s v="Julio - Septiembre"/>
    <n v="6"/>
    <n v="5"/>
    <s v="Sofía Cristina Gómez Campos"/>
    <s v="Cerrado"/>
    <s v="Agosto"/>
    <m/>
    <e v="#REF!"/>
    <e v="#REF!"/>
    <s v="No se traslada"/>
    <s v="Se dio respuesta"/>
  </r>
  <r>
    <n v="4224"/>
    <n v="24334"/>
    <s v="Tramitar Peticiones"/>
    <d v="2020-08-25T00:00:00"/>
    <x v="7"/>
    <d v="2020-08-31T00:00:00"/>
    <s v="Julio - Septiembre"/>
    <n v="6"/>
    <n v="5"/>
    <s v="ANGIE JULIANA PARADA"/>
    <s v="Cerrado"/>
    <s v="Agosto"/>
    <m/>
    <e v="#REF!"/>
    <e v="#REF!"/>
    <s v="No se traslada"/>
    <s v="Se dio respuesta"/>
  </r>
  <r>
    <n v="4225"/>
    <n v="24335"/>
    <s v="Tramitar Peticiones"/>
    <d v="2020-08-25T00:00:00"/>
    <x v="7"/>
    <d v="2020-08-31T00:00:00"/>
    <s v="Julio - Septiembre"/>
    <n v="6"/>
    <n v="5"/>
    <s v="MARIA AURORA ALFONSO CARVAJAL"/>
    <s v="Cerrado"/>
    <s v="Agosto"/>
    <m/>
    <e v="#REF!"/>
    <e v="#REF!"/>
    <s v="No se traslada"/>
    <s v="Se dio respuesta"/>
  </r>
  <r>
    <n v="4226"/>
    <n v="24336"/>
    <s v="Tramitar Peticiones"/>
    <d v="2020-08-25T00:00:00"/>
    <x v="7"/>
    <d v="2020-08-31T00:00:00"/>
    <s v="Julio - Septiembre"/>
    <n v="6"/>
    <n v="5"/>
    <s v="Alberto Rafael Carillo Guzmán"/>
    <s v="Cerrado"/>
    <s v="Agosto"/>
    <m/>
    <e v="#REF!"/>
    <e v="#REF!"/>
    <s v="No se traslada"/>
    <s v="Se dio respuesta"/>
  </r>
  <r>
    <n v="4227"/>
    <n v="24337"/>
    <s v="Tramitar Reclamo"/>
    <d v="2020-08-25T00:00:00"/>
    <x v="7"/>
    <d v="2020-08-26T00:00:00"/>
    <s v="Julio - Septiembre"/>
    <n v="1"/>
    <n v="2"/>
    <s v="jhon sneider perez"/>
    <s v="Cerrado"/>
    <s v="Agosto"/>
    <m/>
    <e v="#REF!"/>
    <e v="#REF!"/>
    <s v="No se traslada"/>
    <s v="Se dio respuesta"/>
  </r>
  <r>
    <n v="4228"/>
    <n v="24338"/>
    <s v="Tramitar Peticiones"/>
    <d v="2020-08-25T00:00:00"/>
    <x v="7"/>
    <d v="2020-08-31T00:00:00"/>
    <s v="Julio - Septiembre"/>
    <n v="6"/>
    <n v="5"/>
    <s v="FERNANDO BELTRAN CASTELLANOS"/>
    <s v="Cerrado"/>
    <s v="Agosto"/>
    <m/>
    <e v="#REF!"/>
    <e v="#REF!"/>
    <s v="No se traslada"/>
    <s v="Se dio respuesta"/>
  </r>
  <r>
    <n v="4229"/>
    <n v="24339"/>
    <s v="Tramitar Queja"/>
    <d v="2020-08-25T00:00:00"/>
    <x v="7"/>
    <d v="2020-08-26T00:00:00"/>
    <s v="Julio - Septiembre"/>
    <n v="1"/>
    <n v="2"/>
    <s v="Nhur Pertuz Sanchez"/>
    <s v="Cerrado"/>
    <s v="Agosto"/>
    <m/>
    <e v="#REF!"/>
    <e v="#REF!"/>
    <s v="No se traslada"/>
    <s v="Se dio respuesta"/>
  </r>
  <r>
    <n v="4230"/>
    <n v="24340"/>
    <s v="Tramitar Peticiones"/>
    <d v="2020-08-25T00:00:00"/>
    <x v="7"/>
    <d v="2020-08-31T00:00:00"/>
    <s v="Julio - Septiembre"/>
    <n v="6"/>
    <n v="5"/>
    <s v="José bertulfo zuleta"/>
    <s v="Cerrado"/>
    <s v="Agosto"/>
    <m/>
    <e v="#REF!"/>
    <e v="#REF!"/>
    <s v="No se traslada"/>
    <s v="Se dio respuesta"/>
  </r>
  <r>
    <n v="4231"/>
    <n v="24341"/>
    <s v="Tramitar Reclamo"/>
    <d v="2020-08-25T00:00:00"/>
    <x v="7"/>
    <d v="2020-08-31T00:00:00"/>
    <s v="Julio - Septiembre"/>
    <n v="6"/>
    <n v="5"/>
    <s v="carlos arturo sosa espitia"/>
    <s v="Cerrado"/>
    <s v="Agosto"/>
    <m/>
    <e v="#REF!"/>
    <e v="#REF!"/>
    <s v="No se traslada"/>
    <s v="Se dio respuesta"/>
  </r>
  <r>
    <n v="4232"/>
    <n v="24342"/>
    <s v="Tramitar Queja"/>
    <d v="2020-08-25T00:00:00"/>
    <x v="7"/>
    <d v="2020-08-26T00:00:00"/>
    <s v="Julio - Septiembre"/>
    <n v="1"/>
    <n v="2"/>
    <s v="GARAGE GROUP S.A.S"/>
    <s v="Cerrado"/>
    <s v="Agosto"/>
    <m/>
    <e v="#REF!"/>
    <e v="#REF!"/>
    <s v="No se traslada"/>
    <s v="Se dio respuesta"/>
  </r>
  <r>
    <n v="4233"/>
    <n v="24343"/>
    <s v="Tramitar Peticiones"/>
    <d v="2020-08-25T00:00:00"/>
    <x v="7"/>
    <d v="2020-08-31T00:00:00"/>
    <s v="Julio - Septiembre"/>
    <n v="6"/>
    <n v="5"/>
    <s v="JUAN CAMILO ARANGO"/>
    <s v="Cerrado"/>
    <s v="Agosto"/>
    <m/>
    <e v="#REF!"/>
    <e v="#REF!"/>
    <s v="No se traslada"/>
    <s v="Se dio respuesta"/>
  </r>
  <r>
    <n v="4234"/>
    <n v="24344"/>
    <s v="Tramitar Denuncias"/>
    <d v="2020-08-25T00:00:00"/>
    <x v="7"/>
    <d v="2020-08-31T00:00:00"/>
    <s v="Julio - Septiembre"/>
    <n v="6"/>
    <n v="5"/>
    <s v="Ana Carolina Romero Camargo"/>
    <s v="Cerrado"/>
    <s v="Agosto"/>
    <m/>
    <e v="#REF!"/>
    <e v="#REF!"/>
    <s v="No se traslada"/>
    <s v="Se dio respuesta"/>
  </r>
  <r>
    <n v="4235"/>
    <n v="24345"/>
    <s v="Tramitar Peticiones"/>
    <d v="2020-08-25T00:00:00"/>
    <x v="7"/>
    <d v="2020-08-31T00:00:00"/>
    <s v="Julio - Septiembre"/>
    <n v="6"/>
    <n v="5"/>
    <s v="LILIANA ANGELICA RAMIREZ"/>
    <s v="Cerrado"/>
    <s v="Agosto"/>
    <m/>
    <e v="#REF!"/>
    <e v="#REF!"/>
    <s v="No se traslada"/>
    <s v="Se dio respuesta"/>
  </r>
  <r>
    <n v="4236"/>
    <n v="24346"/>
    <s v="Tramitar Denuncias"/>
    <d v="2020-08-25T00:00:00"/>
    <x v="7"/>
    <d v="2020-08-31T00:00:00"/>
    <s v="Julio - Septiembre"/>
    <n v="6"/>
    <n v="5"/>
    <s v="Martha Cecilia Cordero Paez"/>
    <s v="Cerrado"/>
    <s v="Agosto"/>
    <m/>
    <e v="#REF!"/>
    <e v="#REF!"/>
    <s v="No se traslada"/>
    <s v="Se dio respuesta"/>
  </r>
  <r>
    <n v="4237"/>
    <n v="24347"/>
    <s v="Tramitar Peticiones"/>
    <d v="2020-08-26T00:00:00"/>
    <x v="7"/>
    <d v="2020-08-31T00:00:00"/>
    <s v="Julio - Septiembre"/>
    <n v="5"/>
    <n v="4"/>
    <s v="Arcángel Alméciga Guevara"/>
    <s v="Cerrado"/>
    <s v="Agosto"/>
    <m/>
    <e v="#REF!"/>
    <e v="#REF!"/>
    <s v="No se traslada"/>
    <s v="Se dio respuesta"/>
  </r>
  <r>
    <n v="4238"/>
    <n v="24348"/>
    <s v="Tramitar Peticiones"/>
    <d v="2020-08-26T00:00:00"/>
    <x v="7"/>
    <d v="2020-08-31T00:00:00"/>
    <s v="Julio - Septiembre"/>
    <n v="5"/>
    <n v="4"/>
    <s v="ESTEFANIA BLANCO"/>
    <s v="Cerrado"/>
    <s v="Agosto"/>
    <m/>
    <e v="#REF!"/>
    <e v="#REF!"/>
    <s v="No se traslada"/>
    <s v="Se dio respuesta"/>
  </r>
  <r>
    <n v="4239"/>
    <n v="24349"/>
    <s v="Tramitar Denuncias"/>
    <d v="2020-08-26T00:00:00"/>
    <x v="7"/>
    <d v="2020-08-31T00:00:00"/>
    <s v="Julio - Septiembre"/>
    <n v="5"/>
    <n v="4"/>
    <s v="DIANA CAROLINA AREVALO FERNANDEZ"/>
    <s v="Cerrado"/>
    <s v="Agosto"/>
    <m/>
    <e v="#REF!"/>
    <e v="#REF!"/>
    <s v="No se traslada"/>
    <s v="Se dio respuesta"/>
  </r>
  <r>
    <n v="4240"/>
    <n v="24350"/>
    <s v="Tramitar Peticiones"/>
    <d v="2020-08-26T00:00:00"/>
    <x v="7"/>
    <d v="2020-08-31T00:00:00"/>
    <s v="Julio - Septiembre"/>
    <n v="5"/>
    <n v="4"/>
    <s v="Elizabeth obregon"/>
    <s v="Cerrado"/>
    <s v="Agosto"/>
    <m/>
    <e v="#REF!"/>
    <e v="#REF!"/>
    <s v="No se traslada"/>
    <s v="Se dio respuesta"/>
  </r>
  <r>
    <n v="4241"/>
    <n v="24351"/>
    <s v="Tramitar Denuncias"/>
    <d v="2020-08-26T00:00:00"/>
    <x v="7"/>
    <d v="2020-08-31T00:00:00"/>
    <s v="Julio - Septiembre"/>
    <n v="5"/>
    <n v="4"/>
    <s v="Brigitte Carolina Pulgarin Narvaez"/>
    <s v="Cerrado"/>
    <s v="Agosto"/>
    <m/>
    <e v="#REF!"/>
    <e v="#REF!"/>
    <s v="No se traslada"/>
    <s v="Se dio respuesta"/>
  </r>
  <r>
    <n v="4242"/>
    <n v="24352"/>
    <s v="Tramitar Queja"/>
    <d v="2020-08-26T00:00:00"/>
    <x v="7"/>
    <d v="2020-08-26T00:00:00"/>
    <s v="Julio - Septiembre"/>
    <n v="0"/>
    <n v="1"/>
    <s v="Diana Mendez Llanos"/>
    <s v="Cerrado"/>
    <s v="Agosto"/>
    <m/>
    <e v="#REF!"/>
    <e v="#REF!"/>
    <s v="No se traslada"/>
    <s v="Se dio respuesta"/>
  </r>
  <r>
    <n v="4243"/>
    <n v="24353"/>
    <s v="Tramitar Peticiones"/>
    <d v="2020-08-26T00:00:00"/>
    <x v="7"/>
    <d v="2020-08-31T00:00:00"/>
    <s v="Julio - Septiembre"/>
    <n v="5"/>
    <n v="4"/>
    <s v="Andrés Felipe Penagos Betancur"/>
    <s v="Cerrado"/>
    <s v="Agosto"/>
    <m/>
    <e v="#REF!"/>
    <e v="#REF!"/>
    <s v="No se traslada"/>
    <s v="Se dio respuesta"/>
  </r>
  <r>
    <n v="4244"/>
    <n v="24354"/>
    <s v="Tramitar Peticiones"/>
    <d v="2020-08-26T00:00:00"/>
    <x v="7"/>
    <d v="2020-08-31T00:00:00"/>
    <s v="Julio - Septiembre"/>
    <n v="5"/>
    <n v="4"/>
    <s v="INVERSIONES AGROPECUARIA MORRON SAS"/>
    <s v="Cerrado"/>
    <s v="Agosto"/>
    <m/>
    <e v="#REF!"/>
    <e v="#REF!"/>
    <s v="No se traslada"/>
    <s v="Se dio respuesta"/>
  </r>
  <r>
    <n v="4245"/>
    <n v="24355"/>
    <s v="Tramitar Peticiones"/>
    <d v="2020-08-26T00:00:00"/>
    <x v="7"/>
    <d v="2020-08-31T00:00:00"/>
    <s v="Julio - Septiembre"/>
    <n v="5"/>
    <n v="4"/>
    <s v="Yarima de Jesús Robles Hoyos"/>
    <s v="Cerrado"/>
    <s v="Agosto"/>
    <m/>
    <e v="#REF!"/>
    <e v="#REF!"/>
    <s v="No se traslada"/>
    <s v="Se dio respuesta"/>
  </r>
  <r>
    <n v="4246"/>
    <n v="24356"/>
    <s v="Tramitar Peticiones"/>
    <d v="2020-08-26T00:00:00"/>
    <x v="7"/>
    <d v="2020-08-31T00:00:00"/>
    <s v="Julio - Septiembre"/>
    <n v="5"/>
    <n v="4"/>
    <s v="Jaime Eduardo Franco Mayorga"/>
    <s v="Cerrado"/>
    <s v="Agosto"/>
    <m/>
    <e v="#REF!"/>
    <e v="#REF!"/>
    <s v="No se traslada"/>
    <s v="Se dio respuesta"/>
  </r>
  <r>
    <n v="4247"/>
    <n v="24357"/>
    <s v="Tramitar Peticiones"/>
    <d v="2020-08-26T00:00:00"/>
    <x v="7"/>
    <d v="2020-08-31T00:00:00"/>
    <s v="Julio - Septiembre"/>
    <n v="5"/>
    <n v="4"/>
    <s v="Gabriel Ernesto Marcillo Delgado"/>
    <s v="Cerrado"/>
    <s v="Agosto"/>
    <m/>
    <e v="#REF!"/>
    <e v="#REF!"/>
    <s v="No se traslada"/>
    <s v="Se dio respuesta"/>
  </r>
  <r>
    <n v="4248"/>
    <n v="24358"/>
    <s v="Tramitar Queja"/>
    <d v="2020-08-26T00:00:00"/>
    <x v="7"/>
    <d v="2020-09-01T00:00:00"/>
    <s v="Julio - Septiembre"/>
    <n v="6"/>
    <n v="5"/>
    <s v="Nhur Pertuz Sanchez"/>
    <s v="Cerrado"/>
    <s v="Septiembre"/>
    <m/>
    <e v="#REF!"/>
    <e v="#REF!"/>
    <s v="No se traslada"/>
    <s v="Se dio respuesta"/>
  </r>
  <r>
    <n v="4249"/>
    <n v="24359"/>
    <s v="Tramitar Peticiones"/>
    <d v="2020-08-26T00:00:00"/>
    <x v="7"/>
    <d v="2020-08-31T00:00:00"/>
    <s v="Julio - Septiembre"/>
    <n v="5"/>
    <n v="4"/>
    <s v="ORLANDO JOSE ACOSTA LOPEZ"/>
    <s v="Cerrado"/>
    <s v="Agosto"/>
    <m/>
    <e v="#REF!"/>
    <e v="#REF!"/>
    <s v="No se traslada"/>
    <s v="Se dio respuesta"/>
  </r>
  <r>
    <n v="4250"/>
    <n v="24360"/>
    <s v="Tramitar Peticiones"/>
    <d v="2020-08-26T00:00:00"/>
    <x v="7"/>
    <d v="2020-08-31T00:00:00"/>
    <s v="Julio - Septiembre"/>
    <n v="5"/>
    <n v="4"/>
    <s v="Valeria Sánchez"/>
    <s v="Cerrado"/>
    <s v="Agosto"/>
    <m/>
    <e v="#REF!"/>
    <e v="#REF!"/>
    <s v="No se traslada"/>
    <s v="Se dio respuesta"/>
  </r>
  <r>
    <n v="4251"/>
    <n v="24361"/>
    <s v="Tramitar Denuncias"/>
    <d v="2020-08-26T00:00:00"/>
    <x v="7"/>
    <d v="2020-08-31T00:00:00"/>
    <s v="Julio - Septiembre"/>
    <n v="5"/>
    <n v="4"/>
    <s v="JOHANA ANDREA AMAYA BUITRAGO"/>
    <s v="Cerrado"/>
    <s v="Agosto"/>
    <m/>
    <e v="#REF!"/>
    <e v="#REF!"/>
    <s v="No se traslada"/>
    <s v="Se dio respuesta"/>
  </r>
  <r>
    <n v="4252"/>
    <n v="24362"/>
    <s v="Tramitar Peticiones"/>
    <d v="2020-08-26T00:00:00"/>
    <x v="7"/>
    <d v="2020-08-31T00:00:00"/>
    <s v="Julio - Septiembre"/>
    <n v="5"/>
    <n v="4"/>
    <s v="EBELIO CARO CARO"/>
    <s v="Cerrado"/>
    <s v="Agosto"/>
    <m/>
    <e v="#REF!"/>
    <e v="#REF!"/>
    <s v="No se traslada"/>
    <s v="Se dio respuesta"/>
  </r>
  <r>
    <n v="4253"/>
    <n v="24363"/>
    <s v="Tramitar Peticiones"/>
    <d v="2020-08-26T00:00:00"/>
    <x v="7"/>
    <d v="2020-08-31T00:00:00"/>
    <s v="Julio - Septiembre"/>
    <n v="5"/>
    <n v="4"/>
    <s v="Angelina Perna Chaux"/>
    <s v="Cerrado"/>
    <s v="Agosto"/>
    <m/>
    <e v="#REF!"/>
    <e v="#REF!"/>
    <s v="No se traslada"/>
    <s v="Se dio respuesta"/>
  </r>
  <r>
    <n v="4254"/>
    <n v="24364"/>
    <s v="Tramitar Queja"/>
    <d v="2020-08-26T00:00:00"/>
    <x v="7"/>
    <d v="2020-09-01T00:00:00"/>
    <s v="Julio - Septiembre"/>
    <n v="6"/>
    <n v="5"/>
    <s v="Sandra Viviana Acosta Velez"/>
    <s v="Cerrado"/>
    <s v="Septiembre"/>
    <m/>
    <e v="#REF!"/>
    <e v="#REF!"/>
    <s v="No se traslada"/>
    <s v="Se dio respuesta"/>
  </r>
  <r>
    <n v="4255"/>
    <n v="24365"/>
    <s v="Tramitar Denuncias"/>
    <d v="2020-08-26T00:00:00"/>
    <x v="7"/>
    <d v="2020-08-31T00:00:00"/>
    <s v="Julio - Septiembre"/>
    <n v="5"/>
    <n v="4"/>
    <s v="Pedro Leon Correa"/>
    <s v="Cerrado"/>
    <s v="Agosto"/>
    <m/>
    <e v="#REF!"/>
    <e v="#REF!"/>
    <s v="No se traslada"/>
    <s v="Se dio respuesta"/>
  </r>
  <r>
    <n v="4256"/>
    <n v="24366"/>
    <s v="Tramitar Denuncias"/>
    <d v="2020-08-26T00:00:00"/>
    <x v="7"/>
    <d v="2020-08-31T00:00:00"/>
    <s v="Julio - Septiembre"/>
    <n v="5"/>
    <n v="4"/>
    <s v="RAFAEL MIGUEL USTARIS GULLO"/>
    <s v="Cerrado"/>
    <s v="Agosto"/>
    <m/>
    <e v="#REF!"/>
    <e v="#REF!"/>
    <s v="No se traslada"/>
    <s v="Se dio respuesta"/>
  </r>
  <r>
    <n v="4257"/>
    <n v="24367"/>
    <s v="Tramitar Peticiones"/>
    <d v="2020-08-26T00:00:00"/>
    <x v="7"/>
    <d v="2020-08-31T00:00:00"/>
    <s v="Julio - Septiembre"/>
    <n v="5"/>
    <n v="4"/>
    <s v="ORFELINA GARCIA SOTO"/>
    <s v="Cerrado"/>
    <s v="Agosto"/>
    <m/>
    <e v="#REF!"/>
    <e v="#REF!"/>
    <s v="No se traslada"/>
    <s v="Se dio respuesta"/>
  </r>
  <r>
    <n v="4258"/>
    <n v="24368"/>
    <s v="Tramitar Queja"/>
    <d v="2020-08-26T00:00:00"/>
    <x v="7"/>
    <d v="2020-09-01T00:00:00"/>
    <s v="Julio - Septiembre"/>
    <n v="6"/>
    <n v="5"/>
    <s v="Juliana Quintero escalante"/>
    <s v="Cerrado"/>
    <s v="Septiembre"/>
    <m/>
    <e v="#REF!"/>
    <e v="#REF!"/>
    <s v="No se traslada"/>
    <s v="Se dio respuesta"/>
  </r>
  <r>
    <n v="4259"/>
    <n v="24369"/>
    <s v="Tramitar Peticiones"/>
    <d v="2020-08-26T00:00:00"/>
    <x v="7"/>
    <d v="2020-08-31T00:00:00"/>
    <s v="Julio - Septiembre"/>
    <n v="5"/>
    <n v="4"/>
    <s v="ALBERTO POVEDA RODRÍGUEZ"/>
    <s v="Cerrado"/>
    <s v="Agosto"/>
    <m/>
    <e v="#REF!"/>
    <e v="#REF!"/>
    <s v="No se traslada"/>
    <s v="Se dio respuesta"/>
  </r>
  <r>
    <n v="4260"/>
    <n v="24370"/>
    <s v="Tramitar Reclamo"/>
    <d v="2020-08-26T00:00:00"/>
    <x v="7"/>
    <d v="2020-09-01T00:00:00"/>
    <s v="Julio - Septiembre"/>
    <n v="6"/>
    <n v="5"/>
    <s v="Giselle Catherine Cuellar Gomez"/>
    <s v="Cerrado"/>
    <s v="Septiembre"/>
    <m/>
    <e v="#REF!"/>
    <e v="#REF!"/>
    <s v="No se traslada"/>
    <s v="Se dio respuesta"/>
  </r>
  <r>
    <n v="4261"/>
    <n v="24371"/>
    <s v="Tramitar Denuncias"/>
    <d v="2020-08-26T00:00:00"/>
    <x v="7"/>
    <d v="2020-08-31T00:00:00"/>
    <s v="Julio - Septiembre"/>
    <n v="5"/>
    <n v="4"/>
    <s v="yiseth andrea montoya castillo"/>
    <s v="Cerrado"/>
    <s v="Agosto"/>
    <m/>
    <e v="#REF!"/>
    <e v="#REF!"/>
    <s v="No se traslada"/>
    <s v="Se dio respuesta"/>
  </r>
  <r>
    <n v="4262"/>
    <n v="24372"/>
    <s v="Tramitar Queja"/>
    <d v="2020-08-26T00:00:00"/>
    <x v="7"/>
    <d v="2020-09-01T00:00:00"/>
    <s v="Julio - Septiembre"/>
    <n v="6"/>
    <n v="5"/>
    <s v="andres enrique nuñez ortiz"/>
    <s v="Cerrado"/>
    <s v="Septiembre"/>
    <m/>
    <e v="#REF!"/>
    <e v="#REF!"/>
    <s v="No se traslada"/>
    <s v="Se dio respuesta"/>
  </r>
  <r>
    <n v="4263"/>
    <n v="24373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s v="No se traslada"/>
    <s v="Se dio respuesta"/>
  </r>
  <r>
    <n v="4264"/>
    <n v="24374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s v="No se traslada"/>
    <s v="Se dio respuesta"/>
  </r>
  <r>
    <n v="4265"/>
    <n v="24375"/>
    <s v="Tramitar Denuncias"/>
    <d v="2020-08-27T00:00:00"/>
    <x v="7"/>
    <d v="2020-08-31T00:00:00"/>
    <s v="Julio - Septiembre"/>
    <n v="4"/>
    <n v="3"/>
    <s v="claudia milena gomez"/>
    <s v="Cerrado"/>
    <s v="Agosto"/>
    <m/>
    <e v="#REF!"/>
    <e v="#REF!"/>
    <s v="No se traslada"/>
    <s v="Se dio respuesta"/>
  </r>
  <r>
    <n v="4266"/>
    <n v="24376"/>
    <s v="Tramitar Denuncias"/>
    <d v="2020-08-27T00:00:00"/>
    <x v="7"/>
    <d v="2020-08-31T00:00:00"/>
    <s v="Julio - Septiembre"/>
    <n v="4"/>
    <n v="3"/>
    <s v="CESAR RICO ARIAS"/>
    <s v="Cerrado"/>
    <s v="Agosto"/>
    <m/>
    <e v="#REF!"/>
    <e v="#REF!"/>
    <s v="No se traslada"/>
    <s v="Se dio respuesta"/>
  </r>
  <r>
    <n v="4267"/>
    <n v="24377"/>
    <s v="Tramitar Denuncias"/>
    <d v="2020-08-27T00:00:00"/>
    <x v="7"/>
    <d v="2020-08-31T00:00:00"/>
    <s v="Julio - Septiembre"/>
    <n v="4"/>
    <n v="3"/>
    <s v="YAZMINE YAKISA QUINTERO PALACIOS"/>
    <s v="Cerrado"/>
    <s v="Agosto"/>
    <m/>
    <e v="#REF!"/>
    <e v="#REF!"/>
    <s v="No se traslada"/>
    <s v="Se dio respuesta"/>
  </r>
  <r>
    <n v="4268"/>
    <n v="24378"/>
    <s v="Tramitar Peticiones"/>
    <d v="2020-08-27T00:00:00"/>
    <x v="7"/>
    <d v="2020-08-31T00:00:00"/>
    <s v="Julio - Septiembre"/>
    <n v="4"/>
    <n v="3"/>
    <s v="RDL SAS"/>
    <s v="Cerrado"/>
    <s v="Agosto"/>
    <m/>
    <e v="#REF!"/>
    <e v="#REF!"/>
    <s v="No se traslada"/>
    <s v="Se dio respuesta"/>
  </r>
  <r>
    <n v="4269"/>
    <n v="24379"/>
    <s v="Tramitar Peticiones"/>
    <d v="2020-08-27T00:00:00"/>
    <x v="7"/>
    <d v="2020-08-31T00:00:00"/>
    <s v="Julio - Septiembre"/>
    <n v="4"/>
    <n v="3"/>
    <s v="Manuel Alfonso Escoba Penagos"/>
    <s v="Cerrado"/>
    <s v="Agosto"/>
    <m/>
    <e v="#REF!"/>
    <e v="#REF!"/>
    <s v="No se traslada"/>
    <s v="Se dio respuesta"/>
  </r>
  <r>
    <n v="4270"/>
    <n v="24380"/>
    <s v="Tramitar Queja"/>
    <d v="2020-08-27T00:00:00"/>
    <x v="7"/>
    <s v="Pendiente"/>
    <s v="Pendiente"/>
    <e v="#VALUE!"/>
    <e v="#VALUE!"/>
    <s v="Manuel Alfonso Escoba Penagos"/>
    <s v="Abierto"/>
    <s v="Pendiente"/>
    <m/>
    <e v="#REF!"/>
    <e v="#REF!"/>
    <s v="Pendiente por definir"/>
    <s v="Pendiente"/>
  </r>
  <r>
    <n v="4271"/>
    <n v="24381"/>
    <s v="Tramitar Queja"/>
    <d v="2020-08-27T00:00:00"/>
    <x v="7"/>
    <d v="2020-09-01T00:00:00"/>
    <s v="Julio - Septiembre"/>
    <n v="5"/>
    <n v="4"/>
    <s v="RAUL CEBALLOS DIAZ"/>
    <s v="Cerrado"/>
    <s v="Septiembre"/>
    <m/>
    <e v="#REF!"/>
    <e v="#REF!"/>
    <s v="No se traslada"/>
    <s v="Se dio respuesta"/>
  </r>
  <r>
    <n v="4272"/>
    <n v="24382"/>
    <s v="Tramitar Queja"/>
    <d v="2020-08-27T00:00:00"/>
    <x v="7"/>
    <s v="Pendiente"/>
    <s v="Pendiente"/>
    <e v="#VALUE!"/>
    <e v="#VALUE!"/>
    <s v="CAMILO MANUEL QUIROGA PAEZ"/>
    <s v="Abierto"/>
    <s v="Pendiente"/>
    <m/>
    <e v="#REF!"/>
    <e v="#REF!"/>
    <s v="Pendiente por definir"/>
    <s v="Pendiente"/>
  </r>
  <r>
    <n v="4273"/>
    <n v="24383"/>
    <s v="Tramitar Queja"/>
    <d v="2020-08-27T00:00:00"/>
    <x v="7"/>
    <d v="2020-09-01T00:00:00"/>
    <s v="Julio - Septiembre"/>
    <n v="5"/>
    <n v="4"/>
    <s v="ligia estela pinzon de bermudez"/>
    <s v="Cerrado"/>
    <s v="Septiembre"/>
    <m/>
    <e v="#REF!"/>
    <e v="#REF!"/>
    <s v="No se traslada"/>
    <s v="Se dio respuesta"/>
  </r>
  <r>
    <n v="4274"/>
    <n v="24384"/>
    <s v="Tramitar Peticiones"/>
    <d v="2020-08-27T00:00:00"/>
    <x v="7"/>
    <d v="2020-09-01T00:00:00"/>
    <s v="Julio - Septiembre"/>
    <n v="5"/>
    <n v="4"/>
    <s v="CARLOS HUMBERTO BEDOYA VILLARRAGA"/>
    <s v="Cerrado"/>
    <s v="Septiembre"/>
    <m/>
    <e v="#REF!"/>
    <e v="#REF!"/>
    <s v="No se traslada"/>
    <s v="Se dio respuesta"/>
  </r>
  <r>
    <n v="4275"/>
    <n v="24385"/>
    <s v="Tramitar Peticiones"/>
    <d v="2020-08-27T00:00:00"/>
    <x v="7"/>
    <d v="2020-09-01T00:00:00"/>
    <s v="Julio - Septiembre"/>
    <n v="5"/>
    <n v="4"/>
    <s v="clara ines garcia restrepo"/>
    <s v="Cerrado"/>
    <s v="Septiembre"/>
    <m/>
    <e v="#REF!"/>
    <e v="#REF!"/>
    <s v="No se traslada"/>
    <s v="Se dio respuesta"/>
  </r>
  <r>
    <n v="4276"/>
    <n v="24386"/>
    <s v="Tramitar Peticiones"/>
    <d v="2020-08-27T00:00:00"/>
    <x v="7"/>
    <d v="2020-09-01T00:00:00"/>
    <s v="Julio - Septiembre"/>
    <n v="5"/>
    <n v="4"/>
    <s v="hugo fernando sierra cubillos"/>
    <s v="Cerrado"/>
    <s v="Septiembre"/>
    <m/>
    <e v="#REF!"/>
    <e v="#REF!"/>
    <s v="No se traslada"/>
    <s v="Se dio respuesta"/>
  </r>
  <r>
    <n v="4277"/>
    <n v="24387"/>
    <s v="Tramitar Peticiones"/>
    <d v="2020-08-27T00:00:00"/>
    <x v="7"/>
    <d v="2020-09-01T00:00:00"/>
    <s v="Julio - Septiembre"/>
    <n v="5"/>
    <n v="4"/>
    <s v="eisenhower"/>
    <s v="Cerrado"/>
    <s v="Septiembre"/>
    <m/>
    <e v="#REF!"/>
    <e v="#REF!"/>
    <s v="No se traslada"/>
    <s v="Se dio respuesta"/>
  </r>
  <r>
    <n v="4278"/>
    <n v="24388"/>
    <s v="Tramitar Peticiones"/>
    <d v="2020-08-27T00:00:00"/>
    <x v="7"/>
    <d v="2020-09-01T00:00:00"/>
    <s v="Julio - Septiembre"/>
    <n v="5"/>
    <n v="4"/>
    <s v="LEONARDO ARIAS REYES"/>
    <s v="Cerrado"/>
    <s v="Septiembre"/>
    <m/>
    <e v="#REF!"/>
    <e v="#REF!"/>
    <s v="No se traslada"/>
    <s v="Se dio respuesta"/>
  </r>
  <r>
    <n v="4279"/>
    <n v="24389"/>
    <s v="Tramitar Peticiones"/>
    <d v="2020-08-27T00:00:00"/>
    <x v="7"/>
    <d v="2020-09-01T00:00:00"/>
    <s v="Julio - Septiembre"/>
    <n v="5"/>
    <n v="4"/>
    <s v="clara ines garcia restrepo"/>
    <s v="Cerrado"/>
    <s v="Septiembre"/>
    <m/>
    <e v="#REF!"/>
    <e v="#REF!"/>
    <s v="No se traslada"/>
    <s v="Se dio respuesta"/>
  </r>
  <r>
    <n v="4280"/>
    <n v="24390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s v="No se traslada"/>
    <s v="Se dio respuesta"/>
  </r>
  <r>
    <n v="4281"/>
    <n v="24391"/>
    <s v="Tramitar Queja"/>
    <d v="2020-08-27T00:00:00"/>
    <x v="7"/>
    <d v="2020-09-01T00:00:00"/>
    <s v="Julio - Septiembre"/>
    <n v="5"/>
    <n v="4"/>
    <s v="Marcos edimer Peñaranda rivera"/>
    <s v="Cerrado"/>
    <s v="Septiembre"/>
    <m/>
    <e v="#REF!"/>
    <e v="#REF!"/>
    <s v="No se traslada"/>
    <s v="Se dio respuesta"/>
  </r>
  <r>
    <n v="4282"/>
    <n v="24392"/>
    <s v="Tramitar Queja"/>
    <d v="2020-08-27T00:00:00"/>
    <x v="7"/>
    <d v="2020-09-01T00:00:00"/>
    <s v="Julio - Septiembre"/>
    <n v="5"/>
    <n v="4"/>
    <s v="santiago vasquez nuñez"/>
    <s v="Cerrado"/>
    <s v="Septiembre"/>
    <m/>
    <e v="#REF!"/>
    <e v="#REF!"/>
    <s v="No se traslada"/>
    <s v="Se dio respuesta"/>
  </r>
  <r>
    <n v="4283"/>
    <n v="24393"/>
    <s v="Tramitar Peticiones"/>
    <d v="2020-08-27T00:00:00"/>
    <x v="7"/>
    <d v="2020-09-01T00:00:00"/>
    <s v="Julio - Septiembre"/>
    <n v="5"/>
    <n v="4"/>
    <s v="GUSTAVO ADOLFO CANO LONDOÑO"/>
    <s v="Cerrado"/>
    <s v="Septiembre"/>
    <m/>
    <e v="#REF!"/>
    <e v="#REF!"/>
    <s v="No se traslada"/>
    <s v="Se dio respuesta"/>
  </r>
  <r>
    <n v="4284"/>
    <n v="24394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s v="No se traslada"/>
    <s v="Se dio respuesta"/>
  </r>
  <r>
    <n v="4285"/>
    <n v="24395"/>
    <s v="Tramitar Denuncias"/>
    <d v="2020-08-27T00:00:00"/>
    <x v="7"/>
    <d v="2020-09-01T00:00:00"/>
    <s v="Julio - Septiembre"/>
    <n v="5"/>
    <n v="4"/>
    <s v="jenny aguirre perdomo"/>
    <s v="Cerrado"/>
    <s v="Septiembre"/>
    <m/>
    <e v="#REF!"/>
    <e v="#REF!"/>
    <s v="No se traslada"/>
    <s v="Se dio respuesta"/>
  </r>
  <r>
    <n v="4286"/>
    <n v="24396"/>
    <s v="Tramitar Peticiones"/>
    <d v="2020-08-27T00:00:00"/>
    <x v="7"/>
    <d v="2020-09-01T00:00:00"/>
    <s v="Julio - Septiembre"/>
    <n v="5"/>
    <n v="4"/>
    <s v="JORGE ELIAS NOVOA HERRERA"/>
    <s v="Cerrado"/>
    <s v="Septiembre"/>
    <m/>
    <e v="#REF!"/>
    <e v="#REF!"/>
    <s v="No se traslada"/>
    <s v="Se dio respuesta"/>
  </r>
  <r>
    <n v="4287"/>
    <n v="24397"/>
    <s v="Tramitar Queja"/>
    <d v="2020-08-27T00:00:00"/>
    <x v="7"/>
    <d v="2020-09-01T00:00:00"/>
    <s v="Julio - Septiembre"/>
    <n v="5"/>
    <n v="4"/>
    <s v="MARIA BEATRIZ BORDA RIVAS"/>
    <s v="Cerrado"/>
    <s v="Septiembre"/>
    <m/>
    <e v="#REF!"/>
    <e v="#REF!"/>
    <s v="No se traslada"/>
    <s v="Se dio respuesta"/>
  </r>
  <r>
    <n v="4288"/>
    <n v="24398"/>
    <s v="Tramitar Peticiones"/>
    <d v="2020-08-27T00:00:00"/>
    <x v="7"/>
    <d v="2020-09-01T00:00:00"/>
    <s v="Julio - Septiembre"/>
    <n v="5"/>
    <n v="4"/>
    <s v="Alfonso Diaz Muñoz"/>
    <s v="Cerrado"/>
    <s v="Septiembre"/>
    <m/>
    <e v="#REF!"/>
    <e v="#REF!"/>
    <s v="No se traslada"/>
    <s v="Se dio respuesta"/>
  </r>
  <r>
    <n v="4289"/>
    <n v="24399"/>
    <s v="Tramitar Peticiones"/>
    <d v="2020-08-27T00:00:00"/>
    <x v="7"/>
    <d v="2020-09-01T00:00:00"/>
    <s v="Julio - Septiembre"/>
    <n v="5"/>
    <n v="4"/>
    <s v="ruth patricia diaz vega"/>
    <s v="Cerrado"/>
    <s v="Septiembre"/>
    <m/>
    <e v="#REF!"/>
    <e v="#REF!"/>
    <s v="No se traslada"/>
    <s v="Se dio respuesta"/>
  </r>
  <r>
    <n v="4290"/>
    <n v="24400"/>
    <s v="Asignar Sugerencia"/>
    <d v="2020-08-27T00:00:00"/>
    <x v="7"/>
    <d v="2020-09-01T00:00:00"/>
    <s v="Julio - Septiembre"/>
    <n v="5"/>
    <n v="4"/>
    <s v="RODRIGO GUILLERMO USTARIZ DAZA"/>
    <s v="Cerrado"/>
    <s v="Septiembre"/>
    <m/>
    <e v="#REF!"/>
    <e v="#REF!"/>
    <s v="No se traslada"/>
    <s v="Se dio respuesta"/>
  </r>
  <r>
    <n v="4291"/>
    <n v="24401"/>
    <s v="Asignar Sugerencia"/>
    <d v="2020-08-27T00:00:00"/>
    <x v="7"/>
    <d v="2020-08-31T00:00:00"/>
    <s v="Julio - Septiembre"/>
    <n v="4"/>
    <n v="3"/>
    <s v="ALEXANDER GUTIERREZ CHAMORRO"/>
    <s v="Cerrado"/>
    <s v="Agosto"/>
    <m/>
    <e v="#REF!"/>
    <e v="#REF!"/>
    <s v="No se traslada"/>
    <s v="Se dio respuesta"/>
  </r>
  <r>
    <n v="4292"/>
    <n v="24402"/>
    <s v="Tramitar Reclamo"/>
    <d v="2020-08-27T00:00:00"/>
    <x v="7"/>
    <d v="2020-09-01T00:00:00"/>
    <s v="Julio - Septiembre"/>
    <n v="5"/>
    <n v="4"/>
    <s v="Silvia archila"/>
    <s v="Cerrado"/>
    <s v="Septiembre"/>
    <m/>
    <e v="#REF!"/>
    <e v="#REF!"/>
    <s v="No se traslada"/>
    <s v="Se dio respuesta"/>
  </r>
  <r>
    <n v="4293"/>
    <n v="24403"/>
    <s v="Tramitar Queja"/>
    <d v="2020-08-27T00:00:00"/>
    <x v="7"/>
    <d v="2020-09-01T00:00:00"/>
    <s v="Julio - Septiembre"/>
    <n v="5"/>
    <n v="4"/>
    <s v="MARIA ISABEL BARON ALVAREZ"/>
    <s v="Cerrado"/>
    <s v="Septiembre"/>
    <m/>
    <e v="#REF!"/>
    <e v="#REF!"/>
    <s v="No se traslada"/>
    <s v="Se dio respuesta"/>
  </r>
  <r>
    <n v="4294"/>
    <n v="24404"/>
    <s v="Tramitar Peticiones"/>
    <d v="2020-08-27T00:00:00"/>
    <x v="7"/>
    <d v="2020-09-01T00:00:00"/>
    <s v="Julio - Septiembre"/>
    <n v="5"/>
    <n v="4"/>
    <s v="MARIA ISABEL BARON ALVAREZ"/>
    <s v="Cerrado"/>
    <s v="Septiembre"/>
    <m/>
    <e v="#REF!"/>
    <e v="#REF!"/>
    <s v="No se traslada"/>
    <s v="Se dio respuesta"/>
  </r>
  <r>
    <n v="4295"/>
    <n v="24405"/>
    <s v="Tramitar Queja"/>
    <d v="2020-08-27T00:00:00"/>
    <x v="7"/>
    <d v="2020-09-01T00:00:00"/>
    <s v="Julio - Septiembre"/>
    <n v="5"/>
    <n v="4"/>
    <s v="ANDRES FELIPE LOPEZ FORERO"/>
    <s v="Cerrado"/>
    <s v="Septiembre"/>
    <m/>
    <e v="#REF!"/>
    <e v="#REF!"/>
    <s v="No se traslada"/>
    <s v="Se dio respuesta"/>
  </r>
  <r>
    <n v="4296"/>
    <n v="24406"/>
    <s v="Tramitar Peticiones"/>
    <d v="2020-08-27T00:00:00"/>
    <x v="7"/>
    <d v="2020-09-01T00:00:00"/>
    <s v="Julio - Septiembre"/>
    <n v="5"/>
    <n v="4"/>
    <s v="Oswaldo Paz Paz"/>
    <s v="Cerrado"/>
    <s v="Septiembre"/>
    <m/>
    <e v="#REF!"/>
    <e v="#REF!"/>
    <s v="No se traslada"/>
    <s v="Se dio respuesta"/>
  </r>
  <r>
    <n v="4297"/>
    <n v="24407"/>
    <s v="Tramitar Peticiones"/>
    <d v="2020-08-27T00:00:00"/>
    <x v="7"/>
    <d v="2020-09-01T00:00:00"/>
    <s v="Julio - Septiembre"/>
    <n v="5"/>
    <n v="4"/>
    <s v="Gustavo Andres Felipe Fierro Martinez"/>
    <s v="Cerrado"/>
    <s v="Septiembre"/>
    <m/>
    <e v="#REF!"/>
    <e v="#REF!"/>
    <s v="No se traslada"/>
    <s v="Se dio respuesta"/>
  </r>
  <r>
    <n v="4298"/>
    <n v="24408"/>
    <s v="Tramitar Peticiones"/>
    <d v="2020-08-27T00:00:00"/>
    <x v="7"/>
    <d v="2020-09-01T00:00:00"/>
    <s v="Julio - Septiembre"/>
    <n v="5"/>
    <n v="4"/>
    <s v="SALOMÓN SAAD CORREDOR"/>
    <s v="Cerrado"/>
    <s v="Septiembre"/>
    <m/>
    <e v="#REF!"/>
    <e v="#REF!"/>
    <s v="No se traslada"/>
    <s v="Se dio respuesta"/>
  </r>
  <r>
    <n v="4299"/>
    <n v="24409"/>
    <s v="Tramitar Reclamo"/>
    <d v="2020-08-27T00:00:00"/>
    <x v="7"/>
    <d v="2020-09-01T00:00:00"/>
    <s v="Julio - Septiembre"/>
    <n v="5"/>
    <n v="4"/>
    <s v="yoryi manuel castro villadiego"/>
    <s v="Cerrado"/>
    <s v="Septiembre"/>
    <m/>
    <e v="#REF!"/>
    <e v="#REF!"/>
    <s v="No se traslada"/>
    <s v="Se dio respuesta"/>
  </r>
  <r>
    <n v="4300"/>
    <n v="24410"/>
    <s v="Tramitar Peticiones"/>
    <d v="2020-08-27T00:00:00"/>
    <x v="7"/>
    <d v="2020-09-01T00:00:00"/>
    <s v="Julio - Septiembre"/>
    <n v="5"/>
    <n v="4"/>
    <s v="Dayana Andrea Goridillo Pinzón"/>
    <s v="Cerrado"/>
    <s v="Septiembre"/>
    <m/>
    <e v="#REF!"/>
    <e v="#REF!"/>
    <s v="No se traslada"/>
    <s v="Se dio respuesta"/>
  </r>
  <r>
    <n v="4301"/>
    <n v="24411"/>
    <s v="Tramitar Peticiones"/>
    <d v="2020-08-27T00:00:00"/>
    <x v="7"/>
    <d v="2020-09-02T00:00:00"/>
    <s v="Julio - Septiembre"/>
    <n v="6"/>
    <n v="5"/>
    <s v="OFELIA MARIA VELEZ MEDINA"/>
    <s v="Cerrado"/>
    <s v="Septiembre"/>
    <m/>
    <e v="#REF!"/>
    <e v="#REF!"/>
    <s v="No se traslada"/>
    <s v="Se dio respuesta"/>
  </r>
  <r>
    <n v="4302"/>
    <n v="24412"/>
    <s v="Tramitar Peticiones"/>
    <d v="2020-08-27T00:00:00"/>
    <x v="7"/>
    <d v="2020-09-02T00:00:00"/>
    <s v="Julio - Septiembre"/>
    <n v="6"/>
    <n v="5"/>
    <s v="Daniel Mauricio Mancera Silva"/>
    <s v="Cerrado"/>
    <s v="Septiembre"/>
    <m/>
    <e v="#REF!"/>
    <e v="#REF!"/>
    <s v="No se traslada"/>
    <s v="Se dio respuesta"/>
  </r>
  <r>
    <n v="4303"/>
    <n v="24413"/>
    <s v="Tramitar Denuncias"/>
    <d v="2020-08-27T00:00:00"/>
    <x v="7"/>
    <d v="2020-09-02T00:00:00"/>
    <s v="Julio - Septiembre"/>
    <n v="6"/>
    <n v="5"/>
    <s v="YENI PATRICIA CASAS BELTRAN"/>
    <s v="Cerrado"/>
    <s v="Septiembre"/>
    <m/>
    <e v="#REF!"/>
    <e v="#REF!"/>
    <s v="No se traslada"/>
    <s v="Se dio respuesta"/>
  </r>
  <r>
    <n v="4304"/>
    <n v="24414"/>
    <s v="Tramitar Peticiones"/>
    <d v="2020-08-27T00:00:00"/>
    <x v="7"/>
    <d v="2020-09-02T00:00:00"/>
    <s v="Julio - Septiembre"/>
    <n v="6"/>
    <n v="5"/>
    <s v="DIEGO ALEJANDRO GUTIÉRREZ NARVÁEZ"/>
    <s v="Cerrado"/>
    <s v="Septiembre"/>
    <m/>
    <e v="#REF!"/>
    <e v="#REF!"/>
    <s v="No se traslada"/>
    <s v="Se dio respuesta"/>
  </r>
  <r>
    <n v="4305"/>
    <n v="24415"/>
    <s v="Tramitar Peticiones"/>
    <d v="2020-08-27T00:00:00"/>
    <x v="7"/>
    <d v="2020-09-02T00:00:00"/>
    <s v="Julio - Septiembre"/>
    <n v="6"/>
    <n v="5"/>
    <s v="LEONEL ANTONIO TRUJILLO TRUJILLO"/>
    <s v="Cerrado"/>
    <s v="Septiembre"/>
    <m/>
    <e v="#REF!"/>
    <e v="#REF!"/>
    <s v="No se traslada"/>
    <s v="Se dio respuesta"/>
  </r>
  <r>
    <n v="4306"/>
    <n v="24416"/>
    <s v="Tramitar Peticiones"/>
    <d v="2020-08-27T00:00:00"/>
    <x v="7"/>
    <d v="2020-09-02T00:00:00"/>
    <s v="Julio - Septiembre"/>
    <n v="6"/>
    <n v="5"/>
    <s v="DIEGO ALEJANDRO GUTIÉRREZ NARVÁEZ"/>
    <s v="Cerrado"/>
    <s v="Septiembre"/>
    <m/>
    <e v="#REF!"/>
    <e v="#REF!"/>
    <s v="No se traslada"/>
    <s v="Se dio respuesta"/>
  </r>
  <r>
    <n v="4307"/>
    <n v="24417"/>
    <s v="Tramitar Peticiones"/>
    <d v="2020-08-27T00:00:00"/>
    <x v="7"/>
    <d v="2020-09-03T00:00:00"/>
    <s v="Julio - Septiembre"/>
    <n v="7"/>
    <n v="6"/>
    <s v="Leonardo Alvarez"/>
    <s v="Cerrado"/>
    <s v="Septiembre"/>
    <m/>
    <e v="#REF!"/>
    <e v="#REF!"/>
    <s v="No se traslada"/>
    <s v="Se dio respuesta"/>
  </r>
  <r>
    <n v="4308"/>
    <n v="24418"/>
    <s v="Tramitar Reclamo"/>
    <d v="2020-08-27T00:00:00"/>
    <x v="7"/>
    <d v="2020-09-01T00:00:00"/>
    <s v="Julio - Septiembre"/>
    <n v="5"/>
    <n v="4"/>
    <s v="ASMET SALUD EPS SAS"/>
    <s v="Cerrado"/>
    <s v="Septiembre"/>
    <m/>
    <e v="#REF!"/>
    <e v="#REF!"/>
    <s v="No se traslada"/>
    <s v="Se dio respuesta"/>
  </r>
  <r>
    <n v="4309"/>
    <n v="24419"/>
    <s v="Tramitar Peticiones"/>
    <d v="2020-08-27T00:00:00"/>
    <x v="7"/>
    <d v="2020-09-24T00:00:00"/>
    <s v="Julio - Septiembre"/>
    <n v="28"/>
    <n v="21"/>
    <s v="jose orlando correa romero"/>
    <s v="Cerrado"/>
    <s v="Septiembre"/>
    <m/>
    <e v="#REF!"/>
    <e v="#REF!"/>
    <s v="No se traslada"/>
    <s v="Se dio respuesta"/>
  </r>
  <r>
    <n v="4310"/>
    <n v="24420"/>
    <s v="Tramitar Peticiones"/>
    <d v="2020-08-27T00:00:00"/>
    <x v="7"/>
    <d v="2020-09-03T00:00:00"/>
    <s v="Julio - Septiembre"/>
    <n v="7"/>
    <n v="6"/>
    <s v="Rosa Inés Santa Blandón"/>
    <s v="Cerrado"/>
    <s v="Septiembre"/>
    <m/>
    <e v="#REF!"/>
    <e v="#REF!"/>
    <s v="No se traslada"/>
    <s v="Se dio respuesta"/>
  </r>
  <r>
    <n v="4311"/>
    <n v="24421"/>
    <s v="Tramitar Queja"/>
    <d v="2020-08-28T00:00:00"/>
    <x v="7"/>
    <s v="Pendiente"/>
    <s v="Pendiente"/>
    <e v="#VALUE!"/>
    <e v="#VALUE!"/>
    <s v="Angela Ines Suarez Neira"/>
    <s v="Abierto"/>
    <s v="Pendiente"/>
    <m/>
    <e v="#REF!"/>
    <e v="#REF!"/>
    <s v="Pendiente por definir"/>
    <s v="Pendiente"/>
  </r>
  <r>
    <n v="4312"/>
    <n v="24422"/>
    <s v="Tramitar Reclamo"/>
    <d v="2020-08-28T00:00:00"/>
    <x v="7"/>
    <d v="2020-09-01T00:00:00"/>
    <s v="Julio - Septiembre"/>
    <n v="4"/>
    <n v="3"/>
    <s v="fanny ruiz de mena"/>
    <s v="Cerrado"/>
    <s v="Septiembre"/>
    <m/>
    <e v="#REF!"/>
    <e v="#REF!"/>
    <s v="No se traslada"/>
    <s v="Se dio respuesta"/>
  </r>
  <r>
    <n v="4313"/>
    <n v="24423"/>
    <s v="Tramitar Queja"/>
    <d v="2020-08-28T00:00:00"/>
    <x v="7"/>
    <d v="2020-09-01T00:00:00"/>
    <s v="Julio - Septiembre"/>
    <n v="4"/>
    <n v="3"/>
    <s v="LISDEY VALERIEN SALAZAR MOLINA"/>
    <s v="Cerrado"/>
    <s v="Septiembre"/>
    <m/>
    <e v="#REF!"/>
    <e v="#REF!"/>
    <s v="No se traslada"/>
    <s v="Se dio respuesta"/>
  </r>
  <r>
    <n v="4314"/>
    <n v="24424"/>
    <s v="Tramitar Reclamo"/>
    <d v="2020-08-28T00:00:00"/>
    <x v="7"/>
    <d v="2020-09-03T00:00:00"/>
    <s v="Julio - Septiembre"/>
    <n v="6"/>
    <n v="5"/>
    <s v="hilda martinez"/>
    <s v="Cerrado"/>
    <s v="Septiembre"/>
    <m/>
    <e v="#REF!"/>
    <e v="#REF!"/>
    <s v="No se traslada"/>
    <s v="Se dio respuesta"/>
  </r>
  <r>
    <n v="4315"/>
    <n v="24425"/>
    <s v="Tramitar Peticiones"/>
    <d v="2020-08-28T00:00:00"/>
    <x v="7"/>
    <d v="2020-09-03T00:00:00"/>
    <s v="Julio - Septiembre"/>
    <n v="6"/>
    <n v="5"/>
    <s v="LUIS ALONSO ARISTIZABAL MARIN"/>
    <s v="Cerrado"/>
    <s v="Septiembre"/>
    <m/>
    <e v="#REF!"/>
    <e v="#REF!"/>
    <s v="No se traslada"/>
    <s v="Se dio respuesta"/>
  </r>
  <r>
    <n v="4316"/>
    <n v="24426"/>
    <s v="Tramitar Peticiones"/>
    <d v="2020-08-28T00:00:00"/>
    <x v="7"/>
    <d v="2020-09-03T00:00:00"/>
    <s v="Julio - Septiembre"/>
    <n v="6"/>
    <n v="5"/>
    <s v="Carlos López"/>
    <s v="Cerrado"/>
    <s v="Septiembre"/>
    <m/>
    <e v="#REF!"/>
    <e v="#REF!"/>
    <s v="No se traslada"/>
    <s v="Se dio respuesta"/>
  </r>
  <r>
    <n v="4317"/>
    <n v="24427"/>
    <s v="Tramitar Queja"/>
    <d v="2020-08-28T00:00:00"/>
    <x v="7"/>
    <d v="2020-09-02T00:00:00"/>
    <s v="Julio - Septiembre"/>
    <n v="5"/>
    <n v="4"/>
    <s v="Carlos López"/>
    <s v="Cerrado"/>
    <s v="Septiembre"/>
    <m/>
    <e v="#REF!"/>
    <e v="#REF!"/>
    <s v="No se traslada"/>
    <s v="Se dio respuesta"/>
  </r>
  <r>
    <n v="4318"/>
    <n v="24428"/>
    <s v="Tramitar Peticiones"/>
    <d v="2020-08-28T00:00:00"/>
    <x v="7"/>
    <d v="2020-09-03T00:00:00"/>
    <s v="Julio - Septiembre"/>
    <n v="6"/>
    <n v="5"/>
    <s v="Marko Felipe Corredor"/>
    <s v="Cerrado"/>
    <s v="Septiembre"/>
    <m/>
    <e v="#REF!"/>
    <e v="#REF!"/>
    <s v="No se traslada"/>
    <s v="Se dio respuesta"/>
  </r>
  <r>
    <n v="4319"/>
    <n v="24429"/>
    <s v="Tramitar Peticiones"/>
    <d v="2020-08-28T00:00:00"/>
    <x v="7"/>
    <d v="2020-09-01T00:00:00"/>
    <s v="Julio - Septiembre"/>
    <n v="4"/>
    <n v="3"/>
    <s v="Luz Mary Santos García"/>
    <s v="Cerrado"/>
    <s v="Septiembre"/>
    <m/>
    <e v="#REF!"/>
    <e v="#REF!"/>
    <s v="No se traslada"/>
    <s v="Se dio respuesta"/>
  </r>
  <r>
    <n v="4320"/>
    <n v="24430"/>
    <s v="Tramitar Peticiones"/>
    <d v="2020-08-28T00:00:00"/>
    <x v="7"/>
    <d v="2020-09-03T00:00:00"/>
    <s v="Julio - Septiembre"/>
    <n v="6"/>
    <n v="5"/>
    <s v="hernando perea sandoval"/>
    <s v="Cerrado"/>
    <s v="Septiembre"/>
    <m/>
    <e v="#REF!"/>
    <e v="#REF!"/>
    <s v="No se traslada"/>
    <s v="Se dio respuesta"/>
  </r>
  <r>
    <n v="4321"/>
    <n v="24431"/>
    <s v="Tramitar Reclamo"/>
    <d v="2020-08-28T00:00:00"/>
    <x v="7"/>
    <d v="2020-09-01T00:00:00"/>
    <s v="Julio - Septiembre"/>
    <n v="4"/>
    <n v="3"/>
    <s v="Heidy Johanna Gomez Marti"/>
    <s v="Cerrado"/>
    <s v="Septiembre"/>
    <m/>
    <e v="#REF!"/>
    <e v="#REF!"/>
    <s v="No se traslada"/>
    <s v="Se dio respuesta"/>
  </r>
  <r>
    <n v="4322"/>
    <n v="24432"/>
    <s v="Tramitar Peticiones"/>
    <d v="2020-08-28T00:00:00"/>
    <x v="7"/>
    <d v="2020-09-03T00:00:00"/>
    <s v="Julio - Septiembre"/>
    <n v="6"/>
    <n v="5"/>
    <s v="Mario Molano Fonseca"/>
    <s v="Cerrado"/>
    <s v="Septiembre"/>
    <m/>
    <e v="#REF!"/>
    <e v="#REF!"/>
    <s v="No se traslada"/>
    <s v="Se dio respuesta"/>
  </r>
  <r>
    <n v="4323"/>
    <n v="24433"/>
    <s v="Tramitar Queja"/>
    <d v="2020-08-28T00:00:00"/>
    <x v="7"/>
    <d v="2020-09-01T00:00:00"/>
    <s v="Julio - Septiembre"/>
    <n v="4"/>
    <n v="3"/>
    <s v="Laura Granada"/>
    <s v="Cerrado"/>
    <s v="Septiembre"/>
    <m/>
    <e v="#REF!"/>
    <e v="#REF!"/>
    <s v="No se traslada"/>
    <s v="Se dio respuesta"/>
  </r>
  <r>
    <n v="4324"/>
    <n v="24434"/>
    <s v="Tramitar Reclamo"/>
    <d v="2020-08-28T00:00:00"/>
    <x v="7"/>
    <d v="2020-09-01T00:00:00"/>
    <s v="Julio - Septiembre"/>
    <n v="4"/>
    <n v="3"/>
    <s v="YAMILE VARGAS DIAZ"/>
    <s v="Cerrado"/>
    <s v="Septiembre"/>
    <m/>
    <e v="#REF!"/>
    <e v="#REF!"/>
    <s v="No se traslada"/>
    <s v="Se dio respuesta"/>
  </r>
  <r>
    <n v="4325"/>
    <n v="24435"/>
    <s v="Tramitar Peticiones"/>
    <d v="2020-08-28T00:00:00"/>
    <x v="7"/>
    <d v="2020-09-03T00:00:00"/>
    <s v="Julio - Septiembre"/>
    <n v="6"/>
    <n v="5"/>
    <s v="Omaira Barreto Chica"/>
    <s v="Cerrado"/>
    <s v="Septiembre"/>
    <m/>
    <e v="#REF!"/>
    <e v="#REF!"/>
    <s v="No se traslada"/>
    <s v="Se dio respuesta"/>
  </r>
  <r>
    <n v="4326"/>
    <n v="24436"/>
    <s v="Tramitar Denuncias"/>
    <d v="2020-08-28T00:00:00"/>
    <x v="7"/>
    <d v="2020-09-03T00:00:00"/>
    <s v="Julio - Septiembre"/>
    <n v="6"/>
    <n v="5"/>
    <s v="Juan Carlos Rey Navas"/>
    <s v="Cerrado"/>
    <s v="Septiembre"/>
    <m/>
    <e v="#REF!"/>
    <e v="#REF!"/>
    <s v="No se traslada"/>
    <s v="Se dio respuesta"/>
  </r>
  <r>
    <n v="4327"/>
    <n v="24437"/>
    <s v="Tramitar Peticiones"/>
    <d v="2020-08-28T00:00:00"/>
    <x v="7"/>
    <d v="2020-09-03T00:00:00"/>
    <s v="Julio - Septiembre"/>
    <n v="6"/>
    <n v="5"/>
    <s v="PAOLA ANDREA OTALORA"/>
    <s v="Cerrado"/>
    <s v="Septiembre"/>
    <m/>
    <e v="#REF!"/>
    <e v="#REF!"/>
    <s v="No se traslada"/>
    <s v="Se dio respuesta"/>
  </r>
  <r>
    <n v="4328"/>
    <n v="24438"/>
    <s v="Tramitar Denuncias"/>
    <d v="2020-08-28T00:00:00"/>
    <x v="7"/>
    <d v="2020-09-03T00:00:00"/>
    <s v="Julio - Septiembre"/>
    <n v="6"/>
    <n v="5"/>
    <s v="Maria del Carmen Lopez de Gil"/>
    <s v="Cerrado"/>
    <s v="Septiembre"/>
    <m/>
    <e v="#REF!"/>
    <e v="#REF!"/>
    <s v="No se traslada"/>
    <s v="Se dio respuesta"/>
  </r>
  <r>
    <n v="4329"/>
    <n v="24439"/>
    <s v="Asignar Sugerencia"/>
    <d v="2020-08-28T00:00:00"/>
    <x v="7"/>
    <d v="2020-08-31T00:00:00"/>
    <s v="Julio - Septiembre"/>
    <n v="3"/>
    <n v="2"/>
    <s v="Vanessa Castro Gonzalez"/>
    <s v="Cerrado"/>
    <s v="Agosto"/>
    <m/>
    <e v="#REF!"/>
    <e v="#REF!"/>
    <s v="No se traslada"/>
    <s v="Se dio respuesta"/>
  </r>
  <r>
    <n v="4330"/>
    <n v="24440"/>
    <s v="Tramitar Peticiones"/>
    <d v="2020-08-28T00:00:00"/>
    <x v="7"/>
    <d v="2020-09-03T00:00:00"/>
    <s v="Julio - Septiembre"/>
    <n v="6"/>
    <n v="5"/>
    <s v="Jhon Fredy Vasquez"/>
    <s v="Cerrado"/>
    <s v="Septiembre"/>
    <m/>
    <e v="#REF!"/>
    <e v="#REF!"/>
    <s v="No se traslada"/>
    <s v="Se dio respuesta"/>
  </r>
  <r>
    <n v="4331"/>
    <n v="24441"/>
    <s v="Tramitar Peticiones"/>
    <d v="2020-08-28T00:00:00"/>
    <x v="7"/>
    <d v="2020-09-03T00:00:00"/>
    <s v="Julio - Septiembre"/>
    <n v="6"/>
    <n v="5"/>
    <s v="OSCAR DARIO BULA FLOREZ"/>
    <s v="Cerrado"/>
    <s v="Septiembre"/>
    <m/>
    <e v="#REF!"/>
    <e v="#REF!"/>
    <s v="No se traslada"/>
    <s v="Se dio respuesta"/>
  </r>
  <r>
    <n v="4332"/>
    <n v="24442"/>
    <s v="Tramitar Peticiones"/>
    <d v="2020-08-29T00:00:00"/>
    <x v="7"/>
    <d v="2020-09-03T00:00:00"/>
    <s v="Julio - Septiembre"/>
    <n v="5"/>
    <n v="4"/>
    <s v="andres felipe gonzalez galvis"/>
    <s v="Cerrado"/>
    <s v="Septiembre"/>
    <m/>
    <e v="#REF!"/>
    <e v="#REF!"/>
    <s v="No se traslada"/>
    <s v="Se dio respuesta"/>
  </r>
  <r>
    <n v="4333"/>
    <n v="24443"/>
    <s v="Tramitar Peticiones"/>
    <d v="2020-08-29T00:00:00"/>
    <x v="7"/>
    <d v="2020-09-03T00:00:00"/>
    <s v="Julio - Septiembre"/>
    <n v="5"/>
    <n v="4"/>
    <s v="Everth Camilo Vivas Córdoba"/>
    <s v="Cerrado"/>
    <s v="Septiembre"/>
    <m/>
    <e v="#REF!"/>
    <e v="#REF!"/>
    <s v="No se traslada"/>
    <s v="Se dio respuesta"/>
  </r>
  <r>
    <n v="4334"/>
    <n v="24444"/>
    <s v="Tramitar Queja"/>
    <d v="2020-08-29T00:00:00"/>
    <x v="7"/>
    <d v="2020-09-01T00:00:00"/>
    <s v="Julio - Septiembre"/>
    <n v="3"/>
    <n v="2"/>
    <s v="Yurany Hidalgo Hurtado"/>
    <s v="Cerrado"/>
    <s v="Septiembre"/>
    <m/>
    <e v="#REF!"/>
    <e v="#REF!"/>
    <s v="No se traslada"/>
    <s v="Se dio respuesta"/>
  </r>
  <r>
    <n v="4335"/>
    <n v="24445"/>
    <s v="Tramitar Peticiones"/>
    <d v="2020-08-29T00:00:00"/>
    <x v="7"/>
    <d v="2020-09-03T00:00:00"/>
    <s v="Julio - Septiembre"/>
    <n v="5"/>
    <n v="4"/>
    <s v="HECTOR JULIO PEREZ CUELLO"/>
    <s v="Cerrado"/>
    <s v="Septiembre"/>
    <m/>
    <e v="#REF!"/>
    <e v="#REF!"/>
    <s v="No se traslada"/>
    <s v="Se dio respuesta"/>
  </r>
  <r>
    <n v="4336"/>
    <n v="24446"/>
    <s v="Tramitar Peticiones"/>
    <d v="2020-08-29T00:00:00"/>
    <x v="7"/>
    <d v="2020-09-03T00:00:00"/>
    <s v="Julio - Septiembre"/>
    <n v="5"/>
    <n v="4"/>
    <s v="Bernardo Moreno Ramirez"/>
    <s v="Cerrado"/>
    <s v="Septiembre"/>
    <m/>
    <e v="#REF!"/>
    <e v="#REF!"/>
    <s v="No se traslada"/>
    <s v="Se dio respuesta"/>
  </r>
  <r>
    <n v="4337"/>
    <n v="24447"/>
    <s v="Tramitar Denuncias"/>
    <d v="2020-08-29T00:00:00"/>
    <x v="7"/>
    <d v="2020-09-03T00:00:00"/>
    <s v="Julio - Septiembre"/>
    <n v="5"/>
    <n v="4"/>
    <s v="Bryan Camilo Acosta Cardenas"/>
    <s v="Cerrado"/>
    <s v="Septiembre"/>
    <m/>
    <e v="#REF!"/>
    <e v="#REF!"/>
    <s v="No se traslada"/>
    <s v="Se dio respuesta"/>
  </r>
  <r>
    <n v="4338"/>
    <n v="24448"/>
    <s v="Tramitar Peticiones"/>
    <d v="2020-08-29T00:00:00"/>
    <x v="7"/>
    <d v="2020-09-03T00:00:00"/>
    <s v="Julio - Septiembre"/>
    <n v="5"/>
    <n v="4"/>
    <s v="DARIEN FELIPE RAMÍREZ RESTREPO"/>
    <s v="Cerrado"/>
    <s v="Septiembre"/>
    <m/>
    <e v="#REF!"/>
    <e v="#REF!"/>
    <s v="No se traslada"/>
    <s v="Se dio respuesta"/>
  </r>
  <r>
    <n v="4339"/>
    <n v="24449"/>
    <s v="Tramitar Peticiones"/>
    <d v="2020-08-29T00:00:00"/>
    <x v="7"/>
    <d v="2020-09-03T00:00:00"/>
    <s v="Julio - Septiembre"/>
    <n v="5"/>
    <n v="4"/>
    <s v="MAIRA BEATRIZ SANCHEZ DEVENISH"/>
    <s v="Cerrado"/>
    <s v="Septiembre"/>
    <m/>
    <e v="#REF!"/>
    <e v="#REF!"/>
    <s v="No se traslada"/>
    <s v="Se dio respuesta"/>
  </r>
  <r>
    <n v="4340"/>
    <n v="24450"/>
    <s v="Tramitar Reclamo"/>
    <d v="2020-08-29T00:00:00"/>
    <x v="7"/>
    <d v="2020-09-27T00:00:00"/>
    <s v="Julio - Septiembre"/>
    <n v="29"/>
    <n v="20"/>
    <s v="Jose Edgar Hoyos Salinas"/>
    <s v="Cerrado"/>
    <s v="Septiembre"/>
    <m/>
    <e v="#REF!"/>
    <e v="#REF!"/>
    <s v="No se traslada"/>
    <s v="Se dio respuesta"/>
  </r>
  <r>
    <n v="4341"/>
    <n v="24451"/>
    <s v="Tramitar Peticiones"/>
    <d v="2020-08-29T00:00:00"/>
    <x v="7"/>
    <d v="2020-09-03T00:00:00"/>
    <s v="Julio - Septiembre"/>
    <n v="5"/>
    <n v="4"/>
    <s v="Yesica Lorena Zapata"/>
    <s v="Cerrado"/>
    <s v="Septiembre"/>
    <m/>
    <e v="#REF!"/>
    <e v="#REF!"/>
    <s v="No se traslada"/>
    <s v="Se dio respuesta"/>
  </r>
  <r>
    <n v="4342"/>
    <n v="24452"/>
    <s v="Tramitar Peticiones"/>
    <d v="2020-08-29T00:00:00"/>
    <x v="7"/>
    <d v="2020-09-03T00:00:00"/>
    <s v="Julio - Septiembre"/>
    <n v="5"/>
    <n v="4"/>
    <s v="Valentina Alzate"/>
    <s v="Cerrado"/>
    <s v="Septiembre"/>
    <m/>
    <e v="#REF!"/>
    <e v="#REF!"/>
    <s v="No se traslada"/>
    <s v="Se dio respuesta"/>
  </r>
  <r>
    <n v="4343"/>
    <n v="24453"/>
    <s v="Tramitar Peticiones"/>
    <d v="2020-08-30T00:00:00"/>
    <x v="7"/>
    <d v="2020-09-03T00:00:00"/>
    <s v="Julio - Septiembre"/>
    <n v="4"/>
    <n v="4"/>
    <s v="hernando perea sandoval"/>
    <s v="Cerrado"/>
    <s v="Septiembre"/>
    <m/>
    <e v="#REF!"/>
    <e v="#REF!"/>
    <s v="No se traslada"/>
    <s v="Se dio respuesta"/>
  </r>
  <r>
    <n v="4344"/>
    <n v="24454"/>
    <s v="Tramitar Peticiones"/>
    <d v="2020-08-30T00:00:00"/>
    <x v="7"/>
    <d v="2020-09-03T00:00:00"/>
    <s v="Julio - Septiembre"/>
    <n v="4"/>
    <n v="4"/>
    <s v="hernando perea sandoval"/>
    <s v="Cerrado"/>
    <s v="Septiembre"/>
    <m/>
    <e v="#REF!"/>
    <e v="#REF!"/>
    <s v="No se traslada"/>
    <s v="Se dio respuesta"/>
  </r>
  <r>
    <n v="4345"/>
    <n v="24455"/>
    <s v="Tramitar Peticiones"/>
    <d v="2020-08-30T00:00:00"/>
    <x v="7"/>
    <d v="2020-09-03T00:00:00"/>
    <s v="Julio - Septiembre"/>
    <n v="4"/>
    <n v="4"/>
    <s v="Nataly Paola Flecher Guerrero"/>
    <s v="Cerrado"/>
    <s v="Septiembre"/>
    <m/>
    <e v="#REF!"/>
    <e v="#REF!"/>
    <s v="No se traslada"/>
    <s v="Se dio respuesta"/>
  </r>
  <r>
    <n v="4346"/>
    <n v="24456"/>
    <s v="Tramitar Queja"/>
    <d v="2020-08-30T00:00:00"/>
    <x v="7"/>
    <d v="2020-09-01T00:00:00"/>
    <s v="Julio - Septiembre"/>
    <n v="2"/>
    <n v="2"/>
    <s v="LEIDY MARIBEL MUÑOZ AVILA"/>
    <s v="Cerrado"/>
    <s v="Septiembre"/>
    <m/>
    <e v="#REF!"/>
    <e v="#REF!"/>
    <s v="No se traslada"/>
    <s v="Se dio respuesta"/>
  </r>
  <r>
    <n v="4347"/>
    <n v="24457"/>
    <s v="Tramitar Peticiones"/>
    <d v="2020-08-30T00:00:00"/>
    <x v="7"/>
    <d v="2020-09-03T00:00:00"/>
    <s v="Julio - Septiembre"/>
    <n v="4"/>
    <n v="4"/>
    <s v="LUISA FERNANDA SILVA CORTES"/>
    <s v="Cerrado"/>
    <s v="Septiembre"/>
    <m/>
    <e v="#REF!"/>
    <e v="#REF!"/>
    <s v="No se traslada"/>
    <s v="Se dio respuesta"/>
  </r>
  <r>
    <n v="4348"/>
    <n v="24458"/>
    <s v="Tramitar Peticiones"/>
    <d v="2020-08-30T00:00:00"/>
    <x v="7"/>
    <d v="2020-09-03T00:00:00"/>
    <s v="Julio - Septiembre"/>
    <n v="4"/>
    <n v="4"/>
    <s v="YHON EDINSON MOSQUERA DIAZ"/>
    <s v="Cerrado"/>
    <s v="Septiembre"/>
    <m/>
    <e v="#REF!"/>
    <e v="#REF!"/>
    <s v="No se traslada"/>
    <s v="Se dio respuesta"/>
  </r>
  <r>
    <n v="4349"/>
    <n v="24459"/>
    <s v="Tramitar Peticiones"/>
    <d v="2020-08-30T00:00:00"/>
    <x v="7"/>
    <d v="2020-09-03T00:00:00"/>
    <s v="Julio - Septiembre"/>
    <n v="4"/>
    <n v="4"/>
    <s v="JESSICA PAOLA ZULUAGA"/>
    <s v="Cerrado"/>
    <s v="Septiembre"/>
    <m/>
    <e v="#REF!"/>
    <e v="#REF!"/>
    <s v="No se traslada"/>
    <s v="Se dio respuesta"/>
  </r>
  <r>
    <n v="4350"/>
    <n v="24460"/>
    <s v="Tramitar Peticiones"/>
    <d v="2020-08-26T00:00:00"/>
    <x v="7"/>
    <d v="2020-09-03T00:00:00"/>
    <s v="Julio - Septiembre"/>
    <n v="8"/>
    <n v="7"/>
    <s v="Valeria Sánchez"/>
    <s v="Cerrado"/>
    <s v="Septiembre"/>
    <m/>
    <e v="#REF!"/>
    <e v="#REF!"/>
    <s v="No se traslada"/>
    <s v="Se dio respuesta"/>
  </r>
  <r>
    <n v="4351"/>
    <n v="24461"/>
    <s v="Tramitar Denuncias"/>
    <d v="2020-08-26T00:00:00"/>
    <x v="7"/>
    <d v="2020-09-03T00:00:00"/>
    <s v="Julio - Septiembre"/>
    <n v="8"/>
    <n v="7"/>
    <s v="JOHANA ANDREA AMAYA BUITRAGO"/>
    <s v="Cerrado"/>
    <s v="Septiembre"/>
    <m/>
    <e v="#REF!"/>
    <e v="#REF!"/>
    <s v="No se traslada"/>
    <s v="Se dio respuesta"/>
  </r>
  <r>
    <n v="4352"/>
    <n v="24462"/>
    <s v="Tramitar Peticiones"/>
    <d v="2020-08-26T00:00:00"/>
    <x v="7"/>
    <s v="Pendiente"/>
    <s v="Pendiente"/>
    <e v="#VALUE!"/>
    <e v="#VALUE!"/>
    <s v="EBELIO CARO CARO"/>
    <s v="Abierto"/>
    <s v="Pendiente"/>
    <m/>
    <e v="#REF!"/>
    <e v="#REF!"/>
    <s v="Pendiente por definir"/>
    <s v="Pendiente"/>
  </r>
  <r>
    <n v="4353"/>
    <n v="24463"/>
    <s v="Tramitar Peticiones"/>
    <d v="2020-08-26T00:00:00"/>
    <x v="7"/>
    <d v="2020-09-01T00:00:00"/>
    <s v="Julio - Septiembre"/>
    <n v="6"/>
    <n v="5"/>
    <s v="Angelina Perna Chaux"/>
    <s v="Cerrado"/>
    <s v="Septiembre"/>
    <m/>
    <e v="#REF!"/>
    <e v="#REF!"/>
    <s v="No se traslada"/>
    <s v="Se dio respuesta"/>
  </r>
  <r>
    <n v="4354"/>
    <n v="24464"/>
    <s v="Tramitar Queja"/>
    <d v="2020-08-26T00:00:00"/>
    <x v="7"/>
    <d v="2020-09-01T00:00:00"/>
    <s v="Julio - Septiembre"/>
    <n v="6"/>
    <n v="5"/>
    <s v="Sandra Viviana Acosta Velez"/>
    <s v="Cerrado"/>
    <s v="Septiembre"/>
    <m/>
    <e v="#REF!"/>
    <e v="#REF!"/>
    <s v="No se traslada"/>
    <s v="Se dio respuesta"/>
  </r>
  <r>
    <n v="4355"/>
    <n v="24465"/>
    <s v="Tramitar Denuncias"/>
    <d v="2020-08-26T00:00:00"/>
    <x v="7"/>
    <d v="2020-09-03T00:00:00"/>
    <s v="Julio - Septiembre"/>
    <n v="8"/>
    <n v="7"/>
    <s v="Pedro Leon Correa"/>
    <s v="Cerrado"/>
    <s v="Septiembre"/>
    <m/>
    <e v="#REF!"/>
    <e v="#REF!"/>
    <s v="No se traslada"/>
    <s v="Se dio respuesta"/>
  </r>
  <r>
    <n v="4356"/>
    <n v="24466"/>
    <s v="Tramitar Denuncias"/>
    <d v="2020-08-26T00:00:00"/>
    <x v="7"/>
    <d v="2020-09-01T00:00:00"/>
    <s v="Julio - Septiembre"/>
    <n v="6"/>
    <n v="5"/>
    <s v="RAFAEL MIGUEL USTARIS GULLO"/>
    <s v="Cerrado"/>
    <s v="Septiembre"/>
    <m/>
    <e v="#REF!"/>
    <e v="#REF!"/>
    <s v="No se traslada"/>
    <s v="Se dio respuesta"/>
  </r>
  <r>
    <n v="4357"/>
    <n v="24467"/>
    <s v="Tramitar Peticiones"/>
    <d v="2020-08-26T00:00:00"/>
    <x v="7"/>
    <d v="2020-09-03T00:00:00"/>
    <s v="Julio - Septiembre"/>
    <n v="8"/>
    <n v="7"/>
    <s v="ORFELINA GARCIA SOTO"/>
    <s v="Cerrado"/>
    <s v="Septiembre"/>
    <m/>
    <e v="#REF!"/>
    <e v="#REF!"/>
    <s v="No se traslada"/>
    <s v="Se dio respuesta"/>
  </r>
  <r>
    <n v="4358"/>
    <n v="24468"/>
    <s v="Tramitar Queja"/>
    <d v="2020-08-26T00:00:00"/>
    <x v="7"/>
    <s v="Pendiente"/>
    <s v="Pendiente"/>
    <e v="#VALUE!"/>
    <e v="#VALUE!"/>
    <s v="Juliana Quintero escalante"/>
    <s v="Abierto"/>
    <s v="Pendiente"/>
    <m/>
    <e v="#REF!"/>
    <e v="#REF!"/>
    <s v="Pendiente por definir"/>
    <s v="Pendiente"/>
  </r>
  <r>
    <n v="4359"/>
    <n v="24469"/>
    <s v="Tramitar Peticiones"/>
    <d v="2020-08-26T00:00:00"/>
    <x v="7"/>
    <d v="2020-09-03T00:00:00"/>
    <s v="Julio - Septiembre"/>
    <n v="8"/>
    <n v="7"/>
    <s v="ALBERTO POVEDA RODRÍGUEZ"/>
    <s v="Cerrado"/>
    <s v="Septiembre"/>
    <m/>
    <e v="#REF!"/>
    <e v="#REF!"/>
    <s v="No se traslada"/>
    <s v="Se dio respuesta"/>
  </r>
  <r>
    <n v="4360"/>
    <n v="24470"/>
    <s v="Tramitar Reclamo"/>
    <d v="2020-08-26T00:00:00"/>
    <x v="7"/>
    <d v="2020-09-03T00:00:00"/>
    <s v="Julio - Septiembre"/>
    <n v="8"/>
    <n v="7"/>
    <s v="Giselle Catherine Cuellar Gomez"/>
    <s v="Cerrado"/>
    <s v="Septiembre"/>
    <m/>
    <e v="#REF!"/>
    <e v="#REF!"/>
    <s v="No se traslada"/>
    <s v="Se dio respuesta"/>
  </r>
  <r>
    <n v="4361"/>
    <n v="24471"/>
    <s v="Tramitar Denuncias"/>
    <d v="2020-08-26T00:00:00"/>
    <x v="7"/>
    <d v="2020-09-01T00:00:00"/>
    <s v="Julio - Septiembre"/>
    <n v="6"/>
    <n v="5"/>
    <s v="yiseth andrea montoya castillo"/>
    <s v="Cerrado"/>
    <s v="Septiembre"/>
    <m/>
    <e v="#REF!"/>
    <e v="#REF!"/>
    <s v="No se traslada"/>
    <s v="Se dio respuesta"/>
  </r>
  <r>
    <n v="4362"/>
    <n v="24472"/>
    <s v="Tramitar Queja"/>
    <d v="2020-08-26T00:00:00"/>
    <x v="7"/>
    <d v="2020-09-03T00:00:00"/>
    <s v="Julio - Septiembre"/>
    <n v="8"/>
    <n v="7"/>
    <s v="andres enrique nuñez ortiz"/>
    <s v="Cerrado"/>
    <s v="Septiembre"/>
    <m/>
    <e v="#REF!"/>
    <e v="#REF!"/>
    <s v="No se traslada"/>
    <s v="Se dio respuesta"/>
  </r>
  <r>
    <n v="4363"/>
    <n v="24473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s v="No se traslada"/>
    <s v="Se dio respuesta"/>
  </r>
  <r>
    <n v="4364"/>
    <n v="24474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s v="No se traslada"/>
    <s v="Se dio respuesta"/>
  </r>
  <r>
    <n v="4365"/>
    <n v="24475"/>
    <s v="Tramitar Denuncias"/>
    <d v="2020-08-27T00:00:00"/>
    <x v="7"/>
    <d v="2020-09-03T00:00:00"/>
    <s v="Julio - Septiembre"/>
    <n v="7"/>
    <n v="6"/>
    <s v="claudia milena gomez"/>
    <s v="Cerrado"/>
    <s v="Septiembre"/>
    <m/>
    <e v="#REF!"/>
    <e v="#REF!"/>
    <s v="No se traslada"/>
    <s v="Se dio respuesta"/>
  </r>
  <r>
    <n v="4366"/>
    <n v="24476"/>
    <s v="Tramitar Denuncias"/>
    <d v="2020-08-27T00:00:00"/>
    <x v="7"/>
    <s v="Pendiente"/>
    <s v="Pendiente"/>
    <e v="#VALUE!"/>
    <e v="#VALUE!"/>
    <s v="CESAR RICO ARIAS"/>
    <s v="Abierto"/>
    <s v="Pendiente"/>
    <m/>
    <e v="#REF!"/>
    <e v="#REF!"/>
    <s v="Pendiente por definir"/>
    <s v="Pendiente"/>
  </r>
  <r>
    <n v="4367"/>
    <n v="24477"/>
    <s v="Tramitar Denuncias"/>
    <d v="2020-08-27T00:00:00"/>
    <x v="7"/>
    <s v="Pendiente"/>
    <s v="Pendiente"/>
    <e v="#VALUE!"/>
    <e v="#VALUE!"/>
    <s v="YAZMINE YAKISA QUINTERO PALACIOS"/>
    <s v="Abierto"/>
    <s v="Pendiente"/>
    <m/>
    <e v="#REF!"/>
    <e v="#REF!"/>
    <s v="Pendiente por definir"/>
    <s v="Pendiente"/>
  </r>
  <r>
    <n v="4368"/>
    <n v="24478"/>
    <s v="Tramitar Peticiones"/>
    <d v="2020-08-27T00:00:00"/>
    <x v="7"/>
    <d v="2020-09-03T00:00:00"/>
    <s v="Julio - Septiembre"/>
    <n v="7"/>
    <n v="6"/>
    <s v="RDL SAS"/>
    <s v="Cerrado"/>
    <s v="Septiembre"/>
    <m/>
    <e v="#REF!"/>
    <e v="#REF!"/>
    <s v="No se traslada"/>
    <s v="Se dio respuesta"/>
  </r>
  <r>
    <n v="4369"/>
    <n v="24479"/>
    <s v="Tramitar Peticiones"/>
    <d v="2020-08-27T00:00:00"/>
    <x v="7"/>
    <d v="2020-09-03T00:00:00"/>
    <s v="Julio - Septiembre"/>
    <n v="7"/>
    <n v="6"/>
    <s v="Manuel Alfonso Escoba Penagos"/>
    <s v="Cerrado"/>
    <s v="Septiembre"/>
    <m/>
    <e v="#REF!"/>
    <e v="#REF!"/>
    <s v="No se traslada"/>
    <s v="Se dio respuesta"/>
  </r>
  <r>
    <n v="4370"/>
    <n v="24480"/>
    <s v="Tramitar Queja"/>
    <d v="2020-08-27T00:00:00"/>
    <x v="7"/>
    <d v="2020-09-03T00:00:00"/>
    <s v="Julio - Septiembre"/>
    <n v="7"/>
    <n v="6"/>
    <s v="Manuel Alfonso Escoba Penagos"/>
    <s v="Cerrado"/>
    <s v="Septiembre"/>
    <m/>
    <e v="#REF!"/>
    <e v="#REF!"/>
    <s v="No se traslada"/>
    <s v="Se dio respuesta"/>
  </r>
  <r>
    <n v="4371"/>
    <n v="24481"/>
    <s v="Tramitar Queja"/>
    <d v="2020-08-27T00:00:00"/>
    <x v="7"/>
    <d v="2020-09-01T00:00:00"/>
    <s v="Julio - Septiembre"/>
    <n v="5"/>
    <n v="4"/>
    <s v="RAUL CEBALLOS DIAZ"/>
    <s v="Cerrado"/>
    <s v="Septiembre"/>
    <m/>
    <e v="#REF!"/>
    <e v="#REF!"/>
    <s v="No se traslada"/>
    <s v="Se dio respuesta"/>
  </r>
  <r>
    <n v="4372"/>
    <n v="24482"/>
    <s v="Tramitar Queja"/>
    <d v="2020-08-27T00:00:00"/>
    <x v="7"/>
    <d v="2020-09-02T00:00:00"/>
    <s v="Julio - Septiembre"/>
    <n v="6"/>
    <n v="5"/>
    <s v="CAMILO MANUEL QUIROGA PAEZ"/>
    <s v="Cerrado"/>
    <s v="Septiembre"/>
    <m/>
    <e v="#REF!"/>
    <e v="#REF!"/>
    <s v="No se traslada"/>
    <s v="Se dio respuesta"/>
  </r>
  <r>
    <n v="4373"/>
    <n v="24483"/>
    <s v="Tramitar Queja"/>
    <d v="2020-08-27T00:00:00"/>
    <x v="7"/>
    <d v="2020-09-01T00:00:00"/>
    <s v="Julio - Septiembre"/>
    <n v="5"/>
    <n v="4"/>
    <s v="ligia estela pinzon de bermudez"/>
    <s v="Cerrado"/>
    <s v="Septiembre"/>
    <m/>
    <e v="#REF!"/>
    <e v="#REF!"/>
    <s v="No se traslada"/>
    <s v="Se dio respuesta"/>
  </r>
  <r>
    <n v="4374"/>
    <n v="24484"/>
    <s v="Tramitar Peticiones"/>
    <d v="2020-08-27T00:00:00"/>
    <x v="7"/>
    <d v="2020-09-03T00:00:00"/>
    <s v="Julio - Septiembre"/>
    <n v="7"/>
    <n v="6"/>
    <s v="CARLOS HUMBERTO BEDOYA VILLARRAGA"/>
    <s v="Cerrado"/>
    <s v="Septiembre"/>
    <m/>
    <e v="#REF!"/>
    <e v="#REF!"/>
    <s v="No se traslada"/>
    <s v="Se dio respuesta"/>
  </r>
  <r>
    <n v="4375"/>
    <n v="24485"/>
    <s v="Tramitar Peticiones"/>
    <d v="2020-08-27T00:00:00"/>
    <x v="7"/>
    <d v="2020-09-03T00:00:00"/>
    <s v="Julio - Septiembre"/>
    <n v="7"/>
    <n v="6"/>
    <s v="clara ines garcia restrepo"/>
    <s v="Cerrado"/>
    <s v="Septiembre"/>
    <m/>
    <e v="#REF!"/>
    <e v="#REF!"/>
    <s v="No se traslada"/>
    <s v="Se dio respuesta"/>
  </r>
  <r>
    <n v="4376"/>
    <n v="24486"/>
    <s v="Tramitar Peticiones"/>
    <d v="2020-08-27T00:00:00"/>
    <x v="7"/>
    <d v="2020-09-03T00:00:00"/>
    <s v="Julio - Septiembre"/>
    <n v="7"/>
    <n v="6"/>
    <s v="hugo fernando sierra cubillos"/>
    <s v="Cerrado"/>
    <s v="Septiembre"/>
    <m/>
    <e v="#REF!"/>
    <e v="#REF!"/>
    <s v="No se traslada"/>
    <s v="Se dio respuesta"/>
  </r>
  <r>
    <n v="4377"/>
    <n v="24487"/>
    <s v="Tramitar Peticiones"/>
    <d v="2020-08-27T00:00:00"/>
    <x v="7"/>
    <d v="2020-09-01T00:00:00"/>
    <s v="Julio - Septiembre"/>
    <n v="5"/>
    <n v="4"/>
    <s v="eisenhower"/>
    <s v="Cerrado"/>
    <s v="Septiembre"/>
    <m/>
    <e v="#REF!"/>
    <e v="#REF!"/>
    <s v="No se traslada"/>
    <s v="Se dio respuesta"/>
  </r>
  <r>
    <n v="4378"/>
    <n v="24488"/>
    <s v="Tramitar Peticiones"/>
    <d v="2020-08-27T00:00:00"/>
    <x v="7"/>
    <d v="2020-09-03T00:00:00"/>
    <s v="Julio - Septiembre"/>
    <n v="7"/>
    <n v="6"/>
    <s v="LEONARDO ARIAS REYES"/>
    <s v="Cerrado"/>
    <s v="Septiembre"/>
    <m/>
    <e v="#REF!"/>
    <e v="#REF!"/>
    <s v="No se traslada"/>
    <s v="Se dio respuesta"/>
  </r>
  <r>
    <n v="4379"/>
    <n v="24489"/>
    <s v="Tramitar Peticiones"/>
    <d v="2020-08-27T00:00:00"/>
    <x v="7"/>
    <d v="2020-09-03T00:00:00"/>
    <s v="Julio - Septiembre"/>
    <n v="7"/>
    <n v="6"/>
    <s v="clara ines garcia restrepo"/>
    <s v="Cerrado"/>
    <s v="Septiembre"/>
    <m/>
    <e v="#REF!"/>
    <e v="#REF!"/>
    <s v="No se traslada"/>
    <s v="Se dio respuesta"/>
  </r>
  <r>
    <n v="4380"/>
    <n v="24490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s v="No se traslada"/>
    <s v="Se dio respuesta"/>
  </r>
  <r>
    <n v="4381"/>
    <n v="24491"/>
    <s v="Tramitar Peticiones"/>
    <d v="2020-09-01T00:00:00"/>
    <x v="8"/>
    <d v="2020-09-04T00:00:00"/>
    <s v="Julio - Septiembre"/>
    <n v="3"/>
    <n v="4"/>
    <s v="LUZ CARIME HERRERA TORRES"/>
    <s v="Cerrado"/>
    <s v="Septiembre"/>
    <m/>
    <e v="#REF!"/>
    <e v="#REF!"/>
    <s v="No se traslada"/>
    <s v="Se dio respuesta"/>
  </r>
  <r>
    <n v="4382"/>
    <n v="24492"/>
    <s v="Tramitar Reclamo"/>
    <d v="2020-09-01T00:00:00"/>
    <x v="8"/>
    <d v="2020-09-01T00:00:00"/>
    <s v="Julio - Septiembre"/>
    <n v="0"/>
    <n v="1"/>
    <s v="BRIAN ANDRES URREGO"/>
    <s v="Cerrado"/>
    <s v="Septiembre"/>
    <m/>
    <e v="#REF!"/>
    <e v="#REF!"/>
    <s v="No se traslada"/>
    <s v="Se dio respuesta"/>
  </r>
  <r>
    <n v="4383"/>
    <n v="24493"/>
    <s v="Tramitar Queja"/>
    <d v="2020-09-01T00:00:00"/>
    <x v="8"/>
    <d v="2020-09-01T00:00:00"/>
    <s v="Julio - Septiembre"/>
    <n v="0"/>
    <n v="1"/>
    <s v="Jose Tulcan"/>
    <s v="Cerrado"/>
    <s v="Septiembre"/>
    <m/>
    <e v="#REF!"/>
    <e v="#REF!"/>
    <s v="No se traslada"/>
    <s v="Se dio respuesta"/>
  </r>
  <r>
    <n v="4384"/>
    <n v="24494"/>
    <s v="Tramitar Queja"/>
    <d v="2020-09-01T00:00:00"/>
    <x v="8"/>
    <d v="2020-09-01T00:00:00"/>
    <s v="Julio - Septiembre"/>
    <n v="0"/>
    <n v="1"/>
    <s v="maria claire montenegro mora"/>
    <s v="Cerrado"/>
    <s v="Septiembre"/>
    <m/>
    <e v="#REF!"/>
    <e v="#REF!"/>
    <s v="No se traslada"/>
    <s v="Se dio respuesta"/>
  </r>
  <r>
    <n v="4385"/>
    <n v="24495"/>
    <s v="Tramitar Peticiones"/>
    <d v="2020-09-01T00:00:00"/>
    <x v="8"/>
    <d v="2020-09-04T00:00:00"/>
    <s v="Julio - Septiembre"/>
    <n v="3"/>
    <n v="4"/>
    <s v="Carlos Alberto Calderón Moscote"/>
    <s v="Cerrado"/>
    <s v="Septiembre"/>
    <m/>
    <e v="#REF!"/>
    <e v="#REF!"/>
    <s v="No se traslada"/>
    <s v="Se dio respuesta"/>
  </r>
  <r>
    <n v="4386"/>
    <n v="24496"/>
    <s v="Tramitar Reclamo"/>
    <d v="2020-09-01T00:00:00"/>
    <x v="8"/>
    <d v="2020-09-01T00:00:00"/>
    <s v="Julio - Septiembre"/>
    <n v="0"/>
    <n v="1"/>
    <s v="Sonia Stella Pico Calderón"/>
    <s v="Cerrado"/>
    <s v="Septiembre"/>
    <m/>
    <e v="#REF!"/>
    <e v="#REF!"/>
    <s v="No se traslada"/>
    <s v="Se dio respuesta"/>
  </r>
  <r>
    <n v="4387"/>
    <n v="24497"/>
    <s v="Tramitar Peticiones"/>
    <d v="2020-09-01T00:00:00"/>
    <x v="8"/>
    <d v="2020-09-04T00:00:00"/>
    <s v="Julio - Septiembre"/>
    <n v="3"/>
    <n v="4"/>
    <s v="María TeresaJimenez"/>
    <s v="Cerrado"/>
    <s v="Septiembre"/>
    <m/>
    <e v="#REF!"/>
    <e v="#REF!"/>
    <s v="No se traslada"/>
    <s v="Se dio respuesta"/>
  </r>
  <r>
    <n v="4388"/>
    <n v="24498"/>
    <s v="Tramitar Queja"/>
    <d v="2020-09-01T00:00:00"/>
    <x v="8"/>
    <d v="2020-09-01T00:00:00"/>
    <s v="Julio - Septiembre"/>
    <n v="0"/>
    <n v="1"/>
    <s v="Elmer Francisco Andrade Martinez"/>
    <s v="Cerrado"/>
    <s v="Septiembre"/>
    <m/>
    <e v="#REF!"/>
    <e v="#REF!"/>
    <s v="No se traslada"/>
    <s v="Se dio respuesta"/>
  </r>
  <r>
    <n v="4389"/>
    <n v="24499"/>
    <s v="Tramitar Peticiones"/>
    <d v="2020-09-01T00:00:00"/>
    <x v="8"/>
    <d v="2020-09-04T00:00:00"/>
    <s v="Julio - Septiembre"/>
    <n v="3"/>
    <n v="4"/>
    <s v="Franklin Efraín Mejía Julio"/>
    <s v="Cerrado"/>
    <s v="Septiembre"/>
    <m/>
    <e v="#REF!"/>
    <e v="#REF!"/>
    <s v="No se traslada"/>
    <s v="Se dio respuesta"/>
  </r>
  <r>
    <n v="4390"/>
    <n v="24500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391"/>
    <n v="24501"/>
    <s v="Tramitar Queja"/>
    <d v="2020-09-01T00:00:00"/>
    <x v="8"/>
    <s v="Pendiente"/>
    <s v="Pendiente"/>
    <e v="#VALUE!"/>
    <e v="#VALUE!"/>
    <s v="DIANA ROCIO ALBA GRIMALDOS"/>
    <s v="Abierto"/>
    <s v="Pendiente"/>
    <m/>
    <e v="#REF!"/>
    <e v="#REF!"/>
    <s v="Pendiente por definir"/>
    <s v="Pendiente"/>
  </r>
  <r>
    <n v="4392"/>
    <n v="24502"/>
    <s v="Tramitar Peticiones"/>
    <d v="2020-09-01T00:00:00"/>
    <x v="8"/>
    <d v="2020-09-04T00:00:00"/>
    <s v="Julio - Septiembre"/>
    <n v="3"/>
    <n v="4"/>
    <s v="CATALINA ROJAS VÁSQUEZ"/>
    <s v="Cerrado"/>
    <s v="Septiembre"/>
    <m/>
    <e v="#REF!"/>
    <e v="#REF!"/>
    <s v="No se traslada"/>
    <s v="Se dio respuesta"/>
  </r>
  <r>
    <n v="4393"/>
    <n v="24503"/>
    <s v="Tramitar Peticiones"/>
    <d v="2020-09-01T00:00:00"/>
    <x v="8"/>
    <d v="2020-09-04T00:00:00"/>
    <s v="Julio - Septiembre"/>
    <n v="3"/>
    <n v="4"/>
    <s v="Juan Bernardo Medina"/>
    <s v="Cerrado"/>
    <s v="Septiembre"/>
    <m/>
    <e v="#REF!"/>
    <e v="#REF!"/>
    <s v="No se traslada"/>
    <s v="Se dio respuesta"/>
  </r>
  <r>
    <n v="4394"/>
    <n v="24504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395"/>
    <n v="24505"/>
    <s v="Tramitar Queja"/>
    <d v="2020-09-01T00:00:00"/>
    <x v="8"/>
    <d v="2020-09-01T00:00:00"/>
    <s v="Julio - Septiembre"/>
    <n v="0"/>
    <n v="1"/>
    <s v="MARIA ALEJANDRA MOLINA OSORIO"/>
    <s v="Cerrado"/>
    <s v="Septiembre"/>
    <m/>
    <e v="#REF!"/>
    <e v="#REF!"/>
    <s v="No se traslada"/>
    <s v="Se dio respuesta"/>
  </r>
  <r>
    <n v="4396"/>
    <n v="24506"/>
    <s v="Tramitar Denuncias"/>
    <d v="2020-09-01T00:00:00"/>
    <x v="8"/>
    <d v="2020-09-04T00:00:00"/>
    <s v="Julio - Septiembre"/>
    <n v="3"/>
    <n v="4"/>
    <s v="Sandra Areiza"/>
    <s v="Cerrado"/>
    <s v="Septiembre"/>
    <m/>
    <e v="#REF!"/>
    <e v="#REF!"/>
    <s v="No se traslada"/>
    <s v="Se dio respuesta"/>
  </r>
  <r>
    <n v="4397"/>
    <n v="24507"/>
    <s v="Tramitar Peticiones"/>
    <d v="2020-09-01T00:00:00"/>
    <x v="8"/>
    <d v="2020-09-04T00:00:00"/>
    <s v="Julio - Septiembre"/>
    <n v="3"/>
    <n v="4"/>
    <s v="FARINA ROCA PACHECO"/>
    <s v="Cerrado"/>
    <s v="Septiembre"/>
    <m/>
    <e v="#REF!"/>
    <e v="#REF!"/>
    <s v="No se traslada"/>
    <s v="Se dio respuesta"/>
  </r>
  <r>
    <n v="4398"/>
    <n v="24508"/>
    <s v="Tramitar Denuncias"/>
    <d v="2020-09-01T00:00:00"/>
    <x v="8"/>
    <d v="2020-09-04T00:00:00"/>
    <s v="Julio - Septiembre"/>
    <n v="3"/>
    <n v="4"/>
    <s v="Alfonso Corredor Rojas"/>
    <s v="Cerrado"/>
    <s v="Septiembre"/>
    <m/>
    <e v="#REF!"/>
    <e v="#REF!"/>
    <s v="No se traslada"/>
    <s v="Se dio respuesta"/>
  </r>
  <r>
    <n v="4399"/>
    <n v="24509"/>
    <s v="Tramitar Peticiones"/>
    <d v="2020-09-01T00:00:00"/>
    <x v="8"/>
    <d v="2020-09-07T00:00:00"/>
    <s v="Julio - Septiembre"/>
    <n v="6"/>
    <n v="5"/>
    <s v="BRAYAN ALEXANDEN TINJACA CHAVEZ"/>
    <s v="Cerrado"/>
    <s v="Septiembre"/>
    <m/>
    <e v="#REF!"/>
    <e v="#REF!"/>
    <s v="No se traslada"/>
    <s v="Se dio respuesta"/>
  </r>
  <r>
    <n v="4400"/>
    <n v="24510"/>
    <s v="Tramitar Queja"/>
    <d v="2020-09-01T00:00:00"/>
    <x v="8"/>
    <d v="2020-09-07T00:00:00"/>
    <s v="Julio - Septiembre"/>
    <n v="6"/>
    <n v="5"/>
    <s v="lina margarita pineda jimenez"/>
    <s v="Cerrado"/>
    <s v="Septiembre"/>
    <m/>
    <e v="#REF!"/>
    <e v="#REF!"/>
    <s v="No se traslada"/>
    <s v="Se dio respuesta"/>
  </r>
  <r>
    <n v="4401"/>
    <n v="24511"/>
    <s v="Tramitar Peticiones"/>
    <d v="2020-09-01T00:00:00"/>
    <x v="8"/>
    <d v="2020-09-07T00:00:00"/>
    <s v="Julio - Septiembre"/>
    <n v="6"/>
    <n v="5"/>
    <s v="jairo salazar plata"/>
    <s v="Cerrado"/>
    <s v="Septiembre"/>
    <m/>
    <e v="#REF!"/>
    <e v="#REF!"/>
    <s v="No se traslada"/>
    <s v="Se dio respuesta"/>
  </r>
  <r>
    <n v="4402"/>
    <n v="24512"/>
    <s v="Tramitar Peticiones"/>
    <d v="2020-09-01T00:00:00"/>
    <x v="8"/>
    <d v="2020-09-07T00:00:00"/>
    <s v="Julio - Septiembre"/>
    <n v="6"/>
    <n v="5"/>
    <s v="Cesar Augusto Guerrero Garzòn"/>
    <s v="Cerrado"/>
    <s v="Septiembre"/>
    <m/>
    <e v="#REF!"/>
    <e v="#REF!"/>
    <s v="No se traslada"/>
    <s v="Se dio respuesta"/>
  </r>
  <r>
    <n v="4403"/>
    <n v="24513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404"/>
    <n v="24514"/>
    <s v="Tramitar Peticiones"/>
    <d v="2020-09-01T00:00:00"/>
    <x v="8"/>
    <d v="2020-09-07T00:00:00"/>
    <s v="Julio - Septiembre"/>
    <n v="6"/>
    <n v="5"/>
    <s v="JHOAN MANUEL RODRIGUEZ CERINZA"/>
    <s v="Cerrado"/>
    <s v="Septiembre"/>
    <m/>
    <e v="#REF!"/>
    <e v="#REF!"/>
    <s v="No se traslada"/>
    <s v="Se dio respuesta"/>
  </r>
  <r>
    <n v="4405"/>
    <n v="24515"/>
    <s v="Tramitar Peticiones"/>
    <d v="2020-09-01T00:00:00"/>
    <x v="8"/>
    <d v="2020-09-07T00:00:00"/>
    <s v="Julio - Septiembre"/>
    <n v="6"/>
    <n v="5"/>
    <s v="ASENED CUELLAR RAMIREZ"/>
    <s v="Cerrado"/>
    <s v="Septiembre"/>
    <m/>
    <e v="#REF!"/>
    <e v="#REF!"/>
    <s v="No se traslada"/>
    <s v="Se dio respuesta"/>
  </r>
  <r>
    <n v="4406"/>
    <n v="24516"/>
    <s v="Tramitar Peticiones"/>
    <d v="2020-09-01T00:00:00"/>
    <x v="8"/>
    <d v="2020-09-07T00:00:00"/>
    <s v="Julio - Septiembre"/>
    <n v="6"/>
    <n v="5"/>
    <s v="Carmen Eulalia Ojeda Prieto"/>
    <s v="Cerrado"/>
    <s v="Septiembre"/>
    <m/>
    <e v="#REF!"/>
    <e v="#REF!"/>
    <s v="No se traslada"/>
    <s v="Se dio respuesta"/>
  </r>
  <r>
    <n v="4407"/>
    <n v="24517"/>
    <s v="Tramitar Queja"/>
    <d v="2020-09-01T00:00:00"/>
    <x v="8"/>
    <d v="2020-09-02T00:00:00"/>
    <s v="Julio - Septiembre"/>
    <n v="1"/>
    <n v="2"/>
    <s v="Andrés Felipe Andrade Velasquez"/>
    <s v="Cerrado"/>
    <s v="Septiembre"/>
    <m/>
    <e v="#REF!"/>
    <e v="#REF!"/>
    <s v="No se traslada"/>
    <s v="Se dio respuesta"/>
  </r>
  <r>
    <n v="4408"/>
    <n v="24518"/>
    <s v="Tramitar Peticiones"/>
    <d v="2020-09-01T00:00:00"/>
    <x v="8"/>
    <d v="2020-09-07T00:00:00"/>
    <s v="Julio - Septiembre"/>
    <n v="6"/>
    <n v="5"/>
    <s v="Yuri Marcela Sánchez Peralta"/>
    <s v="Cerrado"/>
    <s v="Septiembre"/>
    <m/>
    <e v="#REF!"/>
    <e v="#REF!"/>
    <s v="No se traslada"/>
    <s v="Se dio respuesta"/>
  </r>
  <r>
    <n v="4409"/>
    <n v="24519"/>
    <s v="Tramitar Peticiones"/>
    <d v="2020-09-01T00:00:00"/>
    <x v="8"/>
    <d v="2020-09-07T00:00:00"/>
    <s v="Julio - Septiembre"/>
    <n v="6"/>
    <n v="5"/>
    <s v="CIELO MARTÍNEZ DE JIMÉNEZ"/>
    <s v="Cerrado"/>
    <s v="Septiembre"/>
    <m/>
    <e v="#REF!"/>
    <e v="#REF!"/>
    <s v="No se traslada"/>
    <s v="Se dio respuesta"/>
  </r>
  <r>
    <n v="4410"/>
    <n v="24520"/>
    <s v="Tramitar Denuncias"/>
    <d v="2020-09-01T00:00:00"/>
    <x v="8"/>
    <d v="2020-09-07T00:00:00"/>
    <s v="Julio - Septiembre"/>
    <n v="6"/>
    <n v="5"/>
    <s v="GLORIA PATRICIA MORENO PLAZAS"/>
    <s v="Cerrado"/>
    <s v="Septiembre"/>
    <m/>
    <e v="#REF!"/>
    <e v="#REF!"/>
    <s v="No se traslada"/>
    <s v="Se dio respuesta"/>
  </r>
  <r>
    <n v="4411"/>
    <n v="24521"/>
    <s v="Tramitar Queja"/>
    <d v="2020-09-01T00:00:00"/>
    <x v="8"/>
    <d v="2020-09-02T00:00:00"/>
    <s v="Julio - Septiembre"/>
    <n v="1"/>
    <n v="2"/>
    <s v="Rubén Jesús Álvarez Hernández"/>
    <s v="Cerrado"/>
    <s v="Septiembre"/>
    <m/>
    <e v="#REF!"/>
    <e v="#REF!"/>
    <s v="No se traslada"/>
    <s v="Se dio respuesta"/>
  </r>
  <r>
    <n v="4412"/>
    <n v="24522"/>
    <s v="Tramitar Peticiones"/>
    <d v="2020-09-02T00:00:00"/>
    <x v="8"/>
    <d v="2020-09-07T00:00:00"/>
    <s v="Julio - Septiembre"/>
    <n v="5"/>
    <n v="4"/>
    <s v="hernando perea sandoval"/>
    <s v="Cerrado"/>
    <s v="Septiembre"/>
    <m/>
    <e v="#REF!"/>
    <e v="#REF!"/>
    <s v="No se traslada"/>
    <s v="Se dio respuesta"/>
  </r>
  <r>
    <n v="4413"/>
    <n v="24523"/>
    <s v="Tramitar Queja"/>
    <d v="2020-09-02T00:00:00"/>
    <x v="8"/>
    <d v="2020-09-03T00:00:00"/>
    <s v="Julio - Septiembre"/>
    <n v="1"/>
    <n v="2"/>
    <s v="leonardo garcia"/>
    <s v="Cerrado"/>
    <s v="Septiembre"/>
    <m/>
    <e v="#REF!"/>
    <e v="#REF!"/>
    <s v="No se traslada"/>
    <s v="Se dio respuesta"/>
  </r>
  <r>
    <n v="4414"/>
    <n v="24524"/>
    <s v="Tramitar Peticiones"/>
    <d v="2020-09-02T00:00:00"/>
    <x v="8"/>
    <d v="2020-09-07T00:00:00"/>
    <s v="Julio - Septiembre"/>
    <n v="5"/>
    <n v="4"/>
    <s v="MANUELA RESTREPO CARDONA"/>
    <s v="Cerrado"/>
    <s v="Septiembre"/>
    <m/>
    <e v="#REF!"/>
    <e v="#REF!"/>
    <s v="No se traslada"/>
    <s v="Se dio respuesta"/>
  </r>
  <r>
    <n v="4415"/>
    <n v="24525"/>
    <s v="Tramitar Peticiones"/>
    <d v="2020-09-02T00:00:00"/>
    <x v="8"/>
    <d v="2020-09-07T00:00:00"/>
    <s v="Julio - Septiembre"/>
    <n v="5"/>
    <n v="4"/>
    <s v="MANUELA RESTREPO CARDONA"/>
    <s v="Cerrado"/>
    <s v="Septiembre"/>
    <m/>
    <e v="#REF!"/>
    <e v="#REF!"/>
    <s v="No se traslada"/>
    <s v="Se dio respuesta"/>
  </r>
  <r>
    <n v="4416"/>
    <n v="24526"/>
    <s v="Tramitar Peticiones"/>
    <d v="2020-09-02T00:00:00"/>
    <x v="8"/>
    <d v="2020-09-07T00:00:00"/>
    <s v="Julio - Septiembre"/>
    <n v="5"/>
    <n v="4"/>
    <s v="DANIELA GOMEZ ATEHORTUA"/>
    <s v="Cerrado"/>
    <s v="Septiembre"/>
    <m/>
    <e v="#REF!"/>
    <e v="#REF!"/>
    <s v="No se traslada"/>
    <s v="Se dio respuesta"/>
  </r>
  <r>
    <n v="4417"/>
    <n v="24527"/>
    <s v="Tramitar Reclamo"/>
    <d v="2020-09-02T00:00:00"/>
    <x v="8"/>
    <d v="2020-09-03T00:00:00"/>
    <s v="Julio - Septiembre"/>
    <n v="1"/>
    <n v="2"/>
    <s v="BERTHA MYRIAM VALENCIA"/>
    <s v="Cerrado"/>
    <s v="Septiembre"/>
    <m/>
    <e v="#REF!"/>
    <e v="#REF!"/>
    <s v="No se traslada"/>
    <s v="Se dio respuesta"/>
  </r>
  <r>
    <n v="4418"/>
    <n v="24528"/>
    <s v="Tramitar Queja"/>
    <d v="2020-09-02T00:00:00"/>
    <x v="8"/>
    <d v="2020-09-07T00:00:00"/>
    <s v="Julio - Septiembre"/>
    <n v="5"/>
    <n v="4"/>
    <s v="Wendy Geraldine Gualteros Vargas"/>
    <s v="Cerrado"/>
    <s v="Septiembre"/>
    <m/>
    <e v="#REF!"/>
    <e v="#REF!"/>
    <s v="No se traslada"/>
    <s v="Se dio respuesta"/>
  </r>
  <r>
    <n v="4419"/>
    <n v="24529"/>
    <s v="Tramitar Queja"/>
    <d v="2020-09-02T00:00:00"/>
    <x v="8"/>
    <d v="2020-09-03T00:00:00"/>
    <s v="Julio - Septiembre"/>
    <n v="1"/>
    <n v="2"/>
    <s v="Olga Lucía Naizir"/>
    <s v="Cerrado"/>
    <s v="Septiembre"/>
    <m/>
    <e v="#REF!"/>
    <e v="#REF!"/>
    <s v="No se traslada"/>
    <s v="Se dio respuesta"/>
  </r>
  <r>
    <n v="4420"/>
    <n v="24530"/>
    <s v="Tramitar Queja"/>
    <d v="2020-09-02T00:00:00"/>
    <x v="8"/>
    <d v="2020-09-07T00:00:00"/>
    <s v="Julio - Septiembre"/>
    <n v="5"/>
    <n v="4"/>
    <s v="Edwin Alexander Rodríguez Guio"/>
    <s v="Cerrado"/>
    <s v="Septiembre"/>
    <m/>
    <e v="#REF!"/>
    <e v="#REF!"/>
    <s v="No se traslada"/>
    <s v="Se dio respuesta"/>
  </r>
  <r>
    <n v="4421"/>
    <n v="24531"/>
    <s v="Tramitar Queja"/>
    <d v="2020-09-02T00:00:00"/>
    <x v="8"/>
    <d v="2020-09-03T00:00:00"/>
    <s v="Julio - Septiembre"/>
    <n v="1"/>
    <n v="2"/>
    <s v="PEDRO ANTONIO PEÑUELA RIVERA"/>
    <s v="Cerrado"/>
    <s v="Septiembre"/>
    <m/>
    <e v="#REF!"/>
    <e v="#REF!"/>
    <s v="No se traslada"/>
    <s v="Se dio respuesta"/>
  </r>
  <r>
    <n v="4422"/>
    <n v="24532"/>
    <s v="Tramitar Peticiones"/>
    <d v="2020-09-02T00:00:00"/>
    <x v="8"/>
    <d v="2020-09-07T00:00:00"/>
    <s v="Julio - Septiembre"/>
    <n v="5"/>
    <n v="4"/>
    <s v="Javier Enrique Quintero"/>
    <s v="Cerrado"/>
    <s v="Septiembre"/>
    <m/>
    <e v="#REF!"/>
    <e v="#REF!"/>
    <s v="No se traslada"/>
    <s v="Se dio respuesta"/>
  </r>
  <r>
    <n v="4423"/>
    <n v="24533"/>
    <s v="Tramitar Peticiones"/>
    <d v="2020-09-02T00:00:00"/>
    <x v="8"/>
    <d v="2020-09-07T00:00:00"/>
    <s v="Julio - Septiembre"/>
    <n v="5"/>
    <n v="4"/>
    <s v="Silvana Estella Galeano Alviz"/>
    <s v="Cerrado"/>
    <s v="Septiembre"/>
    <m/>
    <e v="#REF!"/>
    <e v="#REF!"/>
    <s v="No se traslada"/>
    <s v="Se dio respuesta"/>
  </r>
  <r>
    <n v="4424"/>
    <n v="24534"/>
    <s v="Tramitar Denuncias"/>
    <d v="2020-09-02T00:00:00"/>
    <x v="8"/>
    <d v="2020-09-07T00:00:00"/>
    <s v="Julio - Septiembre"/>
    <n v="5"/>
    <n v="4"/>
    <s v="Jose Francisco Avila Ayala"/>
    <s v="Cerrado"/>
    <s v="Septiembre"/>
    <m/>
    <e v="#REF!"/>
    <e v="#REF!"/>
    <s v="No se traslada"/>
    <s v="Se dio respuesta"/>
  </r>
  <r>
    <n v="4425"/>
    <n v="24535"/>
    <s v="Tramitar Peticiones"/>
    <d v="2020-09-02T00:00:00"/>
    <x v="8"/>
    <d v="2020-09-07T00:00:00"/>
    <s v="Julio - Septiembre"/>
    <n v="5"/>
    <n v="4"/>
    <s v="HERNANDO JOSE MENDOZA ARROYO"/>
    <s v="Cerrado"/>
    <s v="Septiembre"/>
    <m/>
    <e v="#REF!"/>
    <e v="#REF!"/>
    <s v="No se traslada"/>
    <s v="Se dio respuesta"/>
  </r>
  <r>
    <n v="4426"/>
    <n v="24536"/>
    <s v="Tramitar Peticiones"/>
    <d v="2020-09-02T00:00:00"/>
    <x v="8"/>
    <d v="2020-09-07T00:00:00"/>
    <s v="Julio - Septiembre"/>
    <n v="5"/>
    <n v="4"/>
    <s v="FLOR ALBA REINA"/>
    <s v="Cerrado"/>
    <s v="Septiembre"/>
    <m/>
    <e v="#REF!"/>
    <e v="#REF!"/>
    <s v="No se traslada"/>
    <s v="Se dio respuesta"/>
  </r>
  <r>
    <n v="4427"/>
    <n v="24537"/>
    <s v="Tramitar Peticiones"/>
    <d v="2020-09-02T00:00:00"/>
    <x v="8"/>
    <d v="2020-09-07T00:00:00"/>
    <s v="Julio - Septiembre"/>
    <n v="5"/>
    <n v="4"/>
    <s v="Yeny Díaz"/>
    <s v="Cerrado"/>
    <s v="Septiembre"/>
    <m/>
    <e v="#REF!"/>
    <e v="#REF!"/>
    <s v="No se traslada"/>
    <s v="Se dio respuesta"/>
  </r>
  <r>
    <n v="4428"/>
    <n v="24538"/>
    <s v="Tramitar Reclamo"/>
    <d v="2020-09-02T00:00:00"/>
    <x v="8"/>
    <d v="2020-09-03T00:00:00"/>
    <s v="Julio - Septiembre"/>
    <n v="1"/>
    <n v="2"/>
    <s v="CESAR AUGUSTO BERNAL ZULETA"/>
    <s v="Cerrado"/>
    <s v="Septiembre"/>
    <m/>
    <e v="#REF!"/>
    <e v="#REF!"/>
    <s v="No se traslada"/>
    <s v="Se dio respuesta"/>
  </r>
  <r>
    <n v="4429"/>
    <n v="24539"/>
    <s v="Tramitar Queja"/>
    <d v="2020-09-02T00:00:00"/>
    <x v="8"/>
    <d v="2020-09-03T00:00:00"/>
    <s v="Julio - Septiembre"/>
    <n v="1"/>
    <n v="2"/>
    <s v="DIDIMO SALDARRIAGA MARTINEZ"/>
    <s v="Cerrado"/>
    <s v="Septiembre"/>
    <m/>
    <e v="#REF!"/>
    <e v="#REF!"/>
    <s v="No se traslada"/>
    <s v="Se dio respuesta"/>
  </r>
  <r>
    <n v="4430"/>
    <n v="24540"/>
    <s v="Tramitar Queja"/>
    <d v="2020-09-02T00:00:00"/>
    <x v="8"/>
    <d v="2020-09-03T00:00:00"/>
    <s v="Julio - Septiembre"/>
    <n v="1"/>
    <n v="2"/>
    <s v="eduardo antonio saldarriaga saldarriaga"/>
    <s v="Cerrado"/>
    <s v="Septiembre"/>
    <m/>
    <e v="#REF!"/>
    <e v="#REF!"/>
    <s v="No se traslada"/>
    <s v="Se dio respuesta"/>
  </r>
  <r>
    <n v="4431"/>
    <n v="24541"/>
    <s v="Tramitar Peticiones"/>
    <d v="2020-09-02T00:00:00"/>
    <x v="8"/>
    <d v="2020-09-07T00:00:00"/>
    <s v="Julio - Septiembre"/>
    <n v="5"/>
    <n v="4"/>
    <s v="SANTIAGO DUQUE GONZA"/>
    <s v="Cerrado"/>
    <s v="Septiembre"/>
    <m/>
    <e v="#REF!"/>
    <e v="#REF!"/>
    <s v="No se traslada"/>
    <s v="Se dio respuesta"/>
  </r>
  <r>
    <n v="4432"/>
    <n v="24542"/>
    <s v="Tramitar Queja"/>
    <d v="2020-09-02T00:00:00"/>
    <x v="8"/>
    <d v="2020-09-07T00:00:00"/>
    <s v="Julio - Septiembre"/>
    <n v="5"/>
    <n v="4"/>
    <s v="ALEJANDRA GÓMEZ BARBOSA"/>
    <s v="Cerrado"/>
    <s v="Septiembre"/>
    <m/>
    <e v="#REF!"/>
    <e v="#REF!"/>
    <s v="No se traslada"/>
    <s v="Se dio respuesta"/>
  </r>
  <r>
    <n v="4433"/>
    <n v="24543"/>
    <s v="Tramitar Peticiones"/>
    <d v="2020-09-02T00:00:00"/>
    <x v="8"/>
    <d v="2020-09-07T00:00:00"/>
    <s v="Julio - Septiembre"/>
    <n v="5"/>
    <n v="4"/>
    <s v="CARLOS MAURICIO AGUDELO VALLEJO"/>
    <s v="Cerrado"/>
    <s v="Septiembre"/>
    <m/>
    <e v="#REF!"/>
    <e v="#REF!"/>
    <s v="No se traslada"/>
    <s v="Se dio respuesta"/>
  </r>
  <r>
    <n v="4434"/>
    <n v="24544"/>
    <s v="Tramitar Peticiones"/>
    <d v="2020-09-02T00:00:00"/>
    <x v="8"/>
    <d v="2020-09-07T00:00:00"/>
    <s v="Julio - Septiembre"/>
    <n v="5"/>
    <n v="4"/>
    <s v="yesica paola beltran"/>
    <s v="Cerrado"/>
    <s v="Septiembre"/>
    <m/>
    <e v="#REF!"/>
    <e v="#REF!"/>
    <s v="No se traslada"/>
    <s v="Se dio respuesta"/>
  </r>
  <r>
    <n v="4435"/>
    <n v="24545"/>
    <s v="Tramitar Peticiones"/>
    <d v="2020-09-02T00:00:00"/>
    <x v="8"/>
    <d v="2020-09-07T00:00:00"/>
    <s v="Julio - Septiembre"/>
    <n v="5"/>
    <n v="4"/>
    <s v="Carlos Donado Duran"/>
    <s v="Cerrado"/>
    <s v="Septiembre"/>
    <m/>
    <e v="#REF!"/>
    <e v="#REF!"/>
    <s v="No se traslada"/>
    <s v="Se dio respuesta"/>
  </r>
  <r>
    <n v="4436"/>
    <n v="24546"/>
    <s v="Tramitar Queja"/>
    <d v="2020-09-02T00:00:00"/>
    <x v="8"/>
    <d v="2020-09-03T00:00:00"/>
    <s v="Julio - Septiembre"/>
    <n v="1"/>
    <n v="2"/>
    <s v="JERSON"/>
    <s v="Cerrado"/>
    <s v="Septiembre"/>
    <m/>
    <e v="#REF!"/>
    <e v="#REF!"/>
    <s v="No se traslada"/>
    <s v="Se dio respuesta"/>
  </r>
  <r>
    <n v="4437"/>
    <n v="24547"/>
    <s v="Tramitar Peticiones"/>
    <d v="2020-09-02T00:00:00"/>
    <x v="8"/>
    <d v="2020-09-07T00:00:00"/>
    <s v="Julio - Septiembre"/>
    <n v="5"/>
    <n v="4"/>
    <s v="Laura Viviana Lancheros Isaza"/>
    <s v="Cerrado"/>
    <s v="Septiembre"/>
    <m/>
    <e v="#REF!"/>
    <e v="#REF!"/>
    <s v="No se traslada"/>
    <s v="Se dio respuesta"/>
  </r>
  <r>
    <n v="4438"/>
    <n v="24548"/>
    <s v="Tramitar Reclamo"/>
    <d v="2020-09-02T00:00:00"/>
    <x v="8"/>
    <d v="2020-09-03T00:00:00"/>
    <s v="Julio - Septiembre"/>
    <n v="1"/>
    <n v="2"/>
    <s v="Maria Adelaida Prieto"/>
    <s v="Cerrado"/>
    <s v="Septiembre"/>
    <m/>
    <e v="#REF!"/>
    <e v="#REF!"/>
    <s v="No se traslada"/>
    <s v="Se dio respuesta"/>
  </r>
  <r>
    <n v="4439"/>
    <n v="24549"/>
    <s v="Tramitar Denuncias"/>
    <d v="2020-09-02T00:00:00"/>
    <x v="8"/>
    <d v="2020-09-07T00:00:00"/>
    <s v="Julio - Septiembre"/>
    <n v="5"/>
    <n v="4"/>
    <s v="DAGOBERTO SANTOYA PEÑA"/>
    <s v="Cerrado"/>
    <s v="Septiembre"/>
    <m/>
    <e v="#REF!"/>
    <e v="#REF!"/>
    <s v="No se traslada"/>
    <s v="Se dio respuesta"/>
  </r>
  <r>
    <n v="4440"/>
    <n v="24550"/>
    <s v="Asignar Sugerencia"/>
    <d v="2020-09-02T00:00:00"/>
    <x v="8"/>
    <d v="2020-09-08T00:00:00"/>
    <s v="Julio - Septiembre"/>
    <n v="6"/>
    <n v="5"/>
    <s v="john jairo solano"/>
    <s v="Cerrado"/>
    <s v="Septiembre"/>
    <m/>
    <e v="#REF!"/>
    <e v="#REF!"/>
    <s v="No se traslada"/>
    <s v="Se dio respuesta"/>
  </r>
  <r>
    <n v="4441"/>
    <n v="24551"/>
    <s v="Tramitar Denuncias"/>
    <d v="2020-09-02T00:00:00"/>
    <x v="8"/>
    <d v="2020-09-07T00:00:00"/>
    <s v="Julio - Septiembre"/>
    <n v="5"/>
    <n v="4"/>
    <s v="Victor Hugo Montaño Lobelo"/>
    <s v="Cerrado"/>
    <s v="Septiembre"/>
    <m/>
    <e v="#REF!"/>
    <e v="#REF!"/>
    <s v="No se traslada"/>
    <s v="Se dio respuesta"/>
  </r>
  <r>
    <n v="4442"/>
    <n v="24552"/>
    <s v="Tramitar Peticiones"/>
    <d v="2020-09-02T00:00:00"/>
    <x v="8"/>
    <d v="2020-09-07T00:00:00"/>
    <s v="Julio - Septiembre"/>
    <n v="5"/>
    <n v="4"/>
    <s v="Esmeralda Cecilia Esquivel Rico"/>
    <s v="Cerrado"/>
    <s v="Septiembre"/>
    <m/>
    <e v="#REF!"/>
    <e v="#REF!"/>
    <s v="No se traslada"/>
    <s v="Se dio respuesta"/>
  </r>
  <r>
    <n v="4443"/>
    <n v="24553"/>
    <s v="Tramitar Queja"/>
    <d v="2020-09-02T00:00:00"/>
    <x v="8"/>
    <s v="Pendiente"/>
    <s v="Pendiente"/>
    <e v="#VALUE!"/>
    <e v="#VALUE!"/>
    <s v="Humberto Hurtado"/>
    <s v="Abierto"/>
    <s v="Pendiente"/>
    <m/>
    <e v="#REF!"/>
    <e v="#REF!"/>
    <s v="Pendiente por definir"/>
    <s v="Pendiente"/>
  </r>
  <r>
    <n v="4444"/>
    <n v="24554"/>
    <s v="Tramitar Reclamo"/>
    <d v="2020-09-02T00:00:00"/>
    <x v="8"/>
    <d v="2020-09-03T00:00:00"/>
    <s v="Julio - Septiembre"/>
    <n v="1"/>
    <n v="2"/>
    <s v="Angie Paola Valbuena Daza"/>
    <s v="Cerrado"/>
    <s v="Septiembre"/>
    <m/>
    <e v="#REF!"/>
    <e v="#REF!"/>
    <s v="No se traslada"/>
    <s v="Se dio respuesta"/>
  </r>
  <r>
    <n v="4445"/>
    <n v="24555"/>
    <s v="Tramitar Reclamo"/>
    <d v="2020-09-02T00:00:00"/>
    <x v="8"/>
    <d v="2020-09-03T00:00:00"/>
    <s v="Julio - Septiembre"/>
    <n v="1"/>
    <n v="2"/>
    <s v="Hans Harber Acuña Morales"/>
    <s v="Cerrado"/>
    <s v="Septiembre"/>
    <m/>
    <e v="#REF!"/>
    <e v="#REF!"/>
    <s v="No se traslada"/>
    <s v="Se dio respuesta"/>
  </r>
  <r>
    <n v="4446"/>
    <n v="24556"/>
    <s v="Tramitar Denuncias"/>
    <d v="2020-09-02T00:00:00"/>
    <x v="8"/>
    <d v="2020-09-07T00:00:00"/>
    <s v="Julio - Septiembre"/>
    <n v="5"/>
    <n v="4"/>
    <s v="Daniel Francisco Jiménez Baracaldo"/>
    <s v="Cerrado"/>
    <s v="Septiembre"/>
    <m/>
    <e v="#REF!"/>
    <e v="#REF!"/>
    <s v="No se traslada"/>
    <s v="Se dio respuesta"/>
  </r>
  <r>
    <n v="4447"/>
    <n v="24557"/>
    <s v="Tramitar Denuncias"/>
    <d v="2020-09-02T00:00:00"/>
    <x v="8"/>
    <d v="2020-09-07T00:00:00"/>
    <s v="Julio - Septiembre"/>
    <n v="5"/>
    <n v="4"/>
    <s v="marcela urrea"/>
    <s v="Cerrado"/>
    <s v="Septiembre"/>
    <m/>
    <e v="#REF!"/>
    <e v="#REF!"/>
    <s v="No se traslada"/>
    <s v="Se dio respuesta"/>
  </r>
  <r>
    <n v="4448"/>
    <n v="24558"/>
    <s v="Tramitar Queja"/>
    <d v="2020-09-02T00:00:00"/>
    <x v="8"/>
    <d v="2020-09-03T00:00:00"/>
    <s v="Julio - Septiembre"/>
    <n v="1"/>
    <n v="2"/>
    <s v="LILIANA CASTAÑEDA ROJAS"/>
    <s v="Cerrado"/>
    <s v="Septiembre"/>
    <m/>
    <e v="#REF!"/>
    <e v="#REF!"/>
    <s v="No se traslada"/>
    <s v="Se dio respuesta"/>
  </r>
  <r>
    <n v="4449"/>
    <n v="24559"/>
    <s v="Tramitar Reclamo"/>
    <d v="2020-09-02T00:00:00"/>
    <x v="8"/>
    <d v="2020-09-03T00:00:00"/>
    <s v="Julio - Septiembre"/>
    <n v="1"/>
    <n v="2"/>
    <s v="alfredo de la hoz ferreira"/>
    <s v="Cerrado"/>
    <s v="Septiembre"/>
    <m/>
    <e v="#REF!"/>
    <e v="#REF!"/>
    <s v="No se traslada"/>
    <s v="Se dio respuesta"/>
  </r>
  <r>
    <n v="4450"/>
    <n v="24560"/>
    <s v="Tramitar Denuncias"/>
    <d v="2020-09-02T00:00:00"/>
    <x v="8"/>
    <d v="2020-09-07T00:00:00"/>
    <s v="Julio - Septiembre"/>
    <n v="5"/>
    <n v="4"/>
    <s v="fernando daniel tobar gil"/>
    <s v="Cerrado"/>
    <s v="Septiembre"/>
    <m/>
    <e v="#REF!"/>
    <e v="#REF!"/>
    <s v="No se traslada"/>
    <s v="Se dio respuesta"/>
  </r>
  <r>
    <n v="4451"/>
    <n v="24561"/>
    <s v="Tramitar Queja"/>
    <d v="2020-09-02T00:00:00"/>
    <x v="8"/>
    <d v="2020-09-07T00:00:00"/>
    <s v="Julio - Septiembre"/>
    <n v="5"/>
    <n v="4"/>
    <s v="Fanny García Pedraza"/>
    <s v="Cerrado"/>
    <s v="Septiembre"/>
    <m/>
    <e v="#REF!"/>
    <e v="#REF!"/>
    <s v="No se traslada"/>
    <s v="Se dio respuesta"/>
  </r>
  <r>
    <n v="4452"/>
    <n v="24562"/>
    <s v="Tramitar Peticiones"/>
    <d v="2020-09-02T00:00:00"/>
    <x v="8"/>
    <d v="2020-09-07T00:00:00"/>
    <s v="Julio - Septiembre"/>
    <n v="5"/>
    <n v="4"/>
    <s v="JOSE DAVID LOZANO ALBARRACIN"/>
    <s v="Cerrado"/>
    <s v="Septiembre"/>
    <m/>
    <e v="#REF!"/>
    <e v="#REF!"/>
    <s v="No se traslada"/>
    <s v="Se dio respuesta"/>
  </r>
  <r>
    <n v="4453"/>
    <n v="24563"/>
    <s v="Tramitar Denuncias"/>
    <d v="2020-09-03T00:00:00"/>
    <x v="8"/>
    <d v="2020-09-07T00:00:00"/>
    <s v="Julio - Septiembre"/>
    <n v="4"/>
    <n v="3"/>
    <s v="james eliecer mejia pineda"/>
    <s v="Cerrado"/>
    <s v="Septiembre"/>
    <m/>
    <e v="#REF!"/>
    <e v="#REF!"/>
    <s v="No se traslada"/>
    <s v="Se dio respuesta"/>
  </r>
  <r>
    <n v="4454"/>
    <n v="24564"/>
    <s v="Tramitar Peticiones"/>
    <d v="2020-09-03T00:00:00"/>
    <x v="8"/>
    <d v="2020-09-07T00:00:00"/>
    <s v="Julio - Septiembre"/>
    <n v="4"/>
    <n v="3"/>
    <s v="Laura Sthephany Bermudez Corredor"/>
    <s v="Cerrado"/>
    <s v="Septiembre"/>
    <m/>
    <e v="#REF!"/>
    <e v="#REF!"/>
    <s v="No se traslada"/>
    <s v="Se dio respuesta"/>
  </r>
  <r>
    <n v="4455"/>
    <n v="24565"/>
    <s v="Tramitar Peticiones"/>
    <d v="2020-09-03T00:00:00"/>
    <x v="8"/>
    <d v="2020-09-07T00:00:00"/>
    <s v="Julio - Septiembre"/>
    <n v="4"/>
    <n v="3"/>
    <s v="WILIAN FERNEY ROJAS"/>
    <s v="Cerrado"/>
    <s v="Septiembre"/>
    <m/>
    <e v="#REF!"/>
    <e v="#REF!"/>
    <s v="No se traslada"/>
    <s v="Se dio respuesta"/>
  </r>
  <r>
    <n v="4456"/>
    <n v="24566"/>
    <s v="Tramitar Peticiones"/>
    <d v="2020-09-03T00:00:00"/>
    <x v="8"/>
    <d v="2020-09-07T00:00:00"/>
    <s v="Julio - Septiembre"/>
    <n v="4"/>
    <n v="3"/>
    <s v="Cirley Aleyda Cuervo Rodriguez"/>
    <s v="Cerrado"/>
    <s v="Septiembre"/>
    <m/>
    <e v="#REF!"/>
    <e v="#REF!"/>
    <s v="No se traslada"/>
    <s v="Se dio respuesta"/>
  </r>
  <r>
    <n v="4457"/>
    <n v="24567"/>
    <s v="Tramitar Reclamo"/>
    <d v="2020-09-03T00:00:00"/>
    <x v="8"/>
    <d v="2020-09-04T00:00:00"/>
    <s v="Julio - Septiembre"/>
    <n v="1"/>
    <n v="2"/>
    <s v="jefferson andres arboleda"/>
    <s v="Cerrado"/>
    <s v="Septiembre"/>
    <m/>
    <e v="#REF!"/>
    <e v="#REF!"/>
    <s v="No se traslada"/>
    <s v="Se dio respuesta"/>
  </r>
  <r>
    <n v="4458"/>
    <n v="24568"/>
    <s v="Tramitar Peticiones"/>
    <d v="2020-09-03T00:00:00"/>
    <x v="8"/>
    <d v="2020-09-07T00:00:00"/>
    <s v="Julio - Septiembre"/>
    <n v="4"/>
    <n v="3"/>
    <s v="YURY KATERINE SERNA CARRASCAL"/>
    <s v="Cerrado"/>
    <s v="Septiembre"/>
    <m/>
    <e v="#REF!"/>
    <e v="#REF!"/>
    <s v="No se traslada"/>
    <s v="Se dio respuesta"/>
  </r>
  <r>
    <n v="4459"/>
    <n v="24569"/>
    <s v="Tramitar Queja"/>
    <d v="2020-09-03T00:00:00"/>
    <x v="8"/>
    <d v="2020-09-04T00:00:00"/>
    <s v="Julio - Septiembre"/>
    <n v="1"/>
    <n v="2"/>
    <s v="Jose Francisco Montufar Rodriguez."/>
    <s v="Cerrado"/>
    <s v="Septiembre"/>
    <m/>
    <e v="#REF!"/>
    <e v="#REF!"/>
    <s v="No se traslada"/>
    <s v="Se dio respuesta"/>
  </r>
  <r>
    <n v="4460"/>
    <n v="24570"/>
    <s v="Tramitar Denuncias"/>
    <d v="2020-09-03T00:00:00"/>
    <x v="8"/>
    <d v="2020-09-07T00:00:00"/>
    <s v="Julio - Septiembre"/>
    <n v="4"/>
    <n v="3"/>
    <s v="OSCAR GONZALEZ"/>
    <s v="Cerrado"/>
    <s v="Septiembre"/>
    <m/>
    <e v="#REF!"/>
    <e v="#REF!"/>
    <s v="No se traslada"/>
    <s v="Se dio respuesta"/>
  </r>
  <r>
    <n v="4461"/>
    <n v="24571"/>
    <s v="Tramitar Peticiones"/>
    <d v="2020-09-03T00:00:00"/>
    <x v="8"/>
    <d v="2020-09-07T00:00:00"/>
    <s v="Julio - Septiembre"/>
    <n v="4"/>
    <n v="3"/>
    <s v="Blanca M.Macias"/>
    <s v="Cerrado"/>
    <s v="Septiembre"/>
    <m/>
    <e v="#REF!"/>
    <e v="#REF!"/>
    <s v="No se traslada"/>
    <s v="Se dio respuesta"/>
  </r>
  <r>
    <n v="4462"/>
    <n v="24572"/>
    <s v="Tramitar Queja"/>
    <d v="2020-09-03T00:00:00"/>
    <x v="8"/>
    <d v="2020-09-04T00:00:00"/>
    <s v="Julio - Septiembre"/>
    <n v="1"/>
    <n v="2"/>
    <s v="EDUARD JULIO INDABURO"/>
    <s v="Cerrado"/>
    <s v="Septiembre"/>
    <m/>
    <e v="#REF!"/>
    <e v="#REF!"/>
    <s v="No se traslada"/>
    <s v="Se dio respuesta"/>
  </r>
  <r>
    <n v="4463"/>
    <n v="24573"/>
    <s v="Tramitar Queja"/>
    <d v="2020-09-03T00:00:00"/>
    <x v="8"/>
    <d v="2020-09-04T00:00:00"/>
    <s v="Julio - Septiembre"/>
    <n v="1"/>
    <n v="2"/>
    <s v="Jose Francisco Montufar Delgado"/>
    <s v="Cerrado"/>
    <s v="Septiembre"/>
    <m/>
    <e v="#REF!"/>
    <e v="#REF!"/>
    <s v="No se traslada"/>
    <s v="Se dio respuesta"/>
  </r>
  <r>
    <n v="4464"/>
    <n v="24574"/>
    <s v="Tramitar Peticiones"/>
    <d v="2020-09-03T00:00:00"/>
    <x v="8"/>
    <d v="2020-09-07T00:00:00"/>
    <s v="Julio - Septiembre"/>
    <n v="4"/>
    <n v="3"/>
    <s v="alonso sanabria pedraza"/>
    <s v="Cerrado"/>
    <s v="Septiembre"/>
    <m/>
    <e v="#REF!"/>
    <e v="#REF!"/>
    <s v="No se traslada"/>
    <s v="Se dio respuesta"/>
  </r>
  <r>
    <n v="4465"/>
    <n v="24575"/>
    <s v="Tramitar Reclamo"/>
    <d v="2020-09-03T00:00:00"/>
    <x v="8"/>
    <d v="2020-09-04T00:00:00"/>
    <s v="Julio - Septiembre"/>
    <n v="1"/>
    <n v="2"/>
    <s v="Antonio Jose Lagos Alvarez"/>
    <s v="Cerrado"/>
    <s v="Septiembre"/>
    <m/>
    <e v="#REF!"/>
    <e v="#REF!"/>
    <s v="No se traslada"/>
    <s v="Se dio respuesta"/>
  </r>
  <r>
    <n v="4466"/>
    <n v="24576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s v="No se traslada"/>
    <s v="Se dio respuesta"/>
  </r>
  <r>
    <n v="4467"/>
    <n v="24577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s v="No se traslada"/>
    <s v="Se dio respuesta"/>
  </r>
  <r>
    <n v="4468"/>
    <n v="24578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s v="No se traslada"/>
    <s v="Se dio respuesta"/>
  </r>
  <r>
    <n v="4469"/>
    <n v="24579"/>
    <s v="Tramitar Queja"/>
    <d v="2020-09-03T00:00:00"/>
    <x v="8"/>
    <d v="2020-09-04T00:00:00"/>
    <s v="Julio - Septiembre"/>
    <n v="1"/>
    <n v="2"/>
    <s v="Rodrigo Bastidas"/>
    <s v="Cerrado"/>
    <s v="Septiembre"/>
    <m/>
    <e v="#REF!"/>
    <e v="#REF!"/>
    <s v="No se traslada"/>
    <s v="Se dio respuesta"/>
  </r>
  <r>
    <n v="4470"/>
    <n v="24580"/>
    <s v="Tramitar Peticiones"/>
    <d v="2020-09-03T00:00:00"/>
    <x v="8"/>
    <d v="2020-09-07T00:00:00"/>
    <s v="Julio - Septiembre"/>
    <n v="4"/>
    <n v="3"/>
    <s v="Olga Lucía Camacho Gutiérrez"/>
    <s v="Cerrado"/>
    <s v="Septiembre"/>
    <m/>
    <e v="#REF!"/>
    <e v="#REF!"/>
    <s v="No se traslada"/>
    <s v="Se dio respuesta"/>
  </r>
  <r>
    <n v="4471"/>
    <n v="24581"/>
    <s v="Tramitar Peticiones"/>
    <d v="2020-09-03T00:00:00"/>
    <x v="8"/>
    <d v="2020-09-08T00:00:00"/>
    <s v="Julio - Septiembre"/>
    <n v="5"/>
    <n v="4"/>
    <s v="deivis aponte cardona"/>
    <s v="Cerrado"/>
    <s v="Septiembre"/>
    <m/>
    <e v="#REF!"/>
    <e v="#REF!"/>
    <s v="No se traslada"/>
    <s v="Se dio respuesta"/>
  </r>
  <r>
    <n v="4472"/>
    <n v="24582"/>
    <s v="Tramitar Peticiones"/>
    <d v="2020-09-03T00:00:00"/>
    <x v="8"/>
    <d v="2020-09-08T00:00:00"/>
    <s v="Julio - Septiembre"/>
    <n v="5"/>
    <n v="4"/>
    <s v="VICTOR HUGO MUÑOZ VILLA"/>
    <s v="Cerrado"/>
    <s v="Septiembre"/>
    <m/>
    <e v="#REF!"/>
    <e v="#REF!"/>
    <s v="No se traslada"/>
    <s v="Se dio respuesta"/>
  </r>
  <r>
    <n v="4473"/>
    <n v="24583"/>
    <s v="Tramitar Queja"/>
    <d v="2020-09-03T00:00:00"/>
    <x v="8"/>
    <d v="2020-09-04T00:00:00"/>
    <s v="Julio - Septiembre"/>
    <n v="1"/>
    <n v="2"/>
    <s v="MAURICIO BETANCOURT CASTRO"/>
    <s v="Cerrado"/>
    <s v="Septiembre"/>
    <m/>
    <e v="#REF!"/>
    <e v="#REF!"/>
    <s v="No se traslada"/>
    <s v="Se dio respuesta"/>
  </r>
  <r>
    <n v="4474"/>
    <n v="24584"/>
    <s v="Tramitar Denuncias"/>
    <d v="2020-09-03T00:00:00"/>
    <x v="8"/>
    <d v="2020-09-08T00:00:00"/>
    <s v="Julio - Septiembre"/>
    <n v="5"/>
    <n v="4"/>
    <s v="ALFONSO ENRIQUE BULA HERRERA"/>
    <s v="Cerrado"/>
    <s v="Septiembre"/>
    <m/>
    <e v="#REF!"/>
    <e v="#REF!"/>
    <s v="No se traslada"/>
    <s v="Se dio respuesta"/>
  </r>
  <r>
    <n v="4475"/>
    <n v="24585"/>
    <s v="Tramitar Queja"/>
    <d v="2020-09-03T00:00:00"/>
    <x v="8"/>
    <d v="2020-09-08T00:00:00"/>
    <s v="Julio - Septiembre"/>
    <n v="5"/>
    <n v="4"/>
    <s v="TATIANA FRANCO CARDONA"/>
    <s v="Cerrado"/>
    <s v="Septiembre"/>
    <m/>
    <e v="#REF!"/>
    <e v="#REF!"/>
    <s v="No se traslada"/>
    <s v="Se dio respuesta"/>
  </r>
  <r>
    <n v="4476"/>
    <n v="24586"/>
    <s v="Tramitar Queja"/>
    <d v="2020-09-03T00:00:00"/>
    <x v="8"/>
    <d v="2020-09-04T00:00:00"/>
    <s v="Julio - Septiembre"/>
    <n v="1"/>
    <n v="2"/>
    <s v="José Orlando Mejía Garcia"/>
    <s v="Cerrado"/>
    <s v="Septiembre"/>
    <m/>
    <e v="#REF!"/>
    <e v="#REF!"/>
    <s v="No se traslada"/>
    <s v="Se dio respuesta"/>
  </r>
  <r>
    <n v="4477"/>
    <n v="24587"/>
    <s v="Tramitar Peticiones"/>
    <d v="2020-09-03T00:00:00"/>
    <x v="8"/>
    <d v="2020-09-08T00:00:00"/>
    <s v="Julio - Septiembre"/>
    <n v="5"/>
    <n v="4"/>
    <s v="Sebastian Sandoval Perez"/>
    <s v="Cerrado"/>
    <s v="Septiembre"/>
    <m/>
    <e v="#REF!"/>
    <e v="#REF!"/>
    <s v="No se traslada"/>
    <s v="Se dio respuesta"/>
  </r>
  <r>
    <n v="4478"/>
    <n v="24588"/>
    <s v="Tramitar Peticiones"/>
    <d v="2020-09-03T00:00:00"/>
    <x v="8"/>
    <d v="2020-09-08T00:00:00"/>
    <s v="Julio - Septiembre"/>
    <n v="5"/>
    <n v="4"/>
    <s v="Yobana Alvarez"/>
    <s v="Cerrado"/>
    <s v="Septiembre"/>
    <m/>
    <e v="#REF!"/>
    <e v="#REF!"/>
    <s v="No se traslada"/>
    <s v="Se dio respuesta"/>
  </r>
  <r>
    <n v="4479"/>
    <n v="24589"/>
    <s v="Tramitar Peticiones"/>
    <d v="2020-09-03T00:00:00"/>
    <x v="8"/>
    <d v="2020-09-08T00:00:00"/>
    <s v="Julio - Septiembre"/>
    <n v="5"/>
    <n v="4"/>
    <s v="Yobana Alvarez"/>
    <s v="Cerrado"/>
    <s v="Septiembre"/>
    <m/>
    <e v="#REF!"/>
    <e v="#REF!"/>
    <s v="No se traslada"/>
    <s v="Se dio respuesta"/>
  </r>
  <r>
    <n v="4480"/>
    <n v="24590"/>
    <s v="Tramitar Peticiones"/>
    <d v="2020-09-03T00:00:00"/>
    <x v="8"/>
    <d v="2020-09-08T00:00:00"/>
    <s v="Julio - Septiembre"/>
    <n v="5"/>
    <n v="4"/>
    <s v="Carlos Arturo Hurtado Garcia"/>
    <s v="Cerrado"/>
    <s v="Septiembre"/>
    <m/>
    <e v="#REF!"/>
    <e v="#REF!"/>
    <s v="No se traslada"/>
    <s v="Se dio respuesta"/>
  </r>
  <r>
    <n v="4481"/>
    <n v="24591"/>
    <s v="Tramitar Peticiones"/>
    <d v="2020-09-03T00:00:00"/>
    <x v="8"/>
    <d v="2020-09-08T00:00:00"/>
    <s v="Julio - Septiembre"/>
    <n v="5"/>
    <n v="4"/>
    <s v="fernando daniel tobar gil"/>
    <s v="Cerrado"/>
    <s v="Septiembre"/>
    <m/>
    <e v="#REF!"/>
    <e v="#REF!"/>
    <s v="No se traslada"/>
    <s v="Se dio respuesta"/>
  </r>
  <r>
    <n v="4482"/>
    <n v="24592"/>
    <s v="Tramitar Queja"/>
    <d v="2020-09-03T00:00:00"/>
    <x v="8"/>
    <d v="2020-09-08T00:00:00"/>
    <s v="Julio - Septiembre"/>
    <n v="5"/>
    <n v="4"/>
    <s v="Martha Lucia Rojas Hurtado"/>
    <s v="Cerrado"/>
    <s v="Septiembre"/>
    <m/>
    <e v="#REF!"/>
    <e v="#REF!"/>
    <s v="No se traslada"/>
    <s v="Se dio respuesta"/>
  </r>
  <r>
    <n v="4483"/>
    <n v="24593"/>
    <s v="Tramitar Queja"/>
    <d v="2020-09-03T00:00:00"/>
    <x v="8"/>
    <d v="2020-09-04T00:00:00"/>
    <s v="Julio - Septiembre"/>
    <n v="1"/>
    <n v="2"/>
    <s v="Erika Ordoñez Agudelo"/>
    <s v="Cerrado"/>
    <s v="Septiembre"/>
    <m/>
    <e v="#REF!"/>
    <e v="#REF!"/>
    <s v="No se traslada"/>
    <s v="Se dio respuesta"/>
  </r>
  <r>
    <n v="4484"/>
    <n v="24594"/>
    <s v="Tramitar Peticiones"/>
    <d v="2020-09-03T00:00:00"/>
    <x v="8"/>
    <d v="2020-09-08T00:00:00"/>
    <s v="Julio - Septiembre"/>
    <n v="5"/>
    <n v="4"/>
    <s v="JULIANA MARIA MONTAÑO BANGUERA"/>
    <s v="Cerrado"/>
    <s v="Septiembre"/>
    <m/>
    <e v="#REF!"/>
    <e v="#REF!"/>
    <s v="No se traslada"/>
    <s v="Se dio respuesta"/>
  </r>
  <r>
    <n v="4485"/>
    <n v="24595"/>
    <s v="Tramitar Peticiones"/>
    <d v="2020-09-03T00:00:00"/>
    <x v="8"/>
    <d v="2020-09-08T00:00:00"/>
    <s v="Julio - Septiembre"/>
    <n v="5"/>
    <n v="4"/>
    <s v="karelis gutierrez"/>
    <s v="Cerrado"/>
    <s v="Septiembre"/>
    <m/>
    <e v="#REF!"/>
    <e v="#REF!"/>
    <s v="No se traslada"/>
    <s v="Se dio respuesta"/>
  </r>
  <r>
    <n v="4486"/>
    <n v="24596"/>
    <s v="Tramitar Queja"/>
    <d v="2020-09-03T00:00:00"/>
    <x v="8"/>
    <d v="2020-09-04T00:00:00"/>
    <s v="Julio - Septiembre"/>
    <n v="1"/>
    <n v="2"/>
    <s v="Yefferson Cuadros Pulgarín"/>
    <s v="Cerrado"/>
    <s v="Septiembre"/>
    <m/>
    <e v="#REF!"/>
    <e v="#REF!"/>
    <s v="No se traslada"/>
    <s v="Se dio respuesta"/>
  </r>
  <r>
    <n v="4487"/>
    <n v="24597"/>
    <s v="Tramitar Peticiones"/>
    <d v="2020-09-03T00:00:00"/>
    <x v="8"/>
    <d v="2020-09-08T00:00:00"/>
    <s v="Julio - Septiembre"/>
    <n v="5"/>
    <n v="4"/>
    <s v="Luis Carlos Barrera Cruz Rosalba Ramirez G.Medellin Calle 112 N. 49B52"/>
    <s v="Cerrado"/>
    <s v="Septiembre"/>
    <m/>
    <e v="#REF!"/>
    <e v="#REF!"/>
    <s v="No se traslada"/>
    <s v="Se dio respuesta"/>
  </r>
  <r>
    <n v="4488"/>
    <n v="24598"/>
    <s v="Tramitar Peticiones"/>
    <d v="2020-09-03T00:00:00"/>
    <x v="8"/>
    <d v="2020-09-08T00:00:00"/>
    <s v="Julio - Septiembre"/>
    <n v="5"/>
    <n v="4"/>
    <s v="Luis Carlos Barrera Cruz Rosalba Ramirez G.Medellin Calle 112 N. 49B52"/>
    <s v="Cerrado"/>
    <s v="Septiembre"/>
    <m/>
    <e v="#REF!"/>
    <e v="#REF!"/>
    <s v="No se traslada"/>
    <s v="Se dio respuesta"/>
  </r>
  <r>
    <n v="4489"/>
    <n v="24599"/>
    <s v="Tramitar Peticiones"/>
    <d v="2020-09-04T00:00:00"/>
    <x v="8"/>
    <d v="2020-09-08T00:00:00"/>
    <s v="Julio - Septiembre"/>
    <n v="4"/>
    <n v="3"/>
    <s v="Dalida Paola Gamarra Quinto"/>
    <s v="Cerrado"/>
    <s v="Septiembre"/>
    <m/>
    <e v="#REF!"/>
    <e v="#REF!"/>
    <s v="No se traslada"/>
    <s v="Se dio respuesta"/>
  </r>
  <r>
    <n v="4490"/>
    <n v="24600"/>
    <s v="Tramitar Queja"/>
    <d v="2020-09-04T00:00:00"/>
    <x v="8"/>
    <d v="2020-09-04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491"/>
    <n v="24601"/>
    <s v="Tramitar Peticiones"/>
    <d v="2020-09-04T00:00:00"/>
    <x v="8"/>
    <d v="2020-09-08T00:00:00"/>
    <s v="Julio - Septiembre"/>
    <n v="4"/>
    <n v="3"/>
    <s v="cesar humberto valdes"/>
    <s v="Cerrado"/>
    <s v="Septiembre"/>
    <m/>
    <e v="#REF!"/>
    <e v="#REF!"/>
    <s v="No se traslada"/>
    <s v="Se dio respuesta"/>
  </r>
  <r>
    <n v="4492"/>
    <n v="24602"/>
    <s v="Tramitar Peticiones"/>
    <d v="2020-09-04T00:00:00"/>
    <x v="8"/>
    <d v="2020-09-08T00:00:00"/>
    <s v="Julio - Septiembre"/>
    <n v="4"/>
    <n v="3"/>
    <s v="MARIA CONSTANZA BALLESTEROS"/>
    <s v="Cerrado"/>
    <s v="Septiembre"/>
    <m/>
    <e v="#REF!"/>
    <e v="#REF!"/>
    <s v="No se traslada"/>
    <s v="Se dio respuesta"/>
  </r>
  <r>
    <n v="4493"/>
    <n v="24603"/>
    <s v="Tramitar Reclamo"/>
    <d v="2020-09-04T00:00:00"/>
    <x v="8"/>
    <d v="2020-09-04T00:00:00"/>
    <s v="Julio - Septiembre"/>
    <n v="0"/>
    <n v="1"/>
    <s v="Secundino Pinto Montenegro"/>
    <s v="Cerrado"/>
    <s v="Septiembre"/>
    <m/>
    <e v="#REF!"/>
    <e v="#REF!"/>
    <s v="No se traslada"/>
    <s v="Se dio respuesta"/>
  </r>
  <r>
    <n v="4494"/>
    <n v="24604"/>
    <s v="Tramitar Peticiones"/>
    <d v="2020-09-04T00:00:00"/>
    <x v="8"/>
    <d v="2020-09-08T00:00:00"/>
    <s v="Julio - Septiembre"/>
    <n v="4"/>
    <n v="3"/>
    <s v="ALCALDIA MUNICIPAL DE ITAGUI"/>
    <s v="Cerrado"/>
    <s v="Septiembre"/>
    <m/>
    <e v="#REF!"/>
    <e v="#REF!"/>
    <s v="No se traslada"/>
    <s v="Se dio respuesta"/>
  </r>
  <r>
    <n v="4495"/>
    <n v="24605"/>
    <s v="Tramitar Peticiones"/>
    <d v="2020-09-04T00:00:00"/>
    <x v="8"/>
    <d v="2020-09-08T00:00:00"/>
    <s v="Julio - Septiembre"/>
    <n v="4"/>
    <n v="3"/>
    <s v="Claudia Patricia cubillos"/>
    <s v="Cerrado"/>
    <s v="Septiembre"/>
    <m/>
    <e v="#REF!"/>
    <e v="#REF!"/>
    <s v="No se traslada"/>
    <s v="Se dio respuesta"/>
  </r>
  <r>
    <n v="4496"/>
    <n v="24606"/>
    <s v="Tramitar Queja"/>
    <d v="2020-09-04T00:00:00"/>
    <x v="8"/>
    <d v="2020-09-04T00:00:00"/>
    <s v="Julio - Septiembre"/>
    <n v="0"/>
    <n v="1"/>
    <s v="oscar javier cabezas blandon"/>
    <s v="Cerrado"/>
    <s v="Septiembre"/>
    <m/>
    <e v="#REF!"/>
    <e v="#REF!"/>
    <s v="No se traslada"/>
    <s v="Se dio respuesta"/>
  </r>
  <r>
    <n v="4497"/>
    <n v="24607"/>
    <s v="Tramitar Peticiones"/>
    <d v="2020-09-04T00:00:00"/>
    <x v="8"/>
    <d v="2020-09-08T00:00:00"/>
    <s v="Julio - Septiembre"/>
    <n v="4"/>
    <n v="3"/>
    <s v="Stefany Suarez Padron"/>
    <s v="Cerrado"/>
    <s v="Septiembre"/>
    <m/>
    <e v="#REF!"/>
    <e v="#REF!"/>
    <s v="No se traslada"/>
    <s v="Se dio respuesta"/>
  </r>
  <r>
    <n v="4498"/>
    <n v="24608"/>
    <s v="Tramitar Peticiones"/>
    <d v="2020-09-04T00:00:00"/>
    <x v="8"/>
    <d v="2020-09-08T00:00:00"/>
    <s v="Julio - Septiembre"/>
    <n v="4"/>
    <n v="3"/>
    <s v="RUBEN DARIO OBANDO SANCHEZ"/>
    <s v="Cerrado"/>
    <s v="Septiembre"/>
    <m/>
    <e v="#REF!"/>
    <e v="#REF!"/>
    <s v="No se traslada"/>
    <s v="Se dio respuesta"/>
  </r>
  <r>
    <n v="4499"/>
    <n v="24609"/>
    <s v="Asignar Sugerencia"/>
    <d v="2020-09-04T00:00:00"/>
    <x v="8"/>
    <s v="Pendiente"/>
    <s v="Pendiente"/>
    <e v="#VALUE!"/>
    <e v="#VALUE!"/>
    <s v="Cesar Augusto Caballero Briceño"/>
    <s v="Abierto"/>
    <s v="Pendiente"/>
    <m/>
    <e v="#REF!"/>
    <e v="#REF!"/>
    <s v="Pendiente por definir"/>
    <s v="Pendiente"/>
  </r>
  <r>
    <n v="4500"/>
    <n v="24610"/>
    <s v="Tramitar Peticiones"/>
    <d v="2020-09-04T00:00:00"/>
    <x v="8"/>
    <d v="2020-09-08T00:00:00"/>
    <s v="Julio - Septiembre"/>
    <n v="4"/>
    <n v="3"/>
    <s v="Mariela Bahamon de Cespedes"/>
    <s v="Cerrado"/>
    <s v="Septiembre"/>
    <m/>
    <e v="#REF!"/>
    <e v="#REF!"/>
    <s v="No se traslada"/>
    <s v="Se dio respuesta"/>
  </r>
  <r>
    <n v="4501"/>
    <n v="24611"/>
    <s v="Tramitar Denuncias"/>
    <d v="2020-09-04T00:00:00"/>
    <x v="8"/>
    <d v="2020-09-08T00:00:00"/>
    <s v="Julio - Septiembre"/>
    <n v="4"/>
    <n v="3"/>
    <s v="LUZ DARY MARIN QUINTERO"/>
    <s v="Cerrado"/>
    <s v="Septiembre"/>
    <m/>
    <e v="#REF!"/>
    <e v="#REF!"/>
    <s v="No se traslada"/>
    <s v="Se dio respuesta"/>
  </r>
  <r>
    <n v="4502"/>
    <n v="24612"/>
    <s v="Tramitar Peticiones"/>
    <d v="2020-09-04T00:00:00"/>
    <x v="8"/>
    <d v="2020-09-08T00:00:00"/>
    <s v="Julio - Septiembre"/>
    <n v="4"/>
    <n v="3"/>
    <s v="Julieth Nayibe Moreno Vargas"/>
    <s v="Cerrado"/>
    <s v="Septiembre"/>
    <m/>
    <e v="#REF!"/>
    <e v="#REF!"/>
    <s v="No se traslada"/>
    <s v="Se dio respuesta"/>
  </r>
  <r>
    <n v="4503"/>
    <n v="24613"/>
    <s v="Tramitar Peticiones"/>
    <d v="2020-09-04T00:00:00"/>
    <x v="8"/>
    <d v="2020-09-08T00:00:00"/>
    <s v="Julio - Septiembre"/>
    <n v="4"/>
    <n v="3"/>
    <s v="MARLYN MURILLO MOSQUERA"/>
    <s v="Cerrado"/>
    <s v="Septiembre"/>
    <m/>
    <e v="#REF!"/>
    <e v="#REF!"/>
    <s v="No se traslada"/>
    <s v="Se dio respuesta"/>
  </r>
  <r>
    <n v="4504"/>
    <n v="24614"/>
    <s v="Tramitar Queja"/>
    <d v="2020-09-04T00:00:00"/>
    <x v="8"/>
    <d v="2020-09-04T00:00:00"/>
    <s v="Julio - Septiembre"/>
    <n v="0"/>
    <n v="1"/>
    <s v="diego andres beltran"/>
    <s v="Cerrado"/>
    <s v="Septiembre"/>
    <m/>
    <e v="#REF!"/>
    <e v="#REF!"/>
    <s v="No se traslada"/>
    <s v="Se dio respuesta"/>
  </r>
  <r>
    <n v="4505"/>
    <n v="24615"/>
    <s v="Tramitar Peticiones"/>
    <d v="2020-09-04T00:00:00"/>
    <x v="8"/>
    <d v="2020-09-08T00:00:00"/>
    <s v="Julio - Septiembre"/>
    <n v="4"/>
    <n v="3"/>
    <s v="maria lucy bohorquez garcia"/>
    <s v="Cerrado"/>
    <s v="Septiembre"/>
    <m/>
    <e v="#REF!"/>
    <e v="#REF!"/>
    <s v="No se traslada"/>
    <s v="Se dio respuesta"/>
  </r>
  <r>
    <n v="4506"/>
    <n v="24616"/>
    <s v="Tramitar Peticiones"/>
    <d v="2020-09-04T00:00:00"/>
    <x v="8"/>
    <d v="2020-09-08T00:00:00"/>
    <s v="Julio - Septiembre"/>
    <n v="4"/>
    <n v="3"/>
    <s v="Sebastian Oficina Portilla Parra"/>
    <s v="Cerrado"/>
    <s v="Septiembre"/>
    <m/>
    <e v="#REF!"/>
    <e v="#REF!"/>
    <s v="No se traslada"/>
    <s v="Se dio respuesta"/>
  </r>
  <r>
    <n v="4507"/>
    <n v="24617"/>
    <s v="Tramitar Queja"/>
    <d v="2020-09-04T00:00:00"/>
    <x v="8"/>
    <d v="2020-09-04T00:00:00"/>
    <s v="Julio - Septiembre"/>
    <n v="0"/>
    <n v="1"/>
    <s v="Mariana Andrea quiñones Cespedes"/>
    <s v="Cerrado"/>
    <s v="Septiembre"/>
    <m/>
    <e v="#REF!"/>
    <e v="#REF!"/>
    <s v="No se traslada"/>
    <s v="Se dio respuesta"/>
  </r>
  <r>
    <n v="4508"/>
    <n v="24618"/>
    <s v="Tramitar Queja"/>
    <d v="2020-09-04T00:00:00"/>
    <x v="8"/>
    <d v="2020-09-04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509"/>
    <n v="24619"/>
    <s v="Tramitar Peticiones"/>
    <d v="2020-09-04T00:00:00"/>
    <x v="8"/>
    <d v="2020-09-08T00:00:00"/>
    <s v="Julio - Septiembre"/>
    <n v="4"/>
    <n v="3"/>
    <s v="Alquimedes Cartagena Serna"/>
    <s v="Cerrado"/>
    <s v="Septiembre"/>
    <m/>
    <e v="#REF!"/>
    <e v="#REF!"/>
    <s v="No se traslada"/>
    <s v="Se dio respuesta"/>
  </r>
  <r>
    <n v="4510"/>
    <n v="24620"/>
    <s v="Tramitar Peticiones"/>
    <d v="2020-09-04T00:00:00"/>
    <x v="8"/>
    <d v="2020-09-08T00:00:00"/>
    <s v="Julio - Septiembre"/>
    <n v="4"/>
    <n v="3"/>
    <s v="Juan Felipe Parra Rosas"/>
    <s v="Cerrado"/>
    <s v="Septiembre"/>
    <m/>
    <e v="#REF!"/>
    <e v="#REF!"/>
    <s v="No se traslada"/>
    <s v="Se dio respuesta"/>
  </r>
  <r>
    <n v="4511"/>
    <n v="24621"/>
    <s v="Tramitar Queja"/>
    <d v="2020-09-04T00:00:00"/>
    <x v="8"/>
    <s v="Pendiente"/>
    <s v="Pendiente"/>
    <e v="#VALUE!"/>
    <e v="#VALUE!"/>
    <s v="Natalia Liceth Enciso Duarte"/>
    <s v="Abierto"/>
    <s v="Pendiente"/>
    <m/>
    <e v="#REF!"/>
    <e v="#REF!"/>
    <s v="Pendiente por definir"/>
    <s v="Pendiente"/>
  </r>
  <r>
    <n v="4512"/>
    <n v="24622"/>
    <s v="Tramitar Reclamo"/>
    <d v="2020-09-04T00:00:00"/>
    <x v="8"/>
    <d v="2020-09-07T00:00:00"/>
    <s v="Julio - Septiembre"/>
    <n v="3"/>
    <n v="2"/>
    <s v="florentino enrrique alfonso parra"/>
    <s v="Cerrado"/>
    <s v="Septiembre"/>
    <m/>
    <e v="#REF!"/>
    <e v="#REF!"/>
    <s v="No se traslada"/>
    <s v="Se dio respuesta"/>
  </r>
  <r>
    <n v="4513"/>
    <n v="24623"/>
    <s v="Tramitar Queja"/>
    <d v="2020-09-04T00:00:00"/>
    <x v="8"/>
    <d v="2020-09-07T00:00:00"/>
    <s v="Julio - Septiembre"/>
    <n v="3"/>
    <n v="2"/>
    <s v="MERCEDARIO ESCOBAR SARMIENTO"/>
    <s v="Cerrado"/>
    <s v="Septiembre"/>
    <m/>
    <e v="#REF!"/>
    <e v="#REF!"/>
    <s v="No se traslada"/>
    <s v="Se dio respuesta"/>
  </r>
  <r>
    <n v="4514"/>
    <n v="24624"/>
    <s v="Tramitar Queja"/>
    <d v="2020-09-05T00:00:00"/>
    <x v="8"/>
    <d v="2020-09-07T00:00:00"/>
    <s v="Julio - Septiembre"/>
    <n v="2"/>
    <n v="1"/>
    <s v="Luz Angela Betancur Arias"/>
    <s v="Cerrado"/>
    <s v="Septiembre"/>
    <m/>
    <e v="#REF!"/>
    <e v="#REF!"/>
    <s v="No se traslada"/>
    <s v="Se dio respuesta"/>
  </r>
  <r>
    <n v="4515"/>
    <n v="24625"/>
    <s v="Tramitar Peticiones"/>
    <d v="2020-09-05T00:00:00"/>
    <x v="8"/>
    <d v="2020-09-08T00:00:00"/>
    <s v="Julio - Septiembre"/>
    <n v="3"/>
    <n v="2"/>
    <s v="EUSEBIO ANTONIO RANGEL ROA"/>
    <s v="Cerrado"/>
    <s v="Septiembre"/>
    <m/>
    <e v="#REF!"/>
    <e v="#REF!"/>
    <s v="No se traslada"/>
    <s v="Se dio respuesta"/>
  </r>
  <r>
    <n v="4516"/>
    <n v="24626"/>
    <s v="Tramitar Queja"/>
    <d v="2020-09-05T00:00:00"/>
    <x v="8"/>
    <d v="2020-09-07T00:00:00"/>
    <s v="Julio - Septiembre"/>
    <n v="2"/>
    <n v="1"/>
    <s v="jimmy morales saenz"/>
    <s v="Cerrado"/>
    <s v="Septiembre"/>
    <m/>
    <e v="#REF!"/>
    <e v="#REF!"/>
    <s v="No se traslada"/>
    <s v="Se dio respuesta"/>
  </r>
  <r>
    <n v="4517"/>
    <n v="24627"/>
    <s v="Tramitar Denuncias"/>
    <d v="2020-09-05T00:00:00"/>
    <x v="8"/>
    <d v="2020-09-08T00:00:00"/>
    <s v="Julio - Septiembre"/>
    <n v="3"/>
    <n v="2"/>
    <s v="jorge luis gonzález campuzano"/>
    <s v="Cerrado"/>
    <s v="Septiembre"/>
    <m/>
    <e v="#REF!"/>
    <e v="#REF!"/>
    <s v="No se traslada"/>
    <s v="Se dio respuesta"/>
  </r>
  <r>
    <n v="4518"/>
    <n v="24628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s v="No se traslada"/>
    <s v="Se dio respuesta"/>
  </r>
  <r>
    <n v="4519"/>
    <n v="24629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s v="No se traslada"/>
    <s v="Se dio respuesta"/>
  </r>
  <r>
    <n v="4520"/>
    <n v="24630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s v="No se traslada"/>
    <s v="Se dio respuesta"/>
  </r>
  <r>
    <n v="4521"/>
    <n v="24631"/>
    <s v="Tramitar Peticiones"/>
    <d v="2020-09-05T00:00:00"/>
    <x v="8"/>
    <d v="2020-09-08T00:00:00"/>
    <s v="Julio - Septiembre"/>
    <n v="3"/>
    <n v="2"/>
    <s v="ANDREA DEL PILAR ORTIZ PARRA"/>
    <s v="Cerrado"/>
    <s v="Septiembre"/>
    <m/>
    <e v="#REF!"/>
    <e v="#REF!"/>
    <s v="No se traslada"/>
    <s v="Se dio respuesta"/>
  </r>
  <r>
    <n v="4522"/>
    <n v="24632"/>
    <s v="Tramitar Peticiones"/>
    <d v="2020-09-06T00:00:00"/>
    <x v="8"/>
    <d v="2020-09-08T00:00:00"/>
    <s v="Julio - Septiembre"/>
    <n v="2"/>
    <n v="2"/>
    <s v="Alex Arley Monsalve salinas"/>
    <s v="Cerrado"/>
    <s v="Septiembre"/>
    <m/>
    <e v="#REF!"/>
    <e v="#REF!"/>
    <s v="No se traslada"/>
    <s v="Se dio respuesta"/>
  </r>
  <r>
    <n v="4523"/>
    <n v="24633"/>
    <s v="Tramitar Peticiones"/>
    <d v="2020-09-06T00:00:00"/>
    <x v="8"/>
    <d v="2020-09-08T00:00:00"/>
    <s v="Julio - Septiembre"/>
    <n v="2"/>
    <n v="2"/>
    <s v="CARLOS ALBERTO PINILLA OCHOA"/>
    <s v="Cerrado"/>
    <s v="Septiembre"/>
    <m/>
    <e v="#REF!"/>
    <e v="#REF!"/>
    <s v="No se traslada"/>
    <s v="Se dio respuesta"/>
  </r>
  <r>
    <n v="4524"/>
    <n v="24634"/>
    <s v="Tramitar Queja"/>
    <d v="2020-09-06T00:00:00"/>
    <x v="8"/>
    <s v="Pendiente"/>
    <s v="Pendiente"/>
    <e v="#VALUE!"/>
    <e v="#VALUE!"/>
    <s v="Vivian irene Blanco Muñoz"/>
    <s v="Abierto"/>
    <s v="Pendiente"/>
    <m/>
    <e v="#REF!"/>
    <e v="#REF!"/>
    <s v="Pendiente por definir"/>
    <s v="Pendiente"/>
  </r>
  <r>
    <n v="4525"/>
    <n v="24635"/>
    <s v="Tramitar Queja"/>
    <d v="2020-09-06T00:00:00"/>
    <x v="8"/>
    <d v="2020-09-10T00:00:00"/>
    <s v="Julio - Septiembre"/>
    <n v="4"/>
    <n v="4"/>
    <s v="alexander moreno cardenas"/>
    <s v="Cerrado"/>
    <s v="Septiembre"/>
    <m/>
    <e v="#REF!"/>
    <e v="#REF!"/>
    <s v="No se traslada"/>
    <s v="Se dio respuesta"/>
  </r>
  <r>
    <n v="4526"/>
    <n v="24636"/>
    <s v="Tramitar Denuncias"/>
    <d v="2020-09-06T00:00:00"/>
    <x v="8"/>
    <d v="2020-09-08T00:00:00"/>
    <s v="Julio - Septiembre"/>
    <n v="2"/>
    <n v="2"/>
    <s v="FABIAN CAMILO BEJARANO ROZO"/>
    <s v="Cerrado"/>
    <s v="Septiembre"/>
    <m/>
    <e v="#REF!"/>
    <e v="#REF!"/>
    <s v="No se traslada"/>
    <s v="Se dio respuesta"/>
  </r>
  <r>
    <n v="4527"/>
    <n v="24637"/>
    <s v="Tramitar Peticiones"/>
    <d v="2020-09-06T00:00:00"/>
    <x v="8"/>
    <d v="2020-09-08T00:00:00"/>
    <s v="Julio - Septiembre"/>
    <n v="2"/>
    <n v="2"/>
    <s v="Gerardo Trujillo"/>
    <s v="Cerrado"/>
    <s v="Septiembre"/>
    <m/>
    <e v="#REF!"/>
    <e v="#REF!"/>
    <s v="No se traslada"/>
    <s v="Se dio respuesta"/>
  </r>
  <r>
    <n v="4528"/>
    <n v="24638"/>
    <s v="Tramitar Peticiones"/>
    <d v="2020-09-06T00:00:00"/>
    <x v="8"/>
    <d v="2020-09-08T00:00:00"/>
    <s v="Julio - Septiembre"/>
    <n v="2"/>
    <n v="2"/>
    <s v="JOSE FERNANDO AMAYA PINTO"/>
    <s v="Cerrado"/>
    <s v="Septiembre"/>
    <m/>
    <e v="#REF!"/>
    <e v="#REF!"/>
    <s v="No se traslada"/>
    <s v="Se dio respuesta"/>
  </r>
  <r>
    <n v="4529"/>
    <n v="24639"/>
    <s v="Tramitar Peticiones"/>
    <d v="2020-09-06T00:00:00"/>
    <x v="8"/>
    <d v="2020-09-08T00:00:00"/>
    <s v="Julio - Septiembre"/>
    <n v="2"/>
    <n v="2"/>
    <s v="LUIS HUMBERTO LUGO"/>
    <s v="Cerrado"/>
    <s v="Septiembre"/>
    <m/>
    <e v="#REF!"/>
    <e v="#REF!"/>
    <s v="No se traslada"/>
    <s v="Se dio respuesta"/>
  </r>
  <r>
    <n v="4530"/>
    <n v="24640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s v="No se traslada"/>
    <s v="Se dio respuesta"/>
  </r>
  <r>
    <n v="4531"/>
    <n v="24641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s v="No se traslada"/>
    <s v="Se dio respuesta"/>
  </r>
  <r>
    <n v="4532"/>
    <n v="24642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s v="No se traslada"/>
    <s v="Se dio respuesta"/>
  </r>
  <r>
    <n v="4533"/>
    <n v="24643"/>
    <s v="Tramitar Queja"/>
    <d v="2020-09-07T00:00:00"/>
    <x v="8"/>
    <d v="2020-09-07T00:00:00"/>
    <s v="Julio - Septiembre"/>
    <n v="0"/>
    <n v="1"/>
    <s v="Alexis Yohann Zambrano Parada"/>
    <s v="Cerrado"/>
    <s v="Septiembre"/>
    <m/>
    <e v="#REF!"/>
    <e v="#REF!"/>
    <s v="No se traslada"/>
    <s v="Se dio respuesta"/>
  </r>
  <r>
    <n v="4534"/>
    <n v="24644"/>
    <s v="Tramitar Queja"/>
    <d v="2020-09-07T00:00:00"/>
    <x v="8"/>
    <d v="2020-09-07T00:00:00"/>
    <s v="Julio - Septiembre"/>
    <n v="0"/>
    <n v="1"/>
    <s v="Martha Sanchez"/>
    <s v="Cerrado"/>
    <s v="Septiembre"/>
    <m/>
    <e v="#REF!"/>
    <e v="#REF!"/>
    <s v="No se traslada"/>
    <s v="Se dio respuesta"/>
  </r>
  <r>
    <n v="4535"/>
    <n v="24645"/>
    <s v="Tramitar Peticiones"/>
    <d v="2020-09-07T00:00:00"/>
    <x v="8"/>
    <d v="2020-09-08T00:00:00"/>
    <s v="Julio - Septiembre"/>
    <n v="1"/>
    <n v="2"/>
    <s v="Nelson Berrio zapata"/>
    <s v="Cerrado"/>
    <s v="Septiembre"/>
    <m/>
    <e v="#REF!"/>
    <e v="#REF!"/>
    <s v="No se traslada"/>
    <s v="Se dio respuesta"/>
  </r>
  <r>
    <n v="4536"/>
    <n v="24646"/>
    <s v="Tramitar Queja"/>
    <d v="2020-09-07T00:00:00"/>
    <x v="8"/>
    <d v="2020-09-09T00:00:00"/>
    <s v="Julio - Septiembre"/>
    <n v="2"/>
    <n v="3"/>
    <s v="Nelson Berrio zapata"/>
    <s v="Cerrado"/>
    <s v="Septiembre"/>
    <m/>
    <e v="#REF!"/>
    <e v="#REF!"/>
    <s v="No se traslada"/>
    <s v="Se dio respuesta"/>
  </r>
  <r>
    <n v="4537"/>
    <n v="24647"/>
    <s v="Tramitar Peticiones"/>
    <d v="2020-09-07T00:00:00"/>
    <x v="8"/>
    <d v="2020-09-08T00:00:00"/>
    <s v="Julio - Septiembre"/>
    <n v="1"/>
    <n v="2"/>
    <s v="HOLMES CASTILLO RUIZ"/>
    <s v="Cerrado"/>
    <s v="Septiembre"/>
    <m/>
    <e v="#REF!"/>
    <e v="#REF!"/>
    <s v="No se traslada"/>
    <s v="Se dio respuesta"/>
  </r>
  <r>
    <n v="4538"/>
    <n v="24648"/>
    <s v="Tramitar Reclamo"/>
    <d v="2020-09-07T00:00:00"/>
    <x v="8"/>
    <d v="2020-09-09T00:00:00"/>
    <s v="Julio - Septiembre"/>
    <n v="2"/>
    <n v="3"/>
    <s v="CESAR AUGUSTO CAÑAVERA SULBARAN"/>
    <s v="Cerrado"/>
    <s v="Septiembre"/>
    <m/>
    <e v="#REF!"/>
    <e v="#REF!"/>
    <s v="No se traslada"/>
    <s v="Se dio respuesta"/>
  </r>
  <r>
    <n v="4539"/>
    <n v="24649"/>
    <s v="Tramitar Peticiones"/>
    <d v="2020-09-07T00:00:00"/>
    <x v="8"/>
    <d v="2020-09-08T00:00:00"/>
    <s v="Julio - Septiembre"/>
    <n v="1"/>
    <n v="2"/>
    <s v="yaneth arcila de vargas"/>
    <s v="Cerrado"/>
    <s v="Septiembre"/>
    <m/>
    <e v="#REF!"/>
    <e v="#REF!"/>
    <s v="No se traslada"/>
    <s v="Se dio respuesta"/>
  </r>
  <r>
    <n v="4540"/>
    <n v="24650"/>
    <s v="Tramitar Peticiones"/>
    <d v="2020-09-07T00:00:00"/>
    <x v="8"/>
    <d v="2020-09-08T00:00:00"/>
    <s v="Julio - Septiembre"/>
    <n v="1"/>
    <n v="2"/>
    <s v="Leidy Nayibe Herrera Plata"/>
    <s v="Cerrado"/>
    <s v="Septiembre"/>
    <m/>
    <e v="#REF!"/>
    <e v="#REF!"/>
    <s v="No se traslada"/>
    <s v="Se dio respuesta"/>
  </r>
  <r>
    <n v="4541"/>
    <n v="24651"/>
    <s v="Tramitar Denuncias"/>
    <d v="2020-09-07T00:00:00"/>
    <x v="8"/>
    <d v="2020-09-08T00:00:00"/>
    <s v="Julio - Septiembre"/>
    <n v="1"/>
    <n v="2"/>
    <s v="David Lopera"/>
    <s v="Cerrado"/>
    <s v="Septiembre"/>
    <m/>
    <e v="#REF!"/>
    <e v="#REF!"/>
    <s v="No se traslada"/>
    <s v="Se dio respuesta"/>
  </r>
  <r>
    <n v="4542"/>
    <n v="24652"/>
    <s v="Tramitar Peticiones"/>
    <d v="2020-09-07T00:00:00"/>
    <x v="8"/>
    <d v="2020-09-08T00:00:00"/>
    <s v="Julio - Septiembre"/>
    <n v="1"/>
    <n v="2"/>
    <s v="rosa maria montalvo"/>
    <s v="Cerrado"/>
    <s v="Septiembre"/>
    <m/>
    <e v="#REF!"/>
    <e v="#REF!"/>
    <s v="No se traslada"/>
    <s v="Se dio respuesta"/>
  </r>
  <r>
    <n v="4543"/>
    <n v="24653"/>
    <s v="Tramitar Peticiones"/>
    <d v="2020-09-07T00:00:00"/>
    <x v="8"/>
    <d v="2020-09-08T00:00:00"/>
    <s v="Julio - Septiembre"/>
    <n v="1"/>
    <n v="2"/>
    <s v="Carlos jose patrón marchena"/>
    <s v="Cerrado"/>
    <s v="Septiembre"/>
    <m/>
    <e v="#REF!"/>
    <e v="#REF!"/>
    <s v="No se traslada"/>
    <s v="Se dio respuesta"/>
  </r>
  <r>
    <n v="4544"/>
    <n v="24654"/>
    <s v="Tramitar Reclamo"/>
    <d v="2020-09-07T00:00:00"/>
    <x v="8"/>
    <d v="2020-09-09T00:00:00"/>
    <s v="Julio - Septiembre"/>
    <n v="2"/>
    <n v="3"/>
    <s v="Luz Angela Betancur Arias"/>
    <s v="Cerrado"/>
    <s v="Septiembre"/>
    <m/>
    <e v="#REF!"/>
    <e v="#REF!"/>
    <s v="No se traslada"/>
    <s v="Se dio respuesta"/>
  </r>
  <r>
    <n v="4545"/>
    <n v="24655"/>
    <s v="Tramitar Peticiones"/>
    <d v="2020-09-07T00:00:00"/>
    <x v="8"/>
    <d v="2020-09-08T00:00:00"/>
    <s v="Julio - Septiembre"/>
    <n v="1"/>
    <n v="2"/>
    <s v="rufino antonio perez zuluaga"/>
    <s v="Cerrado"/>
    <s v="Septiembre"/>
    <m/>
    <e v="#REF!"/>
    <e v="#REF!"/>
    <s v="No se traslada"/>
    <s v="Se dio respuesta"/>
  </r>
  <r>
    <n v="4546"/>
    <n v="24656"/>
    <s v="Tramitar Reclamo"/>
    <d v="2020-09-07T00:00:00"/>
    <x v="8"/>
    <d v="2020-09-08T00:00:00"/>
    <s v="Julio - Septiembre"/>
    <n v="1"/>
    <n v="2"/>
    <s v="Ana Paola Vergara Osorio"/>
    <s v="Cerrado"/>
    <s v="Septiembre"/>
    <m/>
    <e v="#REF!"/>
    <e v="#REF!"/>
    <s v="No se traslada"/>
    <s v="Se dio respuesta"/>
  </r>
  <r>
    <n v="4547"/>
    <n v="24657"/>
    <s v="Tramitar Denuncias"/>
    <d v="2020-09-07T00:00:00"/>
    <x v="8"/>
    <d v="2020-09-10T00:00:00"/>
    <s v="Julio - Septiembre"/>
    <n v="3"/>
    <n v="4"/>
    <s v="GIOMAR ALBEIRO RESTREPO HOYOS"/>
    <s v="Cerrado"/>
    <s v="Septiembre"/>
    <m/>
    <e v="#REF!"/>
    <e v="#REF!"/>
    <s v="No se traslada"/>
    <s v="Se dio respuesta"/>
  </r>
  <r>
    <n v="4548"/>
    <n v="24658"/>
    <s v="Tramitar Peticiones"/>
    <d v="2020-09-07T00:00:00"/>
    <x v="8"/>
    <d v="2020-09-10T00:00:00"/>
    <s v="Julio - Septiembre"/>
    <n v="3"/>
    <n v="4"/>
    <s v="CARLOS ALBERTO PINILLA OCHOA"/>
    <s v="Cerrado"/>
    <s v="Septiembre"/>
    <m/>
    <e v="#REF!"/>
    <e v="#REF!"/>
    <s v="No se traslada"/>
    <s v="Se dio respuesta"/>
  </r>
  <r>
    <n v="4549"/>
    <n v="24659"/>
    <s v="Tramitar Queja"/>
    <d v="2020-09-07T00:00:00"/>
    <x v="8"/>
    <d v="2020-09-09T00:00:00"/>
    <s v="Julio - Septiembre"/>
    <n v="2"/>
    <n v="3"/>
    <s v="Jennifer Danny Carvajal Ducon"/>
    <s v="Cerrado"/>
    <s v="Septiembre"/>
    <m/>
    <e v="#REF!"/>
    <e v="#REF!"/>
    <s v="No se traslada"/>
    <s v="Se dio respuesta"/>
  </r>
  <r>
    <n v="4550"/>
    <n v="24660"/>
    <s v="Tramitar Peticiones"/>
    <d v="2020-09-07T00:00:00"/>
    <x v="8"/>
    <d v="2020-09-10T00:00:00"/>
    <s v="Julio - Septiembre"/>
    <n v="3"/>
    <n v="4"/>
    <s v="Daniel Navia Tellez"/>
    <s v="Cerrado"/>
    <s v="Septiembre"/>
    <m/>
    <e v="#REF!"/>
    <e v="#REF!"/>
    <s v="No se traslada"/>
    <s v="Se dio respuesta"/>
  </r>
  <r>
    <n v="4551"/>
    <n v="24661"/>
    <s v="Tramitar Peticiones"/>
    <d v="2020-09-07T00:00:00"/>
    <x v="8"/>
    <d v="2020-09-10T00:00:00"/>
    <s v="Julio - Septiembre"/>
    <n v="3"/>
    <n v="4"/>
    <s v="Marcela Perna"/>
    <s v="Cerrado"/>
    <s v="Septiembre"/>
    <m/>
    <e v="#REF!"/>
    <e v="#REF!"/>
    <s v="No se traslada"/>
    <s v="Se dio respuesta"/>
  </r>
  <r>
    <n v="4552"/>
    <n v="24662"/>
    <s v="Tramitar Peticiones"/>
    <d v="2020-09-07T00:00:00"/>
    <x v="8"/>
    <d v="2020-09-10T00:00:00"/>
    <s v="Julio - Septiembre"/>
    <n v="3"/>
    <n v="4"/>
    <s v="gloria ines rojas acero"/>
    <s v="Cerrado"/>
    <s v="Septiembre"/>
    <m/>
    <e v="#REF!"/>
    <e v="#REF!"/>
    <s v="No se traslada"/>
    <s v="Se dio respuesta"/>
  </r>
  <r>
    <n v="4553"/>
    <n v="24663"/>
    <s v="Tramitar Peticiones"/>
    <d v="2020-09-07T00:00:00"/>
    <x v="8"/>
    <d v="2020-09-10T00:00:00"/>
    <s v="Julio - Septiembre"/>
    <n v="3"/>
    <n v="4"/>
    <s v="maria"/>
    <s v="Cerrado"/>
    <s v="Septiembre"/>
    <m/>
    <e v="#REF!"/>
    <e v="#REF!"/>
    <s v="No se traslada"/>
    <s v="Se dio respuesta"/>
  </r>
  <r>
    <n v="4554"/>
    <n v="24664"/>
    <s v="Tramitar Queja"/>
    <d v="2020-09-07T00:00:00"/>
    <x v="8"/>
    <d v="2020-09-08T00:00:00"/>
    <s v="Julio - Septiembre"/>
    <n v="1"/>
    <n v="2"/>
    <s v="ANDRES TORRES"/>
    <s v="Cerrado"/>
    <s v="Septiembre"/>
    <m/>
    <e v="#REF!"/>
    <e v="#REF!"/>
    <s v="No se traslada"/>
    <s v="Se dio respuesta"/>
  </r>
  <r>
    <n v="4555"/>
    <n v="24665"/>
    <s v="Tramitar Denuncias"/>
    <d v="2020-09-07T00:00:00"/>
    <x v="8"/>
    <d v="2020-09-10T00:00:00"/>
    <s v="Julio - Septiembre"/>
    <n v="3"/>
    <n v="4"/>
    <s v="MYRIAM SALAZAR PARDO"/>
    <s v="Cerrado"/>
    <s v="Septiembre"/>
    <m/>
    <e v="#REF!"/>
    <e v="#REF!"/>
    <s v="No se traslada"/>
    <s v="Se dio respuesta"/>
  </r>
  <r>
    <n v="4556"/>
    <n v="24666"/>
    <s v="Tramitar Reclamo"/>
    <d v="2020-09-07T00:00:00"/>
    <x v="8"/>
    <d v="2020-09-09T00:00:00"/>
    <s v="Julio - Septiembre"/>
    <n v="2"/>
    <n v="3"/>
    <s v="JUVER SANCHEZ GARRIDO"/>
    <s v="Cerrado"/>
    <s v="Septiembre"/>
    <m/>
    <e v="#REF!"/>
    <e v="#REF!"/>
    <s v="No se traslada"/>
    <s v="Se dio respuesta"/>
  </r>
  <r>
    <n v="4557"/>
    <n v="24667"/>
    <s v="Asignar Sugerencia"/>
    <d v="2020-09-07T00:00:00"/>
    <x v="8"/>
    <d v="2020-09-10T00:00:00"/>
    <s v="Julio - Septiembre"/>
    <n v="3"/>
    <n v="4"/>
    <s v="Manuel Antonio Rojas Gonzalez"/>
    <s v="Cerrado"/>
    <s v="Septiembre"/>
    <m/>
    <e v="#REF!"/>
    <e v="#REF!"/>
    <s v="No se traslada"/>
    <s v="Se dio respuesta"/>
  </r>
  <r>
    <n v="4558"/>
    <n v="24668"/>
    <s v="Tramitar Reclamo"/>
    <d v="2020-09-07T00:00:00"/>
    <x v="8"/>
    <d v="2020-09-10T00:00:00"/>
    <s v="Julio - Septiembre"/>
    <n v="3"/>
    <n v="4"/>
    <s v="SIES SALUD SAS"/>
    <s v="Cerrado"/>
    <s v="Septiembre"/>
    <m/>
    <e v="#REF!"/>
    <e v="#REF!"/>
    <s v="No se traslada"/>
    <s v="Se dio respuesta"/>
  </r>
  <r>
    <n v="4559"/>
    <n v="24669"/>
    <s v="Tramitar Queja"/>
    <d v="2020-09-07T00:00:00"/>
    <x v="8"/>
    <d v="2020-09-10T00:00:00"/>
    <s v="Julio - Septiembre"/>
    <n v="3"/>
    <n v="4"/>
    <s v="LYA ESTHER ARROYO VIANA"/>
    <s v="Cerrado"/>
    <s v="Septiembre"/>
    <m/>
    <e v="#REF!"/>
    <e v="#REF!"/>
    <s v="No se traslada"/>
    <s v="Se dio respuesta"/>
  </r>
  <r>
    <n v="4560"/>
    <n v="24670"/>
    <s v="Tramitar Queja"/>
    <d v="2020-09-07T00:00:00"/>
    <x v="8"/>
    <d v="2020-09-10T00:00:00"/>
    <s v="Julio - Septiembre"/>
    <n v="3"/>
    <n v="4"/>
    <s v="DAIRO RAUL CARDONA LONDOÑO"/>
    <s v="Cerrado"/>
    <s v="Septiembre"/>
    <m/>
    <e v="#REF!"/>
    <e v="#REF!"/>
    <s v="No se traslada"/>
    <s v="Se dio respuesta"/>
  </r>
  <r>
    <n v="4561"/>
    <n v="24671"/>
    <s v="Asignar Sugerencia"/>
    <d v="2020-09-07T00:00:00"/>
    <x v="8"/>
    <d v="2020-09-10T00:00:00"/>
    <s v="Julio - Septiembre"/>
    <n v="3"/>
    <n v="4"/>
    <s v="MAURICIO SIERRA MARTINEZ"/>
    <s v="Cerrado"/>
    <s v="Septiembre"/>
    <m/>
    <e v="#REF!"/>
    <e v="#REF!"/>
    <s v="No se traslada"/>
    <s v="Se dio respuesta"/>
  </r>
  <r>
    <n v="4562"/>
    <n v="24672"/>
    <s v="Tramitar Peticiones"/>
    <d v="2020-09-07T00:00:00"/>
    <x v="8"/>
    <d v="2020-09-10T00:00:00"/>
    <s v="Julio - Septiembre"/>
    <n v="3"/>
    <n v="4"/>
    <s v="Yeimy Janeth Ramirez Mejia"/>
    <s v="Cerrado"/>
    <s v="Septiembre"/>
    <m/>
    <e v="#REF!"/>
    <e v="#REF!"/>
    <s v="No se traslada"/>
    <s v="Se dio respuesta"/>
  </r>
  <r>
    <n v="4563"/>
    <n v="24673"/>
    <s v="Tramitar Peticiones"/>
    <d v="2020-09-07T00:00:00"/>
    <x v="8"/>
    <d v="2020-09-10T00:00:00"/>
    <s v="Julio - Septiembre"/>
    <n v="3"/>
    <n v="4"/>
    <s v="Jhon Fredy Rojas Vasquez"/>
    <s v="Cerrado"/>
    <s v="Septiembre"/>
    <m/>
    <e v="#REF!"/>
    <e v="#REF!"/>
    <s v="No se traslada"/>
    <s v="Se dio respuesta"/>
  </r>
  <r>
    <n v="4564"/>
    <n v="24674"/>
    <s v="Tramitar Peticiones"/>
    <d v="2020-09-07T00:00:00"/>
    <x v="8"/>
    <d v="2020-09-10T00:00:00"/>
    <s v="Julio - Septiembre"/>
    <n v="3"/>
    <n v="4"/>
    <s v="Elvis Ferney castro Pimentel"/>
    <s v="Cerrado"/>
    <s v="Septiembre"/>
    <m/>
    <e v="#REF!"/>
    <e v="#REF!"/>
    <s v="No se traslada"/>
    <s v="Se dio respuesta"/>
  </r>
  <r>
    <n v="4565"/>
    <n v="24675"/>
    <s v="Tramitar Peticiones"/>
    <d v="2020-09-07T00:00:00"/>
    <x v="8"/>
    <d v="2020-09-10T00:00:00"/>
    <s v="Julio - Septiembre"/>
    <n v="3"/>
    <n v="4"/>
    <s v="samuel gomez"/>
    <s v="Cerrado"/>
    <s v="Septiembre"/>
    <m/>
    <e v="#REF!"/>
    <e v="#REF!"/>
    <s v="No se traslada"/>
    <s v="Se dio respuesta"/>
  </r>
  <r>
    <n v="4566"/>
    <n v="24676"/>
    <s v="Tramitar Reclamo"/>
    <d v="2020-09-07T00:00:00"/>
    <x v="8"/>
    <d v="2020-09-10T00:00:00"/>
    <s v="Julio - Septiembre"/>
    <n v="3"/>
    <n v="4"/>
    <s v="RUTH MERY CORTES GUERRERO"/>
    <s v="Cerrado"/>
    <s v="Septiembre"/>
    <m/>
    <e v="#REF!"/>
    <e v="#REF!"/>
    <s v="No se traslada"/>
    <s v="Se dio respuesta"/>
  </r>
  <r>
    <n v="4567"/>
    <n v="24677"/>
    <s v="Tramitar Denuncias"/>
    <d v="2020-09-07T00:00:00"/>
    <x v="8"/>
    <d v="2020-09-10T00:00:00"/>
    <s v="Julio - Septiembre"/>
    <n v="3"/>
    <n v="4"/>
    <s v="Abelardo Zapata Carabali"/>
    <s v="Cerrado"/>
    <s v="Septiembre"/>
    <m/>
    <e v="#REF!"/>
    <e v="#REF!"/>
    <s v="No se traslada"/>
    <s v="Se dio respuesta"/>
  </r>
  <r>
    <n v="4568"/>
    <n v="24678"/>
    <s v="Tramitar Peticiones"/>
    <d v="2020-09-07T00:00:00"/>
    <x v="8"/>
    <d v="2020-09-10T00:00:00"/>
    <s v="Julio - Septiembre"/>
    <n v="3"/>
    <n v="4"/>
    <s v="SHIRLEY ALAIN JOSEPA ARRIETA"/>
    <s v="Cerrado"/>
    <s v="Septiembre"/>
    <m/>
    <e v="#REF!"/>
    <e v="#REF!"/>
    <s v="No se traslada"/>
    <s v="Se dio respuesta"/>
  </r>
  <r>
    <n v="4569"/>
    <n v="24679"/>
    <s v="Tramitar Queja"/>
    <d v="2020-09-08T00:00:00"/>
    <x v="8"/>
    <d v="2020-09-10T00:00:00"/>
    <s v="Julio - Septiembre"/>
    <n v="2"/>
    <n v="3"/>
    <s v="JORGE ENRIQUE PONGUTA BARBOSA"/>
    <s v="Cerrado"/>
    <s v="Septiembre"/>
    <m/>
    <e v="#REF!"/>
    <e v="#REF!"/>
    <s v="No se traslada"/>
    <s v="Se dio respuesta"/>
  </r>
  <r>
    <n v="4570"/>
    <n v="24680"/>
    <s v="Tramitar Peticiones"/>
    <d v="2020-09-08T00:00:00"/>
    <x v="8"/>
    <d v="2020-09-10T00:00:00"/>
    <s v="Julio - Septiembre"/>
    <n v="2"/>
    <n v="3"/>
    <s v="wilberto valdelamar navarro"/>
    <s v="Cerrado"/>
    <s v="Septiembre"/>
    <m/>
    <e v="#REF!"/>
    <e v="#REF!"/>
    <s v="No se traslada"/>
    <s v="Se dio respuesta"/>
  </r>
  <r>
    <n v="4571"/>
    <n v="24681"/>
    <s v="Tramitar Queja"/>
    <d v="2020-09-08T00:00:00"/>
    <x v="8"/>
    <d v="2020-09-10T00:00:00"/>
    <s v="Julio - Septiembre"/>
    <n v="2"/>
    <n v="3"/>
    <s v="Luis Eduardo Santos Vargas"/>
    <s v="Cerrado"/>
    <s v="Septiembre"/>
    <m/>
    <e v="#REF!"/>
    <e v="#REF!"/>
    <s v="No se traslada"/>
    <s v="Se dio respuesta"/>
  </r>
  <r>
    <n v="4572"/>
    <n v="24682"/>
    <s v="Tramitar Reclamo"/>
    <d v="2020-09-08T00:00:00"/>
    <x v="8"/>
    <d v="2020-09-10T00:00:00"/>
    <s v="Julio - Septiembre"/>
    <n v="2"/>
    <n v="3"/>
    <s v="MARIA LUISA RODRIGUEZ GONZALEZ"/>
    <s v="Cerrado"/>
    <s v="Septiembre"/>
    <m/>
    <e v="#REF!"/>
    <e v="#REF!"/>
    <s v="No se traslada"/>
    <s v="Se dio respuesta"/>
  </r>
  <r>
    <n v="4573"/>
    <n v="24683"/>
    <s v="Tramitar Peticiones"/>
    <d v="2020-09-08T00:00:00"/>
    <x v="8"/>
    <d v="2020-09-10T00:00:00"/>
    <s v="Julio - Septiembre"/>
    <n v="2"/>
    <n v="3"/>
    <s v="Rubén Dario Rivera Moreno"/>
    <s v="Cerrado"/>
    <s v="Septiembre"/>
    <m/>
    <e v="#REF!"/>
    <e v="#REF!"/>
    <s v="No se traslada"/>
    <s v="Se dio respuesta"/>
  </r>
  <r>
    <n v="4574"/>
    <n v="24684"/>
    <s v="Tramitar Denuncias"/>
    <d v="2020-09-08T00:00:00"/>
    <x v="8"/>
    <d v="2020-09-10T00:00:00"/>
    <s v="Julio - Septiembre"/>
    <n v="2"/>
    <n v="3"/>
    <s v="LUIS ALVARO GONZALEZ SAMIENTO"/>
    <s v="Cerrado"/>
    <s v="Septiembre"/>
    <m/>
    <e v="#REF!"/>
    <e v="#REF!"/>
    <s v="No se traslada"/>
    <s v="Se dio respuesta"/>
  </r>
  <r>
    <n v="4575"/>
    <n v="24685"/>
    <s v="Tramitar Queja"/>
    <d v="2020-09-08T00:00:00"/>
    <x v="8"/>
    <d v="2020-09-10T00:00:00"/>
    <s v="Julio - Septiembre"/>
    <n v="2"/>
    <n v="3"/>
    <s v="Ricardo Anibal Murillo Peña"/>
    <s v="Cerrado"/>
    <s v="Septiembre"/>
    <m/>
    <e v="#REF!"/>
    <e v="#REF!"/>
    <s v="No se traslada"/>
    <s v="Se dio respuesta"/>
  </r>
  <r>
    <n v="4576"/>
    <n v="24686"/>
    <s v="Tramitar Peticiones"/>
    <d v="2020-09-08T00:00:00"/>
    <x v="8"/>
    <d v="2020-09-10T00:00:00"/>
    <s v="Julio - Septiembre"/>
    <n v="2"/>
    <n v="3"/>
    <s v="LUCILA MARTINEZ"/>
    <s v="Cerrado"/>
    <s v="Septiembre"/>
    <m/>
    <e v="#REF!"/>
    <e v="#REF!"/>
    <s v="No se traslada"/>
    <s v="Se dio respuesta"/>
  </r>
  <r>
    <n v="4577"/>
    <n v="24687"/>
    <s v="Tramitar Queja"/>
    <d v="2020-09-08T00:00:00"/>
    <x v="8"/>
    <d v="2020-09-10T00:00:00"/>
    <s v="Julio - Septiembre"/>
    <n v="2"/>
    <n v="3"/>
    <s v="charles"/>
    <s v="Cerrado"/>
    <s v="Septiembre"/>
    <m/>
    <e v="#REF!"/>
    <e v="#REF!"/>
    <s v="No se traslada"/>
    <s v="Se dio respuesta"/>
  </r>
  <r>
    <n v="4578"/>
    <n v="24688"/>
    <s v="Tramitar Peticiones"/>
    <d v="2020-09-08T00:00:00"/>
    <x v="8"/>
    <d v="2020-09-10T00:00:00"/>
    <s v="Julio - Septiembre"/>
    <n v="2"/>
    <n v="3"/>
    <s v="Elvira Suárez Jiménez"/>
    <s v="Cerrado"/>
    <s v="Septiembre"/>
    <m/>
    <e v="#REF!"/>
    <e v="#REF!"/>
    <s v="No se traslada"/>
    <s v="Se dio respuesta"/>
  </r>
  <r>
    <n v="4579"/>
    <n v="24689"/>
    <s v="Tramitar Peticiones"/>
    <d v="2020-09-08T00:00:00"/>
    <x v="8"/>
    <d v="2020-09-10T00:00:00"/>
    <s v="Julio - Septiembre"/>
    <n v="2"/>
    <n v="3"/>
    <s v="Andrés rivera"/>
    <s v="Cerrado"/>
    <s v="Septiembre"/>
    <m/>
    <e v="#REF!"/>
    <e v="#REF!"/>
    <s v="No se traslada"/>
    <s v="Se dio respuesta"/>
  </r>
  <r>
    <n v="4580"/>
    <n v="24690"/>
    <s v="Tramitar Queja"/>
    <d v="2020-09-08T00:00:00"/>
    <x v="8"/>
    <s v="Pendiente"/>
    <s v="Pendiente"/>
    <e v="#VALUE!"/>
    <e v="#VALUE!"/>
    <s v="Ana Georgina Aponte"/>
    <s v="Abierto"/>
    <s v="Pendiente"/>
    <m/>
    <e v="#REF!"/>
    <e v="#REF!"/>
    <s v="Pendiente por definir"/>
    <s v="Pendiente"/>
  </r>
  <r>
    <n v="4581"/>
    <n v="24691"/>
    <s v="Tramitar Peticiones"/>
    <d v="2020-09-08T00:00:00"/>
    <x v="8"/>
    <d v="2020-09-10T00:00:00"/>
    <s v="Julio - Septiembre"/>
    <n v="2"/>
    <n v="3"/>
    <s v="Gabriel Ernesto Marcillo Delgado"/>
    <s v="Cerrado"/>
    <s v="Septiembre"/>
    <m/>
    <e v="#REF!"/>
    <e v="#REF!"/>
    <s v="No se traslada"/>
    <s v="Se dio respuesta"/>
  </r>
  <r>
    <n v="4582"/>
    <n v="24692"/>
    <s v="Tramitar Queja"/>
    <d v="2020-09-08T00:00:00"/>
    <x v="8"/>
    <d v="2020-09-10T00:00:00"/>
    <s v="Julio - Septiembre"/>
    <n v="2"/>
    <n v="3"/>
    <s v="Horacio Sánchez Cartagena"/>
    <s v="Cerrado"/>
    <s v="Septiembre"/>
    <m/>
    <e v="#REF!"/>
    <e v="#REF!"/>
    <s v="No se traslada"/>
    <s v="Se dio respuesta"/>
  </r>
  <r>
    <n v="4583"/>
    <n v="24693"/>
    <s v="Tramitar Peticiones"/>
    <d v="2020-09-08T00:00:00"/>
    <x v="8"/>
    <d v="2020-09-10T00:00:00"/>
    <s v="Julio - Septiembre"/>
    <n v="2"/>
    <n v="3"/>
    <s v="gloria esperanza caceres s"/>
    <s v="Cerrado"/>
    <s v="Septiembre"/>
    <m/>
    <e v="#REF!"/>
    <e v="#REF!"/>
    <s v="No se traslada"/>
    <s v="Se dio respuesta"/>
  </r>
  <r>
    <n v="4584"/>
    <n v="24694"/>
    <s v="Tramitar Denuncias"/>
    <d v="2020-09-08T00:00:00"/>
    <x v="8"/>
    <d v="2020-09-10T00:00:00"/>
    <s v="Julio - Septiembre"/>
    <n v="2"/>
    <n v="3"/>
    <s v="Luis leyder Ramos velasco"/>
    <s v="Cerrado"/>
    <s v="Septiembre"/>
    <m/>
    <e v="#REF!"/>
    <e v="#REF!"/>
    <s v="No se traslada"/>
    <s v="Se dio respuesta"/>
  </r>
  <r>
    <n v="4585"/>
    <n v="24695"/>
    <s v="Tramitar Peticiones"/>
    <d v="2020-09-08T00:00:00"/>
    <x v="8"/>
    <d v="2020-09-10T00:00:00"/>
    <s v="Julio - Septiembre"/>
    <n v="2"/>
    <n v="3"/>
    <s v="Elkin Darío Marín Bedoya"/>
    <s v="Cerrado"/>
    <s v="Septiembre"/>
    <m/>
    <e v="#REF!"/>
    <e v="#REF!"/>
    <s v="No se traslada"/>
    <s v="Se dio respuesta"/>
  </r>
  <r>
    <n v="4586"/>
    <n v="24696"/>
    <s v="Tramitar Peticiones"/>
    <d v="2020-09-08T00:00:00"/>
    <x v="8"/>
    <d v="2020-09-10T00:00:00"/>
    <s v="Julio - Septiembre"/>
    <n v="2"/>
    <n v="3"/>
    <s v="Sandy Patricia Oviedo Barrios"/>
    <s v="Cerrado"/>
    <s v="Septiembre"/>
    <m/>
    <e v="#REF!"/>
    <e v="#REF!"/>
    <s v="No se traslada"/>
    <s v="Se dio respuesta"/>
  </r>
  <r>
    <n v="4587"/>
    <n v="24697"/>
    <s v="Tramitar Peticiones"/>
    <d v="2020-09-08T00:00:00"/>
    <x v="8"/>
    <d v="2020-09-10T00:00:00"/>
    <s v="Julio - Septiembre"/>
    <n v="2"/>
    <n v="3"/>
    <s v="ABSALON GIRALDO"/>
    <s v="Cerrado"/>
    <s v="Septiembre"/>
    <m/>
    <e v="#REF!"/>
    <e v="#REF!"/>
    <s v="No se traslada"/>
    <s v="Se dio respuesta"/>
  </r>
  <r>
    <n v="4588"/>
    <n v="24698"/>
    <s v="Tramitar Peticiones"/>
    <d v="2020-09-08T00:00:00"/>
    <x v="8"/>
    <d v="2020-09-10T00:00:00"/>
    <s v="Julio - Septiembre"/>
    <n v="2"/>
    <n v="3"/>
    <s v="natalia andrea arciniegas izquierdo"/>
    <s v="Cerrado"/>
    <s v="Septiembre"/>
    <m/>
    <e v="#REF!"/>
    <e v="#REF!"/>
    <s v="No se traslada"/>
    <s v="Se dio respuesta"/>
  </r>
  <r>
    <n v="4589"/>
    <n v="24699"/>
    <s v="Tramitar Reclamo"/>
    <d v="2020-09-08T00:00:00"/>
    <x v="8"/>
    <d v="2020-09-10T00:00:00"/>
    <s v="Julio - Septiembre"/>
    <n v="2"/>
    <n v="3"/>
    <s v="BERNARDO EMILIO ROJAS MOSCOSO"/>
    <s v="Cerrado"/>
    <s v="Septiembre"/>
    <m/>
    <e v="#REF!"/>
    <e v="#REF!"/>
    <s v="No se traslada"/>
    <s v="Se dio respuesta"/>
  </r>
  <r>
    <n v="4590"/>
    <n v="24700"/>
    <s v="Tramitar Peticiones"/>
    <d v="2020-09-08T00:00:00"/>
    <x v="8"/>
    <d v="2020-09-10T00:00:00"/>
    <s v="Julio - Septiembre"/>
    <n v="2"/>
    <n v="3"/>
    <s v="LINA MAYERLI ROSERO VALENCIA"/>
    <s v="Cerrado"/>
    <s v="Septiembre"/>
    <m/>
    <e v="#REF!"/>
    <e v="#REF!"/>
    <s v="No se traslada"/>
    <s v="Se dio respuesta"/>
  </r>
  <r>
    <n v="4591"/>
    <n v="24701"/>
    <s v="Tramitar Peticiones"/>
    <d v="2020-09-08T00:00:00"/>
    <x v="8"/>
    <d v="2020-09-10T00:00:00"/>
    <s v="Julio - Septiembre"/>
    <n v="2"/>
    <n v="3"/>
    <s v="Jeison David Gomez Garcia"/>
    <s v="Cerrado"/>
    <s v="Septiembre"/>
    <m/>
    <e v="#REF!"/>
    <e v="#REF!"/>
    <s v="No se traslada"/>
    <s v="Se dio respuesta"/>
  </r>
  <r>
    <n v="4592"/>
    <n v="24702"/>
    <s v="Tramitar Reclamo"/>
    <d v="2020-09-08T00:00:00"/>
    <x v="8"/>
    <d v="2020-09-10T00:00:00"/>
    <s v="Julio - Septiembre"/>
    <n v="2"/>
    <n v="3"/>
    <s v="LUISA FERNANDA CUERVO GARZON"/>
    <s v="Cerrado"/>
    <s v="Septiembre"/>
    <m/>
    <e v="#REF!"/>
    <e v="#REF!"/>
    <s v="No se traslada"/>
    <s v="Se dio respuesta"/>
  </r>
  <r>
    <n v="4593"/>
    <n v="24703"/>
    <s v="Tramitar Peticiones"/>
    <d v="2020-09-08T00:00:00"/>
    <x v="8"/>
    <d v="2020-09-10T00:00:00"/>
    <s v="Julio - Septiembre"/>
    <n v="2"/>
    <n v="3"/>
    <s v="JOSÉ LAUREN ORTIZ HERNANDEZ"/>
    <s v="Cerrado"/>
    <s v="Septiembre"/>
    <m/>
    <e v="#REF!"/>
    <e v="#REF!"/>
    <s v="No se traslada"/>
    <s v="Se dio respuesta"/>
  </r>
  <r>
    <n v="4594"/>
    <n v="24704"/>
    <s v="Tramitar Queja"/>
    <d v="2020-09-08T00:00:00"/>
    <x v="8"/>
    <d v="2020-09-10T00:00:00"/>
    <s v="Julio - Septiembre"/>
    <n v="2"/>
    <n v="3"/>
    <s v="DORA ELVIRA MILLAN FLETCHER"/>
    <s v="Cerrado"/>
    <s v="Septiembre"/>
    <m/>
    <e v="#REF!"/>
    <e v="#REF!"/>
    <s v="No se traslada"/>
    <s v="Se dio respuesta"/>
  </r>
  <r>
    <n v="4595"/>
    <n v="24705"/>
    <s v="Tramitar Queja"/>
    <d v="2020-09-08T00:00:00"/>
    <x v="8"/>
    <d v="2020-09-10T00:00:00"/>
    <s v="Julio - Septiembre"/>
    <n v="2"/>
    <n v="3"/>
    <s v="PANFILO SEPULVEDA OVIEDO"/>
    <s v="Cerrado"/>
    <s v="Septiembre"/>
    <m/>
    <e v="#REF!"/>
    <e v="#REF!"/>
    <s v="No se traslada"/>
    <s v="Se dio respuesta"/>
  </r>
  <r>
    <n v="4596"/>
    <n v="24706"/>
    <s v="Tramitar Peticiones"/>
    <d v="2020-09-08T00:00:00"/>
    <x v="8"/>
    <d v="2020-09-10T00:00:00"/>
    <s v="Julio - Septiembre"/>
    <n v="2"/>
    <n v="3"/>
    <s v="ROSA MARIA BUSTOS COCA"/>
    <s v="Cerrado"/>
    <s v="Septiembre"/>
    <m/>
    <e v="#REF!"/>
    <e v="#REF!"/>
    <s v="No se traslada"/>
    <s v="Se dio respuesta"/>
  </r>
  <r>
    <n v="4597"/>
    <n v="24707"/>
    <s v="Tramitar Denuncias"/>
    <d v="2020-09-09T00:00:00"/>
    <x v="8"/>
    <d v="2020-09-10T00:00:00"/>
    <s v="Julio - Septiembre"/>
    <n v="1"/>
    <n v="2"/>
    <s v="Carolina margarita rangel paez"/>
    <s v="Cerrado"/>
    <s v="Septiembre"/>
    <m/>
    <e v="#REF!"/>
    <e v="#REF!"/>
    <s v="No se traslada"/>
    <s v="Se dio respuesta"/>
  </r>
  <r>
    <n v="4598"/>
    <n v="24708"/>
    <s v="Tramitar Peticiones"/>
    <d v="2020-09-09T00:00:00"/>
    <x v="8"/>
    <d v="2020-09-10T00:00:00"/>
    <s v="Julio - Septiembre"/>
    <n v="1"/>
    <n v="2"/>
    <s v="María Angélica Nieto Rodríguez"/>
    <s v="Cerrado"/>
    <s v="Septiembre"/>
    <m/>
    <e v="#REF!"/>
    <e v="#REF!"/>
    <s v="No se traslada"/>
    <s v="Se dio respuesta"/>
  </r>
  <r>
    <n v="4599"/>
    <n v="24709"/>
    <s v="Tramitar Peticiones"/>
    <d v="2020-09-09T00:00:00"/>
    <x v="8"/>
    <d v="2020-09-10T00:00:00"/>
    <s v="Julio - Septiembre"/>
    <n v="1"/>
    <n v="2"/>
    <s v="mauricio guevara dib"/>
    <s v="Cerrado"/>
    <s v="Septiembre"/>
    <m/>
    <e v="#REF!"/>
    <e v="#REF!"/>
    <s v="No se traslada"/>
    <s v="Se dio respuesta"/>
  </r>
  <r>
    <n v="4600"/>
    <n v="24710"/>
    <s v="Tramitar Peticiones"/>
    <d v="2020-09-09T00:00:00"/>
    <x v="8"/>
    <d v="2020-09-10T00:00:00"/>
    <s v="Julio - Septiembre"/>
    <n v="1"/>
    <n v="2"/>
    <s v="Yuri andrea sabogal rodriguez"/>
    <s v="Cerrado"/>
    <s v="Septiembre"/>
    <m/>
    <e v="#REF!"/>
    <e v="#REF!"/>
    <s v="No se traslada"/>
    <s v="Se dio respuesta"/>
  </r>
  <r>
    <n v="4601"/>
    <n v="24711"/>
    <s v="Tramitar Peticiones"/>
    <d v="2020-09-09T00:00:00"/>
    <x v="8"/>
    <d v="2020-09-10T00:00:00"/>
    <s v="Julio - Septiembre"/>
    <n v="1"/>
    <n v="2"/>
    <s v="joemis angelica garizado beltrán"/>
    <s v="Cerrado"/>
    <s v="Septiembre"/>
    <m/>
    <e v="#REF!"/>
    <e v="#REF!"/>
    <s v="No se traslada"/>
    <s v="Se dio respuesta"/>
  </r>
  <r>
    <n v="4602"/>
    <n v="24712"/>
    <s v="Tramitar Queja"/>
    <d v="2020-09-09T00:00:00"/>
    <x v="8"/>
    <d v="2020-09-10T00:00:00"/>
    <s v="Julio - Septiembre"/>
    <n v="1"/>
    <n v="2"/>
    <s v="KILLER KID CADENA BUCURU"/>
    <s v="Cerrado"/>
    <s v="Septiembre"/>
    <m/>
    <e v="#REF!"/>
    <e v="#REF!"/>
    <s v="No se traslada"/>
    <s v="Se dio respuesta"/>
  </r>
  <r>
    <n v="4603"/>
    <n v="24713"/>
    <s v="Tramitar Peticiones"/>
    <d v="2020-09-09T00:00:00"/>
    <x v="8"/>
    <d v="2020-09-10T00:00:00"/>
    <s v="Julio - Septiembre"/>
    <n v="1"/>
    <n v="2"/>
    <s v="PEDRO ENRIQUE PERDOMO ROA"/>
    <s v="Cerrado"/>
    <s v="Septiembre"/>
    <m/>
    <e v="#REF!"/>
    <e v="#REF!"/>
    <s v="No se traslada"/>
    <s v="Se dio respuesta"/>
  </r>
  <r>
    <n v="4604"/>
    <n v="24714"/>
    <s v="Tramitar Peticiones"/>
    <d v="2020-09-09T00:00:00"/>
    <x v="8"/>
    <d v="2020-09-10T00:00:00"/>
    <s v="Julio - Septiembre"/>
    <n v="1"/>
    <n v="2"/>
    <s v="GENARO SALAZAR GONZALEZ"/>
    <s v="Cerrado"/>
    <s v="Septiembre"/>
    <m/>
    <e v="#REF!"/>
    <e v="#REF!"/>
    <s v="No se traslada"/>
    <s v="Se dio respuesta"/>
  </r>
  <r>
    <n v="4605"/>
    <n v="24715"/>
    <s v="Tramitar Peticiones"/>
    <d v="2020-09-09T00:00:00"/>
    <x v="8"/>
    <d v="2020-09-10T00:00:00"/>
    <s v="Julio - Septiembre"/>
    <n v="1"/>
    <n v="2"/>
    <s v="GIOVANNY NAVARRO LARA"/>
    <s v="Cerrado"/>
    <s v="Septiembre"/>
    <m/>
    <e v="#REF!"/>
    <e v="#REF!"/>
    <s v="No se traslada"/>
    <s v="Se dio respuesta"/>
  </r>
  <r>
    <n v="4606"/>
    <n v="24716"/>
    <s v="Tramitar Peticiones"/>
    <d v="2020-09-09T00:00:00"/>
    <x v="8"/>
    <d v="2020-09-10T00:00:00"/>
    <s v="Julio - Septiembre"/>
    <n v="1"/>
    <n v="2"/>
    <s v="Nestor Pulecio"/>
    <s v="Cerrado"/>
    <s v="Septiembre"/>
    <m/>
    <e v="#REF!"/>
    <e v="#REF!"/>
    <s v="No se traslada"/>
    <s v="Se dio respuesta"/>
  </r>
  <r>
    <n v="4607"/>
    <n v="24717"/>
    <s v="Tramitar Denuncias"/>
    <d v="2020-09-09T00:00:00"/>
    <x v="8"/>
    <d v="2020-09-10T00:00:00"/>
    <s v="Julio - Septiembre"/>
    <n v="1"/>
    <n v="2"/>
    <s v="Juan Camilo Palacio Álvarez"/>
    <s v="Cerrado"/>
    <s v="Septiembre"/>
    <m/>
    <e v="#REF!"/>
    <e v="#REF!"/>
    <s v="No se traslada"/>
    <s v="Se dio respuesta"/>
  </r>
  <r>
    <n v="4608"/>
    <n v="24718"/>
    <s v="Tramitar Queja"/>
    <d v="2020-09-09T00:00:00"/>
    <x v="8"/>
    <d v="2020-09-10T00:00:00"/>
    <s v="Julio - Septiembre"/>
    <n v="1"/>
    <n v="2"/>
    <s v="Maria del Pilar Lopez Cardenas"/>
    <s v="Cerrado"/>
    <s v="Septiembre"/>
    <m/>
    <e v="#REF!"/>
    <e v="#REF!"/>
    <s v="No se traslada"/>
    <s v="Se dio respuesta"/>
  </r>
  <r>
    <n v="4609"/>
    <n v="24719"/>
    <s v="Tramitar Queja"/>
    <d v="2020-09-09T00:00:00"/>
    <x v="8"/>
    <s v="Pendiente"/>
    <s v="Pendiente"/>
    <e v="#VALUE!"/>
    <e v="#VALUE!"/>
    <s v="Sebastian Oficina Portilla Parra"/>
    <s v="Abierto"/>
    <s v="Pendiente"/>
    <m/>
    <e v="#REF!"/>
    <e v="#REF!"/>
    <s v="Pendiente por definir"/>
    <s v="Pendiente"/>
  </r>
  <r>
    <n v="4610"/>
    <n v="24720"/>
    <s v="Tramitar Queja"/>
    <d v="2020-09-09T00:00:00"/>
    <x v="8"/>
    <d v="2020-09-10T00:00:00"/>
    <s v="Julio - Septiembre"/>
    <n v="1"/>
    <n v="2"/>
    <s v="Norma Mireya Rodríguez Becerra"/>
    <s v="Cerrado"/>
    <s v="Septiembre"/>
    <m/>
    <e v="#REF!"/>
    <e v="#REF!"/>
    <s v="No se traslada"/>
    <s v="Se dio respuesta"/>
  </r>
  <r>
    <n v="4611"/>
    <n v="24721"/>
    <s v="Tramitar Peticiones"/>
    <d v="2020-09-09T00:00:00"/>
    <x v="8"/>
    <d v="2020-09-10T00:00:00"/>
    <s v="Julio - Septiembre"/>
    <n v="1"/>
    <n v="2"/>
    <s v="GLADYS NEIRA TORRES"/>
    <s v="Cerrado"/>
    <s v="Septiembre"/>
    <m/>
    <e v="#REF!"/>
    <e v="#REF!"/>
    <s v="No se traslada"/>
    <s v="Se dio respuesta"/>
  </r>
  <r>
    <n v="4612"/>
    <n v="24722"/>
    <s v="Tramitar Peticiones"/>
    <d v="2020-09-09T00:00:00"/>
    <x v="8"/>
    <d v="2020-09-10T00:00:00"/>
    <s v="Julio - Septiembre"/>
    <n v="1"/>
    <n v="2"/>
    <s v="Jorge Alejandro Ortiz"/>
    <s v="Cerrado"/>
    <s v="Septiembre"/>
    <m/>
    <e v="#REF!"/>
    <e v="#REF!"/>
    <s v="No se traslada"/>
    <s v="Se dio respuesta"/>
  </r>
  <r>
    <n v="4613"/>
    <n v="24723"/>
    <s v="Tramitar Reclamo"/>
    <d v="2020-09-09T00:00:00"/>
    <x v="8"/>
    <d v="2020-09-10T00:00:00"/>
    <s v="Julio - Septiembre"/>
    <n v="1"/>
    <n v="2"/>
    <s v="ROSSE MERY AMAYA VERA"/>
    <s v="Cerrado"/>
    <s v="Septiembre"/>
    <m/>
    <e v="#REF!"/>
    <e v="#REF!"/>
    <s v="No se traslada"/>
    <s v="Se dio respuesta"/>
  </r>
  <r>
    <n v="4614"/>
    <n v="24724"/>
    <s v="Tramitar Peticiones"/>
    <d v="2020-09-09T00:00:00"/>
    <x v="8"/>
    <d v="2020-09-11T00:00:00"/>
    <s v="Julio - Septiembre"/>
    <n v="2"/>
    <n v="3"/>
    <s v="EDISON ADRIAN URREGO CASTRO"/>
    <s v="Cerrado"/>
    <s v="Septiembre"/>
    <m/>
    <e v="#REF!"/>
    <e v="#REF!"/>
    <s v="No se traslada"/>
    <s v="Se dio respuesta"/>
  </r>
  <r>
    <n v="4615"/>
    <n v="24725"/>
    <s v="Tramitar Peticiones"/>
    <d v="2020-09-09T00:00:00"/>
    <x v="8"/>
    <d v="2020-09-11T00:00:00"/>
    <s v="Julio - Septiembre"/>
    <n v="2"/>
    <n v="3"/>
    <s v="NANCY MARIA HENAO GOMEZ"/>
    <s v="Cerrado"/>
    <s v="Septiembre"/>
    <m/>
    <e v="#REF!"/>
    <e v="#REF!"/>
    <s v="No se traslada"/>
    <s v="Se dio respuesta"/>
  </r>
  <r>
    <n v="4616"/>
    <n v="24726"/>
    <s v="Tramitar Peticiones"/>
    <d v="2020-09-09T00:00:00"/>
    <x v="8"/>
    <d v="2020-09-11T00:00:00"/>
    <s v="Julio - Septiembre"/>
    <n v="2"/>
    <n v="3"/>
    <s v="ives humberto sandoval zuñiga"/>
    <s v="Cerrado"/>
    <s v="Septiembre"/>
    <m/>
    <e v="#REF!"/>
    <e v="#REF!"/>
    <s v="No se traslada"/>
    <s v="Se dio respuesta"/>
  </r>
  <r>
    <n v="4617"/>
    <n v="24727"/>
    <s v="Tramitar Reclamo"/>
    <d v="2020-09-09T00:00:00"/>
    <x v="8"/>
    <d v="2020-09-10T00:00:00"/>
    <s v="Julio - Septiembre"/>
    <n v="1"/>
    <n v="2"/>
    <s v="Yolima mireya Gutiérrez Bogotá"/>
    <s v="Cerrado"/>
    <s v="Septiembre"/>
    <m/>
    <e v="#REF!"/>
    <e v="#REF!"/>
    <s v="No se traslada"/>
    <s v="Se dio respuesta"/>
  </r>
  <r>
    <n v="4618"/>
    <n v="24728"/>
    <s v="Tramitar Peticiones"/>
    <d v="2020-09-09T00:00:00"/>
    <x v="8"/>
    <d v="2020-09-11T00:00:00"/>
    <s v="Julio - Septiembre"/>
    <n v="2"/>
    <n v="3"/>
    <s v="Lucia Fernanda Llinas Ruiz"/>
    <s v="Cerrado"/>
    <s v="Septiembre"/>
    <m/>
    <e v="#REF!"/>
    <e v="#REF!"/>
    <s v="No se traslada"/>
    <s v="Se dio respuesta"/>
  </r>
  <r>
    <n v="4619"/>
    <n v="24729"/>
    <s v="Tramitar Peticiones"/>
    <d v="2020-09-09T00:00:00"/>
    <x v="8"/>
    <d v="2020-09-11T00:00:00"/>
    <s v="Julio - Septiembre"/>
    <n v="2"/>
    <n v="3"/>
    <s v="Diana Carolina Sánchez"/>
    <s v="Cerrado"/>
    <s v="Septiembre"/>
    <m/>
    <e v="#REF!"/>
    <e v="#REF!"/>
    <s v="No se traslada"/>
    <s v="Se dio respuesta"/>
  </r>
  <r>
    <n v="4620"/>
    <n v="24730"/>
    <s v="Tramitar Peticiones"/>
    <d v="2020-09-09T00:00:00"/>
    <x v="8"/>
    <d v="2020-09-11T00:00:00"/>
    <s v="Julio - Septiembre"/>
    <n v="2"/>
    <n v="3"/>
    <s v="leidy castro"/>
    <s v="Cerrado"/>
    <s v="Septiembre"/>
    <m/>
    <e v="#REF!"/>
    <e v="#REF!"/>
    <s v="No se traslada"/>
    <s v="Se dio respuesta"/>
  </r>
  <r>
    <n v="4621"/>
    <n v="24731"/>
    <s v="Tramitar Reclamo"/>
    <d v="2020-09-09T00:00:00"/>
    <x v="8"/>
    <d v="2020-09-11T00:00:00"/>
    <s v="Julio - Septiembre"/>
    <n v="2"/>
    <n v="3"/>
    <s v="LIBARDO PAREDES SEDANO"/>
    <s v="Cerrado"/>
    <s v="Septiembre"/>
    <m/>
    <e v="#REF!"/>
    <e v="#REF!"/>
    <s v="No se traslada"/>
    <s v="Se dio respuesta"/>
  </r>
  <r>
    <n v="4622"/>
    <n v="24732"/>
    <s v="Tramitar Peticiones"/>
    <d v="2020-09-10T00:00:00"/>
    <x v="8"/>
    <d v="2020-09-11T00:00:00"/>
    <s v="Julio - Septiembre"/>
    <n v="1"/>
    <n v="2"/>
    <s v="MARIA EUGENIA DEL VALLE ORTIZ"/>
    <s v="Cerrado"/>
    <s v="Septiembre"/>
    <m/>
    <e v="#REF!"/>
    <e v="#REF!"/>
    <s v="No se traslada"/>
    <s v="Se dio respuesta"/>
  </r>
  <r>
    <n v="4623"/>
    <n v="24733"/>
    <s v="Tramitar Queja"/>
    <d v="2020-09-10T00:00:00"/>
    <x v="8"/>
    <d v="2020-09-10T00:00:00"/>
    <s v="Julio - Septiembre"/>
    <n v="0"/>
    <n v="1"/>
    <s v="ivan dario barreto coronado"/>
    <s v="Cerrado"/>
    <s v="Septiembre"/>
    <m/>
    <e v="#REF!"/>
    <e v="#REF!"/>
    <s v="No se traslada"/>
    <s v="Se dio respuesta"/>
  </r>
  <r>
    <n v="4624"/>
    <n v="24734"/>
    <s v="Tramitar Queja"/>
    <d v="2020-09-10T00:00:00"/>
    <x v="8"/>
    <d v="2020-09-10T00:00:00"/>
    <s v="Julio - Septiembre"/>
    <n v="0"/>
    <n v="1"/>
    <s v="JUAN PABLO PINEDA GUEVARA"/>
    <s v="Cerrado"/>
    <s v="Septiembre"/>
    <m/>
    <e v="#REF!"/>
    <e v="#REF!"/>
    <s v="No se traslada"/>
    <s v="Se dio respuesta"/>
  </r>
  <r>
    <n v="4625"/>
    <n v="24735"/>
    <s v="Tramitar Peticiones"/>
    <d v="2020-09-10T00:00:00"/>
    <x v="8"/>
    <d v="2020-09-11T00:00:00"/>
    <s v="Julio - Septiembre"/>
    <n v="1"/>
    <n v="2"/>
    <s v="Carlos Julio Alfonso Cardenas"/>
    <s v="Cerrado"/>
    <s v="Septiembre"/>
    <m/>
    <e v="#REF!"/>
    <e v="#REF!"/>
    <s v="No se traslada"/>
    <s v="Se dio respuesta"/>
  </r>
  <r>
    <n v="4626"/>
    <n v="24736"/>
    <s v="Tramitar Peticiones"/>
    <d v="2020-09-10T00:00:00"/>
    <x v="8"/>
    <d v="2020-09-11T00:00:00"/>
    <s v="Julio - Septiembre"/>
    <n v="1"/>
    <n v="2"/>
    <s v="Mauro Andres Acosta Calvo y Andrea Carolina Acosta Calvo"/>
    <s v="Cerrado"/>
    <s v="Septiembre"/>
    <m/>
    <e v="#REF!"/>
    <e v="#REF!"/>
    <s v="No se traslada"/>
    <s v="Se dio respuesta"/>
  </r>
  <r>
    <n v="4627"/>
    <n v="24737"/>
    <s v="Tramitar Peticiones"/>
    <d v="2020-09-10T00:00:00"/>
    <x v="8"/>
    <d v="2020-09-11T00:00:00"/>
    <s v="Julio - Septiembre"/>
    <n v="1"/>
    <n v="2"/>
    <s v="MARIA GRACIELA HERNANDEZ MARTINEZ"/>
    <s v="Cerrado"/>
    <s v="Septiembre"/>
    <m/>
    <e v="#REF!"/>
    <e v="#REF!"/>
    <s v="No se traslada"/>
    <s v="Se dio respuesta"/>
  </r>
  <r>
    <n v="4628"/>
    <n v="24738"/>
    <s v="Tramitar Queja"/>
    <d v="2020-09-10T00:00:00"/>
    <x v="8"/>
    <s v="Pendiente"/>
    <s v="Pendiente"/>
    <e v="#VALUE!"/>
    <e v="#VALUE!"/>
    <s v="EDUARDO DAVILA REINA"/>
    <s v="Abierto"/>
    <s v="Pendiente"/>
    <m/>
    <e v="#REF!"/>
    <e v="#REF!"/>
    <s v="Pendiente por definir"/>
    <s v="Pendiente"/>
  </r>
  <r>
    <n v="4629"/>
    <n v="24739"/>
    <s v="Tramitar Peticiones"/>
    <d v="2020-09-10T00:00:00"/>
    <x v="8"/>
    <d v="2020-09-11T00:00:00"/>
    <s v="Julio - Septiembre"/>
    <n v="1"/>
    <n v="2"/>
    <s v="Laura Mora"/>
    <s v="Cerrado"/>
    <s v="Septiembre"/>
    <m/>
    <e v="#REF!"/>
    <e v="#REF!"/>
    <s v="No se traslada"/>
    <s v="Se dio respuesta"/>
  </r>
  <r>
    <n v="4630"/>
    <n v="24740"/>
    <s v="Tramitar Reclamo"/>
    <d v="2020-09-10T00:00:00"/>
    <x v="8"/>
    <d v="2020-09-10T00:00:00"/>
    <s v="Julio - Septiembre"/>
    <n v="0"/>
    <n v="1"/>
    <s v="HERIBERTO ANTONIO RENGIFO TABORDA"/>
    <s v="Cerrado"/>
    <s v="Septiembre"/>
    <m/>
    <e v="#REF!"/>
    <e v="#REF!"/>
    <s v="No se traslada"/>
    <s v="Se dio respuesta"/>
  </r>
  <r>
    <n v="4631"/>
    <n v="24741"/>
    <s v="Tramitar Queja"/>
    <d v="2020-09-10T00:00:00"/>
    <x v="8"/>
    <d v="2020-09-11T00:00:00"/>
    <s v="Julio - Septiembre"/>
    <n v="1"/>
    <n v="2"/>
    <s v="MARCO UMAÑA"/>
    <s v="Cerrado"/>
    <s v="Septiembre"/>
    <m/>
    <e v="#REF!"/>
    <e v="#REF!"/>
    <s v="No se traslada"/>
    <s v="Se dio respuesta"/>
  </r>
  <r>
    <n v="4632"/>
    <n v="24742"/>
    <s v="Tramitar Reclamo"/>
    <d v="2020-09-10T00:00:00"/>
    <x v="8"/>
    <d v="2020-09-11T00:00:00"/>
    <s v="Julio - Septiembre"/>
    <n v="1"/>
    <n v="2"/>
    <s v="Jose Daniel Infante Beltran"/>
    <s v="Cerrado"/>
    <s v="Septiembre"/>
    <m/>
    <e v="#REF!"/>
    <e v="#REF!"/>
    <s v="No se traslada"/>
    <s v="Se dio respuesta"/>
  </r>
  <r>
    <n v="4633"/>
    <n v="24743"/>
    <s v="Tramitar Denuncias"/>
    <d v="2020-09-10T00:00:00"/>
    <x v="8"/>
    <d v="2020-09-11T00:00:00"/>
    <s v="Julio - Septiembre"/>
    <n v="1"/>
    <n v="2"/>
    <s v="KEVIN SILVA"/>
    <s v="Cerrado"/>
    <s v="Septiembre"/>
    <m/>
    <e v="#REF!"/>
    <e v="#REF!"/>
    <s v="No se traslada"/>
    <s v="Se dio respuesta"/>
  </r>
  <r>
    <n v="4634"/>
    <n v="24744"/>
    <s v="Tramitar Queja"/>
    <d v="2020-09-10T00:00:00"/>
    <x v="8"/>
    <d v="2020-09-11T00:00:00"/>
    <s v="Julio - Septiembre"/>
    <n v="1"/>
    <n v="2"/>
    <s v="MANUEL FRANCISCO ARANGO SAMBRANO"/>
    <s v="Cerrado"/>
    <s v="Septiembre"/>
    <m/>
    <e v="#REF!"/>
    <e v="#REF!"/>
    <s v="No se traslada"/>
    <s v="Se dio respuesta"/>
  </r>
  <r>
    <n v="4635"/>
    <n v="24745"/>
    <s v="Tramitar Denuncias"/>
    <d v="2020-09-10T00:00:00"/>
    <x v="8"/>
    <d v="2020-09-11T00:00:00"/>
    <s v="Julio - Septiembre"/>
    <n v="1"/>
    <n v="2"/>
    <s v="JACKELINE TOVAR VELASQUEZ"/>
    <s v="Cerrado"/>
    <s v="Septiembre"/>
    <m/>
    <e v="#REF!"/>
    <e v="#REF!"/>
    <s v="No se traslada"/>
    <s v="Se dio respuesta"/>
  </r>
  <r>
    <n v="4636"/>
    <n v="24746"/>
    <s v="Tramitar Queja"/>
    <d v="2020-09-10T00:00:00"/>
    <x v="8"/>
    <d v="2020-09-11T00:00:00"/>
    <s v="Julio - Septiembre"/>
    <n v="1"/>
    <n v="2"/>
    <s v="MARIO ENRIQUE CORREAL MARTINEZ"/>
    <s v="Cerrado"/>
    <s v="Septiembre"/>
    <m/>
    <e v="#REF!"/>
    <e v="#REF!"/>
    <s v="No se traslada"/>
    <s v="Se dio respuesta"/>
  </r>
  <r>
    <n v="4637"/>
    <n v="24747"/>
    <s v="Tramitar Queja"/>
    <d v="2020-09-10T00:00:00"/>
    <x v="8"/>
    <d v="2020-09-11T00:00:00"/>
    <s v="Julio - Septiembre"/>
    <n v="1"/>
    <n v="2"/>
    <s v="german garces cervantes"/>
    <s v="Cerrado"/>
    <s v="Septiembre"/>
    <m/>
    <e v="#REF!"/>
    <e v="#REF!"/>
    <s v="No se traslada"/>
    <s v="Se dio respuesta"/>
  </r>
  <r>
    <n v="4638"/>
    <n v="24748"/>
    <s v="Tramitar Peticiones"/>
    <d v="2020-09-10T00:00:00"/>
    <x v="8"/>
    <d v="2020-09-11T00:00:00"/>
    <s v="Julio - Septiembre"/>
    <n v="1"/>
    <n v="2"/>
    <s v="albani ocampo henao"/>
    <s v="Cerrado"/>
    <s v="Septiembre"/>
    <m/>
    <e v="#REF!"/>
    <e v="#REF!"/>
    <s v="No se traslada"/>
    <s v="Se dio respuesta"/>
  </r>
  <r>
    <n v="4639"/>
    <n v="24749"/>
    <s v="Tramitar Peticiones"/>
    <d v="2020-09-10T00:00:00"/>
    <x v="8"/>
    <d v="2020-09-11T00:00:00"/>
    <s v="Julio - Septiembre"/>
    <n v="1"/>
    <n v="2"/>
    <s v="ERNESTO ALARCON MORA"/>
    <s v="Cerrado"/>
    <s v="Septiembre"/>
    <m/>
    <e v="#REF!"/>
    <e v="#REF!"/>
    <s v="No se traslada"/>
    <s v="Se dio respuesta"/>
  </r>
  <r>
    <n v="4640"/>
    <n v="24750"/>
    <s v="Tramitar Queja"/>
    <d v="2020-09-10T00:00:00"/>
    <x v="8"/>
    <d v="2020-09-11T00:00:00"/>
    <s v="Julio - Septiembre"/>
    <n v="1"/>
    <n v="2"/>
    <s v="Outsourcing de Servicios Integrales Serintegral S.A.S"/>
    <s v="Cerrado"/>
    <s v="Septiembre"/>
    <m/>
    <e v="#REF!"/>
    <e v="#REF!"/>
    <s v="No se traslada"/>
    <s v="Se dio respuesta"/>
  </r>
  <r>
    <n v="4641"/>
    <n v="24751"/>
    <s v="Tramitar Peticiones"/>
    <d v="2020-09-10T00:00:00"/>
    <x v="8"/>
    <d v="2020-09-11T00:00:00"/>
    <s v="Julio - Septiembre"/>
    <n v="1"/>
    <n v="2"/>
    <s v="pedro freddy zuñiga gonzalez"/>
    <s v="Cerrado"/>
    <s v="Septiembre"/>
    <m/>
    <e v="#REF!"/>
    <e v="#REF!"/>
    <s v="No se traslada"/>
    <s v="Se dio respuesta"/>
  </r>
  <r>
    <n v="4642"/>
    <n v="24752"/>
    <s v="Tramitar Denuncias"/>
    <d v="2020-09-10T00:00:00"/>
    <x v="8"/>
    <d v="2020-09-11T00:00:00"/>
    <s v="Julio - Septiembre"/>
    <n v="1"/>
    <n v="2"/>
    <s v="Maria alicia Galindo Ovalle"/>
    <s v="Cerrado"/>
    <s v="Septiembre"/>
    <m/>
    <e v="#REF!"/>
    <e v="#REF!"/>
    <s v="No se traslada"/>
    <s v="Se dio respuesta"/>
  </r>
  <r>
    <n v="4643"/>
    <n v="24753"/>
    <s v="Tramitar Queja"/>
    <d v="2020-09-10T00:00:00"/>
    <x v="8"/>
    <d v="2020-09-11T00:00:00"/>
    <s v="Julio - Septiembre"/>
    <n v="1"/>
    <n v="2"/>
    <s v="Yefferson Cuadros Pulgarín"/>
    <s v="Cerrado"/>
    <s v="Septiembre"/>
    <m/>
    <e v="#REF!"/>
    <e v="#REF!"/>
    <s v="No se traslada"/>
    <s v="Se dio respuesta"/>
  </r>
  <r>
    <n v="4644"/>
    <n v="24754"/>
    <s v="Tramitar Reclamo"/>
    <d v="2020-09-10T00:00:00"/>
    <x v="8"/>
    <d v="2020-09-11T00:00:00"/>
    <s v="Julio - Septiembre"/>
    <n v="1"/>
    <n v="2"/>
    <s v="CRAMEN IMELDA TORRES VILLAMIL"/>
    <s v="Cerrado"/>
    <s v="Septiembre"/>
    <m/>
    <e v="#REF!"/>
    <e v="#REF!"/>
    <s v="No se traslada"/>
    <s v="Se dio respuesta"/>
  </r>
  <r>
    <n v="4645"/>
    <n v="24755"/>
    <s v="Tramitar Denuncias"/>
    <d v="2020-09-10T00:00:00"/>
    <x v="8"/>
    <d v="2020-09-11T00:00:00"/>
    <s v="Julio - Septiembre"/>
    <n v="1"/>
    <n v="2"/>
    <s v="Maria alicia Galindo Ovalle"/>
    <s v="Cerrado"/>
    <s v="Septiembre"/>
    <m/>
    <e v="#REF!"/>
    <e v="#REF!"/>
    <s v="No se traslada"/>
    <s v="Se dio respuesta"/>
  </r>
  <r>
    <n v="4646"/>
    <n v="24756"/>
    <s v="Tramitar Queja"/>
    <d v="2020-09-10T00:00:00"/>
    <x v="8"/>
    <d v="2020-09-11T00:00:00"/>
    <s v="Julio - Septiembre"/>
    <n v="1"/>
    <n v="2"/>
    <s v="SAIRA ZOORETH IBARRA RIVERA"/>
    <s v="Cerrado"/>
    <s v="Septiembre"/>
    <m/>
    <e v="#REF!"/>
    <e v="#REF!"/>
    <s v="No se traslada"/>
    <s v="Se dio respuesta"/>
  </r>
  <r>
    <n v="4647"/>
    <n v="24757"/>
    <s v="Tramitar Peticiones"/>
    <d v="2020-09-10T00:00:00"/>
    <x v="8"/>
    <d v="2020-09-14T00:00:00"/>
    <s v="Julio - Septiembre"/>
    <n v="4"/>
    <n v="3"/>
    <s v="Ninis Johana Vega"/>
    <s v="Cerrado"/>
    <s v="Septiembre"/>
    <m/>
    <e v="#REF!"/>
    <e v="#REF!"/>
    <s v="No se traslada"/>
    <s v="Se dio respuesta"/>
  </r>
  <r>
    <n v="4648"/>
    <n v="24758"/>
    <s v="Tramitar Peticiones"/>
    <d v="2020-09-10T00:00:00"/>
    <x v="8"/>
    <d v="2020-09-14T00:00:00"/>
    <s v="Julio - Septiembre"/>
    <n v="4"/>
    <n v="3"/>
    <s v="Ninis Johana Vega"/>
    <s v="Cerrado"/>
    <s v="Septiembre"/>
    <m/>
    <e v="#REF!"/>
    <e v="#REF!"/>
    <s v="No se traslada"/>
    <s v="Se dio respuesta"/>
  </r>
  <r>
    <n v="4649"/>
    <n v="24759"/>
    <s v="Tramitar Denuncias"/>
    <d v="2020-09-10T00:00:00"/>
    <x v="8"/>
    <d v="2020-09-14T00:00:00"/>
    <s v="Julio - Septiembre"/>
    <n v="4"/>
    <n v="3"/>
    <s v="julio quintero giraldo"/>
    <s v="Cerrado"/>
    <s v="Septiembre"/>
    <m/>
    <e v="#REF!"/>
    <e v="#REF!"/>
    <s v="No se traslada"/>
    <s v="Se dio respuesta"/>
  </r>
  <r>
    <n v="4650"/>
    <n v="24760"/>
    <s v="Tramitar Reclamo"/>
    <d v="2020-09-10T00:00:00"/>
    <x v="8"/>
    <d v="2020-09-14T00:00:00"/>
    <s v="Julio - Septiembre"/>
    <n v="4"/>
    <n v="3"/>
    <s v="Santiago Alzate cardona"/>
    <s v="Cerrado"/>
    <s v="Septiembre"/>
    <m/>
    <e v="#REF!"/>
    <e v="#REF!"/>
    <s v="No se traslada"/>
    <s v="Se dio respuesta"/>
  </r>
  <r>
    <n v="4651"/>
    <n v="24761"/>
    <s v="Tramitar Reclamo"/>
    <d v="2020-09-11T00:00:00"/>
    <x v="8"/>
    <d v="2020-09-11T00:00:00"/>
    <s v="Julio - Septiembre"/>
    <n v="0"/>
    <n v="1"/>
    <s v="jimmy morales saenz"/>
    <s v="Cerrado"/>
    <s v="Septiembre"/>
    <m/>
    <e v="#REF!"/>
    <e v="#REF!"/>
    <s v="No se traslada"/>
    <s v="Se dio respuesta"/>
  </r>
  <r>
    <n v="4652"/>
    <n v="24762"/>
    <s v="Tramitar Reclamo"/>
    <d v="2020-09-11T00:00:00"/>
    <x v="8"/>
    <d v="2020-09-11T00:00:00"/>
    <s v="Julio - Septiembre"/>
    <n v="0"/>
    <n v="1"/>
    <s v="jimmy morales saenz"/>
    <s v="Cerrado"/>
    <s v="Septiembre"/>
    <m/>
    <e v="#REF!"/>
    <e v="#REF!"/>
    <s v="No se traslada"/>
    <s v="Se dio respuesta"/>
  </r>
  <r>
    <n v="4653"/>
    <n v="24763"/>
    <s v="Tramitar Peticiones"/>
    <d v="2020-09-11T00:00:00"/>
    <x v="8"/>
    <d v="2020-09-14T00:00:00"/>
    <s v="Julio - Septiembre"/>
    <n v="3"/>
    <n v="2"/>
    <s v="LEIDY PAOLA BOTIA"/>
    <s v="Cerrado"/>
    <s v="Septiembre"/>
    <m/>
    <e v="#REF!"/>
    <e v="#REF!"/>
    <s v="No se traslada"/>
    <s v="Se dio respuesta"/>
  </r>
  <r>
    <n v="4654"/>
    <n v="24764"/>
    <s v="Tramitar Denuncias"/>
    <d v="2020-09-11T00:00:00"/>
    <x v="8"/>
    <d v="2020-09-14T00:00:00"/>
    <s v="Julio - Septiembre"/>
    <n v="3"/>
    <n v="2"/>
    <s v="luis fernando gallego franco"/>
    <s v="Cerrado"/>
    <s v="Septiembre"/>
    <m/>
    <e v="#REF!"/>
    <e v="#REF!"/>
    <s v="No se traslada"/>
    <s v="Se dio respuesta"/>
  </r>
  <r>
    <n v="4655"/>
    <n v="24765"/>
    <s v="Tramitar Peticiones"/>
    <d v="2020-09-11T00:00:00"/>
    <x v="8"/>
    <d v="2020-09-14T00:00:00"/>
    <s v="Julio - Septiembre"/>
    <n v="3"/>
    <n v="2"/>
    <s v="Alix rincón Vargas"/>
    <s v="Cerrado"/>
    <s v="Septiembre"/>
    <m/>
    <e v="#REF!"/>
    <e v="#REF!"/>
    <s v="No se traslada"/>
    <s v="Se dio respuesta"/>
  </r>
  <r>
    <n v="4656"/>
    <n v="24766"/>
    <s v="Tramitar Peticiones"/>
    <d v="2020-09-11T00:00:00"/>
    <x v="8"/>
    <d v="2020-09-14T00:00:00"/>
    <s v="Julio - Septiembre"/>
    <n v="3"/>
    <n v="2"/>
    <s v="Danilo Sànchez"/>
    <s v="Cerrado"/>
    <s v="Septiembre"/>
    <m/>
    <e v="#REF!"/>
    <e v="#REF!"/>
    <s v="No se traslada"/>
    <s v="Se dio respuesta"/>
  </r>
  <r>
    <n v="4657"/>
    <n v="24767"/>
    <s v="Tramitar Peticiones"/>
    <d v="2020-09-11T00:00:00"/>
    <x v="8"/>
    <d v="2020-09-14T00:00:00"/>
    <s v="Julio - Septiembre"/>
    <n v="3"/>
    <n v="2"/>
    <s v="Juan Camilo Pai gomez"/>
    <s v="Cerrado"/>
    <s v="Septiembre"/>
    <m/>
    <e v="#REF!"/>
    <e v="#REF!"/>
    <s v="No se traslada"/>
    <s v="Se dio respuesta"/>
  </r>
  <r>
    <n v="4658"/>
    <n v="24768"/>
    <s v="Tramitar Queja"/>
    <d v="2020-09-11T00:00:00"/>
    <x v="8"/>
    <d v="2020-09-11T00:00:00"/>
    <s v="Julio - Septiembre"/>
    <n v="0"/>
    <n v="1"/>
    <s v="GLORIA AMPARO GIRALDO CASTRILLON"/>
    <s v="Cerrado"/>
    <s v="Septiembre"/>
    <m/>
    <e v="#REF!"/>
    <e v="#REF!"/>
    <s v="No se traslada"/>
    <s v="Se dio respuesta"/>
  </r>
  <r>
    <n v="4659"/>
    <n v="24769"/>
    <s v="Tramitar Queja"/>
    <d v="2020-09-11T00:00:00"/>
    <x v="8"/>
    <d v="2020-09-11T00:00:00"/>
    <s v="Julio - Septiembre"/>
    <n v="0"/>
    <n v="1"/>
    <s v="YESID ARIEL MARTINEZ JIMENEZ"/>
    <s v="Cerrado"/>
    <s v="Septiembre"/>
    <m/>
    <e v="#REF!"/>
    <e v="#REF!"/>
    <s v="No se traslada"/>
    <s v="Se dio respuesta"/>
  </r>
  <r>
    <n v="4660"/>
    <n v="24770"/>
    <s v="Tramitar Peticiones"/>
    <d v="2020-09-11T00:00:00"/>
    <x v="8"/>
    <d v="2020-09-14T00:00:00"/>
    <s v="Julio - Septiembre"/>
    <n v="3"/>
    <n v="2"/>
    <s v="Edgar Alonso Tarazona Ordoñez"/>
    <s v="Cerrado"/>
    <s v="Septiembre"/>
    <m/>
    <e v="#REF!"/>
    <e v="#REF!"/>
    <s v="No se traslada"/>
    <s v="Se dio respuesta"/>
  </r>
  <r>
    <n v="4661"/>
    <n v="24771"/>
    <s v="Tramitar Queja"/>
    <d v="2020-09-11T00:00:00"/>
    <x v="8"/>
    <d v="2020-09-11T00:00:00"/>
    <s v="Julio - Septiembre"/>
    <n v="0"/>
    <n v="1"/>
    <s v="ANA MILENA BENITES TERAN"/>
    <s v="Cerrado"/>
    <s v="Septiembre"/>
    <m/>
    <e v="#REF!"/>
    <e v="#REF!"/>
    <s v="No se traslada"/>
    <s v="Se dio respuesta"/>
  </r>
  <r>
    <n v="4662"/>
    <n v="24772"/>
    <s v="Tramitar Peticiones"/>
    <d v="2020-09-11T00:00:00"/>
    <x v="8"/>
    <d v="2020-09-14T00:00:00"/>
    <s v="Julio - Septiembre"/>
    <n v="3"/>
    <n v="2"/>
    <s v="ORLANDO NORLES SOTO ZAFRA"/>
    <s v="Cerrado"/>
    <s v="Septiembre"/>
    <m/>
    <e v="#REF!"/>
    <e v="#REF!"/>
    <s v="No se traslada"/>
    <s v="Se dio respuesta"/>
  </r>
  <r>
    <n v="4663"/>
    <n v="24773"/>
    <s v="Tramitar Peticiones"/>
    <d v="2020-09-11T00:00:00"/>
    <x v="8"/>
    <d v="2020-09-14T00:00:00"/>
    <s v="Julio - Septiembre"/>
    <n v="3"/>
    <n v="2"/>
    <s v="Maria Zenith"/>
    <s v="Cerrado"/>
    <s v="Septiembre"/>
    <m/>
    <e v="#REF!"/>
    <e v="#REF!"/>
    <s v="No se traslada"/>
    <s v="Se dio respuesta"/>
  </r>
  <r>
    <n v="4664"/>
    <n v="24774"/>
    <s v="Tramitar Peticiones"/>
    <d v="2020-09-11T00:00:00"/>
    <x v="8"/>
    <d v="2020-09-14T00:00:00"/>
    <s v="Julio - Septiembre"/>
    <n v="3"/>
    <n v="2"/>
    <s v="SAUL ENRIQUE VEGA MENDOZA"/>
    <s v="Cerrado"/>
    <s v="Septiembre"/>
    <m/>
    <e v="#REF!"/>
    <e v="#REF!"/>
    <s v="No se traslada"/>
    <s v="Se dio respuesta"/>
  </r>
  <r>
    <n v="4665"/>
    <n v="24775"/>
    <s v="Tramitar Peticiones"/>
    <d v="2020-09-11T00:00:00"/>
    <x v="8"/>
    <d v="2020-09-14T00:00:00"/>
    <s v="Julio - Septiembre"/>
    <n v="3"/>
    <n v="2"/>
    <s v="SOLEDAD RIVEROS MORENO"/>
    <s v="Cerrado"/>
    <s v="Septiembre"/>
    <m/>
    <e v="#REF!"/>
    <e v="#REF!"/>
    <s v="No se traslada"/>
    <s v="Se dio respuesta"/>
  </r>
  <r>
    <n v="4666"/>
    <n v="24776"/>
    <s v="Tramitar Peticiones"/>
    <d v="2020-09-11T00:00:00"/>
    <x v="8"/>
    <d v="2020-09-14T00:00:00"/>
    <s v="Julio - Septiembre"/>
    <n v="3"/>
    <n v="2"/>
    <s v="Paula Alejandra Falla Pulido"/>
    <s v="Cerrado"/>
    <s v="Septiembre"/>
    <m/>
    <e v="#REF!"/>
    <e v="#REF!"/>
    <s v="No se traslada"/>
    <s v="Se dio respuesta"/>
  </r>
  <r>
    <n v="4667"/>
    <n v="24777"/>
    <s v="Tramitar Peticiones"/>
    <d v="2020-09-11T00:00:00"/>
    <x v="8"/>
    <d v="2020-09-14T00:00:00"/>
    <s v="Julio - Septiembre"/>
    <n v="3"/>
    <n v="2"/>
    <s v="Alexander Cardona Peña"/>
    <s v="Cerrado"/>
    <s v="Septiembre"/>
    <m/>
    <e v="#REF!"/>
    <e v="#REF!"/>
    <s v="No se traslada"/>
    <s v="Se dio respuesta"/>
  </r>
  <r>
    <n v="4668"/>
    <n v="24778"/>
    <s v="Tramitar Queja"/>
    <d v="2020-09-11T00:00:00"/>
    <x v="8"/>
    <d v="2020-09-14T00:00:00"/>
    <s v="Julio - Septiembre"/>
    <n v="3"/>
    <n v="2"/>
    <s v="INGRID TERESA GONZALEZ"/>
    <s v="Cerrado"/>
    <s v="Septiembre"/>
    <m/>
    <e v="#REF!"/>
    <e v="#REF!"/>
    <s v="No se traslada"/>
    <s v="Se dio respuesta"/>
  </r>
  <r>
    <n v="4669"/>
    <n v="24779"/>
    <s v="Tramitar Reclamo"/>
    <d v="2020-09-11T00:00:00"/>
    <x v="8"/>
    <d v="2020-09-14T00:00:00"/>
    <s v="Julio - Septiembre"/>
    <n v="3"/>
    <n v="2"/>
    <s v="EMERSON GARCIA SEPULVEDA"/>
    <s v="Cerrado"/>
    <s v="Septiembre"/>
    <m/>
    <e v="#REF!"/>
    <e v="#REF!"/>
    <s v="No se traslada"/>
    <s v="Se dio respuesta"/>
  </r>
  <r>
    <n v="4670"/>
    <n v="24780"/>
    <s v="Tramitar Denuncias"/>
    <d v="2020-09-11T00:00:00"/>
    <x v="8"/>
    <d v="2020-09-14T00:00:00"/>
    <s v="Julio - Septiembre"/>
    <n v="3"/>
    <n v="2"/>
    <s v="jhon sneider perez"/>
    <s v="Cerrado"/>
    <s v="Septiembre"/>
    <m/>
    <e v="#REF!"/>
    <e v="#REF!"/>
    <s v="No se traslada"/>
    <s v="Se dio respuesta"/>
  </r>
  <r>
    <n v="4671"/>
    <n v="24781"/>
    <s v="Tramitar Peticiones"/>
    <d v="2020-09-11T00:00:00"/>
    <x v="8"/>
    <d v="2020-09-14T00:00:00"/>
    <s v="Julio - Septiembre"/>
    <n v="3"/>
    <n v="2"/>
    <s v="jorge luis navarro vergara"/>
    <s v="Cerrado"/>
    <s v="Septiembre"/>
    <m/>
    <e v="#REF!"/>
    <e v="#REF!"/>
    <s v="No se traslada"/>
    <s v="Se dio respuesta"/>
  </r>
  <r>
    <n v="4672"/>
    <n v="24782"/>
    <s v="Tramitar Denuncias"/>
    <d v="2020-09-11T00:00:00"/>
    <x v="8"/>
    <d v="2020-09-14T00:00:00"/>
    <s v="Julio - Septiembre"/>
    <n v="3"/>
    <n v="2"/>
    <s v="SANDRA MARCELA MARIN GIRALDO"/>
    <s v="Cerrado"/>
    <s v="Septiembre"/>
    <m/>
    <e v="#REF!"/>
    <e v="#REF!"/>
    <s v="No se traslada"/>
    <s v="Se dio respuesta"/>
  </r>
  <r>
    <n v="4673"/>
    <n v="24783"/>
    <s v="Tramitar Peticiones"/>
    <d v="2020-09-11T00:00:00"/>
    <x v="8"/>
    <d v="2020-09-14T00:00:00"/>
    <s v="Julio - Septiembre"/>
    <n v="3"/>
    <n v="2"/>
    <s v="ANDRÉS YESID GONZÁLEZ LAGUADO"/>
    <s v="Cerrado"/>
    <s v="Septiembre"/>
    <m/>
    <e v="#REF!"/>
    <e v="#REF!"/>
    <s v="No se traslada"/>
    <s v="Se dio respuesta"/>
  </r>
  <r>
    <n v="4674"/>
    <n v="24784"/>
    <s v="Tramitar Peticiones"/>
    <d v="2020-09-11T00:00:00"/>
    <x v="8"/>
    <d v="2020-09-15T00:00:00"/>
    <s v="Julio - Septiembre"/>
    <n v="4"/>
    <n v="3"/>
    <s v="luis arturo avendaño gallego"/>
    <s v="Cerrado"/>
    <s v="Septiembre"/>
    <m/>
    <e v="#REF!"/>
    <e v="#REF!"/>
    <s v="No se traslada"/>
    <s v="Se dio respuesta"/>
  </r>
  <r>
    <n v="4675"/>
    <n v="24785"/>
    <s v="Tramitar Peticiones"/>
    <d v="2020-09-11T00:00:00"/>
    <x v="8"/>
    <d v="2020-09-15T00:00:00"/>
    <s v="Julio - Septiembre"/>
    <n v="4"/>
    <n v="3"/>
    <s v="Jose Lorenzo Bautista"/>
    <s v="Cerrado"/>
    <s v="Septiembre"/>
    <m/>
    <e v="#REF!"/>
    <e v="#REF!"/>
    <s v="No se traslada"/>
    <s v="Se dio respuesta"/>
  </r>
  <r>
    <n v="4676"/>
    <n v="24786"/>
    <s v="Tramitar Queja"/>
    <d v="2020-09-11T00:00:00"/>
    <x v="8"/>
    <d v="2020-09-14T00:00:00"/>
    <s v="Julio - Septiembre"/>
    <n v="3"/>
    <n v="2"/>
    <s v="DAVID ESTEBAN ROJAS RODRIGUEZ"/>
    <s v="Cerrado"/>
    <s v="Septiembre"/>
    <m/>
    <e v="#REF!"/>
    <e v="#REF!"/>
    <s v="No se traslada"/>
    <s v="Se dio respuesta"/>
  </r>
  <r>
    <n v="4677"/>
    <n v="24787"/>
    <s v="Tramitar Queja"/>
    <d v="2020-09-11T00:00:00"/>
    <x v="8"/>
    <d v="2020-09-14T00:00:00"/>
    <s v="Julio - Septiembre"/>
    <n v="3"/>
    <n v="2"/>
    <s v="Isabel Castillo"/>
    <s v="Cerrado"/>
    <s v="Septiembre"/>
    <m/>
    <e v="#REF!"/>
    <e v="#REF!"/>
    <s v="No se traslada"/>
    <s v="Se dio respuesta"/>
  </r>
  <r>
    <n v="4678"/>
    <n v="24788"/>
    <s v="Tramitar Queja"/>
    <d v="2020-09-11T00:00:00"/>
    <x v="8"/>
    <d v="2020-09-14T00:00:00"/>
    <s v="Julio - Septiembre"/>
    <n v="3"/>
    <n v="2"/>
    <s v="Freddy Rojas"/>
    <s v="Cerrado"/>
    <s v="Septiembre"/>
    <m/>
    <e v="#REF!"/>
    <e v="#REF!"/>
    <s v="No se traslada"/>
    <s v="Se dio respuesta"/>
  </r>
  <r>
    <n v="4679"/>
    <n v="24789"/>
    <s v="Tramitar Peticiones"/>
    <d v="2020-09-11T00:00:00"/>
    <x v="8"/>
    <d v="2020-09-15T00:00:00"/>
    <s v="Julio - Septiembre"/>
    <n v="4"/>
    <n v="3"/>
    <s v="Alejandro Martinez Arango"/>
    <s v="Cerrado"/>
    <s v="Septiembre"/>
    <m/>
    <e v="#REF!"/>
    <e v="#REF!"/>
    <s v="No se traslada"/>
    <s v="Se dio respuesta"/>
  </r>
  <r>
    <n v="4680"/>
    <n v="24790"/>
    <s v="Tramitar Queja"/>
    <d v="2020-09-11T00:00:00"/>
    <x v="8"/>
    <s v="Pendiente"/>
    <s v="Pendiente"/>
    <e v="#VALUE!"/>
    <e v="#VALUE!"/>
    <s v="Margarita Ibañez tang"/>
    <s v="Abierto"/>
    <s v="Pendiente"/>
    <m/>
    <e v="#REF!"/>
    <e v="#REF!"/>
    <s v="Pendiente por definir"/>
    <s v="Pendiente"/>
  </r>
  <r>
    <n v="4681"/>
    <n v="24791"/>
    <s v="Tramitar Queja"/>
    <d v="2020-09-11T00:00:00"/>
    <x v="8"/>
    <d v="2020-09-14T00:00:00"/>
    <s v="Julio - Septiembre"/>
    <n v="3"/>
    <n v="2"/>
    <s v="Olga Lucia Cuellar"/>
    <s v="Cerrado"/>
    <s v="Septiembre"/>
    <m/>
    <e v="#REF!"/>
    <e v="#REF!"/>
    <s v="No se traslada"/>
    <s v="Se dio respuesta"/>
  </r>
  <r>
    <n v="4682"/>
    <n v="24792"/>
    <s v="Tramitar Queja"/>
    <d v="2020-09-11T00:00:00"/>
    <x v="8"/>
    <d v="2020-09-14T00:00:00"/>
    <s v="Julio - Septiembre"/>
    <n v="3"/>
    <n v="2"/>
    <s v="Jakeline Naizir Colón"/>
    <s v="Cerrado"/>
    <s v="Septiembre"/>
    <m/>
    <e v="#REF!"/>
    <e v="#REF!"/>
    <s v="No se traslada"/>
    <s v="Se dio respuesta"/>
  </r>
  <r>
    <n v="4683"/>
    <n v="24793"/>
    <s v="Tramitar Peticiones"/>
    <d v="2020-09-11T00:00:00"/>
    <x v="8"/>
    <d v="2020-09-15T00:00:00"/>
    <s v="Julio - Septiembre"/>
    <n v="4"/>
    <n v="3"/>
    <s v="ALIX MILENA PEÑARANDA BERTI"/>
    <s v="Cerrado"/>
    <s v="Septiembre"/>
    <m/>
    <e v="#REF!"/>
    <e v="#REF!"/>
    <s v="No se traslada"/>
    <s v="Se dio respuesta"/>
  </r>
  <r>
    <n v="4684"/>
    <n v="24794"/>
    <s v="Tramitar Queja"/>
    <d v="2020-09-11T00:00:00"/>
    <x v="8"/>
    <d v="2020-09-14T00:00:00"/>
    <s v="Julio - Septiembre"/>
    <n v="3"/>
    <n v="2"/>
    <s v="Miryam Blanco Rincon"/>
    <s v="Cerrado"/>
    <s v="Septiembre"/>
    <m/>
    <e v="#REF!"/>
    <e v="#REF!"/>
    <s v="No se traslada"/>
    <s v="Se dio respuesta"/>
  </r>
  <r>
    <n v="4685"/>
    <n v="24795"/>
    <s v="Tramitar Queja"/>
    <d v="2020-09-11T00:00:00"/>
    <x v="8"/>
    <d v="2020-09-14T00:00:00"/>
    <s v="Julio - Septiembre"/>
    <n v="3"/>
    <n v="2"/>
    <s v="Juan Gabriel Mora Carvajal"/>
    <s v="Cerrado"/>
    <s v="Septiembre"/>
    <m/>
    <e v="#REF!"/>
    <e v="#REF!"/>
    <s v="No se traslada"/>
    <s v="Se dio respuesta"/>
  </r>
  <r>
    <n v="4686"/>
    <n v="24796"/>
    <s v="Tramitar Peticiones"/>
    <d v="2020-09-11T00:00:00"/>
    <x v="8"/>
    <d v="2020-09-15T00:00:00"/>
    <s v="Julio - Septiembre"/>
    <n v="4"/>
    <n v="3"/>
    <s v="NELLYCONSUELO CIFUENTES GARCIA"/>
    <s v="Cerrado"/>
    <s v="Septiembre"/>
    <m/>
    <e v="#REF!"/>
    <e v="#REF!"/>
    <s v="No se traslada"/>
    <s v="Se dio respuesta"/>
  </r>
  <r>
    <n v="4687"/>
    <n v="24797"/>
    <s v="Tramitar Reclamo"/>
    <d v="2020-09-11T00:00:00"/>
    <x v="8"/>
    <d v="2020-09-14T00:00:00"/>
    <s v="Julio - Septiembre"/>
    <n v="3"/>
    <n v="2"/>
    <s v="alexander Giraldo Diaz"/>
    <s v="Cerrado"/>
    <s v="Septiembre"/>
    <m/>
    <e v="#REF!"/>
    <e v="#REF!"/>
    <s v="No se traslada"/>
    <s v="Se dio respuesta"/>
  </r>
  <r>
    <n v="4688"/>
    <n v="24798"/>
    <s v="Tramitar Peticiones"/>
    <d v="2020-09-11T00:00:00"/>
    <x v="8"/>
    <d v="2020-09-15T00:00:00"/>
    <s v="Julio - Septiembre"/>
    <n v="4"/>
    <n v="3"/>
    <s v="MARGARITA ROSA VEGA SANTOFIMIO"/>
    <s v="Cerrado"/>
    <s v="Septiembre"/>
    <m/>
    <e v="#REF!"/>
    <e v="#REF!"/>
    <s v="No se traslada"/>
    <s v="Se dio respuesta"/>
  </r>
  <r>
    <n v="4689"/>
    <n v="24799"/>
    <s v="Tramitar Reclamo"/>
    <d v="2020-09-11T00:00:00"/>
    <x v="8"/>
    <d v="2020-09-14T00:00:00"/>
    <s v="Julio - Septiembre"/>
    <n v="3"/>
    <n v="2"/>
    <s v="guillermo rodriguez cuervo"/>
    <s v="Cerrado"/>
    <s v="Septiembre"/>
    <m/>
    <e v="#REF!"/>
    <e v="#REF!"/>
    <s v="No se traslada"/>
    <s v="Se dio respuesta"/>
  </r>
  <r>
    <n v="4690"/>
    <n v="24800"/>
    <s v="Tramitar Reclamo"/>
    <d v="2020-09-11T00:00:00"/>
    <x v="8"/>
    <d v="2020-09-14T00:00:00"/>
    <s v="Julio - Septiembre"/>
    <n v="3"/>
    <n v="2"/>
    <s v="REINEIRO DEL CRISTO ASIS VILLALOBOS"/>
    <s v="Cerrado"/>
    <s v="Septiembre"/>
    <m/>
    <e v="#REF!"/>
    <e v="#REF!"/>
    <s v="No se traslada"/>
    <s v="Se dio respuesta"/>
  </r>
  <r>
    <n v="4691"/>
    <n v="24801"/>
    <s v="Tramitar Queja"/>
    <d v="2020-09-11T00:00:00"/>
    <x v="8"/>
    <d v="2020-09-14T00:00:00"/>
    <s v="Julio - Septiembre"/>
    <n v="3"/>
    <n v="2"/>
    <s v="PEDRO JAVIER PINZON RODRIGUEZ"/>
    <s v="Cerrado"/>
    <s v="Septiembre"/>
    <m/>
    <e v="#REF!"/>
    <e v="#REF!"/>
    <s v="No se traslada"/>
    <s v="Se dio respuesta"/>
  </r>
  <r>
    <n v="4692"/>
    <n v="24802"/>
    <s v="Tramitar Queja"/>
    <d v="2020-09-11T00:00:00"/>
    <x v="8"/>
    <d v="2020-09-14T00:00:00"/>
    <s v="Julio - Septiembre"/>
    <n v="3"/>
    <n v="2"/>
    <s v="Robinson Ortiz Tique"/>
    <s v="Cerrado"/>
    <s v="Septiembre"/>
    <m/>
    <e v="#REF!"/>
    <e v="#REF!"/>
    <s v="No se traslada"/>
    <s v="Se dio respuesta"/>
  </r>
  <r>
    <n v="4693"/>
    <n v="24803"/>
    <s v="Tramitar Denuncias"/>
    <d v="2020-09-11T00:00:00"/>
    <x v="8"/>
    <d v="2020-09-15T00:00:00"/>
    <s v="Julio - Septiembre"/>
    <n v="4"/>
    <n v="3"/>
    <s v="Hernando Rodríguez Martínez"/>
    <s v="Cerrado"/>
    <s v="Septiembre"/>
    <m/>
    <e v="#REF!"/>
    <e v="#REF!"/>
    <s v="No se traslada"/>
    <s v="Se dio respuesta"/>
  </r>
  <r>
    <n v="4694"/>
    <n v="24804"/>
    <s v="Tramitar Queja"/>
    <d v="2020-09-11T00:00:00"/>
    <x v="8"/>
    <d v="2020-09-14T00:00:00"/>
    <s v="Julio - Septiembre"/>
    <n v="3"/>
    <n v="2"/>
    <s v="IVAN SANTOYO"/>
    <s v="Cerrado"/>
    <s v="Septiembre"/>
    <m/>
    <e v="#REF!"/>
    <e v="#REF!"/>
    <s v="No se traslada"/>
    <s v="Se dio respuesta"/>
  </r>
  <r>
    <n v="4695"/>
    <n v="24805"/>
    <s v="Tramitar Queja"/>
    <d v="2020-09-12T00:00:00"/>
    <x v="8"/>
    <d v="2020-09-14T00:00:00"/>
    <s v="Julio - Septiembre"/>
    <n v="2"/>
    <n v="1"/>
    <s v="jimmy morales saenz"/>
    <s v="Cerrado"/>
    <s v="Septiembre"/>
    <m/>
    <e v="#REF!"/>
    <e v="#REF!"/>
    <s v="No se traslada"/>
    <s v="Se dio respuesta"/>
  </r>
  <r>
    <n v="4696"/>
    <n v="24806"/>
    <s v="Tramitar Denuncias"/>
    <d v="2020-09-12T00:00:00"/>
    <x v="8"/>
    <d v="2020-09-15T00:00:00"/>
    <s v="Julio - Septiembre"/>
    <n v="3"/>
    <n v="2"/>
    <s v="ROSALBA HERNANDEZ SANTOYO"/>
    <s v="Cerrado"/>
    <s v="Septiembre"/>
    <m/>
    <e v="#REF!"/>
    <e v="#REF!"/>
    <s v="No se traslada"/>
    <s v="Se dio respuesta"/>
  </r>
  <r>
    <n v="4697"/>
    <n v="24807"/>
    <s v="Tramitar Peticiones"/>
    <d v="2020-09-12T00:00:00"/>
    <x v="8"/>
    <d v="2020-09-15T00:00:00"/>
    <s v="Julio - Septiembre"/>
    <n v="3"/>
    <n v="2"/>
    <s v="jimmy morales saenz"/>
    <s v="Cerrado"/>
    <s v="Septiembre"/>
    <m/>
    <e v="#REF!"/>
    <e v="#REF!"/>
    <s v="No se traslada"/>
    <s v="Se dio respuesta"/>
  </r>
  <r>
    <n v="4698"/>
    <n v="24808"/>
    <s v="Tramitar Peticiones"/>
    <d v="2020-09-12T00:00:00"/>
    <x v="8"/>
    <d v="2020-09-15T00:00:00"/>
    <s v="Julio - Septiembre"/>
    <n v="3"/>
    <n v="2"/>
    <s v="Dina Gomez"/>
    <s v="Cerrado"/>
    <s v="Septiembre"/>
    <m/>
    <e v="#REF!"/>
    <e v="#REF!"/>
    <s v="No se traslada"/>
    <s v="Se dio respuesta"/>
  </r>
  <r>
    <n v="4699"/>
    <n v="24809"/>
    <s v="Tramitar Reclamo"/>
    <d v="2020-09-12T00:00:00"/>
    <x v="8"/>
    <d v="2020-09-14T00:00:00"/>
    <s v="Julio - Septiembre"/>
    <n v="2"/>
    <n v="1"/>
    <s v="Juan Jose Reyes Canizales"/>
    <s v="Cerrado"/>
    <s v="Septiembre"/>
    <m/>
    <e v="#REF!"/>
    <e v="#REF!"/>
    <s v="No se traslada"/>
    <s v="Se dio respuesta"/>
  </r>
  <r>
    <n v="4700"/>
    <n v="24810"/>
    <s v="Tramitar Queja"/>
    <d v="2020-09-13T00:00:00"/>
    <x v="8"/>
    <d v="2020-09-14T00:00:00"/>
    <s v="Julio - Septiembre"/>
    <n v="1"/>
    <n v="1"/>
    <s v="Ligia Lorena manzano arce"/>
    <s v="Cerrado"/>
    <s v="Septiembre"/>
    <m/>
    <e v="#REF!"/>
    <e v="#REF!"/>
    <s v="No se traslada"/>
    <s v="Se dio respuesta"/>
  </r>
  <r>
    <n v="4701"/>
    <n v="24811"/>
    <s v="Tramitar Denuncias"/>
    <d v="2020-09-13T00:00:00"/>
    <x v="8"/>
    <d v="2020-09-15T00:00:00"/>
    <s v="Julio - Septiembre"/>
    <n v="2"/>
    <n v="2"/>
    <s v="Bibiana Contreras Blandón"/>
    <s v="Cerrado"/>
    <s v="Septiembre"/>
    <m/>
    <e v="#REF!"/>
    <e v="#REF!"/>
    <s v="No se traslada"/>
    <s v="Se dio respuesta"/>
  </r>
  <r>
    <n v="4702"/>
    <n v="24812"/>
    <s v="Tramitar Queja"/>
    <d v="2020-09-13T00:00:00"/>
    <x v="8"/>
    <d v="2020-09-14T00:00:00"/>
    <s v="Julio - Septiembre"/>
    <n v="1"/>
    <n v="1"/>
    <s v="WILSON GIRALDO CALDERON"/>
    <s v="Cerrado"/>
    <s v="Septiembre"/>
    <m/>
    <e v="#REF!"/>
    <e v="#REF!"/>
    <s v="No se traslada"/>
    <s v="Se dio respuesta"/>
  </r>
  <r>
    <n v="4703"/>
    <n v="24813"/>
    <s v="Tramitar Reclamo"/>
    <d v="2020-09-13T00:00:00"/>
    <x v="8"/>
    <d v="2020-09-14T00:00:00"/>
    <s v="Julio - Septiembre"/>
    <n v="1"/>
    <n v="1"/>
    <s v="JUAN FERNANDO GOMEZ CHAVEZ"/>
    <s v="Cerrado"/>
    <s v="Septiembre"/>
    <m/>
    <e v="#REF!"/>
    <e v="#REF!"/>
    <s v="No se traslada"/>
    <s v="Se dio respuesta"/>
  </r>
  <r>
    <n v="4704"/>
    <n v="24814"/>
    <s v="Tramitar Queja"/>
    <d v="2020-09-13T00:00:00"/>
    <x v="8"/>
    <d v="2020-09-14T00:00:00"/>
    <s v="Julio - Septiembre"/>
    <n v="1"/>
    <n v="1"/>
    <s v="Julian Alfredo Borbon Torres"/>
    <s v="Cerrado"/>
    <s v="Septiembre"/>
    <m/>
    <e v="#REF!"/>
    <e v="#REF!"/>
    <s v="No se traslada"/>
    <s v="Se dio respuesta"/>
  </r>
  <r>
    <n v="4705"/>
    <n v="24815"/>
    <s v="Tramitar Peticiones"/>
    <d v="2020-09-13T00:00:00"/>
    <x v="8"/>
    <d v="2020-09-15T00:00:00"/>
    <s v="Julio - Septiembre"/>
    <n v="2"/>
    <n v="2"/>
    <s v="jose camilo porras balaguera"/>
    <s v="Cerrado"/>
    <s v="Septiembre"/>
    <m/>
    <e v="#REF!"/>
    <e v="#REF!"/>
    <s v="No se traslada"/>
    <s v="Se dio respuesta"/>
  </r>
  <r>
    <n v="4706"/>
    <n v="24816"/>
    <s v="Tramitar Queja"/>
    <d v="2020-09-13T00:00:00"/>
    <x v="8"/>
    <d v="2020-09-14T00:00:00"/>
    <s v="Julio - Septiembre"/>
    <n v="1"/>
    <n v="1"/>
    <s v="Yesenia Orjuela"/>
    <s v="Cerrado"/>
    <s v="Septiembre"/>
    <m/>
    <e v="#REF!"/>
    <e v="#REF!"/>
    <s v="No se traslada"/>
    <s v="Se dio respuesta"/>
  </r>
  <r>
    <n v="4707"/>
    <n v="24817"/>
    <s v="Tramitar Peticiones"/>
    <d v="2020-09-13T00:00:00"/>
    <x v="8"/>
    <d v="2020-09-15T00:00:00"/>
    <s v="Julio - Septiembre"/>
    <n v="2"/>
    <n v="2"/>
    <s v="TARGELIA LEONOR ENRIQUEZ DE SANCHEZ"/>
    <s v="Cerrado"/>
    <s v="Septiembre"/>
    <m/>
    <e v="#REF!"/>
    <e v="#REF!"/>
    <s v="No se traslada"/>
    <s v="Se dio respuesta"/>
  </r>
  <r>
    <n v="4708"/>
    <n v="24818"/>
    <s v="Tramitar Denuncias"/>
    <d v="2020-09-13T00:00:00"/>
    <x v="8"/>
    <d v="2020-09-15T00:00:00"/>
    <s v="Julio - Septiembre"/>
    <n v="2"/>
    <n v="2"/>
    <s v="Daniel Morales Morales"/>
    <s v="Cerrado"/>
    <s v="Septiembre"/>
    <m/>
    <e v="#REF!"/>
    <e v="#REF!"/>
    <s v="No se traslada"/>
    <s v="Se dio respuesta"/>
  </r>
  <r>
    <n v="4709"/>
    <n v="24819"/>
    <s v="Tramitar Denuncias"/>
    <d v="2020-09-13T00:00:00"/>
    <x v="8"/>
    <d v="2020-09-15T00:00:00"/>
    <s v="Julio - Septiembre"/>
    <n v="2"/>
    <n v="2"/>
    <s v="rosa camacho barajas"/>
    <s v="Cerrado"/>
    <s v="Septiembre"/>
    <m/>
    <e v="#REF!"/>
    <e v="#REF!"/>
    <s v="No se traslada"/>
    <s v="Se dio respuesta"/>
  </r>
  <r>
    <n v="4710"/>
    <n v="24820"/>
    <s v="Tramitar Denuncias"/>
    <d v="2020-09-14T00:00:00"/>
    <x v="8"/>
    <d v="2020-09-15T00:00:00"/>
    <s v="Julio - Septiembre"/>
    <n v="1"/>
    <n v="2"/>
    <s v="rosa camacho barajas"/>
    <s v="Cerrado"/>
    <s v="Septiembre"/>
    <m/>
    <e v="#REF!"/>
    <e v="#REF!"/>
    <s v="No se traslada"/>
    <s v="Se dio respuesta"/>
  </r>
  <r>
    <n v="4711"/>
    <n v="24821"/>
    <s v="Tramitar Queja"/>
    <d v="2020-09-14T00:00:00"/>
    <x v="8"/>
    <d v="2020-09-14T00:00:00"/>
    <s v="Julio - Septiembre"/>
    <n v="0"/>
    <n v="1"/>
    <s v="OSCAR WILLIAN LIBREROS SILVA"/>
    <s v="Cerrado"/>
    <s v="Septiembre"/>
    <m/>
    <e v="#REF!"/>
    <e v="#REF!"/>
    <s v="No se traslada"/>
    <s v="Se dio respuesta"/>
  </r>
  <r>
    <n v="4712"/>
    <n v="24822"/>
    <s v="Tramitar Peticiones"/>
    <d v="2020-09-14T00:00:00"/>
    <x v="8"/>
    <d v="2020-09-15T00:00:00"/>
    <s v="Julio - Septiembre"/>
    <n v="1"/>
    <n v="2"/>
    <s v="Shirley Guarnizo Borja"/>
    <s v="Cerrado"/>
    <s v="Septiembre"/>
    <m/>
    <e v="#REF!"/>
    <e v="#REF!"/>
    <s v="No se traslada"/>
    <s v="Se dio respuesta"/>
  </r>
  <r>
    <n v="4713"/>
    <n v="24823"/>
    <s v="Tramitar Denuncias"/>
    <d v="2020-09-14T00:00:00"/>
    <x v="8"/>
    <d v="2020-09-15T00:00:00"/>
    <s v="Julio - Septiembre"/>
    <n v="1"/>
    <n v="2"/>
    <s v="Luz Angela Chávez Mosquera"/>
    <s v="Cerrado"/>
    <s v="Septiembre"/>
    <m/>
    <e v="#REF!"/>
    <e v="#REF!"/>
    <s v="No se traslada"/>
    <s v="Se dio respuesta"/>
  </r>
  <r>
    <n v="4714"/>
    <n v="24824"/>
    <s v="Tramitar Peticiones"/>
    <d v="2020-09-14T00:00:00"/>
    <x v="8"/>
    <d v="2020-09-15T00:00:00"/>
    <s v="Julio - Septiembre"/>
    <n v="1"/>
    <n v="2"/>
    <s v="Miguel Ramon Florez Miranda"/>
    <s v="Cerrado"/>
    <s v="Septiembre"/>
    <m/>
    <e v="#REF!"/>
    <e v="#REF!"/>
    <s v="No se traslada"/>
    <s v="Se dio respuesta"/>
  </r>
  <r>
    <n v="4715"/>
    <n v="24825"/>
    <s v="Tramitar Peticiones"/>
    <d v="2020-09-14T00:00:00"/>
    <x v="8"/>
    <d v="2020-09-15T00:00:00"/>
    <s v="Julio - Septiembre"/>
    <n v="1"/>
    <n v="2"/>
    <s v="Laura Alejandra Duque"/>
    <s v="Cerrado"/>
    <s v="Septiembre"/>
    <m/>
    <e v="#REF!"/>
    <e v="#REF!"/>
    <s v="No se traslada"/>
    <s v="Se dio respuesta"/>
  </r>
  <r>
    <n v="4716"/>
    <n v="24826"/>
    <s v="Tramitar Queja"/>
    <d v="2020-09-14T00:00:00"/>
    <x v="8"/>
    <d v="2020-09-14T00:00:00"/>
    <s v="Julio - Septiembre"/>
    <n v="0"/>
    <n v="1"/>
    <s v="Veronica Muñoz Herrera"/>
    <s v="Cerrado"/>
    <s v="Septiembre"/>
    <m/>
    <e v="#REF!"/>
    <e v="#REF!"/>
    <s v="No se traslada"/>
    <s v="Se dio respuesta"/>
  </r>
  <r>
    <n v="4717"/>
    <n v="24827"/>
    <s v="Tramitar Queja"/>
    <d v="2020-09-14T00:00:00"/>
    <x v="8"/>
    <d v="2020-09-14T00:00:00"/>
    <s v="Julio - Septiembre"/>
    <n v="0"/>
    <n v="1"/>
    <s v="DIANA CAROLINA BURGOS CASTILLO"/>
    <s v="Cerrado"/>
    <s v="Septiembre"/>
    <m/>
    <e v="#REF!"/>
    <e v="#REF!"/>
    <s v="No se traslada"/>
    <s v="Se dio respuesta"/>
  </r>
  <r>
    <n v="4718"/>
    <n v="24828"/>
    <s v="Tramitar Denuncias"/>
    <d v="2020-09-14T00:00:00"/>
    <x v="8"/>
    <d v="2020-09-15T00:00:00"/>
    <s v="Julio - Septiembre"/>
    <n v="1"/>
    <n v="2"/>
    <s v="MARIA AZUCENA HENAO"/>
    <s v="Cerrado"/>
    <s v="Septiembre"/>
    <m/>
    <e v="#REF!"/>
    <e v="#REF!"/>
    <s v="No se traslada"/>
    <s v="Se dio respuesta"/>
  </r>
  <r>
    <n v="4719"/>
    <n v="24829"/>
    <s v="Tramitar Peticiones"/>
    <d v="2020-09-14T00:00:00"/>
    <x v="8"/>
    <d v="2020-09-15T00:00:00"/>
    <s v="Julio - Septiembre"/>
    <n v="1"/>
    <n v="2"/>
    <s v="JAIRO CASTIBLANCO GUALTERO"/>
    <s v="Cerrado"/>
    <s v="Septiembre"/>
    <m/>
    <e v="#REF!"/>
    <e v="#REF!"/>
    <s v="No se traslada"/>
    <s v="Se dio respuesta"/>
  </r>
  <r>
    <n v="4720"/>
    <n v="24830"/>
    <s v="Tramitar Peticiones"/>
    <d v="2020-09-14T00:00:00"/>
    <x v="8"/>
    <d v="2020-09-15T00:00:00"/>
    <s v="Julio - Septiembre"/>
    <n v="1"/>
    <n v="2"/>
    <s v="Maria Adelaida Ceballos Bedoya"/>
    <s v="Cerrado"/>
    <s v="Septiembre"/>
    <m/>
    <e v="#REF!"/>
    <e v="#REF!"/>
    <s v="No se traslada"/>
    <s v="Se dio respuesta"/>
  </r>
  <r>
    <n v="4721"/>
    <n v="24831"/>
    <s v="Tramitar Peticiones"/>
    <d v="2020-09-14T00:00:00"/>
    <x v="8"/>
    <d v="2020-09-15T00:00:00"/>
    <s v="Julio - Septiembre"/>
    <n v="1"/>
    <n v="2"/>
    <s v="JESUS ALFONSO GELVEZ RINCON"/>
    <s v="Cerrado"/>
    <s v="Septiembre"/>
    <m/>
    <e v="#REF!"/>
    <e v="#REF!"/>
    <s v="No se traslada"/>
    <s v="Se dio respuesta"/>
  </r>
  <r>
    <n v="4722"/>
    <n v="24832"/>
    <s v="Tramitar Queja"/>
    <d v="2020-09-14T00:00:00"/>
    <x v="8"/>
    <d v="2020-09-14T00:00:00"/>
    <s v="Julio - Septiembre"/>
    <n v="0"/>
    <n v="1"/>
    <s v="boletin judicial ibague"/>
    <s v="Cerrado"/>
    <s v="Septiembre"/>
    <m/>
    <e v="#REF!"/>
    <e v="#REF!"/>
    <s v="No se traslada"/>
    <s v="Se dio respuesta"/>
  </r>
  <r>
    <n v="4723"/>
    <n v="24833"/>
    <s v="Tramitar Queja"/>
    <d v="2020-09-14T00:00:00"/>
    <x v="8"/>
    <d v="2020-09-14T00:00:00"/>
    <s v="Julio - Septiembre"/>
    <n v="0"/>
    <n v="1"/>
    <s v="Maria Nohora sanchez"/>
    <s v="Cerrado"/>
    <s v="Septiembre"/>
    <m/>
    <e v="#REF!"/>
    <e v="#REF!"/>
    <s v="No se traslada"/>
    <s v="Se dio respuesta"/>
  </r>
  <r>
    <n v="4724"/>
    <n v="24834"/>
    <s v="Tramitar Queja"/>
    <d v="2020-09-14T00:00:00"/>
    <x v="8"/>
    <d v="2020-09-14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725"/>
    <n v="24835"/>
    <s v="Tramitar Reclamo"/>
    <d v="2020-09-14T00:00:00"/>
    <x v="8"/>
    <d v="2020-09-14T00:00:00"/>
    <s v="Julio - Septiembre"/>
    <n v="0"/>
    <n v="1"/>
    <s v="Carmen Franqui Dorado Mendez"/>
    <s v="Cerrado"/>
    <s v="Septiembre"/>
    <m/>
    <e v="#REF!"/>
    <e v="#REF!"/>
    <s v="No se traslada"/>
    <s v="Se dio respuesta"/>
  </r>
  <r>
    <n v="4726"/>
    <n v="24836"/>
    <s v="Tramitar Peticiones"/>
    <d v="2020-09-14T00:00:00"/>
    <x v="8"/>
    <d v="2020-09-15T00:00:00"/>
    <s v="Julio - Septiembre"/>
    <n v="1"/>
    <n v="2"/>
    <s v="JAIDER DE JESUS GANDARA HERNANDEZ"/>
    <s v="Cerrado"/>
    <s v="Septiembre"/>
    <m/>
    <e v="#REF!"/>
    <e v="#REF!"/>
    <s v="No se traslada"/>
    <s v="Se dio respuesta"/>
  </r>
  <r>
    <n v="4727"/>
    <n v="24837"/>
    <s v="Tramitar Peticiones"/>
    <d v="2020-09-14T00:00:00"/>
    <x v="8"/>
    <d v="2020-09-15T00:00:00"/>
    <s v="Julio - Septiembre"/>
    <n v="1"/>
    <n v="2"/>
    <s v="Oriana Gómez Erazo"/>
    <s v="Cerrado"/>
    <s v="Septiembre"/>
    <m/>
    <e v="#REF!"/>
    <e v="#REF!"/>
    <s v="No se traslada"/>
    <s v="Se dio respuesta"/>
  </r>
  <r>
    <n v="4728"/>
    <n v="24838"/>
    <s v="Tramitar Peticiones"/>
    <d v="2020-09-14T00:00:00"/>
    <x v="8"/>
    <d v="2020-09-16T00:00:00"/>
    <s v="Julio - Septiembre"/>
    <n v="2"/>
    <n v="3"/>
    <s v="karelis gutierrez"/>
    <s v="Cerrado"/>
    <s v="Septiembre"/>
    <m/>
    <e v="#REF!"/>
    <e v="#REF!"/>
    <s v="No se traslada"/>
    <s v="Se dio respuesta"/>
  </r>
  <r>
    <n v="4729"/>
    <n v="24839"/>
    <s v="Tramitar Peticiones"/>
    <d v="2020-09-14T00:00:00"/>
    <x v="8"/>
    <d v="2020-09-16T00:00:00"/>
    <s v="Julio - Septiembre"/>
    <n v="2"/>
    <n v="3"/>
    <s v="NIRSA MORALES GALEANO"/>
    <s v="Cerrado"/>
    <s v="Septiembre"/>
    <m/>
    <e v="#REF!"/>
    <e v="#REF!"/>
    <s v="No se traslada"/>
    <s v="Se dio respuesta"/>
  </r>
  <r>
    <n v="4730"/>
    <n v="24840"/>
    <s v="Tramitar Queja"/>
    <d v="2020-09-14T00:00:00"/>
    <x v="8"/>
    <d v="2020-09-15T00:00:00"/>
    <s v="Julio - Septiembre"/>
    <n v="1"/>
    <n v="2"/>
    <s v="José matiws cordero perez"/>
    <s v="Cerrado"/>
    <s v="Septiembre"/>
    <m/>
    <e v="#REF!"/>
    <e v="#REF!"/>
    <s v="No se traslada"/>
    <s v="Se dio respuesta"/>
  </r>
  <r>
    <n v="4731"/>
    <n v="24841"/>
    <s v="Tramitar Peticiones"/>
    <d v="2020-09-14T00:00:00"/>
    <x v="8"/>
    <d v="2020-09-16T00:00:00"/>
    <s v="Julio - Septiembre"/>
    <n v="2"/>
    <n v="3"/>
    <s v="iben de jesus robledo gamboa"/>
    <s v="Cerrado"/>
    <s v="Septiembre"/>
    <m/>
    <e v="#REF!"/>
    <e v="#REF!"/>
    <s v="No se traslada"/>
    <s v="Se dio respuesta"/>
  </r>
  <r>
    <n v="4732"/>
    <n v="24842"/>
    <s v="Tramitar Queja"/>
    <d v="2020-09-14T00:00:00"/>
    <x v="8"/>
    <s v="Pendiente"/>
    <s v="Pendiente"/>
    <e v="#VALUE!"/>
    <e v="#VALUE!"/>
    <s v="JOHN JAIRO GARCIA ACOSTA"/>
    <s v="Abierto"/>
    <s v="Pendiente"/>
    <m/>
    <e v="#REF!"/>
    <e v="#REF!"/>
    <s v="Pendiente por definir"/>
    <s v="Pendiente"/>
  </r>
  <r>
    <n v="4733"/>
    <n v="24843"/>
    <s v="Tramitar Queja"/>
    <d v="2020-09-14T00:00:00"/>
    <x v="8"/>
    <s v="Pendiente"/>
    <s v="Pendiente"/>
    <e v="#VALUE!"/>
    <e v="#VALUE!"/>
    <s v="JUAN CARLOS SERNA OSPINA"/>
    <s v="Abierto"/>
    <s v="Pendiente"/>
    <m/>
    <e v="#REF!"/>
    <e v="#REF!"/>
    <s v="Pendiente por definir"/>
    <s v="Pendiente"/>
  </r>
  <r>
    <n v="4734"/>
    <n v="24844"/>
    <s v="Tramitar Queja"/>
    <d v="2020-09-14T00:00:00"/>
    <x v="8"/>
    <d v="2020-09-16T00:00:00"/>
    <s v="Julio - Septiembre"/>
    <n v="2"/>
    <n v="3"/>
    <s v="HEVERT HENRY JOAQUI DORADO"/>
    <s v="Cerrado"/>
    <s v="Septiembre"/>
    <m/>
    <e v="#REF!"/>
    <e v="#REF!"/>
    <s v="No se traslada"/>
    <s v="Se dio respuesta"/>
  </r>
  <r>
    <n v="4735"/>
    <n v="24845"/>
    <s v="Tramitar Peticiones"/>
    <d v="2020-09-14T00:00:00"/>
    <x v="8"/>
    <d v="2020-09-16T00:00:00"/>
    <s v="Julio - Septiembre"/>
    <n v="2"/>
    <n v="3"/>
    <s v="FREDY VARGAS HERNÁNDEZ"/>
    <s v="Cerrado"/>
    <s v="Septiembre"/>
    <m/>
    <e v="#REF!"/>
    <e v="#REF!"/>
    <s v="No se traslada"/>
    <s v="Se dio respuesta"/>
  </r>
  <r>
    <n v="4736"/>
    <n v="24846"/>
    <s v="Tramitar Peticiones"/>
    <d v="2020-09-14T00:00:00"/>
    <x v="8"/>
    <d v="2020-09-16T00:00:00"/>
    <s v="Julio - Septiembre"/>
    <n v="2"/>
    <n v="3"/>
    <s v="FABIAN GARCIA SUAREZ"/>
    <s v="Cerrado"/>
    <s v="Septiembre"/>
    <m/>
    <e v="#REF!"/>
    <e v="#REF!"/>
    <s v="No se traslada"/>
    <s v="Se dio respuesta"/>
  </r>
  <r>
    <n v="4737"/>
    <n v="24847"/>
    <s v="Tramitar Queja"/>
    <d v="2020-09-14T00:00:00"/>
    <x v="8"/>
    <d v="2020-09-16T00:00:00"/>
    <s v="Julio - Septiembre"/>
    <n v="2"/>
    <n v="3"/>
    <s v="Tramite realizado"/>
    <s v="Cerrado"/>
    <s v="Septiembre"/>
    <m/>
    <e v="#REF!"/>
    <e v="#REF!"/>
    <s v="No se traslada"/>
    <s v="Se dio respuesta"/>
  </r>
  <r>
    <n v="4738"/>
    <n v="24848"/>
    <s v="Tramitar Peticiones"/>
    <d v="2020-09-14T00:00:00"/>
    <x v="8"/>
    <d v="2020-09-16T00:00:00"/>
    <s v="Julio - Septiembre"/>
    <n v="2"/>
    <n v="3"/>
    <s v="MABEL ACOSTA GARAVITO"/>
    <s v="Cerrado"/>
    <s v="Septiembre"/>
    <m/>
    <e v="#REF!"/>
    <e v="#REF!"/>
    <s v="No se traslada"/>
    <s v="Se dio respuesta"/>
  </r>
  <r>
    <n v="4739"/>
    <n v="24849"/>
    <s v="Tramitar Peticiones"/>
    <d v="2020-09-14T00:00:00"/>
    <x v="8"/>
    <d v="2020-09-16T00:00:00"/>
    <s v="Julio - Septiembre"/>
    <n v="2"/>
    <n v="3"/>
    <s v="Ruben Dario Rodriguez"/>
    <s v="Cerrado"/>
    <s v="Septiembre"/>
    <m/>
    <e v="#REF!"/>
    <e v="#REF!"/>
    <s v="No se traslada"/>
    <s v="Se dio respuesta"/>
  </r>
  <r>
    <n v="4740"/>
    <n v="24850"/>
    <s v="Tramitar Denuncias"/>
    <d v="2020-09-14T00:00:00"/>
    <x v="8"/>
    <d v="2020-09-16T00:00:00"/>
    <s v="Julio - Septiembre"/>
    <n v="2"/>
    <n v="3"/>
    <s v="JUAN CARLOS RODRIGUEZ COLMENARES"/>
    <s v="Cerrado"/>
    <s v="Septiembre"/>
    <m/>
    <e v="#REF!"/>
    <e v="#REF!"/>
    <s v="No se traslada"/>
    <s v="Se dio respuesta"/>
  </r>
  <r>
    <n v="4741"/>
    <n v="24851"/>
    <s v="Tramitar Denuncias"/>
    <d v="2020-09-14T00:00:00"/>
    <x v="8"/>
    <d v="2020-09-16T00:00:00"/>
    <s v="Julio - Septiembre"/>
    <n v="2"/>
    <n v="3"/>
    <s v="ronald miguel peña ruiz"/>
    <s v="Cerrado"/>
    <s v="Septiembre"/>
    <m/>
    <e v="#REF!"/>
    <e v="#REF!"/>
    <s v="No se traslada"/>
    <s v="Se dio respuesta"/>
  </r>
  <r>
    <n v="4742"/>
    <n v="24852"/>
    <s v="Tramitar Queja"/>
    <d v="2020-09-15T00:00:00"/>
    <x v="8"/>
    <d v="2020-09-16T00:00:00"/>
    <s v="Julio - Septiembre"/>
    <n v="1"/>
    <n v="2"/>
    <s v="luis eduardo mendoza patiño"/>
    <s v="Cerrado"/>
    <s v="Septiembre"/>
    <m/>
    <e v="#REF!"/>
    <e v="#REF!"/>
    <s v="No se traslada"/>
    <s v="Se dio respuesta"/>
  </r>
  <r>
    <n v="4743"/>
    <n v="24853"/>
    <s v="Tramitar Peticiones"/>
    <d v="2020-09-15T00:00:00"/>
    <x v="8"/>
    <d v="2020-09-16T00:00:00"/>
    <s v="Julio - Septiembre"/>
    <n v="1"/>
    <n v="2"/>
    <s v="María Udiela Casas Gómez"/>
    <s v="Cerrado"/>
    <s v="Septiembre"/>
    <m/>
    <e v="#REF!"/>
    <e v="#REF!"/>
    <s v="No se traslada"/>
    <s v="Se dio respuesta"/>
  </r>
  <r>
    <n v="4744"/>
    <n v="24854"/>
    <s v="Tramitar Queja"/>
    <d v="2020-09-15T00:00:00"/>
    <x v="8"/>
    <d v="2020-09-16T00:00:00"/>
    <s v="Julio - Septiembre"/>
    <n v="1"/>
    <n v="2"/>
    <s v="Alba Esther Fabra Ojeda"/>
    <s v="Cerrado"/>
    <s v="Septiembre"/>
    <m/>
    <e v="#REF!"/>
    <e v="#REF!"/>
    <s v="No se traslada"/>
    <s v="Se dio respuesta"/>
  </r>
  <r>
    <n v="4745"/>
    <n v="24855"/>
    <s v="Tramitar Queja"/>
    <d v="2020-09-15T00:00:00"/>
    <x v="8"/>
    <d v="2020-09-16T00:00:00"/>
    <s v="Julio - Septiembre"/>
    <n v="1"/>
    <n v="2"/>
    <s v="luisa fernanda balamba lizarazo"/>
    <s v="Cerrado"/>
    <s v="Septiembre"/>
    <m/>
    <e v="#REF!"/>
    <e v="#REF!"/>
    <s v="No se traslada"/>
    <s v="Se dio respuesta"/>
  </r>
  <r>
    <n v="4746"/>
    <n v="24856"/>
    <s v="Tramitar Queja"/>
    <d v="2020-09-15T00:00:00"/>
    <x v="8"/>
    <d v="2020-09-16T00:00:00"/>
    <s v="Julio - Septiembre"/>
    <n v="1"/>
    <n v="2"/>
    <s v="ANGIE PAOLA LIANRES BUITRAGO"/>
    <s v="Cerrado"/>
    <s v="Septiembre"/>
    <m/>
    <e v="#REF!"/>
    <e v="#REF!"/>
    <s v="No se traslada"/>
    <s v="Se dio respuesta"/>
  </r>
  <r>
    <n v="4747"/>
    <n v="24857"/>
    <s v="Tramitar Queja"/>
    <d v="2020-09-15T00:00:00"/>
    <x v="8"/>
    <d v="2020-09-16T00:00:00"/>
    <s v="Julio - Septiembre"/>
    <n v="1"/>
    <n v="2"/>
    <s v="ANGIE PAOLA LIANRES BUITRAGO"/>
    <s v="Cerrado"/>
    <s v="Septiembre"/>
    <m/>
    <e v="#REF!"/>
    <e v="#REF!"/>
    <s v="No se traslada"/>
    <s v="Se dio respuesta"/>
  </r>
  <r>
    <n v="4748"/>
    <n v="24858"/>
    <s v="Tramitar Peticiones"/>
    <d v="2020-09-15T00:00:00"/>
    <x v="8"/>
    <d v="2020-09-16T00:00:00"/>
    <s v="Julio - Septiembre"/>
    <n v="1"/>
    <n v="2"/>
    <s v="oscar oriel pulido mican"/>
    <s v="Cerrado"/>
    <s v="Septiembre"/>
    <m/>
    <e v="#REF!"/>
    <e v="#REF!"/>
    <s v="No se traslada"/>
    <s v="Se dio respuesta"/>
  </r>
  <r>
    <n v="4749"/>
    <n v="24859"/>
    <s v="Tramitar Peticiones"/>
    <d v="2020-09-15T00:00:00"/>
    <x v="8"/>
    <d v="2020-09-16T00:00:00"/>
    <s v="Julio - Septiembre"/>
    <n v="1"/>
    <n v="2"/>
    <s v="Julian Giraldo"/>
    <s v="Cerrado"/>
    <s v="Septiembre"/>
    <m/>
    <e v="#REF!"/>
    <e v="#REF!"/>
    <s v="No se traslada"/>
    <s v="Se dio respuesta"/>
  </r>
  <r>
    <n v="4750"/>
    <n v="24860"/>
    <s v="Tramitar Queja"/>
    <d v="2020-09-15T00:00:00"/>
    <x v="8"/>
    <d v="2020-09-16T00:00:00"/>
    <s v="Julio - Septiembre"/>
    <n v="1"/>
    <n v="2"/>
    <s v="INGRID TERESA GONZALEZ"/>
    <s v="Cerrado"/>
    <s v="Septiembre"/>
    <m/>
    <e v="#REF!"/>
    <e v="#REF!"/>
    <s v="No se traslada"/>
    <s v="Se dio respuesta"/>
  </r>
  <r>
    <n v="4751"/>
    <n v="24861"/>
    <s v="Tramitar Peticiones"/>
    <d v="2020-09-15T00:00:00"/>
    <x v="8"/>
    <d v="2020-09-16T00:00:00"/>
    <s v="Julio - Septiembre"/>
    <n v="1"/>
    <n v="2"/>
    <s v="FREDDY ALONSO AVILA SANDINO"/>
    <s v="Cerrado"/>
    <s v="Septiembre"/>
    <m/>
    <e v="#REF!"/>
    <e v="#REF!"/>
    <s v="No se traslada"/>
    <s v="Se dio respuesta"/>
  </r>
  <r>
    <n v="4752"/>
    <n v="24862"/>
    <s v="Tramitar Reclamo"/>
    <d v="2020-09-15T00:00:00"/>
    <x v="8"/>
    <d v="2020-09-16T00:00:00"/>
    <s v="Julio - Septiembre"/>
    <n v="1"/>
    <n v="2"/>
    <s v="miguel angel parra martinez"/>
    <s v="Cerrado"/>
    <s v="Septiembre"/>
    <m/>
    <e v="#REF!"/>
    <e v="#REF!"/>
    <s v="No se traslada"/>
    <s v="Se dio respuesta"/>
  </r>
  <r>
    <n v="4753"/>
    <n v="24863"/>
    <s v="Tramitar Denuncias"/>
    <d v="2020-09-15T00:00:00"/>
    <x v="8"/>
    <d v="2020-09-16T00:00:00"/>
    <s v="Julio - Septiembre"/>
    <n v="1"/>
    <n v="2"/>
    <s v="JESUS MANUEL SANCHEZ QUITIAN"/>
    <s v="Cerrado"/>
    <s v="Septiembre"/>
    <m/>
    <e v="#REF!"/>
    <e v="#REF!"/>
    <s v="No se traslada"/>
    <s v="Se dio respuesta"/>
  </r>
  <r>
    <n v="4754"/>
    <n v="24864"/>
    <s v="Tramitar Queja"/>
    <d v="2020-09-15T00:00:00"/>
    <x v="8"/>
    <d v="2020-09-16T00:00:00"/>
    <s v="Julio - Septiembre"/>
    <n v="1"/>
    <n v="2"/>
    <s v="CAMILO ANDRES PINZON RODRIGUEZ"/>
    <s v="Cerrado"/>
    <s v="Septiembre"/>
    <m/>
    <e v="#REF!"/>
    <e v="#REF!"/>
    <s v="No se traslada"/>
    <s v="Se dio respuesta"/>
  </r>
  <r>
    <n v="4755"/>
    <n v="24865"/>
    <s v="Tramitar Peticiones"/>
    <d v="2020-09-15T00:00:00"/>
    <x v="8"/>
    <d v="2020-09-16T00:00:00"/>
    <s v="Julio - Septiembre"/>
    <n v="1"/>
    <n v="2"/>
    <s v="Julian Giraldo"/>
    <s v="Cerrado"/>
    <s v="Septiembre"/>
    <m/>
    <e v="#REF!"/>
    <e v="#REF!"/>
    <s v="No se traslada"/>
    <s v="Se dio respuesta"/>
  </r>
  <r>
    <n v="4756"/>
    <n v="24866"/>
    <s v="Tramitar Peticiones"/>
    <d v="2020-09-15T00:00:00"/>
    <x v="8"/>
    <d v="2020-09-16T00:00:00"/>
    <s v="Julio - Septiembre"/>
    <n v="1"/>
    <n v="2"/>
    <s v="CARLOS MARTINEZ"/>
    <s v="Cerrado"/>
    <s v="Septiembre"/>
    <m/>
    <e v="#REF!"/>
    <e v="#REF!"/>
    <s v="No se traslada"/>
    <s v="Se dio respuesta"/>
  </r>
  <r>
    <n v="4757"/>
    <n v="24867"/>
    <s v="Tramitar Queja"/>
    <d v="2020-09-15T00:00:00"/>
    <x v="8"/>
    <d v="2020-09-16T00:00:00"/>
    <s v="Julio - Septiembre"/>
    <n v="1"/>
    <n v="2"/>
    <s v="Diana Fabiola Millán Suárez"/>
    <s v="Cerrado"/>
    <s v="Septiembre"/>
    <m/>
    <e v="#REF!"/>
    <e v="#REF!"/>
    <s v="No se traslada"/>
    <s v="Se dio respuesta"/>
  </r>
  <r>
    <n v="4758"/>
    <n v="24868"/>
    <s v="Tramitar Peticiones"/>
    <d v="2020-09-15T00:00:00"/>
    <x v="8"/>
    <d v="2020-09-16T00:00:00"/>
    <s v="Julio - Septiembre"/>
    <n v="1"/>
    <n v="2"/>
    <s v="DAVID ACOSTA"/>
    <s v="Cerrado"/>
    <s v="Septiembre"/>
    <m/>
    <e v="#REF!"/>
    <e v="#REF!"/>
    <s v="No se traslada"/>
    <s v="Se dio respuesta"/>
  </r>
  <r>
    <n v="4759"/>
    <n v="24869"/>
    <s v="Tramitar Peticiones"/>
    <d v="2020-09-15T00:00:00"/>
    <x v="8"/>
    <d v="2020-09-16T00:00:00"/>
    <s v="Julio - Septiembre"/>
    <n v="1"/>
    <n v="2"/>
    <s v="Fundación Forjando Futuros"/>
    <s v="Cerrado"/>
    <s v="Septiembre"/>
    <m/>
    <e v="#REF!"/>
    <e v="#REF!"/>
    <s v="No se traslada"/>
    <s v="Se dio respuesta"/>
  </r>
  <r>
    <n v="4760"/>
    <n v="24870"/>
    <s v="Tramitar Peticiones"/>
    <d v="2020-09-15T00:00:00"/>
    <x v="8"/>
    <d v="2020-09-16T00:00:00"/>
    <s v="Julio - Septiembre"/>
    <n v="1"/>
    <n v="2"/>
    <s v="DARIO GIOVANNI TORRFEGROZA"/>
    <s v="Cerrado"/>
    <s v="Septiembre"/>
    <m/>
    <e v="#REF!"/>
    <e v="#REF!"/>
    <s v="No se traslada"/>
    <s v="Se dio respuesta"/>
  </r>
  <r>
    <n v="4761"/>
    <n v="24871"/>
    <s v="Tramitar Peticiones"/>
    <d v="2020-09-15T00:00:00"/>
    <x v="8"/>
    <d v="2020-09-16T00:00:00"/>
    <s v="Julio - Septiembre"/>
    <n v="1"/>
    <n v="2"/>
    <s v="PEDRO ENRIQUE PERDOMO ROA"/>
    <s v="Cerrado"/>
    <s v="Septiembre"/>
    <m/>
    <e v="#REF!"/>
    <e v="#REF!"/>
    <s v="No se traslada"/>
    <s v="Se dio respuesta"/>
  </r>
  <r>
    <n v="4762"/>
    <n v="24872"/>
    <s v="Tramitar Peticiones"/>
    <d v="2020-09-15T00:00:00"/>
    <x v="8"/>
    <d v="2020-09-16T00:00:00"/>
    <s v="Julio - Septiembre"/>
    <n v="1"/>
    <n v="2"/>
    <s v="sandra pinilla castro"/>
    <s v="Cerrado"/>
    <s v="Septiembre"/>
    <m/>
    <e v="#REF!"/>
    <e v="#REF!"/>
    <s v="No se traslada"/>
    <s v="Se dio respuesta"/>
  </r>
  <r>
    <n v="4763"/>
    <n v="24873"/>
    <s v="Tramitar Peticiones"/>
    <d v="2020-09-15T00:00:00"/>
    <x v="8"/>
    <d v="2020-09-16T00:00:00"/>
    <s v="Julio - Septiembre"/>
    <n v="1"/>
    <n v="2"/>
    <s v="PEDRO MARIA FONSECA GOMEZ"/>
    <s v="Cerrado"/>
    <s v="Septiembre"/>
    <m/>
    <e v="#REF!"/>
    <e v="#REF!"/>
    <s v="No se traslada"/>
    <s v="Se dio respuesta"/>
  </r>
  <r>
    <n v="4764"/>
    <n v="24874"/>
    <s v="Tramitar Peticiones"/>
    <d v="2020-09-15T00:00:00"/>
    <x v="8"/>
    <d v="2020-09-16T00:00:00"/>
    <s v="Julio - Septiembre"/>
    <n v="1"/>
    <n v="2"/>
    <s v="oscar norberto reyes"/>
    <s v="Cerrado"/>
    <s v="Septiembre"/>
    <m/>
    <e v="#REF!"/>
    <e v="#REF!"/>
    <s v="No se traslada"/>
    <s v="Se dio respuesta"/>
  </r>
  <r>
    <n v="4765"/>
    <n v="24875"/>
    <s v="Tramitar Peticiones"/>
    <d v="2020-09-15T00:00:00"/>
    <x v="8"/>
    <d v="2020-09-16T00:00:00"/>
    <s v="Julio - Septiembre"/>
    <n v="1"/>
    <n v="2"/>
    <s v="MARIANO LOAIZA POLANIA"/>
    <s v="Cerrado"/>
    <s v="Septiembre"/>
    <m/>
    <e v="#REF!"/>
    <e v="#REF!"/>
    <s v="No se traslada"/>
    <s v="Se dio respuesta"/>
  </r>
  <r>
    <n v="4766"/>
    <n v="24876"/>
    <s v="Tramitar Queja"/>
    <d v="2020-09-15T00:00:00"/>
    <x v="8"/>
    <d v="2020-09-16T00:00:00"/>
    <s v="Julio - Septiembre"/>
    <n v="1"/>
    <n v="2"/>
    <s v="Jose Francisco Montufar Rodriguez."/>
    <s v="Cerrado"/>
    <s v="Septiembre"/>
    <m/>
    <e v="#REF!"/>
    <e v="#REF!"/>
    <s v="No se traslada"/>
    <s v="Se dio respuesta"/>
  </r>
  <r>
    <n v="4767"/>
    <n v="24877"/>
    <s v="Tramitar Queja"/>
    <d v="2020-09-15T00:00:00"/>
    <x v="8"/>
    <d v="2020-09-16T00:00:00"/>
    <s v="Julio - Septiembre"/>
    <n v="1"/>
    <n v="2"/>
    <s v="Yorkman Rincòn Laguado"/>
    <s v="Cerrado"/>
    <s v="Septiembre"/>
    <m/>
    <e v="#REF!"/>
    <e v="#REF!"/>
    <s v="No se traslada"/>
    <s v="Se dio respuesta"/>
  </r>
  <r>
    <n v="4768"/>
    <n v="24878"/>
    <s v="Tramitar Peticiones"/>
    <d v="2020-09-15T00:00:00"/>
    <x v="8"/>
    <d v="2020-09-16T00:00:00"/>
    <s v="Julio - Septiembre"/>
    <n v="1"/>
    <n v="2"/>
    <s v="Angelina Perna Chaux"/>
    <s v="Cerrado"/>
    <s v="Septiembre"/>
    <m/>
    <e v="#REF!"/>
    <e v="#REF!"/>
    <s v="No se traslada"/>
    <s v="Se dio respuesta"/>
  </r>
  <r>
    <n v="4769"/>
    <n v="24879"/>
    <s v="Tramitar Peticiones"/>
    <d v="2020-09-15T00:00:00"/>
    <x v="8"/>
    <d v="2020-09-17T00:00:00"/>
    <s v="Julio - Septiembre"/>
    <n v="2"/>
    <n v="3"/>
    <s v="NATALIA MIRANDA"/>
    <s v="Cerrado"/>
    <s v="Septiembre"/>
    <m/>
    <e v="#REF!"/>
    <e v="#REF!"/>
    <s v="No se traslada"/>
    <s v="Se dio respuesta"/>
  </r>
  <r>
    <n v="4770"/>
    <n v="24880"/>
    <s v="Tramitar Peticiones"/>
    <d v="2020-09-15T00:00:00"/>
    <x v="8"/>
    <d v="2020-09-17T00:00:00"/>
    <s v="Julio - Septiembre"/>
    <n v="2"/>
    <n v="3"/>
    <s v="Leonardo rodriguez"/>
    <s v="Cerrado"/>
    <s v="Septiembre"/>
    <m/>
    <e v="#REF!"/>
    <e v="#REF!"/>
    <s v="No se traslada"/>
    <s v="Se dio respuesta"/>
  </r>
  <r>
    <n v="4771"/>
    <n v="24881"/>
    <s v="Tramitar Peticiones"/>
    <d v="2020-09-16T00:00:00"/>
    <x v="8"/>
    <d v="2020-09-17T00:00:00"/>
    <s v="Julio - Septiembre"/>
    <n v="1"/>
    <n v="2"/>
    <s v="LUISA FERNANDA VÉLEZ SÁENZ"/>
    <s v="Cerrado"/>
    <s v="Septiembre"/>
    <m/>
    <e v="#REF!"/>
    <e v="#REF!"/>
    <s v="No se traslada"/>
    <s v="Se dio respuesta"/>
  </r>
  <r>
    <n v="4772"/>
    <n v="24882"/>
    <s v="Tramitar Peticiones"/>
    <d v="2020-09-16T00:00:00"/>
    <x v="8"/>
    <d v="2020-09-17T00:00:00"/>
    <s v="Julio - Septiembre"/>
    <n v="1"/>
    <n v="2"/>
    <s v="jorge samuel yandar martinez"/>
    <s v="Cerrado"/>
    <s v="Septiembre"/>
    <m/>
    <e v="#REF!"/>
    <e v="#REF!"/>
    <s v="No se traslada"/>
    <s v="Se dio respuesta"/>
  </r>
  <r>
    <n v="4773"/>
    <n v="24883"/>
    <s v="Tramitar Peticiones"/>
    <d v="2020-09-16T00:00:00"/>
    <x v="8"/>
    <d v="2020-09-17T00:00:00"/>
    <s v="Julio - Septiembre"/>
    <n v="1"/>
    <n v="2"/>
    <s v="Farick Jhosep Tanus Cuesta"/>
    <s v="Cerrado"/>
    <s v="Septiembre"/>
    <m/>
    <e v="#REF!"/>
    <e v="#REF!"/>
    <s v="No se traslada"/>
    <s v="Se dio respuesta"/>
  </r>
  <r>
    <n v="4774"/>
    <n v="24884"/>
    <s v="Tramitar Peticiones"/>
    <d v="2020-09-16T00:00:00"/>
    <x v="8"/>
    <d v="2020-09-17T00:00:00"/>
    <s v="Julio - Septiembre"/>
    <n v="1"/>
    <n v="2"/>
    <s v="Helena Calle"/>
    <s v="Cerrado"/>
    <s v="Septiembre"/>
    <m/>
    <e v="#REF!"/>
    <e v="#REF!"/>
    <s v="No se traslada"/>
    <s v="Se dio respuesta"/>
  </r>
  <r>
    <n v="4775"/>
    <n v="24885"/>
    <s v="Tramitar Peticiones"/>
    <d v="2020-09-16T00:00:00"/>
    <x v="8"/>
    <d v="2020-09-17T00:00:00"/>
    <s v="Julio - Septiembre"/>
    <n v="1"/>
    <n v="2"/>
    <s v="RAFAEL ANTONIO ALVAREZ BLANQUICETT"/>
    <s v="Cerrado"/>
    <s v="Septiembre"/>
    <m/>
    <e v="#REF!"/>
    <e v="#REF!"/>
    <s v="No se traslada"/>
    <s v="Se dio respuesta"/>
  </r>
  <r>
    <n v="4776"/>
    <n v="24886"/>
    <s v="Tramitar Peticiones"/>
    <d v="2020-09-16T00:00:00"/>
    <x v="8"/>
    <d v="2020-09-17T00:00:00"/>
    <s v="Julio - Septiembre"/>
    <n v="1"/>
    <n v="2"/>
    <s v="xavier ricardo cerpa simanca"/>
    <s v="Cerrado"/>
    <s v="Septiembre"/>
    <m/>
    <e v="#REF!"/>
    <e v="#REF!"/>
    <s v="No se traslada"/>
    <s v="Se dio respuesta"/>
  </r>
  <r>
    <n v="4777"/>
    <n v="24887"/>
    <s v="Tramitar Peticiones"/>
    <d v="2020-09-16T00:00:00"/>
    <x v="8"/>
    <d v="2020-09-17T00:00:00"/>
    <s v="Julio - Septiembre"/>
    <n v="1"/>
    <n v="2"/>
    <s v="Mayury Alisnayi Plaza Medina"/>
    <s v="Cerrado"/>
    <s v="Septiembre"/>
    <m/>
    <e v="#REF!"/>
    <e v="#REF!"/>
    <s v="No se traslada"/>
    <s v="Se dio respuesta"/>
  </r>
  <r>
    <n v="4778"/>
    <n v="24888"/>
    <s v="Tramitar Peticiones"/>
    <d v="2020-09-16T00:00:00"/>
    <x v="8"/>
    <d v="2020-09-17T00:00:00"/>
    <s v="Julio - Septiembre"/>
    <n v="1"/>
    <n v="2"/>
    <s v="diana marcela ortiz duque"/>
    <s v="Cerrado"/>
    <s v="Septiembre"/>
    <m/>
    <e v="#REF!"/>
    <e v="#REF!"/>
    <s v="No se traslada"/>
    <s v="Se dio respuesta"/>
  </r>
  <r>
    <n v="4779"/>
    <n v="24889"/>
    <s v="Tramitar Reclamo"/>
    <d v="2020-09-16T00:00:00"/>
    <x v="8"/>
    <d v="2020-09-17T00:00:00"/>
    <s v="Julio - Septiembre"/>
    <n v="1"/>
    <n v="2"/>
    <s v="Gissela Silgado Moreno"/>
    <s v="Cerrado"/>
    <s v="Septiembre"/>
    <m/>
    <e v="#REF!"/>
    <e v="#REF!"/>
    <s v="No se traslada"/>
    <s v="Se dio respuesta"/>
  </r>
  <r>
    <n v="4780"/>
    <n v="24890"/>
    <s v="Tramitar Peticiones"/>
    <d v="2020-09-16T00:00:00"/>
    <x v="8"/>
    <d v="2020-09-17T00:00:00"/>
    <s v="Julio - Septiembre"/>
    <n v="1"/>
    <n v="2"/>
    <s v="SALOMÓN SAAD CORREDOR"/>
    <s v="Cerrado"/>
    <s v="Septiembre"/>
    <m/>
    <e v="#REF!"/>
    <e v="#REF!"/>
    <s v="No se traslada"/>
    <s v="Se dio respuesta"/>
  </r>
  <r>
    <n v="4781"/>
    <n v="24891"/>
    <s v="Tramitar Peticiones"/>
    <d v="2020-09-16T00:00:00"/>
    <x v="8"/>
    <d v="2020-09-17T00:00:00"/>
    <s v="Julio - Septiembre"/>
    <n v="1"/>
    <n v="2"/>
    <s v="MITSUBISHI ELECTRIC DE COLOMBIA LTDA"/>
    <s v="Cerrado"/>
    <s v="Septiembre"/>
    <m/>
    <e v="#REF!"/>
    <e v="#REF!"/>
    <s v="No se traslada"/>
    <s v="Se dio respuesta"/>
  </r>
  <r>
    <n v="4782"/>
    <n v="24892"/>
    <s v="Tramitar Peticiones"/>
    <d v="2020-09-16T00:00:00"/>
    <x v="8"/>
    <d v="2020-09-17T00:00:00"/>
    <s v="Julio - Septiembre"/>
    <n v="1"/>
    <n v="2"/>
    <s v="WALTER DAVID OROZCO AVILA"/>
    <s v="Cerrado"/>
    <s v="Septiembre"/>
    <m/>
    <e v="#REF!"/>
    <e v="#REF!"/>
    <s v="No se traslada"/>
    <s v="Se dio respuesta"/>
  </r>
  <r>
    <n v="4783"/>
    <n v="24893"/>
    <s v="Tramitar Peticiones"/>
    <d v="2020-09-16T00:00:00"/>
    <x v="8"/>
    <d v="2020-09-18T00:00:00"/>
    <s v="Julio - Septiembre"/>
    <n v="2"/>
    <n v="3"/>
    <s v="Yeny Díaz"/>
    <s v="Cerrado"/>
    <s v="Septiembre"/>
    <m/>
    <e v="#REF!"/>
    <e v="#REF!"/>
    <s v="No se traslada"/>
    <s v="Se dio respuesta"/>
  </r>
  <r>
    <n v="4784"/>
    <n v="24894"/>
    <s v="Tramitar Peticiones"/>
    <d v="2020-09-16T00:00:00"/>
    <x v="8"/>
    <d v="2020-09-18T00:00:00"/>
    <s v="Julio - Septiembre"/>
    <n v="2"/>
    <n v="3"/>
    <s v="Caterine echavarria"/>
    <s v="Cerrado"/>
    <s v="Septiembre"/>
    <m/>
    <e v="#REF!"/>
    <e v="#REF!"/>
    <s v="No se traslada"/>
    <s v="Se dio respuesta"/>
  </r>
  <r>
    <n v="4785"/>
    <n v="24895"/>
    <s v="Tramitar Peticiones"/>
    <d v="2020-09-16T00:00:00"/>
    <x v="8"/>
    <d v="2020-09-18T00:00:00"/>
    <s v="Julio - Septiembre"/>
    <n v="2"/>
    <n v="3"/>
    <s v="andrea palacios cano"/>
    <s v="Cerrado"/>
    <s v="Septiembre"/>
    <m/>
    <e v="#REF!"/>
    <e v="#REF!"/>
    <s v="No se traslada"/>
    <s v="Se dio respuesta"/>
  </r>
  <r>
    <n v="4786"/>
    <n v="24896"/>
    <s v="Tramitar Queja"/>
    <d v="2020-09-16T00:00:00"/>
    <x v="8"/>
    <d v="2020-09-17T00:00:00"/>
    <s v="Julio - Septiembre"/>
    <n v="1"/>
    <n v="2"/>
    <s v="ALDEMAR PEÑA"/>
    <s v="Cerrado"/>
    <s v="Septiembre"/>
    <m/>
    <e v="#REF!"/>
    <e v="#REF!"/>
    <s v="No se traslada"/>
    <s v="Se dio respuesta"/>
  </r>
  <r>
    <n v="4787"/>
    <n v="24897"/>
    <s v="Tramitar Queja"/>
    <d v="2020-09-16T00:00:00"/>
    <x v="8"/>
    <d v="2020-09-17T00:00:00"/>
    <s v="Julio - Septiembre"/>
    <n v="1"/>
    <n v="2"/>
    <s v="ALDEMAR PEÑA"/>
    <s v="Cerrado"/>
    <s v="Septiembre"/>
    <m/>
    <e v="#REF!"/>
    <e v="#REF!"/>
    <s v="No se traslada"/>
    <s v="Se dio respuesta"/>
  </r>
  <r>
    <n v="4788"/>
    <n v="24898"/>
    <s v="Tramitar Reclamo"/>
    <d v="2020-09-16T00:00:00"/>
    <x v="8"/>
    <d v="2020-09-17T00:00:00"/>
    <s v="Julio - Septiembre"/>
    <n v="1"/>
    <n v="2"/>
    <s v="CARLOS TRUJILLO"/>
    <s v="Cerrado"/>
    <s v="Septiembre"/>
    <m/>
    <e v="#REF!"/>
    <e v="#REF!"/>
    <s v="No se traslada"/>
    <s v="Se dio respuesta"/>
  </r>
  <r>
    <n v="4789"/>
    <n v="24899"/>
    <s v="Tramitar Queja"/>
    <d v="2020-09-16T00:00:00"/>
    <x v="8"/>
    <d v="2020-09-17T00:00:00"/>
    <s v="Julio - Septiembre"/>
    <n v="1"/>
    <n v="2"/>
    <s v="HOVER LARSER OSORIO MUÑOZ"/>
    <s v="Cerrado"/>
    <s v="Septiembre"/>
    <m/>
    <e v="#REF!"/>
    <e v="#REF!"/>
    <s v="No se traslada"/>
    <s v="Se dio respuesta"/>
  </r>
  <r>
    <n v="4790"/>
    <n v="24900"/>
    <s v="Tramitar Reclamo"/>
    <d v="2020-09-16T00:00:00"/>
    <x v="8"/>
    <d v="2020-09-17T00:00:00"/>
    <s v="Julio - Septiembre"/>
    <n v="1"/>
    <n v="2"/>
    <s v="CRISTOBAL SUAREZ"/>
    <s v="Cerrado"/>
    <s v="Septiembre"/>
    <m/>
    <e v="#REF!"/>
    <e v="#REF!"/>
    <s v="No se traslada"/>
    <s v="Se dio respuesta"/>
  </r>
  <r>
    <n v="4791"/>
    <n v="24901"/>
    <s v="Tramitar Peticiones"/>
    <d v="2020-09-16T00:00:00"/>
    <x v="8"/>
    <d v="2020-09-18T00:00:00"/>
    <s v="Julio - Septiembre"/>
    <n v="2"/>
    <n v="3"/>
    <s v="EDNA RUTH BECERRA HERNANDEZ"/>
    <s v="Cerrado"/>
    <s v="Septiembre"/>
    <m/>
    <e v="#REF!"/>
    <e v="#REF!"/>
    <s v="No se traslada"/>
    <s v="Se dio respuesta"/>
  </r>
  <r>
    <n v="4792"/>
    <n v="24902"/>
    <s v="Tramitar Peticiones"/>
    <d v="2020-09-16T00:00:00"/>
    <x v="8"/>
    <d v="2020-09-18T00:00:00"/>
    <s v="Julio - Septiembre"/>
    <n v="2"/>
    <n v="3"/>
    <s v="Estefan Camacho Flores"/>
    <s v="Cerrado"/>
    <s v="Septiembre"/>
    <m/>
    <e v="#REF!"/>
    <e v="#REF!"/>
    <s v="No se traslada"/>
    <s v="Se dio respuesta"/>
  </r>
  <r>
    <n v="4793"/>
    <n v="24903"/>
    <s v="Tramitar Peticiones"/>
    <d v="2020-09-16T00:00:00"/>
    <x v="8"/>
    <d v="2020-09-18T00:00:00"/>
    <s v="Julio - Septiembre"/>
    <n v="2"/>
    <n v="3"/>
    <s v="EDNA RUTH BECERRA HERNANDEZ"/>
    <s v="Cerrado"/>
    <s v="Septiembre"/>
    <m/>
    <e v="#REF!"/>
    <e v="#REF!"/>
    <s v="No se traslada"/>
    <s v="Se dio respuesta"/>
  </r>
  <r>
    <n v="4794"/>
    <n v="24904"/>
    <s v="Tramitar Queja"/>
    <d v="2020-09-16T00:00:00"/>
    <x v="8"/>
    <d v="2020-09-17T00:00:00"/>
    <s v="Julio - Septiembre"/>
    <n v="1"/>
    <n v="2"/>
    <s v="DIDIMO SALDARRIAGA MARTINEZ"/>
    <s v="Cerrado"/>
    <s v="Septiembre"/>
    <m/>
    <e v="#REF!"/>
    <e v="#REF!"/>
    <s v="No se traslada"/>
    <s v="Se dio respuesta"/>
  </r>
  <r>
    <n v="4795"/>
    <n v="24905"/>
    <s v="Tramitar Peticiones"/>
    <d v="2020-09-16T00:00:00"/>
    <x v="8"/>
    <d v="2020-09-18T00:00:00"/>
    <s v="Julio - Septiembre"/>
    <n v="2"/>
    <n v="3"/>
    <s v="antonio jose pardo rivero"/>
    <s v="Cerrado"/>
    <s v="Septiembre"/>
    <m/>
    <e v="#REF!"/>
    <e v="#REF!"/>
    <s v="No se traslada"/>
    <s v="Se dio respuesta"/>
  </r>
  <r>
    <n v="4796"/>
    <n v="24906"/>
    <s v="Tramitar Reclamo"/>
    <d v="2020-09-16T00:00:00"/>
    <x v="8"/>
    <d v="2020-09-17T00:00:00"/>
    <s v="Julio - Septiembre"/>
    <n v="1"/>
    <n v="2"/>
    <s v="El Cencerro Ph"/>
    <s v="Cerrado"/>
    <s v="Septiembre"/>
    <m/>
    <e v="#REF!"/>
    <e v="#REF!"/>
    <s v="No se traslada"/>
    <s v="Se dio respuesta"/>
  </r>
  <r>
    <n v="4797"/>
    <n v="24907"/>
    <s v="Tramitar Peticiones"/>
    <d v="2020-09-16T00:00:00"/>
    <x v="8"/>
    <d v="2020-09-18T00:00:00"/>
    <s v="Julio - Septiembre"/>
    <n v="2"/>
    <n v="3"/>
    <s v="jose thomas guevara"/>
    <s v="Cerrado"/>
    <s v="Septiembre"/>
    <m/>
    <e v="#REF!"/>
    <e v="#REF!"/>
    <s v="No se traslada"/>
    <s v="Se dio respuesta"/>
  </r>
  <r>
    <n v="4798"/>
    <n v="24908"/>
    <s v="Tramitar Peticiones"/>
    <d v="2020-09-16T00:00:00"/>
    <x v="8"/>
    <d v="2020-09-18T00:00:00"/>
    <s v="Julio - Septiembre"/>
    <n v="2"/>
    <n v="3"/>
    <s v="JOSE DOMINGO CIFUENTES DIAZ"/>
    <s v="Cerrado"/>
    <s v="Septiembre"/>
    <m/>
    <e v="#REF!"/>
    <e v="#REF!"/>
    <s v="No se traslada"/>
    <s v="Se dio respuesta"/>
  </r>
  <r>
    <n v="4799"/>
    <n v="24909"/>
    <s v="Tramitar Peticiones"/>
    <d v="2020-09-16T00:00:00"/>
    <x v="8"/>
    <d v="2020-09-18T00:00:00"/>
    <s v="Julio - Septiembre"/>
    <n v="2"/>
    <n v="3"/>
    <s v="luis alfonso alvarez perez"/>
    <s v="Cerrado"/>
    <s v="Septiembre"/>
    <m/>
    <e v="#REF!"/>
    <e v="#REF!"/>
    <s v="No se traslada"/>
    <s v="Se dio respuesta"/>
  </r>
  <r>
    <n v="4800"/>
    <n v="24910"/>
    <s v="Tramitar Reclamo"/>
    <d v="2020-09-16T00:00:00"/>
    <x v="8"/>
    <d v="2020-09-17T00:00:00"/>
    <s v="Julio - Septiembre"/>
    <n v="1"/>
    <n v="2"/>
    <s v="Sergio Martínez Medina"/>
    <s v="Cerrado"/>
    <s v="Septiembre"/>
    <m/>
    <e v="#REF!"/>
    <e v="#REF!"/>
    <s v="No se traslada"/>
    <s v="Se dio respuesta"/>
  </r>
  <r>
    <n v="4801"/>
    <n v="24911"/>
    <s v="Tramitar Queja"/>
    <d v="2020-09-16T00:00:00"/>
    <x v="8"/>
    <d v="2020-09-17T00:00:00"/>
    <s v="Julio - Septiembre"/>
    <n v="1"/>
    <n v="2"/>
    <s v="DYNA ELIZABETH SANCHEZ CASTRO"/>
    <s v="Cerrado"/>
    <s v="Septiembre"/>
    <m/>
    <e v="#REF!"/>
    <e v="#REF!"/>
    <s v="No se traslada"/>
    <s v="Se dio respuesta"/>
  </r>
  <r>
    <n v="4802"/>
    <n v="24912"/>
    <s v="Tramitar Reclamo"/>
    <d v="2020-09-16T00:00:00"/>
    <x v="8"/>
    <d v="2020-09-17T00:00:00"/>
    <s v="Julio - Septiembre"/>
    <n v="1"/>
    <n v="2"/>
    <s v="Sergio Martínez Medina"/>
    <s v="Cerrado"/>
    <s v="Septiembre"/>
    <m/>
    <e v="#REF!"/>
    <e v="#REF!"/>
    <s v="No se traslada"/>
    <s v="Se dio respuesta"/>
  </r>
  <r>
    <n v="4803"/>
    <n v="24913"/>
    <s v="Tramitar Peticiones"/>
    <d v="2020-09-16T00:00:00"/>
    <x v="8"/>
    <d v="2020-09-18T00:00:00"/>
    <s v="Julio - Septiembre"/>
    <n v="2"/>
    <n v="3"/>
    <s v="DAVID ACOSTA"/>
    <s v="Cerrado"/>
    <s v="Septiembre"/>
    <m/>
    <e v="#REF!"/>
    <e v="#REF!"/>
    <s v="No se traslada"/>
    <s v="Se dio respuesta"/>
  </r>
  <r>
    <n v="4804"/>
    <n v="24914"/>
    <s v="Tramitar Peticiones"/>
    <d v="2020-09-16T00:00:00"/>
    <x v="8"/>
    <d v="2020-09-18T00:00:00"/>
    <s v="Julio - Septiembre"/>
    <n v="2"/>
    <n v="3"/>
    <s v="GIOVANNY NAVARRO LARA"/>
    <s v="Cerrado"/>
    <s v="Septiembre"/>
    <m/>
    <e v="#REF!"/>
    <e v="#REF!"/>
    <s v="No se traslada"/>
    <s v="Se dio respuesta"/>
  </r>
  <r>
    <n v="4805"/>
    <n v="24915"/>
    <s v="Tramitar Denuncias"/>
    <d v="2020-09-16T00:00:00"/>
    <x v="8"/>
    <d v="2020-09-18T00:00:00"/>
    <s v="Julio - Septiembre"/>
    <n v="2"/>
    <n v="3"/>
    <s v="moises gonzalez alvarez"/>
    <s v="Cerrado"/>
    <s v="Septiembre"/>
    <m/>
    <e v="#REF!"/>
    <e v="#REF!"/>
    <s v="No se traslada"/>
    <s v="Se dio respuesta"/>
  </r>
  <r>
    <n v="4806"/>
    <n v="24916"/>
    <s v="Tramitar Peticiones"/>
    <d v="2020-09-16T00:00:00"/>
    <x v="8"/>
    <d v="2020-09-18T00:00:00"/>
    <s v="Julio - Septiembre"/>
    <n v="2"/>
    <n v="3"/>
    <s v="HENRY JESUS ARENAS VILLAREAL"/>
    <s v="Cerrado"/>
    <s v="Septiembre"/>
    <m/>
    <e v="#REF!"/>
    <e v="#REF!"/>
    <s v="No se traslada"/>
    <s v="Se dio respuesta"/>
  </r>
  <r>
    <n v="4807"/>
    <n v="24917"/>
    <s v="Tramitar Peticiones"/>
    <d v="2020-09-16T00:00:00"/>
    <x v="8"/>
    <d v="2020-09-18T00:00:00"/>
    <s v="Julio - Septiembre"/>
    <n v="2"/>
    <n v="3"/>
    <s v="gilberto nuñez najera"/>
    <s v="Cerrado"/>
    <s v="Septiembre"/>
    <m/>
    <e v="#REF!"/>
    <e v="#REF!"/>
    <s v="No se traslada"/>
    <s v="Se dio respuesta"/>
  </r>
  <r>
    <n v="4808"/>
    <n v="24918"/>
    <s v="Tramitar Queja"/>
    <d v="2020-09-17T00:00:00"/>
    <x v="8"/>
    <d v="2020-09-17T00:00:00"/>
    <s v="Julio - Septiembre"/>
    <n v="0"/>
    <n v="1"/>
    <s v="ANGIE PAOLA LIANRES BUITRAGO"/>
    <s v="Cerrado"/>
    <s v="Septiembre"/>
    <m/>
    <e v="#REF!"/>
    <e v="#REF!"/>
    <s v="No se traslada"/>
    <s v="Se dio respuesta"/>
  </r>
  <r>
    <n v="4809"/>
    <n v="24919"/>
    <s v="Tramitar Peticiones"/>
    <d v="2020-09-17T00:00:00"/>
    <x v="8"/>
    <d v="2020-09-18T00:00:00"/>
    <s v="Julio - Septiembre"/>
    <n v="1"/>
    <n v="2"/>
    <s v="jose medina"/>
    <s v="Cerrado"/>
    <s v="Septiembre"/>
    <m/>
    <e v="#REF!"/>
    <e v="#REF!"/>
    <s v="No se traslada"/>
    <s v="Se dio respuesta"/>
  </r>
  <r>
    <n v="4810"/>
    <n v="24920"/>
    <s v="Tramitar Peticiones"/>
    <d v="2020-09-17T00:00:00"/>
    <x v="8"/>
    <d v="2020-09-18T00:00:00"/>
    <s v="Julio - Septiembre"/>
    <n v="1"/>
    <n v="2"/>
    <s v="Claudia Yaneth Bernal Ortiz"/>
    <s v="Cerrado"/>
    <s v="Septiembre"/>
    <m/>
    <e v="#REF!"/>
    <e v="#REF!"/>
    <s v="No se traslada"/>
    <s v="Se dio respuesta"/>
  </r>
  <r>
    <n v="4811"/>
    <n v="24921"/>
    <s v="Tramitar Peticiones"/>
    <d v="2020-09-17T00:00:00"/>
    <x v="8"/>
    <d v="2020-09-18T00:00:00"/>
    <s v="Julio - Septiembre"/>
    <n v="1"/>
    <n v="2"/>
    <s v="Yohn Fredy Hurtado Ramirez"/>
    <s v="Cerrado"/>
    <s v="Septiembre"/>
    <m/>
    <e v="#REF!"/>
    <e v="#REF!"/>
    <s v="No se traslada"/>
    <s v="Se dio respuesta"/>
  </r>
  <r>
    <n v="4812"/>
    <n v="24922"/>
    <s v="Tramitar Peticiones"/>
    <d v="2020-09-17T00:00:00"/>
    <x v="8"/>
    <d v="2020-09-18T00:00:00"/>
    <s v="Julio - Septiembre"/>
    <n v="1"/>
    <n v="2"/>
    <s v="Paola Andrea Otalora"/>
    <s v="Cerrado"/>
    <s v="Septiembre"/>
    <m/>
    <e v="#REF!"/>
    <e v="#REF!"/>
    <s v="No se traslada"/>
    <s v="Se dio respuesta"/>
  </r>
  <r>
    <n v="4813"/>
    <n v="24923"/>
    <s v="Tramitar Peticiones"/>
    <d v="2020-09-17T00:00:00"/>
    <x v="8"/>
    <d v="2020-09-18T00:00:00"/>
    <s v="Julio - Septiembre"/>
    <n v="1"/>
    <n v="2"/>
    <s v="manuela mera garcia"/>
    <s v="Cerrado"/>
    <s v="Septiembre"/>
    <m/>
    <e v="#REF!"/>
    <e v="#REF!"/>
    <s v="No se traslada"/>
    <s v="Se dio respuesta"/>
  </r>
  <r>
    <n v="4814"/>
    <n v="24924"/>
    <s v="Tramitar Peticiones"/>
    <d v="2020-09-17T00:00:00"/>
    <x v="8"/>
    <d v="2020-09-18T00:00:00"/>
    <s v="Julio - Septiembre"/>
    <n v="1"/>
    <n v="2"/>
    <s v="Diana Padilla"/>
    <s v="Cerrado"/>
    <s v="Septiembre"/>
    <m/>
    <e v="#REF!"/>
    <e v="#REF!"/>
    <s v="No se traslada"/>
    <s v="Se dio respuesta"/>
  </r>
  <r>
    <n v="4815"/>
    <n v="24925"/>
    <s v="Tramitar Peticiones"/>
    <d v="2020-09-17T00:00:00"/>
    <x v="8"/>
    <d v="2020-09-18T00:00:00"/>
    <s v="Julio - Septiembre"/>
    <n v="1"/>
    <n v="2"/>
    <s v="JUAN CESAR FORERO LEON"/>
    <s v="Cerrado"/>
    <s v="Septiembre"/>
    <m/>
    <e v="#REF!"/>
    <e v="#REF!"/>
    <s v="No se traslada"/>
    <s v="Se dio respuesta"/>
  </r>
  <r>
    <n v="4816"/>
    <n v="24926"/>
    <s v="Tramitar Reclamo"/>
    <d v="2020-09-17T00:00:00"/>
    <x v="8"/>
    <d v="2020-09-17T00:00:00"/>
    <s v="Julio - Septiembre"/>
    <n v="0"/>
    <n v="1"/>
    <s v="johana patricia navia machado"/>
    <s v="Cerrado"/>
    <s v="Septiembre"/>
    <m/>
    <e v="#REF!"/>
    <e v="#REF!"/>
    <s v="No se traslada"/>
    <s v="Se dio respuesta"/>
  </r>
  <r>
    <n v="4817"/>
    <n v="24927"/>
    <s v="Tramitar Peticiones"/>
    <d v="2020-09-17T00:00:00"/>
    <x v="8"/>
    <d v="2020-09-18T00:00:00"/>
    <s v="Julio - Septiembre"/>
    <n v="1"/>
    <n v="2"/>
    <s v="Andres Felipe Rodriguez Bonilla"/>
    <s v="Cerrado"/>
    <s v="Septiembre"/>
    <m/>
    <e v="#REF!"/>
    <e v="#REF!"/>
    <s v="No se traslada"/>
    <s v="Se dio respuesta"/>
  </r>
  <r>
    <n v="4818"/>
    <n v="24928"/>
    <s v="Tramitar Peticiones"/>
    <d v="2020-09-17T00:00:00"/>
    <x v="8"/>
    <d v="2020-09-18T00:00:00"/>
    <s v="Julio - Septiembre"/>
    <n v="1"/>
    <n v="2"/>
    <s v="MARIA CAMILA ALVAREZ CORTES"/>
    <s v="Cerrado"/>
    <s v="Septiembre"/>
    <m/>
    <e v="#REF!"/>
    <e v="#REF!"/>
    <s v="No se traslada"/>
    <s v="Se dio respuesta"/>
  </r>
  <r>
    <n v="4819"/>
    <n v="24929"/>
    <s v="Tramitar Queja"/>
    <d v="2020-09-17T00:00:00"/>
    <x v="8"/>
    <d v="2020-09-17T00:00:00"/>
    <s v="Julio - Septiembre"/>
    <n v="0"/>
    <n v="1"/>
    <s v="Cindy Ortega Prins"/>
    <s v="Cerrado"/>
    <s v="Septiembre"/>
    <m/>
    <e v="#REF!"/>
    <e v="#REF!"/>
    <s v="No se traslada"/>
    <s v="Se dio respuesta"/>
  </r>
  <r>
    <n v="4820"/>
    <n v="24930"/>
    <s v="Tramitar Queja"/>
    <d v="2020-09-17T00:00:00"/>
    <x v="8"/>
    <d v="2020-09-17T00:00:00"/>
    <s v="Julio - Septiembre"/>
    <n v="0"/>
    <n v="1"/>
    <s v="ANDREA PATRICIA PAEZ"/>
    <s v="Cerrado"/>
    <s v="Septiembre"/>
    <m/>
    <e v="#REF!"/>
    <e v="#REF!"/>
    <s v="No se traslada"/>
    <s v="Se dio respuesta"/>
  </r>
  <r>
    <n v="4821"/>
    <n v="24931"/>
    <s v="Tramitar Peticiones"/>
    <d v="2020-09-17T00:00:00"/>
    <x v="8"/>
    <d v="2020-09-18T00:00:00"/>
    <s v="Julio - Septiembre"/>
    <n v="1"/>
    <n v="2"/>
    <s v="Gonzalo sedano Orozco"/>
    <s v="Cerrado"/>
    <s v="Septiembre"/>
    <m/>
    <e v="#REF!"/>
    <e v="#REF!"/>
    <s v="No se traslada"/>
    <s v="Se dio respuesta"/>
  </r>
  <r>
    <n v="4822"/>
    <n v="24932"/>
    <s v="Tramitar Peticiones"/>
    <d v="2020-09-17T00:00:00"/>
    <x v="8"/>
    <d v="2020-09-18T00:00:00"/>
    <s v="Julio - Septiembre"/>
    <n v="1"/>
    <n v="2"/>
    <s v="MARIA FERNANDA MILLAN"/>
    <s v="Cerrado"/>
    <s v="Septiembre"/>
    <m/>
    <e v="#REF!"/>
    <e v="#REF!"/>
    <s v="No se traslada"/>
    <s v="Se dio respuesta"/>
  </r>
  <r>
    <n v="4823"/>
    <n v="24933"/>
    <s v="Tramitar Peticiones"/>
    <d v="2020-09-17T00:00:00"/>
    <x v="8"/>
    <d v="2020-09-21T00:00:00"/>
    <s v="Julio - Septiembre"/>
    <n v="4"/>
    <n v="3"/>
    <s v="LUIS MIGUEL IBAÑEZ CUCHIA"/>
    <s v="Cerrado"/>
    <s v="Septiembre"/>
    <m/>
    <e v="#REF!"/>
    <e v="#REF!"/>
    <s v="No se traslada"/>
    <s v="Se dio respuesta"/>
  </r>
  <r>
    <n v="4824"/>
    <n v="24934"/>
    <s v="Tramitar Reclamo"/>
    <d v="2020-09-17T00:00:00"/>
    <x v="8"/>
    <d v="2020-09-21T00:00:00"/>
    <s v="Julio - Septiembre"/>
    <n v="4"/>
    <n v="3"/>
    <s v="luis jose ladino guzman"/>
    <s v="Cerrado"/>
    <s v="Septiembre"/>
    <m/>
    <e v="#REF!"/>
    <e v="#REF!"/>
    <s v="No se traslada"/>
    <s v="Se dio respuesta"/>
  </r>
  <r>
    <n v="4825"/>
    <n v="24935"/>
    <s v="Tramitar Peticiones"/>
    <d v="2020-09-17T00:00:00"/>
    <x v="8"/>
    <d v="2020-09-21T00:00:00"/>
    <s v="Julio - Septiembre"/>
    <n v="4"/>
    <n v="3"/>
    <s v="ANDRES MAESTRE LABRADA"/>
    <s v="Cerrado"/>
    <s v="Septiembre"/>
    <m/>
    <e v="#REF!"/>
    <e v="#REF!"/>
    <s v="No se traslada"/>
    <s v="Se dio respuesta"/>
  </r>
  <r>
    <n v="4826"/>
    <n v="24936"/>
    <s v="Tramitar Queja"/>
    <d v="2020-09-17T00:00:00"/>
    <x v="8"/>
    <d v="2020-09-17T00:00:00"/>
    <s v="Julio - Septiembre"/>
    <n v="0"/>
    <n v="1"/>
    <s v="Iris Martinez Puello"/>
    <s v="Cerrado"/>
    <s v="Septiembre"/>
    <m/>
    <e v="#REF!"/>
    <e v="#REF!"/>
    <s v="No se traslada"/>
    <s v="Se dio respuesta"/>
  </r>
  <r>
    <n v="4827"/>
    <n v="24937"/>
    <s v="Tramitar Queja"/>
    <d v="2020-09-17T00:00:00"/>
    <x v="8"/>
    <d v="2020-09-21T00:00:00"/>
    <s v="Julio - Septiembre"/>
    <n v="4"/>
    <n v="3"/>
    <s v="laura ethel cely aldana"/>
    <s v="Cerrado"/>
    <s v="Septiembre"/>
    <m/>
    <e v="#REF!"/>
    <e v="#REF!"/>
    <s v="No se traslada"/>
    <s v="Se dio respuesta"/>
  </r>
  <r>
    <n v="4828"/>
    <n v="24938"/>
    <s v="Tramitar Peticiones"/>
    <d v="2020-09-17T00:00:00"/>
    <x v="8"/>
    <d v="2020-09-21T00:00:00"/>
    <s v="Julio - Septiembre"/>
    <n v="4"/>
    <n v="3"/>
    <s v="JENNY GONZALEZ CONTRERAS"/>
    <s v="Cerrado"/>
    <s v="Septiembre"/>
    <m/>
    <e v="#REF!"/>
    <e v="#REF!"/>
    <s v="No se traslada"/>
    <s v="Se dio respuesta"/>
  </r>
  <r>
    <n v="4829"/>
    <n v="24939"/>
    <s v="Tramitar Peticiones"/>
    <d v="2020-09-17T00:00:00"/>
    <x v="8"/>
    <d v="2020-09-21T00:00:00"/>
    <s v="Julio - Septiembre"/>
    <n v="4"/>
    <n v="3"/>
    <s v="Viviana Catherine Ariza Gomez"/>
    <s v="Cerrado"/>
    <s v="Septiembre"/>
    <m/>
    <e v="#REF!"/>
    <e v="#REF!"/>
    <s v="No se traslada"/>
    <s v="Se dio respuesta"/>
  </r>
  <r>
    <n v="4830"/>
    <n v="24940"/>
    <s v="Tramitar Peticiones"/>
    <d v="2020-09-17T00:00:00"/>
    <x v="8"/>
    <d v="2020-09-21T00:00:00"/>
    <s v="Julio - Septiembre"/>
    <n v="4"/>
    <n v="3"/>
    <s v="Viviana Catherine Ariza Gomez"/>
    <s v="Cerrado"/>
    <s v="Septiembre"/>
    <m/>
    <e v="#REF!"/>
    <e v="#REF!"/>
    <s v="No se traslada"/>
    <s v="Se dio respuesta"/>
  </r>
  <r>
    <n v="4831"/>
    <n v="24941"/>
    <s v="Tramitar Peticiones"/>
    <d v="2020-09-17T00:00:00"/>
    <x v="8"/>
    <d v="2020-09-21T00:00:00"/>
    <s v="Julio - Septiembre"/>
    <n v="4"/>
    <n v="3"/>
    <s v="CLARA TATIANA SUAREZ PERALTA"/>
    <s v="Cerrado"/>
    <s v="Septiembre"/>
    <m/>
    <e v="#REF!"/>
    <e v="#REF!"/>
    <s v="No se traslada"/>
    <s v="Se dio respuesta"/>
  </r>
  <r>
    <n v="4832"/>
    <n v="24942"/>
    <s v="Tramitar Queja"/>
    <d v="2020-09-17T00:00:00"/>
    <x v="8"/>
    <d v="2020-09-17T00:00:00"/>
    <s v="Julio - Septiembre"/>
    <n v="0"/>
    <n v="1"/>
    <s v="Angela Mraía Carmona Barrientos"/>
    <s v="Cerrado"/>
    <s v="Septiembre"/>
    <m/>
    <e v="#REF!"/>
    <e v="#REF!"/>
    <s v="No se traslada"/>
    <s v="Se dio respuesta"/>
  </r>
  <r>
    <n v="4833"/>
    <n v="24943"/>
    <s v="Tramitar Peticiones"/>
    <d v="2020-09-17T00:00:00"/>
    <x v="8"/>
    <d v="2020-09-21T00:00:00"/>
    <s v="Julio - Septiembre"/>
    <n v="4"/>
    <n v="3"/>
    <s v="IVAN CAMILO ARIZA GALVIS"/>
    <s v="Cerrado"/>
    <s v="Septiembre"/>
    <m/>
    <e v="#REF!"/>
    <e v="#REF!"/>
    <s v="No se traslada"/>
    <s v="Se dio respuesta"/>
  </r>
  <r>
    <n v="4834"/>
    <n v="24944"/>
    <s v="Tramitar Denuncias"/>
    <d v="2020-09-17T00:00:00"/>
    <x v="8"/>
    <d v="2020-09-21T00:00:00"/>
    <s v="Julio - Septiembre"/>
    <n v="4"/>
    <n v="3"/>
    <s v="Daniel Morales Morales"/>
    <s v="Cerrado"/>
    <s v="Septiembre"/>
    <m/>
    <e v="#REF!"/>
    <e v="#REF!"/>
    <s v="No se traslada"/>
    <s v="Se dio respuesta"/>
  </r>
  <r>
    <n v="4835"/>
    <n v="24945"/>
    <s v="Tramitar Peticiones"/>
    <d v="2020-09-17T00:00:00"/>
    <x v="8"/>
    <d v="2020-09-21T00:00:00"/>
    <s v="Julio - Septiembre"/>
    <n v="4"/>
    <n v="3"/>
    <s v="Luz Eleida de Fatima Arango Mesa"/>
    <s v="Cerrado"/>
    <s v="Septiembre"/>
    <m/>
    <e v="#REF!"/>
    <e v="#REF!"/>
    <s v="No se traslada"/>
    <s v="Se dio respuesta"/>
  </r>
  <r>
    <n v="4836"/>
    <n v="24946"/>
    <s v="Tramitar Reclamo"/>
    <d v="2020-09-17T00:00:00"/>
    <x v="8"/>
    <d v="2020-09-23T00:00:00"/>
    <s v="Julio - Septiembre"/>
    <n v="6"/>
    <n v="5"/>
    <s v="JENNY PATRICIA MUÑOZ ARANGUREN"/>
    <s v="Cerrado"/>
    <s v="Septiembre"/>
    <m/>
    <e v="#REF!"/>
    <e v="#REF!"/>
    <s v="No se traslada"/>
    <s v="Se dio respuesta"/>
  </r>
  <r>
    <n v="4837"/>
    <n v="24947"/>
    <s v="Tramitar Peticiones"/>
    <d v="2020-09-17T00:00:00"/>
    <x v="8"/>
    <d v="2020-09-21T00:00:00"/>
    <s v="Julio - Septiembre"/>
    <n v="4"/>
    <n v="3"/>
    <s v="nataly galindo gomez"/>
    <s v="Cerrado"/>
    <s v="Septiembre"/>
    <m/>
    <e v="#REF!"/>
    <e v="#REF!"/>
    <s v="No se traslada"/>
    <s v="Se dio respuesta"/>
  </r>
  <r>
    <n v="4838"/>
    <n v="24948"/>
    <s v="Tramitar Peticiones"/>
    <d v="2020-09-17T00:00:00"/>
    <x v="8"/>
    <d v="2020-09-21T00:00:00"/>
    <s v="Julio - Septiembre"/>
    <n v="4"/>
    <n v="3"/>
    <s v="LINO LOPEZ QUIJANO"/>
    <s v="Cerrado"/>
    <s v="Septiembre"/>
    <m/>
    <e v="#REF!"/>
    <e v="#REF!"/>
    <s v="No se traslada"/>
    <s v="Se dio respuesta"/>
  </r>
  <r>
    <n v="4839"/>
    <n v="24949"/>
    <s v="Tramitar Peticiones"/>
    <d v="2020-09-17T00:00:00"/>
    <x v="8"/>
    <d v="2020-09-21T00:00:00"/>
    <s v="Julio - Septiembre"/>
    <n v="4"/>
    <n v="3"/>
    <s v="Javier Leonardo Suarez Peralta"/>
    <s v="Cerrado"/>
    <s v="Septiembre"/>
    <m/>
    <e v="#REF!"/>
    <e v="#REF!"/>
    <s v="No se traslada"/>
    <s v="Se dio respuesta"/>
  </r>
  <r>
    <n v="4840"/>
    <n v="24950"/>
    <s v="Tramitar Peticiones"/>
    <d v="2020-09-17T00:00:00"/>
    <x v="8"/>
    <d v="2020-09-21T00:00:00"/>
    <s v="Julio - Septiembre"/>
    <n v="4"/>
    <n v="3"/>
    <s v="augusto rodriguez"/>
    <s v="Cerrado"/>
    <s v="Septiembre"/>
    <m/>
    <e v="#REF!"/>
    <e v="#REF!"/>
    <s v="No se traslada"/>
    <s v="Se dio respuesta"/>
  </r>
  <r>
    <n v="4841"/>
    <n v="24951"/>
    <s v="Tramitar Peticiones"/>
    <d v="2020-09-17T00:00:00"/>
    <x v="8"/>
    <d v="2020-09-21T00:00:00"/>
    <s v="Julio - Septiembre"/>
    <n v="4"/>
    <n v="3"/>
    <s v="SHIRLY ZUBIRIA DIAZ"/>
    <s v="Cerrado"/>
    <s v="Septiembre"/>
    <m/>
    <e v="#REF!"/>
    <e v="#REF!"/>
    <s v="No se traslada"/>
    <s v="Se dio respuesta"/>
  </r>
  <r>
    <n v="4842"/>
    <n v="24952"/>
    <s v="Tramitar Queja"/>
    <d v="2020-09-17T00:00:00"/>
    <x v="8"/>
    <d v="2020-09-18T00:00:00"/>
    <s v="Julio - Septiembre"/>
    <n v="1"/>
    <n v="2"/>
    <s v="AMARILIS PAJARO MUÑOZ"/>
    <s v="Cerrado"/>
    <s v="Septiembre"/>
    <m/>
    <e v="#REF!"/>
    <e v="#REF!"/>
    <s v="No se traslada"/>
    <s v="Se dio respuesta"/>
  </r>
  <r>
    <n v="4843"/>
    <n v="24953"/>
    <s v="Tramitar Queja"/>
    <d v="2020-09-17T00:00:00"/>
    <x v="8"/>
    <d v="2020-09-18T00:00:00"/>
    <s v="Julio - Septiembre"/>
    <n v="1"/>
    <n v="2"/>
    <s v="RAFAEL MUÑOZ PEREZ"/>
    <s v="Cerrado"/>
    <s v="Septiembre"/>
    <m/>
    <e v="#REF!"/>
    <e v="#REF!"/>
    <s v="No se traslada"/>
    <s v="Se dio respuesta"/>
  </r>
  <r>
    <n v="4844"/>
    <n v="24954"/>
    <s v="Tramitar Peticiones"/>
    <d v="2020-09-17T00:00:00"/>
    <x v="8"/>
    <d v="2020-09-21T00:00:00"/>
    <s v="Julio - Septiembre"/>
    <n v="4"/>
    <n v="3"/>
    <s v="LINA XIIMENA ZORRILA RENDON"/>
    <s v="Cerrado"/>
    <s v="Septiembre"/>
    <m/>
    <e v="#REF!"/>
    <e v="#REF!"/>
    <s v="No se traslada"/>
    <s v="Se dio respuesta"/>
  </r>
  <r>
    <n v="4845"/>
    <n v="24955"/>
    <s v="Tramitar Peticiones"/>
    <d v="2020-09-17T00:00:00"/>
    <x v="8"/>
    <d v="2020-09-21T00:00:00"/>
    <s v="Julio - Septiembre"/>
    <n v="4"/>
    <n v="3"/>
    <s v="Adriana Cubillos Vargas"/>
    <s v="Cerrado"/>
    <s v="Septiembre"/>
    <m/>
    <e v="#REF!"/>
    <e v="#REF!"/>
    <s v="No se traslada"/>
    <s v="Se dio respuesta"/>
  </r>
  <r>
    <n v="4846"/>
    <n v="24956"/>
    <s v="Tramitar Peticiones"/>
    <d v="2020-09-18T00:00:00"/>
    <x v="8"/>
    <d v="2020-09-21T00:00:00"/>
    <s v="Julio - Septiembre"/>
    <n v="3"/>
    <n v="2"/>
    <s v="Juan Camilo Boada Acosta"/>
    <s v="Cerrado"/>
    <s v="Septiembre"/>
    <m/>
    <e v="#REF!"/>
    <e v="#REF!"/>
    <s v="No se traslada"/>
    <s v="Se dio respuesta"/>
  </r>
  <r>
    <n v="4847"/>
    <n v="24957"/>
    <s v="Tramitar Queja"/>
    <d v="2020-09-18T00:00:00"/>
    <x v="8"/>
    <d v="2020-09-18T00:00:00"/>
    <s v="Julio - Septiembre"/>
    <n v="0"/>
    <n v="1"/>
    <s v="MATILDE MORALES"/>
    <s v="Cerrado"/>
    <s v="Septiembre"/>
    <m/>
    <e v="#REF!"/>
    <e v="#REF!"/>
    <s v="No se traslada"/>
    <s v="Se dio respuesta"/>
  </r>
  <r>
    <n v="4848"/>
    <n v="24958"/>
    <s v="Tramitar Peticiones"/>
    <d v="2020-09-18T00:00:00"/>
    <x v="8"/>
    <d v="2020-09-21T00:00:00"/>
    <s v="Julio - Septiembre"/>
    <n v="3"/>
    <n v="2"/>
    <s v="NG BUSINESS GROUP"/>
    <s v="Cerrado"/>
    <s v="Septiembre"/>
    <m/>
    <e v="#REF!"/>
    <e v="#REF!"/>
    <s v="No se traslada"/>
    <s v="Se dio respuesta"/>
  </r>
  <r>
    <n v="4849"/>
    <n v="24959"/>
    <s v="Tramitar Peticiones"/>
    <d v="2020-09-18T00:00:00"/>
    <x v="8"/>
    <d v="2020-09-21T00:00:00"/>
    <s v="Julio - Septiembre"/>
    <n v="3"/>
    <n v="2"/>
    <s v="william jhonny peña sanchez"/>
    <s v="Cerrado"/>
    <s v="Septiembre"/>
    <m/>
    <e v="#REF!"/>
    <e v="#REF!"/>
    <s v="No se traslada"/>
    <s v="Se dio respuesta"/>
  </r>
  <r>
    <n v="4850"/>
    <n v="24960"/>
    <s v="Tramitar Queja"/>
    <d v="2020-09-18T00:00:00"/>
    <x v="8"/>
    <d v="2020-09-21T00:00:00"/>
    <s v="Julio - Septiembre"/>
    <n v="3"/>
    <n v="2"/>
    <s v="brayan daniel mongui pinilla"/>
    <s v="Cerrado"/>
    <s v="Septiembre"/>
    <m/>
    <e v="#REF!"/>
    <e v="#REF!"/>
    <s v="No se traslada"/>
    <s v="Se dio respuesta"/>
  </r>
  <r>
    <n v="4851"/>
    <n v="24961"/>
    <s v="Tramitar Queja"/>
    <d v="2020-09-18T00:00:00"/>
    <x v="8"/>
    <d v="2020-09-21T00:00:00"/>
    <s v="Julio - Septiembre"/>
    <n v="3"/>
    <n v="2"/>
    <s v="Gabriel Ricardo Vargas"/>
    <s v="Cerrado"/>
    <s v="Septiembre"/>
    <m/>
    <e v="#REF!"/>
    <e v="#REF!"/>
    <s v="No se traslada"/>
    <s v="Se dio respuesta"/>
  </r>
  <r>
    <n v="4852"/>
    <n v="24962"/>
    <s v="Tramitar Reclamo"/>
    <d v="2020-09-18T00:00:00"/>
    <x v="8"/>
    <d v="2020-09-21T00:00:00"/>
    <s v="Julio - Septiembre"/>
    <n v="3"/>
    <n v="2"/>
    <s v="Olga Patricia Urrea Rios"/>
    <s v="Cerrado"/>
    <s v="Septiembre"/>
    <m/>
    <e v="#REF!"/>
    <e v="#REF!"/>
    <s v="No se traslada"/>
    <s v="Se dio respuesta"/>
  </r>
  <r>
    <n v="4853"/>
    <n v="24963"/>
    <s v="Tramitar Peticiones"/>
    <d v="2020-09-18T00:00:00"/>
    <x v="8"/>
    <d v="2020-09-21T00:00:00"/>
    <s v="Julio - Septiembre"/>
    <n v="3"/>
    <n v="2"/>
    <s v="HECTOR JOAQUIN GUTIERREZ MURCIA"/>
    <s v="Cerrado"/>
    <s v="Septiembre"/>
    <m/>
    <e v="#REF!"/>
    <e v="#REF!"/>
    <s v="No se traslada"/>
    <s v="Se dio respuesta"/>
  </r>
  <r>
    <n v="4854"/>
    <n v="24964"/>
    <s v="Tramitar Queja"/>
    <d v="2020-09-18T00:00:00"/>
    <x v="8"/>
    <d v="2020-09-21T00:00:00"/>
    <s v="Julio - Septiembre"/>
    <n v="3"/>
    <n v="2"/>
    <s v="PIEDAD PIEDRAHITA RAMOS"/>
    <s v="Cerrado"/>
    <s v="Septiembre"/>
    <m/>
    <e v="#REF!"/>
    <e v="#REF!"/>
    <s v="No se traslada"/>
    <s v="Se dio respuesta"/>
  </r>
  <r>
    <n v="4855"/>
    <n v="24965"/>
    <s v="Tramitar Queja"/>
    <d v="2020-09-18T00:00:00"/>
    <x v="8"/>
    <d v="2020-09-21T00:00:00"/>
    <s v="Julio - Septiembre"/>
    <n v="3"/>
    <n v="2"/>
    <s v="SANDRA PATRICIA LÓPEZ FLÓREZ"/>
    <s v="Cerrado"/>
    <s v="Septiembre"/>
    <m/>
    <e v="#REF!"/>
    <e v="#REF!"/>
    <s v="No se traslada"/>
    <s v="Se dio respuesta"/>
  </r>
  <r>
    <n v="4856"/>
    <n v="24966"/>
    <s v="Tramitar Queja"/>
    <d v="2020-09-18T00:00:00"/>
    <x v="8"/>
    <d v="2020-09-21T00:00:00"/>
    <s v="Julio - Septiembre"/>
    <n v="3"/>
    <n v="2"/>
    <s v="ALDO MAYORGA MAYORGA"/>
    <s v="Cerrado"/>
    <s v="Septiembre"/>
    <m/>
    <e v="#REF!"/>
    <e v="#REF!"/>
    <s v="No se traslada"/>
    <s v="Se dio respuesta"/>
  </r>
  <r>
    <n v="4857"/>
    <n v="24967"/>
    <s v="Tramitar Queja"/>
    <d v="2020-09-18T00:00:00"/>
    <x v="8"/>
    <d v="2020-09-21T00:00:00"/>
    <s v="Julio - Septiembre"/>
    <n v="3"/>
    <n v="2"/>
    <s v="Luisa fernanda cruz"/>
    <s v="Cerrado"/>
    <s v="Septiembre"/>
    <m/>
    <e v="#REF!"/>
    <e v="#REF!"/>
    <s v="No se traslada"/>
    <s v="Se dio respuesta"/>
  </r>
  <r>
    <n v="4858"/>
    <n v="24968"/>
    <s v="Tramitar Queja"/>
    <d v="2020-09-18T00:00:00"/>
    <x v="8"/>
    <d v="2020-09-21T00:00:00"/>
    <s v="Julio - Septiembre"/>
    <n v="3"/>
    <n v="2"/>
    <s v="jaiber castro suaza"/>
    <s v="Cerrado"/>
    <s v="Septiembre"/>
    <m/>
    <e v="#REF!"/>
    <e v="#REF!"/>
    <s v="No se traslada"/>
    <s v="Se dio respuesta"/>
  </r>
  <r>
    <n v="4859"/>
    <n v="24969"/>
    <s v="Tramitar Queja"/>
    <d v="2020-09-18T00:00:00"/>
    <x v="8"/>
    <d v="2020-09-21T00:00:00"/>
    <s v="Julio - Septiembre"/>
    <n v="3"/>
    <n v="2"/>
    <s v="ALDO MAYORGA MAYORGA"/>
    <s v="Cerrado"/>
    <s v="Septiembre"/>
    <m/>
    <e v="#REF!"/>
    <e v="#REF!"/>
    <s v="No se traslada"/>
    <s v="Se dio respuesta"/>
  </r>
  <r>
    <n v="4860"/>
    <n v="24970"/>
    <s v="Tramitar Peticiones"/>
    <d v="2020-09-18T00:00:00"/>
    <x v="8"/>
    <d v="2020-09-21T00:00:00"/>
    <s v="Julio - Septiembre"/>
    <n v="3"/>
    <n v="2"/>
    <s v="Oscar Javier Vergara Escobar"/>
    <s v="Cerrado"/>
    <s v="Septiembre"/>
    <m/>
    <e v="#REF!"/>
    <e v="#REF!"/>
    <s v="No se traslada"/>
    <s v="Se dio respuesta"/>
  </r>
  <r>
    <n v="4861"/>
    <n v="24971"/>
    <s v="Tramitar Peticiones"/>
    <d v="2020-09-18T00:00:00"/>
    <x v="8"/>
    <d v="2020-09-21T00:00:00"/>
    <s v="Julio - Septiembre"/>
    <n v="3"/>
    <n v="2"/>
    <s v="EUCARIS VALDERRAMA"/>
    <s v="Cerrado"/>
    <s v="Septiembre"/>
    <m/>
    <e v="#REF!"/>
    <e v="#REF!"/>
    <s v="No se traslada"/>
    <s v="Se dio respuesta"/>
  </r>
  <r>
    <n v="4862"/>
    <n v="24972"/>
    <s v="Tramitar Queja"/>
    <d v="2020-09-18T00:00:00"/>
    <x v="8"/>
    <d v="2020-09-21T00:00:00"/>
    <s v="Julio - Septiembre"/>
    <n v="3"/>
    <n v="2"/>
    <s v="Alvaro Ortega pabon"/>
    <s v="Cerrado"/>
    <s v="Septiembre"/>
    <m/>
    <e v="#REF!"/>
    <e v="#REF!"/>
    <s v="No se traslada"/>
    <s v="Se dio respuesta"/>
  </r>
  <r>
    <n v="4863"/>
    <n v="24973"/>
    <s v="Tramitar Peticiones"/>
    <d v="2020-09-18T00:00:00"/>
    <x v="8"/>
    <d v="2020-09-21T00:00:00"/>
    <s v="Julio - Septiembre"/>
    <n v="3"/>
    <n v="2"/>
    <s v="camilo palacios"/>
    <s v="Cerrado"/>
    <s v="Septiembre"/>
    <m/>
    <e v="#REF!"/>
    <e v="#REF!"/>
    <s v="No se traslada"/>
    <s v="Se dio respuesta"/>
  </r>
  <r>
    <n v="4864"/>
    <n v="24974"/>
    <s v="Tramitar Peticiones"/>
    <d v="2020-09-18T00:00:00"/>
    <x v="8"/>
    <d v="2020-09-21T00:00:00"/>
    <s v="Julio - Septiembre"/>
    <n v="3"/>
    <n v="2"/>
    <s v="Nathaly Paola Narváez Rojas"/>
    <s v="Cerrado"/>
    <s v="Septiembre"/>
    <m/>
    <e v="#REF!"/>
    <e v="#REF!"/>
    <s v="No se traslada"/>
    <s v="Se dio respuesta"/>
  </r>
  <r>
    <n v="4865"/>
    <n v="24975"/>
    <s v="Tramitar Reclamo"/>
    <d v="2020-09-18T00:00:00"/>
    <x v="8"/>
    <d v="2020-09-21T00:00:00"/>
    <s v="Julio - Septiembre"/>
    <n v="3"/>
    <n v="2"/>
    <s v="ALDO MAYORGA MAYORGA"/>
    <s v="Cerrado"/>
    <s v="Septiembre"/>
    <m/>
    <e v="#REF!"/>
    <e v="#REF!"/>
    <s v="No se traslada"/>
    <s v="Se dio respuesta"/>
  </r>
  <r>
    <n v="4866"/>
    <n v="24976"/>
    <s v="Tramitar Denuncias"/>
    <d v="2020-09-18T00:00:00"/>
    <x v="8"/>
    <d v="2020-09-21T00:00:00"/>
    <s v="Julio - Septiembre"/>
    <n v="3"/>
    <n v="2"/>
    <s v="GINA PAOLA BARON RODRIGEZ"/>
    <s v="Cerrado"/>
    <s v="Septiembre"/>
    <m/>
    <e v="#REF!"/>
    <e v="#REF!"/>
    <s v="No se traslada"/>
    <s v="Se dio respuesta"/>
  </r>
  <r>
    <n v="4867"/>
    <n v="24977"/>
    <s v="Tramitar Peticiones"/>
    <d v="2020-09-19T00:00:00"/>
    <x v="8"/>
    <d v="2020-09-21T00:00:00"/>
    <s v="Julio - Septiembre"/>
    <n v="2"/>
    <n v="1"/>
    <s v="María del Carmen Díaz Florez"/>
    <s v="Cerrado"/>
    <s v="Septiembre"/>
    <m/>
    <e v="#REF!"/>
    <e v="#REF!"/>
    <s v="No se traslada"/>
    <s v="Se dio respuesta"/>
  </r>
  <r>
    <n v="4868"/>
    <n v="24978"/>
    <s v="Tramitar Denuncias"/>
    <d v="2020-09-20T00:00:00"/>
    <x v="8"/>
    <d v="2020-09-21T00:00:00"/>
    <s v="Julio - Septiembre"/>
    <n v="1"/>
    <n v="1"/>
    <s v="Alba Luz Morales Bernal"/>
    <s v="Cerrado"/>
    <s v="Septiembre"/>
    <m/>
    <e v="#REF!"/>
    <e v="#REF!"/>
    <s v="No se traslada"/>
    <s v="Se dio respuesta"/>
  </r>
  <r>
    <n v="4869"/>
    <n v="24979"/>
    <s v="Tramitar Reclamo"/>
    <d v="2020-09-21T00:00:00"/>
    <x v="8"/>
    <d v="2020-09-21T00:00:00"/>
    <s v="Julio - Septiembre"/>
    <n v="0"/>
    <n v="1"/>
    <s v="manuel eduardo henao castrillon"/>
    <s v="Cerrado"/>
    <s v="Septiembre"/>
    <m/>
    <e v="#REF!"/>
    <e v="#REF!"/>
    <s v="No se traslada"/>
    <s v="Se dio respuesta"/>
  </r>
  <r>
    <n v="4870"/>
    <n v="24980"/>
    <s v="Tramitar Denuncias"/>
    <d v="2020-09-21T00:00:00"/>
    <x v="8"/>
    <d v="2020-09-21T00:00:00"/>
    <s v="Julio - Septiembre"/>
    <n v="0"/>
    <n v="1"/>
    <s v="luis fernando mejia mesa"/>
    <s v="Cerrado"/>
    <s v="Septiembre"/>
    <m/>
    <e v="#REF!"/>
    <e v="#REF!"/>
    <s v="No se traslada"/>
    <s v="Se dio respuesta"/>
  </r>
  <r>
    <n v="4871"/>
    <n v="24981"/>
    <s v="Tramitar Denuncias"/>
    <d v="2020-09-21T00:00:00"/>
    <x v="8"/>
    <d v="2020-09-21T00:00:00"/>
    <s v="Julio - Septiembre"/>
    <n v="0"/>
    <n v="1"/>
    <s v="nancy chaljub"/>
    <s v="Cerrado"/>
    <s v="Septiembre"/>
    <m/>
    <e v="#REF!"/>
    <e v="#REF!"/>
    <s v="No se traslada"/>
    <s v="Se dio respuesta"/>
  </r>
  <r>
    <n v="4872"/>
    <n v="24982"/>
    <s v="Tramitar Peticiones"/>
    <d v="2020-09-21T00:00:00"/>
    <x v="8"/>
    <d v="2020-09-23T00:00:00"/>
    <s v="Julio - Septiembre"/>
    <n v="2"/>
    <n v="3"/>
    <s v="DIANA DUSSAN"/>
    <s v="Cerrado"/>
    <s v="Septiembre"/>
    <m/>
    <e v="#REF!"/>
    <e v="#REF!"/>
    <s v="No se traslada"/>
    <s v="Se dio respuesta"/>
  </r>
  <r>
    <n v="4873"/>
    <n v="24983"/>
    <s v="Tramitar Queja"/>
    <d v="2020-09-21T00:00:00"/>
    <x v="8"/>
    <d v="2020-09-21T00:00:00"/>
    <s v="Julio - Septiembre"/>
    <n v="0"/>
    <n v="1"/>
    <s v="JAIRO ENRIQUE CUBEROS CASTILLO"/>
    <s v="Cerrado"/>
    <s v="Septiembre"/>
    <m/>
    <e v="#REF!"/>
    <e v="#REF!"/>
    <s v="No se traslada"/>
    <s v="Se dio respuesta"/>
  </r>
  <r>
    <n v="4874"/>
    <n v="24984"/>
    <s v="Tramitar Peticiones"/>
    <d v="2020-09-21T00:00:00"/>
    <x v="8"/>
    <d v="2020-09-23T00:00:00"/>
    <s v="Julio - Septiembre"/>
    <n v="2"/>
    <n v="3"/>
    <s v="Julio Roberto palacios Rodriguez"/>
    <s v="Cerrado"/>
    <s v="Septiembre"/>
    <m/>
    <e v="#REF!"/>
    <e v="#REF!"/>
    <s v="No se traslada"/>
    <s v="Se dio respuesta"/>
  </r>
  <r>
    <n v="4875"/>
    <n v="24985"/>
    <s v="Tramitar Peticiones"/>
    <d v="2020-09-21T00:00:00"/>
    <x v="8"/>
    <d v="2020-09-23T00:00:00"/>
    <s v="Julio - Septiembre"/>
    <n v="2"/>
    <n v="3"/>
    <s v="ronald tamayo"/>
    <s v="Cerrado"/>
    <s v="Septiembre"/>
    <m/>
    <e v="#REF!"/>
    <e v="#REF!"/>
    <s v="No se traslada"/>
    <s v="Se dio respuesta"/>
  </r>
  <r>
    <n v="4876"/>
    <n v="24986"/>
    <s v="Asignar Sugerencia"/>
    <d v="2020-09-21T00:00:00"/>
    <x v="8"/>
    <d v="2020-09-23T00:00:00"/>
    <s v="Julio - Septiembre"/>
    <n v="2"/>
    <n v="3"/>
    <s v="JAIRO ENRIQUE CUBEROS CASTILLO"/>
    <s v="Cerrado"/>
    <s v="Septiembre"/>
    <m/>
    <e v="#REF!"/>
    <e v="#REF!"/>
    <s v="No se traslada"/>
    <s v="Se dio respuesta"/>
  </r>
  <r>
    <n v="4877"/>
    <n v="24987"/>
    <s v="Tramitar Peticiones"/>
    <d v="2020-09-21T00:00:00"/>
    <x v="8"/>
    <d v="2020-09-23T00:00:00"/>
    <s v="Julio - Septiembre"/>
    <n v="2"/>
    <n v="3"/>
    <s v="CLARA TATIANA SUAREZ PERALTA"/>
    <s v="Cerrado"/>
    <s v="Septiembre"/>
    <m/>
    <e v="#REF!"/>
    <e v="#REF!"/>
    <s v="No se traslada"/>
    <s v="Se dio respuesta"/>
  </r>
  <r>
    <n v="4878"/>
    <n v="24988"/>
    <s v="Tramitar Denuncias"/>
    <d v="2020-09-21T00:00:00"/>
    <x v="8"/>
    <d v="2020-09-23T00:00:00"/>
    <s v="Julio - Septiembre"/>
    <n v="2"/>
    <n v="3"/>
    <s v="WALTER DARIO BEDOYA"/>
    <s v="Cerrado"/>
    <s v="Septiembre"/>
    <m/>
    <e v="#REF!"/>
    <e v="#REF!"/>
    <s v="No se traslada"/>
    <s v="Se dio respuesta"/>
  </r>
  <r>
    <n v="4879"/>
    <n v="24989"/>
    <s v="Tramitar Peticiones"/>
    <d v="2020-09-21T00:00:00"/>
    <x v="8"/>
    <d v="2020-09-23T00:00:00"/>
    <s v="Julio - Septiembre"/>
    <n v="2"/>
    <n v="3"/>
    <s v="KATHRYN SIZA ANTOLINEZ"/>
    <s v="Cerrado"/>
    <s v="Septiembre"/>
    <m/>
    <e v="#REF!"/>
    <e v="#REF!"/>
    <s v="No se traslada"/>
    <s v="Se dio respuesta"/>
  </r>
  <r>
    <n v="4880"/>
    <n v="24990"/>
    <s v="Tramitar Peticiones"/>
    <d v="2020-09-21T00:00:00"/>
    <x v="8"/>
    <d v="2020-09-23T00:00:00"/>
    <s v="Julio - Septiembre"/>
    <n v="2"/>
    <n v="3"/>
    <s v="MARLYN MURILLO MOSQUERA"/>
    <s v="Cerrado"/>
    <s v="Septiembre"/>
    <m/>
    <e v="#REF!"/>
    <e v="#REF!"/>
    <s v="No se traslada"/>
    <s v="Se dio respuesta"/>
  </r>
  <r>
    <n v="4881"/>
    <n v="24991"/>
    <s v="Tramitar Peticiones"/>
    <d v="2020-09-21T00:00:00"/>
    <x v="8"/>
    <d v="2020-09-23T00:00:00"/>
    <s v="Julio - Septiembre"/>
    <n v="2"/>
    <n v="3"/>
    <s v="julio cesar rodriguez santamaria"/>
    <s v="Cerrado"/>
    <s v="Septiembre"/>
    <m/>
    <e v="#REF!"/>
    <e v="#REF!"/>
    <s v="No se traslada"/>
    <s v="Se dio respuesta"/>
  </r>
  <r>
    <n v="4882"/>
    <n v="24992"/>
    <s v="Tramitar Reclamo"/>
    <d v="2020-09-21T00:00:00"/>
    <x v="8"/>
    <d v="2020-09-22T00:00:00"/>
    <s v="Julio - Septiembre"/>
    <n v="1"/>
    <n v="2"/>
    <s v="Ivonne Maritza Giraldo Perez"/>
    <s v="Cerrado"/>
    <s v="Septiembre"/>
    <m/>
    <e v="#REF!"/>
    <e v="#REF!"/>
    <s v="No se traslada"/>
    <s v="Se dio respuesta"/>
  </r>
  <r>
    <n v="4883"/>
    <n v="24993"/>
    <s v="Tramitar Peticiones"/>
    <d v="2020-09-21T00:00:00"/>
    <x v="8"/>
    <d v="2020-09-23T00:00:00"/>
    <s v="Julio - Septiembre"/>
    <n v="2"/>
    <n v="3"/>
    <s v="ANA LUCIA SANDOVAL VILLA"/>
    <s v="Cerrado"/>
    <s v="Septiembre"/>
    <m/>
    <e v="#REF!"/>
    <e v="#REF!"/>
    <s v="No se traslada"/>
    <s v="Se dio respuesta"/>
  </r>
  <r>
    <n v="4884"/>
    <n v="24994"/>
    <s v="Tramitar Peticiones"/>
    <d v="2020-09-21T00:00:00"/>
    <x v="8"/>
    <d v="2020-09-23T00:00:00"/>
    <s v="Julio - Septiembre"/>
    <n v="2"/>
    <n v="3"/>
    <s v="EDGAR ERNESTO GUTIERREZ"/>
    <s v="Cerrado"/>
    <s v="Septiembre"/>
    <m/>
    <e v="#REF!"/>
    <e v="#REF!"/>
    <s v="No se traslada"/>
    <s v="Se dio respuesta"/>
  </r>
  <r>
    <n v="4885"/>
    <n v="24995"/>
    <s v="Tramitar Peticiones"/>
    <d v="2020-09-21T00:00:00"/>
    <x v="8"/>
    <d v="2020-09-23T00:00:00"/>
    <s v="Julio - Septiembre"/>
    <n v="2"/>
    <n v="3"/>
    <s v="EVANGELINA CORDOBA CORRALES"/>
    <s v="Cerrado"/>
    <s v="Septiembre"/>
    <m/>
    <e v="#REF!"/>
    <e v="#REF!"/>
    <s v="No se traslada"/>
    <s v="Se dio respuesta"/>
  </r>
  <r>
    <n v="4886"/>
    <n v="24996"/>
    <s v="Tramitar Denuncias"/>
    <d v="2020-09-21T00:00:00"/>
    <x v="8"/>
    <d v="2020-09-23T00:00:00"/>
    <s v="Julio - Septiembre"/>
    <n v="2"/>
    <n v="3"/>
    <s v="maria magdalena ramirez cubillos"/>
    <s v="Cerrado"/>
    <s v="Septiembre"/>
    <m/>
    <e v="#REF!"/>
    <e v="#REF!"/>
    <s v="No se traslada"/>
    <s v="Se dio respuesta"/>
  </r>
  <r>
    <n v="4887"/>
    <n v="24997"/>
    <s v="Tramitar Queja"/>
    <d v="2020-09-21T00:00:00"/>
    <x v="8"/>
    <d v="2020-09-22T00:00:00"/>
    <s v="Julio - Septiembre"/>
    <n v="1"/>
    <n v="2"/>
    <s v="Juan de los Angeles Parra"/>
    <s v="Cerrado"/>
    <s v="Septiembre"/>
    <m/>
    <e v="#REF!"/>
    <e v="#REF!"/>
    <s v="No se traslada"/>
    <s v="Se dio respuesta"/>
  </r>
  <r>
    <n v="4888"/>
    <n v="24998"/>
    <s v="Tramitar Queja"/>
    <d v="2020-09-21T00:00:00"/>
    <x v="8"/>
    <d v="2020-09-22T00:00:00"/>
    <s v="Julio - Septiembre"/>
    <n v="1"/>
    <n v="2"/>
    <s v="michelle elizabeth fernandez saldaña"/>
    <s v="Cerrado"/>
    <s v="Septiembre"/>
    <m/>
    <e v="#REF!"/>
    <e v="#REF!"/>
    <s v="No se traslada"/>
    <s v="Se dio respuesta"/>
  </r>
  <r>
    <n v="4889"/>
    <n v="24999"/>
    <s v="Tramitar Reclamo"/>
    <d v="2020-09-21T00:00:00"/>
    <x v="8"/>
    <d v="2020-09-22T00:00:00"/>
    <s v="Julio - Septiembre"/>
    <n v="1"/>
    <n v="2"/>
    <s v="Diana Lucero Villarreal Hinestroza"/>
    <s v="Cerrado"/>
    <s v="Septiembre"/>
    <m/>
    <e v="#REF!"/>
    <e v="#REF!"/>
    <s v="No se traslada"/>
    <s v="Se dio respuesta"/>
  </r>
  <r>
    <n v="4890"/>
    <n v="25000"/>
    <s v="Tramitar Peticiones"/>
    <d v="2020-09-21T00:00:00"/>
    <x v="8"/>
    <d v="2020-09-23T00:00:00"/>
    <s v="Julio - Septiembre"/>
    <n v="2"/>
    <n v="3"/>
    <s v="ARIAS DE TORRES FANNY"/>
    <s v="Cerrado"/>
    <s v="Septiembre"/>
    <m/>
    <e v="#REF!"/>
    <e v="#REF!"/>
    <s v="No se traslada"/>
    <s v="Se dio respuesta"/>
  </r>
  <r>
    <n v="4891"/>
    <n v="25001"/>
    <s v="Tramitar Peticiones"/>
    <d v="2020-09-21T00:00:00"/>
    <x v="8"/>
    <d v="2020-09-23T00:00:00"/>
    <s v="Julio - Septiembre"/>
    <n v="2"/>
    <n v="3"/>
    <s v="JUAN JOSE SANTOYA MEDINA"/>
    <s v="Cerrado"/>
    <s v="Septiembre"/>
    <m/>
    <e v="#REF!"/>
    <e v="#REF!"/>
    <s v="No se traslada"/>
    <s v="Se dio respuesta"/>
  </r>
  <r>
    <n v="4892"/>
    <n v="25002"/>
    <s v="Tramitar Peticiones"/>
    <d v="2020-09-22T00:00:00"/>
    <x v="8"/>
    <d v="2020-09-23T00:00:00"/>
    <s v="Julio - Septiembre"/>
    <n v="1"/>
    <n v="2"/>
    <s v="oscar abril"/>
    <s v="Cerrado"/>
    <s v="Septiembre"/>
    <m/>
    <e v="#REF!"/>
    <e v="#REF!"/>
    <s v="No se traslada"/>
    <s v="Se dio respuesta"/>
  </r>
  <r>
    <n v="4893"/>
    <n v="25003"/>
    <s v="Tramitar Queja"/>
    <d v="2020-09-22T00:00:00"/>
    <x v="8"/>
    <d v="2020-09-22T00:00:00"/>
    <s v="Julio - Septiembre"/>
    <n v="0"/>
    <n v="1"/>
    <s v="María Imelda Vargas Pinto"/>
    <s v="Cerrado"/>
    <s v="Septiembre"/>
    <m/>
    <e v="#REF!"/>
    <e v="#REF!"/>
    <s v="No se traslada"/>
    <s v="Se dio respuesta"/>
  </r>
  <r>
    <n v="4894"/>
    <n v="25004"/>
    <s v="Tramitar Peticiones"/>
    <d v="2020-09-22T00:00:00"/>
    <x v="8"/>
    <d v="2020-09-23T00:00:00"/>
    <s v="Julio - Septiembre"/>
    <n v="1"/>
    <n v="2"/>
    <s v="Ingrid Marcela Garcia Duque"/>
    <s v="Cerrado"/>
    <s v="Septiembre"/>
    <m/>
    <e v="#REF!"/>
    <e v="#REF!"/>
    <s v="No se traslada"/>
    <s v="Se dio respuesta"/>
  </r>
  <r>
    <n v="4895"/>
    <n v="25005"/>
    <s v="Tramitar Peticiones"/>
    <d v="2020-09-22T00:00:00"/>
    <x v="8"/>
    <d v="2020-09-23T00:00:00"/>
    <s v="Julio - Septiembre"/>
    <n v="1"/>
    <n v="2"/>
    <s v="carlos perna"/>
    <s v="Cerrado"/>
    <s v="Septiembre"/>
    <m/>
    <e v="#REF!"/>
    <e v="#REF!"/>
    <s v="No se traslada"/>
    <s v="Se dio respuesta"/>
  </r>
  <r>
    <n v="4896"/>
    <n v="25006"/>
    <s v="Tramitar Peticiones"/>
    <d v="2020-09-22T00:00:00"/>
    <x v="8"/>
    <d v="2020-09-23T00:00:00"/>
    <s v="Julio - Septiembre"/>
    <n v="1"/>
    <n v="2"/>
    <s v="Elkin Darío Marín Bedoya"/>
    <s v="Cerrado"/>
    <s v="Septiembre"/>
    <m/>
    <e v="#REF!"/>
    <e v="#REF!"/>
    <s v="No se traslada"/>
    <s v="Se dio respuesta"/>
  </r>
  <r>
    <n v="4897"/>
    <n v="25007"/>
    <s v="Tramitar Peticiones"/>
    <d v="2020-09-22T00:00:00"/>
    <x v="8"/>
    <d v="2020-09-23T00:00:00"/>
    <s v="Julio - Septiembre"/>
    <n v="1"/>
    <n v="2"/>
    <s v="Mariela Bahamon de Cespedes"/>
    <s v="Cerrado"/>
    <s v="Septiembre"/>
    <m/>
    <e v="#REF!"/>
    <e v="#REF!"/>
    <s v="No se traslada"/>
    <s v="Se dio respuesta"/>
  </r>
  <r>
    <n v="4898"/>
    <n v="25008"/>
    <s v="Tramitar Peticiones"/>
    <d v="2020-09-22T00:00:00"/>
    <x v="8"/>
    <d v="2020-09-23T00:00:00"/>
    <s v="Julio - Septiembre"/>
    <n v="1"/>
    <n v="2"/>
    <s v="ERNESTO CHACON ZAMORA"/>
    <s v="Cerrado"/>
    <s v="Septiembre"/>
    <m/>
    <e v="#REF!"/>
    <e v="#REF!"/>
    <s v="No se traslada"/>
    <s v="Se dio respuesta"/>
  </r>
  <r>
    <n v="4899"/>
    <n v="25009"/>
    <s v="Tramitar Peticiones"/>
    <d v="2020-09-22T00:00:00"/>
    <x v="8"/>
    <d v="2020-09-23T00:00:00"/>
    <s v="Julio - Septiembre"/>
    <n v="1"/>
    <n v="2"/>
    <s v="Juan José Restrepo Gaviria"/>
    <s v="Cerrado"/>
    <s v="Septiembre"/>
    <m/>
    <e v="#REF!"/>
    <e v="#REF!"/>
    <s v="No se traslada"/>
    <s v="Se dio respuesta"/>
  </r>
  <r>
    <n v="4900"/>
    <n v="25010"/>
    <s v="Tramitar Peticiones"/>
    <d v="2020-09-22T00:00:00"/>
    <x v="8"/>
    <d v="2020-09-23T00:00:00"/>
    <s v="Julio - Septiembre"/>
    <n v="1"/>
    <n v="2"/>
    <s v="sandra marlen acero roa"/>
    <s v="Cerrado"/>
    <s v="Septiembre"/>
    <m/>
    <e v="#REF!"/>
    <e v="#REF!"/>
    <s v="No se traslada"/>
    <s v="Se dio respuesta"/>
  </r>
  <r>
    <n v="4901"/>
    <n v="25011"/>
    <s v="Tramitar Reclamo"/>
    <d v="2020-09-22T00:00:00"/>
    <x v="8"/>
    <d v="2020-09-24T00:00:00"/>
    <s v="Julio - Septiembre"/>
    <n v="2"/>
    <n v="3"/>
    <s v="EUNICE CASTAÑO CARDONA"/>
    <s v="Cerrado"/>
    <s v="Septiembre"/>
    <m/>
    <e v="#REF!"/>
    <e v="#REF!"/>
    <s v="No se traslada"/>
    <s v="Se dio respuesta"/>
  </r>
  <r>
    <n v="4902"/>
    <n v="25012"/>
    <s v="Tramitar Queja"/>
    <d v="2020-09-22T00:00:00"/>
    <x v="8"/>
    <d v="2020-09-24T00:00:00"/>
    <s v="Julio - Septiembre"/>
    <n v="2"/>
    <n v="3"/>
    <s v="José Gabriel Álvarez Morón"/>
    <s v="Cerrado"/>
    <s v="Septiembre"/>
    <m/>
    <e v="#REF!"/>
    <e v="#REF!"/>
    <s v="No se traslada"/>
    <s v="Se dio respuesta"/>
  </r>
  <r>
    <n v="4903"/>
    <n v="25013"/>
    <s v="Tramitar Peticiones"/>
    <d v="2020-09-22T00:00:00"/>
    <x v="8"/>
    <d v="2020-09-23T00:00:00"/>
    <s v="Julio - Septiembre"/>
    <n v="1"/>
    <n v="2"/>
    <s v="Unidad Nacional de Protección"/>
    <s v="Cerrado"/>
    <s v="Septiembre"/>
    <m/>
    <e v="#REF!"/>
    <e v="#REF!"/>
    <s v="No se traslada"/>
    <s v="Se dio respuesta"/>
  </r>
  <r>
    <n v="4904"/>
    <n v="25014"/>
    <s v="Tramitar Queja"/>
    <d v="2020-09-22T00:00:00"/>
    <x v="8"/>
    <d v="2020-09-24T00:00:00"/>
    <s v="Julio - Septiembre"/>
    <n v="2"/>
    <n v="3"/>
    <s v="LIBIA JOHANNA RUIZ CRUZ"/>
    <s v="Cerrado"/>
    <s v="Septiembre"/>
    <m/>
    <e v="#REF!"/>
    <e v="#REF!"/>
    <s v="No se traslada"/>
    <s v="Se dio respuesta"/>
  </r>
  <r>
    <n v="4905"/>
    <n v="25015"/>
    <s v="Tramitar Peticiones"/>
    <d v="2020-09-22T00:00:00"/>
    <x v="8"/>
    <d v="2020-09-23T00:00:00"/>
    <s v="Julio - Septiembre"/>
    <n v="1"/>
    <n v="2"/>
    <s v="INGRIT JULIANA ORTIZ MANRIQUE"/>
    <s v="Cerrado"/>
    <s v="Septiembre"/>
    <m/>
    <e v="#REF!"/>
    <e v="#REF!"/>
    <s v="No se traslada"/>
    <s v="Se dio respuesta"/>
  </r>
  <r>
    <n v="4906"/>
    <n v="25016"/>
    <s v="Tramitar Reclamo"/>
    <d v="2020-09-22T00:00:00"/>
    <x v="8"/>
    <d v="2020-09-24T00:00:00"/>
    <s v="Julio - Septiembre"/>
    <n v="2"/>
    <n v="3"/>
    <s v="JESUS OCTAVIO CANO RUIZ"/>
    <s v="Cerrado"/>
    <s v="Septiembre"/>
    <m/>
    <e v="#REF!"/>
    <e v="#REF!"/>
    <s v="No se traslada"/>
    <s v="Se dio respuesta"/>
  </r>
  <r>
    <n v="4907"/>
    <n v="25017"/>
    <s v="Tramitar Denuncias"/>
    <d v="2020-09-22T00:00:00"/>
    <x v="8"/>
    <d v="2020-09-23T00:00:00"/>
    <s v="Julio - Septiembre"/>
    <n v="1"/>
    <n v="2"/>
    <s v="JESUS OCTAVIO CANO RUIZ"/>
    <s v="Cerrado"/>
    <s v="Septiembre"/>
    <m/>
    <e v="#REF!"/>
    <e v="#REF!"/>
    <s v="No se traslada"/>
    <s v="Se dio respuesta"/>
  </r>
  <r>
    <n v="4908"/>
    <n v="25018"/>
    <s v="Tramitar Peticiones"/>
    <d v="2020-09-22T00:00:00"/>
    <x v="8"/>
    <d v="2020-09-23T00:00:00"/>
    <s v="Julio - Septiembre"/>
    <n v="1"/>
    <n v="2"/>
    <s v="Iván Rene Muñoz Fonseca"/>
    <s v="Cerrado"/>
    <s v="Septiembre"/>
    <m/>
    <e v="#REF!"/>
    <e v="#REF!"/>
    <s v="No se traslada"/>
    <s v="Se dio respuesta"/>
  </r>
  <r>
    <n v="4909"/>
    <n v="25019"/>
    <s v="Tramitar Reclamo"/>
    <d v="2020-09-22T00:00:00"/>
    <x v="8"/>
    <d v="2020-09-23T00:00:00"/>
    <s v="Julio - Septiembre"/>
    <n v="1"/>
    <n v="2"/>
    <s v="ALVARO FRANCISCO NARVAEZ MAYA"/>
    <s v="Cerrado"/>
    <s v="Septiembre"/>
    <m/>
    <e v="#REF!"/>
    <e v="#REF!"/>
    <s v="No se traslada"/>
    <s v="Se dio respuesta"/>
  </r>
  <r>
    <n v="4910"/>
    <n v="25020"/>
    <s v="Tramitar Peticiones"/>
    <d v="2020-09-22T00:00:00"/>
    <x v="8"/>
    <d v="2020-09-23T00:00:00"/>
    <s v="Julio - Septiembre"/>
    <n v="1"/>
    <n v="2"/>
    <s v="Jairo Emigdio García Garzpon"/>
    <s v="Cerrado"/>
    <s v="Septiembre"/>
    <m/>
    <e v="#REF!"/>
    <e v="#REF!"/>
    <s v="No se traslada"/>
    <s v="Se dio respuesta"/>
  </r>
  <r>
    <n v="4911"/>
    <n v="25021"/>
    <s v="Tramitar Queja"/>
    <d v="2020-09-22T00:00:00"/>
    <x v="8"/>
    <d v="2020-09-24T00:00:00"/>
    <s v="Julio - Septiembre"/>
    <n v="2"/>
    <n v="3"/>
    <s v="JOSE ALEXANDER CABEZAS LOZANO"/>
    <s v="Cerrado"/>
    <s v="Septiembre"/>
    <m/>
    <e v="#REF!"/>
    <e v="#REF!"/>
    <s v="No se traslada"/>
    <s v="Se dio respuesta"/>
  </r>
  <r>
    <n v="4912"/>
    <n v="25022"/>
    <s v="Tramitar Queja"/>
    <d v="2020-09-22T00:00:00"/>
    <x v="8"/>
    <d v="2020-09-24T00:00:00"/>
    <s v="Julio - Septiembre"/>
    <n v="2"/>
    <n v="3"/>
    <s v="Angela Mraía Carmona Barrientos"/>
    <s v="Cerrado"/>
    <s v="Septiembre"/>
    <m/>
    <e v="#REF!"/>
    <e v="#REF!"/>
    <s v="No se traslada"/>
    <s v="Se dio respuesta"/>
  </r>
  <r>
    <n v="4913"/>
    <n v="25023"/>
    <s v="Tramitar Denuncias"/>
    <d v="2020-09-22T00:00:00"/>
    <x v="8"/>
    <d v="2020-09-23T00:00:00"/>
    <s v="Julio - Septiembre"/>
    <n v="1"/>
    <n v="2"/>
    <s v="Ricardo Galindo Mendoza"/>
    <s v="Cerrado"/>
    <s v="Septiembre"/>
    <m/>
    <e v="#REF!"/>
    <e v="#REF!"/>
    <s v="No se traslada"/>
    <s v="Se dio respuesta"/>
  </r>
  <r>
    <n v="4914"/>
    <n v="25024"/>
    <s v="Tramitar Queja"/>
    <d v="2020-09-22T00:00:00"/>
    <x v="8"/>
    <d v="2020-09-24T00:00:00"/>
    <s v="Julio - Septiembre"/>
    <n v="2"/>
    <n v="3"/>
    <s v="Luis felipe Henao rodelo"/>
    <s v="Cerrado"/>
    <s v="Septiembre"/>
    <m/>
    <e v="#REF!"/>
    <e v="#REF!"/>
    <s v="No se traslada"/>
    <s v="Se dio respuesta"/>
  </r>
  <r>
    <n v="4915"/>
    <n v="25025"/>
    <s v="Tramitar Peticiones"/>
    <d v="2020-09-22T00:00:00"/>
    <x v="8"/>
    <d v="2020-09-23T00:00:00"/>
    <s v="Julio - Septiembre"/>
    <n v="1"/>
    <n v="2"/>
    <s v="Angel Corrales Santander"/>
    <s v="Cerrado"/>
    <s v="Septiembre"/>
    <m/>
    <e v="#REF!"/>
    <e v="#REF!"/>
    <s v="No se traslada"/>
    <s v="Se dio respuesta"/>
  </r>
  <r>
    <n v="4916"/>
    <n v="25026"/>
    <s v="Tramitar Queja"/>
    <d v="2020-09-22T00:00:00"/>
    <x v="8"/>
    <d v="2020-09-24T00:00:00"/>
    <s v="Julio - Septiembre"/>
    <n v="2"/>
    <n v="3"/>
    <s v="LISBETH JALILLE GAVIRIA RESTREPO"/>
    <s v="Cerrado"/>
    <s v="Septiembre"/>
    <m/>
    <e v="#REF!"/>
    <e v="#REF!"/>
    <s v="No se traslada"/>
    <s v="Se dio respuesta"/>
  </r>
  <r>
    <n v="4917"/>
    <n v="25027"/>
    <s v="Tramitar Queja"/>
    <d v="2020-09-22T00:00:00"/>
    <x v="8"/>
    <d v="2020-09-24T00:00:00"/>
    <s v="Julio - Septiembre"/>
    <n v="2"/>
    <n v="3"/>
    <s v="geidy luz salcedo guevara"/>
    <s v="Cerrado"/>
    <s v="Septiembre"/>
    <m/>
    <e v="#REF!"/>
    <e v="#REF!"/>
    <s v="No se traslada"/>
    <s v="Se dio respuesta"/>
  </r>
  <r>
    <n v="4918"/>
    <n v="25028"/>
    <s v="Tramitar Denuncias"/>
    <d v="2020-09-22T00:00:00"/>
    <x v="8"/>
    <d v="2020-09-23T00:00:00"/>
    <s v="Julio - Septiembre"/>
    <n v="1"/>
    <n v="2"/>
    <s v="GILDARDO ANTONIO RIOS MEJIA"/>
    <s v="Cerrado"/>
    <s v="Septiembre"/>
    <m/>
    <e v="#REF!"/>
    <e v="#REF!"/>
    <s v="No se traslada"/>
    <s v="Se dio respuesta"/>
  </r>
  <r>
    <n v="4919"/>
    <n v="25029"/>
    <s v="Tramitar Denuncias"/>
    <d v="2020-09-22T00:00:00"/>
    <x v="8"/>
    <d v="2020-09-23T00:00:00"/>
    <s v="Julio - Septiembre"/>
    <n v="1"/>
    <n v="2"/>
    <s v="Jhon javier parra villalba"/>
    <s v="Cerrado"/>
    <s v="Septiembre"/>
    <m/>
    <e v="#REF!"/>
    <e v="#REF!"/>
    <s v="No se traslada"/>
    <s v="Se dio respuesta"/>
  </r>
  <r>
    <n v="4920"/>
    <n v="25030"/>
    <s v="Tramitar Peticiones"/>
    <d v="2020-09-22T00:00:00"/>
    <x v="8"/>
    <d v="2020-09-23T00:00:00"/>
    <s v="Julio - Septiembre"/>
    <n v="1"/>
    <n v="2"/>
    <s v="ROSA MARIA BAEZ MORANTES"/>
    <s v="Cerrado"/>
    <s v="Septiembre"/>
    <m/>
    <e v="#REF!"/>
    <e v="#REF!"/>
    <s v="No se traslada"/>
    <s v="Se dio respuesta"/>
  </r>
  <r>
    <n v="4921"/>
    <n v="25031"/>
    <s v="Tramitar Peticiones"/>
    <d v="2020-09-22T00:00:00"/>
    <x v="8"/>
    <d v="2020-09-24T00:00:00"/>
    <s v="Julio - Septiembre"/>
    <n v="2"/>
    <n v="3"/>
    <s v="ALVARO HERNANDO AROCA COLLAZOS"/>
    <s v="Cerrado"/>
    <s v="Septiembre"/>
    <m/>
    <e v="#REF!"/>
    <e v="#REF!"/>
    <s v="No se traslada"/>
    <s v="Se dio respuesta"/>
  </r>
  <r>
    <n v="4922"/>
    <n v="25032"/>
    <s v="Tramitar Denuncias"/>
    <d v="2020-09-22T00:00:00"/>
    <x v="8"/>
    <d v="2020-09-24T00:00:00"/>
    <s v="Julio - Septiembre"/>
    <n v="2"/>
    <n v="3"/>
    <s v="Yefferson Cuadros Pulgarín"/>
    <s v="Cerrado"/>
    <s v="Septiembre"/>
    <m/>
    <e v="#REF!"/>
    <e v="#REF!"/>
    <s v="No se traslada"/>
    <s v="Se dio respuesta"/>
  </r>
  <r>
    <n v="4923"/>
    <n v="25033"/>
    <s v="Tramitar Denuncias"/>
    <d v="2020-09-22T00:00:00"/>
    <x v="8"/>
    <d v="2020-09-24T00:00:00"/>
    <s v="Julio - Septiembre"/>
    <n v="2"/>
    <n v="3"/>
    <s v="Jhon javier parra villalba"/>
    <s v="Cerrado"/>
    <s v="Septiembre"/>
    <m/>
    <e v="#REF!"/>
    <e v="#REF!"/>
    <s v="No se traslada"/>
    <s v="Se dio respuesta"/>
  </r>
  <r>
    <n v="4924"/>
    <n v="25034"/>
    <s v="Tramitar Denuncias"/>
    <d v="2020-09-22T00:00:00"/>
    <x v="8"/>
    <d v="2020-09-24T00:00:00"/>
    <s v="Julio - Septiembre"/>
    <n v="2"/>
    <n v="3"/>
    <s v="Yefferson Cuadros Pulgarín"/>
    <s v="Cerrado"/>
    <s v="Septiembre"/>
    <m/>
    <e v="#REF!"/>
    <e v="#REF!"/>
    <s v="No se traslada"/>
    <s v="Se dio respuesta"/>
  </r>
  <r>
    <n v="4925"/>
    <n v="25035"/>
    <s v="Tramitar Peticiones"/>
    <d v="2020-09-22T00:00:00"/>
    <x v="8"/>
    <d v="2020-09-24T00:00:00"/>
    <s v="Julio - Septiembre"/>
    <n v="2"/>
    <n v="3"/>
    <s v="ADOLFO MARIO DE LA ESPRIELLA NUCCI"/>
    <s v="Cerrado"/>
    <s v="Septiembre"/>
    <m/>
    <e v="#REF!"/>
    <e v="#REF!"/>
    <s v="No se traslada"/>
    <s v="Se dio respuesta"/>
  </r>
  <r>
    <n v="4926"/>
    <n v="25036"/>
    <s v="Tramitar Peticiones"/>
    <d v="2020-09-22T00:00:00"/>
    <x v="8"/>
    <d v="2020-09-24T00:00:00"/>
    <s v="Julio - Septiembre"/>
    <n v="2"/>
    <n v="3"/>
    <s v="Luis Fernando Vargas"/>
    <s v="Cerrado"/>
    <s v="Septiembre"/>
    <m/>
    <e v="#REF!"/>
    <e v="#REF!"/>
    <s v="No se traslada"/>
    <s v="Se dio respuesta"/>
  </r>
  <r>
    <n v="4927"/>
    <n v="25037"/>
    <s v="Tramitar Peticiones"/>
    <d v="2020-09-22T00:00:00"/>
    <x v="8"/>
    <d v="2020-09-24T00:00:00"/>
    <s v="Julio - Septiembre"/>
    <n v="2"/>
    <n v="3"/>
    <s v="PAMELA RESTREPO CARVAJAL"/>
    <s v="Cerrado"/>
    <s v="Septiembre"/>
    <m/>
    <e v="#REF!"/>
    <e v="#REF!"/>
    <s v="No se traslada"/>
    <s v="Se dio respuesta"/>
  </r>
  <r>
    <n v="4928"/>
    <n v="25038"/>
    <s v="Tramitar Reclamo"/>
    <d v="2020-09-22T00:00:00"/>
    <x v="8"/>
    <d v="2020-09-24T00:00:00"/>
    <s v="Julio - Septiembre"/>
    <n v="2"/>
    <n v="3"/>
    <s v="ANTONIO RAMOS GAITAN"/>
    <s v="Cerrado"/>
    <s v="Septiembre"/>
    <m/>
    <e v="#REF!"/>
    <e v="#REF!"/>
    <s v="No se traslada"/>
    <s v="Se dio respuesta"/>
  </r>
  <r>
    <n v="4929"/>
    <n v="25039"/>
    <s v="Tramitar Peticiones"/>
    <d v="2020-09-22T00:00:00"/>
    <x v="8"/>
    <d v="2020-09-24T00:00:00"/>
    <s v="Julio - Septiembre"/>
    <n v="2"/>
    <n v="3"/>
    <s v="NG BUSINESS GROUP"/>
    <s v="Cerrado"/>
    <s v="Septiembre"/>
    <m/>
    <e v="#REF!"/>
    <e v="#REF!"/>
    <s v="No se traslada"/>
    <s v="Se dio respuesta"/>
  </r>
  <r>
    <n v="4930"/>
    <n v="25040"/>
    <s v="Tramitar Peticiones"/>
    <d v="2020-09-22T00:00:00"/>
    <x v="8"/>
    <d v="2020-09-24T00:00:00"/>
    <s v="Julio - Septiembre"/>
    <n v="2"/>
    <n v="3"/>
    <s v="MORELIA ARBOLEDA GARCIA"/>
    <s v="Cerrado"/>
    <s v="Septiembre"/>
    <m/>
    <e v="#REF!"/>
    <e v="#REF!"/>
    <s v="No se traslada"/>
    <s v="Se dio respuesta"/>
  </r>
  <r>
    <n v="4931"/>
    <n v="25041"/>
    <s v="Tramitar Reclamo"/>
    <d v="2020-09-22T00:00:00"/>
    <x v="8"/>
    <d v="2020-09-24T00:00:00"/>
    <s v="Julio - Septiembre"/>
    <n v="2"/>
    <n v="3"/>
    <s v="Oscar Rolando Muñoz"/>
    <s v="Cerrado"/>
    <s v="Septiembre"/>
    <m/>
    <e v="#REF!"/>
    <e v="#REF!"/>
    <s v="No se traslada"/>
    <s v="Se dio respuesta"/>
  </r>
  <r>
    <n v="4932"/>
    <n v="25042"/>
    <s v="Tramitar Queja"/>
    <d v="2020-09-22T00:00:00"/>
    <x v="8"/>
    <s v="Pendiente"/>
    <s v="Pendiente"/>
    <e v="#VALUE!"/>
    <e v="#VALUE!"/>
    <s v="ORLANDO BARBOSA LANCHEROS"/>
    <s v="Abierto"/>
    <s v="Pendiente"/>
    <m/>
    <e v="#REF!"/>
    <e v="#REF!"/>
    <s v="Pendiente por definir"/>
    <s v="Pendiente"/>
  </r>
  <r>
    <n v="4933"/>
    <n v="25043"/>
    <s v="Tramitar Peticiones"/>
    <d v="2020-09-23T00:00:00"/>
    <x v="8"/>
    <d v="2020-09-24T00:00:00"/>
    <s v="Julio - Septiembre"/>
    <n v="1"/>
    <n v="2"/>
    <s v="JOSE AEXANDER AGUILERA BELTRAN"/>
    <s v="Cerrado"/>
    <s v="Septiembre"/>
    <m/>
    <e v="#REF!"/>
    <e v="#REF!"/>
    <s v="No se traslada"/>
    <s v="Se dio respuesta"/>
  </r>
  <r>
    <n v="4934"/>
    <n v="25044"/>
    <s v="Tramitar Queja"/>
    <d v="2020-09-23T00:00:00"/>
    <x v="8"/>
    <d v="2020-09-24T00:00:00"/>
    <s v="Julio - Septiembre"/>
    <n v="1"/>
    <n v="2"/>
    <s v="ivan dario barreto coronado"/>
    <s v="Cerrado"/>
    <s v="Septiembre"/>
    <m/>
    <e v="#REF!"/>
    <e v="#REF!"/>
    <s v="No se traslada"/>
    <s v="Se dio respuesta"/>
  </r>
  <r>
    <n v="4935"/>
    <n v="25045"/>
    <s v="Tramitar Peticiones"/>
    <d v="2020-09-23T00:00:00"/>
    <x v="8"/>
    <d v="2020-09-24T00:00:00"/>
    <s v="Julio - Septiembre"/>
    <n v="1"/>
    <n v="2"/>
    <s v="julieta garcia cortes"/>
    <s v="Cerrado"/>
    <s v="Septiembre"/>
    <m/>
    <e v="#REF!"/>
    <e v="#REF!"/>
    <s v="No se traslada"/>
    <s v="Se dio respuesta"/>
  </r>
  <r>
    <n v="4936"/>
    <n v="25046"/>
    <s v="Tramitar Peticiones"/>
    <d v="2020-09-23T00:00:00"/>
    <x v="8"/>
    <d v="2020-09-24T00:00:00"/>
    <s v="Julio - Septiembre"/>
    <n v="1"/>
    <n v="2"/>
    <s v="DIEGO FERNANDO MARTINEZ LINAREZ"/>
    <s v="Cerrado"/>
    <s v="Septiembre"/>
    <m/>
    <e v="#REF!"/>
    <e v="#REF!"/>
    <s v="No se traslada"/>
    <s v="Se dio respuesta"/>
  </r>
  <r>
    <n v="4937"/>
    <n v="25047"/>
    <s v="Tramitar Denuncias"/>
    <d v="2020-09-23T00:00:00"/>
    <x v="8"/>
    <d v="2020-09-24T00:00:00"/>
    <s v="Julio - Septiembre"/>
    <n v="1"/>
    <n v="2"/>
    <s v="ELLYCEL ARCILA POSSO"/>
    <s v="Cerrado"/>
    <s v="Septiembre"/>
    <m/>
    <e v="#REF!"/>
    <e v="#REF!"/>
    <s v="No se traslada"/>
    <s v="Se dio respuesta"/>
  </r>
  <r>
    <n v="4938"/>
    <n v="25048"/>
    <s v="Tramitar Queja"/>
    <d v="2020-09-23T00:00:00"/>
    <x v="8"/>
    <d v="2020-09-24T00:00:00"/>
    <s v="Julio - Septiembre"/>
    <n v="1"/>
    <n v="2"/>
    <s v="Maria Nohora sanchez"/>
    <s v="Cerrado"/>
    <s v="Septiembre"/>
    <m/>
    <e v="#REF!"/>
    <e v="#REF!"/>
    <s v="No se traslada"/>
    <s v="Se dio respuesta"/>
  </r>
  <r>
    <n v="4939"/>
    <n v="25049"/>
    <s v="Tramitar Denuncias"/>
    <d v="2020-09-23T00:00:00"/>
    <x v="8"/>
    <d v="2020-09-24T00:00:00"/>
    <s v="Julio - Septiembre"/>
    <n v="1"/>
    <n v="2"/>
    <s v="JOSE GREGORIO SUAREZ OTERO"/>
    <s v="Cerrado"/>
    <s v="Septiembre"/>
    <m/>
    <e v="#REF!"/>
    <e v="#REF!"/>
    <s v="No se traslada"/>
    <s v="Se dio respuesta"/>
  </r>
  <r>
    <n v="4940"/>
    <n v="25050"/>
    <s v="Tramitar Queja"/>
    <d v="2020-09-23T00:00:00"/>
    <x v="8"/>
    <d v="2020-09-24T00:00:00"/>
    <s v="Julio - Septiembre"/>
    <n v="1"/>
    <n v="2"/>
    <s v="ANA KARINA CHAPARRO"/>
    <s v="Cerrado"/>
    <s v="Septiembre"/>
    <m/>
    <e v="#REF!"/>
    <e v="#REF!"/>
    <s v="No se traslada"/>
    <s v="Se dio respuesta"/>
  </r>
  <r>
    <n v="4941"/>
    <n v="25051"/>
    <s v="Tramitar Queja"/>
    <d v="2020-09-23T00:00:00"/>
    <x v="8"/>
    <s v="Pendiente"/>
    <s v="Pendiente"/>
    <e v="#VALUE!"/>
    <e v="#VALUE!"/>
    <s v="Alfonso Martinez Grajales"/>
    <s v="Abierto"/>
    <s v="Pendiente"/>
    <m/>
    <e v="#REF!"/>
    <e v="#REF!"/>
    <s v="Pendiente por definir"/>
    <s v="Pendiente"/>
  </r>
  <r>
    <n v="4942"/>
    <n v="25052"/>
    <s v="Tramitar Denuncias"/>
    <d v="2020-09-23T00:00:00"/>
    <x v="8"/>
    <d v="2020-09-24T00:00:00"/>
    <s v="Julio - Septiembre"/>
    <n v="1"/>
    <n v="2"/>
    <s v="ELLYCEL ARCILA POSSO"/>
    <s v="Cerrado"/>
    <s v="Septiembre"/>
    <m/>
    <e v="#REF!"/>
    <e v="#REF!"/>
    <s v="No se traslada"/>
    <s v="Se dio respuesta"/>
  </r>
  <r>
    <n v="4943"/>
    <n v="25053"/>
    <s v="Tramitar Peticiones"/>
    <d v="2020-09-23T00:00:00"/>
    <x v="8"/>
    <d v="2020-09-24T00:00:00"/>
    <s v="Julio - Septiembre"/>
    <n v="1"/>
    <n v="2"/>
    <s v="Ronald David Silva De La Hoz"/>
    <s v="Cerrado"/>
    <s v="Septiembre"/>
    <m/>
    <e v="#REF!"/>
    <e v="#REF!"/>
    <s v="No se traslada"/>
    <s v="Se dio respuesta"/>
  </r>
  <r>
    <n v="4944"/>
    <n v="25054"/>
    <s v="Tramitar Peticiones"/>
    <d v="2020-09-23T00:00:00"/>
    <x v="8"/>
    <d v="2020-09-24T00:00:00"/>
    <s v="Julio - Septiembre"/>
    <n v="1"/>
    <n v="2"/>
    <s v="SERGIO ARANGO VÉLEZ"/>
    <s v="Cerrado"/>
    <s v="Septiembre"/>
    <m/>
    <e v="#REF!"/>
    <e v="#REF!"/>
    <s v="No se traslada"/>
    <s v="Se dio respuesta"/>
  </r>
  <r>
    <n v="4945"/>
    <n v="25055"/>
    <s v="Tramitar Peticiones"/>
    <d v="2020-09-23T00:00:00"/>
    <x v="8"/>
    <d v="2020-09-24T00:00:00"/>
    <s v="Julio - Septiembre"/>
    <n v="1"/>
    <n v="2"/>
    <s v="ERNESTO CHACON ZAMORA"/>
    <s v="Cerrado"/>
    <s v="Septiembre"/>
    <m/>
    <e v="#REF!"/>
    <e v="#REF!"/>
    <s v="No se traslada"/>
    <s v="Se dio respuesta"/>
  </r>
  <r>
    <n v="4946"/>
    <n v="25056"/>
    <s v="Tramitar Peticiones"/>
    <d v="2020-09-23T00:00:00"/>
    <x v="8"/>
    <d v="2020-09-24T00:00:00"/>
    <s v="Julio - Septiembre"/>
    <n v="1"/>
    <n v="2"/>
    <s v="Félix Álvaro González Montenegro"/>
    <s v="Cerrado"/>
    <s v="Septiembre"/>
    <m/>
    <e v="#REF!"/>
    <e v="#REF!"/>
    <s v="No se traslada"/>
    <s v="Se dio respuesta"/>
  </r>
  <r>
    <n v="4947"/>
    <n v="25057"/>
    <s v="Tramitar Queja"/>
    <d v="2020-09-23T00:00:00"/>
    <x v="8"/>
    <d v="2020-09-24T00:00:00"/>
    <s v="Julio - Septiembre"/>
    <n v="1"/>
    <n v="2"/>
    <s v="Yefferson Cuadros Pulgarín"/>
    <s v="Cerrado"/>
    <s v="Septiembre"/>
    <m/>
    <e v="#REF!"/>
    <e v="#REF!"/>
    <s v="No se traslada"/>
    <s v="Se dio respuesta"/>
  </r>
  <r>
    <n v="4948"/>
    <n v="25058"/>
    <s v="Tramitar Queja"/>
    <d v="2020-09-23T00:00:00"/>
    <x v="8"/>
    <d v="2020-09-24T00:00:00"/>
    <s v="Julio - Septiembre"/>
    <n v="1"/>
    <n v="2"/>
    <s v="Maria Isabel Orozco"/>
    <s v="Cerrado"/>
    <s v="Septiembre"/>
    <m/>
    <e v="#REF!"/>
    <e v="#REF!"/>
    <s v="No se traslada"/>
    <s v="Se dio respuesta"/>
  </r>
  <r>
    <n v="4949"/>
    <n v="25059"/>
    <s v="Tramitar Reclamo"/>
    <d v="2020-09-23T00:00:00"/>
    <x v="8"/>
    <d v="2020-09-24T00:00:00"/>
    <s v="Julio - Septiembre"/>
    <n v="1"/>
    <n v="2"/>
    <s v="Maria Isabel Orozco"/>
    <s v="Cerrado"/>
    <s v="Septiembre"/>
    <m/>
    <e v="#REF!"/>
    <e v="#REF!"/>
    <s v="No se traslada"/>
    <s v="Se dio respuesta"/>
  </r>
  <r>
    <n v="4950"/>
    <n v="25060"/>
    <s v="Tramitar Denuncias"/>
    <d v="2020-09-23T00:00:00"/>
    <x v="8"/>
    <d v="2020-09-24T00:00:00"/>
    <s v="Julio - Septiembre"/>
    <n v="1"/>
    <n v="2"/>
    <s v="Maria Isabel Orozco"/>
    <s v="Cerrado"/>
    <s v="Septiembre"/>
    <m/>
    <e v="#REF!"/>
    <e v="#REF!"/>
    <s v="No se traslada"/>
    <s v="Se dio respuesta"/>
  </r>
  <r>
    <n v="4951"/>
    <n v="25061"/>
    <s v="Tramitar Peticiones"/>
    <d v="2020-09-23T00:00:00"/>
    <x v="8"/>
    <d v="2020-09-24T00:00:00"/>
    <s v="Julio - Septiembre"/>
    <n v="1"/>
    <n v="2"/>
    <s v="David Fernando Martínez medina"/>
    <s v="Cerrado"/>
    <s v="Septiembre"/>
    <m/>
    <e v="#REF!"/>
    <e v="#REF!"/>
    <s v="No se traslada"/>
    <s v="Se dio respuesta"/>
  </r>
  <r>
    <n v="4952"/>
    <n v="25062"/>
    <s v="Tramitar Queja"/>
    <d v="2020-09-23T00:00:00"/>
    <x v="8"/>
    <s v="Pendiente"/>
    <s v="Pendiente"/>
    <e v="#VALUE!"/>
    <e v="#VALUE!"/>
    <s v="ALEX ALBERTO RAMIREZ ARTUZ"/>
    <s v="Abierto"/>
    <s v="Pendiente"/>
    <m/>
    <e v="#REF!"/>
    <e v="#REF!"/>
    <s v="Pendiente por definir"/>
    <s v="Pendiente"/>
  </r>
  <r>
    <n v="4953"/>
    <n v="25063"/>
    <s v="Tramitar Queja"/>
    <d v="2020-09-23T00:00:00"/>
    <x v="8"/>
    <s v="Pendiente"/>
    <s v="Pendiente"/>
    <e v="#VALUE!"/>
    <e v="#VALUE!"/>
    <s v="ALEX ALBERTO RAMIREZ ARTUZ"/>
    <s v="Abierto"/>
    <s v="Pendiente"/>
    <m/>
    <e v="#REF!"/>
    <e v="#REF!"/>
    <s v="Pendiente por definir"/>
    <s v="Pendiente"/>
  </r>
  <r>
    <n v="4954"/>
    <n v="25064"/>
    <s v="Tramitar Peticiones"/>
    <d v="2020-09-23T00:00:00"/>
    <x v="8"/>
    <d v="2020-09-24T00:00:00"/>
    <s v="Julio - Septiembre"/>
    <n v="1"/>
    <n v="2"/>
    <s v="ESISTER SALAS"/>
    <s v="Cerrado"/>
    <s v="Septiembre"/>
    <m/>
    <e v="#REF!"/>
    <e v="#REF!"/>
    <s v="No se traslada"/>
    <s v="Se dio respuesta"/>
  </r>
  <r>
    <n v="4955"/>
    <n v="25065"/>
    <s v="Tramitar Peticiones"/>
    <d v="2020-09-23T00:00:00"/>
    <x v="8"/>
    <d v="2020-09-24T00:00:00"/>
    <s v="Julio - Septiembre"/>
    <n v="1"/>
    <n v="2"/>
    <s v="EDELBERTO GONZALEZ FLOREZ"/>
    <s v="Cerrado"/>
    <s v="Septiembre"/>
    <m/>
    <e v="#REF!"/>
    <e v="#REF!"/>
    <s v="No se traslada"/>
    <s v="Se dio respuesta"/>
  </r>
  <r>
    <n v="4956"/>
    <n v="25066"/>
    <s v="Tramitar Peticiones"/>
    <d v="2020-09-23T00:00:00"/>
    <x v="8"/>
    <d v="2020-09-24T00:00:00"/>
    <s v="Julio - Septiembre"/>
    <n v="1"/>
    <n v="2"/>
    <s v="BYRON ALEXANDER REINA TORRES"/>
    <s v="Cerrado"/>
    <s v="Septiembre"/>
    <m/>
    <e v="#REF!"/>
    <e v="#REF!"/>
    <s v="No se traslada"/>
    <s v="Se dio respuesta"/>
  </r>
  <r>
    <n v="4957"/>
    <n v="25067"/>
    <s v="Tramitar Peticiones"/>
    <d v="2020-09-23T00:00:00"/>
    <x v="8"/>
    <d v="2020-09-24T00:00:00"/>
    <s v="Julio - Septiembre"/>
    <n v="1"/>
    <n v="2"/>
    <s v="OSCAR JAVIER CASANOVA DEL CASTILLO"/>
    <s v="Cerrado"/>
    <s v="Septiembre"/>
    <m/>
    <e v="#REF!"/>
    <e v="#REF!"/>
    <s v="No se traslada"/>
    <s v="Se dio respuesta"/>
  </r>
  <r>
    <n v="4958"/>
    <n v="25068"/>
    <s v="Tramitar Peticiones"/>
    <d v="2020-09-23T00:00:00"/>
    <x v="8"/>
    <d v="2020-09-24T00:00:00"/>
    <s v="Julio - Septiembre"/>
    <n v="1"/>
    <n v="2"/>
    <s v="ELECTRICARIBE S.A. E.S.P"/>
    <s v="Cerrado"/>
    <s v="Septiembre"/>
    <m/>
    <e v="#REF!"/>
    <e v="#REF!"/>
    <s v="No se traslada"/>
    <s v="Se dio respuesta"/>
  </r>
  <r>
    <n v="4959"/>
    <n v="25069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s v="No se traslada"/>
    <s v="Se dio respuesta"/>
  </r>
  <r>
    <n v="4960"/>
    <n v="25070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s v="No se traslada"/>
    <s v="Se dio respuesta"/>
  </r>
  <r>
    <n v="4961"/>
    <n v="25071"/>
    <s v="Tramitar Peticiones"/>
    <d v="2020-09-23T00:00:00"/>
    <x v="8"/>
    <d v="2020-09-24T00:00:00"/>
    <s v="Julio - Septiembre"/>
    <n v="1"/>
    <n v="2"/>
    <s v="FLOR IRMA TRIVIÑO HERNANDEZ"/>
    <s v="Cerrado"/>
    <s v="Septiembre"/>
    <m/>
    <e v="#REF!"/>
    <e v="#REF!"/>
    <s v="No se traslada"/>
    <s v="Se dio respuesta"/>
  </r>
  <r>
    <n v="4962"/>
    <n v="25072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s v="No se traslada"/>
    <s v="Se dio respuesta"/>
  </r>
  <r>
    <n v="4963"/>
    <n v="25073"/>
    <s v="Tramitar Reclamo"/>
    <d v="2020-09-23T00:00:00"/>
    <x v="8"/>
    <d v="2020-09-24T00:00:00"/>
    <s v="Julio - Septiembre"/>
    <n v="1"/>
    <n v="2"/>
    <s v="Didier Antonio Fernández Hurtado"/>
    <s v="Cerrado"/>
    <s v="Septiembre"/>
    <m/>
    <e v="#REF!"/>
    <e v="#REF!"/>
    <s v="No se traslada"/>
    <s v="Se dio respuesta"/>
  </r>
  <r>
    <n v="4964"/>
    <n v="25074"/>
    <s v="Tramitar Peticiones"/>
    <d v="2020-09-23T00:00:00"/>
    <x v="8"/>
    <d v="2020-09-24T00:00:00"/>
    <s v="Julio - Septiembre"/>
    <n v="1"/>
    <n v="2"/>
    <s v="Maria Alejandra Martinez Ramirez"/>
    <s v="Cerrado"/>
    <s v="Septiembre"/>
    <m/>
    <e v="#REF!"/>
    <e v="#REF!"/>
    <s v="No se traslada"/>
    <s v="Se dio respuesta"/>
  </r>
  <r>
    <n v="4965"/>
    <n v="25075"/>
    <s v="Tramitar Peticiones"/>
    <d v="2020-09-23T00:00:00"/>
    <x v="8"/>
    <d v="2020-09-24T00:00:00"/>
    <s v="Julio - Septiembre"/>
    <n v="1"/>
    <n v="2"/>
    <s v="ana bertilde tibasosa pineda"/>
    <s v="Cerrado"/>
    <s v="Septiembre"/>
    <m/>
    <e v="#REF!"/>
    <e v="#REF!"/>
    <s v="No se traslada"/>
    <s v="Se dio respuesta"/>
  </r>
  <r>
    <n v="4966"/>
    <n v="25076"/>
    <s v="Tramitar Queja"/>
    <d v="2020-09-23T00:00:00"/>
    <x v="8"/>
    <s v="Pendiente"/>
    <s v="Pendiente"/>
    <e v="#VALUE!"/>
    <e v="#VALUE!"/>
    <s v="ALIANZA TÉCNICA NACIONAL VEEDURIA"/>
    <s v="Abierto"/>
    <s v="Pendiente"/>
    <m/>
    <e v="#REF!"/>
    <e v="#REF!"/>
    <s v="Pendiente por definir"/>
    <s v="Pendiente"/>
  </r>
  <r>
    <n v="4967"/>
    <n v="25077"/>
    <s v="Tramitar Queja"/>
    <d v="2020-09-23T00:00:00"/>
    <x v="8"/>
    <d v="2020-09-24T00:00:00"/>
    <s v="Julio - Septiembre"/>
    <n v="1"/>
    <n v="2"/>
    <s v="Rosa Aurora Uriza Useche"/>
    <s v="Cerrado"/>
    <s v="Septiembre"/>
    <m/>
    <e v="#REF!"/>
    <e v="#REF!"/>
    <s v="No se traslada"/>
    <s v="Se dio respuesta"/>
  </r>
  <r>
    <n v="4968"/>
    <n v="25078"/>
    <s v="Tramitar Reclamo"/>
    <d v="2020-09-23T00:00:00"/>
    <x v="8"/>
    <d v="2020-09-24T00:00:00"/>
    <s v="Julio - Septiembre"/>
    <n v="1"/>
    <n v="2"/>
    <s v="ALVARO FRANCISCO NARVAEZ MAYA"/>
    <s v="Cerrado"/>
    <s v="Septiembre"/>
    <m/>
    <e v="#REF!"/>
    <e v="#REF!"/>
    <s v="No se traslada"/>
    <s v="Se dio respuesta"/>
  </r>
  <r>
    <n v="4969"/>
    <n v="25079"/>
    <s v="Felicitaciones"/>
    <d v="2020-09-24T00:00:00"/>
    <x v="8"/>
    <s v="Pendiente"/>
    <s v="Pendiente"/>
    <e v="#VALUE!"/>
    <e v="#VALUE!"/>
    <s v="Catalina Rendón Londoño"/>
    <s v="Abierto"/>
    <s v="Pendiente"/>
    <m/>
    <e v="#REF!"/>
    <e v="#REF!"/>
    <s v="Pendiente por definir"/>
    <s v="Pendiente"/>
  </r>
  <r>
    <n v="4970"/>
    <n v="25080"/>
    <s v="Tramitar Peticiones"/>
    <d v="2020-09-24T00:00:00"/>
    <x v="8"/>
    <d v="2020-09-24T00:00:00"/>
    <s v="Julio - Septiembre"/>
    <n v="0"/>
    <n v="1"/>
    <s v="jairo villegas"/>
    <s v="Cerrado"/>
    <s v="Septiembre"/>
    <m/>
    <e v="#REF!"/>
    <e v="#REF!"/>
    <s v="No se traslada"/>
    <s v="Se dio respuesta"/>
  </r>
  <r>
    <n v="4971"/>
    <n v="25081"/>
    <s v="Tramitar Queja"/>
    <d v="2020-09-24T00:00:00"/>
    <x v="8"/>
    <d v="2020-09-24T00:00:00"/>
    <s v="Julio - Septiembre"/>
    <n v="0"/>
    <n v="1"/>
    <s v="ESTEFANIA BLANCO"/>
    <s v="Cerrado"/>
    <s v="Septiembre"/>
    <m/>
    <e v="#REF!"/>
    <e v="#REF!"/>
    <s v="No se traslada"/>
    <s v="Se dio respuesta"/>
  </r>
  <r>
    <n v="4972"/>
    <n v="25082"/>
    <s v="Tramitar Peticiones"/>
    <d v="2020-09-24T00:00:00"/>
    <x v="8"/>
    <d v="2020-09-24T00:00:00"/>
    <s v="Julio - Septiembre"/>
    <n v="0"/>
    <n v="1"/>
    <s v="ESTEFANIA BLANCO"/>
    <s v="Cerrado"/>
    <s v="Septiembre"/>
    <m/>
    <e v="#REF!"/>
    <e v="#REF!"/>
    <s v="No se traslada"/>
    <s v="Se dio respuesta"/>
  </r>
  <r>
    <n v="4973"/>
    <n v="25083"/>
    <s v="Tramitar Peticiones"/>
    <d v="2020-09-24T00:00:00"/>
    <x v="8"/>
    <d v="2020-09-24T00:00:00"/>
    <s v="Julio - Septiembre"/>
    <n v="0"/>
    <n v="1"/>
    <s v="Alcira arevalo nieto"/>
    <s v="Cerrado"/>
    <s v="Septiembre"/>
    <m/>
    <e v="#REF!"/>
    <e v="#REF!"/>
    <s v="No se traslada"/>
    <s v="Se dio respuesta"/>
  </r>
  <r>
    <n v="4974"/>
    <n v="25084"/>
    <s v="Tramitar Reclamo"/>
    <d v="2020-09-24T00:00:00"/>
    <x v="8"/>
    <d v="2020-09-24T00:00:00"/>
    <s v="Julio - Septiembre"/>
    <n v="0"/>
    <n v="1"/>
    <s v="Claudia Patricia Parra Gra"/>
    <s v="Cerrado"/>
    <s v="Septiembre"/>
    <m/>
    <e v="#REF!"/>
    <e v="#REF!"/>
    <s v="No se traslada"/>
    <s v="Se dio respuesta"/>
  </r>
  <r>
    <n v="4975"/>
    <n v="25085"/>
    <s v="Tramitar Peticiones"/>
    <d v="2020-09-24T00:00:00"/>
    <x v="8"/>
    <d v="2020-09-24T00:00:00"/>
    <s v="Julio - Septiembre"/>
    <n v="0"/>
    <n v="1"/>
    <s v="Alexander becerra"/>
    <s v="Cerrado"/>
    <s v="Septiembre"/>
    <m/>
    <e v="#REF!"/>
    <e v="#REF!"/>
    <s v="No se traslada"/>
    <s v="Se dio respuesta"/>
  </r>
  <r>
    <n v="4976"/>
    <n v="25086"/>
    <s v="Tramitar Reclamo"/>
    <d v="2020-09-24T00:00:00"/>
    <x v="8"/>
    <d v="2020-09-24T00:00:00"/>
    <s v="Julio - Septiembre"/>
    <n v="0"/>
    <n v="1"/>
    <s v="Marco Tulio Daza Turmequé"/>
    <s v="Cerrado"/>
    <s v="Septiembre"/>
    <m/>
    <e v="#REF!"/>
    <e v="#REF!"/>
    <s v="No se traslada"/>
    <s v="Se dio respuesta"/>
  </r>
  <r>
    <n v="4977"/>
    <n v="25087"/>
    <s v="Tramitar Peticiones"/>
    <d v="2020-09-24T00:00:00"/>
    <x v="8"/>
    <d v="2020-09-24T00:00:00"/>
    <s v="Julio - Septiembre"/>
    <n v="0"/>
    <n v="1"/>
    <s v="Blanca Erly Guzman Molina"/>
    <s v="Cerrado"/>
    <s v="Septiembre"/>
    <m/>
    <e v="#REF!"/>
    <e v="#REF!"/>
    <s v="No se traslada"/>
    <s v="Se dio respuesta"/>
  </r>
  <r>
    <n v="4978"/>
    <n v="25088"/>
    <s v="Tramitar Peticiones"/>
    <d v="2020-09-24T00:00:00"/>
    <x v="8"/>
    <d v="2020-09-24T00:00:00"/>
    <s v="Julio - Septiembre"/>
    <n v="0"/>
    <n v="1"/>
    <s v="ORFA IMELDA AVENDAÑO GUTIERREZ"/>
    <s v="Cerrado"/>
    <s v="Septiembre"/>
    <m/>
    <e v="#REF!"/>
    <e v="#REF!"/>
    <s v="No se traslada"/>
    <s v="Se dio respuesta"/>
  </r>
  <r>
    <n v="4979"/>
    <n v="25089"/>
    <s v="Tramitar Denuncias"/>
    <d v="2020-09-24T00:00:00"/>
    <x v="8"/>
    <d v="2020-09-24T00:00:00"/>
    <s v="Julio - Septiembre"/>
    <n v="0"/>
    <n v="1"/>
    <s v="Yefferson Cuadros Pulgarín"/>
    <s v="Cerrado"/>
    <s v="Septiembre"/>
    <m/>
    <e v="#REF!"/>
    <e v="#REF!"/>
    <s v="No se traslada"/>
    <s v="Se dio respuesta"/>
  </r>
  <r>
    <n v="4980"/>
    <n v="25090"/>
    <s v="Tramitar Denuncias"/>
    <d v="2020-09-24T00:00:00"/>
    <x v="8"/>
    <d v="2020-09-24T00:00:00"/>
    <s v="Julio - Septiembre"/>
    <n v="0"/>
    <n v="1"/>
    <s v="JESUS OCTAVIO CANO RUIZ"/>
    <s v="Cerrado"/>
    <s v="Septiembre"/>
    <m/>
    <e v="#REF!"/>
    <e v="#REF!"/>
    <s v="No se traslada"/>
    <s v="Se dio respuesta"/>
  </r>
  <r>
    <n v="4981"/>
    <n v="25091"/>
    <s v="Tramitar Peticiones"/>
    <d v="2020-09-24T00:00:00"/>
    <x v="8"/>
    <d v="2020-09-25T00:00:00"/>
    <s v="Julio - Septiembre"/>
    <n v="1"/>
    <n v="2"/>
    <s v="Margoth Avendaño Lozano"/>
    <s v="Cerrado"/>
    <s v="Septiembre"/>
    <m/>
    <e v="#REF!"/>
    <e v="#REF!"/>
    <s v="No se traslada"/>
    <s v="Se dio respuesta"/>
  </r>
  <r>
    <n v="4982"/>
    <n v="25092"/>
    <s v="Tramitar Denuncias"/>
    <d v="2020-09-24T00:00:00"/>
    <x v="8"/>
    <d v="2020-09-25T00:00:00"/>
    <s v="Julio - Septiembre"/>
    <n v="1"/>
    <n v="2"/>
    <s v="Maria Arliria Cano Aguirre"/>
    <s v="Cerrado"/>
    <s v="Septiembre"/>
    <m/>
    <e v="#REF!"/>
    <e v="#REF!"/>
    <s v="No se traslada"/>
    <s v="Se dio respuesta"/>
  </r>
  <r>
    <n v="4983"/>
    <n v="25093"/>
    <s v="Tramitar Peticiones"/>
    <d v="2020-09-24T00:00:00"/>
    <x v="8"/>
    <d v="2020-09-25T00:00:00"/>
    <s v="Julio - Septiembre"/>
    <n v="1"/>
    <n v="2"/>
    <s v="EVELYN GALICIA"/>
    <s v="Cerrado"/>
    <s v="Septiembre"/>
    <m/>
    <e v="#REF!"/>
    <e v="#REF!"/>
    <s v="No se traslada"/>
    <s v="Se dio respuesta"/>
  </r>
  <r>
    <n v="4984"/>
    <n v="25094"/>
    <s v="Tramitar Peticiones"/>
    <d v="2020-09-24T00:00:00"/>
    <x v="8"/>
    <d v="2020-09-25T00:00:00"/>
    <s v="Julio - Septiembre"/>
    <n v="1"/>
    <n v="2"/>
    <s v="ledy constanza camacho losada"/>
    <s v="Cerrado"/>
    <s v="Septiembre"/>
    <m/>
    <e v="#REF!"/>
    <e v="#REF!"/>
    <s v="No se traslada"/>
    <s v="Se dio respuesta"/>
  </r>
  <r>
    <n v="4985"/>
    <n v="25095"/>
    <s v="Tramitar Queja"/>
    <d v="2020-09-24T00:00:00"/>
    <x v="8"/>
    <d v="2020-09-25T00:00:00"/>
    <s v="Julio - Septiembre"/>
    <n v="1"/>
    <n v="2"/>
    <s v="Edgardo Marquez Pallares"/>
    <s v="Cerrado"/>
    <s v="Septiembre"/>
    <m/>
    <e v="#REF!"/>
    <e v="#REF!"/>
    <s v="No se traslada"/>
    <s v="Se dio respuesta"/>
  </r>
  <r>
    <n v="4986"/>
    <n v="25096"/>
    <s v="Tramitar Queja"/>
    <d v="2020-09-24T00:00:00"/>
    <x v="8"/>
    <s v="Pendiente"/>
    <s v="Pendiente"/>
    <e v="#VALUE!"/>
    <e v="#VALUE!"/>
    <s v="Juan Carlos Carvajal"/>
    <s v="Abierto"/>
    <s v="Pendiente"/>
    <m/>
    <e v="#REF!"/>
    <e v="#REF!"/>
    <s v="Pendiente por definir"/>
    <s v="Pendiente"/>
  </r>
  <r>
    <n v="4987"/>
    <n v="25097"/>
    <s v="Tramitar Peticiones"/>
    <d v="2020-09-24T00:00:00"/>
    <x v="8"/>
    <d v="2020-09-25T00:00:00"/>
    <s v="Julio - Septiembre"/>
    <n v="1"/>
    <n v="2"/>
    <s v="ANA LUCIA MONTOYA PÈREZ"/>
    <s v="Cerrado"/>
    <s v="Septiembre"/>
    <m/>
    <e v="#REF!"/>
    <e v="#REF!"/>
    <s v="No se traslada"/>
    <s v="Se dio respuesta"/>
  </r>
  <r>
    <n v="4988"/>
    <n v="25098"/>
    <s v="Tramitar Queja"/>
    <d v="2020-09-24T00:00:00"/>
    <x v="8"/>
    <d v="2020-09-25T00:00:00"/>
    <s v="Julio - Septiembre"/>
    <n v="1"/>
    <n v="2"/>
    <s v="Jose Francisco Montufar Rodriguez."/>
    <s v="Cerrado"/>
    <s v="Septiembre"/>
    <m/>
    <e v="#REF!"/>
    <e v="#REF!"/>
    <s v="No se traslada"/>
    <s v="Se dio respuesta"/>
  </r>
  <r>
    <n v="4989"/>
    <n v="25099"/>
    <s v="Tramitar Peticiones"/>
    <d v="2020-09-24T00:00:00"/>
    <x v="8"/>
    <d v="2020-09-25T00:00:00"/>
    <s v="Julio - Septiembre"/>
    <n v="1"/>
    <n v="2"/>
    <s v="ANGIE STEFANY CERVERA ESPINOSA"/>
    <s v="Cerrado"/>
    <s v="Septiembre"/>
    <m/>
    <e v="#REF!"/>
    <e v="#REF!"/>
    <s v="No se traslada"/>
    <s v="Se dio respuesta"/>
  </r>
  <r>
    <n v="4990"/>
    <n v="25100"/>
    <s v="Tramitar Queja"/>
    <d v="2020-09-24T00:00:00"/>
    <x v="8"/>
    <s v="Pendiente"/>
    <s v="Pendiente"/>
    <e v="#VALUE!"/>
    <e v="#VALUE!"/>
    <s v="Vanessa Alejandra Ramirez Gomez"/>
    <s v="Abierto"/>
    <s v="Pendiente"/>
    <m/>
    <e v="#REF!"/>
    <e v="#REF!"/>
    <s v="Pendiente por definir"/>
    <s v="Pendiente"/>
  </r>
  <r>
    <n v="4991"/>
    <n v="25101"/>
    <s v="Tramitar Queja"/>
    <d v="2020-09-25T00:00:00"/>
    <x v="8"/>
    <s v="Pendiente"/>
    <s v="Pendiente"/>
    <e v="#VALUE!"/>
    <e v="#VALUE!"/>
    <s v="NASSIN RODRIGUEZ MANOTAS"/>
    <s v="Abierto"/>
    <s v="Pendiente"/>
    <m/>
    <e v="#REF!"/>
    <e v="#REF!"/>
    <s v="Pendiente por definir"/>
    <s v="Pendiente"/>
  </r>
  <r>
    <n v="4992"/>
    <n v="25102"/>
    <s v="Tramitar Queja"/>
    <d v="2020-09-25T00:00:00"/>
    <x v="8"/>
    <s v="Pendiente"/>
    <s v="Pendiente"/>
    <e v="#VALUE!"/>
    <e v="#VALUE!"/>
    <s v="ELIÉCER GÓMEZ BARCELÓ"/>
    <s v="Abierto"/>
    <s v="Pendiente"/>
    <m/>
    <e v="#REF!"/>
    <e v="#REF!"/>
    <s v="Pendiente por definir"/>
    <s v="Pendiente"/>
  </r>
  <r>
    <n v="4993"/>
    <n v="25103"/>
    <s v="Tramitar Denuncias"/>
    <d v="2020-09-25T00:00:00"/>
    <x v="8"/>
    <d v="2020-09-25T00:00:00"/>
    <s v="Julio - Septiembre"/>
    <n v="0"/>
    <n v="1"/>
    <s v="Marcos lleras Rodríguez suarez"/>
    <s v="Cerrado"/>
    <s v="Septiembre"/>
    <m/>
    <e v="#REF!"/>
    <e v="#REF!"/>
    <s v="No se traslada"/>
    <s v="Se dio respuesta"/>
  </r>
  <r>
    <n v="4994"/>
    <n v="25104"/>
    <s v="Tramitar Queja"/>
    <d v="2020-09-25T00:00:00"/>
    <x v="8"/>
    <d v="2020-09-25T00:00:00"/>
    <s v="Julio - Septiembre"/>
    <n v="0"/>
    <n v="1"/>
    <s v="lisandro jose forero lopez"/>
    <s v="Cerrado"/>
    <s v="Septiembre"/>
    <m/>
    <e v="#REF!"/>
    <e v="#REF!"/>
    <s v="No se traslada"/>
    <s v="Se dio respuesta"/>
  </r>
  <r>
    <n v="4995"/>
    <n v="25105"/>
    <s v="Tramitar Peticiones"/>
    <d v="2020-09-25T00:00:00"/>
    <x v="8"/>
    <d v="2020-09-25T00:00:00"/>
    <s v="Julio - Septiembre"/>
    <n v="0"/>
    <n v="1"/>
    <s v="CARLOS JOSE PUELLO GONZALEZ"/>
    <s v="Cerrado"/>
    <s v="Septiembre"/>
    <m/>
    <e v="#REF!"/>
    <e v="#REF!"/>
    <s v="No se traslada"/>
    <s v="Se dio respuesta"/>
  </r>
  <r>
    <n v="4996"/>
    <n v="25106"/>
    <s v="Tramitar Queja"/>
    <d v="2020-09-25T00:00:00"/>
    <x v="8"/>
    <d v="2020-09-25T00:00:00"/>
    <s v="Julio - Septiembre"/>
    <n v="0"/>
    <n v="1"/>
    <s v="David Felipe Martinez garay"/>
    <s v="Cerrado"/>
    <s v="Septiembre"/>
    <m/>
    <e v="#REF!"/>
    <e v="#REF!"/>
    <s v="No se traslada"/>
    <s v="Se dio respuesta"/>
  </r>
  <r>
    <n v="4997"/>
    <n v="25107"/>
    <s v="Tramitar Peticiones"/>
    <d v="2020-09-25T00:00:00"/>
    <x v="8"/>
    <d v="2020-09-25T00:00:00"/>
    <s v="Julio - Septiembre"/>
    <n v="0"/>
    <n v="1"/>
    <s v="Roger Gaviria"/>
    <s v="Cerrado"/>
    <s v="Septiembre"/>
    <m/>
    <e v="#REF!"/>
    <e v="#REF!"/>
    <s v="No se traslada"/>
    <s v="Se dio respuesta"/>
  </r>
  <r>
    <n v="4998"/>
    <n v="25108"/>
    <s v="Tramitar Peticiones"/>
    <d v="2020-09-25T00:00:00"/>
    <x v="8"/>
    <d v="2020-09-25T00:00:00"/>
    <s v="Julio - Septiembre"/>
    <n v="0"/>
    <n v="1"/>
    <s v="Juan Carlos Ortiz Ortiz"/>
    <s v="Cerrado"/>
    <s v="Septiembre"/>
    <m/>
    <e v="#REF!"/>
    <e v="#REF!"/>
    <s v="No se traslada"/>
    <s v="Se dio respuesta"/>
  </r>
  <r>
    <n v="4999"/>
    <n v="25109"/>
    <s v="Tramitar Peticiones"/>
    <d v="2020-09-25T00:00:00"/>
    <x v="8"/>
    <d v="2020-09-25T00:00:00"/>
    <s v="Julio - Septiembre"/>
    <n v="0"/>
    <n v="1"/>
    <s v="Faiber Martin"/>
    <s v="Cerrado"/>
    <s v="Septiembre"/>
    <m/>
    <e v="#REF!"/>
    <e v="#REF!"/>
    <s v="No se traslada"/>
    <s v="Se dio respuesta"/>
  </r>
  <r>
    <n v="5000"/>
    <n v="25110"/>
    <s v="Tramitar Queja"/>
    <d v="2020-09-25T00:00:00"/>
    <x v="8"/>
    <s v="Pendiente"/>
    <s v="Pendiente"/>
    <e v="#VALUE!"/>
    <e v="#VALUE!"/>
    <s v="Alejandra Narváez iglesias"/>
    <s v="Abierto"/>
    <s v="Pendiente"/>
    <m/>
    <e v="#REF!"/>
    <e v="#REF!"/>
    <s v="Pendiente por definir"/>
    <s v="Pendiente"/>
  </r>
  <r>
    <n v="5001"/>
    <n v="25111"/>
    <s v="Tramitar Queja"/>
    <d v="2020-09-25T00:00:00"/>
    <x v="8"/>
    <s v="Pendiente"/>
    <s v="Pendiente"/>
    <e v="#VALUE!"/>
    <e v="#VALUE!"/>
    <s v="luis hernando ortega ruiz"/>
    <s v="Abierto"/>
    <s v="Pendiente"/>
    <m/>
    <e v="#REF!"/>
    <e v="#REF!"/>
    <s v="Pendiente por definir"/>
    <s v="Pendiente"/>
  </r>
  <r>
    <n v="5002"/>
    <n v="25112"/>
    <s v="Tramitar Peticiones"/>
    <d v="2020-09-25T00:00:00"/>
    <x v="8"/>
    <d v="2020-09-25T00:00:00"/>
    <s v="Julio - Septiembre"/>
    <n v="0"/>
    <n v="1"/>
    <s v="BYRON ALEXANDER REINA TORRES"/>
    <s v="Cerrado"/>
    <s v="Septiembre"/>
    <m/>
    <e v="#REF!"/>
    <e v="#REF!"/>
    <s v="No se traslada"/>
    <s v="Se dio respuesta"/>
  </r>
  <r>
    <n v="5003"/>
    <n v="25113"/>
    <s v="Tramitar Queja"/>
    <d v="2020-09-25T00:00:00"/>
    <x v="8"/>
    <d v="2020-09-25T00:00:00"/>
    <s v="Julio - Septiembre"/>
    <n v="0"/>
    <n v="1"/>
    <s v="MIGUEL ANTONIO PALACIO VEGA"/>
    <s v="Cerrado"/>
    <s v="Septiembre"/>
    <m/>
    <e v="#REF!"/>
    <e v="#REF!"/>
    <s v="No se traslada"/>
    <s v="Se dio respuesta"/>
  </r>
  <r>
    <n v="5004"/>
    <n v="25114"/>
    <s v="Tramitar Peticiones"/>
    <d v="2020-09-25T00:00:00"/>
    <x v="8"/>
    <d v="2020-09-25T00:00:00"/>
    <s v="Julio - Septiembre"/>
    <n v="0"/>
    <n v="1"/>
    <s v="Santiago Meneses Cruz"/>
    <s v="Cerrado"/>
    <s v="Septiembre"/>
    <m/>
    <e v="#REF!"/>
    <e v="#REF!"/>
    <s v="No se traslada"/>
    <s v="Se dio respuesta"/>
  </r>
  <r>
    <n v="5005"/>
    <n v="25115"/>
    <s v="Tramitar Peticiones"/>
    <d v="2020-09-25T00:00:00"/>
    <x v="8"/>
    <d v="2020-09-25T00:00:00"/>
    <s v="Julio - Septiembre"/>
    <n v="0"/>
    <n v="1"/>
    <s v="JUAN SEBASTIAN NIETO ROBAYO"/>
    <s v="Cerrado"/>
    <s v="Septiembre"/>
    <m/>
    <e v="#REF!"/>
    <e v="#REF!"/>
    <s v="No se traslada"/>
    <s v="Se dio respuesta"/>
  </r>
  <r>
    <n v="5006"/>
    <n v="25116"/>
    <s v="Tramitar Peticiones"/>
    <d v="2020-09-25T00:00:00"/>
    <x v="8"/>
    <d v="2020-09-25T00:00:00"/>
    <s v="Julio - Septiembre"/>
    <n v="0"/>
    <n v="1"/>
    <s v="luis guillermo sandoval"/>
    <s v="Cerrado"/>
    <s v="Septiembre"/>
    <m/>
    <e v="#REF!"/>
    <e v="#REF!"/>
    <s v="No se traslada"/>
    <s v="Se dio respuesta"/>
  </r>
  <r>
    <n v="5007"/>
    <n v="25117"/>
    <s v="Tramitar Queja"/>
    <d v="2020-09-25T00:00:00"/>
    <x v="8"/>
    <d v="2020-09-25T00:00:00"/>
    <s v="Julio - Septiembre"/>
    <n v="0"/>
    <n v="1"/>
    <s v="YURY KATERINE SERNA CARRASCAL"/>
    <s v="Cerrado"/>
    <s v="Septiembre"/>
    <m/>
    <e v="#REF!"/>
    <e v="#REF!"/>
    <s v="No se traslada"/>
    <s v="Se dio respuesta"/>
  </r>
  <r>
    <n v="5008"/>
    <n v="25118"/>
    <s v="Tramitar Peticiones"/>
    <d v="2020-09-25T00:00:00"/>
    <x v="8"/>
    <d v="2020-09-25T00:00:00"/>
    <s v="Julio - Septiembre"/>
    <n v="0"/>
    <n v="1"/>
    <s v="DIEGO ALEJANDRO GUTIÉRREZ NARVÁEZ"/>
    <s v="Cerrado"/>
    <s v="Septiembre"/>
    <m/>
    <e v="#REF!"/>
    <e v="#REF!"/>
    <s v="No se traslada"/>
    <s v="Se dio respuesta"/>
  </r>
  <r>
    <n v="5009"/>
    <n v="25119"/>
    <s v="Tramitar Peticiones"/>
    <d v="2020-09-25T00:00:00"/>
    <x v="8"/>
    <d v="2020-09-28T00:00:00"/>
    <s v="Julio - Septiembre"/>
    <n v="3"/>
    <n v="2"/>
    <s v="Laura Camila Garzón Bastidas"/>
    <s v="Cerrado"/>
    <s v="Septiembre"/>
    <m/>
    <e v="#REF!"/>
    <e v="#REF!"/>
    <s v="No se traslada"/>
    <s v="Se dio respuesta"/>
  </r>
  <r>
    <n v="5010"/>
    <n v="25120"/>
    <s v="Tramitar Peticiones"/>
    <d v="2020-09-25T00:00:00"/>
    <x v="8"/>
    <d v="2020-09-28T00:00:00"/>
    <s v="Julio - Septiembre"/>
    <n v="3"/>
    <n v="2"/>
    <s v="Iván Hernando Rocha Nieto"/>
    <s v="Cerrado"/>
    <s v="Septiembre"/>
    <m/>
    <e v="#REF!"/>
    <e v="#REF!"/>
    <s v="No se traslada"/>
    <s v="Se dio respuesta"/>
  </r>
  <r>
    <n v="5011"/>
    <n v="25121"/>
    <s v="Tramitar Peticiones"/>
    <d v="2020-09-25T00:00:00"/>
    <x v="8"/>
    <d v="2020-09-28T00:00:00"/>
    <s v="Julio - Septiembre"/>
    <n v="3"/>
    <n v="2"/>
    <s v="RAY YURAN BETANCOURT OLAYA"/>
    <s v="Cerrado"/>
    <s v="Septiembre"/>
    <m/>
    <e v="#REF!"/>
    <e v="#REF!"/>
    <s v="No se traslada"/>
    <s v="Se dio respuesta"/>
  </r>
  <r>
    <n v="5012"/>
    <n v="25122"/>
    <s v="Tramitar Peticiones"/>
    <d v="2020-09-25T00:00:00"/>
    <x v="8"/>
    <d v="2020-09-28T00:00:00"/>
    <s v="Julio - Septiembre"/>
    <n v="3"/>
    <n v="2"/>
    <s v="MANUELA CUARTAS CADAVID"/>
    <s v="Cerrado"/>
    <s v="Septiembre"/>
    <m/>
    <e v="#REF!"/>
    <e v="#REF!"/>
    <s v="No se traslada"/>
    <s v="Se dio respuesta"/>
  </r>
  <r>
    <n v="5013"/>
    <n v="25123"/>
    <s v="Tramitar Denuncias"/>
    <d v="2020-09-26T00:00:00"/>
    <x v="8"/>
    <d v="2020-09-28T00:00:00"/>
    <s v="Julio - Septiembre"/>
    <n v="2"/>
    <n v="1"/>
    <s v="Sandra patricia molina saenz"/>
    <s v="Cerrado"/>
    <s v="Septiembre"/>
    <m/>
    <e v="#REF!"/>
    <e v="#REF!"/>
    <s v="No se traslada"/>
    <s v="Se dio respuesta"/>
  </r>
  <r>
    <n v="5014"/>
    <n v="25124"/>
    <s v="Tramitar Peticiones"/>
    <d v="2020-09-26T00:00:00"/>
    <x v="8"/>
    <d v="2020-09-28T00:00:00"/>
    <s v="Julio - Septiembre"/>
    <n v="2"/>
    <n v="1"/>
    <s v="Kevin Andrés Arcos Campillo"/>
    <s v="Cerrado"/>
    <s v="Septiembre"/>
    <m/>
    <e v="#REF!"/>
    <e v="#REF!"/>
    <s v="No se traslada"/>
    <s v="Se dio respuesta"/>
  </r>
  <r>
    <n v="5015"/>
    <n v="25125"/>
    <s v="Tramitar Queja"/>
    <d v="2020-09-26T00:00:00"/>
    <x v="8"/>
    <d v="2020-09-28T00:00:00"/>
    <s v="Julio - Septiembre"/>
    <n v="2"/>
    <n v="1"/>
    <s v="luis guillermo gaviria londoño"/>
    <s v="Cerrado"/>
    <s v="Septiembre"/>
    <m/>
    <e v="#REF!"/>
    <e v="#REF!"/>
    <s v="No se traslada"/>
    <s v="Se dio respuesta"/>
  </r>
  <r>
    <n v="5016"/>
    <n v="25126"/>
    <s v="Tramitar Reclamo"/>
    <d v="2020-09-26T00:00:00"/>
    <x v="8"/>
    <d v="2020-09-28T00:00:00"/>
    <s v="Julio - Septiembre"/>
    <n v="2"/>
    <n v="1"/>
    <s v="luis guillermo gaviria londoño"/>
    <s v="Cerrado"/>
    <s v="Septiembre"/>
    <m/>
    <e v="#REF!"/>
    <e v="#REF!"/>
    <s v="No se traslada"/>
    <s v="Se dio respuesta"/>
  </r>
  <r>
    <n v="5017"/>
    <n v="25127"/>
    <s v="Tramitar Peticiones"/>
    <d v="2020-09-26T00:00:00"/>
    <x v="8"/>
    <d v="2020-09-28T00:00:00"/>
    <s v="Julio - Septiembre"/>
    <n v="2"/>
    <n v="1"/>
    <s v="Eysenjawer guisao arroyavr"/>
    <s v="Cerrado"/>
    <s v="Septiembre"/>
    <m/>
    <e v="#REF!"/>
    <e v="#REF!"/>
    <s v="No se traslada"/>
    <s v="Se dio respuesta"/>
  </r>
  <r>
    <n v="5018"/>
    <n v="25128"/>
    <s v="Tramitar Peticiones"/>
    <d v="2020-09-26T00:00:00"/>
    <x v="8"/>
    <d v="2020-09-28T00:00:00"/>
    <s v="Julio - Septiembre"/>
    <n v="2"/>
    <n v="1"/>
    <s v="No hay clientes referentes a este flujo"/>
    <s v="Cerrado"/>
    <s v="Septiembre"/>
    <m/>
    <e v="#REF!"/>
    <e v="#REF!"/>
    <s v="No se traslada"/>
    <s v="Se dio respuesta"/>
  </r>
  <r>
    <n v="5019"/>
    <n v="25129"/>
    <s v="Tramitar Peticiones"/>
    <d v="2020-09-26T00:00:00"/>
    <x v="8"/>
    <d v="2020-09-28T00:00:00"/>
    <s v="Julio - Septiembre"/>
    <n v="2"/>
    <n v="1"/>
    <s v="wilmar de jesus soto lopez"/>
    <s v="Cerrado"/>
    <s v="Septiembre"/>
    <m/>
    <e v="#REF!"/>
    <e v="#REF!"/>
    <s v="No se traslada"/>
    <s v="Se dio respuesta"/>
  </r>
  <r>
    <n v="5020"/>
    <n v="25130"/>
    <s v="Tramitar Peticiones"/>
    <d v="2020-09-26T00:00:00"/>
    <x v="8"/>
    <d v="2020-09-28T00:00:00"/>
    <s v="Julio - Septiembre"/>
    <n v="2"/>
    <n v="1"/>
    <s v="OSCAR EDUARDO SANABRIA GARNICA"/>
    <s v="Cerrado"/>
    <s v="Septiembre"/>
    <m/>
    <e v="#REF!"/>
    <e v="#REF!"/>
    <s v="No se traslada"/>
    <s v="Se dio respuesta"/>
  </r>
  <r>
    <n v="5021"/>
    <n v="25131"/>
    <s v="Tramitar Denuncias"/>
    <d v="2020-09-27T00:00:00"/>
    <x v="8"/>
    <d v="2020-09-28T00:00:00"/>
    <s v="Julio - Septiembre"/>
    <n v="1"/>
    <n v="1"/>
    <s v="Alex David benavides Salas"/>
    <s v="Cerrado"/>
    <s v="Septiembre"/>
    <m/>
    <e v="#REF!"/>
    <e v="#REF!"/>
    <s v="No se traslada"/>
    <s v="Se dio respuesta"/>
  </r>
  <r>
    <n v="5022"/>
    <n v="25132"/>
    <s v="Tramitar Peticiones"/>
    <d v="2020-09-27T00:00:00"/>
    <x v="8"/>
    <d v="2020-09-28T00:00:00"/>
    <s v="Julio - Septiembre"/>
    <n v="1"/>
    <n v="1"/>
    <s v="Diego Alberto Nieves Arévalo"/>
    <s v="Cerrado"/>
    <s v="Septiembre"/>
    <m/>
    <e v="#REF!"/>
    <e v="#REF!"/>
    <s v="No se traslada"/>
    <s v="Se dio respuesta"/>
  </r>
  <r>
    <n v="5023"/>
    <n v="25133"/>
    <s v="Tramitar Queja"/>
    <d v="2020-09-27T00:00:00"/>
    <x v="8"/>
    <d v="2020-09-28T00:00:00"/>
    <s v="Julio - Septiembre"/>
    <n v="1"/>
    <n v="1"/>
    <s v="milton fernandez grey"/>
    <s v="Cerrado"/>
    <s v="Septiembre"/>
    <m/>
    <e v="#REF!"/>
    <e v="#REF!"/>
    <s v="No se traslada"/>
    <s v="Se dio respuesta"/>
  </r>
  <r>
    <n v="5024"/>
    <n v="25134"/>
    <s v="Tramitar Queja"/>
    <d v="2020-09-27T00:00:00"/>
    <x v="8"/>
    <d v="2020-09-28T00:00:00"/>
    <s v="Julio - Septiembre"/>
    <n v="1"/>
    <n v="1"/>
    <s v="milton fernandez grey"/>
    <s v="Cerrado"/>
    <s v="Septiembre"/>
    <m/>
    <e v="#REF!"/>
    <e v="#REF!"/>
    <s v="No se traslada"/>
    <s v="Se dio respuesta"/>
  </r>
  <r>
    <n v="5025"/>
    <n v="25135"/>
    <s v="Tramitar Denuncias"/>
    <d v="2020-09-27T00:00:00"/>
    <x v="8"/>
    <d v="2020-09-28T00:00:00"/>
    <s v="Julio - Septiembre"/>
    <n v="1"/>
    <n v="1"/>
    <s v="Yefferson Cuadros Pulgarín"/>
    <s v="Cerrado"/>
    <s v="Septiembre"/>
    <m/>
    <e v="#REF!"/>
    <e v="#REF!"/>
    <s v="No se traslada"/>
    <s v="Se dio respuesta"/>
  </r>
  <r>
    <n v="5026"/>
    <n v="25136"/>
    <s v="Tramitar Peticiones"/>
    <d v="2020-09-27T00:00:00"/>
    <x v="8"/>
    <d v="2020-09-28T00:00:00"/>
    <s v="Julio - Septiembre"/>
    <n v="1"/>
    <n v="1"/>
    <s v="CENTRO INTERNACIONAL DE BIOTECNOLOGIA REPRODUCTIVA CIBRE"/>
    <s v="Cerrado"/>
    <s v="Septiembre"/>
    <m/>
    <e v="#REF!"/>
    <e v="#REF!"/>
    <s v="No se traslada"/>
    <s v="Se dio respuesta"/>
  </r>
  <r>
    <n v="5027"/>
    <n v="25137"/>
    <s v="Tramitar Reclamo"/>
    <d v="2020-09-27T00:00:00"/>
    <x v="8"/>
    <d v="2020-09-28T00:00:00"/>
    <s v="Julio - Septiembre"/>
    <n v="1"/>
    <n v="1"/>
    <s v="Javier Aguilera"/>
    <s v="Cerrado"/>
    <s v="Septiembre"/>
    <m/>
    <e v="#REF!"/>
    <e v="#REF!"/>
    <s v="No se traslada"/>
    <s v="Se dio respuesta"/>
  </r>
  <r>
    <n v="5028"/>
    <n v="25138"/>
    <s v="Tramitar Queja"/>
    <d v="2020-09-28T00:00:00"/>
    <x v="8"/>
    <d v="2020-09-28T00:00:00"/>
    <s v="Julio - Septiembre"/>
    <n v="0"/>
    <n v="1"/>
    <s v="César Pinzón"/>
    <s v="Cerrado"/>
    <s v="Septiembre"/>
    <m/>
    <e v="#REF!"/>
    <e v="#REF!"/>
    <s v="No se traslada"/>
    <s v="Se dio respuesta"/>
  </r>
  <r>
    <n v="5029"/>
    <n v="25139"/>
    <s v="Tramitar Queja"/>
    <d v="2020-09-28T00:00:00"/>
    <x v="8"/>
    <d v="2020-09-28T00:00:00"/>
    <s v="Julio - Septiembre"/>
    <n v="0"/>
    <n v="1"/>
    <s v="César Pinzón"/>
    <s v="Cerrado"/>
    <s v="Septiembre"/>
    <m/>
    <e v="#REF!"/>
    <e v="#REF!"/>
    <s v="No se traslada"/>
    <s v="Se dio respuesta"/>
  </r>
  <r>
    <n v="5030"/>
    <n v="25140"/>
    <s v="Tramitar Queja"/>
    <d v="2020-09-28T00:00:00"/>
    <x v="8"/>
    <s v="Pendiente"/>
    <s v="Pendiente"/>
    <e v="#VALUE!"/>
    <e v="#VALUE!"/>
    <s v="Luz Angela Arciniegas Sarmiento"/>
    <s v="Abierto"/>
    <s v="Pendiente"/>
    <m/>
    <e v="#REF!"/>
    <e v="#REF!"/>
    <s v="Pendiente por definir"/>
    <s v="Pendiente"/>
  </r>
  <r>
    <n v="5031"/>
    <n v="25141"/>
    <s v="Tramitar Peticiones"/>
    <d v="2020-09-28T00:00:00"/>
    <x v="8"/>
    <d v="2020-09-28T00:00:00"/>
    <s v="Julio - Septiembre"/>
    <n v="0"/>
    <n v="1"/>
    <s v="Brayan Andrés Campos castro"/>
    <s v="Cerrado"/>
    <s v="Septiembre"/>
    <m/>
    <e v="#REF!"/>
    <e v="#REF!"/>
    <s v="No se traslada"/>
    <s v="Se dio respuesta"/>
  </r>
  <r>
    <n v="5032"/>
    <n v="25142"/>
    <s v="Tramitar Peticiones"/>
    <d v="2020-09-28T00:00:00"/>
    <x v="8"/>
    <d v="2020-09-28T00:00:00"/>
    <s v="Julio - Septiembre"/>
    <n v="0"/>
    <n v="1"/>
    <s v="Laura Sthephany Bermudez Corredor"/>
    <s v="Cerrado"/>
    <s v="Septiembre"/>
    <m/>
    <e v="#REF!"/>
    <e v="#REF!"/>
    <s v="No se traslada"/>
    <s v="Se dio respuesta"/>
  </r>
  <r>
    <n v="5033"/>
    <n v="25143"/>
    <s v="Tramitar Reclamo"/>
    <d v="2020-09-28T00:00:00"/>
    <x v="8"/>
    <d v="2020-09-28T00:00:00"/>
    <s v="Julio - Septiembre"/>
    <n v="0"/>
    <n v="1"/>
    <s v="CAMILO ANDRES DUQUE ORTIZ"/>
    <s v="Cerrado"/>
    <s v="Septiembre"/>
    <m/>
    <e v="#REF!"/>
    <e v="#REF!"/>
    <s v="No se traslada"/>
    <s v="Se dio respuesta"/>
  </r>
  <r>
    <n v="5034"/>
    <n v="25144"/>
    <s v="Tramitar Peticiones"/>
    <d v="2020-09-28T00:00:00"/>
    <x v="8"/>
    <d v="2020-09-28T00:00:00"/>
    <s v="Julio - Septiembre"/>
    <n v="0"/>
    <n v="1"/>
    <s v="armando alfonso nieto acevedo"/>
    <s v="Cerrado"/>
    <s v="Septiembre"/>
    <m/>
    <e v="#REF!"/>
    <e v="#REF!"/>
    <s v="No se traslada"/>
    <s v="Se dio respuesta"/>
  </r>
  <r>
    <n v="5035"/>
    <n v="25145"/>
    <s v="Tramitar Peticiones"/>
    <d v="2020-09-28T00:00:00"/>
    <x v="8"/>
    <d v="2020-09-28T00:00:00"/>
    <s v="Julio - Septiembre"/>
    <n v="0"/>
    <n v="1"/>
    <s v="JUAN CARLOS BERNAL"/>
    <s v="Cerrado"/>
    <s v="Septiembre"/>
    <m/>
    <e v="#REF!"/>
    <e v="#REF!"/>
    <s v="No se traslada"/>
    <s v="Se dio respuesta"/>
  </r>
  <r>
    <n v="5036"/>
    <n v="25146"/>
    <s v="Tramitar Peticiones"/>
    <d v="2020-09-28T00:00:00"/>
    <x v="8"/>
    <d v="2020-09-28T00:00:00"/>
    <s v="Julio - Septiembre"/>
    <n v="0"/>
    <n v="1"/>
    <s v="Camilo Andrés Ramírez Sarmiento"/>
    <s v="Cerrado"/>
    <s v="Septiembre"/>
    <m/>
    <e v="#REF!"/>
    <e v="#REF!"/>
    <s v="No se traslada"/>
    <s v="Se dio respuesta"/>
  </r>
  <r>
    <n v="5037"/>
    <n v="25147"/>
    <s v="Tramitar Denuncias"/>
    <d v="2020-09-28T00:00:00"/>
    <x v="8"/>
    <d v="2020-09-28T00:00:00"/>
    <s v="Julio - Septiembre"/>
    <n v="0"/>
    <n v="1"/>
    <s v="PAOLA ANDREA MONTILLA PRIETO"/>
    <s v="Cerrado"/>
    <s v="Septiembre"/>
    <m/>
    <e v="#REF!"/>
    <e v="#REF!"/>
    <s v="No se traslada"/>
    <s v="Se dio respuesta"/>
  </r>
  <r>
    <n v="5038"/>
    <n v="25148"/>
    <s v="Tramitar Peticiones"/>
    <d v="2020-09-28T00:00:00"/>
    <x v="8"/>
    <d v="2020-09-28T00:00:00"/>
    <s v="Julio - Septiembre"/>
    <n v="0"/>
    <n v="1"/>
    <s v="Tania Ramirez Gomez"/>
    <s v="Cerrado"/>
    <s v="Septiembre"/>
    <m/>
    <e v="#REF!"/>
    <e v="#REF!"/>
    <s v="No se traslada"/>
    <s v="Se dio respuesta"/>
  </r>
  <r>
    <n v="5039"/>
    <n v="25149"/>
    <s v="Tramitar Denuncias"/>
    <d v="2020-09-28T00:00:00"/>
    <x v="8"/>
    <d v="2020-09-28T00:00:00"/>
    <s v="Julio - Septiembre"/>
    <n v="0"/>
    <n v="1"/>
    <s v="Sebastian Espinosa Ayala"/>
    <s v="Cerrado"/>
    <s v="Septiembre"/>
    <m/>
    <e v="#REF!"/>
    <e v="#REF!"/>
    <s v="No se traslada"/>
    <s v="Se dio respuesta"/>
  </r>
  <r>
    <n v="5040"/>
    <n v="25150"/>
    <s v="Tramitar Queja"/>
    <d v="2020-09-28T00:00:00"/>
    <x v="8"/>
    <d v="2020-09-28T00:00:00"/>
    <s v="Julio - Septiembre"/>
    <n v="0"/>
    <n v="1"/>
    <s v="CLAUDIA PATRICIA GARCIA ROCHA"/>
    <s v="Cerrado"/>
    <s v="Septiembre"/>
    <m/>
    <e v="#REF!"/>
    <e v="#REF!"/>
    <s v="No se traslada"/>
    <s v="Se dio respuesta"/>
  </r>
  <r>
    <n v="5041"/>
    <n v="25151"/>
    <s v="Tramitar Queja"/>
    <d v="2020-09-28T00:00:00"/>
    <x v="8"/>
    <d v="2020-09-28T00:00:00"/>
    <s v="Julio - Septiembre"/>
    <n v="0"/>
    <n v="1"/>
    <s v="DIANA PATRICIA HENAO COBO"/>
    <s v="Cerrado"/>
    <s v="Septiembre"/>
    <m/>
    <e v="#REF!"/>
    <e v="#REF!"/>
    <s v="No se traslada"/>
    <s v="Se dio respuesta"/>
  </r>
  <r>
    <n v="5042"/>
    <n v="25152"/>
    <s v="Tramitar Peticiones"/>
    <d v="2020-09-28T00:00:00"/>
    <x v="8"/>
    <d v="2020-09-28T00:00:00"/>
    <s v="Julio - Septiembre"/>
    <n v="0"/>
    <n v="1"/>
    <s v="DANIEL CARRILLO DIAZ"/>
    <s v="Cerrado"/>
    <s v="Septiembre"/>
    <m/>
    <e v="#REF!"/>
    <e v="#REF!"/>
    <s v="No se traslada"/>
    <s v="Se dio respuesta"/>
  </r>
  <r>
    <n v="5043"/>
    <n v="25153"/>
    <s v="Tramitar Queja"/>
    <d v="2020-09-28T00:00:00"/>
    <x v="8"/>
    <s v="Pendiente"/>
    <s v="Pendiente"/>
    <e v="#VALUE!"/>
    <e v="#VALUE!"/>
    <s v="CARLOS JULIO ACOSTA SANCHEZ"/>
    <s v="Abierto"/>
    <s v="Pendiente"/>
    <m/>
    <s v="Abierto"/>
    <b v="1"/>
    <s v="Pendiente por definir"/>
    <s v="Pendiente"/>
  </r>
  <r>
    <n v="5044"/>
    <n v="25154"/>
    <s v="Tramitar Queja"/>
    <d v="2020-09-28T00:00:00"/>
    <x v="8"/>
    <d v="2020-09-28T00:00:00"/>
    <s v="Julio - Septiembre"/>
    <n v="0"/>
    <n v="1"/>
    <s v="LIBIA JOHANNA RUIZ CRUZ"/>
    <s v="Cerrado"/>
    <s v="Septiembre"/>
    <m/>
    <e v="#REF!"/>
    <e v="#REF!"/>
    <s v="No se traslada"/>
    <s v="Se dio respuesta"/>
  </r>
  <r>
    <n v="5045"/>
    <n v="25155"/>
    <s v="Tramitar Peticiones"/>
    <d v="2020-09-28T00:00:00"/>
    <x v="8"/>
    <d v="2020-09-28T00:00:00"/>
    <s v="Julio - Septiembre"/>
    <n v="0"/>
    <n v="1"/>
    <s v="CARLOS JULIO AGREDO HERNANDEZ"/>
    <s v="Cerrado"/>
    <s v="Septiembre"/>
    <m/>
    <e v="#REF!"/>
    <e v="#REF!"/>
    <s v="No se traslada"/>
    <s v="Se dio respuesta"/>
  </r>
  <r>
    <n v="5046"/>
    <n v="25156"/>
    <s v="Tramitar Peticiones"/>
    <d v="2020-09-28T00:00:00"/>
    <x v="8"/>
    <d v="2020-09-28T00:00:00"/>
    <s v="Julio - Septiembre"/>
    <n v="0"/>
    <n v="1"/>
    <s v="sther diaz"/>
    <s v="Cerrado"/>
    <s v="Septiembre"/>
    <m/>
    <e v="#REF!"/>
    <e v="#REF!"/>
    <s v="No se traslada"/>
    <s v="Se dio respuesta"/>
  </r>
  <r>
    <n v="5047"/>
    <n v="25157"/>
    <s v="Tramitar Peticiones"/>
    <d v="2020-09-28T00:00:00"/>
    <x v="8"/>
    <d v="2020-09-28T00:00:00"/>
    <s v="Julio - Septiembre"/>
    <n v="0"/>
    <n v="1"/>
    <s v="ana bertilde tibasosa pineda"/>
    <s v="Cerrado"/>
    <s v="Septiembre"/>
    <m/>
    <e v="#REF!"/>
    <e v="#REF!"/>
    <s v="No se traslada"/>
    <s v="Se dio respuesta"/>
  </r>
  <r>
    <n v="5048"/>
    <n v="25158"/>
    <s v="Tramitar Queja"/>
    <d v="2020-09-28T00:00:00"/>
    <x v="8"/>
    <s v="Pendiente"/>
    <s v="Pendiente"/>
    <e v="#VALUE!"/>
    <e v="#VALUE!"/>
    <s v="Natalia Andrea rodriguez Cifuentes"/>
    <s v="Abierto"/>
    <s v="Pendiente"/>
    <m/>
    <e v="#REF!"/>
    <e v="#REF!"/>
    <s v="Pendiente por definir"/>
    <s v="Pendiente"/>
  </r>
  <r>
    <n v="5049"/>
    <n v="25159"/>
    <s v="Tramitar Peticiones"/>
    <d v="2020-09-28T00:00:00"/>
    <x v="8"/>
    <d v="2020-09-28T00:00:00"/>
    <s v="Julio - Septiembre"/>
    <n v="0"/>
    <n v="1"/>
    <s v="Diana Pilar Ramirez"/>
    <s v="Cerrado"/>
    <s v="Septiembre"/>
    <m/>
    <e v="#REF!"/>
    <e v="#REF!"/>
    <s v="No se traslada"/>
    <s v="Se dio respuesta"/>
  </r>
  <r>
    <n v="5050"/>
    <n v="25160"/>
    <s v="Tramitar Queja"/>
    <d v="2020-09-28T00:00:00"/>
    <x v="8"/>
    <d v="2020-09-28T00:00:00"/>
    <s v="Julio - Septiembre"/>
    <n v="0"/>
    <n v="1"/>
    <s v="PABLO TRUJILLO"/>
    <s v="Cerrado"/>
    <s v="Septiembre"/>
    <m/>
    <e v="#REF!"/>
    <e v="#REF!"/>
    <s v="No se traslada"/>
    <s v="Se dio respuesta"/>
  </r>
  <r>
    <n v="5051"/>
    <n v="25161"/>
    <s v="Tramitar Reclamo"/>
    <d v="2020-09-28T00:00:00"/>
    <x v="8"/>
    <d v="2020-09-28T00:00:00"/>
    <s v="Julio - Septiembre"/>
    <n v="0"/>
    <n v="1"/>
    <s v="jaime olier nuñez"/>
    <s v="Cerrado"/>
    <s v="Septiembre"/>
    <m/>
    <e v="#REF!"/>
    <e v="#REF!"/>
    <s v="No se traslada"/>
    <s v="Se dio respuesta"/>
  </r>
  <r>
    <n v="5052"/>
    <n v="25162"/>
    <s v="Tramitar Queja"/>
    <d v="2020-09-28T00:00:00"/>
    <x v="8"/>
    <d v="2020-09-28T00:00:00"/>
    <s v="Julio - Septiembre"/>
    <n v="0"/>
    <n v="1"/>
    <s v="CESAR SEGUNDO ESCOBAR PINTO"/>
    <s v="Cerrado"/>
    <s v="Septiembre"/>
    <m/>
    <e v="#REF!"/>
    <e v="#REF!"/>
    <s v="No se traslada"/>
    <s v="Se dio respuesta"/>
  </r>
  <r>
    <n v="5053"/>
    <n v="25163"/>
    <s v="Tramitar Peticiones"/>
    <d v="2020-09-28T00:00:00"/>
    <x v="8"/>
    <d v="2020-09-28T00:00:00"/>
    <s v="Julio - Septiembre"/>
    <n v="0"/>
    <n v="1"/>
    <s v="MORELIA ARBOLEDA GARCIA"/>
    <s v="Cerrado"/>
    <s v="Septiembre"/>
    <m/>
    <e v="#REF!"/>
    <e v="#REF!"/>
    <s v="No se traslada"/>
    <s v="Se dio respuesta"/>
  </r>
  <r>
    <n v="5054"/>
    <n v="25164"/>
    <s v="Tramitar Denuncias"/>
    <d v="2020-09-28T00:00:00"/>
    <x v="8"/>
    <d v="2020-09-28T00:00:00"/>
    <s v="Julio - Septiembre"/>
    <n v="0"/>
    <n v="1"/>
    <s v="HADITH MILENA QUINTERO MENDOZA"/>
    <s v="Cerrado"/>
    <s v="Septiembre"/>
    <m/>
    <e v="#REF!"/>
    <e v="#REF!"/>
    <s v="No se traslada"/>
    <s v="Se dio respuesta"/>
  </r>
  <r>
    <n v="5055"/>
    <n v="25165"/>
    <s v="Tramitar Queja"/>
    <d v="2020-09-28T00:00:00"/>
    <x v="8"/>
    <d v="2020-09-28T00:00:00"/>
    <s v="Julio - Septiembre"/>
    <n v="0"/>
    <n v="1"/>
    <s v="JUAN ROJAS CALDERON"/>
    <s v="Cerrado"/>
    <s v="Septiembre"/>
    <m/>
    <e v="#REF!"/>
    <e v="#REF!"/>
    <s v="No se traslada"/>
    <s v="Se dio respuesta"/>
  </r>
  <r>
    <n v="5056"/>
    <n v="25166"/>
    <s v="Tramitar Peticiones"/>
    <d v="2020-09-28T00:00:00"/>
    <x v="8"/>
    <d v="2020-09-28T00:00:00"/>
    <s v="Julio - Septiembre"/>
    <n v="0"/>
    <n v="1"/>
    <s v="JUAN MIGUEL FORERO PACHECO"/>
    <s v="Cerrado"/>
    <s v="Septiembre"/>
    <m/>
    <e v="#REF!"/>
    <e v="#REF!"/>
    <s v="No se traslada"/>
    <s v="Se dio respuesta"/>
  </r>
  <r>
    <n v="5057"/>
    <n v="25167"/>
    <s v="Tramitar Queja"/>
    <d v="2020-09-28T00:00:00"/>
    <x v="8"/>
    <d v="2020-09-28T00:00:00"/>
    <s v="Julio - Septiembre"/>
    <n v="0"/>
    <n v="1"/>
    <s v="JUAN ROJAS CALDERON"/>
    <s v="Cerrado"/>
    <s v="Septiembre"/>
    <m/>
    <e v="#REF!"/>
    <e v="#REF!"/>
    <s v="No se traslada"/>
    <s v="Se dio respuesta"/>
  </r>
  <r>
    <n v="5058"/>
    <n v="25168"/>
    <s v="Tramitar Peticiones"/>
    <d v="2020-09-28T00:00:00"/>
    <x v="8"/>
    <d v="2020-09-28T00:00:00"/>
    <s v="Julio - Septiembre"/>
    <n v="0"/>
    <n v="1"/>
    <s v="paula soto"/>
    <s v="Cerrado"/>
    <s v="Septiembre"/>
    <m/>
    <e v="#REF!"/>
    <e v="#REF!"/>
    <s v="No se traslada"/>
    <s v="Se dio respuesta"/>
  </r>
  <r>
    <n v="5059"/>
    <n v="25169"/>
    <s v="Tramitar Queja"/>
    <d v="2020-09-29T00:00:00"/>
    <x v="8"/>
    <s v="Pendiente"/>
    <s v="Pendiente"/>
    <e v="#VALUE!"/>
    <e v="#VALUE!"/>
    <s v="DIANA MARIA FLOREZ VALENCIA"/>
    <s v="Abierto"/>
    <s v="Pendiente"/>
    <m/>
    <e v="#REF!"/>
    <e v="#REF!"/>
    <s v="Pendiente por definir"/>
    <s v="Pendiente"/>
  </r>
  <r>
    <n v="5060"/>
    <n v="25170"/>
    <s v="Tramitar Peticiones"/>
    <d v="2020-09-29T00:00:00"/>
    <x v="8"/>
    <d v="2020-09-29T00:00:00"/>
    <s v="Julio - Septiembre"/>
    <n v="0"/>
    <n v="1"/>
    <s v="ronald tamayo"/>
    <s v="Cerrado"/>
    <s v="Septiembre"/>
    <m/>
    <e v="#REF!"/>
    <e v="#REF!"/>
    <s v="No se traslada"/>
    <s v="Se dio respuesta"/>
  </r>
  <r>
    <n v="5061"/>
    <n v="25171"/>
    <s v="Tramitar Peticiones"/>
    <d v="2020-09-29T00:00:00"/>
    <x v="8"/>
    <d v="2020-09-29T00:00:00"/>
    <s v="Julio - Septiembre"/>
    <n v="0"/>
    <n v="1"/>
    <s v="NICOLAY FERNANDO HERRERA COLORADO"/>
    <s v="Cerrado"/>
    <s v="Septiembre"/>
    <m/>
    <e v="#REF!"/>
    <e v="#REF!"/>
    <s v="No se traslada"/>
    <s v="Se dio respuesta"/>
  </r>
  <r>
    <n v="5062"/>
    <n v="25172"/>
    <s v="Tramitar Denuncias"/>
    <d v="2020-09-29T00:00:00"/>
    <x v="8"/>
    <d v="2020-09-29T00:00:00"/>
    <s v="Julio - Septiembre"/>
    <n v="0"/>
    <n v="1"/>
    <s v="Martha"/>
    <s v="Cerrado"/>
    <s v="Septiembre"/>
    <m/>
    <e v="#REF!"/>
    <e v="#REF!"/>
    <s v="No se traslada"/>
    <s v="Se dio respuesta"/>
  </r>
  <r>
    <n v="5063"/>
    <n v="25173"/>
    <s v="Tramitar Peticiones"/>
    <d v="2020-09-29T00:00:00"/>
    <x v="8"/>
    <d v="2020-09-29T00:00:00"/>
    <s v="Julio - Septiembre"/>
    <n v="0"/>
    <n v="1"/>
    <s v="Martha"/>
    <s v="Cerrado"/>
    <s v="Septiembre"/>
    <m/>
    <e v="#REF!"/>
    <e v="#REF!"/>
    <s v="No se traslada"/>
    <s v="Se dio respuesta"/>
  </r>
  <r>
    <n v="5064"/>
    <n v="25174"/>
    <s v="Tramitar Queja"/>
    <d v="2020-09-29T00:00:00"/>
    <x v="8"/>
    <d v="2020-09-29T00:00:00"/>
    <s v="Julio - Septiembre"/>
    <n v="0"/>
    <n v="1"/>
    <s v="INGRID TERESA GONZALEZ"/>
    <s v="Cerrado"/>
    <s v="Septiembre"/>
    <m/>
    <e v="#REF!"/>
    <e v="#REF!"/>
    <s v="No se traslada"/>
    <s v="Se dio respuesta"/>
  </r>
  <r>
    <n v="5065"/>
    <n v="25175"/>
    <s v="Tramitar Peticiones"/>
    <d v="2020-09-29T00:00:00"/>
    <x v="8"/>
    <d v="2020-09-29T00:00:00"/>
    <s v="Julio - Septiembre"/>
    <n v="0"/>
    <n v="1"/>
    <s v="Brayan Andrés Campos castro"/>
    <s v="Cerrado"/>
    <s v="Septiembre"/>
    <m/>
    <e v="#REF!"/>
    <e v="#REF!"/>
    <s v="No se traslada"/>
    <s v="Se dio respuesta"/>
  </r>
  <r>
    <n v="5066"/>
    <n v="25176"/>
    <s v="Tramitar Peticiones"/>
    <d v="2020-09-29T00:00:00"/>
    <x v="8"/>
    <d v="2020-09-29T00:00:00"/>
    <s v="Julio - Septiembre"/>
    <n v="0"/>
    <n v="1"/>
    <s v="Sandra Gomez"/>
    <s v="Cerrado"/>
    <s v="Septiembre"/>
    <m/>
    <e v="#REF!"/>
    <e v="#REF!"/>
    <s v="No se traslada"/>
    <s v="Se dio respuesta"/>
  </r>
  <r>
    <n v="5067"/>
    <n v="25177"/>
    <s v="Tramitar Peticiones"/>
    <d v="2020-09-29T00:00:00"/>
    <x v="8"/>
    <d v="2020-09-29T00:00:00"/>
    <s v="Julio - Septiembre"/>
    <n v="0"/>
    <n v="1"/>
    <s v="EDNA ROCIO GARCIA CASTRO"/>
    <s v="Cerrado"/>
    <s v="Septiembre"/>
    <m/>
    <e v="#REF!"/>
    <e v="#REF!"/>
    <s v="No se traslada"/>
    <s v="Se dio respuesta"/>
  </r>
  <r>
    <n v="5068"/>
    <n v="25178"/>
    <s v="Tramitar Peticiones"/>
    <d v="2020-09-29T00:00:00"/>
    <x v="8"/>
    <d v="2020-09-29T00:00:00"/>
    <s v="Julio - Septiembre"/>
    <n v="0"/>
    <n v="1"/>
    <s v="David Aldana"/>
    <s v="Cerrado"/>
    <s v="Septiembre"/>
    <m/>
    <e v="#REF!"/>
    <e v="#REF!"/>
    <s v="No se traslada"/>
    <s v="Se dio respuesta"/>
  </r>
  <r>
    <n v="5069"/>
    <n v="25179"/>
    <s v="Tramitar Peticiones"/>
    <d v="2020-09-29T00:00:00"/>
    <x v="8"/>
    <d v="2020-09-29T00:00:00"/>
    <s v="Julio - Septiembre"/>
    <n v="0"/>
    <n v="1"/>
    <s v="Juan Pablo Ovalle Granados"/>
    <s v="Cerrado"/>
    <s v="Septiembre"/>
    <m/>
    <e v="#REF!"/>
    <e v="#REF!"/>
    <s v="No se traslada"/>
    <s v="Se dio respuesta"/>
  </r>
  <r>
    <n v="5070"/>
    <n v="25180"/>
    <s v="Tramitar Peticiones"/>
    <d v="2020-09-29T00:00:00"/>
    <x v="8"/>
    <d v="2020-09-29T00:00:00"/>
    <s v="Julio - Septiembre"/>
    <n v="0"/>
    <n v="1"/>
    <s v="wilman andres osma contreras"/>
    <s v="Cerrado"/>
    <s v="Septiembre"/>
    <m/>
    <e v="#REF!"/>
    <e v="#REF!"/>
    <s v="No se traslada"/>
    <s v="Se dio respuesta"/>
  </r>
  <r>
    <n v="5071"/>
    <n v="25181"/>
    <s v="Tramitar Queja"/>
    <d v="2020-09-29T00:00:00"/>
    <x v="8"/>
    <d v="2020-09-29T00:00:00"/>
    <s v="Julio - Septiembre"/>
    <n v="0"/>
    <n v="1"/>
    <s v="julio enrique flòrez"/>
    <s v="Cerrado"/>
    <s v="Septiembre"/>
    <m/>
    <e v="#REF!"/>
    <e v="#REF!"/>
    <s v="No se traslada"/>
    <s v="Se dio respuesta"/>
  </r>
  <r>
    <n v="5072"/>
    <n v="25182"/>
    <s v="Tramitar Reclamo"/>
    <d v="2020-09-29T00:00:00"/>
    <x v="8"/>
    <d v="2020-09-29T00:00:00"/>
    <s v="Julio - Septiembre"/>
    <n v="0"/>
    <n v="1"/>
    <s v="JAIRO NELSON BORJAS ROPAIN"/>
    <s v="Cerrado"/>
    <s v="Septiembre"/>
    <m/>
    <e v="#REF!"/>
    <e v="#REF!"/>
    <s v="No se traslada"/>
    <s v="Se dio respuesta"/>
  </r>
  <r>
    <n v="5073"/>
    <n v="25183"/>
    <s v="Tramitar Peticiones"/>
    <d v="2020-09-29T00:00:00"/>
    <x v="8"/>
    <d v="2020-09-29T00:00:00"/>
    <s v="Julio - Septiembre"/>
    <n v="0"/>
    <n v="1"/>
    <s v="Maria del Pilar Leyva"/>
    <s v="Cerrado"/>
    <s v="Septiembre"/>
    <m/>
    <e v="#REF!"/>
    <e v="#REF!"/>
    <s v="No se traslada"/>
    <s v="Se dio respuesta"/>
  </r>
  <r>
    <n v="5074"/>
    <n v="25184"/>
    <s v="Tramitar Peticiones"/>
    <d v="2020-09-29T00:00:00"/>
    <x v="8"/>
    <d v="2020-09-29T00:00:00"/>
    <s v="Julio - Septiembre"/>
    <n v="0"/>
    <n v="1"/>
    <s v="JOHANNA MARCELA TORRES ABADIA"/>
    <s v="Cerrado"/>
    <s v="Septiembre"/>
    <m/>
    <e v="#REF!"/>
    <e v="#REF!"/>
    <s v="No se traslada"/>
    <s v="Se dio respuesta"/>
  </r>
  <r>
    <n v="5075"/>
    <n v="25185"/>
    <s v="Tramitar Peticiones"/>
    <d v="2020-09-29T00:00:00"/>
    <x v="8"/>
    <d v="2020-09-30T00:00:00"/>
    <s v="Julio - Septiembre"/>
    <n v="1"/>
    <n v="2"/>
    <s v="juan pablo murcia delgado"/>
    <s v="Cerrado"/>
    <s v="Septiembre"/>
    <m/>
    <e v="#REF!"/>
    <e v="#REF!"/>
    <s v="No se traslada"/>
    <s v="Se dio respuesta"/>
  </r>
  <r>
    <n v="5076"/>
    <n v="25186"/>
    <s v="Tramitar Queja"/>
    <d v="2020-09-29T00:00:00"/>
    <x v="8"/>
    <d v="2020-09-29T00:00:00"/>
    <s v="Julio - Septiembre"/>
    <n v="0"/>
    <n v="1"/>
    <s v="LUIS MIGUEL IBAÑEZ CUCHIA"/>
    <s v="Cerrado"/>
    <s v="Septiembre"/>
    <m/>
    <e v="#REF!"/>
    <e v="#REF!"/>
    <s v="No se traslada"/>
    <s v="Se dio respuesta"/>
  </r>
  <r>
    <n v="5077"/>
    <n v="25187"/>
    <s v="Tramitar Peticiones"/>
    <d v="2020-09-29T00:00:00"/>
    <x v="8"/>
    <d v="2020-09-30T00:00:00"/>
    <s v="Julio - Septiembre"/>
    <n v="1"/>
    <n v="2"/>
    <s v="sandra milena rios arrubla"/>
    <s v="Cerrado"/>
    <s v="Septiembre"/>
    <m/>
    <e v="#REF!"/>
    <e v="#REF!"/>
    <s v="No se traslada"/>
    <s v="Se dio respuesta"/>
  </r>
  <r>
    <n v="5078"/>
    <n v="25188"/>
    <s v="Tramitar Peticiones"/>
    <d v="2020-09-29T00:00:00"/>
    <x v="8"/>
    <d v="2020-09-30T00:00:00"/>
    <s v="Julio - Septiembre"/>
    <n v="1"/>
    <n v="2"/>
    <s v="Matias Stazzone"/>
    <s v="Cerrado"/>
    <s v="Septiembre"/>
    <m/>
    <e v="#REF!"/>
    <e v="#REF!"/>
    <s v="No se traslada"/>
    <s v="Se dio respuesta"/>
  </r>
  <r>
    <n v="5079"/>
    <n v="25189"/>
    <s v="Tramitar Denuncias"/>
    <d v="2020-09-29T00:00:00"/>
    <x v="8"/>
    <d v="2020-09-30T00:00:00"/>
    <s v="Julio - Septiembre"/>
    <n v="1"/>
    <n v="2"/>
    <s v="CARLOS ALFONSO VÁSQUEZ ZULUAGA"/>
    <s v="Cerrado"/>
    <s v="Septiembre"/>
    <m/>
    <e v="#REF!"/>
    <e v="#REF!"/>
    <s v="No se traslada"/>
    <s v="Se dio respuesta"/>
  </r>
  <r>
    <n v="5080"/>
    <n v="25190"/>
    <s v="Asignar Sugerencia"/>
    <d v="2020-09-29T00:00:00"/>
    <x v="8"/>
    <s v="Pendiente"/>
    <s v="Pendiente"/>
    <e v="#VALUE!"/>
    <e v="#VALUE!"/>
    <s v="Luis Alberto Estrada Quiroz"/>
    <s v="Abierto"/>
    <s v="Pendiente"/>
    <m/>
    <e v="#REF!"/>
    <e v="#REF!"/>
    <s v="Pendiente por definir"/>
    <s v="Pendiente"/>
  </r>
  <r>
    <n v="5081"/>
    <n v="25191"/>
    <s v="Tramitar Peticiones"/>
    <d v="2020-09-29T00:00:00"/>
    <x v="8"/>
    <d v="2020-09-30T00:00:00"/>
    <s v="Julio - Septiembre"/>
    <n v="1"/>
    <n v="2"/>
    <s v="Ruben Dario Rubio Giraldo"/>
    <s v="Cerrado"/>
    <s v="Septiembre"/>
    <m/>
    <e v="#REF!"/>
    <e v="#REF!"/>
    <s v="No se traslada"/>
    <s v="Se dio respuesta"/>
  </r>
  <r>
    <n v="5082"/>
    <n v="25192"/>
    <s v="Tramitar Peticiones"/>
    <d v="2020-09-29T00:00:00"/>
    <x v="8"/>
    <d v="2020-09-30T00:00:00"/>
    <s v="Julio - Septiembre"/>
    <n v="1"/>
    <n v="2"/>
    <s v="FLOR IRMA TRIVIÑO HERNANDEZ"/>
    <s v="Cerrado"/>
    <s v="Septiembre"/>
    <m/>
    <e v="#REF!"/>
    <e v="#REF!"/>
    <s v="No se traslada"/>
    <s v="Se dio respuesta"/>
  </r>
  <r>
    <n v="5083"/>
    <n v="25193"/>
    <s v="Tramitar Queja"/>
    <d v="2020-09-29T00:00:00"/>
    <x v="8"/>
    <d v="2020-09-30T00:00:00"/>
    <s v="Julio - Septiembre"/>
    <n v="1"/>
    <n v="2"/>
    <s v="Yolanda Figueroa Benavides"/>
    <s v="Cerrado"/>
    <s v="Septiembre"/>
    <m/>
    <e v="#REF!"/>
    <e v="#REF!"/>
    <s v="No se traslada"/>
    <s v="Se dio respuesta"/>
  </r>
  <r>
    <n v="5084"/>
    <n v="25194"/>
    <s v="Tramitar Peticiones"/>
    <d v="2020-09-29T00:00:00"/>
    <x v="8"/>
    <d v="2020-09-30T00:00:00"/>
    <s v="Julio - Septiembre"/>
    <n v="1"/>
    <n v="2"/>
    <s v="FRANKLIN FERNANDO CIFUENTES FERNANDEZ"/>
    <s v="Cerrado"/>
    <s v="Septiembre"/>
    <m/>
    <e v="#REF!"/>
    <e v="#REF!"/>
    <s v="No se traslada"/>
    <s v="Se dio respuesta"/>
  </r>
  <r>
    <n v="5085"/>
    <n v="25195"/>
    <s v="Tramitar Queja"/>
    <d v="2020-09-29T00:00:00"/>
    <x v="8"/>
    <d v="2020-09-30T00:00:00"/>
    <s v="Julio - Septiembre"/>
    <n v="1"/>
    <n v="2"/>
    <s v="xavier ricardo cerpa simanca"/>
    <s v="Cerrado"/>
    <s v="Septiembre"/>
    <m/>
    <e v="#REF!"/>
    <e v="#REF!"/>
    <s v="No se traslada"/>
    <s v="Se dio respuesta"/>
  </r>
  <r>
    <n v="5086"/>
    <n v="25196"/>
    <s v="Tramitar Queja"/>
    <d v="2020-09-29T00:00:00"/>
    <x v="8"/>
    <d v="2020-09-30T00:00:00"/>
    <s v="Julio - Septiembre"/>
    <n v="1"/>
    <n v="2"/>
    <s v="xavier ricardo cerpa simanca"/>
    <s v="Cerrado"/>
    <s v="Septiembre"/>
    <m/>
    <e v="#REF!"/>
    <e v="#REF!"/>
    <s v="No se traslada"/>
    <s v="Se dio respuesta"/>
  </r>
  <r>
    <n v="5087"/>
    <n v="25197"/>
    <s v="Tramitar Queja"/>
    <d v="2020-09-29T00:00:00"/>
    <x v="8"/>
    <d v="2020-09-30T00:00:00"/>
    <s v="Julio - Septiembre"/>
    <n v="1"/>
    <n v="2"/>
    <s v="enrique de jesus vega cuesta"/>
    <s v="Cerrado"/>
    <s v="Septiembre"/>
    <m/>
    <e v="#REF!"/>
    <e v="#REF!"/>
    <s v="No se traslada"/>
    <s v="Se dio respuesta"/>
  </r>
  <r>
    <n v="5088"/>
    <n v="25198"/>
    <s v="Tramitar Queja"/>
    <d v="2020-09-29T00:00:00"/>
    <x v="8"/>
    <d v="2020-09-30T00:00:00"/>
    <s v="Julio - Septiembre"/>
    <n v="1"/>
    <n v="2"/>
    <s v="COVENANT BPO SAS"/>
    <s v="Cerrado"/>
    <s v="Septiembre"/>
    <m/>
    <e v="#REF!"/>
    <e v="#REF!"/>
    <s v="No se traslada"/>
    <s v="Se dio respuesta"/>
  </r>
  <r>
    <n v="5089"/>
    <n v="25199"/>
    <s v="Tramitar Peticiones"/>
    <d v="2020-09-29T00:00:00"/>
    <x v="8"/>
    <d v="2020-09-30T00:00:00"/>
    <s v="Julio - Septiembre"/>
    <n v="1"/>
    <n v="2"/>
    <s v="Brayan Andrés Campos castro"/>
    <s v="Cerrado"/>
    <s v="Septiembre"/>
    <m/>
    <e v="#REF!"/>
    <e v="#REF!"/>
    <s v="No se traslada"/>
    <s v="Se dio respuesta"/>
  </r>
  <r>
    <n v="5090"/>
    <n v="25200"/>
    <s v="Tramitar Denuncias"/>
    <d v="2020-09-29T00:00:00"/>
    <x v="8"/>
    <d v="2020-09-30T00:00:00"/>
    <s v="Julio - Septiembre"/>
    <n v="1"/>
    <n v="2"/>
    <s v="solarII"/>
    <s v="Cerrado"/>
    <s v="Septiembre"/>
    <m/>
    <e v="#REF!"/>
    <e v="#REF!"/>
    <s v="No se traslada"/>
    <s v="Se dio respuesta"/>
  </r>
  <r>
    <n v="5091"/>
    <n v="25201"/>
    <s v="Tramitar Peticiones"/>
    <d v="2020-09-29T00:00:00"/>
    <x v="8"/>
    <d v="2020-09-30T00:00:00"/>
    <s v="Julio - Septiembre"/>
    <n v="1"/>
    <n v="2"/>
    <s v="Shirley karina posada"/>
    <s v="Cerrado"/>
    <s v="Septiembre"/>
    <m/>
    <e v="#REF!"/>
    <e v="#REF!"/>
    <s v="No se traslada"/>
    <s v="Se dio respuesta"/>
  </r>
  <r>
    <n v="5092"/>
    <n v="25202"/>
    <s v="Tramitar Peticiones"/>
    <d v="2020-09-29T00:00:00"/>
    <x v="8"/>
    <d v="2020-09-30T00:00:00"/>
    <s v="Julio - Septiembre"/>
    <n v="1"/>
    <n v="2"/>
    <s v="FRANCISCO FELIPE GUEVARA"/>
    <s v="Cerrado"/>
    <s v="Septiembre"/>
    <m/>
    <e v="#REF!"/>
    <e v="#REF!"/>
    <s v="No se traslada"/>
    <s v="Se dio respuesta"/>
  </r>
  <r>
    <n v="5093"/>
    <n v="25203"/>
    <s v="Tramitar Peticiones"/>
    <d v="2020-09-29T00:00:00"/>
    <x v="8"/>
    <d v="2020-09-30T00:00:00"/>
    <s v="Julio - Septiembre"/>
    <n v="1"/>
    <n v="2"/>
    <s v="ALEYDA MARTINEZ BOHORQUEZ"/>
    <s v="Cerrado"/>
    <s v="Septiembre"/>
    <m/>
    <e v="#REF!"/>
    <e v="#REF!"/>
    <s v="No se traslada"/>
    <s v="Se dio respuesta"/>
  </r>
  <r>
    <n v="5094"/>
    <n v="25204"/>
    <s v="Tramitar Peticiones"/>
    <d v="2020-09-30T00:00:00"/>
    <x v="8"/>
    <d v="2020-09-30T00:00:00"/>
    <s v="Julio - Septiembre"/>
    <n v="0"/>
    <n v="1"/>
    <s v="Arcángel Alméciga Guevara"/>
    <s v="Cerrado"/>
    <s v="Septiembre"/>
    <m/>
    <e v="#REF!"/>
    <e v="#REF!"/>
    <s v="No se traslada"/>
    <s v="Se dio respuesta"/>
  </r>
  <r>
    <n v="5095"/>
    <n v="25205"/>
    <s v="Tramitar Peticiones"/>
    <d v="2020-09-30T00:00:00"/>
    <x v="8"/>
    <d v="2020-09-30T00:00:00"/>
    <s v="Julio - Septiembre"/>
    <n v="0"/>
    <n v="1"/>
    <s v="ORLANDO JOSE ACOSTA LOPEZ"/>
    <s v="Cerrado"/>
    <s v="Septiembre"/>
    <m/>
    <e v="#REF!"/>
    <e v="#REF!"/>
    <s v="No se traslada"/>
    <s v="Se dio respuesta"/>
  </r>
  <r>
    <n v="5096"/>
    <n v="25206"/>
    <s v="Tramitar Queja"/>
    <d v="2020-09-30T00:00:00"/>
    <x v="8"/>
    <s v="Pendiente"/>
    <s v="Pendiente"/>
    <e v="#VALUE!"/>
    <e v="#VALUE!"/>
    <s v="ANDREA CAROLINA MUÑOZ LAVERDE"/>
    <s v="Abierto"/>
    <s v="Pendiente"/>
    <m/>
    <e v="#REF!"/>
    <e v="#REF!"/>
    <s v="Pendiente por definir"/>
    <s v="Pendiente"/>
  </r>
  <r>
    <n v="5097"/>
    <n v="25207"/>
    <s v="Tramitar Queja"/>
    <d v="2020-09-30T00:00:00"/>
    <x v="8"/>
    <s v="Pendiente"/>
    <s v="Pendiente"/>
    <e v="#VALUE!"/>
    <e v="#VALUE!"/>
    <s v="ANDREA CAROLINA MUÑOZ LAVERDE"/>
    <s v="Abierto"/>
    <s v="Pendiente"/>
    <m/>
    <e v="#REF!"/>
    <e v="#REF!"/>
    <s v="Pendiente por definir"/>
    <s v="Pendiente"/>
  </r>
  <r>
    <n v="5098"/>
    <n v="25208"/>
    <s v="Tramitar Peticiones"/>
    <d v="2020-09-30T00:00:00"/>
    <x v="8"/>
    <d v="2020-09-30T00:00:00"/>
    <s v="Julio - Septiembre"/>
    <n v="0"/>
    <n v="1"/>
    <s v="JAIRO BARRIOS GONZALEZ"/>
    <s v="Cerrado"/>
    <s v="Septiembre"/>
    <m/>
    <e v="#REF!"/>
    <e v="#REF!"/>
    <s v="No se traslada"/>
    <s v="Se dio respuesta"/>
  </r>
  <r>
    <n v="5099"/>
    <n v="25209"/>
    <s v="Tramitar Queja"/>
    <d v="2020-09-30T00:00:00"/>
    <x v="8"/>
    <d v="2020-09-30T00:00:00"/>
    <s v="Julio - Septiembre"/>
    <n v="0"/>
    <n v="1"/>
    <s v="MAYRA ALEJANDRA AVILA SANTOS"/>
    <s v="Cerrado"/>
    <s v="Septiembre"/>
    <m/>
    <e v="#REF!"/>
    <e v="#REF!"/>
    <s v="No se traslada"/>
    <s v="Se dio respuesta"/>
  </r>
  <r>
    <n v="5100"/>
    <n v="25210"/>
    <s v="Tramitar Reclamo"/>
    <d v="2020-09-30T00:00:00"/>
    <x v="8"/>
    <d v="2020-09-30T00:00:00"/>
    <s v="Julio - Septiembre"/>
    <n v="0"/>
    <n v="1"/>
    <s v="Marisol Herrera Ortiz"/>
    <s v="Cerrado"/>
    <s v="Septiembre"/>
    <m/>
    <e v="#REF!"/>
    <e v="#REF!"/>
    <s v="No se traslada"/>
    <s v="Se dio respuesta"/>
  </r>
  <r>
    <n v="5101"/>
    <n v="25211"/>
    <s v="Tramitar Queja"/>
    <d v="2020-09-30T00:00:00"/>
    <x v="8"/>
    <s v="Pendiente"/>
    <s v="Pendiente"/>
    <e v="#VALUE!"/>
    <e v="#VALUE!"/>
    <s v="Ninis Johana Vega"/>
    <s v="Abierto"/>
    <s v="Pendiente"/>
    <m/>
    <e v="#REF!"/>
    <e v="#REF!"/>
    <s v="Pendiente por definir"/>
    <s v="Pendiente"/>
  </r>
  <r>
    <n v="5102"/>
    <n v="25212"/>
    <s v="Tramitar Queja"/>
    <d v="2020-09-30T00:00:00"/>
    <x v="8"/>
    <d v="2020-09-30T00:00:00"/>
    <s v="Julio - Septiembre"/>
    <n v="0"/>
    <n v="1"/>
    <s v="JESUS ALFONSO MARQUEZ TORO"/>
    <s v="Cerrado"/>
    <s v="Septiembre"/>
    <m/>
    <e v="#REF!"/>
    <e v="#REF!"/>
    <s v="No se traslada"/>
    <s v="Se dio respuesta"/>
  </r>
  <r>
    <n v="5103"/>
    <n v="25213"/>
    <s v="Tramitar Denuncias"/>
    <d v="2020-09-30T00:00:00"/>
    <x v="8"/>
    <d v="2020-09-30T00:00:00"/>
    <s v="Julio - Septiembre"/>
    <n v="0"/>
    <n v="1"/>
    <s v="jesus antonio delgado hincapie"/>
    <s v="Cerrado"/>
    <s v="Septiembre"/>
    <m/>
    <e v="#REF!"/>
    <e v="#REF!"/>
    <s v="No se traslada"/>
    <s v="Se dio respuesta"/>
  </r>
  <r>
    <n v="5104"/>
    <n v="25214"/>
    <s v="Tramitar Queja"/>
    <d v="2020-09-30T00:00:00"/>
    <x v="8"/>
    <d v="2020-09-30T00:00:00"/>
    <s v="Julio - Septiembre"/>
    <n v="0"/>
    <n v="1"/>
    <s v="yesi catherine carmona corcho"/>
    <s v="Cerrado"/>
    <s v="Septiembre"/>
    <m/>
    <e v="#REF!"/>
    <e v="#REF!"/>
    <s v="No se traslada"/>
    <s v="Se dio respuesta"/>
  </r>
  <r>
    <n v="5105"/>
    <n v="25215"/>
    <s v="Tramitar Queja"/>
    <d v="2020-09-30T00:00:00"/>
    <x v="8"/>
    <d v="2020-09-30T00:00:00"/>
    <s v="Julio - Septiembre"/>
    <n v="0"/>
    <n v="1"/>
    <s v="PAULA ANDREA SALARRIAGA RIOS"/>
    <s v="Cerrado"/>
    <s v="Septiembre"/>
    <m/>
    <e v="#REF!"/>
    <e v="#REF!"/>
    <s v="No se traslada"/>
    <s v="Se dio respuesta"/>
  </r>
  <r>
    <n v="5106"/>
    <n v="25216"/>
    <s v="Tramitar Denuncias"/>
    <d v="2020-09-30T00:00:00"/>
    <x v="8"/>
    <d v="2020-09-30T00:00:00"/>
    <s v="Julio - Septiembre"/>
    <n v="0"/>
    <n v="1"/>
    <s v="xavier ricardo cerpa simanca"/>
    <s v="Cerrado"/>
    <s v="Septiembre"/>
    <m/>
    <e v="#REF!"/>
    <e v="#REF!"/>
    <s v="No se traslada"/>
    <s v="Se dio respuesta"/>
  </r>
  <r>
    <n v="5107"/>
    <n v="25217"/>
    <s v="Tramitar Denuncias"/>
    <d v="2020-09-30T00:00:00"/>
    <x v="8"/>
    <d v="2020-09-30T00:00:00"/>
    <s v="Julio - Septiembre"/>
    <n v="0"/>
    <n v="1"/>
    <s v="ERIKA YIBETH SANCHEZ ROBAYO"/>
    <s v="Cerrado"/>
    <s v="Septiembre"/>
    <m/>
    <e v="#REF!"/>
    <e v="#REF!"/>
    <s v="No se traslada"/>
    <s v="Se dio respuesta"/>
  </r>
  <r>
    <n v="5108"/>
    <n v="25218"/>
    <s v="Tramitar Peticiones"/>
    <d v="2020-09-30T00:00:00"/>
    <x v="8"/>
    <d v="2020-09-30T00:00:00"/>
    <s v="Julio - Septiembre"/>
    <n v="0"/>
    <n v="1"/>
    <s v="jerly carolina herrera"/>
    <s v="Cerrado"/>
    <s v="Septiembre"/>
    <m/>
    <e v="#REF!"/>
    <e v="#REF!"/>
    <s v="No se traslada"/>
    <s v="Se dio respuesta"/>
  </r>
  <r>
    <n v="5109"/>
    <n v="25219"/>
    <s v="Tramitar Peticiones"/>
    <d v="2020-09-30T00:00:00"/>
    <x v="8"/>
    <d v="2020-09-30T00:00:00"/>
    <s v="Julio - Septiembre"/>
    <n v="0"/>
    <n v="1"/>
    <s v="AURA ISABEL SANJUAN ORTEGA"/>
    <s v="Cerrado"/>
    <s v="Septiembre"/>
    <m/>
    <e v="#REF!"/>
    <e v="#REF!"/>
    <s v="No se traslada"/>
    <s v="Se dio respuesta"/>
  </r>
  <r>
    <n v="5110"/>
    <n v="25220"/>
    <s v="Tramitar Queja"/>
    <d v="2020-09-30T00:00:00"/>
    <x v="8"/>
    <s v="Pendiente"/>
    <s v="Pendiente"/>
    <e v="#VALUE!"/>
    <e v="#VALUE!"/>
    <s v="CLAUDIA PATRICIA GARCIA ROCHA"/>
    <s v="Abierto"/>
    <s v="Pendiente"/>
    <m/>
    <e v="#REF!"/>
    <e v="#REF!"/>
    <s v="Pendiente por definir"/>
    <s v="Pendiente"/>
  </r>
  <r>
    <n v="5111"/>
    <n v="25221"/>
    <s v="Tramitar Reclamo"/>
    <d v="2020-09-30T00:00:00"/>
    <x v="8"/>
    <s v="Pendiente"/>
    <s v="Pendiente"/>
    <e v="#VALUE!"/>
    <e v="#VALUE!"/>
    <s v="Linda Lizzette guzman Montealegre"/>
    <s v="Abierto"/>
    <s v="Pendiente"/>
    <m/>
    <e v="#REF!"/>
    <e v="#REF!"/>
    <s v="Pendiente por definir"/>
    <s v="Pendiente"/>
  </r>
  <r>
    <n v="5112"/>
    <n v="25222"/>
    <s v="Tramitar Queja"/>
    <d v="2020-09-30T00:00:00"/>
    <x v="8"/>
    <d v="2020-09-30T00:00:00"/>
    <s v="Julio - Septiembre"/>
    <n v="0"/>
    <n v="1"/>
    <s v="SANDRO SAMIR VANEGAS BOHÓRQUEZ"/>
    <s v="Cerrado"/>
    <s v="Septiembre"/>
    <m/>
    <e v="#REF!"/>
    <e v="#REF!"/>
    <s v="No se traslada"/>
    <s v="Se dio respuesta"/>
  </r>
  <r>
    <n v="5113"/>
    <n v="25223"/>
    <s v="Tramitar Denuncias"/>
    <d v="2020-09-30T00:00:00"/>
    <x v="8"/>
    <d v="2020-09-30T00:00:00"/>
    <s v="Julio - Septiembre"/>
    <n v="0"/>
    <n v="1"/>
    <s v="LUIS EDUARDO PEREZ PASTRANA"/>
    <s v="Cerrado"/>
    <s v="Septiembre"/>
    <m/>
    <e v="#REF!"/>
    <e v="#REF!"/>
    <s v="No se traslada"/>
    <s v="Se dio respuesta"/>
  </r>
  <r>
    <n v="5114"/>
    <n v="25224"/>
    <s v="Tramitar Peticiones"/>
    <d v="2020-09-30T00:00:00"/>
    <x v="8"/>
    <d v="2020-09-30T00:00:00"/>
    <s v="Julio - Septiembre"/>
    <n v="0"/>
    <n v="1"/>
    <s v="jesus francisco cordoba"/>
    <s v="Cerrado"/>
    <s v="Septiembre"/>
    <m/>
    <e v="#REF!"/>
    <e v="#REF!"/>
    <s v="No se traslada"/>
    <s v="Se dio respuesta"/>
  </r>
  <r>
    <n v="5115"/>
    <n v="25225"/>
    <s v="Tramitar Peticiones"/>
    <d v="2020-09-30T00:00:00"/>
    <x v="8"/>
    <d v="2020-09-30T00:00:00"/>
    <s v="Julio - Septiembre"/>
    <n v="0"/>
    <n v="1"/>
    <s v="Lilia Quiceno"/>
    <s v="Cerrado"/>
    <s v="Septiembre"/>
    <m/>
    <e v="#REF!"/>
    <e v="#REF!"/>
    <s v="No se traslada"/>
    <s v="Se dio respuesta"/>
  </r>
  <r>
    <n v="5116"/>
    <n v="25226"/>
    <s v="Tramitar Denuncias"/>
    <d v="2020-09-30T00:00:00"/>
    <x v="8"/>
    <d v="2020-09-30T00:00:00"/>
    <s v="Julio - Septiembre"/>
    <n v="0"/>
    <n v="1"/>
    <s v="MARIA VICTORIA OSORIO ARDILA"/>
    <s v="Cerrado"/>
    <s v="Septiembre"/>
    <m/>
    <e v="#REF!"/>
    <e v="#REF!"/>
    <s v="No se traslada"/>
    <s v="Se dio respuesta"/>
  </r>
  <r>
    <n v="5117"/>
    <n v="25227"/>
    <s v="Tramitar Reclamo"/>
    <d v="2020-09-30T00:00:00"/>
    <x v="8"/>
    <s v="Pendiente"/>
    <s v="Pendiente"/>
    <e v="#VALUE!"/>
    <e v="#VALUE!"/>
    <s v="Margarita Sanchez de Gomez"/>
    <s v="Abierto"/>
    <s v="Pendiente"/>
    <m/>
    <e v="#REF!"/>
    <e v="#REF!"/>
    <s v="Pendiente por definir"/>
    <s v="Pendiente"/>
  </r>
  <r>
    <n v="5118"/>
    <n v="25228"/>
    <s v="Tramitar Peticiones"/>
    <d v="2020-09-30T00:00:00"/>
    <x v="8"/>
    <d v="2020-09-30T00:00:00"/>
    <s v="Julio - Septiembre"/>
    <n v="0"/>
    <n v="1"/>
    <s v="Gustavo de Jesus Lopez Acosta"/>
    <s v="Cerrado"/>
    <s v="Septiembre"/>
    <m/>
    <e v="#REF!"/>
    <e v="#REF!"/>
    <s v="No se traslada"/>
    <s v="Se dio respuesta"/>
  </r>
  <r>
    <n v="5119"/>
    <n v="25229"/>
    <s v="Tramitar Peticiones"/>
    <d v="2020-09-30T00:00:00"/>
    <x v="8"/>
    <d v="2020-09-30T00:00:00"/>
    <s v="Julio - Septiembre"/>
    <n v="0"/>
    <n v="1"/>
    <s v="daniel ramirez sanchez"/>
    <s v="Cerrado"/>
    <s v="Septiembre"/>
    <m/>
    <e v="#REF!"/>
    <e v="#REF!"/>
    <s v="No se traslada"/>
    <s v="Se dio respuesta"/>
  </r>
  <r>
    <n v="5120"/>
    <n v="25230"/>
    <s v="Tramitar Queja"/>
    <d v="2020-09-30T00:00:00"/>
    <x v="8"/>
    <s v="Pendiente"/>
    <s v="Pendiente"/>
    <e v="#VALUE!"/>
    <e v="#VALUE!"/>
    <s v="FLOR STELLA ALVIS GUAYARA"/>
    <s v="Abierto"/>
    <s v="Pendiente"/>
    <m/>
    <e v="#REF!"/>
    <e v="#REF!"/>
    <s v="Pendiente por definir"/>
    <s v="Pendiente"/>
  </r>
  <r>
    <n v="5121"/>
    <n v="25231"/>
    <s v="Tramitar Queja"/>
    <d v="2020-09-30T00:00:00"/>
    <x v="8"/>
    <s v="Pendiente"/>
    <s v="Pendiente"/>
    <e v="#VALUE!"/>
    <e v="#VALUE!"/>
    <s v="maria f garzon moya"/>
    <s v="Abierto"/>
    <s v="Pendiente"/>
    <m/>
    <e v="#REF!"/>
    <e v="#REF!"/>
    <s v="Pendiente por definir"/>
    <s v="Pendiente"/>
  </r>
  <r>
    <n v="5122"/>
    <n v="25232"/>
    <s v="Tramitar Peticiones"/>
    <d v="2020-09-30T00:00:00"/>
    <x v="8"/>
    <d v="2020-09-30T00:00:00"/>
    <s v="Julio - Septiembre"/>
    <n v="0"/>
    <n v="1"/>
    <s v="Maria Antonia Murcia Chillon"/>
    <s v="Cerrado"/>
    <s v="Septiembre"/>
    <m/>
    <e v="#REF!"/>
    <e v="#REF!"/>
    <s v="No se traslada"/>
    <s v="Se dio respuesta"/>
  </r>
  <r>
    <n v="5123"/>
    <n v="25233"/>
    <s v="Tramitar Queja"/>
    <d v="2020-09-30T00:00:00"/>
    <x v="8"/>
    <s v="Pendiente"/>
    <s v="Pendiente"/>
    <e v="#VALUE!"/>
    <e v="#VALUE!"/>
    <s v="ERIKA YIBETH SANCHEZ ROBAYO"/>
    <s v="Abierto"/>
    <s v="Pendiente"/>
    <m/>
    <s v="Abierto"/>
    <b v="1"/>
    <s v="Pendiente por definir"/>
    <s v="Pendiente"/>
  </r>
  <r>
    <n v="5124"/>
    <n v="25234"/>
    <s v="Tramitar Queja"/>
    <d v="2020-09-30T00:00:00"/>
    <x v="8"/>
    <s v="Pendiente"/>
    <s v="Pendiente"/>
    <e v="#VALUE!"/>
    <e v="#VALUE!"/>
    <s v="LUZ MARIA RIOS BARRAGAN"/>
    <s v="Abierto"/>
    <s v="Pendiente"/>
    <m/>
    <e v="#REF!"/>
    <e v="#REF!"/>
    <s v="Pendiente por definir"/>
    <s v="Pendiente"/>
  </r>
  <r>
    <n v="5125"/>
    <n v="25235"/>
    <s v="Tramitar Denuncias"/>
    <d v="2020-09-30T00:00:00"/>
    <x v="8"/>
    <d v="2020-09-30T00:00:00"/>
    <s v="Julio - Septiembre"/>
    <n v="0"/>
    <n v="1"/>
    <s v="Ivan Alvarez Arboleda"/>
    <s v="Cerrado"/>
    <s v="Septiembre"/>
    <m/>
    <e v="#REF!"/>
    <e v="#REF!"/>
    <s v="No se traslada"/>
    <s v="Se dio respuesta"/>
  </r>
  <r>
    <n v="5126"/>
    <n v="25236"/>
    <s v="Tramitar Queja"/>
    <d v="2020-09-30T00:00:00"/>
    <x v="8"/>
    <s v="Pendiente"/>
    <s v="Pendiente"/>
    <e v="#VALUE!"/>
    <e v="#VALUE!"/>
    <s v="Aleida Moreno Moreno"/>
    <s v="Abierto"/>
    <s v="Pendiente"/>
    <m/>
    <e v="#REF!"/>
    <e v="#REF!"/>
    <s v="Pendiente por definir"/>
    <s v="Pendiente"/>
  </r>
  <r>
    <n v="5127"/>
    <n v="25237"/>
    <s v="Tramitar Queja"/>
    <d v="2020-09-30T00:00:00"/>
    <x v="8"/>
    <s v="Pendiente"/>
    <s v="Pendiente"/>
    <e v="#VALUE!"/>
    <e v="#VALUE!"/>
    <s v="Olga Lucía Naizir"/>
    <s v="Abierto"/>
    <s v="Pendiente"/>
    <m/>
    <s v="Abierto"/>
    <b v="1"/>
    <s v="Pendiente por definir"/>
    <s v="Pendiente"/>
  </r>
  <r>
    <n v="5128"/>
    <n v="25238"/>
    <s v="Tramitar Queja"/>
    <d v="2020-09-30T00:00:00"/>
    <x v="8"/>
    <s v="Pendiente"/>
    <s v="Pendiente"/>
    <e v="#VALUE!"/>
    <e v="#VALUE!"/>
    <s v="María Fernanda Pito Muñoz"/>
    <s v="Abierto"/>
    <s v="Pendiente"/>
    <m/>
    <e v="#REF!"/>
    <e v="#REF!"/>
    <s v="Pendiente por definir"/>
    <s v="Pendiente"/>
  </r>
  <r>
    <n v="5129"/>
    <n v="25239"/>
    <s v="Tramitar Queja"/>
    <d v="2020-09-30T00:00:00"/>
    <x v="8"/>
    <s v="Pendiente"/>
    <s v="Pendiente"/>
    <e v="#VALUE!"/>
    <e v="#VALUE!"/>
    <s v="Alexander Murcia"/>
    <s v="Abierto"/>
    <s v="Pendiente"/>
    <m/>
    <e v="#REF!"/>
    <e v="#REF!"/>
    <s v="Pendiente por definir"/>
    <s v="Pendiente"/>
  </r>
  <r>
    <n v="5130"/>
    <n v="25240"/>
    <s v="Tramitar Peticiones"/>
    <d v="2020-09-30T00:00:00"/>
    <x v="8"/>
    <s v="Pendiente"/>
    <s v="Pendiente"/>
    <e v="#VALUE!"/>
    <e v="#VALUE!"/>
    <s v="indalecio murcia rodriguez"/>
    <s v="Abierto"/>
    <s v="Pendiente"/>
    <m/>
    <s v="Abierto"/>
    <b v="1"/>
    <s v="Pendiente por definir"/>
    <s v="Pendiente"/>
  </r>
  <r>
    <n v="5131"/>
    <n v="25241"/>
    <s v="Tramitar Peticiones"/>
    <d v="2020-09-30T00:00:00"/>
    <x v="8"/>
    <s v="Pendiente"/>
    <s v="Pendiente"/>
    <e v="#VALUE!"/>
    <e v="#VALUE!"/>
    <s v="LUISA FERNANDA GIRALDO ROJAS"/>
    <s v="Abierto"/>
    <s v="Pendiente"/>
    <m/>
    <s v="Abierto"/>
    <b v="1"/>
    <s v="Pendiente por definir"/>
    <s v="Pendiente"/>
  </r>
  <r>
    <n v="5132"/>
    <n v="25242"/>
    <s v="Tramitar Peticiones"/>
    <d v="2020-09-30T00:00:00"/>
    <x v="8"/>
    <s v="Pendiente"/>
    <s v="Pendiente"/>
    <e v="#VALUE!"/>
    <e v="#VALUE!"/>
    <s v="JOSE ANTONIO ABRIL MENDIVELSO"/>
    <s v="Abierto"/>
    <s v="Pendiente"/>
    <m/>
    <s v="Abierto"/>
    <b v="1"/>
    <s v="Pendiente por definir"/>
    <s v="Pendiente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2">
  <r>
    <n v="1"/>
    <n v="20111"/>
    <x v="0"/>
    <d v="2020-01-01T00:00:00"/>
    <x v="0"/>
    <d v="2020-01-07T00:00:00"/>
    <x v="0"/>
    <n v="6"/>
    <n v="5"/>
    <s v="Hernan Londoño Mejía"/>
    <x v="0"/>
    <x v="0"/>
    <m/>
    <e v="#REF!"/>
    <e v="#REF!"/>
  </r>
  <r>
    <n v="2"/>
    <n v="20112"/>
    <x v="0"/>
    <d v="2020-01-01T00:00:00"/>
    <x v="0"/>
    <d v="2020-01-07T00:00:00"/>
    <x v="0"/>
    <n v="6"/>
    <n v="5"/>
    <s v="rigoberto sanchez vasquez"/>
    <x v="0"/>
    <x v="0"/>
    <m/>
    <e v="#REF!"/>
    <e v="#REF!"/>
  </r>
  <r>
    <n v="3"/>
    <n v="20113"/>
    <x v="0"/>
    <d v="2020-01-01T00:00:00"/>
    <x v="0"/>
    <d v="2020-01-07T00:00:00"/>
    <x v="0"/>
    <n v="6"/>
    <n v="5"/>
    <s v="rigoberto sanchez vasquez"/>
    <x v="0"/>
    <x v="0"/>
    <m/>
    <e v="#REF!"/>
    <e v="#REF!"/>
  </r>
  <r>
    <n v="4"/>
    <n v="20114"/>
    <x v="1"/>
    <d v="2020-01-01T00:00:00"/>
    <x v="0"/>
    <d v="2020-01-07T00:00:00"/>
    <x v="0"/>
    <n v="6"/>
    <n v="5"/>
    <s v="paola andrea cuervo"/>
    <x v="0"/>
    <x v="0"/>
    <m/>
    <e v="#REF!"/>
    <e v="#REF!"/>
  </r>
  <r>
    <n v="5"/>
    <n v="20115"/>
    <x v="0"/>
    <d v="2020-01-01T00:00:00"/>
    <x v="0"/>
    <d v="2020-01-07T00:00:00"/>
    <x v="0"/>
    <n v="6"/>
    <n v="5"/>
    <s v="FUNDACION SOCIAL FUTURO Y DESARROLLO"/>
    <x v="0"/>
    <x v="0"/>
    <m/>
    <e v="#REF!"/>
    <e v="#REF!"/>
  </r>
  <r>
    <n v="6"/>
    <n v="20116"/>
    <x v="2"/>
    <d v="2020-01-02T00:00:00"/>
    <x v="0"/>
    <s v="Pendiente"/>
    <x v="1"/>
    <e v="#VALUE!"/>
    <e v="#VALUE!"/>
    <s v="Lina Patricia Grimaldo Franco"/>
    <x v="1"/>
    <x v="1"/>
    <m/>
    <e v="#REF!"/>
    <e v="#REF!"/>
  </r>
  <r>
    <n v="7"/>
    <n v="20117"/>
    <x v="2"/>
    <d v="2020-01-02T00:00:00"/>
    <x v="0"/>
    <d v="2020-02-07T00:00:00"/>
    <x v="0"/>
    <n v="36"/>
    <n v="27"/>
    <s v="Lina Patricia Grimaldo Franco"/>
    <x v="0"/>
    <x v="2"/>
    <m/>
    <e v="#REF!"/>
    <e v="#REF!"/>
  </r>
  <r>
    <n v="8"/>
    <n v="20118"/>
    <x v="0"/>
    <d v="2020-01-02T00:00:00"/>
    <x v="0"/>
    <d v="2020-01-07T00:00:00"/>
    <x v="0"/>
    <n v="5"/>
    <n v="4"/>
    <s v="OSCAR GOMEZ LADINO"/>
    <x v="0"/>
    <x v="0"/>
    <m/>
    <e v="#REF!"/>
    <e v="#REF!"/>
  </r>
  <r>
    <n v="9"/>
    <n v="20119"/>
    <x v="0"/>
    <d v="2020-01-02T00:00:00"/>
    <x v="0"/>
    <d v="2020-01-07T00:00:00"/>
    <x v="0"/>
    <n v="5"/>
    <n v="4"/>
    <s v="HOWARD PUELLO JURADO"/>
    <x v="0"/>
    <x v="0"/>
    <m/>
    <e v="#REF!"/>
    <e v="#REF!"/>
  </r>
  <r>
    <n v="10"/>
    <n v="20120"/>
    <x v="0"/>
    <d v="2020-01-02T00:00:00"/>
    <x v="0"/>
    <d v="2020-01-08T00:00:00"/>
    <x v="0"/>
    <n v="6"/>
    <n v="5"/>
    <s v="Camilo Suárez"/>
    <x v="0"/>
    <x v="0"/>
    <m/>
    <e v="#REF!"/>
    <e v="#REF!"/>
  </r>
  <r>
    <n v="11"/>
    <n v="20121"/>
    <x v="2"/>
    <d v="2020-01-02T00:00:00"/>
    <x v="0"/>
    <d v="2020-05-12T00:00:00"/>
    <x v="2"/>
    <n v="131"/>
    <n v="94"/>
    <s v="NORALBA MARTINEZ GRISALES"/>
    <x v="0"/>
    <x v="3"/>
    <m/>
    <e v="#REF!"/>
    <e v="#REF!"/>
  </r>
  <r>
    <n v="12"/>
    <n v="20122"/>
    <x v="2"/>
    <d v="2020-01-02T00:00:00"/>
    <x v="0"/>
    <d v="2020-02-07T00:00:00"/>
    <x v="0"/>
    <n v="36"/>
    <n v="27"/>
    <s v="NORALBA MARTINEZ GRISALES"/>
    <x v="0"/>
    <x v="2"/>
    <m/>
    <e v="#REF!"/>
    <e v="#REF!"/>
  </r>
  <r>
    <n v="13"/>
    <n v="20123"/>
    <x v="0"/>
    <d v="2020-01-02T00:00:00"/>
    <x v="0"/>
    <d v="2020-01-08T00:00:00"/>
    <x v="0"/>
    <n v="6"/>
    <n v="5"/>
    <s v="brandon villamizar muñoz"/>
    <x v="0"/>
    <x v="0"/>
    <m/>
    <e v="#REF!"/>
    <e v="#REF!"/>
  </r>
  <r>
    <n v="14"/>
    <n v="20124"/>
    <x v="2"/>
    <d v="2020-01-03T00:00:00"/>
    <x v="0"/>
    <s v="Pendiente"/>
    <x v="1"/>
    <e v="#VALUE!"/>
    <e v="#VALUE!"/>
    <s v="EDUCARDO VARGAS"/>
    <x v="1"/>
    <x v="1"/>
    <m/>
    <e v="#REF!"/>
    <e v="#REF!"/>
  </r>
  <r>
    <n v="15"/>
    <n v="20125"/>
    <x v="0"/>
    <d v="2020-01-03T00:00:00"/>
    <x v="0"/>
    <d v="2020-01-08T00:00:00"/>
    <x v="0"/>
    <n v="5"/>
    <n v="4"/>
    <s v="Mariana Sarmiento"/>
    <x v="0"/>
    <x v="0"/>
    <m/>
    <e v="#REF!"/>
    <e v="#REF!"/>
  </r>
  <r>
    <n v="16"/>
    <n v="20126"/>
    <x v="0"/>
    <d v="2020-01-03T00:00:00"/>
    <x v="0"/>
    <d v="2020-01-08T00:00:00"/>
    <x v="0"/>
    <n v="5"/>
    <n v="4"/>
    <s v="JOSE GUILLERMO RODRIGUEZ QUINCHE"/>
    <x v="0"/>
    <x v="0"/>
    <m/>
    <e v="#REF!"/>
    <e v="#REF!"/>
  </r>
  <r>
    <n v="17"/>
    <n v="20127"/>
    <x v="3"/>
    <d v="2020-01-03T00:00:00"/>
    <x v="0"/>
    <d v="2020-02-07T00:00:00"/>
    <x v="0"/>
    <n v="35"/>
    <n v="26"/>
    <s v="Ruben Dario Restrepo Orrego"/>
    <x v="0"/>
    <x v="2"/>
    <m/>
    <e v="#REF!"/>
    <e v="#REF!"/>
  </r>
  <r>
    <n v="18"/>
    <n v="20128"/>
    <x v="0"/>
    <d v="2020-01-04T00:00:00"/>
    <x v="0"/>
    <d v="2020-01-08T00:00:00"/>
    <x v="0"/>
    <n v="4"/>
    <n v="3"/>
    <s v="María Teresa Cañón Sosa"/>
    <x v="0"/>
    <x v="0"/>
    <m/>
    <e v="#REF!"/>
    <e v="#REF!"/>
  </r>
  <r>
    <n v="19"/>
    <n v="20129"/>
    <x v="1"/>
    <d v="2020-01-04T00:00:00"/>
    <x v="0"/>
    <d v="2020-02-11T00:00:00"/>
    <x v="0"/>
    <n v="38"/>
    <n v="27"/>
    <s v="miguel anibal toro lopera"/>
    <x v="0"/>
    <x v="2"/>
    <m/>
    <e v="#REF!"/>
    <e v="#REF!"/>
  </r>
  <r>
    <n v="20"/>
    <n v="20130"/>
    <x v="0"/>
    <d v="2020-01-06T00:00:00"/>
    <x v="0"/>
    <d v="2020-01-08T00:00:00"/>
    <x v="0"/>
    <n v="2"/>
    <n v="3"/>
    <s v="Hernan Londoño Mejía"/>
    <x v="0"/>
    <x v="0"/>
    <m/>
    <e v="#REF!"/>
    <e v="#REF!"/>
  </r>
  <r>
    <n v="21"/>
    <n v="20131"/>
    <x v="2"/>
    <d v="2020-01-07T00:00:00"/>
    <x v="0"/>
    <d v="2020-02-07T00:00:00"/>
    <x v="0"/>
    <n v="31"/>
    <n v="24"/>
    <s v="DANIEL ALEXANDER PUERTO BARRERA"/>
    <x v="0"/>
    <x v="2"/>
    <m/>
    <e v="#REF!"/>
    <e v="#REF!"/>
  </r>
  <r>
    <n v="22"/>
    <n v="20132"/>
    <x v="0"/>
    <d v="2020-01-07T00:00:00"/>
    <x v="0"/>
    <d v="2020-01-08T00:00:00"/>
    <x v="0"/>
    <n v="1"/>
    <n v="2"/>
    <s v="ADRIANA VELAIDE MARTINEZ"/>
    <x v="0"/>
    <x v="0"/>
    <m/>
    <e v="#REF!"/>
    <e v="#REF!"/>
  </r>
  <r>
    <n v="23"/>
    <n v="20133"/>
    <x v="0"/>
    <d v="2020-01-07T00:00:00"/>
    <x v="0"/>
    <d v="2020-01-08T00:00:00"/>
    <x v="0"/>
    <n v="1"/>
    <n v="2"/>
    <s v="Juan David Gutierrez"/>
    <x v="0"/>
    <x v="0"/>
    <m/>
    <e v="#REF!"/>
    <e v="#REF!"/>
  </r>
  <r>
    <n v="24"/>
    <n v="20134"/>
    <x v="0"/>
    <d v="2020-01-08T00:00:00"/>
    <x v="0"/>
    <d v="2020-01-09T00:00:00"/>
    <x v="0"/>
    <n v="1"/>
    <n v="2"/>
    <s v="DOLLY GARCÍA AVILA"/>
    <x v="0"/>
    <x v="0"/>
    <m/>
    <e v="#REF!"/>
    <e v="#REF!"/>
  </r>
  <r>
    <n v="25"/>
    <n v="20135"/>
    <x v="2"/>
    <d v="2020-01-08T00:00:00"/>
    <x v="0"/>
    <d v="2020-02-07T00:00:00"/>
    <x v="0"/>
    <n v="30"/>
    <n v="23"/>
    <s v="SIXTO JAVIER MEJIA TABARES"/>
    <x v="0"/>
    <x v="2"/>
    <m/>
    <e v="#REF!"/>
    <e v="#REF!"/>
  </r>
  <r>
    <n v="26"/>
    <n v="20136"/>
    <x v="0"/>
    <d v="2020-01-08T00:00:00"/>
    <x v="0"/>
    <d v="2020-01-09T00:00:00"/>
    <x v="0"/>
    <n v="1"/>
    <n v="2"/>
    <s v="nahisla correa"/>
    <x v="0"/>
    <x v="0"/>
    <m/>
    <e v="#REF!"/>
    <e v="#REF!"/>
  </r>
  <r>
    <n v="27"/>
    <n v="20137"/>
    <x v="2"/>
    <d v="2020-01-08T00:00:00"/>
    <x v="0"/>
    <d v="2020-02-07T00:00:00"/>
    <x v="0"/>
    <n v="30"/>
    <n v="23"/>
    <s v="JHORMAN ALEXIS ALVAREZ FIERRO"/>
    <x v="0"/>
    <x v="2"/>
    <m/>
    <e v="#REF!"/>
    <e v="#REF!"/>
  </r>
  <r>
    <n v="28"/>
    <n v="20138"/>
    <x v="0"/>
    <d v="2020-01-08T00:00:00"/>
    <x v="0"/>
    <d v="2020-01-09T00:00:00"/>
    <x v="0"/>
    <n v="1"/>
    <n v="2"/>
    <s v="Andrea Hernandez"/>
    <x v="0"/>
    <x v="0"/>
    <m/>
    <e v="#REF!"/>
    <e v="#REF!"/>
  </r>
  <r>
    <n v="29"/>
    <n v="20139"/>
    <x v="3"/>
    <d v="2020-01-08T00:00:00"/>
    <x v="0"/>
    <d v="2020-01-09T00:00:00"/>
    <x v="0"/>
    <n v="1"/>
    <n v="2"/>
    <s v="jorge luis vega"/>
    <x v="0"/>
    <x v="0"/>
    <m/>
    <e v="#REF!"/>
    <e v="#REF!"/>
  </r>
  <r>
    <n v="30"/>
    <n v="20140"/>
    <x v="3"/>
    <d v="2020-01-08T00:00:00"/>
    <x v="0"/>
    <d v="2020-02-07T00:00:00"/>
    <x v="0"/>
    <n v="30"/>
    <n v="23"/>
    <s v="Luis Javier Aponte"/>
    <x v="0"/>
    <x v="2"/>
    <m/>
    <e v="#REF!"/>
    <e v="#REF!"/>
  </r>
  <r>
    <n v="31"/>
    <n v="20141"/>
    <x v="2"/>
    <d v="2020-01-09T00:00:00"/>
    <x v="0"/>
    <d v="2020-02-07T00:00:00"/>
    <x v="0"/>
    <n v="29"/>
    <n v="22"/>
    <s v="ELMER MAURICIO QUINTERO VELASQUEZ"/>
    <x v="0"/>
    <x v="2"/>
    <m/>
    <e v="#REF!"/>
    <e v="#REF!"/>
  </r>
  <r>
    <n v="32"/>
    <n v="20142"/>
    <x v="0"/>
    <d v="2020-01-09T00:00:00"/>
    <x v="0"/>
    <d v="2020-01-09T00:00:00"/>
    <x v="0"/>
    <n v="0"/>
    <n v="1"/>
    <s v="Felipe Parra Restrepo"/>
    <x v="0"/>
    <x v="0"/>
    <m/>
    <e v="#REF!"/>
    <e v="#REF!"/>
  </r>
  <r>
    <n v="33"/>
    <n v="20143"/>
    <x v="2"/>
    <d v="2020-01-09T00:00:00"/>
    <x v="0"/>
    <s v="Pendiente"/>
    <x v="1"/>
    <e v="#VALUE!"/>
    <e v="#VALUE!"/>
    <s v="Lilian Ogliastri Lewis"/>
    <x v="1"/>
    <x v="1"/>
    <m/>
    <e v="#REF!"/>
    <e v="#REF!"/>
  </r>
  <r>
    <n v="34"/>
    <n v="20144"/>
    <x v="2"/>
    <d v="2020-01-09T00:00:00"/>
    <x v="0"/>
    <d v="2020-02-07T00:00:00"/>
    <x v="0"/>
    <n v="29"/>
    <n v="22"/>
    <s v="JOSE ALCIDES LLANOS RAMIREZ"/>
    <x v="0"/>
    <x v="2"/>
    <m/>
    <e v="#REF!"/>
    <e v="#REF!"/>
  </r>
  <r>
    <n v="35"/>
    <n v="20145"/>
    <x v="0"/>
    <d v="2020-01-09T00:00:00"/>
    <x v="0"/>
    <d v="2020-01-10T00:00:00"/>
    <x v="0"/>
    <n v="1"/>
    <n v="2"/>
    <s v="Arnold Neira Carreño"/>
    <x v="0"/>
    <x v="0"/>
    <m/>
    <e v="#REF!"/>
    <e v="#REF!"/>
  </r>
  <r>
    <n v="36"/>
    <n v="20146"/>
    <x v="2"/>
    <d v="2020-01-09T00:00:00"/>
    <x v="0"/>
    <d v="2020-02-19T00:00:00"/>
    <x v="0"/>
    <n v="41"/>
    <n v="30"/>
    <s v="sandra patiricia torres florez"/>
    <x v="0"/>
    <x v="2"/>
    <m/>
    <e v="#REF!"/>
    <e v="#REF!"/>
  </r>
  <r>
    <n v="37"/>
    <n v="20147"/>
    <x v="0"/>
    <d v="2020-01-09T00:00:00"/>
    <x v="0"/>
    <d v="2020-01-10T00:00:00"/>
    <x v="0"/>
    <n v="1"/>
    <n v="2"/>
    <s v="JUAN DAVID BELTRAN AFRICANO"/>
    <x v="0"/>
    <x v="0"/>
    <m/>
    <e v="#REF!"/>
    <e v="#REF!"/>
  </r>
  <r>
    <n v="38"/>
    <n v="20148"/>
    <x v="0"/>
    <d v="2020-01-10T00:00:00"/>
    <x v="0"/>
    <d v="2020-01-10T00:00:00"/>
    <x v="0"/>
    <n v="0"/>
    <n v="1"/>
    <s v="JHON FREDY ROMERO GOMEZ"/>
    <x v="0"/>
    <x v="0"/>
    <m/>
    <e v="#REF!"/>
    <e v="#REF!"/>
  </r>
  <r>
    <n v="39"/>
    <n v="20149"/>
    <x v="0"/>
    <d v="2020-01-10T00:00:00"/>
    <x v="0"/>
    <d v="2020-01-10T00:00:00"/>
    <x v="0"/>
    <n v="0"/>
    <n v="1"/>
    <s v="maria jose marin cardona |"/>
    <x v="0"/>
    <x v="0"/>
    <m/>
    <e v="#REF!"/>
    <e v="#REF!"/>
  </r>
  <r>
    <n v="40"/>
    <n v="20150"/>
    <x v="3"/>
    <d v="2020-01-10T00:00:00"/>
    <x v="0"/>
    <d v="2020-02-07T00:00:00"/>
    <x v="0"/>
    <n v="28"/>
    <n v="21"/>
    <s v="GERMAN VILLA"/>
    <x v="0"/>
    <x v="2"/>
    <m/>
    <e v="#REF!"/>
    <e v="#REF!"/>
  </r>
  <r>
    <n v="41"/>
    <n v="20151"/>
    <x v="1"/>
    <d v="2020-01-10T00:00:00"/>
    <x v="0"/>
    <d v="2020-02-12T00:00:00"/>
    <x v="0"/>
    <n v="33"/>
    <n v="24"/>
    <s v="HOWARD PUELLO JURADO"/>
    <x v="0"/>
    <x v="2"/>
    <m/>
    <e v="#REF!"/>
    <e v="#REF!"/>
  </r>
  <r>
    <n v="42"/>
    <n v="20152"/>
    <x v="0"/>
    <d v="2020-01-10T00:00:00"/>
    <x v="0"/>
    <d v="2020-01-13T00:00:00"/>
    <x v="0"/>
    <n v="3"/>
    <n v="2"/>
    <s v="Carlos Alberto Acuña Reina"/>
    <x v="0"/>
    <x v="0"/>
    <m/>
    <e v="#REF!"/>
    <e v="#REF!"/>
  </r>
  <r>
    <n v="43"/>
    <n v="20153"/>
    <x v="0"/>
    <d v="2020-01-13T00:00:00"/>
    <x v="0"/>
    <d v="2020-01-13T00:00:00"/>
    <x v="0"/>
    <n v="0"/>
    <n v="1"/>
    <s v="ROMEIRO GUZMAN"/>
    <x v="0"/>
    <x v="0"/>
    <m/>
    <e v="#REF!"/>
    <e v="#REF!"/>
  </r>
  <r>
    <n v="44"/>
    <n v="20154"/>
    <x v="0"/>
    <d v="2020-01-13T00:00:00"/>
    <x v="0"/>
    <d v="2020-01-13T00:00:00"/>
    <x v="0"/>
    <n v="0"/>
    <n v="1"/>
    <s v="CRISTINA DEL SOORRO PARRA SANTIAGO"/>
    <x v="0"/>
    <x v="0"/>
    <m/>
    <e v="#REF!"/>
    <e v="#REF!"/>
  </r>
  <r>
    <n v="45"/>
    <n v="20155"/>
    <x v="2"/>
    <d v="2020-01-13T00:00:00"/>
    <x v="0"/>
    <d v="2020-02-07T00:00:00"/>
    <x v="0"/>
    <n v="25"/>
    <n v="20"/>
    <s v="NATIVIDAD GIL MOSQUERA"/>
    <x v="0"/>
    <x v="2"/>
    <m/>
    <e v="#REF!"/>
    <e v="#REF!"/>
  </r>
  <r>
    <n v="46"/>
    <n v="20156"/>
    <x v="1"/>
    <d v="2020-01-13T00:00:00"/>
    <x v="0"/>
    <d v="2020-02-11T00:00:00"/>
    <x v="0"/>
    <n v="29"/>
    <n v="22"/>
    <s v="DOMINGA CORDOBA"/>
    <x v="0"/>
    <x v="2"/>
    <m/>
    <e v="#REF!"/>
    <e v="#REF!"/>
  </r>
  <r>
    <n v="47"/>
    <n v="20157"/>
    <x v="0"/>
    <d v="2020-01-13T00:00:00"/>
    <x v="0"/>
    <d v="2020-01-13T00:00:00"/>
    <x v="0"/>
    <n v="0"/>
    <n v="1"/>
    <s v="Luis Alfonso Pintor"/>
    <x v="0"/>
    <x v="0"/>
    <m/>
    <e v="#REF!"/>
    <e v="#REF!"/>
  </r>
  <r>
    <n v="48"/>
    <n v="20158"/>
    <x v="2"/>
    <d v="2020-01-13T00:00:00"/>
    <x v="0"/>
    <d v="2020-02-07T00:00:00"/>
    <x v="0"/>
    <n v="25"/>
    <n v="20"/>
    <s v="marla victoria"/>
    <x v="0"/>
    <x v="2"/>
    <m/>
    <e v="#REF!"/>
    <e v="#REF!"/>
  </r>
  <r>
    <n v="49"/>
    <n v="20159"/>
    <x v="0"/>
    <d v="2020-01-13T00:00:00"/>
    <x v="0"/>
    <d v="2020-01-13T00:00:00"/>
    <x v="0"/>
    <n v="0"/>
    <n v="1"/>
    <s v="Eusebio Antonio Ramírez Hernández"/>
    <x v="0"/>
    <x v="0"/>
    <m/>
    <e v="#REF!"/>
    <e v="#REF!"/>
  </r>
  <r>
    <n v="50"/>
    <n v="20160"/>
    <x v="2"/>
    <d v="2020-01-13T00:00:00"/>
    <x v="0"/>
    <s v="Pendiente"/>
    <x v="1"/>
    <e v="#VALUE!"/>
    <e v="#VALUE!"/>
    <s v="Yasmin Vargas Alcaraz"/>
    <x v="1"/>
    <x v="1"/>
    <m/>
    <e v="#REF!"/>
    <e v="#REF!"/>
  </r>
  <r>
    <n v="51"/>
    <n v="20161"/>
    <x v="0"/>
    <d v="2020-01-13T00:00:00"/>
    <x v="0"/>
    <d v="2020-01-14T00:00:00"/>
    <x v="0"/>
    <n v="1"/>
    <n v="2"/>
    <s v="JESUS ANTONIO EPIEYU PINO"/>
    <x v="0"/>
    <x v="0"/>
    <m/>
    <e v="#REF!"/>
    <e v="#REF!"/>
  </r>
  <r>
    <n v="52"/>
    <n v="20162"/>
    <x v="2"/>
    <d v="2020-01-13T00:00:00"/>
    <x v="0"/>
    <d v="2020-01-14T00:00:00"/>
    <x v="0"/>
    <n v="1"/>
    <n v="2"/>
    <s v="Germán Eduardo Cely Ochoa"/>
    <x v="0"/>
    <x v="0"/>
    <m/>
    <e v="#REF!"/>
    <e v="#REF!"/>
  </r>
  <r>
    <n v="53"/>
    <n v="20163"/>
    <x v="2"/>
    <d v="2020-01-13T00:00:00"/>
    <x v="0"/>
    <s v="Pendiente"/>
    <x v="1"/>
    <e v="#VALUE!"/>
    <e v="#VALUE!"/>
    <s v="JAVIER ALEXANDER DIAZ TOVAR"/>
    <x v="1"/>
    <x v="1"/>
    <m/>
    <e v="#REF!"/>
    <e v="#REF!"/>
  </r>
  <r>
    <n v="54"/>
    <n v="20164"/>
    <x v="2"/>
    <d v="2020-01-14T00:00:00"/>
    <x v="0"/>
    <d v="2020-02-07T00:00:00"/>
    <x v="0"/>
    <n v="24"/>
    <n v="19"/>
    <s v="SANDRA ZULAY OSORIO RENTERIA"/>
    <x v="0"/>
    <x v="2"/>
    <m/>
    <e v="#REF!"/>
    <e v="#REF!"/>
  </r>
  <r>
    <n v="55"/>
    <n v="20165"/>
    <x v="0"/>
    <d v="2020-01-14T00:00:00"/>
    <x v="0"/>
    <d v="2020-01-14T00:00:00"/>
    <x v="0"/>
    <n v="0"/>
    <n v="1"/>
    <s v="Luis Carlos Hoyos Rodriguez"/>
    <x v="0"/>
    <x v="0"/>
    <m/>
    <e v="#REF!"/>
    <e v="#REF!"/>
  </r>
  <r>
    <n v="56"/>
    <n v="20166"/>
    <x v="0"/>
    <d v="2020-01-14T00:00:00"/>
    <x v="0"/>
    <d v="2020-01-14T00:00:00"/>
    <x v="0"/>
    <n v="0"/>
    <n v="1"/>
    <s v="Andrea Hernandez"/>
    <x v="0"/>
    <x v="0"/>
    <m/>
    <e v="#REF!"/>
    <e v="#REF!"/>
  </r>
  <r>
    <n v="57"/>
    <n v="20167"/>
    <x v="0"/>
    <d v="2020-01-14T00:00:00"/>
    <x v="0"/>
    <d v="2020-01-14T00:00:00"/>
    <x v="0"/>
    <n v="0"/>
    <n v="1"/>
    <s v="GLORIA INES LEAL FERNANDEZ"/>
    <x v="0"/>
    <x v="0"/>
    <m/>
    <e v="#REF!"/>
    <e v="#REF!"/>
  </r>
  <r>
    <n v="58"/>
    <n v="20168"/>
    <x v="3"/>
    <d v="2020-01-14T00:00:00"/>
    <x v="0"/>
    <d v="2020-02-11T00:00:00"/>
    <x v="0"/>
    <n v="28"/>
    <n v="21"/>
    <s v="Jesús Antonio Almario Tavera"/>
    <x v="0"/>
    <x v="2"/>
    <m/>
    <e v="#REF!"/>
    <e v="#REF!"/>
  </r>
  <r>
    <n v="59"/>
    <n v="20169"/>
    <x v="2"/>
    <d v="2020-01-14T00:00:00"/>
    <x v="0"/>
    <d v="2020-02-11T00:00:00"/>
    <x v="0"/>
    <n v="28"/>
    <n v="21"/>
    <s v="Gladys Goez"/>
    <x v="0"/>
    <x v="2"/>
    <m/>
    <e v="#REF!"/>
    <e v="#REF!"/>
  </r>
  <r>
    <n v="60"/>
    <n v="20170"/>
    <x v="2"/>
    <d v="2020-01-14T00:00:00"/>
    <x v="0"/>
    <d v="2020-02-14T00:00:00"/>
    <x v="0"/>
    <n v="31"/>
    <n v="24"/>
    <s v="DANIEL STEVEN ZAMUDIO COY"/>
    <x v="0"/>
    <x v="2"/>
    <m/>
    <e v="#REF!"/>
    <e v="#REF!"/>
  </r>
  <r>
    <n v="61"/>
    <n v="20171"/>
    <x v="0"/>
    <d v="2020-01-14T00:00:00"/>
    <x v="0"/>
    <d v="2020-01-14T00:00:00"/>
    <x v="0"/>
    <n v="0"/>
    <n v="1"/>
    <s v="ronal andres marin velez"/>
    <x v="0"/>
    <x v="0"/>
    <m/>
    <e v="#REF!"/>
    <e v="#REF!"/>
  </r>
  <r>
    <n v="62"/>
    <n v="20172"/>
    <x v="0"/>
    <d v="2020-01-14T00:00:00"/>
    <x v="0"/>
    <d v="2020-01-14T00:00:00"/>
    <x v="0"/>
    <n v="0"/>
    <n v="1"/>
    <s v="LUIS ALEJANDRO CAMARGO FIGUEROA"/>
    <x v="0"/>
    <x v="0"/>
    <m/>
    <e v="#REF!"/>
    <e v="#REF!"/>
  </r>
  <r>
    <n v="63"/>
    <n v="20173"/>
    <x v="0"/>
    <d v="2020-01-14T00:00:00"/>
    <x v="0"/>
    <d v="2020-01-14T00:00:00"/>
    <x v="0"/>
    <n v="0"/>
    <n v="1"/>
    <s v="ERWIN Nicolas guerrero parra"/>
    <x v="0"/>
    <x v="0"/>
    <m/>
    <e v="#REF!"/>
    <e v="#REF!"/>
  </r>
  <r>
    <n v="64"/>
    <n v="20174"/>
    <x v="0"/>
    <d v="2020-01-14T00:00:00"/>
    <x v="0"/>
    <d v="2020-01-14T00:00:00"/>
    <x v="0"/>
    <n v="0"/>
    <n v="1"/>
    <s v="MIDI JOHANA BOLIVAR QUINCHARA"/>
    <x v="0"/>
    <x v="0"/>
    <m/>
    <e v="#REF!"/>
    <e v="#REF!"/>
  </r>
  <r>
    <n v="65"/>
    <n v="20175"/>
    <x v="0"/>
    <d v="2020-01-14T00:00:00"/>
    <x v="0"/>
    <d v="2020-01-14T00:00:00"/>
    <x v="0"/>
    <n v="0"/>
    <n v="1"/>
    <s v="FREDY ALBEYRO LOPEZ MESA"/>
    <x v="0"/>
    <x v="0"/>
    <m/>
    <e v="#REF!"/>
    <e v="#REF!"/>
  </r>
  <r>
    <n v="66"/>
    <n v="20176"/>
    <x v="0"/>
    <d v="2020-01-14T00:00:00"/>
    <x v="0"/>
    <d v="2020-01-14T00:00:00"/>
    <x v="0"/>
    <n v="0"/>
    <n v="1"/>
    <s v="JOHAN CARLOS PATERNINA ORDOÑEZ"/>
    <x v="0"/>
    <x v="0"/>
    <m/>
    <e v="#REF!"/>
    <e v="#REF!"/>
  </r>
  <r>
    <n v="67"/>
    <n v="20177"/>
    <x v="2"/>
    <d v="2020-01-14T00:00:00"/>
    <x v="0"/>
    <d v="2020-02-17T00:00:00"/>
    <x v="0"/>
    <n v="34"/>
    <n v="25"/>
    <s v="DOLLY GARCÍA AVILA"/>
    <x v="0"/>
    <x v="2"/>
    <m/>
    <e v="#REF!"/>
    <e v="#REF!"/>
  </r>
  <r>
    <n v="68"/>
    <n v="20178"/>
    <x v="2"/>
    <d v="2020-01-14T00:00:00"/>
    <x v="0"/>
    <d v="2020-02-14T00:00:00"/>
    <x v="0"/>
    <n v="31"/>
    <n v="24"/>
    <s v="ANDRES FELIPE CALDERÓN CUENCA"/>
    <x v="0"/>
    <x v="2"/>
    <m/>
    <e v="#REF!"/>
    <e v="#REF!"/>
  </r>
  <r>
    <n v="69"/>
    <n v="20179"/>
    <x v="0"/>
    <d v="2020-01-14T00:00:00"/>
    <x v="0"/>
    <d v="2020-01-15T00:00:00"/>
    <x v="0"/>
    <n v="1"/>
    <n v="2"/>
    <s v="ronal andres marin velez"/>
    <x v="0"/>
    <x v="0"/>
    <m/>
    <e v="#REF!"/>
    <e v="#REF!"/>
  </r>
  <r>
    <n v="70"/>
    <n v="20180"/>
    <x v="0"/>
    <d v="2020-01-15T00:00:00"/>
    <x v="0"/>
    <d v="2020-01-15T00:00:00"/>
    <x v="0"/>
    <n v="0"/>
    <n v="1"/>
    <s v="Melisa Sanchez"/>
    <x v="0"/>
    <x v="0"/>
    <m/>
    <e v="#REF!"/>
    <e v="#REF!"/>
  </r>
  <r>
    <n v="71"/>
    <n v="20181"/>
    <x v="0"/>
    <d v="2020-01-15T00:00:00"/>
    <x v="0"/>
    <d v="2020-01-15T00:00:00"/>
    <x v="0"/>
    <n v="0"/>
    <n v="1"/>
    <s v="Luz Marina Escudero Arenas"/>
    <x v="0"/>
    <x v="0"/>
    <m/>
    <e v="#REF!"/>
    <e v="#REF!"/>
  </r>
  <r>
    <n v="72"/>
    <n v="20182"/>
    <x v="0"/>
    <d v="2020-01-15T00:00:00"/>
    <x v="0"/>
    <d v="2020-01-15T00:00:00"/>
    <x v="0"/>
    <n v="0"/>
    <n v="1"/>
    <s v="JORGE EPALZA HENRIQUEZ"/>
    <x v="0"/>
    <x v="0"/>
    <m/>
    <e v="#REF!"/>
    <e v="#REF!"/>
  </r>
  <r>
    <n v="73"/>
    <n v="20183"/>
    <x v="0"/>
    <d v="2020-01-15T00:00:00"/>
    <x v="0"/>
    <d v="2020-01-15T00:00:00"/>
    <x v="0"/>
    <n v="0"/>
    <n v="1"/>
    <s v="GANDY ALARCÓN MONTERO"/>
    <x v="0"/>
    <x v="0"/>
    <m/>
    <e v="#REF!"/>
    <e v="#REF!"/>
  </r>
  <r>
    <n v="74"/>
    <n v="20184"/>
    <x v="0"/>
    <d v="2020-01-15T00:00:00"/>
    <x v="0"/>
    <d v="2020-01-16T00:00:00"/>
    <x v="0"/>
    <n v="1"/>
    <n v="2"/>
    <s v="Maria Alejandra Martinez Ramirez"/>
    <x v="0"/>
    <x v="0"/>
    <m/>
    <e v="#REF!"/>
    <e v="#REF!"/>
  </r>
  <r>
    <n v="75"/>
    <n v="20185"/>
    <x v="0"/>
    <d v="2020-01-15T00:00:00"/>
    <x v="0"/>
    <d v="2020-01-16T00:00:00"/>
    <x v="0"/>
    <n v="1"/>
    <n v="2"/>
    <s v="ERIKA JISSETH VILLEGAS LUNA"/>
    <x v="0"/>
    <x v="0"/>
    <m/>
    <e v="#REF!"/>
    <e v="#REF!"/>
  </r>
  <r>
    <n v="76"/>
    <n v="20186"/>
    <x v="1"/>
    <d v="2020-01-15T00:00:00"/>
    <x v="0"/>
    <d v="2020-01-17T00:00:00"/>
    <x v="0"/>
    <n v="2"/>
    <n v="3"/>
    <s v="alirio diaz rueda"/>
    <x v="0"/>
    <x v="0"/>
    <m/>
    <e v="#REF!"/>
    <e v="#REF!"/>
  </r>
  <r>
    <n v="77"/>
    <n v="20187"/>
    <x v="2"/>
    <d v="2020-01-15T00:00:00"/>
    <x v="0"/>
    <d v="2020-02-14T00:00:00"/>
    <x v="0"/>
    <n v="30"/>
    <n v="23"/>
    <s v="Jose de los santos herrera padilla"/>
    <x v="0"/>
    <x v="2"/>
    <m/>
    <e v="#REF!"/>
    <e v="#REF!"/>
  </r>
  <r>
    <n v="78"/>
    <n v="20188"/>
    <x v="0"/>
    <d v="2020-01-15T00:00:00"/>
    <x v="0"/>
    <d v="2020-01-16T00:00:00"/>
    <x v="0"/>
    <n v="1"/>
    <n v="2"/>
    <s v="fabian cano brieva"/>
    <x v="0"/>
    <x v="0"/>
    <m/>
    <e v="#REF!"/>
    <e v="#REF!"/>
  </r>
  <r>
    <n v="79"/>
    <n v="20189"/>
    <x v="0"/>
    <d v="2020-01-15T00:00:00"/>
    <x v="0"/>
    <d v="2020-01-16T00:00:00"/>
    <x v="0"/>
    <n v="1"/>
    <n v="2"/>
    <s v="Albeiro Cardona Rivera"/>
    <x v="0"/>
    <x v="0"/>
    <m/>
    <e v="#REF!"/>
    <e v="#REF!"/>
  </r>
  <r>
    <n v="80"/>
    <n v="20190"/>
    <x v="2"/>
    <d v="2020-01-15T00:00:00"/>
    <x v="0"/>
    <d v="2020-02-14T00:00:00"/>
    <x v="0"/>
    <n v="30"/>
    <n v="23"/>
    <s v="ANDREA OBANDO PATIÑO"/>
    <x v="0"/>
    <x v="2"/>
    <m/>
    <e v="#REF!"/>
    <e v="#REF!"/>
  </r>
  <r>
    <n v="81"/>
    <n v="20191"/>
    <x v="0"/>
    <d v="2020-01-15T00:00:00"/>
    <x v="0"/>
    <d v="2020-01-16T00:00:00"/>
    <x v="0"/>
    <n v="1"/>
    <n v="2"/>
    <s v="Gladys Leonor Castro Terraza"/>
    <x v="0"/>
    <x v="0"/>
    <m/>
    <e v="#REF!"/>
    <e v="#REF!"/>
  </r>
  <r>
    <n v="82"/>
    <n v="20192"/>
    <x v="0"/>
    <d v="2020-01-15T00:00:00"/>
    <x v="0"/>
    <d v="2020-01-16T00:00:00"/>
    <x v="0"/>
    <n v="1"/>
    <n v="2"/>
    <s v="diego mauricio polo fernandez"/>
    <x v="0"/>
    <x v="0"/>
    <m/>
    <e v="#REF!"/>
    <e v="#REF!"/>
  </r>
  <r>
    <n v="83"/>
    <n v="20193"/>
    <x v="3"/>
    <d v="2020-01-16T00:00:00"/>
    <x v="0"/>
    <s v="Pendiente"/>
    <x v="1"/>
    <e v="#VALUE!"/>
    <e v="#VALUE!"/>
    <s v="ANDRES RAMIRO"/>
    <x v="1"/>
    <x v="1"/>
    <m/>
    <e v="#REF!"/>
    <e v="#REF!"/>
  </r>
  <r>
    <n v="84"/>
    <n v="20194"/>
    <x v="2"/>
    <d v="2020-01-16T00:00:00"/>
    <x v="0"/>
    <s v="Pendiente"/>
    <x v="1"/>
    <e v="#VALUE!"/>
    <e v="#VALUE!"/>
    <s v="ANGELINO RODRIGUEZ ANGEL"/>
    <x v="1"/>
    <x v="1"/>
    <m/>
    <e v="#REF!"/>
    <e v="#REF!"/>
  </r>
  <r>
    <n v="85"/>
    <n v="20195"/>
    <x v="0"/>
    <d v="2020-01-16T00:00:00"/>
    <x v="0"/>
    <d v="2020-01-16T00:00:00"/>
    <x v="0"/>
    <n v="0"/>
    <n v="1"/>
    <s v="Catalina Jaramillo"/>
    <x v="0"/>
    <x v="0"/>
    <m/>
    <e v="#REF!"/>
    <e v="#REF!"/>
  </r>
  <r>
    <n v="86"/>
    <n v="20196"/>
    <x v="0"/>
    <d v="2020-01-16T00:00:00"/>
    <x v="0"/>
    <d v="2020-01-16T00:00:00"/>
    <x v="0"/>
    <n v="0"/>
    <n v="1"/>
    <s v="Oscar Ivan Benavides Gomez"/>
    <x v="0"/>
    <x v="0"/>
    <m/>
    <e v="#REF!"/>
    <e v="#REF!"/>
  </r>
  <r>
    <n v="87"/>
    <n v="20197"/>
    <x v="0"/>
    <d v="2020-01-16T00:00:00"/>
    <x v="0"/>
    <d v="2020-01-24T00:00:00"/>
    <x v="0"/>
    <n v="8"/>
    <n v="7"/>
    <s v="JOSE WILSON PATIÑO"/>
    <x v="0"/>
    <x v="0"/>
    <m/>
    <e v="#REF!"/>
    <e v="#REF!"/>
  </r>
  <r>
    <n v="88"/>
    <n v="20198"/>
    <x v="0"/>
    <d v="2020-01-16T00:00:00"/>
    <x v="0"/>
    <d v="2020-01-24T00:00:00"/>
    <x v="0"/>
    <n v="8"/>
    <n v="7"/>
    <s v="Leonardo Alberto Severiche Calderon"/>
    <x v="0"/>
    <x v="0"/>
    <m/>
    <e v="#REF!"/>
    <e v="#REF!"/>
  </r>
  <r>
    <n v="89"/>
    <n v="20199"/>
    <x v="2"/>
    <d v="2020-01-17T00:00:00"/>
    <x v="0"/>
    <d v="2020-01-24T00:00:00"/>
    <x v="0"/>
    <n v="7"/>
    <n v="6"/>
    <s v="sonia mantilla ibañez"/>
    <x v="0"/>
    <x v="0"/>
    <m/>
    <e v="#REF!"/>
    <e v="#REF!"/>
  </r>
  <r>
    <n v="90"/>
    <n v="20200"/>
    <x v="2"/>
    <d v="2020-01-17T00:00:00"/>
    <x v="0"/>
    <d v="2020-02-14T00:00:00"/>
    <x v="0"/>
    <n v="28"/>
    <n v="21"/>
    <s v="fernando varela"/>
    <x v="0"/>
    <x v="2"/>
    <m/>
    <e v="#REF!"/>
    <e v="#REF!"/>
  </r>
  <r>
    <n v="91"/>
    <n v="20201"/>
    <x v="2"/>
    <d v="2020-01-17T00:00:00"/>
    <x v="0"/>
    <s v="Pendiente"/>
    <x v="1"/>
    <e v="#VALUE!"/>
    <e v="#VALUE!"/>
    <s v="esther Julia colonia quigua"/>
    <x v="1"/>
    <x v="1"/>
    <m/>
    <e v="#REF!"/>
    <e v="#REF!"/>
  </r>
  <r>
    <n v="92"/>
    <n v="20202"/>
    <x v="0"/>
    <d v="2020-01-17T00:00:00"/>
    <x v="0"/>
    <d v="2020-01-24T00:00:00"/>
    <x v="0"/>
    <n v="7"/>
    <n v="6"/>
    <s v="Edilberto Conde Lopera"/>
    <x v="0"/>
    <x v="0"/>
    <m/>
    <e v="#REF!"/>
    <e v="#REF!"/>
  </r>
  <r>
    <n v="93"/>
    <n v="20203"/>
    <x v="0"/>
    <d v="2020-01-17T00:00:00"/>
    <x v="0"/>
    <d v="2020-01-24T00:00:00"/>
    <x v="0"/>
    <n v="7"/>
    <n v="6"/>
    <s v="Víctor Isaias Hernández"/>
    <x v="0"/>
    <x v="0"/>
    <m/>
    <e v="#REF!"/>
    <e v="#REF!"/>
  </r>
  <r>
    <n v="94"/>
    <n v="20204"/>
    <x v="2"/>
    <d v="2020-01-17T00:00:00"/>
    <x v="0"/>
    <d v="2020-02-14T00:00:00"/>
    <x v="0"/>
    <n v="28"/>
    <n v="21"/>
    <s v="GERMAN GUEVARA DELGADO"/>
    <x v="0"/>
    <x v="2"/>
    <m/>
    <e v="#REF!"/>
    <e v="#REF!"/>
  </r>
  <r>
    <n v="95"/>
    <n v="20205"/>
    <x v="2"/>
    <d v="2020-01-17T00:00:00"/>
    <x v="0"/>
    <d v="2020-01-24T00:00:00"/>
    <x v="0"/>
    <n v="7"/>
    <n v="6"/>
    <s v="LUZ MARINA CA-AS ANDRADE"/>
    <x v="0"/>
    <x v="0"/>
    <m/>
    <e v="#REF!"/>
    <e v="#REF!"/>
  </r>
  <r>
    <n v="96"/>
    <n v="20206"/>
    <x v="0"/>
    <d v="2020-01-17T00:00:00"/>
    <x v="0"/>
    <d v="2020-01-24T00:00:00"/>
    <x v="0"/>
    <n v="7"/>
    <n v="6"/>
    <s v="GISELL RUDAS FONTALVO"/>
    <x v="0"/>
    <x v="0"/>
    <m/>
    <e v="#REF!"/>
    <e v="#REF!"/>
  </r>
  <r>
    <n v="97"/>
    <n v="20207"/>
    <x v="3"/>
    <d v="2020-01-17T00:00:00"/>
    <x v="0"/>
    <d v="2020-02-07T00:00:00"/>
    <x v="0"/>
    <n v="21"/>
    <n v="16"/>
    <s v="Carlos Arvid Amin Barajas"/>
    <x v="0"/>
    <x v="2"/>
    <m/>
    <e v="#REF!"/>
    <e v="#REF!"/>
  </r>
  <r>
    <n v="98"/>
    <n v="20208"/>
    <x v="0"/>
    <d v="2020-01-17T00:00:00"/>
    <x v="0"/>
    <d v="2020-01-24T00:00:00"/>
    <x v="0"/>
    <n v="7"/>
    <n v="6"/>
    <s v="LORENZA MARÍA RÍOS ZAPATA"/>
    <x v="0"/>
    <x v="0"/>
    <m/>
    <e v="#REF!"/>
    <e v="#REF!"/>
  </r>
  <r>
    <n v="99"/>
    <n v="20209"/>
    <x v="2"/>
    <d v="2020-01-17T00:00:00"/>
    <x v="0"/>
    <d v="2020-01-27T00:00:00"/>
    <x v="0"/>
    <n v="10"/>
    <n v="7"/>
    <s v="Marta Isabel López Tabares"/>
    <x v="0"/>
    <x v="0"/>
    <m/>
    <e v="#REF!"/>
    <e v="#REF!"/>
  </r>
  <r>
    <n v="100"/>
    <n v="20210"/>
    <x v="0"/>
    <d v="2020-01-17T00:00:00"/>
    <x v="0"/>
    <d v="2020-01-24T00:00:00"/>
    <x v="0"/>
    <n v="7"/>
    <n v="6"/>
    <s v="ADAULFO JIMENEZ MONTESINO"/>
    <x v="0"/>
    <x v="0"/>
    <m/>
    <e v="#REF!"/>
    <e v="#REF!"/>
  </r>
  <r>
    <n v="101"/>
    <n v="20211"/>
    <x v="0"/>
    <d v="2020-01-23T00:00:00"/>
    <x v="0"/>
    <d v="2020-01-24T00:00:00"/>
    <x v="0"/>
    <n v="1"/>
    <n v="2"/>
    <s v="Alejandra Ochoa"/>
    <x v="0"/>
    <x v="0"/>
    <m/>
    <e v="#REF!"/>
    <e v="#REF!"/>
  </r>
  <r>
    <n v="102"/>
    <n v="20212"/>
    <x v="0"/>
    <d v="2020-01-23T00:00:00"/>
    <x v="0"/>
    <d v="2020-01-24T00:00:00"/>
    <x v="0"/>
    <n v="1"/>
    <n v="2"/>
    <s v="Natalia romero solano"/>
    <x v="0"/>
    <x v="0"/>
    <m/>
    <e v="#REF!"/>
    <e v="#REF!"/>
  </r>
  <r>
    <n v="103"/>
    <n v="20213"/>
    <x v="0"/>
    <d v="2020-01-23T00:00:00"/>
    <x v="0"/>
    <d v="2020-01-24T00:00:00"/>
    <x v="0"/>
    <n v="1"/>
    <n v="2"/>
    <s v="Paula Andrea Castro Blanco"/>
    <x v="0"/>
    <x v="0"/>
    <m/>
    <e v="#REF!"/>
    <e v="#REF!"/>
  </r>
  <r>
    <n v="104"/>
    <n v="20214"/>
    <x v="2"/>
    <d v="2020-01-23T00:00:00"/>
    <x v="0"/>
    <d v="2020-02-14T00:00:00"/>
    <x v="0"/>
    <n v="22"/>
    <n v="17"/>
    <s v="CARLOS CAMILO MUÑOZ VALDERRAMA"/>
    <x v="0"/>
    <x v="2"/>
    <m/>
    <e v="#REF!"/>
    <e v="#REF!"/>
  </r>
  <r>
    <n v="105"/>
    <n v="20215"/>
    <x v="0"/>
    <d v="2020-01-23T00:00:00"/>
    <x v="0"/>
    <d v="2020-01-24T00:00:00"/>
    <x v="0"/>
    <n v="1"/>
    <n v="2"/>
    <s v="jose francisco carranza serrano"/>
    <x v="0"/>
    <x v="0"/>
    <m/>
    <e v="#REF!"/>
    <e v="#REF!"/>
  </r>
  <r>
    <n v="106"/>
    <n v="20216"/>
    <x v="0"/>
    <d v="2020-01-23T00:00:00"/>
    <x v="0"/>
    <d v="2020-01-24T00:00:00"/>
    <x v="0"/>
    <n v="1"/>
    <n v="2"/>
    <s v="CRISTIAN CAMILO MONCADA GRAJALES"/>
    <x v="0"/>
    <x v="0"/>
    <m/>
    <e v="#REF!"/>
    <e v="#REF!"/>
  </r>
  <r>
    <n v="107"/>
    <n v="20217"/>
    <x v="2"/>
    <d v="2020-01-23T00:00:00"/>
    <x v="0"/>
    <d v="2020-01-29T00:00:00"/>
    <x v="0"/>
    <n v="6"/>
    <n v="5"/>
    <s v="CRISTIAN CAMILO MONCADA GRAJALES"/>
    <x v="0"/>
    <x v="0"/>
    <m/>
    <e v="#REF!"/>
    <e v="#REF!"/>
  </r>
  <r>
    <n v="108"/>
    <n v="20218"/>
    <x v="3"/>
    <d v="2020-01-23T00:00:00"/>
    <x v="0"/>
    <d v="2020-02-14T00:00:00"/>
    <x v="0"/>
    <n v="22"/>
    <n v="17"/>
    <s v="CRISTIAN CAMILO MONCADA GRAJALES"/>
    <x v="0"/>
    <x v="2"/>
    <m/>
    <e v="#REF!"/>
    <e v="#REF!"/>
  </r>
  <r>
    <n v="109"/>
    <n v="20219"/>
    <x v="0"/>
    <d v="2020-01-23T00:00:00"/>
    <x v="0"/>
    <d v="2020-01-24T00:00:00"/>
    <x v="0"/>
    <n v="1"/>
    <n v="2"/>
    <s v="Gloria Muñoz"/>
    <x v="0"/>
    <x v="0"/>
    <m/>
    <e v="#REF!"/>
    <e v="#REF!"/>
  </r>
  <r>
    <n v="110"/>
    <n v="20220"/>
    <x v="0"/>
    <d v="2020-01-23T00:00:00"/>
    <x v="0"/>
    <d v="2020-01-24T00:00:00"/>
    <x v="0"/>
    <n v="1"/>
    <n v="2"/>
    <s v="NAILIN VIVIANA CASTRO TOBAR"/>
    <x v="0"/>
    <x v="0"/>
    <m/>
    <e v="#REF!"/>
    <e v="#REF!"/>
  </r>
  <r>
    <n v="111"/>
    <n v="20221"/>
    <x v="0"/>
    <d v="2020-01-23T00:00:00"/>
    <x v="0"/>
    <d v="2020-01-24T00:00:00"/>
    <x v="0"/>
    <n v="1"/>
    <n v="2"/>
    <s v="NAILIN VIVIANA CASTRO TOBAR"/>
    <x v="0"/>
    <x v="0"/>
    <m/>
    <e v="#REF!"/>
    <e v="#REF!"/>
  </r>
  <r>
    <n v="112"/>
    <n v="20222"/>
    <x v="2"/>
    <d v="2020-01-23T00:00:00"/>
    <x v="0"/>
    <d v="2020-02-14T00:00:00"/>
    <x v="0"/>
    <n v="22"/>
    <n v="17"/>
    <s v="ANGEL JESUS GARNICA ROBLES"/>
    <x v="0"/>
    <x v="2"/>
    <m/>
    <e v="#REF!"/>
    <e v="#REF!"/>
  </r>
  <r>
    <n v="113"/>
    <n v="20223"/>
    <x v="2"/>
    <d v="2020-01-23T00:00:00"/>
    <x v="0"/>
    <d v="2020-02-14T00:00:00"/>
    <x v="0"/>
    <n v="22"/>
    <n v="17"/>
    <s v="MARGARITA ROJAS"/>
    <x v="0"/>
    <x v="2"/>
    <m/>
    <e v="#REF!"/>
    <e v="#REF!"/>
  </r>
  <r>
    <n v="114"/>
    <n v="20224"/>
    <x v="2"/>
    <d v="2020-01-23T00:00:00"/>
    <x v="0"/>
    <d v="2020-02-14T00:00:00"/>
    <x v="0"/>
    <n v="22"/>
    <n v="17"/>
    <s v="Carolina Calle Castro"/>
    <x v="0"/>
    <x v="2"/>
    <m/>
    <e v="#REF!"/>
    <e v="#REF!"/>
  </r>
  <r>
    <n v="115"/>
    <n v="20225"/>
    <x v="0"/>
    <d v="2020-01-23T00:00:00"/>
    <x v="0"/>
    <d v="2020-01-24T00:00:00"/>
    <x v="0"/>
    <n v="1"/>
    <n v="2"/>
    <s v="Heidy Sulay Garnica Gonzalez."/>
    <x v="0"/>
    <x v="0"/>
    <m/>
    <e v="#REF!"/>
    <e v="#REF!"/>
  </r>
  <r>
    <n v="116"/>
    <n v="20226"/>
    <x v="0"/>
    <d v="2020-01-23T00:00:00"/>
    <x v="0"/>
    <d v="2020-01-24T00:00:00"/>
    <x v="0"/>
    <n v="1"/>
    <n v="2"/>
    <s v="Andrés Soto yara"/>
    <x v="0"/>
    <x v="0"/>
    <m/>
    <e v="#REF!"/>
    <e v="#REF!"/>
  </r>
  <r>
    <n v="117"/>
    <n v="20227"/>
    <x v="2"/>
    <d v="2020-01-23T00:00:00"/>
    <x v="0"/>
    <d v="2020-02-14T00:00:00"/>
    <x v="0"/>
    <n v="22"/>
    <n v="17"/>
    <s v="Victor Julio Rojas Ortiz"/>
    <x v="0"/>
    <x v="2"/>
    <m/>
    <e v="#REF!"/>
    <e v="#REF!"/>
  </r>
  <r>
    <n v="118"/>
    <n v="20228"/>
    <x v="2"/>
    <d v="2020-01-24T00:00:00"/>
    <x v="0"/>
    <d v="2020-02-14T00:00:00"/>
    <x v="0"/>
    <n v="21"/>
    <n v="16"/>
    <s v="Carmen Adriana Vega Bautista"/>
    <x v="0"/>
    <x v="2"/>
    <m/>
    <e v="#REF!"/>
    <e v="#REF!"/>
  </r>
  <r>
    <n v="119"/>
    <n v="20229"/>
    <x v="2"/>
    <d v="2020-01-24T00:00:00"/>
    <x v="0"/>
    <d v="2020-02-14T00:00:00"/>
    <x v="0"/>
    <n v="21"/>
    <n v="16"/>
    <s v="GUILLERMO GIRALDO ARANGO"/>
    <x v="0"/>
    <x v="2"/>
    <m/>
    <e v="#REF!"/>
    <e v="#REF!"/>
  </r>
  <r>
    <n v="120"/>
    <n v="20230"/>
    <x v="3"/>
    <d v="2020-01-24T00:00:00"/>
    <x v="0"/>
    <d v="2020-02-17T00:00:00"/>
    <x v="0"/>
    <n v="24"/>
    <n v="17"/>
    <s v="jose antonio juanjinoy"/>
    <x v="0"/>
    <x v="2"/>
    <m/>
    <e v="#REF!"/>
    <e v="#REF!"/>
  </r>
  <r>
    <n v="121"/>
    <n v="20231"/>
    <x v="0"/>
    <d v="2020-01-24T00:00:00"/>
    <x v="0"/>
    <d v="2020-01-24T00:00:00"/>
    <x v="0"/>
    <n v="0"/>
    <n v="1"/>
    <s v="Jorge Fernando Guerrero Ceballos"/>
    <x v="0"/>
    <x v="0"/>
    <m/>
    <e v="#REF!"/>
    <e v="#REF!"/>
  </r>
  <r>
    <n v="122"/>
    <n v="20232"/>
    <x v="0"/>
    <d v="2020-01-24T00:00:00"/>
    <x v="0"/>
    <d v="2020-01-24T00:00:00"/>
    <x v="0"/>
    <n v="0"/>
    <n v="1"/>
    <s v="jhoyner vergara jaimes"/>
    <x v="0"/>
    <x v="0"/>
    <m/>
    <e v="#REF!"/>
    <e v="#REF!"/>
  </r>
  <r>
    <n v="123"/>
    <n v="20233"/>
    <x v="2"/>
    <d v="2020-01-24T00:00:00"/>
    <x v="0"/>
    <d v="2020-01-24T00:00:00"/>
    <x v="0"/>
    <n v="0"/>
    <n v="1"/>
    <s v="SEGUNDO IRENARCO RUGE PEÑA"/>
    <x v="0"/>
    <x v="0"/>
    <m/>
    <e v="#REF!"/>
    <e v="#REF!"/>
  </r>
  <r>
    <n v="124"/>
    <n v="20234"/>
    <x v="0"/>
    <d v="2020-01-24T00:00:00"/>
    <x v="0"/>
    <d v="2020-01-28T00:00:00"/>
    <x v="0"/>
    <n v="4"/>
    <n v="3"/>
    <s v="NATHALIA NARANJO MORALES"/>
    <x v="0"/>
    <x v="0"/>
    <m/>
    <e v="#REF!"/>
    <e v="#REF!"/>
  </r>
  <r>
    <n v="125"/>
    <n v="20235"/>
    <x v="0"/>
    <d v="2020-01-24T00:00:00"/>
    <x v="0"/>
    <d v="2020-01-28T00:00:00"/>
    <x v="0"/>
    <n v="4"/>
    <n v="3"/>
    <s v="Maira Alejandra Cardenas Quiroz"/>
    <x v="0"/>
    <x v="0"/>
    <m/>
    <e v="#REF!"/>
    <e v="#REF!"/>
  </r>
  <r>
    <n v="126"/>
    <n v="20236"/>
    <x v="0"/>
    <d v="2020-01-24T00:00:00"/>
    <x v="0"/>
    <d v="2020-01-28T00:00:00"/>
    <x v="0"/>
    <n v="4"/>
    <n v="3"/>
    <s v="juan pablo camacho"/>
    <x v="0"/>
    <x v="0"/>
    <m/>
    <e v="#REF!"/>
    <e v="#REF!"/>
  </r>
  <r>
    <n v="127"/>
    <n v="20237"/>
    <x v="0"/>
    <d v="2020-01-24T00:00:00"/>
    <x v="0"/>
    <d v="2020-01-28T00:00:00"/>
    <x v="0"/>
    <n v="4"/>
    <n v="3"/>
    <s v="jovita rolon caicedo"/>
    <x v="0"/>
    <x v="0"/>
    <m/>
    <e v="#REF!"/>
    <e v="#REF!"/>
  </r>
  <r>
    <n v="128"/>
    <n v="20238"/>
    <x v="0"/>
    <d v="2020-01-24T00:00:00"/>
    <x v="0"/>
    <d v="2020-01-28T00:00:00"/>
    <x v="0"/>
    <n v="4"/>
    <n v="3"/>
    <s v="juan pablo camacho"/>
    <x v="0"/>
    <x v="0"/>
    <m/>
    <e v="#REF!"/>
    <e v="#REF!"/>
  </r>
  <r>
    <n v="129"/>
    <n v="20239"/>
    <x v="0"/>
    <d v="2020-01-24T00:00:00"/>
    <x v="0"/>
    <d v="2020-01-28T00:00:00"/>
    <x v="0"/>
    <n v="4"/>
    <n v="3"/>
    <s v="aurora suarez rolon"/>
    <x v="0"/>
    <x v="0"/>
    <m/>
    <e v="#REF!"/>
    <e v="#REF!"/>
  </r>
  <r>
    <n v="130"/>
    <n v="20240"/>
    <x v="0"/>
    <d v="2020-01-24T00:00:00"/>
    <x v="0"/>
    <d v="2020-01-28T00:00:00"/>
    <x v="0"/>
    <n v="4"/>
    <n v="3"/>
    <s v="victor manuel rolon"/>
    <x v="0"/>
    <x v="0"/>
    <m/>
    <e v="#REF!"/>
    <e v="#REF!"/>
  </r>
  <r>
    <n v="131"/>
    <n v="20241"/>
    <x v="2"/>
    <d v="2020-01-24T00:00:00"/>
    <x v="0"/>
    <d v="2020-02-17T00:00:00"/>
    <x v="0"/>
    <n v="24"/>
    <n v="17"/>
    <s v="YURY ALBERTO ACEVEDO RINCON"/>
    <x v="0"/>
    <x v="2"/>
    <m/>
    <e v="#REF!"/>
    <e v="#REF!"/>
  </r>
  <r>
    <n v="132"/>
    <n v="20242"/>
    <x v="2"/>
    <d v="2020-01-25T00:00:00"/>
    <x v="0"/>
    <d v="2020-02-17T00:00:00"/>
    <x v="0"/>
    <n v="23"/>
    <n v="16"/>
    <s v="LUIS ENRIQUE RODRIGUEZ"/>
    <x v="0"/>
    <x v="2"/>
    <m/>
    <e v="#REF!"/>
    <e v="#REF!"/>
  </r>
  <r>
    <n v="133"/>
    <n v="20243"/>
    <x v="0"/>
    <d v="2020-01-25T00:00:00"/>
    <x v="0"/>
    <d v="2020-01-28T00:00:00"/>
    <x v="0"/>
    <n v="3"/>
    <n v="2"/>
    <s v="MAIRENA"/>
    <x v="0"/>
    <x v="0"/>
    <m/>
    <e v="#REF!"/>
    <e v="#REF!"/>
  </r>
  <r>
    <n v="134"/>
    <n v="20244"/>
    <x v="2"/>
    <d v="2020-01-25T00:00:00"/>
    <x v="0"/>
    <s v="Pendiente"/>
    <x v="1"/>
    <e v="#VALUE!"/>
    <e v="#VALUE!"/>
    <s v="ANGEL GONZALEZ RIVEROS"/>
    <x v="1"/>
    <x v="1"/>
    <m/>
    <e v="#REF!"/>
    <e v="#REF!"/>
  </r>
  <r>
    <n v="135"/>
    <n v="20245"/>
    <x v="3"/>
    <d v="2020-01-25T00:00:00"/>
    <x v="0"/>
    <d v="2020-01-28T00:00:00"/>
    <x v="0"/>
    <n v="3"/>
    <n v="2"/>
    <s v="Katherine Eugenia Moreno Mantilla"/>
    <x v="0"/>
    <x v="0"/>
    <m/>
    <e v="#REF!"/>
    <e v="#REF!"/>
  </r>
  <r>
    <n v="136"/>
    <n v="20246"/>
    <x v="0"/>
    <d v="2020-01-26T00:00:00"/>
    <x v="0"/>
    <d v="2020-01-28T00:00:00"/>
    <x v="0"/>
    <n v="2"/>
    <n v="2"/>
    <s v="Maria consuelo galeano gomez"/>
    <x v="0"/>
    <x v="0"/>
    <m/>
    <e v="#REF!"/>
    <e v="#REF!"/>
  </r>
  <r>
    <n v="137"/>
    <n v="20247"/>
    <x v="0"/>
    <d v="2020-01-26T00:00:00"/>
    <x v="0"/>
    <d v="2020-01-28T00:00:00"/>
    <x v="0"/>
    <n v="2"/>
    <n v="2"/>
    <s v="Cliente? LUIS CARLOS RUBIO NAVAS"/>
    <x v="0"/>
    <x v="0"/>
    <m/>
    <e v="#REF!"/>
    <e v="#REF!"/>
  </r>
  <r>
    <n v="138"/>
    <n v="20248"/>
    <x v="0"/>
    <d v="2020-01-27T00:00:00"/>
    <x v="0"/>
    <d v="2020-01-28T00:00:00"/>
    <x v="0"/>
    <n v="1"/>
    <n v="2"/>
    <s v="YAINNA LORA BERTEL"/>
    <x v="0"/>
    <x v="0"/>
    <m/>
    <e v="#REF!"/>
    <e v="#REF!"/>
  </r>
  <r>
    <n v="139"/>
    <n v="20249"/>
    <x v="0"/>
    <d v="2020-01-27T00:00:00"/>
    <x v="0"/>
    <d v="2020-01-28T00:00:00"/>
    <x v="0"/>
    <n v="1"/>
    <n v="2"/>
    <s v="ANGELA MARIA CARO BOHORQUEZ"/>
    <x v="0"/>
    <x v="0"/>
    <m/>
    <e v="#REF!"/>
    <e v="#REF!"/>
  </r>
  <r>
    <n v="140"/>
    <n v="20250"/>
    <x v="0"/>
    <d v="2020-01-27T00:00:00"/>
    <x v="0"/>
    <d v="2020-01-28T00:00:00"/>
    <x v="0"/>
    <n v="1"/>
    <n v="2"/>
    <s v="Camila Nieto"/>
    <x v="0"/>
    <x v="0"/>
    <m/>
    <e v="#REF!"/>
    <e v="#REF!"/>
  </r>
  <r>
    <n v="141"/>
    <n v="20251"/>
    <x v="2"/>
    <d v="2020-01-27T00:00:00"/>
    <x v="0"/>
    <d v="2020-05-12T00:00:00"/>
    <x v="2"/>
    <n v="106"/>
    <n v="77"/>
    <s v="Javier Rico"/>
    <x v="0"/>
    <x v="3"/>
    <m/>
    <e v="#REF!"/>
    <e v="#REF!"/>
  </r>
  <r>
    <n v="142"/>
    <n v="20252"/>
    <x v="0"/>
    <d v="2020-01-27T00:00:00"/>
    <x v="0"/>
    <d v="2020-01-28T00:00:00"/>
    <x v="0"/>
    <n v="1"/>
    <n v="2"/>
    <s v="german garces cervantes"/>
    <x v="0"/>
    <x v="0"/>
    <m/>
    <e v="#REF!"/>
    <e v="#REF!"/>
  </r>
  <r>
    <n v="143"/>
    <n v="20253"/>
    <x v="2"/>
    <d v="2020-01-27T00:00:00"/>
    <x v="0"/>
    <d v="2020-02-17T00:00:00"/>
    <x v="0"/>
    <n v="21"/>
    <n v="16"/>
    <s v="Arlet Almanza"/>
    <x v="0"/>
    <x v="2"/>
    <m/>
    <e v="#REF!"/>
    <e v="#REF!"/>
  </r>
  <r>
    <n v="144"/>
    <n v="20254"/>
    <x v="2"/>
    <d v="2020-01-27T00:00:00"/>
    <x v="0"/>
    <d v="2020-02-17T00:00:00"/>
    <x v="0"/>
    <n v="21"/>
    <n v="16"/>
    <s v="Arlet Almanza"/>
    <x v="0"/>
    <x v="2"/>
    <m/>
    <e v="#REF!"/>
    <e v="#REF!"/>
  </r>
  <r>
    <n v="145"/>
    <n v="20255"/>
    <x v="0"/>
    <d v="2020-01-27T00:00:00"/>
    <x v="0"/>
    <d v="2020-01-28T00:00:00"/>
    <x v="0"/>
    <n v="1"/>
    <n v="2"/>
    <s v="José Sánchez Ladino"/>
    <x v="0"/>
    <x v="0"/>
    <m/>
    <e v="#REF!"/>
    <e v="#REF!"/>
  </r>
  <r>
    <n v="146"/>
    <n v="20256"/>
    <x v="0"/>
    <d v="2020-01-27T00:00:00"/>
    <x v="0"/>
    <d v="2020-01-28T00:00:00"/>
    <x v="0"/>
    <n v="1"/>
    <n v="2"/>
    <s v="Elkin Yamil Zarate Avila"/>
    <x v="0"/>
    <x v="0"/>
    <m/>
    <e v="#REF!"/>
    <e v="#REF!"/>
  </r>
  <r>
    <n v="147"/>
    <n v="20257"/>
    <x v="0"/>
    <d v="2020-01-27T00:00:00"/>
    <x v="0"/>
    <d v="2020-01-27T00:00:00"/>
    <x v="0"/>
    <n v="0"/>
    <n v="1"/>
    <s v="NESTOR GIOVANNI BARACALDO SALGADO"/>
    <x v="0"/>
    <x v="0"/>
    <m/>
    <e v="#REF!"/>
    <e v="#REF!"/>
  </r>
  <r>
    <n v="148"/>
    <n v="20258"/>
    <x v="0"/>
    <d v="2020-01-27T00:00:00"/>
    <x v="0"/>
    <d v="2020-01-28T00:00:00"/>
    <x v="0"/>
    <n v="1"/>
    <n v="2"/>
    <s v="NESTOR GIOVANNI BARACALDO SALGADO"/>
    <x v="0"/>
    <x v="0"/>
    <m/>
    <e v="#REF!"/>
    <e v="#REF!"/>
  </r>
  <r>
    <n v="149"/>
    <n v="20259"/>
    <x v="2"/>
    <d v="2020-01-27T00:00:00"/>
    <x v="0"/>
    <d v="2020-02-17T00:00:00"/>
    <x v="0"/>
    <n v="21"/>
    <n v="16"/>
    <s v="Carlos Arvid Amin Barajas"/>
    <x v="0"/>
    <x v="2"/>
    <m/>
    <e v="#REF!"/>
    <e v="#REF!"/>
  </r>
  <r>
    <n v="150"/>
    <n v="20260"/>
    <x v="0"/>
    <d v="2020-01-27T00:00:00"/>
    <x v="0"/>
    <d v="2020-01-28T00:00:00"/>
    <x v="0"/>
    <n v="1"/>
    <n v="2"/>
    <s v="Daniela Luna Obando"/>
    <x v="0"/>
    <x v="0"/>
    <m/>
    <e v="#REF!"/>
    <e v="#REF!"/>
  </r>
  <r>
    <n v="151"/>
    <n v="20261"/>
    <x v="0"/>
    <d v="2020-01-27T00:00:00"/>
    <x v="0"/>
    <d v="2020-01-28T00:00:00"/>
    <x v="0"/>
    <n v="1"/>
    <n v="2"/>
    <s v="JESUS ANTONIO QUIROGA CORZO"/>
    <x v="0"/>
    <x v="0"/>
    <m/>
    <e v="#REF!"/>
    <e v="#REF!"/>
  </r>
  <r>
    <n v="152"/>
    <n v="20262"/>
    <x v="0"/>
    <d v="2020-01-27T00:00:00"/>
    <x v="0"/>
    <d v="2020-01-28T00:00:00"/>
    <x v="0"/>
    <n v="1"/>
    <n v="2"/>
    <s v="Jose Israel Santa Ramirez"/>
    <x v="0"/>
    <x v="0"/>
    <m/>
    <e v="#REF!"/>
    <e v="#REF!"/>
  </r>
  <r>
    <n v="153"/>
    <n v="20263"/>
    <x v="0"/>
    <d v="2020-01-27T00:00:00"/>
    <x v="0"/>
    <d v="2020-01-28T00:00:00"/>
    <x v="0"/>
    <n v="1"/>
    <n v="2"/>
    <s v="caterin"/>
    <x v="0"/>
    <x v="0"/>
    <m/>
    <e v="#REF!"/>
    <e v="#REF!"/>
  </r>
  <r>
    <n v="154"/>
    <n v="20264"/>
    <x v="0"/>
    <d v="2020-01-27T00:00:00"/>
    <x v="0"/>
    <d v="2020-01-28T00:00:00"/>
    <x v="0"/>
    <n v="1"/>
    <n v="2"/>
    <s v="Hernan Alonso Ospina Rubiano"/>
    <x v="0"/>
    <x v="0"/>
    <m/>
    <e v="#REF!"/>
    <e v="#REF!"/>
  </r>
  <r>
    <n v="155"/>
    <n v="20265"/>
    <x v="0"/>
    <d v="2020-01-28T00:00:00"/>
    <x v="0"/>
    <d v="2020-01-28T00:00:00"/>
    <x v="0"/>
    <n v="0"/>
    <n v="1"/>
    <s v="Diana Marcela Llano Sarmiento"/>
    <x v="0"/>
    <x v="0"/>
    <m/>
    <e v="#REF!"/>
    <e v="#REF!"/>
  </r>
  <r>
    <n v="156"/>
    <n v="20266"/>
    <x v="2"/>
    <d v="2020-01-28T00:00:00"/>
    <x v="0"/>
    <d v="2020-02-17T00:00:00"/>
    <x v="0"/>
    <n v="20"/>
    <n v="15"/>
    <s v="Gonzalo Barreto Gámez"/>
    <x v="0"/>
    <x v="2"/>
    <m/>
    <e v="#REF!"/>
    <e v="#REF!"/>
  </r>
  <r>
    <n v="157"/>
    <n v="20267"/>
    <x v="0"/>
    <d v="2020-01-28T00:00:00"/>
    <x v="0"/>
    <d v="2020-01-28T00:00:00"/>
    <x v="0"/>
    <n v="0"/>
    <n v="1"/>
    <s v="jaime hernan herrera jimenez"/>
    <x v="0"/>
    <x v="0"/>
    <m/>
    <e v="#REF!"/>
    <e v="#REF!"/>
  </r>
  <r>
    <n v="158"/>
    <n v="20268"/>
    <x v="0"/>
    <d v="2020-01-28T00:00:00"/>
    <x v="0"/>
    <d v="2020-01-28T00:00:00"/>
    <x v="0"/>
    <n v="0"/>
    <n v="1"/>
    <s v="IDELFONSO MONCAYO SAÑUDO"/>
    <x v="0"/>
    <x v="0"/>
    <m/>
    <e v="#REF!"/>
    <e v="#REF!"/>
  </r>
  <r>
    <n v="159"/>
    <n v="20269"/>
    <x v="0"/>
    <d v="2020-01-28T00:00:00"/>
    <x v="0"/>
    <d v="2020-01-28T00:00:00"/>
    <x v="0"/>
    <n v="0"/>
    <n v="1"/>
    <s v="RAQUEL SOFÍA AMAYA PRODUCCIONES Y CIA LTDA."/>
    <x v="0"/>
    <x v="0"/>
    <m/>
    <e v="#REF!"/>
    <e v="#REF!"/>
  </r>
  <r>
    <n v="160"/>
    <n v="20270"/>
    <x v="2"/>
    <d v="2020-01-28T00:00:00"/>
    <x v="0"/>
    <d v="2020-03-27T00:00:00"/>
    <x v="0"/>
    <n v="59"/>
    <n v="44"/>
    <s v="Andres Pinilla"/>
    <x v="0"/>
    <x v="4"/>
    <m/>
    <e v="#REF!"/>
    <e v="#REF!"/>
  </r>
  <r>
    <n v="161"/>
    <n v="20271"/>
    <x v="0"/>
    <d v="2020-01-28T00:00:00"/>
    <x v="0"/>
    <d v="2020-01-28T00:00:00"/>
    <x v="0"/>
    <n v="0"/>
    <n v="1"/>
    <s v="Angie Katherine Monroy"/>
    <x v="0"/>
    <x v="0"/>
    <m/>
    <e v="#REF!"/>
    <e v="#REF!"/>
  </r>
  <r>
    <n v="162"/>
    <n v="20272"/>
    <x v="0"/>
    <d v="2020-01-28T00:00:00"/>
    <x v="0"/>
    <d v="2020-01-28T00:00:00"/>
    <x v="0"/>
    <n v="0"/>
    <n v="1"/>
    <s v="Marcela Zuluaga Velez"/>
    <x v="0"/>
    <x v="0"/>
    <m/>
    <e v="#REF!"/>
    <e v="#REF!"/>
  </r>
  <r>
    <n v="163"/>
    <n v="20273"/>
    <x v="2"/>
    <d v="2020-01-28T00:00:00"/>
    <x v="0"/>
    <d v="2020-02-17T00:00:00"/>
    <x v="0"/>
    <n v="20"/>
    <n v="15"/>
    <s v="MARIA ALEJANDRA QUIÑONEZ"/>
    <x v="0"/>
    <x v="2"/>
    <m/>
    <e v="#REF!"/>
    <e v="#REF!"/>
  </r>
  <r>
    <n v="164"/>
    <n v="20274"/>
    <x v="0"/>
    <d v="2020-01-28T00:00:00"/>
    <x v="0"/>
    <d v="2020-01-28T00:00:00"/>
    <x v="0"/>
    <n v="0"/>
    <n v="1"/>
    <s v="Sebastian Alvarez Londoño"/>
    <x v="0"/>
    <x v="0"/>
    <m/>
    <e v="#REF!"/>
    <e v="#REF!"/>
  </r>
  <r>
    <n v="165"/>
    <n v="20275"/>
    <x v="2"/>
    <d v="2020-01-28T00:00:00"/>
    <x v="0"/>
    <d v="2020-02-17T00:00:00"/>
    <x v="0"/>
    <n v="20"/>
    <n v="15"/>
    <s v="Carolina Rodriguez"/>
    <x v="0"/>
    <x v="2"/>
    <m/>
    <e v="#REF!"/>
    <e v="#REF!"/>
  </r>
  <r>
    <n v="166"/>
    <n v="20276"/>
    <x v="0"/>
    <d v="2020-01-28T00:00:00"/>
    <x v="0"/>
    <d v="2020-02-14T00:00:00"/>
    <x v="0"/>
    <n v="17"/>
    <n v="14"/>
    <s v="SEGUNDO IRENARCO RUGE PEÑA"/>
    <x v="0"/>
    <x v="0"/>
    <m/>
    <e v="#REF!"/>
    <e v="#REF!"/>
  </r>
  <r>
    <n v="167"/>
    <n v="20277"/>
    <x v="0"/>
    <d v="2020-01-28T00:00:00"/>
    <x v="0"/>
    <d v="2020-02-17T00:00:00"/>
    <x v="0"/>
    <n v="20"/>
    <n v="15"/>
    <s v="ROBERTO ARTURO MONCAYO ORDOÑEZ"/>
    <x v="0"/>
    <x v="2"/>
    <m/>
    <e v="#REF!"/>
    <e v="#REF!"/>
  </r>
  <r>
    <n v="168"/>
    <n v="20278"/>
    <x v="2"/>
    <d v="2020-01-28T00:00:00"/>
    <x v="0"/>
    <d v="2020-01-30T00:00:00"/>
    <x v="0"/>
    <n v="2"/>
    <n v="3"/>
    <s v="RUBER ALEXANDER JOYA"/>
    <x v="0"/>
    <x v="0"/>
    <m/>
    <e v="#REF!"/>
    <e v="#REF!"/>
  </r>
  <r>
    <n v="169"/>
    <n v="20279"/>
    <x v="2"/>
    <d v="2020-01-28T00:00:00"/>
    <x v="0"/>
    <d v="2020-02-17T00:00:00"/>
    <x v="0"/>
    <n v="20"/>
    <n v="15"/>
    <s v="MARIA PATRICIA GARCIA"/>
    <x v="0"/>
    <x v="2"/>
    <m/>
    <e v="#REF!"/>
    <e v="#REF!"/>
  </r>
  <r>
    <n v="170"/>
    <n v="20280"/>
    <x v="3"/>
    <d v="2020-01-28T00:00:00"/>
    <x v="0"/>
    <d v="2020-02-17T00:00:00"/>
    <x v="0"/>
    <n v="20"/>
    <n v="15"/>
    <s v="LUZ MARINA PINO DE LA HOZ"/>
    <x v="0"/>
    <x v="2"/>
    <m/>
    <e v="#REF!"/>
    <e v="#REF!"/>
  </r>
  <r>
    <n v="171"/>
    <n v="20281"/>
    <x v="0"/>
    <d v="2020-01-29T00:00:00"/>
    <x v="0"/>
    <d v="2020-01-30T00:00:00"/>
    <x v="0"/>
    <n v="1"/>
    <n v="2"/>
    <s v="nelly stella barona rodriguez"/>
    <x v="0"/>
    <x v="0"/>
    <m/>
    <e v="#REF!"/>
    <e v="#REF!"/>
  </r>
  <r>
    <n v="172"/>
    <n v="20282"/>
    <x v="0"/>
    <d v="2020-01-29T00:00:00"/>
    <x v="0"/>
    <d v="2020-01-30T00:00:00"/>
    <x v="0"/>
    <n v="1"/>
    <n v="2"/>
    <s v="nelly stella barona rodriguez"/>
    <x v="0"/>
    <x v="0"/>
    <m/>
    <e v="#REF!"/>
    <e v="#REF!"/>
  </r>
  <r>
    <n v="173"/>
    <n v="20283"/>
    <x v="0"/>
    <d v="2020-01-29T00:00:00"/>
    <x v="0"/>
    <d v="2020-01-30T00:00:00"/>
    <x v="0"/>
    <n v="1"/>
    <n v="2"/>
    <s v="LA EQUIDAD SEGUROS GENERALES OC"/>
    <x v="0"/>
    <x v="0"/>
    <m/>
    <e v="#REF!"/>
    <e v="#REF!"/>
  </r>
  <r>
    <n v="174"/>
    <n v="20284"/>
    <x v="0"/>
    <d v="2020-01-29T00:00:00"/>
    <x v="0"/>
    <d v="2020-01-30T00:00:00"/>
    <x v="0"/>
    <n v="1"/>
    <n v="2"/>
    <s v="Carlos Alberto Mejia De La Parra"/>
    <x v="0"/>
    <x v="0"/>
    <m/>
    <e v="#REF!"/>
    <e v="#REF!"/>
  </r>
  <r>
    <n v="175"/>
    <n v="20285"/>
    <x v="2"/>
    <d v="2020-01-29T00:00:00"/>
    <x v="0"/>
    <d v="2020-03-27T00:00:00"/>
    <x v="0"/>
    <n v="58"/>
    <n v="43"/>
    <s v="daniela pinzon"/>
    <x v="0"/>
    <x v="4"/>
    <m/>
    <e v="#REF!"/>
    <e v="#REF!"/>
  </r>
  <r>
    <n v="176"/>
    <n v="20286"/>
    <x v="0"/>
    <d v="2020-01-29T00:00:00"/>
    <x v="0"/>
    <d v="2020-02-03T00:00:00"/>
    <x v="0"/>
    <n v="5"/>
    <n v="4"/>
    <s v="CAMILO ANDRES SANTOS MANFULA"/>
    <x v="0"/>
    <x v="2"/>
    <m/>
    <e v="#REF!"/>
    <e v="#REF!"/>
  </r>
  <r>
    <n v="177"/>
    <n v="20287"/>
    <x v="2"/>
    <d v="2020-01-29T00:00:00"/>
    <x v="0"/>
    <d v="2020-02-03T00:00:00"/>
    <x v="0"/>
    <n v="5"/>
    <n v="4"/>
    <s v="KILLER KID CADENA BUCURU"/>
    <x v="0"/>
    <x v="2"/>
    <m/>
    <e v="#REF!"/>
    <e v="#REF!"/>
  </r>
  <r>
    <n v="178"/>
    <n v="20288"/>
    <x v="0"/>
    <d v="2020-01-30T00:00:00"/>
    <x v="0"/>
    <d v="2020-02-03T00:00:00"/>
    <x v="0"/>
    <n v="4"/>
    <n v="3"/>
    <s v="ELBA SANFELIU BRESNEIDER"/>
    <x v="0"/>
    <x v="2"/>
    <m/>
    <e v="#REF!"/>
    <e v="#REF!"/>
  </r>
  <r>
    <n v="179"/>
    <n v="20289"/>
    <x v="2"/>
    <d v="2020-01-30T00:00:00"/>
    <x v="0"/>
    <d v="2020-02-18T00:00:00"/>
    <x v="0"/>
    <n v="19"/>
    <n v="14"/>
    <s v="Alejandra Zapata"/>
    <x v="0"/>
    <x v="2"/>
    <m/>
    <e v="#REF!"/>
    <e v="#REF!"/>
  </r>
  <r>
    <n v="180"/>
    <n v="20290"/>
    <x v="0"/>
    <d v="2020-01-30T00:00:00"/>
    <x v="0"/>
    <d v="2020-02-03T00:00:00"/>
    <x v="0"/>
    <n v="4"/>
    <n v="3"/>
    <s v="C.I. HERMEO S.A."/>
    <x v="0"/>
    <x v="2"/>
    <m/>
    <e v="#REF!"/>
    <e v="#REF!"/>
  </r>
  <r>
    <n v="181"/>
    <n v="20291"/>
    <x v="0"/>
    <d v="2020-01-30T00:00:00"/>
    <x v="0"/>
    <d v="2020-02-03T00:00:00"/>
    <x v="0"/>
    <n v="4"/>
    <n v="3"/>
    <s v="nehemias alarcon nuñez"/>
    <x v="0"/>
    <x v="2"/>
    <m/>
    <e v="#REF!"/>
    <e v="#REF!"/>
  </r>
  <r>
    <n v="182"/>
    <n v="20292"/>
    <x v="0"/>
    <d v="2020-01-30T00:00:00"/>
    <x v="0"/>
    <d v="2020-02-04T00:00:00"/>
    <x v="0"/>
    <n v="5"/>
    <n v="4"/>
    <s v="MARIA FERNANDA ARANDA CAMACHO"/>
    <x v="0"/>
    <x v="2"/>
    <m/>
    <e v="#REF!"/>
    <e v="#REF!"/>
  </r>
  <r>
    <n v="183"/>
    <n v="20293"/>
    <x v="2"/>
    <d v="2020-01-30T00:00:00"/>
    <x v="0"/>
    <d v="2020-02-18T00:00:00"/>
    <x v="0"/>
    <n v="19"/>
    <n v="14"/>
    <s v="Marya Julieth Galeano Rave"/>
    <x v="0"/>
    <x v="2"/>
    <m/>
    <e v="#REF!"/>
    <e v="#REF!"/>
  </r>
  <r>
    <n v="184"/>
    <n v="20294"/>
    <x v="0"/>
    <d v="2020-01-30T00:00:00"/>
    <x v="0"/>
    <d v="2020-02-03T00:00:00"/>
    <x v="0"/>
    <n v="4"/>
    <n v="3"/>
    <s v="GABRIEL ALFONSO CAÑON VEGA"/>
    <x v="0"/>
    <x v="2"/>
    <m/>
    <e v="#REF!"/>
    <e v="#REF!"/>
  </r>
  <r>
    <n v="185"/>
    <n v="20295"/>
    <x v="0"/>
    <d v="2020-01-30T00:00:00"/>
    <x v="0"/>
    <d v="2020-02-03T00:00:00"/>
    <x v="0"/>
    <n v="4"/>
    <n v="3"/>
    <s v="HUGO ALEXANDER DEVIA CASTRO"/>
    <x v="0"/>
    <x v="2"/>
    <m/>
    <e v="#REF!"/>
    <e v="#REF!"/>
  </r>
  <r>
    <n v="186"/>
    <n v="20296"/>
    <x v="0"/>
    <d v="2020-01-30T00:00:00"/>
    <x v="0"/>
    <d v="2020-02-04T00:00:00"/>
    <x v="0"/>
    <n v="5"/>
    <n v="4"/>
    <s v="LEYDER CAMERO"/>
    <x v="0"/>
    <x v="2"/>
    <m/>
    <e v="#REF!"/>
    <e v="#REF!"/>
  </r>
  <r>
    <n v="187"/>
    <n v="20297"/>
    <x v="0"/>
    <d v="2020-01-30T00:00:00"/>
    <x v="0"/>
    <d v="2020-02-04T00:00:00"/>
    <x v="0"/>
    <n v="5"/>
    <n v="4"/>
    <s v="Mary Luz Vásquez Román"/>
    <x v="0"/>
    <x v="2"/>
    <m/>
    <e v="#REF!"/>
    <e v="#REF!"/>
  </r>
  <r>
    <n v="188"/>
    <n v="20298"/>
    <x v="0"/>
    <d v="2020-01-31T00:00:00"/>
    <x v="0"/>
    <d v="2020-02-04T00:00:00"/>
    <x v="0"/>
    <n v="4"/>
    <n v="3"/>
    <s v="ALEJANDRO FLOREZ"/>
    <x v="0"/>
    <x v="2"/>
    <m/>
    <e v="#REF!"/>
    <e v="#REF!"/>
  </r>
  <r>
    <n v="189"/>
    <n v="20299"/>
    <x v="2"/>
    <d v="2020-01-31T00:00:00"/>
    <x v="0"/>
    <d v="2020-02-18T00:00:00"/>
    <x v="0"/>
    <n v="18"/>
    <n v="13"/>
    <s v="LUIS EDUARDO SEDANO MEJIA"/>
    <x v="0"/>
    <x v="2"/>
    <m/>
    <e v="#REF!"/>
    <e v="#REF!"/>
  </r>
  <r>
    <n v="190"/>
    <n v="20300"/>
    <x v="0"/>
    <d v="2020-01-31T00:00:00"/>
    <x v="0"/>
    <d v="2020-02-04T00:00:00"/>
    <x v="0"/>
    <n v="4"/>
    <n v="3"/>
    <s v="ANGEL MARÍA CASTRO CARDONA"/>
    <x v="0"/>
    <x v="2"/>
    <m/>
    <e v="#REF!"/>
    <e v="#REF!"/>
  </r>
  <r>
    <n v="191"/>
    <n v="20301"/>
    <x v="2"/>
    <d v="2020-01-31T00:00:00"/>
    <x v="0"/>
    <d v="2020-02-18T00:00:00"/>
    <x v="0"/>
    <n v="18"/>
    <n v="13"/>
    <s v="JUAN CARLOS PAEZ GOMEZ"/>
    <x v="0"/>
    <x v="2"/>
    <m/>
    <e v="#REF!"/>
    <e v="#REF!"/>
  </r>
  <r>
    <n v="192"/>
    <n v="20302"/>
    <x v="0"/>
    <d v="2020-01-31T00:00:00"/>
    <x v="0"/>
    <d v="2020-02-04T00:00:00"/>
    <x v="0"/>
    <n v="4"/>
    <n v="3"/>
    <s v="Fritzgerald Rodriguez"/>
    <x v="0"/>
    <x v="2"/>
    <m/>
    <e v="#REF!"/>
    <e v="#REF!"/>
  </r>
  <r>
    <n v="193"/>
    <n v="20303"/>
    <x v="0"/>
    <d v="2020-01-31T00:00:00"/>
    <x v="0"/>
    <d v="2020-02-04T00:00:00"/>
    <x v="0"/>
    <n v="4"/>
    <n v="3"/>
    <s v="claudia marcela montengro diaz"/>
    <x v="0"/>
    <x v="2"/>
    <m/>
    <e v="#REF!"/>
    <e v="#REF!"/>
  </r>
  <r>
    <n v="194"/>
    <n v="20304"/>
    <x v="2"/>
    <d v="2020-01-31T00:00:00"/>
    <x v="0"/>
    <s v="Pendiente"/>
    <x v="1"/>
    <e v="#VALUE!"/>
    <e v="#VALUE!"/>
    <s v="Janeth Cortez Cartagena"/>
    <x v="1"/>
    <x v="1"/>
    <m/>
    <e v="#REF!"/>
    <e v="#REF!"/>
  </r>
  <r>
    <n v="195"/>
    <n v="20305"/>
    <x v="2"/>
    <d v="2020-01-31T00:00:00"/>
    <x v="0"/>
    <s v="Pendiente"/>
    <x v="1"/>
    <e v="#VALUE!"/>
    <e v="#VALUE!"/>
    <s v="Leonor Rincon Rojas"/>
    <x v="1"/>
    <x v="1"/>
    <m/>
    <e v="#REF!"/>
    <e v="#REF!"/>
  </r>
  <r>
    <n v="196"/>
    <n v="20306"/>
    <x v="2"/>
    <d v="2020-01-31T00:00:00"/>
    <x v="0"/>
    <s v="Pendiente"/>
    <x v="1"/>
    <e v="#VALUE!"/>
    <e v="#VALUE!"/>
    <s v="Janeth Cortez Cartagena"/>
    <x v="1"/>
    <x v="1"/>
    <m/>
    <e v="#REF!"/>
    <e v="#REF!"/>
  </r>
  <r>
    <n v="197"/>
    <n v="20307"/>
    <x v="0"/>
    <d v="2020-01-31T00:00:00"/>
    <x v="0"/>
    <d v="2020-02-04T00:00:00"/>
    <x v="0"/>
    <n v="4"/>
    <n v="3"/>
    <s v="ubaldo peñaloza diaz"/>
    <x v="0"/>
    <x v="2"/>
    <m/>
    <e v="#REF!"/>
    <e v="#REF!"/>
  </r>
  <r>
    <n v="198"/>
    <n v="20308"/>
    <x v="2"/>
    <d v="2020-01-31T00:00:00"/>
    <x v="0"/>
    <d v="2020-09-24T00:00:00"/>
    <x v="3"/>
    <n v="237"/>
    <n v="170"/>
    <s v="Carolina"/>
    <x v="0"/>
    <x v="5"/>
    <m/>
    <e v="#REF!"/>
    <e v="#REF!"/>
  </r>
  <r>
    <n v="199"/>
    <n v="20309"/>
    <x v="3"/>
    <d v="2020-01-31T00:00:00"/>
    <x v="0"/>
    <d v="2020-02-04T00:00:00"/>
    <x v="0"/>
    <n v="4"/>
    <n v="3"/>
    <s v="clara dilia molina perez"/>
    <x v="0"/>
    <x v="2"/>
    <m/>
    <e v="#REF!"/>
    <e v="#REF!"/>
  </r>
  <r>
    <n v="200"/>
    <n v="20310"/>
    <x v="2"/>
    <d v="2020-01-31T00:00:00"/>
    <x v="0"/>
    <s v="Pendiente"/>
    <x v="1"/>
    <e v="#VALUE!"/>
    <e v="#VALUE!"/>
    <s v="Armando Gaona Leal"/>
    <x v="1"/>
    <x v="1"/>
    <m/>
    <e v="#REF!"/>
    <e v="#REF!"/>
  </r>
  <r>
    <n v="201"/>
    <n v="20311"/>
    <x v="3"/>
    <d v="2020-01-31T00:00:00"/>
    <x v="0"/>
    <d v="2020-02-03T00:00:00"/>
    <x v="0"/>
    <n v="3"/>
    <n v="2"/>
    <s v="flor marioa baron nuñez"/>
    <x v="0"/>
    <x v="2"/>
    <m/>
    <e v="#REF!"/>
    <e v="#REF!"/>
  </r>
  <r>
    <n v="202"/>
    <n v="20312"/>
    <x v="0"/>
    <d v="2020-01-31T00:00:00"/>
    <x v="0"/>
    <d v="2020-02-04T00:00:00"/>
    <x v="0"/>
    <n v="4"/>
    <n v="3"/>
    <s v="juan pablo camacho"/>
    <x v="0"/>
    <x v="2"/>
    <m/>
    <e v="#REF!"/>
    <e v="#REF!"/>
  </r>
  <r>
    <n v="203"/>
    <n v="20313"/>
    <x v="2"/>
    <d v="2020-01-31T00:00:00"/>
    <x v="0"/>
    <d v="2020-02-18T00:00:00"/>
    <x v="0"/>
    <n v="18"/>
    <n v="13"/>
    <s v="LINA MARIA ANGULO MOLINA"/>
    <x v="0"/>
    <x v="2"/>
    <m/>
    <e v="#REF!"/>
    <e v="#REF!"/>
  </r>
  <r>
    <n v="204"/>
    <n v="20314"/>
    <x v="0"/>
    <d v="2020-01-31T00:00:00"/>
    <x v="0"/>
    <d v="2020-02-04T00:00:00"/>
    <x v="0"/>
    <n v="4"/>
    <n v="3"/>
    <s v="PAOLA ANDREA SALAZAR GÓMEZ"/>
    <x v="0"/>
    <x v="2"/>
    <m/>
    <e v="#REF!"/>
    <e v="#REF!"/>
  </r>
  <r>
    <n v="205"/>
    <n v="20315"/>
    <x v="3"/>
    <d v="2020-01-31T00:00:00"/>
    <x v="0"/>
    <d v="2020-02-04T00:00:00"/>
    <x v="0"/>
    <n v="4"/>
    <n v="3"/>
    <s v="flor marioa baron nuñez"/>
    <x v="0"/>
    <x v="2"/>
    <m/>
    <e v="#REF!"/>
    <e v="#REF!"/>
  </r>
  <r>
    <n v="206"/>
    <n v="20316"/>
    <x v="2"/>
    <d v="2020-01-31T00:00:00"/>
    <x v="0"/>
    <d v="2020-02-18T00:00:00"/>
    <x v="0"/>
    <n v="18"/>
    <n v="13"/>
    <s v="Yair Mauricio castillo casallas"/>
    <x v="0"/>
    <x v="2"/>
    <m/>
    <e v="#REF!"/>
    <e v="#REF!"/>
  </r>
  <r>
    <n v="207"/>
    <n v="20317"/>
    <x v="0"/>
    <d v="2020-01-31T00:00:00"/>
    <x v="0"/>
    <d v="2020-02-04T00:00:00"/>
    <x v="0"/>
    <n v="4"/>
    <n v="3"/>
    <s v="Camila Nieto"/>
    <x v="0"/>
    <x v="2"/>
    <m/>
    <e v="#REF!"/>
    <e v="#REF!"/>
  </r>
  <r>
    <n v="208"/>
    <n v="20318"/>
    <x v="2"/>
    <d v="2020-02-01T00:00:00"/>
    <x v="1"/>
    <d v="2020-02-04T00:00:00"/>
    <x v="0"/>
    <n v="3"/>
    <n v="2"/>
    <s v="Martha Ines Gutierrez Castro"/>
    <x v="0"/>
    <x v="2"/>
    <m/>
    <e v="#REF!"/>
    <e v="#REF!"/>
  </r>
  <r>
    <n v="209"/>
    <n v="20319"/>
    <x v="0"/>
    <d v="2020-02-01T00:00:00"/>
    <x v="1"/>
    <d v="2020-02-04T00:00:00"/>
    <x v="0"/>
    <n v="3"/>
    <n v="2"/>
    <s v="Martha Ines Gutierrez Castro"/>
    <x v="0"/>
    <x v="2"/>
    <m/>
    <e v="#REF!"/>
    <e v="#REF!"/>
  </r>
  <r>
    <n v="210"/>
    <n v="20320"/>
    <x v="3"/>
    <d v="2020-02-01T00:00:00"/>
    <x v="1"/>
    <s v="Pendiente"/>
    <x v="1"/>
    <e v="#VALUE!"/>
    <e v="#VALUE!"/>
    <s v="Martha Ines Gutierrez Castro"/>
    <x v="1"/>
    <x v="1"/>
    <m/>
    <e v="#REF!"/>
    <e v="#REF!"/>
  </r>
  <r>
    <n v="211"/>
    <n v="20321"/>
    <x v="0"/>
    <d v="2020-02-01T00:00:00"/>
    <x v="1"/>
    <d v="2020-02-04T00:00:00"/>
    <x v="0"/>
    <n v="3"/>
    <n v="2"/>
    <s v="Germán Eduardo Cely Ochoa"/>
    <x v="0"/>
    <x v="2"/>
    <m/>
    <e v="#REF!"/>
    <e v="#REF!"/>
  </r>
  <r>
    <n v="212"/>
    <n v="20322"/>
    <x v="2"/>
    <d v="2020-02-01T00:00:00"/>
    <x v="1"/>
    <s v="Pendiente"/>
    <x v="1"/>
    <e v="#VALUE!"/>
    <e v="#VALUE!"/>
    <s v="MARCELA VIVIANA GALEANO DIAZ"/>
    <x v="1"/>
    <x v="1"/>
    <m/>
    <e v="#REF!"/>
    <e v="#REF!"/>
  </r>
  <r>
    <n v="213"/>
    <n v="20323"/>
    <x v="2"/>
    <d v="2020-02-03T00:00:00"/>
    <x v="1"/>
    <d v="2020-02-18T00:00:00"/>
    <x v="0"/>
    <n v="15"/>
    <n v="12"/>
    <s v="Mábel Amparo Contreras Vargas"/>
    <x v="0"/>
    <x v="2"/>
    <m/>
    <e v="#REF!"/>
    <e v="#REF!"/>
  </r>
  <r>
    <n v="214"/>
    <n v="20324"/>
    <x v="3"/>
    <d v="2020-02-03T00:00:00"/>
    <x v="1"/>
    <d v="2020-02-18T00:00:00"/>
    <x v="0"/>
    <n v="15"/>
    <n v="12"/>
    <s v="Alberto Maldonado Pita"/>
    <x v="0"/>
    <x v="2"/>
    <m/>
    <e v="#REF!"/>
    <e v="#REF!"/>
  </r>
  <r>
    <n v="215"/>
    <n v="20325"/>
    <x v="0"/>
    <d v="2020-02-03T00:00:00"/>
    <x v="1"/>
    <d v="2020-02-04T00:00:00"/>
    <x v="0"/>
    <n v="1"/>
    <n v="2"/>
    <s v="Favio Nelson Calderon"/>
    <x v="0"/>
    <x v="2"/>
    <m/>
    <e v="#REF!"/>
    <e v="#REF!"/>
  </r>
  <r>
    <n v="216"/>
    <n v="20326"/>
    <x v="0"/>
    <d v="2020-02-03T00:00:00"/>
    <x v="1"/>
    <d v="2020-02-04T00:00:00"/>
    <x v="0"/>
    <n v="1"/>
    <n v="2"/>
    <s v="RAUL RUEDA RODRIGUEZ"/>
    <x v="0"/>
    <x v="2"/>
    <m/>
    <e v="#REF!"/>
    <e v="#REF!"/>
  </r>
  <r>
    <n v="217"/>
    <n v="20327"/>
    <x v="2"/>
    <d v="2020-02-03T00:00:00"/>
    <x v="1"/>
    <d v="2020-02-18T00:00:00"/>
    <x v="0"/>
    <n v="15"/>
    <n v="12"/>
    <s v="Cristián Camilo beleño Silva"/>
    <x v="0"/>
    <x v="2"/>
    <m/>
    <e v="#REF!"/>
    <e v="#REF!"/>
  </r>
  <r>
    <n v="218"/>
    <n v="20328"/>
    <x v="0"/>
    <d v="2020-02-03T00:00:00"/>
    <x v="1"/>
    <d v="2020-02-04T00:00:00"/>
    <x v="0"/>
    <n v="1"/>
    <n v="2"/>
    <s v="JOSE NELSON DONCEL QUINTERO"/>
    <x v="0"/>
    <x v="2"/>
    <m/>
    <e v="#REF!"/>
    <e v="#REF!"/>
  </r>
  <r>
    <n v="219"/>
    <n v="20329"/>
    <x v="2"/>
    <d v="2020-02-03T00:00:00"/>
    <x v="1"/>
    <d v="2020-02-18T00:00:00"/>
    <x v="0"/>
    <n v="15"/>
    <n v="12"/>
    <s v="yoel alexander agudelo ortega"/>
    <x v="0"/>
    <x v="2"/>
    <m/>
    <e v="#REF!"/>
    <e v="#REF!"/>
  </r>
  <r>
    <n v="220"/>
    <n v="20330"/>
    <x v="2"/>
    <d v="2020-02-03T00:00:00"/>
    <x v="1"/>
    <d v="2020-02-18T00:00:00"/>
    <x v="0"/>
    <n v="15"/>
    <n v="12"/>
    <s v="JULIAN ISMAIN PALACIOS COPETE"/>
    <x v="0"/>
    <x v="2"/>
    <m/>
    <e v="#REF!"/>
    <e v="#REF!"/>
  </r>
  <r>
    <n v="221"/>
    <n v="20331"/>
    <x v="2"/>
    <d v="2020-02-03T00:00:00"/>
    <x v="1"/>
    <d v="2020-02-18T00:00:00"/>
    <x v="0"/>
    <n v="15"/>
    <n v="12"/>
    <s v="JULIAN ISMAIN PALACIOS COPETE"/>
    <x v="0"/>
    <x v="2"/>
    <m/>
    <e v="#REF!"/>
    <e v="#REF!"/>
  </r>
  <r>
    <n v="222"/>
    <n v="20332"/>
    <x v="2"/>
    <d v="2020-02-03T00:00:00"/>
    <x v="1"/>
    <d v="2020-02-18T00:00:00"/>
    <x v="0"/>
    <n v="15"/>
    <n v="12"/>
    <s v="WILLIAM USURIAGA LUGO"/>
    <x v="0"/>
    <x v="2"/>
    <m/>
    <e v="#REF!"/>
    <e v="#REF!"/>
  </r>
  <r>
    <n v="223"/>
    <n v="20333"/>
    <x v="2"/>
    <d v="2020-02-03T00:00:00"/>
    <x v="1"/>
    <d v="2020-02-19T00:00:00"/>
    <x v="0"/>
    <n v="16"/>
    <n v="13"/>
    <s v="WILLIAM USURIAGA LUGO"/>
    <x v="0"/>
    <x v="2"/>
    <m/>
    <e v="#REF!"/>
    <e v="#REF!"/>
  </r>
  <r>
    <n v="224"/>
    <n v="20334"/>
    <x v="2"/>
    <d v="2020-02-03T00:00:00"/>
    <x v="1"/>
    <d v="2020-02-19T00:00:00"/>
    <x v="0"/>
    <n v="16"/>
    <n v="13"/>
    <s v="EDWIN DANIEL MOSQUERA MOSQUERA"/>
    <x v="0"/>
    <x v="2"/>
    <m/>
    <e v="#REF!"/>
    <e v="#REF!"/>
  </r>
  <r>
    <n v="225"/>
    <n v="20335"/>
    <x v="0"/>
    <d v="2020-02-03T00:00:00"/>
    <x v="1"/>
    <d v="2020-02-04T00:00:00"/>
    <x v="0"/>
    <n v="1"/>
    <n v="2"/>
    <s v="francy katterine herrerapatiño"/>
    <x v="0"/>
    <x v="2"/>
    <m/>
    <e v="#REF!"/>
    <e v="#REF!"/>
  </r>
  <r>
    <n v="226"/>
    <n v="20336"/>
    <x v="2"/>
    <d v="2020-02-03T00:00:00"/>
    <x v="1"/>
    <d v="2020-02-19T00:00:00"/>
    <x v="0"/>
    <n v="16"/>
    <n v="13"/>
    <s v="maria claudia Osorio toro"/>
    <x v="0"/>
    <x v="2"/>
    <m/>
    <e v="#REF!"/>
    <e v="#REF!"/>
  </r>
  <r>
    <n v="227"/>
    <n v="20337"/>
    <x v="0"/>
    <d v="2020-02-03T00:00:00"/>
    <x v="1"/>
    <d v="2020-02-04T00:00:00"/>
    <x v="0"/>
    <n v="1"/>
    <n v="2"/>
    <s v="Carlos Eduardo Del Campo Perez"/>
    <x v="0"/>
    <x v="2"/>
    <m/>
    <e v="#REF!"/>
    <e v="#REF!"/>
  </r>
  <r>
    <n v="228"/>
    <n v="20338"/>
    <x v="0"/>
    <d v="2020-02-04T00:00:00"/>
    <x v="1"/>
    <d v="2020-02-04T00:00:00"/>
    <x v="0"/>
    <n v="0"/>
    <n v="1"/>
    <s v="CARLOS ARTURO TORRES ZULUAGA"/>
    <x v="0"/>
    <x v="2"/>
    <m/>
    <e v="#REF!"/>
    <e v="#REF!"/>
  </r>
  <r>
    <n v="229"/>
    <n v="20339"/>
    <x v="0"/>
    <d v="2020-02-04T00:00:00"/>
    <x v="1"/>
    <d v="2020-02-04T00:00:00"/>
    <x v="0"/>
    <n v="0"/>
    <n v="1"/>
    <s v="Jose Abigail Hernandez Huertas"/>
    <x v="0"/>
    <x v="2"/>
    <m/>
    <e v="#REF!"/>
    <e v="#REF!"/>
  </r>
  <r>
    <n v="230"/>
    <n v="20340"/>
    <x v="0"/>
    <d v="2020-02-04T00:00:00"/>
    <x v="1"/>
    <d v="2020-02-04T00:00:00"/>
    <x v="0"/>
    <n v="0"/>
    <n v="1"/>
    <s v="Jose Abigail Hernandez Huertas"/>
    <x v="0"/>
    <x v="2"/>
    <m/>
    <e v="#REF!"/>
    <e v="#REF!"/>
  </r>
  <r>
    <n v="231"/>
    <n v="20341"/>
    <x v="3"/>
    <d v="2020-02-04T00:00:00"/>
    <x v="1"/>
    <d v="2020-02-04T00:00:00"/>
    <x v="0"/>
    <n v="0"/>
    <n v="1"/>
    <s v="ABEL JEAN PIER GONZALEZ CASTILLO"/>
    <x v="0"/>
    <x v="2"/>
    <m/>
    <e v="#REF!"/>
    <e v="#REF!"/>
  </r>
  <r>
    <n v="232"/>
    <n v="20342"/>
    <x v="2"/>
    <d v="2020-02-04T00:00:00"/>
    <x v="1"/>
    <d v="2020-02-19T00:00:00"/>
    <x v="0"/>
    <n v="15"/>
    <n v="12"/>
    <s v="Angue bravo"/>
    <x v="0"/>
    <x v="2"/>
    <m/>
    <e v="#REF!"/>
    <e v="#REF!"/>
  </r>
  <r>
    <n v="233"/>
    <n v="20343"/>
    <x v="2"/>
    <d v="2020-02-04T00:00:00"/>
    <x v="1"/>
    <d v="2020-02-19T00:00:00"/>
    <x v="0"/>
    <n v="15"/>
    <n v="12"/>
    <s v="Alexander Ballesteros Díaz"/>
    <x v="0"/>
    <x v="2"/>
    <m/>
    <e v="#REF!"/>
    <e v="#REF!"/>
  </r>
  <r>
    <n v="234"/>
    <n v="20344"/>
    <x v="0"/>
    <d v="2020-02-05T00:00:00"/>
    <x v="1"/>
    <d v="2020-02-11T00:00:00"/>
    <x v="0"/>
    <n v="6"/>
    <n v="5"/>
    <s v="Juan pablo noreña osorio"/>
    <x v="0"/>
    <x v="2"/>
    <m/>
    <e v="#REF!"/>
    <e v="#REF!"/>
  </r>
  <r>
    <n v="235"/>
    <n v="20345"/>
    <x v="0"/>
    <d v="2020-02-05T00:00:00"/>
    <x v="1"/>
    <d v="2020-02-05T00:00:00"/>
    <x v="0"/>
    <n v="0"/>
    <n v="1"/>
    <s v="JESUS CELIS MARQUEZ"/>
    <x v="0"/>
    <x v="2"/>
    <m/>
    <e v="#REF!"/>
    <e v="#REF!"/>
  </r>
  <r>
    <n v="236"/>
    <n v="20346"/>
    <x v="2"/>
    <d v="2020-02-05T00:00:00"/>
    <x v="1"/>
    <s v="Pendiente"/>
    <x v="1"/>
    <e v="#VALUE!"/>
    <e v="#VALUE!"/>
    <s v="Ana Isabel Ramos de García"/>
    <x v="1"/>
    <x v="1"/>
    <m/>
    <e v="#REF!"/>
    <e v="#REF!"/>
  </r>
  <r>
    <n v="237"/>
    <n v="20347"/>
    <x v="0"/>
    <d v="2020-02-05T00:00:00"/>
    <x v="1"/>
    <d v="2020-02-05T00:00:00"/>
    <x v="0"/>
    <n v="0"/>
    <n v="1"/>
    <s v="RAFAEL ELIECER PARDO DIMATE"/>
    <x v="0"/>
    <x v="2"/>
    <m/>
    <e v="#REF!"/>
    <e v="#REF!"/>
  </r>
  <r>
    <n v="238"/>
    <n v="20348"/>
    <x v="0"/>
    <d v="2020-02-05T00:00:00"/>
    <x v="1"/>
    <d v="2020-02-05T00:00:00"/>
    <x v="0"/>
    <n v="0"/>
    <n v="1"/>
    <s v="Catalina Duarte Romero"/>
    <x v="0"/>
    <x v="2"/>
    <m/>
    <e v="#REF!"/>
    <e v="#REF!"/>
  </r>
  <r>
    <n v="239"/>
    <n v="20349"/>
    <x v="1"/>
    <d v="2020-02-05T00:00:00"/>
    <x v="1"/>
    <d v="2020-02-11T00:00:00"/>
    <x v="0"/>
    <n v="6"/>
    <n v="5"/>
    <s v="NEMESIO URREA CABUYA"/>
    <x v="0"/>
    <x v="2"/>
    <m/>
    <e v="#REF!"/>
    <e v="#REF!"/>
  </r>
  <r>
    <n v="240"/>
    <n v="20350"/>
    <x v="0"/>
    <d v="2020-02-05T00:00:00"/>
    <x v="1"/>
    <d v="2020-02-05T00:00:00"/>
    <x v="0"/>
    <n v="0"/>
    <n v="1"/>
    <s v="MARÍA ANTONIA CASAS MUÑOZ"/>
    <x v="0"/>
    <x v="2"/>
    <m/>
    <e v="#REF!"/>
    <e v="#REF!"/>
  </r>
  <r>
    <n v="241"/>
    <n v="20351"/>
    <x v="0"/>
    <d v="2020-02-05T00:00:00"/>
    <x v="1"/>
    <d v="2020-02-05T00:00:00"/>
    <x v="0"/>
    <n v="0"/>
    <n v="1"/>
    <s v="JOSE FENNER DIAZ MONTEALEGRE"/>
    <x v="0"/>
    <x v="2"/>
    <m/>
    <e v="#REF!"/>
    <e v="#REF!"/>
  </r>
  <r>
    <n v="242"/>
    <n v="20352"/>
    <x v="0"/>
    <d v="2020-02-05T00:00:00"/>
    <x v="1"/>
    <d v="2020-02-05T00:00:00"/>
    <x v="0"/>
    <n v="0"/>
    <n v="1"/>
    <s v="Claudia Caicedo"/>
    <x v="0"/>
    <x v="2"/>
    <m/>
    <e v="#REF!"/>
    <e v="#REF!"/>
  </r>
  <r>
    <n v="243"/>
    <n v="20353"/>
    <x v="0"/>
    <d v="2020-02-05T00:00:00"/>
    <x v="1"/>
    <d v="2020-02-05T00:00:00"/>
    <x v="0"/>
    <n v="0"/>
    <n v="1"/>
    <s v="LADY JOHANA TORRES LAVERDE"/>
    <x v="0"/>
    <x v="2"/>
    <m/>
    <e v="#REF!"/>
    <e v="#REF!"/>
  </r>
  <r>
    <n v="244"/>
    <n v="20354"/>
    <x v="0"/>
    <d v="2020-02-05T00:00:00"/>
    <x v="1"/>
    <d v="2020-02-06T00:00:00"/>
    <x v="0"/>
    <n v="1"/>
    <n v="2"/>
    <s v="andres alberto argel durango"/>
    <x v="0"/>
    <x v="2"/>
    <m/>
    <e v="#REF!"/>
    <e v="#REF!"/>
  </r>
  <r>
    <n v="245"/>
    <n v="20355"/>
    <x v="0"/>
    <d v="2020-02-05T00:00:00"/>
    <x v="1"/>
    <d v="2020-02-06T00:00:00"/>
    <x v="0"/>
    <n v="1"/>
    <n v="2"/>
    <s v="Cristhian Camilo Mogollón Soto"/>
    <x v="0"/>
    <x v="2"/>
    <m/>
    <e v="#REF!"/>
    <e v="#REF!"/>
  </r>
  <r>
    <n v="246"/>
    <n v="20356"/>
    <x v="0"/>
    <d v="2020-02-06T00:00:00"/>
    <x v="1"/>
    <d v="2020-02-06T00:00:00"/>
    <x v="0"/>
    <n v="0"/>
    <n v="1"/>
    <s v="José Luis Blanco Avendaño"/>
    <x v="0"/>
    <x v="2"/>
    <m/>
    <e v="#REF!"/>
    <e v="#REF!"/>
  </r>
  <r>
    <n v="247"/>
    <n v="20357"/>
    <x v="2"/>
    <d v="2020-02-06T00:00:00"/>
    <x v="1"/>
    <d v="2020-02-19T00:00:00"/>
    <x v="0"/>
    <n v="13"/>
    <n v="10"/>
    <s v="Blanca Rocío Peña Suárez"/>
    <x v="0"/>
    <x v="2"/>
    <m/>
    <e v="#REF!"/>
    <e v="#REF!"/>
  </r>
  <r>
    <n v="248"/>
    <n v="20358"/>
    <x v="0"/>
    <d v="2020-02-06T00:00:00"/>
    <x v="1"/>
    <d v="2020-02-06T00:00:00"/>
    <x v="0"/>
    <n v="0"/>
    <n v="1"/>
    <s v="Justo Lagos Mendoza"/>
    <x v="0"/>
    <x v="2"/>
    <m/>
    <e v="#REF!"/>
    <e v="#REF!"/>
  </r>
  <r>
    <n v="249"/>
    <n v="20359"/>
    <x v="2"/>
    <d v="2020-02-06T00:00:00"/>
    <x v="1"/>
    <d v="2020-02-11T00:00:00"/>
    <x v="0"/>
    <n v="5"/>
    <n v="4"/>
    <s v="Manuel Alberto Moros Muñoz"/>
    <x v="0"/>
    <x v="2"/>
    <m/>
    <e v="#REF!"/>
    <e v="#REF!"/>
  </r>
  <r>
    <n v="250"/>
    <n v="20360"/>
    <x v="3"/>
    <d v="2020-02-06T00:00:00"/>
    <x v="1"/>
    <d v="2020-02-06T00:00:00"/>
    <x v="0"/>
    <n v="0"/>
    <n v="1"/>
    <s v="LILIANA MENDIVELSO"/>
    <x v="0"/>
    <x v="2"/>
    <m/>
    <e v="#REF!"/>
    <e v="#REF!"/>
  </r>
  <r>
    <n v="251"/>
    <n v="20361"/>
    <x v="0"/>
    <d v="2020-02-06T00:00:00"/>
    <x v="1"/>
    <d v="2020-02-10T00:00:00"/>
    <x v="0"/>
    <n v="4"/>
    <n v="3"/>
    <s v="esteban medina"/>
    <x v="0"/>
    <x v="2"/>
    <m/>
    <e v="#REF!"/>
    <e v="#REF!"/>
  </r>
  <r>
    <n v="252"/>
    <n v="20362"/>
    <x v="0"/>
    <d v="2020-02-06T00:00:00"/>
    <x v="1"/>
    <d v="2020-02-10T00:00:00"/>
    <x v="0"/>
    <n v="4"/>
    <n v="3"/>
    <s v="Jorge Armando arcos Ortiz"/>
    <x v="0"/>
    <x v="2"/>
    <m/>
    <e v="#REF!"/>
    <e v="#REF!"/>
  </r>
  <r>
    <n v="253"/>
    <n v="20363"/>
    <x v="0"/>
    <d v="2020-02-06T00:00:00"/>
    <x v="1"/>
    <d v="2020-02-11T00:00:00"/>
    <x v="0"/>
    <n v="5"/>
    <n v="4"/>
    <s v="Ana Manco Villa"/>
    <x v="0"/>
    <x v="2"/>
    <m/>
    <e v="#REF!"/>
    <e v="#REF!"/>
  </r>
  <r>
    <n v="254"/>
    <n v="20364"/>
    <x v="0"/>
    <d v="2020-02-06T00:00:00"/>
    <x v="1"/>
    <d v="2020-02-11T00:00:00"/>
    <x v="0"/>
    <n v="5"/>
    <n v="4"/>
    <s v="JOSE GREGORIO CANTILLO PABON"/>
    <x v="0"/>
    <x v="2"/>
    <m/>
    <e v="#REF!"/>
    <e v="#REF!"/>
  </r>
  <r>
    <n v="255"/>
    <n v="20365"/>
    <x v="3"/>
    <d v="2020-02-06T00:00:00"/>
    <x v="1"/>
    <d v="2020-02-19T00:00:00"/>
    <x v="0"/>
    <n v="13"/>
    <n v="10"/>
    <s v="Sandra heliana Martínez"/>
    <x v="0"/>
    <x v="2"/>
    <m/>
    <e v="#REF!"/>
    <e v="#REF!"/>
  </r>
  <r>
    <n v="256"/>
    <n v="20366"/>
    <x v="2"/>
    <d v="2020-02-06T00:00:00"/>
    <x v="1"/>
    <d v="2020-02-19T00:00:00"/>
    <x v="0"/>
    <n v="13"/>
    <n v="10"/>
    <s v="Fernando Miguel Petro Morelo"/>
    <x v="0"/>
    <x v="2"/>
    <m/>
    <e v="#REF!"/>
    <e v="#REF!"/>
  </r>
  <r>
    <n v="257"/>
    <n v="20367"/>
    <x v="0"/>
    <d v="2020-02-06T00:00:00"/>
    <x v="1"/>
    <d v="2020-02-11T00:00:00"/>
    <x v="0"/>
    <n v="5"/>
    <n v="4"/>
    <s v="alejandro amado"/>
    <x v="0"/>
    <x v="2"/>
    <m/>
    <e v="#REF!"/>
    <e v="#REF!"/>
  </r>
  <r>
    <n v="258"/>
    <n v="20368"/>
    <x v="0"/>
    <d v="2020-02-06T00:00:00"/>
    <x v="1"/>
    <d v="2020-02-11T00:00:00"/>
    <x v="0"/>
    <n v="5"/>
    <n v="4"/>
    <s v="Juan Carlos Aux"/>
    <x v="0"/>
    <x v="2"/>
    <m/>
    <e v="#REF!"/>
    <e v="#REF!"/>
  </r>
  <r>
    <n v="259"/>
    <n v="20369"/>
    <x v="0"/>
    <d v="2020-02-06T00:00:00"/>
    <x v="1"/>
    <d v="2020-02-11T00:00:00"/>
    <x v="0"/>
    <n v="5"/>
    <n v="4"/>
    <s v="RICARDO ANDRES DIAZ PERE"/>
    <x v="0"/>
    <x v="2"/>
    <m/>
    <e v="#REF!"/>
    <e v="#REF!"/>
  </r>
  <r>
    <n v="260"/>
    <n v="20370"/>
    <x v="0"/>
    <d v="2020-02-06T00:00:00"/>
    <x v="1"/>
    <d v="2020-02-11T00:00:00"/>
    <x v="0"/>
    <n v="5"/>
    <n v="4"/>
    <s v="JOSE MANUEL CABALLERO"/>
    <x v="0"/>
    <x v="2"/>
    <m/>
    <e v="#REF!"/>
    <e v="#REF!"/>
  </r>
  <r>
    <n v="261"/>
    <n v="20371"/>
    <x v="2"/>
    <d v="2020-02-06T00:00:00"/>
    <x v="1"/>
    <s v="Pendiente"/>
    <x v="1"/>
    <e v="#VALUE!"/>
    <e v="#VALUE!"/>
    <s v="JUAN DAVID PEREZ MANRIQUE"/>
    <x v="1"/>
    <x v="1"/>
    <m/>
    <e v="#REF!"/>
    <e v="#REF!"/>
  </r>
  <r>
    <n v="262"/>
    <n v="20372"/>
    <x v="2"/>
    <d v="2020-02-07T00:00:00"/>
    <x v="1"/>
    <d v="2020-02-19T00:00:00"/>
    <x v="0"/>
    <n v="12"/>
    <n v="9"/>
    <s v="JOSÉ OCTAVIO ROBLES REYES"/>
    <x v="0"/>
    <x v="2"/>
    <m/>
    <e v="#REF!"/>
    <e v="#REF!"/>
  </r>
  <r>
    <n v="263"/>
    <n v="20373"/>
    <x v="0"/>
    <d v="2020-02-07T00:00:00"/>
    <x v="1"/>
    <d v="2020-02-11T00:00:00"/>
    <x v="0"/>
    <n v="4"/>
    <n v="3"/>
    <s v="Santiago Sosa"/>
    <x v="0"/>
    <x v="2"/>
    <m/>
    <e v="#REF!"/>
    <e v="#REF!"/>
  </r>
  <r>
    <n v="264"/>
    <n v="20374"/>
    <x v="0"/>
    <d v="2020-02-07T00:00:00"/>
    <x v="1"/>
    <d v="2020-02-11T00:00:00"/>
    <x v="0"/>
    <n v="4"/>
    <n v="3"/>
    <s v="jhon gonzalez"/>
    <x v="0"/>
    <x v="2"/>
    <m/>
    <e v="#REF!"/>
    <e v="#REF!"/>
  </r>
  <r>
    <n v="265"/>
    <n v="20375"/>
    <x v="2"/>
    <d v="2020-02-07T00:00:00"/>
    <x v="1"/>
    <s v="Pendiente"/>
    <x v="1"/>
    <e v="#VALUE!"/>
    <e v="#VALUE!"/>
    <s v="LILLYAM BEATRIZ ROMERO A"/>
    <x v="1"/>
    <x v="1"/>
    <m/>
    <e v="#REF!"/>
    <e v="#REF!"/>
  </r>
  <r>
    <n v="266"/>
    <n v="20376"/>
    <x v="2"/>
    <d v="2020-02-07T00:00:00"/>
    <x v="1"/>
    <d v="2020-02-11T00:00:00"/>
    <x v="0"/>
    <n v="4"/>
    <n v="3"/>
    <s v="NILSON HERNANDO CEBALOS"/>
    <x v="0"/>
    <x v="2"/>
    <m/>
    <e v="#REF!"/>
    <e v="#REF!"/>
  </r>
  <r>
    <n v="267"/>
    <n v="20377"/>
    <x v="0"/>
    <d v="2020-02-07T00:00:00"/>
    <x v="1"/>
    <d v="2020-02-11T00:00:00"/>
    <x v="0"/>
    <n v="4"/>
    <n v="3"/>
    <s v="ALEXANDRA DÍAZ VASQUEZ"/>
    <x v="0"/>
    <x v="2"/>
    <m/>
    <e v="#REF!"/>
    <e v="#REF!"/>
  </r>
  <r>
    <n v="268"/>
    <n v="20378"/>
    <x v="0"/>
    <d v="2020-02-07T00:00:00"/>
    <x v="1"/>
    <d v="2020-02-11T00:00:00"/>
    <x v="0"/>
    <n v="4"/>
    <n v="3"/>
    <s v="Juan Camilo Guevara Ortiz"/>
    <x v="0"/>
    <x v="2"/>
    <m/>
    <e v="#REF!"/>
    <e v="#REF!"/>
  </r>
  <r>
    <n v="269"/>
    <n v="20379"/>
    <x v="0"/>
    <d v="2020-02-07T00:00:00"/>
    <x v="1"/>
    <d v="2020-02-11T00:00:00"/>
    <x v="0"/>
    <n v="4"/>
    <n v="3"/>
    <s v="GERSON ADRIÁN IMBACHI VÁSQUEZ"/>
    <x v="0"/>
    <x v="2"/>
    <m/>
    <e v="#REF!"/>
    <e v="#REF!"/>
  </r>
  <r>
    <n v="270"/>
    <n v="20380"/>
    <x v="2"/>
    <d v="2020-02-07T00:00:00"/>
    <x v="1"/>
    <d v="2020-02-19T00:00:00"/>
    <x v="0"/>
    <n v="12"/>
    <n v="9"/>
    <s v="alba cardenas alvarez"/>
    <x v="0"/>
    <x v="2"/>
    <m/>
    <e v="#REF!"/>
    <e v="#REF!"/>
  </r>
  <r>
    <n v="271"/>
    <n v="20381"/>
    <x v="2"/>
    <d v="2020-02-07T00:00:00"/>
    <x v="1"/>
    <s v="Pendiente"/>
    <x v="1"/>
    <e v="#VALUE!"/>
    <e v="#VALUE!"/>
    <s v="JAVIER ALEXANDER DIAZ TOVAR"/>
    <x v="1"/>
    <x v="1"/>
    <m/>
    <e v="#REF!"/>
    <e v="#REF!"/>
  </r>
  <r>
    <n v="272"/>
    <n v="20382"/>
    <x v="2"/>
    <d v="2020-02-07T00:00:00"/>
    <x v="1"/>
    <s v="Pendiente"/>
    <x v="1"/>
    <e v="#VALUE!"/>
    <e v="#VALUE!"/>
    <s v="Carolina Diaz Corredor"/>
    <x v="1"/>
    <x v="1"/>
    <m/>
    <e v="#REF!"/>
    <e v="#REF!"/>
  </r>
  <r>
    <n v="273"/>
    <n v="20383"/>
    <x v="1"/>
    <d v="2020-02-09T00:00:00"/>
    <x v="1"/>
    <s v="Pendiente"/>
    <x v="1"/>
    <e v="#VALUE!"/>
    <e v="#VALUE!"/>
    <s v="diego arias"/>
    <x v="1"/>
    <x v="1"/>
    <m/>
    <e v="#REF!"/>
    <e v="#REF!"/>
  </r>
  <r>
    <n v="274"/>
    <n v="20384"/>
    <x v="0"/>
    <d v="2020-02-10T00:00:00"/>
    <x v="1"/>
    <d v="2020-02-11T00:00:00"/>
    <x v="0"/>
    <n v="1"/>
    <n v="2"/>
    <s v="YENNY PAOLIN DAZA GUTIERREZ"/>
    <x v="0"/>
    <x v="2"/>
    <m/>
    <e v="#REF!"/>
    <e v="#REF!"/>
  </r>
  <r>
    <n v="275"/>
    <n v="20385"/>
    <x v="2"/>
    <d v="2020-02-10T00:00:00"/>
    <x v="1"/>
    <s v="Pendiente"/>
    <x v="1"/>
    <e v="#VALUE!"/>
    <e v="#VALUE!"/>
    <s v="Javier Rico"/>
    <x v="1"/>
    <x v="1"/>
    <m/>
    <e v="#REF!"/>
    <e v="#REF!"/>
  </r>
  <r>
    <n v="276"/>
    <n v="20386"/>
    <x v="2"/>
    <d v="2020-02-10T00:00:00"/>
    <x v="1"/>
    <s v="Pendiente"/>
    <x v="1"/>
    <e v="#VALUE!"/>
    <e v="#VALUE!"/>
    <s v="Tatiana Velasquez Romero"/>
    <x v="1"/>
    <x v="1"/>
    <m/>
    <e v="#REF!"/>
    <e v="#REF!"/>
  </r>
  <r>
    <n v="277"/>
    <n v="20387"/>
    <x v="2"/>
    <d v="2020-02-10T00:00:00"/>
    <x v="1"/>
    <d v="2020-09-24T00:00:00"/>
    <x v="3"/>
    <n v="227"/>
    <n v="164"/>
    <s v="LAURA MARCELA BELTRÁN"/>
    <x v="0"/>
    <x v="5"/>
    <m/>
    <e v="#REF!"/>
    <e v="#REF!"/>
  </r>
  <r>
    <n v="278"/>
    <n v="20388"/>
    <x v="0"/>
    <d v="2020-02-10T00:00:00"/>
    <x v="1"/>
    <d v="2020-02-11T00:00:00"/>
    <x v="0"/>
    <n v="1"/>
    <n v="2"/>
    <s v="MARXELLY LILED MEDINA FAJARDO"/>
    <x v="0"/>
    <x v="2"/>
    <m/>
    <e v="#REF!"/>
    <e v="#REF!"/>
  </r>
  <r>
    <n v="279"/>
    <n v="20389"/>
    <x v="2"/>
    <d v="2020-02-10T00:00:00"/>
    <x v="1"/>
    <d v="2020-02-24T00:00:00"/>
    <x v="0"/>
    <n v="14"/>
    <n v="11"/>
    <s v="luis carlos gordillo"/>
    <x v="0"/>
    <x v="2"/>
    <m/>
    <e v="#REF!"/>
    <e v="#REF!"/>
  </r>
  <r>
    <n v="280"/>
    <n v="20390"/>
    <x v="0"/>
    <d v="2020-02-10T00:00:00"/>
    <x v="1"/>
    <d v="2020-02-11T00:00:00"/>
    <x v="0"/>
    <n v="1"/>
    <n v="2"/>
    <s v="SIRLEIDY GAMARRA RODELO"/>
    <x v="0"/>
    <x v="2"/>
    <m/>
    <e v="#REF!"/>
    <e v="#REF!"/>
  </r>
  <r>
    <n v="281"/>
    <n v="20391"/>
    <x v="2"/>
    <d v="2020-02-10T00:00:00"/>
    <x v="1"/>
    <d v="2020-02-24T00:00:00"/>
    <x v="0"/>
    <n v="14"/>
    <n v="11"/>
    <s v="SABID NAZZAR BOHORQUEZ"/>
    <x v="0"/>
    <x v="2"/>
    <m/>
    <e v="#REF!"/>
    <e v="#REF!"/>
  </r>
  <r>
    <n v="282"/>
    <n v="20392"/>
    <x v="0"/>
    <d v="2020-02-10T00:00:00"/>
    <x v="1"/>
    <d v="2020-02-11T00:00:00"/>
    <x v="0"/>
    <n v="1"/>
    <n v="2"/>
    <s v="JAIRO GOMEZ"/>
    <x v="0"/>
    <x v="2"/>
    <m/>
    <e v="#REF!"/>
    <e v="#REF!"/>
  </r>
  <r>
    <n v="283"/>
    <n v="20393"/>
    <x v="0"/>
    <d v="2020-02-11T00:00:00"/>
    <x v="1"/>
    <d v="2020-02-11T00:00:00"/>
    <x v="0"/>
    <n v="0"/>
    <n v="1"/>
    <s v="BRYAN DANILO MEJIA SIERRA"/>
    <x v="0"/>
    <x v="2"/>
    <m/>
    <e v="#REF!"/>
    <e v="#REF!"/>
  </r>
  <r>
    <n v="284"/>
    <n v="20394"/>
    <x v="0"/>
    <d v="2020-02-11T00:00:00"/>
    <x v="1"/>
    <d v="2020-02-11T00:00:00"/>
    <x v="0"/>
    <n v="0"/>
    <n v="1"/>
    <s v="MARÍA EUGENIA ESPINOSA REYES"/>
    <x v="0"/>
    <x v="2"/>
    <m/>
    <e v="#REF!"/>
    <e v="#REF!"/>
  </r>
  <r>
    <n v="285"/>
    <n v="20395"/>
    <x v="0"/>
    <d v="2020-02-11T00:00:00"/>
    <x v="1"/>
    <d v="2020-02-11T00:00:00"/>
    <x v="0"/>
    <n v="0"/>
    <n v="1"/>
    <s v="NESTOR IVAN GALLEGO MONTOYA"/>
    <x v="0"/>
    <x v="2"/>
    <m/>
    <e v="#REF!"/>
    <e v="#REF!"/>
  </r>
  <r>
    <n v="286"/>
    <n v="20396"/>
    <x v="0"/>
    <d v="2020-02-11T00:00:00"/>
    <x v="1"/>
    <d v="2020-02-12T00:00:00"/>
    <x v="0"/>
    <n v="1"/>
    <n v="2"/>
    <s v="AIDILUZ PAYARES"/>
    <x v="0"/>
    <x v="2"/>
    <m/>
    <e v="#REF!"/>
    <e v="#REF!"/>
  </r>
  <r>
    <n v="287"/>
    <n v="20397"/>
    <x v="2"/>
    <d v="2020-02-11T00:00:00"/>
    <x v="1"/>
    <d v="2020-02-24T00:00:00"/>
    <x v="0"/>
    <n v="13"/>
    <n v="10"/>
    <s v="Edwin Angulo hurtado"/>
    <x v="0"/>
    <x v="2"/>
    <m/>
    <e v="#REF!"/>
    <e v="#REF!"/>
  </r>
  <r>
    <n v="288"/>
    <n v="20398"/>
    <x v="0"/>
    <d v="2020-02-11T00:00:00"/>
    <x v="1"/>
    <d v="2020-02-12T00:00:00"/>
    <x v="0"/>
    <n v="1"/>
    <n v="2"/>
    <s v="NEYDIS MAILETH PACHECO BARRIOS"/>
    <x v="0"/>
    <x v="2"/>
    <m/>
    <e v="#REF!"/>
    <e v="#REF!"/>
  </r>
  <r>
    <n v="289"/>
    <n v="20399"/>
    <x v="0"/>
    <d v="2020-02-11T00:00:00"/>
    <x v="1"/>
    <d v="2020-02-12T00:00:00"/>
    <x v="0"/>
    <n v="1"/>
    <n v="2"/>
    <s v="NEYDIS MAILETH PACHECO BARRIOS"/>
    <x v="0"/>
    <x v="2"/>
    <m/>
    <e v="#REF!"/>
    <e v="#REF!"/>
  </r>
  <r>
    <n v="290"/>
    <n v="20400"/>
    <x v="2"/>
    <d v="2020-02-11T00:00:00"/>
    <x v="1"/>
    <d v="2020-02-24T00:00:00"/>
    <x v="0"/>
    <n v="13"/>
    <n v="10"/>
    <s v="LUIS FERNANDO VELEZ VERGARA"/>
    <x v="0"/>
    <x v="2"/>
    <m/>
    <e v="#REF!"/>
    <e v="#REF!"/>
  </r>
  <r>
    <n v="291"/>
    <n v="20401"/>
    <x v="0"/>
    <d v="2020-02-12T00:00:00"/>
    <x v="1"/>
    <d v="2020-02-12T00:00:00"/>
    <x v="0"/>
    <n v="0"/>
    <n v="1"/>
    <s v="ANA CECILIA PUENTES BERMEO"/>
    <x v="0"/>
    <x v="2"/>
    <m/>
    <e v="#REF!"/>
    <e v="#REF!"/>
  </r>
  <r>
    <n v="292"/>
    <n v="20402"/>
    <x v="0"/>
    <d v="2020-02-12T00:00:00"/>
    <x v="1"/>
    <d v="2020-02-12T00:00:00"/>
    <x v="0"/>
    <n v="0"/>
    <n v="1"/>
    <s v="NICOLAS DAVID ESCOBAR ORTIZ"/>
    <x v="0"/>
    <x v="2"/>
    <m/>
    <e v="#REF!"/>
    <e v="#REF!"/>
  </r>
  <r>
    <n v="293"/>
    <n v="20403"/>
    <x v="0"/>
    <d v="2020-02-12T00:00:00"/>
    <x v="1"/>
    <d v="2020-02-12T00:00:00"/>
    <x v="0"/>
    <n v="0"/>
    <n v="1"/>
    <s v="luis geronimo rios betancur"/>
    <x v="0"/>
    <x v="2"/>
    <m/>
    <e v="#REF!"/>
    <e v="#REF!"/>
  </r>
  <r>
    <n v="294"/>
    <n v="20404"/>
    <x v="0"/>
    <d v="2020-02-12T00:00:00"/>
    <x v="1"/>
    <d v="2020-02-17T00:00:00"/>
    <x v="0"/>
    <n v="5"/>
    <n v="4"/>
    <s v="edwin erazo henao"/>
    <x v="0"/>
    <x v="2"/>
    <m/>
    <e v="#REF!"/>
    <e v="#REF!"/>
  </r>
  <r>
    <n v="295"/>
    <n v="20405"/>
    <x v="3"/>
    <d v="2020-02-12T00:00:00"/>
    <x v="1"/>
    <d v="2020-02-24T00:00:00"/>
    <x v="0"/>
    <n v="12"/>
    <n v="9"/>
    <s v="ELDA LUZ HERRERA DE AVILA"/>
    <x v="0"/>
    <x v="2"/>
    <m/>
    <e v="#REF!"/>
    <e v="#REF!"/>
  </r>
  <r>
    <n v="296"/>
    <n v="20406"/>
    <x v="0"/>
    <d v="2020-02-12T00:00:00"/>
    <x v="1"/>
    <d v="2020-02-17T00:00:00"/>
    <x v="0"/>
    <n v="5"/>
    <n v="4"/>
    <s v="Jeannetth Maritza Corredor Duitama"/>
    <x v="0"/>
    <x v="2"/>
    <m/>
    <e v="#REF!"/>
    <e v="#REF!"/>
  </r>
  <r>
    <n v="297"/>
    <n v="20407"/>
    <x v="0"/>
    <d v="2020-02-12T00:00:00"/>
    <x v="1"/>
    <d v="2020-02-17T00:00:00"/>
    <x v="0"/>
    <n v="5"/>
    <n v="4"/>
    <s v="ALVARO QUINTERO SEPULVEDA"/>
    <x v="0"/>
    <x v="2"/>
    <m/>
    <e v="#REF!"/>
    <e v="#REF!"/>
  </r>
  <r>
    <n v="298"/>
    <n v="20408"/>
    <x v="2"/>
    <d v="2020-02-12T00:00:00"/>
    <x v="1"/>
    <d v="2020-02-24T00:00:00"/>
    <x v="0"/>
    <n v="12"/>
    <n v="9"/>
    <s v="María Estefany Ulloa Martínez"/>
    <x v="0"/>
    <x v="2"/>
    <m/>
    <e v="#REF!"/>
    <e v="#REF!"/>
  </r>
  <r>
    <n v="299"/>
    <n v="20409"/>
    <x v="2"/>
    <d v="2020-02-13T00:00:00"/>
    <x v="1"/>
    <d v="2020-02-24T00:00:00"/>
    <x v="0"/>
    <n v="11"/>
    <n v="8"/>
    <s v="hector Guillermo Echeverry Rivera"/>
    <x v="0"/>
    <x v="2"/>
    <m/>
    <e v="#REF!"/>
    <e v="#REF!"/>
  </r>
  <r>
    <n v="300"/>
    <n v="20410"/>
    <x v="3"/>
    <d v="2020-02-13T00:00:00"/>
    <x v="1"/>
    <d v="2020-02-24T00:00:00"/>
    <x v="0"/>
    <n v="11"/>
    <n v="8"/>
    <s v="CARLOS ALBERTO CALVO GODOY"/>
    <x v="0"/>
    <x v="2"/>
    <m/>
    <e v="#REF!"/>
    <e v="#REF!"/>
  </r>
  <r>
    <n v="301"/>
    <n v="20411"/>
    <x v="0"/>
    <d v="2020-02-13T00:00:00"/>
    <x v="1"/>
    <d v="2020-02-18T00:00:00"/>
    <x v="0"/>
    <n v="5"/>
    <n v="4"/>
    <s v="Maritza Velez"/>
    <x v="0"/>
    <x v="2"/>
    <m/>
    <e v="#REF!"/>
    <e v="#REF!"/>
  </r>
  <r>
    <n v="302"/>
    <n v="20412"/>
    <x v="3"/>
    <d v="2020-02-13T00:00:00"/>
    <x v="1"/>
    <s v="Pendiente"/>
    <x v="1"/>
    <e v="#VALUE!"/>
    <e v="#VALUE!"/>
    <s v="daniel arturo bermudez urrego"/>
    <x v="1"/>
    <x v="1"/>
    <m/>
    <e v="#REF!"/>
    <e v="#REF!"/>
  </r>
  <r>
    <n v="303"/>
    <n v="20413"/>
    <x v="3"/>
    <d v="2020-02-13T00:00:00"/>
    <x v="1"/>
    <d v="2020-02-24T00:00:00"/>
    <x v="0"/>
    <n v="11"/>
    <n v="8"/>
    <s v="carlos alberto campo marinez"/>
    <x v="0"/>
    <x v="2"/>
    <m/>
    <e v="#REF!"/>
    <e v="#REF!"/>
  </r>
  <r>
    <n v="304"/>
    <n v="20414"/>
    <x v="2"/>
    <d v="2020-02-13T00:00:00"/>
    <x v="1"/>
    <s v="Pendiente"/>
    <x v="1"/>
    <e v="#VALUE!"/>
    <e v="#VALUE!"/>
    <s v="MARIA JOSE MARTINEZ ORTEGA"/>
    <x v="1"/>
    <x v="1"/>
    <m/>
    <e v="#REF!"/>
    <e v="#REF!"/>
  </r>
  <r>
    <n v="305"/>
    <n v="20415"/>
    <x v="0"/>
    <d v="2020-02-13T00:00:00"/>
    <x v="1"/>
    <d v="2020-02-17T00:00:00"/>
    <x v="0"/>
    <n v="4"/>
    <n v="3"/>
    <s v="OSCAR FABIAN CORDOBA PAREDES"/>
    <x v="0"/>
    <x v="2"/>
    <m/>
    <e v="#REF!"/>
    <e v="#REF!"/>
  </r>
  <r>
    <n v="306"/>
    <n v="20416"/>
    <x v="0"/>
    <d v="2020-02-13T00:00:00"/>
    <x v="1"/>
    <d v="2020-02-17T00:00:00"/>
    <x v="0"/>
    <n v="4"/>
    <n v="3"/>
    <s v="yina paola avena suarez"/>
    <x v="0"/>
    <x v="2"/>
    <m/>
    <e v="#REF!"/>
    <e v="#REF!"/>
  </r>
  <r>
    <n v="307"/>
    <n v="20417"/>
    <x v="0"/>
    <d v="2020-02-13T00:00:00"/>
    <x v="1"/>
    <d v="2020-02-18T00:00:00"/>
    <x v="0"/>
    <n v="5"/>
    <n v="4"/>
    <s v="Juan Camilo Orrego Salcedo"/>
    <x v="0"/>
    <x v="2"/>
    <m/>
    <e v="#REF!"/>
    <e v="#REF!"/>
  </r>
  <r>
    <n v="308"/>
    <n v="20418"/>
    <x v="3"/>
    <d v="2020-02-13T00:00:00"/>
    <x v="1"/>
    <d v="2020-02-28T00:00:00"/>
    <x v="0"/>
    <n v="15"/>
    <n v="12"/>
    <s v="RAFAEL CHAMORRO"/>
    <x v="0"/>
    <x v="2"/>
    <m/>
    <e v="#REF!"/>
    <e v="#REF!"/>
  </r>
  <r>
    <n v="309"/>
    <n v="20419"/>
    <x v="2"/>
    <d v="2020-02-13T00:00:00"/>
    <x v="1"/>
    <s v="Pendiente"/>
    <x v="1"/>
    <e v="#VALUE!"/>
    <e v="#VALUE!"/>
    <s v="SERGIO HERNANDO SANTOS MOSQUERA"/>
    <x v="1"/>
    <x v="1"/>
    <m/>
    <e v="#REF!"/>
    <e v="#REF!"/>
  </r>
  <r>
    <n v="310"/>
    <n v="20420"/>
    <x v="1"/>
    <d v="2020-02-13T00:00:00"/>
    <x v="1"/>
    <d v="2020-03-18T00:00:00"/>
    <x v="0"/>
    <n v="34"/>
    <n v="25"/>
    <s v="JOAN SEBASTIAN LOZADA BARRIOS"/>
    <x v="0"/>
    <x v="4"/>
    <m/>
    <e v="#REF!"/>
    <e v="#REF!"/>
  </r>
  <r>
    <n v="311"/>
    <n v="20421"/>
    <x v="3"/>
    <d v="2020-02-13T00:00:00"/>
    <x v="1"/>
    <s v="Pendiente"/>
    <x v="1"/>
    <e v="#VALUE!"/>
    <e v="#VALUE!"/>
    <s v="JOAN SEBASTIAN LOZADA BARRIOS"/>
    <x v="1"/>
    <x v="1"/>
    <m/>
    <e v="#REF!"/>
    <e v="#REF!"/>
  </r>
  <r>
    <n v="312"/>
    <n v="20422"/>
    <x v="2"/>
    <d v="2020-02-13T00:00:00"/>
    <x v="1"/>
    <d v="2020-02-28T00:00:00"/>
    <x v="0"/>
    <n v="15"/>
    <n v="12"/>
    <s v="LUBIN LINARES CORREDOR"/>
    <x v="0"/>
    <x v="2"/>
    <m/>
    <e v="#REF!"/>
    <e v="#REF!"/>
  </r>
  <r>
    <n v="313"/>
    <n v="20423"/>
    <x v="0"/>
    <d v="2020-02-13T00:00:00"/>
    <x v="1"/>
    <d v="2020-02-18T00:00:00"/>
    <x v="0"/>
    <n v="5"/>
    <n v="4"/>
    <s v="milagros tovar paternina"/>
    <x v="0"/>
    <x v="2"/>
    <m/>
    <e v="#REF!"/>
    <e v="#REF!"/>
  </r>
  <r>
    <n v="314"/>
    <n v="20424"/>
    <x v="0"/>
    <d v="2020-02-14T00:00:00"/>
    <x v="1"/>
    <d v="2020-02-18T00:00:00"/>
    <x v="0"/>
    <n v="4"/>
    <n v="3"/>
    <s v="coopsoliserv"/>
    <x v="0"/>
    <x v="2"/>
    <m/>
    <e v="#REF!"/>
    <e v="#REF!"/>
  </r>
  <r>
    <n v="315"/>
    <n v="20425"/>
    <x v="3"/>
    <d v="2020-02-14T00:00:00"/>
    <x v="1"/>
    <d v="2020-02-18T00:00:00"/>
    <x v="0"/>
    <n v="4"/>
    <n v="3"/>
    <s v="Juan Carlos Espinosa Barrera"/>
    <x v="0"/>
    <x v="2"/>
    <m/>
    <e v="#REF!"/>
    <e v="#REF!"/>
  </r>
  <r>
    <n v="316"/>
    <n v="20426"/>
    <x v="0"/>
    <d v="2020-02-14T00:00:00"/>
    <x v="1"/>
    <d v="2020-02-18T00:00:00"/>
    <x v="0"/>
    <n v="4"/>
    <n v="3"/>
    <s v="andres mauricio jaramillo bedoya"/>
    <x v="0"/>
    <x v="2"/>
    <m/>
    <e v="#REF!"/>
    <e v="#REF!"/>
  </r>
  <r>
    <n v="317"/>
    <n v="20427"/>
    <x v="0"/>
    <d v="2020-02-14T00:00:00"/>
    <x v="1"/>
    <d v="2020-02-18T00:00:00"/>
    <x v="0"/>
    <n v="4"/>
    <n v="3"/>
    <s v="LUZ MARINA PIEDRAHITA RIVERA"/>
    <x v="0"/>
    <x v="2"/>
    <m/>
    <e v="#REF!"/>
    <e v="#REF!"/>
  </r>
  <r>
    <n v="318"/>
    <n v="20428"/>
    <x v="0"/>
    <d v="2020-02-14T00:00:00"/>
    <x v="1"/>
    <d v="2020-02-18T00:00:00"/>
    <x v="0"/>
    <n v="4"/>
    <n v="3"/>
    <s v="DIEGO FERNANDO LOAIZA DUQUE"/>
    <x v="0"/>
    <x v="2"/>
    <m/>
    <e v="#REF!"/>
    <e v="#REF!"/>
  </r>
  <r>
    <n v="319"/>
    <n v="20429"/>
    <x v="2"/>
    <d v="2020-02-14T00:00:00"/>
    <x v="1"/>
    <d v="2020-02-18T00:00:00"/>
    <x v="0"/>
    <n v="4"/>
    <n v="3"/>
    <s v="Luis Eduardo Salamanca Rodriguez"/>
    <x v="0"/>
    <x v="2"/>
    <m/>
    <e v="#REF!"/>
    <e v="#REF!"/>
  </r>
  <r>
    <n v="320"/>
    <n v="20430"/>
    <x v="0"/>
    <d v="2020-02-14T00:00:00"/>
    <x v="1"/>
    <d v="2020-02-18T00:00:00"/>
    <x v="0"/>
    <n v="4"/>
    <n v="3"/>
    <s v="Elmer Moreno"/>
    <x v="0"/>
    <x v="2"/>
    <m/>
    <e v="#REF!"/>
    <e v="#REF!"/>
  </r>
  <r>
    <n v="321"/>
    <n v="20431"/>
    <x v="0"/>
    <d v="2020-02-14T00:00:00"/>
    <x v="1"/>
    <d v="2020-02-18T00:00:00"/>
    <x v="0"/>
    <n v="4"/>
    <n v="3"/>
    <s v="HOTELES DE BARRANCA S,A,S"/>
    <x v="0"/>
    <x v="2"/>
    <m/>
    <e v="#REF!"/>
    <e v="#REF!"/>
  </r>
  <r>
    <n v="322"/>
    <n v="20432"/>
    <x v="0"/>
    <d v="2020-02-15T00:00:00"/>
    <x v="1"/>
    <d v="2020-02-18T00:00:00"/>
    <x v="0"/>
    <n v="3"/>
    <n v="2"/>
    <s v="jhon jairo galvis triana"/>
    <x v="0"/>
    <x v="2"/>
    <m/>
    <e v="#REF!"/>
    <e v="#REF!"/>
  </r>
  <r>
    <n v="323"/>
    <n v="20433"/>
    <x v="2"/>
    <d v="2020-02-15T00:00:00"/>
    <x v="1"/>
    <d v="2020-02-28T00:00:00"/>
    <x v="0"/>
    <n v="13"/>
    <n v="10"/>
    <s v="Dora Lilliana Montoya Parra"/>
    <x v="0"/>
    <x v="2"/>
    <m/>
    <e v="#REF!"/>
    <e v="#REF!"/>
  </r>
  <r>
    <n v="324"/>
    <n v="20434"/>
    <x v="0"/>
    <d v="2020-02-15T00:00:00"/>
    <x v="1"/>
    <d v="2020-02-18T00:00:00"/>
    <x v="0"/>
    <n v="3"/>
    <n v="2"/>
    <s v="german garces cervantes"/>
    <x v="0"/>
    <x v="2"/>
    <m/>
    <e v="#REF!"/>
    <e v="#REF!"/>
  </r>
  <r>
    <n v="325"/>
    <n v="20435"/>
    <x v="0"/>
    <d v="2020-02-15T00:00:00"/>
    <x v="1"/>
    <d v="2020-02-18T00:00:00"/>
    <x v="0"/>
    <n v="3"/>
    <n v="2"/>
    <s v="german garces cervantes"/>
    <x v="0"/>
    <x v="2"/>
    <m/>
    <e v="#REF!"/>
    <e v="#REF!"/>
  </r>
  <r>
    <n v="326"/>
    <n v="20436"/>
    <x v="0"/>
    <d v="2020-02-16T00:00:00"/>
    <x v="1"/>
    <d v="2020-02-18T00:00:00"/>
    <x v="0"/>
    <n v="2"/>
    <n v="2"/>
    <s v="omar bitar"/>
    <x v="0"/>
    <x v="2"/>
    <m/>
    <e v="#REF!"/>
    <e v="#REF!"/>
  </r>
  <r>
    <n v="327"/>
    <n v="20437"/>
    <x v="2"/>
    <d v="2020-02-16T00:00:00"/>
    <x v="1"/>
    <d v="2020-03-02T00:00:00"/>
    <x v="0"/>
    <n v="15"/>
    <n v="11"/>
    <s v="stewart sanchez ropero"/>
    <x v="0"/>
    <x v="4"/>
    <m/>
    <e v="#REF!"/>
    <e v="#REF!"/>
  </r>
  <r>
    <n v="328"/>
    <n v="20438"/>
    <x v="0"/>
    <d v="2020-02-17T00:00:00"/>
    <x v="1"/>
    <d v="2020-02-18T00:00:00"/>
    <x v="0"/>
    <n v="1"/>
    <n v="2"/>
    <s v="Shanell Nellys Rodríguez Parra"/>
    <x v="0"/>
    <x v="2"/>
    <m/>
    <e v="#REF!"/>
    <e v="#REF!"/>
  </r>
  <r>
    <n v="329"/>
    <n v="20439"/>
    <x v="0"/>
    <d v="2020-02-17T00:00:00"/>
    <x v="1"/>
    <d v="2020-02-18T00:00:00"/>
    <x v="0"/>
    <n v="1"/>
    <n v="2"/>
    <s v="mery constanza espitia soto"/>
    <x v="0"/>
    <x v="2"/>
    <m/>
    <e v="#REF!"/>
    <e v="#REF!"/>
  </r>
  <r>
    <n v="330"/>
    <n v="20440"/>
    <x v="2"/>
    <d v="2020-02-17T00:00:00"/>
    <x v="1"/>
    <s v="Pendiente"/>
    <x v="1"/>
    <e v="#VALUE!"/>
    <e v="#VALUE!"/>
    <s v="ELVIA LILIANA CHICAGUY QUINTERO"/>
    <x v="1"/>
    <x v="1"/>
    <m/>
    <e v="#REF!"/>
    <e v="#REF!"/>
  </r>
  <r>
    <n v="331"/>
    <n v="20441"/>
    <x v="0"/>
    <d v="2020-02-17T00:00:00"/>
    <x v="1"/>
    <d v="2020-02-18T00:00:00"/>
    <x v="0"/>
    <n v="1"/>
    <n v="2"/>
    <s v="MABEL CRISTINA RUIZ SALAMANCA"/>
    <x v="0"/>
    <x v="2"/>
    <m/>
    <e v="#REF!"/>
    <e v="#REF!"/>
  </r>
  <r>
    <n v="332"/>
    <n v="20442"/>
    <x v="0"/>
    <d v="2020-02-17T00:00:00"/>
    <x v="1"/>
    <d v="2020-02-18T00:00:00"/>
    <x v="0"/>
    <n v="1"/>
    <n v="2"/>
    <s v="ANGELICA PAOLA ANDRADE VILLEGAS"/>
    <x v="0"/>
    <x v="2"/>
    <m/>
    <e v="#REF!"/>
    <e v="#REF!"/>
  </r>
  <r>
    <n v="333"/>
    <n v="20443"/>
    <x v="2"/>
    <d v="2020-02-17T00:00:00"/>
    <x v="1"/>
    <d v="2020-03-09T00:00:00"/>
    <x v="0"/>
    <n v="21"/>
    <n v="16"/>
    <s v="ERNESTO MANUEL COGOLLO PEREZ"/>
    <x v="0"/>
    <x v="4"/>
    <m/>
    <e v="#REF!"/>
    <e v="#REF!"/>
  </r>
  <r>
    <n v="334"/>
    <n v="20444"/>
    <x v="2"/>
    <d v="2020-02-17T00:00:00"/>
    <x v="1"/>
    <d v="2020-03-09T00:00:00"/>
    <x v="0"/>
    <n v="21"/>
    <n v="16"/>
    <s v="MABEL FORERO MESA"/>
    <x v="0"/>
    <x v="4"/>
    <m/>
    <e v="#REF!"/>
    <e v="#REF!"/>
  </r>
  <r>
    <n v="335"/>
    <n v="20445"/>
    <x v="2"/>
    <d v="2020-02-17T00:00:00"/>
    <x v="1"/>
    <d v="2020-02-18T00:00:00"/>
    <x v="0"/>
    <n v="1"/>
    <n v="2"/>
    <s v="Edilberto Conde Lopera"/>
    <x v="0"/>
    <x v="2"/>
    <m/>
    <e v="#REF!"/>
    <e v="#REF!"/>
  </r>
  <r>
    <n v="336"/>
    <n v="20446"/>
    <x v="3"/>
    <d v="2020-02-17T00:00:00"/>
    <x v="1"/>
    <d v="2020-03-09T00:00:00"/>
    <x v="0"/>
    <n v="21"/>
    <n v="16"/>
    <s v="deivy arnulfo arenales calderon"/>
    <x v="0"/>
    <x v="4"/>
    <m/>
    <e v="#REF!"/>
    <e v="#REF!"/>
  </r>
  <r>
    <n v="337"/>
    <n v="20447"/>
    <x v="2"/>
    <d v="2020-02-17T00:00:00"/>
    <x v="1"/>
    <d v="2020-03-09T00:00:00"/>
    <x v="0"/>
    <n v="21"/>
    <n v="16"/>
    <s v="JHON FREIMAN BETANCOURT LONDOÑO"/>
    <x v="0"/>
    <x v="4"/>
    <m/>
    <e v="#REF!"/>
    <e v="#REF!"/>
  </r>
  <r>
    <n v="338"/>
    <n v="20448"/>
    <x v="2"/>
    <d v="2020-02-17T00:00:00"/>
    <x v="1"/>
    <d v="2020-03-09T00:00:00"/>
    <x v="0"/>
    <n v="21"/>
    <n v="16"/>
    <s v="No hay clientes referentes a este flujo"/>
    <x v="0"/>
    <x v="4"/>
    <m/>
    <e v="#REF!"/>
    <e v="#REF!"/>
  </r>
  <r>
    <n v="339"/>
    <n v="20449"/>
    <x v="0"/>
    <d v="2020-02-17T00:00:00"/>
    <x v="1"/>
    <d v="2020-02-19T00:00:00"/>
    <x v="0"/>
    <n v="2"/>
    <n v="3"/>
    <s v="JAIRO GOMEZ"/>
    <x v="0"/>
    <x v="2"/>
    <m/>
    <e v="#REF!"/>
    <e v="#REF!"/>
  </r>
  <r>
    <n v="340"/>
    <n v="20450"/>
    <x v="0"/>
    <d v="2020-02-17T00:00:00"/>
    <x v="1"/>
    <d v="2020-02-19T00:00:00"/>
    <x v="0"/>
    <n v="2"/>
    <n v="3"/>
    <s v="BRYAN DANILO MEJIA SIERRA"/>
    <x v="0"/>
    <x v="2"/>
    <m/>
    <e v="#REF!"/>
    <e v="#REF!"/>
  </r>
  <r>
    <n v="341"/>
    <n v="20451"/>
    <x v="0"/>
    <d v="2020-02-17T00:00:00"/>
    <x v="1"/>
    <d v="2020-02-19T00:00:00"/>
    <x v="0"/>
    <n v="2"/>
    <n v="3"/>
    <s v="Billy Robayo"/>
    <x v="0"/>
    <x v="2"/>
    <m/>
    <e v="#REF!"/>
    <e v="#REF!"/>
  </r>
  <r>
    <n v="342"/>
    <n v="20452"/>
    <x v="2"/>
    <d v="2020-02-18T00:00:00"/>
    <x v="1"/>
    <d v="2020-03-09T00:00:00"/>
    <x v="0"/>
    <n v="20"/>
    <n v="15"/>
    <s v="Jhojan Andrés Monsalve usuga"/>
    <x v="0"/>
    <x v="4"/>
    <m/>
    <e v="#REF!"/>
    <e v="#REF!"/>
  </r>
  <r>
    <n v="343"/>
    <n v="20453"/>
    <x v="0"/>
    <d v="2020-02-18T00:00:00"/>
    <x v="1"/>
    <d v="2020-02-19T00:00:00"/>
    <x v="0"/>
    <n v="1"/>
    <n v="2"/>
    <s v="JOSE JULIAN HERNANDEZ CATAÑO"/>
    <x v="0"/>
    <x v="2"/>
    <m/>
    <e v="#REF!"/>
    <e v="#REF!"/>
  </r>
  <r>
    <n v="344"/>
    <n v="20454"/>
    <x v="0"/>
    <d v="2020-02-18T00:00:00"/>
    <x v="1"/>
    <d v="2020-02-19T00:00:00"/>
    <x v="0"/>
    <n v="1"/>
    <n v="2"/>
    <s v="Harold Mauricio Rosero Paz"/>
    <x v="0"/>
    <x v="2"/>
    <m/>
    <e v="#REF!"/>
    <e v="#REF!"/>
  </r>
  <r>
    <n v="345"/>
    <n v="20455"/>
    <x v="2"/>
    <d v="2020-02-18T00:00:00"/>
    <x v="1"/>
    <s v="Pendiente"/>
    <x v="1"/>
    <e v="#VALUE!"/>
    <e v="#VALUE!"/>
    <s v="Sandra Constanza Pachón Manchola"/>
    <x v="1"/>
    <x v="1"/>
    <m/>
    <e v="#REF!"/>
    <e v="#REF!"/>
  </r>
  <r>
    <n v="346"/>
    <n v="20456"/>
    <x v="2"/>
    <d v="2020-02-18T00:00:00"/>
    <x v="1"/>
    <d v="2020-07-17T00:00:00"/>
    <x v="2"/>
    <n v="150"/>
    <n v="109"/>
    <s v="luis carlos gil torres"/>
    <x v="0"/>
    <x v="6"/>
    <m/>
    <e v="#REF!"/>
    <e v="#REF!"/>
  </r>
  <r>
    <n v="347"/>
    <n v="20457"/>
    <x v="2"/>
    <d v="2020-02-18T00:00:00"/>
    <x v="1"/>
    <s v="Pendiente"/>
    <x v="1"/>
    <e v="#VALUE!"/>
    <e v="#VALUE!"/>
    <s v="JOSE CELESTINO ARGUELLO"/>
    <x v="1"/>
    <x v="1"/>
    <m/>
    <e v="#REF!"/>
    <e v="#REF!"/>
  </r>
  <r>
    <n v="348"/>
    <n v="20458"/>
    <x v="2"/>
    <d v="2020-02-18T00:00:00"/>
    <x v="1"/>
    <d v="2020-03-09T00:00:00"/>
    <x v="0"/>
    <n v="20"/>
    <n v="15"/>
    <s v="ERICKA PILAR ALZATE POLANIA"/>
    <x v="0"/>
    <x v="4"/>
    <m/>
    <e v="#REF!"/>
    <e v="#REF!"/>
  </r>
  <r>
    <n v="349"/>
    <n v="20459"/>
    <x v="1"/>
    <d v="2020-02-18T00:00:00"/>
    <x v="1"/>
    <d v="2020-02-19T00:00:00"/>
    <x v="0"/>
    <n v="1"/>
    <n v="2"/>
    <s v="celina urbina"/>
    <x v="0"/>
    <x v="2"/>
    <m/>
    <e v="#REF!"/>
    <e v="#REF!"/>
  </r>
  <r>
    <n v="350"/>
    <n v="20460"/>
    <x v="2"/>
    <d v="2020-02-18T00:00:00"/>
    <x v="1"/>
    <s v="Pendiente"/>
    <x v="1"/>
    <e v="#VALUE!"/>
    <e v="#VALUE!"/>
    <s v="Luz Helena Güiza Quina"/>
    <x v="1"/>
    <x v="1"/>
    <m/>
    <e v="#REF!"/>
    <e v="#REF!"/>
  </r>
  <r>
    <n v="351"/>
    <n v="20461"/>
    <x v="3"/>
    <d v="2020-02-18T00:00:00"/>
    <x v="1"/>
    <d v="2020-03-09T00:00:00"/>
    <x v="0"/>
    <n v="20"/>
    <n v="15"/>
    <s v="francisco jose lopez santos"/>
    <x v="0"/>
    <x v="4"/>
    <m/>
    <e v="#REF!"/>
    <e v="#REF!"/>
  </r>
  <r>
    <n v="352"/>
    <n v="20462"/>
    <x v="0"/>
    <d v="2020-02-18T00:00:00"/>
    <x v="1"/>
    <d v="2020-02-19T00:00:00"/>
    <x v="0"/>
    <n v="1"/>
    <n v="2"/>
    <s v="Darío Fernando Pedraza"/>
    <x v="0"/>
    <x v="2"/>
    <m/>
    <e v="#REF!"/>
    <e v="#REF!"/>
  </r>
  <r>
    <n v="353"/>
    <n v="20463"/>
    <x v="0"/>
    <d v="2020-02-19T00:00:00"/>
    <x v="1"/>
    <d v="2020-02-19T00:00:00"/>
    <x v="0"/>
    <n v="0"/>
    <n v="1"/>
    <s v="CARLOS MAURICIO AYERBE SUAZA"/>
    <x v="0"/>
    <x v="2"/>
    <m/>
    <e v="#REF!"/>
    <e v="#REF!"/>
  </r>
  <r>
    <n v="354"/>
    <n v="20464"/>
    <x v="0"/>
    <d v="2020-02-19T00:00:00"/>
    <x v="1"/>
    <d v="2020-02-19T00:00:00"/>
    <x v="0"/>
    <n v="0"/>
    <n v="1"/>
    <s v="AUDIAS RIVERA CORREA"/>
    <x v="0"/>
    <x v="2"/>
    <m/>
    <e v="#REF!"/>
    <e v="#REF!"/>
  </r>
  <r>
    <n v="355"/>
    <n v="20465"/>
    <x v="2"/>
    <d v="2020-02-19T00:00:00"/>
    <x v="1"/>
    <d v="2020-03-09T00:00:00"/>
    <x v="0"/>
    <n v="19"/>
    <n v="14"/>
    <s v="maria dinanubia sanabria martinez"/>
    <x v="0"/>
    <x v="4"/>
    <m/>
    <e v="#REF!"/>
    <e v="#REF!"/>
  </r>
  <r>
    <n v="356"/>
    <n v="20466"/>
    <x v="0"/>
    <d v="2020-02-19T00:00:00"/>
    <x v="1"/>
    <d v="2020-02-19T00:00:00"/>
    <x v="0"/>
    <n v="0"/>
    <n v="1"/>
    <s v="JAIME EDUARDO HINCAPIE ORREGO"/>
    <x v="0"/>
    <x v="2"/>
    <m/>
    <e v="#REF!"/>
    <e v="#REF!"/>
  </r>
  <r>
    <n v="357"/>
    <n v="20467"/>
    <x v="2"/>
    <d v="2020-02-19T00:00:00"/>
    <x v="1"/>
    <d v="2020-02-19T00:00:00"/>
    <x v="0"/>
    <n v="0"/>
    <n v="1"/>
    <s v="ANDRES LEONARDO SIERRA"/>
    <x v="0"/>
    <x v="2"/>
    <m/>
    <e v="#REF!"/>
    <e v="#REF!"/>
  </r>
  <r>
    <n v="358"/>
    <n v="20468"/>
    <x v="0"/>
    <d v="2020-02-19T00:00:00"/>
    <x v="1"/>
    <d v="2020-02-19T00:00:00"/>
    <x v="0"/>
    <n v="0"/>
    <n v="1"/>
    <s v="JONNATAN"/>
    <x v="0"/>
    <x v="2"/>
    <m/>
    <e v="#REF!"/>
    <e v="#REF!"/>
  </r>
  <r>
    <n v="359"/>
    <n v="20469"/>
    <x v="2"/>
    <d v="2020-02-19T00:00:00"/>
    <x v="1"/>
    <d v="2020-03-09T00:00:00"/>
    <x v="0"/>
    <n v="19"/>
    <n v="14"/>
    <s v="myriam pinzon vargas"/>
    <x v="0"/>
    <x v="4"/>
    <m/>
    <e v="#REF!"/>
    <e v="#REF!"/>
  </r>
  <r>
    <n v="360"/>
    <n v="20470"/>
    <x v="2"/>
    <d v="2020-02-19T00:00:00"/>
    <x v="1"/>
    <d v="2020-03-09T00:00:00"/>
    <x v="0"/>
    <n v="19"/>
    <n v="14"/>
    <s v="Francis Rivas Albornoz"/>
    <x v="0"/>
    <x v="4"/>
    <m/>
    <e v="#REF!"/>
    <e v="#REF!"/>
  </r>
  <r>
    <n v="361"/>
    <n v="20471"/>
    <x v="2"/>
    <d v="2020-02-19T00:00:00"/>
    <x v="1"/>
    <d v="2020-03-09T00:00:00"/>
    <x v="0"/>
    <n v="19"/>
    <n v="14"/>
    <s v="Francis Rivas Albornoz"/>
    <x v="0"/>
    <x v="4"/>
    <m/>
    <e v="#REF!"/>
    <e v="#REF!"/>
  </r>
  <r>
    <n v="362"/>
    <n v="20472"/>
    <x v="2"/>
    <d v="2020-02-19T00:00:00"/>
    <x v="1"/>
    <d v="2020-03-09T00:00:00"/>
    <x v="0"/>
    <n v="19"/>
    <n v="14"/>
    <s v="Francis Rivas Albornoz"/>
    <x v="0"/>
    <x v="4"/>
    <m/>
    <e v="#REF!"/>
    <e v="#REF!"/>
  </r>
  <r>
    <n v="363"/>
    <n v="20473"/>
    <x v="3"/>
    <d v="2020-02-19T00:00:00"/>
    <x v="1"/>
    <d v="2020-03-09T00:00:00"/>
    <x v="0"/>
    <n v="19"/>
    <n v="14"/>
    <s v="gloria isabel peña caballeros"/>
    <x v="0"/>
    <x v="4"/>
    <m/>
    <e v="#REF!"/>
    <e v="#REF!"/>
  </r>
  <r>
    <n v="364"/>
    <n v="20474"/>
    <x v="0"/>
    <d v="2020-02-19T00:00:00"/>
    <x v="1"/>
    <d v="2020-02-20T00:00:00"/>
    <x v="0"/>
    <n v="1"/>
    <n v="2"/>
    <s v="campo elias zambrano peña"/>
    <x v="0"/>
    <x v="2"/>
    <m/>
    <e v="#REF!"/>
    <e v="#REF!"/>
  </r>
  <r>
    <n v="365"/>
    <n v="20475"/>
    <x v="0"/>
    <d v="2020-02-19T00:00:00"/>
    <x v="1"/>
    <d v="2020-02-20T00:00:00"/>
    <x v="0"/>
    <n v="1"/>
    <n v="2"/>
    <s v="ALEJANDRO GONZALEZ"/>
    <x v="0"/>
    <x v="2"/>
    <m/>
    <e v="#REF!"/>
    <e v="#REF!"/>
  </r>
  <r>
    <n v="366"/>
    <n v="20476"/>
    <x v="3"/>
    <d v="2020-02-19T00:00:00"/>
    <x v="1"/>
    <d v="2020-03-19T00:00:00"/>
    <x v="0"/>
    <n v="29"/>
    <n v="22"/>
    <s v="CHRISTIAN ANDRES VELA TREJOS"/>
    <x v="0"/>
    <x v="4"/>
    <m/>
    <e v="#REF!"/>
    <e v="#REF!"/>
  </r>
  <r>
    <n v="367"/>
    <n v="20477"/>
    <x v="0"/>
    <d v="2020-02-19T00:00:00"/>
    <x v="1"/>
    <d v="2020-02-20T00:00:00"/>
    <x v="0"/>
    <n v="1"/>
    <n v="2"/>
    <s v="ANDRES FELIPE GONZALEZ CETINA"/>
    <x v="0"/>
    <x v="2"/>
    <m/>
    <e v="#REF!"/>
    <e v="#REF!"/>
  </r>
  <r>
    <n v="368"/>
    <n v="20478"/>
    <x v="2"/>
    <d v="2020-02-20T00:00:00"/>
    <x v="1"/>
    <s v="Pendiente"/>
    <x v="1"/>
    <e v="#VALUE!"/>
    <e v="#VALUE!"/>
    <s v="Carlos vega"/>
    <x v="1"/>
    <x v="1"/>
    <m/>
    <e v="#REF!"/>
    <e v="#REF!"/>
  </r>
  <r>
    <n v="369"/>
    <n v="20479"/>
    <x v="0"/>
    <d v="2020-02-20T00:00:00"/>
    <x v="1"/>
    <d v="2020-02-20T00:00:00"/>
    <x v="0"/>
    <n v="0"/>
    <n v="1"/>
    <s v="maria laura matinez"/>
    <x v="0"/>
    <x v="2"/>
    <m/>
    <e v="#REF!"/>
    <e v="#REF!"/>
  </r>
  <r>
    <n v="370"/>
    <n v="20480"/>
    <x v="0"/>
    <d v="2020-02-20T00:00:00"/>
    <x v="1"/>
    <d v="2020-02-21T00:00:00"/>
    <x v="0"/>
    <n v="1"/>
    <n v="2"/>
    <s v="Victor julio trimiño mora"/>
    <x v="0"/>
    <x v="2"/>
    <m/>
    <e v="#REF!"/>
    <e v="#REF!"/>
  </r>
  <r>
    <n v="371"/>
    <n v="20481"/>
    <x v="0"/>
    <d v="2020-02-20T00:00:00"/>
    <x v="1"/>
    <d v="2020-02-21T00:00:00"/>
    <x v="0"/>
    <n v="1"/>
    <n v="2"/>
    <s v="EDWARD CABRERA"/>
    <x v="0"/>
    <x v="2"/>
    <m/>
    <e v="#REF!"/>
    <e v="#REF!"/>
  </r>
  <r>
    <n v="372"/>
    <n v="20482"/>
    <x v="0"/>
    <d v="2020-02-20T00:00:00"/>
    <x v="1"/>
    <d v="2020-02-21T00:00:00"/>
    <x v="0"/>
    <n v="1"/>
    <n v="2"/>
    <s v="Andrea Marcela"/>
    <x v="0"/>
    <x v="2"/>
    <m/>
    <e v="#REF!"/>
    <e v="#REF!"/>
  </r>
  <r>
    <n v="373"/>
    <n v="20483"/>
    <x v="2"/>
    <d v="2020-02-20T00:00:00"/>
    <x v="1"/>
    <d v="2020-03-09T00:00:00"/>
    <x v="0"/>
    <n v="18"/>
    <n v="13"/>
    <s v="VIVIANA VASQUEZ TORO"/>
    <x v="0"/>
    <x v="4"/>
    <m/>
    <e v="#REF!"/>
    <e v="#REF!"/>
  </r>
  <r>
    <n v="374"/>
    <n v="20484"/>
    <x v="3"/>
    <d v="2020-02-20T00:00:00"/>
    <x v="1"/>
    <d v="2020-03-09T00:00:00"/>
    <x v="0"/>
    <n v="18"/>
    <n v="13"/>
    <s v="Rafael Enrique Florez Vanegas"/>
    <x v="0"/>
    <x v="4"/>
    <m/>
    <e v="#REF!"/>
    <e v="#REF!"/>
  </r>
  <r>
    <n v="375"/>
    <n v="20485"/>
    <x v="0"/>
    <d v="2020-02-20T00:00:00"/>
    <x v="1"/>
    <d v="2020-02-24T00:00:00"/>
    <x v="0"/>
    <n v="4"/>
    <n v="3"/>
    <s v="Sergio Mejia"/>
    <x v="0"/>
    <x v="2"/>
    <m/>
    <e v="#REF!"/>
    <e v="#REF!"/>
  </r>
  <r>
    <n v="376"/>
    <n v="20486"/>
    <x v="0"/>
    <d v="2020-02-20T00:00:00"/>
    <x v="1"/>
    <d v="2020-02-25T00:00:00"/>
    <x v="0"/>
    <n v="5"/>
    <n v="4"/>
    <s v="Shirley karina posada"/>
    <x v="0"/>
    <x v="2"/>
    <m/>
    <e v="#REF!"/>
    <e v="#REF!"/>
  </r>
  <r>
    <n v="377"/>
    <n v="20487"/>
    <x v="2"/>
    <d v="2020-02-20T00:00:00"/>
    <x v="1"/>
    <d v="2020-03-09T00:00:00"/>
    <x v="0"/>
    <n v="18"/>
    <n v="13"/>
    <s v="Ricardo Suárez Zapata"/>
    <x v="0"/>
    <x v="4"/>
    <m/>
    <e v="#REF!"/>
    <e v="#REF!"/>
  </r>
  <r>
    <n v="378"/>
    <n v="20488"/>
    <x v="0"/>
    <d v="2020-02-20T00:00:00"/>
    <x v="1"/>
    <d v="2020-02-25T00:00:00"/>
    <x v="0"/>
    <n v="5"/>
    <n v="4"/>
    <s v="Cristhian Camilo carrillo Morales"/>
    <x v="0"/>
    <x v="2"/>
    <m/>
    <e v="#REF!"/>
    <e v="#REF!"/>
  </r>
  <r>
    <n v="379"/>
    <n v="20489"/>
    <x v="0"/>
    <d v="2020-02-20T00:00:00"/>
    <x v="1"/>
    <d v="2020-02-25T00:00:00"/>
    <x v="0"/>
    <n v="5"/>
    <n v="4"/>
    <s v="ANDRES ARTURO CARDENAS VILLAMIL"/>
    <x v="0"/>
    <x v="2"/>
    <m/>
    <e v="#REF!"/>
    <e v="#REF!"/>
  </r>
  <r>
    <n v="380"/>
    <n v="20490"/>
    <x v="0"/>
    <d v="2020-02-20T00:00:00"/>
    <x v="1"/>
    <d v="2020-02-25T00:00:00"/>
    <x v="0"/>
    <n v="5"/>
    <n v="4"/>
    <s v="WUILMER ANDRES URIAN"/>
    <x v="0"/>
    <x v="2"/>
    <m/>
    <e v="#REF!"/>
    <e v="#REF!"/>
  </r>
  <r>
    <n v="381"/>
    <n v="20491"/>
    <x v="0"/>
    <d v="2020-02-20T00:00:00"/>
    <x v="1"/>
    <d v="2020-02-25T00:00:00"/>
    <x v="0"/>
    <n v="5"/>
    <n v="4"/>
    <s v="WUILMER ANDRES URIAN"/>
    <x v="0"/>
    <x v="2"/>
    <m/>
    <e v="#REF!"/>
    <e v="#REF!"/>
  </r>
  <r>
    <n v="382"/>
    <n v="20492"/>
    <x v="3"/>
    <d v="2020-02-20T00:00:00"/>
    <x v="1"/>
    <d v="2020-02-25T00:00:00"/>
    <x v="0"/>
    <n v="5"/>
    <n v="4"/>
    <s v="Eduardo Salazar Prado"/>
    <x v="0"/>
    <x v="2"/>
    <m/>
    <e v="#REF!"/>
    <e v="#REF!"/>
  </r>
  <r>
    <n v="383"/>
    <n v="20493"/>
    <x v="2"/>
    <d v="2020-02-21T00:00:00"/>
    <x v="1"/>
    <d v="2020-03-09T00:00:00"/>
    <x v="0"/>
    <n v="17"/>
    <n v="12"/>
    <s v="LUIS FERNANDO TREJOS PAEZ"/>
    <x v="0"/>
    <x v="4"/>
    <m/>
    <e v="#REF!"/>
    <e v="#REF!"/>
  </r>
  <r>
    <n v="384"/>
    <n v="20494"/>
    <x v="3"/>
    <d v="2020-02-21T00:00:00"/>
    <x v="1"/>
    <d v="2020-03-09T00:00:00"/>
    <x v="0"/>
    <n v="17"/>
    <n v="12"/>
    <s v="Elizabeth Jacqueline Ramirez Rojas"/>
    <x v="0"/>
    <x v="4"/>
    <m/>
    <e v="#REF!"/>
    <e v="#REF!"/>
  </r>
  <r>
    <n v="385"/>
    <n v="20495"/>
    <x v="2"/>
    <d v="2020-02-21T00:00:00"/>
    <x v="1"/>
    <s v="Pendiente"/>
    <x v="1"/>
    <e v="#VALUE!"/>
    <e v="#VALUE!"/>
    <s v="JAVIER ALEXANDER DIAZ TOVAR"/>
    <x v="1"/>
    <x v="1"/>
    <m/>
    <e v="#REF!"/>
    <e v="#REF!"/>
  </r>
  <r>
    <n v="386"/>
    <n v="20496"/>
    <x v="3"/>
    <d v="2020-02-21T00:00:00"/>
    <x v="1"/>
    <s v="Pendiente"/>
    <x v="1"/>
    <e v="#VALUE!"/>
    <e v="#VALUE!"/>
    <s v="JAVIER ALEXANDER DIAZ TOVAR"/>
    <x v="1"/>
    <x v="1"/>
    <m/>
    <e v="#REF!"/>
    <e v="#REF!"/>
  </r>
  <r>
    <n v="387"/>
    <n v="20497"/>
    <x v="0"/>
    <d v="2020-02-21T00:00:00"/>
    <x v="1"/>
    <d v="2020-02-25T00:00:00"/>
    <x v="0"/>
    <n v="4"/>
    <n v="3"/>
    <s v="JULIAN DAVID VILLAMIZAR VIVAS"/>
    <x v="0"/>
    <x v="2"/>
    <m/>
    <e v="#REF!"/>
    <e v="#REF!"/>
  </r>
  <r>
    <n v="388"/>
    <n v="20498"/>
    <x v="2"/>
    <d v="2020-02-21T00:00:00"/>
    <x v="1"/>
    <s v="Pendiente"/>
    <x v="1"/>
    <e v="#VALUE!"/>
    <e v="#VALUE!"/>
    <s v="Braian Smith clavijo"/>
    <x v="1"/>
    <x v="1"/>
    <m/>
    <e v="#REF!"/>
    <e v="#REF!"/>
  </r>
  <r>
    <n v="389"/>
    <n v="20499"/>
    <x v="2"/>
    <d v="2020-02-21T00:00:00"/>
    <x v="1"/>
    <s v="Pendiente"/>
    <x v="1"/>
    <e v="#VALUE!"/>
    <e v="#VALUE!"/>
    <s v="javier borja montero"/>
    <x v="1"/>
    <x v="1"/>
    <m/>
    <e v="#REF!"/>
    <e v="#REF!"/>
  </r>
  <r>
    <n v="390"/>
    <n v="20500"/>
    <x v="0"/>
    <d v="2020-02-21T00:00:00"/>
    <x v="1"/>
    <d v="2020-02-25T00:00:00"/>
    <x v="0"/>
    <n v="4"/>
    <n v="3"/>
    <s v="MARIANA SANCHEZ SALAZAR"/>
    <x v="0"/>
    <x v="2"/>
    <m/>
    <e v="#REF!"/>
    <e v="#REF!"/>
  </r>
  <r>
    <n v="391"/>
    <n v="20501"/>
    <x v="3"/>
    <d v="2020-02-21T00:00:00"/>
    <x v="1"/>
    <d v="2020-03-09T00:00:00"/>
    <x v="0"/>
    <n v="17"/>
    <n v="12"/>
    <s v="javier borja montero"/>
    <x v="0"/>
    <x v="4"/>
    <m/>
    <e v="#REF!"/>
    <e v="#REF!"/>
  </r>
  <r>
    <n v="392"/>
    <n v="20502"/>
    <x v="2"/>
    <d v="2020-02-21T00:00:00"/>
    <x v="1"/>
    <s v="Pendiente"/>
    <x v="1"/>
    <e v="#VALUE!"/>
    <e v="#VALUE!"/>
    <s v="JOSE MIGUEL ACERO RODRIGUEZ"/>
    <x v="1"/>
    <x v="1"/>
    <m/>
    <e v="#REF!"/>
    <e v="#REF!"/>
  </r>
  <r>
    <n v="393"/>
    <n v="20503"/>
    <x v="2"/>
    <d v="2020-02-21T00:00:00"/>
    <x v="1"/>
    <d v="2020-03-09T00:00:00"/>
    <x v="0"/>
    <n v="17"/>
    <n v="12"/>
    <s v="GLORIA STELLA HOLGUÍN HERNÁNDEZ"/>
    <x v="0"/>
    <x v="4"/>
    <m/>
    <e v="#REF!"/>
    <e v="#REF!"/>
  </r>
  <r>
    <n v="394"/>
    <n v="20504"/>
    <x v="2"/>
    <d v="2020-02-21T00:00:00"/>
    <x v="1"/>
    <d v="2020-02-25T00:00:00"/>
    <x v="0"/>
    <n v="4"/>
    <n v="3"/>
    <s v="WOLFRANDO PEDRAZA CAMELO"/>
    <x v="0"/>
    <x v="2"/>
    <m/>
    <e v="#REF!"/>
    <e v="#REF!"/>
  </r>
  <r>
    <n v="395"/>
    <n v="20505"/>
    <x v="0"/>
    <d v="2020-02-21T00:00:00"/>
    <x v="1"/>
    <d v="2020-02-25T00:00:00"/>
    <x v="0"/>
    <n v="4"/>
    <n v="3"/>
    <s v="yovany Rojas Martinez"/>
    <x v="0"/>
    <x v="2"/>
    <m/>
    <e v="#REF!"/>
    <e v="#REF!"/>
  </r>
  <r>
    <n v="396"/>
    <n v="20506"/>
    <x v="0"/>
    <d v="2020-02-21T00:00:00"/>
    <x v="1"/>
    <d v="2020-02-25T00:00:00"/>
    <x v="0"/>
    <n v="4"/>
    <n v="3"/>
    <s v="yovany Rojas Martinez"/>
    <x v="0"/>
    <x v="2"/>
    <m/>
    <e v="#REF!"/>
    <e v="#REF!"/>
  </r>
  <r>
    <n v="397"/>
    <n v="20507"/>
    <x v="0"/>
    <d v="2020-02-23T00:00:00"/>
    <x v="1"/>
    <d v="2020-02-25T00:00:00"/>
    <x v="0"/>
    <n v="2"/>
    <n v="2"/>
    <s v="Angela Melissa Mercado Perez"/>
    <x v="0"/>
    <x v="2"/>
    <m/>
    <e v="#REF!"/>
    <e v="#REF!"/>
  </r>
  <r>
    <n v="398"/>
    <n v="20508"/>
    <x v="2"/>
    <d v="2020-02-24T00:00:00"/>
    <x v="1"/>
    <d v="2020-03-11T00:00:00"/>
    <x v="0"/>
    <n v="16"/>
    <n v="13"/>
    <s v="GERMAN ADOLFO RODAS ALSONSO"/>
    <x v="0"/>
    <x v="4"/>
    <m/>
    <e v="#REF!"/>
    <e v="#REF!"/>
  </r>
  <r>
    <n v="399"/>
    <n v="20509"/>
    <x v="0"/>
    <d v="2020-02-24T00:00:00"/>
    <x v="1"/>
    <d v="2020-02-25T00:00:00"/>
    <x v="0"/>
    <n v="1"/>
    <n v="2"/>
    <s v="LAURA MELISSA MARTINEZ MANTILLA"/>
    <x v="0"/>
    <x v="2"/>
    <m/>
    <e v="#REF!"/>
    <e v="#REF!"/>
  </r>
  <r>
    <n v="400"/>
    <n v="20510"/>
    <x v="0"/>
    <d v="2020-02-24T00:00:00"/>
    <x v="1"/>
    <d v="2020-02-25T00:00:00"/>
    <x v="0"/>
    <n v="1"/>
    <n v="2"/>
    <s v="LUIS ERNESTO GARCIA GIRON"/>
    <x v="0"/>
    <x v="2"/>
    <m/>
    <e v="#REF!"/>
    <e v="#REF!"/>
  </r>
  <r>
    <n v="401"/>
    <n v="20511"/>
    <x v="0"/>
    <d v="2020-02-24T00:00:00"/>
    <x v="1"/>
    <d v="2020-02-25T00:00:00"/>
    <x v="0"/>
    <n v="1"/>
    <n v="2"/>
    <s v="Optikus S.A."/>
    <x v="0"/>
    <x v="2"/>
    <m/>
    <e v="#REF!"/>
    <e v="#REF!"/>
  </r>
  <r>
    <n v="402"/>
    <n v="20512"/>
    <x v="3"/>
    <d v="2020-02-24T00:00:00"/>
    <x v="1"/>
    <d v="2020-03-11T00:00:00"/>
    <x v="0"/>
    <n v="16"/>
    <n v="13"/>
    <s v="ronal andres marin velez"/>
    <x v="0"/>
    <x v="4"/>
    <m/>
    <e v="#REF!"/>
    <e v="#REF!"/>
  </r>
  <r>
    <n v="403"/>
    <n v="20513"/>
    <x v="0"/>
    <d v="2020-02-24T00:00:00"/>
    <x v="1"/>
    <d v="2020-02-25T00:00:00"/>
    <x v="0"/>
    <n v="1"/>
    <n v="2"/>
    <s v="ANGELA MARIA CLEVES ARZAYUS"/>
    <x v="0"/>
    <x v="2"/>
    <m/>
    <e v="#REF!"/>
    <e v="#REF!"/>
  </r>
  <r>
    <n v="404"/>
    <n v="20514"/>
    <x v="2"/>
    <d v="2020-02-24T00:00:00"/>
    <x v="1"/>
    <d v="2020-02-25T00:00:00"/>
    <x v="0"/>
    <n v="1"/>
    <n v="2"/>
    <s v="Juan Carlos Grajales Medina"/>
    <x v="0"/>
    <x v="2"/>
    <m/>
    <e v="#REF!"/>
    <e v="#REF!"/>
  </r>
  <r>
    <n v="405"/>
    <n v="20515"/>
    <x v="3"/>
    <d v="2020-02-24T00:00:00"/>
    <x v="1"/>
    <d v="2020-03-11T00:00:00"/>
    <x v="0"/>
    <n v="16"/>
    <n v="13"/>
    <s v="Margarita María González Cruz"/>
    <x v="0"/>
    <x v="4"/>
    <m/>
    <e v="#REF!"/>
    <e v="#REF!"/>
  </r>
  <r>
    <n v="406"/>
    <n v="20516"/>
    <x v="0"/>
    <d v="2020-02-24T00:00:00"/>
    <x v="1"/>
    <d v="2020-02-25T00:00:00"/>
    <x v="0"/>
    <n v="1"/>
    <n v="2"/>
    <s v="marleny diaz martin"/>
    <x v="0"/>
    <x v="2"/>
    <m/>
    <e v="#REF!"/>
    <e v="#REF!"/>
  </r>
  <r>
    <n v="407"/>
    <n v="20517"/>
    <x v="0"/>
    <d v="2020-02-25T00:00:00"/>
    <x v="1"/>
    <d v="2020-02-25T00:00:00"/>
    <x v="0"/>
    <n v="0"/>
    <n v="1"/>
    <s v="YIMMI LEONARDO RODRIGUEZ HUERFANO"/>
    <x v="0"/>
    <x v="2"/>
    <m/>
    <e v="#REF!"/>
    <e v="#REF!"/>
  </r>
  <r>
    <n v="408"/>
    <n v="20518"/>
    <x v="2"/>
    <d v="2020-02-25T00:00:00"/>
    <x v="1"/>
    <s v="Pendiente"/>
    <x v="1"/>
    <e v="#VALUE!"/>
    <e v="#VALUE!"/>
    <s v="DIVANID GUILLIN BARBOSA"/>
    <x v="1"/>
    <x v="1"/>
    <m/>
    <e v="#REF!"/>
    <e v="#REF!"/>
  </r>
  <r>
    <n v="409"/>
    <n v="20519"/>
    <x v="0"/>
    <d v="2020-02-25T00:00:00"/>
    <x v="1"/>
    <d v="2020-02-25T00:00:00"/>
    <x v="0"/>
    <n v="0"/>
    <n v="1"/>
    <s v="ELVIA LILIANA CHICAGUY QUINTERO"/>
    <x v="0"/>
    <x v="2"/>
    <m/>
    <e v="#REF!"/>
    <e v="#REF!"/>
  </r>
  <r>
    <n v="410"/>
    <n v="20520"/>
    <x v="0"/>
    <d v="2020-02-25T00:00:00"/>
    <x v="1"/>
    <d v="2020-02-26T00:00:00"/>
    <x v="0"/>
    <n v="1"/>
    <n v="2"/>
    <s v="maria fernanda pezzotti"/>
    <x v="0"/>
    <x v="2"/>
    <m/>
    <e v="#REF!"/>
    <e v="#REF!"/>
  </r>
  <r>
    <n v="411"/>
    <n v="20521"/>
    <x v="0"/>
    <d v="2020-02-25T00:00:00"/>
    <x v="1"/>
    <d v="2020-02-26T00:00:00"/>
    <x v="0"/>
    <n v="1"/>
    <n v="2"/>
    <s v="fabian cano brieva"/>
    <x v="0"/>
    <x v="2"/>
    <m/>
    <e v="#REF!"/>
    <e v="#REF!"/>
  </r>
  <r>
    <n v="412"/>
    <n v="20522"/>
    <x v="0"/>
    <d v="2020-02-25T00:00:00"/>
    <x v="1"/>
    <d v="2020-02-26T00:00:00"/>
    <x v="0"/>
    <n v="1"/>
    <n v="2"/>
    <s v="fabian cano brieva"/>
    <x v="0"/>
    <x v="2"/>
    <m/>
    <e v="#REF!"/>
    <e v="#REF!"/>
  </r>
  <r>
    <n v="413"/>
    <n v="20523"/>
    <x v="0"/>
    <d v="2020-02-25T00:00:00"/>
    <x v="1"/>
    <d v="2020-02-26T00:00:00"/>
    <x v="0"/>
    <n v="1"/>
    <n v="2"/>
    <s v="fabian cano brieva"/>
    <x v="0"/>
    <x v="2"/>
    <m/>
    <e v="#REF!"/>
    <e v="#REF!"/>
  </r>
  <r>
    <n v="414"/>
    <n v="20524"/>
    <x v="0"/>
    <d v="2020-02-25T00:00:00"/>
    <x v="1"/>
    <d v="2020-02-26T00:00:00"/>
    <x v="0"/>
    <n v="1"/>
    <n v="2"/>
    <s v="milagros tovar paternina"/>
    <x v="0"/>
    <x v="2"/>
    <m/>
    <e v="#REF!"/>
    <e v="#REF!"/>
  </r>
  <r>
    <n v="415"/>
    <n v="20525"/>
    <x v="0"/>
    <d v="2020-02-25T00:00:00"/>
    <x v="1"/>
    <d v="2020-02-26T00:00:00"/>
    <x v="0"/>
    <n v="1"/>
    <n v="2"/>
    <s v="LUZ MARIA PIEDRAHITA TORO"/>
    <x v="0"/>
    <x v="2"/>
    <m/>
    <e v="#REF!"/>
    <e v="#REF!"/>
  </r>
  <r>
    <n v="416"/>
    <n v="20526"/>
    <x v="2"/>
    <d v="2020-02-26T00:00:00"/>
    <x v="1"/>
    <d v="2020-03-11T00:00:00"/>
    <x v="0"/>
    <n v="14"/>
    <n v="11"/>
    <s v="carlos camargo"/>
    <x v="0"/>
    <x v="4"/>
    <m/>
    <e v="#REF!"/>
    <e v="#REF!"/>
  </r>
  <r>
    <n v="417"/>
    <n v="20527"/>
    <x v="2"/>
    <d v="2020-02-26T00:00:00"/>
    <x v="1"/>
    <d v="2020-03-27T00:00:00"/>
    <x v="0"/>
    <n v="30"/>
    <n v="23"/>
    <s v="Liliana Urrego Navarro"/>
    <x v="0"/>
    <x v="4"/>
    <m/>
    <e v="#REF!"/>
    <e v="#REF!"/>
  </r>
  <r>
    <n v="418"/>
    <n v="20528"/>
    <x v="2"/>
    <d v="2020-02-26T00:00:00"/>
    <x v="1"/>
    <d v="2020-03-11T00:00:00"/>
    <x v="0"/>
    <n v="14"/>
    <n v="11"/>
    <s v="CARLOS ARTURO RAMIREZ PEREZ"/>
    <x v="0"/>
    <x v="4"/>
    <m/>
    <e v="#REF!"/>
    <e v="#REF!"/>
  </r>
  <r>
    <n v="419"/>
    <n v="20529"/>
    <x v="0"/>
    <d v="2020-02-26T00:00:00"/>
    <x v="1"/>
    <d v="2020-02-26T00:00:00"/>
    <x v="0"/>
    <n v="0"/>
    <n v="1"/>
    <s v="NICOLAS DAVID ESCOBAR ORTIZ"/>
    <x v="0"/>
    <x v="2"/>
    <m/>
    <e v="#REF!"/>
    <e v="#REF!"/>
  </r>
  <r>
    <n v="420"/>
    <n v="20530"/>
    <x v="0"/>
    <d v="2020-02-26T00:00:00"/>
    <x v="1"/>
    <d v="2020-02-26T00:00:00"/>
    <x v="0"/>
    <n v="0"/>
    <n v="1"/>
    <s v="SANDRA LILIANA BUITRAGO"/>
    <x v="0"/>
    <x v="2"/>
    <m/>
    <e v="#REF!"/>
    <e v="#REF!"/>
  </r>
  <r>
    <n v="421"/>
    <n v="20531"/>
    <x v="2"/>
    <d v="2020-02-26T00:00:00"/>
    <x v="1"/>
    <d v="2020-03-11T00:00:00"/>
    <x v="0"/>
    <n v="14"/>
    <n v="11"/>
    <s v="Eliana Castro Fernandez"/>
    <x v="0"/>
    <x v="4"/>
    <m/>
    <e v="#REF!"/>
    <e v="#REF!"/>
  </r>
  <r>
    <n v="422"/>
    <n v="20532"/>
    <x v="0"/>
    <d v="2020-02-26T00:00:00"/>
    <x v="1"/>
    <d v="2020-02-26T00:00:00"/>
    <x v="0"/>
    <n v="0"/>
    <n v="1"/>
    <s v="MANUEL ENRIQUE TINOCO GARCIA"/>
    <x v="0"/>
    <x v="2"/>
    <m/>
    <e v="#REF!"/>
    <e v="#REF!"/>
  </r>
  <r>
    <n v="423"/>
    <n v="20533"/>
    <x v="3"/>
    <d v="2020-02-26T00:00:00"/>
    <x v="1"/>
    <d v="2020-03-19T00:00:00"/>
    <x v="0"/>
    <n v="22"/>
    <n v="17"/>
    <s v="MARY LUCY ROMERO SEPULVEDA"/>
    <x v="0"/>
    <x v="4"/>
    <m/>
    <e v="#REF!"/>
    <e v="#REF!"/>
  </r>
  <r>
    <n v="424"/>
    <n v="20534"/>
    <x v="2"/>
    <d v="2020-02-27T00:00:00"/>
    <x v="1"/>
    <d v="2020-03-11T00:00:00"/>
    <x v="0"/>
    <n v="13"/>
    <n v="10"/>
    <s v="YURY ALBERTO ACEVEDO RINCON"/>
    <x v="0"/>
    <x v="4"/>
    <m/>
    <e v="#REF!"/>
    <e v="#REF!"/>
  </r>
  <r>
    <n v="425"/>
    <n v="20535"/>
    <x v="0"/>
    <d v="2020-02-27T00:00:00"/>
    <x v="1"/>
    <d v="2020-02-27T00:00:00"/>
    <x v="0"/>
    <n v="0"/>
    <n v="1"/>
    <s v="JOSE LUIS VEGA OTERO"/>
    <x v="0"/>
    <x v="2"/>
    <m/>
    <e v="#REF!"/>
    <e v="#REF!"/>
  </r>
  <r>
    <n v="426"/>
    <n v="20536"/>
    <x v="0"/>
    <d v="2020-02-27T00:00:00"/>
    <x v="1"/>
    <d v="2020-02-27T00:00:00"/>
    <x v="0"/>
    <n v="0"/>
    <n v="1"/>
    <s v="JESUS ALFONSO MARQUEZ TORO"/>
    <x v="0"/>
    <x v="2"/>
    <m/>
    <e v="#REF!"/>
    <e v="#REF!"/>
  </r>
  <r>
    <n v="427"/>
    <n v="20537"/>
    <x v="2"/>
    <d v="2020-02-27T00:00:00"/>
    <x v="1"/>
    <d v="2020-03-27T00:00:00"/>
    <x v="0"/>
    <n v="29"/>
    <n v="22"/>
    <s v="julia elena leal palacio"/>
    <x v="0"/>
    <x v="4"/>
    <m/>
    <e v="#REF!"/>
    <e v="#REF!"/>
  </r>
  <r>
    <n v="428"/>
    <n v="20538"/>
    <x v="3"/>
    <d v="2020-02-27T00:00:00"/>
    <x v="1"/>
    <d v="2020-03-11T00:00:00"/>
    <x v="0"/>
    <n v="13"/>
    <n v="10"/>
    <s v="ERNESTO ESPITIA OLAYA"/>
    <x v="0"/>
    <x v="4"/>
    <m/>
    <e v="#REF!"/>
    <e v="#REF!"/>
  </r>
  <r>
    <n v="429"/>
    <n v="20539"/>
    <x v="2"/>
    <d v="2020-02-27T00:00:00"/>
    <x v="1"/>
    <d v="2020-03-30T00:00:00"/>
    <x v="0"/>
    <n v="32"/>
    <n v="23"/>
    <s v="MARTHA LEONOR MAHECHA CARDENAS"/>
    <x v="0"/>
    <x v="4"/>
    <m/>
    <e v="#REF!"/>
    <e v="#REF!"/>
  </r>
  <r>
    <n v="430"/>
    <n v="20540"/>
    <x v="2"/>
    <d v="2020-02-27T00:00:00"/>
    <x v="1"/>
    <d v="2020-03-11T00:00:00"/>
    <x v="0"/>
    <n v="13"/>
    <n v="10"/>
    <s v="MARTHA LUCIA RODRIGUEZ GARCIA"/>
    <x v="0"/>
    <x v="4"/>
    <m/>
    <e v="#REF!"/>
    <e v="#REF!"/>
  </r>
  <r>
    <n v="431"/>
    <n v="20541"/>
    <x v="0"/>
    <d v="2020-02-27T00:00:00"/>
    <x v="1"/>
    <d v="2020-02-27T00:00:00"/>
    <x v="0"/>
    <n v="0"/>
    <n v="1"/>
    <s v="EMILCEN MENDEZ RUIZ"/>
    <x v="0"/>
    <x v="2"/>
    <m/>
    <e v="#REF!"/>
    <e v="#REF!"/>
  </r>
  <r>
    <n v="432"/>
    <n v="20542"/>
    <x v="2"/>
    <d v="2020-02-27T00:00:00"/>
    <x v="1"/>
    <d v="2020-03-11T00:00:00"/>
    <x v="0"/>
    <n v="13"/>
    <n v="10"/>
    <s v="SECRETARIA DISTRITAL DE HACIENDA"/>
    <x v="0"/>
    <x v="4"/>
    <m/>
    <e v="#REF!"/>
    <e v="#REF!"/>
  </r>
  <r>
    <n v="433"/>
    <n v="20543"/>
    <x v="2"/>
    <d v="2020-02-27T00:00:00"/>
    <x v="1"/>
    <d v="2020-03-19T00:00:00"/>
    <x v="0"/>
    <n v="21"/>
    <n v="16"/>
    <s v="JAIRO ANTONIO MAZORRA MADRIGAL"/>
    <x v="0"/>
    <x v="4"/>
    <m/>
    <e v="#REF!"/>
    <e v="#REF!"/>
  </r>
  <r>
    <n v="434"/>
    <n v="20544"/>
    <x v="2"/>
    <d v="2020-02-27T00:00:00"/>
    <x v="1"/>
    <d v="2020-03-11T00:00:00"/>
    <x v="0"/>
    <n v="13"/>
    <n v="10"/>
    <s v="gloria gonzalez"/>
    <x v="0"/>
    <x v="4"/>
    <m/>
    <e v="#REF!"/>
    <e v="#REF!"/>
  </r>
  <r>
    <n v="435"/>
    <n v="20545"/>
    <x v="2"/>
    <d v="2020-02-27T00:00:00"/>
    <x v="1"/>
    <d v="2020-03-11T00:00:00"/>
    <x v="0"/>
    <n v="13"/>
    <n v="10"/>
    <s v="Wilfredo Rafael García arrieta"/>
    <x v="0"/>
    <x v="4"/>
    <m/>
    <e v="#REF!"/>
    <e v="#REF!"/>
  </r>
  <r>
    <n v="436"/>
    <n v="20546"/>
    <x v="2"/>
    <d v="2020-02-27T00:00:00"/>
    <x v="1"/>
    <d v="2020-03-13T00:00:00"/>
    <x v="0"/>
    <n v="15"/>
    <n v="12"/>
    <s v="Jesus hermano perez arroyo"/>
    <x v="0"/>
    <x v="4"/>
    <m/>
    <e v="#REF!"/>
    <e v="#REF!"/>
  </r>
  <r>
    <n v="437"/>
    <n v="20547"/>
    <x v="0"/>
    <d v="2020-02-28T00:00:00"/>
    <x v="1"/>
    <d v="2020-03-02T00:00:00"/>
    <x v="0"/>
    <n v="3"/>
    <n v="2"/>
    <s v="JOHN JANED QUINTERO MONTOYA"/>
    <x v="0"/>
    <x v="4"/>
    <m/>
    <e v="#REF!"/>
    <e v="#REF!"/>
  </r>
  <r>
    <n v="438"/>
    <n v="20548"/>
    <x v="0"/>
    <d v="2020-02-28T00:00:00"/>
    <x v="1"/>
    <d v="2020-03-02T00:00:00"/>
    <x v="0"/>
    <n v="3"/>
    <n v="2"/>
    <s v="JOHN JANED QUINTERO MONTOYA"/>
    <x v="0"/>
    <x v="4"/>
    <m/>
    <e v="#REF!"/>
    <e v="#REF!"/>
  </r>
  <r>
    <n v="439"/>
    <n v="20549"/>
    <x v="2"/>
    <d v="2020-02-28T00:00:00"/>
    <x v="1"/>
    <d v="2020-03-13T00:00:00"/>
    <x v="0"/>
    <n v="14"/>
    <n v="11"/>
    <s v="IBETH ROCIO JARAMILLO GALBAN"/>
    <x v="0"/>
    <x v="4"/>
    <m/>
    <e v="#REF!"/>
    <e v="#REF!"/>
  </r>
  <r>
    <n v="440"/>
    <n v="20550"/>
    <x v="0"/>
    <d v="2020-02-28T00:00:00"/>
    <x v="1"/>
    <d v="2020-03-04T00:00:00"/>
    <x v="0"/>
    <n v="5"/>
    <n v="4"/>
    <s v="JUAN CAMILO MEJÍA GRAJALES"/>
    <x v="0"/>
    <x v="4"/>
    <m/>
    <e v="#REF!"/>
    <e v="#REF!"/>
  </r>
  <r>
    <n v="441"/>
    <n v="20551"/>
    <x v="0"/>
    <d v="2020-02-28T00:00:00"/>
    <x v="1"/>
    <d v="2020-03-04T00:00:00"/>
    <x v="0"/>
    <n v="5"/>
    <n v="4"/>
    <s v="Camilo Andrés Rincón Giraldo"/>
    <x v="0"/>
    <x v="4"/>
    <m/>
    <e v="#REF!"/>
    <e v="#REF!"/>
  </r>
  <r>
    <n v="442"/>
    <n v="20552"/>
    <x v="0"/>
    <d v="2020-02-28T00:00:00"/>
    <x v="1"/>
    <d v="2020-03-04T00:00:00"/>
    <x v="0"/>
    <n v="5"/>
    <n v="4"/>
    <s v="LUISA FERNANDA GALLEGO MOLINA"/>
    <x v="0"/>
    <x v="4"/>
    <m/>
    <e v="#REF!"/>
    <e v="#REF!"/>
  </r>
  <r>
    <n v="443"/>
    <n v="20553"/>
    <x v="2"/>
    <d v="2020-02-28T00:00:00"/>
    <x v="1"/>
    <d v="2020-03-13T00:00:00"/>
    <x v="0"/>
    <n v="14"/>
    <n v="11"/>
    <s v="LUIS HORACIO HERRERA SOSA"/>
    <x v="0"/>
    <x v="4"/>
    <m/>
    <e v="#REF!"/>
    <e v="#REF!"/>
  </r>
  <r>
    <n v="444"/>
    <n v="20554"/>
    <x v="2"/>
    <d v="2020-02-28T00:00:00"/>
    <x v="1"/>
    <s v="Pendiente"/>
    <x v="1"/>
    <e v="#VALUE!"/>
    <e v="#VALUE!"/>
    <s v="Zulay Torres chinchilla"/>
    <x v="1"/>
    <x v="1"/>
    <m/>
    <e v="#REF!"/>
    <e v="#REF!"/>
  </r>
  <r>
    <n v="445"/>
    <n v="20555"/>
    <x v="0"/>
    <d v="2020-02-28T00:00:00"/>
    <x v="1"/>
    <d v="2020-03-04T00:00:00"/>
    <x v="0"/>
    <n v="5"/>
    <n v="4"/>
    <s v="ana ines mora puentes"/>
    <x v="0"/>
    <x v="4"/>
    <m/>
    <e v="#REF!"/>
    <e v="#REF!"/>
  </r>
  <r>
    <n v="446"/>
    <n v="20556"/>
    <x v="0"/>
    <d v="2020-02-28T00:00:00"/>
    <x v="1"/>
    <d v="2020-03-04T00:00:00"/>
    <x v="0"/>
    <n v="5"/>
    <n v="4"/>
    <s v="RUTH JANETH RIAÑO TALERO"/>
    <x v="0"/>
    <x v="4"/>
    <m/>
    <e v="#REF!"/>
    <e v="#REF!"/>
  </r>
  <r>
    <n v="447"/>
    <n v="20557"/>
    <x v="2"/>
    <d v="2020-02-28T00:00:00"/>
    <x v="1"/>
    <d v="2020-03-13T00:00:00"/>
    <x v="0"/>
    <n v="14"/>
    <n v="11"/>
    <s v="Anonimo"/>
    <x v="0"/>
    <x v="4"/>
    <m/>
    <e v="#REF!"/>
    <e v="#REF!"/>
  </r>
  <r>
    <n v="448"/>
    <n v="20558"/>
    <x v="0"/>
    <d v="2020-02-28T00:00:00"/>
    <x v="1"/>
    <d v="2020-03-04T00:00:00"/>
    <x v="0"/>
    <n v="5"/>
    <n v="4"/>
    <s v="maritza"/>
    <x v="0"/>
    <x v="4"/>
    <m/>
    <e v="#REF!"/>
    <e v="#REF!"/>
  </r>
  <r>
    <n v="449"/>
    <n v="20559"/>
    <x v="0"/>
    <d v="2020-02-29T00:00:00"/>
    <x v="1"/>
    <d v="2020-03-04T00:00:00"/>
    <x v="0"/>
    <n v="4"/>
    <n v="3"/>
    <s v="felisa"/>
    <x v="0"/>
    <x v="4"/>
    <m/>
    <e v="#REF!"/>
    <e v="#REF!"/>
  </r>
  <r>
    <n v="450"/>
    <n v="20560"/>
    <x v="2"/>
    <d v="2020-02-29T00:00:00"/>
    <x v="1"/>
    <s v="Pendiente"/>
    <x v="1"/>
    <e v="#VALUE!"/>
    <e v="#VALUE!"/>
    <s v="Jasbledy liseth Candela Carranza"/>
    <x v="1"/>
    <x v="1"/>
    <m/>
    <e v="#REF!"/>
    <e v="#REF!"/>
  </r>
  <r>
    <n v="451"/>
    <n v="20561"/>
    <x v="0"/>
    <d v="2020-03-02T00:00:00"/>
    <x v="2"/>
    <d v="2020-03-04T00:00:00"/>
    <x v="0"/>
    <n v="2"/>
    <n v="3"/>
    <s v="José Antonio Zabaleta Serna"/>
    <x v="0"/>
    <x v="4"/>
    <m/>
    <e v="#REF!"/>
    <e v="#REF!"/>
  </r>
  <r>
    <n v="452"/>
    <n v="20562"/>
    <x v="1"/>
    <d v="2020-03-02T00:00:00"/>
    <x v="2"/>
    <d v="2020-03-18T00:00:00"/>
    <x v="0"/>
    <n v="16"/>
    <n v="13"/>
    <s v="Esperanza Vasquez Mora"/>
    <x v="0"/>
    <x v="4"/>
    <m/>
    <e v="#REF!"/>
    <e v="#REF!"/>
  </r>
  <r>
    <n v="453"/>
    <n v="20563"/>
    <x v="0"/>
    <d v="2020-03-02T00:00:00"/>
    <x v="2"/>
    <d v="2020-03-04T00:00:00"/>
    <x v="0"/>
    <n v="2"/>
    <n v="3"/>
    <s v="Carmen Alicia Vacunares Ayazo"/>
    <x v="0"/>
    <x v="4"/>
    <m/>
    <e v="#REF!"/>
    <e v="#REF!"/>
  </r>
  <r>
    <n v="454"/>
    <n v="20564"/>
    <x v="0"/>
    <d v="2020-03-02T00:00:00"/>
    <x v="2"/>
    <d v="2020-03-04T00:00:00"/>
    <x v="0"/>
    <n v="2"/>
    <n v="3"/>
    <s v="NATHALIA NARANJO MORALES"/>
    <x v="0"/>
    <x v="4"/>
    <m/>
    <e v="#REF!"/>
    <e v="#REF!"/>
  </r>
  <r>
    <n v="455"/>
    <n v="20565"/>
    <x v="0"/>
    <d v="2020-03-02T00:00:00"/>
    <x v="2"/>
    <d v="2020-03-04T00:00:00"/>
    <x v="0"/>
    <n v="2"/>
    <n v="3"/>
    <s v="No hay clientes referentes a este flujo"/>
    <x v="0"/>
    <x v="4"/>
    <m/>
    <e v="#REF!"/>
    <e v="#REF!"/>
  </r>
  <r>
    <n v="456"/>
    <n v="20566"/>
    <x v="0"/>
    <d v="2020-03-02T00:00:00"/>
    <x v="2"/>
    <d v="2020-03-04T00:00:00"/>
    <x v="0"/>
    <n v="2"/>
    <n v="3"/>
    <s v="DANIA LIZETH GUERRERO LOPEZ"/>
    <x v="0"/>
    <x v="4"/>
    <m/>
    <e v="#REF!"/>
    <e v="#REF!"/>
  </r>
  <r>
    <n v="457"/>
    <n v="20567"/>
    <x v="2"/>
    <d v="2020-03-02T00:00:00"/>
    <x v="2"/>
    <d v="2020-05-12T00:00:00"/>
    <x v="2"/>
    <n v="71"/>
    <n v="52"/>
    <s v="Juan Manuel Gómez Tobón"/>
    <x v="0"/>
    <x v="3"/>
    <m/>
    <e v="#REF!"/>
    <e v="#REF!"/>
  </r>
  <r>
    <n v="458"/>
    <n v="20568"/>
    <x v="2"/>
    <d v="2020-03-02T00:00:00"/>
    <x v="2"/>
    <d v="2020-03-13T00:00:00"/>
    <x v="0"/>
    <n v="11"/>
    <n v="10"/>
    <s v="Juan Manuel Gómez Tobón"/>
    <x v="0"/>
    <x v="4"/>
    <m/>
    <e v="#REF!"/>
    <e v="#REF!"/>
  </r>
  <r>
    <n v="459"/>
    <n v="20569"/>
    <x v="0"/>
    <d v="2020-03-02T00:00:00"/>
    <x v="2"/>
    <d v="2020-03-04T00:00:00"/>
    <x v="0"/>
    <n v="2"/>
    <n v="3"/>
    <s v="LIZETH GUZMAN"/>
    <x v="0"/>
    <x v="4"/>
    <m/>
    <e v="#REF!"/>
    <e v="#REF!"/>
  </r>
  <r>
    <n v="460"/>
    <n v="20570"/>
    <x v="0"/>
    <d v="2020-03-02T00:00:00"/>
    <x v="2"/>
    <d v="2020-03-04T00:00:00"/>
    <x v="0"/>
    <n v="2"/>
    <n v="3"/>
    <s v="adolfo mario de la espriella de la espriella"/>
    <x v="0"/>
    <x v="4"/>
    <m/>
    <e v="#REF!"/>
    <e v="#REF!"/>
  </r>
  <r>
    <n v="461"/>
    <n v="20571"/>
    <x v="0"/>
    <d v="2020-03-02T00:00:00"/>
    <x v="2"/>
    <d v="2020-03-04T00:00:00"/>
    <x v="0"/>
    <n v="2"/>
    <n v="3"/>
    <s v="YENNY PAOLIN DAZA GUTIERREZ"/>
    <x v="0"/>
    <x v="4"/>
    <m/>
    <e v="#REF!"/>
    <e v="#REF!"/>
  </r>
  <r>
    <n v="462"/>
    <n v="20572"/>
    <x v="2"/>
    <d v="2020-03-02T00:00:00"/>
    <x v="2"/>
    <d v="2020-03-13T00:00:00"/>
    <x v="0"/>
    <n v="11"/>
    <n v="10"/>
    <s v="DIANA YANETH GALLEGO GALLEGO"/>
    <x v="0"/>
    <x v="4"/>
    <m/>
    <e v="#REF!"/>
    <e v="#REF!"/>
  </r>
  <r>
    <n v="463"/>
    <n v="20573"/>
    <x v="3"/>
    <d v="2020-03-02T00:00:00"/>
    <x v="2"/>
    <d v="2020-03-27T00:00:00"/>
    <x v="0"/>
    <n v="25"/>
    <n v="20"/>
    <s v="Carlos Andrés Moreno"/>
    <x v="0"/>
    <x v="4"/>
    <m/>
    <e v="#REF!"/>
    <e v="#REF!"/>
  </r>
  <r>
    <n v="464"/>
    <n v="20574"/>
    <x v="0"/>
    <d v="2020-03-02T00:00:00"/>
    <x v="2"/>
    <d v="2020-03-04T00:00:00"/>
    <x v="0"/>
    <n v="2"/>
    <n v="3"/>
    <s v="JUAN FERNANDO GONZÁLEZ GIRALDO"/>
    <x v="0"/>
    <x v="4"/>
    <m/>
    <e v="#REF!"/>
    <e v="#REF!"/>
  </r>
  <r>
    <n v="465"/>
    <n v="20575"/>
    <x v="0"/>
    <d v="2020-03-02T00:00:00"/>
    <x v="2"/>
    <d v="2020-03-04T00:00:00"/>
    <x v="0"/>
    <n v="2"/>
    <n v="3"/>
    <s v="Alejandro Burbano Muñoz"/>
    <x v="0"/>
    <x v="4"/>
    <m/>
    <e v="#REF!"/>
    <e v="#REF!"/>
  </r>
  <r>
    <n v="466"/>
    <n v="20576"/>
    <x v="2"/>
    <d v="2020-03-02T00:00:00"/>
    <x v="2"/>
    <d v="2020-03-10T00:00:00"/>
    <x v="0"/>
    <n v="8"/>
    <n v="7"/>
    <s v="Guillermo Alberto Montoya Betancur"/>
    <x v="0"/>
    <x v="4"/>
    <m/>
    <e v="#REF!"/>
    <e v="#REF!"/>
  </r>
  <r>
    <n v="467"/>
    <n v="20577"/>
    <x v="2"/>
    <d v="2020-03-03T00:00:00"/>
    <x v="2"/>
    <d v="2020-03-13T00:00:00"/>
    <x v="0"/>
    <n v="10"/>
    <n v="9"/>
    <s v="MILTON"/>
    <x v="0"/>
    <x v="4"/>
    <m/>
    <e v="#REF!"/>
    <e v="#REF!"/>
  </r>
  <r>
    <n v="468"/>
    <n v="20578"/>
    <x v="0"/>
    <d v="2020-03-03T00:00:00"/>
    <x v="2"/>
    <d v="2020-03-04T00:00:00"/>
    <x v="0"/>
    <n v="1"/>
    <n v="2"/>
    <s v="Ximena Gongora Perez"/>
    <x v="0"/>
    <x v="4"/>
    <m/>
    <e v="#REF!"/>
    <e v="#REF!"/>
  </r>
  <r>
    <n v="469"/>
    <n v="20579"/>
    <x v="0"/>
    <d v="2020-03-03T00:00:00"/>
    <x v="2"/>
    <d v="2020-03-04T00:00:00"/>
    <x v="0"/>
    <n v="1"/>
    <n v="2"/>
    <s v="Alexander becerra"/>
    <x v="0"/>
    <x v="4"/>
    <m/>
    <e v="#REF!"/>
    <e v="#REF!"/>
  </r>
  <r>
    <n v="470"/>
    <n v="20580"/>
    <x v="0"/>
    <d v="2020-03-03T00:00:00"/>
    <x v="2"/>
    <d v="2020-03-04T00:00:00"/>
    <x v="0"/>
    <n v="1"/>
    <n v="2"/>
    <s v="LUZ ELEYDA POSADA LONDOÑO"/>
    <x v="0"/>
    <x v="4"/>
    <m/>
    <e v="#REF!"/>
    <e v="#REF!"/>
  </r>
  <r>
    <n v="471"/>
    <n v="20581"/>
    <x v="0"/>
    <d v="2020-03-03T00:00:00"/>
    <x v="2"/>
    <d v="2020-03-04T00:00:00"/>
    <x v="0"/>
    <n v="1"/>
    <n v="2"/>
    <s v="JHON JAIRO ARIZA"/>
    <x v="0"/>
    <x v="4"/>
    <m/>
    <e v="#REF!"/>
    <e v="#REF!"/>
  </r>
  <r>
    <n v="472"/>
    <n v="20582"/>
    <x v="2"/>
    <d v="2020-03-03T00:00:00"/>
    <x v="2"/>
    <d v="2020-03-13T00:00:00"/>
    <x v="0"/>
    <n v="10"/>
    <n v="9"/>
    <s v="FERNANDO MENDEZ PAYARES"/>
    <x v="0"/>
    <x v="4"/>
    <m/>
    <e v="#REF!"/>
    <e v="#REF!"/>
  </r>
  <r>
    <n v="473"/>
    <n v="20583"/>
    <x v="2"/>
    <d v="2020-03-03T00:00:00"/>
    <x v="2"/>
    <d v="2020-03-13T00:00:00"/>
    <x v="0"/>
    <n v="10"/>
    <n v="9"/>
    <s v="FERNANDO MENDEZ PAYARES"/>
    <x v="0"/>
    <x v="4"/>
    <m/>
    <e v="#REF!"/>
    <e v="#REF!"/>
  </r>
  <r>
    <n v="474"/>
    <n v="20584"/>
    <x v="2"/>
    <d v="2020-03-03T00:00:00"/>
    <x v="2"/>
    <d v="2020-07-31T00:00:00"/>
    <x v="2"/>
    <n v="150"/>
    <n v="109"/>
    <s v="HENRY QUINTERO PINZON"/>
    <x v="0"/>
    <x v="6"/>
    <m/>
    <e v="#REF!"/>
    <e v="#REF!"/>
  </r>
  <r>
    <n v="475"/>
    <n v="20585"/>
    <x v="0"/>
    <d v="2020-03-03T00:00:00"/>
    <x v="2"/>
    <d v="2020-03-04T00:00:00"/>
    <x v="0"/>
    <n v="1"/>
    <n v="2"/>
    <s v="JOSE LUIS CORREDOR RACEDO"/>
    <x v="0"/>
    <x v="4"/>
    <m/>
    <e v="#REF!"/>
    <e v="#REF!"/>
  </r>
  <r>
    <n v="476"/>
    <n v="20586"/>
    <x v="0"/>
    <d v="2020-03-03T00:00:00"/>
    <x v="2"/>
    <d v="2020-03-04T00:00:00"/>
    <x v="0"/>
    <n v="1"/>
    <n v="2"/>
    <s v="Doris Adriana Villota Martínez"/>
    <x v="0"/>
    <x v="4"/>
    <m/>
    <e v="#REF!"/>
    <e v="#REF!"/>
  </r>
  <r>
    <n v="477"/>
    <n v="20587"/>
    <x v="3"/>
    <d v="2020-03-03T00:00:00"/>
    <x v="2"/>
    <d v="2020-03-13T00:00:00"/>
    <x v="0"/>
    <n v="10"/>
    <n v="9"/>
    <s v="JOAN SEBASTIAN LOZADA BARRIOS"/>
    <x v="0"/>
    <x v="4"/>
    <m/>
    <e v="#REF!"/>
    <e v="#REF!"/>
  </r>
  <r>
    <n v="478"/>
    <n v="20588"/>
    <x v="2"/>
    <d v="2020-03-03T00:00:00"/>
    <x v="2"/>
    <d v="2020-03-13T00:00:00"/>
    <x v="0"/>
    <n v="10"/>
    <n v="9"/>
    <s v="Jairo Vallejo Román"/>
    <x v="0"/>
    <x v="4"/>
    <m/>
    <e v="#REF!"/>
    <e v="#REF!"/>
  </r>
  <r>
    <n v="479"/>
    <n v="20589"/>
    <x v="3"/>
    <d v="2020-03-03T00:00:00"/>
    <x v="2"/>
    <d v="2020-03-13T00:00:00"/>
    <x v="0"/>
    <n v="10"/>
    <n v="9"/>
    <s v="Hugo German Lozano Chavez"/>
    <x v="0"/>
    <x v="4"/>
    <m/>
    <e v="#REF!"/>
    <e v="#REF!"/>
  </r>
  <r>
    <n v="480"/>
    <n v="20590"/>
    <x v="0"/>
    <d v="2020-03-03T00:00:00"/>
    <x v="2"/>
    <d v="2020-03-04T00:00:00"/>
    <x v="0"/>
    <n v="1"/>
    <n v="2"/>
    <s v="Bernan estiven garces Aramburo"/>
    <x v="0"/>
    <x v="4"/>
    <m/>
    <e v="#REF!"/>
    <e v="#REF!"/>
  </r>
  <r>
    <n v="481"/>
    <n v="20591"/>
    <x v="0"/>
    <d v="2020-03-04T00:00:00"/>
    <x v="2"/>
    <d v="2020-03-04T00:00:00"/>
    <x v="0"/>
    <n v="0"/>
    <n v="1"/>
    <s v="Oscar Norberto Reyes Pla"/>
    <x v="0"/>
    <x v="4"/>
    <m/>
    <e v="#REF!"/>
    <e v="#REF!"/>
  </r>
  <r>
    <n v="482"/>
    <n v="20592"/>
    <x v="2"/>
    <d v="2020-03-04T00:00:00"/>
    <x v="2"/>
    <s v="Pendiente"/>
    <x v="1"/>
    <e v="#VALUE!"/>
    <e v="#VALUE!"/>
    <s v="Gina Alejandra palomino fajardo"/>
    <x v="1"/>
    <x v="1"/>
    <m/>
    <e v="#REF!"/>
    <e v="#REF!"/>
  </r>
  <r>
    <n v="483"/>
    <n v="20593"/>
    <x v="0"/>
    <d v="2020-03-04T00:00:00"/>
    <x v="2"/>
    <d v="2020-03-04T00:00:00"/>
    <x v="0"/>
    <n v="0"/>
    <n v="1"/>
    <s v="ROSA FERNANDA GÓMEZ YARURO"/>
    <x v="0"/>
    <x v="4"/>
    <m/>
    <e v="#REF!"/>
    <e v="#REF!"/>
  </r>
  <r>
    <n v="484"/>
    <n v="20594"/>
    <x v="0"/>
    <d v="2020-03-04T00:00:00"/>
    <x v="2"/>
    <d v="2020-03-04T00:00:00"/>
    <x v="0"/>
    <n v="0"/>
    <n v="1"/>
    <s v="MAXIMILIANO GUTIERREZ DEVIA"/>
    <x v="0"/>
    <x v="4"/>
    <m/>
    <e v="#REF!"/>
    <e v="#REF!"/>
  </r>
  <r>
    <n v="485"/>
    <n v="20595"/>
    <x v="0"/>
    <d v="2020-03-04T00:00:00"/>
    <x v="2"/>
    <d v="2020-03-04T00:00:00"/>
    <x v="0"/>
    <n v="0"/>
    <n v="1"/>
    <s v="Catherine Ramírez Solano"/>
    <x v="0"/>
    <x v="4"/>
    <m/>
    <e v="#REF!"/>
    <e v="#REF!"/>
  </r>
  <r>
    <n v="486"/>
    <n v="20596"/>
    <x v="0"/>
    <d v="2020-03-04T00:00:00"/>
    <x v="2"/>
    <d v="2020-03-04T00:00:00"/>
    <x v="0"/>
    <n v="0"/>
    <n v="1"/>
    <s v="JORGE MARIO CARDONA RUIZ"/>
    <x v="0"/>
    <x v="4"/>
    <m/>
    <e v="#REF!"/>
    <e v="#REF!"/>
  </r>
  <r>
    <n v="487"/>
    <n v="20597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88"/>
    <n v="20598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89"/>
    <n v="20599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90"/>
    <n v="20600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91"/>
    <n v="20601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92"/>
    <n v="20602"/>
    <x v="2"/>
    <d v="2020-03-04T00:00:00"/>
    <x v="2"/>
    <s v="Pendiente"/>
    <x v="1"/>
    <e v="#VALUE!"/>
    <e v="#VALUE!"/>
    <s v="yaneth calderon cuesta"/>
    <x v="1"/>
    <x v="1"/>
    <m/>
    <e v="#REF!"/>
    <e v="#REF!"/>
  </r>
  <r>
    <n v="493"/>
    <n v="20603"/>
    <x v="2"/>
    <d v="2020-03-04T00:00:00"/>
    <x v="2"/>
    <d v="2020-03-13T00:00:00"/>
    <x v="0"/>
    <n v="9"/>
    <n v="8"/>
    <s v="Diego José Lopera Ospina"/>
    <x v="0"/>
    <x v="4"/>
    <m/>
    <e v="#REF!"/>
    <e v="#REF!"/>
  </r>
  <r>
    <n v="494"/>
    <n v="20604"/>
    <x v="2"/>
    <d v="2020-03-04T00:00:00"/>
    <x v="2"/>
    <d v="2020-03-16T00:00:00"/>
    <x v="0"/>
    <n v="12"/>
    <n v="9"/>
    <s v="Kelly Johanna Bermúdez Sánchez"/>
    <x v="0"/>
    <x v="4"/>
    <m/>
    <e v="#REF!"/>
    <e v="#REF!"/>
  </r>
  <r>
    <n v="495"/>
    <n v="20605"/>
    <x v="2"/>
    <d v="2020-03-04T00:00:00"/>
    <x v="2"/>
    <d v="2020-03-16T00:00:00"/>
    <x v="0"/>
    <n v="12"/>
    <n v="9"/>
    <s v="Jesús Alberto Romero León"/>
    <x v="0"/>
    <x v="4"/>
    <m/>
    <e v="#REF!"/>
    <e v="#REF!"/>
  </r>
  <r>
    <n v="496"/>
    <n v="20606"/>
    <x v="3"/>
    <d v="2020-03-04T00:00:00"/>
    <x v="2"/>
    <d v="2020-03-04T00:00:00"/>
    <x v="0"/>
    <n v="0"/>
    <n v="1"/>
    <s v="EBELIO CARO CARO"/>
    <x v="0"/>
    <x v="4"/>
    <m/>
    <e v="#REF!"/>
    <e v="#REF!"/>
  </r>
  <r>
    <n v="497"/>
    <n v="20607"/>
    <x v="0"/>
    <d v="2020-03-04T00:00:00"/>
    <x v="2"/>
    <d v="2020-03-05T00:00:00"/>
    <x v="0"/>
    <n v="1"/>
    <n v="2"/>
    <s v="CLAUDIA MARCELA PIEDRAHITA"/>
    <x v="0"/>
    <x v="4"/>
    <m/>
    <e v="#REF!"/>
    <e v="#REF!"/>
  </r>
  <r>
    <n v="498"/>
    <n v="20608"/>
    <x v="1"/>
    <d v="2020-03-05T00:00:00"/>
    <x v="2"/>
    <d v="2020-03-19T00:00:00"/>
    <x v="0"/>
    <n v="14"/>
    <n v="11"/>
    <s v="OLGA PAOLA LOPEZ"/>
    <x v="0"/>
    <x v="4"/>
    <m/>
    <e v="#REF!"/>
    <e v="#REF!"/>
  </r>
  <r>
    <n v="499"/>
    <n v="20609"/>
    <x v="0"/>
    <d v="2020-03-05T00:00:00"/>
    <x v="2"/>
    <d v="2020-03-19T00:00:00"/>
    <x v="0"/>
    <n v="14"/>
    <n v="11"/>
    <s v="cristian danilo hernandez"/>
    <x v="0"/>
    <x v="4"/>
    <m/>
    <e v="#REF!"/>
    <e v="#REF!"/>
  </r>
  <r>
    <n v="500"/>
    <n v="20610"/>
    <x v="1"/>
    <d v="2020-03-05T00:00:00"/>
    <x v="2"/>
    <d v="2020-03-19T00:00:00"/>
    <x v="0"/>
    <n v="14"/>
    <n v="11"/>
    <s v="LUIS ALBERTO GIL M."/>
    <x v="0"/>
    <x v="4"/>
    <m/>
    <e v="#REF!"/>
    <e v="#REF!"/>
  </r>
  <r>
    <n v="501"/>
    <n v="20611"/>
    <x v="0"/>
    <d v="2020-03-05T00:00:00"/>
    <x v="2"/>
    <d v="2020-03-19T00:00:00"/>
    <x v="0"/>
    <n v="14"/>
    <n v="11"/>
    <s v="LAURA DANIELA MANJARRES"/>
    <x v="0"/>
    <x v="4"/>
    <m/>
    <e v="#REF!"/>
    <e v="#REF!"/>
  </r>
  <r>
    <n v="502"/>
    <n v="20612"/>
    <x v="0"/>
    <d v="2020-03-06T00:00:00"/>
    <x v="2"/>
    <d v="2020-03-19T00:00:00"/>
    <x v="0"/>
    <n v="13"/>
    <n v="10"/>
    <s v="JENRY JOSE VELEZ RODRIGUEZ"/>
    <x v="0"/>
    <x v="4"/>
    <m/>
    <e v="#REF!"/>
    <e v="#REF!"/>
  </r>
  <r>
    <n v="503"/>
    <n v="20613"/>
    <x v="0"/>
    <d v="2020-03-06T00:00:00"/>
    <x v="2"/>
    <d v="2020-03-20T00:00:00"/>
    <x v="0"/>
    <n v="14"/>
    <n v="11"/>
    <s v="GISELL RUDAS FONTALVO"/>
    <x v="0"/>
    <x v="4"/>
    <m/>
    <e v="#REF!"/>
    <e v="#REF!"/>
  </r>
  <r>
    <n v="504"/>
    <n v="20614"/>
    <x v="0"/>
    <d v="2020-03-06T00:00:00"/>
    <x v="2"/>
    <d v="2020-03-20T00:00:00"/>
    <x v="0"/>
    <n v="14"/>
    <n v="11"/>
    <s v="dina lusep maiguel pinzon"/>
    <x v="0"/>
    <x v="4"/>
    <m/>
    <e v="#REF!"/>
    <e v="#REF!"/>
  </r>
  <r>
    <n v="505"/>
    <n v="20615"/>
    <x v="0"/>
    <d v="2020-03-06T00:00:00"/>
    <x v="2"/>
    <d v="2020-03-20T00:00:00"/>
    <x v="0"/>
    <n v="14"/>
    <n v="11"/>
    <s v="JAVIER MARTINEZ PREZ"/>
    <x v="0"/>
    <x v="4"/>
    <m/>
    <e v="#REF!"/>
    <e v="#REF!"/>
  </r>
  <r>
    <n v="506"/>
    <n v="20616"/>
    <x v="0"/>
    <d v="2020-03-06T00:00:00"/>
    <x v="2"/>
    <d v="2020-03-20T00:00:00"/>
    <x v="0"/>
    <n v="14"/>
    <n v="11"/>
    <s v="FERNANDO QUIJANO MARTINEZ"/>
    <x v="0"/>
    <x v="4"/>
    <m/>
    <e v="#REF!"/>
    <e v="#REF!"/>
  </r>
  <r>
    <n v="507"/>
    <n v="20617"/>
    <x v="2"/>
    <d v="2020-03-06T00:00:00"/>
    <x v="2"/>
    <s v="Pendiente"/>
    <x v="1"/>
    <e v="#VALUE!"/>
    <e v="#VALUE!"/>
    <s v="yaneth calderon cuesta"/>
    <x v="1"/>
    <x v="1"/>
    <m/>
    <e v="#REF!"/>
    <e v="#REF!"/>
  </r>
  <r>
    <n v="508"/>
    <n v="20618"/>
    <x v="3"/>
    <d v="2020-03-06T00:00:00"/>
    <x v="2"/>
    <s v="Pendiente"/>
    <x v="1"/>
    <e v="#VALUE!"/>
    <e v="#VALUE!"/>
    <s v="yaneth calderon cuesta"/>
    <x v="1"/>
    <x v="1"/>
    <m/>
    <e v="#REF!"/>
    <e v="#REF!"/>
  </r>
  <r>
    <n v="509"/>
    <n v="20619"/>
    <x v="0"/>
    <d v="2020-03-06T00:00:00"/>
    <x v="2"/>
    <d v="2020-03-20T00:00:00"/>
    <x v="0"/>
    <n v="14"/>
    <n v="11"/>
    <s v="Guiomar Martinez Vargas"/>
    <x v="0"/>
    <x v="4"/>
    <m/>
    <e v="#REF!"/>
    <e v="#REF!"/>
  </r>
  <r>
    <n v="510"/>
    <n v="20620"/>
    <x v="2"/>
    <d v="2020-03-07T00:00:00"/>
    <x v="2"/>
    <d v="2020-03-07T00:00:00"/>
    <x v="0"/>
    <n v="0"/>
    <n v="0"/>
    <s v="ESTEFANY LIZETH LOPEZ BARRERA"/>
    <x v="0"/>
    <x v="4"/>
    <m/>
    <e v="#REF!"/>
    <e v="#REF!"/>
  </r>
  <r>
    <n v="511"/>
    <n v="20621"/>
    <x v="0"/>
    <d v="2020-03-07T00:00:00"/>
    <x v="2"/>
    <d v="2020-03-20T00:00:00"/>
    <x v="0"/>
    <n v="13"/>
    <n v="10"/>
    <s v="Saúl Ricardo Archila Contreras"/>
    <x v="0"/>
    <x v="4"/>
    <m/>
    <e v="#REF!"/>
    <e v="#REF!"/>
  </r>
  <r>
    <n v="512"/>
    <n v="20622"/>
    <x v="0"/>
    <d v="2020-03-07T00:00:00"/>
    <x v="2"/>
    <d v="2020-03-20T00:00:00"/>
    <x v="0"/>
    <n v="13"/>
    <n v="10"/>
    <s v="Alfonso Posse Ricaurte"/>
    <x v="0"/>
    <x v="4"/>
    <m/>
    <e v="#REF!"/>
    <e v="#REF!"/>
  </r>
  <r>
    <n v="513"/>
    <n v="20623"/>
    <x v="0"/>
    <d v="2020-03-07T00:00:00"/>
    <x v="2"/>
    <d v="2020-03-20T00:00:00"/>
    <x v="0"/>
    <n v="13"/>
    <n v="10"/>
    <s v="zoe gallego gallego"/>
    <x v="0"/>
    <x v="4"/>
    <m/>
    <e v="#REF!"/>
    <e v="#REF!"/>
  </r>
  <r>
    <n v="514"/>
    <n v="20624"/>
    <x v="0"/>
    <d v="2020-03-09T00:00:00"/>
    <x v="2"/>
    <d v="2020-03-20T00:00:00"/>
    <x v="0"/>
    <n v="11"/>
    <n v="10"/>
    <s v="leticia martinez conde"/>
    <x v="0"/>
    <x v="4"/>
    <m/>
    <e v="#REF!"/>
    <e v="#REF!"/>
  </r>
  <r>
    <n v="515"/>
    <n v="20625"/>
    <x v="0"/>
    <d v="2020-03-09T00:00:00"/>
    <x v="2"/>
    <d v="2020-03-20T00:00:00"/>
    <x v="0"/>
    <n v="11"/>
    <n v="10"/>
    <s v="María Fernanda Rodríguez Quintero"/>
    <x v="0"/>
    <x v="4"/>
    <m/>
    <e v="#REF!"/>
    <e v="#REF!"/>
  </r>
  <r>
    <n v="516"/>
    <n v="20626"/>
    <x v="0"/>
    <d v="2020-03-09T00:00:00"/>
    <x v="2"/>
    <d v="2020-03-20T00:00:00"/>
    <x v="0"/>
    <n v="11"/>
    <n v="10"/>
    <s v="Leandro Montoya Galeano"/>
    <x v="0"/>
    <x v="4"/>
    <m/>
    <e v="#REF!"/>
    <e v="#REF!"/>
  </r>
  <r>
    <n v="517"/>
    <n v="20627"/>
    <x v="0"/>
    <d v="2020-03-09T00:00:00"/>
    <x v="2"/>
    <d v="2020-03-20T00:00:00"/>
    <x v="0"/>
    <n v="11"/>
    <n v="10"/>
    <s v="MARIO ANDRÉS JARAVA MORALES"/>
    <x v="0"/>
    <x v="4"/>
    <m/>
    <e v="#REF!"/>
    <e v="#REF!"/>
  </r>
  <r>
    <n v="518"/>
    <n v="20628"/>
    <x v="0"/>
    <d v="2020-03-09T00:00:00"/>
    <x v="2"/>
    <d v="2020-03-20T00:00:00"/>
    <x v="0"/>
    <n v="11"/>
    <n v="10"/>
    <s v="BRENDA CASTILLO"/>
    <x v="0"/>
    <x v="4"/>
    <m/>
    <e v="#REF!"/>
    <e v="#REF!"/>
  </r>
  <r>
    <n v="519"/>
    <n v="20629"/>
    <x v="0"/>
    <d v="2020-03-09T00:00:00"/>
    <x v="2"/>
    <d v="2020-03-20T00:00:00"/>
    <x v="0"/>
    <n v="11"/>
    <n v="10"/>
    <s v="Leandro Montoya Galeano"/>
    <x v="0"/>
    <x v="4"/>
    <m/>
    <e v="#REF!"/>
    <e v="#REF!"/>
  </r>
  <r>
    <n v="520"/>
    <n v="20630"/>
    <x v="0"/>
    <d v="2020-03-09T00:00:00"/>
    <x v="2"/>
    <d v="2020-03-20T00:00:00"/>
    <x v="0"/>
    <n v="11"/>
    <n v="10"/>
    <s v="Gisella rivera Calderon"/>
    <x v="0"/>
    <x v="4"/>
    <m/>
    <e v="#REF!"/>
    <e v="#REF!"/>
  </r>
  <r>
    <n v="521"/>
    <n v="20631"/>
    <x v="0"/>
    <d v="2020-03-09T00:00:00"/>
    <x v="2"/>
    <d v="2020-03-20T00:00:00"/>
    <x v="0"/>
    <n v="11"/>
    <n v="10"/>
    <s v="DAHIANA MARTINEZ ARANGO"/>
    <x v="0"/>
    <x v="4"/>
    <m/>
    <e v="#REF!"/>
    <e v="#REF!"/>
  </r>
  <r>
    <n v="522"/>
    <n v="20632"/>
    <x v="2"/>
    <d v="2020-03-09T00:00:00"/>
    <x v="2"/>
    <d v="2020-03-16T00:00:00"/>
    <x v="0"/>
    <n v="7"/>
    <n v="6"/>
    <s v="DAHIANA MARTINEZ ARANGO"/>
    <x v="0"/>
    <x v="4"/>
    <m/>
    <e v="#REF!"/>
    <e v="#REF!"/>
  </r>
  <r>
    <n v="523"/>
    <n v="20633"/>
    <x v="0"/>
    <d v="2020-03-09T00:00:00"/>
    <x v="2"/>
    <d v="2020-03-20T00:00:00"/>
    <x v="0"/>
    <n v="11"/>
    <n v="10"/>
    <s v="leidy carolina hurtado cortes"/>
    <x v="0"/>
    <x v="4"/>
    <m/>
    <e v="#REF!"/>
    <e v="#REF!"/>
  </r>
  <r>
    <n v="524"/>
    <n v="20634"/>
    <x v="0"/>
    <d v="2020-03-10T00:00:00"/>
    <x v="2"/>
    <d v="2020-03-23T00:00:00"/>
    <x v="0"/>
    <n v="13"/>
    <n v="10"/>
    <s v="Jorge Armando arcos Ortiz"/>
    <x v="0"/>
    <x v="4"/>
    <m/>
    <e v="#REF!"/>
    <e v="#REF!"/>
  </r>
  <r>
    <n v="525"/>
    <n v="20635"/>
    <x v="3"/>
    <d v="2020-03-10T00:00:00"/>
    <x v="2"/>
    <d v="2020-03-18T00:00:00"/>
    <x v="0"/>
    <n v="8"/>
    <n v="7"/>
    <s v="ALMAVIVA"/>
    <x v="0"/>
    <x v="4"/>
    <m/>
    <e v="#REF!"/>
    <e v="#REF!"/>
  </r>
  <r>
    <n v="526"/>
    <n v="20636"/>
    <x v="0"/>
    <d v="2020-03-10T00:00:00"/>
    <x v="2"/>
    <d v="2020-03-23T00:00:00"/>
    <x v="0"/>
    <n v="13"/>
    <n v="10"/>
    <s v="CONSTANZA NARANJO CASTIBLANCO"/>
    <x v="0"/>
    <x v="4"/>
    <m/>
    <e v="#REF!"/>
    <e v="#REF!"/>
  </r>
  <r>
    <n v="527"/>
    <n v="20637"/>
    <x v="0"/>
    <d v="2020-03-10T00:00:00"/>
    <x v="2"/>
    <d v="2020-03-23T00:00:00"/>
    <x v="0"/>
    <n v="13"/>
    <n v="10"/>
    <s v="Zulay Galvis Herrera"/>
    <x v="0"/>
    <x v="4"/>
    <m/>
    <e v="#REF!"/>
    <e v="#REF!"/>
  </r>
  <r>
    <n v="528"/>
    <n v="20638"/>
    <x v="0"/>
    <d v="2020-03-10T00:00:00"/>
    <x v="2"/>
    <d v="2020-03-23T00:00:00"/>
    <x v="0"/>
    <n v="13"/>
    <n v="10"/>
    <s v="JESUS ANTONIO BALLESTEROS PAEZ"/>
    <x v="0"/>
    <x v="4"/>
    <m/>
    <e v="#REF!"/>
    <e v="#REF!"/>
  </r>
  <r>
    <n v="529"/>
    <n v="20639"/>
    <x v="0"/>
    <d v="2020-03-10T00:00:00"/>
    <x v="2"/>
    <d v="2020-03-23T00:00:00"/>
    <x v="0"/>
    <n v="13"/>
    <n v="10"/>
    <s v="David Urruchurto Caballero"/>
    <x v="0"/>
    <x v="4"/>
    <m/>
    <e v="#REF!"/>
    <e v="#REF!"/>
  </r>
  <r>
    <n v="530"/>
    <n v="20640"/>
    <x v="0"/>
    <d v="2020-03-10T00:00:00"/>
    <x v="2"/>
    <d v="2020-03-23T00:00:00"/>
    <x v="0"/>
    <n v="13"/>
    <n v="10"/>
    <s v="comunidad Indígena Dujos tamaz del caguan paniquita"/>
    <x v="0"/>
    <x v="4"/>
    <m/>
    <e v="#REF!"/>
    <e v="#REF!"/>
  </r>
  <r>
    <n v="531"/>
    <n v="20641"/>
    <x v="0"/>
    <d v="2020-03-10T00:00:00"/>
    <x v="2"/>
    <d v="2020-03-23T00:00:00"/>
    <x v="0"/>
    <n v="13"/>
    <n v="10"/>
    <s v="EVA DEL CARMEN ALVAREZ"/>
    <x v="0"/>
    <x v="4"/>
    <m/>
    <e v="#REF!"/>
    <e v="#REF!"/>
  </r>
  <r>
    <n v="532"/>
    <n v="20642"/>
    <x v="2"/>
    <d v="2020-03-10T00:00:00"/>
    <x v="2"/>
    <d v="2020-03-16T00:00:00"/>
    <x v="0"/>
    <n v="6"/>
    <n v="5"/>
    <s v="GUSTAVO GARCIA ALONSO"/>
    <x v="0"/>
    <x v="4"/>
    <m/>
    <e v="#REF!"/>
    <e v="#REF!"/>
  </r>
  <r>
    <n v="533"/>
    <n v="20643"/>
    <x v="0"/>
    <d v="2020-03-10T00:00:00"/>
    <x v="2"/>
    <d v="2020-03-23T00:00:00"/>
    <x v="0"/>
    <n v="13"/>
    <n v="10"/>
    <s v="MARIA CECILIA ÑAÑEZ"/>
    <x v="0"/>
    <x v="4"/>
    <m/>
    <e v="#REF!"/>
    <e v="#REF!"/>
  </r>
  <r>
    <n v="534"/>
    <n v="20644"/>
    <x v="0"/>
    <d v="2020-03-10T00:00:00"/>
    <x v="2"/>
    <d v="2020-03-23T00:00:00"/>
    <x v="0"/>
    <n v="13"/>
    <n v="10"/>
    <s v="JORGE ISAAC ROMERO CHAVEZ"/>
    <x v="0"/>
    <x v="4"/>
    <m/>
    <e v="#REF!"/>
    <e v="#REF!"/>
  </r>
  <r>
    <n v="535"/>
    <n v="20645"/>
    <x v="2"/>
    <d v="2020-03-10T00:00:00"/>
    <x v="2"/>
    <d v="2020-03-23T00:00:00"/>
    <x v="0"/>
    <n v="13"/>
    <n v="10"/>
    <s v="KELLY YOHANA CONTRERAS LOBO"/>
    <x v="0"/>
    <x v="4"/>
    <m/>
    <e v="#REF!"/>
    <e v="#REF!"/>
  </r>
  <r>
    <n v="536"/>
    <n v="20646"/>
    <x v="0"/>
    <d v="2020-03-10T00:00:00"/>
    <x v="2"/>
    <d v="2020-03-23T00:00:00"/>
    <x v="0"/>
    <n v="13"/>
    <n v="10"/>
    <s v="JOCELYN MORALES SUAZA"/>
    <x v="0"/>
    <x v="4"/>
    <m/>
    <e v="#REF!"/>
    <e v="#REF!"/>
  </r>
  <r>
    <n v="537"/>
    <n v="20647"/>
    <x v="3"/>
    <d v="2020-03-11T00:00:00"/>
    <x v="2"/>
    <d v="2020-03-16T00:00:00"/>
    <x v="0"/>
    <n v="5"/>
    <n v="4"/>
    <s v="Rubén Eduardo Sánchez Melendez"/>
    <x v="0"/>
    <x v="4"/>
    <m/>
    <e v="#REF!"/>
    <e v="#REF!"/>
  </r>
  <r>
    <n v="538"/>
    <n v="20648"/>
    <x v="0"/>
    <d v="2020-03-11T00:00:00"/>
    <x v="2"/>
    <d v="2020-03-23T00:00:00"/>
    <x v="0"/>
    <n v="12"/>
    <n v="9"/>
    <s v="Heider contreras contreras"/>
    <x v="0"/>
    <x v="4"/>
    <m/>
    <e v="#REF!"/>
    <e v="#REF!"/>
  </r>
  <r>
    <n v="539"/>
    <n v="20649"/>
    <x v="0"/>
    <d v="2020-03-11T00:00:00"/>
    <x v="2"/>
    <d v="2020-03-23T00:00:00"/>
    <x v="0"/>
    <n v="12"/>
    <n v="9"/>
    <s v="JOSE POLO"/>
    <x v="0"/>
    <x v="4"/>
    <m/>
    <e v="#REF!"/>
    <e v="#REF!"/>
  </r>
  <r>
    <n v="540"/>
    <n v="20650"/>
    <x v="0"/>
    <d v="2020-03-11T00:00:00"/>
    <x v="2"/>
    <d v="2020-03-24T00:00:00"/>
    <x v="0"/>
    <n v="13"/>
    <n v="10"/>
    <s v="francisco javier bedoya quiñonez"/>
    <x v="0"/>
    <x v="4"/>
    <m/>
    <e v="#REF!"/>
    <e v="#REF!"/>
  </r>
  <r>
    <n v="541"/>
    <n v="20651"/>
    <x v="2"/>
    <d v="2020-03-11T00:00:00"/>
    <x v="2"/>
    <d v="2020-04-22T00:00:00"/>
    <x v="2"/>
    <n v="42"/>
    <n v="31"/>
    <s v="nelly stella barona rodriguez"/>
    <x v="0"/>
    <x v="7"/>
    <m/>
    <e v="#REF!"/>
    <e v="#REF!"/>
  </r>
  <r>
    <n v="542"/>
    <n v="20652"/>
    <x v="0"/>
    <d v="2020-03-11T00:00:00"/>
    <x v="2"/>
    <d v="2020-03-23T00:00:00"/>
    <x v="0"/>
    <n v="12"/>
    <n v="9"/>
    <s v="HECTOR ENRIQUE DUSSAN GONZALEZ"/>
    <x v="0"/>
    <x v="4"/>
    <m/>
    <e v="#REF!"/>
    <e v="#REF!"/>
  </r>
  <r>
    <n v="543"/>
    <n v="20653"/>
    <x v="0"/>
    <d v="2020-03-11T00:00:00"/>
    <x v="2"/>
    <d v="2020-03-24T00:00:00"/>
    <x v="0"/>
    <n v="13"/>
    <n v="10"/>
    <s v="eliana torrado"/>
    <x v="0"/>
    <x v="4"/>
    <m/>
    <e v="#REF!"/>
    <e v="#REF!"/>
  </r>
  <r>
    <n v="544"/>
    <n v="20654"/>
    <x v="0"/>
    <d v="2020-03-11T00:00:00"/>
    <x v="2"/>
    <d v="2020-03-24T00:00:00"/>
    <x v="0"/>
    <n v="13"/>
    <n v="10"/>
    <s v="william sarmiento ruiz"/>
    <x v="0"/>
    <x v="4"/>
    <m/>
    <e v="#REF!"/>
    <e v="#REF!"/>
  </r>
  <r>
    <n v="545"/>
    <n v="20655"/>
    <x v="0"/>
    <d v="2020-03-11T00:00:00"/>
    <x v="2"/>
    <d v="2020-03-24T00:00:00"/>
    <x v="0"/>
    <n v="13"/>
    <n v="10"/>
    <s v="valencia"/>
    <x v="0"/>
    <x v="4"/>
    <m/>
    <e v="#REF!"/>
    <e v="#REF!"/>
  </r>
  <r>
    <n v="546"/>
    <n v="20656"/>
    <x v="3"/>
    <d v="2020-03-11T00:00:00"/>
    <x v="2"/>
    <d v="2020-03-13T00:00:00"/>
    <x v="0"/>
    <n v="2"/>
    <n v="3"/>
    <s v="Jorge Mario Correa Díaz"/>
    <x v="0"/>
    <x v="4"/>
    <m/>
    <e v="#REF!"/>
    <e v="#REF!"/>
  </r>
  <r>
    <n v="547"/>
    <n v="20657"/>
    <x v="0"/>
    <d v="2020-03-11T00:00:00"/>
    <x v="2"/>
    <d v="2020-03-24T00:00:00"/>
    <x v="0"/>
    <n v="13"/>
    <n v="10"/>
    <s v="LUIS FERNANDO PATIÑO HERRERA"/>
    <x v="0"/>
    <x v="4"/>
    <m/>
    <e v="#REF!"/>
    <e v="#REF!"/>
  </r>
  <r>
    <n v="548"/>
    <n v="20658"/>
    <x v="3"/>
    <d v="2020-03-11T00:00:00"/>
    <x v="2"/>
    <d v="2020-03-23T00:00:00"/>
    <x v="0"/>
    <n v="12"/>
    <n v="9"/>
    <s v="Juan Guillermo Arbelaez Arbelaez"/>
    <x v="0"/>
    <x v="4"/>
    <m/>
    <e v="#REF!"/>
    <e v="#REF!"/>
  </r>
  <r>
    <n v="549"/>
    <n v="20659"/>
    <x v="0"/>
    <d v="2020-03-11T00:00:00"/>
    <x v="2"/>
    <d v="2020-03-24T00:00:00"/>
    <x v="0"/>
    <n v="13"/>
    <n v="10"/>
    <s v="JOSE ANTONIO TIMANA DORADO"/>
    <x v="0"/>
    <x v="4"/>
    <m/>
    <e v="#REF!"/>
    <e v="#REF!"/>
  </r>
  <r>
    <n v="550"/>
    <n v="20660"/>
    <x v="2"/>
    <d v="2020-03-12T00:00:00"/>
    <x v="2"/>
    <d v="2020-03-16T00:00:00"/>
    <x v="0"/>
    <n v="4"/>
    <n v="3"/>
    <s v="argemiro ordoñez"/>
    <x v="0"/>
    <x v="4"/>
    <m/>
    <e v="#REF!"/>
    <e v="#REF!"/>
  </r>
  <r>
    <n v="551"/>
    <n v="20661"/>
    <x v="0"/>
    <d v="2020-03-12T00:00:00"/>
    <x v="2"/>
    <d v="2020-03-24T00:00:00"/>
    <x v="0"/>
    <n v="12"/>
    <n v="9"/>
    <s v="MARLENY TRUJILLO"/>
    <x v="0"/>
    <x v="4"/>
    <m/>
    <e v="#REF!"/>
    <e v="#REF!"/>
  </r>
  <r>
    <n v="552"/>
    <n v="20662"/>
    <x v="2"/>
    <d v="2020-03-12T00:00:00"/>
    <x v="2"/>
    <s v="Pendiente"/>
    <x v="1"/>
    <e v="#VALUE!"/>
    <e v="#VALUE!"/>
    <s v="JAIME ZABALA YARA"/>
    <x v="1"/>
    <x v="1"/>
    <m/>
    <e v="#REF!"/>
    <e v="#REF!"/>
  </r>
  <r>
    <n v="553"/>
    <n v="20663"/>
    <x v="2"/>
    <d v="2020-03-12T00:00:00"/>
    <x v="2"/>
    <d v="2020-03-24T00:00:00"/>
    <x v="0"/>
    <n v="12"/>
    <n v="9"/>
    <s v="CONSUELO REYES"/>
    <x v="0"/>
    <x v="4"/>
    <m/>
    <e v="#REF!"/>
    <e v="#REF!"/>
  </r>
  <r>
    <n v="554"/>
    <n v="20664"/>
    <x v="0"/>
    <d v="2020-03-12T00:00:00"/>
    <x v="2"/>
    <d v="2020-03-24T00:00:00"/>
    <x v="0"/>
    <n v="12"/>
    <n v="9"/>
    <s v="gloria castro"/>
    <x v="0"/>
    <x v="4"/>
    <m/>
    <e v="#REF!"/>
    <e v="#REF!"/>
  </r>
  <r>
    <n v="555"/>
    <n v="20665"/>
    <x v="2"/>
    <d v="2020-03-12T00:00:00"/>
    <x v="2"/>
    <d v="2020-03-27T00:00:00"/>
    <x v="0"/>
    <n v="15"/>
    <n v="12"/>
    <s v="LIZETH PINTO"/>
    <x v="0"/>
    <x v="4"/>
    <m/>
    <e v="#REF!"/>
    <e v="#REF!"/>
  </r>
  <r>
    <n v="556"/>
    <n v="20666"/>
    <x v="0"/>
    <d v="2020-03-12T00:00:00"/>
    <x v="2"/>
    <d v="2020-03-23T00:00:00"/>
    <x v="0"/>
    <n v="11"/>
    <n v="8"/>
    <s v="SAUDI STELLALOPEZ SUARES"/>
    <x v="0"/>
    <x v="4"/>
    <m/>
    <e v="#REF!"/>
    <e v="#REF!"/>
  </r>
  <r>
    <n v="557"/>
    <n v="20667"/>
    <x v="0"/>
    <d v="2020-03-12T00:00:00"/>
    <x v="2"/>
    <d v="2020-03-24T00:00:00"/>
    <x v="0"/>
    <n v="12"/>
    <n v="9"/>
    <s v="Jenny Catherine Plazas Lurduy"/>
    <x v="0"/>
    <x v="4"/>
    <m/>
    <e v="#REF!"/>
    <e v="#REF!"/>
  </r>
  <r>
    <n v="558"/>
    <n v="20668"/>
    <x v="2"/>
    <d v="2020-03-12T00:00:00"/>
    <x v="2"/>
    <d v="2020-03-13T00:00:00"/>
    <x v="0"/>
    <n v="1"/>
    <n v="2"/>
    <s v="GLORIA STELLA HOLGUÍN HERNÁNDEZ"/>
    <x v="0"/>
    <x v="4"/>
    <m/>
    <e v="#REF!"/>
    <e v="#REF!"/>
  </r>
  <r>
    <n v="559"/>
    <n v="20669"/>
    <x v="0"/>
    <d v="2020-03-12T00:00:00"/>
    <x v="2"/>
    <d v="2020-03-24T00:00:00"/>
    <x v="0"/>
    <n v="12"/>
    <n v="9"/>
    <s v="Viviana Marcela Calle Velásquez"/>
    <x v="0"/>
    <x v="4"/>
    <m/>
    <e v="#REF!"/>
    <e v="#REF!"/>
  </r>
  <r>
    <n v="560"/>
    <n v="20670"/>
    <x v="0"/>
    <d v="2020-03-12T00:00:00"/>
    <x v="2"/>
    <d v="2020-03-24T00:00:00"/>
    <x v="0"/>
    <n v="12"/>
    <n v="9"/>
    <s v="OFELIA DALY VASQUEZ"/>
    <x v="0"/>
    <x v="4"/>
    <m/>
    <e v="#REF!"/>
    <e v="#REF!"/>
  </r>
  <r>
    <n v="561"/>
    <n v="20671"/>
    <x v="0"/>
    <d v="2020-03-12T00:00:00"/>
    <x v="2"/>
    <d v="2020-03-24T00:00:00"/>
    <x v="0"/>
    <n v="12"/>
    <n v="9"/>
    <s v="No hay clientes referentes a este flujo"/>
    <x v="0"/>
    <x v="4"/>
    <m/>
    <e v="#REF!"/>
    <e v="#REF!"/>
  </r>
  <r>
    <n v="562"/>
    <n v="20672"/>
    <x v="2"/>
    <d v="2020-03-12T00:00:00"/>
    <x v="2"/>
    <d v="2020-03-24T00:00:00"/>
    <x v="0"/>
    <n v="12"/>
    <n v="9"/>
    <s v="susana cruz"/>
    <x v="0"/>
    <x v="4"/>
    <m/>
    <e v="#REF!"/>
    <e v="#REF!"/>
  </r>
  <r>
    <n v="563"/>
    <n v="20673"/>
    <x v="0"/>
    <d v="2020-03-13T00:00:00"/>
    <x v="2"/>
    <d v="2020-03-24T00:00:00"/>
    <x v="0"/>
    <n v="11"/>
    <n v="8"/>
    <s v="Matilde Rosa Rincón Lorduy"/>
    <x v="0"/>
    <x v="4"/>
    <m/>
    <e v="#REF!"/>
    <e v="#REF!"/>
  </r>
  <r>
    <n v="564"/>
    <n v="20674"/>
    <x v="0"/>
    <d v="2020-03-13T00:00:00"/>
    <x v="2"/>
    <d v="2020-03-24T00:00:00"/>
    <x v="0"/>
    <n v="11"/>
    <n v="8"/>
    <s v="ASTRID CAROLINA RUIZ"/>
    <x v="0"/>
    <x v="4"/>
    <m/>
    <e v="#REF!"/>
    <e v="#REF!"/>
  </r>
  <r>
    <n v="565"/>
    <n v="20675"/>
    <x v="2"/>
    <d v="2020-03-13T00:00:00"/>
    <x v="2"/>
    <s v="Pendiente"/>
    <x v="1"/>
    <e v="#VALUE!"/>
    <e v="#VALUE!"/>
    <s v="maria victoria armenta"/>
    <x v="1"/>
    <x v="1"/>
    <m/>
    <e v="#REF!"/>
    <e v="#REF!"/>
  </r>
  <r>
    <n v="566"/>
    <n v="20676"/>
    <x v="0"/>
    <d v="2020-03-13T00:00:00"/>
    <x v="2"/>
    <d v="2020-03-24T00:00:00"/>
    <x v="0"/>
    <n v="11"/>
    <n v="8"/>
    <s v="Laura Melissa Gil Duran"/>
    <x v="0"/>
    <x v="4"/>
    <m/>
    <e v="#REF!"/>
    <e v="#REF!"/>
  </r>
  <r>
    <n v="567"/>
    <n v="20677"/>
    <x v="0"/>
    <d v="2020-03-13T00:00:00"/>
    <x v="2"/>
    <d v="2020-03-24T00:00:00"/>
    <x v="0"/>
    <n v="11"/>
    <n v="8"/>
    <s v="JAIR ANDRES LOBON TORRES"/>
    <x v="0"/>
    <x v="4"/>
    <m/>
    <e v="#REF!"/>
    <e v="#REF!"/>
  </r>
  <r>
    <n v="568"/>
    <n v="20678"/>
    <x v="2"/>
    <d v="2020-03-13T00:00:00"/>
    <x v="2"/>
    <d v="2020-03-27T00:00:00"/>
    <x v="0"/>
    <n v="14"/>
    <n v="11"/>
    <s v="NORMAN CARDOZO ROA"/>
    <x v="0"/>
    <x v="4"/>
    <m/>
    <e v="#REF!"/>
    <e v="#REF!"/>
  </r>
  <r>
    <n v="569"/>
    <n v="20679"/>
    <x v="0"/>
    <d v="2020-03-13T00:00:00"/>
    <x v="2"/>
    <d v="2020-03-24T00:00:00"/>
    <x v="0"/>
    <n v="11"/>
    <n v="8"/>
    <s v="Miguel de los santos Miranda Cortezano"/>
    <x v="0"/>
    <x v="4"/>
    <m/>
    <e v="#REF!"/>
    <e v="#REF!"/>
  </r>
  <r>
    <n v="570"/>
    <n v="20680"/>
    <x v="2"/>
    <d v="2020-03-13T00:00:00"/>
    <x v="2"/>
    <d v="2020-03-24T00:00:00"/>
    <x v="0"/>
    <n v="11"/>
    <n v="8"/>
    <s v="luz mirian peña gonzalez"/>
    <x v="0"/>
    <x v="4"/>
    <m/>
    <e v="#REF!"/>
    <e v="#REF!"/>
  </r>
  <r>
    <n v="571"/>
    <n v="20681"/>
    <x v="0"/>
    <d v="2020-03-14T00:00:00"/>
    <x v="2"/>
    <d v="2020-03-24T00:00:00"/>
    <x v="0"/>
    <n v="10"/>
    <n v="7"/>
    <s v="SANDRA LORENA FERNANDEZ CHAVES"/>
    <x v="0"/>
    <x v="4"/>
    <m/>
    <e v="#REF!"/>
    <e v="#REF!"/>
  </r>
  <r>
    <n v="572"/>
    <n v="20682"/>
    <x v="2"/>
    <d v="2020-03-15T00:00:00"/>
    <x v="2"/>
    <d v="2020-03-24T00:00:00"/>
    <x v="0"/>
    <n v="9"/>
    <n v="7"/>
    <s v="andrea mercado arciniegas"/>
    <x v="0"/>
    <x v="4"/>
    <m/>
    <e v="#REF!"/>
    <e v="#REF!"/>
  </r>
  <r>
    <n v="573"/>
    <n v="20683"/>
    <x v="3"/>
    <d v="2020-03-15T00:00:00"/>
    <x v="2"/>
    <d v="2020-03-24T00:00:00"/>
    <x v="0"/>
    <n v="9"/>
    <n v="7"/>
    <s v="yoryi manuel castro villadiego"/>
    <x v="0"/>
    <x v="4"/>
    <m/>
    <e v="#REF!"/>
    <e v="#REF!"/>
  </r>
  <r>
    <n v="574"/>
    <n v="20684"/>
    <x v="0"/>
    <d v="2020-03-15T00:00:00"/>
    <x v="2"/>
    <d v="2020-03-24T00:00:00"/>
    <x v="0"/>
    <n v="9"/>
    <n v="7"/>
    <s v="Omar Alfonso Cárdenas Caycedo"/>
    <x v="0"/>
    <x v="4"/>
    <m/>
    <e v="#REF!"/>
    <e v="#REF!"/>
  </r>
  <r>
    <n v="575"/>
    <n v="20685"/>
    <x v="0"/>
    <d v="2020-03-15T00:00:00"/>
    <x v="2"/>
    <d v="2020-03-24T00:00:00"/>
    <x v="0"/>
    <n v="9"/>
    <n v="7"/>
    <s v="omar alejandro zambrano fierro"/>
    <x v="0"/>
    <x v="4"/>
    <m/>
    <e v="#REF!"/>
    <e v="#REF!"/>
  </r>
  <r>
    <n v="576"/>
    <n v="20686"/>
    <x v="0"/>
    <d v="2020-03-16T00:00:00"/>
    <x v="2"/>
    <d v="2020-03-24T00:00:00"/>
    <x v="0"/>
    <n v="8"/>
    <n v="7"/>
    <s v="rigoberto sanchez vasquez"/>
    <x v="0"/>
    <x v="4"/>
    <m/>
    <e v="#REF!"/>
    <e v="#REF!"/>
  </r>
  <r>
    <n v="577"/>
    <n v="20687"/>
    <x v="0"/>
    <d v="2020-03-16T00:00:00"/>
    <x v="2"/>
    <d v="2020-03-24T00:00:00"/>
    <x v="0"/>
    <n v="8"/>
    <n v="7"/>
    <s v="cooperativa provercoop"/>
    <x v="0"/>
    <x v="4"/>
    <m/>
    <e v="#REF!"/>
    <e v="#REF!"/>
  </r>
  <r>
    <n v="578"/>
    <n v="20688"/>
    <x v="1"/>
    <d v="2020-03-16T00:00:00"/>
    <x v="2"/>
    <d v="2020-03-18T00:00:00"/>
    <x v="0"/>
    <n v="2"/>
    <n v="3"/>
    <s v="GABRIEL FERREIRA SANDOVAL"/>
    <x v="0"/>
    <x v="4"/>
    <m/>
    <e v="#REF!"/>
    <e v="#REF!"/>
  </r>
  <r>
    <n v="579"/>
    <n v="20689"/>
    <x v="0"/>
    <d v="2020-03-16T00:00:00"/>
    <x v="2"/>
    <d v="2020-03-24T00:00:00"/>
    <x v="0"/>
    <n v="8"/>
    <n v="7"/>
    <s v="Lina Katherine Figueroa Sanchez"/>
    <x v="0"/>
    <x v="4"/>
    <m/>
    <e v="#REF!"/>
    <e v="#REF!"/>
  </r>
  <r>
    <n v="580"/>
    <n v="20690"/>
    <x v="0"/>
    <d v="2020-03-16T00:00:00"/>
    <x v="2"/>
    <d v="2020-03-24T00:00:00"/>
    <x v="0"/>
    <n v="8"/>
    <n v="7"/>
    <s v="LAURA PAMELA RUIZ GOMEZ"/>
    <x v="0"/>
    <x v="4"/>
    <m/>
    <e v="#REF!"/>
    <e v="#REF!"/>
  </r>
  <r>
    <n v="581"/>
    <n v="20691"/>
    <x v="0"/>
    <d v="2020-03-16T00:00:00"/>
    <x v="2"/>
    <d v="2020-03-24T00:00:00"/>
    <x v="0"/>
    <n v="8"/>
    <n v="7"/>
    <s v="YESIKA TATIANA CALDERON BENAVIDES"/>
    <x v="0"/>
    <x v="4"/>
    <m/>
    <e v="#REF!"/>
    <e v="#REF!"/>
  </r>
  <r>
    <n v="582"/>
    <n v="20692"/>
    <x v="0"/>
    <d v="2020-03-16T00:00:00"/>
    <x v="2"/>
    <d v="2020-03-24T00:00:00"/>
    <x v="0"/>
    <n v="8"/>
    <n v="7"/>
    <s v="Paulino Cruz Peñaloza"/>
    <x v="0"/>
    <x v="4"/>
    <m/>
    <e v="#REF!"/>
    <e v="#REF!"/>
  </r>
  <r>
    <n v="583"/>
    <n v="20693"/>
    <x v="1"/>
    <d v="2020-03-16T00:00:00"/>
    <x v="2"/>
    <d v="2020-03-18T00:00:00"/>
    <x v="0"/>
    <n v="2"/>
    <n v="3"/>
    <s v="harold hernan moreno cardona"/>
    <x v="0"/>
    <x v="4"/>
    <m/>
    <e v="#REF!"/>
    <e v="#REF!"/>
  </r>
  <r>
    <n v="584"/>
    <n v="20694"/>
    <x v="0"/>
    <d v="2020-03-16T00:00:00"/>
    <x v="2"/>
    <d v="2020-03-25T00:00:00"/>
    <x v="0"/>
    <n v="9"/>
    <n v="8"/>
    <s v="OLAVE Y COMPAÑIA SAS"/>
    <x v="0"/>
    <x v="4"/>
    <m/>
    <e v="#REF!"/>
    <e v="#REF!"/>
  </r>
  <r>
    <n v="585"/>
    <n v="20695"/>
    <x v="2"/>
    <d v="2020-03-16T00:00:00"/>
    <x v="2"/>
    <d v="2020-03-25T00:00:00"/>
    <x v="0"/>
    <n v="9"/>
    <n v="8"/>
    <s v="Angélica Vanegas"/>
    <x v="0"/>
    <x v="4"/>
    <m/>
    <e v="#REF!"/>
    <e v="#REF!"/>
  </r>
  <r>
    <n v="586"/>
    <n v="20696"/>
    <x v="2"/>
    <d v="2020-03-16T00:00:00"/>
    <x v="2"/>
    <s v="Pendiente"/>
    <x v="1"/>
    <e v="#VALUE!"/>
    <e v="#VALUE!"/>
    <s v="yaneth calderon cuesta"/>
    <x v="1"/>
    <x v="1"/>
    <m/>
    <e v="#REF!"/>
    <e v="#REF!"/>
  </r>
  <r>
    <n v="587"/>
    <n v="20697"/>
    <x v="0"/>
    <d v="2020-03-16T00:00:00"/>
    <x v="2"/>
    <d v="2020-03-25T00:00:00"/>
    <x v="0"/>
    <n v="9"/>
    <n v="8"/>
    <s v="gloria castro"/>
    <x v="0"/>
    <x v="4"/>
    <m/>
    <e v="#REF!"/>
    <e v="#REF!"/>
  </r>
  <r>
    <n v="588"/>
    <n v="20698"/>
    <x v="0"/>
    <d v="2020-03-16T00:00:00"/>
    <x v="2"/>
    <d v="2020-03-25T00:00:00"/>
    <x v="0"/>
    <n v="9"/>
    <n v="8"/>
    <s v="JUAN BAUTISTA SEPULVEDA ANAYA"/>
    <x v="0"/>
    <x v="4"/>
    <m/>
    <e v="#REF!"/>
    <e v="#REF!"/>
  </r>
  <r>
    <n v="589"/>
    <n v="20699"/>
    <x v="0"/>
    <d v="2020-03-16T00:00:00"/>
    <x v="2"/>
    <d v="2020-03-25T00:00:00"/>
    <x v="0"/>
    <n v="9"/>
    <n v="8"/>
    <s v="German Orduz Peralta"/>
    <x v="0"/>
    <x v="4"/>
    <m/>
    <e v="#REF!"/>
    <e v="#REF!"/>
  </r>
  <r>
    <n v="590"/>
    <n v="20700"/>
    <x v="2"/>
    <d v="2020-03-16T00:00:00"/>
    <x v="2"/>
    <s v="Pendiente"/>
    <x v="1"/>
    <e v="#VALUE!"/>
    <e v="#VALUE!"/>
    <s v="carol cardenas lopez"/>
    <x v="1"/>
    <x v="1"/>
    <m/>
    <e v="#REF!"/>
    <e v="#REF!"/>
  </r>
  <r>
    <n v="591"/>
    <n v="20701"/>
    <x v="0"/>
    <d v="2020-03-16T00:00:00"/>
    <x v="2"/>
    <d v="2020-03-25T00:00:00"/>
    <x v="0"/>
    <n v="9"/>
    <n v="8"/>
    <s v="CARLOS ALBERTO CAMARGO CARTAGENA"/>
    <x v="0"/>
    <x v="4"/>
    <m/>
    <e v="#REF!"/>
    <e v="#REF!"/>
  </r>
  <r>
    <n v="592"/>
    <n v="20702"/>
    <x v="2"/>
    <d v="2020-03-16T00:00:00"/>
    <x v="2"/>
    <d v="2020-03-24T00:00:00"/>
    <x v="0"/>
    <n v="8"/>
    <n v="7"/>
    <s v="ELIANA VANESSA HERRERA BALLEN"/>
    <x v="0"/>
    <x v="4"/>
    <m/>
    <e v="#REF!"/>
    <e v="#REF!"/>
  </r>
  <r>
    <n v="593"/>
    <n v="20703"/>
    <x v="0"/>
    <d v="2020-03-16T00:00:00"/>
    <x v="2"/>
    <d v="2020-03-25T00:00:00"/>
    <x v="0"/>
    <n v="9"/>
    <n v="8"/>
    <s v="cristian danilo hernandez"/>
    <x v="0"/>
    <x v="4"/>
    <m/>
    <e v="#REF!"/>
    <e v="#REF!"/>
  </r>
  <r>
    <n v="594"/>
    <n v="20704"/>
    <x v="1"/>
    <d v="2020-03-16T00:00:00"/>
    <x v="2"/>
    <d v="2020-03-26T00:00:00"/>
    <x v="0"/>
    <n v="10"/>
    <n v="9"/>
    <s v="YURI LILIANA VARGAS"/>
    <x v="0"/>
    <x v="4"/>
    <m/>
    <e v="#REF!"/>
    <e v="#REF!"/>
  </r>
  <r>
    <n v="595"/>
    <n v="20705"/>
    <x v="1"/>
    <d v="2020-03-16T00:00:00"/>
    <x v="2"/>
    <d v="2020-03-18T00:00:00"/>
    <x v="0"/>
    <n v="2"/>
    <n v="3"/>
    <s v="Gladys alicia garcia"/>
    <x v="0"/>
    <x v="4"/>
    <m/>
    <e v="#REF!"/>
    <e v="#REF!"/>
  </r>
  <r>
    <n v="596"/>
    <n v="20706"/>
    <x v="0"/>
    <d v="2020-03-17T00:00:00"/>
    <x v="2"/>
    <d v="2020-03-25T00:00:00"/>
    <x v="0"/>
    <n v="8"/>
    <n v="7"/>
    <s v="gloria castro"/>
    <x v="0"/>
    <x v="4"/>
    <m/>
    <e v="#REF!"/>
    <e v="#REF!"/>
  </r>
  <r>
    <n v="597"/>
    <n v="20707"/>
    <x v="2"/>
    <d v="2020-03-17T00:00:00"/>
    <x v="2"/>
    <d v="2020-03-24T00:00:00"/>
    <x v="0"/>
    <n v="7"/>
    <n v="6"/>
    <s v="shirley ana valderrama morales"/>
    <x v="0"/>
    <x v="4"/>
    <m/>
    <e v="#REF!"/>
    <e v="#REF!"/>
  </r>
  <r>
    <n v="598"/>
    <n v="20708"/>
    <x v="1"/>
    <d v="2020-03-17T00:00:00"/>
    <x v="2"/>
    <d v="2020-03-29T00:00:00"/>
    <x v="0"/>
    <n v="12"/>
    <n v="9"/>
    <s v="LUZ MARINA VELEZ GOMEZ"/>
    <x v="0"/>
    <x v="4"/>
    <m/>
    <e v="#REF!"/>
    <e v="#REF!"/>
  </r>
  <r>
    <n v="599"/>
    <n v="20709"/>
    <x v="1"/>
    <d v="2020-03-17T00:00:00"/>
    <x v="2"/>
    <d v="2020-03-18T00:00:00"/>
    <x v="0"/>
    <n v="1"/>
    <n v="2"/>
    <s v="luis robayo"/>
    <x v="0"/>
    <x v="4"/>
    <m/>
    <e v="#REF!"/>
    <e v="#REF!"/>
  </r>
  <r>
    <n v="600"/>
    <n v="20710"/>
    <x v="0"/>
    <d v="2020-03-17T00:00:00"/>
    <x v="2"/>
    <d v="2020-03-25T00:00:00"/>
    <x v="0"/>
    <n v="8"/>
    <n v="7"/>
    <s v="juan carlos ceron hoyos"/>
    <x v="0"/>
    <x v="4"/>
    <m/>
    <e v="#REF!"/>
    <e v="#REF!"/>
  </r>
  <r>
    <n v="601"/>
    <n v="20711"/>
    <x v="0"/>
    <d v="2020-03-17T00:00:00"/>
    <x v="2"/>
    <d v="2020-03-25T00:00:00"/>
    <x v="0"/>
    <n v="8"/>
    <n v="7"/>
    <s v="juan esteban osorno sepulveda"/>
    <x v="0"/>
    <x v="4"/>
    <m/>
    <e v="#REF!"/>
    <e v="#REF!"/>
  </r>
  <r>
    <n v="602"/>
    <n v="20712"/>
    <x v="0"/>
    <d v="2020-03-17T00:00:00"/>
    <x v="2"/>
    <d v="2020-03-27T00:00:00"/>
    <x v="0"/>
    <n v="10"/>
    <n v="9"/>
    <s v="carlos mario osorno sepulveda"/>
    <x v="0"/>
    <x v="4"/>
    <m/>
    <e v="#REF!"/>
    <e v="#REF!"/>
  </r>
  <r>
    <n v="603"/>
    <n v="20713"/>
    <x v="0"/>
    <d v="2020-03-17T00:00:00"/>
    <x v="2"/>
    <d v="2020-03-25T00:00:00"/>
    <x v="0"/>
    <n v="8"/>
    <n v="7"/>
    <s v="elizabeth molano vargas"/>
    <x v="0"/>
    <x v="4"/>
    <m/>
    <e v="#REF!"/>
    <e v="#REF!"/>
  </r>
  <r>
    <n v="604"/>
    <n v="20714"/>
    <x v="0"/>
    <d v="2020-03-17T00:00:00"/>
    <x v="2"/>
    <d v="2020-03-27T00:00:00"/>
    <x v="0"/>
    <n v="10"/>
    <n v="9"/>
    <s v="elizabeth molano vargas"/>
    <x v="0"/>
    <x v="4"/>
    <m/>
    <e v="#REF!"/>
    <e v="#REF!"/>
  </r>
  <r>
    <n v="605"/>
    <n v="20715"/>
    <x v="3"/>
    <d v="2020-03-17T00:00:00"/>
    <x v="2"/>
    <d v="2020-03-26T00:00:00"/>
    <x v="0"/>
    <n v="9"/>
    <n v="8"/>
    <s v="Maxce Estefania Contreras Mendoza"/>
    <x v="0"/>
    <x v="4"/>
    <m/>
    <e v="#REF!"/>
    <e v="#REF!"/>
  </r>
  <r>
    <n v="606"/>
    <n v="20716"/>
    <x v="0"/>
    <d v="2020-03-17T00:00:00"/>
    <x v="2"/>
    <d v="2020-03-27T00:00:00"/>
    <x v="0"/>
    <n v="10"/>
    <n v="9"/>
    <s v="fabian lugo guio"/>
    <x v="0"/>
    <x v="4"/>
    <m/>
    <e v="#REF!"/>
    <e v="#REF!"/>
  </r>
  <r>
    <n v="607"/>
    <n v="20717"/>
    <x v="0"/>
    <d v="2020-03-17T00:00:00"/>
    <x v="2"/>
    <d v="2020-03-27T00:00:00"/>
    <x v="0"/>
    <n v="10"/>
    <n v="9"/>
    <s v="adriano manuel perez garcia"/>
    <x v="0"/>
    <x v="4"/>
    <m/>
    <e v="#REF!"/>
    <e v="#REF!"/>
  </r>
  <r>
    <n v="608"/>
    <n v="20718"/>
    <x v="2"/>
    <d v="2020-03-17T00:00:00"/>
    <x v="2"/>
    <d v="2020-03-26T00:00:00"/>
    <x v="0"/>
    <n v="9"/>
    <n v="8"/>
    <s v="JUAN CARLOS RODRIGUEZ PULIDO"/>
    <x v="0"/>
    <x v="4"/>
    <m/>
    <e v="#REF!"/>
    <e v="#REF!"/>
  </r>
  <r>
    <n v="609"/>
    <n v="20719"/>
    <x v="2"/>
    <d v="2020-03-18T00:00:00"/>
    <x v="2"/>
    <d v="2020-03-26T00:00:00"/>
    <x v="0"/>
    <n v="8"/>
    <n v="7"/>
    <s v="Veronica Perez Ricaurte"/>
    <x v="0"/>
    <x v="4"/>
    <m/>
    <e v="#REF!"/>
    <e v="#REF!"/>
  </r>
  <r>
    <n v="610"/>
    <n v="20720"/>
    <x v="0"/>
    <d v="2020-03-18T00:00:00"/>
    <x v="2"/>
    <d v="2020-03-27T00:00:00"/>
    <x v="0"/>
    <n v="9"/>
    <n v="8"/>
    <s v="WILSON DAMIRO DIAZ CALVACHE"/>
    <x v="0"/>
    <x v="4"/>
    <m/>
    <e v="#REF!"/>
    <e v="#REF!"/>
  </r>
  <r>
    <n v="611"/>
    <n v="20721"/>
    <x v="0"/>
    <d v="2020-03-18T00:00:00"/>
    <x v="2"/>
    <d v="2020-03-27T00:00:00"/>
    <x v="0"/>
    <n v="9"/>
    <n v="8"/>
    <s v="MARIBEL"/>
    <x v="0"/>
    <x v="4"/>
    <m/>
    <e v="#REF!"/>
    <e v="#REF!"/>
  </r>
  <r>
    <n v="612"/>
    <n v="20722"/>
    <x v="2"/>
    <d v="2020-03-18T00:00:00"/>
    <x v="2"/>
    <d v="2020-03-26T00:00:00"/>
    <x v="0"/>
    <n v="8"/>
    <n v="7"/>
    <s v="CRISTIAN ANDRES ESCOBAR RIVERA"/>
    <x v="0"/>
    <x v="4"/>
    <m/>
    <e v="#REF!"/>
    <e v="#REF!"/>
  </r>
  <r>
    <n v="613"/>
    <n v="20723"/>
    <x v="0"/>
    <d v="2020-03-18T00:00:00"/>
    <x v="2"/>
    <d v="2020-03-27T00:00:00"/>
    <x v="0"/>
    <n v="9"/>
    <n v="8"/>
    <s v="Sergio A. Diaz Davila"/>
    <x v="0"/>
    <x v="4"/>
    <m/>
    <e v="#REF!"/>
    <e v="#REF!"/>
  </r>
  <r>
    <n v="614"/>
    <n v="20724"/>
    <x v="2"/>
    <d v="2020-03-18T00:00:00"/>
    <x v="2"/>
    <d v="2020-03-26T00:00:00"/>
    <x v="0"/>
    <n v="8"/>
    <n v="7"/>
    <n v="3163584801"/>
    <x v="0"/>
    <x v="4"/>
    <m/>
    <e v="#REF!"/>
    <e v="#REF!"/>
  </r>
  <r>
    <n v="615"/>
    <n v="20725"/>
    <x v="0"/>
    <d v="2020-03-18T00:00:00"/>
    <x v="2"/>
    <d v="2020-03-27T00:00:00"/>
    <x v="0"/>
    <n v="9"/>
    <n v="8"/>
    <s v="Daniel James Hawkins McEvoy"/>
    <x v="0"/>
    <x v="4"/>
    <m/>
    <e v="#REF!"/>
    <e v="#REF!"/>
  </r>
  <r>
    <n v="616"/>
    <n v="20726"/>
    <x v="1"/>
    <d v="2020-03-18T00:00:00"/>
    <x v="2"/>
    <d v="2020-03-29T00:00:00"/>
    <x v="0"/>
    <n v="11"/>
    <n v="8"/>
    <s v="LUZ MARINA VELEZ GOMEZ"/>
    <x v="0"/>
    <x v="4"/>
    <m/>
    <e v="#REF!"/>
    <e v="#REF!"/>
  </r>
  <r>
    <n v="617"/>
    <n v="20727"/>
    <x v="0"/>
    <d v="2020-03-18T00:00:00"/>
    <x v="2"/>
    <d v="2020-03-27T00:00:00"/>
    <x v="0"/>
    <n v="9"/>
    <n v="8"/>
    <s v="OLGA LUCINDA MONGUI SANCHEZ"/>
    <x v="0"/>
    <x v="4"/>
    <m/>
    <e v="#REF!"/>
    <e v="#REF!"/>
  </r>
  <r>
    <n v="618"/>
    <n v="20728"/>
    <x v="0"/>
    <d v="2020-03-18T00:00:00"/>
    <x v="2"/>
    <d v="2020-03-27T00:00:00"/>
    <x v="0"/>
    <n v="9"/>
    <n v="8"/>
    <s v="angie cristina linares franco"/>
    <x v="0"/>
    <x v="4"/>
    <m/>
    <e v="#REF!"/>
    <e v="#REF!"/>
  </r>
  <r>
    <n v="619"/>
    <n v="20729"/>
    <x v="0"/>
    <d v="2020-03-19T00:00:00"/>
    <x v="2"/>
    <d v="2020-03-27T00:00:00"/>
    <x v="0"/>
    <n v="8"/>
    <n v="7"/>
    <s v="flor alba ramirez triana"/>
    <x v="0"/>
    <x v="4"/>
    <m/>
    <e v="#REF!"/>
    <e v="#REF!"/>
  </r>
  <r>
    <n v="620"/>
    <n v="20730"/>
    <x v="0"/>
    <d v="2020-03-19T00:00:00"/>
    <x v="2"/>
    <d v="2020-03-27T00:00:00"/>
    <x v="0"/>
    <n v="8"/>
    <n v="7"/>
    <s v="flor alba ramirez triana"/>
    <x v="0"/>
    <x v="4"/>
    <m/>
    <e v="#REF!"/>
    <e v="#REF!"/>
  </r>
  <r>
    <n v="621"/>
    <n v="20731"/>
    <x v="0"/>
    <d v="2020-03-19T00:00:00"/>
    <x v="2"/>
    <d v="2020-03-30T00:00:00"/>
    <x v="0"/>
    <n v="11"/>
    <n v="8"/>
    <s v="LUCELLY DE JESUS ZAPATA ORTIZ"/>
    <x v="0"/>
    <x v="4"/>
    <m/>
    <e v="#REF!"/>
    <e v="#REF!"/>
  </r>
  <r>
    <n v="622"/>
    <n v="20732"/>
    <x v="0"/>
    <d v="2020-03-19T00:00:00"/>
    <x v="2"/>
    <d v="2020-04-02T00:00:00"/>
    <x v="2"/>
    <n v="14"/>
    <n v="11"/>
    <s v="michelle centeno henao"/>
    <x v="0"/>
    <x v="7"/>
    <m/>
    <e v="#REF!"/>
    <e v="#REF!"/>
  </r>
  <r>
    <n v="623"/>
    <n v="20733"/>
    <x v="0"/>
    <d v="2020-03-19T00:00:00"/>
    <x v="2"/>
    <d v="2020-04-02T00:00:00"/>
    <x v="2"/>
    <n v="14"/>
    <n v="11"/>
    <s v="jeniffer martinez molina"/>
    <x v="0"/>
    <x v="7"/>
    <m/>
    <e v="#REF!"/>
    <e v="#REF!"/>
  </r>
  <r>
    <n v="624"/>
    <n v="20734"/>
    <x v="0"/>
    <d v="2020-03-19T00:00:00"/>
    <x v="2"/>
    <d v="2020-04-02T00:00:00"/>
    <x v="2"/>
    <n v="14"/>
    <n v="11"/>
    <s v="jairo diaz sierra"/>
    <x v="0"/>
    <x v="7"/>
    <m/>
    <e v="#REF!"/>
    <e v="#REF!"/>
  </r>
  <r>
    <n v="625"/>
    <n v="20735"/>
    <x v="2"/>
    <d v="2020-03-19T00:00:00"/>
    <x v="2"/>
    <d v="2020-03-19T00:00:00"/>
    <x v="0"/>
    <n v="0"/>
    <n v="1"/>
    <s v="Alvaro Garzon Diaz"/>
    <x v="0"/>
    <x v="4"/>
    <m/>
    <e v="#REF!"/>
    <e v="#REF!"/>
  </r>
  <r>
    <n v="626"/>
    <n v="20736"/>
    <x v="1"/>
    <d v="2020-03-19T00:00:00"/>
    <x v="2"/>
    <d v="2020-04-02T00:00:00"/>
    <x v="2"/>
    <n v="14"/>
    <n v="11"/>
    <s v="YURI LILIANA VARGAS"/>
    <x v="0"/>
    <x v="7"/>
    <m/>
    <e v="#REF!"/>
    <e v="#REF!"/>
  </r>
  <r>
    <n v="627"/>
    <n v="20737"/>
    <x v="0"/>
    <d v="2020-03-19T00:00:00"/>
    <x v="2"/>
    <d v="2020-04-02T00:00:00"/>
    <x v="2"/>
    <n v="14"/>
    <n v="11"/>
    <s v="harold hernan moreno cardona"/>
    <x v="0"/>
    <x v="7"/>
    <m/>
    <e v="#REF!"/>
    <e v="#REF!"/>
  </r>
  <r>
    <n v="628"/>
    <n v="20738"/>
    <x v="0"/>
    <d v="2020-03-19T00:00:00"/>
    <x v="2"/>
    <d v="2020-04-02T00:00:00"/>
    <x v="2"/>
    <n v="14"/>
    <n v="11"/>
    <s v="LUIS JAIRO ARIAS VIDALES"/>
    <x v="0"/>
    <x v="7"/>
    <m/>
    <e v="#REF!"/>
    <e v="#REF!"/>
  </r>
  <r>
    <n v="629"/>
    <n v="20739"/>
    <x v="2"/>
    <d v="2020-03-19T00:00:00"/>
    <x v="2"/>
    <d v="2020-03-26T00:00:00"/>
    <x v="0"/>
    <n v="7"/>
    <n v="6"/>
    <s v="ALDEMAR GERARDO HOYOS JIMENEZ"/>
    <x v="0"/>
    <x v="4"/>
    <m/>
    <e v="#REF!"/>
    <e v="#REF!"/>
  </r>
  <r>
    <n v="630"/>
    <n v="20740"/>
    <x v="0"/>
    <d v="2020-03-19T00:00:00"/>
    <x v="2"/>
    <d v="2020-04-02T00:00:00"/>
    <x v="2"/>
    <n v="14"/>
    <n v="11"/>
    <s v="Oscar Gutiérrez"/>
    <x v="0"/>
    <x v="7"/>
    <m/>
    <e v="#REF!"/>
    <e v="#REF!"/>
  </r>
  <r>
    <n v="631"/>
    <n v="20741"/>
    <x v="0"/>
    <d v="2020-03-19T00:00:00"/>
    <x v="2"/>
    <d v="2020-04-02T00:00:00"/>
    <x v="2"/>
    <n v="14"/>
    <n v="11"/>
    <s v="jaime leon posada betancur"/>
    <x v="0"/>
    <x v="7"/>
    <m/>
    <e v="#REF!"/>
    <e v="#REF!"/>
  </r>
  <r>
    <n v="632"/>
    <n v="20742"/>
    <x v="0"/>
    <d v="2020-03-19T00:00:00"/>
    <x v="2"/>
    <d v="2020-04-02T00:00:00"/>
    <x v="2"/>
    <n v="14"/>
    <n v="11"/>
    <s v="SSES LTDA SERVICIOS Y SOLUCIONES EN ELECTRÓNICA Y SISTEMAS LIMITADA"/>
    <x v="0"/>
    <x v="7"/>
    <m/>
    <e v="#REF!"/>
    <e v="#REF!"/>
  </r>
  <r>
    <n v="633"/>
    <n v="20743"/>
    <x v="3"/>
    <d v="2020-03-20T00:00:00"/>
    <x v="2"/>
    <s v="Pendiente"/>
    <x v="1"/>
    <e v="#VALUE!"/>
    <e v="#VALUE!"/>
    <s v="leandra vanesa zayas peña"/>
    <x v="1"/>
    <x v="1"/>
    <m/>
    <e v="#REF!"/>
    <e v="#REF!"/>
  </r>
  <r>
    <n v="634"/>
    <n v="20744"/>
    <x v="0"/>
    <d v="2020-03-20T00:00:00"/>
    <x v="2"/>
    <d v="2020-04-02T00:00:00"/>
    <x v="2"/>
    <n v="13"/>
    <n v="10"/>
    <s v="ALEXANDER ORTIZ"/>
    <x v="0"/>
    <x v="7"/>
    <m/>
    <e v="#REF!"/>
    <e v="#REF!"/>
  </r>
  <r>
    <n v="635"/>
    <n v="20745"/>
    <x v="0"/>
    <d v="2020-03-20T00:00:00"/>
    <x v="2"/>
    <d v="2020-04-02T00:00:00"/>
    <x v="2"/>
    <n v="13"/>
    <n v="10"/>
    <s v="SSES LTDA SERVICIOS Y SOLUCIONES EN ELECTRÓNICA Y SISTEMAS LIMITADA"/>
    <x v="0"/>
    <x v="7"/>
    <m/>
    <e v="#REF!"/>
    <e v="#REF!"/>
  </r>
  <r>
    <n v="636"/>
    <n v="20746"/>
    <x v="2"/>
    <d v="2020-03-20T00:00:00"/>
    <x v="2"/>
    <d v="2020-03-30T00:00:00"/>
    <x v="0"/>
    <n v="10"/>
    <n v="7"/>
    <s v="DORIAM LEANDRO SANABRIA"/>
    <x v="0"/>
    <x v="4"/>
    <m/>
    <e v="#REF!"/>
    <e v="#REF!"/>
  </r>
  <r>
    <n v="637"/>
    <n v="20747"/>
    <x v="0"/>
    <d v="2020-03-20T00:00:00"/>
    <x v="2"/>
    <d v="2020-04-02T00:00:00"/>
    <x v="2"/>
    <n v="13"/>
    <n v="10"/>
    <s v="miguel ángel tapia centeno"/>
    <x v="0"/>
    <x v="7"/>
    <m/>
    <e v="#REF!"/>
    <e v="#REF!"/>
  </r>
  <r>
    <n v="638"/>
    <n v="20748"/>
    <x v="0"/>
    <d v="2020-03-20T00:00:00"/>
    <x v="2"/>
    <d v="2020-04-02T00:00:00"/>
    <x v="2"/>
    <n v="13"/>
    <n v="10"/>
    <s v="miguel ángel tapia centeno"/>
    <x v="0"/>
    <x v="7"/>
    <m/>
    <e v="#REF!"/>
    <e v="#REF!"/>
  </r>
  <r>
    <n v="639"/>
    <n v="20749"/>
    <x v="0"/>
    <d v="2020-03-20T00:00:00"/>
    <x v="2"/>
    <d v="2020-04-02T00:00:00"/>
    <x v="2"/>
    <n v="13"/>
    <n v="10"/>
    <s v="oscar alberto triana corzo"/>
    <x v="0"/>
    <x v="7"/>
    <m/>
    <e v="#REF!"/>
    <e v="#REF!"/>
  </r>
  <r>
    <n v="640"/>
    <n v="20750"/>
    <x v="0"/>
    <d v="2020-03-20T00:00:00"/>
    <x v="2"/>
    <d v="2020-04-02T00:00:00"/>
    <x v="2"/>
    <n v="13"/>
    <n v="10"/>
    <s v="oscar alberto triana corzo"/>
    <x v="0"/>
    <x v="7"/>
    <m/>
    <e v="#REF!"/>
    <e v="#REF!"/>
  </r>
  <r>
    <n v="641"/>
    <n v="20751"/>
    <x v="2"/>
    <d v="2020-03-20T00:00:00"/>
    <x v="2"/>
    <d v="2020-03-30T00:00:00"/>
    <x v="0"/>
    <n v="10"/>
    <n v="7"/>
    <s v="Claudia María pechene"/>
    <x v="0"/>
    <x v="4"/>
    <m/>
    <e v="#REF!"/>
    <e v="#REF!"/>
  </r>
  <r>
    <n v="642"/>
    <n v="20752"/>
    <x v="2"/>
    <d v="2020-03-20T00:00:00"/>
    <x v="2"/>
    <d v="2020-03-30T00:00:00"/>
    <x v="0"/>
    <n v="10"/>
    <n v="7"/>
    <s v="Claudia María pechene"/>
    <x v="0"/>
    <x v="4"/>
    <m/>
    <e v="#REF!"/>
    <e v="#REF!"/>
  </r>
  <r>
    <n v="643"/>
    <n v="20753"/>
    <x v="2"/>
    <d v="2020-03-21T00:00:00"/>
    <x v="2"/>
    <s v="Pendiente"/>
    <x v="1"/>
    <e v="#VALUE!"/>
    <e v="#VALUE!"/>
    <s v="ETELBERTO CASTRILLON FLOREZ"/>
    <x v="1"/>
    <x v="1"/>
    <m/>
    <e v="#REF!"/>
    <e v="#REF!"/>
  </r>
  <r>
    <n v="644"/>
    <n v="20754"/>
    <x v="0"/>
    <d v="2020-03-21T00:00:00"/>
    <x v="2"/>
    <d v="2020-04-02T00:00:00"/>
    <x v="2"/>
    <n v="12"/>
    <n v="9"/>
    <s v="GERARDO DUQUE GÓMEZ"/>
    <x v="0"/>
    <x v="7"/>
    <m/>
    <e v="#REF!"/>
    <e v="#REF!"/>
  </r>
  <r>
    <n v="645"/>
    <n v="20755"/>
    <x v="0"/>
    <d v="2020-03-21T00:00:00"/>
    <x v="2"/>
    <d v="2020-04-02T00:00:00"/>
    <x v="2"/>
    <n v="12"/>
    <n v="9"/>
    <s v="GERARDO DUQUE GÓMEZ"/>
    <x v="0"/>
    <x v="7"/>
    <m/>
    <e v="#REF!"/>
    <e v="#REF!"/>
  </r>
  <r>
    <n v="646"/>
    <n v="20756"/>
    <x v="0"/>
    <d v="2020-03-21T00:00:00"/>
    <x v="2"/>
    <d v="2020-04-02T00:00:00"/>
    <x v="2"/>
    <n v="12"/>
    <n v="9"/>
    <s v="JOSE JULIAN PONCE BUSTILLO"/>
    <x v="0"/>
    <x v="7"/>
    <m/>
    <e v="#REF!"/>
    <e v="#REF!"/>
  </r>
  <r>
    <n v="647"/>
    <n v="20757"/>
    <x v="2"/>
    <d v="2020-03-21T00:00:00"/>
    <x v="2"/>
    <d v="2020-03-30T00:00:00"/>
    <x v="0"/>
    <n v="9"/>
    <n v="6"/>
    <s v="DIANA VILLA"/>
    <x v="0"/>
    <x v="4"/>
    <m/>
    <e v="#REF!"/>
    <e v="#REF!"/>
  </r>
  <r>
    <n v="648"/>
    <n v="20758"/>
    <x v="2"/>
    <d v="2020-03-21T00:00:00"/>
    <x v="2"/>
    <d v="2020-03-30T00:00:00"/>
    <x v="0"/>
    <n v="9"/>
    <n v="6"/>
    <s v="DIANA VILLA"/>
    <x v="0"/>
    <x v="4"/>
    <m/>
    <e v="#REF!"/>
    <e v="#REF!"/>
  </r>
  <r>
    <n v="649"/>
    <n v="20759"/>
    <x v="2"/>
    <d v="2020-03-21T00:00:00"/>
    <x v="2"/>
    <d v="2020-03-30T00:00:00"/>
    <x v="0"/>
    <n v="9"/>
    <n v="6"/>
    <s v="DIANA VILLA"/>
    <x v="0"/>
    <x v="4"/>
    <m/>
    <e v="#REF!"/>
    <e v="#REF!"/>
  </r>
  <r>
    <n v="650"/>
    <n v="20760"/>
    <x v="2"/>
    <d v="2020-03-21T00:00:00"/>
    <x v="2"/>
    <d v="2020-03-30T00:00:00"/>
    <x v="0"/>
    <n v="9"/>
    <n v="6"/>
    <s v="DIANA VILLA"/>
    <x v="0"/>
    <x v="4"/>
    <m/>
    <e v="#REF!"/>
    <e v="#REF!"/>
  </r>
  <r>
    <n v="651"/>
    <n v="20761"/>
    <x v="0"/>
    <d v="2020-03-21T00:00:00"/>
    <x v="2"/>
    <d v="2020-04-02T00:00:00"/>
    <x v="2"/>
    <n v="12"/>
    <n v="9"/>
    <s v="LUIS FERNANDO ROA"/>
    <x v="0"/>
    <x v="7"/>
    <m/>
    <e v="#REF!"/>
    <e v="#REF!"/>
  </r>
  <r>
    <n v="652"/>
    <n v="20762"/>
    <x v="0"/>
    <d v="2020-03-22T00:00:00"/>
    <x v="2"/>
    <d v="2020-04-02T00:00:00"/>
    <x v="2"/>
    <n v="11"/>
    <n v="9"/>
    <s v="Sonia florez ochoa"/>
    <x v="0"/>
    <x v="7"/>
    <m/>
    <e v="#REF!"/>
    <e v="#REF!"/>
  </r>
  <r>
    <n v="653"/>
    <n v="20763"/>
    <x v="0"/>
    <d v="2020-03-23T00:00:00"/>
    <x v="2"/>
    <d v="2020-04-02T00:00:00"/>
    <x v="2"/>
    <n v="10"/>
    <n v="9"/>
    <s v="Luis Giraldo"/>
    <x v="0"/>
    <x v="7"/>
    <m/>
    <e v="#REF!"/>
    <e v="#REF!"/>
  </r>
  <r>
    <n v="654"/>
    <n v="20764"/>
    <x v="0"/>
    <d v="2020-03-23T00:00:00"/>
    <x v="2"/>
    <d v="2020-04-02T00:00:00"/>
    <x v="2"/>
    <n v="10"/>
    <n v="9"/>
    <s v="LISETH ISABEL ECHEVERRIA SALCEDO"/>
    <x v="0"/>
    <x v="7"/>
    <m/>
    <e v="#REF!"/>
    <e v="#REF!"/>
  </r>
  <r>
    <n v="655"/>
    <n v="20765"/>
    <x v="1"/>
    <d v="2020-03-23T00:00:00"/>
    <x v="2"/>
    <d v="2020-05-20T00:00:00"/>
    <x v="2"/>
    <n v="58"/>
    <n v="43"/>
    <s v="Luis Jesús Villamizar Mattos"/>
    <x v="0"/>
    <x v="3"/>
    <m/>
    <e v="#REF!"/>
    <e v="#REF!"/>
  </r>
  <r>
    <n v="656"/>
    <n v="20766"/>
    <x v="0"/>
    <d v="2020-03-23T00:00:00"/>
    <x v="2"/>
    <d v="2020-04-02T00:00:00"/>
    <x v="2"/>
    <n v="10"/>
    <n v="9"/>
    <s v="Clemencia Calderon"/>
    <x v="0"/>
    <x v="7"/>
    <m/>
    <e v="#REF!"/>
    <e v="#REF!"/>
  </r>
  <r>
    <n v="657"/>
    <n v="20767"/>
    <x v="0"/>
    <d v="2020-03-23T00:00:00"/>
    <x v="2"/>
    <d v="2020-04-02T00:00:00"/>
    <x v="2"/>
    <n v="10"/>
    <n v="9"/>
    <s v="ALEXANDER PINO ARANGO"/>
    <x v="0"/>
    <x v="7"/>
    <m/>
    <e v="#REF!"/>
    <e v="#REF!"/>
  </r>
  <r>
    <n v="658"/>
    <n v="20768"/>
    <x v="0"/>
    <d v="2020-03-23T00:00:00"/>
    <x v="2"/>
    <d v="2020-04-02T00:00:00"/>
    <x v="2"/>
    <n v="10"/>
    <n v="9"/>
    <s v="JUAN ANDRES MOTTA MOLANO"/>
    <x v="0"/>
    <x v="7"/>
    <m/>
    <e v="#REF!"/>
    <e v="#REF!"/>
  </r>
  <r>
    <n v="659"/>
    <n v="20769"/>
    <x v="0"/>
    <d v="2020-03-24T00:00:00"/>
    <x v="2"/>
    <d v="2020-04-02T00:00:00"/>
    <x v="2"/>
    <n v="9"/>
    <n v="8"/>
    <s v="Melany Viana Suárez"/>
    <x v="0"/>
    <x v="7"/>
    <m/>
    <e v="#REF!"/>
    <e v="#REF!"/>
  </r>
  <r>
    <n v="660"/>
    <n v="20770"/>
    <x v="0"/>
    <d v="2020-03-24T00:00:00"/>
    <x v="2"/>
    <d v="2020-04-02T00:00:00"/>
    <x v="2"/>
    <n v="9"/>
    <n v="8"/>
    <s v="oscar javier orjuela ardila"/>
    <x v="0"/>
    <x v="7"/>
    <m/>
    <e v="#REF!"/>
    <e v="#REF!"/>
  </r>
  <r>
    <n v="661"/>
    <n v="20771"/>
    <x v="3"/>
    <d v="2020-03-24T00:00:00"/>
    <x v="2"/>
    <d v="2020-03-30T00:00:00"/>
    <x v="0"/>
    <n v="6"/>
    <n v="5"/>
    <s v="María Angélica Ramírez Oviedo"/>
    <x v="0"/>
    <x v="4"/>
    <m/>
    <e v="#REF!"/>
    <e v="#REF!"/>
  </r>
  <r>
    <n v="662"/>
    <n v="20772"/>
    <x v="0"/>
    <d v="2020-03-24T00:00:00"/>
    <x v="2"/>
    <d v="2020-04-02T00:00:00"/>
    <x v="2"/>
    <n v="9"/>
    <n v="8"/>
    <s v="ADOLFO LEON VILLADA COLORADO"/>
    <x v="0"/>
    <x v="7"/>
    <m/>
    <e v="#REF!"/>
    <e v="#REF!"/>
  </r>
  <r>
    <n v="663"/>
    <n v="20773"/>
    <x v="0"/>
    <d v="2020-03-24T00:00:00"/>
    <x v="2"/>
    <d v="2020-04-02T00:00:00"/>
    <x v="2"/>
    <n v="9"/>
    <n v="8"/>
    <s v="FERNEY SANTOFIMIO FAJARDO"/>
    <x v="0"/>
    <x v="7"/>
    <m/>
    <e v="#REF!"/>
    <e v="#REF!"/>
  </r>
  <r>
    <n v="664"/>
    <n v="20774"/>
    <x v="0"/>
    <d v="2020-03-24T00:00:00"/>
    <x v="2"/>
    <d v="2020-04-02T00:00:00"/>
    <x v="2"/>
    <n v="9"/>
    <n v="8"/>
    <s v="jose briñez"/>
    <x v="0"/>
    <x v="7"/>
    <m/>
    <e v="#REF!"/>
    <e v="#REF!"/>
  </r>
  <r>
    <n v="665"/>
    <n v="20775"/>
    <x v="2"/>
    <d v="2020-03-24T00:00:00"/>
    <x v="2"/>
    <d v="2020-03-30T00:00:00"/>
    <x v="0"/>
    <n v="6"/>
    <n v="5"/>
    <s v="KARYN LIGARDO"/>
    <x v="0"/>
    <x v="4"/>
    <m/>
    <e v="#REF!"/>
    <e v="#REF!"/>
  </r>
  <r>
    <n v="666"/>
    <n v="20776"/>
    <x v="0"/>
    <d v="2020-03-24T00:00:00"/>
    <x v="2"/>
    <d v="2020-04-02T00:00:00"/>
    <x v="2"/>
    <n v="9"/>
    <n v="8"/>
    <s v="NUBIA CRISTINA BOHORQUEZ NUÑEZ"/>
    <x v="0"/>
    <x v="7"/>
    <m/>
    <e v="#REF!"/>
    <e v="#REF!"/>
  </r>
  <r>
    <n v="667"/>
    <n v="20777"/>
    <x v="0"/>
    <d v="2020-03-24T00:00:00"/>
    <x v="2"/>
    <d v="2020-04-02T00:00:00"/>
    <x v="2"/>
    <n v="9"/>
    <n v="8"/>
    <s v="JORGE ALBERTO NEYRA SANCHEZ"/>
    <x v="0"/>
    <x v="7"/>
    <m/>
    <e v="#REF!"/>
    <e v="#REF!"/>
  </r>
  <r>
    <n v="668"/>
    <n v="20778"/>
    <x v="0"/>
    <d v="2020-03-24T00:00:00"/>
    <x v="2"/>
    <d v="2020-04-02T00:00:00"/>
    <x v="2"/>
    <n v="9"/>
    <n v="8"/>
    <s v="Javier Orlando cárdenas forero"/>
    <x v="0"/>
    <x v="7"/>
    <m/>
    <e v="#REF!"/>
    <e v="#REF!"/>
  </r>
  <r>
    <n v="669"/>
    <n v="20779"/>
    <x v="0"/>
    <d v="2020-03-24T00:00:00"/>
    <x v="2"/>
    <d v="2020-04-02T00:00:00"/>
    <x v="2"/>
    <n v="9"/>
    <n v="8"/>
    <s v="Douglas Jahir Morelo Pereira"/>
    <x v="0"/>
    <x v="7"/>
    <m/>
    <e v="#REF!"/>
    <e v="#REF!"/>
  </r>
  <r>
    <n v="670"/>
    <n v="20780"/>
    <x v="0"/>
    <d v="2020-03-24T00:00:00"/>
    <x v="2"/>
    <d v="2020-04-02T00:00:00"/>
    <x v="2"/>
    <n v="9"/>
    <n v="8"/>
    <s v="IVÁN ANDRÉS CALDERÓN CHANAGÁ"/>
    <x v="0"/>
    <x v="7"/>
    <m/>
    <e v="#REF!"/>
    <e v="#REF!"/>
  </r>
  <r>
    <n v="671"/>
    <n v="20781"/>
    <x v="0"/>
    <d v="2020-03-24T00:00:00"/>
    <x v="2"/>
    <d v="2020-04-02T00:00:00"/>
    <x v="2"/>
    <n v="9"/>
    <n v="8"/>
    <s v="Gustavo Gomez Garcia"/>
    <x v="0"/>
    <x v="7"/>
    <m/>
    <e v="#REF!"/>
    <e v="#REF!"/>
  </r>
  <r>
    <n v="672"/>
    <n v="20782"/>
    <x v="0"/>
    <d v="2020-03-25T00:00:00"/>
    <x v="2"/>
    <d v="2020-04-02T00:00:00"/>
    <x v="2"/>
    <n v="8"/>
    <n v="7"/>
    <s v="William vanegas mahecha"/>
    <x v="0"/>
    <x v="7"/>
    <m/>
    <e v="#REF!"/>
    <e v="#REF!"/>
  </r>
  <r>
    <n v="673"/>
    <n v="20783"/>
    <x v="2"/>
    <d v="2020-03-25T00:00:00"/>
    <x v="2"/>
    <d v="2020-03-30T00:00:00"/>
    <x v="0"/>
    <n v="5"/>
    <n v="4"/>
    <s v="Andres felipe martinez"/>
    <x v="0"/>
    <x v="4"/>
    <m/>
    <e v="#REF!"/>
    <e v="#REF!"/>
  </r>
  <r>
    <n v="674"/>
    <n v="20784"/>
    <x v="0"/>
    <d v="2020-03-25T00:00:00"/>
    <x v="2"/>
    <d v="2020-04-02T00:00:00"/>
    <x v="2"/>
    <n v="8"/>
    <n v="7"/>
    <s v="TITO DIAZ MORENO"/>
    <x v="0"/>
    <x v="7"/>
    <m/>
    <e v="#REF!"/>
    <e v="#REF!"/>
  </r>
  <r>
    <n v="675"/>
    <n v="20785"/>
    <x v="1"/>
    <d v="2020-03-25T00:00:00"/>
    <x v="2"/>
    <s v="Pendiente"/>
    <x v="1"/>
    <e v="#VALUE!"/>
    <e v="#VALUE!"/>
    <s v="emiliano arango idarraga"/>
    <x v="1"/>
    <x v="1"/>
    <m/>
    <e v="#REF!"/>
    <e v="#REF!"/>
  </r>
  <r>
    <n v="676"/>
    <n v="20786"/>
    <x v="1"/>
    <d v="2020-03-25T00:00:00"/>
    <x v="2"/>
    <d v="2020-04-17T00:00:00"/>
    <x v="2"/>
    <n v="23"/>
    <n v="18"/>
    <s v="HILDA EMMA GOMEZ RINCON"/>
    <x v="0"/>
    <x v="7"/>
    <m/>
    <e v="#REF!"/>
    <e v="#REF!"/>
  </r>
  <r>
    <n v="677"/>
    <n v="20787"/>
    <x v="0"/>
    <d v="2020-03-25T00:00:00"/>
    <x v="2"/>
    <d v="2020-04-02T00:00:00"/>
    <x v="2"/>
    <n v="8"/>
    <n v="7"/>
    <s v="estefania rangel"/>
    <x v="0"/>
    <x v="7"/>
    <m/>
    <e v="#REF!"/>
    <e v="#REF!"/>
  </r>
  <r>
    <n v="678"/>
    <n v="20788"/>
    <x v="0"/>
    <d v="2020-03-25T00:00:00"/>
    <x v="2"/>
    <d v="2020-04-02T00:00:00"/>
    <x v="2"/>
    <n v="8"/>
    <n v="7"/>
    <s v="carlos bedoya"/>
    <x v="0"/>
    <x v="7"/>
    <m/>
    <e v="#REF!"/>
    <e v="#REF!"/>
  </r>
  <r>
    <n v="679"/>
    <n v="20789"/>
    <x v="0"/>
    <d v="2020-03-25T00:00:00"/>
    <x v="2"/>
    <d v="2020-04-03T00:00:00"/>
    <x v="2"/>
    <n v="9"/>
    <n v="8"/>
    <s v="David José Rodríguez Cabarcas"/>
    <x v="0"/>
    <x v="7"/>
    <m/>
    <e v="#REF!"/>
    <e v="#REF!"/>
  </r>
  <r>
    <n v="680"/>
    <n v="20790"/>
    <x v="2"/>
    <d v="2020-03-25T00:00:00"/>
    <x v="2"/>
    <d v="2020-04-01T00:00:00"/>
    <x v="2"/>
    <n v="7"/>
    <n v="6"/>
    <s v="Ruben Dario Restrepo Orrego"/>
    <x v="0"/>
    <x v="7"/>
    <m/>
    <e v="#REF!"/>
    <e v="#REF!"/>
  </r>
  <r>
    <n v="681"/>
    <n v="20791"/>
    <x v="0"/>
    <d v="2020-03-25T00:00:00"/>
    <x v="2"/>
    <d v="2020-04-04T00:00:00"/>
    <x v="2"/>
    <n v="10"/>
    <n v="8"/>
    <s v="David Mauricio Rodríguez Díaz"/>
    <x v="0"/>
    <x v="7"/>
    <m/>
    <e v="#REF!"/>
    <e v="#REF!"/>
  </r>
  <r>
    <n v="682"/>
    <n v="20792"/>
    <x v="0"/>
    <d v="2020-03-25T00:00:00"/>
    <x v="2"/>
    <d v="2020-04-04T00:00:00"/>
    <x v="2"/>
    <n v="10"/>
    <n v="8"/>
    <s v="Jorge Mario Correa Díaz"/>
    <x v="0"/>
    <x v="7"/>
    <m/>
    <e v="#REF!"/>
    <e v="#REF!"/>
  </r>
  <r>
    <n v="683"/>
    <n v="20793"/>
    <x v="2"/>
    <d v="2020-03-25T00:00:00"/>
    <x v="2"/>
    <s v="Pendiente"/>
    <x v="1"/>
    <e v="#VALUE!"/>
    <e v="#VALUE!"/>
    <s v="JORGE ANDRES AVILA"/>
    <x v="1"/>
    <x v="1"/>
    <m/>
    <e v="#REF!"/>
    <e v="#REF!"/>
  </r>
  <r>
    <n v="684"/>
    <n v="20794"/>
    <x v="0"/>
    <d v="2020-03-26T00:00:00"/>
    <x v="2"/>
    <d v="2020-04-04T00:00:00"/>
    <x v="2"/>
    <n v="9"/>
    <n v="7"/>
    <s v="María esperanza Puerta Rojas"/>
    <x v="0"/>
    <x v="7"/>
    <m/>
    <e v="#REF!"/>
    <e v="#REF!"/>
  </r>
  <r>
    <n v="685"/>
    <n v="20795"/>
    <x v="2"/>
    <d v="2020-03-26T00:00:00"/>
    <x v="2"/>
    <s v="Pendiente"/>
    <x v="1"/>
    <e v="#VALUE!"/>
    <e v="#VALUE!"/>
    <s v="ANA MARIA CARDENAS"/>
    <x v="1"/>
    <x v="1"/>
    <m/>
    <e v="#REF!"/>
    <e v="#REF!"/>
  </r>
  <r>
    <n v="686"/>
    <n v="20796"/>
    <x v="2"/>
    <d v="2020-03-26T00:00:00"/>
    <x v="2"/>
    <d v="2020-04-01T00:00:00"/>
    <x v="2"/>
    <n v="6"/>
    <n v="5"/>
    <s v="MIGUEL PONCE"/>
    <x v="0"/>
    <x v="7"/>
    <m/>
    <e v="#REF!"/>
    <e v="#REF!"/>
  </r>
  <r>
    <n v="687"/>
    <n v="20797"/>
    <x v="3"/>
    <d v="2020-03-26T00:00:00"/>
    <x v="2"/>
    <d v="2020-03-30T00:00:00"/>
    <x v="0"/>
    <n v="4"/>
    <n v="3"/>
    <s v="MIGUEL PONCE"/>
    <x v="0"/>
    <x v="4"/>
    <m/>
    <e v="#REF!"/>
    <e v="#REF!"/>
  </r>
  <r>
    <n v="688"/>
    <n v="20798"/>
    <x v="0"/>
    <d v="2020-03-26T00:00:00"/>
    <x v="2"/>
    <d v="2020-04-04T00:00:00"/>
    <x v="2"/>
    <n v="9"/>
    <n v="7"/>
    <s v="HENRIQUE LUIS TOSCANO SALAS"/>
    <x v="0"/>
    <x v="7"/>
    <m/>
    <e v="#REF!"/>
    <e v="#REF!"/>
  </r>
  <r>
    <n v="689"/>
    <n v="20799"/>
    <x v="0"/>
    <d v="2020-03-26T00:00:00"/>
    <x v="2"/>
    <d v="2020-04-04T00:00:00"/>
    <x v="2"/>
    <n v="9"/>
    <n v="7"/>
    <s v="María Cristina Rivera Jimenez"/>
    <x v="0"/>
    <x v="7"/>
    <m/>
    <e v="#REF!"/>
    <e v="#REF!"/>
  </r>
  <r>
    <n v="690"/>
    <n v="20800"/>
    <x v="0"/>
    <d v="2020-03-26T00:00:00"/>
    <x v="2"/>
    <d v="2020-04-04T00:00:00"/>
    <x v="2"/>
    <n v="9"/>
    <n v="7"/>
    <s v="kevin stevens caceres bonilla"/>
    <x v="0"/>
    <x v="7"/>
    <m/>
    <e v="#REF!"/>
    <e v="#REF!"/>
  </r>
  <r>
    <n v="691"/>
    <n v="20801"/>
    <x v="0"/>
    <d v="2020-03-26T00:00:00"/>
    <x v="2"/>
    <d v="2020-04-04T00:00:00"/>
    <x v="2"/>
    <n v="9"/>
    <n v="7"/>
    <s v="Yudis Esther Gonzalez Meriño"/>
    <x v="0"/>
    <x v="7"/>
    <m/>
    <e v="#REF!"/>
    <e v="#REF!"/>
  </r>
  <r>
    <n v="692"/>
    <n v="20802"/>
    <x v="1"/>
    <d v="2020-03-26T00:00:00"/>
    <x v="2"/>
    <d v="2020-04-04T00:00:00"/>
    <x v="2"/>
    <n v="9"/>
    <n v="7"/>
    <s v="CLÍMACO ANTONIO FORERO SOLÓRZANO."/>
    <x v="0"/>
    <x v="7"/>
    <m/>
    <e v="#REF!"/>
    <e v="#REF!"/>
  </r>
  <r>
    <n v="693"/>
    <n v="20803"/>
    <x v="0"/>
    <d v="2020-03-26T00:00:00"/>
    <x v="2"/>
    <d v="2020-04-04T00:00:00"/>
    <x v="2"/>
    <n v="9"/>
    <n v="7"/>
    <s v="LUIS CARLOS HERNÁNDEZ RODRÍGUEZ"/>
    <x v="0"/>
    <x v="7"/>
    <m/>
    <e v="#REF!"/>
    <e v="#REF!"/>
  </r>
  <r>
    <n v="694"/>
    <n v="20804"/>
    <x v="0"/>
    <d v="2020-03-26T00:00:00"/>
    <x v="2"/>
    <d v="2020-04-04T00:00:00"/>
    <x v="2"/>
    <n v="9"/>
    <n v="7"/>
    <s v="MONICA MARIA COLORADO HERNANDEZ"/>
    <x v="0"/>
    <x v="7"/>
    <m/>
    <e v="#REF!"/>
    <e v="#REF!"/>
  </r>
  <r>
    <n v="695"/>
    <n v="20805"/>
    <x v="1"/>
    <d v="2020-03-26T00:00:00"/>
    <x v="2"/>
    <d v="2020-04-17T00:00:00"/>
    <x v="2"/>
    <n v="22"/>
    <n v="17"/>
    <s v="Jairo López Ortiz"/>
    <x v="0"/>
    <x v="7"/>
    <m/>
    <e v="#REF!"/>
    <e v="#REF!"/>
  </r>
  <r>
    <n v="696"/>
    <n v="20806"/>
    <x v="2"/>
    <d v="2020-03-27T00:00:00"/>
    <x v="2"/>
    <d v="2020-04-01T00:00:00"/>
    <x v="2"/>
    <n v="5"/>
    <n v="4"/>
    <s v="SANDRA PATRICIA MOGOLLON"/>
    <x v="0"/>
    <x v="7"/>
    <m/>
    <e v="#REF!"/>
    <e v="#REF!"/>
  </r>
  <r>
    <n v="697"/>
    <n v="20807"/>
    <x v="2"/>
    <d v="2020-03-27T00:00:00"/>
    <x v="2"/>
    <d v="2020-04-01T00:00:00"/>
    <x v="2"/>
    <n v="5"/>
    <n v="4"/>
    <s v="MARÍA DEISY TRUJILLO MONTAÑA"/>
    <x v="0"/>
    <x v="7"/>
    <m/>
    <e v="#REF!"/>
    <e v="#REF!"/>
  </r>
  <r>
    <n v="698"/>
    <n v="20808"/>
    <x v="0"/>
    <d v="2020-03-27T00:00:00"/>
    <x v="2"/>
    <d v="2020-04-04T00:00:00"/>
    <x v="2"/>
    <n v="8"/>
    <n v="6"/>
    <s v="ERIKA PAOLA RAMOS MORALES"/>
    <x v="0"/>
    <x v="7"/>
    <m/>
    <e v="#REF!"/>
    <e v="#REF!"/>
  </r>
  <r>
    <n v="699"/>
    <n v="20809"/>
    <x v="2"/>
    <d v="2020-03-27T00:00:00"/>
    <x v="2"/>
    <d v="2020-04-02T00:00:00"/>
    <x v="2"/>
    <n v="6"/>
    <n v="5"/>
    <s v="NELSON FEDERICO PRADO BOLAÑOS"/>
    <x v="0"/>
    <x v="7"/>
    <m/>
    <e v="#REF!"/>
    <e v="#REF!"/>
  </r>
  <r>
    <n v="700"/>
    <n v="20810"/>
    <x v="0"/>
    <d v="2020-03-27T00:00:00"/>
    <x v="2"/>
    <d v="2020-04-04T00:00:00"/>
    <x v="2"/>
    <n v="8"/>
    <n v="6"/>
    <s v="Adonis rodriguez garcia"/>
    <x v="0"/>
    <x v="7"/>
    <m/>
    <e v="#REF!"/>
    <e v="#REF!"/>
  </r>
  <r>
    <n v="701"/>
    <n v="20811"/>
    <x v="0"/>
    <d v="2020-03-27T00:00:00"/>
    <x v="2"/>
    <d v="2020-04-04T00:00:00"/>
    <x v="2"/>
    <n v="8"/>
    <n v="6"/>
    <s v="Esther julia garcia barragan"/>
    <x v="0"/>
    <x v="7"/>
    <m/>
    <e v="#REF!"/>
    <e v="#REF!"/>
  </r>
  <r>
    <n v="702"/>
    <n v="20812"/>
    <x v="0"/>
    <d v="2020-03-27T00:00:00"/>
    <x v="2"/>
    <d v="2020-04-04T00:00:00"/>
    <x v="2"/>
    <n v="8"/>
    <n v="6"/>
    <s v="MARTHA CECILIA SEPULVEDA RODRIGUEZ"/>
    <x v="0"/>
    <x v="7"/>
    <m/>
    <e v="#REF!"/>
    <e v="#REF!"/>
  </r>
  <r>
    <n v="703"/>
    <n v="20813"/>
    <x v="0"/>
    <d v="2020-03-27T00:00:00"/>
    <x v="2"/>
    <d v="2020-04-04T00:00:00"/>
    <x v="2"/>
    <n v="8"/>
    <n v="6"/>
    <s v="HUGO ANDRES ANGARITA CARRASCAL"/>
    <x v="0"/>
    <x v="7"/>
    <m/>
    <e v="#REF!"/>
    <e v="#REF!"/>
  </r>
  <r>
    <n v="704"/>
    <n v="20814"/>
    <x v="0"/>
    <d v="2020-03-27T00:00:00"/>
    <x v="2"/>
    <d v="2020-04-04T00:00:00"/>
    <x v="2"/>
    <n v="8"/>
    <n v="6"/>
    <s v="JOHN FREDY BEDOYA"/>
    <x v="0"/>
    <x v="7"/>
    <m/>
    <e v="#REF!"/>
    <e v="#REF!"/>
  </r>
  <r>
    <n v="705"/>
    <n v="20815"/>
    <x v="0"/>
    <d v="2020-03-27T00:00:00"/>
    <x v="2"/>
    <d v="2020-04-04T00:00:00"/>
    <x v="2"/>
    <n v="8"/>
    <n v="6"/>
    <s v="piedad vega polo"/>
    <x v="0"/>
    <x v="7"/>
    <m/>
    <e v="#REF!"/>
    <e v="#REF!"/>
  </r>
  <r>
    <n v="706"/>
    <n v="20816"/>
    <x v="0"/>
    <d v="2020-03-27T00:00:00"/>
    <x v="2"/>
    <d v="2020-04-04T00:00:00"/>
    <x v="2"/>
    <n v="8"/>
    <n v="6"/>
    <s v="Diana Mercedes Méndez Borja"/>
    <x v="0"/>
    <x v="7"/>
    <m/>
    <e v="#REF!"/>
    <e v="#REF!"/>
  </r>
  <r>
    <n v="707"/>
    <n v="20817"/>
    <x v="2"/>
    <d v="2020-03-27T00:00:00"/>
    <x v="2"/>
    <d v="2020-07-31T00:00:00"/>
    <x v="2"/>
    <n v="126"/>
    <n v="91"/>
    <s v="Gloria Andrea Pascuaza Almanza"/>
    <x v="0"/>
    <x v="6"/>
    <m/>
    <e v="#REF!"/>
    <e v="#REF!"/>
  </r>
  <r>
    <n v="708"/>
    <n v="20818"/>
    <x v="0"/>
    <d v="2020-03-27T00:00:00"/>
    <x v="2"/>
    <d v="2020-04-04T00:00:00"/>
    <x v="2"/>
    <n v="8"/>
    <n v="6"/>
    <s v="MONICA HERNANDEZ CORRALES"/>
    <x v="0"/>
    <x v="7"/>
    <m/>
    <e v="#REF!"/>
    <e v="#REF!"/>
  </r>
  <r>
    <n v="709"/>
    <n v="20819"/>
    <x v="2"/>
    <d v="2020-03-28T00:00:00"/>
    <x v="2"/>
    <d v="2020-04-01T00:00:00"/>
    <x v="2"/>
    <n v="4"/>
    <n v="3"/>
    <s v="Ana Lucia Saldaña P"/>
    <x v="0"/>
    <x v="7"/>
    <m/>
    <e v="#REF!"/>
    <e v="#REF!"/>
  </r>
  <r>
    <n v="710"/>
    <n v="20820"/>
    <x v="0"/>
    <d v="2020-03-28T00:00:00"/>
    <x v="2"/>
    <d v="2020-04-04T00:00:00"/>
    <x v="2"/>
    <n v="7"/>
    <n v="5"/>
    <s v="SANDRA PATRICIA MEJIA DEVIA"/>
    <x v="0"/>
    <x v="7"/>
    <m/>
    <e v="#REF!"/>
    <e v="#REF!"/>
  </r>
  <r>
    <n v="711"/>
    <n v="20821"/>
    <x v="0"/>
    <d v="2020-03-28T00:00:00"/>
    <x v="2"/>
    <d v="2020-04-04T00:00:00"/>
    <x v="2"/>
    <n v="7"/>
    <n v="5"/>
    <s v="JUAN MAURICIO"/>
    <x v="0"/>
    <x v="7"/>
    <m/>
    <e v="#REF!"/>
    <e v="#REF!"/>
  </r>
  <r>
    <n v="712"/>
    <n v="20822"/>
    <x v="3"/>
    <d v="2020-03-28T00:00:00"/>
    <x v="2"/>
    <d v="2020-04-02T00:00:00"/>
    <x v="2"/>
    <n v="5"/>
    <n v="4"/>
    <s v="CENTRO COMERCIAL PASEO COMERCIAL PARAGUITAS"/>
    <x v="0"/>
    <x v="7"/>
    <m/>
    <e v="#REF!"/>
    <e v="#REF!"/>
  </r>
  <r>
    <n v="713"/>
    <n v="20823"/>
    <x v="2"/>
    <d v="2020-03-29T00:00:00"/>
    <x v="2"/>
    <d v="2020-04-02T00:00:00"/>
    <x v="2"/>
    <n v="4"/>
    <n v="4"/>
    <s v="Ricardo Rodriguez Cruz"/>
    <x v="0"/>
    <x v="7"/>
    <m/>
    <e v="#REF!"/>
    <e v="#REF!"/>
  </r>
  <r>
    <n v="714"/>
    <n v="20824"/>
    <x v="0"/>
    <d v="2020-03-29T00:00:00"/>
    <x v="2"/>
    <d v="2020-04-04T00:00:00"/>
    <x v="2"/>
    <n v="6"/>
    <n v="5"/>
    <s v="Héctor Fabio Balcero Castillo"/>
    <x v="0"/>
    <x v="7"/>
    <m/>
    <e v="#REF!"/>
    <e v="#REF!"/>
  </r>
  <r>
    <n v="715"/>
    <n v="20825"/>
    <x v="2"/>
    <d v="2020-03-29T00:00:00"/>
    <x v="2"/>
    <d v="2020-04-13T00:00:00"/>
    <x v="2"/>
    <n v="15"/>
    <n v="11"/>
    <s v="Julio cesar amad amaya"/>
    <x v="0"/>
    <x v="7"/>
    <m/>
    <e v="#REF!"/>
    <e v="#REF!"/>
  </r>
  <r>
    <n v="716"/>
    <n v="20826"/>
    <x v="0"/>
    <d v="2020-03-29T00:00:00"/>
    <x v="2"/>
    <d v="2020-04-04T00:00:00"/>
    <x v="2"/>
    <n v="6"/>
    <n v="5"/>
    <s v="JOHN FREDY VELASQUEZ IDARRAGA"/>
    <x v="0"/>
    <x v="7"/>
    <m/>
    <e v="#REF!"/>
    <e v="#REF!"/>
  </r>
  <r>
    <n v="717"/>
    <n v="20827"/>
    <x v="2"/>
    <d v="2020-03-29T00:00:00"/>
    <x v="2"/>
    <d v="2020-04-13T00:00:00"/>
    <x v="2"/>
    <n v="15"/>
    <n v="11"/>
    <s v="JORGE ESQUIVEL FRASSER"/>
    <x v="0"/>
    <x v="7"/>
    <m/>
    <e v="#REF!"/>
    <e v="#REF!"/>
  </r>
  <r>
    <n v="718"/>
    <n v="20828"/>
    <x v="2"/>
    <d v="2020-03-29T00:00:00"/>
    <x v="2"/>
    <d v="2020-04-13T00:00:00"/>
    <x v="2"/>
    <n v="15"/>
    <n v="11"/>
    <s v="Ricardo Rodriguez Cruz"/>
    <x v="0"/>
    <x v="7"/>
    <m/>
    <e v="#REF!"/>
    <e v="#REF!"/>
  </r>
  <r>
    <n v="719"/>
    <n v="20829"/>
    <x v="0"/>
    <d v="2020-03-30T00:00:00"/>
    <x v="2"/>
    <d v="2020-04-04T00:00:00"/>
    <x v="2"/>
    <n v="5"/>
    <n v="5"/>
    <s v="hugo alberto aristizabal"/>
    <x v="0"/>
    <x v="7"/>
    <m/>
    <e v="#REF!"/>
    <e v="#REF!"/>
  </r>
  <r>
    <n v="720"/>
    <n v="20830"/>
    <x v="2"/>
    <d v="2020-03-30T00:00:00"/>
    <x v="2"/>
    <s v="Pendiente"/>
    <x v="1"/>
    <e v="#VALUE!"/>
    <e v="#VALUE!"/>
    <s v="USUARIO"/>
    <x v="1"/>
    <x v="1"/>
    <m/>
    <e v="#REF!"/>
    <e v="#REF!"/>
  </r>
  <r>
    <n v="721"/>
    <n v="20831"/>
    <x v="0"/>
    <d v="2020-03-30T00:00:00"/>
    <x v="2"/>
    <d v="2020-04-04T00:00:00"/>
    <x v="2"/>
    <n v="5"/>
    <n v="5"/>
    <s v="Johnson Ortiz Parra"/>
    <x v="0"/>
    <x v="7"/>
    <m/>
    <e v="#REF!"/>
    <e v="#REF!"/>
  </r>
  <r>
    <n v="722"/>
    <n v="20832"/>
    <x v="0"/>
    <d v="2020-03-30T00:00:00"/>
    <x v="2"/>
    <d v="2020-04-04T00:00:00"/>
    <x v="2"/>
    <n v="5"/>
    <n v="5"/>
    <s v="No hay clientes referentes a este flujo"/>
    <x v="0"/>
    <x v="7"/>
    <m/>
    <e v="#REF!"/>
    <e v="#REF!"/>
  </r>
  <r>
    <n v="723"/>
    <n v="20833"/>
    <x v="2"/>
    <d v="2020-03-30T00:00:00"/>
    <x v="2"/>
    <d v="2020-04-13T00:00:00"/>
    <x v="2"/>
    <n v="14"/>
    <n v="11"/>
    <s v="DANIEL FERNANDO JAVIER CASTILLO GUARIN"/>
    <x v="0"/>
    <x v="7"/>
    <m/>
    <e v="#REF!"/>
    <e v="#REF!"/>
  </r>
  <r>
    <n v="724"/>
    <n v="20834"/>
    <x v="2"/>
    <d v="2020-03-30T00:00:00"/>
    <x v="2"/>
    <d v="2020-04-13T00:00:00"/>
    <x v="2"/>
    <n v="14"/>
    <n v="11"/>
    <s v="gladys ardila urbano"/>
    <x v="0"/>
    <x v="7"/>
    <m/>
    <e v="#REF!"/>
    <e v="#REF!"/>
  </r>
  <r>
    <n v="725"/>
    <n v="20835"/>
    <x v="2"/>
    <d v="2020-03-30T00:00:00"/>
    <x v="2"/>
    <d v="2020-04-13T00:00:00"/>
    <x v="2"/>
    <n v="14"/>
    <n v="11"/>
    <s v="María Libia Saldaña Padilla"/>
    <x v="0"/>
    <x v="7"/>
    <m/>
    <e v="#REF!"/>
    <e v="#REF!"/>
  </r>
  <r>
    <n v="726"/>
    <n v="20836"/>
    <x v="0"/>
    <d v="2020-03-30T00:00:00"/>
    <x v="2"/>
    <d v="2020-04-04T00:00:00"/>
    <x v="2"/>
    <n v="5"/>
    <n v="5"/>
    <s v="JUDITH HERRERA BOHORQUEZ"/>
    <x v="0"/>
    <x v="7"/>
    <m/>
    <e v="#REF!"/>
    <e v="#REF!"/>
  </r>
  <r>
    <n v="727"/>
    <n v="20837"/>
    <x v="0"/>
    <d v="2020-03-30T00:00:00"/>
    <x v="2"/>
    <d v="2020-04-04T00:00:00"/>
    <x v="2"/>
    <n v="5"/>
    <n v="5"/>
    <s v="Andrea Marcela"/>
    <x v="0"/>
    <x v="7"/>
    <m/>
    <e v="#REF!"/>
    <e v="#REF!"/>
  </r>
  <r>
    <n v="728"/>
    <n v="20838"/>
    <x v="0"/>
    <d v="2020-03-30T00:00:00"/>
    <x v="2"/>
    <d v="2020-04-04T00:00:00"/>
    <x v="2"/>
    <n v="5"/>
    <n v="5"/>
    <s v="Andrea Marcela"/>
    <x v="0"/>
    <x v="7"/>
    <m/>
    <e v="#REF!"/>
    <e v="#REF!"/>
  </r>
  <r>
    <n v="729"/>
    <n v="20839"/>
    <x v="0"/>
    <d v="2020-03-30T00:00:00"/>
    <x v="2"/>
    <d v="2020-04-04T00:00:00"/>
    <x v="2"/>
    <n v="5"/>
    <n v="5"/>
    <s v="Nicolás de Brigard Garnica"/>
    <x v="0"/>
    <x v="7"/>
    <m/>
    <e v="#REF!"/>
    <e v="#REF!"/>
  </r>
  <r>
    <n v="730"/>
    <n v="20840"/>
    <x v="0"/>
    <d v="2020-03-30T00:00:00"/>
    <x v="2"/>
    <d v="2020-04-04T00:00:00"/>
    <x v="2"/>
    <n v="5"/>
    <n v="5"/>
    <s v="DAYANA PÉREZ BUELVAS"/>
    <x v="0"/>
    <x v="7"/>
    <m/>
    <e v="#REF!"/>
    <e v="#REF!"/>
  </r>
  <r>
    <n v="731"/>
    <n v="20841"/>
    <x v="0"/>
    <d v="2020-03-30T00:00:00"/>
    <x v="2"/>
    <d v="2020-04-04T00:00:00"/>
    <x v="2"/>
    <n v="5"/>
    <n v="5"/>
    <s v="DANIEL FERNANDO JAVIER CASTILLO GUARIN"/>
    <x v="0"/>
    <x v="7"/>
    <m/>
    <e v="#REF!"/>
    <e v="#REF!"/>
  </r>
  <r>
    <n v="732"/>
    <n v="20842"/>
    <x v="0"/>
    <d v="2020-03-30T00:00:00"/>
    <x v="2"/>
    <d v="2020-04-04T00:00:00"/>
    <x v="2"/>
    <n v="5"/>
    <n v="5"/>
    <s v="SONIA DIAZ"/>
    <x v="0"/>
    <x v="7"/>
    <m/>
    <e v="#REF!"/>
    <e v="#REF!"/>
  </r>
  <r>
    <n v="733"/>
    <n v="20843"/>
    <x v="2"/>
    <d v="2020-03-30T00:00:00"/>
    <x v="2"/>
    <d v="2020-04-04T00:00:00"/>
    <x v="2"/>
    <n v="5"/>
    <n v="5"/>
    <s v="maria enit baquero gonzalez"/>
    <x v="0"/>
    <x v="7"/>
    <m/>
    <e v="#REF!"/>
    <e v="#REF!"/>
  </r>
  <r>
    <n v="734"/>
    <n v="20844"/>
    <x v="2"/>
    <d v="2020-03-30T00:00:00"/>
    <x v="2"/>
    <d v="2020-04-13T00:00:00"/>
    <x v="2"/>
    <n v="14"/>
    <n v="11"/>
    <s v="María Angélica Ramírez Oviedo"/>
    <x v="0"/>
    <x v="7"/>
    <m/>
    <e v="#REF!"/>
    <e v="#REF!"/>
  </r>
  <r>
    <n v="735"/>
    <n v="20845"/>
    <x v="2"/>
    <d v="2020-03-30T00:00:00"/>
    <x v="2"/>
    <d v="2020-04-02T00:00:00"/>
    <x v="2"/>
    <n v="3"/>
    <n v="4"/>
    <s v="MARTHA ESPERANZA RUIZ M."/>
    <x v="0"/>
    <x v="7"/>
    <m/>
    <e v="#REF!"/>
    <e v="#REF!"/>
  </r>
  <r>
    <n v="736"/>
    <n v="20846"/>
    <x v="2"/>
    <d v="2020-03-30T00:00:00"/>
    <x v="2"/>
    <d v="2020-04-13T00:00:00"/>
    <x v="2"/>
    <n v="14"/>
    <n v="11"/>
    <s v="María Angélica Ramírez Oviedo"/>
    <x v="0"/>
    <x v="7"/>
    <m/>
    <e v="#REF!"/>
    <e v="#REF!"/>
  </r>
  <r>
    <n v="737"/>
    <n v="20847"/>
    <x v="0"/>
    <d v="2020-03-30T00:00:00"/>
    <x v="2"/>
    <d v="2020-04-04T00:00:00"/>
    <x v="2"/>
    <n v="5"/>
    <n v="5"/>
    <s v="Diana Paola Gacharná Oviedo"/>
    <x v="0"/>
    <x v="7"/>
    <m/>
    <e v="#REF!"/>
    <e v="#REF!"/>
  </r>
  <r>
    <n v="738"/>
    <n v="20848"/>
    <x v="0"/>
    <d v="2020-03-30T00:00:00"/>
    <x v="2"/>
    <d v="2020-04-04T00:00:00"/>
    <x v="2"/>
    <n v="5"/>
    <n v="5"/>
    <s v="DIANA ALEJANDRA CALDERÓN MAHECHA"/>
    <x v="0"/>
    <x v="7"/>
    <m/>
    <e v="#REF!"/>
    <e v="#REF!"/>
  </r>
  <r>
    <n v="739"/>
    <n v="20849"/>
    <x v="0"/>
    <d v="2020-03-30T00:00:00"/>
    <x v="2"/>
    <d v="2020-04-04T00:00:00"/>
    <x v="2"/>
    <n v="5"/>
    <n v="5"/>
    <s v="Diego Ramirez Delgado"/>
    <x v="0"/>
    <x v="7"/>
    <m/>
    <e v="#REF!"/>
    <e v="#REF!"/>
  </r>
  <r>
    <n v="740"/>
    <n v="20850"/>
    <x v="0"/>
    <d v="2020-03-30T00:00:00"/>
    <x v="2"/>
    <d v="2020-04-04T00:00:00"/>
    <x v="2"/>
    <n v="5"/>
    <n v="5"/>
    <s v="Nidia del Carmen Gaviria Cordero"/>
    <x v="0"/>
    <x v="7"/>
    <m/>
    <e v="#REF!"/>
    <e v="#REF!"/>
  </r>
  <r>
    <n v="741"/>
    <n v="20851"/>
    <x v="2"/>
    <d v="2020-03-30T00:00:00"/>
    <x v="2"/>
    <d v="2020-04-13T00:00:00"/>
    <x v="2"/>
    <n v="14"/>
    <n v="11"/>
    <s v="Clara Barreto"/>
    <x v="0"/>
    <x v="7"/>
    <m/>
    <e v="#REF!"/>
    <e v="#REF!"/>
  </r>
  <r>
    <n v="742"/>
    <n v="20852"/>
    <x v="0"/>
    <d v="2020-03-30T00:00:00"/>
    <x v="2"/>
    <d v="2020-04-04T00:00:00"/>
    <x v="2"/>
    <n v="5"/>
    <n v="5"/>
    <s v="Leidy Marcela Vanegas Isaza"/>
    <x v="0"/>
    <x v="7"/>
    <m/>
    <e v="#REF!"/>
    <e v="#REF!"/>
  </r>
  <r>
    <n v="743"/>
    <n v="20853"/>
    <x v="0"/>
    <d v="2020-03-30T00:00:00"/>
    <x v="2"/>
    <d v="2020-04-04T00:00:00"/>
    <x v="2"/>
    <n v="5"/>
    <n v="5"/>
    <s v="JESSICA ALEXANDRA SALAZAR ARICAPA"/>
    <x v="0"/>
    <x v="7"/>
    <m/>
    <e v="#REF!"/>
    <e v="#REF!"/>
  </r>
  <r>
    <n v="744"/>
    <n v="20854"/>
    <x v="0"/>
    <d v="2020-03-30T00:00:00"/>
    <x v="2"/>
    <d v="2020-04-04T00:00:00"/>
    <x v="2"/>
    <n v="5"/>
    <n v="5"/>
    <s v="CARMENZA PRADA TAPIA"/>
    <x v="0"/>
    <x v="7"/>
    <m/>
    <e v="#REF!"/>
    <e v="#REF!"/>
  </r>
  <r>
    <n v="745"/>
    <n v="20855"/>
    <x v="0"/>
    <d v="2020-03-30T00:00:00"/>
    <x v="2"/>
    <d v="2020-04-04T00:00:00"/>
    <x v="2"/>
    <n v="5"/>
    <n v="5"/>
    <s v="JUDITH STELLA VELASQUEZ HERRERA"/>
    <x v="0"/>
    <x v="7"/>
    <m/>
    <e v="#REF!"/>
    <e v="#REF!"/>
  </r>
  <r>
    <n v="746"/>
    <n v="20856"/>
    <x v="0"/>
    <d v="2020-03-30T00:00:00"/>
    <x v="2"/>
    <d v="2020-04-04T00:00:00"/>
    <x v="2"/>
    <n v="5"/>
    <n v="5"/>
    <s v="FANOR ENRIQUE BUELVAS CELIN"/>
    <x v="0"/>
    <x v="7"/>
    <m/>
    <e v="#REF!"/>
    <e v="#REF!"/>
  </r>
  <r>
    <n v="747"/>
    <n v="20857"/>
    <x v="0"/>
    <d v="2020-03-30T00:00:00"/>
    <x v="2"/>
    <d v="2020-04-04T00:00:00"/>
    <x v="2"/>
    <n v="5"/>
    <n v="5"/>
    <s v="BEIBY GONZALEZ ROJAS"/>
    <x v="0"/>
    <x v="7"/>
    <m/>
    <e v="#REF!"/>
    <e v="#REF!"/>
  </r>
  <r>
    <n v="748"/>
    <n v="20858"/>
    <x v="0"/>
    <d v="2020-03-30T00:00:00"/>
    <x v="2"/>
    <d v="2020-04-04T00:00:00"/>
    <x v="2"/>
    <n v="5"/>
    <n v="5"/>
    <s v="FERNEY SANTOFIMIO FAJARDO"/>
    <x v="0"/>
    <x v="7"/>
    <m/>
    <e v="#REF!"/>
    <e v="#REF!"/>
  </r>
  <r>
    <n v="749"/>
    <n v="20859"/>
    <x v="0"/>
    <d v="2020-03-30T00:00:00"/>
    <x v="2"/>
    <d v="2020-04-04T00:00:00"/>
    <x v="2"/>
    <n v="5"/>
    <n v="5"/>
    <s v="anyi yecenia ortiz pineda"/>
    <x v="0"/>
    <x v="7"/>
    <m/>
    <e v="#REF!"/>
    <e v="#REF!"/>
  </r>
  <r>
    <n v="750"/>
    <n v="20860"/>
    <x v="0"/>
    <d v="2020-03-31T00:00:00"/>
    <x v="2"/>
    <d v="2020-04-04T00:00:00"/>
    <x v="2"/>
    <n v="4"/>
    <n v="4"/>
    <s v="Geny Amparo Rueda Sanchez"/>
    <x v="0"/>
    <x v="7"/>
    <m/>
    <e v="#REF!"/>
    <e v="#REF!"/>
  </r>
  <r>
    <n v="751"/>
    <n v="20861"/>
    <x v="0"/>
    <d v="2020-03-31T00:00:00"/>
    <x v="2"/>
    <d v="2020-04-04T00:00:00"/>
    <x v="2"/>
    <n v="4"/>
    <n v="4"/>
    <s v="FLOR ESTELLA AGUILLON SONSA"/>
    <x v="0"/>
    <x v="7"/>
    <m/>
    <e v="#REF!"/>
    <e v="#REF!"/>
  </r>
  <r>
    <n v="752"/>
    <n v="20862"/>
    <x v="0"/>
    <d v="2020-03-31T00:00:00"/>
    <x v="2"/>
    <d v="2020-04-04T00:00:00"/>
    <x v="2"/>
    <n v="4"/>
    <n v="4"/>
    <s v="Catalina Rendón Londoño"/>
    <x v="0"/>
    <x v="7"/>
    <m/>
    <e v="#REF!"/>
    <e v="#REF!"/>
  </r>
  <r>
    <n v="753"/>
    <n v="20863"/>
    <x v="2"/>
    <d v="2020-03-31T00:00:00"/>
    <x v="2"/>
    <d v="2020-04-01T00:00:00"/>
    <x v="2"/>
    <n v="1"/>
    <n v="2"/>
    <s v="carlos hernan marin posada"/>
    <x v="0"/>
    <x v="7"/>
    <m/>
    <e v="#REF!"/>
    <e v="#REF!"/>
  </r>
  <r>
    <n v="754"/>
    <n v="20864"/>
    <x v="2"/>
    <d v="2020-03-31T00:00:00"/>
    <x v="2"/>
    <d v="2020-04-13T00:00:00"/>
    <x v="2"/>
    <n v="13"/>
    <n v="10"/>
    <s v="MARIA QUINTERO DE FUENTES"/>
    <x v="0"/>
    <x v="7"/>
    <m/>
    <e v="#REF!"/>
    <e v="#REF!"/>
  </r>
  <r>
    <n v="755"/>
    <n v="20865"/>
    <x v="1"/>
    <d v="2020-03-31T00:00:00"/>
    <x v="2"/>
    <d v="2020-04-17T00:00:00"/>
    <x v="2"/>
    <n v="17"/>
    <n v="14"/>
    <s v="Mireya Ramírez Pulido"/>
    <x v="0"/>
    <x v="7"/>
    <m/>
    <e v="#REF!"/>
    <e v="#REF!"/>
  </r>
  <r>
    <n v="756"/>
    <n v="20866"/>
    <x v="2"/>
    <d v="2020-03-31T00:00:00"/>
    <x v="2"/>
    <d v="2020-04-13T00:00:00"/>
    <x v="2"/>
    <n v="13"/>
    <n v="10"/>
    <s v="Anggie González"/>
    <x v="0"/>
    <x v="7"/>
    <m/>
    <e v="#REF!"/>
    <e v="#REF!"/>
  </r>
  <r>
    <n v="757"/>
    <n v="20867"/>
    <x v="0"/>
    <d v="2020-03-31T00:00:00"/>
    <x v="2"/>
    <d v="2020-04-04T00:00:00"/>
    <x v="2"/>
    <n v="4"/>
    <n v="4"/>
    <s v="ANDRES MAURICIO LOPEZ"/>
    <x v="0"/>
    <x v="7"/>
    <m/>
    <e v="#REF!"/>
    <e v="#REF!"/>
  </r>
  <r>
    <n v="758"/>
    <n v="20868"/>
    <x v="2"/>
    <d v="2020-03-31T00:00:00"/>
    <x v="2"/>
    <d v="2020-04-13T00:00:00"/>
    <x v="2"/>
    <n v="13"/>
    <n v="10"/>
    <s v="Milena Chaves"/>
    <x v="0"/>
    <x v="7"/>
    <m/>
    <e v="#REF!"/>
    <e v="#REF!"/>
  </r>
  <r>
    <n v="759"/>
    <n v="20869"/>
    <x v="0"/>
    <d v="2020-03-31T00:00:00"/>
    <x v="2"/>
    <d v="2020-04-04T00:00:00"/>
    <x v="2"/>
    <n v="4"/>
    <n v="4"/>
    <s v="diana"/>
    <x v="0"/>
    <x v="7"/>
    <m/>
    <e v="#REF!"/>
    <e v="#REF!"/>
  </r>
  <r>
    <n v="760"/>
    <n v="20870"/>
    <x v="0"/>
    <d v="2020-03-31T00:00:00"/>
    <x v="2"/>
    <d v="2020-04-04T00:00:00"/>
    <x v="2"/>
    <n v="4"/>
    <n v="4"/>
    <s v="Heidy López Rondón"/>
    <x v="0"/>
    <x v="7"/>
    <m/>
    <e v="#REF!"/>
    <e v="#REF!"/>
  </r>
  <r>
    <n v="761"/>
    <n v="20871"/>
    <x v="0"/>
    <d v="2020-03-31T00:00:00"/>
    <x v="2"/>
    <d v="2020-04-04T00:00:00"/>
    <x v="2"/>
    <n v="4"/>
    <n v="4"/>
    <s v="Jhonatan Andres Alonso Rojas"/>
    <x v="0"/>
    <x v="7"/>
    <m/>
    <e v="#REF!"/>
    <e v="#REF!"/>
  </r>
  <r>
    <n v="762"/>
    <n v="20872"/>
    <x v="0"/>
    <d v="2020-03-31T00:00:00"/>
    <x v="2"/>
    <d v="2020-04-04T00:00:00"/>
    <x v="2"/>
    <n v="4"/>
    <n v="4"/>
    <s v="Ingriht Johana Gómez Yara"/>
    <x v="0"/>
    <x v="7"/>
    <m/>
    <e v="#REF!"/>
    <e v="#REF!"/>
  </r>
  <r>
    <n v="763"/>
    <n v="20873"/>
    <x v="0"/>
    <d v="2020-03-31T00:00:00"/>
    <x v="2"/>
    <d v="2020-04-04T00:00:00"/>
    <x v="2"/>
    <n v="4"/>
    <n v="4"/>
    <s v="CARLOS ANTONIO CORTES CORTES"/>
    <x v="0"/>
    <x v="7"/>
    <m/>
    <e v="#REF!"/>
    <e v="#REF!"/>
  </r>
  <r>
    <n v="764"/>
    <n v="20874"/>
    <x v="0"/>
    <d v="2020-03-31T00:00:00"/>
    <x v="2"/>
    <d v="2020-04-04T00:00:00"/>
    <x v="2"/>
    <n v="4"/>
    <n v="4"/>
    <s v="luz madeleynecaldeorn lopez"/>
    <x v="0"/>
    <x v="7"/>
    <m/>
    <e v="#REF!"/>
    <e v="#REF!"/>
  </r>
  <r>
    <n v="765"/>
    <n v="20875"/>
    <x v="0"/>
    <d v="2020-03-31T00:00:00"/>
    <x v="2"/>
    <d v="2020-04-04T00:00:00"/>
    <x v="2"/>
    <n v="4"/>
    <n v="4"/>
    <s v="FUNDAPROCOL DDHH"/>
    <x v="0"/>
    <x v="7"/>
    <m/>
    <e v="#REF!"/>
    <e v="#REF!"/>
  </r>
  <r>
    <n v="766"/>
    <n v="20876"/>
    <x v="0"/>
    <d v="2020-03-31T00:00:00"/>
    <x v="2"/>
    <d v="2020-04-04T00:00:00"/>
    <x v="2"/>
    <n v="4"/>
    <n v="4"/>
    <s v="LUIS GUILLERMO COLORADO ESCOBAR"/>
    <x v="0"/>
    <x v="7"/>
    <m/>
    <e v="#REF!"/>
    <e v="#REF!"/>
  </r>
  <r>
    <n v="767"/>
    <n v="20877"/>
    <x v="0"/>
    <d v="2020-03-31T00:00:00"/>
    <x v="2"/>
    <d v="2020-04-04T00:00:00"/>
    <x v="2"/>
    <n v="4"/>
    <n v="4"/>
    <s v="FUNDAPROCOL DDHH"/>
    <x v="0"/>
    <x v="7"/>
    <m/>
    <e v="#REF!"/>
    <e v="#REF!"/>
  </r>
  <r>
    <n v="768"/>
    <n v="20878"/>
    <x v="0"/>
    <d v="2020-03-31T00:00:00"/>
    <x v="2"/>
    <d v="2020-04-04T00:00:00"/>
    <x v="2"/>
    <n v="4"/>
    <n v="4"/>
    <s v="Leticia Guzmàn de Gòmez"/>
    <x v="0"/>
    <x v="7"/>
    <m/>
    <e v="#REF!"/>
    <e v="#REF!"/>
  </r>
  <r>
    <n v="769"/>
    <n v="20879"/>
    <x v="0"/>
    <d v="2020-03-31T00:00:00"/>
    <x v="2"/>
    <d v="2020-04-05T00:00:00"/>
    <x v="2"/>
    <n v="5"/>
    <n v="4"/>
    <s v="Nicolás de Brigard Garnica"/>
    <x v="0"/>
    <x v="7"/>
    <m/>
    <e v="#REF!"/>
    <e v="#REF!"/>
  </r>
  <r>
    <n v="770"/>
    <n v="20880"/>
    <x v="2"/>
    <d v="2020-03-31T00:00:00"/>
    <x v="2"/>
    <d v="2020-04-13T00:00:00"/>
    <x v="2"/>
    <n v="13"/>
    <n v="10"/>
    <s v="Roberto Uribe Escobar"/>
    <x v="0"/>
    <x v="7"/>
    <m/>
    <e v="#REF!"/>
    <e v="#REF!"/>
  </r>
  <r>
    <n v="771"/>
    <n v="20881"/>
    <x v="2"/>
    <d v="2020-03-31T00:00:00"/>
    <x v="2"/>
    <d v="2020-04-01T00:00:00"/>
    <x v="2"/>
    <n v="1"/>
    <n v="2"/>
    <s v="JOHN ANGELMIRO FLOREZ GRANADA"/>
    <x v="0"/>
    <x v="7"/>
    <m/>
    <e v="#REF!"/>
    <e v="#REF!"/>
  </r>
  <r>
    <n v="772"/>
    <n v="20882"/>
    <x v="0"/>
    <d v="2020-03-31T00:00:00"/>
    <x v="2"/>
    <d v="2020-04-05T00:00:00"/>
    <x v="2"/>
    <n v="5"/>
    <n v="4"/>
    <s v="Nelson Javier Silva Triana"/>
    <x v="0"/>
    <x v="7"/>
    <m/>
    <e v="#REF!"/>
    <e v="#REF!"/>
  </r>
  <r>
    <n v="773"/>
    <n v="20883"/>
    <x v="0"/>
    <d v="2020-04-01T00:00:00"/>
    <x v="3"/>
    <d v="2020-04-05T00:00:00"/>
    <x v="2"/>
    <n v="4"/>
    <n v="3"/>
    <s v="KAREN TATIANA SUAREZ HERNANDEZ"/>
    <x v="0"/>
    <x v="7"/>
    <m/>
    <e v="#REF!"/>
    <e v="#REF!"/>
  </r>
  <r>
    <n v="774"/>
    <n v="20884"/>
    <x v="0"/>
    <d v="2020-04-01T00:00:00"/>
    <x v="3"/>
    <d v="2020-04-05T00:00:00"/>
    <x v="2"/>
    <n v="4"/>
    <n v="3"/>
    <s v="CAROLINA ISABEL FERNANDEZ CASTELLANOS"/>
    <x v="0"/>
    <x v="7"/>
    <m/>
    <e v="#REF!"/>
    <e v="#REF!"/>
  </r>
  <r>
    <n v="775"/>
    <n v="20885"/>
    <x v="0"/>
    <d v="2020-04-01T00:00:00"/>
    <x v="3"/>
    <d v="2020-04-05T00:00:00"/>
    <x v="2"/>
    <n v="4"/>
    <n v="3"/>
    <s v="johnny humberto nieto morales"/>
    <x v="0"/>
    <x v="7"/>
    <m/>
    <e v="#REF!"/>
    <e v="#REF!"/>
  </r>
  <r>
    <n v="776"/>
    <n v="20886"/>
    <x v="0"/>
    <d v="2020-04-01T00:00:00"/>
    <x v="3"/>
    <d v="2020-04-05T00:00:00"/>
    <x v="2"/>
    <n v="4"/>
    <n v="3"/>
    <s v="ALVARO GONZALEZ GUZMAN"/>
    <x v="0"/>
    <x v="7"/>
    <m/>
    <e v="#REF!"/>
    <e v="#REF!"/>
  </r>
  <r>
    <n v="777"/>
    <n v="20887"/>
    <x v="0"/>
    <d v="2020-04-01T00:00:00"/>
    <x v="3"/>
    <d v="2020-04-05T00:00:00"/>
    <x v="2"/>
    <n v="4"/>
    <n v="3"/>
    <s v="ANDRES JIMENEZ"/>
    <x v="0"/>
    <x v="7"/>
    <m/>
    <e v="#REF!"/>
    <e v="#REF!"/>
  </r>
  <r>
    <n v="778"/>
    <n v="20888"/>
    <x v="0"/>
    <d v="2020-04-01T00:00:00"/>
    <x v="3"/>
    <d v="2020-04-05T00:00:00"/>
    <x v="2"/>
    <n v="4"/>
    <n v="3"/>
    <s v="Marco Tulio Acevedo"/>
    <x v="0"/>
    <x v="7"/>
    <m/>
    <e v="#REF!"/>
    <e v="#REF!"/>
  </r>
  <r>
    <n v="779"/>
    <n v="20889"/>
    <x v="0"/>
    <d v="2020-04-01T00:00:00"/>
    <x v="3"/>
    <d v="2020-04-05T00:00:00"/>
    <x v="2"/>
    <n v="4"/>
    <n v="3"/>
    <s v="ANDRES ARTURO CARDENAS VILLAMIL"/>
    <x v="0"/>
    <x v="7"/>
    <m/>
    <e v="#REF!"/>
    <e v="#REF!"/>
  </r>
  <r>
    <n v="780"/>
    <n v="20890"/>
    <x v="0"/>
    <d v="2020-04-01T00:00:00"/>
    <x v="3"/>
    <d v="2020-04-05T00:00:00"/>
    <x v="2"/>
    <n v="4"/>
    <n v="3"/>
    <s v="LEOMAR ACEVEDO"/>
    <x v="0"/>
    <x v="7"/>
    <m/>
    <e v="#REF!"/>
    <e v="#REF!"/>
  </r>
  <r>
    <n v="781"/>
    <n v="20891"/>
    <x v="2"/>
    <d v="2020-04-01T00:00:00"/>
    <x v="3"/>
    <d v="2020-04-14T00:00:00"/>
    <x v="2"/>
    <n v="13"/>
    <n v="10"/>
    <s v="Linzay"/>
    <x v="0"/>
    <x v="7"/>
    <m/>
    <e v="#REF!"/>
    <e v="#REF!"/>
  </r>
  <r>
    <n v="782"/>
    <n v="20892"/>
    <x v="2"/>
    <d v="2020-04-01T00:00:00"/>
    <x v="3"/>
    <d v="2020-04-14T00:00:00"/>
    <x v="2"/>
    <n v="13"/>
    <n v="10"/>
    <s v="claudia martinez ballesteros"/>
    <x v="0"/>
    <x v="7"/>
    <m/>
    <e v="#REF!"/>
    <e v="#REF!"/>
  </r>
  <r>
    <n v="783"/>
    <n v="20893"/>
    <x v="0"/>
    <d v="2020-04-01T00:00:00"/>
    <x v="3"/>
    <d v="2020-04-05T00:00:00"/>
    <x v="2"/>
    <n v="4"/>
    <n v="3"/>
    <s v="César Dimas Barrero"/>
    <x v="0"/>
    <x v="7"/>
    <m/>
    <e v="#REF!"/>
    <e v="#REF!"/>
  </r>
  <r>
    <n v="784"/>
    <n v="20894"/>
    <x v="0"/>
    <d v="2020-04-01T00:00:00"/>
    <x v="3"/>
    <d v="2020-04-05T00:00:00"/>
    <x v="2"/>
    <n v="4"/>
    <n v="3"/>
    <s v="Heidy López Rondón"/>
    <x v="0"/>
    <x v="7"/>
    <m/>
    <e v="#REF!"/>
    <e v="#REF!"/>
  </r>
  <r>
    <n v="785"/>
    <n v="20895"/>
    <x v="2"/>
    <d v="2020-04-01T00:00:00"/>
    <x v="3"/>
    <d v="2020-04-14T00:00:00"/>
    <x v="2"/>
    <n v="13"/>
    <n v="10"/>
    <s v="Linzay"/>
    <x v="0"/>
    <x v="7"/>
    <m/>
    <e v="#REF!"/>
    <e v="#REF!"/>
  </r>
  <r>
    <n v="786"/>
    <n v="20896"/>
    <x v="0"/>
    <d v="2020-04-01T00:00:00"/>
    <x v="3"/>
    <d v="2020-04-05T00:00:00"/>
    <x v="2"/>
    <n v="4"/>
    <n v="3"/>
    <s v="CARLOS"/>
    <x v="0"/>
    <x v="7"/>
    <m/>
    <e v="#REF!"/>
    <e v="#REF!"/>
  </r>
  <r>
    <n v="787"/>
    <n v="20897"/>
    <x v="2"/>
    <d v="2020-04-01T00:00:00"/>
    <x v="3"/>
    <s v="Pendiente"/>
    <x v="1"/>
    <e v="#VALUE!"/>
    <e v="#VALUE!"/>
    <s v="yaneth calderon cuesta"/>
    <x v="1"/>
    <x v="1"/>
    <m/>
    <e v="#REF!"/>
    <e v="#REF!"/>
  </r>
  <r>
    <n v="788"/>
    <n v="20898"/>
    <x v="2"/>
    <d v="2020-04-01T00:00:00"/>
    <x v="3"/>
    <s v="Pendiente"/>
    <x v="1"/>
    <e v="#VALUE!"/>
    <e v="#VALUE!"/>
    <s v="yaneth calderon cuesta"/>
    <x v="1"/>
    <x v="1"/>
    <m/>
    <e v="#REF!"/>
    <e v="#REF!"/>
  </r>
  <r>
    <n v="789"/>
    <n v="20899"/>
    <x v="2"/>
    <d v="2020-04-01T00:00:00"/>
    <x v="3"/>
    <s v="Pendiente"/>
    <x v="1"/>
    <e v="#VALUE!"/>
    <e v="#VALUE!"/>
    <s v="yaneth calderon cuesta"/>
    <x v="1"/>
    <x v="1"/>
    <m/>
    <e v="#REF!"/>
    <e v="#REF!"/>
  </r>
  <r>
    <n v="790"/>
    <n v="20900"/>
    <x v="2"/>
    <d v="2020-04-01T00:00:00"/>
    <x v="3"/>
    <s v="Pendiente"/>
    <x v="1"/>
    <e v="#VALUE!"/>
    <e v="#VALUE!"/>
    <s v="yaneth calderon cuesta"/>
    <x v="1"/>
    <x v="1"/>
    <m/>
    <e v="#REF!"/>
    <e v="#REF!"/>
  </r>
  <r>
    <n v="791"/>
    <n v="20901"/>
    <x v="0"/>
    <d v="2020-04-01T00:00:00"/>
    <x v="3"/>
    <d v="2020-04-05T00:00:00"/>
    <x v="2"/>
    <n v="4"/>
    <n v="3"/>
    <s v="Neffer Rivas"/>
    <x v="0"/>
    <x v="7"/>
    <m/>
    <e v="#REF!"/>
    <e v="#REF!"/>
  </r>
  <r>
    <n v="792"/>
    <n v="20902"/>
    <x v="2"/>
    <d v="2020-04-01T00:00:00"/>
    <x v="3"/>
    <d v="2020-04-14T00:00:00"/>
    <x v="2"/>
    <n v="13"/>
    <n v="10"/>
    <s v="Emerson Bautista Cepeda"/>
    <x v="0"/>
    <x v="7"/>
    <m/>
    <e v="#REF!"/>
    <e v="#REF!"/>
  </r>
  <r>
    <n v="793"/>
    <n v="20903"/>
    <x v="0"/>
    <d v="2020-04-01T00:00:00"/>
    <x v="3"/>
    <d v="2020-04-05T00:00:00"/>
    <x v="2"/>
    <n v="4"/>
    <n v="3"/>
    <s v="Sonia Janeth Tequia Correa"/>
    <x v="0"/>
    <x v="7"/>
    <m/>
    <e v="#REF!"/>
    <e v="#REF!"/>
  </r>
  <r>
    <n v="794"/>
    <n v="20904"/>
    <x v="0"/>
    <d v="2020-04-01T00:00:00"/>
    <x v="3"/>
    <d v="2020-04-05T00:00:00"/>
    <x v="2"/>
    <n v="4"/>
    <n v="3"/>
    <s v="Ángela Preciado Borrero"/>
    <x v="0"/>
    <x v="7"/>
    <m/>
    <e v="#REF!"/>
    <e v="#REF!"/>
  </r>
  <r>
    <n v="795"/>
    <n v="20905"/>
    <x v="1"/>
    <d v="2020-04-01T00:00:00"/>
    <x v="3"/>
    <d v="2020-04-17T00:00:00"/>
    <x v="2"/>
    <n v="16"/>
    <n v="13"/>
    <s v="Ángela Preciado Borrero"/>
    <x v="0"/>
    <x v="7"/>
    <m/>
    <e v="#REF!"/>
    <e v="#REF!"/>
  </r>
  <r>
    <n v="796"/>
    <n v="20906"/>
    <x v="2"/>
    <d v="2020-04-01T00:00:00"/>
    <x v="3"/>
    <d v="2020-04-14T00:00:00"/>
    <x v="2"/>
    <n v="13"/>
    <n v="10"/>
    <s v="Ángela Preciado Borrero"/>
    <x v="0"/>
    <x v="7"/>
    <m/>
    <e v="#REF!"/>
    <e v="#REF!"/>
  </r>
  <r>
    <n v="797"/>
    <n v="20907"/>
    <x v="0"/>
    <d v="2020-04-02T00:00:00"/>
    <x v="3"/>
    <d v="2020-04-05T00:00:00"/>
    <x v="2"/>
    <n v="3"/>
    <n v="2"/>
    <s v="leidy tatiana ramirez rojas"/>
    <x v="0"/>
    <x v="7"/>
    <m/>
    <e v="#REF!"/>
    <e v="#REF!"/>
  </r>
  <r>
    <n v="798"/>
    <n v="20908"/>
    <x v="0"/>
    <d v="2020-04-02T00:00:00"/>
    <x v="3"/>
    <d v="2020-04-05T00:00:00"/>
    <x v="2"/>
    <n v="3"/>
    <n v="2"/>
    <s v="Jeimy Patiño Moreno"/>
    <x v="0"/>
    <x v="7"/>
    <m/>
    <e v="#REF!"/>
    <e v="#REF!"/>
  </r>
  <r>
    <n v="799"/>
    <n v="20909"/>
    <x v="3"/>
    <d v="2020-04-02T00:00:00"/>
    <x v="3"/>
    <d v="2020-04-14T00:00:00"/>
    <x v="2"/>
    <n v="12"/>
    <n v="9"/>
    <s v="Angela Patricia Tenorio Guerrero."/>
    <x v="0"/>
    <x v="7"/>
    <m/>
    <e v="#REF!"/>
    <e v="#REF!"/>
  </r>
  <r>
    <n v="800"/>
    <n v="20910"/>
    <x v="2"/>
    <d v="2020-04-02T00:00:00"/>
    <x v="3"/>
    <d v="2020-04-02T00:00:00"/>
    <x v="2"/>
    <n v="0"/>
    <n v="1"/>
    <s v="DIEGO FERNANDO RODRIGUEZ RAMOS"/>
    <x v="0"/>
    <x v="7"/>
    <m/>
    <e v="#REF!"/>
    <e v="#REF!"/>
  </r>
  <r>
    <n v="801"/>
    <n v="20911"/>
    <x v="0"/>
    <d v="2020-04-02T00:00:00"/>
    <x v="3"/>
    <d v="2020-04-05T00:00:00"/>
    <x v="2"/>
    <n v="3"/>
    <n v="2"/>
    <s v="JUAN CARLOS SLAZAR DE LA TORRE"/>
    <x v="0"/>
    <x v="7"/>
    <m/>
    <e v="#REF!"/>
    <e v="#REF!"/>
  </r>
  <r>
    <n v="802"/>
    <n v="20912"/>
    <x v="0"/>
    <d v="2020-04-02T00:00:00"/>
    <x v="3"/>
    <d v="2020-04-05T00:00:00"/>
    <x v="2"/>
    <n v="3"/>
    <n v="2"/>
    <s v="wilmer javier hernandez lasso"/>
    <x v="0"/>
    <x v="7"/>
    <m/>
    <e v="#REF!"/>
    <e v="#REF!"/>
  </r>
  <r>
    <n v="803"/>
    <n v="20913"/>
    <x v="0"/>
    <d v="2020-04-02T00:00:00"/>
    <x v="3"/>
    <d v="2020-04-05T00:00:00"/>
    <x v="2"/>
    <n v="3"/>
    <n v="2"/>
    <s v="edison aicardo jimenez perez"/>
    <x v="0"/>
    <x v="7"/>
    <m/>
    <e v="#REF!"/>
    <e v="#REF!"/>
  </r>
  <r>
    <n v="804"/>
    <n v="20914"/>
    <x v="0"/>
    <d v="2020-04-02T00:00:00"/>
    <x v="3"/>
    <d v="2020-04-06T00:00:00"/>
    <x v="2"/>
    <n v="4"/>
    <n v="3"/>
    <s v="César Augusto Marín Jaramillo"/>
    <x v="0"/>
    <x v="7"/>
    <m/>
    <e v="#REF!"/>
    <e v="#REF!"/>
  </r>
  <r>
    <n v="805"/>
    <n v="20915"/>
    <x v="2"/>
    <d v="2020-04-02T00:00:00"/>
    <x v="3"/>
    <d v="2020-04-14T00:00:00"/>
    <x v="2"/>
    <n v="12"/>
    <n v="9"/>
    <s v="Julian Andres Quesada Carmona"/>
    <x v="0"/>
    <x v="7"/>
    <m/>
    <e v="#REF!"/>
    <e v="#REF!"/>
  </r>
  <r>
    <n v="806"/>
    <n v="20916"/>
    <x v="0"/>
    <d v="2020-04-02T00:00:00"/>
    <x v="3"/>
    <d v="2020-04-05T00:00:00"/>
    <x v="2"/>
    <n v="3"/>
    <n v="2"/>
    <s v="Jaime Carbonell Delgado"/>
    <x v="0"/>
    <x v="7"/>
    <m/>
    <e v="#REF!"/>
    <e v="#REF!"/>
  </r>
  <r>
    <n v="807"/>
    <n v="20917"/>
    <x v="0"/>
    <d v="2020-04-02T00:00:00"/>
    <x v="3"/>
    <d v="2020-04-06T00:00:00"/>
    <x v="2"/>
    <n v="4"/>
    <n v="3"/>
    <s v="RUBEN ALFONSO VERDUGO RINCON"/>
    <x v="0"/>
    <x v="7"/>
    <m/>
    <e v="#REF!"/>
    <e v="#REF!"/>
  </r>
  <r>
    <n v="808"/>
    <n v="20918"/>
    <x v="2"/>
    <d v="2020-04-02T00:00:00"/>
    <x v="3"/>
    <d v="2020-04-14T00:00:00"/>
    <x v="2"/>
    <n v="12"/>
    <n v="9"/>
    <s v="Ovidio Sierra Cardona"/>
    <x v="0"/>
    <x v="7"/>
    <m/>
    <e v="#REF!"/>
    <e v="#REF!"/>
  </r>
  <r>
    <n v="809"/>
    <n v="20919"/>
    <x v="0"/>
    <d v="2020-04-02T00:00:00"/>
    <x v="3"/>
    <d v="2020-04-05T00:00:00"/>
    <x v="2"/>
    <n v="3"/>
    <n v="2"/>
    <s v="MARXELLY LILED MEDINA FAJARDO"/>
    <x v="0"/>
    <x v="7"/>
    <m/>
    <e v="#REF!"/>
    <e v="#REF!"/>
  </r>
  <r>
    <n v="810"/>
    <n v="20920"/>
    <x v="0"/>
    <d v="2020-04-02T00:00:00"/>
    <x v="3"/>
    <d v="2020-04-05T00:00:00"/>
    <x v="2"/>
    <n v="3"/>
    <n v="2"/>
    <s v="Fernando Ivan Jaimes Rada"/>
    <x v="0"/>
    <x v="7"/>
    <m/>
    <e v="#REF!"/>
    <e v="#REF!"/>
  </r>
  <r>
    <n v="811"/>
    <n v="20921"/>
    <x v="1"/>
    <d v="2020-04-02T00:00:00"/>
    <x v="3"/>
    <d v="2020-04-06T00:00:00"/>
    <x v="2"/>
    <n v="4"/>
    <n v="3"/>
    <s v="SAUL ENRIQUE VEGA MENDOZA"/>
    <x v="0"/>
    <x v="7"/>
    <m/>
    <e v="#REF!"/>
    <e v="#REF!"/>
  </r>
  <r>
    <n v="812"/>
    <n v="20922"/>
    <x v="0"/>
    <d v="2020-04-03T00:00:00"/>
    <x v="3"/>
    <d v="2020-04-05T00:00:00"/>
    <x v="2"/>
    <n v="2"/>
    <n v="1"/>
    <s v="Melisa Bustamante Puerta"/>
    <x v="0"/>
    <x v="7"/>
    <m/>
    <e v="#REF!"/>
    <e v="#REF!"/>
  </r>
  <r>
    <n v="813"/>
    <n v="20923"/>
    <x v="0"/>
    <d v="2020-04-03T00:00:00"/>
    <x v="3"/>
    <d v="2020-04-05T00:00:00"/>
    <x v="2"/>
    <n v="2"/>
    <n v="1"/>
    <s v="Jorge Agudelo"/>
    <x v="0"/>
    <x v="7"/>
    <m/>
    <e v="#REF!"/>
    <e v="#REF!"/>
  </r>
  <r>
    <n v="814"/>
    <n v="20924"/>
    <x v="2"/>
    <d v="2020-04-03T00:00:00"/>
    <x v="3"/>
    <d v="2020-04-15T00:00:00"/>
    <x v="2"/>
    <n v="12"/>
    <n v="9"/>
    <s v="Jhon Stiven Ospina Loaiza"/>
    <x v="0"/>
    <x v="7"/>
    <m/>
    <e v="#REF!"/>
    <e v="#REF!"/>
  </r>
  <r>
    <n v="815"/>
    <n v="20925"/>
    <x v="0"/>
    <d v="2020-04-03T00:00:00"/>
    <x v="3"/>
    <d v="2020-04-05T00:00:00"/>
    <x v="2"/>
    <n v="2"/>
    <n v="1"/>
    <s v="UNION TEMPORAL SALUD 2020 PPL"/>
    <x v="0"/>
    <x v="7"/>
    <m/>
    <e v="#REF!"/>
    <e v="#REF!"/>
  </r>
  <r>
    <n v="816"/>
    <n v="20926"/>
    <x v="0"/>
    <d v="2020-04-03T00:00:00"/>
    <x v="3"/>
    <d v="2020-04-05T00:00:00"/>
    <x v="2"/>
    <n v="2"/>
    <n v="1"/>
    <s v="YESIKA TATIANA CALDERON BENAVIDES"/>
    <x v="0"/>
    <x v="7"/>
    <m/>
    <e v="#REF!"/>
    <e v="#REF!"/>
  </r>
  <r>
    <n v="817"/>
    <n v="20927"/>
    <x v="2"/>
    <d v="2020-04-03T00:00:00"/>
    <x v="3"/>
    <d v="2020-04-05T00:00:00"/>
    <x v="2"/>
    <n v="2"/>
    <n v="1"/>
    <s v="GABRIEL HUMBERTO MURILLO CAÑON"/>
    <x v="0"/>
    <x v="7"/>
    <m/>
    <e v="#REF!"/>
    <e v="#REF!"/>
  </r>
  <r>
    <n v="818"/>
    <n v="20928"/>
    <x v="0"/>
    <d v="2020-04-03T00:00:00"/>
    <x v="3"/>
    <d v="2020-04-05T00:00:00"/>
    <x v="2"/>
    <n v="2"/>
    <n v="1"/>
    <s v="FLOR MARINA CHACON MORENO"/>
    <x v="0"/>
    <x v="7"/>
    <m/>
    <e v="#REF!"/>
    <e v="#REF!"/>
  </r>
  <r>
    <n v="819"/>
    <n v="20929"/>
    <x v="2"/>
    <d v="2020-04-03T00:00:00"/>
    <x v="3"/>
    <d v="2020-04-15T00:00:00"/>
    <x v="2"/>
    <n v="12"/>
    <n v="9"/>
    <s v="CARLOS JULIO JIMENEZ MIRANDA"/>
    <x v="0"/>
    <x v="7"/>
    <m/>
    <e v="#REF!"/>
    <e v="#REF!"/>
  </r>
  <r>
    <n v="820"/>
    <n v="20930"/>
    <x v="0"/>
    <d v="2020-04-03T00:00:00"/>
    <x v="3"/>
    <d v="2020-04-05T00:00:00"/>
    <x v="2"/>
    <n v="2"/>
    <n v="1"/>
    <s v="jonathan pedroza"/>
    <x v="0"/>
    <x v="7"/>
    <m/>
    <e v="#REF!"/>
    <e v="#REF!"/>
  </r>
  <r>
    <n v="821"/>
    <n v="20931"/>
    <x v="0"/>
    <d v="2020-04-03T00:00:00"/>
    <x v="3"/>
    <d v="2020-04-06T00:00:00"/>
    <x v="2"/>
    <n v="3"/>
    <n v="2"/>
    <s v="Ana Maria París C."/>
    <x v="0"/>
    <x v="7"/>
    <m/>
    <e v="#REF!"/>
    <e v="#REF!"/>
  </r>
  <r>
    <n v="822"/>
    <n v="20932"/>
    <x v="0"/>
    <d v="2020-04-03T00:00:00"/>
    <x v="3"/>
    <d v="2020-04-05T00:00:00"/>
    <x v="2"/>
    <n v="2"/>
    <n v="1"/>
    <s v="luis Alfonso Celin"/>
    <x v="0"/>
    <x v="7"/>
    <m/>
    <e v="#REF!"/>
    <e v="#REF!"/>
  </r>
  <r>
    <n v="823"/>
    <n v="20933"/>
    <x v="0"/>
    <d v="2020-04-03T00:00:00"/>
    <x v="3"/>
    <d v="2020-04-05T00:00:00"/>
    <x v="2"/>
    <n v="2"/>
    <n v="1"/>
    <s v="ASTRID LORENA ARISTIZABAL SERNA"/>
    <x v="0"/>
    <x v="7"/>
    <m/>
    <e v="#REF!"/>
    <e v="#REF!"/>
  </r>
  <r>
    <n v="824"/>
    <n v="20934"/>
    <x v="0"/>
    <d v="2020-04-03T00:00:00"/>
    <x v="3"/>
    <d v="2020-04-05T00:00:00"/>
    <x v="2"/>
    <n v="2"/>
    <n v="1"/>
    <s v="liliam teresita montaña diaz"/>
    <x v="0"/>
    <x v="7"/>
    <m/>
    <e v="#REF!"/>
    <e v="#REF!"/>
  </r>
  <r>
    <n v="825"/>
    <n v="20935"/>
    <x v="2"/>
    <d v="2020-04-03T00:00:00"/>
    <x v="3"/>
    <d v="2020-04-15T00:00:00"/>
    <x v="2"/>
    <n v="12"/>
    <n v="9"/>
    <s v="LEOMAR ACEVEDO"/>
    <x v="0"/>
    <x v="7"/>
    <m/>
    <e v="#REF!"/>
    <e v="#REF!"/>
  </r>
  <r>
    <n v="826"/>
    <n v="20936"/>
    <x v="0"/>
    <d v="2020-04-03T00:00:00"/>
    <x v="3"/>
    <d v="2020-04-05T00:00:00"/>
    <x v="2"/>
    <n v="2"/>
    <n v="1"/>
    <s v="Manuel Santos Sanchez"/>
    <x v="0"/>
    <x v="7"/>
    <m/>
    <e v="#REF!"/>
    <e v="#REF!"/>
  </r>
  <r>
    <n v="827"/>
    <n v="20937"/>
    <x v="1"/>
    <d v="2020-04-03T00:00:00"/>
    <x v="3"/>
    <d v="2020-04-17T00:00:00"/>
    <x v="2"/>
    <n v="14"/>
    <n v="11"/>
    <s v="LUIS RUMBO"/>
    <x v="0"/>
    <x v="7"/>
    <m/>
    <e v="#REF!"/>
    <e v="#REF!"/>
  </r>
  <r>
    <n v="828"/>
    <n v="20938"/>
    <x v="0"/>
    <d v="2020-04-03T00:00:00"/>
    <x v="3"/>
    <d v="2020-04-05T00:00:00"/>
    <x v="2"/>
    <n v="2"/>
    <n v="1"/>
    <s v="ANGELA MARIA JIMENEZ ALVAREZ"/>
    <x v="0"/>
    <x v="7"/>
    <m/>
    <e v="#REF!"/>
    <e v="#REF!"/>
  </r>
  <r>
    <n v="829"/>
    <n v="20939"/>
    <x v="0"/>
    <d v="2020-04-03T00:00:00"/>
    <x v="3"/>
    <d v="2020-04-05T00:00:00"/>
    <x v="2"/>
    <n v="2"/>
    <n v="1"/>
    <s v="jose tabares"/>
    <x v="0"/>
    <x v="7"/>
    <m/>
    <e v="#REF!"/>
    <e v="#REF!"/>
  </r>
  <r>
    <n v="830"/>
    <n v="20940"/>
    <x v="0"/>
    <d v="2020-04-03T00:00:00"/>
    <x v="3"/>
    <d v="2020-04-05T00:00:00"/>
    <x v="2"/>
    <n v="2"/>
    <n v="1"/>
    <s v="Rafael Vicente Bermudez Rebolledo"/>
    <x v="0"/>
    <x v="7"/>
    <m/>
    <e v="#REF!"/>
    <e v="#REF!"/>
  </r>
  <r>
    <n v="831"/>
    <n v="20941"/>
    <x v="0"/>
    <d v="2020-04-04T00:00:00"/>
    <x v="3"/>
    <d v="2020-04-05T00:00:00"/>
    <x v="2"/>
    <n v="1"/>
    <n v="0"/>
    <s v="John Albeiro Díaz Cuadro"/>
    <x v="0"/>
    <x v="7"/>
    <m/>
    <e v="#REF!"/>
    <e v="#REF!"/>
  </r>
  <r>
    <n v="832"/>
    <n v="20942"/>
    <x v="0"/>
    <d v="2020-04-04T00:00:00"/>
    <x v="3"/>
    <d v="2020-04-05T00:00:00"/>
    <x v="2"/>
    <n v="1"/>
    <n v="0"/>
    <s v="claudia enriquez"/>
    <x v="0"/>
    <x v="7"/>
    <m/>
    <e v="#REF!"/>
    <e v="#REF!"/>
  </r>
  <r>
    <n v="833"/>
    <n v="20943"/>
    <x v="0"/>
    <d v="2020-04-04T00:00:00"/>
    <x v="3"/>
    <d v="2020-04-05T00:00:00"/>
    <x v="2"/>
    <n v="1"/>
    <n v="0"/>
    <s v="fernando gonzalez roa"/>
    <x v="0"/>
    <x v="7"/>
    <m/>
    <e v="#REF!"/>
    <e v="#REF!"/>
  </r>
  <r>
    <n v="834"/>
    <n v="20944"/>
    <x v="0"/>
    <d v="2020-04-04T00:00:00"/>
    <x v="3"/>
    <d v="2020-04-05T00:00:00"/>
    <x v="2"/>
    <n v="1"/>
    <n v="0"/>
    <s v="CESAR AUGUSTO BATEMAN ROMERO"/>
    <x v="0"/>
    <x v="7"/>
    <m/>
    <e v="#REF!"/>
    <e v="#REF!"/>
  </r>
  <r>
    <n v="835"/>
    <n v="20945"/>
    <x v="0"/>
    <d v="2020-04-04T00:00:00"/>
    <x v="3"/>
    <d v="2020-04-05T00:00:00"/>
    <x v="2"/>
    <n v="1"/>
    <n v="0"/>
    <s v="Deiber Alberto López Valencia"/>
    <x v="0"/>
    <x v="7"/>
    <m/>
    <e v="#REF!"/>
    <e v="#REF!"/>
  </r>
  <r>
    <n v="836"/>
    <n v="20946"/>
    <x v="2"/>
    <d v="2020-04-04T00:00:00"/>
    <x v="3"/>
    <d v="2020-04-15T00:00:00"/>
    <x v="2"/>
    <n v="11"/>
    <n v="8"/>
    <s v="ismael infante sanchez"/>
    <x v="0"/>
    <x v="7"/>
    <m/>
    <e v="#REF!"/>
    <e v="#REF!"/>
  </r>
  <r>
    <n v="837"/>
    <n v="20947"/>
    <x v="3"/>
    <d v="2020-04-04T00:00:00"/>
    <x v="3"/>
    <d v="2020-04-05T00:00:00"/>
    <x v="2"/>
    <n v="1"/>
    <n v="0"/>
    <s v="Sandra Ramírez"/>
    <x v="0"/>
    <x v="7"/>
    <m/>
    <e v="#REF!"/>
    <e v="#REF!"/>
  </r>
  <r>
    <n v="838"/>
    <n v="20948"/>
    <x v="2"/>
    <d v="2020-04-04T00:00:00"/>
    <x v="3"/>
    <d v="2020-04-15T00:00:00"/>
    <x v="2"/>
    <n v="11"/>
    <n v="8"/>
    <s v="Águeda Helena agudelo perez"/>
    <x v="0"/>
    <x v="7"/>
    <m/>
    <e v="#REF!"/>
    <e v="#REF!"/>
  </r>
  <r>
    <n v="839"/>
    <n v="20949"/>
    <x v="2"/>
    <d v="2020-04-05T00:00:00"/>
    <x v="3"/>
    <d v="2020-04-15T00:00:00"/>
    <x v="2"/>
    <n v="10"/>
    <n v="8"/>
    <s v="MILDRED VIAÑA JULIAO"/>
    <x v="0"/>
    <x v="7"/>
    <m/>
    <e v="#REF!"/>
    <e v="#REF!"/>
  </r>
  <r>
    <n v="840"/>
    <n v="20950"/>
    <x v="0"/>
    <d v="2020-04-05T00:00:00"/>
    <x v="3"/>
    <d v="2020-04-05T00:00:00"/>
    <x v="2"/>
    <n v="0"/>
    <n v="0"/>
    <s v="Angie Andrade"/>
    <x v="0"/>
    <x v="7"/>
    <m/>
    <e v="#REF!"/>
    <e v="#REF!"/>
  </r>
  <r>
    <n v="841"/>
    <n v="20951"/>
    <x v="2"/>
    <d v="2020-04-05T00:00:00"/>
    <x v="3"/>
    <d v="2020-04-05T00:00:00"/>
    <x v="2"/>
    <n v="0"/>
    <n v="0"/>
    <s v="Kely Dayana Andrade Rodríguez"/>
    <x v="0"/>
    <x v="7"/>
    <m/>
    <e v="#REF!"/>
    <e v="#REF!"/>
  </r>
  <r>
    <n v="842"/>
    <n v="20952"/>
    <x v="0"/>
    <d v="2020-04-06T00:00:00"/>
    <x v="3"/>
    <d v="2020-04-06T00:00:00"/>
    <x v="2"/>
    <n v="0"/>
    <n v="1"/>
    <s v="IVONNE MARITZA FLOREZ PEÑA"/>
    <x v="0"/>
    <x v="7"/>
    <m/>
    <e v="#REF!"/>
    <e v="#REF!"/>
  </r>
  <r>
    <n v="843"/>
    <n v="20953"/>
    <x v="0"/>
    <d v="2020-04-06T00:00:00"/>
    <x v="3"/>
    <d v="2020-04-06T00:00:00"/>
    <x v="2"/>
    <n v="0"/>
    <n v="1"/>
    <s v="Isabella Rodríguez"/>
    <x v="0"/>
    <x v="7"/>
    <m/>
    <e v="#REF!"/>
    <e v="#REF!"/>
  </r>
  <r>
    <n v="844"/>
    <n v="20954"/>
    <x v="2"/>
    <d v="2020-04-06T00:00:00"/>
    <x v="3"/>
    <s v="Pendiente"/>
    <x v="1"/>
    <e v="#VALUE!"/>
    <e v="#VALUE!"/>
    <s v="DANDY DRAGO AREVALO"/>
    <x v="1"/>
    <x v="1"/>
    <m/>
    <e v="#REF!"/>
    <e v="#REF!"/>
  </r>
  <r>
    <n v="845"/>
    <n v="20955"/>
    <x v="0"/>
    <d v="2020-04-06T00:00:00"/>
    <x v="3"/>
    <d v="2020-04-14T00:00:00"/>
    <x v="2"/>
    <n v="8"/>
    <n v="7"/>
    <s v="cindy toloza"/>
    <x v="0"/>
    <x v="7"/>
    <m/>
    <e v="#REF!"/>
    <e v="#REF!"/>
  </r>
  <r>
    <n v="846"/>
    <n v="20956"/>
    <x v="0"/>
    <d v="2020-04-06T00:00:00"/>
    <x v="3"/>
    <d v="2020-04-14T00:00:00"/>
    <x v="2"/>
    <n v="8"/>
    <n v="7"/>
    <s v="NUBIA YAMILE NARVAEZ GOMEZ"/>
    <x v="0"/>
    <x v="7"/>
    <m/>
    <e v="#REF!"/>
    <e v="#REF!"/>
  </r>
  <r>
    <n v="847"/>
    <n v="20957"/>
    <x v="2"/>
    <d v="2020-04-06T00:00:00"/>
    <x v="3"/>
    <d v="2020-04-15T00:00:00"/>
    <x v="2"/>
    <n v="9"/>
    <n v="8"/>
    <s v="MARIA MONICA CEBALLOS"/>
    <x v="0"/>
    <x v="7"/>
    <m/>
    <e v="#REF!"/>
    <e v="#REF!"/>
  </r>
  <r>
    <n v="848"/>
    <n v="20958"/>
    <x v="0"/>
    <d v="2020-04-06T00:00:00"/>
    <x v="3"/>
    <d v="2020-04-14T00:00:00"/>
    <x v="2"/>
    <n v="8"/>
    <n v="7"/>
    <s v="Mariana Turriago"/>
    <x v="0"/>
    <x v="7"/>
    <m/>
    <e v="#REF!"/>
    <e v="#REF!"/>
  </r>
  <r>
    <n v="849"/>
    <n v="20959"/>
    <x v="2"/>
    <d v="2020-04-06T00:00:00"/>
    <x v="3"/>
    <d v="2020-04-15T00:00:00"/>
    <x v="2"/>
    <n v="9"/>
    <n v="8"/>
    <s v="ANDRES MAURICIO MENDOZA"/>
    <x v="0"/>
    <x v="7"/>
    <m/>
    <e v="#REF!"/>
    <e v="#REF!"/>
  </r>
  <r>
    <n v="850"/>
    <n v="20960"/>
    <x v="0"/>
    <d v="2020-04-06T00:00:00"/>
    <x v="3"/>
    <d v="2020-04-14T00:00:00"/>
    <x v="2"/>
    <n v="8"/>
    <n v="7"/>
    <s v="Danna uribe"/>
    <x v="0"/>
    <x v="7"/>
    <m/>
    <e v="#REF!"/>
    <e v="#REF!"/>
  </r>
  <r>
    <n v="851"/>
    <n v="20961"/>
    <x v="0"/>
    <d v="2020-04-07T00:00:00"/>
    <x v="3"/>
    <d v="2020-04-14T00:00:00"/>
    <x v="2"/>
    <n v="7"/>
    <n v="6"/>
    <s v="abogado defensor"/>
    <x v="0"/>
    <x v="7"/>
    <m/>
    <e v="#REF!"/>
    <e v="#REF!"/>
  </r>
  <r>
    <n v="852"/>
    <n v="20962"/>
    <x v="2"/>
    <d v="2020-04-07T00:00:00"/>
    <x v="3"/>
    <d v="2020-04-15T00:00:00"/>
    <x v="2"/>
    <n v="8"/>
    <n v="7"/>
    <s v="LUIS ANTONIO VARGAS ALVAREZ"/>
    <x v="0"/>
    <x v="7"/>
    <m/>
    <e v="#REF!"/>
    <e v="#REF!"/>
  </r>
  <r>
    <n v="853"/>
    <n v="20963"/>
    <x v="0"/>
    <d v="2020-04-07T00:00:00"/>
    <x v="3"/>
    <d v="2020-04-14T00:00:00"/>
    <x v="2"/>
    <n v="7"/>
    <n v="6"/>
    <s v="omar uscategui"/>
    <x v="0"/>
    <x v="7"/>
    <m/>
    <e v="#REF!"/>
    <e v="#REF!"/>
  </r>
  <r>
    <n v="854"/>
    <n v="20964"/>
    <x v="0"/>
    <d v="2020-04-07T00:00:00"/>
    <x v="3"/>
    <d v="2020-04-14T00:00:00"/>
    <x v="2"/>
    <n v="7"/>
    <n v="6"/>
    <s v="Claudia Patricia Romero Castañeda"/>
    <x v="0"/>
    <x v="7"/>
    <m/>
    <e v="#REF!"/>
    <e v="#REF!"/>
  </r>
  <r>
    <n v="855"/>
    <n v="20965"/>
    <x v="2"/>
    <d v="2020-04-07T00:00:00"/>
    <x v="3"/>
    <s v="Pendiente"/>
    <x v="1"/>
    <e v="#VALUE!"/>
    <e v="#VALUE!"/>
    <s v="MARBEL LUZ CERPA BADILLO"/>
    <x v="1"/>
    <x v="1"/>
    <m/>
    <e v="#REF!"/>
    <e v="#REF!"/>
  </r>
  <r>
    <n v="856"/>
    <n v="20966"/>
    <x v="0"/>
    <d v="2020-04-07T00:00:00"/>
    <x v="3"/>
    <d v="2020-04-14T00:00:00"/>
    <x v="2"/>
    <n v="7"/>
    <n v="6"/>
    <s v="ANTONIO ABAD PÉREZ DORIA"/>
    <x v="0"/>
    <x v="7"/>
    <m/>
    <e v="#REF!"/>
    <e v="#REF!"/>
  </r>
  <r>
    <n v="857"/>
    <n v="20967"/>
    <x v="0"/>
    <d v="2020-04-07T00:00:00"/>
    <x v="3"/>
    <d v="2020-04-14T00:00:00"/>
    <x v="2"/>
    <n v="7"/>
    <n v="6"/>
    <s v="ORLEY GARZON RAMIREZ"/>
    <x v="0"/>
    <x v="7"/>
    <m/>
    <e v="#REF!"/>
    <e v="#REF!"/>
  </r>
  <r>
    <n v="858"/>
    <n v="20968"/>
    <x v="0"/>
    <d v="2020-04-07T00:00:00"/>
    <x v="3"/>
    <d v="2020-04-14T00:00:00"/>
    <x v="2"/>
    <n v="7"/>
    <n v="6"/>
    <s v="Angela Marcela Suarez"/>
    <x v="0"/>
    <x v="7"/>
    <m/>
    <e v="#REF!"/>
    <e v="#REF!"/>
  </r>
  <r>
    <n v="859"/>
    <n v="20969"/>
    <x v="3"/>
    <d v="2020-04-07T00:00:00"/>
    <x v="3"/>
    <d v="2020-04-16T00:00:00"/>
    <x v="2"/>
    <n v="9"/>
    <n v="8"/>
    <s v="CARMEN ELIZA HURTADO MARTINEZ"/>
    <x v="0"/>
    <x v="7"/>
    <m/>
    <e v="#REF!"/>
    <e v="#REF!"/>
  </r>
  <r>
    <n v="860"/>
    <n v="20970"/>
    <x v="0"/>
    <d v="2020-04-07T00:00:00"/>
    <x v="3"/>
    <d v="2020-04-16T00:00:00"/>
    <x v="2"/>
    <n v="9"/>
    <n v="8"/>
    <s v="cathy rocio cano"/>
    <x v="0"/>
    <x v="7"/>
    <m/>
    <e v="#REF!"/>
    <e v="#REF!"/>
  </r>
  <r>
    <n v="861"/>
    <n v="20971"/>
    <x v="0"/>
    <d v="2020-04-07T00:00:00"/>
    <x v="3"/>
    <d v="2020-04-16T00:00:00"/>
    <x v="2"/>
    <n v="9"/>
    <n v="8"/>
    <s v="iben de jesus robledo gamboa"/>
    <x v="0"/>
    <x v="7"/>
    <m/>
    <e v="#REF!"/>
    <e v="#REF!"/>
  </r>
  <r>
    <n v="862"/>
    <n v="20972"/>
    <x v="0"/>
    <d v="2020-04-07T00:00:00"/>
    <x v="3"/>
    <d v="2020-04-16T00:00:00"/>
    <x v="2"/>
    <n v="9"/>
    <n v="8"/>
    <s v="WILSON RENE MORA PANTOJA"/>
    <x v="0"/>
    <x v="7"/>
    <m/>
    <e v="#REF!"/>
    <e v="#REF!"/>
  </r>
  <r>
    <n v="863"/>
    <n v="20973"/>
    <x v="0"/>
    <d v="2020-04-07T00:00:00"/>
    <x v="3"/>
    <d v="2020-04-16T00:00:00"/>
    <x v="2"/>
    <n v="9"/>
    <n v="8"/>
    <s v="Sebastian Camilo Iglesias Montalvo"/>
    <x v="0"/>
    <x v="7"/>
    <m/>
    <e v="#REF!"/>
    <e v="#REF!"/>
  </r>
  <r>
    <n v="864"/>
    <n v="20974"/>
    <x v="0"/>
    <d v="2020-04-07T00:00:00"/>
    <x v="3"/>
    <d v="2020-04-16T00:00:00"/>
    <x v="2"/>
    <n v="9"/>
    <n v="8"/>
    <s v="Guillermo León Valencia Uribe"/>
    <x v="0"/>
    <x v="7"/>
    <m/>
    <e v="#REF!"/>
    <e v="#REF!"/>
  </r>
  <r>
    <n v="865"/>
    <n v="20975"/>
    <x v="0"/>
    <d v="2020-04-07T00:00:00"/>
    <x v="3"/>
    <d v="2020-04-16T00:00:00"/>
    <x v="2"/>
    <n v="9"/>
    <n v="8"/>
    <s v="NOLBERTO ARARAT MORA"/>
    <x v="0"/>
    <x v="7"/>
    <m/>
    <e v="#REF!"/>
    <e v="#REF!"/>
  </r>
  <r>
    <n v="866"/>
    <n v="20976"/>
    <x v="2"/>
    <d v="2020-04-07T00:00:00"/>
    <x v="3"/>
    <d v="2020-04-16T00:00:00"/>
    <x v="2"/>
    <n v="9"/>
    <n v="8"/>
    <s v="jose hermilio cuero"/>
    <x v="0"/>
    <x v="7"/>
    <m/>
    <e v="#REF!"/>
    <e v="#REF!"/>
  </r>
  <r>
    <n v="867"/>
    <n v="20977"/>
    <x v="2"/>
    <d v="2020-04-08T00:00:00"/>
    <x v="3"/>
    <d v="2020-04-16T00:00:00"/>
    <x v="2"/>
    <n v="8"/>
    <n v="7"/>
    <s v="NEIL DARIO PACHECO NOBLE"/>
    <x v="0"/>
    <x v="7"/>
    <m/>
    <e v="#REF!"/>
    <e v="#REF!"/>
  </r>
  <r>
    <n v="868"/>
    <n v="20978"/>
    <x v="0"/>
    <d v="2020-04-08T00:00:00"/>
    <x v="3"/>
    <d v="2020-04-16T00:00:00"/>
    <x v="2"/>
    <n v="8"/>
    <n v="7"/>
    <s v="ERIKA PATRICIA PIMENTEL POLO"/>
    <x v="0"/>
    <x v="7"/>
    <m/>
    <e v="#REF!"/>
    <e v="#REF!"/>
  </r>
  <r>
    <n v="869"/>
    <n v="20979"/>
    <x v="0"/>
    <d v="2020-04-08T00:00:00"/>
    <x v="3"/>
    <d v="2020-04-16T00:00:00"/>
    <x v="2"/>
    <n v="8"/>
    <n v="7"/>
    <s v="ERIKA HERNANDEZ"/>
    <x v="0"/>
    <x v="7"/>
    <m/>
    <e v="#REF!"/>
    <e v="#REF!"/>
  </r>
  <r>
    <n v="870"/>
    <n v="20980"/>
    <x v="0"/>
    <d v="2020-04-08T00:00:00"/>
    <x v="3"/>
    <d v="2020-04-16T00:00:00"/>
    <x v="2"/>
    <n v="8"/>
    <n v="7"/>
    <s v="Osmundo Romero Simanca"/>
    <x v="0"/>
    <x v="7"/>
    <m/>
    <e v="#REF!"/>
    <e v="#REF!"/>
  </r>
  <r>
    <n v="871"/>
    <n v="20981"/>
    <x v="0"/>
    <d v="2020-04-08T00:00:00"/>
    <x v="3"/>
    <d v="2020-04-16T00:00:00"/>
    <x v="2"/>
    <n v="8"/>
    <n v="7"/>
    <s v="jorge alberto vera quintero"/>
    <x v="0"/>
    <x v="7"/>
    <m/>
    <e v="#REF!"/>
    <e v="#REF!"/>
  </r>
  <r>
    <n v="872"/>
    <n v="20982"/>
    <x v="1"/>
    <d v="2020-04-08T00:00:00"/>
    <x v="3"/>
    <d v="2020-04-17T00:00:00"/>
    <x v="2"/>
    <n v="9"/>
    <n v="8"/>
    <s v="JUAN CARLOS VELEZ M"/>
    <x v="0"/>
    <x v="7"/>
    <m/>
    <e v="#REF!"/>
    <e v="#REF!"/>
  </r>
  <r>
    <n v="873"/>
    <n v="20983"/>
    <x v="0"/>
    <d v="2020-04-08T00:00:00"/>
    <x v="3"/>
    <d v="2020-04-16T00:00:00"/>
    <x v="2"/>
    <n v="8"/>
    <n v="7"/>
    <s v="Edwin Antonio Pinto Mendez"/>
    <x v="0"/>
    <x v="7"/>
    <m/>
    <e v="#REF!"/>
    <e v="#REF!"/>
  </r>
  <r>
    <n v="874"/>
    <n v="20984"/>
    <x v="0"/>
    <d v="2020-04-08T00:00:00"/>
    <x v="3"/>
    <d v="2020-04-16T00:00:00"/>
    <x v="2"/>
    <n v="8"/>
    <n v="7"/>
    <s v="maribel torres cárdenas"/>
    <x v="0"/>
    <x v="7"/>
    <m/>
    <e v="#REF!"/>
    <e v="#REF!"/>
  </r>
  <r>
    <n v="875"/>
    <n v="20985"/>
    <x v="3"/>
    <d v="2020-04-08T00:00:00"/>
    <x v="3"/>
    <s v="Pendiente"/>
    <x v="1"/>
    <e v="#VALUE!"/>
    <e v="#VALUE!"/>
    <s v="Giovanni macias motta"/>
    <x v="1"/>
    <x v="1"/>
    <m/>
    <e v="#REF!"/>
    <e v="#REF!"/>
  </r>
  <r>
    <n v="876"/>
    <n v="20986"/>
    <x v="0"/>
    <d v="2020-04-08T00:00:00"/>
    <x v="3"/>
    <d v="2020-04-16T00:00:00"/>
    <x v="2"/>
    <n v="8"/>
    <n v="7"/>
    <s v="adriana marquez"/>
    <x v="0"/>
    <x v="7"/>
    <m/>
    <e v="#REF!"/>
    <e v="#REF!"/>
  </r>
  <r>
    <n v="877"/>
    <n v="20987"/>
    <x v="0"/>
    <d v="2020-04-08T00:00:00"/>
    <x v="3"/>
    <d v="2020-04-16T00:00:00"/>
    <x v="2"/>
    <n v="8"/>
    <n v="7"/>
    <s v="JAVIER VICENTE BARRAGAN NEGRO"/>
    <x v="0"/>
    <x v="7"/>
    <m/>
    <e v="#REF!"/>
    <e v="#REF!"/>
  </r>
  <r>
    <n v="878"/>
    <n v="20988"/>
    <x v="0"/>
    <d v="2020-04-08T00:00:00"/>
    <x v="3"/>
    <d v="2020-04-16T00:00:00"/>
    <x v="2"/>
    <n v="8"/>
    <n v="7"/>
    <s v="Peggy Paola Barrera Coneo"/>
    <x v="0"/>
    <x v="7"/>
    <m/>
    <e v="#REF!"/>
    <e v="#REF!"/>
  </r>
  <r>
    <n v="879"/>
    <n v="20989"/>
    <x v="0"/>
    <d v="2020-04-08T00:00:00"/>
    <x v="3"/>
    <d v="2020-04-16T00:00:00"/>
    <x v="2"/>
    <n v="8"/>
    <n v="7"/>
    <s v="JAVIER VICENTE BARRAGAN NEGRO"/>
    <x v="0"/>
    <x v="7"/>
    <m/>
    <e v="#REF!"/>
    <e v="#REF!"/>
  </r>
  <r>
    <n v="880"/>
    <n v="20990"/>
    <x v="0"/>
    <d v="2020-04-09T00:00:00"/>
    <x v="3"/>
    <d v="2020-04-16T00:00:00"/>
    <x v="2"/>
    <n v="7"/>
    <n v="6"/>
    <s v="jorge alberto vera quintero"/>
    <x v="0"/>
    <x v="7"/>
    <m/>
    <e v="#REF!"/>
    <e v="#REF!"/>
  </r>
  <r>
    <n v="881"/>
    <n v="20991"/>
    <x v="0"/>
    <d v="2020-04-09T00:00:00"/>
    <x v="3"/>
    <d v="2020-04-16T00:00:00"/>
    <x v="2"/>
    <n v="7"/>
    <n v="6"/>
    <s v="Claudia Patricia Trujillo agudelo"/>
    <x v="0"/>
    <x v="7"/>
    <m/>
    <e v="#REF!"/>
    <e v="#REF!"/>
  </r>
  <r>
    <n v="882"/>
    <n v="20992"/>
    <x v="0"/>
    <d v="2020-04-09T00:00:00"/>
    <x v="3"/>
    <d v="2020-04-16T00:00:00"/>
    <x v="2"/>
    <n v="7"/>
    <n v="6"/>
    <s v="Beatriz mesa marrugo"/>
    <x v="0"/>
    <x v="7"/>
    <m/>
    <e v="#REF!"/>
    <e v="#REF!"/>
  </r>
  <r>
    <n v="883"/>
    <n v="20993"/>
    <x v="2"/>
    <d v="2020-04-09T00:00:00"/>
    <x v="3"/>
    <s v="Pendiente"/>
    <x v="1"/>
    <e v="#VALUE!"/>
    <e v="#VALUE!"/>
    <s v="Osiris del Socorro Arcieri Robles"/>
    <x v="1"/>
    <x v="1"/>
    <m/>
    <e v="#REF!"/>
    <e v="#REF!"/>
  </r>
  <r>
    <n v="884"/>
    <n v="20994"/>
    <x v="2"/>
    <d v="2020-04-09T00:00:00"/>
    <x v="3"/>
    <d v="2020-04-16T00:00:00"/>
    <x v="2"/>
    <n v="7"/>
    <n v="6"/>
    <s v="Alexander Méndez"/>
    <x v="0"/>
    <x v="7"/>
    <m/>
    <e v="#REF!"/>
    <e v="#REF!"/>
  </r>
  <r>
    <n v="885"/>
    <n v="20995"/>
    <x v="2"/>
    <d v="2020-04-09T00:00:00"/>
    <x v="3"/>
    <d v="2020-04-16T00:00:00"/>
    <x v="2"/>
    <n v="7"/>
    <n v="6"/>
    <s v="Aura Pinzon"/>
    <x v="0"/>
    <x v="7"/>
    <m/>
    <e v="#REF!"/>
    <e v="#REF!"/>
  </r>
  <r>
    <n v="886"/>
    <n v="20996"/>
    <x v="0"/>
    <d v="2020-04-09T00:00:00"/>
    <x v="3"/>
    <d v="2020-04-16T00:00:00"/>
    <x v="2"/>
    <n v="7"/>
    <n v="6"/>
    <s v="Mario alberto quintero valencia"/>
    <x v="0"/>
    <x v="7"/>
    <m/>
    <e v="#REF!"/>
    <e v="#REF!"/>
  </r>
  <r>
    <n v="887"/>
    <n v="20997"/>
    <x v="2"/>
    <d v="2020-04-09T00:00:00"/>
    <x v="3"/>
    <d v="2020-04-16T00:00:00"/>
    <x v="2"/>
    <n v="7"/>
    <n v="6"/>
    <s v="Héctor Vladimir Franco Suárez"/>
    <x v="0"/>
    <x v="7"/>
    <m/>
    <e v="#REF!"/>
    <e v="#REF!"/>
  </r>
  <r>
    <n v="888"/>
    <n v="20998"/>
    <x v="2"/>
    <d v="2020-04-09T00:00:00"/>
    <x v="3"/>
    <d v="2020-04-16T00:00:00"/>
    <x v="2"/>
    <n v="7"/>
    <n v="6"/>
    <s v="Sonia Díaz"/>
    <x v="0"/>
    <x v="7"/>
    <m/>
    <e v="#REF!"/>
    <e v="#REF!"/>
  </r>
  <r>
    <n v="889"/>
    <n v="20999"/>
    <x v="0"/>
    <d v="2020-04-09T00:00:00"/>
    <x v="3"/>
    <d v="2020-04-16T00:00:00"/>
    <x v="2"/>
    <n v="7"/>
    <n v="6"/>
    <s v="Oscar Mauricio Torres Bandera"/>
    <x v="0"/>
    <x v="7"/>
    <m/>
    <e v="#REF!"/>
    <e v="#REF!"/>
  </r>
  <r>
    <n v="890"/>
    <n v="21000"/>
    <x v="3"/>
    <d v="2020-04-09T00:00:00"/>
    <x v="3"/>
    <d v="2020-04-16T00:00:00"/>
    <x v="2"/>
    <n v="7"/>
    <n v="6"/>
    <s v="omar uscategui"/>
    <x v="0"/>
    <x v="7"/>
    <m/>
    <e v="#REF!"/>
    <e v="#REF!"/>
  </r>
  <r>
    <n v="891"/>
    <n v="21001"/>
    <x v="1"/>
    <d v="2020-04-09T00:00:00"/>
    <x v="3"/>
    <d v="2020-04-17T00:00:00"/>
    <x v="2"/>
    <n v="8"/>
    <n v="7"/>
    <s v="luis eduardo mendoza patiño"/>
    <x v="0"/>
    <x v="7"/>
    <m/>
    <e v="#REF!"/>
    <e v="#REF!"/>
  </r>
  <r>
    <n v="892"/>
    <n v="21002"/>
    <x v="0"/>
    <d v="2020-04-09T00:00:00"/>
    <x v="3"/>
    <d v="2020-04-17T00:00:00"/>
    <x v="2"/>
    <n v="8"/>
    <n v="7"/>
    <s v="Esmeralda Serrano Reina"/>
    <x v="0"/>
    <x v="7"/>
    <m/>
    <e v="#REF!"/>
    <e v="#REF!"/>
  </r>
  <r>
    <n v="893"/>
    <n v="21003"/>
    <x v="0"/>
    <d v="2020-04-09T00:00:00"/>
    <x v="3"/>
    <d v="2020-04-17T00:00:00"/>
    <x v="2"/>
    <n v="8"/>
    <n v="7"/>
    <s v="santiago cañón beltrán"/>
    <x v="0"/>
    <x v="7"/>
    <m/>
    <e v="#REF!"/>
    <e v="#REF!"/>
  </r>
  <r>
    <n v="894"/>
    <n v="21004"/>
    <x v="0"/>
    <d v="2020-04-10T00:00:00"/>
    <x v="3"/>
    <d v="2020-04-17T00:00:00"/>
    <x v="2"/>
    <n v="7"/>
    <n v="6"/>
    <s v="Ricardo Fuentes"/>
    <x v="0"/>
    <x v="7"/>
    <m/>
    <e v="#REF!"/>
    <e v="#REF!"/>
  </r>
  <r>
    <n v="895"/>
    <n v="21005"/>
    <x v="0"/>
    <d v="2020-04-10T00:00:00"/>
    <x v="3"/>
    <d v="2020-04-17T00:00:00"/>
    <x v="2"/>
    <n v="7"/>
    <n v="6"/>
    <s v="Lourdes del Carmen Lasso Martínez"/>
    <x v="0"/>
    <x v="7"/>
    <m/>
    <e v="#REF!"/>
    <e v="#REF!"/>
  </r>
  <r>
    <n v="896"/>
    <n v="21006"/>
    <x v="0"/>
    <d v="2020-04-10T00:00:00"/>
    <x v="3"/>
    <d v="2020-04-17T00:00:00"/>
    <x v="2"/>
    <n v="7"/>
    <n v="6"/>
    <s v="Inversiones Tovar y Luna S.A.S"/>
    <x v="0"/>
    <x v="7"/>
    <m/>
    <e v="#REF!"/>
    <e v="#REF!"/>
  </r>
  <r>
    <n v="897"/>
    <n v="21007"/>
    <x v="0"/>
    <d v="2020-04-10T00:00:00"/>
    <x v="3"/>
    <d v="2020-04-17T00:00:00"/>
    <x v="2"/>
    <n v="7"/>
    <n v="6"/>
    <s v="Cielo Asprilla Cuesta"/>
    <x v="0"/>
    <x v="7"/>
    <m/>
    <e v="#REF!"/>
    <e v="#REF!"/>
  </r>
  <r>
    <n v="898"/>
    <n v="21008"/>
    <x v="0"/>
    <d v="2020-04-10T00:00:00"/>
    <x v="3"/>
    <d v="2020-04-17T00:00:00"/>
    <x v="2"/>
    <n v="7"/>
    <n v="6"/>
    <s v="CARLOS ALBERTO CALVO GODOY"/>
    <x v="0"/>
    <x v="7"/>
    <m/>
    <e v="#REF!"/>
    <e v="#REF!"/>
  </r>
  <r>
    <n v="899"/>
    <n v="21009"/>
    <x v="0"/>
    <d v="2020-04-10T00:00:00"/>
    <x v="3"/>
    <d v="2020-04-17T00:00:00"/>
    <x v="2"/>
    <n v="7"/>
    <n v="6"/>
    <s v="JOSE A PACHON P"/>
    <x v="0"/>
    <x v="7"/>
    <m/>
    <e v="#REF!"/>
    <e v="#REF!"/>
  </r>
  <r>
    <n v="900"/>
    <n v="21010"/>
    <x v="0"/>
    <d v="2020-04-10T00:00:00"/>
    <x v="3"/>
    <d v="2020-04-17T00:00:00"/>
    <x v="2"/>
    <n v="7"/>
    <n v="6"/>
    <s v="DIEGO LEON ZAPATA MORALES"/>
    <x v="0"/>
    <x v="7"/>
    <m/>
    <e v="#REF!"/>
    <e v="#REF!"/>
  </r>
  <r>
    <n v="901"/>
    <n v="21011"/>
    <x v="0"/>
    <d v="2020-04-10T00:00:00"/>
    <x v="3"/>
    <d v="2020-04-17T00:00:00"/>
    <x v="2"/>
    <n v="7"/>
    <n v="6"/>
    <s v="Leidy Ochoa"/>
    <x v="0"/>
    <x v="7"/>
    <m/>
    <e v="#REF!"/>
    <e v="#REF!"/>
  </r>
  <r>
    <n v="902"/>
    <n v="21012"/>
    <x v="0"/>
    <d v="2020-04-11T00:00:00"/>
    <x v="3"/>
    <d v="2020-04-17T00:00:00"/>
    <x v="2"/>
    <n v="6"/>
    <n v="5"/>
    <s v="CAROLINA SUAREZ"/>
    <x v="0"/>
    <x v="7"/>
    <m/>
    <e v="#REF!"/>
    <e v="#REF!"/>
  </r>
  <r>
    <n v="903"/>
    <n v="21013"/>
    <x v="0"/>
    <d v="2020-04-11T00:00:00"/>
    <x v="3"/>
    <d v="2020-04-17T00:00:00"/>
    <x v="2"/>
    <n v="6"/>
    <n v="5"/>
    <s v="colectivo de presos politico epams giron"/>
    <x v="0"/>
    <x v="7"/>
    <m/>
    <e v="#REF!"/>
    <e v="#REF!"/>
  </r>
  <r>
    <n v="904"/>
    <n v="21014"/>
    <x v="0"/>
    <d v="2020-04-11T00:00:00"/>
    <x v="3"/>
    <d v="2020-04-17T00:00:00"/>
    <x v="2"/>
    <n v="6"/>
    <n v="5"/>
    <s v="juan pablo rodriguez arocha"/>
    <x v="0"/>
    <x v="7"/>
    <m/>
    <e v="#REF!"/>
    <e v="#REF!"/>
  </r>
  <r>
    <n v="905"/>
    <n v="21015"/>
    <x v="2"/>
    <d v="2020-04-11T00:00:00"/>
    <x v="3"/>
    <d v="2020-04-16T00:00:00"/>
    <x v="2"/>
    <n v="5"/>
    <n v="4"/>
    <s v="JOSE IGNACIO RODRIGUEZ HERRERA"/>
    <x v="0"/>
    <x v="7"/>
    <m/>
    <e v="#REF!"/>
    <e v="#REF!"/>
  </r>
  <r>
    <n v="906"/>
    <n v="21016"/>
    <x v="0"/>
    <d v="2020-04-11T00:00:00"/>
    <x v="3"/>
    <d v="2020-04-17T00:00:00"/>
    <x v="2"/>
    <n v="6"/>
    <n v="5"/>
    <s v="Juan Jose Santafe Guevara"/>
    <x v="0"/>
    <x v="7"/>
    <m/>
    <e v="#REF!"/>
    <e v="#REF!"/>
  </r>
  <r>
    <n v="907"/>
    <n v="21017"/>
    <x v="0"/>
    <d v="2020-04-12T00:00:00"/>
    <x v="3"/>
    <d v="2020-04-17T00:00:00"/>
    <x v="2"/>
    <n v="5"/>
    <n v="5"/>
    <s v="Lorenzo Quiroz"/>
    <x v="0"/>
    <x v="7"/>
    <m/>
    <e v="#REF!"/>
    <e v="#REF!"/>
  </r>
  <r>
    <n v="908"/>
    <n v="21018"/>
    <x v="3"/>
    <d v="2020-04-12T00:00:00"/>
    <x v="3"/>
    <d v="2020-04-16T00:00:00"/>
    <x v="2"/>
    <n v="4"/>
    <n v="4"/>
    <s v="Christian Camilo Cantillo Suárez"/>
    <x v="0"/>
    <x v="7"/>
    <m/>
    <e v="#REF!"/>
    <e v="#REF!"/>
  </r>
  <r>
    <n v="909"/>
    <n v="21019"/>
    <x v="0"/>
    <d v="2020-04-12T00:00:00"/>
    <x v="3"/>
    <d v="2020-04-17T00:00:00"/>
    <x v="2"/>
    <n v="5"/>
    <n v="5"/>
    <s v="GERMAN ORDOÑEZ PLATA"/>
    <x v="0"/>
    <x v="7"/>
    <m/>
    <e v="#REF!"/>
    <e v="#REF!"/>
  </r>
  <r>
    <n v="910"/>
    <n v="21020"/>
    <x v="0"/>
    <d v="2020-04-12T00:00:00"/>
    <x v="3"/>
    <d v="2020-04-17T00:00:00"/>
    <x v="2"/>
    <n v="5"/>
    <n v="5"/>
    <s v="GERMAN ORDOÑEZ PLATA"/>
    <x v="0"/>
    <x v="7"/>
    <m/>
    <e v="#REF!"/>
    <e v="#REF!"/>
  </r>
  <r>
    <n v="911"/>
    <n v="21021"/>
    <x v="0"/>
    <d v="2020-04-12T00:00:00"/>
    <x v="3"/>
    <d v="2020-04-17T00:00:00"/>
    <x v="2"/>
    <n v="5"/>
    <n v="5"/>
    <s v="GERMAN ORDOÑEZ PLATA"/>
    <x v="0"/>
    <x v="7"/>
    <m/>
    <e v="#REF!"/>
    <e v="#REF!"/>
  </r>
  <r>
    <n v="912"/>
    <n v="21022"/>
    <x v="3"/>
    <d v="2020-04-12T00:00:00"/>
    <x v="3"/>
    <d v="2020-04-16T00:00:00"/>
    <x v="2"/>
    <n v="4"/>
    <n v="4"/>
    <s v="JENNYFER ALEXANDRA CHAVEZ PARRA"/>
    <x v="0"/>
    <x v="7"/>
    <m/>
    <e v="#REF!"/>
    <e v="#REF!"/>
  </r>
  <r>
    <n v="913"/>
    <n v="21023"/>
    <x v="0"/>
    <d v="2020-04-13T00:00:00"/>
    <x v="3"/>
    <d v="2020-04-17T00:00:00"/>
    <x v="2"/>
    <n v="4"/>
    <n v="5"/>
    <s v="leonor gomez rojas"/>
    <x v="0"/>
    <x v="7"/>
    <m/>
    <e v="#REF!"/>
    <e v="#REF!"/>
  </r>
  <r>
    <n v="914"/>
    <n v="21024"/>
    <x v="0"/>
    <d v="2020-04-13T00:00:00"/>
    <x v="3"/>
    <d v="2020-04-17T00:00:00"/>
    <x v="2"/>
    <n v="4"/>
    <n v="5"/>
    <s v="leonor gomez rojas"/>
    <x v="0"/>
    <x v="7"/>
    <m/>
    <e v="#REF!"/>
    <e v="#REF!"/>
  </r>
  <r>
    <n v="915"/>
    <n v="21025"/>
    <x v="3"/>
    <d v="2020-04-13T00:00:00"/>
    <x v="3"/>
    <d v="2020-04-16T00:00:00"/>
    <x v="2"/>
    <n v="3"/>
    <n v="4"/>
    <s v="DOMINIQUE LUCIE LACAF"/>
    <x v="0"/>
    <x v="7"/>
    <m/>
    <e v="#REF!"/>
    <e v="#REF!"/>
  </r>
  <r>
    <n v="916"/>
    <n v="21026"/>
    <x v="2"/>
    <d v="2020-04-13T00:00:00"/>
    <x v="3"/>
    <d v="2020-04-17T00:00:00"/>
    <x v="2"/>
    <n v="4"/>
    <n v="5"/>
    <s v="PAOLA FRANCO POVEDA"/>
    <x v="0"/>
    <x v="7"/>
    <m/>
    <e v="#REF!"/>
    <e v="#REF!"/>
  </r>
  <r>
    <n v="917"/>
    <n v="21027"/>
    <x v="3"/>
    <d v="2020-04-13T00:00:00"/>
    <x v="3"/>
    <d v="2020-04-17T00:00:00"/>
    <x v="2"/>
    <n v="4"/>
    <n v="5"/>
    <s v="oscar sanjuan saraza"/>
    <x v="0"/>
    <x v="7"/>
    <m/>
    <e v="#REF!"/>
    <e v="#REF!"/>
  </r>
  <r>
    <n v="918"/>
    <n v="21028"/>
    <x v="2"/>
    <d v="2020-04-13T00:00:00"/>
    <x v="3"/>
    <d v="2020-04-17T00:00:00"/>
    <x v="2"/>
    <n v="4"/>
    <n v="5"/>
    <s v="Paulino Cruz Peñaloza"/>
    <x v="0"/>
    <x v="7"/>
    <m/>
    <e v="#REF!"/>
    <e v="#REF!"/>
  </r>
  <r>
    <n v="919"/>
    <n v="21029"/>
    <x v="0"/>
    <d v="2020-04-13T00:00:00"/>
    <x v="3"/>
    <d v="2020-04-17T00:00:00"/>
    <x v="2"/>
    <n v="4"/>
    <n v="5"/>
    <s v="fredy vega"/>
    <x v="0"/>
    <x v="7"/>
    <m/>
    <e v="#REF!"/>
    <e v="#REF!"/>
  </r>
  <r>
    <n v="920"/>
    <n v="21030"/>
    <x v="2"/>
    <d v="2020-04-13T00:00:00"/>
    <x v="3"/>
    <s v="Pendiente"/>
    <x v="1"/>
    <e v="#VALUE!"/>
    <e v="#VALUE!"/>
    <s v="CARLOS JULIO JIMENEZ MIRANDA"/>
    <x v="1"/>
    <x v="1"/>
    <m/>
    <e v="#REF!"/>
    <e v="#REF!"/>
  </r>
  <r>
    <n v="921"/>
    <n v="21031"/>
    <x v="0"/>
    <d v="2020-04-13T00:00:00"/>
    <x v="3"/>
    <d v="2020-04-17T00:00:00"/>
    <x v="2"/>
    <n v="4"/>
    <n v="5"/>
    <s v="CARLOS MAURICIO AYERBE SUAZA"/>
    <x v="0"/>
    <x v="7"/>
    <m/>
    <e v="#REF!"/>
    <e v="#REF!"/>
  </r>
  <r>
    <n v="922"/>
    <n v="21032"/>
    <x v="2"/>
    <d v="2020-04-13T00:00:00"/>
    <x v="3"/>
    <d v="2020-04-17T00:00:00"/>
    <x v="2"/>
    <n v="4"/>
    <n v="5"/>
    <s v="Paula Alejandra Cano Correa"/>
    <x v="0"/>
    <x v="7"/>
    <m/>
    <e v="#REF!"/>
    <e v="#REF!"/>
  </r>
  <r>
    <n v="923"/>
    <n v="21033"/>
    <x v="0"/>
    <d v="2020-04-13T00:00:00"/>
    <x v="3"/>
    <d v="2020-04-17T00:00:00"/>
    <x v="2"/>
    <n v="4"/>
    <n v="5"/>
    <s v="LICETH GUTIERREZ NAVARRO"/>
    <x v="0"/>
    <x v="7"/>
    <m/>
    <e v="#REF!"/>
    <e v="#REF!"/>
  </r>
  <r>
    <n v="924"/>
    <n v="21034"/>
    <x v="0"/>
    <d v="2020-04-13T00:00:00"/>
    <x v="3"/>
    <d v="2020-04-20T00:00:00"/>
    <x v="2"/>
    <n v="7"/>
    <n v="6"/>
    <s v="Diego Cruz Moya"/>
    <x v="0"/>
    <x v="7"/>
    <m/>
    <e v="#REF!"/>
    <e v="#REF!"/>
  </r>
  <r>
    <n v="925"/>
    <n v="21035"/>
    <x v="0"/>
    <d v="2020-04-13T00:00:00"/>
    <x v="3"/>
    <d v="2020-04-20T00:00:00"/>
    <x v="2"/>
    <n v="7"/>
    <n v="6"/>
    <s v="LUIS MANUEL MENDEZ GUTIERREZ"/>
    <x v="0"/>
    <x v="7"/>
    <m/>
    <e v="#REF!"/>
    <e v="#REF!"/>
  </r>
  <r>
    <n v="926"/>
    <n v="21036"/>
    <x v="0"/>
    <d v="2020-04-13T00:00:00"/>
    <x v="3"/>
    <d v="2020-04-20T00:00:00"/>
    <x v="2"/>
    <n v="7"/>
    <n v="6"/>
    <s v="Luz Aurora Carvajal Solano"/>
    <x v="0"/>
    <x v="7"/>
    <m/>
    <e v="#REF!"/>
    <e v="#REF!"/>
  </r>
  <r>
    <n v="927"/>
    <n v="21037"/>
    <x v="0"/>
    <d v="2020-04-13T00:00:00"/>
    <x v="3"/>
    <d v="2020-04-20T00:00:00"/>
    <x v="2"/>
    <n v="7"/>
    <n v="6"/>
    <s v="Pompilio delgado ospina"/>
    <x v="0"/>
    <x v="7"/>
    <m/>
    <e v="#REF!"/>
    <e v="#REF!"/>
  </r>
  <r>
    <n v="928"/>
    <n v="21038"/>
    <x v="3"/>
    <d v="2020-04-13T00:00:00"/>
    <x v="3"/>
    <d v="2020-04-17T00:00:00"/>
    <x v="2"/>
    <n v="4"/>
    <n v="5"/>
    <s v="jose alejandro cacheo parra"/>
    <x v="0"/>
    <x v="7"/>
    <m/>
    <e v="#REF!"/>
    <e v="#REF!"/>
  </r>
  <r>
    <n v="929"/>
    <n v="21039"/>
    <x v="3"/>
    <d v="2020-04-13T00:00:00"/>
    <x v="3"/>
    <d v="2020-04-17T00:00:00"/>
    <x v="2"/>
    <n v="4"/>
    <n v="5"/>
    <s v="jose alejandro cacheo parra"/>
    <x v="0"/>
    <x v="7"/>
    <m/>
    <e v="#REF!"/>
    <e v="#REF!"/>
  </r>
  <r>
    <n v="930"/>
    <n v="21040"/>
    <x v="3"/>
    <d v="2020-04-13T00:00:00"/>
    <x v="3"/>
    <d v="2020-04-17T00:00:00"/>
    <x v="2"/>
    <n v="4"/>
    <n v="5"/>
    <s v="jose alejandro cacheo parra"/>
    <x v="0"/>
    <x v="7"/>
    <m/>
    <e v="#REF!"/>
    <e v="#REF!"/>
  </r>
  <r>
    <n v="931"/>
    <n v="21041"/>
    <x v="2"/>
    <d v="2020-04-13T00:00:00"/>
    <x v="3"/>
    <d v="2020-04-18T00:00:00"/>
    <x v="2"/>
    <n v="5"/>
    <n v="5"/>
    <s v="NESTOR GIOVANNI BARACALDO SALGADO"/>
    <x v="0"/>
    <x v="7"/>
    <m/>
    <e v="#REF!"/>
    <e v="#REF!"/>
  </r>
  <r>
    <n v="932"/>
    <n v="21042"/>
    <x v="0"/>
    <d v="2020-04-13T00:00:00"/>
    <x v="3"/>
    <d v="2020-04-20T00:00:00"/>
    <x v="2"/>
    <n v="7"/>
    <n v="6"/>
    <s v="Angie Paola Ortiz"/>
    <x v="0"/>
    <x v="7"/>
    <m/>
    <e v="#REF!"/>
    <e v="#REF!"/>
  </r>
  <r>
    <n v="933"/>
    <n v="21043"/>
    <x v="0"/>
    <d v="2020-04-13T00:00:00"/>
    <x v="3"/>
    <d v="2020-04-20T00:00:00"/>
    <x v="2"/>
    <n v="7"/>
    <n v="6"/>
    <s v="BERTHA YANEIR MORALES ACOSTA"/>
    <x v="0"/>
    <x v="7"/>
    <m/>
    <e v="#REF!"/>
    <e v="#REF!"/>
  </r>
  <r>
    <n v="934"/>
    <n v="21044"/>
    <x v="0"/>
    <d v="2020-04-13T00:00:00"/>
    <x v="3"/>
    <d v="2020-04-20T00:00:00"/>
    <x v="2"/>
    <n v="7"/>
    <n v="6"/>
    <s v="BERTHA YANEIR MORALES ACOSTA"/>
    <x v="0"/>
    <x v="7"/>
    <m/>
    <e v="#REF!"/>
    <e v="#REF!"/>
  </r>
  <r>
    <n v="935"/>
    <n v="21045"/>
    <x v="0"/>
    <d v="2020-04-13T00:00:00"/>
    <x v="3"/>
    <d v="2020-04-20T00:00:00"/>
    <x v="2"/>
    <n v="7"/>
    <n v="6"/>
    <s v="Jesus David Fong Torres"/>
    <x v="0"/>
    <x v="7"/>
    <m/>
    <e v="#REF!"/>
    <e v="#REF!"/>
  </r>
  <r>
    <n v="936"/>
    <n v="21046"/>
    <x v="0"/>
    <d v="2020-04-13T00:00:00"/>
    <x v="3"/>
    <d v="2020-04-20T00:00:00"/>
    <x v="2"/>
    <n v="7"/>
    <n v="6"/>
    <s v="IDEAS Y CONCRETOS S.A.S."/>
    <x v="0"/>
    <x v="7"/>
    <m/>
    <e v="#REF!"/>
    <e v="#REF!"/>
  </r>
  <r>
    <n v="937"/>
    <n v="21047"/>
    <x v="2"/>
    <d v="2020-04-13T00:00:00"/>
    <x v="3"/>
    <d v="2020-04-18T00:00:00"/>
    <x v="2"/>
    <n v="5"/>
    <n v="5"/>
    <s v="HERNAN DAVID PACHON HERNANDEZ"/>
    <x v="0"/>
    <x v="7"/>
    <m/>
    <e v="#REF!"/>
    <e v="#REF!"/>
  </r>
  <r>
    <n v="938"/>
    <n v="21048"/>
    <x v="0"/>
    <d v="2020-04-13T00:00:00"/>
    <x v="3"/>
    <d v="2020-04-20T00:00:00"/>
    <x v="2"/>
    <n v="7"/>
    <n v="6"/>
    <s v="Maria Isabel Sereno Caicedo"/>
    <x v="0"/>
    <x v="7"/>
    <m/>
    <e v="#REF!"/>
    <e v="#REF!"/>
  </r>
  <r>
    <n v="939"/>
    <n v="21049"/>
    <x v="0"/>
    <d v="2020-04-13T00:00:00"/>
    <x v="3"/>
    <d v="2020-04-20T00:00:00"/>
    <x v="2"/>
    <n v="7"/>
    <n v="6"/>
    <s v="Urbano Chon Alonso"/>
    <x v="0"/>
    <x v="7"/>
    <m/>
    <e v="#REF!"/>
    <e v="#REF!"/>
  </r>
  <r>
    <n v="940"/>
    <n v="21050"/>
    <x v="0"/>
    <d v="2020-04-13T00:00:00"/>
    <x v="3"/>
    <d v="2020-04-20T00:00:00"/>
    <x v="2"/>
    <n v="7"/>
    <n v="6"/>
    <s v="Maria Fernanda"/>
    <x v="0"/>
    <x v="7"/>
    <m/>
    <e v="#REF!"/>
    <e v="#REF!"/>
  </r>
  <r>
    <n v="941"/>
    <n v="21051"/>
    <x v="3"/>
    <d v="2020-04-14T00:00:00"/>
    <x v="3"/>
    <d v="2020-04-20T00:00:00"/>
    <x v="2"/>
    <n v="6"/>
    <n v="5"/>
    <s v="Martha Liliana lanchero ardila"/>
    <x v="0"/>
    <x v="7"/>
    <m/>
    <e v="#REF!"/>
    <e v="#REF!"/>
  </r>
  <r>
    <n v="942"/>
    <n v="21052"/>
    <x v="0"/>
    <d v="2020-04-14T00:00:00"/>
    <x v="3"/>
    <d v="2020-04-20T00:00:00"/>
    <x v="2"/>
    <n v="6"/>
    <n v="5"/>
    <s v="Oscar Acevedo"/>
    <x v="0"/>
    <x v="7"/>
    <m/>
    <e v="#REF!"/>
    <e v="#REF!"/>
  </r>
  <r>
    <n v="943"/>
    <n v="21053"/>
    <x v="0"/>
    <d v="2020-04-14T00:00:00"/>
    <x v="3"/>
    <d v="2020-04-20T00:00:00"/>
    <x v="2"/>
    <n v="6"/>
    <n v="5"/>
    <s v="JOSÉ HENRY OROZCO"/>
    <x v="0"/>
    <x v="7"/>
    <m/>
    <e v="#REF!"/>
    <e v="#REF!"/>
  </r>
  <r>
    <n v="944"/>
    <n v="21054"/>
    <x v="0"/>
    <d v="2020-04-14T00:00:00"/>
    <x v="3"/>
    <d v="2020-04-20T00:00:00"/>
    <x v="2"/>
    <n v="6"/>
    <n v="5"/>
    <s v="Maria Fernanda Velasco Gonzalez"/>
    <x v="0"/>
    <x v="7"/>
    <m/>
    <e v="#REF!"/>
    <e v="#REF!"/>
  </r>
  <r>
    <n v="945"/>
    <n v="21055"/>
    <x v="0"/>
    <d v="2020-04-14T00:00:00"/>
    <x v="3"/>
    <d v="2020-04-20T00:00:00"/>
    <x v="2"/>
    <n v="6"/>
    <n v="5"/>
    <s v="GUSTAVO QUINAYAS ESCOBAR"/>
    <x v="0"/>
    <x v="7"/>
    <m/>
    <e v="#REF!"/>
    <e v="#REF!"/>
  </r>
  <r>
    <n v="946"/>
    <n v="21056"/>
    <x v="0"/>
    <d v="2020-04-14T00:00:00"/>
    <x v="3"/>
    <d v="2020-04-20T00:00:00"/>
    <x v="2"/>
    <n v="6"/>
    <n v="5"/>
    <s v="Rafael Mora Torres"/>
    <x v="0"/>
    <x v="7"/>
    <m/>
    <e v="#REF!"/>
    <e v="#REF!"/>
  </r>
  <r>
    <n v="947"/>
    <n v="21057"/>
    <x v="0"/>
    <d v="2020-04-14T00:00:00"/>
    <x v="3"/>
    <d v="2020-04-20T00:00:00"/>
    <x v="2"/>
    <n v="6"/>
    <n v="5"/>
    <s v="Efraín Ramírez Gutierrez"/>
    <x v="0"/>
    <x v="7"/>
    <m/>
    <e v="#REF!"/>
    <e v="#REF!"/>
  </r>
  <r>
    <n v="948"/>
    <n v="21058"/>
    <x v="0"/>
    <d v="2020-04-14T00:00:00"/>
    <x v="3"/>
    <d v="2020-04-20T00:00:00"/>
    <x v="2"/>
    <n v="6"/>
    <n v="5"/>
    <s v="Walter Cordoba Jimenez"/>
    <x v="0"/>
    <x v="7"/>
    <m/>
    <e v="#REF!"/>
    <e v="#REF!"/>
  </r>
  <r>
    <n v="949"/>
    <n v="21059"/>
    <x v="0"/>
    <d v="2020-04-14T00:00:00"/>
    <x v="3"/>
    <d v="2020-04-20T00:00:00"/>
    <x v="2"/>
    <n v="6"/>
    <n v="5"/>
    <s v="Nelson Javier Silva Triana"/>
    <x v="0"/>
    <x v="7"/>
    <m/>
    <e v="#REF!"/>
    <e v="#REF!"/>
  </r>
  <r>
    <n v="950"/>
    <n v="21060"/>
    <x v="0"/>
    <d v="2020-04-14T00:00:00"/>
    <x v="3"/>
    <d v="2020-04-20T00:00:00"/>
    <x v="2"/>
    <n v="6"/>
    <n v="5"/>
    <s v="Lorena Ruiz"/>
    <x v="0"/>
    <x v="7"/>
    <m/>
    <e v="#REF!"/>
    <e v="#REF!"/>
  </r>
  <r>
    <n v="951"/>
    <n v="21061"/>
    <x v="0"/>
    <d v="2020-04-14T00:00:00"/>
    <x v="3"/>
    <d v="2020-04-20T00:00:00"/>
    <x v="2"/>
    <n v="6"/>
    <n v="5"/>
    <s v="ASPU"/>
    <x v="0"/>
    <x v="7"/>
    <m/>
    <e v="#REF!"/>
    <e v="#REF!"/>
  </r>
  <r>
    <n v="952"/>
    <n v="21062"/>
    <x v="0"/>
    <d v="2020-04-14T00:00:00"/>
    <x v="3"/>
    <d v="2020-04-20T00:00:00"/>
    <x v="2"/>
    <n v="6"/>
    <n v="5"/>
    <s v="DANIEL FIALLO MURCIA"/>
    <x v="0"/>
    <x v="7"/>
    <m/>
    <e v="#REF!"/>
    <e v="#REF!"/>
  </r>
  <r>
    <n v="953"/>
    <n v="21063"/>
    <x v="0"/>
    <d v="2020-04-14T00:00:00"/>
    <x v="3"/>
    <d v="2020-04-20T00:00:00"/>
    <x v="2"/>
    <n v="6"/>
    <n v="5"/>
    <s v="YEISSON GERMAN PINTO"/>
    <x v="0"/>
    <x v="7"/>
    <m/>
    <e v="#REF!"/>
    <e v="#REF!"/>
  </r>
  <r>
    <n v="954"/>
    <n v="21064"/>
    <x v="0"/>
    <d v="2020-04-14T00:00:00"/>
    <x v="3"/>
    <d v="2020-04-20T00:00:00"/>
    <x v="2"/>
    <n v="6"/>
    <n v="5"/>
    <s v="Myriam Cecilia Castrillon"/>
    <x v="0"/>
    <x v="7"/>
    <m/>
    <e v="#REF!"/>
    <e v="#REF!"/>
  </r>
  <r>
    <n v="955"/>
    <n v="21065"/>
    <x v="2"/>
    <d v="2020-04-14T00:00:00"/>
    <x v="3"/>
    <d v="2020-04-18T00:00:00"/>
    <x v="2"/>
    <n v="4"/>
    <n v="4"/>
    <s v="Franco Alberto Arciniegas"/>
    <x v="0"/>
    <x v="7"/>
    <m/>
    <e v="#REF!"/>
    <e v="#REF!"/>
  </r>
  <r>
    <n v="956"/>
    <n v="21066"/>
    <x v="3"/>
    <d v="2020-04-14T00:00:00"/>
    <x v="3"/>
    <d v="2020-04-18T00:00:00"/>
    <x v="2"/>
    <n v="4"/>
    <n v="4"/>
    <s v="oscar forigua pardo"/>
    <x v="0"/>
    <x v="7"/>
    <m/>
    <e v="#REF!"/>
    <e v="#REF!"/>
  </r>
  <r>
    <n v="957"/>
    <n v="21067"/>
    <x v="2"/>
    <d v="2020-04-14T00:00:00"/>
    <x v="3"/>
    <d v="2020-04-18T00:00:00"/>
    <x v="2"/>
    <n v="4"/>
    <n v="4"/>
    <s v="gladys rodriguez"/>
    <x v="0"/>
    <x v="7"/>
    <m/>
    <e v="#REF!"/>
    <e v="#REF!"/>
  </r>
  <r>
    <n v="958"/>
    <n v="21068"/>
    <x v="0"/>
    <d v="2020-04-14T00:00:00"/>
    <x v="3"/>
    <d v="2020-04-20T00:00:00"/>
    <x v="2"/>
    <n v="6"/>
    <n v="5"/>
    <s v="Arnulfo Silva Córdoba"/>
    <x v="0"/>
    <x v="7"/>
    <m/>
    <e v="#REF!"/>
    <e v="#REF!"/>
  </r>
  <r>
    <n v="959"/>
    <n v="21069"/>
    <x v="0"/>
    <d v="2020-04-14T00:00:00"/>
    <x v="3"/>
    <d v="2020-04-20T00:00:00"/>
    <x v="2"/>
    <n v="6"/>
    <n v="5"/>
    <s v="YANGO DURAN PENAGOS"/>
    <x v="0"/>
    <x v="7"/>
    <m/>
    <e v="#REF!"/>
    <e v="#REF!"/>
  </r>
  <r>
    <n v="960"/>
    <n v="21070"/>
    <x v="0"/>
    <d v="2020-04-14T00:00:00"/>
    <x v="3"/>
    <d v="2020-04-20T00:00:00"/>
    <x v="2"/>
    <n v="6"/>
    <n v="5"/>
    <s v="luis carlos murcia castro"/>
    <x v="0"/>
    <x v="7"/>
    <m/>
    <e v="#REF!"/>
    <e v="#REF!"/>
  </r>
  <r>
    <n v="961"/>
    <n v="21071"/>
    <x v="0"/>
    <d v="2020-04-14T00:00:00"/>
    <x v="3"/>
    <d v="2020-04-20T00:00:00"/>
    <x v="2"/>
    <n v="6"/>
    <n v="5"/>
    <s v="YULIETH MARIA BOHORQUEZ YANEZ"/>
    <x v="0"/>
    <x v="7"/>
    <m/>
    <e v="#REF!"/>
    <e v="#REF!"/>
  </r>
  <r>
    <n v="962"/>
    <n v="21072"/>
    <x v="0"/>
    <d v="2020-04-14T00:00:00"/>
    <x v="3"/>
    <d v="2020-04-20T00:00:00"/>
    <x v="2"/>
    <n v="6"/>
    <n v="5"/>
    <s v="anderson arley acevedo quiros"/>
    <x v="0"/>
    <x v="7"/>
    <m/>
    <e v="#REF!"/>
    <e v="#REF!"/>
  </r>
  <r>
    <n v="963"/>
    <n v="21073"/>
    <x v="0"/>
    <d v="2020-04-14T00:00:00"/>
    <x v="3"/>
    <d v="2020-04-20T00:00:00"/>
    <x v="2"/>
    <n v="6"/>
    <n v="5"/>
    <s v="Viviana Marcela Calle Velásquez"/>
    <x v="0"/>
    <x v="7"/>
    <m/>
    <e v="#REF!"/>
    <e v="#REF!"/>
  </r>
  <r>
    <n v="964"/>
    <n v="21074"/>
    <x v="0"/>
    <d v="2020-04-15T00:00:00"/>
    <x v="3"/>
    <d v="2020-04-20T00:00:00"/>
    <x v="2"/>
    <n v="5"/>
    <n v="4"/>
    <s v="RUBY SOLANYI ORTIZ"/>
    <x v="0"/>
    <x v="7"/>
    <m/>
    <e v="#REF!"/>
    <e v="#REF!"/>
  </r>
  <r>
    <n v="965"/>
    <n v="21075"/>
    <x v="0"/>
    <d v="2020-04-15T00:00:00"/>
    <x v="3"/>
    <d v="2020-04-20T00:00:00"/>
    <x v="2"/>
    <n v="5"/>
    <n v="4"/>
    <s v="Gina Saboya Lopez"/>
    <x v="0"/>
    <x v="7"/>
    <m/>
    <e v="#REF!"/>
    <e v="#REF!"/>
  </r>
  <r>
    <n v="966"/>
    <n v="21076"/>
    <x v="2"/>
    <d v="2020-04-15T00:00:00"/>
    <x v="3"/>
    <d v="2020-04-18T00:00:00"/>
    <x v="2"/>
    <n v="3"/>
    <n v="3"/>
    <s v="andrea iza"/>
    <x v="0"/>
    <x v="7"/>
    <m/>
    <e v="#REF!"/>
    <e v="#REF!"/>
  </r>
  <r>
    <n v="967"/>
    <n v="21077"/>
    <x v="0"/>
    <d v="2020-04-15T00:00:00"/>
    <x v="3"/>
    <d v="2020-04-20T00:00:00"/>
    <x v="2"/>
    <n v="5"/>
    <n v="4"/>
    <s v="Roxanna Pretelt Rojas"/>
    <x v="0"/>
    <x v="7"/>
    <m/>
    <e v="#REF!"/>
    <e v="#REF!"/>
  </r>
  <r>
    <n v="968"/>
    <n v="21078"/>
    <x v="0"/>
    <d v="2020-04-15T00:00:00"/>
    <x v="3"/>
    <d v="2020-04-20T00:00:00"/>
    <x v="2"/>
    <n v="5"/>
    <n v="4"/>
    <s v="ARIOL ARMANDO GARCIA"/>
    <x v="0"/>
    <x v="7"/>
    <m/>
    <e v="#REF!"/>
    <e v="#REF!"/>
  </r>
  <r>
    <n v="969"/>
    <n v="21079"/>
    <x v="0"/>
    <d v="2020-04-15T00:00:00"/>
    <x v="3"/>
    <d v="2020-04-20T00:00:00"/>
    <x v="2"/>
    <n v="5"/>
    <n v="4"/>
    <s v="ANNY MILENEA ARDILA VILLARREAL"/>
    <x v="0"/>
    <x v="7"/>
    <m/>
    <e v="#REF!"/>
    <e v="#REF!"/>
  </r>
  <r>
    <n v="970"/>
    <n v="21080"/>
    <x v="2"/>
    <d v="2020-04-15T00:00:00"/>
    <x v="3"/>
    <s v="Pendiente"/>
    <x v="1"/>
    <e v="#VALUE!"/>
    <e v="#VALUE!"/>
    <s v="DALIN NORIEGA RODRIGUEZ"/>
    <x v="1"/>
    <x v="1"/>
    <m/>
    <e v="#REF!"/>
    <e v="#REF!"/>
  </r>
  <r>
    <n v="971"/>
    <n v="21081"/>
    <x v="0"/>
    <d v="2020-04-15T00:00:00"/>
    <x v="3"/>
    <d v="2020-04-20T00:00:00"/>
    <x v="2"/>
    <n v="5"/>
    <n v="4"/>
    <s v="nidia carolina caro zamudio"/>
    <x v="0"/>
    <x v="7"/>
    <m/>
    <e v="#REF!"/>
    <e v="#REF!"/>
  </r>
  <r>
    <n v="972"/>
    <n v="21082"/>
    <x v="2"/>
    <d v="2020-04-15T00:00:00"/>
    <x v="3"/>
    <d v="2020-04-18T00:00:00"/>
    <x v="2"/>
    <n v="3"/>
    <n v="3"/>
    <s v="ANDRES ARTURO CARDENAS VILLAMIL"/>
    <x v="0"/>
    <x v="7"/>
    <m/>
    <e v="#REF!"/>
    <e v="#REF!"/>
  </r>
  <r>
    <n v="973"/>
    <n v="21083"/>
    <x v="0"/>
    <d v="2020-04-15T00:00:00"/>
    <x v="3"/>
    <d v="2020-04-20T00:00:00"/>
    <x v="2"/>
    <n v="5"/>
    <n v="4"/>
    <s v="KELLY NATALIA BAILARIN MADRID"/>
    <x v="0"/>
    <x v="7"/>
    <m/>
    <e v="#REF!"/>
    <e v="#REF!"/>
  </r>
  <r>
    <n v="974"/>
    <n v="21084"/>
    <x v="0"/>
    <d v="2020-04-15T00:00:00"/>
    <x v="3"/>
    <d v="2020-04-20T00:00:00"/>
    <x v="2"/>
    <n v="5"/>
    <n v="4"/>
    <s v="Jacob"/>
    <x v="0"/>
    <x v="7"/>
    <m/>
    <e v="#REF!"/>
    <e v="#REF!"/>
  </r>
  <r>
    <n v="975"/>
    <n v="21085"/>
    <x v="0"/>
    <d v="2020-04-15T00:00:00"/>
    <x v="3"/>
    <d v="2020-04-20T00:00:00"/>
    <x v="2"/>
    <n v="5"/>
    <n v="4"/>
    <s v="Cristian Javier Agredo"/>
    <x v="0"/>
    <x v="7"/>
    <m/>
    <e v="#REF!"/>
    <e v="#REF!"/>
  </r>
  <r>
    <n v="976"/>
    <n v="21086"/>
    <x v="2"/>
    <d v="2020-04-15T00:00:00"/>
    <x v="3"/>
    <d v="2020-04-18T00:00:00"/>
    <x v="2"/>
    <n v="3"/>
    <n v="3"/>
    <s v="PABLO ANTONIO GUALDRON VEGA"/>
    <x v="0"/>
    <x v="7"/>
    <m/>
    <e v="#REF!"/>
    <e v="#REF!"/>
  </r>
  <r>
    <n v="977"/>
    <n v="21087"/>
    <x v="1"/>
    <d v="2020-04-15T00:00:00"/>
    <x v="3"/>
    <s v="Pendiente"/>
    <x v="1"/>
    <e v="#VALUE!"/>
    <e v="#VALUE!"/>
    <s v="Luis Felipe Arboleda"/>
    <x v="1"/>
    <x v="1"/>
    <m/>
    <e v="#REF!"/>
    <e v="#REF!"/>
  </r>
  <r>
    <n v="978"/>
    <n v="21088"/>
    <x v="0"/>
    <d v="2020-04-15T00:00:00"/>
    <x v="3"/>
    <d v="2020-04-20T00:00:00"/>
    <x v="2"/>
    <n v="5"/>
    <n v="4"/>
    <s v="YOLANDA RAMIREZ GARZON"/>
    <x v="0"/>
    <x v="7"/>
    <m/>
    <e v="#REF!"/>
    <e v="#REF!"/>
  </r>
  <r>
    <n v="979"/>
    <n v="21089"/>
    <x v="2"/>
    <d v="2020-04-15T00:00:00"/>
    <x v="3"/>
    <d v="2020-04-20T00:00:00"/>
    <x v="2"/>
    <n v="5"/>
    <n v="4"/>
    <s v="miguel angel peña vacca"/>
    <x v="0"/>
    <x v="7"/>
    <m/>
    <e v="#REF!"/>
    <e v="#REF!"/>
  </r>
  <r>
    <n v="980"/>
    <n v="21090"/>
    <x v="0"/>
    <d v="2020-04-15T00:00:00"/>
    <x v="3"/>
    <d v="2020-04-20T00:00:00"/>
    <x v="2"/>
    <n v="5"/>
    <n v="4"/>
    <s v="ALIX MAURICIO JIMENEZ PAEZ"/>
    <x v="0"/>
    <x v="7"/>
    <m/>
    <e v="#REF!"/>
    <e v="#REF!"/>
  </r>
  <r>
    <n v="981"/>
    <n v="21091"/>
    <x v="0"/>
    <d v="2020-04-15T00:00:00"/>
    <x v="3"/>
    <d v="2020-04-20T00:00:00"/>
    <x v="2"/>
    <n v="5"/>
    <n v="4"/>
    <s v="gerardo luis larios mora"/>
    <x v="0"/>
    <x v="7"/>
    <m/>
    <e v="#REF!"/>
    <e v="#REF!"/>
  </r>
  <r>
    <n v="982"/>
    <n v="21092"/>
    <x v="2"/>
    <d v="2020-04-15T00:00:00"/>
    <x v="3"/>
    <d v="2020-04-18T00:00:00"/>
    <x v="2"/>
    <n v="3"/>
    <n v="3"/>
    <s v="Milton Lozano Rojas"/>
    <x v="0"/>
    <x v="7"/>
    <m/>
    <e v="#REF!"/>
    <e v="#REF!"/>
  </r>
  <r>
    <n v="983"/>
    <n v="21093"/>
    <x v="0"/>
    <d v="2020-04-15T00:00:00"/>
    <x v="3"/>
    <d v="2020-04-20T00:00:00"/>
    <x v="2"/>
    <n v="5"/>
    <n v="4"/>
    <s v="Cesar augusto Restrepo arboleda"/>
    <x v="0"/>
    <x v="7"/>
    <m/>
    <e v="#REF!"/>
    <e v="#REF!"/>
  </r>
  <r>
    <n v="984"/>
    <n v="21094"/>
    <x v="0"/>
    <d v="2020-04-15T00:00:00"/>
    <x v="3"/>
    <d v="2020-04-20T00:00:00"/>
    <x v="2"/>
    <n v="5"/>
    <n v="4"/>
    <s v="Claudia Jeanine Zapa Mariño"/>
    <x v="0"/>
    <x v="7"/>
    <m/>
    <e v="#REF!"/>
    <e v="#REF!"/>
  </r>
  <r>
    <n v="985"/>
    <n v="21095"/>
    <x v="0"/>
    <d v="2020-04-15T00:00:00"/>
    <x v="3"/>
    <d v="2020-04-20T00:00:00"/>
    <x v="2"/>
    <n v="5"/>
    <n v="4"/>
    <s v="Claudia Jeanine Zapa Mariño"/>
    <x v="0"/>
    <x v="7"/>
    <m/>
    <e v="#REF!"/>
    <e v="#REF!"/>
  </r>
  <r>
    <n v="986"/>
    <n v="21096"/>
    <x v="2"/>
    <d v="2020-04-15T00:00:00"/>
    <x v="3"/>
    <d v="2020-04-18T00:00:00"/>
    <x v="2"/>
    <n v="3"/>
    <n v="3"/>
    <s v="Sandra Yanet Hernandez sosa"/>
    <x v="0"/>
    <x v="7"/>
    <m/>
    <e v="#REF!"/>
    <e v="#REF!"/>
  </r>
  <r>
    <n v="987"/>
    <n v="21097"/>
    <x v="1"/>
    <d v="2020-04-15T00:00:00"/>
    <x v="3"/>
    <d v="2020-04-17T00:00:00"/>
    <x v="2"/>
    <n v="2"/>
    <n v="3"/>
    <s v="yamile astrid alvarez rodas"/>
    <x v="0"/>
    <x v="7"/>
    <m/>
    <e v="#REF!"/>
    <e v="#REF!"/>
  </r>
  <r>
    <n v="988"/>
    <n v="21098"/>
    <x v="0"/>
    <d v="2020-04-16T00:00:00"/>
    <x v="3"/>
    <d v="2020-04-20T00:00:00"/>
    <x v="2"/>
    <n v="4"/>
    <n v="3"/>
    <s v="nelly stella barona rodriguez"/>
    <x v="0"/>
    <x v="7"/>
    <m/>
    <e v="#REF!"/>
    <e v="#REF!"/>
  </r>
  <r>
    <n v="989"/>
    <n v="21099"/>
    <x v="0"/>
    <d v="2020-04-16T00:00:00"/>
    <x v="3"/>
    <d v="2020-04-20T00:00:00"/>
    <x v="2"/>
    <n v="4"/>
    <n v="3"/>
    <s v="JOSE FERNANDO LANDINEZ CASTAÑO"/>
    <x v="0"/>
    <x v="7"/>
    <m/>
    <e v="#REF!"/>
    <e v="#REF!"/>
  </r>
  <r>
    <n v="990"/>
    <n v="21100"/>
    <x v="0"/>
    <d v="2020-04-16T00:00:00"/>
    <x v="3"/>
    <d v="2020-04-20T00:00:00"/>
    <x v="2"/>
    <n v="4"/>
    <n v="3"/>
    <s v="JOSE LEONARDO AGUILLON SONSA"/>
    <x v="0"/>
    <x v="7"/>
    <m/>
    <e v="#REF!"/>
    <e v="#REF!"/>
  </r>
  <r>
    <n v="991"/>
    <n v="21101"/>
    <x v="0"/>
    <d v="2020-04-16T00:00:00"/>
    <x v="3"/>
    <d v="2020-04-20T00:00:00"/>
    <x v="2"/>
    <n v="4"/>
    <n v="3"/>
    <s v="JOSE ANTONIO CANTOR ALZATE"/>
    <x v="0"/>
    <x v="7"/>
    <m/>
    <e v="#REF!"/>
    <e v="#REF!"/>
  </r>
  <r>
    <n v="992"/>
    <n v="21102"/>
    <x v="0"/>
    <d v="2020-04-16T00:00:00"/>
    <x v="3"/>
    <d v="2020-04-20T00:00:00"/>
    <x v="2"/>
    <n v="4"/>
    <n v="3"/>
    <s v="MARIA EVA RODRIGUEZ CERON"/>
    <x v="0"/>
    <x v="7"/>
    <m/>
    <e v="#REF!"/>
    <e v="#REF!"/>
  </r>
  <r>
    <n v="993"/>
    <n v="21103"/>
    <x v="0"/>
    <d v="2020-04-16T00:00:00"/>
    <x v="3"/>
    <d v="2020-04-20T00:00:00"/>
    <x v="2"/>
    <n v="4"/>
    <n v="3"/>
    <s v="YENI CAROLINA ACHIARDI"/>
    <x v="0"/>
    <x v="7"/>
    <m/>
    <e v="#REF!"/>
    <e v="#REF!"/>
  </r>
  <r>
    <n v="994"/>
    <n v="21104"/>
    <x v="0"/>
    <d v="2020-04-16T00:00:00"/>
    <x v="3"/>
    <d v="2020-04-20T00:00:00"/>
    <x v="2"/>
    <n v="4"/>
    <n v="3"/>
    <s v="LINA MARITZA TRIVIÑO MUÑOZ"/>
    <x v="0"/>
    <x v="7"/>
    <m/>
    <e v="#REF!"/>
    <e v="#REF!"/>
  </r>
  <r>
    <n v="995"/>
    <n v="21105"/>
    <x v="0"/>
    <d v="2020-04-16T00:00:00"/>
    <x v="3"/>
    <d v="2020-04-20T00:00:00"/>
    <x v="2"/>
    <n v="4"/>
    <n v="3"/>
    <s v="SOL MARINA GARCÍA CRUZ"/>
    <x v="0"/>
    <x v="7"/>
    <m/>
    <e v="#REF!"/>
    <e v="#REF!"/>
  </r>
  <r>
    <n v="996"/>
    <n v="21106"/>
    <x v="0"/>
    <d v="2020-04-16T00:00:00"/>
    <x v="3"/>
    <d v="2020-04-20T00:00:00"/>
    <x v="2"/>
    <n v="4"/>
    <n v="3"/>
    <s v="DIANA CAROLINA LANCHEROS GALVAN"/>
    <x v="0"/>
    <x v="7"/>
    <m/>
    <e v="#REF!"/>
    <e v="#REF!"/>
  </r>
  <r>
    <n v="997"/>
    <n v="21107"/>
    <x v="0"/>
    <d v="2020-04-16T00:00:00"/>
    <x v="3"/>
    <d v="2020-04-20T00:00:00"/>
    <x v="2"/>
    <n v="4"/>
    <n v="3"/>
    <s v="KIMBERLY YESENIA BASTO BOHORQUEZ"/>
    <x v="0"/>
    <x v="7"/>
    <m/>
    <e v="#REF!"/>
    <e v="#REF!"/>
  </r>
  <r>
    <n v="998"/>
    <n v="21108"/>
    <x v="0"/>
    <d v="2020-04-16T00:00:00"/>
    <x v="3"/>
    <d v="2020-04-20T00:00:00"/>
    <x v="2"/>
    <n v="4"/>
    <n v="3"/>
    <s v="KIMBERLY YESENIA BASTO BOHORQUEZ"/>
    <x v="0"/>
    <x v="7"/>
    <m/>
    <e v="#REF!"/>
    <e v="#REF!"/>
  </r>
  <r>
    <n v="999"/>
    <n v="21109"/>
    <x v="0"/>
    <d v="2020-04-16T00:00:00"/>
    <x v="3"/>
    <d v="2020-04-21T00:00:00"/>
    <x v="2"/>
    <n v="5"/>
    <n v="4"/>
    <s v="MARYLUZ SANCHEZ URREGO"/>
    <x v="0"/>
    <x v="7"/>
    <m/>
    <e v="#REF!"/>
    <e v="#REF!"/>
  </r>
  <r>
    <n v="1000"/>
    <n v="21110"/>
    <x v="0"/>
    <d v="2020-04-16T00:00:00"/>
    <x v="3"/>
    <d v="2020-04-21T00:00:00"/>
    <x v="2"/>
    <n v="5"/>
    <n v="4"/>
    <s v="MARYLUZ SANCHEZ URREGO"/>
    <x v="0"/>
    <x v="7"/>
    <m/>
    <e v="#REF!"/>
    <e v="#REF!"/>
  </r>
  <r>
    <n v="1001"/>
    <n v="21111"/>
    <x v="0"/>
    <d v="2020-04-16T00:00:00"/>
    <x v="3"/>
    <d v="2020-04-21T00:00:00"/>
    <x v="2"/>
    <n v="5"/>
    <n v="4"/>
    <s v="UNIV. CATOLICA LUIS AMIGO"/>
    <x v="0"/>
    <x v="7"/>
    <m/>
    <e v="#REF!"/>
    <e v="#REF!"/>
  </r>
  <r>
    <n v="1002"/>
    <n v="21112"/>
    <x v="0"/>
    <d v="2020-04-16T00:00:00"/>
    <x v="3"/>
    <d v="2020-04-21T00:00:00"/>
    <x v="2"/>
    <n v="5"/>
    <n v="4"/>
    <s v="JORGE IVAN MUÑETON RESTREPO"/>
    <x v="0"/>
    <x v="7"/>
    <m/>
    <e v="#REF!"/>
    <e v="#REF!"/>
  </r>
  <r>
    <n v="1003"/>
    <n v="21113"/>
    <x v="2"/>
    <d v="2020-04-16T00:00:00"/>
    <x v="3"/>
    <d v="2020-04-18T00:00:00"/>
    <x v="2"/>
    <n v="2"/>
    <n v="2"/>
    <s v="Roberto Uribe Escobar"/>
    <x v="0"/>
    <x v="7"/>
    <m/>
    <e v="#REF!"/>
    <e v="#REF!"/>
  </r>
  <r>
    <n v="1004"/>
    <n v="21114"/>
    <x v="0"/>
    <d v="2020-04-16T00:00:00"/>
    <x v="3"/>
    <d v="2020-04-21T00:00:00"/>
    <x v="2"/>
    <n v="5"/>
    <n v="4"/>
    <s v="JORGE IVAN MUÑETON RESTREPO"/>
    <x v="0"/>
    <x v="7"/>
    <m/>
    <e v="#REF!"/>
    <e v="#REF!"/>
  </r>
  <r>
    <n v="1005"/>
    <n v="21115"/>
    <x v="0"/>
    <d v="2020-04-16T00:00:00"/>
    <x v="3"/>
    <d v="2020-04-21T00:00:00"/>
    <x v="2"/>
    <n v="5"/>
    <n v="4"/>
    <s v="NEFFER PRADA OVIEDO"/>
    <x v="0"/>
    <x v="7"/>
    <m/>
    <e v="#REF!"/>
    <e v="#REF!"/>
  </r>
  <r>
    <n v="1006"/>
    <n v="21116"/>
    <x v="0"/>
    <d v="2020-04-16T00:00:00"/>
    <x v="3"/>
    <d v="2020-04-21T00:00:00"/>
    <x v="2"/>
    <n v="5"/>
    <n v="4"/>
    <s v="FLOR ANGELA AGAMEZ TAPIAS"/>
    <x v="0"/>
    <x v="7"/>
    <m/>
    <e v="#REF!"/>
    <e v="#REF!"/>
  </r>
  <r>
    <n v="1007"/>
    <n v="21117"/>
    <x v="0"/>
    <d v="2020-04-16T00:00:00"/>
    <x v="3"/>
    <d v="2020-04-21T00:00:00"/>
    <x v="2"/>
    <n v="5"/>
    <n v="4"/>
    <s v="ROMELIA ALVAREZ ORDOÑEZ"/>
    <x v="0"/>
    <x v="7"/>
    <m/>
    <e v="#REF!"/>
    <e v="#REF!"/>
  </r>
  <r>
    <n v="1008"/>
    <n v="21118"/>
    <x v="0"/>
    <d v="2020-04-16T00:00:00"/>
    <x v="3"/>
    <d v="2020-04-21T00:00:00"/>
    <x v="2"/>
    <n v="5"/>
    <n v="4"/>
    <s v="GUSTAVO ADOLFO AGUILLON SONSA"/>
    <x v="0"/>
    <x v="7"/>
    <m/>
    <e v="#REF!"/>
    <e v="#REF!"/>
  </r>
  <r>
    <n v="1009"/>
    <n v="21119"/>
    <x v="0"/>
    <d v="2020-04-16T00:00:00"/>
    <x v="3"/>
    <d v="2020-04-21T00:00:00"/>
    <x v="2"/>
    <n v="5"/>
    <n v="4"/>
    <s v="NATALIA ANDREA COSSIO MARMOLEJO"/>
    <x v="0"/>
    <x v="7"/>
    <m/>
    <e v="#REF!"/>
    <e v="#REF!"/>
  </r>
  <r>
    <n v="1010"/>
    <n v="21120"/>
    <x v="0"/>
    <d v="2020-04-16T00:00:00"/>
    <x v="3"/>
    <d v="2020-04-21T00:00:00"/>
    <x v="2"/>
    <n v="5"/>
    <n v="4"/>
    <s v="CUERVO NEISA JESSICA PAOLA"/>
    <x v="0"/>
    <x v="7"/>
    <m/>
    <e v="#REF!"/>
    <e v="#REF!"/>
  </r>
  <r>
    <n v="1011"/>
    <n v="21121"/>
    <x v="2"/>
    <d v="2020-04-16T00:00:00"/>
    <x v="3"/>
    <d v="2020-04-18T00:00:00"/>
    <x v="2"/>
    <n v="2"/>
    <n v="2"/>
    <s v="MARTHA CECILIA SEPULVEDA RODRIGUEZ"/>
    <x v="0"/>
    <x v="7"/>
    <m/>
    <e v="#REF!"/>
    <e v="#REF!"/>
  </r>
  <r>
    <n v="1012"/>
    <n v="21122"/>
    <x v="0"/>
    <d v="2020-04-16T00:00:00"/>
    <x v="3"/>
    <d v="2020-04-21T00:00:00"/>
    <x v="2"/>
    <n v="5"/>
    <n v="4"/>
    <s v="CUERVO NEISA JESSICA PAOLA"/>
    <x v="0"/>
    <x v="7"/>
    <m/>
    <e v="#REF!"/>
    <e v="#REF!"/>
  </r>
  <r>
    <n v="1013"/>
    <n v="21123"/>
    <x v="0"/>
    <d v="2020-04-16T00:00:00"/>
    <x v="3"/>
    <d v="2020-04-21T00:00:00"/>
    <x v="2"/>
    <n v="5"/>
    <n v="4"/>
    <s v="MANUEL GARCIA FORERO"/>
    <x v="0"/>
    <x v="7"/>
    <m/>
    <e v="#REF!"/>
    <e v="#REF!"/>
  </r>
  <r>
    <n v="1014"/>
    <n v="21124"/>
    <x v="0"/>
    <d v="2020-04-16T00:00:00"/>
    <x v="3"/>
    <d v="2020-04-21T00:00:00"/>
    <x v="2"/>
    <n v="5"/>
    <n v="4"/>
    <s v="Elvira cecilia mejia agresot"/>
    <x v="0"/>
    <x v="7"/>
    <m/>
    <e v="#REF!"/>
    <e v="#REF!"/>
  </r>
  <r>
    <n v="1015"/>
    <n v="21125"/>
    <x v="0"/>
    <d v="2020-04-16T00:00:00"/>
    <x v="3"/>
    <d v="2020-04-21T00:00:00"/>
    <x v="2"/>
    <n v="5"/>
    <n v="4"/>
    <s v="JULIAN ANDRES RODRIGUEZ TORRES"/>
    <x v="0"/>
    <x v="7"/>
    <m/>
    <e v="#REF!"/>
    <e v="#REF!"/>
  </r>
  <r>
    <n v="1016"/>
    <n v="21126"/>
    <x v="0"/>
    <d v="2020-04-16T00:00:00"/>
    <x v="3"/>
    <d v="2020-04-21T00:00:00"/>
    <x v="2"/>
    <n v="5"/>
    <n v="4"/>
    <s v="edgar tarazona"/>
    <x v="0"/>
    <x v="7"/>
    <m/>
    <e v="#REF!"/>
    <e v="#REF!"/>
  </r>
  <r>
    <n v="1017"/>
    <n v="21127"/>
    <x v="3"/>
    <d v="2020-04-16T00:00:00"/>
    <x v="3"/>
    <d v="2020-04-18T00:00:00"/>
    <x v="2"/>
    <n v="2"/>
    <n v="2"/>
    <s v="Misael Estrada Uribe"/>
    <x v="0"/>
    <x v="7"/>
    <m/>
    <e v="#REF!"/>
    <e v="#REF!"/>
  </r>
  <r>
    <n v="1018"/>
    <n v="21128"/>
    <x v="1"/>
    <d v="2020-04-16T00:00:00"/>
    <x v="3"/>
    <d v="2020-04-21T00:00:00"/>
    <x v="2"/>
    <n v="5"/>
    <n v="4"/>
    <s v="ORLANDO NIÑO"/>
    <x v="0"/>
    <x v="7"/>
    <m/>
    <e v="#REF!"/>
    <e v="#REF!"/>
  </r>
  <r>
    <n v="1019"/>
    <n v="21129"/>
    <x v="0"/>
    <d v="2020-04-16T00:00:00"/>
    <x v="3"/>
    <d v="2020-04-21T00:00:00"/>
    <x v="2"/>
    <n v="5"/>
    <n v="4"/>
    <s v="Bianey hurtado"/>
    <x v="0"/>
    <x v="7"/>
    <m/>
    <e v="#REF!"/>
    <e v="#REF!"/>
  </r>
  <r>
    <n v="1020"/>
    <n v="21130"/>
    <x v="0"/>
    <d v="2020-04-16T00:00:00"/>
    <x v="3"/>
    <d v="2020-04-21T00:00:00"/>
    <x v="2"/>
    <n v="5"/>
    <n v="4"/>
    <s v="CARLOS ANDRES JIMENEZ MENESES"/>
    <x v="0"/>
    <x v="7"/>
    <m/>
    <e v="#REF!"/>
    <e v="#REF!"/>
  </r>
  <r>
    <n v="1021"/>
    <n v="21131"/>
    <x v="0"/>
    <d v="2020-04-16T00:00:00"/>
    <x v="3"/>
    <d v="2020-04-21T00:00:00"/>
    <x v="2"/>
    <n v="5"/>
    <n v="4"/>
    <s v="Antonio Torres"/>
    <x v="0"/>
    <x v="7"/>
    <m/>
    <e v="#REF!"/>
    <e v="#REF!"/>
  </r>
  <r>
    <n v="1022"/>
    <n v="21132"/>
    <x v="0"/>
    <d v="2020-04-16T00:00:00"/>
    <x v="3"/>
    <d v="2020-04-21T00:00:00"/>
    <x v="2"/>
    <n v="5"/>
    <n v="4"/>
    <s v="CARLOS EDUARDO PENSO ZUÑIGA"/>
    <x v="0"/>
    <x v="7"/>
    <m/>
    <e v="#REF!"/>
    <e v="#REF!"/>
  </r>
  <r>
    <n v="1023"/>
    <n v="21133"/>
    <x v="3"/>
    <d v="2020-04-16T00:00:00"/>
    <x v="3"/>
    <d v="2020-04-18T00:00:00"/>
    <x v="2"/>
    <n v="2"/>
    <n v="2"/>
    <s v="Maribel Ayala de Calderon"/>
    <x v="0"/>
    <x v="7"/>
    <m/>
    <e v="#REF!"/>
    <e v="#REF!"/>
  </r>
  <r>
    <n v="1024"/>
    <n v="21134"/>
    <x v="0"/>
    <d v="2020-04-16T00:00:00"/>
    <x v="3"/>
    <d v="2020-04-21T00:00:00"/>
    <x v="2"/>
    <n v="5"/>
    <n v="4"/>
    <s v="Hector Jaime Giraldo Duque"/>
    <x v="0"/>
    <x v="7"/>
    <m/>
    <e v="#REF!"/>
    <e v="#REF!"/>
  </r>
  <r>
    <n v="1025"/>
    <n v="21135"/>
    <x v="0"/>
    <d v="2020-04-16T00:00:00"/>
    <x v="3"/>
    <d v="2020-04-21T00:00:00"/>
    <x v="2"/>
    <n v="5"/>
    <n v="4"/>
    <s v="María José Del Gallego Quintero"/>
    <x v="0"/>
    <x v="7"/>
    <m/>
    <e v="#REF!"/>
    <e v="#REF!"/>
  </r>
  <r>
    <n v="1026"/>
    <n v="21136"/>
    <x v="0"/>
    <d v="2020-04-16T00:00:00"/>
    <x v="3"/>
    <d v="2020-04-21T00:00:00"/>
    <x v="2"/>
    <n v="5"/>
    <n v="4"/>
    <s v="MARIA EMMA GAITAN Q"/>
    <x v="0"/>
    <x v="7"/>
    <m/>
    <e v="#REF!"/>
    <e v="#REF!"/>
  </r>
  <r>
    <n v="1027"/>
    <n v="21137"/>
    <x v="2"/>
    <d v="2020-04-16T00:00:00"/>
    <x v="3"/>
    <s v="Pendiente"/>
    <x v="1"/>
    <e v="#VALUE!"/>
    <e v="#VALUE!"/>
    <s v="ETELBERTO CASTRILLON FLOREZ"/>
    <x v="1"/>
    <x v="1"/>
    <m/>
    <e v="#REF!"/>
    <e v="#REF!"/>
  </r>
  <r>
    <n v="1028"/>
    <n v="21138"/>
    <x v="0"/>
    <d v="2020-04-16T00:00:00"/>
    <x v="3"/>
    <d v="2020-04-21T00:00:00"/>
    <x v="2"/>
    <n v="5"/>
    <n v="4"/>
    <s v="Pedro Maria Ramirez Chaux"/>
    <x v="0"/>
    <x v="7"/>
    <m/>
    <e v="#REF!"/>
    <e v="#REF!"/>
  </r>
  <r>
    <n v="1029"/>
    <n v="21139"/>
    <x v="0"/>
    <d v="2020-04-16T00:00:00"/>
    <x v="3"/>
    <d v="2020-04-21T00:00:00"/>
    <x v="2"/>
    <n v="5"/>
    <n v="4"/>
    <s v="Manuel Enrique Florez Quiñoinez"/>
    <x v="0"/>
    <x v="7"/>
    <m/>
    <e v="#REF!"/>
    <e v="#REF!"/>
  </r>
  <r>
    <n v="1030"/>
    <n v="21140"/>
    <x v="0"/>
    <d v="2020-04-16T00:00:00"/>
    <x v="3"/>
    <d v="2020-04-21T00:00:00"/>
    <x v="2"/>
    <n v="5"/>
    <n v="4"/>
    <s v="juan pablo loaiza vasco"/>
    <x v="0"/>
    <x v="7"/>
    <m/>
    <e v="#REF!"/>
    <e v="#REF!"/>
  </r>
  <r>
    <n v="1031"/>
    <n v="21141"/>
    <x v="0"/>
    <d v="2020-04-16T00:00:00"/>
    <x v="3"/>
    <d v="2020-04-21T00:00:00"/>
    <x v="2"/>
    <n v="5"/>
    <n v="4"/>
    <s v="LUZ MARINA DIAZ"/>
    <x v="0"/>
    <x v="7"/>
    <m/>
    <e v="#REF!"/>
    <e v="#REF!"/>
  </r>
  <r>
    <n v="1032"/>
    <n v="21142"/>
    <x v="0"/>
    <d v="2020-04-16T00:00:00"/>
    <x v="3"/>
    <d v="2020-04-21T00:00:00"/>
    <x v="2"/>
    <n v="5"/>
    <n v="4"/>
    <s v="ALFREDO VALENCIA MARUN"/>
    <x v="0"/>
    <x v="7"/>
    <m/>
    <e v="#REF!"/>
    <e v="#REF!"/>
  </r>
  <r>
    <n v="1033"/>
    <n v="21143"/>
    <x v="0"/>
    <d v="2020-04-17T00:00:00"/>
    <x v="3"/>
    <d v="2020-04-21T00:00:00"/>
    <x v="2"/>
    <n v="4"/>
    <n v="3"/>
    <s v="Manuela Ramírez"/>
    <x v="0"/>
    <x v="7"/>
    <m/>
    <e v="#REF!"/>
    <e v="#REF!"/>
  </r>
  <r>
    <n v="1034"/>
    <n v="21144"/>
    <x v="0"/>
    <d v="2020-04-17T00:00:00"/>
    <x v="3"/>
    <d v="2020-04-21T00:00:00"/>
    <x v="2"/>
    <n v="4"/>
    <n v="3"/>
    <s v="JUAN CARLOS ROJAS CERON"/>
    <x v="0"/>
    <x v="7"/>
    <m/>
    <e v="#REF!"/>
    <e v="#REF!"/>
  </r>
  <r>
    <n v="1035"/>
    <n v="21145"/>
    <x v="1"/>
    <d v="2020-04-17T00:00:00"/>
    <x v="3"/>
    <d v="2020-04-17T00:00:00"/>
    <x v="2"/>
    <n v="0"/>
    <n v="1"/>
    <s v="n.a."/>
    <x v="0"/>
    <x v="7"/>
    <m/>
    <e v="#REF!"/>
    <e v="#REF!"/>
  </r>
  <r>
    <n v="1036"/>
    <n v="21146"/>
    <x v="0"/>
    <d v="2020-04-17T00:00:00"/>
    <x v="3"/>
    <d v="2020-04-21T00:00:00"/>
    <x v="2"/>
    <n v="4"/>
    <n v="3"/>
    <s v="LILIA QUICENO FORERO"/>
    <x v="0"/>
    <x v="7"/>
    <m/>
    <e v="#REF!"/>
    <e v="#REF!"/>
  </r>
  <r>
    <n v="1037"/>
    <n v="21147"/>
    <x v="2"/>
    <d v="2020-04-17T00:00:00"/>
    <x v="3"/>
    <d v="2020-07-31T00:00:00"/>
    <x v="3"/>
    <n v="105"/>
    <n v="76"/>
    <s v="alexander Giraldo Diaz"/>
    <x v="0"/>
    <x v="6"/>
    <m/>
    <e v="#REF!"/>
    <e v="#REF!"/>
  </r>
  <r>
    <n v="1038"/>
    <n v="21148"/>
    <x v="2"/>
    <d v="2020-04-17T00:00:00"/>
    <x v="3"/>
    <d v="2020-04-18T00:00:00"/>
    <x v="2"/>
    <n v="1"/>
    <n v="1"/>
    <s v="ANA MILENA OLANO CAICEDO"/>
    <x v="0"/>
    <x v="7"/>
    <m/>
    <e v="#REF!"/>
    <e v="#REF!"/>
  </r>
  <r>
    <n v="1039"/>
    <n v="21149"/>
    <x v="0"/>
    <d v="2020-04-17T00:00:00"/>
    <x v="3"/>
    <d v="2020-04-21T00:00:00"/>
    <x v="2"/>
    <n v="4"/>
    <n v="3"/>
    <s v="YURI LILIANA VARGAS"/>
    <x v="0"/>
    <x v="7"/>
    <m/>
    <e v="#REF!"/>
    <e v="#REF!"/>
  </r>
  <r>
    <n v="1040"/>
    <n v="21150"/>
    <x v="0"/>
    <d v="2020-04-18T00:00:00"/>
    <x v="3"/>
    <d v="2020-04-22T00:00:00"/>
    <x v="2"/>
    <n v="4"/>
    <n v="3"/>
    <s v="MARIA FERNANDA ROJAS NASSIF"/>
    <x v="0"/>
    <x v="7"/>
    <m/>
    <e v="#REF!"/>
    <e v="#REF!"/>
  </r>
  <r>
    <n v="1041"/>
    <n v="21151"/>
    <x v="0"/>
    <d v="2020-04-18T00:00:00"/>
    <x v="3"/>
    <d v="2020-04-22T00:00:00"/>
    <x v="2"/>
    <n v="4"/>
    <n v="3"/>
    <s v="PAULINA LEYVA"/>
    <x v="0"/>
    <x v="7"/>
    <m/>
    <e v="#REF!"/>
    <e v="#REF!"/>
  </r>
  <r>
    <n v="1042"/>
    <n v="21152"/>
    <x v="0"/>
    <d v="2020-04-18T00:00:00"/>
    <x v="3"/>
    <d v="2020-04-22T00:00:00"/>
    <x v="2"/>
    <n v="4"/>
    <n v="3"/>
    <s v="Alonso Zambrano"/>
    <x v="0"/>
    <x v="7"/>
    <m/>
    <e v="#REF!"/>
    <e v="#REF!"/>
  </r>
  <r>
    <n v="1043"/>
    <n v="21153"/>
    <x v="1"/>
    <d v="2020-04-18T00:00:00"/>
    <x v="3"/>
    <s v="Pendiente"/>
    <x v="1"/>
    <e v="#VALUE!"/>
    <e v="#VALUE!"/>
    <s v="MARIA ISABEL BARRAGAN MENDEZ"/>
    <x v="1"/>
    <x v="1"/>
    <m/>
    <e v="#REF!"/>
    <e v="#REF!"/>
  </r>
  <r>
    <n v="1044"/>
    <n v="21154"/>
    <x v="2"/>
    <d v="2020-04-18T00:00:00"/>
    <x v="3"/>
    <d v="2020-04-22T00:00:00"/>
    <x v="2"/>
    <n v="4"/>
    <n v="3"/>
    <s v="JOSE JAVIER ROMERO ESCUDERO"/>
    <x v="0"/>
    <x v="7"/>
    <m/>
    <e v="#REF!"/>
    <e v="#REF!"/>
  </r>
  <r>
    <n v="1045"/>
    <n v="21155"/>
    <x v="2"/>
    <d v="2020-04-18T00:00:00"/>
    <x v="3"/>
    <d v="2020-04-21T00:00:00"/>
    <x v="2"/>
    <n v="3"/>
    <n v="2"/>
    <s v="JOSE JAVIER ROMERO ESCUDERO"/>
    <x v="0"/>
    <x v="7"/>
    <m/>
    <e v="#REF!"/>
    <e v="#REF!"/>
  </r>
  <r>
    <n v="1046"/>
    <n v="21156"/>
    <x v="0"/>
    <d v="2020-04-18T00:00:00"/>
    <x v="3"/>
    <d v="2020-04-22T00:00:00"/>
    <x v="2"/>
    <n v="4"/>
    <n v="3"/>
    <s v="CINDY JOHANA GONZALEZ"/>
    <x v="0"/>
    <x v="7"/>
    <m/>
    <e v="#REF!"/>
    <e v="#REF!"/>
  </r>
  <r>
    <n v="1047"/>
    <n v="21157"/>
    <x v="3"/>
    <d v="2020-04-18T00:00:00"/>
    <x v="3"/>
    <d v="2020-04-18T00:00:00"/>
    <x v="2"/>
    <n v="0"/>
    <n v="0"/>
    <s v="Claudia Patricia Parra Gra"/>
    <x v="0"/>
    <x v="7"/>
    <m/>
    <e v="#REF!"/>
    <e v="#REF!"/>
  </r>
  <r>
    <n v="1048"/>
    <n v="21158"/>
    <x v="0"/>
    <d v="2020-04-18T00:00:00"/>
    <x v="3"/>
    <d v="2020-04-22T00:00:00"/>
    <x v="2"/>
    <n v="4"/>
    <n v="3"/>
    <s v="yesid alfaro henao"/>
    <x v="0"/>
    <x v="7"/>
    <m/>
    <e v="#REF!"/>
    <e v="#REF!"/>
  </r>
  <r>
    <n v="1049"/>
    <n v="21159"/>
    <x v="2"/>
    <d v="2020-04-18T00:00:00"/>
    <x v="3"/>
    <d v="2020-05-06T00:00:00"/>
    <x v="2"/>
    <n v="18"/>
    <n v="13"/>
    <s v="JOSE ECHEVERRI"/>
    <x v="0"/>
    <x v="3"/>
    <m/>
    <e v="#REF!"/>
    <e v="#REF!"/>
  </r>
  <r>
    <n v="1050"/>
    <n v="21160"/>
    <x v="0"/>
    <d v="2020-04-18T00:00:00"/>
    <x v="3"/>
    <d v="2020-04-22T00:00:00"/>
    <x v="2"/>
    <n v="4"/>
    <n v="3"/>
    <s v="Juan Diego Jurado Aristizabal"/>
    <x v="0"/>
    <x v="7"/>
    <m/>
    <e v="#REF!"/>
    <e v="#REF!"/>
  </r>
  <r>
    <n v="1051"/>
    <n v="21161"/>
    <x v="0"/>
    <d v="2020-04-18T00:00:00"/>
    <x v="3"/>
    <d v="2020-04-22T00:00:00"/>
    <x v="2"/>
    <n v="4"/>
    <n v="3"/>
    <s v="Diego Alberto Pradilla Pelaez"/>
    <x v="0"/>
    <x v="7"/>
    <m/>
    <e v="#REF!"/>
    <e v="#REF!"/>
  </r>
  <r>
    <n v="1052"/>
    <n v="21162"/>
    <x v="1"/>
    <d v="2020-04-19T00:00:00"/>
    <x v="3"/>
    <d v="2020-04-24T00:00:00"/>
    <x v="2"/>
    <n v="5"/>
    <n v="5"/>
    <s v="GENNI GICELA DIAZ SOLANO"/>
    <x v="0"/>
    <x v="7"/>
    <m/>
    <e v="#REF!"/>
    <e v="#REF!"/>
  </r>
  <r>
    <n v="1053"/>
    <n v="21163"/>
    <x v="2"/>
    <d v="2020-04-19T00:00:00"/>
    <x v="3"/>
    <d v="2020-04-21T00:00:00"/>
    <x v="2"/>
    <n v="2"/>
    <n v="2"/>
    <s v="doris fabiola perez estrada"/>
    <x v="0"/>
    <x v="7"/>
    <m/>
    <e v="#REF!"/>
    <e v="#REF!"/>
  </r>
  <r>
    <n v="1054"/>
    <n v="21164"/>
    <x v="0"/>
    <d v="2020-04-19T00:00:00"/>
    <x v="3"/>
    <d v="2020-04-22T00:00:00"/>
    <x v="2"/>
    <n v="3"/>
    <n v="3"/>
    <s v="Francisco Javier castro Urbina"/>
    <x v="0"/>
    <x v="7"/>
    <m/>
    <e v="#REF!"/>
    <e v="#REF!"/>
  </r>
  <r>
    <n v="1055"/>
    <n v="21165"/>
    <x v="0"/>
    <d v="2020-04-20T00:00:00"/>
    <x v="3"/>
    <d v="2020-04-22T00:00:00"/>
    <x v="2"/>
    <n v="2"/>
    <n v="3"/>
    <s v="Eco Parque Macadamia"/>
    <x v="0"/>
    <x v="7"/>
    <m/>
    <e v="#REF!"/>
    <e v="#REF!"/>
  </r>
  <r>
    <n v="1056"/>
    <n v="21166"/>
    <x v="0"/>
    <d v="2020-04-20T00:00:00"/>
    <x v="3"/>
    <d v="2020-04-22T00:00:00"/>
    <x v="2"/>
    <n v="2"/>
    <n v="3"/>
    <s v="Fundacion Nuevo Mundo"/>
    <x v="0"/>
    <x v="7"/>
    <m/>
    <e v="#REF!"/>
    <e v="#REF!"/>
  </r>
  <r>
    <n v="1057"/>
    <n v="21167"/>
    <x v="2"/>
    <d v="2020-04-20T00:00:00"/>
    <x v="3"/>
    <d v="2020-04-21T00:00:00"/>
    <x v="2"/>
    <n v="1"/>
    <n v="2"/>
    <s v="Fundacion Nuevo Mundo"/>
    <x v="0"/>
    <x v="7"/>
    <m/>
    <e v="#REF!"/>
    <e v="#REF!"/>
  </r>
  <r>
    <n v="1058"/>
    <n v="21168"/>
    <x v="3"/>
    <d v="2020-04-20T00:00:00"/>
    <x v="3"/>
    <d v="2020-04-21T00:00:00"/>
    <x v="2"/>
    <n v="1"/>
    <n v="2"/>
    <s v="No hay clientes referentes a este flujo"/>
    <x v="0"/>
    <x v="7"/>
    <m/>
    <e v="#REF!"/>
    <e v="#REF!"/>
  </r>
  <r>
    <n v="1059"/>
    <n v="21169"/>
    <x v="0"/>
    <d v="2020-04-20T00:00:00"/>
    <x v="3"/>
    <d v="2020-04-22T00:00:00"/>
    <x v="2"/>
    <n v="2"/>
    <n v="3"/>
    <s v="Valentina Jiménez"/>
    <x v="0"/>
    <x v="7"/>
    <m/>
    <e v="#REF!"/>
    <e v="#REF!"/>
  </r>
  <r>
    <n v="1060"/>
    <n v="21170"/>
    <x v="0"/>
    <d v="2020-04-20T00:00:00"/>
    <x v="3"/>
    <d v="2020-04-22T00:00:00"/>
    <x v="2"/>
    <n v="2"/>
    <n v="3"/>
    <s v="CLAUDIA PATRICIA QUINTERO OTERO"/>
    <x v="0"/>
    <x v="7"/>
    <m/>
    <e v="#REF!"/>
    <e v="#REF!"/>
  </r>
  <r>
    <n v="1061"/>
    <n v="21171"/>
    <x v="0"/>
    <d v="2020-04-20T00:00:00"/>
    <x v="3"/>
    <d v="2020-04-22T00:00:00"/>
    <x v="2"/>
    <n v="2"/>
    <n v="3"/>
    <s v="Fredy corena Ramos"/>
    <x v="0"/>
    <x v="7"/>
    <m/>
    <e v="#REF!"/>
    <e v="#REF!"/>
  </r>
  <r>
    <n v="1062"/>
    <n v="21172"/>
    <x v="0"/>
    <d v="2020-04-20T00:00:00"/>
    <x v="3"/>
    <d v="2020-04-22T00:00:00"/>
    <x v="2"/>
    <n v="2"/>
    <n v="3"/>
    <s v="Fundacion Nuevo Mundo"/>
    <x v="0"/>
    <x v="7"/>
    <m/>
    <e v="#REF!"/>
    <e v="#REF!"/>
  </r>
  <r>
    <n v="1063"/>
    <n v="21173"/>
    <x v="0"/>
    <d v="2020-04-20T00:00:00"/>
    <x v="3"/>
    <d v="2020-04-22T00:00:00"/>
    <x v="2"/>
    <n v="2"/>
    <n v="3"/>
    <s v="Brayan eduardo rincon arias"/>
    <x v="0"/>
    <x v="7"/>
    <m/>
    <e v="#REF!"/>
    <e v="#REF!"/>
  </r>
  <r>
    <n v="1064"/>
    <n v="21174"/>
    <x v="0"/>
    <d v="2020-04-20T00:00:00"/>
    <x v="3"/>
    <d v="2020-04-23T00:00:00"/>
    <x v="2"/>
    <n v="3"/>
    <n v="4"/>
    <s v="JAVIER ALONSO BUSTAMANTE ARISMENDI"/>
    <x v="0"/>
    <x v="7"/>
    <m/>
    <e v="#REF!"/>
    <e v="#REF!"/>
  </r>
  <r>
    <n v="1065"/>
    <n v="21175"/>
    <x v="0"/>
    <d v="2020-04-20T00:00:00"/>
    <x v="3"/>
    <d v="2020-04-23T00:00:00"/>
    <x v="2"/>
    <n v="3"/>
    <n v="4"/>
    <s v="Fundacion Nuevo Mundo"/>
    <x v="0"/>
    <x v="7"/>
    <m/>
    <e v="#REF!"/>
    <e v="#REF!"/>
  </r>
  <r>
    <n v="1066"/>
    <n v="21176"/>
    <x v="0"/>
    <d v="2020-04-20T00:00:00"/>
    <x v="3"/>
    <d v="2020-04-23T00:00:00"/>
    <x v="2"/>
    <n v="3"/>
    <n v="4"/>
    <s v="César Pulido"/>
    <x v="0"/>
    <x v="7"/>
    <m/>
    <e v="#REF!"/>
    <e v="#REF!"/>
  </r>
  <r>
    <n v="1067"/>
    <n v="21177"/>
    <x v="2"/>
    <d v="2020-04-20T00:00:00"/>
    <x v="3"/>
    <d v="2020-04-21T00:00:00"/>
    <x v="2"/>
    <n v="1"/>
    <n v="2"/>
    <s v="JOSE JAVIER ROMERO ESCUDERO"/>
    <x v="0"/>
    <x v="7"/>
    <m/>
    <e v="#REF!"/>
    <e v="#REF!"/>
  </r>
  <r>
    <n v="1068"/>
    <n v="21178"/>
    <x v="0"/>
    <d v="2020-04-20T00:00:00"/>
    <x v="3"/>
    <d v="2020-04-23T00:00:00"/>
    <x v="2"/>
    <n v="3"/>
    <n v="4"/>
    <s v="laura zamora"/>
    <x v="0"/>
    <x v="7"/>
    <m/>
    <e v="#REF!"/>
    <e v="#REF!"/>
  </r>
  <r>
    <n v="1069"/>
    <n v="21179"/>
    <x v="2"/>
    <d v="2020-04-20T00:00:00"/>
    <x v="3"/>
    <s v="Pendiente"/>
    <x v="1"/>
    <e v="#VALUE!"/>
    <e v="#VALUE!"/>
    <s v="ESQUIVEL RODRIGUEZ PIANETA"/>
    <x v="1"/>
    <x v="1"/>
    <m/>
    <e v="#REF!"/>
    <e v="#REF!"/>
  </r>
  <r>
    <n v="1070"/>
    <n v="21180"/>
    <x v="0"/>
    <d v="2020-04-20T00:00:00"/>
    <x v="3"/>
    <d v="2020-04-23T00:00:00"/>
    <x v="2"/>
    <n v="3"/>
    <n v="4"/>
    <s v="Jhoan Camilo Coronado Lara"/>
    <x v="0"/>
    <x v="7"/>
    <m/>
    <e v="#REF!"/>
    <e v="#REF!"/>
  </r>
  <r>
    <n v="1071"/>
    <n v="21181"/>
    <x v="0"/>
    <d v="2020-04-20T00:00:00"/>
    <x v="3"/>
    <d v="2020-04-23T00:00:00"/>
    <x v="2"/>
    <n v="3"/>
    <n v="4"/>
    <s v="hector manuel junca fajardo"/>
    <x v="0"/>
    <x v="7"/>
    <m/>
    <e v="#REF!"/>
    <e v="#REF!"/>
  </r>
  <r>
    <n v="1072"/>
    <n v="21182"/>
    <x v="0"/>
    <d v="2020-04-20T00:00:00"/>
    <x v="3"/>
    <d v="2020-04-23T00:00:00"/>
    <x v="2"/>
    <n v="3"/>
    <n v="4"/>
    <s v="SANDRA CATHERINE CARDENAS SABOYA"/>
    <x v="0"/>
    <x v="7"/>
    <m/>
    <e v="#REF!"/>
    <e v="#REF!"/>
  </r>
  <r>
    <n v="1073"/>
    <n v="21183"/>
    <x v="2"/>
    <d v="2020-04-20T00:00:00"/>
    <x v="3"/>
    <d v="2020-04-21T00:00:00"/>
    <x v="2"/>
    <n v="1"/>
    <n v="2"/>
    <s v="Diego vergara"/>
    <x v="0"/>
    <x v="7"/>
    <m/>
    <e v="#REF!"/>
    <e v="#REF!"/>
  </r>
  <r>
    <n v="1074"/>
    <n v="21184"/>
    <x v="0"/>
    <d v="2020-04-20T00:00:00"/>
    <x v="3"/>
    <d v="2020-04-23T00:00:00"/>
    <x v="2"/>
    <n v="3"/>
    <n v="4"/>
    <s v="Tatiana Alejandra Cabrejo Zapata"/>
    <x v="0"/>
    <x v="7"/>
    <m/>
    <e v="#REF!"/>
    <e v="#REF!"/>
  </r>
  <r>
    <n v="1075"/>
    <n v="21185"/>
    <x v="2"/>
    <d v="2020-04-20T00:00:00"/>
    <x v="3"/>
    <d v="2020-04-21T00:00:00"/>
    <x v="2"/>
    <n v="1"/>
    <n v="2"/>
    <s v="CAMILO ESCOBAR"/>
    <x v="0"/>
    <x v="7"/>
    <m/>
    <e v="#REF!"/>
    <e v="#REF!"/>
  </r>
  <r>
    <n v="1076"/>
    <n v="21186"/>
    <x v="0"/>
    <d v="2020-04-20T00:00:00"/>
    <x v="3"/>
    <d v="2020-04-23T00:00:00"/>
    <x v="2"/>
    <n v="3"/>
    <n v="4"/>
    <s v="María Patricia Romero Grajales"/>
    <x v="0"/>
    <x v="7"/>
    <m/>
    <e v="#REF!"/>
    <e v="#REF!"/>
  </r>
  <r>
    <n v="1077"/>
    <n v="21187"/>
    <x v="0"/>
    <d v="2020-04-20T00:00:00"/>
    <x v="3"/>
    <d v="2020-04-23T00:00:00"/>
    <x v="2"/>
    <n v="3"/>
    <n v="4"/>
    <s v="WILSON FIERRO"/>
    <x v="0"/>
    <x v="7"/>
    <m/>
    <e v="#REF!"/>
    <e v="#REF!"/>
  </r>
  <r>
    <n v="1078"/>
    <n v="21188"/>
    <x v="0"/>
    <d v="2020-04-20T00:00:00"/>
    <x v="3"/>
    <d v="2020-04-23T00:00:00"/>
    <x v="2"/>
    <n v="3"/>
    <n v="4"/>
    <s v="Maria Paula Murillo Muñoz"/>
    <x v="0"/>
    <x v="7"/>
    <m/>
    <e v="#REF!"/>
    <e v="#REF!"/>
  </r>
  <r>
    <n v="1079"/>
    <n v="21189"/>
    <x v="0"/>
    <d v="2020-04-20T00:00:00"/>
    <x v="3"/>
    <d v="2020-04-23T00:00:00"/>
    <x v="2"/>
    <n v="3"/>
    <n v="4"/>
    <s v="CRISTIAN MERIÑO SEGRERA"/>
    <x v="0"/>
    <x v="7"/>
    <m/>
    <e v="#REF!"/>
    <e v="#REF!"/>
  </r>
  <r>
    <n v="1080"/>
    <n v="21190"/>
    <x v="0"/>
    <d v="2020-04-20T00:00:00"/>
    <x v="3"/>
    <d v="2020-04-23T00:00:00"/>
    <x v="2"/>
    <n v="3"/>
    <n v="4"/>
    <s v="santiago cañón beltrán"/>
    <x v="0"/>
    <x v="7"/>
    <m/>
    <e v="#REF!"/>
    <e v="#REF!"/>
  </r>
  <r>
    <n v="1081"/>
    <n v="21191"/>
    <x v="0"/>
    <d v="2020-04-20T00:00:00"/>
    <x v="3"/>
    <d v="2020-04-23T00:00:00"/>
    <x v="2"/>
    <n v="3"/>
    <n v="4"/>
    <s v="PILAR CASTAÑEDA"/>
    <x v="0"/>
    <x v="7"/>
    <m/>
    <e v="#REF!"/>
    <e v="#REF!"/>
  </r>
  <r>
    <n v="1082"/>
    <n v="21192"/>
    <x v="0"/>
    <d v="2020-04-20T00:00:00"/>
    <x v="3"/>
    <d v="2020-04-23T00:00:00"/>
    <x v="2"/>
    <n v="3"/>
    <n v="4"/>
    <s v="Dolly Cano Aguilar"/>
    <x v="0"/>
    <x v="7"/>
    <m/>
    <e v="#REF!"/>
    <e v="#REF!"/>
  </r>
  <r>
    <n v="1083"/>
    <n v="21193"/>
    <x v="2"/>
    <d v="2020-04-20T00:00:00"/>
    <x v="3"/>
    <d v="2020-04-23T00:00:00"/>
    <x v="2"/>
    <n v="3"/>
    <n v="4"/>
    <s v="GUILLERMOGARCIA"/>
    <x v="0"/>
    <x v="7"/>
    <m/>
    <e v="#REF!"/>
    <e v="#REF!"/>
  </r>
  <r>
    <n v="1084"/>
    <n v="21194"/>
    <x v="2"/>
    <d v="2020-04-21T00:00:00"/>
    <x v="3"/>
    <d v="2020-04-21T00:00:00"/>
    <x v="2"/>
    <n v="0"/>
    <n v="1"/>
    <s v="NATALY RODRIGUEZ"/>
    <x v="0"/>
    <x v="7"/>
    <m/>
    <e v="#REF!"/>
    <e v="#REF!"/>
  </r>
  <r>
    <n v="1085"/>
    <n v="21195"/>
    <x v="2"/>
    <d v="2020-04-21T00:00:00"/>
    <x v="3"/>
    <s v="Pendiente"/>
    <x v="1"/>
    <e v="#VALUE!"/>
    <e v="#VALUE!"/>
    <s v="MARIO FIDEL RODRIGUEZ NARVAEZ"/>
    <x v="1"/>
    <x v="1"/>
    <m/>
    <e v="#REF!"/>
    <e v="#REF!"/>
  </r>
  <r>
    <n v="1086"/>
    <n v="21196"/>
    <x v="0"/>
    <d v="2020-04-21T00:00:00"/>
    <x v="3"/>
    <d v="2020-04-23T00:00:00"/>
    <x v="2"/>
    <n v="2"/>
    <n v="3"/>
    <s v="LUIS ALVEIRO VASQUEZ GUTIERREZ"/>
    <x v="0"/>
    <x v="7"/>
    <m/>
    <e v="#REF!"/>
    <e v="#REF!"/>
  </r>
  <r>
    <n v="1087"/>
    <n v="21197"/>
    <x v="0"/>
    <d v="2020-04-21T00:00:00"/>
    <x v="3"/>
    <d v="2020-04-23T00:00:00"/>
    <x v="2"/>
    <n v="2"/>
    <n v="3"/>
    <s v="LUIS EDUARDO LONDOÑO RODAS"/>
    <x v="0"/>
    <x v="7"/>
    <m/>
    <e v="#REF!"/>
    <e v="#REF!"/>
  </r>
  <r>
    <n v="1088"/>
    <n v="21198"/>
    <x v="2"/>
    <d v="2020-04-21T00:00:00"/>
    <x v="3"/>
    <s v="Pendiente"/>
    <x v="1"/>
    <e v="#VALUE!"/>
    <e v="#VALUE!"/>
    <s v="ALONSO RESTREPO SANCHEZ"/>
    <x v="1"/>
    <x v="1"/>
    <m/>
    <e v="#REF!"/>
    <e v="#REF!"/>
  </r>
  <r>
    <n v="1089"/>
    <n v="21199"/>
    <x v="2"/>
    <d v="2020-04-21T00:00:00"/>
    <x v="3"/>
    <s v="Pendiente"/>
    <x v="1"/>
    <e v="#VALUE!"/>
    <e v="#VALUE!"/>
    <s v="MARIA DORIS BEDOYA LOPEZ"/>
    <x v="1"/>
    <x v="1"/>
    <m/>
    <e v="#REF!"/>
    <e v="#REF!"/>
  </r>
  <r>
    <n v="1090"/>
    <n v="21200"/>
    <x v="0"/>
    <d v="2020-04-21T00:00:00"/>
    <x v="3"/>
    <d v="2020-04-23T00:00:00"/>
    <x v="2"/>
    <n v="2"/>
    <n v="3"/>
    <s v="ESMERALDA RODRIGUEZ"/>
    <x v="0"/>
    <x v="7"/>
    <m/>
    <e v="#REF!"/>
    <e v="#REF!"/>
  </r>
  <r>
    <n v="1091"/>
    <n v="21201"/>
    <x v="0"/>
    <d v="2020-04-21T00:00:00"/>
    <x v="3"/>
    <d v="2020-04-23T00:00:00"/>
    <x v="2"/>
    <n v="2"/>
    <n v="3"/>
    <s v="JULIA ISABEL DE ORO COGOLLO"/>
    <x v="0"/>
    <x v="7"/>
    <m/>
    <e v="#REF!"/>
    <e v="#REF!"/>
  </r>
  <r>
    <n v="1092"/>
    <n v="21202"/>
    <x v="0"/>
    <d v="2020-04-21T00:00:00"/>
    <x v="3"/>
    <d v="2020-04-23T00:00:00"/>
    <x v="2"/>
    <n v="2"/>
    <n v="3"/>
    <s v="Luis Jacob Jaramillo Castro"/>
    <x v="0"/>
    <x v="7"/>
    <m/>
    <e v="#REF!"/>
    <e v="#REF!"/>
  </r>
  <r>
    <n v="1093"/>
    <n v="21203"/>
    <x v="0"/>
    <d v="2020-04-21T00:00:00"/>
    <x v="3"/>
    <d v="2020-04-23T00:00:00"/>
    <x v="2"/>
    <n v="2"/>
    <n v="3"/>
    <s v="Andrés González Castro"/>
    <x v="0"/>
    <x v="7"/>
    <m/>
    <e v="#REF!"/>
    <e v="#REF!"/>
  </r>
  <r>
    <n v="1094"/>
    <n v="21204"/>
    <x v="0"/>
    <d v="2020-04-21T00:00:00"/>
    <x v="3"/>
    <d v="2020-04-23T00:00:00"/>
    <x v="2"/>
    <n v="2"/>
    <n v="3"/>
    <s v="Kevin Giovani Ospina Martinez"/>
    <x v="0"/>
    <x v="7"/>
    <m/>
    <e v="#REF!"/>
    <e v="#REF!"/>
  </r>
  <r>
    <n v="1095"/>
    <n v="21205"/>
    <x v="0"/>
    <d v="2020-04-21T00:00:00"/>
    <x v="3"/>
    <d v="2020-04-23T00:00:00"/>
    <x v="2"/>
    <n v="2"/>
    <n v="3"/>
    <s v="MARICELA MORALES GONZALEZ"/>
    <x v="0"/>
    <x v="7"/>
    <m/>
    <e v="#REF!"/>
    <e v="#REF!"/>
  </r>
  <r>
    <n v="1096"/>
    <n v="21206"/>
    <x v="0"/>
    <d v="2020-04-21T00:00:00"/>
    <x v="3"/>
    <d v="2020-04-23T00:00:00"/>
    <x v="2"/>
    <n v="2"/>
    <n v="3"/>
    <s v="NAILI LUZ MAGDANIEL PUSHAINA"/>
    <x v="0"/>
    <x v="7"/>
    <m/>
    <e v="#REF!"/>
    <e v="#REF!"/>
  </r>
  <r>
    <n v="1097"/>
    <n v="21207"/>
    <x v="2"/>
    <d v="2020-04-21T00:00:00"/>
    <x v="3"/>
    <d v="2020-04-21T00:00:00"/>
    <x v="2"/>
    <n v="0"/>
    <n v="1"/>
    <s v="Paola Milena Caro Gamarra"/>
    <x v="0"/>
    <x v="7"/>
    <m/>
    <e v="#REF!"/>
    <e v="#REF!"/>
  </r>
  <r>
    <n v="1098"/>
    <n v="21208"/>
    <x v="3"/>
    <d v="2020-04-21T00:00:00"/>
    <x v="3"/>
    <d v="2020-04-22T00:00:00"/>
    <x v="2"/>
    <n v="1"/>
    <n v="2"/>
    <s v="yulieth alejandra angulo poveda"/>
    <x v="0"/>
    <x v="7"/>
    <m/>
    <e v="#REF!"/>
    <e v="#REF!"/>
  </r>
  <r>
    <n v="1099"/>
    <n v="21209"/>
    <x v="0"/>
    <d v="2020-04-21T00:00:00"/>
    <x v="3"/>
    <d v="2020-04-23T00:00:00"/>
    <x v="2"/>
    <n v="2"/>
    <n v="3"/>
    <s v="JHONNY VILLARREL BELALCAZAR"/>
    <x v="0"/>
    <x v="7"/>
    <m/>
    <e v="#REF!"/>
    <e v="#REF!"/>
  </r>
  <r>
    <n v="1100"/>
    <n v="21210"/>
    <x v="2"/>
    <d v="2020-04-21T00:00:00"/>
    <x v="3"/>
    <s v="Pendiente"/>
    <x v="1"/>
    <e v="#VALUE!"/>
    <e v="#VALUE!"/>
    <s v="walter alberto chica"/>
    <x v="1"/>
    <x v="1"/>
    <m/>
    <e v="#REF!"/>
    <e v="#REF!"/>
  </r>
  <r>
    <n v="1101"/>
    <n v="21211"/>
    <x v="0"/>
    <d v="2020-04-21T00:00:00"/>
    <x v="3"/>
    <d v="2020-04-23T00:00:00"/>
    <x v="2"/>
    <n v="2"/>
    <n v="3"/>
    <s v="ISLENY NATALIA ACOSTA MORA"/>
    <x v="0"/>
    <x v="7"/>
    <m/>
    <e v="#REF!"/>
    <e v="#REF!"/>
  </r>
  <r>
    <n v="1102"/>
    <n v="21212"/>
    <x v="0"/>
    <d v="2020-04-21T00:00:00"/>
    <x v="3"/>
    <d v="2020-04-23T00:00:00"/>
    <x v="2"/>
    <n v="2"/>
    <n v="3"/>
    <s v="CHESTIN LINETH MONTERROSA MEJIA"/>
    <x v="0"/>
    <x v="7"/>
    <m/>
    <e v="#REF!"/>
    <e v="#REF!"/>
  </r>
  <r>
    <n v="1103"/>
    <n v="21213"/>
    <x v="0"/>
    <d v="2020-04-21T00:00:00"/>
    <x v="3"/>
    <d v="2020-04-23T00:00:00"/>
    <x v="2"/>
    <n v="2"/>
    <n v="3"/>
    <s v="hugo"/>
    <x v="0"/>
    <x v="7"/>
    <m/>
    <e v="#REF!"/>
    <e v="#REF!"/>
  </r>
  <r>
    <n v="1104"/>
    <n v="21214"/>
    <x v="0"/>
    <d v="2020-04-21T00:00:00"/>
    <x v="3"/>
    <d v="2020-04-24T00:00:00"/>
    <x v="2"/>
    <n v="3"/>
    <n v="4"/>
    <s v="Fanny Marcela Yela"/>
    <x v="0"/>
    <x v="7"/>
    <m/>
    <e v="#REF!"/>
    <e v="#REF!"/>
  </r>
  <r>
    <n v="1105"/>
    <n v="21215"/>
    <x v="2"/>
    <d v="2020-04-21T00:00:00"/>
    <x v="3"/>
    <d v="2020-04-22T00:00:00"/>
    <x v="2"/>
    <n v="1"/>
    <n v="2"/>
    <s v="No hay clientes referentes a este flujo"/>
    <x v="0"/>
    <x v="7"/>
    <m/>
    <e v="#REF!"/>
    <e v="#REF!"/>
  </r>
  <r>
    <n v="1106"/>
    <n v="21216"/>
    <x v="0"/>
    <d v="2020-04-21T00:00:00"/>
    <x v="3"/>
    <d v="2020-04-24T00:00:00"/>
    <x v="2"/>
    <n v="3"/>
    <n v="4"/>
    <s v="anyi yecenia ortiz pineda"/>
    <x v="0"/>
    <x v="7"/>
    <m/>
    <e v="#REF!"/>
    <e v="#REF!"/>
  </r>
  <r>
    <n v="1107"/>
    <n v="21217"/>
    <x v="0"/>
    <d v="2020-04-21T00:00:00"/>
    <x v="3"/>
    <d v="2020-04-24T00:00:00"/>
    <x v="2"/>
    <n v="3"/>
    <n v="4"/>
    <s v="IVETTE JOSEFINA GARDEAZABAL MICOLTA"/>
    <x v="0"/>
    <x v="7"/>
    <m/>
    <e v="#REF!"/>
    <e v="#REF!"/>
  </r>
  <r>
    <n v="1108"/>
    <n v="21218"/>
    <x v="0"/>
    <d v="2020-04-21T00:00:00"/>
    <x v="3"/>
    <d v="2020-04-24T00:00:00"/>
    <x v="2"/>
    <n v="3"/>
    <n v="4"/>
    <s v="anyi yecenia ortiz pineda"/>
    <x v="0"/>
    <x v="7"/>
    <m/>
    <e v="#REF!"/>
    <e v="#REF!"/>
  </r>
  <r>
    <n v="1109"/>
    <n v="21219"/>
    <x v="0"/>
    <d v="2020-04-21T00:00:00"/>
    <x v="3"/>
    <d v="2020-04-24T00:00:00"/>
    <x v="2"/>
    <n v="3"/>
    <n v="4"/>
    <s v="JOSE IVÁN ÁLVAREZ MIRA"/>
    <x v="0"/>
    <x v="7"/>
    <m/>
    <e v="#REF!"/>
    <e v="#REF!"/>
  </r>
  <r>
    <n v="1110"/>
    <n v="21220"/>
    <x v="2"/>
    <d v="2020-04-21T00:00:00"/>
    <x v="3"/>
    <d v="2020-04-22T00:00:00"/>
    <x v="2"/>
    <n v="1"/>
    <n v="2"/>
    <s v="JUAN CARLOS RODRIGUEZ PULIDO"/>
    <x v="0"/>
    <x v="7"/>
    <m/>
    <e v="#REF!"/>
    <e v="#REF!"/>
  </r>
  <r>
    <n v="1111"/>
    <n v="21221"/>
    <x v="0"/>
    <d v="2020-04-22T00:00:00"/>
    <x v="3"/>
    <d v="2020-04-24T00:00:00"/>
    <x v="2"/>
    <n v="2"/>
    <n v="3"/>
    <s v="Edwin Samir Asprilla Panesso"/>
    <x v="0"/>
    <x v="7"/>
    <m/>
    <e v="#REF!"/>
    <e v="#REF!"/>
  </r>
  <r>
    <n v="1112"/>
    <n v="21222"/>
    <x v="0"/>
    <d v="2020-04-22T00:00:00"/>
    <x v="3"/>
    <d v="2020-04-24T00:00:00"/>
    <x v="2"/>
    <n v="2"/>
    <n v="3"/>
    <s v="NANCY CONSUELO DE LA TORRE QUINTERO"/>
    <x v="0"/>
    <x v="7"/>
    <m/>
    <e v="#REF!"/>
    <e v="#REF!"/>
  </r>
  <r>
    <n v="1113"/>
    <n v="21223"/>
    <x v="0"/>
    <d v="2020-04-22T00:00:00"/>
    <x v="3"/>
    <d v="2020-04-24T00:00:00"/>
    <x v="2"/>
    <n v="2"/>
    <n v="3"/>
    <s v="alvaro angel lavado"/>
    <x v="0"/>
    <x v="7"/>
    <m/>
    <e v="#REF!"/>
    <e v="#REF!"/>
  </r>
  <r>
    <n v="1114"/>
    <n v="21224"/>
    <x v="2"/>
    <d v="2020-04-22T00:00:00"/>
    <x v="3"/>
    <d v="2020-04-22T00:00:00"/>
    <x v="2"/>
    <n v="0"/>
    <n v="1"/>
    <s v="HERMENCIA BARRERA"/>
    <x v="0"/>
    <x v="7"/>
    <m/>
    <e v="#REF!"/>
    <e v="#REF!"/>
  </r>
  <r>
    <n v="1115"/>
    <n v="21225"/>
    <x v="0"/>
    <d v="2020-04-22T00:00:00"/>
    <x v="3"/>
    <d v="2020-04-24T00:00:00"/>
    <x v="2"/>
    <n v="2"/>
    <n v="3"/>
    <s v="CARLOS MAURICIO AYERBE SUAZA"/>
    <x v="0"/>
    <x v="7"/>
    <m/>
    <e v="#REF!"/>
    <e v="#REF!"/>
  </r>
  <r>
    <n v="1116"/>
    <n v="21226"/>
    <x v="0"/>
    <d v="2020-04-22T00:00:00"/>
    <x v="3"/>
    <d v="2020-04-24T00:00:00"/>
    <x v="2"/>
    <n v="2"/>
    <n v="3"/>
    <s v="thamar rodero garcia"/>
    <x v="0"/>
    <x v="7"/>
    <m/>
    <e v="#REF!"/>
    <e v="#REF!"/>
  </r>
  <r>
    <n v="1117"/>
    <n v="21227"/>
    <x v="0"/>
    <d v="2020-04-22T00:00:00"/>
    <x v="3"/>
    <d v="2020-04-27T00:00:00"/>
    <x v="2"/>
    <n v="5"/>
    <n v="4"/>
    <s v="YOLANDA PINTO CASTILLO"/>
    <x v="0"/>
    <x v="7"/>
    <m/>
    <e v="#REF!"/>
    <e v="#REF!"/>
  </r>
  <r>
    <n v="1118"/>
    <n v="21228"/>
    <x v="0"/>
    <d v="2020-04-22T00:00:00"/>
    <x v="3"/>
    <d v="2020-04-27T00:00:00"/>
    <x v="2"/>
    <n v="5"/>
    <n v="4"/>
    <s v="JESUS ANTONIO QUIROGA CORZO"/>
    <x v="0"/>
    <x v="7"/>
    <m/>
    <e v="#REF!"/>
    <e v="#REF!"/>
  </r>
  <r>
    <n v="1119"/>
    <n v="21229"/>
    <x v="3"/>
    <d v="2020-04-22T00:00:00"/>
    <x v="3"/>
    <d v="2020-04-24T00:00:00"/>
    <x v="2"/>
    <n v="2"/>
    <n v="3"/>
    <s v="Raul Adolfo javela chacon"/>
    <x v="0"/>
    <x v="7"/>
    <m/>
    <e v="#REF!"/>
    <e v="#REF!"/>
  </r>
  <r>
    <n v="1120"/>
    <n v="21230"/>
    <x v="0"/>
    <d v="2020-04-22T00:00:00"/>
    <x v="3"/>
    <d v="2020-04-27T00:00:00"/>
    <x v="2"/>
    <n v="5"/>
    <n v="4"/>
    <s v="LUZ STELLA MONROY FAJARDO"/>
    <x v="0"/>
    <x v="7"/>
    <m/>
    <e v="#REF!"/>
    <e v="#REF!"/>
  </r>
  <r>
    <n v="1121"/>
    <n v="21231"/>
    <x v="0"/>
    <d v="2020-04-22T00:00:00"/>
    <x v="3"/>
    <d v="2020-04-27T00:00:00"/>
    <x v="2"/>
    <n v="5"/>
    <n v="4"/>
    <s v="DOLORES ZAMORA DE VILLARREAL"/>
    <x v="0"/>
    <x v="7"/>
    <m/>
    <e v="#REF!"/>
    <e v="#REF!"/>
  </r>
  <r>
    <n v="1122"/>
    <n v="21232"/>
    <x v="0"/>
    <d v="2020-04-22T00:00:00"/>
    <x v="3"/>
    <d v="2020-04-27T00:00:00"/>
    <x v="2"/>
    <n v="5"/>
    <n v="4"/>
    <s v="Alexander Cardona Peña"/>
    <x v="0"/>
    <x v="7"/>
    <m/>
    <e v="#REF!"/>
    <e v="#REF!"/>
  </r>
  <r>
    <n v="1123"/>
    <n v="21233"/>
    <x v="0"/>
    <d v="2020-04-22T00:00:00"/>
    <x v="3"/>
    <d v="2020-04-27T00:00:00"/>
    <x v="2"/>
    <n v="5"/>
    <n v="4"/>
    <s v="María Camila Cáceres Prada"/>
    <x v="0"/>
    <x v="7"/>
    <m/>
    <e v="#REF!"/>
    <e v="#REF!"/>
  </r>
  <r>
    <n v="1124"/>
    <n v="21234"/>
    <x v="2"/>
    <d v="2020-04-22T00:00:00"/>
    <x v="3"/>
    <d v="2020-04-24T00:00:00"/>
    <x v="2"/>
    <n v="2"/>
    <n v="3"/>
    <s v="Randy Yessid Tinoco"/>
    <x v="0"/>
    <x v="7"/>
    <m/>
    <e v="#REF!"/>
    <e v="#REF!"/>
  </r>
  <r>
    <n v="1125"/>
    <n v="21235"/>
    <x v="0"/>
    <d v="2020-04-22T00:00:00"/>
    <x v="3"/>
    <d v="2020-04-27T00:00:00"/>
    <x v="2"/>
    <n v="5"/>
    <n v="4"/>
    <s v="john deison correalondoño"/>
    <x v="0"/>
    <x v="7"/>
    <m/>
    <e v="#REF!"/>
    <e v="#REF!"/>
  </r>
  <r>
    <n v="1126"/>
    <n v="21236"/>
    <x v="0"/>
    <d v="2020-04-22T00:00:00"/>
    <x v="3"/>
    <d v="2020-04-27T00:00:00"/>
    <x v="2"/>
    <n v="5"/>
    <n v="4"/>
    <s v="gina malibet pinzon riveros"/>
    <x v="0"/>
    <x v="7"/>
    <m/>
    <e v="#REF!"/>
    <e v="#REF!"/>
  </r>
  <r>
    <n v="1127"/>
    <n v="21237"/>
    <x v="0"/>
    <d v="2020-04-22T00:00:00"/>
    <x v="3"/>
    <d v="2020-04-27T00:00:00"/>
    <x v="2"/>
    <n v="5"/>
    <n v="4"/>
    <s v="JEISON GERMAN BOLIVAR QUIÑONEZ"/>
    <x v="0"/>
    <x v="7"/>
    <m/>
    <e v="#REF!"/>
    <e v="#REF!"/>
  </r>
  <r>
    <n v="1128"/>
    <n v="21238"/>
    <x v="0"/>
    <d v="2020-04-22T00:00:00"/>
    <x v="3"/>
    <d v="2020-04-27T00:00:00"/>
    <x v="2"/>
    <n v="5"/>
    <n v="4"/>
    <s v="ALBA VIVIAN VÁSQUEZ CALDERÓN"/>
    <x v="0"/>
    <x v="7"/>
    <m/>
    <e v="#REF!"/>
    <e v="#REF!"/>
  </r>
  <r>
    <n v="1129"/>
    <n v="21239"/>
    <x v="0"/>
    <d v="2020-04-22T00:00:00"/>
    <x v="3"/>
    <d v="2020-04-27T00:00:00"/>
    <x v="2"/>
    <n v="5"/>
    <n v="4"/>
    <s v="DAVID RAMOS LARA"/>
    <x v="0"/>
    <x v="7"/>
    <m/>
    <e v="#REF!"/>
    <e v="#REF!"/>
  </r>
  <r>
    <n v="1130"/>
    <n v="21240"/>
    <x v="2"/>
    <d v="2020-04-22T00:00:00"/>
    <x v="3"/>
    <d v="2020-04-24T00:00:00"/>
    <x v="2"/>
    <n v="2"/>
    <n v="3"/>
    <s v="Jaime Alberto Tobón Osorio"/>
    <x v="0"/>
    <x v="7"/>
    <m/>
    <e v="#REF!"/>
    <e v="#REF!"/>
  </r>
  <r>
    <n v="1131"/>
    <n v="21241"/>
    <x v="0"/>
    <d v="2020-04-22T00:00:00"/>
    <x v="3"/>
    <d v="2020-04-28T00:00:00"/>
    <x v="2"/>
    <n v="6"/>
    <n v="5"/>
    <s v="OSVALDO DIAZ"/>
    <x v="0"/>
    <x v="7"/>
    <m/>
    <e v="#REF!"/>
    <e v="#REF!"/>
  </r>
  <r>
    <n v="1132"/>
    <n v="21242"/>
    <x v="0"/>
    <d v="2020-04-22T00:00:00"/>
    <x v="3"/>
    <d v="2020-04-28T00:00:00"/>
    <x v="2"/>
    <n v="6"/>
    <n v="5"/>
    <s v="Manuel Manjarres Correa"/>
    <x v="0"/>
    <x v="7"/>
    <m/>
    <e v="#REF!"/>
    <e v="#REF!"/>
  </r>
  <r>
    <n v="1133"/>
    <n v="21243"/>
    <x v="0"/>
    <d v="2020-04-22T00:00:00"/>
    <x v="3"/>
    <d v="2020-04-28T00:00:00"/>
    <x v="2"/>
    <n v="6"/>
    <n v="5"/>
    <s v="LUIS CARLOS ALVARADO OCAMPO"/>
    <x v="0"/>
    <x v="7"/>
    <m/>
    <e v="#REF!"/>
    <e v="#REF!"/>
  </r>
  <r>
    <n v="1134"/>
    <n v="21244"/>
    <x v="2"/>
    <d v="2020-04-23T00:00:00"/>
    <x v="3"/>
    <d v="2020-04-24T00:00:00"/>
    <x v="2"/>
    <n v="1"/>
    <n v="2"/>
    <s v="Eduard jose alvarez lopez"/>
    <x v="0"/>
    <x v="7"/>
    <m/>
    <e v="#REF!"/>
    <e v="#REF!"/>
  </r>
  <r>
    <n v="1135"/>
    <n v="21245"/>
    <x v="1"/>
    <d v="2020-04-23T00:00:00"/>
    <x v="3"/>
    <d v="2020-04-28T00:00:00"/>
    <x v="2"/>
    <n v="5"/>
    <n v="4"/>
    <s v="luis german castro martinez"/>
    <x v="0"/>
    <x v="7"/>
    <m/>
    <e v="#REF!"/>
    <e v="#REF!"/>
  </r>
  <r>
    <n v="1136"/>
    <n v="21246"/>
    <x v="3"/>
    <d v="2020-04-23T00:00:00"/>
    <x v="3"/>
    <d v="2020-04-24T00:00:00"/>
    <x v="2"/>
    <n v="1"/>
    <n v="2"/>
    <s v="david restrepo"/>
    <x v="0"/>
    <x v="7"/>
    <m/>
    <e v="#REF!"/>
    <e v="#REF!"/>
  </r>
  <r>
    <n v="1137"/>
    <n v="21247"/>
    <x v="3"/>
    <d v="2020-04-23T00:00:00"/>
    <x v="3"/>
    <d v="2020-04-24T00:00:00"/>
    <x v="2"/>
    <n v="1"/>
    <n v="2"/>
    <s v="david restrepo"/>
    <x v="0"/>
    <x v="7"/>
    <m/>
    <e v="#REF!"/>
    <e v="#REF!"/>
  </r>
  <r>
    <n v="1138"/>
    <n v="21248"/>
    <x v="2"/>
    <d v="2020-04-23T00:00:00"/>
    <x v="3"/>
    <d v="2020-04-24T00:00:00"/>
    <x v="2"/>
    <n v="1"/>
    <n v="2"/>
    <s v="Juan Pablo Barrera Cobaleda"/>
    <x v="0"/>
    <x v="7"/>
    <m/>
    <e v="#REF!"/>
    <e v="#REF!"/>
  </r>
  <r>
    <n v="1139"/>
    <n v="21249"/>
    <x v="2"/>
    <d v="2020-04-23T00:00:00"/>
    <x v="3"/>
    <d v="2020-04-24T00:00:00"/>
    <x v="2"/>
    <n v="1"/>
    <n v="2"/>
    <s v="diana carolina gomez"/>
    <x v="0"/>
    <x v="7"/>
    <m/>
    <e v="#REF!"/>
    <e v="#REF!"/>
  </r>
  <r>
    <n v="1140"/>
    <n v="21250"/>
    <x v="0"/>
    <d v="2020-04-23T00:00:00"/>
    <x v="3"/>
    <d v="2020-04-28T00:00:00"/>
    <x v="2"/>
    <n v="5"/>
    <n v="4"/>
    <s v="Jose arcesio lopez gonzalez"/>
    <x v="0"/>
    <x v="7"/>
    <m/>
    <e v="#REF!"/>
    <e v="#REF!"/>
  </r>
  <r>
    <n v="1141"/>
    <n v="21251"/>
    <x v="0"/>
    <d v="2020-04-23T00:00:00"/>
    <x v="3"/>
    <d v="2020-04-28T00:00:00"/>
    <x v="2"/>
    <n v="5"/>
    <n v="4"/>
    <s v="Yeimy Delgadillo"/>
    <x v="0"/>
    <x v="7"/>
    <m/>
    <e v="#REF!"/>
    <e v="#REF!"/>
  </r>
  <r>
    <n v="1142"/>
    <n v="21252"/>
    <x v="2"/>
    <d v="2020-04-23T00:00:00"/>
    <x v="3"/>
    <s v="Pendiente"/>
    <x v="1"/>
    <e v="#VALUE!"/>
    <e v="#VALUE!"/>
    <s v="andres figueroa"/>
    <x v="1"/>
    <x v="1"/>
    <m/>
    <e v="#REF!"/>
    <e v="#REF!"/>
  </r>
  <r>
    <n v="1143"/>
    <n v="21253"/>
    <x v="0"/>
    <d v="2020-04-23T00:00:00"/>
    <x v="3"/>
    <d v="2020-04-28T00:00:00"/>
    <x v="2"/>
    <n v="5"/>
    <n v="4"/>
    <s v="César Augusto Marín Jaramillo"/>
    <x v="0"/>
    <x v="7"/>
    <m/>
    <e v="#REF!"/>
    <e v="#REF!"/>
  </r>
  <r>
    <n v="1144"/>
    <n v="21254"/>
    <x v="0"/>
    <d v="2020-04-23T00:00:00"/>
    <x v="3"/>
    <d v="2020-04-28T00:00:00"/>
    <x v="2"/>
    <n v="5"/>
    <n v="4"/>
    <s v="Lisbeth Tatiana Gallardo Sandoval"/>
    <x v="0"/>
    <x v="7"/>
    <m/>
    <e v="#REF!"/>
    <e v="#REF!"/>
  </r>
  <r>
    <n v="1145"/>
    <n v="21255"/>
    <x v="3"/>
    <d v="2020-04-23T00:00:00"/>
    <x v="3"/>
    <d v="2020-04-24T00:00:00"/>
    <x v="2"/>
    <n v="1"/>
    <n v="2"/>
    <s v="Nidia del Carmen Gaviria Cordero"/>
    <x v="0"/>
    <x v="7"/>
    <m/>
    <e v="#REF!"/>
    <e v="#REF!"/>
  </r>
  <r>
    <n v="1146"/>
    <n v="21256"/>
    <x v="2"/>
    <d v="2020-04-23T00:00:00"/>
    <x v="3"/>
    <d v="2020-04-24T00:00:00"/>
    <x v="2"/>
    <n v="1"/>
    <n v="2"/>
    <s v="GABRIEL BALLESTAS SIERRA"/>
    <x v="0"/>
    <x v="7"/>
    <m/>
    <e v="#REF!"/>
    <e v="#REF!"/>
  </r>
  <r>
    <n v="1147"/>
    <n v="21257"/>
    <x v="2"/>
    <d v="2020-04-23T00:00:00"/>
    <x v="3"/>
    <d v="2020-04-24T00:00:00"/>
    <x v="2"/>
    <n v="1"/>
    <n v="2"/>
    <s v="JEFERSSON ALFREDO RUA SANCHEZ"/>
    <x v="0"/>
    <x v="7"/>
    <m/>
    <e v="#REF!"/>
    <e v="#REF!"/>
  </r>
  <r>
    <n v="1148"/>
    <n v="21258"/>
    <x v="3"/>
    <d v="2020-04-23T00:00:00"/>
    <x v="3"/>
    <d v="2020-04-24T00:00:00"/>
    <x v="2"/>
    <n v="1"/>
    <n v="2"/>
    <s v="Santiago Cuadros Carrascal"/>
    <x v="0"/>
    <x v="7"/>
    <m/>
    <e v="#REF!"/>
    <e v="#REF!"/>
  </r>
  <r>
    <n v="1149"/>
    <n v="21259"/>
    <x v="3"/>
    <d v="2020-04-23T00:00:00"/>
    <x v="3"/>
    <d v="2020-04-28T00:00:00"/>
    <x v="2"/>
    <n v="5"/>
    <n v="4"/>
    <s v="Mirta alejandra Rodríguez barrera"/>
    <x v="0"/>
    <x v="7"/>
    <m/>
    <e v="#REF!"/>
    <e v="#REF!"/>
  </r>
  <r>
    <n v="1150"/>
    <n v="21260"/>
    <x v="0"/>
    <d v="2020-04-23T00:00:00"/>
    <x v="3"/>
    <d v="2020-04-28T00:00:00"/>
    <x v="2"/>
    <n v="5"/>
    <n v="4"/>
    <s v="JORGE LUIS RUEDA DE LA HOZ"/>
    <x v="0"/>
    <x v="7"/>
    <m/>
    <e v="#REF!"/>
    <e v="#REF!"/>
  </r>
  <r>
    <n v="1151"/>
    <n v="21261"/>
    <x v="0"/>
    <d v="2020-04-24T00:00:00"/>
    <x v="3"/>
    <d v="2020-04-28T00:00:00"/>
    <x v="2"/>
    <n v="4"/>
    <n v="3"/>
    <s v="david stiben polanco rubiano"/>
    <x v="0"/>
    <x v="7"/>
    <m/>
    <e v="#REF!"/>
    <e v="#REF!"/>
  </r>
  <r>
    <n v="1152"/>
    <n v="21262"/>
    <x v="0"/>
    <d v="2020-04-24T00:00:00"/>
    <x v="3"/>
    <d v="2020-04-28T00:00:00"/>
    <x v="2"/>
    <n v="4"/>
    <n v="3"/>
    <s v="Adel Enrique Pérez canencia"/>
    <x v="0"/>
    <x v="7"/>
    <m/>
    <e v="#REF!"/>
    <e v="#REF!"/>
  </r>
  <r>
    <n v="1153"/>
    <n v="21263"/>
    <x v="2"/>
    <d v="2020-04-24T00:00:00"/>
    <x v="3"/>
    <d v="2020-04-28T00:00:00"/>
    <x v="2"/>
    <n v="4"/>
    <n v="3"/>
    <s v="SANDRA VIVIANA SERRANO GAONA"/>
    <x v="0"/>
    <x v="7"/>
    <m/>
    <e v="#REF!"/>
    <e v="#REF!"/>
  </r>
  <r>
    <n v="1154"/>
    <n v="21264"/>
    <x v="0"/>
    <d v="2020-04-24T00:00:00"/>
    <x v="3"/>
    <d v="2020-04-28T00:00:00"/>
    <x v="2"/>
    <n v="4"/>
    <n v="3"/>
    <s v="ERICK URUETA BENAVIDES - VEEDURIA A LA RAMA JUDICIAL DE CARTAGENA"/>
    <x v="0"/>
    <x v="7"/>
    <m/>
    <e v="#REF!"/>
    <e v="#REF!"/>
  </r>
  <r>
    <n v="1155"/>
    <n v="21265"/>
    <x v="0"/>
    <d v="2020-04-24T00:00:00"/>
    <x v="3"/>
    <d v="2020-04-28T00:00:00"/>
    <x v="2"/>
    <n v="4"/>
    <n v="3"/>
    <s v="natalia martinez"/>
    <x v="0"/>
    <x v="7"/>
    <m/>
    <e v="#REF!"/>
    <e v="#REF!"/>
  </r>
  <r>
    <n v="1156"/>
    <n v="21266"/>
    <x v="0"/>
    <d v="2020-04-24T00:00:00"/>
    <x v="3"/>
    <d v="2020-04-29T00:00:00"/>
    <x v="2"/>
    <n v="5"/>
    <n v="4"/>
    <s v="Pompilio delgado ospina"/>
    <x v="0"/>
    <x v="7"/>
    <m/>
    <e v="#REF!"/>
    <e v="#REF!"/>
  </r>
  <r>
    <n v="1157"/>
    <n v="21267"/>
    <x v="0"/>
    <d v="2020-04-24T00:00:00"/>
    <x v="3"/>
    <d v="2020-04-28T00:00:00"/>
    <x v="2"/>
    <n v="4"/>
    <n v="3"/>
    <s v="SANDRA POVEDA"/>
    <x v="0"/>
    <x v="7"/>
    <m/>
    <e v="#REF!"/>
    <e v="#REF!"/>
  </r>
  <r>
    <n v="1158"/>
    <n v="21268"/>
    <x v="0"/>
    <d v="2020-04-24T00:00:00"/>
    <x v="3"/>
    <d v="2020-04-29T00:00:00"/>
    <x v="2"/>
    <n v="5"/>
    <n v="4"/>
    <s v="David Montaño Banguera"/>
    <x v="0"/>
    <x v="7"/>
    <m/>
    <e v="#REF!"/>
    <e v="#REF!"/>
  </r>
  <r>
    <n v="1159"/>
    <n v="21269"/>
    <x v="0"/>
    <d v="2020-04-24T00:00:00"/>
    <x v="3"/>
    <d v="2020-04-29T00:00:00"/>
    <x v="2"/>
    <n v="5"/>
    <n v="4"/>
    <s v="HECTOR BUSTAMANTE"/>
    <x v="0"/>
    <x v="7"/>
    <m/>
    <e v="#REF!"/>
    <e v="#REF!"/>
  </r>
  <r>
    <n v="1160"/>
    <n v="21270"/>
    <x v="0"/>
    <d v="2020-04-24T00:00:00"/>
    <x v="3"/>
    <d v="2020-04-29T00:00:00"/>
    <x v="2"/>
    <n v="5"/>
    <n v="4"/>
    <s v="Nubia Guerrero Parada"/>
    <x v="0"/>
    <x v="7"/>
    <m/>
    <e v="#REF!"/>
    <e v="#REF!"/>
  </r>
  <r>
    <n v="1161"/>
    <n v="21271"/>
    <x v="0"/>
    <d v="2020-04-24T00:00:00"/>
    <x v="3"/>
    <d v="2020-04-29T00:00:00"/>
    <x v="2"/>
    <n v="5"/>
    <n v="4"/>
    <s v="Aura Maria Prada Calvo"/>
    <x v="0"/>
    <x v="7"/>
    <m/>
    <e v="#REF!"/>
    <e v="#REF!"/>
  </r>
  <r>
    <n v="1162"/>
    <n v="21272"/>
    <x v="0"/>
    <d v="2020-04-24T00:00:00"/>
    <x v="3"/>
    <d v="2020-04-29T00:00:00"/>
    <x v="2"/>
    <n v="5"/>
    <n v="4"/>
    <s v="beatriz vieira ordoñez"/>
    <x v="0"/>
    <x v="7"/>
    <m/>
    <e v="#REF!"/>
    <e v="#REF!"/>
  </r>
  <r>
    <n v="1163"/>
    <n v="21273"/>
    <x v="2"/>
    <d v="2020-04-24T00:00:00"/>
    <x v="3"/>
    <d v="2020-04-24T00:00:00"/>
    <x v="2"/>
    <n v="0"/>
    <n v="1"/>
    <s v="Daniel Alexander Diaz Quiñones"/>
    <x v="0"/>
    <x v="7"/>
    <m/>
    <e v="#REF!"/>
    <e v="#REF!"/>
  </r>
  <r>
    <n v="1164"/>
    <n v="21274"/>
    <x v="0"/>
    <d v="2020-04-24T00:00:00"/>
    <x v="3"/>
    <d v="2020-04-29T00:00:00"/>
    <x v="2"/>
    <n v="5"/>
    <n v="4"/>
    <s v="Glitza Ingrid Calderon useche"/>
    <x v="0"/>
    <x v="7"/>
    <m/>
    <e v="#REF!"/>
    <e v="#REF!"/>
  </r>
  <r>
    <n v="1165"/>
    <n v="21275"/>
    <x v="2"/>
    <d v="2020-04-24T00:00:00"/>
    <x v="3"/>
    <d v="2020-04-24T00:00:00"/>
    <x v="2"/>
    <n v="0"/>
    <n v="1"/>
    <s v="Nidia Rodríguez Gómez"/>
    <x v="0"/>
    <x v="7"/>
    <m/>
    <e v="#REF!"/>
    <e v="#REF!"/>
  </r>
  <r>
    <n v="1166"/>
    <n v="21276"/>
    <x v="0"/>
    <d v="2020-04-24T00:00:00"/>
    <x v="3"/>
    <d v="2020-04-29T00:00:00"/>
    <x v="2"/>
    <n v="5"/>
    <n v="4"/>
    <s v="Flor María Morales Bohórquez"/>
    <x v="0"/>
    <x v="7"/>
    <m/>
    <e v="#REF!"/>
    <e v="#REF!"/>
  </r>
  <r>
    <n v="1167"/>
    <n v="21277"/>
    <x v="0"/>
    <d v="2020-04-24T00:00:00"/>
    <x v="3"/>
    <d v="2020-04-29T00:00:00"/>
    <x v="2"/>
    <n v="5"/>
    <n v="4"/>
    <s v="Haymer Guataquira"/>
    <x v="0"/>
    <x v="7"/>
    <m/>
    <e v="#REF!"/>
    <e v="#REF!"/>
  </r>
  <r>
    <n v="1168"/>
    <n v="21278"/>
    <x v="0"/>
    <d v="2020-04-24T00:00:00"/>
    <x v="3"/>
    <d v="2020-04-29T00:00:00"/>
    <x v="2"/>
    <n v="5"/>
    <n v="4"/>
    <s v="Camilo Alfonso Gonzalez Sarmiento"/>
    <x v="0"/>
    <x v="7"/>
    <m/>
    <e v="#REF!"/>
    <e v="#REF!"/>
  </r>
  <r>
    <n v="1169"/>
    <n v="21279"/>
    <x v="0"/>
    <d v="2020-04-24T00:00:00"/>
    <x v="3"/>
    <d v="2020-04-29T00:00:00"/>
    <x v="2"/>
    <n v="5"/>
    <n v="4"/>
    <s v="Jose Francisco Montufar Rodriguez."/>
    <x v="0"/>
    <x v="7"/>
    <m/>
    <e v="#REF!"/>
    <e v="#REF!"/>
  </r>
  <r>
    <n v="1170"/>
    <n v="21280"/>
    <x v="2"/>
    <d v="2020-04-25T00:00:00"/>
    <x v="3"/>
    <d v="2020-04-27T00:00:00"/>
    <x v="2"/>
    <n v="2"/>
    <n v="1"/>
    <s v="JORGE ANDRES SANCHEZ PORTILLA"/>
    <x v="0"/>
    <x v="7"/>
    <m/>
    <e v="#REF!"/>
    <e v="#REF!"/>
  </r>
  <r>
    <n v="1171"/>
    <n v="21281"/>
    <x v="0"/>
    <d v="2020-04-25T00:00:00"/>
    <x v="3"/>
    <d v="2020-04-29T00:00:00"/>
    <x v="2"/>
    <n v="4"/>
    <n v="3"/>
    <s v="JUAN MAURICIO"/>
    <x v="0"/>
    <x v="7"/>
    <m/>
    <e v="#REF!"/>
    <e v="#REF!"/>
  </r>
  <r>
    <n v="1172"/>
    <n v="21282"/>
    <x v="0"/>
    <d v="2020-04-25T00:00:00"/>
    <x v="3"/>
    <d v="2020-04-29T00:00:00"/>
    <x v="2"/>
    <n v="4"/>
    <n v="3"/>
    <s v="ALBERTO URREGO HOYOS"/>
    <x v="0"/>
    <x v="7"/>
    <m/>
    <e v="#REF!"/>
    <e v="#REF!"/>
  </r>
  <r>
    <n v="1173"/>
    <n v="21283"/>
    <x v="0"/>
    <d v="2020-04-25T00:00:00"/>
    <x v="3"/>
    <d v="2020-04-29T00:00:00"/>
    <x v="2"/>
    <n v="4"/>
    <n v="3"/>
    <s v="HELLEN STEFFANY VARGAS CARVAJAL"/>
    <x v="0"/>
    <x v="7"/>
    <m/>
    <e v="#REF!"/>
    <e v="#REF!"/>
  </r>
  <r>
    <n v="1174"/>
    <n v="21284"/>
    <x v="3"/>
    <d v="2020-04-25T00:00:00"/>
    <x v="3"/>
    <s v="Pendiente"/>
    <x v="1"/>
    <e v="#VALUE!"/>
    <e v="#VALUE!"/>
    <s v="yary liset carmona parra"/>
    <x v="1"/>
    <x v="1"/>
    <m/>
    <e v="#REF!"/>
    <e v="#REF!"/>
  </r>
  <r>
    <n v="1175"/>
    <n v="21285"/>
    <x v="2"/>
    <d v="2020-04-26T00:00:00"/>
    <x v="3"/>
    <s v="Pendiente"/>
    <x v="1"/>
    <e v="#VALUE!"/>
    <e v="#VALUE!"/>
    <s v="Jaime Andres Carvajal Garcia"/>
    <x v="1"/>
    <x v="1"/>
    <m/>
    <e v="#REF!"/>
    <e v="#REF!"/>
  </r>
  <r>
    <n v="1176"/>
    <n v="21286"/>
    <x v="2"/>
    <d v="2020-04-26T00:00:00"/>
    <x v="3"/>
    <s v="Pendiente"/>
    <x v="1"/>
    <e v="#VALUE!"/>
    <e v="#VALUE!"/>
    <s v="JOAN SEBASTIAN LOZADA BARRIOS"/>
    <x v="1"/>
    <x v="1"/>
    <m/>
    <e v="#REF!"/>
    <e v="#REF!"/>
  </r>
  <r>
    <n v="1177"/>
    <n v="21287"/>
    <x v="0"/>
    <d v="2020-04-26T00:00:00"/>
    <x v="3"/>
    <d v="2020-04-29T00:00:00"/>
    <x v="2"/>
    <n v="3"/>
    <n v="3"/>
    <s v="Diana Paola Gacharná Oviedo"/>
    <x v="0"/>
    <x v="7"/>
    <m/>
    <e v="#REF!"/>
    <e v="#REF!"/>
  </r>
  <r>
    <n v="1178"/>
    <n v="21288"/>
    <x v="0"/>
    <d v="2020-04-26T00:00:00"/>
    <x v="3"/>
    <d v="2020-04-29T00:00:00"/>
    <x v="2"/>
    <n v="3"/>
    <n v="3"/>
    <s v="ESTALIN JOSE BELTRAN DELGADO"/>
    <x v="0"/>
    <x v="7"/>
    <m/>
    <e v="#REF!"/>
    <e v="#REF!"/>
  </r>
  <r>
    <n v="1179"/>
    <n v="21289"/>
    <x v="3"/>
    <d v="2020-04-26T00:00:00"/>
    <x v="3"/>
    <s v="Pendiente"/>
    <x v="1"/>
    <e v="#VALUE!"/>
    <e v="#VALUE!"/>
    <s v="ETELVINA ROSA DIAZ LORA"/>
    <x v="1"/>
    <x v="1"/>
    <m/>
    <e v="#REF!"/>
    <e v="#REF!"/>
  </r>
  <r>
    <n v="1180"/>
    <n v="21290"/>
    <x v="0"/>
    <d v="2020-04-26T00:00:00"/>
    <x v="3"/>
    <d v="2020-04-29T00:00:00"/>
    <x v="2"/>
    <n v="3"/>
    <n v="3"/>
    <s v="David José Rodríguez Cabarcas"/>
    <x v="0"/>
    <x v="7"/>
    <m/>
    <e v="#REF!"/>
    <e v="#REF!"/>
  </r>
  <r>
    <n v="1181"/>
    <n v="21291"/>
    <x v="0"/>
    <d v="2020-04-26T00:00:00"/>
    <x v="3"/>
    <d v="2020-04-29T00:00:00"/>
    <x v="2"/>
    <n v="3"/>
    <n v="3"/>
    <s v="luis alberto zea gamba"/>
    <x v="0"/>
    <x v="7"/>
    <m/>
    <e v="#REF!"/>
    <e v="#REF!"/>
  </r>
  <r>
    <n v="1182"/>
    <n v="21292"/>
    <x v="0"/>
    <d v="2020-04-26T00:00:00"/>
    <x v="3"/>
    <d v="2020-04-29T00:00:00"/>
    <x v="2"/>
    <n v="3"/>
    <n v="3"/>
    <s v="CAROLINA RODRIGUEZ CAMACHO"/>
    <x v="0"/>
    <x v="7"/>
    <m/>
    <e v="#REF!"/>
    <e v="#REF!"/>
  </r>
  <r>
    <n v="1183"/>
    <n v="21293"/>
    <x v="0"/>
    <d v="2020-04-27T00:00:00"/>
    <x v="3"/>
    <d v="2020-04-29T00:00:00"/>
    <x v="2"/>
    <n v="2"/>
    <n v="3"/>
    <s v="RAMÓN CAICEDO DUARTE"/>
    <x v="0"/>
    <x v="7"/>
    <m/>
    <e v="#REF!"/>
    <e v="#REF!"/>
  </r>
  <r>
    <n v="1184"/>
    <n v="21294"/>
    <x v="0"/>
    <d v="2020-04-27T00:00:00"/>
    <x v="3"/>
    <d v="2020-04-29T00:00:00"/>
    <x v="2"/>
    <n v="2"/>
    <n v="3"/>
    <s v="Heidi alvarado Hernandez"/>
    <x v="0"/>
    <x v="7"/>
    <m/>
    <e v="#REF!"/>
    <e v="#REF!"/>
  </r>
  <r>
    <n v="1185"/>
    <n v="21295"/>
    <x v="2"/>
    <d v="2020-04-27T00:00:00"/>
    <x v="3"/>
    <s v="Pendiente"/>
    <x v="1"/>
    <e v="#VALUE!"/>
    <e v="#VALUE!"/>
    <s v="MARGORIE GARNICA"/>
    <x v="1"/>
    <x v="1"/>
    <m/>
    <e v="#REF!"/>
    <e v="#REF!"/>
  </r>
  <r>
    <n v="1186"/>
    <n v="21296"/>
    <x v="2"/>
    <d v="2020-04-27T00:00:00"/>
    <x v="3"/>
    <s v="Pendiente"/>
    <x v="1"/>
    <e v="#VALUE!"/>
    <e v="#VALUE!"/>
    <s v="MARGORIE GARNICA"/>
    <x v="1"/>
    <x v="1"/>
    <m/>
    <e v="#REF!"/>
    <e v="#REF!"/>
  </r>
  <r>
    <n v="1187"/>
    <n v="21297"/>
    <x v="0"/>
    <d v="2020-04-27T00:00:00"/>
    <x v="3"/>
    <d v="2020-04-29T00:00:00"/>
    <x v="2"/>
    <n v="2"/>
    <n v="3"/>
    <s v="BLADIMIR LOPEZ HERNANDEZ"/>
    <x v="0"/>
    <x v="7"/>
    <m/>
    <e v="#REF!"/>
    <e v="#REF!"/>
  </r>
  <r>
    <n v="1188"/>
    <n v="21298"/>
    <x v="2"/>
    <d v="2020-04-27T00:00:00"/>
    <x v="3"/>
    <d v="2020-04-29T00:00:00"/>
    <x v="2"/>
    <n v="2"/>
    <n v="3"/>
    <s v="Juan Pablo Barrera Cobaleda"/>
    <x v="0"/>
    <x v="7"/>
    <m/>
    <e v="#REF!"/>
    <e v="#REF!"/>
  </r>
  <r>
    <n v="1189"/>
    <n v="21299"/>
    <x v="2"/>
    <d v="2020-04-27T00:00:00"/>
    <x v="3"/>
    <d v="2020-07-31T00:00:00"/>
    <x v="3"/>
    <n v="95"/>
    <n v="70"/>
    <s v="ANDREA CAROLINA MUÑOZ LAVERDE"/>
    <x v="0"/>
    <x v="6"/>
    <m/>
    <e v="#REF!"/>
    <e v="#REF!"/>
  </r>
  <r>
    <n v="1190"/>
    <n v="21300"/>
    <x v="0"/>
    <d v="2020-04-27T00:00:00"/>
    <x v="3"/>
    <d v="2020-04-30T00:00:00"/>
    <x v="2"/>
    <n v="3"/>
    <n v="4"/>
    <s v="Paulina Lizarazo"/>
    <x v="0"/>
    <x v="7"/>
    <m/>
    <e v="#REF!"/>
    <e v="#REF!"/>
  </r>
  <r>
    <n v="1191"/>
    <n v="21301"/>
    <x v="0"/>
    <d v="2020-04-27T00:00:00"/>
    <x v="3"/>
    <d v="2020-04-30T00:00:00"/>
    <x v="2"/>
    <n v="3"/>
    <n v="4"/>
    <s v="LUIS JULIAN POVEDA MENESES"/>
    <x v="0"/>
    <x v="7"/>
    <m/>
    <e v="#REF!"/>
    <e v="#REF!"/>
  </r>
  <r>
    <n v="1192"/>
    <n v="21302"/>
    <x v="0"/>
    <d v="2020-04-27T00:00:00"/>
    <x v="3"/>
    <d v="2020-04-30T00:00:00"/>
    <x v="2"/>
    <n v="3"/>
    <n v="4"/>
    <s v="Sebastian Martinez Ochoa"/>
    <x v="0"/>
    <x v="7"/>
    <m/>
    <e v="#REF!"/>
    <e v="#REF!"/>
  </r>
  <r>
    <n v="1193"/>
    <n v="21303"/>
    <x v="0"/>
    <d v="2020-04-27T00:00:00"/>
    <x v="3"/>
    <d v="2020-04-30T00:00:00"/>
    <x v="2"/>
    <n v="3"/>
    <n v="4"/>
    <s v="Mary Solano Peña"/>
    <x v="0"/>
    <x v="7"/>
    <m/>
    <e v="#REF!"/>
    <e v="#REF!"/>
  </r>
  <r>
    <n v="1194"/>
    <n v="21304"/>
    <x v="2"/>
    <d v="2020-04-27T00:00:00"/>
    <x v="3"/>
    <d v="2020-04-29T00:00:00"/>
    <x v="2"/>
    <n v="2"/>
    <n v="3"/>
    <s v="ROSA ELENA MURILLO DE GALLEGO"/>
    <x v="0"/>
    <x v="7"/>
    <m/>
    <e v="#REF!"/>
    <e v="#REF!"/>
  </r>
  <r>
    <n v="1195"/>
    <n v="21305"/>
    <x v="0"/>
    <d v="2020-04-27T00:00:00"/>
    <x v="3"/>
    <d v="2020-04-30T00:00:00"/>
    <x v="2"/>
    <n v="3"/>
    <n v="4"/>
    <s v="francisco javier malagon silva"/>
    <x v="0"/>
    <x v="7"/>
    <m/>
    <e v="#REF!"/>
    <e v="#REF!"/>
  </r>
  <r>
    <n v="1196"/>
    <n v="21306"/>
    <x v="0"/>
    <d v="2020-04-27T00:00:00"/>
    <x v="3"/>
    <d v="2020-04-30T00:00:00"/>
    <x v="2"/>
    <n v="3"/>
    <n v="4"/>
    <s v="Accion fiduciaria"/>
    <x v="0"/>
    <x v="7"/>
    <m/>
    <e v="#REF!"/>
    <e v="#REF!"/>
  </r>
  <r>
    <n v="1197"/>
    <n v="21307"/>
    <x v="2"/>
    <d v="2020-04-27T00:00:00"/>
    <x v="3"/>
    <d v="2020-04-30T00:00:00"/>
    <x v="2"/>
    <n v="3"/>
    <n v="4"/>
    <s v="NELSON ANTONIO ALBARRACIN PLAZAS"/>
    <x v="0"/>
    <x v="7"/>
    <m/>
    <e v="#REF!"/>
    <e v="#REF!"/>
  </r>
  <r>
    <n v="1198"/>
    <n v="21308"/>
    <x v="2"/>
    <d v="2020-04-27T00:00:00"/>
    <x v="3"/>
    <d v="2020-04-30T00:00:00"/>
    <x v="2"/>
    <n v="3"/>
    <n v="4"/>
    <s v="Arley Alberto Sanchez Acosta"/>
    <x v="0"/>
    <x v="7"/>
    <m/>
    <e v="#REF!"/>
    <e v="#REF!"/>
  </r>
  <r>
    <n v="1199"/>
    <n v="21309"/>
    <x v="0"/>
    <d v="2020-04-27T00:00:00"/>
    <x v="3"/>
    <d v="2020-04-30T00:00:00"/>
    <x v="2"/>
    <n v="3"/>
    <n v="4"/>
    <s v="Sebastian David Martinez Vargas"/>
    <x v="0"/>
    <x v="7"/>
    <m/>
    <e v="#REF!"/>
    <e v="#REF!"/>
  </r>
  <r>
    <n v="1200"/>
    <n v="21310"/>
    <x v="0"/>
    <d v="2020-04-27T00:00:00"/>
    <x v="3"/>
    <d v="2020-04-30T00:00:00"/>
    <x v="2"/>
    <n v="3"/>
    <n v="4"/>
    <s v="Valentina Ardila Garcia"/>
    <x v="0"/>
    <x v="7"/>
    <m/>
    <e v="#REF!"/>
    <e v="#REF!"/>
  </r>
  <r>
    <n v="1201"/>
    <n v="21311"/>
    <x v="3"/>
    <d v="2020-04-27T00:00:00"/>
    <x v="3"/>
    <d v="2020-04-29T00:00:00"/>
    <x v="2"/>
    <n v="2"/>
    <n v="3"/>
    <s v="CAROLINA PALACIO ATEHORTUA"/>
    <x v="0"/>
    <x v="7"/>
    <m/>
    <e v="#REF!"/>
    <e v="#REF!"/>
  </r>
  <r>
    <n v="1202"/>
    <n v="21312"/>
    <x v="0"/>
    <d v="2020-04-27T00:00:00"/>
    <x v="3"/>
    <d v="2020-04-30T00:00:00"/>
    <x v="2"/>
    <n v="3"/>
    <n v="4"/>
    <s v="dalila arias"/>
    <x v="0"/>
    <x v="7"/>
    <m/>
    <e v="#REF!"/>
    <e v="#REF!"/>
  </r>
  <r>
    <n v="1203"/>
    <n v="21313"/>
    <x v="0"/>
    <d v="2020-04-27T00:00:00"/>
    <x v="3"/>
    <d v="2020-04-30T00:00:00"/>
    <x v="2"/>
    <n v="3"/>
    <n v="4"/>
    <s v="ALEXANDER PAGUAY ORDOÑEZ"/>
    <x v="0"/>
    <x v="7"/>
    <m/>
    <e v="#REF!"/>
    <e v="#REF!"/>
  </r>
  <r>
    <n v="1204"/>
    <n v="21314"/>
    <x v="0"/>
    <d v="2020-04-27T00:00:00"/>
    <x v="3"/>
    <d v="2020-04-30T00:00:00"/>
    <x v="2"/>
    <n v="3"/>
    <n v="4"/>
    <s v="Alexandra Florez Garcia"/>
    <x v="0"/>
    <x v="7"/>
    <m/>
    <e v="#REF!"/>
    <e v="#REF!"/>
  </r>
  <r>
    <n v="1205"/>
    <n v="21315"/>
    <x v="2"/>
    <d v="2020-04-27T00:00:00"/>
    <x v="3"/>
    <d v="2020-04-29T00:00:00"/>
    <x v="2"/>
    <n v="2"/>
    <n v="3"/>
    <s v="Carmen Cecilia Preciado Prieto"/>
    <x v="0"/>
    <x v="7"/>
    <m/>
    <e v="#REF!"/>
    <e v="#REF!"/>
  </r>
  <r>
    <n v="1206"/>
    <n v="21316"/>
    <x v="0"/>
    <d v="2020-04-27T00:00:00"/>
    <x v="3"/>
    <d v="2020-04-30T00:00:00"/>
    <x v="2"/>
    <n v="3"/>
    <n v="4"/>
    <s v="JULIAN DAVID CORTES MUÑOZ"/>
    <x v="0"/>
    <x v="7"/>
    <m/>
    <e v="#REF!"/>
    <e v="#REF!"/>
  </r>
  <r>
    <n v="1207"/>
    <n v="21317"/>
    <x v="0"/>
    <d v="2020-04-27T00:00:00"/>
    <x v="3"/>
    <d v="2020-04-30T00:00:00"/>
    <x v="2"/>
    <n v="3"/>
    <n v="4"/>
    <s v="María Cristina Muñoz Alvear"/>
    <x v="0"/>
    <x v="7"/>
    <m/>
    <e v="#REF!"/>
    <e v="#REF!"/>
  </r>
  <r>
    <n v="1208"/>
    <n v="21318"/>
    <x v="3"/>
    <d v="2020-04-28T00:00:00"/>
    <x v="3"/>
    <s v="Pendiente"/>
    <x v="1"/>
    <e v="#VALUE!"/>
    <e v="#VALUE!"/>
    <s v="Yeison Alexander Bazurto Espinosa"/>
    <x v="1"/>
    <x v="1"/>
    <m/>
    <e v="#REF!"/>
    <e v="#REF!"/>
  </r>
  <r>
    <n v="1209"/>
    <n v="21319"/>
    <x v="0"/>
    <d v="2020-04-28T00:00:00"/>
    <x v="3"/>
    <d v="2020-04-30T00:00:00"/>
    <x v="2"/>
    <n v="2"/>
    <n v="3"/>
    <s v="Néstor Alejandro Carvajal Reyes"/>
    <x v="0"/>
    <x v="7"/>
    <m/>
    <e v="#REF!"/>
    <e v="#REF!"/>
  </r>
  <r>
    <n v="1210"/>
    <n v="21320"/>
    <x v="0"/>
    <d v="2020-04-28T00:00:00"/>
    <x v="3"/>
    <d v="2020-04-30T00:00:00"/>
    <x v="2"/>
    <n v="2"/>
    <n v="3"/>
    <s v="Nicole Rosero Samudio"/>
    <x v="0"/>
    <x v="7"/>
    <m/>
    <e v="#REF!"/>
    <e v="#REF!"/>
  </r>
  <r>
    <n v="1211"/>
    <n v="21321"/>
    <x v="3"/>
    <d v="2020-04-28T00:00:00"/>
    <x v="3"/>
    <d v="2020-04-29T00:00:00"/>
    <x v="2"/>
    <n v="1"/>
    <n v="2"/>
    <s v="guillermo ivan quintero"/>
    <x v="0"/>
    <x v="7"/>
    <m/>
    <e v="#REF!"/>
    <e v="#REF!"/>
  </r>
  <r>
    <n v="1212"/>
    <n v="21322"/>
    <x v="0"/>
    <d v="2020-04-28T00:00:00"/>
    <x v="3"/>
    <d v="2020-04-30T00:00:00"/>
    <x v="2"/>
    <n v="2"/>
    <n v="3"/>
    <s v="Alejandro Alvarez Escobar"/>
    <x v="0"/>
    <x v="7"/>
    <m/>
    <e v="#REF!"/>
    <e v="#REF!"/>
  </r>
  <r>
    <n v="1213"/>
    <n v="21323"/>
    <x v="2"/>
    <d v="2020-04-28T00:00:00"/>
    <x v="3"/>
    <d v="2020-04-30T00:00:00"/>
    <x v="2"/>
    <n v="2"/>
    <n v="3"/>
    <s v="Jonathan mestizo caro"/>
    <x v="0"/>
    <x v="7"/>
    <m/>
    <e v="#REF!"/>
    <e v="#REF!"/>
  </r>
  <r>
    <n v="1214"/>
    <n v="21324"/>
    <x v="0"/>
    <d v="2020-04-28T00:00:00"/>
    <x v="3"/>
    <d v="2020-05-04T00:00:00"/>
    <x v="2"/>
    <n v="6"/>
    <n v="5"/>
    <s v="JOSÉ VICENTE SÁNCHEZ RODRÍGUEZ"/>
    <x v="0"/>
    <x v="3"/>
    <m/>
    <e v="#REF!"/>
    <e v="#REF!"/>
  </r>
  <r>
    <n v="1215"/>
    <n v="21325"/>
    <x v="0"/>
    <d v="2020-04-28T00:00:00"/>
    <x v="3"/>
    <d v="2020-04-30T00:00:00"/>
    <x v="2"/>
    <n v="2"/>
    <n v="3"/>
    <s v="Nicolas Guillermo Mejia Guerrero"/>
    <x v="0"/>
    <x v="7"/>
    <m/>
    <e v="#REF!"/>
    <e v="#REF!"/>
  </r>
  <r>
    <n v="1216"/>
    <n v="21326"/>
    <x v="0"/>
    <d v="2020-04-28T00:00:00"/>
    <x v="3"/>
    <d v="2020-05-04T00:00:00"/>
    <x v="2"/>
    <n v="6"/>
    <n v="5"/>
    <s v="KEYNER YESIT LEMUS MENDOZA"/>
    <x v="0"/>
    <x v="3"/>
    <m/>
    <e v="#REF!"/>
    <e v="#REF!"/>
  </r>
  <r>
    <n v="1217"/>
    <n v="21327"/>
    <x v="2"/>
    <d v="2020-04-28T00:00:00"/>
    <x v="3"/>
    <d v="2020-04-29T00:00:00"/>
    <x v="2"/>
    <n v="1"/>
    <n v="2"/>
    <s v="Waldir Bernardo Espinosa Romero"/>
    <x v="0"/>
    <x v="7"/>
    <m/>
    <e v="#REF!"/>
    <e v="#REF!"/>
  </r>
  <r>
    <n v="1218"/>
    <n v="21328"/>
    <x v="2"/>
    <d v="2020-04-28T00:00:00"/>
    <x v="3"/>
    <s v="Pendiente"/>
    <x v="1"/>
    <e v="#VALUE!"/>
    <e v="#VALUE!"/>
    <s v="CARLOS JULIO JIMENEZ MIRANDA"/>
    <x v="1"/>
    <x v="1"/>
    <m/>
    <e v="#REF!"/>
    <e v="#REF!"/>
  </r>
  <r>
    <n v="1219"/>
    <n v="21329"/>
    <x v="0"/>
    <d v="2020-04-28T00:00:00"/>
    <x v="3"/>
    <d v="2020-05-04T00:00:00"/>
    <x v="2"/>
    <n v="6"/>
    <n v="5"/>
    <s v="manuel felipe blanco ospina"/>
    <x v="0"/>
    <x v="3"/>
    <m/>
    <e v="#REF!"/>
    <e v="#REF!"/>
  </r>
  <r>
    <n v="1220"/>
    <n v="21330"/>
    <x v="0"/>
    <d v="2020-04-28T00:00:00"/>
    <x v="3"/>
    <d v="2020-05-04T00:00:00"/>
    <x v="2"/>
    <n v="6"/>
    <n v="5"/>
    <s v="JESUS SALVADOR DURAN PICON"/>
    <x v="0"/>
    <x v="3"/>
    <m/>
    <e v="#REF!"/>
    <e v="#REF!"/>
  </r>
  <r>
    <n v="1221"/>
    <n v="21331"/>
    <x v="0"/>
    <d v="2020-04-28T00:00:00"/>
    <x v="3"/>
    <d v="2020-05-04T00:00:00"/>
    <x v="2"/>
    <n v="6"/>
    <n v="5"/>
    <s v="Carlos Fernando Guerrero Osorio"/>
    <x v="0"/>
    <x v="3"/>
    <m/>
    <e v="#REF!"/>
    <e v="#REF!"/>
  </r>
  <r>
    <n v="1222"/>
    <n v="21332"/>
    <x v="2"/>
    <d v="2020-04-28T00:00:00"/>
    <x v="3"/>
    <d v="2020-05-04T00:00:00"/>
    <x v="2"/>
    <n v="6"/>
    <n v="5"/>
    <s v="FISCALÍA GENERAL DE LA NACIÓN"/>
    <x v="0"/>
    <x v="3"/>
    <m/>
    <e v="#REF!"/>
    <e v="#REF!"/>
  </r>
  <r>
    <n v="1223"/>
    <n v="21333"/>
    <x v="0"/>
    <d v="2020-04-28T00:00:00"/>
    <x v="3"/>
    <d v="2020-05-04T00:00:00"/>
    <x v="2"/>
    <n v="6"/>
    <n v="5"/>
    <s v="sebastian alejandro santacruz borrero"/>
    <x v="0"/>
    <x v="3"/>
    <m/>
    <e v="#REF!"/>
    <e v="#REF!"/>
  </r>
  <r>
    <n v="1224"/>
    <n v="21334"/>
    <x v="0"/>
    <d v="2020-04-28T00:00:00"/>
    <x v="3"/>
    <d v="2020-05-04T00:00:00"/>
    <x v="2"/>
    <n v="6"/>
    <n v="5"/>
    <s v="LAURA BIBIANA ZULETA MUÑOZ"/>
    <x v="0"/>
    <x v="3"/>
    <m/>
    <e v="#REF!"/>
    <e v="#REF!"/>
  </r>
  <r>
    <n v="1225"/>
    <n v="21335"/>
    <x v="2"/>
    <d v="2020-04-28T00:00:00"/>
    <x v="3"/>
    <d v="2020-04-29T00:00:00"/>
    <x v="2"/>
    <n v="1"/>
    <n v="2"/>
    <s v="RICARDO HUNDELSHAUSSEN BARRET0"/>
    <x v="0"/>
    <x v="7"/>
    <m/>
    <e v="#REF!"/>
    <e v="#REF!"/>
  </r>
  <r>
    <n v="1226"/>
    <n v="21336"/>
    <x v="0"/>
    <d v="2020-04-28T00:00:00"/>
    <x v="3"/>
    <d v="2020-05-04T00:00:00"/>
    <x v="2"/>
    <n v="6"/>
    <n v="5"/>
    <s v="Angie Lorena Idarraga Pinilla"/>
    <x v="0"/>
    <x v="3"/>
    <m/>
    <e v="#REF!"/>
    <e v="#REF!"/>
  </r>
  <r>
    <n v="1227"/>
    <n v="21337"/>
    <x v="0"/>
    <d v="2020-04-28T00:00:00"/>
    <x v="3"/>
    <d v="2020-05-04T00:00:00"/>
    <x v="2"/>
    <n v="6"/>
    <n v="5"/>
    <s v="Martin felipe jurado morales"/>
    <x v="0"/>
    <x v="3"/>
    <m/>
    <e v="#REF!"/>
    <e v="#REF!"/>
  </r>
  <r>
    <n v="1228"/>
    <n v="21338"/>
    <x v="3"/>
    <d v="2020-04-28T00:00:00"/>
    <x v="3"/>
    <d v="2020-04-29T00:00:00"/>
    <x v="2"/>
    <n v="1"/>
    <n v="2"/>
    <s v="JAIRO ORLANDO BERMUDEZ GAMEZ"/>
    <x v="0"/>
    <x v="7"/>
    <m/>
    <e v="#REF!"/>
    <e v="#REF!"/>
  </r>
  <r>
    <n v="1229"/>
    <n v="21339"/>
    <x v="2"/>
    <d v="2020-04-28T00:00:00"/>
    <x v="3"/>
    <d v="2020-05-04T00:00:00"/>
    <x v="2"/>
    <n v="6"/>
    <n v="5"/>
    <s v="RAMON EMIRO VERBEL HERAZO"/>
    <x v="0"/>
    <x v="3"/>
    <m/>
    <e v="#REF!"/>
    <e v="#REF!"/>
  </r>
  <r>
    <n v="1230"/>
    <n v="21340"/>
    <x v="0"/>
    <d v="2020-04-28T00:00:00"/>
    <x v="3"/>
    <d v="2020-05-04T00:00:00"/>
    <x v="2"/>
    <n v="6"/>
    <n v="5"/>
    <s v="Carlos Alberto Yepes Vélez"/>
    <x v="0"/>
    <x v="3"/>
    <m/>
    <e v="#REF!"/>
    <e v="#REF!"/>
  </r>
  <r>
    <n v="1231"/>
    <n v="21341"/>
    <x v="2"/>
    <d v="2020-04-28T00:00:00"/>
    <x v="3"/>
    <d v="2020-04-29T00:00:00"/>
    <x v="2"/>
    <n v="1"/>
    <n v="2"/>
    <s v="JOSE FERNANDO CLAVIJO MALAVER"/>
    <x v="0"/>
    <x v="7"/>
    <m/>
    <e v="#REF!"/>
    <e v="#REF!"/>
  </r>
  <r>
    <n v="1232"/>
    <n v="21342"/>
    <x v="0"/>
    <d v="2020-04-28T00:00:00"/>
    <x v="3"/>
    <d v="2020-05-04T00:00:00"/>
    <x v="2"/>
    <n v="6"/>
    <n v="5"/>
    <s v="Franco Alberto Arciniegas"/>
    <x v="0"/>
    <x v="3"/>
    <m/>
    <e v="#REF!"/>
    <e v="#REF!"/>
  </r>
  <r>
    <n v="1233"/>
    <n v="21343"/>
    <x v="0"/>
    <d v="2020-04-29T00:00:00"/>
    <x v="3"/>
    <d v="2020-05-06T00:00:00"/>
    <x v="2"/>
    <n v="7"/>
    <n v="6"/>
    <s v="Fanny Marcela Yela"/>
    <x v="0"/>
    <x v="3"/>
    <m/>
    <e v="#REF!"/>
    <e v="#REF!"/>
  </r>
  <r>
    <n v="1234"/>
    <n v="21344"/>
    <x v="0"/>
    <d v="2020-04-29T00:00:00"/>
    <x v="3"/>
    <d v="2020-05-06T00:00:00"/>
    <x v="2"/>
    <n v="7"/>
    <n v="6"/>
    <s v="VIRGILIO ALFONSO SEQUEDA MARTINEZ"/>
    <x v="0"/>
    <x v="3"/>
    <m/>
    <e v="#REF!"/>
    <e v="#REF!"/>
  </r>
  <r>
    <n v="1235"/>
    <n v="21345"/>
    <x v="0"/>
    <d v="2020-04-29T00:00:00"/>
    <x v="3"/>
    <d v="2020-05-06T00:00:00"/>
    <x v="2"/>
    <n v="7"/>
    <n v="6"/>
    <s v="Roger Carlos"/>
    <x v="0"/>
    <x v="3"/>
    <m/>
    <e v="#REF!"/>
    <e v="#REF!"/>
  </r>
  <r>
    <n v="1236"/>
    <n v="21346"/>
    <x v="0"/>
    <d v="2020-04-29T00:00:00"/>
    <x v="3"/>
    <d v="2020-05-06T00:00:00"/>
    <x v="2"/>
    <n v="7"/>
    <n v="6"/>
    <s v="JAVIER ALONSO BUSTAMANTE ARISMENDI"/>
    <x v="0"/>
    <x v="3"/>
    <m/>
    <e v="#REF!"/>
    <e v="#REF!"/>
  </r>
  <r>
    <n v="1237"/>
    <n v="21347"/>
    <x v="0"/>
    <d v="2020-04-29T00:00:00"/>
    <x v="3"/>
    <d v="2020-05-06T00:00:00"/>
    <x v="2"/>
    <n v="7"/>
    <n v="6"/>
    <s v="Diana Paola Gacharná Oviedo"/>
    <x v="0"/>
    <x v="3"/>
    <m/>
    <e v="#REF!"/>
    <e v="#REF!"/>
  </r>
  <r>
    <n v="1238"/>
    <n v="21348"/>
    <x v="3"/>
    <d v="2020-04-29T00:00:00"/>
    <x v="3"/>
    <d v="2020-05-04T00:00:00"/>
    <x v="2"/>
    <n v="5"/>
    <n v="4"/>
    <s v="ARLEY DAVID RIVERA"/>
    <x v="0"/>
    <x v="3"/>
    <m/>
    <e v="#REF!"/>
    <e v="#REF!"/>
  </r>
  <r>
    <n v="1239"/>
    <n v="21349"/>
    <x v="0"/>
    <d v="2020-04-29T00:00:00"/>
    <x v="3"/>
    <d v="2020-05-06T00:00:00"/>
    <x v="2"/>
    <n v="7"/>
    <n v="6"/>
    <s v="jose miguel gomez"/>
    <x v="0"/>
    <x v="3"/>
    <m/>
    <e v="#REF!"/>
    <e v="#REF!"/>
  </r>
  <r>
    <n v="1240"/>
    <n v="21350"/>
    <x v="2"/>
    <d v="2020-04-29T00:00:00"/>
    <x v="3"/>
    <d v="2020-05-04T00:00:00"/>
    <x v="2"/>
    <n v="5"/>
    <n v="4"/>
    <s v="DIOMEDES MUÑOZ BRACHE"/>
    <x v="0"/>
    <x v="3"/>
    <m/>
    <e v="#REF!"/>
    <e v="#REF!"/>
  </r>
  <r>
    <n v="1241"/>
    <n v="21351"/>
    <x v="0"/>
    <d v="2020-04-29T00:00:00"/>
    <x v="3"/>
    <d v="2020-05-06T00:00:00"/>
    <x v="2"/>
    <n v="7"/>
    <n v="6"/>
    <s v="OSCAR EDUARDO CANIZALES ESCOBAR"/>
    <x v="0"/>
    <x v="3"/>
    <m/>
    <e v="#REF!"/>
    <e v="#REF!"/>
  </r>
  <r>
    <n v="1242"/>
    <n v="21352"/>
    <x v="2"/>
    <d v="2020-04-29T00:00:00"/>
    <x v="3"/>
    <d v="2020-05-04T00:00:00"/>
    <x v="2"/>
    <n v="5"/>
    <n v="4"/>
    <s v="Viviana Oviedo Chaves"/>
    <x v="0"/>
    <x v="3"/>
    <m/>
    <e v="#REF!"/>
    <e v="#REF!"/>
  </r>
  <r>
    <n v="1243"/>
    <n v="21353"/>
    <x v="0"/>
    <d v="2020-04-30T00:00:00"/>
    <x v="3"/>
    <d v="2020-05-06T00:00:00"/>
    <x v="2"/>
    <n v="6"/>
    <n v="5"/>
    <s v="Susana Uribe"/>
    <x v="0"/>
    <x v="3"/>
    <m/>
    <e v="#REF!"/>
    <e v="#REF!"/>
  </r>
  <r>
    <n v="1244"/>
    <n v="21354"/>
    <x v="0"/>
    <d v="2020-04-30T00:00:00"/>
    <x v="3"/>
    <d v="2020-05-06T00:00:00"/>
    <x v="2"/>
    <n v="6"/>
    <n v="5"/>
    <s v="CINDY VANESSA HERRERA VARGAS"/>
    <x v="0"/>
    <x v="3"/>
    <m/>
    <e v="#REF!"/>
    <e v="#REF!"/>
  </r>
  <r>
    <n v="1245"/>
    <n v="21355"/>
    <x v="0"/>
    <d v="2020-04-30T00:00:00"/>
    <x v="3"/>
    <d v="2020-05-06T00:00:00"/>
    <x v="2"/>
    <n v="6"/>
    <n v="5"/>
    <s v="Beatriz Restrepo"/>
    <x v="0"/>
    <x v="3"/>
    <m/>
    <e v="#REF!"/>
    <e v="#REF!"/>
  </r>
  <r>
    <n v="1246"/>
    <n v="21356"/>
    <x v="2"/>
    <d v="2020-04-30T00:00:00"/>
    <x v="3"/>
    <d v="2020-05-04T00:00:00"/>
    <x v="2"/>
    <n v="4"/>
    <n v="3"/>
    <s v="anonimo"/>
    <x v="0"/>
    <x v="3"/>
    <m/>
    <e v="#REF!"/>
    <e v="#REF!"/>
  </r>
  <r>
    <n v="1247"/>
    <n v="21357"/>
    <x v="0"/>
    <d v="2020-04-30T00:00:00"/>
    <x v="3"/>
    <d v="2020-05-06T00:00:00"/>
    <x v="2"/>
    <n v="6"/>
    <n v="5"/>
    <s v="GISELLE PEREIRA PICO"/>
    <x v="0"/>
    <x v="3"/>
    <m/>
    <e v="#REF!"/>
    <e v="#REF!"/>
  </r>
  <r>
    <n v="1248"/>
    <n v="21358"/>
    <x v="0"/>
    <d v="2020-04-30T00:00:00"/>
    <x v="3"/>
    <d v="2020-05-06T00:00:00"/>
    <x v="2"/>
    <n v="6"/>
    <n v="5"/>
    <s v="Sebastian David Martinez Vargas"/>
    <x v="0"/>
    <x v="3"/>
    <m/>
    <e v="#REF!"/>
    <e v="#REF!"/>
  </r>
  <r>
    <n v="1249"/>
    <n v="21359"/>
    <x v="0"/>
    <d v="2020-04-30T00:00:00"/>
    <x v="3"/>
    <d v="2020-05-06T00:00:00"/>
    <x v="2"/>
    <n v="6"/>
    <n v="5"/>
    <s v="Vanessa Alexandra Ramirez Quiroga"/>
    <x v="0"/>
    <x v="3"/>
    <m/>
    <e v="#REF!"/>
    <e v="#REF!"/>
  </r>
  <r>
    <n v="1250"/>
    <n v="21360"/>
    <x v="0"/>
    <d v="2020-04-30T00:00:00"/>
    <x v="3"/>
    <d v="2020-05-06T00:00:00"/>
    <x v="2"/>
    <n v="6"/>
    <n v="5"/>
    <s v="Mariana Gómez"/>
    <x v="0"/>
    <x v="3"/>
    <m/>
    <e v="#REF!"/>
    <e v="#REF!"/>
  </r>
  <r>
    <n v="1251"/>
    <n v="21361"/>
    <x v="0"/>
    <d v="2020-05-01T00:00:00"/>
    <x v="4"/>
    <d v="2020-05-06T00:00:00"/>
    <x v="2"/>
    <n v="5"/>
    <n v="4"/>
    <s v="Marizon Caicedo"/>
    <x v="0"/>
    <x v="3"/>
    <m/>
    <e v="#REF!"/>
    <e v="#REF!"/>
  </r>
  <r>
    <n v="1252"/>
    <n v="21362"/>
    <x v="0"/>
    <d v="2020-05-01T00:00:00"/>
    <x v="4"/>
    <d v="2020-05-06T00:00:00"/>
    <x v="2"/>
    <n v="5"/>
    <n v="4"/>
    <s v="Armando Gaona Leal"/>
    <x v="0"/>
    <x v="3"/>
    <m/>
    <e v="#REF!"/>
    <e v="#REF!"/>
  </r>
  <r>
    <n v="1253"/>
    <n v="21363"/>
    <x v="2"/>
    <d v="2020-05-01T00:00:00"/>
    <x v="4"/>
    <d v="2020-05-04T00:00:00"/>
    <x v="2"/>
    <n v="3"/>
    <n v="2"/>
    <s v="JOSE FERNANDO LANDINEZ CASTAÑO"/>
    <x v="0"/>
    <x v="3"/>
    <m/>
    <e v="#REF!"/>
    <e v="#REF!"/>
  </r>
  <r>
    <n v="1254"/>
    <n v="21364"/>
    <x v="0"/>
    <d v="2020-05-01T00:00:00"/>
    <x v="4"/>
    <d v="2020-05-06T00:00:00"/>
    <x v="2"/>
    <n v="5"/>
    <n v="4"/>
    <s v="ALBERT BETTIN PERTUZ"/>
    <x v="0"/>
    <x v="3"/>
    <m/>
    <e v="#REF!"/>
    <e v="#REF!"/>
  </r>
  <r>
    <n v="1255"/>
    <n v="21365"/>
    <x v="1"/>
    <d v="2020-05-01T00:00:00"/>
    <x v="4"/>
    <s v="Pendiente"/>
    <x v="1"/>
    <e v="#VALUE!"/>
    <e v="#VALUE!"/>
    <s v="OMAR SALAMANCA MORENO"/>
    <x v="1"/>
    <x v="1"/>
    <m/>
    <e v="#REF!"/>
    <e v="#REF!"/>
  </r>
  <r>
    <n v="1256"/>
    <n v="21366"/>
    <x v="0"/>
    <d v="2020-05-01T00:00:00"/>
    <x v="4"/>
    <d v="2020-05-06T00:00:00"/>
    <x v="2"/>
    <n v="5"/>
    <n v="4"/>
    <s v="luis eduardo mendoza patiño"/>
    <x v="0"/>
    <x v="3"/>
    <m/>
    <e v="#REF!"/>
    <e v="#REF!"/>
  </r>
  <r>
    <n v="1257"/>
    <n v="21367"/>
    <x v="0"/>
    <d v="2020-05-01T00:00:00"/>
    <x v="4"/>
    <d v="2020-05-06T00:00:00"/>
    <x v="2"/>
    <n v="5"/>
    <n v="4"/>
    <s v="luis eduardo mendoza patiño"/>
    <x v="0"/>
    <x v="3"/>
    <m/>
    <e v="#REF!"/>
    <e v="#REF!"/>
  </r>
  <r>
    <n v="1258"/>
    <n v="21368"/>
    <x v="2"/>
    <d v="2020-05-01T00:00:00"/>
    <x v="4"/>
    <d v="2020-05-04T00:00:00"/>
    <x v="2"/>
    <n v="3"/>
    <n v="2"/>
    <s v="JOSE LEONARDO AGUILLON SONSA"/>
    <x v="0"/>
    <x v="3"/>
    <m/>
    <e v="#REF!"/>
    <e v="#REF!"/>
  </r>
  <r>
    <n v="1259"/>
    <n v="21369"/>
    <x v="0"/>
    <d v="2020-05-01T00:00:00"/>
    <x v="4"/>
    <d v="2020-05-07T00:00:00"/>
    <x v="2"/>
    <n v="6"/>
    <n v="5"/>
    <s v="Luis Eduardo Carrascal Quintero"/>
    <x v="0"/>
    <x v="3"/>
    <m/>
    <e v="#REF!"/>
    <e v="#REF!"/>
  </r>
  <r>
    <n v="1260"/>
    <n v="21370"/>
    <x v="0"/>
    <d v="2020-05-01T00:00:00"/>
    <x v="4"/>
    <d v="2020-05-07T00:00:00"/>
    <x v="2"/>
    <n v="6"/>
    <n v="5"/>
    <s v="Nicolás Figueroa Concha"/>
    <x v="0"/>
    <x v="3"/>
    <m/>
    <e v="#REF!"/>
    <e v="#REF!"/>
  </r>
  <r>
    <n v="1261"/>
    <n v="21371"/>
    <x v="0"/>
    <d v="2020-05-01T00:00:00"/>
    <x v="4"/>
    <d v="2020-05-07T00:00:00"/>
    <x v="2"/>
    <n v="6"/>
    <n v="5"/>
    <s v="Luis Guillermo Parra"/>
    <x v="0"/>
    <x v="3"/>
    <m/>
    <e v="#REF!"/>
    <e v="#REF!"/>
  </r>
  <r>
    <n v="1262"/>
    <n v="21372"/>
    <x v="2"/>
    <d v="2020-05-02T00:00:00"/>
    <x v="4"/>
    <d v="2020-05-04T00:00:00"/>
    <x v="2"/>
    <n v="2"/>
    <n v="1"/>
    <s v="DIANA ANGELICA CENDALES CUEVAS Y OTRO."/>
    <x v="0"/>
    <x v="3"/>
    <m/>
    <e v="#REF!"/>
    <e v="#REF!"/>
  </r>
  <r>
    <n v="1263"/>
    <n v="21373"/>
    <x v="2"/>
    <d v="2020-05-02T00:00:00"/>
    <x v="4"/>
    <d v="2020-05-04T00:00:00"/>
    <x v="2"/>
    <n v="2"/>
    <n v="1"/>
    <s v="DIANA ANGELICA CENDALES CUEVAS Y OTRO."/>
    <x v="0"/>
    <x v="3"/>
    <m/>
    <e v="#REF!"/>
    <e v="#REF!"/>
  </r>
  <r>
    <n v="1264"/>
    <n v="21374"/>
    <x v="0"/>
    <d v="2020-05-02T00:00:00"/>
    <x v="4"/>
    <d v="2020-05-07T00:00:00"/>
    <x v="2"/>
    <n v="5"/>
    <n v="4"/>
    <s v="Jhonandree Lopez"/>
    <x v="0"/>
    <x v="3"/>
    <m/>
    <e v="#REF!"/>
    <e v="#REF!"/>
  </r>
  <r>
    <n v="1265"/>
    <n v="21375"/>
    <x v="0"/>
    <d v="2020-05-02T00:00:00"/>
    <x v="4"/>
    <d v="2020-05-07T00:00:00"/>
    <x v="2"/>
    <n v="5"/>
    <n v="4"/>
    <s v="Francisco Caballero Diaz"/>
    <x v="0"/>
    <x v="3"/>
    <m/>
    <e v="#REF!"/>
    <e v="#REF!"/>
  </r>
  <r>
    <n v="1266"/>
    <n v="21376"/>
    <x v="0"/>
    <d v="2020-05-02T00:00:00"/>
    <x v="4"/>
    <d v="2020-05-07T00:00:00"/>
    <x v="2"/>
    <n v="5"/>
    <n v="4"/>
    <s v="LUZ BETTY RODRIGUEZ ADAME"/>
    <x v="0"/>
    <x v="3"/>
    <m/>
    <e v="#REF!"/>
    <e v="#REF!"/>
  </r>
  <r>
    <n v="1267"/>
    <n v="21377"/>
    <x v="0"/>
    <d v="2020-05-02T00:00:00"/>
    <x v="4"/>
    <d v="2020-05-07T00:00:00"/>
    <x v="2"/>
    <n v="5"/>
    <n v="4"/>
    <s v="INVERSIONES ARA E HIJOS S EN C"/>
    <x v="0"/>
    <x v="3"/>
    <m/>
    <e v="#REF!"/>
    <e v="#REF!"/>
  </r>
  <r>
    <n v="1268"/>
    <n v="21378"/>
    <x v="2"/>
    <d v="2020-05-02T00:00:00"/>
    <x v="4"/>
    <d v="2020-05-04T00:00:00"/>
    <x v="2"/>
    <n v="2"/>
    <n v="1"/>
    <s v="Marco Tulio Acevedo"/>
    <x v="0"/>
    <x v="3"/>
    <m/>
    <e v="#REF!"/>
    <e v="#REF!"/>
  </r>
  <r>
    <n v="1269"/>
    <n v="21379"/>
    <x v="0"/>
    <d v="2020-05-02T00:00:00"/>
    <x v="4"/>
    <d v="2020-05-07T00:00:00"/>
    <x v="2"/>
    <n v="5"/>
    <n v="4"/>
    <s v="Jaime Chica Londoño"/>
    <x v="0"/>
    <x v="3"/>
    <m/>
    <e v="#REF!"/>
    <e v="#REF!"/>
  </r>
  <r>
    <n v="1270"/>
    <n v="21380"/>
    <x v="0"/>
    <d v="2020-05-03T00:00:00"/>
    <x v="4"/>
    <d v="2020-05-07T00:00:00"/>
    <x v="2"/>
    <n v="4"/>
    <n v="4"/>
    <s v="Marcos Collazos Ceron"/>
    <x v="0"/>
    <x v="3"/>
    <m/>
    <e v="#REF!"/>
    <e v="#REF!"/>
  </r>
  <r>
    <n v="1271"/>
    <n v="21381"/>
    <x v="0"/>
    <d v="2020-05-03T00:00:00"/>
    <x v="4"/>
    <d v="2020-05-07T00:00:00"/>
    <x v="2"/>
    <n v="4"/>
    <n v="4"/>
    <s v="Lucero Cabrera Cuellar"/>
    <x v="0"/>
    <x v="3"/>
    <m/>
    <e v="#REF!"/>
    <e v="#REF!"/>
  </r>
  <r>
    <n v="1272"/>
    <n v="21382"/>
    <x v="2"/>
    <d v="2020-05-03T00:00:00"/>
    <x v="4"/>
    <s v="Pendiente"/>
    <x v="1"/>
    <e v="#VALUE!"/>
    <e v="#VALUE!"/>
    <s v="yeimy yohanna rubiano londoño"/>
    <x v="1"/>
    <x v="1"/>
    <m/>
    <e v="#REF!"/>
    <e v="#REF!"/>
  </r>
  <r>
    <n v="1273"/>
    <n v="21383"/>
    <x v="1"/>
    <d v="2020-05-03T00:00:00"/>
    <x v="4"/>
    <d v="2020-05-04T00:00:00"/>
    <x v="2"/>
    <n v="1"/>
    <n v="1"/>
    <s v="Nancy Estela Bautista Pérez"/>
    <x v="0"/>
    <x v="3"/>
    <m/>
    <e v="#REF!"/>
    <e v="#REF!"/>
  </r>
  <r>
    <n v="1274"/>
    <n v="21384"/>
    <x v="0"/>
    <d v="2020-05-03T00:00:00"/>
    <x v="4"/>
    <d v="2020-05-07T00:00:00"/>
    <x v="2"/>
    <n v="4"/>
    <n v="4"/>
    <s v="DEYANIRA SALAMANDRA SEVILLANO"/>
    <x v="0"/>
    <x v="3"/>
    <m/>
    <e v="#REF!"/>
    <e v="#REF!"/>
  </r>
  <r>
    <n v="1275"/>
    <n v="21385"/>
    <x v="0"/>
    <d v="2020-05-03T00:00:00"/>
    <x v="4"/>
    <d v="2020-05-07T00:00:00"/>
    <x v="2"/>
    <n v="4"/>
    <n v="4"/>
    <s v="OSCAR ANDRES MORENO GAVIRIA"/>
    <x v="0"/>
    <x v="3"/>
    <m/>
    <e v="#REF!"/>
    <e v="#REF!"/>
  </r>
  <r>
    <n v="1276"/>
    <n v="21386"/>
    <x v="2"/>
    <d v="2020-05-03T00:00:00"/>
    <x v="4"/>
    <d v="2020-05-04T00:00:00"/>
    <x v="2"/>
    <n v="1"/>
    <n v="1"/>
    <s v="ELKIN DARIO SOLAQUE CHAVEZ"/>
    <x v="0"/>
    <x v="3"/>
    <m/>
    <e v="#REF!"/>
    <e v="#REF!"/>
  </r>
  <r>
    <n v="1277"/>
    <n v="21387"/>
    <x v="0"/>
    <d v="2020-05-03T00:00:00"/>
    <x v="4"/>
    <d v="2020-05-07T00:00:00"/>
    <x v="2"/>
    <n v="4"/>
    <n v="4"/>
    <s v="Abelardo Rivera"/>
    <x v="0"/>
    <x v="3"/>
    <m/>
    <e v="#REF!"/>
    <e v="#REF!"/>
  </r>
  <r>
    <n v="1278"/>
    <n v="21388"/>
    <x v="0"/>
    <d v="2020-05-03T00:00:00"/>
    <x v="4"/>
    <d v="2020-05-07T00:00:00"/>
    <x v="2"/>
    <n v="4"/>
    <n v="4"/>
    <s v="Ana Milena Rivera López"/>
    <x v="0"/>
    <x v="3"/>
    <m/>
    <e v="#REF!"/>
    <e v="#REF!"/>
  </r>
  <r>
    <n v="1279"/>
    <n v="21389"/>
    <x v="0"/>
    <d v="2020-05-04T00:00:00"/>
    <x v="4"/>
    <d v="2020-05-07T00:00:00"/>
    <x v="2"/>
    <n v="3"/>
    <n v="4"/>
    <s v="JORGE LUIS HERNÁNDEZ MONTES"/>
    <x v="0"/>
    <x v="3"/>
    <m/>
    <e v="#REF!"/>
    <e v="#REF!"/>
  </r>
  <r>
    <n v="1280"/>
    <n v="21390"/>
    <x v="0"/>
    <d v="2020-05-04T00:00:00"/>
    <x v="4"/>
    <d v="2020-05-07T00:00:00"/>
    <x v="2"/>
    <n v="3"/>
    <n v="4"/>
    <s v="ARNULFO CANDELA MONSALVE"/>
    <x v="0"/>
    <x v="3"/>
    <m/>
    <e v="#REF!"/>
    <e v="#REF!"/>
  </r>
  <r>
    <n v="1281"/>
    <n v="21391"/>
    <x v="0"/>
    <d v="2020-05-04T00:00:00"/>
    <x v="4"/>
    <d v="2020-05-07T00:00:00"/>
    <x v="2"/>
    <n v="3"/>
    <n v="4"/>
    <s v="MARITZA TIJARO ROA"/>
    <x v="0"/>
    <x v="3"/>
    <m/>
    <e v="#REF!"/>
    <e v="#REF!"/>
  </r>
  <r>
    <n v="1282"/>
    <n v="21392"/>
    <x v="3"/>
    <d v="2020-05-04T00:00:00"/>
    <x v="4"/>
    <d v="2020-05-06T00:00:00"/>
    <x v="2"/>
    <n v="2"/>
    <n v="3"/>
    <s v="CARLOS ALBERTO GUALDRON PALACIOS"/>
    <x v="0"/>
    <x v="3"/>
    <m/>
    <e v="#REF!"/>
    <e v="#REF!"/>
  </r>
  <r>
    <n v="1283"/>
    <n v="21393"/>
    <x v="0"/>
    <d v="2020-05-04T00:00:00"/>
    <x v="4"/>
    <d v="2020-05-07T00:00:00"/>
    <x v="2"/>
    <n v="3"/>
    <n v="4"/>
    <s v="MARIA DEL ROSARIO BETANCOURT BEDOYA"/>
    <x v="0"/>
    <x v="3"/>
    <m/>
    <e v="#REF!"/>
    <e v="#REF!"/>
  </r>
  <r>
    <n v="1284"/>
    <n v="21394"/>
    <x v="0"/>
    <d v="2020-05-04T00:00:00"/>
    <x v="4"/>
    <d v="2020-05-07T00:00:00"/>
    <x v="2"/>
    <n v="3"/>
    <n v="4"/>
    <s v="FARRINSON WIMLINZON SAAVEDRA RIAÑO"/>
    <x v="0"/>
    <x v="3"/>
    <m/>
    <e v="#REF!"/>
    <e v="#REF!"/>
  </r>
  <r>
    <n v="1285"/>
    <n v="21395"/>
    <x v="0"/>
    <d v="2020-05-04T00:00:00"/>
    <x v="4"/>
    <d v="2020-05-07T00:00:00"/>
    <x v="2"/>
    <n v="3"/>
    <n v="4"/>
    <s v="EMILCEN MENDEZ RUIZ"/>
    <x v="0"/>
    <x v="3"/>
    <m/>
    <e v="#REF!"/>
    <e v="#REF!"/>
  </r>
  <r>
    <n v="1286"/>
    <n v="21396"/>
    <x v="0"/>
    <d v="2020-05-04T00:00:00"/>
    <x v="4"/>
    <d v="2020-05-07T00:00:00"/>
    <x v="2"/>
    <n v="3"/>
    <n v="4"/>
    <s v="Frank Guerra"/>
    <x v="0"/>
    <x v="3"/>
    <m/>
    <e v="#REF!"/>
    <e v="#REF!"/>
  </r>
  <r>
    <n v="1287"/>
    <n v="21397"/>
    <x v="0"/>
    <d v="2020-05-04T00:00:00"/>
    <x v="4"/>
    <d v="2020-05-07T00:00:00"/>
    <x v="2"/>
    <n v="3"/>
    <n v="4"/>
    <s v="blanca ruby bedoya mejia"/>
    <x v="0"/>
    <x v="3"/>
    <m/>
    <e v="#REF!"/>
    <e v="#REF!"/>
  </r>
  <r>
    <n v="1288"/>
    <n v="21398"/>
    <x v="0"/>
    <d v="2020-05-04T00:00:00"/>
    <x v="4"/>
    <d v="2020-05-07T00:00:00"/>
    <x v="2"/>
    <n v="3"/>
    <n v="4"/>
    <s v="YOLANDA RAMIREZ GARZON"/>
    <x v="0"/>
    <x v="3"/>
    <m/>
    <e v="#REF!"/>
    <e v="#REF!"/>
  </r>
  <r>
    <n v="1289"/>
    <n v="21399"/>
    <x v="2"/>
    <d v="2020-05-04T00:00:00"/>
    <x v="4"/>
    <d v="2020-05-06T00:00:00"/>
    <x v="2"/>
    <n v="2"/>
    <n v="3"/>
    <s v="NANCY GONZALEZ"/>
    <x v="0"/>
    <x v="3"/>
    <m/>
    <e v="#REF!"/>
    <e v="#REF!"/>
  </r>
  <r>
    <n v="1290"/>
    <n v="21400"/>
    <x v="0"/>
    <d v="2020-05-04T00:00:00"/>
    <x v="4"/>
    <d v="2020-05-07T00:00:00"/>
    <x v="2"/>
    <n v="3"/>
    <n v="4"/>
    <s v="Beatriz Restrepo"/>
    <x v="0"/>
    <x v="3"/>
    <m/>
    <e v="#REF!"/>
    <e v="#REF!"/>
  </r>
  <r>
    <n v="1291"/>
    <n v="21401"/>
    <x v="0"/>
    <d v="2020-05-04T00:00:00"/>
    <x v="4"/>
    <d v="2020-05-07T00:00:00"/>
    <x v="2"/>
    <n v="3"/>
    <n v="4"/>
    <s v="Diana Carolina Florez Bayona"/>
    <x v="0"/>
    <x v="3"/>
    <m/>
    <e v="#REF!"/>
    <e v="#REF!"/>
  </r>
  <r>
    <n v="1292"/>
    <n v="21402"/>
    <x v="0"/>
    <d v="2020-05-04T00:00:00"/>
    <x v="4"/>
    <d v="2020-05-07T00:00:00"/>
    <x v="2"/>
    <n v="3"/>
    <n v="4"/>
    <s v="eliana ramirez"/>
    <x v="0"/>
    <x v="3"/>
    <m/>
    <e v="#REF!"/>
    <e v="#REF!"/>
  </r>
  <r>
    <n v="1293"/>
    <n v="21403"/>
    <x v="0"/>
    <d v="2020-05-04T00:00:00"/>
    <x v="4"/>
    <d v="2020-05-07T00:00:00"/>
    <x v="2"/>
    <n v="3"/>
    <n v="4"/>
    <s v="Javier Guaitarilla"/>
    <x v="0"/>
    <x v="3"/>
    <m/>
    <e v="#REF!"/>
    <e v="#REF!"/>
  </r>
  <r>
    <n v="1294"/>
    <n v="21404"/>
    <x v="0"/>
    <d v="2020-05-04T00:00:00"/>
    <x v="4"/>
    <d v="2020-05-07T00:00:00"/>
    <x v="2"/>
    <n v="3"/>
    <n v="4"/>
    <s v="wilington montealegre ibata"/>
    <x v="0"/>
    <x v="3"/>
    <m/>
    <e v="#REF!"/>
    <e v="#REF!"/>
  </r>
  <r>
    <n v="1295"/>
    <n v="21405"/>
    <x v="2"/>
    <d v="2020-05-04T00:00:00"/>
    <x v="4"/>
    <d v="2020-05-07T00:00:00"/>
    <x v="2"/>
    <n v="3"/>
    <n v="4"/>
    <s v="JAIRO ANDRES RAFFAN SANABRIA"/>
    <x v="0"/>
    <x v="3"/>
    <m/>
    <e v="#REF!"/>
    <e v="#REF!"/>
  </r>
  <r>
    <n v="1296"/>
    <n v="21406"/>
    <x v="0"/>
    <d v="2020-05-04T00:00:00"/>
    <x v="4"/>
    <d v="2020-05-07T00:00:00"/>
    <x v="2"/>
    <n v="3"/>
    <n v="4"/>
    <s v="JESUS HERNAN POSSO CASTRO"/>
    <x v="0"/>
    <x v="3"/>
    <m/>
    <e v="#REF!"/>
    <e v="#REF!"/>
  </r>
  <r>
    <n v="1297"/>
    <n v="21407"/>
    <x v="0"/>
    <d v="2020-05-04T00:00:00"/>
    <x v="4"/>
    <d v="2020-05-07T00:00:00"/>
    <x v="2"/>
    <n v="3"/>
    <n v="4"/>
    <s v="Laura Granada"/>
    <x v="0"/>
    <x v="3"/>
    <m/>
    <e v="#REF!"/>
    <e v="#REF!"/>
  </r>
  <r>
    <n v="1298"/>
    <n v="21408"/>
    <x v="0"/>
    <d v="2020-05-04T00:00:00"/>
    <x v="4"/>
    <d v="2020-05-07T00:00:00"/>
    <x v="2"/>
    <n v="3"/>
    <n v="4"/>
    <s v="Jose Francisco Montufar Rodriguez."/>
    <x v="0"/>
    <x v="3"/>
    <m/>
    <e v="#REF!"/>
    <e v="#REF!"/>
  </r>
  <r>
    <n v="1299"/>
    <n v="21409"/>
    <x v="2"/>
    <d v="2020-05-04T00:00:00"/>
    <x v="4"/>
    <d v="2020-05-06T00:00:00"/>
    <x v="2"/>
    <n v="2"/>
    <n v="3"/>
    <s v="LUIS RODRIGUEZ"/>
    <x v="0"/>
    <x v="3"/>
    <m/>
    <e v="#REF!"/>
    <e v="#REF!"/>
  </r>
  <r>
    <n v="1300"/>
    <n v="21410"/>
    <x v="2"/>
    <d v="2020-05-04T00:00:00"/>
    <x v="4"/>
    <d v="2020-05-07T00:00:00"/>
    <x v="2"/>
    <n v="3"/>
    <n v="4"/>
    <s v="SANDRA PATRICIA OVALLE FERNANDEZ"/>
    <x v="0"/>
    <x v="3"/>
    <m/>
    <e v="#REF!"/>
    <e v="#REF!"/>
  </r>
  <r>
    <n v="1301"/>
    <n v="21411"/>
    <x v="0"/>
    <d v="2020-05-04T00:00:00"/>
    <x v="4"/>
    <d v="2020-05-07T00:00:00"/>
    <x v="2"/>
    <n v="3"/>
    <n v="4"/>
    <s v="Elizabeth Quintero Molina"/>
    <x v="0"/>
    <x v="3"/>
    <m/>
    <e v="#REF!"/>
    <e v="#REF!"/>
  </r>
  <r>
    <n v="1302"/>
    <n v="21412"/>
    <x v="2"/>
    <d v="2020-05-04T00:00:00"/>
    <x v="4"/>
    <d v="2020-05-06T00:00:00"/>
    <x v="2"/>
    <n v="2"/>
    <n v="3"/>
    <s v="HUGO ARMANDO LOPEZ RUIZ"/>
    <x v="0"/>
    <x v="3"/>
    <m/>
    <e v="#REF!"/>
    <e v="#REF!"/>
  </r>
  <r>
    <n v="1303"/>
    <n v="21413"/>
    <x v="0"/>
    <d v="2020-05-05T00:00:00"/>
    <x v="4"/>
    <d v="2020-05-07T00:00:00"/>
    <x v="2"/>
    <n v="2"/>
    <n v="3"/>
    <s v="diego escobar"/>
    <x v="0"/>
    <x v="3"/>
    <m/>
    <e v="#REF!"/>
    <e v="#REF!"/>
  </r>
  <r>
    <n v="1304"/>
    <n v="21414"/>
    <x v="0"/>
    <d v="2020-05-05T00:00:00"/>
    <x v="4"/>
    <d v="2020-05-08T00:00:00"/>
    <x v="2"/>
    <n v="3"/>
    <n v="4"/>
    <s v="Giampaolo Guzmán Rengifo"/>
    <x v="0"/>
    <x v="3"/>
    <m/>
    <e v="#REF!"/>
    <e v="#REF!"/>
  </r>
  <r>
    <n v="1305"/>
    <n v="21415"/>
    <x v="0"/>
    <d v="2020-05-05T00:00:00"/>
    <x v="4"/>
    <d v="2020-05-08T00:00:00"/>
    <x v="2"/>
    <n v="3"/>
    <n v="4"/>
    <s v="Camila Andrea Bohorquez Suancha"/>
    <x v="0"/>
    <x v="3"/>
    <m/>
    <e v="#REF!"/>
    <e v="#REF!"/>
  </r>
  <r>
    <n v="1306"/>
    <n v="21416"/>
    <x v="0"/>
    <d v="2020-05-05T00:00:00"/>
    <x v="4"/>
    <d v="2020-05-08T00:00:00"/>
    <x v="2"/>
    <n v="3"/>
    <n v="4"/>
    <s v="Luisa Sandova"/>
    <x v="0"/>
    <x v="3"/>
    <m/>
    <e v="#REF!"/>
    <e v="#REF!"/>
  </r>
  <r>
    <n v="1307"/>
    <n v="21417"/>
    <x v="0"/>
    <d v="2020-05-05T00:00:00"/>
    <x v="4"/>
    <d v="2020-05-08T00:00:00"/>
    <x v="2"/>
    <n v="3"/>
    <n v="4"/>
    <s v="Edwin Gil"/>
    <x v="0"/>
    <x v="3"/>
    <m/>
    <e v="#REF!"/>
    <e v="#REF!"/>
  </r>
  <r>
    <n v="1308"/>
    <n v="21418"/>
    <x v="0"/>
    <d v="2020-05-05T00:00:00"/>
    <x v="4"/>
    <d v="2020-05-08T00:00:00"/>
    <x v="2"/>
    <n v="3"/>
    <n v="4"/>
    <s v="KATTY TEODORA HERNANDEZ JULIO"/>
    <x v="0"/>
    <x v="3"/>
    <m/>
    <e v="#REF!"/>
    <e v="#REF!"/>
  </r>
  <r>
    <n v="1309"/>
    <n v="21419"/>
    <x v="0"/>
    <d v="2020-05-05T00:00:00"/>
    <x v="4"/>
    <d v="2020-05-08T00:00:00"/>
    <x v="2"/>
    <n v="3"/>
    <n v="4"/>
    <s v="ROBINSON ZUÑIGA PERDOMO"/>
    <x v="0"/>
    <x v="3"/>
    <m/>
    <e v="#REF!"/>
    <e v="#REF!"/>
  </r>
  <r>
    <n v="1310"/>
    <n v="21420"/>
    <x v="2"/>
    <d v="2020-05-05T00:00:00"/>
    <x v="4"/>
    <d v="2020-05-06T00:00:00"/>
    <x v="2"/>
    <n v="1"/>
    <n v="2"/>
    <s v="Nelson Carrillo Ramos"/>
    <x v="0"/>
    <x v="3"/>
    <m/>
    <e v="#REF!"/>
    <e v="#REF!"/>
  </r>
  <r>
    <n v="1311"/>
    <n v="21421"/>
    <x v="0"/>
    <d v="2020-05-05T00:00:00"/>
    <x v="4"/>
    <d v="2020-05-08T00:00:00"/>
    <x v="2"/>
    <n v="3"/>
    <n v="4"/>
    <s v="Felipe Josué Rodríguez Dávila"/>
    <x v="0"/>
    <x v="3"/>
    <m/>
    <e v="#REF!"/>
    <e v="#REF!"/>
  </r>
  <r>
    <n v="1312"/>
    <n v="21422"/>
    <x v="0"/>
    <d v="2020-05-05T00:00:00"/>
    <x v="4"/>
    <d v="2020-05-08T00:00:00"/>
    <x v="2"/>
    <n v="3"/>
    <n v="4"/>
    <s v="ANDRES MARIA GARCIA URBAY"/>
    <x v="0"/>
    <x v="3"/>
    <m/>
    <e v="#REF!"/>
    <e v="#REF!"/>
  </r>
  <r>
    <n v="1313"/>
    <n v="21423"/>
    <x v="0"/>
    <d v="2020-05-05T00:00:00"/>
    <x v="4"/>
    <d v="2020-05-08T00:00:00"/>
    <x v="2"/>
    <n v="3"/>
    <n v="4"/>
    <s v="Dora Nuñez"/>
    <x v="0"/>
    <x v="3"/>
    <m/>
    <e v="#REF!"/>
    <e v="#REF!"/>
  </r>
  <r>
    <n v="1314"/>
    <n v="21424"/>
    <x v="2"/>
    <d v="2020-05-05T00:00:00"/>
    <x v="4"/>
    <d v="2020-05-06T00:00:00"/>
    <x v="2"/>
    <n v="1"/>
    <n v="2"/>
    <s v="LISETH JOANA GONZALEZ MARTÍNEZ"/>
    <x v="0"/>
    <x v="3"/>
    <m/>
    <e v="#REF!"/>
    <e v="#REF!"/>
  </r>
  <r>
    <n v="1315"/>
    <n v="21425"/>
    <x v="0"/>
    <d v="2020-05-05T00:00:00"/>
    <x v="4"/>
    <d v="2020-05-08T00:00:00"/>
    <x v="2"/>
    <n v="3"/>
    <n v="4"/>
    <s v="Carlos Fernando Guerrero Osorio"/>
    <x v="0"/>
    <x v="3"/>
    <m/>
    <e v="#REF!"/>
    <e v="#REF!"/>
  </r>
  <r>
    <n v="1316"/>
    <n v="21426"/>
    <x v="0"/>
    <d v="2020-05-05T00:00:00"/>
    <x v="4"/>
    <d v="2020-05-08T00:00:00"/>
    <x v="2"/>
    <n v="3"/>
    <n v="4"/>
    <s v="juan camilo riaño rondon"/>
    <x v="0"/>
    <x v="3"/>
    <m/>
    <e v="#REF!"/>
    <e v="#REF!"/>
  </r>
  <r>
    <n v="1317"/>
    <n v="21427"/>
    <x v="3"/>
    <d v="2020-05-05T00:00:00"/>
    <x v="4"/>
    <d v="2020-05-06T00:00:00"/>
    <x v="2"/>
    <n v="1"/>
    <n v="2"/>
    <s v="Rafael Leme Quinche"/>
    <x v="0"/>
    <x v="3"/>
    <m/>
    <e v="#REF!"/>
    <e v="#REF!"/>
  </r>
  <r>
    <n v="1318"/>
    <n v="21428"/>
    <x v="0"/>
    <d v="2020-05-05T00:00:00"/>
    <x v="4"/>
    <d v="2020-05-08T00:00:00"/>
    <x v="2"/>
    <n v="3"/>
    <n v="4"/>
    <s v="Hernando rodriguez ospina"/>
    <x v="0"/>
    <x v="3"/>
    <m/>
    <e v="#REF!"/>
    <e v="#REF!"/>
  </r>
  <r>
    <n v="1319"/>
    <n v="21429"/>
    <x v="0"/>
    <d v="2020-05-05T00:00:00"/>
    <x v="4"/>
    <d v="2020-05-21T00:00:00"/>
    <x v="2"/>
    <n v="16"/>
    <n v="13"/>
    <s v="Carlos Fernando Guerrero Osorio"/>
    <x v="0"/>
    <x v="3"/>
    <m/>
    <e v="#REF!"/>
    <e v="#REF!"/>
  </r>
  <r>
    <n v="1320"/>
    <n v="21430"/>
    <x v="0"/>
    <d v="2020-05-05T00:00:00"/>
    <x v="4"/>
    <d v="2020-05-08T00:00:00"/>
    <x v="2"/>
    <n v="3"/>
    <n v="4"/>
    <s v="MARIA JOSE CHINCHILLA MONTAÑEZ"/>
    <x v="0"/>
    <x v="3"/>
    <m/>
    <e v="#REF!"/>
    <e v="#REF!"/>
  </r>
  <r>
    <n v="1321"/>
    <n v="21431"/>
    <x v="2"/>
    <d v="2020-05-05T00:00:00"/>
    <x v="4"/>
    <d v="2020-05-06T00:00:00"/>
    <x v="2"/>
    <n v="1"/>
    <n v="2"/>
    <s v="myriam ramirez cruz"/>
    <x v="0"/>
    <x v="3"/>
    <m/>
    <e v="#REF!"/>
    <e v="#REF!"/>
  </r>
  <r>
    <n v="1322"/>
    <n v="21432"/>
    <x v="0"/>
    <d v="2020-05-05T00:00:00"/>
    <x v="4"/>
    <d v="2020-05-08T00:00:00"/>
    <x v="2"/>
    <n v="3"/>
    <n v="4"/>
    <s v="sebastian trujillo"/>
    <x v="0"/>
    <x v="3"/>
    <m/>
    <e v="#REF!"/>
    <e v="#REF!"/>
  </r>
  <r>
    <n v="1323"/>
    <n v="21433"/>
    <x v="0"/>
    <d v="2020-05-05T00:00:00"/>
    <x v="4"/>
    <d v="2020-05-08T00:00:00"/>
    <x v="2"/>
    <n v="3"/>
    <n v="4"/>
    <s v="jesus alberto rozo beltran"/>
    <x v="0"/>
    <x v="3"/>
    <m/>
    <e v="#REF!"/>
    <e v="#REF!"/>
  </r>
  <r>
    <n v="1324"/>
    <n v="21434"/>
    <x v="2"/>
    <d v="2020-05-05T00:00:00"/>
    <x v="4"/>
    <d v="2020-05-06T00:00:00"/>
    <x v="2"/>
    <n v="1"/>
    <n v="2"/>
    <s v="RICARDO ALFONSO ESTRADA VIANA"/>
    <x v="0"/>
    <x v="3"/>
    <m/>
    <e v="#REF!"/>
    <e v="#REF!"/>
  </r>
  <r>
    <n v="1325"/>
    <n v="21435"/>
    <x v="2"/>
    <d v="2020-05-05T00:00:00"/>
    <x v="4"/>
    <d v="2020-05-08T00:00:00"/>
    <x v="2"/>
    <n v="3"/>
    <n v="4"/>
    <s v="Roger Antonio Sanchez elles"/>
    <x v="0"/>
    <x v="3"/>
    <m/>
    <e v="#REF!"/>
    <e v="#REF!"/>
  </r>
  <r>
    <n v="1326"/>
    <n v="21436"/>
    <x v="0"/>
    <d v="2020-05-05T00:00:00"/>
    <x v="4"/>
    <d v="2020-05-08T00:00:00"/>
    <x v="2"/>
    <n v="3"/>
    <n v="4"/>
    <s v="SARA JUDITH LIZARAZO BRITO"/>
    <x v="0"/>
    <x v="3"/>
    <m/>
    <e v="#REF!"/>
    <e v="#REF!"/>
  </r>
  <r>
    <n v="1327"/>
    <n v="21437"/>
    <x v="0"/>
    <d v="2020-05-05T00:00:00"/>
    <x v="4"/>
    <d v="2020-05-08T00:00:00"/>
    <x v="2"/>
    <n v="3"/>
    <n v="4"/>
    <s v="alvaro enrique linares rivera"/>
    <x v="0"/>
    <x v="3"/>
    <m/>
    <e v="#REF!"/>
    <e v="#REF!"/>
  </r>
  <r>
    <n v="1328"/>
    <n v="21438"/>
    <x v="0"/>
    <d v="2020-05-05T00:00:00"/>
    <x v="4"/>
    <d v="2020-05-08T00:00:00"/>
    <x v="2"/>
    <n v="3"/>
    <n v="4"/>
    <s v="JORGE LUIS RUEDA DE LA HOZ"/>
    <x v="0"/>
    <x v="3"/>
    <m/>
    <e v="#REF!"/>
    <e v="#REF!"/>
  </r>
  <r>
    <n v="1329"/>
    <n v="21439"/>
    <x v="0"/>
    <d v="2020-05-06T00:00:00"/>
    <x v="4"/>
    <d v="2020-05-08T00:00:00"/>
    <x v="2"/>
    <n v="2"/>
    <n v="3"/>
    <s v="Osiel Alexander castañeda Alvarez"/>
    <x v="0"/>
    <x v="3"/>
    <m/>
    <e v="#REF!"/>
    <e v="#REF!"/>
  </r>
  <r>
    <n v="1330"/>
    <n v="21440"/>
    <x v="2"/>
    <d v="2020-05-06T00:00:00"/>
    <x v="4"/>
    <d v="2020-05-06T00:00:00"/>
    <x v="2"/>
    <n v="0"/>
    <n v="1"/>
    <s v="david restrepo"/>
    <x v="0"/>
    <x v="3"/>
    <m/>
    <e v="#REF!"/>
    <e v="#REF!"/>
  </r>
  <r>
    <n v="1331"/>
    <n v="21441"/>
    <x v="1"/>
    <d v="2020-05-06T00:00:00"/>
    <x v="4"/>
    <s v="Pendiente"/>
    <x v="1"/>
    <e v="#VALUE!"/>
    <e v="#VALUE!"/>
    <s v="OMAR SALAMANCA MORENO"/>
    <x v="1"/>
    <x v="1"/>
    <m/>
    <e v="#REF!"/>
    <e v="#REF!"/>
  </r>
  <r>
    <n v="1332"/>
    <n v="21442"/>
    <x v="0"/>
    <d v="2020-05-06T00:00:00"/>
    <x v="4"/>
    <d v="2020-05-08T00:00:00"/>
    <x v="2"/>
    <n v="2"/>
    <n v="3"/>
    <s v="VIVIANA IBAÑEZ"/>
    <x v="0"/>
    <x v="3"/>
    <m/>
    <e v="#REF!"/>
    <e v="#REF!"/>
  </r>
  <r>
    <n v="1333"/>
    <n v="21443"/>
    <x v="0"/>
    <d v="2020-05-06T00:00:00"/>
    <x v="4"/>
    <d v="2020-05-08T00:00:00"/>
    <x v="2"/>
    <n v="2"/>
    <n v="3"/>
    <s v="John Eduard Yepes García"/>
    <x v="0"/>
    <x v="3"/>
    <m/>
    <e v="#REF!"/>
    <e v="#REF!"/>
  </r>
  <r>
    <n v="1334"/>
    <n v="21444"/>
    <x v="2"/>
    <d v="2020-05-06T00:00:00"/>
    <x v="4"/>
    <s v="Pendiente"/>
    <x v="1"/>
    <e v="#VALUE!"/>
    <e v="#VALUE!"/>
    <s v="Silvana Estella Galeano Alviz"/>
    <x v="1"/>
    <x v="1"/>
    <m/>
    <e v="#REF!"/>
    <e v="#REF!"/>
  </r>
  <r>
    <n v="1335"/>
    <n v="21445"/>
    <x v="0"/>
    <d v="2020-05-06T00:00:00"/>
    <x v="4"/>
    <d v="2020-05-08T00:00:00"/>
    <x v="2"/>
    <n v="2"/>
    <n v="3"/>
    <s v="gina martinez machado"/>
    <x v="0"/>
    <x v="3"/>
    <m/>
    <e v="#REF!"/>
    <e v="#REF!"/>
  </r>
  <r>
    <n v="1336"/>
    <n v="21446"/>
    <x v="0"/>
    <d v="2020-05-06T00:00:00"/>
    <x v="4"/>
    <d v="2020-05-08T00:00:00"/>
    <x v="2"/>
    <n v="2"/>
    <n v="3"/>
    <s v="Guisela Esther Yanes Huyke"/>
    <x v="0"/>
    <x v="3"/>
    <m/>
    <e v="#REF!"/>
    <e v="#REF!"/>
  </r>
  <r>
    <n v="1337"/>
    <n v="21447"/>
    <x v="0"/>
    <d v="2020-05-06T00:00:00"/>
    <x v="4"/>
    <d v="2020-05-08T00:00:00"/>
    <x v="2"/>
    <n v="2"/>
    <n v="3"/>
    <s v="rodolfo orozco ortiz"/>
    <x v="0"/>
    <x v="3"/>
    <m/>
    <e v="#REF!"/>
    <e v="#REF!"/>
  </r>
  <r>
    <n v="1338"/>
    <n v="21448"/>
    <x v="0"/>
    <d v="2020-05-06T00:00:00"/>
    <x v="4"/>
    <d v="2020-05-08T00:00:00"/>
    <x v="2"/>
    <n v="2"/>
    <n v="3"/>
    <s v="Juan David Mancera Castillo"/>
    <x v="0"/>
    <x v="3"/>
    <m/>
    <e v="#REF!"/>
    <e v="#REF!"/>
  </r>
  <r>
    <n v="1339"/>
    <n v="21449"/>
    <x v="3"/>
    <d v="2020-05-06T00:00:00"/>
    <x v="4"/>
    <d v="2020-05-08T00:00:00"/>
    <x v="2"/>
    <n v="2"/>
    <n v="3"/>
    <s v="JOAN SEBASTIAN LOZADA BARRIOS"/>
    <x v="0"/>
    <x v="3"/>
    <m/>
    <e v="#REF!"/>
    <e v="#REF!"/>
  </r>
  <r>
    <n v="1340"/>
    <n v="21450"/>
    <x v="3"/>
    <d v="2020-05-06T00:00:00"/>
    <x v="4"/>
    <d v="2020-05-08T00:00:00"/>
    <x v="2"/>
    <n v="2"/>
    <n v="3"/>
    <s v="JOAN SEBASTIAN LOZADA BARRIOS"/>
    <x v="0"/>
    <x v="3"/>
    <m/>
    <e v="#REF!"/>
    <e v="#REF!"/>
  </r>
  <r>
    <n v="1341"/>
    <n v="21451"/>
    <x v="2"/>
    <d v="2020-05-06T00:00:00"/>
    <x v="4"/>
    <d v="2020-05-15T00:00:00"/>
    <x v="2"/>
    <n v="9"/>
    <n v="8"/>
    <s v="Angie Michel Giraldo Ceballos"/>
    <x v="0"/>
    <x v="3"/>
    <m/>
    <e v="#REF!"/>
    <e v="#REF!"/>
  </r>
  <r>
    <n v="1342"/>
    <n v="21452"/>
    <x v="2"/>
    <d v="2020-05-06T00:00:00"/>
    <x v="4"/>
    <d v="2020-05-15T00:00:00"/>
    <x v="2"/>
    <n v="9"/>
    <n v="8"/>
    <s v="Angie Michel Giraldo Ceballos"/>
    <x v="0"/>
    <x v="3"/>
    <m/>
    <e v="#REF!"/>
    <e v="#REF!"/>
  </r>
  <r>
    <n v="1343"/>
    <n v="21453"/>
    <x v="0"/>
    <d v="2020-05-06T00:00:00"/>
    <x v="4"/>
    <d v="2020-05-08T00:00:00"/>
    <x v="2"/>
    <n v="2"/>
    <n v="3"/>
    <s v="Luz Stella Cobos"/>
    <x v="0"/>
    <x v="3"/>
    <m/>
    <e v="#REF!"/>
    <e v="#REF!"/>
  </r>
  <r>
    <n v="1344"/>
    <n v="21454"/>
    <x v="0"/>
    <d v="2020-05-06T00:00:00"/>
    <x v="4"/>
    <d v="2020-05-08T00:00:00"/>
    <x v="2"/>
    <n v="2"/>
    <n v="3"/>
    <s v="Maira Alejandra escobar gutierrez"/>
    <x v="0"/>
    <x v="3"/>
    <m/>
    <e v="#REF!"/>
    <e v="#REF!"/>
  </r>
  <r>
    <n v="1345"/>
    <n v="21455"/>
    <x v="3"/>
    <d v="2020-05-06T00:00:00"/>
    <x v="4"/>
    <d v="2020-05-08T00:00:00"/>
    <x v="2"/>
    <n v="2"/>
    <n v="3"/>
    <s v="carlos de jesus ariza altamar"/>
    <x v="0"/>
    <x v="3"/>
    <m/>
    <e v="#REF!"/>
    <e v="#REF!"/>
  </r>
  <r>
    <n v="1346"/>
    <n v="21456"/>
    <x v="2"/>
    <d v="2020-05-06T00:00:00"/>
    <x v="4"/>
    <d v="2020-05-08T00:00:00"/>
    <x v="2"/>
    <n v="2"/>
    <n v="3"/>
    <s v="Maria Constanza Cardozo"/>
    <x v="0"/>
    <x v="3"/>
    <m/>
    <e v="#REF!"/>
    <e v="#REF!"/>
  </r>
  <r>
    <n v="1347"/>
    <n v="21457"/>
    <x v="2"/>
    <d v="2020-05-06T00:00:00"/>
    <x v="4"/>
    <d v="2020-05-08T00:00:00"/>
    <x v="2"/>
    <n v="2"/>
    <n v="3"/>
    <s v="ALIS MARY OLARTE CASALLAS"/>
    <x v="0"/>
    <x v="3"/>
    <m/>
    <e v="#REF!"/>
    <e v="#REF!"/>
  </r>
  <r>
    <n v="1348"/>
    <n v="21458"/>
    <x v="0"/>
    <d v="2020-05-06T00:00:00"/>
    <x v="4"/>
    <d v="2020-05-08T00:00:00"/>
    <x v="2"/>
    <n v="2"/>
    <n v="3"/>
    <s v="elsa ruiz gomez"/>
    <x v="0"/>
    <x v="3"/>
    <m/>
    <e v="#REF!"/>
    <e v="#REF!"/>
  </r>
  <r>
    <n v="1349"/>
    <n v="21459"/>
    <x v="2"/>
    <d v="2020-05-06T00:00:00"/>
    <x v="4"/>
    <d v="2020-05-08T00:00:00"/>
    <x v="2"/>
    <n v="2"/>
    <n v="3"/>
    <s v="angie cristina linares franco"/>
    <x v="0"/>
    <x v="3"/>
    <m/>
    <e v="#REF!"/>
    <e v="#REF!"/>
  </r>
  <r>
    <n v="1350"/>
    <n v="21460"/>
    <x v="0"/>
    <d v="2020-05-06T00:00:00"/>
    <x v="4"/>
    <d v="2020-05-08T00:00:00"/>
    <x v="2"/>
    <n v="2"/>
    <n v="3"/>
    <s v="ANGELA MARIA GUERRERO B"/>
    <x v="0"/>
    <x v="3"/>
    <m/>
    <e v="#REF!"/>
    <e v="#REF!"/>
  </r>
  <r>
    <n v="1351"/>
    <n v="21461"/>
    <x v="0"/>
    <d v="2020-05-06T00:00:00"/>
    <x v="4"/>
    <d v="2020-05-08T00:00:00"/>
    <x v="2"/>
    <n v="2"/>
    <n v="3"/>
    <s v="Mirta Lilia zambrano Olivar"/>
    <x v="0"/>
    <x v="3"/>
    <m/>
    <e v="#REF!"/>
    <e v="#REF!"/>
  </r>
  <r>
    <n v="1352"/>
    <n v="21462"/>
    <x v="0"/>
    <d v="2020-05-06T00:00:00"/>
    <x v="4"/>
    <d v="2020-05-08T00:00:00"/>
    <x v="2"/>
    <n v="2"/>
    <n v="3"/>
    <s v="Angie Catherine Vargas Marulanda"/>
    <x v="0"/>
    <x v="3"/>
    <m/>
    <e v="#REF!"/>
    <e v="#REF!"/>
  </r>
  <r>
    <n v="1353"/>
    <n v="21463"/>
    <x v="2"/>
    <d v="2020-05-06T00:00:00"/>
    <x v="4"/>
    <d v="2020-08-10T00:00:00"/>
    <x v="3"/>
    <n v="96"/>
    <n v="69"/>
    <s v="Juan camilo bermudez penilla"/>
    <x v="0"/>
    <x v="8"/>
    <m/>
    <e v="#REF!"/>
    <e v="#REF!"/>
  </r>
  <r>
    <n v="1354"/>
    <n v="21464"/>
    <x v="0"/>
    <d v="2020-05-06T00:00:00"/>
    <x v="4"/>
    <d v="2020-05-08T00:00:00"/>
    <x v="2"/>
    <n v="2"/>
    <n v="3"/>
    <s v="HÉCTOR FABIO RAYO CANDELO"/>
    <x v="0"/>
    <x v="3"/>
    <m/>
    <e v="#REF!"/>
    <e v="#REF!"/>
  </r>
  <r>
    <n v="1355"/>
    <n v="21465"/>
    <x v="0"/>
    <d v="2020-05-07T00:00:00"/>
    <x v="4"/>
    <d v="2020-05-08T00:00:00"/>
    <x v="2"/>
    <n v="1"/>
    <n v="2"/>
    <s v="Janet Uribe Mondol"/>
    <x v="0"/>
    <x v="3"/>
    <m/>
    <e v="#REF!"/>
    <e v="#REF!"/>
  </r>
  <r>
    <n v="1356"/>
    <n v="21466"/>
    <x v="0"/>
    <d v="2020-05-07T00:00:00"/>
    <x v="4"/>
    <d v="2020-05-11T00:00:00"/>
    <x v="2"/>
    <n v="4"/>
    <n v="3"/>
    <s v="FERMAT COMERCIAL"/>
    <x v="0"/>
    <x v="3"/>
    <m/>
    <e v="#REF!"/>
    <e v="#REF!"/>
  </r>
  <r>
    <n v="1357"/>
    <n v="21467"/>
    <x v="0"/>
    <d v="2020-05-07T00:00:00"/>
    <x v="4"/>
    <d v="2020-05-11T00:00:00"/>
    <x v="2"/>
    <n v="4"/>
    <n v="3"/>
    <s v="GLORIA Elena Salazar Arbelaez"/>
    <x v="0"/>
    <x v="3"/>
    <m/>
    <e v="#REF!"/>
    <e v="#REF!"/>
  </r>
  <r>
    <n v="1358"/>
    <n v="21468"/>
    <x v="1"/>
    <d v="2020-05-07T00:00:00"/>
    <x v="4"/>
    <d v="2020-06-08T00:00:00"/>
    <x v="2"/>
    <n v="32"/>
    <n v="23"/>
    <s v="Jorgebel gonzalez"/>
    <x v="0"/>
    <x v="9"/>
    <m/>
    <e v="#REF!"/>
    <e v="#REF!"/>
  </r>
  <r>
    <n v="1359"/>
    <n v="21469"/>
    <x v="2"/>
    <d v="2020-05-07T00:00:00"/>
    <x v="4"/>
    <d v="2020-05-08T00:00:00"/>
    <x v="2"/>
    <n v="1"/>
    <n v="2"/>
    <s v="DIEGO FERNANDO CABEZAS"/>
    <x v="0"/>
    <x v="3"/>
    <m/>
    <e v="#REF!"/>
    <e v="#REF!"/>
  </r>
  <r>
    <n v="1360"/>
    <n v="21470"/>
    <x v="0"/>
    <d v="2020-05-07T00:00:00"/>
    <x v="4"/>
    <d v="2020-05-11T00:00:00"/>
    <x v="2"/>
    <n v="4"/>
    <n v="3"/>
    <s v="JAIME GUIOVANY CHAVES GUERRERO"/>
    <x v="0"/>
    <x v="3"/>
    <m/>
    <e v="#REF!"/>
    <e v="#REF!"/>
  </r>
  <r>
    <n v="1361"/>
    <n v="21471"/>
    <x v="0"/>
    <d v="2020-05-07T00:00:00"/>
    <x v="4"/>
    <d v="2020-05-11T00:00:00"/>
    <x v="2"/>
    <n v="4"/>
    <n v="3"/>
    <s v="ANDRES FELIPE ARROYAVE MONTOYA"/>
    <x v="0"/>
    <x v="3"/>
    <m/>
    <e v="#REF!"/>
    <e v="#REF!"/>
  </r>
  <r>
    <n v="1362"/>
    <n v="21472"/>
    <x v="2"/>
    <d v="2020-05-07T00:00:00"/>
    <x v="4"/>
    <d v="2020-05-08T00:00:00"/>
    <x v="2"/>
    <n v="1"/>
    <n v="2"/>
    <s v="Sergio Vargas"/>
    <x v="0"/>
    <x v="3"/>
    <m/>
    <e v="#REF!"/>
    <e v="#REF!"/>
  </r>
  <r>
    <n v="1363"/>
    <n v="21473"/>
    <x v="0"/>
    <d v="2020-05-07T00:00:00"/>
    <x v="4"/>
    <d v="2020-05-11T00:00:00"/>
    <x v="2"/>
    <n v="4"/>
    <n v="3"/>
    <s v="LAURA VERGARA"/>
    <x v="0"/>
    <x v="3"/>
    <m/>
    <e v="#REF!"/>
    <e v="#REF!"/>
  </r>
  <r>
    <n v="1364"/>
    <n v="21474"/>
    <x v="0"/>
    <d v="2020-05-07T00:00:00"/>
    <x v="4"/>
    <d v="2020-05-11T00:00:00"/>
    <x v="2"/>
    <n v="4"/>
    <n v="3"/>
    <s v="Gustavo Arnulfo Marin Callejas"/>
    <x v="0"/>
    <x v="3"/>
    <m/>
    <e v="#REF!"/>
    <e v="#REF!"/>
  </r>
  <r>
    <n v="1365"/>
    <n v="21475"/>
    <x v="0"/>
    <d v="2020-05-07T00:00:00"/>
    <x v="4"/>
    <d v="2020-05-11T00:00:00"/>
    <x v="2"/>
    <n v="4"/>
    <n v="3"/>
    <s v="EVA MARIA MENDOZA HINOJOSA"/>
    <x v="0"/>
    <x v="3"/>
    <m/>
    <e v="#REF!"/>
    <e v="#REF!"/>
  </r>
  <r>
    <n v="1366"/>
    <n v="21476"/>
    <x v="0"/>
    <d v="2020-05-07T00:00:00"/>
    <x v="4"/>
    <d v="2020-05-11T00:00:00"/>
    <x v="2"/>
    <n v="4"/>
    <n v="3"/>
    <s v="EVA MARIA MENDOZA HINOJOSA"/>
    <x v="0"/>
    <x v="3"/>
    <m/>
    <e v="#REF!"/>
    <e v="#REF!"/>
  </r>
  <r>
    <n v="1367"/>
    <n v="21477"/>
    <x v="0"/>
    <d v="2020-05-07T00:00:00"/>
    <x v="4"/>
    <d v="2020-05-11T00:00:00"/>
    <x v="2"/>
    <n v="4"/>
    <n v="3"/>
    <s v="ANDRES FELIPE CASTILLO"/>
    <x v="0"/>
    <x v="3"/>
    <m/>
    <e v="#REF!"/>
    <e v="#REF!"/>
  </r>
  <r>
    <n v="1368"/>
    <n v="21478"/>
    <x v="0"/>
    <d v="2020-05-07T00:00:00"/>
    <x v="4"/>
    <d v="2020-05-11T00:00:00"/>
    <x v="2"/>
    <n v="4"/>
    <n v="3"/>
    <s v="Maria Angelica Panameño Caicedo"/>
    <x v="0"/>
    <x v="3"/>
    <m/>
    <e v="#REF!"/>
    <e v="#REF!"/>
  </r>
  <r>
    <n v="1369"/>
    <n v="21479"/>
    <x v="2"/>
    <d v="2020-05-07T00:00:00"/>
    <x v="4"/>
    <d v="2020-05-08T00:00:00"/>
    <x v="2"/>
    <n v="1"/>
    <n v="2"/>
    <s v="JOSE VICENTE ROJAS ROJAS"/>
    <x v="0"/>
    <x v="3"/>
    <m/>
    <e v="#REF!"/>
    <e v="#REF!"/>
  </r>
  <r>
    <n v="1370"/>
    <n v="21480"/>
    <x v="0"/>
    <d v="2020-05-07T00:00:00"/>
    <x v="4"/>
    <d v="2020-05-11T00:00:00"/>
    <x v="2"/>
    <n v="4"/>
    <n v="3"/>
    <s v="Reynaldo Abel Pitalua Garcia"/>
    <x v="0"/>
    <x v="3"/>
    <m/>
    <e v="#REF!"/>
    <e v="#REF!"/>
  </r>
  <r>
    <n v="1371"/>
    <n v="21481"/>
    <x v="0"/>
    <d v="2020-05-07T00:00:00"/>
    <x v="4"/>
    <d v="2020-05-11T00:00:00"/>
    <x v="2"/>
    <n v="4"/>
    <n v="3"/>
    <s v="Reynaldo Abel Pitalua Garcia"/>
    <x v="0"/>
    <x v="3"/>
    <m/>
    <e v="#REF!"/>
    <e v="#REF!"/>
  </r>
  <r>
    <n v="1372"/>
    <n v="21482"/>
    <x v="0"/>
    <d v="2020-05-07T00:00:00"/>
    <x v="4"/>
    <d v="2020-05-11T00:00:00"/>
    <x v="2"/>
    <n v="4"/>
    <n v="3"/>
    <s v="Hector Jaimes Sierra"/>
    <x v="0"/>
    <x v="3"/>
    <m/>
    <e v="#REF!"/>
    <e v="#REF!"/>
  </r>
  <r>
    <n v="1373"/>
    <n v="21483"/>
    <x v="0"/>
    <d v="2020-05-07T00:00:00"/>
    <x v="4"/>
    <d v="2020-05-11T00:00:00"/>
    <x v="2"/>
    <n v="4"/>
    <n v="3"/>
    <s v="Nicolás Figueroa Concha"/>
    <x v="0"/>
    <x v="3"/>
    <m/>
    <e v="#REF!"/>
    <e v="#REF!"/>
  </r>
  <r>
    <n v="1374"/>
    <n v="21484"/>
    <x v="0"/>
    <d v="2020-05-07T00:00:00"/>
    <x v="4"/>
    <d v="2020-05-11T00:00:00"/>
    <x v="2"/>
    <n v="4"/>
    <n v="3"/>
    <s v="Luis Fernando Riascos Valencia"/>
    <x v="0"/>
    <x v="3"/>
    <m/>
    <e v="#REF!"/>
    <e v="#REF!"/>
  </r>
  <r>
    <n v="1375"/>
    <n v="21485"/>
    <x v="0"/>
    <d v="2020-05-07T00:00:00"/>
    <x v="4"/>
    <d v="2020-05-11T00:00:00"/>
    <x v="2"/>
    <n v="4"/>
    <n v="3"/>
    <s v="Juan Carlos Baquero"/>
    <x v="0"/>
    <x v="3"/>
    <m/>
    <e v="#REF!"/>
    <e v="#REF!"/>
  </r>
  <r>
    <n v="1376"/>
    <n v="21486"/>
    <x v="0"/>
    <d v="2020-05-07T00:00:00"/>
    <x v="4"/>
    <d v="2020-05-11T00:00:00"/>
    <x v="2"/>
    <n v="4"/>
    <n v="3"/>
    <s v="OMAR ZARABANDA"/>
    <x v="0"/>
    <x v="3"/>
    <m/>
    <e v="#REF!"/>
    <e v="#REF!"/>
  </r>
  <r>
    <n v="1377"/>
    <n v="21487"/>
    <x v="0"/>
    <d v="2020-05-07T00:00:00"/>
    <x v="4"/>
    <d v="2020-05-11T00:00:00"/>
    <x v="2"/>
    <n v="4"/>
    <n v="3"/>
    <s v="OMAR ZARABANDA"/>
    <x v="0"/>
    <x v="3"/>
    <m/>
    <e v="#REF!"/>
    <e v="#REF!"/>
  </r>
  <r>
    <n v="1378"/>
    <n v="21488"/>
    <x v="0"/>
    <d v="2020-05-07T00:00:00"/>
    <x v="4"/>
    <d v="2020-05-11T00:00:00"/>
    <x v="2"/>
    <n v="4"/>
    <n v="3"/>
    <s v="MARIA RODRIGUEZ SANDOVAL"/>
    <x v="0"/>
    <x v="3"/>
    <m/>
    <e v="#REF!"/>
    <e v="#REF!"/>
  </r>
  <r>
    <n v="1379"/>
    <n v="21489"/>
    <x v="0"/>
    <d v="2020-05-07T00:00:00"/>
    <x v="4"/>
    <d v="2020-05-11T00:00:00"/>
    <x v="2"/>
    <n v="4"/>
    <n v="3"/>
    <s v="Juan Camilo Feria Rodriguez"/>
    <x v="0"/>
    <x v="3"/>
    <m/>
    <e v="#REF!"/>
    <e v="#REF!"/>
  </r>
  <r>
    <n v="1380"/>
    <n v="21490"/>
    <x v="0"/>
    <d v="2020-05-07T00:00:00"/>
    <x v="4"/>
    <d v="2020-05-11T00:00:00"/>
    <x v="2"/>
    <n v="4"/>
    <n v="3"/>
    <s v="David Fernando Perez Castaño"/>
    <x v="0"/>
    <x v="3"/>
    <m/>
    <e v="#REF!"/>
    <e v="#REF!"/>
  </r>
  <r>
    <n v="1381"/>
    <n v="21491"/>
    <x v="2"/>
    <d v="2020-05-07T00:00:00"/>
    <x v="4"/>
    <d v="2020-05-08T00:00:00"/>
    <x v="2"/>
    <n v="1"/>
    <n v="2"/>
    <s v="CLAUDIA PATRICIA RESTREPO MONTOYA"/>
    <x v="0"/>
    <x v="3"/>
    <m/>
    <e v="#REF!"/>
    <e v="#REF!"/>
  </r>
  <r>
    <n v="1382"/>
    <n v="21492"/>
    <x v="0"/>
    <d v="2020-05-07T00:00:00"/>
    <x v="4"/>
    <d v="2020-05-12T00:00:00"/>
    <x v="2"/>
    <n v="5"/>
    <n v="4"/>
    <s v="JONATAN LOPEZ"/>
    <x v="0"/>
    <x v="3"/>
    <m/>
    <e v="#REF!"/>
    <e v="#REF!"/>
  </r>
  <r>
    <n v="1383"/>
    <n v="21493"/>
    <x v="1"/>
    <d v="2020-05-07T00:00:00"/>
    <x v="4"/>
    <d v="2020-06-08T00:00:00"/>
    <x v="2"/>
    <n v="32"/>
    <n v="23"/>
    <s v="Luis Alonso Aristizábal Marín"/>
    <x v="0"/>
    <x v="9"/>
    <m/>
    <e v="#REF!"/>
    <e v="#REF!"/>
  </r>
  <r>
    <n v="1384"/>
    <n v="21494"/>
    <x v="0"/>
    <d v="2020-05-07T00:00:00"/>
    <x v="4"/>
    <d v="2020-05-12T00:00:00"/>
    <x v="2"/>
    <n v="5"/>
    <n v="4"/>
    <s v="karen diaz silva"/>
    <x v="0"/>
    <x v="3"/>
    <m/>
    <e v="#REF!"/>
    <e v="#REF!"/>
  </r>
  <r>
    <n v="1385"/>
    <n v="21495"/>
    <x v="0"/>
    <d v="2020-05-08T00:00:00"/>
    <x v="4"/>
    <d v="2020-05-11T00:00:00"/>
    <x v="2"/>
    <n v="3"/>
    <n v="2"/>
    <s v="Aura del Socorro Franco Valencia"/>
    <x v="0"/>
    <x v="3"/>
    <m/>
    <e v="#REF!"/>
    <e v="#REF!"/>
  </r>
  <r>
    <n v="1386"/>
    <n v="21496"/>
    <x v="0"/>
    <d v="2020-05-08T00:00:00"/>
    <x v="4"/>
    <d v="2020-05-12T00:00:00"/>
    <x v="2"/>
    <n v="4"/>
    <n v="3"/>
    <s v="Luis Fernando Valencia córdoba"/>
    <x v="0"/>
    <x v="3"/>
    <m/>
    <e v="#REF!"/>
    <e v="#REF!"/>
  </r>
  <r>
    <n v="1387"/>
    <n v="21497"/>
    <x v="0"/>
    <d v="2020-05-08T00:00:00"/>
    <x v="4"/>
    <d v="2020-05-12T00:00:00"/>
    <x v="2"/>
    <n v="4"/>
    <n v="3"/>
    <s v="Oscar Norberto Reyes Pla"/>
    <x v="0"/>
    <x v="3"/>
    <m/>
    <e v="#REF!"/>
    <e v="#REF!"/>
  </r>
  <r>
    <n v="1388"/>
    <n v="21498"/>
    <x v="0"/>
    <d v="2020-05-08T00:00:00"/>
    <x v="4"/>
    <d v="2020-05-12T00:00:00"/>
    <x v="2"/>
    <n v="4"/>
    <n v="3"/>
    <s v="raul fernando mestre castro"/>
    <x v="0"/>
    <x v="3"/>
    <m/>
    <e v="#REF!"/>
    <e v="#REF!"/>
  </r>
  <r>
    <n v="1389"/>
    <n v="21499"/>
    <x v="3"/>
    <d v="2020-05-08T00:00:00"/>
    <x v="4"/>
    <d v="2020-05-12T00:00:00"/>
    <x v="2"/>
    <n v="4"/>
    <n v="3"/>
    <s v="Ramiro Leal Restrepo"/>
    <x v="0"/>
    <x v="3"/>
    <m/>
    <e v="#REF!"/>
    <e v="#REF!"/>
  </r>
  <r>
    <n v="1390"/>
    <n v="21500"/>
    <x v="0"/>
    <d v="2020-05-08T00:00:00"/>
    <x v="4"/>
    <d v="2020-05-12T00:00:00"/>
    <x v="2"/>
    <n v="4"/>
    <n v="3"/>
    <s v="Martha Stella Carrillo Duarte"/>
    <x v="0"/>
    <x v="3"/>
    <m/>
    <e v="#REF!"/>
    <e v="#REF!"/>
  </r>
  <r>
    <n v="1391"/>
    <n v="21501"/>
    <x v="2"/>
    <d v="2020-05-08T00:00:00"/>
    <x v="4"/>
    <d v="2020-05-12T00:00:00"/>
    <x v="2"/>
    <n v="4"/>
    <n v="3"/>
    <s v="AIDA CAROLINA GOMEZ MALAGON"/>
    <x v="0"/>
    <x v="3"/>
    <m/>
    <e v="#REF!"/>
    <e v="#REF!"/>
  </r>
  <r>
    <n v="1392"/>
    <n v="21502"/>
    <x v="2"/>
    <d v="2020-05-08T00:00:00"/>
    <x v="4"/>
    <d v="2020-05-08T00:00:00"/>
    <x v="2"/>
    <n v="0"/>
    <n v="1"/>
    <s v="MARIO"/>
    <x v="0"/>
    <x v="3"/>
    <m/>
    <e v="#REF!"/>
    <e v="#REF!"/>
  </r>
  <r>
    <n v="1393"/>
    <n v="21503"/>
    <x v="2"/>
    <d v="2020-05-08T00:00:00"/>
    <x v="4"/>
    <s v="Pendiente"/>
    <x v="1"/>
    <e v="#VALUE!"/>
    <e v="#VALUE!"/>
    <s v="Joe Alexander Buelvas Montaña"/>
    <x v="1"/>
    <x v="1"/>
    <m/>
    <e v="#REF!"/>
    <e v="#REF!"/>
  </r>
  <r>
    <n v="1394"/>
    <n v="21504"/>
    <x v="2"/>
    <d v="2020-05-08T00:00:00"/>
    <x v="4"/>
    <s v="Pendiente"/>
    <x v="1"/>
    <e v="#VALUE!"/>
    <e v="#VALUE!"/>
    <s v="Sandra Maribel Rosero"/>
    <x v="1"/>
    <x v="1"/>
    <m/>
    <e v="#REF!"/>
    <e v="#REF!"/>
  </r>
  <r>
    <n v="1395"/>
    <n v="21505"/>
    <x v="0"/>
    <d v="2020-05-08T00:00:00"/>
    <x v="4"/>
    <d v="2020-05-12T00:00:00"/>
    <x v="2"/>
    <n v="4"/>
    <n v="3"/>
    <s v="LUIS ANGEL HINCAPIE BETANCUR"/>
    <x v="0"/>
    <x v="3"/>
    <m/>
    <e v="#REF!"/>
    <e v="#REF!"/>
  </r>
  <r>
    <n v="1396"/>
    <n v="21506"/>
    <x v="2"/>
    <d v="2020-05-08T00:00:00"/>
    <x v="4"/>
    <d v="2020-05-12T00:00:00"/>
    <x v="2"/>
    <n v="4"/>
    <n v="3"/>
    <s v="omara del carmen verona soto"/>
    <x v="0"/>
    <x v="3"/>
    <m/>
    <e v="#REF!"/>
    <e v="#REF!"/>
  </r>
  <r>
    <n v="1397"/>
    <n v="21507"/>
    <x v="0"/>
    <d v="2020-05-08T00:00:00"/>
    <x v="4"/>
    <d v="2020-05-12T00:00:00"/>
    <x v="2"/>
    <n v="4"/>
    <n v="3"/>
    <s v="MARLEN JUDITH ANGULO CANTILLO"/>
    <x v="0"/>
    <x v="3"/>
    <m/>
    <e v="#REF!"/>
    <e v="#REF!"/>
  </r>
  <r>
    <n v="1398"/>
    <n v="21508"/>
    <x v="0"/>
    <d v="2020-05-08T00:00:00"/>
    <x v="4"/>
    <d v="2020-05-12T00:00:00"/>
    <x v="2"/>
    <n v="4"/>
    <n v="3"/>
    <s v="KAREN CARMENZA ARISMENDY AMRTINEZ"/>
    <x v="0"/>
    <x v="3"/>
    <m/>
    <e v="#REF!"/>
    <e v="#REF!"/>
  </r>
  <r>
    <n v="1399"/>
    <n v="21509"/>
    <x v="0"/>
    <d v="2020-05-08T00:00:00"/>
    <x v="4"/>
    <d v="2020-05-12T00:00:00"/>
    <x v="2"/>
    <n v="4"/>
    <n v="3"/>
    <s v="MARIA EUGENIA MACIAS RIVERA"/>
    <x v="0"/>
    <x v="3"/>
    <m/>
    <e v="#REF!"/>
    <e v="#REF!"/>
  </r>
  <r>
    <n v="1400"/>
    <n v="21510"/>
    <x v="0"/>
    <d v="2020-05-08T00:00:00"/>
    <x v="4"/>
    <d v="2020-05-12T00:00:00"/>
    <x v="2"/>
    <n v="4"/>
    <n v="3"/>
    <s v="Jorge Leonardo Camargo Rueda"/>
    <x v="0"/>
    <x v="3"/>
    <m/>
    <e v="#REF!"/>
    <e v="#REF!"/>
  </r>
  <r>
    <n v="1401"/>
    <n v="21511"/>
    <x v="0"/>
    <d v="2020-05-08T00:00:00"/>
    <x v="4"/>
    <d v="2020-05-12T00:00:00"/>
    <x v="2"/>
    <n v="4"/>
    <n v="3"/>
    <s v="DANIEL ALONSO ACOSTA"/>
    <x v="0"/>
    <x v="3"/>
    <m/>
    <e v="#REF!"/>
    <e v="#REF!"/>
  </r>
  <r>
    <n v="1402"/>
    <n v="21512"/>
    <x v="3"/>
    <d v="2020-05-08T00:00:00"/>
    <x v="4"/>
    <d v="2020-05-12T00:00:00"/>
    <x v="2"/>
    <n v="4"/>
    <n v="3"/>
    <s v="DANIEL ALONSO ACOSTA"/>
    <x v="0"/>
    <x v="3"/>
    <m/>
    <e v="#REF!"/>
    <e v="#REF!"/>
  </r>
  <r>
    <n v="1403"/>
    <n v="21513"/>
    <x v="2"/>
    <d v="2020-05-09T00:00:00"/>
    <x v="4"/>
    <s v="Pendiente"/>
    <x v="1"/>
    <e v="#VALUE!"/>
    <e v="#VALUE!"/>
    <s v="JOSE GABRIEL CALDERON ESPAÑA"/>
    <x v="1"/>
    <x v="1"/>
    <m/>
    <e v="#REF!"/>
    <e v="#REF!"/>
  </r>
  <r>
    <n v="1404"/>
    <n v="21514"/>
    <x v="0"/>
    <d v="2020-05-09T00:00:00"/>
    <x v="4"/>
    <d v="2020-05-12T00:00:00"/>
    <x v="2"/>
    <n v="3"/>
    <n v="2"/>
    <s v="LIDDY VERA GAMBOA"/>
    <x v="0"/>
    <x v="3"/>
    <m/>
    <e v="#REF!"/>
    <e v="#REF!"/>
  </r>
  <r>
    <n v="1405"/>
    <n v="21515"/>
    <x v="0"/>
    <d v="2020-05-09T00:00:00"/>
    <x v="4"/>
    <d v="2020-05-12T00:00:00"/>
    <x v="2"/>
    <n v="3"/>
    <n v="2"/>
    <s v="carlos humberto correa reina"/>
    <x v="0"/>
    <x v="3"/>
    <m/>
    <e v="#REF!"/>
    <e v="#REF!"/>
  </r>
  <r>
    <n v="1406"/>
    <n v="21516"/>
    <x v="0"/>
    <d v="2020-05-09T00:00:00"/>
    <x v="4"/>
    <d v="2020-05-12T00:00:00"/>
    <x v="2"/>
    <n v="3"/>
    <n v="2"/>
    <s v="Adriana Fuentes"/>
    <x v="0"/>
    <x v="3"/>
    <m/>
    <e v="#REF!"/>
    <e v="#REF!"/>
  </r>
  <r>
    <n v="1407"/>
    <n v="21517"/>
    <x v="0"/>
    <d v="2020-05-09T00:00:00"/>
    <x v="4"/>
    <d v="2020-05-12T00:00:00"/>
    <x v="2"/>
    <n v="3"/>
    <n v="2"/>
    <s v="Wilfredo Vargas Chica"/>
    <x v="0"/>
    <x v="3"/>
    <m/>
    <e v="#REF!"/>
    <e v="#REF!"/>
  </r>
  <r>
    <n v="1408"/>
    <n v="21518"/>
    <x v="0"/>
    <d v="2020-05-09T00:00:00"/>
    <x v="4"/>
    <d v="2020-05-12T00:00:00"/>
    <x v="2"/>
    <n v="3"/>
    <n v="2"/>
    <s v="OSKAR RIKARDO VASQUEZ PARDO"/>
    <x v="0"/>
    <x v="3"/>
    <m/>
    <e v="#REF!"/>
    <e v="#REF!"/>
  </r>
  <r>
    <n v="1409"/>
    <n v="21519"/>
    <x v="3"/>
    <d v="2020-05-10T00:00:00"/>
    <x v="4"/>
    <d v="2020-05-12T00:00:00"/>
    <x v="2"/>
    <n v="2"/>
    <n v="2"/>
    <s v="JAIRO ORLANDO ZORRO CORREA"/>
    <x v="0"/>
    <x v="3"/>
    <m/>
    <e v="#REF!"/>
    <e v="#REF!"/>
  </r>
  <r>
    <n v="1410"/>
    <n v="21520"/>
    <x v="0"/>
    <d v="2020-05-10T00:00:00"/>
    <x v="4"/>
    <d v="2020-05-12T00:00:00"/>
    <x v="2"/>
    <n v="2"/>
    <n v="2"/>
    <s v="JAVIER VICENTE BARRAGAN NEGRO"/>
    <x v="0"/>
    <x v="3"/>
    <m/>
    <e v="#REF!"/>
    <e v="#REF!"/>
  </r>
  <r>
    <n v="1411"/>
    <n v="21521"/>
    <x v="0"/>
    <d v="2020-05-11T00:00:00"/>
    <x v="4"/>
    <d v="2020-05-12T00:00:00"/>
    <x v="2"/>
    <n v="1"/>
    <n v="2"/>
    <s v="Guisela Esther Yanes Huyke"/>
    <x v="0"/>
    <x v="3"/>
    <m/>
    <e v="#REF!"/>
    <e v="#REF!"/>
  </r>
  <r>
    <n v="1412"/>
    <n v="21522"/>
    <x v="0"/>
    <d v="2020-05-11T00:00:00"/>
    <x v="4"/>
    <d v="2020-05-12T00:00:00"/>
    <x v="2"/>
    <n v="1"/>
    <n v="2"/>
    <s v="Guisela Esther Yanes Huyke"/>
    <x v="0"/>
    <x v="3"/>
    <m/>
    <e v="#REF!"/>
    <e v="#REF!"/>
  </r>
  <r>
    <n v="1413"/>
    <n v="21523"/>
    <x v="0"/>
    <d v="2020-05-11T00:00:00"/>
    <x v="4"/>
    <d v="2020-05-12T00:00:00"/>
    <x v="2"/>
    <n v="1"/>
    <n v="2"/>
    <s v="IVAN DARIO BUENDIA VARGAS"/>
    <x v="0"/>
    <x v="3"/>
    <m/>
    <e v="#REF!"/>
    <e v="#REF!"/>
  </r>
  <r>
    <n v="1414"/>
    <n v="21524"/>
    <x v="2"/>
    <d v="2020-05-11T00:00:00"/>
    <x v="4"/>
    <d v="2020-05-12T00:00:00"/>
    <x v="2"/>
    <n v="1"/>
    <n v="2"/>
    <s v="Adriana Rodado Argote"/>
    <x v="0"/>
    <x v="3"/>
    <m/>
    <e v="#REF!"/>
    <e v="#REF!"/>
  </r>
  <r>
    <n v="1415"/>
    <n v="21525"/>
    <x v="2"/>
    <d v="2020-05-11T00:00:00"/>
    <x v="4"/>
    <d v="2020-05-12T00:00:00"/>
    <x v="2"/>
    <n v="1"/>
    <n v="2"/>
    <s v="Oscar Francisco Caceres Molina."/>
    <x v="0"/>
    <x v="3"/>
    <m/>
    <e v="#REF!"/>
    <e v="#REF!"/>
  </r>
  <r>
    <n v="1416"/>
    <n v="21526"/>
    <x v="0"/>
    <d v="2020-05-11T00:00:00"/>
    <x v="4"/>
    <d v="2020-05-12T00:00:00"/>
    <x v="2"/>
    <n v="1"/>
    <n v="2"/>
    <s v="Yeidy Yazmin Ruiz Aguilera"/>
    <x v="0"/>
    <x v="3"/>
    <m/>
    <e v="#REF!"/>
    <e v="#REF!"/>
  </r>
  <r>
    <n v="1417"/>
    <n v="21527"/>
    <x v="0"/>
    <d v="2020-05-11T00:00:00"/>
    <x v="4"/>
    <d v="2020-05-12T00:00:00"/>
    <x v="2"/>
    <n v="1"/>
    <n v="2"/>
    <s v="Yenifer Lopez Peregrino"/>
    <x v="0"/>
    <x v="3"/>
    <m/>
    <e v="#REF!"/>
    <e v="#REF!"/>
  </r>
  <r>
    <n v="1418"/>
    <n v="21528"/>
    <x v="2"/>
    <d v="2020-05-11T00:00:00"/>
    <x v="4"/>
    <d v="2020-05-12T00:00:00"/>
    <x v="2"/>
    <n v="1"/>
    <n v="2"/>
    <s v="juan felipe ruiz"/>
    <x v="0"/>
    <x v="3"/>
    <m/>
    <e v="#REF!"/>
    <e v="#REF!"/>
  </r>
  <r>
    <n v="1419"/>
    <n v="21529"/>
    <x v="0"/>
    <d v="2020-05-11T00:00:00"/>
    <x v="4"/>
    <d v="2020-05-12T00:00:00"/>
    <x v="2"/>
    <n v="1"/>
    <n v="2"/>
    <s v="LAURA VANESSA PRIETO VELÁSQUEZ"/>
    <x v="0"/>
    <x v="3"/>
    <m/>
    <e v="#REF!"/>
    <e v="#REF!"/>
  </r>
  <r>
    <n v="1420"/>
    <n v="21530"/>
    <x v="0"/>
    <d v="2020-05-11T00:00:00"/>
    <x v="4"/>
    <d v="2020-05-13T00:00:00"/>
    <x v="2"/>
    <n v="2"/>
    <n v="3"/>
    <s v="JAIME ALIRIO CARDOZO GÓNGORA"/>
    <x v="0"/>
    <x v="3"/>
    <m/>
    <e v="#REF!"/>
    <e v="#REF!"/>
  </r>
  <r>
    <n v="1421"/>
    <n v="21531"/>
    <x v="2"/>
    <d v="2020-05-11T00:00:00"/>
    <x v="4"/>
    <s v="Pendiente"/>
    <x v="1"/>
    <e v="#VALUE!"/>
    <e v="#VALUE!"/>
    <s v="MARIA ANDREA VELASQUEZ VELASCO"/>
    <x v="1"/>
    <x v="1"/>
    <m/>
    <e v="#REF!"/>
    <e v="#REF!"/>
  </r>
  <r>
    <n v="1422"/>
    <n v="21532"/>
    <x v="0"/>
    <d v="2020-05-11T00:00:00"/>
    <x v="4"/>
    <d v="2020-05-13T00:00:00"/>
    <x v="2"/>
    <n v="2"/>
    <n v="3"/>
    <s v="MILTON ARCHILA VARGAS"/>
    <x v="0"/>
    <x v="3"/>
    <m/>
    <e v="#REF!"/>
    <e v="#REF!"/>
  </r>
  <r>
    <n v="1423"/>
    <n v="21533"/>
    <x v="0"/>
    <d v="2020-05-11T00:00:00"/>
    <x v="4"/>
    <d v="2020-05-13T00:00:00"/>
    <x v="2"/>
    <n v="2"/>
    <n v="3"/>
    <s v="n.a."/>
    <x v="0"/>
    <x v="3"/>
    <m/>
    <e v="#REF!"/>
    <e v="#REF!"/>
  </r>
  <r>
    <n v="1424"/>
    <n v="21534"/>
    <x v="0"/>
    <d v="2020-05-11T00:00:00"/>
    <x v="4"/>
    <d v="2020-05-13T00:00:00"/>
    <x v="2"/>
    <n v="2"/>
    <n v="3"/>
    <s v="EMILIO RAMIREZ RAMIREZ"/>
    <x v="0"/>
    <x v="3"/>
    <m/>
    <e v="#REF!"/>
    <e v="#REF!"/>
  </r>
  <r>
    <n v="1425"/>
    <n v="21535"/>
    <x v="0"/>
    <d v="2020-05-11T00:00:00"/>
    <x v="4"/>
    <d v="2020-05-13T00:00:00"/>
    <x v="2"/>
    <n v="2"/>
    <n v="3"/>
    <s v="DEISY MILENA LADINO CUNEME"/>
    <x v="0"/>
    <x v="3"/>
    <m/>
    <e v="#REF!"/>
    <e v="#REF!"/>
  </r>
  <r>
    <n v="1426"/>
    <n v="21536"/>
    <x v="2"/>
    <d v="2020-05-11T00:00:00"/>
    <x v="4"/>
    <d v="2020-05-12T00:00:00"/>
    <x v="2"/>
    <n v="1"/>
    <n v="2"/>
    <s v="Jose Francisco Montufar Rodriguez."/>
    <x v="0"/>
    <x v="3"/>
    <m/>
    <e v="#REF!"/>
    <e v="#REF!"/>
  </r>
  <r>
    <n v="1427"/>
    <n v="21537"/>
    <x v="0"/>
    <d v="2020-05-11T00:00:00"/>
    <x v="4"/>
    <d v="2020-05-13T00:00:00"/>
    <x v="2"/>
    <n v="2"/>
    <n v="3"/>
    <s v="Gabriel Arellano Guerrero"/>
    <x v="0"/>
    <x v="3"/>
    <m/>
    <e v="#REF!"/>
    <e v="#REF!"/>
  </r>
  <r>
    <n v="1428"/>
    <n v="21538"/>
    <x v="0"/>
    <d v="2020-05-11T00:00:00"/>
    <x v="4"/>
    <d v="2020-05-13T00:00:00"/>
    <x v="2"/>
    <n v="2"/>
    <n v="3"/>
    <s v="JOSE ORLANDO PINEDA ACOSTA"/>
    <x v="0"/>
    <x v="3"/>
    <m/>
    <e v="#REF!"/>
    <e v="#REF!"/>
  </r>
  <r>
    <n v="1429"/>
    <n v="21539"/>
    <x v="0"/>
    <d v="2020-05-11T00:00:00"/>
    <x v="4"/>
    <d v="2020-05-13T00:00:00"/>
    <x v="2"/>
    <n v="2"/>
    <n v="3"/>
    <s v="tatiana danllely anacona quilindo"/>
    <x v="0"/>
    <x v="3"/>
    <m/>
    <e v="#REF!"/>
    <e v="#REF!"/>
  </r>
  <r>
    <n v="1430"/>
    <n v="21540"/>
    <x v="0"/>
    <d v="2020-05-11T00:00:00"/>
    <x v="4"/>
    <d v="2020-05-13T00:00:00"/>
    <x v="2"/>
    <n v="2"/>
    <n v="3"/>
    <s v="INGRID JULIET TORRES OSPINA"/>
    <x v="0"/>
    <x v="3"/>
    <m/>
    <e v="#REF!"/>
    <e v="#REF!"/>
  </r>
  <r>
    <n v="1431"/>
    <n v="21541"/>
    <x v="0"/>
    <d v="2020-05-11T00:00:00"/>
    <x v="4"/>
    <d v="2020-05-13T00:00:00"/>
    <x v="2"/>
    <n v="2"/>
    <n v="3"/>
    <s v="Luz Rodriguez celis"/>
    <x v="0"/>
    <x v="3"/>
    <m/>
    <e v="#REF!"/>
    <e v="#REF!"/>
  </r>
  <r>
    <n v="1432"/>
    <n v="21542"/>
    <x v="2"/>
    <d v="2020-05-11T00:00:00"/>
    <x v="4"/>
    <d v="2020-05-12T00:00:00"/>
    <x v="2"/>
    <n v="1"/>
    <n v="2"/>
    <s v="maria geraldine castro gomez"/>
    <x v="0"/>
    <x v="3"/>
    <m/>
    <e v="#REF!"/>
    <e v="#REF!"/>
  </r>
  <r>
    <n v="1433"/>
    <n v="21543"/>
    <x v="0"/>
    <d v="2020-05-11T00:00:00"/>
    <x v="4"/>
    <d v="2020-05-13T00:00:00"/>
    <x v="2"/>
    <n v="2"/>
    <n v="3"/>
    <s v="carlos ivan rivera bedoya"/>
    <x v="0"/>
    <x v="3"/>
    <m/>
    <e v="#REF!"/>
    <e v="#REF!"/>
  </r>
  <r>
    <n v="1434"/>
    <n v="21544"/>
    <x v="2"/>
    <d v="2020-05-11T00:00:00"/>
    <x v="4"/>
    <d v="2020-05-26T00:00:00"/>
    <x v="2"/>
    <n v="15"/>
    <n v="12"/>
    <s v="JOSE ECHEVERRI"/>
    <x v="0"/>
    <x v="3"/>
    <m/>
    <e v="#REF!"/>
    <e v="#REF!"/>
  </r>
  <r>
    <n v="1435"/>
    <n v="21545"/>
    <x v="2"/>
    <d v="2020-05-12T00:00:00"/>
    <x v="4"/>
    <d v="2020-05-12T00:00:00"/>
    <x v="2"/>
    <n v="0"/>
    <n v="1"/>
    <s v="Sandra Lucia Quintero"/>
    <x v="0"/>
    <x v="3"/>
    <m/>
    <e v="#REF!"/>
    <e v="#REF!"/>
  </r>
  <r>
    <n v="1436"/>
    <n v="21546"/>
    <x v="0"/>
    <d v="2020-05-12T00:00:00"/>
    <x v="4"/>
    <d v="2020-05-13T00:00:00"/>
    <x v="2"/>
    <n v="1"/>
    <n v="2"/>
    <s v="JAVIER VICENTE BARRAGAN NEGRO"/>
    <x v="0"/>
    <x v="3"/>
    <m/>
    <e v="#REF!"/>
    <e v="#REF!"/>
  </r>
  <r>
    <n v="1437"/>
    <n v="21547"/>
    <x v="2"/>
    <d v="2020-05-12T00:00:00"/>
    <x v="4"/>
    <d v="2020-05-12T00:00:00"/>
    <x v="2"/>
    <n v="0"/>
    <n v="1"/>
    <s v="Juan Carlos Valencia Gamba"/>
    <x v="0"/>
    <x v="3"/>
    <m/>
    <e v="#REF!"/>
    <e v="#REF!"/>
  </r>
  <r>
    <n v="1438"/>
    <n v="21548"/>
    <x v="2"/>
    <d v="2020-05-12T00:00:00"/>
    <x v="4"/>
    <d v="2020-05-12T00:00:00"/>
    <x v="2"/>
    <n v="0"/>
    <n v="1"/>
    <s v="ANGELA DEANTONIO QUIÑONES"/>
    <x v="0"/>
    <x v="3"/>
    <m/>
    <e v="#REF!"/>
    <e v="#REF!"/>
  </r>
  <r>
    <n v="1439"/>
    <n v="21549"/>
    <x v="0"/>
    <d v="2020-05-12T00:00:00"/>
    <x v="4"/>
    <d v="2020-05-13T00:00:00"/>
    <x v="2"/>
    <n v="1"/>
    <n v="2"/>
    <s v="Oscar Andres Castro ospina"/>
    <x v="0"/>
    <x v="3"/>
    <m/>
    <e v="#REF!"/>
    <e v="#REF!"/>
  </r>
  <r>
    <n v="1440"/>
    <n v="21550"/>
    <x v="0"/>
    <d v="2020-05-12T00:00:00"/>
    <x v="4"/>
    <d v="2020-05-13T00:00:00"/>
    <x v="2"/>
    <n v="1"/>
    <n v="2"/>
    <s v="flor ines sampayo arias"/>
    <x v="0"/>
    <x v="3"/>
    <m/>
    <e v="#REF!"/>
    <e v="#REF!"/>
  </r>
  <r>
    <n v="1441"/>
    <n v="21551"/>
    <x v="0"/>
    <d v="2020-05-12T00:00:00"/>
    <x v="4"/>
    <d v="2020-05-13T00:00:00"/>
    <x v="2"/>
    <n v="1"/>
    <n v="2"/>
    <s v="Otto García Novoa"/>
    <x v="0"/>
    <x v="3"/>
    <m/>
    <e v="#REF!"/>
    <e v="#REF!"/>
  </r>
  <r>
    <n v="1442"/>
    <n v="21552"/>
    <x v="1"/>
    <d v="2020-05-12T00:00:00"/>
    <x v="4"/>
    <s v="Pendiente"/>
    <x v="1"/>
    <e v="#VALUE!"/>
    <e v="#VALUE!"/>
    <s v="jesus abreo"/>
    <x v="1"/>
    <x v="1"/>
    <m/>
    <e v="#REF!"/>
    <e v="#REF!"/>
  </r>
  <r>
    <n v="1443"/>
    <n v="21553"/>
    <x v="0"/>
    <d v="2020-05-12T00:00:00"/>
    <x v="4"/>
    <d v="2020-05-14T00:00:00"/>
    <x v="2"/>
    <n v="2"/>
    <n v="3"/>
    <s v="Jorge Alfredo Cabal M."/>
    <x v="0"/>
    <x v="3"/>
    <m/>
    <e v="#REF!"/>
    <e v="#REF!"/>
  </r>
  <r>
    <n v="1444"/>
    <n v="21554"/>
    <x v="0"/>
    <d v="2020-05-12T00:00:00"/>
    <x v="4"/>
    <d v="2020-05-14T00:00:00"/>
    <x v="2"/>
    <n v="2"/>
    <n v="3"/>
    <s v="lediy andrea vasquez lopez"/>
    <x v="0"/>
    <x v="3"/>
    <m/>
    <e v="#REF!"/>
    <e v="#REF!"/>
  </r>
  <r>
    <n v="1445"/>
    <n v="21555"/>
    <x v="0"/>
    <d v="2020-05-12T00:00:00"/>
    <x v="4"/>
    <d v="2020-05-14T00:00:00"/>
    <x v="2"/>
    <n v="2"/>
    <n v="3"/>
    <s v="Teresita de Jesús Echavarría Ruíz"/>
    <x v="0"/>
    <x v="3"/>
    <m/>
    <e v="#REF!"/>
    <e v="#REF!"/>
  </r>
  <r>
    <n v="1446"/>
    <n v="21556"/>
    <x v="0"/>
    <d v="2020-05-12T00:00:00"/>
    <x v="4"/>
    <d v="2020-05-14T00:00:00"/>
    <x v="2"/>
    <n v="2"/>
    <n v="3"/>
    <s v="Hannia Corena"/>
    <x v="0"/>
    <x v="3"/>
    <m/>
    <e v="#REF!"/>
    <e v="#REF!"/>
  </r>
  <r>
    <n v="1447"/>
    <n v="21557"/>
    <x v="1"/>
    <d v="2020-05-12T00:00:00"/>
    <x v="4"/>
    <d v="2020-06-08T00:00:00"/>
    <x v="2"/>
    <n v="27"/>
    <n v="20"/>
    <s v="ELSY ZAMBRANO BOLAÑOS"/>
    <x v="0"/>
    <x v="9"/>
    <m/>
    <e v="#REF!"/>
    <e v="#REF!"/>
  </r>
  <r>
    <n v="1448"/>
    <n v="21558"/>
    <x v="0"/>
    <d v="2020-05-12T00:00:00"/>
    <x v="4"/>
    <d v="2020-05-14T00:00:00"/>
    <x v="2"/>
    <n v="2"/>
    <n v="3"/>
    <s v="Vanessa Méndez Gómez"/>
    <x v="0"/>
    <x v="3"/>
    <m/>
    <e v="#REF!"/>
    <e v="#REF!"/>
  </r>
  <r>
    <n v="1449"/>
    <n v="21559"/>
    <x v="2"/>
    <d v="2020-05-12T00:00:00"/>
    <x v="4"/>
    <d v="2020-05-13T00:00:00"/>
    <x v="2"/>
    <n v="1"/>
    <n v="2"/>
    <s v="JEIMMY CATALINA TRUJILLO"/>
    <x v="0"/>
    <x v="3"/>
    <m/>
    <e v="#REF!"/>
    <e v="#REF!"/>
  </r>
  <r>
    <n v="1450"/>
    <n v="21560"/>
    <x v="0"/>
    <d v="2020-05-12T00:00:00"/>
    <x v="4"/>
    <d v="2020-05-14T00:00:00"/>
    <x v="2"/>
    <n v="2"/>
    <n v="3"/>
    <s v="José Wilson Aristizábal Guzmán"/>
    <x v="0"/>
    <x v="3"/>
    <m/>
    <e v="#REF!"/>
    <e v="#REF!"/>
  </r>
  <r>
    <n v="1451"/>
    <n v="21561"/>
    <x v="0"/>
    <d v="2020-05-12T00:00:00"/>
    <x v="4"/>
    <d v="2020-05-14T00:00:00"/>
    <x v="2"/>
    <n v="2"/>
    <n v="3"/>
    <s v="NAILI LUZ MAGDANIEL PUSHAINA"/>
    <x v="0"/>
    <x v="3"/>
    <m/>
    <e v="#REF!"/>
    <e v="#REF!"/>
  </r>
  <r>
    <n v="1452"/>
    <n v="21562"/>
    <x v="0"/>
    <d v="2020-05-12T00:00:00"/>
    <x v="4"/>
    <d v="2020-05-14T00:00:00"/>
    <x v="2"/>
    <n v="2"/>
    <n v="3"/>
    <s v="EVA DEL CARMEN ALVAREZ"/>
    <x v="0"/>
    <x v="3"/>
    <m/>
    <e v="#REF!"/>
    <e v="#REF!"/>
  </r>
  <r>
    <n v="1453"/>
    <n v="21563"/>
    <x v="0"/>
    <d v="2020-05-12T00:00:00"/>
    <x v="4"/>
    <d v="2020-05-14T00:00:00"/>
    <x v="2"/>
    <n v="2"/>
    <n v="3"/>
    <s v="JUAN SEBASTIÁN VELANDIA LÓPEZ"/>
    <x v="0"/>
    <x v="3"/>
    <m/>
    <e v="#REF!"/>
    <e v="#REF!"/>
  </r>
  <r>
    <n v="1454"/>
    <n v="21564"/>
    <x v="2"/>
    <d v="2020-05-12T00:00:00"/>
    <x v="4"/>
    <d v="2020-05-13T00:00:00"/>
    <x v="2"/>
    <n v="1"/>
    <n v="2"/>
    <s v="judith gabriela arguelles menez"/>
    <x v="0"/>
    <x v="3"/>
    <m/>
    <e v="#REF!"/>
    <e v="#REF!"/>
  </r>
  <r>
    <n v="1455"/>
    <n v="21565"/>
    <x v="0"/>
    <d v="2020-05-12T00:00:00"/>
    <x v="4"/>
    <d v="2020-05-14T00:00:00"/>
    <x v="2"/>
    <n v="2"/>
    <n v="3"/>
    <s v="ANDRES MAURICIO RUA"/>
    <x v="0"/>
    <x v="3"/>
    <m/>
    <e v="#REF!"/>
    <e v="#REF!"/>
  </r>
  <r>
    <n v="1456"/>
    <n v="21566"/>
    <x v="2"/>
    <d v="2020-05-12T00:00:00"/>
    <x v="4"/>
    <d v="2020-05-13T00:00:00"/>
    <x v="2"/>
    <n v="1"/>
    <n v="2"/>
    <s v="judith gabriela arguelles menez"/>
    <x v="0"/>
    <x v="3"/>
    <m/>
    <e v="#REF!"/>
    <e v="#REF!"/>
  </r>
  <r>
    <n v="1457"/>
    <n v="21567"/>
    <x v="0"/>
    <d v="2020-05-12T00:00:00"/>
    <x v="4"/>
    <d v="2020-05-14T00:00:00"/>
    <x v="2"/>
    <n v="2"/>
    <n v="3"/>
    <s v="Juan Diego Santa Santa"/>
    <x v="0"/>
    <x v="3"/>
    <m/>
    <e v="#REF!"/>
    <e v="#REF!"/>
  </r>
  <r>
    <n v="1458"/>
    <n v="21568"/>
    <x v="3"/>
    <d v="2020-05-12T00:00:00"/>
    <x v="4"/>
    <s v="Pendiente"/>
    <x v="1"/>
    <e v="#VALUE!"/>
    <e v="#VALUE!"/>
    <s v="maria teresa dussan manjares"/>
    <x v="1"/>
    <x v="1"/>
    <m/>
    <e v="#REF!"/>
    <e v="#REF!"/>
  </r>
  <r>
    <n v="1459"/>
    <n v="21569"/>
    <x v="0"/>
    <d v="2020-05-12T00:00:00"/>
    <x v="4"/>
    <d v="2020-05-14T00:00:00"/>
    <x v="2"/>
    <n v="2"/>
    <n v="3"/>
    <s v="didian alexis macias garcia"/>
    <x v="0"/>
    <x v="3"/>
    <m/>
    <e v="#REF!"/>
    <e v="#REF!"/>
  </r>
  <r>
    <n v="1460"/>
    <n v="21570"/>
    <x v="0"/>
    <d v="2020-05-12T00:00:00"/>
    <x v="4"/>
    <d v="2020-05-14T00:00:00"/>
    <x v="2"/>
    <n v="2"/>
    <n v="3"/>
    <s v="Andrea Solis"/>
    <x v="0"/>
    <x v="3"/>
    <m/>
    <e v="#REF!"/>
    <e v="#REF!"/>
  </r>
  <r>
    <n v="1461"/>
    <n v="21571"/>
    <x v="2"/>
    <d v="2020-05-12T00:00:00"/>
    <x v="4"/>
    <d v="2020-05-13T00:00:00"/>
    <x v="2"/>
    <n v="1"/>
    <n v="2"/>
    <s v="Carmen Cecilia Preciado Prieto"/>
    <x v="0"/>
    <x v="3"/>
    <m/>
    <e v="#REF!"/>
    <e v="#REF!"/>
  </r>
  <r>
    <n v="1462"/>
    <n v="21572"/>
    <x v="2"/>
    <d v="2020-05-12T00:00:00"/>
    <x v="4"/>
    <d v="2020-05-13T00:00:00"/>
    <x v="2"/>
    <n v="1"/>
    <n v="2"/>
    <s v="OSCAR MAURICIO CARVAJAL GRIMALDI"/>
    <x v="0"/>
    <x v="3"/>
    <m/>
    <e v="#REF!"/>
    <e v="#REF!"/>
  </r>
  <r>
    <n v="1463"/>
    <n v="21573"/>
    <x v="1"/>
    <d v="2020-05-12T00:00:00"/>
    <x v="4"/>
    <d v="2020-06-08T00:00:00"/>
    <x v="2"/>
    <n v="27"/>
    <n v="20"/>
    <s v="carlos arturo arzuaga guerrero"/>
    <x v="0"/>
    <x v="9"/>
    <m/>
    <e v="#REF!"/>
    <e v="#REF!"/>
  </r>
  <r>
    <n v="1464"/>
    <n v="21574"/>
    <x v="0"/>
    <d v="2020-05-12T00:00:00"/>
    <x v="4"/>
    <d v="2020-05-14T00:00:00"/>
    <x v="2"/>
    <n v="2"/>
    <n v="3"/>
    <s v="Maritza Isabel Sepulveda Guzman"/>
    <x v="0"/>
    <x v="3"/>
    <m/>
    <e v="#REF!"/>
    <e v="#REF!"/>
  </r>
  <r>
    <n v="1465"/>
    <n v="21575"/>
    <x v="0"/>
    <d v="2020-05-12T00:00:00"/>
    <x v="4"/>
    <d v="2020-05-14T00:00:00"/>
    <x v="2"/>
    <n v="2"/>
    <n v="3"/>
    <s v="LIGIA NATHALYA GARZON TOVAR"/>
    <x v="0"/>
    <x v="3"/>
    <m/>
    <e v="#REF!"/>
    <e v="#REF!"/>
  </r>
  <r>
    <n v="1466"/>
    <n v="21576"/>
    <x v="0"/>
    <d v="2020-05-12T00:00:00"/>
    <x v="4"/>
    <d v="2020-05-14T00:00:00"/>
    <x v="2"/>
    <n v="2"/>
    <n v="3"/>
    <s v="ELIETH PAOLA ORTIZ JIMENEZ"/>
    <x v="0"/>
    <x v="3"/>
    <m/>
    <e v="#REF!"/>
    <e v="#REF!"/>
  </r>
  <r>
    <n v="1467"/>
    <n v="21577"/>
    <x v="2"/>
    <d v="2020-05-13T00:00:00"/>
    <x v="4"/>
    <d v="2020-05-13T00:00:00"/>
    <x v="2"/>
    <n v="0"/>
    <n v="1"/>
    <s v="Leonardo Beltran"/>
    <x v="0"/>
    <x v="3"/>
    <m/>
    <e v="#REF!"/>
    <e v="#REF!"/>
  </r>
  <r>
    <n v="1468"/>
    <n v="21578"/>
    <x v="0"/>
    <d v="2020-05-13T00:00:00"/>
    <x v="4"/>
    <d v="2020-05-14T00:00:00"/>
    <x v="2"/>
    <n v="1"/>
    <n v="2"/>
    <s v="jose mauricio zuluaga montaño"/>
    <x v="0"/>
    <x v="3"/>
    <m/>
    <e v="#REF!"/>
    <e v="#REF!"/>
  </r>
  <r>
    <n v="1469"/>
    <n v="21579"/>
    <x v="0"/>
    <d v="2020-05-13T00:00:00"/>
    <x v="4"/>
    <d v="2020-05-14T00:00:00"/>
    <x v="2"/>
    <n v="1"/>
    <n v="2"/>
    <s v="guillermo alonso ladino"/>
    <x v="0"/>
    <x v="3"/>
    <m/>
    <e v="#REF!"/>
    <e v="#REF!"/>
  </r>
  <r>
    <n v="1470"/>
    <n v="21580"/>
    <x v="0"/>
    <d v="2020-05-13T00:00:00"/>
    <x v="4"/>
    <d v="2020-05-14T00:00:00"/>
    <x v="2"/>
    <n v="1"/>
    <n v="2"/>
    <s v="jose mauricio zuluaga montaño"/>
    <x v="0"/>
    <x v="3"/>
    <m/>
    <e v="#REF!"/>
    <e v="#REF!"/>
  </r>
  <r>
    <n v="1471"/>
    <n v="21581"/>
    <x v="0"/>
    <d v="2020-05-13T00:00:00"/>
    <x v="4"/>
    <d v="2020-05-14T00:00:00"/>
    <x v="2"/>
    <n v="1"/>
    <n v="2"/>
    <s v="OSCAR FERNANDO MEJÍA MORENO"/>
    <x v="0"/>
    <x v="3"/>
    <m/>
    <e v="#REF!"/>
    <e v="#REF!"/>
  </r>
  <r>
    <n v="1472"/>
    <n v="21582"/>
    <x v="0"/>
    <d v="2020-05-13T00:00:00"/>
    <x v="4"/>
    <d v="2020-05-14T00:00:00"/>
    <x v="2"/>
    <n v="1"/>
    <n v="2"/>
    <s v="Herica Silva"/>
    <x v="0"/>
    <x v="3"/>
    <m/>
    <e v="#REF!"/>
    <e v="#REF!"/>
  </r>
  <r>
    <n v="1473"/>
    <n v="21583"/>
    <x v="2"/>
    <d v="2020-05-13T00:00:00"/>
    <x v="4"/>
    <d v="2020-05-14T00:00:00"/>
    <x v="2"/>
    <n v="1"/>
    <n v="2"/>
    <s v="Yenifer Lopez Peregrino"/>
    <x v="0"/>
    <x v="3"/>
    <m/>
    <e v="#REF!"/>
    <e v="#REF!"/>
  </r>
  <r>
    <n v="1474"/>
    <n v="21584"/>
    <x v="2"/>
    <d v="2020-05-13T00:00:00"/>
    <x v="4"/>
    <d v="2020-05-14T00:00:00"/>
    <x v="2"/>
    <n v="1"/>
    <n v="2"/>
    <s v="Peggy Paola Barrera Coneo"/>
    <x v="0"/>
    <x v="3"/>
    <m/>
    <e v="#REF!"/>
    <e v="#REF!"/>
  </r>
  <r>
    <n v="1475"/>
    <n v="21585"/>
    <x v="0"/>
    <d v="2020-05-13T00:00:00"/>
    <x v="4"/>
    <d v="2020-05-14T00:00:00"/>
    <x v="2"/>
    <n v="1"/>
    <n v="2"/>
    <s v="JUAN JOSE GUEVARA LOPEZ"/>
    <x v="0"/>
    <x v="3"/>
    <m/>
    <e v="#REF!"/>
    <e v="#REF!"/>
  </r>
  <r>
    <n v="1476"/>
    <n v="21586"/>
    <x v="0"/>
    <d v="2020-05-13T00:00:00"/>
    <x v="4"/>
    <d v="2020-05-14T00:00:00"/>
    <x v="2"/>
    <n v="1"/>
    <n v="2"/>
    <s v="ximena alexandra solano vargas"/>
    <x v="0"/>
    <x v="3"/>
    <m/>
    <e v="#REF!"/>
    <e v="#REF!"/>
  </r>
  <r>
    <n v="1477"/>
    <n v="21587"/>
    <x v="0"/>
    <d v="2020-05-13T00:00:00"/>
    <x v="4"/>
    <d v="2020-05-15T00:00:00"/>
    <x v="2"/>
    <n v="2"/>
    <n v="3"/>
    <s v="Orianna González"/>
    <x v="0"/>
    <x v="3"/>
    <m/>
    <e v="#REF!"/>
    <e v="#REF!"/>
  </r>
  <r>
    <n v="1478"/>
    <n v="21588"/>
    <x v="0"/>
    <d v="2020-05-13T00:00:00"/>
    <x v="4"/>
    <d v="2020-05-14T00:00:00"/>
    <x v="2"/>
    <n v="1"/>
    <n v="2"/>
    <s v="Julian Andres Giraldo Montoya"/>
    <x v="0"/>
    <x v="3"/>
    <m/>
    <e v="#REF!"/>
    <e v="#REF!"/>
  </r>
  <r>
    <n v="1479"/>
    <n v="21589"/>
    <x v="0"/>
    <d v="2020-05-13T00:00:00"/>
    <x v="4"/>
    <d v="2020-05-14T00:00:00"/>
    <x v="2"/>
    <n v="1"/>
    <n v="2"/>
    <s v="CARLOS CAMACHO PARADA"/>
    <x v="0"/>
    <x v="3"/>
    <m/>
    <e v="#REF!"/>
    <e v="#REF!"/>
  </r>
  <r>
    <n v="1480"/>
    <n v="21590"/>
    <x v="2"/>
    <d v="2020-05-13T00:00:00"/>
    <x v="4"/>
    <s v="Pendiente"/>
    <x v="1"/>
    <e v="#VALUE!"/>
    <e v="#VALUE!"/>
    <s v="Tatiana Obando"/>
    <x v="1"/>
    <x v="1"/>
    <m/>
    <e v="#REF!"/>
    <e v="#REF!"/>
  </r>
  <r>
    <n v="1481"/>
    <n v="21591"/>
    <x v="0"/>
    <d v="2020-05-13T00:00:00"/>
    <x v="4"/>
    <d v="2020-05-15T00:00:00"/>
    <x v="2"/>
    <n v="2"/>
    <n v="3"/>
    <s v="RICARDO VEGA JIMENEZ"/>
    <x v="0"/>
    <x v="3"/>
    <m/>
    <e v="#REF!"/>
    <e v="#REF!"/>
  </r>
  <r>
    <n v="1482"/>
    <n v="21592"/>
    <x v="0"/>
    <d v="2020-05-13T00:00:00"/>
    <x v="4"/>
    <d v="2020-05-15T00:00:00"/>
    <x v="2"/>
    <n v="2"/>
    <n v="3"/>
    <s v="Julian Giraldo"/>
    <x v="0"/>
    <x v="3"/>
    <m/>
    <e v="#REF!"/>
    <e v="#REF!"/>
  </r>
  <r>
    <n v="1483"/>
    <n v="21593"/>
    <x v="0"/>
    <d v="2020-05-13T00:00:00"/>
    <x v="4"/>
    <d v="2020-05-15T00:00:00"/>
    <x v="2"/>
    <n v="2"/>
    <n v="3"/>
    <s v="Julian Giraldo"/>
    <x v="0"/>
    <x v="3"/>
    <m/>
    <e v="#REF!"/>
    <e v="#REF!"/>
  </r>
  <r>
    <n v="1484"/>
    <n v="21594"/>
    <x v="0"/>
    <d v="2020-05-13T00:00:00"/>
    <x v="4"/>
    <d v="2020-05-15T00:00:00"/>
    <x v="2"/>
    <n v="2"/>
    <n v="3"/>
    <s v="Julian Giraldo"/>
    <x v="0"/>
    <x v="3"/>
    <m/>
    <e v="#REF!"/>
    <e v="#REF!"/>
  </r>
  <r>
    <n v="1485"/>
    <n v="21595"/>
    <x v="0"/>
    <d v="2020-05-13T00:00:00"/>
    <x v="4"/>
    <d v="2020-05-15T00:00:00"/>
    <x v="2"/>
    <n v="2"/>
    <n v="3"/>
    <s v="Ana Milena Ortega Osorio"/>
    <x v="0"/>
    <x v="3"/>
    <m/>
    <e v="#REF!"/>
    <e v="#REF!"/>
  </r>
  <r>
    <n v="1486"/>
    <n v="21596"/>
    <x v="2"/>
    <d v="2020-05-13T00:00:00"/>
    <x v="4"/>
    <d v="2020-07-31T00:00:00"/>
    <x v="3"/>
    <n v="79"/>
    <n v="58"/>
    <s v="RONALD SEIR MEDINA BLANCO"/>
    <x v="0"/>
    <x v="6"/>
    <m/>
    <e v="#REF!"/>
    <e v="#REF!"/>
  </r>
  <r>
    <n v="1487"/>
    <n v="21597"/>
    <x v="0"/>
    <d v="2020-05-13T00:00:00"/>
    <x v="4"/>
    <d v="2020-05-15T00:00:00"/>
    <x v="2"/>
    <n v="2"/>
    <n v="3"/>
    <s v="ROBERTH RUBIO RINCON"/>
    <x v="0"/>
    <x v="3"/>
    <m/>
    <e v="#REF!"/>
    <e v="#REF!"/>
  </r>
  <r>
    <n v="1488"/>
    <n v="21598"/>
    <x v="0"/>
    <d v="2020-05-13T00:00:00"/>
    <x v="4"/>
    <d v="2020-05-14T00:00:00"/>
    <x v="2"/>
    <n v="1"/>
    <n v="2"/>
    <s v="Dolly Cano Aguilar"/>
    <x v="0"/>
    <x v="3"/>
    <m/>
    <e v="#REF!"/>
    <e v="#REF!"/>
  </r>
  <r>
    <n v="1489"/>
    <n v="21599"/>
    <x v="0"/>
    <d v="2020-05-13T00:00:00"/>
    <x v="4"/>
    <d v="2020-05-15T00:00:00"/>
    <x v="2"/>
    <n v="2"/>
    <n v="3"/>
    <s v="Marly Alejandra Saenz Ozuna"/>
    <x v="0"/>
    <x v="3"/>
    <m/>
    <e v="#REF!"/>
    <e v="#REF!"/>
  </r>
  <r>
    <n v="1490"/>
    <n v="21600"/>
    <x v="0"/>
    <d v="2020-05-13T00:00:00"/>
    <x v="4"/>
    <d v="2020-05-18T00:00:00"/>
    <x v="2"/>
    <n v="5"/>
    <n v="4"/>
    <s v="JUAN DIEGO MORALES ESPITIA"/>
    <x v="0"/>
    <x v="3"/>
    <m/>
    <e v="#REF!"/>
    <e v="#REF!"/>
  </r>
  <r>
    <n v="1491"/>
    <n v="21601"/>
    <x v="0"/>
    <d v="2020-05-13T00:00:00"/>
    <x v="4"/>
    <d v="2020-05-18T00:00:00"/>
    <x v="2"/>
    <n v="5"/>
    <n v="4"/>
    <s v="ana paula puerta mejía"/>
    <x v="0"/>
    <x v="3"/>
    <m/>
    <e v="#REF!"/>
    <e v="#REF!"/>
  </r>
  <r>
    <n v="1492"/>
    <n v="21602"/>
    <x v="2"/>
    <d v="2020-05-13T00:00:00"/>
    <x v="4"/>
    <d v="2020-05-14T00:00:00"/>
    <x v="2"/>
    <n v="1"/>
    <n v="2"/>
    <s v="JUAN CARLOS CASTRO"/>
    <x v="0"/>
    <x v="3"/>
    <m/>
    <e v="#REF!"/>
    <e v="#REF!"/>
  </r>
  <r>
    <n v="1493"/>
    <n v="21603"/>
    <x v="0"/>
    <d v="2020-05-13T00:00:00"/>
    <x v="4"/>
    <d v="2020-05-18T00:00:00"/>
    <x v="2"/>
    <n v="5"/>
    <n v="4"/>
    <s v="norberto guilermo lara molina"/>
    <x v="0"/>
    <x v="3"/>
    <m/>
    <e v="#REF!"/>
    <e v="#REF!"/>
  </r>
  <r>
    <n v="1494"/>
    <n v="21604"/>
    <x v="0"/>
    <d v="2020-05-13T00:00:00"/>
    <x v="4"/>
    <d v="2020-05-18T00:00:00"/>
    <x v="2"/>
    <n v="5"/>
    <n v="4"/>
    <s v="Yoccer de Jesús Madera Medina"/>
    <x v="0"/>
    <x v="3"/>
    <m/>
    <e v="#REF!"/>
    <e v="#REF!"/>
  </r>
  <r>
    <n v="1495"/>
    <n v="21605"/>
    <x v="1"/>
    <d v="2020-05-13T00:00:00"/>
    <x v="4"/>
    <s v="Pendiente"/>
    <x v="1"/>
    <e v="#VALUE!"/>
    <e v="#VALUE!"/>
    <s v="Enrique Buelvas Pardo"/>
    <x v="1"/>
    <x v="1"/>
    <m/>
    <e v="#REF!"/>
    <e v="#REF!"/>
  </r>
  <r>
    <n v="1496"/>
    <n v="21606"/>
    <x v="2"/>
    <d v="2020-05-13T00:00:00"/>
    <x v="4"/>
    <d v="2020-05-14T00:00:00"/>
    <x v="2"/>
    <n v="1"/>
    <n v="2"/>
    <s v="JOSE JAIRO DELGADO ZABALA"/>
    <x v="0"/>
    <x v="3"/>
    <m/>
    <e v="#REF!"/>
    <e v="#REF!"/>
  </r>
  <r>
    <n v="1497"/>
    <n v="21607"/>
    <x v="2"/>
    <d v="2020-05-14T00:00:00"/>
    <x v="4"/>
    <d v="2020-05-14T00:00:00"/>
    <x v="2"/>
    <n v="0"/>
    <n v="1"/>
    <s v="JULIAN DAVID TENORIO SANCHEZ"/>
    <x v="0"/>
    <x v="3"/>
    <m/>
    <e v="#REF!"/>
    <e v="#REF!"/>
  </r>
  <r>
    <n v="1498"/>
    <n v="21608"/>
    <x v="2"/>
    <d v="2020-05-14T00:00:00"/>
    <x v="4"/>
    <d v="2020-05-18T00:00:00"/>
    <x v="2"/>
    <n v="4"/>
    <n v="3"/>
    <s v="DIANA MARCELA BARRETO GARCIA"/>
    <x v="0"/>
    <x v="3"/>
    <m/>
    <e v="#REF!"/>
    <e v="#REF!"/>
  </r>
  <r>
    <n v="1499"/>
    <n v="21609"/>
    <x v="0"/>
    <d v="2020-05-14T00:00:00"/>
    <x v="4"/>
    <d v="2020-05-18T00:00:00"/>
    <x v="2"/>
    <n v="4"/>
    <n v="3"/>
    <s v="ANTONIO RAMOS GAITAN"/>
    <x v="0"/>
    <x v="3"/>
    <m/>
    <e v="#REF!"/>
    <e v="#REF!"/>
  </r>
  <r>
    <n v="1500"/>
    <n v="21610"/>
    <x v="2"/>
    <d v="2020-05-14T00:00:00"/>
    <x v="4"/>
    <s v="Pendiente"/>
    <x v="1"/>
    <e v="#VALUE!"/>
    <e v="#VALUE!"/>
    <s v="JESUS OMAR TORRES LINDARTE"/>
    <x v="1"/>
    <x v="1"/>
    <m/>
    <e v="#REF!"/>
    <e v="#REF!"/>
  </r>
  <r>
    <n v="1501"/>
    <n v="21611"/>
    <x v="0"/>
    <d v="2020-05-14T00:00:00"/>
    <x v="4"/>
    <d v="2020-05-18T00:00:00"/>
    <x v="2"/>
    <n v="4"/>
    <n v="3"/>
    <s v="Anderson Stivens Guerrero Cortes"/>
    <x v="0"/>
    <x v="3"/>
    <m/>
    <e v="#REF!"/>
    <e v="#REF!"/>
  </r>
  <r>
    <n v="1502"/>
    <n v="21612"/>
    <x v="2"/>
    <d v="2020-05-14T00:00:00"/>
    <x v="4"/>
    <s v="Pendiente"/>
    <x v="1"/>
    <e v="#VALUE!"/>
    <e v="#VALUE!"/>
    <s v="JESUS OMAR TORRES LINDARTE"/>
    <x v="1"/>
    <x v="1"/>
    <m/>
    <e v="#REF!"/>
    <e v="#REF!"/>
  </r>
  <r>
    <n v="1503"/>
    <n v="21613"/>
    <x v="3"/>
    <d v="2020-05-14T00:00:00"/>
    <x v="4"/>
    <d v="2020-05-19T00:00:00"/>
    <x v="2"/>
    <n v="5"/>
    <n v="4"/>
    <s v="ALEX ALBERTO ORTIZ"/>
    <x v="0"/>
    <x v="3"/>
    <m/>
    <e v="#REF!"/>
    <e v="#REF!"/>
  </r>
  <r>
    <n v="1504"/>
    <n v="21614"/>
    <x v="0"/>
    <d v="2020-05-14T00:00:00"/>
    <x v="4"/>
    <d v="2020-05-18T00:00:00"/>
    <x v="2"/>
    <n v="4"/>
    <n v="3"/>
    <s v="Ivana Contreras"/>
    <x v="0"/>
    <x v="3"/>
    <m/>
    <e v="#REF!"/>
    <e v="#REF!"/>
  </r>
  <r>
    <n v="1505"/>
    <n v="21615"/>
    <x v="0"/>
    <d v="2020-05-14T00:00:00"/>
    <x v="4"/>
    <d v="2020-05-18T00:00:00"/>
    <x v="2"/>
    <n v="4"/>
    <n v="3"/>
    <s v="jakeline gallego"/>
    <x v="0"/>
    <x v="3"/>
    <m/>
    <e v="#REF!"/>
    <e v="#REF!"/>
  </r>
  <r>
    <n v="1506"/>
    <n v="21616"/>
    <x v="0"/>
    <d v="2020-05-14T00:00:00"/>
    <x v="4"/>
    <d v="2020-05-18T00:00:00"/>
    <x v="2"/>
    <n v="4"/>
    <n v="3"/>
    <s v="Yury gonzalez"/>
    <x v="0"/>
    <x v="3"/>
    <m/>
    <e v="#REF!"/>
    <e v="#REF!"/>
  </r>
  <r>
    <n v="1507"/>
    <n v="21617"/>
    <x v="2"/>
    <d v="2020-05-14T00:00:00"/>
    <x v="4"/>
    <d v="2020-05-18T00:00:00"/>
    <x v="2"/>
    <n v="4"/>
    <n v="3"/>
    <s v="ELIZABETH FAJARDO VELASQUEZ"/>
    <x v="0"/>
    <x v="3"/>
    <m/>
    <e v="#REF!"/>
    <e v="#REF!"/>
  </r>
  <r>
    <n v="1508"/>
    <n v="21618"/>
    <x v="0"/>
    <d v="2020-05-14T00:00:00"/>
    <x v="4"/>
    <d v="2020-05-18T00:00:00"/>
    <x v="2"/>
    <n v="4"/>
    <n v="3"/>
    <s v="Sonia Prieto Garzón"/>
    <x v="0"/>
    <x v="3"/>
    <m/>
    <e v="#REF!"/>
    <e v="#REF!"/>
  </r>
  <r>
    <n v="1509"/>
    <n v="21619"/>
    <x v="0"/>
    <d v="2020-05-14T00:00:00"/>
    <x v="4"/>
    <d v="2020-05-18T00:00:00"/>
    <x v="2"/>
    <n v="4"/>
    <n v="3"/>
    <s v="LEIDY JOHANNA VIRGUEZ CASTRO"/>
    <x v="0"/>
    <x v="3"/>
    <m/>
    <e v="#REF!"/>
    <e v="#REF!"/>
  </r>
  <r>
    <n v="1510"/>
    <n v="21620"/>
    <x v="2"/>
    <d v="2020-05-14T00:00:00"/>
    <x v="4"/>
    <d v="2020-05-18T00:00:00"/>
    <x v="2"/>
    <n v="4"/>
    <n v="3"/>
    <s v="HILDA SOFIA TARAZONA"/>
    <x v="0"/>
    <x v="3"/>
    <m/>
    <e v="#REF!"/>
    <e v="#REF!"/>
  </r>
  <r>
    <n v="1511"/>
    <n v="21621"/>
    <x v="0"/>
    <d v="2020-05-14T00:00:00"/>
    <x v="4"/>
    <d v="2020-05-18T00:00:00"/>
    <x v="2"/>
    <n v="4"/>
    <n v="3"/>
    <s v="Enrique quintero Vargas"/>
    <x v="0"/>
    <x v="3"/>
    <m/>
    <e v="#REF!"/>
    <e v="#REF!"/>
  </r>
  <r>
    <n v="1512"/>
    <n v="21622"/>
    <x v="0"/>
    <d v="2020-05-14T00:00:00"/>
    <x v="4"/>
    <d v="2020-05-18T00:00:00"/>
    <x v="2"/>
    <n v="4"/>
    <n v="3"/>
    <s v="Juan Caarlos Beltran Hernandez"/>
    <x v="0"/>
    <x v="3"/>
    <m/>
    <e v="#REF!"/>
    <e v="#REF!"/>
  </r>
  <r>
    <n v="1513"/>
    <n v="21623"/>
    <x v="2"/>
    <d v="2020-05-14T00:00:00"/>
    <x v="4"/>
    <s v="Pendiente"/>
    <x v="1"/>
    <e v="#VALUE!"/>
    <e v="#VALUE!"/>
    <s v="ETELBERTO CASTRILLON FLOREZ"/>
    <x v="1"/>
    <x v="1"/>
    <m/>
    <e v="#REF!"/>
    <e v="#REF!"/>
  </r>
  <r>
    <n v="1514"/>
    <n v="21624"/>
    <x v="2"/>
    <d v="2020-05-14T00:00:00"/>
    <x v="4"/>
    <d v="2020-05-19T00:00:00"/>
    <x v="2"/>
    <n v="5"/>
    <n v="4"/>
    <s v="Jose Francisco Montufar Rodriguez."/>
    <x v="0"/>
    <x v="3"/>
    <m/>
    <e v="#REF!"/>
    <e v="#REF!"/>
  </r>
  <r>
    <n v="1515"/>
    <n v="21625"/>
    <x v="0"/>
    <d v="2020-05-14T00:00:00"/>
    <x v="4"/>
    <d v="2020-05-18T00:00:00"/>
    <x v="2"/>
    <n v="4"/>
    <n v="3"/>
    <s v="DIEGO FERNANDO MUNERA CARRILLO"/>
    <x v="0"/>
    <x v="3"/>
    <m/>
    <e v="#REF!"/>
    <e v="#REF!"/>
  </r>
  <r>
    <n v="1516"/>
    <n v="21626"/>
    <x v="2"/>
    <d v="2020-05-14T00:00:00"/>
    <x v="4"/>
    <d v="2020-05-19T00:00:00"/>
    <x v="2"/>
    <n v="5"/>
    <n v="4"/>
    <s v="Jose Francisco Montufar Rodriguez."/>
    <x v="0"/>
    <x v="3"/>
    <m/>
    <e v="#REF!"/>
    <e v="#REF!"/>
  </r>
  <r>
    <n v="1517"/>
    <n v="21627"/>
    <x v="0"/>
    <d v="2020-05-14T00:00:00"/>
    <x v="4"/>
    <d v="2020-05-18T00:00:00"/>
    <x v="2"/>
    <n v="4"/>
    <n v="3"/>
    <s v="Marlin Juliana Vergel Gómez"/>
    <x v="0"/>
    <x v="3"/>
    <m/>
    <e v="#REF!"/>
    <e v="#REF!"/>
  </r>
  <r>
    <n v="1518"/>
    <n v="21628"/>
    <x v="0"/>
    <d v="2020-05-14T00:00:00"/>
    <x v="4"/>
    <d v="2020-05-18T00:00:00"/>
    <x v="2"/>
    <n v="4"/>
    <n v="3"/>
    <s v="Sofía Zuluaga Palacios"/>
    <x v="0"/>
    <x v="3"/>
    <m/>
    <e v="#REF!"/>
    <e v="#REF!"/>
  </r>
  <r>
    <n v="1519"/>
    <n v="21629"/>
    <x v="0"/>
    <d v="2020-05-14T00:00:00"/>
    <x v="4"/>
    <d v="2020-05-18T00:00:00"/>
    <x v="2"/>
    <n v="4"/>
    <n v="3"/>
    <s v="Leidy Johanna Piedrahita Ortiz"/>
    <x v="0"/>
    <x v="3"/>
    <m/>
    <e v="#REF!"/>
    <e v="#REF!"/>
  </r>
  <r>
    <n v="1520"/>
    <n v="21630"/>
    <x v="0"/>
    <d v="2020-05-14T00:00:00"/>
    <x v="4"/>
    <d v="2020-05-18T00:00:00"/>
    <x v="2"/>
    <n v="4"/>
    <n v="3"/>
    <s v="Jose Fernando Saldarriaga"/>
    <x v="0"/>
    <x v="3"/>
    <m/>
    <e v="#REF!"/>
    <e v="#REF!"/>
  </r>
  <r>
    <n v="1521"/>
    <n v="21631"/>
    <x v="0"/>
    <d v="2020-05-14T00:00:00"/>
    <x v="4"/>
    <d v="2020-05-18T00:00:00"/>
    <x v="2"/>
    <n v="4"/>
    <n v="3"/>
    <s v="alexander moreno cardenas"/>
    <x v="0"/>
    <x v="3"/>
    <m/>
    <e v="#REF!"/>
    <e v="#REF!"/>
  </r>
  <r>
    <n v="1522"/>
    <n v="21632"/>
    <x v="2"/>
    <d v="2020-05-14T00:00:00"/>
    <x v="4"/>
    <s v="Pendiente"/>
    <x v="1"/>
    <e v="#VALUE!"/>
    <e v="#VALUE!"/>
    <s v="franklin manuel machacon madrid"/>
    <x v="1"/>
    <x v="1"/>
    <m/>
    <e v="#REF!"/>
    <e v="#REF!"/>
  </r>
  <r>
    <n v="1523"/>
    <n v="21633"/>
    <x v="0"/>
    <d v="2020-05-14T00:00:00"/>
    <x v="4"/>
    <d v="2020-05-18T00:00:00"/>
    <x v="2"/>
    <n v="4"/>
    <n v="3"/>
    <s v="Flor Liliana Castellanos Bothi"/>
    <x v="0"/>
    <x v="3"/>
    <m/>
    <e v="#REF!"/>
    <e v="#REF!"/>
  </r>
  <r>
    <n v="1524"/>
    <n v="21634"/>
    <x v="0"/>
    <d v="2020-05-14T00:00:00"/>
    <x v="4"/>
    <d v="2020-05-18T00:00:00"/>
    <x v="2"/>
    <n v="4"/>
    <n v="3"/>
    <s v="jose sanchez"/>
    <x v="0"/>
    <x v="3"/>
    <m/>
    <e v="#REF!"/>
    <e v="#REF!"/>
  </r>
  <r>
    <n v="1525"/>
    <n v="21635"/>
    <x v="2"/>
    <d v="2020-05-14T00:00:00"/>
    <x v="4"/>
    <s v="Pendiente"/>
    <x v="1"/>
    <e v="#VALUE!"/>
    <e v="#VALUE!"/>
    <s v="maria santiago conrado"/>
    <x v="1"/>
    <x v="1"/>
    <m/>
    <e v="#REF!"/>
    <e v="#REF!"/>
  </r>
  <r>
    <n v="1526"/>
    <n v="21636"/>
    <x v="0"/>
    <d v="2020-05-14T00:00:00"/>
    <x v="4"/>
    <d v="2020-05-18T00:00:00"/>
    <x v="2"/>
    <n v="4"/>
    <n v="3"/>
    <s v="Marlen katerin Gantiva zuluaga"/>
    <x v="0"/>
    <x v="3"/>
    <m/>
    <e v="#REF!"/>
    <e v="#REF!"/>
  </r>
  <r>
    <n v="1527"/>
    <n v="21637"/>
    <x v="0"/>
    <d v="2020-05-14T00:00:00"/>
    <x v="4"/>
    <d v="2020-05-18T00:00:00"/>
    <x v="2"/>
    <n v="4"/>
    <n v="3"/>
    <s v="Julian Andrés Carretero Rodríguez"/>
    <x v="0"/>
    <x v="3"/>
    <m/>
    <e v="#REF!"/>
    <e v="#REF!"/>
  </r>
  <r>
    <n v="1528"/>
    <n v="21638"/>
    <x v="0"/>
    <d v="2020-05-15T00:00:00"/>
    <x v="4"/>
    <d v="2020-05-18T00:00:00"/>
    <x v="2"/>
    <n v="3"/>
    <n v="2"/>
    <s v="Juan Carlos López López"/>
    <x v="0"/>
    <x v="3"/>
    <m/>
    <e v="#REF!"/>
    <e v="#REF!"/>
  </r>
  <r>
    <n v="1529"/>
    <n v="21639"/>
    <x v="0"/>
    <d v="2020-05-15T00:00:00"/>
    <x v="4"/>
    <d v="2020-05-18T00:00:00"/>
    <x v="2"/>
    <n v="3"/>
    <n v="2"/>
    <s v="guillermo alonso ladino"/>
    <x v="0"/>
    <x v="3"/>
    <m/>
    <e v="#REF!"/>
    <e v="#REF!"/>
  </r>
  <r>
    <n v="1530"/>
    <n v="21640"/>
    <x v="2"/>
    <d v="2020-05-15T00:00:00"/>
    <x v="4"/>
    <d v="2020-05-19T00:00:00"/>
    <x v="2"/>
    <n v="4"/>
    <n v="3"/>
    <s v="Alba Nubia Montoya Pulgarin"/>
    <x v="0"/>
    <x v="3"/>
    <m/>
    <e v="#REF!"/>
    <e v="#REF!"/>
  </r>
  <r>
    <n v="1531"/>
    <n v="21641"/>
    <x v="0"/>
    <d v="2020-05-15T00:00:00"/>
    <x v="4"/>
    <d v="2020-05-18T00:00:00"/>
    <x v="2"/>
    <n v="3"/>
    <n v="2"/>
    <s v="Adolfo Leon Barragan Melo"/>
    <x v="0"/>
    <x v="3"/>
    <m/>
    <e v="#REF!"/>
    <e v="#REF!"/>
  </r>
  <r>
    <n v="1532"/>
    <n v="21642"/>
    <x v="0"/>
    <d v="2020-05-15T00:00:00"/>
    <x v="4"/>
    <d v="2020-05-18T00:00:00"/>
    <x v="2"/>
    <n v="3"/>
    <n v="2"/>
    <s v="Alejandra Triana"/>
    <x v="0"/>
    <x v="3"/>
    <m/>
    <e v="#REF!"/>
    <e v="#REF!"/>
  </r>
  <r>
    <n v="1533"/>
    <n v="21643"/>
    <x v="0"/>
    <d v="2020-05-15T00:00:00"/>
    <x v="4"/>
    <d v="2020-05-18T00:00:00"/>
    <x v="2"/>
    <n v="3"/>
    <n v="2"/>
    <s v="LUIS BUENAVENTURA ALBA GUERRERO"/>
    <x v="0"/>
    <x v="3"/>
    <m/>
    <e v="#REF!"/>
    <e v="#REF!"/>
  </r>
  <r>
    <n v="1534"/>
    <n v="21644"/>
    <x v="0"/>
    <d v="2020-05-15T00:00:00"/>
    <x v="4"/>
    <d v="2020-05-18T00:00:00"/>
    <x v="2"/>
    <n v="3"/>
    <n v="2"/>
    <s v="Esteban Gonzalez"/>
    <x v="0"/>
    <x v="3"/>
    <m/>
    <e v="#REF!"/>
    <e v="#REF!"/>
  </r>
  <r>
    <n v="1535"/>
    <n v="21645"/>
    <x v="0"/>
    <d v="2020-05-15T00:00:00"/>
    <x v="4"/>
    <d v="2020-05-18T00:00:00"/>
    <x v="2"/>
    <n v="3"/>
    <n v="2"/>
    <s v="BREINER LEONARDO GOMEZ CUADRO"/>
    <x v="0"/>
    <x v="3"/>
    <m/>
    <e v="#REF!"/>
    <e v="#REF!"/>
  </r>
  <r>
    <n v="1536"/>
    <n v="21646"/>
    <x v="0"/>
    <d v="2020-05-15T00:00:00"/>
    <x v="4"/>
    <d v="2020-05-18T00:00:00"/>
    <x v="2"/>
    <n v="3"/>
    <n v="2"/>
    <s v="DANIEL ALEJANDRO CARDENAS GARCIA"/>
    <x v="0"/>
    <x v="3"/>
    <m/>
    <e v="#REF!"/>
    <e v="#REF!"/>
  </r>
  <r>
    <n v="1537"/>
    <n v="21647"/>
    <x v="0"/>
    <d v="2020-05-15T00:00:00"/>
    <x v="4"/>
    <d v="2020-05-18T00:00:00"/>
    <x v="2"/>
    <n v="3"/>
    <n v="2"/>
    <s v="Daniel Enrique Zurita Rivas"/>
    <x v="0"/>
    <x v="3"/>
    <m/>
    <e v="#REF!"/>
    <e v="#REF!"/>
  </r>
  <r>
    <n v="1538"/>
    <n v="21648"/>
    <x v="0"/>
    <d v="2020-05-15T00:00:00"/>
    <x v="4"/>
    <d v="2020-05-18T00:00:00"/>
    <x v="2"/>
    <n v="3"/>
    <n v="2"/>
    <s v="Leidy Johana Camelo malagon"/>
    <x v="0"/>
    <x v="3"/>
    <m/>
    <e v="#REF!"/>
    <e v="#REF!"/>
  </r>
  <r>
    <n v="1539"/>
    <n v="21649"/>
    <x v="0"/>
    <d v="2020-05-16T00:00:00"/>
    <x v="4"/>
    <d v="2020-05-18T00:00:00"/>
    <x v="2"/>
    <n v="2"/>
    <n v="1"/>
    <s v="María Mercedes Conde yate"/>
    <x v="0"/>
    <x v="3"/>
    <m/>
    <e v="#REF!"/>
    <e v="#REF!"/>
  </r>
  <r>
    <n v="1540"/>
    <n v="21650"/>
    <x v="3"/>
    <d v="2020-05-16T00:00:00"/>
    <x v="4"/>
    <d v="2020-05-18T00:00:00"/>
    <x v="2"/>
    <n v="2"/>
    <n v="1"/>
    <s v="CONJUNTO RESIDENCIAL PARQUE LOS SAUCES"/>
    <x v="0"/>
    <x v="3"/>
    <m/>
    <e v="#REF!"/>
    <e v="#REF!"/>
  </r>
  <r>
    <n v="1541"/>
    <n v="21651"/>
    <x v="0"/>
    <d v="2020-05-16T00:00:00"/>
    <x v="4"/>
    <d v="2020-05-18T00:00:00"/>
    <x v="2"/>
    <n v="2"/>
    <n v="1"/>
    <s v="thamar rodero garcia"/>
    <x v="0"/>
    <x v="3"/>
    <m/>
    <e v="#REF!"/>
    <e v="#REF!"/>
  </r>
  <r>
    <n v="1542"/>
    <n v="21652"/>
    <x v="0"/>
    <d v="2020-05-16T00:00:00"/>
    <x v="4"/>
    <d v="2020-05-18T00:00:00"/>
    <x v="2"/>
    <n v="2"/>
    <n v="1"/>
    <s v="Funcionario judicial"/>
    <x v="0"/>
    <x v="3"/>
    <m/>
    <e v="#REF!"/>
    <e v="#REF!"/>
  </r>
  <r>
    <n v="1543"/>
    <n v="21653"/>
    <x v="2"/>
    <d v="2020-05-16T00:00:00"/>
    <x v="4"/>
    <s v="Pendiente"/>
    <x v="1"/>
    <e v="#VALUE!"/>
    <e v="#VALUE!"/>
    <s v="Ciro Miguel Martinez Quiñones"/>
    <x v="1"/>
    <x v="1"/>
    <m/>
    <e v="#REF!"/>
    <e v="#REF!"/>
  </r>
  <r>
    <n v="1544"/>
    <n v="21654"/>
    <x v="0"/>
    <d v="2020-05-17T00:00:00"/>
    <x v="4"/>
    <d v="2020-05-18T00:00:00"/>
    <x v="2"/>
    <n v="1"/>
    <n v="1"/>
    <s v="Juan Diego González Pimentel"/>
    <x v="0"/>
    <x v="3"/>
    <m/>
    <e v="#REF!"/>
    <e v="#REF!"/>
  </r>
  <r>
    <n v="1545"/>
    <n v="21655"/>
    <x v="0"/>
    <d v="2020-05-17T00:00:00"/>
    <x v="4"/>
    <d v="2020-05-18T00:00:00"/>
    <x v="2"/>
    <n v="1"/>
    <n v="1"/>
    <s v="brandon villamizar muñoz"/>
    <x v="0"/>
    <x v="3"/>
    <m/>
    <e v="#REF!"/>
    <e v="#REF!"/>
  </r>
  <r>
    <n v="1546"/>
    <n v="21656"/>
    <x v="0"/>
    <d v="2020-05-17T00:00:00"/>
    <x v="4"/>
    <d v="2020-05-18T00:00:00"/>
    <x v="2"/>
    <n v="1"/>
    <n v="1"/>
    <s v="LUIS ANGEL HINCAPIE BETANCUR"/>
    <x v="0"/>
    <x v="3"/>
    <m/>
    <e v="#REF!"/>
    <e v="#REF!"/>
  </r>
  <r>
    <n v="1547"/>
    <n v="21657"/>
    <x v="0"/>
    <d v="2020-05-17T00:00:00"/>
    <x v="4"/>
    <d v="2020-05-18T00:00:00"/>
    <x v="2"/>
    <n v="1"/>
    <n v="1"/>
    <s v="DIANA LYZETH RODRÍGUEZ VILLALBA"/>
    <x v="0"/>
    <x v="3"/>
    <m/>
    <e v="#REF!"/>
    <e v="#REF!"/>
  </r>
  <r>
    <n v="1548"/>
    <n v="21658"/>
    <x v="0"/>
    <d v="2020-05-17T00:00:00"/>
    <x v="4"/>
    <d v="2020-05-18T00:00:00"/>
    <x v="2"/>
    <n v="1"/>
    <n v="1"/>
    <s v="Jhon alexander camacho olave"/>
    <x v="0"/>
    <x v="3"/>
    <m/>
    <e v="#REF!"/>
    <e v="#REF!"/>
  </r>
  <r>
    <n v="1549"/>
    <n v="21659"/>
    <x v="0"/>
    <d v="2020-05-17T00:00:00"/>
    <x v="4"/>
    <d v="2020-05-18T00:00:00"/>
    <x v="2"/>
    <n v="1"/>
    <n v="1"/>
    <s v="Juan david camacho olave"/>
    <x v="0"/>
    <x v="3"/>
    <m/>
    <e v="#REF!"/>
    <e v="#REF!"/>
  </r>
  <r>
    <n v="1550"/>
    <n v="21660"/>
    <x v="0"/>
    <d v="2020-05-17T00:00:00"/>
    <x v="4"/>
    <d v="2020-05-18T00:00:00"/>
    <x v="2"/>
    <n v="1"/>
    <n v="1"/>
    <s v="heinner ayexis mora gutierrez"/>
    <x v="0"/>
    <x v="3"/>
    <m/>
    <e v="#REF!"/>
    <e v="#REF!"/>
  </r>
  <r>
    <n v="1551"/>
    <n v="21661"/>
    <x v="0"/>
    <d v="2020-05-17T00:00:00"/>
    <x v="4"/>
    <d v="2020-05-18T00:00:00"/>
    <x v="2"/>
    <n v="1"/>
    <n v="1"/>
    <s v="DIANA CAROLINA BUITRAGO"/>
    <x v="0"/>
    <x v="3"/>
    <m/>
    <e v="#REF!"/>
    <e v="#REF!"/>
  </r>
  <r>
    <n v="1552"/>
    <n v="21662"/>
    <x v="0"/>
    <d v="2020-05-17T00:00:00"/>
    <x v="4"/>
    <d v="2020-05-18T00:00:00"/>
    <x v="2"/>
    <n v="1"/>
    <n v="1"/>
    <s v="Carlos Augusto GIl Amaya"/>
    <x v="0"/>
    <x v="3"/>
    <m/>
    <e v="#REF!"/>
    <e v="#REF!"/>
  </r>
  <r>
    <n v="1553"/>
    <n v="21663"/>
    <x v="0"/>
    <d v="2020-05-17T00:00:00"/>
    <x v="4"/>
    <d v="2020-05-18T00:00:00"/>
    <x v="2"/>
    <n v="1"/>
    <n v="1"/>
    <s v="Lizeth Camila Serrano Ariza"/>
    <x v="0"/>
    <x v="3"/>
    <m/>
    <e v="#REF!"/>
    <e v="#REF!"/>
  </r>
  <r>
    <n v="1554"/>
    <n v="21664"/>
    <x v="0"/>
    <d v="2020-05-18T00:00:00"/>
    <x v="4"/>
    <d v="2020-05-18T00:00:00"/>
    <x v="2"/>
    <n v="0"/>
    <n v="1"/>
    <s v="gerardo luis larios mora"/>
    <x v="0"/>
    <x v="3"/>
    <m/>
    <e v="#REF!"/>
    <e v="#REF!"/>
  </r>
  <r>
    <n v="1555"/>
    <n v="21665"/>
    <x v="0"/>
    <d v="2020-05-18T00:00:00"/>
    <x v="4"/>
    <d v="2020-05-18T00:00:00"/>
    <x v="2"/>
    <n v="0"/>
    <n v="1"/>
    <s v="ARIS LISANDRA MOLINA MENDEZ"/>
    <x v="0"/>
    <x v="3"/>
    <m/>
    <e v="#REF!"/>
    <e v="#REF!"/>
  </r>
  <r>
    <n v="1556"/>
    <n v="21666"/>
    <x v="0"/>
    <d v="2020-05-18T00:00:00"/>
    <x v="4"/>
    <d v="2020-05-19T00:00:00"/>
    <x v="2"/>
    <n v="1"/>
    <n v="2"/>
    <s v="JULIAN VELEZ ZULUAGA"/>
    <x v="0"/>
    <x v="3"/>
    <m/>
    <e v="#REF!"/>
    <e v="#REF!"/>
  </r>
  <r>
    <n v="1557"/>
    <n v="21667"/>
    <x v="0"/>
    <d v="2020-05-18T00:00:00"/>
    <x v="4"/>
    <d v="2020-05-19T00:00:00"/>
    <x v="2"/>
    <n v="1"/>
    <n v="2"/>
    <s v="Ermelinda Uni Gomez"/>
    <x v="0"/>
    <x v="3"/>
    <m/>
    <e v="#REF!"/>
    <e v="#REF!"/>
  </r>
  <r>
    <n v="1558"/>
    <n v="21668"/>
    <x v="0"/>
    <d v="2020-05-18T00:00:00"/>
    <x v="4"/>
    <d v="2020-05-19T00:00:00"/>
    <x v="2"/>
    <n v="1"/>
    <n v="2"/>
    <s v="ALBA ELVIRA ROJAS NARANJO"/>
    <x v="0"/>
    <x v="3"/>
    <m/>
    <e v="#REF!"/>
    <e v="#REF!"/>
  </r>
  <r>
    <n v="1559"/>
    <n v="21669"/>
    <x v="2"/>
    <d v="2020-05-18T00:00:00"/>
    <x v="4"/>
    <d v="2020-05-19T00:00:00"/>
    <x v="2"/>
    <n v="1"/>
    <n v="2"/>
    <s v="Laura Vanessa Pacheco Bustamante"/>
    <x v="0"/>
    <x v="3"/>
    <m/>
    <e v="#REF!"/>
    <e v="#REF!"/>
  </r>
  <r>
    <n v="1560"/>
    <n v="21670"/>
    <x v="0"/>
    <d v="2020-05-18T00:00:00"/>
    <x v="4"/>
    <d v="2020-05-19T00:00:00"/>
    <x v="2"/>
    <n v="1"/>
    <n v="2"/>
    <s v="MARIA DEL PILAR BONILLA QUINTANA"/>
    <x v="0"/>
    <x v="3"/>
    <m/>
    <e v="#REF!"/>
    <e v="#REF!"/>
  </r>
  <r>
    <n v="1561"/>
    <n v="21671"/>
    <x v="0"/>
    <d v="2020-05-18T00:00:00"/>
    <x v="4"/>
    <d v="2020-05-19T00:00:00"/>
    <x v="2"/>
    <n v="1"/>
    <n v="2"/>
    <s v="ana maria"/>
    <x v="0"/>
    <x v="3"/>
    <m/>
    <e v="#REF!"/>
    <e v="#REF!"/>
  </r>
  <r>
    <n v="1562"/>
    <n v="21672"/>
    <x v="0"/>
    <d v="2020-05-18T00:00:00"/>
    <x v="4"/>
    <d v="2020-05-19T00:00:00"/>
    <x v="2"/>
    <n v="1"/>
    <n v="2"/>
    <s v="Rene Florez Viera"/>
    <x v="0"/>
    <x v="3"/>
    <m/>
    <e v="#REF!"/>
    <e v="#REF!"/>
  </r>
  <r>
    <n v="1563"/>
    <n v="21673"/>
    <x v="2"/>
    <d v="2020-05-18T00:00:00"/>
    <x v="4"/>
    <d v="2020-05-19T00:00:00"/>
    <x v="2"/>
    <n v="1"/>
    <n v="2"/>
    <s v="CARLOS ANDRES CALDERON CEPEDA"/>
    <x v="0"/>
    <x v="3"/>
    <m/>
    <e v="#REF!"/>
    <e v="#REF!"/>
  </r>
  <r>
    <n v="1564"/>
    <n v="21674"/>
    <x v="0"/>
    <d v="2020-05-18T00:00:00"/>
    <x v="4"/>
    <d v="2020-05-19T00:00:00"/>
    <x v="2"/>
    <n v="1"/>
    <n v="2"/>
    <s v="Claudia Alieth Bayona Camelo"/>
    <x v="0"/>
    <x v="3"/>
    <m/>
    <e v="#REF!"/>
    <e v="#REF!"/>
  </r>
  <r>
    <n v="1565"/>
    <n v="21675"/>
    <x v="0"/>
    <d v="2020-05-18T00:00:00"/>
    <x v="4"/>
    <d v="2020-05-19T00:00:00"/>
    <x v="2"/>
    <n v="1"/>
    <n v="2"/>
    <s v="BELISARIO VERBEL RODRIGUEZ"/>
    <x v="0"/>
    <x v="3"/>
    <m/>
    <e v="#REF!"/>
    <e v="#REF!"/>
  </r>
  <r>
    <n v="1566"/>
    <n v="21676"/>
    <x v="2"/>
    <d v="2020-05-18T00:00:00"/>
    <x v="4"/>
    <d v="2020-05-19T00:00:00"/>
    <x v="2"/>
    <n v="1"/>
    <n v="2"/>
    <s v="Fernando Andres Aparicio Diaz"/>
    <x v="0"/>
    <x v="3"/>
    <m/>
    <e v="#REF!"/>
    <e v="#REF!"/>
  </r>
  <r>
    <n v="1567"/>
    <n v="21677"/>
    <x v="0"/>
    <d v="2020-05-18T00:00:00"/>
    <x v="4"/>
    <d v="2020-05-19T00:00:00"/>
    <x v="2"/>
    <n v="1"/>
    <n v="2"/>
    <s v="IVAN PRADA"/>
    <x v="0"/>
    <x v="3"/>
    <m/>
    <e v="#REF!"/>
    <e v="#REF!"/>
  </r>
  <r>
    <n v="1568"/>
    <n v="21678"/>
    <x v="0"/>
    <d v="2020-05-18T00:00:00"/>
    <x v="4"/>
    <d v="2020-05-19T00:00:00"/>
    <x v="2"/>
    <n v="1"/>
    <n v="2"/>
    <s v="CARLOS AUGUSTO GUTIERREZ AGUDELO"/>
    <x v="0"/>
    <x v="3"/>
    <m/>
    <e v="#REF!"/>
    <e v="#REF!"/>
  </r>
  <r>
    <n v="1569"/>
    <n v="21679"/>
    <x v="2"/>
    <d v="2020-05-18T00:00:00"/>
    <x v="4"/>
    <d v="2020-05-19T00:00:00"/>
    <x v="2"/>
    <n v="1"/>
    <n v="2"/>
    <s v="Naudin Quiroz Rivera"/>
    <x v="0"/>
    <x v="3"/>
    <m/>
    <e v="#REF!"/>
    <e v="#REF!"/>
  </r>
  <r>
    <n v="1570"/>
    <n v="21680"/>
    <x v="0"/>
    <d v="2020-05-18T00:00:00"/>
    <x v="4"/>
    <d v="2020-05-19T00:00:00"/>
    <x v="2"/>
    <n v="1"/>
    <n v="2"/>
    <s v="CARLOS AUGUSTO GUTIERREZ AGUDELO"/>
    <x v="0"/>
    <x v="3"/>
    <m/>
    <e v="#REF!"/>
    <e v="#REF!"/>
  </r>
  <r>
    <n v="1571"/>
    <n v="21681"/>
    <x v="0"/>
    <d v="2020-05-18T00:00:00"/>
    <x v="4"/>
    <d v="2020-05-19T00:00:00"/>
    <x v="2"/>
    <n v="1"/>
    <n v="2"/>
    <s v="María Susana Peralta Ramón"/>
    <x v="0"/>
    <x v="3"/>
    <m/>
    <e v="#REF!"/>
    <e v="#REF!"/>
  </r>
  <r>
    <n v="1572"/>
    <n v="21682"/>
    <x v="0"/>
    <d v="2020-05-18T00:00:00"/>
    <x v="4"/>
    <d v="2020-05-19T00:00:00"/>
    <x v="2"/>
    <n v="1"/>
    <n v="2"/>
    <s v="IVAN PRADA"/>
    <x v="0"/>
    <x v="3"/>
    <m/>
    <e v="#REF!"/>
    <e v="#REF!"/>
  </r>
  <r>
    <n v="1573"/>
    <n v="21683"/>
    <x v="0"/>
    <d v="2020-05-18T00:00:00"/>
    <x v="4"/>
    <d v="2020-05-19T00:00:00"/>
    <x v="2"/>
    <n v="1"/>
    <n v="2"/>
    <s v="Leonor Arana Saavedra"/>
    <x v="0"/>
    <x v="3"/>
    <m/>
    <e v="#REF!"/>
    <e v="#REF!"/>
  </r>
  <r>
    <n v="1574"/>
    <n v="21684"/>
    <x v="2"/>
    <d v="2020-05-18T00:00:00"/>
    <x v="4"/>
    <s v="Pendiente"/>
    <x v="1"/>
    <e v="#VALUE!"/>
    <e v="#VALUE!"/>
    <s v="sandy vivian mendoza lara"/>
    <x v="1"/>
    <x v="1"/>
    <m/>
    <e v="#REF!"/>
    <e v="#REF!"/>
  </r>
  <r>
    <n v="1575"/>
    <n v="21685"/>
    <x v="0"/>
    <d v="2020-05-18T00:00:00"/>
    <x v="4"/>
    <d v="2020-05-19T00:00:00"/>
    <x v="2"/>
    <n v="1"/>
    <n v="2"/>
    <s v="Iván Javier Suárez Quiroga"/>
    <x v="0"/>
    <x v="3"/>
    <m/>
    <e v="#REF!"/>
    <e v="#REF!"/>
  </r>
  <r>
    <n v="1576"/>
    <n v="21686"/>
    <x v="0"/>
    <d v="2020-05-18T00:00:00"/>
    <x v="4"/>
    <d v="2020-05-19T00:00:00"/>
    <x v="2"/>
    <n v="1"/>
    <n v="2"/>
    <s v="tania geraldine uribe medina"/>
    <x v="0"/>
    <x v="3"/>
    <m/>
    <e v="#REF!"/>
    <e v="#REF!"/>
  </r>
  <r>
    <n v="1577"/>
    <n v="21687"/>
    <x v="0"/>
    <d v="2020-05-18T00:00:00"/>
    <x v="4"/>
    <d v="2020-05-19T00:00:00"/>
    <x v="2"/>
    <n v="1"/>
    <n v="2"/>
    <s v="Yurys Paola Perez Fortich"/>
    <x v="0"/>
    <x v="3"/>
    <m/>
    <e v="#REF!"/>
    <e v="#REF!"/>
  </r>
  <r>
    <n v="1578"/>
    <n v="21688"/>
    <x v="0"/>
    <d v="2020-05-18T00:00:00"/>
    <x v="4"/>
    <d v="2020-05-19T00:00:00"/>
    <x v="2"/>
    <n v="1"/>
    <n v="2"/>
    <s v="GINNA TATIANA PULIDO NIÑO"/>
    <x v="0"/>
    <x v="3"/>
    <m/>
    <e v="#REF!"/>
    <e v="#REF!"/>
  </r>
  <r>
    <n v="1579"/>
    <n v="21689"/>
    <x v="2"/>
    <d v="2020-05-18T00:00:00"/>
    <x v="4"/>
    <s v="Pendiente"/>
    <x v="1"/>
    <e v="#VALUE!"/>
    <e v="#VALUE!"/>
    <s v="Oscar Mario González acuña"/>
    <x v="1"/>
    <x v="1"/>
    <m/>
    <e v="#REF!"/>
    <e v="#REF!"/>
  </r>
  <r>
    <n v="1580"/>
    <n v="21690"/>
    <x v="2"/>
    <d v="2020-05-18T00:00:00"/>
    <x v="4"/>
    <s v="Pendiente"/>
    <x v="1"/>
    <e v="#VALUE!"/>
    <e v="#VALUE!"/>
    <s v="MARIELA RODRIGUEZ ENGATIVA"/>
    <x v="1"/>
    <x v="1"/>
    <m/>
    <e v="#REF!"/>
    <e v="#REF!"/>
  </r>
  <r>
    <n v="1581"/>
    <n v="21691"/>
    <x v="0"/>
    <d v="2020-05-18T00:00:00"/>
    <x v="4"/>
    <d v="2020-05-19T00:00:00"/>
    <x v="2"/>
    <n v="1"/>
    <n v="2"/>
    <s v="emiliano toloza"/>
    <x v="0"/>
    <x v="3"/>
    <m/>
    <e v="#REF!"/>
    <e v="#REF!"/>
  </r>
  <r>
    <n v="1582"/>
    <n v="21692"/>
    <x v="2"/>
    <d v="2020-05-18T00:00:00"/>
    <x v="4"/>
    <d v="2020-05-19T00:00:00"/>
    <x v="2"/>
    <n v="1"/>
    <n v="2"/>
    <s v="FABIAN DAVID PACHÓN REYES"/>
    <x v="0"/>
    <x v="3"/>
    <m/>
    <e v="#REF!"/>
    <e v="#REF!"/>
  </r>
  <r>
    <n v="1583"/>
    <n v="21693"/>
    <x v="2"/>
    <d v="2020-05-19T00:00:00"/>
    <x v="4"/>
    <d v="2020-07-29T00:00:00"/>
    <x v="3"/>
    <n v="71"/>
    <n v="52"/>
    <s v="Juan arias"/>
    <x v="0"/>
    <x v="6"/>
    <m/>
    <e v="#REF!"/>
    <e v="#REF!"/>
  </r>
  <r>
    <n v="1584"/>
    <n v="21694"/>
    <x v="0"/>
    <d v="2020-05-19T00:00:00"/>
    <x v="4"/>
    <d v="2020-05-19T00:00:00"/>
    <x v="2"/>
    <n v="0"/>
    <n v="1"/>
    <s v="Gisella Ruiz"/>
    <x v="0"/>
    <x v="3"/>
    <m/>
    <e v="#REF!"/>
    <e v="#REF!"/>
  </r>
  <r>
    <n v="1585"/>
    <n v="21695"/>
    <x v="0"/>
    <d v="2020-05-19T00:00:00"/>
    <x v="4"/>
    <d v="2020-05-19T00:00:00"/>
    <x v="2"/>
    <n v="0"/>
    <n v="1"/>
    <s v="LADY VIVIANA DAVID RUIZ"/>
    <x v="0"/>
    <x v="3"/>
    <m/>
    <e v="#REF!"/>
    <e v="#REF!"/>
  </r>
  <r>
    <n v="1586"/>
    <n v="21696"/>
    <x v="0"/>
    <d v="2020-05-19T00:00:00"/>
    <x v="4"/>
    <d v="2020-05-19T00:00:00"/>
    <x v="2"/>
    <n v="0"/>
    <n v="1"/>
    <s v="maria santoya carrillo"/>
    <x v="0"/>
    <x v="3"/>
    <m/>
    <e v="#REF!"/>
    <e v="#REF!"/>
  </r>
  <r>
    <n v="1587"/>
    <n v="21697"/>
    <x v="0"/>
    <d v="2020-05-19T00:00:00"/>
    <x v="4"/>
    <d v="2020-05-19T00:00:00"/>
    <x v="2"/>
    <n v="0"/>
    <n v="1"/>
    <s v="José Ricardo Tierradentro"/>
    <x v="0"/>
    <x v="3"/>
    <m/>
    <e v="#REF!"/>
    <e v="#REF!"/>
  </r>
  <r>
    <n v="1588"/>
    <n v="21698"/>
    <x v="0"/>
    <d v="2020-05-19T00:00:00"/>
    <x v="4"/>
    <d v="2020-05-19T00:00:00"/>
    <x v="2"/>
    <n v="0"/>
    <n v="1"/>
    <s v="augusto giraldo"/>
    <x v="0"/>
    <x v="3"/>
    <m/>
    <e v="#REF!"/>
    <e v="#REF!"/>
  </r>
  <r>
    <n v="1589"/>
    <n v="21699"/>
    <x v="0"/>
    <d v="2020-05-19T00:00:00"/>
    <x v="4"/>
    <d v="2020-05-19T00:00:00"/>
    <x v="2"/>
    <n v="0"/>
    <n v="1"/>
    <s v="ADRIANA NIEVES ARZUAGA"/>
    <x v="0"/>
    <x v="3"/>
    <m/>
    <e v="#REF!"/>
    <e v="#REF!"/>
  </r>
  <r>
    <n v="1590"/>
    <n v="21700"/>
    <x v="3"/>
    <d v="2020-05-19T00:00:00"/>
    <x v="4"/>
    <d v="2020-05-20T00:00:00"/>
    <x v="2"/>
    <n v="1"/>
    <n v="2"/>
    <s v="MARÌA MERY SÀNCHEZ RUÌZ"/>
    <x v="0"/>
    <x v="3"/>
    <m/>
    <e v="#REF!"/>
    <e v="#REF!"/>
  </r>
  <r>
    <n v="1591"/>
    <n v="21701"/>
    <x v="0"/>
    <d v="2020-05-19T00:00:00"/>
    <x v="4"/>
    <d v="2020-05-19T00:00:00"/>
    <x v="2"/>
    <n v="0"/>
    <n v="1"/>
    <s v="FREDY ALBERTO MORENO BECERRA"/>
    <x v="0"/>
    <x v="3"/>
    <m/>
    <e v="#REF!"/>
    <e v="#REF!"/>
  </r>
  <r>
    <n v="1592"/>
    <n v="21702"/>
    <x v="0"/>
    <d v="2020-05-19T00:00:00"/>
    <x v="4"/>
    <d v="2020-05-20T00:00:00"/>
    <x v="2"/>
    <n v="1"/>
    <n v="2"/>
    <s v="MARINA GARCIA JIMENEZ"/>
    <x v="0"/>
    <x v="3"/>
    <m/>
    <e v="#REF!"/>
    <e v="#REF!"/>
  </r>
  <r>
    <n v="1593"/>
    <n v="21703"/>
    <x v="2"/>
    <d v="2020-05-19T00:00:00"/>
    <x v="4"/>
    <s v="Pendiente"/>
    <x v="1"/>
    <e v="#VALUE!"/>
    <e v="#VALUE!"/>
    <s v="Mirian Codina de Mármol"/>
    <x v="1"/>
    <x v="1"/>
    <m/>
    <e v="#REF!"/>
    <e v="#REF!"/>
  </r>
  <r>
    <n v="1594"/>
    <n v="21704"/>
    <x v="3"/>
    <d v="2020-05-19T00:00:00"/>
    <x v="4"/>
    <d v="2020-05-20T00:00:00"/>
    <x v="2"/>
    <n v="1"/>
    <n v="2"/>
    <s v="Beatriz Mármol"/>
    <x v="0"/>
    <x v="3"/>
    <m/>
    <e v="#REF!"/>
    <e v="#REF!"/>
  </r>
  <r>
    <n v="1595"/>
    <n v="21705"/>
    <x v="0"/>
    <d v="2020-05-19T00:00:00"/>
    <x v="4"/>
    <d v="2020-05-20T00:00:00"/>
    <x v="2"/>
    <n v="1"/>
    <n v="2"/>
    <s v="Jaime Andres Aristizabal Henao"/>
    <x v="0"/>
    <x v="3"/>
    <m/>
    <e v="#REF!"/>
    <e v="#REF!"/>
  </r>
  <r>
    <n v="1596"/>
    <n v="21706"/>
    <x v="0"/>
    <d v="2020-05-19T00:00:00"/>
    <x v="4"/>
    <d v="2020-05-20T00:00:00"/>
    <x v="2"/>
    <n v="1"/>
    <n v="2"/>
    <s v="Betty restrepo"/>
    <x v="0"/>
    <x v="3"/>
    <m/>
    <e v="#REF!"/>
    <e v="#REF!"/>
  </r>
  <r>
    <n v="1597"/>
    <n v="21707"/>
    <x v="0"/>
    <d v="2020-05-19T00:00:00"/>
    <x v="4"/>
    <d v="2020-05-20T00:00:00"/>
    <x v="2"/>
    <n v="1"/>
    <n v="2"/>
    <s v="Juan Carlos rey Fernández"/>
    <x v="0"/>
    <x v="3"/>
    <m/>
    <e v="#REF!"/>
    <e v="#REF!"/>
  </r>
  <r>
    <n v="1598"/>
    <n v="21708"/>
    <x v="0"/>
    <d v="2020-05-19T00:00:00"/>
    <x v="4"/>
    <d v="2020-05-20T00:00:00"/>
    <x v="2"/>
    <n v="1"/>
    <n v="2"/>
    <s v="JULIANA MALDONADO"/>
    <x v="0"/>
    <x v="3"/>
    <m/>
    <e v="#REF!"/>
    <e v="#REF!"/>
  </r>
  <r>
    <n v="1599"/>
    <n v="21709"/>
    <x v="2"/>
    <d v="2020-05-19T00:00:00"/>
    <x v="4"/>
    <d v="2020-05-20T00:00:00"/>
    <x v="2"/>
    <n v="1"/>
    <n v="2"/>
    <s v="oscar sanjuan saraza"/>
    <x v="0"/>
    <x v="3"/>
    <m/>
    <e v="#REF!"/>
    <e v="#REF!"/>
  </r>
  <r>
    <n v="1600"/>
    <n v="21710"/>
    <x v="2"/>
    <d v="2020-05-19T00:00:00"/>
    <x v="4"/>
    <d v="2020-05-20T00:00:00"/>
    <x v="2"/>
    <n v="1"/>
    <n v="2"/>
    <s v="Jose Francisco Montufar Rodriguez."/>
    <x v="0"/>
    <x v="3"/>
    <m/>
    <e v="#REF!"/>
    <e v="#REF!"/>
  </r>
  <r>
    <n v="1601"/>
    <n v="21711"/>
    <x v="1"/>
    <d v="2020-05-19T00:00:00"/>
    <x v="4"/>
    <d v="2020-05-20T00:00:00"/>
    <x v="2"/>
    <n v="1"/>
    <n v="2"/>
    <s v="YURI LILIANA VARGAS"/>
    <x v="0"/>
    <x v="3"/>
    <m/>
    <e v="#REF!"/>
    <e v="#REF!"/>
  </r>
  <r>
    <n v="1602"/>
    <n v="21712"/>
    <x v="0"/>
    <d v="2020-05-19T00:00:00"/>
    <x v="4"/>
    <d v="2020-05-20T00:00:00"/>
    <x v="2"/>
    <n v="1"/>
    <n v="2"/>
    <s v="Juan Andrés Vargas Martínez"/>
    <x v="0"/>
    <x v="3"/>
    <m/>
    <e v="#REF!"/>
    <e v="#REF!"/>
  </r>
  <r>
    <n v="1603"/>
    <n v="21713"/>
    <x v="2"/>
    <d v="2020-05-19T00:00:00"/>
    <x v="4"/>
    <d v="2020-06-23T00:00:00"/>
    <x v="2"/>
    <n v="35"/>
    <n v="26"/>
    <s v="ELIAS ESPINOSA RAMOS"/>
    <x v="0"/>
    <x v="9"/>
    <m/>
    <e v="#REF!"/>
    <e v="#REF!"/>
  </r>
  <r>
    <n v="1604"/>
    <n v="21714"/>
    <x v="0"/>
    <d v="2020-05-19T00:00:00"/>
    <x v="4"/>
    <d v="2020-05-20T00:00:00"/>
    <x v="2"/>
    <n v="1"/>
    <n v="2"/>
    <s v="MARIA DEL CARMEN PIÑEROS ALFONSO"/>
    <x v="0"/>
    <x v="3"/>
    <m/>
    <e v="#REF!"/>
    <e v="#REF!"/>
  </r>
  <r>
    <n v="1605"/>
    <n v="21715"/>
    <x v="2"/>
    <d v="2020-05-19T00:00:00"/>
    <x v="4"/>
    <d v="2020-05-20T00:00:00"/>
    <x v="2"/>
    <n v="1"/>
    <n v="2"/>
    <s v="Julio cesar amad amaya"/>
    <x v="0"/>
    <x v="3"/>
    <m/>
    <e v="#REF!"/>
    <e v="#REF!"/>
  </r>
  <r>
    <n v="1606"/>
    <n v="21716"/>
    <x v="0"/>
    <d v="2020-05-20T00:00:00"/>
    <x v="4"/>
    <d v="2020-05-20T00:00:00"/>
    <x v="2"/>
    <n v="0"/>
    <n v="1"/>
    <s v="Unión de Defensores del Mérito y la Carrera en el Estado Udeméritos"/>
    <x v="0"/>
    <x v="3"/>
    <m/>
    <e v="#REF!"/>
    <e v="#REF!"/>
  </r>
  <r>
    <n v="1607"/>
    <n v="21717"/>
    <x v="0"/>
    <d v="2020-05-20T00:00:00"/>
    <x v="4"/>
    <d v="2020-05-20T00:00:00"/>
    <x v="2"/>
    <n v="0"/>
    <n v="1"/>
    <s v="Claudio Ortiz porras"/>
    <x v="0"/>
    <x v="3"/>
    <m/>
    <e v="#REF!"/>
    <e v="#REF!"/>
  </r>
  <r>
    <n v="1608"/>
    <n v="21718"/>
    <x v="0"/>
    <d v="2020-05-20T00:00:00"/>
    <x v="4"/>
    <d v="2020-05-20T00:00:00"/>
    <x v="2"/>
    <n v="0"/>
    <n v="1"/>
    <s v="humberto vasquez amaya"/>
    <x v="0"/>
    <x v="3"/>
    <m/>
    <e v="#REF!"/>
    <e v="#REF!"/>
  </r>
  <r>
    <n v="1609"/>
    <n v="21719"/>
    <x v="0"/>
    <d v="2020-05-20T00:00:00"/>
    <x v="4"/>
    <d v="2020-05-20T00:00:00"/>
    <x v="2"/>
    <n v="0"/>
    <n v="1"/>
    <s v="Angie lorena zamora alzate"/>
    <x v="0"/>
    <x v="3"/>
    <m/>
    <e v="#REF!"/>
    <e v="#REF!"/>
  </r>
  <r>
    <n v="1610"/>
    <n v="21720"/>
    <x v="0"/>
    <d v="2020-05-20T00:00:00"/>
    <x v="4"/>
    <d v="2020-05-20T00:00:00"/>
    <x v="2"/>
    <n v="0"/>
    <n v="1"/>
    <s v="laura paola carrillo avella"/>
    <x v="0"/>
    <x v="3"/>
    <m/>
    <e v="#REF!"/>
    <e v="#REF!"/>
  </r>
  <r>
    <n v="1611"/>
    <n v="21721"/>
    <x v="0"/>
    <d v="2020-05-20T00:00:00"/>
    <x v="4"/>
    <d v="2020-05-20T00:00:00"/>
    <x v="2"/>
    <n v="0"/>
    <n v="1"/>
    <s v="Gaudis Hernandez Martinez"/>
    <x v="0"/>
    <x v="3"/>
    <m/>
    <e v="#REF!"/>
    <e v="#REF!"/>
  </r>
  <r>
    <n v="1612"/>
    <n v="21722"/>
    <x v="1"/>
    <d v="2020-05-20T00:00:00"/>
    <x v="4"/>
    <d v="2020-05-20T00:00:00"/>
    <x v="2"/>
    <n v="0"/>
    <n v="1"/>
    <s v="Elizabeth Toloza Mendez"/>
    <x v="0"/>
    <x v="3"/>
    <m/>
    <e v="#REF!"/>
    <e v="#REF!"/>
  </r>
  <r>
    <n v="1613"/>
    <n v="21723"/>
    <x v="0"/>
    <d v="2020-05-20T00:00:00"/>
    <x v="4"/>
    <d v="2020-05-20T00:00:00"/>
    <x v="2"/>
    <n v="0"/>
    <n v="1"/>
    <s v="sandra patricia polanco perea"/>
    <x v="0"/>
    <x v="3"/>
    <m/>
    <e v="#REF!"/>
    <e v="#REF!"/>
  </r>
  <r>
    <n v="1614"/>
    <n v="21724"/>
    <x v="0"/>
    <d v="2020-05-20T00:00:00"/>
    <x v="4"/>
    <d v="2020-05-20T00:00:00"/>
    <x v="2"/>
    <n v="0"/>
    <n v="1"/>
    <s v="ALEJANDRA MORA VIGOYA"/>
    <x v="0"/>
    <x v="3"/>
    <m/>
    <e v="#REF!"/>
    <e v="#REF!"/>
  </r>
  <r>
    <n v="1615"/>
    <n v="21725"/>
    <x v="0"/>
    <d v="2020-05-20T00:00:00"/>
    <x v="4"/>
    <d v="2020-05-20T00:00:00"/>
    <x v="2"/>
    <n v="0"/>
    <n v="1"/>
    <s v="Consorcio JAM INGR IDU"/>
    <x v="0"/>
    <x v="3"/>
    <m/>
    <e v="#REF!"/>
    <e v="#REF!"/>
  </r>
  <r>
    <n v="1616"/>
    <n v="21726"/>
    <x v="0"/>
    <d v="2020-05-20T00:00:00"/>
    <x v="4"/>
    <d v="2020-05-20T00:00:00"/>
    <x v="2"/>
    <n v="0"/>
    <n v="1"/>
    <s v="Eladio Reyes Paternina"/>
    <x v="0"/>
    <x v="3"/>
    <m/>
    <e v="#REF!"/>
    <e v="#REF!"/>
  </r>
  <r>
    <n v="1617"/>
    <n v="21727"/>
    <x v="2"/>
    <d v="2020-05-20T00:00:00"/>
    <x v="4"/>
    <d v="2020-05-22T00:00:00"/>
    <x v="2"/>
    <n v="2"/>
    <n v="3"/>
    <s v="Jose Francisco Montufar Rodriguez."/>
    <x v="0"/>
    <x v="3"/>
    <m/>
    <e v="#REF!"/>
    <e v="#REF!"/>
  </r>
  <r>
    <n v="1618"/>
    <n v="21728"/>
    <x v="0"/>
    <d v="2020-05-20T00:00:00"/>
    <x v="4"/>
    <d v="2020-05-20T00:00:00"/>
    <x v="2"/>
    <n v="0"/>
    <n v="1"/>
    <s v="SLENDY KATHERINE ARCINIEGAS FAJARDO"/>
    <x v="0"/>
    <x v="3"/>
    <m/>
    <e v="#REF!"/>
    <e v="#REF!"/>
  </r>
  <r>
    <n v="1619"/>
    <n v="21729"/>
    <x v="0"/>
    <d v="2020-05-20T00:00:00"/>
    <x v="4"/>
    <d v="2020-05-20T00:00:00"/>
    <x v="2"/>
    <n v="0"/>
    <n v="1"/>
    <s v="No hay clientes referentes a este flujo"/>
    <x v="0"/>
    <x v="3"/>
    <m/>
    <e v="#REF!"/>
    <e v="#REF!"/>
  </r>
  <r>
    <n v="1620"/>
    <n v="21730"/>
    <x v="1"/>
    <d v="2020-05-20T00:00:00"/>
    <x v="4"/>
    <d v="2020-08-06T00:00:00"/>
    <x v="3"/>
    <n v="78"/>
    <n v="57"/>
    <s v="Jose Francisco Montufar Rodriguez."/>
    <x v="0"/>
    <x v="8"/>
    <m/>
    <e v="#REF!"/>
    <e v="#REF!"/>
  </r>
  <r>
    <n v="1621"/>
    <n v="21731"/>
    <x v="2"/>
    <d v="2020-05-20T00:00:00"/>
    <x v="4"/>
    <d v="2020-05-22T00:00:00"/>
    <x v="2"/>
    <n v="2"/>
    <n v="3"/>
    <s v="bedoya@expertosabogados.com"/>
    <x v="0"/>
    <x v="3"/>
    <m/>
    <e v="#REF!"/>
    <e v="#REF!"/>
  </r>
  <r>
    <n v="1622"/>
    <n v="21732"/>
    <x v="0"/>
    <d v="2020-05-20T00:00:00"/>
    <x v="4"/>
    <d v="2020-05-20T00:00:00"/>
    <x v="2"/>
    <n v="0"/>
    <n v="1"/>
    <s v="bedoya@expertosabogados.com"/>
    <x v="0"/>
    <x v="3"/>
    <m/>
    <e v="#REF!"/>
    <e v="#REF!"/>
  </r>
  <r>
    <n v="1623"/>
    <n v="21733"/>
    <x v="0"/>
    <d v="2020-05-20T00:00:00"/>
    <x v="4"/>
    <d v="2020-05-20T00:00:00"/>
    <x v="2"/>
    <n v="0"/>
    <n v="1"/>
    <s v="Evaristo Morales Cabrera"/>
    <x v="0"/>
    <x v="3"/>
    <m/>
    <e v="#REF!"/>
    <e v="#REF!"/>
  </r>
  <r>
    <n v="1624"/>
    <n v="21734"/>
    <x v="3"/>
    <d v="2020-05-20T00:00:00"/>
    <x v="4"/>
    <s v="Pendiente"/>
    <x v="1"/>
    <e v="#VALUE!"/>
    <e v="#VALUE!"/>
    <s v="carlos andres doncel ortiz"/>
    <x v="1"/>
    <x v="1"/>
    <m/>
    <e v="#REF!"/>
    <e v="#REF!"/>
  </r>
  <r>
    <n v="1625"/>
    <n v="21735"/>
    <x v="0"/>
    <d v="2020-05-20T00:00:00"/>
    <x v="4"/>
    <d v="2020-05-20T00:00:00"/>
    <x v="2"/>
    <n v="0"/>
    <n v="1"/>
    <s v="DALVER IGNACIO BURGOS CORTES"/>
    <x v="0"/>
    <x v="3"/>
    <m/>
    <e v="#REF!"/>
    <e v="#REF!"/>
  </r>
  <r>
    <n v="1626"/>
    <n v="21736"/>
    <x v="0"/>
    <d v="2020-05-20T00:00:00"/>
    <x v="4"/>
    <d v="2020-05-21T00:00:00"/>
    <x v="2"/>
    <n v="1"/>
    <n v="2"/>
    <s v="EDWIN ORLANDO TORRES BERMÚDEZ"/>
    <x v="0"/>
    <x v="3"/>
    <m/>
    <e v="#REF!"/>
    <e v="#REF!"/>
  </r>
  <r>
    <n v="1627"/>
    <n v="21737"/>
    <x v="0"/>
    <d v="2020-05-20T00:00:00"/>
    <x v="4"/>
    <d v="2020-05-21T00:00:00"/>
    <x v="2"/>
    <n v="1"/>
    <n v="2"/>
    <s v="Luz marina millan cortes"/>
    <x v="0"/>
    <x v="3"/>
    <m/>
    <e v="#REF!"/>
    <e v="#REF!"/>
  </r>
  <r>
    <n v="1628"/>
    <n v="21738"/>
    <x v="2"/>
    <d v="2020-05-20T00:00:00"/>
    <x v="4"/>
    <d v="2020-05-22T00:00:00"/>
    <x v="2"/>
    <n v="2"/>
    <n v="3"/>
    <s v="Maria Cristina Pineda Alvarez"/>
    <x v="0"/>
    <x v="3"/>
    <m/>
    <e v="#REF!"/>
    <e v="#REF!"/>
  </r>
  <r>
    <n v="1629"/>
    <n v="21739"/>
    <x v="3"/>
    <d v="2020-05-20T00:00:00"/>
    <x v="4"/>
    <d v="2020-05-22T00:00:00"/>
    <x v="2"/>
    <n v="2"/>
    <n v="3"/>
    <s v="juan carlos lesmes sierra"/>
    <x v="0"/>
    <x v="3"/>
    <m/>
    <e v="#REF!"/>
    <e v="#REF!"/>
  </r>
  <r>
    <n v="1630"/>
    <n v="21740"/>
    <x v="3"/>
    <d v="2020-05-21T00:00:00"/>
    <x v="4"/>
    <d v="2020-05-22T00:00:00"/>
    <x v="2"/>
    <n v="1"/>
    <n v="2"/>
    <s v="Luis Alberto castaño toro"/>
    <x v="0"/>
    <x v="3"/>
    <m/>
    <e v="#REF!"/>
    <e v="#REF!"/>
  </r>
  <r>
    <n v="1631"/>
    <n v="21741"/>
    <x v="0"/>
    <d v="2020-05-21T00:00:00"/>
    <x v="4"/>
    <d v="2020-05-21T00:00:00"/>
    <x v="2"/>
    <n v="0"/>
    <n v="1"/>
    <s v="SANTIAGO BLANDON RIVAS"/>
    <x v="0"/>
    <x v="3"/>
    <m/>
    <e v="#REF!"/>
    <e v="#REF!"/>
  </r>
  <r>
    <n v="1632"/>
    <n v="21742"/>
    <x v="2"/>
    <d v="2020-05-21T00:00:00"/>
    <x v="4"/>
    <s v="Pendiente"/>
    <x v="1"/>
    <e v="#VALUE!"/>
    <e v="#VALUE!"/>
    <s v="JOHNY FERNEY CASTRO QUIACHA"/>
    <x v="1"/>
    <x v="1"/>
    <m/>
    <e v="#REF!"/>
    <e v="#REF!"/>
  </r>
  <r>
    <n v="1633"/>
    <n v="21743"/>
    <x v="3"/>
    <d v="2020-05-21T00:00:00"/>
    <x v="4"/>
    <s v="Pendiente"/>
    <x v="1"/>
    <e v="#VALUE!"/>
    <e v="#VALUE!"/>
    <s v="Maribel Rodríguez arias"/>
    <x v="1"/>
    <x v="1"/>
    <m/>
    <e v="#REF!"/>
    <e v="#REF!"/>
  </r>
  <r>
    <n v="1634"/>
    <n v="21744"/>
    <x v="0"/>
    <d v="2020-05-21T00:00:00"/>
    <x v="4"/>
    <d v="2020-05-21T00:00:00"/>
    <x v="2"/>
    <n v="0"/>
    <n v="1"/>
    <s v="JUAN CARLOS ORTIZ"/>
    <x v="0"/>
    <x v="3"/>
    <m/>
    <e v="#REF!"/>
    <e v="#REF!"/>
  </r>
  <r>
    <n v="1635"/>
    <n v="21745"/>
    <x v="2"/>
    <d v="2020-05-21T00:00:00"/>
    <x v="4"/>
    <d v="2020-05-26T00:00:00"/>
    <x v="2"/>
    <n v="5"/>
    <n v="4"/>
    <s v="Diana Carolina Aponte González"/>
    <x v="0"/>
    <x v="3"/>
    <m/>
    <e v="#REF!"/>
    <e v="#REF!"/>
  </r>
  <r>
    <n v="1636"/>
    <n v="21746"/>
    <x v="0"/>
    <d v="2020-05-21T00:00:00"/>
    <x v="4"/>
    <d v="2020-05-21T00:00:00"/>
    <x v="2"/>
    <n v="0"/>
    <n v="1"/>
    <s v="ENRIQUE GUERRERO DE LA CRUZ"/>
    <x v="0"/>
    <x v="3"/>
    <m/>
    <e v="#REF!"/>
    <e v="#REF!"/>
  </r>
  <r>
    <n v="1637"/>
    <n v="21747"/>
    <x v="0"/>
    <d v="2020-05-21T00:00:00"/>
    <x v="4"/>
    <d v="2020-05-21T00:00:00"/>
    <x v="2"/>
    <n v="0"/>
    <n v="1"/>
    <s v="CRISTIAN ALEXIS GOMEZ GUERRA"/>
    <x v="0"/>
    <x v="3"/>
    <m/>
    <e v="#REF!"/>
    <e v="#REF!"/>
  </r>
  <r>
    <n v="1638"/>
    <n v="21748"/>
    <x v="0"/>
    <d v="2020-05-21T00:00:00"/>
    <x v="4"/>
    <d v="2020-05-21T00:00:00"/>
    <x v="2"/>
    <n v="0"/>
    <n v="1"/>
    <s v="Maritza Leon Aristizabal"/>
    <x v="0"/>
    <x v="3"/>
    <m/>
    <e v="#REF!"/>
    <e v="#REF!"/>
  </r>
  <r>
    <n v="1639"/>
    <n v="21749"/>
    <x v="0"/>
    <d v="2020-05-21T00:00:00"/>
    <x v="4"/>
    <d v="2020-05-21T00:00:00"/>
    <x v="2"/>
    <n v="0"/>
    <n v="1"/>
    <s v="LUIS ARTURO RAMIREZ ROA"/>
    <x v="0"/>
    <x v="3"/>
    <m/>
    <e v="#REF!"/>
    <e v="#REF!"/>
  </r>
  <r>
    <n v="1640"/>
    <n v="21750"/>
    <x v="2"/>
    <d v="2020-05-21T00:00:00"/>
    <x v="4"/>
    <s v="Pendiente"/>
    <x v="1"/>
    <e v="#VALUE!"/>
    <e v="#VALUE!"/>
    <s v="carlos de jesus ariza altamar"/>
    <x v="1"/>
    <x v="1"/>
    <m/>
    <e v="#REF!"/>
    <e v="#REF!"/>
  </r>
  <r>
    <n v="1641"/>
    <n v="21751"/>
    <x v="0"/>
    <d v="2020-05-21T00:00:00"/>
    <x v="4"/>
    <d v="2020-05-22T00:00:00"/>
    <x v="2"/>
    <n v="1"/>
    <n v="2"/>
    <s v="jose sanchez"/>
    <x v="0"/>
    <x v="3"/>
    <m/>
    <e v="#REF!"/>
    <e v="#REF!"/>
  </r>
  <r>
    <n v="1642"/>
    <n v="21752"/>
    <x v="0"/>
    <d v="2020-05-21T00:00:00"/>
    <x v="4"/>
    <d v="2020-05-22T00:00:00"/>
    <x v="2"/>
    <n v="1"/>
    <n v="2"/>
    <s v="Juan Andrés Vargas Martínez"/>
    <x v="0"/>
    <x v="3"/>
    <m/>
    <e v="#REF!"/>
    <e v="#REF!"/>
  </r>
  <r>
    <n v="1643"/>
    <n v="21753"/>
    <x v="0"/>
    <d v="2020-05-21T00:00:00"/>
    <x v="4"/>
    <d v="2020-05-22T00:00:00"/>
    <x v="2"/>
    <n v="1"/>
    <n v="2"/>
    <s v="Juan Andrés Vargas Martínez"/>
    <x v="0"/>
    <x v="3"/>
    <m/>
    <e v="#REF!"/>
    <e v="#REF!"/>
  </r>
  <r>
    <n v="1644"/>
    <n v="21754"/>
    <x v="0"/>
    <d v="2020-05-21T00:00:00"/>
    <x v="4"/>
    <d v="2020-05-22T00:00:00"/>
    <x v="2"/>
    <n v="1"/>
    <n v="2"/>
    <s v="RODRIGO SALDARRIAGA GOMEZ"/>
    <x v="0"/>
    <x v="3"/>
    <m/>
    <e v="#REF!"/>
    <e v="#REF!"/>
  </r>
  <r>
    <n v="1645"/>
    <n v="21755"/>
    <x v="0"/>
    <d v="2020-05-21T00:00:00"/>
    <x v="4"/>
    <d v="2020-05-22T00:00:00"/>
    <x v="2"/>
    <n v="1"/>
    <n v="2"/>
    <s v="Mary Luz Quiroga Lizarazo"/>
    <x v="0"/>
    <x v="3"/>
    <m/>
    <e v="#REF!"/>
    <e v="#REF!"/>
  </r>
  <r>
    <n v="1646"/>
    <n v="21756"/>
    <x v="0"/>
    <d v="2020-05-21T00:00:00"/>
    <x v="4"/>
    <d v="2020-05-22T00:00:00"/>
    <x v="2"/>
    <n v="1"/>
    <n v="2"/>
    <s v="HAMMER FEIJOO"/>
    <x v="0"/>
    <x v="3"/>
    <m/>
    <e v="#REF!"/>
    <e v="#REF!"/>
  </r>
  <r>
    <n v="1647"/>
    <n v="21757"/>
    <x v="0"/>
    <d v="2020-05-21T00:00:00"/>
    <x v="4"/>
    <d v="2020-05-22T00:00:00"/>
    <x v="2"/>
    <n v="1"/>
    <n v="2"/>
    <s v="Diana Paola Torres Buitrago"/>
    <x v="0"/>
    <x v="3"/>
    <m/>
    <e v="#REF!"/>
    <e v="#REF!"/>
  </r>
  <r>
    <n v="1648"/>
    <n v="21758"/>
    <x v="0"/>
    <d v="2020-05-21T00:00:00"/>
    <x v="4"/>
    <d v="2020-05-22T00:00:00"/>
    <x v="2"/>
    <n v="1"/>
    <n v="2"/>
    <s v="ADRIANA ISABEL MARIN ISAZA"/>
    <x v="0"/>
    <x v="3"/>
    <m/>
    <e v="#REF!"/>
    <e v="#REF!"/>
  </r>
  <r>
    <n v="1649"/>
    <n v="21759"/>
    <x v="0"/>
    <d v="2020-05-21T00:00:00"/>
    <x v="4"/>
    <d v="2020-05-22T00:00:00"/>
    <x v="2"/>
    <n v="1"/>
    <n v="2"/>
    <s v="edward ernesto cuero hurtado"/>
    <x v="0"/>
    <x v="3"/>
    <m/>
    <e v="#REF!"/>
    <e v="#REF!"/>
  </r>
  <r>
    <n v="1650"/>
    <n v="21760"/>
    <x v="0"/>
    <d v="2020-05-21T00:00:00"/>
    <x v="4"/>
    <d v="2020-05-22T00:00:00"/>
    <x v="2"/>
    <n v="1"/>
    <n v="2"/>
    <s v="Andres Omar Murillo Pacheco"/>
    <x v="0"/>
    <x v="3"/>
    <m/>
    <e v="#REF!"/>
    <e v="#REF!"/>
  </r>
  <r>
    <n v="1651"/>
    <n v="21761"/>
    <x v="0"/>
    <d v="2020-05-21T00:00:00"/>
    <x v="4"/>
    <d v="2020-05-22T00:00:00"/>
    <x v="2"/>
    <n v="1"/>
    <n v="2"/>
    <s v="Gineth Machado"/>
    <x v="0"/>
    <x v="3"/>
    <m/>
    <e v="#REF!"/>
    <e v="#REF!"/>
  </r>
  <r>
    <n v="1652"/>
    <n v="21762"/>
    <x v="2"/>
    <d v="2020-05-21T00:00:00"/>
    <x v="4"/>
    <d v="2020-05-22T00:00:00"/>
    <x v="2"/>
    <n v="1"/>
    <n v="2"/>
    <s v="Ana Delfina Perea de Mena"/>
    <x v="0"/>
    <x v="3"/>
    <m/>
    <e v="#REF!"/>
    <e v="#REF!"/>
  </r>
  <r>
    <n v="1653"/>
    <n v="21763"/>
    <x v="0"/>
    <d v="2020-05-21T00:00:00"/>
    <x v="4"/>
    <d v="2020-05-22T00:00:00"/>
    <x v="2"/>
    <n v="1"/>
    <n v="2"/>
    <s v="Betty restrepo"/>
    <x v="0"/>
    <x v="3"/>
    <m/>
    <e v="#REF!"/>
    <e v="#REF!"/>
  </r>
  <r>
    <n v="1654"/>
    <n v="21764"/>
    <x v="2"/>
    <d v="2020-05-21T00:00:00"/>
    <x v="4"/>
    <d v="2020-05-22T00:00:00"/>
    <x v="2"/>
    <n v="1"/>
    <n v="2"/>
    <s v="MAGNOLIA ELENA ECHEVERRI RIOS"/>
    <x v="0"/>
    <x v="3"/>
    <m/>
    <e v="#REF!"/>
    <e v="#REF!"/>
  </r>
  <r>
    <n v="1655"/>
    <n v="21765"/>
    <x v="0"/>
    <d v="2020-05-21T00:00:00"/>
    <x v="4"/>
    <d v="2020-05-22T00:00:00"/>
    <x v="2"/>
    <n v="1"/>
    <n v="2"/>
    <s v="ALAIN DIEZ"/>
    <x v="0"/>
    <x v="3"/>
    <m/>
    <e v="#REF!"/>
    <e v="#REF!"/>
  </r>
  <r>
    <n v="1656"/>
    <n v="21766"/>
    <x v="0"/>
    <d v="2020-05-21T00:00:00"/>
    <x v="4"/>
    <d v="2020-05-22T00:00:00"/>
    <x v="2"/>
    <n v="1"/>
    <n v="2"/>
    <s v="Edisson Javier Martínez Acosta"/>
    <x v="0"/>
    <x v="3"/>
    <m/>
    <e v="#REF!"/>
    <e v="#REF!"/>
  </r>
  <r>
    <n v="1657"/>
    <n v="21767"/>
    <x v="0"/>
    <d v="2020-05-22T00:00:00"/>
    <x v="4"/>
    <d v="2020-05-26T00:00:00"/>
    <x v="2"/>
    <n v="4"/>
    <n v="3"/>
    <s v="JUAN MAURICIO"/>
    <x v="0"/>
    <x v="3"/>
    <m/>
    <e v="#REF!"/>
    <e v="#REF!"/>
  </r>
  <r>
    <n v="1658"/>
    <n v="21768"/>
    <x v="0"/>
    <d v="2020-05-22T00:00:00"/>
    <x v="4"/>
    <d v="2020-05-26T00:00:00"/>
    <x v="2"/>
    <n v="4"/>
    <n v="3"/>
    <s v="Diana sofia giraldo"/>
    <x v="0"/>
    <x v="3"/>
    <m/>
    <e v="#REF!"/>
    <e v="#REF!"/>
  </r>
  <r>
    <n v="1659"/>
    <n v="21769"/>
    <x v="0"/>
    <d v="2020-05-22T00:00:00"/>
    <x v="4"/>
    <d v="2020-05-26T00:00:00"/>
    <x v="2"/>
    <n v="4"/>
    <n v="3"/>
    <s v="JUAN MANUEL SALGADO DOMINGUEZ"/>
    <x v="0"/>
    <x v="3"/>
    <m/>
    <e v="#REF!"/>
    <e v="#REF!"/>
  </r>
  <r>
    <n v="1660"/>
    <n v="21770"/>
    <x v="0"/>
    <d v="2020-05-22T00:00:00"/>
    <x v="4"/>
    <d v="2020-05-26T00:00:00"/>
    <x v="2"/>
    <n v="4"/>
    <n v="3"/>
    <s v="Mary Rojas Barrera"/>
    <x v="0"/>
    <x v="3"/>
    <m/>
    <e v="#REF!"/>
    <e v="#REF!"/>
  </r>
  <r>
    <n v="1661"/>
    <n v="21771"/>
    <x v="2"/>
    <d v="2020-05-22T00:00:00"/>
    <x v="4"/>
    <d v="2020-05-22T00:00:00"/>
    <x v="2"/>
    <n v="0"/>
    <n v="1"/>
    <s v="daysi jasmin duarte peñaloza"/>
    <x v="0"/>
    <x v="3"/>
    <m/>
    <e v="#REF!"/>
    <e v="#REF!"/>
  </r>
  <r>
    <n v="1662"/>
    <n v="21772"/>
    <x v="0"/>
    <d v="2020-05-22T00:00:00"/>
    <x v="4"/>
    <d v="2020-05-26T00:00:00"/>
    <x v="2"/>
    <n v="4"/>
    <n v="3"/>
    <s v="LILIA DE JESÚS ALVAREZ GALINDO"/>
    <x v="0"/>
    <x v="3"/>
    <m/>
    <e v="#REF!"/>
    <e v="#REF!"/>
  </r>
  <r>
    <n v="1663"/>
    <n v="21773"/>
    <x v="0"/>
    <d v="2020-05-22T00:00:00"/>
    <x v="4"/>
    <d v="2020-05-26T00:00:00"/>
    <x v="2"/>
    <n v="4"/>
    <n v="3"/>
    <s v="YENIS ROMERO"/>
    <x v="0"/>
    <x v="3"/>
    <m/>
    <e v="#REF!"/>
    <e v="#REF!"/>
  </r>
  <r>
    <n v="1664"/>
    <n v="21774"/>
    <x v="3"/>
    <d v="2020-05-22T00:00:00"/>
    <x v="4"/>
    <d v="2020-05-22T00:00:00"/>
    <x v="2"/>
    <n v="0"/>
    <n v="1"/>
    <s v="JOAN SEBASTIAN LOZADA BARRIOS"/>
    <x v="0"/>
    <x v="3"/>
    <m/>
    <e v="#REF!"/>
    <e v="#REF!"/>
  </r>
  <r>
    <n v="1665"/>
    <n v="21775"/>
    <x v="0"/>
    <d v="2020-05-22T00:00:00"/>
    <x v="4"/>
    <d v="2020-05-26T00:00:00"/>
    <x v="2"/>
    <n v="4"/>
    <n v="3"/>
    <s v="RICARDO GIRALDO RODRIGUEZ"/>
    <x v="0"/>
    <x v="3"/>
    <m/>
    <e v="#REF!"/>
    <e v="#REF!"/>
  </r>
  <r>
    <n v="1666"/>
    <n v="21776"/>
    <x v="3"/>
    <d v="2020-05-22T00:00:00"/>
    <x v="4"/>
    <d v="2020-05-22T00:00:00"/>
    <x v="2"/>
    <n v="0"/>
    <n v="1"/>
    <s v="JOAN SEBASTIAN LOZADA BARRIOS"/>
    <x v="0"/>
    <x v="3"/>
    <m/>
    <e v="#REF!"/>
    <e v="#REF!"/>
  </r>
  <r>
    <n v="1667"/>
    <n v="21777"/>
    <x v="0"/>
    <d v="2020-05-22T00:00:00"/>
    <x v="4"/>
    <d v="2020-05-26T00:00:00"/>
    <x v="2"/>
    <n v="4"/>
    <n v="3"/>
    <s v="claudia yolanda Ortega Quiroga"/>
    <x v="0"/>
    <x v="3"/>
    <m/>
    <e v="#REF!"/>
    <e v="#REF!"/>
  </r>
  <r>
    <n v="1668"/>
    <n v="21778"/>
    <x v="2"/>
    <d v="2020-05-22T00:00:00"/>
    <x v="4"/>
    <d v="2020-05-22T00:00:00"/>
    <x v="2"/>
    <n v="0"/>
    <n v="1"/>
    <s v="NHORA LUBEY ORTIZ PEREZ"/>
    <x v="0"/>
    <x v="3"/>
    <m/>
    <e v="#REF!"/>
    <e v="#REF!"/>
  </r>
  <r>
    <n v="1669"/>
    <n v="21779"/>
    <x v="1"/>
    <d v="2020-05-22T00:00:00"/>
    <x v="4"/>
    <d v="2020-06-08T00:00:00"/>
    <x v="2"/>
    <n v="17"/>
    <n v="12"/>
    <s v="carlos romero"/>
    <x v="0"/>
    <x v="9"/>
    <m/>
    <e v="#REF!"/>
    <e v="#REF!"/>
  </r>
  <r>
    <n v="1670"/>
    <n v="21780"/>
    <x v="0"/>
    <d v="2020-05-22T00:00:00"/>
    <x v="4"/>
    <d v="2020-05-22T00:00:00"/>
    <x v="2"/>
    <n v="0"/>
    <n v="1"/>
    <s v="german garces cervantes"/>
    <x v="0"/>
    <x v="3"/>
    <m/>
    <e v="#REF!"/>
    <e v="#REF!"/>
  </r>
  <r>
    <n v="1671"/>
    <n v="21781"/>
    <x v="0"/>
    <d v="2020-05-22T00:00:00"/>
    <x v="4"/>
    <d v="2020-05-22T00:00:00"/>
    <x v="2"/>
    <n v="0"/>
    <n v="1"/>
    <s v="german garces cervantes"/>
    <x v="0"/>
    <x v="3"/>
    <m/>
    <e v="#REF!"/>
    <e v="#REF!"/>
  </r>
  <r>
    <n v="1672"/>
    <n v="21782"/>
    <x v="2"/>
    <d v="2020-05-22T00:00:00"/>
    <x v="4"/>
    <d v="2020-05-22T00:00:00"/>
    <x v="2"/>
    <n v="0"/>
    <n v="1"/>
    <s v="NHORA LUBEY ORTIZ PEREZ"/>
    <x v="0"/>
    <x v="3"/>
    <m/>
    <e v="#REF!"/>
    <e v="#REF!"/>
  </r>
  <r>
    <n v="1673"/>
    <n v="21783"/>
    <x v="2"/>
    <d v="2020-05-22T00:00:00"/>
    <x v="4"/>
    <s v="Pendiente"/>
    <x v="1"/>
    <e v="#VALUE!"/>
    <e v="#VALUE!"/>
    <s v="Wendy Garcia Polo"/>
    <x v="1"/>
    <x v="1"/>
    <m/>
    <e v="#REF!"/>
    <e v="#REF!"/>
  </r>
  <r>
    <n v="1674"/>
    <n v="21784"/>
    <x v="0"/>
    <d v="2020-05-22T00:00:00"/>
    <x v="4"/>
    <d v="2020-05-26T00:00:00"/>
    <x v="2"/>
    <n v="4"/>
    <n v="3"/>
    <s v="FRANCISCO MIRANDA"/>
    <x v="0"/>
    <x v="3"/>
    <m/>
    <e v="#REF!"/>
    <e v="#REF!"/>
  </r>
  <r>
    <n v="1675"/>
    <n v="21785"/>
    <x v="0"/>
    <d v="2020-05-22T00:00:00"/>
    <x v="4"/>
    <d v="2020-05-26T00:00:00"/>
    <x v="2"/>
    <n v="4"/>
    <n v="3"/>
    <s v="carlos alberto sosa camelo"/>
    <x v="0"/>
    <x v="3"/>
    <m/>
    <e v="#REF!"/>
    <e v="#REF!"/>
  </r>
  <r>
    <n v="1676"/>
    <n v="21786"/>
    <x v="2"/>
    <d v="2020-05-22T00:00:00"/>
    <x v="4"/>
    <d v="2020-05-22T00:00:00"/>
    <x v="2"/>
    <n v="0"/>
    <n v="1"/>
    <s v="DIANA VANESSA ESCOBAR GOMEZ"/>
    <x v="0"/>
    <x v="3"/>
    <m/>
    <e v="#REF!"/>
    <e v="#REF!"/>
  </r>
  <r>
    <n v="1677"/>
    <n v="21787"/>
    <x v="2"/>
    <d v="2020-05-22T00:00:00"/>
    <x v="4"/>
    <d v="2020-05-22T00:00:00"/>
    <x v="2"/>
    <n v="0"/>
    <n v="1"/>
    <s v="LIBIA STELLA TOBON ORTEGA"/>
    <x v="0"/>
    <x v="3"/>
    <m/>
    <e v="#REF!"/>
    <e v="#REF!"/>
  </r>
  <r>
    <n v="1678"/>
    <n v="21788"/>
    <x v="0"/>
    <d v="2020-05-22T00:00:00"/>
    <x v="4"/>
    <d v="2020-05-26T00:00:00"/>
    <x v="2"/>
    <n v="4"/>
    <n v="3"/>
    <s v="Oscar Antonio Márquez Buitrago"/>
    <x v="0"/>
    <x v="3"/>
    <m/>
    <e v="#REF!"/>
    <e v="#REF!"/>
  </r>
  <r>
    <n v="1679"/>
    <n v="21789"/>
    <x v="0"/>
    <d v="2020-05-22T00:00:00"/>
    <x v="4"/>
    <d v="2020-05-26T00:00:00"/>
    <x v="2"/>
    <n v="4"/>
    <n v="3"/>
    <s v="VICTOR EDUARDO DUARTE SAAVEDRA"/>
    <x v="0"/>
    <x v="3"/>
    <m/>
    <e v="#REF!"/>
    <e v="#REF!"/>
  </r>
  <r>
    <n v="1680"/>
    <n v="21790"/>
    <x v="0"/>
    <d v="2020-05-22T00:00:00"/>
    <x v="4"/>
    <d v="2020-05-26T00:00:00"/>
    <x v="2"/>
    <n v="4"/>
    <n v="3"/>
    <s v="carlos arturo pardeyn aguilar"/>
    <x v="0"/>
    <x v="3"/>
    <m/>
    <e v="#REF!"/>
    <e v="#REF!"/>
  </r>
  <r>
    <n v="1681"/>
    <n v="21791"/>
    <x v="2"/>
    <d v="2020-05-22T00:00:00"/>
    <x v="4"/>
    <d v="2020-05-26T00:00:00"/>
    <x v="2"/>
    <n v="4"/>
    <n v="3"/>
    <s v="Miguel Angel Cardona Rojas"/>
    <x v="0"/>
    <x v="3"/>
    <m/>
    <e v="#REF!"/>
    <e v="#REF!"/>
  </r>
  <r>
    <n v="1682"/>
    <n v="21792"/>
    <x v="0"/>
    <d v="2020-05-22T00:00:00"/>
    <x v="4"/>
    <d v="2020-05-26T00:00:00"/>
    <x v="2"/>
    <n v="4"/>
    <n v="3"/>
    <s v="OSCAR MAURICIO BUITRAGO RICO"/>
    <x v="0"/>
    <x v="3"/>
    <m/>
    <e v="#REF!"/>
    <e v="#REF!"/>
  </r>
  <r>
    <n v="1683"/>
    <n v="21793"/>
    <x v="3"/>
    <d v="2020-05-23T00:00:00"/>
    <x v="4"/>
    <d v="2020-05-27T00:00:00"/>
    <x v="2"/>
    <n v="4"/>
    <n v="3"/>
    <s v="CARLOS ANDRES CANOLES GRISALES"/>
    <x v="0"/>
    <x v="3"/>
    <m/>
    <e v="#REF!"/>
    <e v="#REF!"/>
  </r>
  <r>
    <n v="1684"/>
    <n v="21794"/>
    <x v="2"/>
    <d v="2020-05-23T00:00:00"/>
    <x v="4"/>
    <s v="Pendiente"/>
    <x v="1"/>
    <e v="#VALUE!"/>
    <e v="#VALUE!"/>
    <s v="JOSE ANTONIO CALDERON LOPEZ"/>
    <x v="1"/>
    <x v="1"/>
    <m/>
    <e v="#REF!"/>
    <e v="#REF!"/>
  </r>
  <r>
    <n v="1685"/>
    <n v="21795"/>
    <x v="0"/>
    <d v="2020-05-23T00:00:00"/>
    <x v="4"/>
    <d v="2020-05-26T00:00:00"/>
    <x v="2"/>
    <n v="3"/>
    <n v="2"/>
    <s v="Luis Alfonso Ramirez Agudelo"/>
    <x v="0"/>
    <x v="3"/>
    <m/>
    <e v="#REF!"/>
    <e v="#REF!"/>
  </r>
  <r>
    <n v="1686"/>
    <n v="21796"/>
    <x v="2"/>
    <d v="2020-05-23T00:00:00"/>
    <x v="4"/>
    <d v="2020-05-27T00:00:00"/>
    <x v="2"/>
    <n v="4"/>
    <n v="3"/>
    <s v="diego fernando rivera zarate"/>
    <x v="0"/>
    <x v="3"/>
    <m/>
    <e v="#REF!"/>
    <e v="#REF!"/>
  </r>
  <r>
    <n v="1687"/>
    <n v="21797"/>
    <x v="0"/>
    <d v="2020-05-24T00:00:00"/>
    <x v="4"/>
    <d v="2020-05-26T00:00:00"/>
    <x v="2"/>
    <n v="2"/>
    <n v="2"/>
    <s v="Mónica Colmenares"/>
    <x v="0"/>
    <x v="3"/>
    <m/>
    <e v="#REF!"/>
    <e v="#REF!"/>
  </r>
  <r>
    <n v="1688"/>
    <n v="21798"/>
    <x v="0"/>
    <d v="2020-05-24T00:00:00"/>
    <x v="4"/>
    <d v="2020-05-26T00:00:00"/>
    <x v="2"/>
    <n v="2"/>
    <n v="2"/>
    <s v="Cristian Javier Agredo"/>
    <x v="0"/>
    <x v="3"/>
    <m/>
    <e v="#REF!"/>
    <e v="#REF!"/>
  </r>
  <r>
    <n v="1689"/>
    <n v="21799"/>
    <x v="0"/>
    <d v="2020-05-24T00:00:00"/>
    <x v="4"/>
    <d v="2020-05-26T00:00:00"/>
    <x v="2"/>
    <n v="2"/>
    <n v="2"/>
    <s v="GUSTAVO ADOLFO PATARROYO CUBIDES"/>
    <x v="0"/>
    <x v="3"/>
    <m/>
    <e v="#REF!"/>
    <e v="#REF!"/>
  </r>
  <r>
    <n v="1690"/>
    <n v="21800"/>
    <x v="0"/>
    <d v="2020-05-24T00:00:00"/>
    <x v="4"/>
    <d v="2020-05-26T00:00:00"/>
    <x v="2"/>
    <n v="2"/>
    <n v="2"/>
    <s v="eduardo ricaurte urueña"/>
    <x v="0"/>
    <x v="3"/>
    <m/>
    <e v="#REF!"/>
    <e v="#REF!"/>
  </r>
  <r>
    <n v="1691"/>
    <n v="21801"/>
    <x v="0"/>
    <d v="2020-05-24T00:00:00"/>
    <x v="4"/>
    <d v="2020-05-26T00:00:00"/>
    <x v="2"/>
    <n v="2"/>
    <n v="2"/>
    <s v="Leonor Arana Saavedra"/>
    <x v="0"/>
    <x v="3"/>
    <m/>
    <e v="#REF!"/>
    <e v="#REF!"/>
  </r>
  <r>
    <n v="1692"/>
    <n v="21802"/>
    <x v="2"/>
    <d v="2020-05-24T00:00:00"/>
    <x v="4"/>
    <d v="2020-05-27T00:00:00"/>
    <x v="2"/>
    <n v="3"/>
    <n v="3"/>
    <s v="OMAR BOLAÑO SARMIENTO"/>
    <x v="0"/>
    <x v="3"/>
    <m/>
    <e v="#REF!"/>
    <e v="#REF!"/>
  </r>
  <r>
    <n v="1693"/>
    <n v="21803"/>
    <x v="0"/>
    <d v="2020-05-24T00:00:00"/>
    <x v="4"/>
    <d v="2020-05-26T00:00:00"/>
    <x v="2"/>
    <n v="2"/>
    <n v="2"/>
    <s v="Oscar Forero Ladino"/>
    <x v="0"/>
    <x v="3"/>
    <m/>
    <e v="#REF!"/>
    <e v="#REF!"/>
  </r>
  <r>
    <n v="1694"/>
    <n v="21804"/>
    <x v="2"/>
    <d v="2020-05-24T00:00:00"/>
    <x v="4"/>
    <d v="2020-05-27T00:00:00"/>
    <x v="2"/>
    <n v="3"/>
    <n v="3"/>
    <s v="Deiner Ospina Gutiérrez"/>
    <x v="0"/>
    <x v="3"/>
    <m/>
    <e v="#REF!"/>
    <e v="#REF!"/>
  </r>
  <r>
    <n v="1695"/>
    <n v="21805"/>
    <x v="0"/>
    <d v="2020-05-24T00:00:00"/>
    <x v="4"/>
    <d v="2020-05-26T00:00:00"/>
    <x v="2"/>
    <n v="2"/>
    <n v="2"/>
    <s v="Elvia Nery Hincapie de montoya"/>
    <x v="0"/>
    <x v="3"/>
    <m/>
    <e v="#REF!"/>
    <e v="#REF!"/>
  </r>
  <r>
    <n v="1696"/>
    <n v="21806"/>
    <x v="2"/>
    <d v="2020-05-25T00:00:00"/>
    <x v="4"/>
    <d v="2020-05-27T00:00:00"/>
    <x v="2"/>
    <n v="2"/>
    <n v="3"/>
    <s v="JUAN JOSE RAMIREZ OVIEDO"/>
    <x v="0"/>
    <x v="3"/>
    <m/>
    <e v="#REF!"/>
    <e v="#REF!"/>
  </r>
  <r>
    <n v="1697"/>
    <n v="21807"/>
    <x v="2"/>
    <d v="2020-05-25T00:00:00"/>
    <x v="4"/>
    <d v="2020-05-27T00:00:00"/>
    <x v="2"/>
    <n v="2"/>
    <n v="3"/>
    <s v="MARCO ANTONIO DAZA"/>
    <x v="0"/>
    <x v="3"/>
    <m/>
    <e v="#REF!"/>
    <e v="#REF!"/>
  </r>
  <r>
    <n v="1698"/>
    <n v="21808"/>
    <x v="0"/>
    <d v="2020-05-25T00:00:00"/>
    <x v="4"/>
    <d v="2020-05-26T00:00:00"/>
    <x v="2"/>
    <n v="1"/>
    <n v="2"/>
    <s v="JOSE EDILBERTO RODRIGUEZ CEBALLOS"/>
    <x v="0"/>
    <x v="3"/>
    <m/>
    <e v="#REF!"/>
    <e v="#REF!"/>
  </r>
  <r>
    <n v="1699"/>
    <n v="21809"/>
    <x v="2"/>
    <d v="2020-05-25T00:00:00"/>
    <x v="4"/>
    <d v="2020-05-27T00:00:00"/>
    <x v="2"/>
    <n v="2"/>
    <n v="3"/>
    <s v="yoryi manuel castro villadiego"/>
    <x v="0"/>
    <x v="3"/>
    <m/>
    <e v="#REF!"/>
    <e v="#REF!"/>
  </r>
  <r>
    <n v="1700"/>
    <n v="21810"/>
    <x v="0"/>
    <d v="2020-05-25T00:00:00"/>
    <x v="4"/>
    <d v="2020-05-26T00:00:00"/>
    <x v="2"/>
    <n v="1"/>
    <n v="2"/>
    <s v="Diana solarte"/>
    <x v="0"/>
    <x v="3"/>
    <m/>
    <e v="#REF!"/>
    <e v="#REF!"/>
  </r>
  <r>
    <n v="1701"/>
    <n v="21811"/>
    <x v="0"/>
    <d v="2020-05-25T00:00:00"/>
    <x v="4"/>
    <d v="2020-05-27T00:00:00"/>
    <x v="2"/>
    <n v="2"/>
    <n v="3"/>
    <s v="mario ramirez"/>
    <x v="0"/>
    <x v="3"/>
    <m/>
    <e v="#REF!"/>
    <e v="#REF!"/>
  </r>
  <r>
    <n v="1702"/>
    <n v="21812"/>
    <x v="2"/>
    <d v="2020-05-25T00:00:00"/>
    <x v="4"/>
    <d v="2020-05-27T00:00:00"/>
    <x v="2"/>
    <n v="2"/>
    <n v="3"/>
    <s v="Maria Dora Arenas"/>
    <x v="0"/>
    <x v="3"/>
    <m/>
    <e v="#REF!"/>
    <e v="#REF!"/>
  </r>
  <r>
    <n v="1703"/>
    <n v="21813"/>
    <x v="2"/>
    <d v="2020-05-25T00:00:00"/>
    <x v="4"/>
    <d v="2020-05-27T00:00:00"/>
    <x v="2"/>
    <n v="2"/>
    <n v="3"/>
    <s v="HECTOR RAUL HERNANDEZ CARDENAS"/>
    <x v="0"/>
    <x v="3"/>
    <m/>
    <e v="#REF!"/>
    <e v="#REF!"/>
  </r>
  <r>
    <n v="1704"/>
    <n v="21814"/>
    <x v="0"/>
    <d v="2020-05-25T00:00:00"/>
    <x v="4"/>
    <d v="2020-05-27T00:00:00"/>
    <x v="2"/>
    <n v="2"/>
    <n v="3"/>
    <s v="Beatriz Elena Ocampo Martínez"/>
    <x v="0"/>
    <x v="3"/>
    <m/>
    <e v="#REF!"/>
    <e v="#REF!"/>
  </r>
  <r>
    <n v="1705"/>
    <n v="21815"/>
    <x v="0"/>
    <d v="2020-05-25T00:00:00"/>
    <x v="4"/>
    <d v="2020-05-27T00:00:00"/>
    <x v="2"/>
    <n v="2"/>
    <n v="3"/>
    <s v="KAREN LIZETH LOZANO MUÑOZ"/>
    <x v="0"/>
    <x v="3"/>
    <m/>
    <e v="#REF!"/>
    <e v="#REF!"/>
  </r>
  <r>
    <n v="1706"/>
    <n v="21816"/>
    <x v="0"/>
    <d v="2020-05-25T00:00:00"/>
    <x v="4"/>
    <d v="2020-05-27T00:00:00"/>
    <x v="2"/>
    <n v="2"/>
    <n v="3"/>
    <s v="JOSÉ DAVID PACHECO MARTÍNEZ"/>
    <x v="0"/>
    <x v="3"/>
    <m/>
    <e v="#REF!"/>
    <e v="#REF!"/>
  </r>
  <r>
    <n v="1707"/>
    <n v="21817"/>
    <x v="0"/>
    <d v="2020-05-25T00:00:00"/>
    <x v="4"/>
    <d v="2020-05-27T00:00:00"/>
    <x v="2"/>
    <n v="2"/>
    <n v="3"/>
    <s v="MARCIA PERANYELA CORREA CARDOZO"/>
    <x v="0"/>
    <x v="3"/>
    <m/>
    <e v="#REF!"/>
    <e v="#REF!"/>
  </r>
  <r>
    <n v="1708"/>
    <n v="21818"/>
    <x v="0"/>
    <d v="2020-05-25T00:00:00"/>
    <x v="4"/>
    <d v="2020-05-27T00:00:00"/>
    <x v="2"/>
    <n v="2"/>
    <n v="3"/>
    <s v="MERCY ESPERANZA HORTUA SANCHEZ"/>
    <x v="0"/>
    <x v="3"/>
    <m/>
    <e v="#REF!"/>
    <e v="#REF!"/>
  </r>
  <r>
    <n v="1709"/>
    <n v="21819"/>
    <x v="0"/>
    <d v="2020-05-25T00:00:00"/>
    <x v="4"/>
    <d v="2020-05-27T00:00:00"/>
    <x v="2"/>
    <n v="2"/>
    <n v="3"/>
    <s v="Vanessa Toro Casso"/>
    <x v="0"/>
    <x v="3"/>
    <m/>
    <e v="#REF!"/>
    <e v="#REF!"/>
  </r>
  <r>
    <n v="1710"/>
    <n v="21820"/>
    <x v="0"/>
    <d v="2020-05-26T00:00:00"/>
    <x v="4"/>
    <d v="2020-05-27T00:00:00"/>
    <x v="2"/>
    <n v="1"/>
    <n v="2"/>
    <s v="RUTH MARIELA VELASQUEZ"/>
    <x v="0"/>
    <x v="3"/>
    <m/>
    <e v="#REF!"/>
    <e v="#REF!"/>
  </r>
  <r>
    <n v="1711"/>
    <n v="21821"/>
    <x v="2"/>
    <d v="2020-05-26T00:00:00"/>
    <x v="4"/>
    <d v="2020-05-27T00:00:00"/>
    <x v="2"/>
    <n v="1"/>
    <n v="2"/>
    <s v="Paulino Cruz Peñaloza"/>
    <x v="0"/>
    <x v="3"/>
    <m/>
    <e v="#REF!"/>
    <e v="#REF!"/>
  </r>
  <r>
    <n v="1712"/>
    <n v="21822"/>
    <x v="2"/>
    <d v="2020-05-26T00:00:00"/>
    <x v="4"/>
    <s v="Pendiente"/>
    <x v="1"/>
    <e v="#VALUE!"/>
    <e v="#VALUE!"/>
    <s v="empleados judiciales"/>
    <x v="1"/>
    <x v="1"/>
    <m/>
    <e v="#REF!"/>
    <e v="#REF!"/>
  </r>
  <r>
    <n v="1713"/>
    <n v="21823"/>
    <x v="0"/>
    <d v="2020-05-26T00:00:00"/>
    <x v="4"/>
    <d v="2020-05-27T00:00:00"/>
    <x v="2"/>
    <n v="1"/>
    <n v="2"/>
    <s v="maritza zuñiga macias"/>
    <x v="0"/>
    <x v="3"/>
    <m/>
    <e v="#REF!"/>
    <e v="#REF!"/>
  </r>
  <r>
    <n v="1714"/>
    <n v="21824"/>
    <x v="0"/>
    <d v="2020-05-26T00:00:00"/>
    <x v="4"/>
    <d v="2020-05-27T00:00:00"/>
    <x v="2"/>
    <n v="1"/>
    <n v="2"/>
    <s v="poveda daza richard"/>
    <x v="0"/>
    <x v="3"/>
    <m/>
    <e v="#REF!"/>
    <e v="#REF!"/>
  </r>
  <r>
    <n v="1715"/>
    <n v="21825"/>
    <x v="0"/>
    <d v="2020-05-26T00:00:00"/>
    <x v="4"/>
    <d v="2020-05-27T00:00:00"/>
    <x v="2"/>
    <n v="1"/>
    <n v="2"/>
    <s v="HERNAN D. VELÁSQUEZ GÓMEZ"/>
    <x v="0"/>
    <x v="3"/>
    <m/>
    <e v="#REF!"/>
    <e v="#REF!"/>
  </r>
  <r>
    <n v="1716"/>
    <n v="21826"/>
    <x v="0"/>
    <d v="2020-05-26T00:00:00"/>
    <x v="4"/>
    <d v="2020-05-27T00:00:00"/>
    <x v="2"/>
    <n v="1"/>
    <n v="2"/>
    <s v="eduardo sierra"/>
    <x v="0"/>
    <x v="3"/>
    <m/>
    <e v="#REF!"/>
    <e v="#REF!"/>
  </r>
  <r>
    <n v="1717"/>
    <n v="21827"/>
    <x v="0"/>
    <d v="2020-05-26T00:00:00"/>
    <x v="4"/>
    <d v="2020-05-27T00:00:00"/>
    <x v="2"/>
    <n v="1"/>
    <n v="2"/>
    <s v="valentina uribe marin"/>
    <x v="0"/>
    <x v="3"/>
    <m/>
    <e v="#REF!"/>
    <e v="#REF!"/>
  </r>
  <r>
    <n v="1718"/>
    <n v="21828"/>
    <x v="2"/>
    <d v="2020-05-26T00:00:00"/>
    <x v="4"/>
    <s v="Pendiente"/>
    <x v="1"/>
    <e v="#VALUE!"/>
    <e v="#VALUE!"/>
    <s v="maria teresa dussan manjares"/>
    <x v="1"/>
    <x v="1"/>
    <m/>
    <e v="#REF!"/>
    <e v="#REF!"/>
  </r>
  <r>
    <n v="1719"/>
    <n v="21829"/>
    <x v="2"/>
    <d v="2020-05-26T00:00:00"/>
    <x v="4"/>
    <d v="2020-06-10T00:00:00"/>
    <x v="2"/>
    <n v="15"/>
    <n v="12"/>
    <s v="Ulises Iván López Ballesteros"/>
    <x v="0"/>
    <x v="9"/>
    <m/>
    <e v="#REF!"/>
    <e v="#REF!"/>
  </r>
  <r>
    <n v="1720"/>
    <n v="21830"/>
    <x v="0"/>
    <d v="2020-05-26T00:00:00"/>
    <x v="4"/>
    <d v="2020-05-27T00:00:00"/>
    <x v="2"/>
    <n v="1"/>
    <n v="2"/>
    <s v="Ulises Iván López Ballesteros"/>
    <x v="0"/>
    <x v="3"/>
    <m/>
    <e v="#REF!"/>
    <e v="#REF!"/>
  </r>
  <r>
    <n v="1721"/>
    <n v="21831"/>
    <x v="0"/>
    <d v="2020-05-26T00:00:00"/>
    <x v="4"/>
    <d v="2020-05-27T00:00:00"/>
    <x v="2"/>
    <n v="1"/>
    <n v="2"/>
    <s v="Consorcio JAM INGR IDU"/>
    <x v="0"/>
    <x v="3"/>
    <m/>
    <e v="#REF!"/>
    <e v="#REF!"/>
  </r>
  <r>
    <n v="1722"/>
    <n v="21832"/>
    <x v="0"/>
    <d v="2020-05-26T00:00:00"/>
    <x v="4"/>
    <d v="2020-05-27T00:00:00"/>
    <x v="2"/>
    <n v="1"/>
    <n v="2"/>
    <s v="Katherin Yuliana Ordoñez Calderon"/>
    <x v="0"/>
    <x v="3"/>
    <m/>
    <e v="#REF!"/>
    <e v="#REF!"/>
  </r>
  <r>
    <n v="1723"/>
    <n v="21833"/>
    <x v="3"/>
    <d v="2020-05-26T00:00:00"/>
    <x v="4"/>
    <d v="2020-05-27T00:00:00"/>
    <x v="2"/>
    <n v="1"/>
    <n v="2"/>
    <s v="Ada Luz Hernández Montoya"/>
    <x v="0"/>
    <x v="3"/>
    <m/>
    <e v="#REF!"/>
    <e v="#REF!"/>
  </r>
  <r>
    <n v="1724"/>
    <n v="21834"/>
    <x v="0"/>
    <d v="2020-05-26T00:00:00"/>
    <x v="4"/>
    <d v="2020-05-27T00:00:00"/>
    <x v="2"/>
    <n v="1"/>
    <n v="2"/>
    <s v="Vanessa Castillo"/>
    <x v="0"/>
    <x v="3"/>
    <m/>
    <e v="#REF!"/>
    <e v="#REF!"/>
  </r>
  <r>
    <n v="1725"/>
    <n v="21835"/>
    <x v="0"/>
    <d v="2020-05-26T00:00:00"/>
    <x v="4"/>
    <d v="2020-05-27T00:00:00"/>
    <x v="2"/>
    <n v="1"/>
    <n v="2"/>
    <s v="Patricia Ruiz Rojas"/>
    <x v="0"/>
    <x v="3"/>
    <m/>
    <e v="#REF!"/>
    <e v="#REF!"/>
  </r>
  <r>
    <n v="1726"/>
    <n v="21836"/>
    <x v="0"/>
    <d v="2020-05-26T00:00:00"/>
    <x v="4"/>
    <d v="2020-05-27T00:00:00"/>
    <x v="2"/>
    <n v="1"/>
    <n v="2"/>
    <s v="OMAR ZARABANDA"/>
    <x v="0"/>
    <x v="3"/>
    <m/>
    <e v="#REF!"/>
    <e v="#REF!"/>
  </r>
  <r>
    <n v="1727"/>
    <n v="21837"/>
    <x v="3"/>
    <d v="2020-05-26T00:00:00"/>
    <x v="4"/>
    <d v="2020-05-27T00:00:00"/>
    <x v="2"/>
    <n v="1"/>
    <n v="2"/>
    <s v="Willians Simón Tagliaferro Pérez"/>
    <x v="0"/>
    <x v="3"/>
    <m/>
    <e v="#REF!"/>
    <e v="#REF!"/>
  </r>
  <r>
    <n v="1728"/>
    <n v="21838"/>
    <x v="0"/>
    <d v="2020-05-26T00:00:00"/>
    <x v="4"/>
    <d v="2020-05-27T00:00:00"/>
    <x v="2"/>
    <n v="1"/>
    <n v="2"/>
    <s v="CRISTIAN ENRIQUE CABARCAS MERCADO"/>
    <x v="0"/>
    <x v="3"/>
    <m/>
    <e v="#REF!"/>
    <e v="#REF!"/>
  </r>
  <r>
    <n v="1729"/>
    <n v="21839"/>
    <x v="0"/>
    <d v="2020-05-26T00:00:00"/>
    <x v="4"/>
    <d v="2020-05-27T00:00:00"/>
    <x v="2"/>
    <n v="1"/>
    <n v="2"/>
    <s v="DIEGO FERNANDO OSORIO COLORADO"/>
    <x v="0"/>
    <x v="3"/>
    <m/>
    <e v="#REF!"/>
    <e v="#REF!"/>
  </r>
  <r>
    <n v="1730"/>
    <n v="21840"/>
    <x v="0"/>
    <d v="2020-05-26T00:00:00"/>
    <x v="4"/>
    <d v="2020-05-27T00:00:00"/>
    <x v="2"/>
    <n v="1"/>
    <n v="2"/>
    <s v="Leidy Johanna Piedrahita Ortiz"/>
    <x v="0"/>
    <x v="3"/>
    <m/>
    <e v="#REF!"/>
    <e v="#REF!"/>
  </r>
  <r>
    <n v="1731"/>
    <n v="21841"/>
    <x v="0"/>
    <d v="2020-05-26T00:00:00"/>
    <x v="4"/>
    <d v="2020-05-27T00:00:00"/>
    <x v="2"/>
    <n v="1"/>
    <n v="2"/>
    <s v="Julian Giraldo"/>
    <x v="0"/>
    <x v="3"/>
    <m/>
    <e v="#REF!"/>
    <e v="#REF!"/>
  </r>
  <r>
    <n v="1732"/>
    <n v="21842"/>
    <x v="0"/>
    <d v="2020-05-26T00:00:00"/>
    <x v="4"/>
    <d v="2020-05-27T00:00:00"/>
    <x v="2"/>
    <n v="1"/>
    <n v="2"/>
    <s v="VALENTINA GIRALDO GARRIDO"/>
    <x v="0"/>
    <x v="3"/>
    <m/>
    <e v="#REF!"/>
    <e v="#REF!"/>
  </r>
  <r>
    <n v="1733"/>
    <n v="21843"/>
    <x v="0"/>
    <d v="2020-05-26T00:00:00"/>
    <x v="4"/>
    <d v="2020-05-29T00:00:00"/>
    <x v="2"/>
    <n v="3"/>
    <n v="4"/>
    <s v="Susana Patricia Segura Ibarra"/>
    <x v="0"/>
    <x v="3"/>
    <m/>
    <e v="#REF!"/>
    <e v="#REF!"/>
  </r>
  <r>
    <n v="1734"/>
    <n v="21844"/>
    <x v="0"/>
    <d v="2020-05-26T00:00:00"/>
    <x v="4"/>
    <d v="2020-05-29T00:00:00"/>
    <x v="2"/>
    <n v="3"/>
    <n v="4"/>
    <s v="Jhon alexander camacho olave"/>
    <x v="0"/>
    <x v="3"/>
    <m/>
    <e v="#REF!"/>
    <e v="#REF!"/>
  </r>
  <r>
    <n v="1735"/>
    <n v="21845"/>
    <x v="2"/>
    <d v="2020-05-26T00:00:00"/>
    <x v="4"/>
    <d v="2020-05-27T00:00:00"/>
    <x v="2"/>
    <n v="1"/>
    <n v="2"/>
    <s v="luis dario alvarez mendoza"/>
    <x v="0"/>
    <x v="3"/>
    <m/>
    <e v="#REF!"/>
    <e v="#REF!"/>
  </r>
  <r>
    <n v="1736"/>
    <n v="21846"/>
    <x v="0"/>
    <d v="2020-05-26T00:00:00"/>
    <x v="4"/>
    <d v="2020-05-29T00:00:00"/>
    <x v="2"/>
    <n v="3"/>
    <n v="4"/>
    <s v="Alexandra Machado Rodríguez"/>
    <x v="0"/>
    <x v="3"/>
    <m/>
    <e v="#REF!"/>
    <e v="#REF!"/>
  </r>
  <r>
    <n v="1737"/>
    <n v="21847"/>
    <x v="2"/>
    <d v="2020-05-26T00:00:00"/>
    <x v="4"/>
    <d v="2020-05-27T00:00:00"/>
    <x v="2"/>
    <n v="1"/>
    <n v="2"/>
    <s v="yadira hernandez meza"/>
    <x v="0"/>
    <x v="3"/>
    <m/>
    <e v="#REF!"/>
    <e v="#REF!"/>
  </r>
  <r>
    <n v="1738"/>
    <n v="21848"/>
    <x v="0"/>
    <d v="2020-05-26T00:00:00"/>
    <x v="4"/>
    <d v="2020-05-29T00:00:00"/>
    <x v="2"/>
    <n v="3"/>
    <n v="4"/>
    <s v="Juan Martin Bermudez Marin"/>
    <x v="0"/>
    <x v="3"/>
    <m/>
    <e v="#REF!"/>
    <e v="#REF!"/>
  </r>
  <r>
    <n v="1739"/>
    <n v="21849"/>
    <x v="0"/>
    <d v="2020-05-27T00:00:00"/>
    <x v="4"/>
    <d v="2020-05-29T00:00:00"/>
    <x v="2"/>
    <n v="2"/>
    <n v="3"/>
    <s v="Lilian Patricia Rosas Florez"/>
    <x v="0"/>
    <x v="3"/>
    <m/>
    <e v="#REF!"/>
    <e v="#REF!"/>
  </r>
  <r>
    <n v="1740"/>
    <n v="21850"/>
    <x v="3"/>
    <d v="2020-05-27T00:00:00"/>
    <x v="4"/>
    <d v="2020-05-29T00:00:00"/>
    <x v="2"/>
    <n v="2"/>
    <n v="3"/>
    <s v="Carlos fernando varela izquierdo"/>
    <x v="0"/>
    <x v="3"/>
    <m/>
    <e v="#REF!"/>
    <e v="#REF!"/>
  </r>
  <r>
    <n v="1741"/>
    <n v="21851"/>
    <x v="0"/>
    <d v="2020-05-27T00:00:00"/>
    <x v="4"/>
    <d v="2020-05-29T00:00:00"/>
    <x v="2"/>
    <n v="2"/>
    <n v="3"/>
    <s v="LUIS BUENAVENTURA ALBA GUERRERO"/>
    <x v="0"/>
    <x v="3"/>
    <m/>
    <e v="#REF!"/>
    <e v="#REF!"/>
  </r>
  <r>
    <n v="1742"/>
    <n v="21852"/>
    <x v="0"/>
    <d v="2020-05-27T00:00:00"/>
    <x v="4"/>
    <d v="2020-05-29T00:00:00"/>
    <x v="2"/>
    <n v="2"/>
    <n v="3"/>
    <s v="CRISTIAN CAMILO MARTINEZ MARIN"/>
    <x v="0"/>
    <x v="3"/>
    <m/>
    <e v="#REF!"/>
    <e v="#REF!"/>
  </r>
  <r>
    <n v="1743"/>
    <n v="21853"/>
    <x v="0"/>
    <d v="2020-05-27T00:00:00"/>
    <x v="4"/>
    <d v="2020-05-29T00:00:00"/>
    <x v="2"/>
    <n v="2"/>
    <n v="3"/>
    <s v="yovanni alexander garcia"/>
    <x v="0"/>
    <x v="3"/>
    <m/>
    <e v="#REF!"/>
    <e v="#REF!"/>
  </r>
  <r>
    <n v="1744"/>
    <n v="21854"/>
    <x v="0"/>
    <d v="2020-05-27T00:00:00"/>
    <x v="4"/>
    <d v="2020-05-27T00:00:00"/>
    <x v="2"/>
    <n v="0"/>
    <n v="1"/>
    <s v="Yurany escobar Anaya"/>
    <x v="0"/>
    <x v="3"/>
    <m/>
    <e v="#REF!"/>
    <e v="#REF!"/>
  </r>
  <r>
    <n v="1745"/>
    <n v="21855"/>
    <x v="0"/>
    <d v="2020-05-27T00:00:00"/>
    <x v="4"/>
    <d v="2020-05-29T00:00:00"/>
    <x v="2"/>
    <n v="2"/>
    <n v="3"/>
    <s v="Alba Rocio Ospina"/>
    <x v="0"/>
    <x v="3"/>
    <m/>
    <e v="#REF!"/>
    <e v="#REF!"/>
  </r>
  <r>
    <n v="1746"/>
    <n v="21856"/>
    <x v="0"/>
    <d v="2020-05-27T00:00:00"/>
    <x v="4"/>
    <d v="2020-05-29T00:00:00"/>
    <x v="2"/>
    <n v="2"/>
    <n v="3"/>
    <s v="javier Castañeda"/>
    <x v="0"/>
    <x v="3"/>
    <m/>
    <e v="#REF!"/>
    <e v="#REF!"/>
  </r>
  <r>
    <n v="1747"/>
    <n v="21857"/>
    <x v="2"/>
    <d v="2020-05-27T00:00:00"/>
    <x v="4"/>
    <d v="2020-07-02T00:00:00"/>
    <x v="3"/>
    <n v="36"/>
    <n v="27"/>
    <s v="WILSON ALEXANDER URIBE SERNA"/>
    <x v="0"/>
    <x v="6"/>
    <m/>
    <e v="#REF!"/>
    <e v="#REF!"/>
  </r>
  <r>
    <n v="1748"/>
    <n v="21858"/>
    <x v="0"/>
    <d v="2020-05-27T00:00:00"/>
    <x v="4"/>
    <d v="2020-05-29T00:00:00"/>
    <x v="2"/>
    <n v="2"/>
    <n v="3"/>
    <s v="JUAN FERNANDO OCHOA MUÑOZ"/>
    <x v="0"/>
    <x v="3"/>
    <m/>
    <e v="#REF!"/>
    <e v="#REF!"/>
  </r>
  <r>
    <n v="1749"/>
    <n v="21859"/>
    <x v="0"/>
    <d v="2020-05-27T00:00:00"/>
    <x v="4"/>
    <d v="2020-05-29T00:00:00"/>
    <x v="2"/>
    <n v="2"/>
    <n v="3"/>
    <s v="Kelly johanna Rodríguez Daza"/>
    <x v="0"/>
    <x v="3"/>
    <m/>
    <e v="#REF!"/>
    <e v="#REF!"/>
  </r>
  <r>
    <n v="1750"/>
    <n v="21860"/>
    <x v="1"/>
    <d v="2020-05-27T00:00:00"/>
    <x v="4"/>
    <d v="2020-05-29T00:00:00"/>
    <x v="2"/>
    <n v="2"/>
    <n v="3"/>
    <s v="YURI LILIANA VARGAS"/>
    <x v="0"/>
    <x v="3"/>
    <m/>
    <e v="#REF!"/>
    <e v="#REF!"/>
  </r>
  <r>
    <n v="1751"/>
    <n v="21861"/>
    <x v="0"/>
    <d v="2020-05-27T00:00:00"/>
    <x v="4"/>
    <d v="2020-05-29T00:00:00"/>
    <x v="2"/>
    <n v="2"/>
    <n v="3"/>
    <s v="Camilo andres torres carmona"/>
    <x v="0"/>
    <x v="3"/>
    <m/>
    <e v="#REF!"/>
    <e v="#REF!"/>
  </r>
  <r>
    <n v="1752"/>
    <n v="21862"/>
    <x v="0"/>
    <d v="2020-05-27T00:00:00"/>
    <x v="4"/>
    <d v="2020-05-29T00:00:00"/>
    <x v="2"/>
    <n v="2"/>
    <n v="3"/>
    <s v="Camilo andres torres carmona"/>
    <x v="0"/>
    <x v="3"/>
    <m/>
    <e v="#REF!"/>
    <e v="#REF!"/>
  </r>
  <r>
    <n v="1753"/>
    <n v="21863"/>
    <x v="2"/>
    <d v="2020-05-27T00:00:00"/>
    <x v="4"/>
    <s v="Pendiente"/>
    <x v="1"/>
    <e v="#VALUE!"/>
    <e v="#VALUE!"/>
    <s v="LUIS EDUARDO BETANCOURT FIGUEROA"/>
    <x v="1"/>
    <x v="1"/>
    <m/>
    <e v="#REF!"/>
    <e v="#REF!"/>
  </r>
  <r>
    <n v="1754"/>
    <n v="21864"/>
    <x v="2"/>
    <d v="2020-05-27T00:00:00"/>
    <x v="4"/>
    <d v="2020-06-02T00:00:00"/>
    <x v="2"/>
    <n v="6"/>
    <n v="5"/>
    <s v="JENNY VALENCIA"/>
    <x v="0"/>
    <x v="9"/>
    <m/>
    <e v="#REF!"/>
    <e v="#REF!"/>
  </r>
  <r>
    <n v="1755"/>
    <n v="21865"/>
    <x v="0"/>
    <d v="2020-05-28T00:00:00"/>
    <x v="4"/>
    <d v="2020-05-29T00:00:00"/>
    <x v="2"/>
    <n v="1"/>
    <n v="2"/>
    <s v="Emerson Cogollo Gomez"/>
    <x v="0"/>
    <x v="3"/>
    <m/>
    <e v="#REF!"/>
    <e v="#REF!"/>
  </r>
  <r>
    <n v="1756"/>
    <n v="21866"/>
    <x v="2"/>
    <d v="2020-05-28T00:00:00"/>
    <x v="4"/>
    <d v="2020-06-02T00:00:00"/>
    <x v="2"/>
    <n v="5"/>
    <n v="4"/>
    <s v="Angelica Maria Diaz Higuera"/>
    <x v="0"/>
    <x v="9"/>
    <m/>
    <e v="#REF!"/>
    <e v="#REF!"/>
  </r>
  <r>
    <n v="1757"/>
    <n v="21867"/>
    <x v="0"/>
    <d v="2020-05-28T00:00:00"/>
    <x v="4"/>
    <d v="2020-05-29T00:00:00"/>
    <x v="2"/>
    <n v="1"/>
    <n v="2"/>
    <s v="LUIS BUENAVENTURA ALBA GUERRERO"/>
    <x v="0"/>
    <x v="3"/>
    <m/>
    <e v="#REF!"/>
    <e v="#REF!"/>
  </r>
  <r>
    <n v="1758"/>
    <n v="21868"/>
    <x v="2"/>
    <d v="2020-05-28T00:00:00"/>
    <x v="4"/>
    <d v="2020-06-02T00:00:00"/>
    <x v="2"/>
    <n v="5"/>
    <n v="4"/>
    <s v="beatriz elena borja gamez"/>
    <x v="0"/>
    <x v="9"/>
    <m/>
    <e v="#REF!"/>
    <e v="#REF!"/>
  </r>
  <r>
    <n v="1759"/>
    <n v="21869"/>
    <x v="2"/>
    <d v="2020-05-28T00:00:00"/>
    <x v="4"/>
    <d v="2020-06-23T00:00:00"/>
    <x v="2"/>
    <n v="26"/>
    <n v="19"/>
    <s v="Tulio Ancizar Cardona Salazar"/>
    <x v="0"/>
    <x v="9"/>
    <m/>
    <e v="#REF!"/>
    <e v="#REF!"/>
  </r>
  <r>
    <n v="1760"/>
    <n v="21870"/>
    <x v="0"/>
    <d v="2020-05-28T00:00:00"/>
    <x v="4"/>
    <d v="2020-05-29T00:00:00"/>
    <x v="2"/>
    <n v="1"/>
    <n v="2"/>
    <s v="leydi narvaez"/>
    <x v="0"/>
    <x v="3"/>
    <m/>
    <e v="#REF!"/>
    <e v="#REF!"/>
  </r>
  <r>
    <n v="1761"/>
    <n v="21871"/>
    <x v="0"/>
    <d v="2020-05-28T00:00:00"/>
    <x v="4"/>
    <d v="2020-05-29T00:00:00"/>
    <x v="2"/>
    <n v="1"/>
    <n v="2"/>
    <s v="JOHN JAMINTON PEREZ GAITAN"/>
    <x v="0"/>
    <x v="3"/>
    <m/>
    <e v="#REF!"/>
    <e v="#REF!"/>
  </r>
  <r>
    <n v="1762"/>
    <n v="21872"/>
    <x v="0"/>
    <d v="2020-05-28T00:00:00"/>
    <x v="4"/>
    <d v="2020-05-29T00:00:00"/>
    <x v="2"/>
    <n v="1"/>
    <n v="2"/>
    <s v="Mariana Valencia"/>
    <x v="0"/>
    <x v="3"/>
    <m/>
    <e v="#REF!"/>
    <e v="#REF!"/>
  </r>
  <r>
    <n v="1763"/>
    <n v="21873"/>
    <x v="0"/>
    <d v="2020-05-28T00:00:00"/>
    <x v="4"/>
    <d v="2020-05-29T00:00:00"/>
    <x v="2"/>
    <n v="1"/>
    <n v="2"/>
    <s v="JORGE RODRIGUEZ"/>
    <x v="0"/>
    <x v="3"/>
    <m/>
    <e v="#REF!"/>
    <e v="#REF!"/>
  </r>
  <r>
    <n v="1764"/>
    <n v="21874"/>
    <x v="0"/>
    <d v="2020-05-28T00:00:00"/>
    <x v="4"/>
    <d v="2020-05-29T00:00:00"/>
    <x v="2"/>
    <n v="1"/>
    <n v="2"/>
    <s v="Maria Claudia Gómez Vasquez"/>
    <x v="0"/>
    <x v="3"/>
    <m/>
    <e v="#REF!"/>
    <e v="#REF!"/>
  </r>
  <r>
    <n v="1765"/>
    <n v="21875"/>
    <x v="0"/>
    <d v="2020-05-28T00:00:00"/>
    <x v="4"/>
    <d v="2020-06-01T00:00:00"/>
    <x v="2"/>
    <n v="4"/>
    <n v="3"/>
    <s v="carlos alberto jimenez tejero"/>
    <x v="0"/>
    <x v="9"/>
    <m/>
    <e v="#REF!"/>
    <e v="#REF!"/>
  </r>
  <r>
    <n v="1766"/>
    <n v="21876"/>
    <x v="0"/>
    <d v="2020-05-28T00:00:00"/>
    <x v="4"/>
    <d v="2020-06-01T00:00:00"/>
    <x v="2"/>
    <n v="4"/>
    <n v="3"/>
    <s v="Carina Andrea Cadena Castro"/>
    <x v="0"/>
    <x v="9"/>
    <m/>
    <e v="#REF!"/>
    <e v="#REF!"/>
  </r>
  <r>
    <n v="1767"/>
    <n v="21877"/>
    <x v="0"/>
    <d v="2020-05-28T00:00:00"/>
    <x v="4"/>
    <d v="2020-06-01T00:00:00"/>
    <x v="2"/>
    <n v="4"/>
    <n v="3"/>
    <s v="juliana mera gonzalez"/>
    <x v="0"/>
    <x v="9"/>
    <m/>
    <e v="#REF!"/>
    <e v="#REF!"/>
  </r>
  <r>
    <n v="1768"/>
    <n v="21878"/>
    <x v="0"/>
    <d v="2020-05-28T00:00:00"/>
    <x v="4"/>
    <d v="2020-06-01T00:00:00"/>
    <x v="2"/>
    <n v="4"/>
    <n v="3"/>
    <s v="adiela terreros"/>
    <x v="0"/>
    <x v="9"/>
    <m/>
    <e v="#REF!"/>
    <e v="#REF!"/>
  </r>
  <r>
    <n v="1769"/>
    <n v="21879"/>
    <x v="2"/>
    <d v="2020-05-28T00:00:00"/>
    <x v="4"/>
    <d v="2020-06-17T00:00:00"/>
    <x v="2"/>
    <n v="20"/>
    <n v="15"/>
    <s v="juan pablo arbelaez hincapie"/>
    <x v="0"/>
    <x v="9"/>
    <m/>
    <e v="#REF!"/>
    <e v="#REF!"/>
  </r>
  <r>
    <n v="1770"/>
    <n v="21880"/>
    <x v="0"/>
    <d v="2020-05-28T00:00:00"/>
    <x v="4"/>
    <d v="2020-06-01T00:00:00"/>
    <x v="2"/>
    <n v="4"/>
    <n v="3"/>
    <s v="OMAR HERNAND ORTEGA MOLINA"/>
    <x v="0"/>
    <x v="9"/>
    <m/>
    <e v="#REF!"/>
    <e v="#REF!"/>
  </r>
  <r>
    <n v="1771"/>
    <n v="21881"/>
    <x v="3"/>
    <d v="2020-05-28T00:00:00"/>
    <x v="4"/>
    <d v="2020-06-02T00:00:00"/>
    <x v="2"/>
    <n v="5"/>
    <n v="4"/>
    <s v="Álvaro Lemos vargas"/>
    <x v="0"/>
    <x v="9"/>
    <m/>
    <e v="#REF!"/>
    <e v="#REF!"/>
  </r>
  <r>
    <n v="1772"/>
    <n v="21882"/>
    <x v="0"/>
    <d v="2020-05-28T00:00:00"/>
    <x v="4"/>
    <d v="2020-06-01T00:00:00"/>
    <x v="2"/>
    <n v="4"/>
    <n v="3"/>
    <s v="Beisman Meneses"/>
    <x v="0"/>
    <x v="9"/>
    <m/>
    <e v="#REF!"/>
    <e v="#REF!"/>
  </r>
  <r>
    <n v="1773"/>
    <n v="21883"/>
    <x v="2"/>
    <d v="2020-05-28T00:00:00"/>
    <x v="4"/>
    <s v="Pendiente"/>
    <x v="1"/>
    <e v="#VALUE!"/>
    <e v="#VALUE!"/>
    <s v="augusto giraldo"/>
    <x v="1"/>
    <x v="1"/>
    <m/>
    <e v="#REF!"/>
    <e v="#REF!"/>
  </r>
  <r>
    <n v="1774"/>
    <n v="21884"/>
    <x v="3"/>
    <d v="2020-05-28T00:00:00"/>
    <x v="4"/>
    <d v="2020-06-02T00:00:00"/>
    <x v="2"/>
    <n v="5"/>
    <n v="4"/>
    <s v="Álvaro Lemos vargas"/>
    <x v="0"/>
    <x v="9"/>
    <m/>
    <e v="#REF!"/>
    <e v="#REF!"/>
  </r>
  <r>
    <n v="1775"/>
    <n v="21885"/>
    <x v="0"/>
    <d v="2020-05-28T00:00:00"/>
    <x v="4"/>
    <d v="2020-06-01T00:00:00"/>
    <x v="2"/>
    <n v="4"/>
    <n v="3"/>
    <s v="LAURA KATERINAVELASCO"/>
    <x v="0"/>
    <x v="9"/>
    <m/>
    <e v="#REF!"/>
    <e v="#REF!"/>
  </r>
  <r>
    <n v="1776"/>
    <n v="21886"/>
    <x v="0"/>
    <d v="2020-05-28T00:00:00"/>
    <x v="4"/>
    <d v="2020-06-01T00:00:00"/>
    <x v="2"/>
    <n v="4"/>
    <n v="3"/>
    <s v="Paola Stephany Suarez Bergaño"/>
    <x v="0"/>
    <x v="9"/>
    <m/>
    <e v="#REF!"/>
    <e v="#REF!"/>
  </r>
  <r>
    <n v="1777"/>
    <n v="21887"/>
    <x v="0"/>
    <d v="2020-05-28T00:00:00"/>
    <x v="4"/>
    <d v="2020-06-01T00:00:00"/>
    <x v="2"/>
    <n v="4"/>
    <n v="3"/>
    <s v="isabel Franky Pedraza"/>
    <x v="0"/>
    <x v="9"/>
    <m/>
    <e v="#REF!"/>
    <e v="#REF!"/>
  </r>
  <r>
    <n v="1778"/>
    <n v="21888"/>
    <x v="0"/>
    <d v="2020-05-28T00:00:00"/>
    <x v="4"/>
    <d v="2020-06-01T00:00:00"/>
    <x v="2"/>
    <n v="4"/>
    <n v="3"/>
    <s v="RUBY REYES DAZA"/>
    <x v="0"/>
    <x v="9"/>
    <m/>
    <e v="#REF!"/>
    <e v="#REF!"/>
  </r>
  <r>
    <n v="1779"/>
    <n v="21889"/>
    <x v="2"/>
    <d v="2020-05-28T00:00:00"/>
    <x v="4"/>
    <d v="2020-06-02T00:00:00"/>
    <x v="2"/>
    <n v="5"/>
    <n v="4"/>
    <s v="Ana Lucia Saldaña P"/>
    <x v="0"/>
    <x v="9"/>
    <m/>
    <e v="#REF!"/>
    <e v="#REF!"/>
  </r>
  <r>
    <n v="1780"/>
    <n v="21890"/>
    <x v="0"/>
    <d v="2020-05-28T00:00:00"/>
    <x v="4"/>
    <d v="2020-06-01T00:00:00"/>
    <x v="2"/>
    <n v="4"/>
    <n v="3"/>
    <s v="Linda esmeralda pineda Díaz"/>
    <x v="0"/>
    <x v="9"/>
    <m/>
    <e v="#REF!"/>
    <e v="#REF!"/>
  </r>
  <r>
    <n v="1781"/>
    <n v="21891"/>
    <x v="2"/>
    <d v="2020-05-28T00:00:00"/>
    <x v="4"/>
    <d v="2020-06-10T00:00:00"/>
    <x v="2"/>
    <n v="13"/>
    <n v="10"/>
    <s v="Miguel Angel Cardona Rojas"/>
    <x v="0"/>
    <x v="9"/>
    <m/>
    <e v="#REF!"/>
    <e v="#REF!"/>
  </r>
  <r>
    <n v="1782"/>
    <n v="21892"/>
    <x v="0"/>
    <d v="2020-05-29T00:00:00"/>
    <x v="4"/>
    <d v="2020-06-01T00:00:00"/>
    <x v="2"/>
    <n v="3"/>
    <n v="2"/>
    <s v="antonio erasmo hernandez zuñiga"/>
    <x v="0"/>
    <x v="9"/>
    <m/>
    <e v="#REF!"/>
    <e v="#REF!"/>
  </r>
  <r>
    <n v="1783"/>
    <n v="21893"/>
    <x v="0"/>
    <d v="2020-05-29T00:00:00"/>
    <x v="4"/>
    <d v="2020-06-01T00:00:00"/>
    <x v="2"/>
    <n v="3"/>
    <n v="2"/>
    <s v="Gabriel Arellano Guerrero"/>
    <x v="0"/>
    <x v="9"/>
    <m/>
    <e v="#REF!"/>
    <e v="#REF!"/>
  </r>
  <r>
    <n v="1784"/>
    <n v="21894"/>
    <x v="2"/>
    <d v="2020-05-29T00:00:00"/>
    <x v="4"/>
    <s v="Pendiente"/>
    <x v="1"/>
    <e v="#VALUE!"/>
    <e v="#VALUE!"/>
    <s v="carlos de jesus ariza altamar"/>
    <x v="1"/>
    <x v="1"/>
    <m/>
    <e v="#REF!"/>
    <e v="#REF!"/>
  </r>
  <r>
    <n v="1785"/>
    <n v="21895"/>
    <x v="0"/>
    <d v="2020-05-29T00:00:00"/>
    <x v="4"/>
    <d v="2020-06-01T00:00:00"/>
    <x v="2"/>
    <n v="3"/>
    <n v="2"/>
    <s v="SEGUNDO ARIOLFO ANGULO GUIZA"/>
    <x v="0"/>
    <x v="9"/>
    <m/>
    <e v="#REF!"/>
    <e v="#REF!"/>
  </r>
  <r>
    <n v="1786"/>
    <n v="21896"/>
    <x v="0"/>
    <d v="2020-05-29T00:00:00"/>
    <x v="4"/>
    <d v="2020-06-01T00:00:00"/>
    <x v="2"/>
    <n v="3"/>
    <n v="2"/>
    <s v="CAMILO MANUEL QUIROGA PAEZ"/>
    <x v="0"/>
    <x v="9"/>
    <m/>
    <e v="#REF!"/>
    <e v="#REF!"/>
  </r>
  <r>
    <n v="1787"/>
    <n v="21897"/>
    <x v="0"/>
    <d v="2020-05-29T00:00:00"/>
    <x v="4"/>
    <d v="2020-06-01T00:00:00"/>
    <x v="2"/>
    <n v="3"/>
    <n v="2"/>
    <s v="roberto andres barrios hernandez"/>
    <x v="0"/>
    <x v="9"/>
    <m/>
    <e v="#REF!"/>
    <e v="#REF!"/>
  </r>
  <r>
    <n v="1788"/>
    <n v="21898"/>
    <x v="0"/>
    <d v="2020-05-29T00:00:00"/>
    <x v="4"/>
    <d v="2020-06-01T00:00:00"/>
    <x v="2"/>
    <n v="3"/>
    <n v="2"/>
    <s v="maria del carmen peña gomez"/>
    <x v="0"/>
    <x v="9"/>
    <m/>
    <e v="#REF!"/>
    <e v="#REF!"/>
  </r>
  <r>
    <n v="1789"/>
    <n v="21899"/>
    <x v="0"/>
    <d v="2020-05-29T00:00:00"/>
    <x v="4"/>
    <d v="2020-06-01T00:00:00"/>
    <x v="2"/>
    <n v="3"/>
    <n v="2"/>
    <s v="OSCAR ALFREDO LOPEZ TORRES"/>
    <x v="0"/>
    <x v="9"/>
    <m/>
    <e v="#REF!"/>
    <e v="#REF!"/>
  </r>
  <r>
    <n v="1790"/>
    <n v="21900"/>
    <x v="0"/>
    <d v="2020-05-29T00:00:00"/>
    <x v="4"/>
    <d v="2020-06-01T00:00:00"/>
    <x v="2"/>
    <n v="3"/>
    <n v="2"/>
    <s v="ALEJANDRO SERRANO"/>
    <x v="0"/>
    <x v="9"/>
    <m/>
    <e v="#REF!"/>
    <e v="#REF!"/>
  </r>
  <r>
    <n v="1791"/>
    <n v="21901"/>
    <x v="0"/>
    <d v="2020-05-29T00:00:00"/>
    <x v="4"/>
    <d v="2020-06-01T00:00:00"/>
    <x v="2"/>
    <n v="3"/>
    <n v="2"/>
    <s v="OSCAR ALFREDO LOPEZ TORRES"/>
    <x v="0"/>
    <x v="9"/>
    <m/>
    <e v="#REF!"/>
    <e v="#REF!"/>
  </r>
  <r>
    <n v="1792"/>
    <n v="21902"/>
    <x v="0"/>
    <d v="2020-05-29T00:00:00"/>
    <x v="4"/>
    <d v="2020-06-01T00:00:00"/>
    <x v="2"/>
    <n v="3"/>
    <n v="2"/>
    <s v="maria del carmen peña gomez"/>
    <x v="0"/>
    <x v="9"/>
    <m/>
    <e v="#REF!"/>
    <e v="#REF!"/>
  </r>
  <r>
    <n v="1793"/>
    <n v="21903"/>
    <x v="0"/>
    <d v="2020-05-29T00:00:00"/>
    <x v="4"/>
    <d v="2020-06-01T00:00:00"/>
    <x v="2"/>
    <n v="3"/>
    <n v="2"/>
    <s v="Jhon alexander camacho olave"/>
    <x v="0"/>
    <x v="9"/>
    <m/>
    <e v="#REF!"/>
    <e v="#REF!"/>
  </r>
  <r>
    <n v="1794"/>
    <n v="21904"/>
    <x v="0"/>
    <d v="2020-05-29T00:00:00"/>
    <x v="4"/>
    <d v="2020-06-01T00:00:00"/>
    <x v="2"/>
    <n v="3"/>
    <n v="2"/>
    <s v="MARIA PAULA VELANDIA LIZARAZO"/>
    <x v="0"/>
    <x v="9"/>
    <m/>
    <e v="#REF!"/>
    <e v="#REF!"/>
  </r>
  <r>
    <n v="1795"/>
    <n v="21905"/>
    <x v="0"/>
    <d v="2020-05-29T00:00:00"/>
    <x v="4"/>
    <d v="2020-06-01T00:00:00"/>
    <x v="2"/>
    <n v="3"/>
    <n v="2"/>
    <s v="EDNA VIVIANA ACEVEDO SUAREZ"/>
    <x v="0"/>
    <x v="9"/>
    <m/>
    <e v="#REF!"/>
    <e v="#REF!"/>
  </r>
  <r>
    <n v="1796"/>
    <n v="21906"/>
    <x v="0"/>
    <d v="2020-05-29T00:00:00"/>
    <x v="4"/>
    <d v="2020-06-01T00:00:00"/>
    <x v="2"/>
    <n v="3"/>
    <n v="2"/>
    <s v="lizeth susana valencia gonzalez"/>
    <x v="0"/>
    <x v="9"/>
    <m/>
    <e v="#REF!"/>
    <e v="#REF!"/>
  </r>
  <r>
    <n v="1797"/>
    <n v="21907"/>
    <x v="1"/>
    <d v="2020-05-29T00:00:00"/>
    <x v="4"/>
    <s v="Pendiente"/>
    <x v="1"/>
    <e v="#VALUE!"/>
    <e v="#VALUE!"/>
    <s v="CARLOS EDUARDO RESTREPO GÓMEZ"/>
    <x v="1"/>
    <x v="1"/>
    <m/>
    <e v="#REF!"/>
    <e v="#REF!"/>
  </r>
  <r>
    <n v="1798"/>
    <n v="21908"/>
    <x v="0"/>
    <d v="2020-05-29T00:00:00"/>
    <x v="4"/>
    <d v="2020-06-01T00:00:00"/>
    <x v="2"/>
    <n v="3"/>
    <n v="2"/>
    <s v="laura camila alvarez moreno"/>
    <x v="0"/>
    <x v="9"/>
    <m/>
    <e v="#REF!"/>
    <e v="#REF!"/>
  </r>
  <r>
    <n v="1799"/>
    <n v="21909"/>
    <x v="2"/>
    <d v="2020-05-29T00:00:00"/>
    <x v="4"/>
    <d v="2020-06-02T00:00:00"/>
    <x v="2"/>
    <n v="4"/>
    <n v="3"/>
    <s v="Juan Carlos Sierra Pedraza"/>
    <x v="0"/>
    <x v="9"/>
    <m/>
    <e v="#REF!"/>
    <e v="#REF!"/>
  </r>
  <r>
    <n v="1800"/>
    <n v="21910"/>
    <x v="0"/>
    <d v="2020-05-29T00:00:00"/>
    <x v="4"/>
    <d v="2020-06-02T00:00:00"/>
    <x v="2"/>
    <n v="4"/>
    <n v="3"/>
    <s v="William Fresneda"/>
    <x v="0"/>
    <x v="9"/>
    <m/>
    <e v="#REF!"/>
    <e v="#REF!"/>
  </r>
  <r>
    <n v="1801"/>
    <n v="21911"/>
    <x v="0"/>
    <d v="2020-05-29T00:00:00"/>
    <x v="4"/>
    <d v="2020-06-02T00:00:00"/>
    <x v="2"/>
    <n v="4"/>
    <n v="3"/>
    <s v="carlos arturo cifuentes cifuentes"/>
    <x v="0"/>
    <x v="9"/>
    <m/>
    <e v="#REF!"/>
    <e v="#REF!"/>
  </r>
  <r>
    <n v="1802"/>
    <n v="21912"/>
    <x v="0"/>
    <d v="2020-05-29T00:00:00"/>
    <x v="4"/>
    <d v="2020-06-02T00:00:00"/>
    <x v="2"/>
    <n v="4"/>
    <n v="3"/>
    <s v="MONICA PATRICIA CABRERA OROZCO"/>
    <x v="0"/>
    <x v="9"/>
    <m/>
    <e v="#REF!"/>
    <e v="#REF!"/>
  </r>
  <r>
    <n v="1803"/>
    <n v="21913"/>
    <x v="0"/>
    <d v="2020-05-29T00:00:00"/>
    <x v="4"/>
    <d v="2020-06-02T00:00:00"/>
    <x v="2"/>
    <n v="4"/>
    <n v="3"/>
    <s v="MARIA ANGELICS ACOSTA VEGA"/>
    <x v="0"/>
    <x v="9"/>
    <m/>
    <e v="#REF!"/>
    <e v="#REF!"/>
  </r>
  <r>
    <n v="1804"/>
    <n v="21914"/>
    <x v="0"/>
    <d v="2020-05-29T00:00:00"/>
    <x v="4"/>
    <d v="2020-06-02T00:00:00"/>
    <x v="2"/>
    <n v="4"/>
    <n v="3"/>
    <s v="Carlos Alfonso Velasquez Muñoz"/>
    <x v="0"/>
    <x v="9"/>
    <m/>
    <e v="#REF!"/>
    <e v="#REF!"/>
  </r>
  <r>
    <n v="1805"/>
    <n v="21915"/>
    <x v="0"/>
    <d v="2020-05-29T00:00:00"/>
    <x v="4"/>
    <d v="2020-06-02T00:00:00"/>
    <x v="2"/>
    <n v="4"/>
    <n v="3"/>
    <s v="Carlos Alfonso Velasquez Muñoz"/>
    <x v="0"/>
    <x v="9"/>
    <m/>
    <e v="#REF!"/>
    <e v="#REF!"/>
  </r>
  <r>
    <n v="1806"/>
    <n v="21916"/>
    <x v="0"/>
    <d v="2020-05-29T00:00:00"/>
    <x v="4"/>
    <d v="2020-06-02T00:00:00"/>
    <x v="2"/>
    <n v="4"/>
    <n v="3"/>
    <s v="victor jexain esteban sotaquira"/>
    <x v="0"/>
    <x v="9"/>
    <m/>
    <e v="#REF!"/>
    <e v="#REF!"/>
  </r>
  <r>
    <n v="1807"/>
    <n v="21917"/>
    <x v="0"/>
    <d v="2020-05-29T00:00:00"/>
    <x v="4"/>
    <d v="2020-06-02T00:00:00"/>
    <x v="2"/>
    <n v="4"/>
    <n v="3"/>
    <s v="BRINER ANIBAL PEREZ PARRA"/>
    <x v="0"/>
    <x v="9"/>
    <m/>
    <e v="#REF!"/>
    <e v="#REF!"/>
  </r>
  <r>
    <n v="1808"/>
    <n v="21918"/>
    <x v="0"/>
    <d v="2020-05-29T00:00:00"/>
    <x v="4"/>
    <d v="2020-06-02T00:00:00"/>
    <x v="2"/>
    <n v="4"/>
    <n v="3"/>
    <s v="Juan Andrés Vargas Martínez"/>
    <x v="0"/>
    <x v="9"/>
    <m/>
    <e v="#REF!"/>
    <e v="#REF!"/>
  </r>
  <r>
    <n v="1809"/>
    <n v="21919"/>
    <x v="3"/>
    <d v="2020-05-29T00:00:00"/>
    <x v="4"/>
    <d v="2020-06-02T00:00:00"/>
    <x v="2"/>
    <n v="4"/>
    <n v="3"/>
    <s v="Yuly Carolina Rubiano Rodriguez"/>
    <x v="0"/>
    <x v="9"/>
    <m/>
    <e v="#REF!"/>
    <e v="#REF!"/>
  </r>
  <r>
    <n v="1810"/>
    <n v="21920"/>
    <x v="0"/>
    <d v="2020-05-29T00:00:00"/>
    <x v="4"/>
    <d v="2020-06-02T00:00:00"/>
    <x v="2"/>
    <n v="4"/>
    <n v="3"/>
    <s v="walter alberto parra martinez"/>
    <x v="0"/>
    <x v="9"/>
    <m/>
    <e v="#REF!"/>
    <e v="#REF!"/>
  </r>
  <r>
    <n v="1811"/>
    <n v="21921"/>
    <x v="0"/>
    <d v="2020-05-29T00:00:00"/>
    <x v="4"/>
    <d v="2020-06-02T00:00:00"/>
    <x v="2"/>
    <n v="4"/>
    <n v="3"/>
    <s v="Jhon alexander camacho olave"/>
    <x v="0"/>
    <x v="9"/>
    <m/>
    <e v="#REF!"/>
    <e v="#REF!"/>
  </r>
  <r>
    <n v="1812"/>
    <n v="21922"/>
    <x v="0"/>
    <d v="2020-05-29T00:00:00"/>
    <x v="4"/>
    <d v="2020-06-02T00:00:00"/>
    <x v="2"/>
    <n v="4"/>
    <n v="3"/>
    <s v="Jhon alexander camacho olave"/>
    <x v="0"/>
    <x v="9"/>
    <m/>
    <e v="#REF!"/>
    <e v="#REF!"/>
  </r>
  <r>
    <n v="1813"/>
    <n v="21923"/>
    <x v="0"/>
    <d v="2020-05-29T00:00:00"/>
    <x v="4"/>
    <d v="2020-06-02T00:00:00"/>
    <x v="2"/>
    <n v="4"/>
    <n v="3"/>
    <s v="Carlos Fernando Giraldo Angulo"/>
    <x v="0"/>
    <x v="9"/>
    <m/>
    <e v="#REF!"/>
    <e v="#REF!"/>
  </r>
  <r>
    <n v="1814"/>
    <n v="21924"/>
    <x v="2"/>
    <d v="2020-05-29T00:00:00"/>
    <x v="4"/>
    <d v="2020-06-02T00:00:00"/>
    <x v="2"/>
    <n v="4"/>
    <n v="3"/>
    <s v="William Guerra"/>
    <x v="0"/>
    <x v="9"/>
    <m/>
    <e v="#REF!"/>
    <e v="#REF!"/>
  </r>
  <r>
    <n v="1815"/>
    <n v="21925"/>
    <x v="0"/>
    <d v="2020-05-29T00:00:00"/>
    <x v="4"/>
    <d v="2020-06-02T00:00:00"/>
    <x v="2"/>
    <n v="4"/>
    <n v="3"/>
    <s v="MABEL MORALES"/>
    <x v="0"/>
    <x v="9"/>
    <m/>
    <e v="#REF!"/>
    <e v="#REF!"/>
  </r>
  <r>
    <n v="1816"/>
    <n v="21926"/>
    <x v="3"/>
    <d v="2020-05-29T00:00:00"/>
    <x v="4"/>
    <d v="2020-06-02T00:00:00"/>
    <x v="2"/>
    <n v="4"/>
    <n v="3"/>
    <s v="ALCIRA HERRERA GONZALEZ"/>
    <x v="0"/>
    <x v="9"/>
    <m/>
    <e v="#REF!"/>
    <e v="#REF!"/>
  </r>
  <r>
    <n v="1817"/>
    <n v="21927"/>
    <x v="0"/>
    <d v="2020-05-29T00:00:00"/>
    <x v="4"/>
    <d v="2020-06-02T00:00:00"/>
    <x v="2"/>
    <n v="4"/>
    <n v="3"/>
    <s v="MABEL MORALES"/>
    <x v="0"/>
    <x v="9"/>
    <m/>
    <e v="#REF!"/>
    <e v="#REF!"/>
  </r>
  <r>
    <n v="1818"/>
    <n v="21928"/>
    <x v="0"/>
    <d v="2020-05-30T00:00:00"/>
    <x v="4"/>
    <d v="2020-06-02T00:00:00"/>
    <x v="2"/>
    <n v="3"/>
    <n v="2"/>
    <s v="Clemencia Córdoba Cruz"/>
    <x v="0"/>
    <x v="9"/>
    <m/>
    <e v="#REF!"/>
    <e v="#REF!"/>
  </r>
  <r>
    <n v="1819"/>
    <n v="21929"/>
    <x v="2"/>
    <d v="2020-05-30T00:00:00"/>
    <x v="4"/>
    <d v="2020-06-02T00:00:00"/>
    <x v="2"/>
    <n v="3"/>
    <n v="2"/>
    <s v="HELMUT EDUARDO ALI CUADROS"/>
    <x v="0"/>
    <x v="9"/>
    <m/>
    <e v="#REF!"/>
    <e v="#REF!"/>
  </r>
  <r>
    <n v="1820"/>
    <n v="21930"/>
    <x v="2"/>
    <d v="2020-05-30T00:00:00"/>
    <x v="4"/>
    <d v="2020-06-02T00:00:00"/>
    <x v="2"/>
    <n v="3"/>
    <n v="2"/>
    <s v="Luis Humberto Barreto chaparro"/>
    <x v="0"/>
    <x v="9"/>
    <m/>
    <e v="#REF!"/>
    <e v="#REF!"/>
  </r>
  <r>
    <n v="1821"/>
    <n v="21931"/>
    <x v="0"/>
    <d v="2020-05-30T00:00:00"/>
    <x v="4"/>
    <s v="Pendiente"/>
    <x v="1"/>
    <e v="#VALUE!"/>
    <e v="#VALUE!"/>
    <s v="Catalina Rendón Londoño"/>
    <x v="1"/>
    <x v="1"/>
    <m/>
    <e v="#REF!"/>
    <e v="#REF!"/>
  </r>
  <r>
    <n v="1822"/>
    <n v="21932"/>
    <x v="0"/>
    <d v="2020-05-31T00:00:00"/>
    <x v="4"/>
    <d v="2020-06-02T00:00:00"/>
    <x v="2"/>
    <n v="2"/>
    <n v="2"/>
    <s v="PABLO ENRIQUE MOSQUERA VARGAS"/>
    <x v="0"/>
    <x v="9"/>
    <m/>
    <e v="#REF!"/>
    <e v="#REF!"/>
  </r>
  <r>
    <n v="1823"/>
    <n v="21933"/>
    <x v="0"/>
    <d v="2020-05-31T00:00:00"/>
    <x v="4"/>
    <d v="2020-06-02T00:00:00"/>
    <x v="2"/>
    <n v="2"/>
    <n v="2"/>
    <s v="Nidia cecilia alvarez ruiz"/>
    <x v="0"/>
    <x v="9"/>
    <m/>
    <e v="#REF!"/>
    <e v="#REF!"/>
  </r>
  <r>
    <n v="1824"/>
    <n v="21934"/>
    <x v="2"/>
    <d v="2020-05-31T00:00:00"/>
    <x v="4"/>
    <d v="2020-06-02T00:00:00"/>
    <x v="2"/>
    <n v="2"/>
    <n v="2"/>
    <s v="Ana Tereza Olarte Quiroga"/>
    <x v="0"/>
    <x v="9"/>
    <m/>
    <e v="#REF!"/>
    <e v="#REF!"/>
  </r>
  <r>
    <n v="1825"/>
    <n v="21935"/>
    <x v="0"/>
    <d v="2020-05-31T00:00:00"/>
    <x v="4"/>
    <d v="2020-06-02T00:00:00"/>
    <x v="2"/>
    <n v="2"/>
    <n v="2"/>
    <s v="Daren Yulitza Galindo López"/>
    <x v="0"/>
    <x v="9"/>
    <m/>
    <e v="#REF!"/>
    <e v="#REF!"/>
  </r>
  <r>
    <n v="1826"/>
    <n v="21936"/>
    <x v="2"/>
    <d v="2020-05-31T00:00:00"/>
    <x v="4"/>
    <s v="Pendiente"/>
    <x v="1"/>
    <e v="#VALUE!"/>
    <e v="#VALUE!"/>
    <s v="DELIA TINOCO MENDOZA"/>
    <x v="1"/>
    <x v="1"/>
    <m/>
    <e v="#REF!"/>
    <e v="#REF!"/>
  </r>
  <r>
    <n v="1827"/>
    <n v="21937"/>
    <x v="2"/>
    <d v="2020-05-31T00:00:00"/>
    <x v="4"/>
    <d v="2020-06-02T00:00:00"/>
    <x v="2"/>
    <n v="2"/>
    <n v="2"/>
    <s v="ASDRUBAL JOSÉ MENDINUETA PELUFFO"/>
    <x v="0"/>
    <x v="9"/>
    <m/>
    <e v="#REF!"/>
    <e v="#REF!"/>
  </r>
  <r>
    <n v="1828"/>
    <n v="21938"/>
    <x v="0"/>
    <d v="2020-05-31T00:00:00"/>
    <x v="4"/>
    <d v="2020-06-02T00:00:00"/>
    <x v="2"/>
    <n v="2"/>
    <n v="2"/>
    <s v="GUSTAVO ADOLFO OSORIO GRANDA"/>
    <x v="0"/>
    <x v="9"/>
    <m/>
    <e v="#REF!"/>
    <e v="#REF!"/>
  </r>
  <r>
    <n v="1829"/>
    <n v="21939"/>
    <x v="0"/>
    <d v="2020-06-01T00:00:00"/>
    <x v="5"/>
    <d v="2020-06-02T00:00:00"/>
    <x v="2"/>
    <n v="1"/>
    <n v="2"/>
    <s v="Francisco Javier Giraldo Cardona"/>
    <x v="0"/>
    <x v="9"/>
    <m/>
    <e v="#REF!"/>
    <e v="#REF!"/>
  </r>
  <r>
    <n v="1830"/>
    <n v="21940"/>
    <x v="0"/>
    <d v="2020-06-01T00:00:00"/>
    <x v="5"/>
    <d v="2020-06-02T00:00:00"/>
    <x v="2"/>
    <n v="1"/>
    <n v="2"/>
    <s v="Nury ximena caraballo"/>
    <x v="0"/>
    <x v="9"/>
    <m/>
    <e v="#REF!"/>
    <e v="#REF!"/>
  </r>
  <r>
    <n v="1831"/>
    <n v="21941"/>
    <x v="0"/>
    <d v="2020-06-01T00:00:00"/>
    <x v="5"/>
    <d v="2020-06-02T00:00:00"/>
    <x v="2"/>
    <n v="1"/>
    <n v="2"/>
    <s v="Ingrid Johana Ramírez Bogotá"/>
    <x v="0"/>
    <x v="9"/>
    <m/>
    <e v="#REF!"/>
    <e v="#REF!"/>
  </r>
  <r>
    <n v="1832"/>
    <n v="21942"/>
    <x v="0"/>
    <d v="2020-06-01T00:00:00"/>
    <x v="5"/>
    <d v="2020-06-02T00:00:00"/>
    <x v="2"/>
    <n v="1"/>
    <n v="2"/>
    <s v="Carlos Arturo Avendaño Rivera"/>
    <x v="0"/>
    <x v="9"/>
    <m/>
    <e v="#REF!"/>
    <e v="#REF!"/>
  </r>
  <r>
    <n v="1833"/>
    <n v="21943"/>
    <x v="2"/>
    <d v="2020-06-01T00:00:00"/>
    <x v="5"/>
    <d v="2020-06-02T00:00:00"/>
    <x v="2"/>
    <n v="1"/>
    <n v="2"/>
    <s v="Hernando Garzon G."/>
    <x v="0"/>
    <x v="9"/>
    <m/>
    <e v="#REF!"/>
    <e v="#REF!"/>
  </r>
  <r>
    <n v="1834"/>
    <n v="21944"/>
    <x v="0"/>
    <d v="2020-06-01T00:00:00"/>
    <x v="5"/>
    <d v="2020-06-02T00:00:00"/>
    <x v="2"/>
    <n v="1"/>
    <n v="2"/>
    <s v="jose octavio garzon pulido"/>
    <x v="0"/>
    <x v="9"/>
    <m/>
    <e v="#REF!"/>
    <e v="#REF!"/>
  </r>
  <r>
    <n v="1835"/>
    <n v="21945"/>
    <x v="0"/>
    <d v="2020-06-01T00:00:00"/>
    <x v="5"/>
    <d v="2020-06-05T00:00:00"/>
    <x v="2"/>
    <n v="4"/>
    <n v="5"/>
    <s v="HERNAN D. VELÁSQUEZ GÓMEZ"/>
    <x v="0"/>
    <x v="9"/>
    <m/>
    <e v="#REF!"/>
    <e v="#REF!"/>
  </r>
  <r>
    <n v="1836"/>
    <n v="21946"/>
    <x v="0"/>
    <d v="2020-06-01T00:00:00"/>
    <x v="5"/>
    <d v="2020-06-05T00:00:00"/>
    <x v="2"/>
    <n v="4"/>
    <n v="5"/>
    <s v="Yadis Lucrecia Montaño valencia"/>
    <x v="0"/>
    <x v="9"/>
    <m/>
    <e v="#REF!"/>
    <e v="#REF!"/>
  </r>
  <r>
    <n v="1837"/>
    <n v="21947"/>
    <x v="0"/>
    <d v="2020-06-01T00:00:00"/>
    <x v="5"/>
    <d v="2020-06-05T00:00:00"/>
    <x v="2"/>
    <n v="4"/>
    <n v="5"/>
    <s v="Claudia Valencia Camargo"/>
    <x v="0"/>
    <x v="9"/>
    <m/>
    <e v="#REF!"/>
    <e v="#REF!"/>
  </r>
  <r>
    <n v="1838"/>
    <n v="21948"/>
    <x v="0"/>
    <d v="2020-06-01T00:00:00"/>
    <x v="5"/>
    <d v="2020-06-05T00:00:00"/>
    <x v="2"/>
    <n v="4"/>
    <n v="5"/>
    <s v="MIGUELANGEL SANCHEZ POSADA"/>
    <x v="0"/>
    <x v="9"/>
    <m/>
    <e v="#REF!"/>
    <e v="#REF!"/>
  </r>
  <r>
    <n v="1839"/>
    <n v="21949"/>
    <x v="0"/>
    <d v="2020-06-01T00:00:00"/>
    <x v="5"/>
    <d v="2020-06-05T00:00:00"/>
    <x v="2"/>
    <n v="4"/>
    <n v="5"/>
    <s v="Carmen Rosa Tapia Payares"/>
    <x v="0"/>
    <x v="9"/>
    <m/>
    <e v="#REF!"/>
    <e v="#REF!"/>
  </r>
  <r>
    <n v="1840"/>
    <n v="21950"/>
    <x v="0"/>
    <d v="2020-06-01T00:00:00"/>
    <x v="5"/>
    <d v="2020-06-05T00:00:00"/>
    <x v="2"/>
    <n v="4"/>
    <n v="5"/>
    <s v="Ernesto Samper Pizano"/>
    <x v="0"/>
    <x v="9"/>
    <m/>
    <e v="#REF!"/>
    <e v="#REF!"/>
  </r>
  <r>
    <n v="1841"/>
    <n v="21951"/>
    <x v="0"/>
    <d v="2020-06-01T00:00:00"/>
    <x v="5"/>
    <d v="2020-06-05T00:00:00"/>
    <x v="2"/>
    <n v="4"/>
    <n v="5"/>
    <s v="Luz Adriana Ocampo Jurado"/>
    <x v="0"/>
    <x v="9"/>
    <m/>
    <e v="#REF!"/>
    <e v="#REF!"/>
  </r>
  <r>
    <n v="1842"/>
    <n v="21952"/>
    <x v="3"/>
    <d v="2020-06-01T00:00:00"/>
    <x v="5"/>
    <d v="2020-06-02T00:00:00"/>
    <x v="2"/>
    <n v="1"/>
    <n v="2"/>
    <s v="HUGO ARMANDO LOPEZ RUIZ"/>
    <x v="0"/>
    <x v="9"/>
    <m/>
    <e v="#REF!"/>
    <e v="#REF!"/>
  </r>
  <r>
    <n v="1843"/>
    <n v="21953"/>
    <x v="3"/>
    <d v="2020-06-01T00:00:00"/>
    <x v="5"/>
    <d v="2020-06-02T00:00:00"/>
    <x v="2"/>
    <n v="1"/>
    <n v="2"/>
    <s v="carlos de jesus ariza altamar"/>
    <x v="0"/>
    <x v="9"/>
    <m/>
    <e v="#REF!"/>
    <e v="#REF!"/>
  </r>
  <r>
    <n v="1844"/>
    <n v="21954"/>
    <x v="1"/>
    <d v="2020-06-01T00:00:00"/>
    <x v="5"/>
    <d v="2020-06-05T00:00:00"/>
    <x v="2"/>
    <n v="4"/>
    <n v="5"/>
    <s v="WILLIAM HERNÁN SERNA RAMÍREZ"/>
    <x v="0"/>
    <x v="9"/>
    <m/>
    <e v="#REF!"/>
    <e v="#REF!"/>
  </r>
  <r>
    <n v="1845"/>
    <n v="21955"/>
    <x v="0"/>
    <d v="2020-06-01T00:00:00"/>
    <x v="5"/>
    <d v="2020-06-05T00:00:00"/>
    <x v="2"/>
    <n v="4"/>
    <n v="5"/>
    <s v="Claudia Guerrero"/>
    <x v="0"/>
    <x v="9"/>
    <m/>
    <e v="#REF!"/>
    <e v="#REF!"/>
  </r>
  <r>
    <n v="1846"/>
    <n v="21956"/>
    <x v="2"/>
    <d v="2020-06-01T00:00:00"/>
    <x v="5"/>
    <d v="2020-06-02T00:00:00"/>
    <x v="2"/>
    <n v="1"/>
    <n v="2"/>
    <s v="Marisol Martinez Guarin"/>
    <x v="0"/>
    <x v="9"/>
    <m/>
    <e v="#REF!"/>
    <e v="#REF!"/>
  </r>
  <r>
    <n v="1847"/>
    <n v="21957"/>
    <x v="0"/>
    <d v="2020-06-01T00:00:00"/>
    <x v="5"/>
    <d v="2020-06-05T00:00:00"/>
    <x v="2"/>
    <n v="4"/>
    <n v="5"/>
    <s v="douglas garcia santos"/>
    <x v="0"/>
    <x v="9"/>
    <m/>
    <e v="#REF!"/>
    <e v="#REF!"/>
  </r>
  <r>
    <n v="1848"/>
    <n v="21958"/>
    <x v="0"/>
    <d v="2020-06-01T00:00:00"/>
    <x v="5"/>
    <d v="2020-06-05T00:00:00"/>
    <x v="2"/>
    <n v="4"/>
    <n v="5"/>
    <s v="LUIS ORLANDO PEÑA DIAZ"/>
    <x v="0"/>
    <x v="9"/>
    <m/>
    <e v="#REF!"/>
    <e v="#REF!"/>
  </r>
  <r>
    <n v="1849"/>
    <n v="21959"/>
    <x v="0"/>
    <d v="2020-06-01T00:00:00"/>
    <x v="5"/>
    <d v="2020-06-05T00:00:00"/>
    <x v="2"/>
    <n v="4"/>
    <n v="5"/>
    <s v="Leonardo Bustamante rojo"/>
    <x v="0"/>
    <x v="9"/>
    <m/>
    <e v="#REF!"/>
    <e v="#REF!"/>
  </r>
  <r>
    <n v="1850"/>
    <n v="21960"/>
    <x v="2"/>
    <d v="2020-06-01T00:00:00"/>
    <x v="5"/>
    <d v="2020-06-02T00:00:00"/>
    <x v="2"/>
    <n v="1"/>
    <n v="2"/>
    <s v="Yanit loango quiñones"/>
    <x v="0"/>
    <x v="9"/>
    <m/>
    <e v="#REF!"/>
    <e v="#REF!"/>
  </r>
  <r>
    <n v="1851"/>
    <n v="21961"/>
    <x v="2"/>
    <d v="2020-06-01T00:00:00"/>
    <x v="5"/>
    <d v="2020-06-02T00:00:00"/>
    <x v="2"/>
    <n v="1"/>
    <n v="2"/>
    <s v="No hay clientes referentes a este flujo"/>
    <x v="0"/>
    <x v="9"/>
    <m/>
    <e v="#REF!"/>
    <e v="#REF!"/>
  </r>
  <r>
    <n v="1852"/>
    <n v="21962"/>
    <x v="0"/>
    <d v="2020-06-01T00:00:00"/>
    <x v="5"/>
    <d v="2020-06-05T00:00:00"/>
    <x v="2"/>
    <n v="4"/>
    <n v="5"/>
    <s v="AYDEECHAVEZ GALINDO"/>
    <x v="0"/>
    <x v="9"/>
    <m/>
    <e v="#REF!"/>
    <e v="#REF!"/>
  </r>
  <r>
    <n v="1853"/>
    <n v="21963"/>
    <x v="0"/>
    <d v="2020-06-01T00:00:00"/>
    <x v="5"/>
    <d v="2020-06-05T00:00:00"/>
    <x v="2"/>
    <n v="4"/>
    <n v="5"/>
    <s v="judy marcela caicedo acuña"/>
    <x v="0"/>
    <x v="9"/>
    <m/>
    <e v="#REF!"/>
    <e v="#REF!"/>
  </r>
  <r>
    <n v="1854"/>
    <n v="21964"/>
    <x v="0"/>
    <d v="2020-06-01T00:00:00"/>
    <x v="5"/>
    <d v="2020-06-05T00:00:00"/>
    <x v="2"/>
    <n v="4"/>
    <n v="5"/>
    <s v="roberto andres barrios hernandez"/>
    <x v="0"/>
    <x v="9"/>
    <m/>
    <e v="#REF!"/>
    <e v="#REF!"/>
  </r>
  <r>
    <n v="1855"/>
    <n v="21965"/>
    <x v="0"/>
    <d v="2020-06-01T00:00:00"/>
    <x v="5"/>
    <d v="2020-06-05T00:00:00"/>
    <x v="2"/>
    <n v="4"/>
    <n v="5"/>
    <s v="JOSE MANUEL GUEVARA CUERVO"/>
    <x v="0"/>
    <x v="9"/>
    <m/>
    <e v="#REF!"/>
    <e v="#REF!"/>
  </r>
  <r>
    <n v="1856"/>
    <n v="21966"/>
    <x v="0"/>
    <d v="2020-06-01T00:00:00"/>
    <x v="5"/>
    <d v="2020-06-05T00:00:00"/>
    <x v="2"/>
    <n v="4"/>
    <n v="5"/>
    <s v="Luis miguel Rua agudelo"/>
    <x v="0"/>
    <x v="9"/>
    <m/>
    <e v="#REF!"/>
    <e v="#REF!"/>
  </r>
  <r>
    <n v="1857"/>
    <n v="21967"/>
    <x v="0"/>
    <d v="2020-06-02T00:00:00"/>
    <x v="5"/>
    <d v="2020-06-05T00:00:00"/>
    <x v="2"/>
    <n v="3"/>
    <n v="4"/>
    <s v="nilton cesar prieto betancort"/>
    <x v="0"/>
    <x v="9"/>
    <m/>
    <e v="#REF!"/>
    <e v="#REF!"/>
  </r>
  <r>
    <n v="1858"/>
    <n v="21968"/>
    <x v="0"/>
    <d v="2020-06-02T00:00:00"/>
    <x v="5"/>
    <d v="2020-06-05T00:00:00"/>
    <x v="2"/>
    <n v="3"/>
    <n v="4"/>
    <s v="ronald miguel lopez barreto"/>
    <x v="0"/>
    <x v="9"/>
    <m/>
    <e v="#REF!"/>
    <e v="#REF!"/>
  </r>
  <r>
    <n v="1859"/>
    <n v="21969"/>
    <x v="0"/>
    <d v="2020-06-02T00:00:00"/>
    <x v="5"/>
    <d v="2020-06-05T00:00:00"/>
    <x v="2"/>
    <n v="3"/>
    <n v="4"/>
    <s v="WILLIAM MERCADO REDONDO"/>
    <x v="0"/>
    <x v="9"/>
    <m/>
    <e v="#REF!"/>
    <e v="#REF!"/>
  </r>
  <r>
    <n v="1860"/>
    <n v="21970"/>
    <x v="2"/>
    <d v="2020-06-02T00:00:00"/>
    <x v="5"/>
    <d v="2020-06-02T00:00:00"/>
    <x v="2"/>
    <n v="0"/>
    <n v="1"/>
    <s v="Maria Elena Acosta"/>
    <x v="0"/>
    <x v="9"/>
    <m/>
    <e v="#REF!"/>
    <e v="#REF!"/>
  </r>
  <r>
    <n v="1861"/>
    <n v="21971"/>
    <x v="2"/>
    <d v="2020-06-02T00:00:00"/>
    <x v="5"/>
    <d v="2020-06-02T00:00:00"/>
    <x v="2"/>
    <n v="0"/>
    <n v="1"/>
    <s v="DEISY MILENA LADINO CUNEME"/>
    <x v="0"/>
    <x v="9"/>
    <m/>
    <e v="#REF!"/>
    <e v="#REF!"/>
  </r>
  <r>
    <n v="1862"/>
    <n v="21972"/>
    <x v="0"/>
    <d v="2020-06-02T00:00:00"/>
    <x v="5"/>
    <d v="2020-06-05T00:00:00"/>
    <x v="2"/>
    <n v="3"/>
    <n v="4"/>
    <s v="JOSE RAYMUNDO MANTiLLA CACUA"/>
    <x v="0"/>
    <x v="9"/>
    <m/>
    <e v="#REF!"/>
    <e v="#REF!"/>
  </r>
  <r>
    <n v="1863"/>
    <n v="21973"/>
    <x v="0"/>
    <d v="2020-06-02T00:00:00"/>
    <x v="5"/>
    <d v="2020-06-05T00:00:00"/>
    <x v="2"/>
    <n v="3"/>
    <n v="4"/>
    <s v="DANIEL ANDRES PEREZ CASTRO"/>
    <x v="0"/>
    <x v="9"/>
    <m/>
    <e v="#REF!"/>
    <e v="#REF!"/>
  </r>
  <r>
    <n v="1864"/>
    <n v="21974"/>
    <x v="3"/>
    <d v="2020-06-02T00:00:00"/>
    <x v="5"/>
    <d v="2020-06-02T00:00:00"/>
    <x v="2"/>
    <n v="0"/>
    <n v="1"/>
    <s v="Nina caleño"/>
    <x v="0"/>
    <x v="9"/>
    <m/>
    <e v="#REF!"/>
    <e v="#REF!"/>
  </r>
  <r>
    <n v="1865"/>
    <n v="21975"/>
    <x v="0"/>
    <d v="2020-06-02T00:00:00"/>
    <x v="5"/>
    <d v="2020-06-05T00:00:00"/>
    <x v="2"/>
    <n v="3"/>
    <n v="4"/>
    <s v="JOSE RAYMUNDO MANTiLLA CACUA"/>
    <x v="0"/>
    <x v="9"/>
    <m/>
    <e v="#REF!"/>
    <e v="#REF!"/>
  </r>
  <r>
    <n v="1866"/>
    <n v="21976"/>
    <x v="0"/>
    <d v="2020-06-02T00:00:00"/>
    <x v="5"/>
    <d v="2020-06-05T00:00:00"/>
    <x v="2"/>
    <n v="3"/>
    <n v="4"/>
    <s v="Natalia Yaneth Mora Quirama"/>
    <x v="0"/>
    <x v="9"/>
    <m/>
    <e v="#REF!"/>
    <e v="#REF!"/>
  </r>
  <r>
    <n v="1867"/>
    <n v="21977"/>
    <x v="0"/>
    <d v="2020-06-02T00:00:00"/>
    <x v="5"/>
    <d v="2020-06-05T00:00:00"/>
    <x v="2"/>
    <n v="3"/>
    <n v="4"/>
    <s v="JORGE MIRANDA"/>
    <x v="0"/>
    <x v="9"/>
    <m/>
    <e v="#REF!"/>
    <e v="#REF!"/>
  </r>
  <r>
    <n v="1868"/>
    <n v="21978"/>
    <x v="2"/>
    <d v="2020-06-02T00:00:00"/>
    <x v="5"/>
    <d v="2020-06-02T00:00:00"/>
    <x v="2"/>
    <n v="0"/>
    <n v="1"/>
    <s v="ana milena rendon giraldo"/>
    <x v="0"/>
    <x v="9"/>
    <m/>
    <e v="#REF!"/>
    <e v="#REF!"/>
  </r>
  <r>
    <n v="1869"/>
    <n v="21979"/>
    <x v="0"/>
    <d v="2020-06-02T00:00:00"/>
    <x v="5"/>
    <d v="2020-06-05T00:00:00"/>
    <x v="2"/>
    <n v="3"/>
    <n v="4"/>
    <s v="DONALDO DE LA CRUZ DE ALBA"/>
    <x v="0"/>
    <x v="9"/>
    <m/>
    <e v="#REF!"/>
    <e v="#REF!"/>
  </r>
  <r>
    <n v="1870"/>
    <n v="21980"/>
    <x v="0"/>
    <d v="2020-06-02T00:00:00"/>
    <x v="5"/>
    <d v="2020-06-05T00:00:00"/>
    <x v="2"/>
    <n v="3"/>
    <n v="4"/>
    <s v="Javier Alfonso Rivera Niño"/>
    <x v="0"/>
    <x v="9"/>
    <m/>
    <e v="#REF!"/>
    <e v="#REF!"/>
  </r>
  <r>
    <n v="1871"/>
    <n v="21981"/>
    <x v="0"/>
    <d v="2020-06-02T00:00:00"/>
    <x v="5"/>
    <d v="2020-06-05T00:00:00"/>
    <x v="2"/>
    <n v="3"/>
    <n v="4"/>
    <s v="Paola Galindo"/>
    <x v="0"/>
    <x v="9"/>
    <m/>
    <e v="#REF!"/>
    <e v="#REF!"/>
  </r>
  <r>
    <n v="1872"/>
    <n v="21982"/>
    <x v="0"/>
    <d v="2020-06-02T00:00:00"/>
    <x v="5"/>
    <d v="2020-06-05T00:00:00"/>
    <x v="2"/>
    <n v="3"/>
    <n v="4"/>
    <s v="Walter Rengifo Carvajal"/>
    <x v="0"/>
    <x v="9"/>
    <m/>
    <e v="#REF!"/>
    <e v="#REF!"/>
  </r>
  <r>
    <n v="1873"/>
    <n v="21983"/>
    <x v="0"/>
    <d v="2020-06-02T00:00:00"/>
    <x v="5"/>
    <d v="2020-06-05T00:00:00"/>
    <x v="2"/>
    <n v="3"/>
    <n v="4"/>
    <s v="LUIS ALBERTO SANCHEZ"/>
    <x v="0"/>
    <x v="9"/>
    <m/>
    <e v="#REF!"/>
    <e v="#REF!"/>
  </r>
  <r>
    <n v="1874"/>
    <n v="21984"/>
    <x v="0"/>
    <d v="2020-06-02T00:00:00"/>
    <x v="5"/>
    <d v="2020-06-05T00:00:00"/>
    <x v="2"/>
    <n v="3"/>
    <n v="4"/>
    <s v="BELISARIO MORENO ROMERO"/>
    <x v="0"/>
    <x v="9"/>
    <m/>
    <e v="#REF!"/>
    <e v="#REF!"/>
  </r>
  <r>
    <n v="1875"/>
    <n v="21985"/>
    <x v="0"/>
    <d v="2020-06-02T00:00:00"/>
    <x v="5"/>
    <d v="2020-06-05T00:00:00"/>
    <x v="2"/>
    <n v="3"/>
    <n v="4"/>
    <s v="amanda ramirez juanias"/>
    <x v="0"/>
    <x v="9"/>
    <m/>
    <e v="#REF!"/>
    <e v="#REF!"/>
  </r>
  <r>
    <n v="1876"/>
    <n v="21986"/>
    <x v="0"/>
    <d v="2020-06-02T00:00:00"/>
    <x v="5"/>
    <d v="2020-06-05T00:00:00"/>
    <x v="2"/>
    <n v="3"/>
    <n v="4"/>
    <s v="laura zamora"/>
    <x v="0"/>
    <x v="9"/>
    <m/>
    <e v="#REF!"/>
    <e v="#REF!"/>
  </r>
  <r>
    <n v="1877"/>
    <n v="21987"/>
    <x v="0"/>
    <d v="2020-06-02T00:00:00"/>
    <x v="5"/>
    <d v="2020-06-05T00:00:00"/>
    <x v="2"/>
    <n v="3"/>
    <n v="4"/>
    <s v="MARIA MARLENE BLANCO ANTOLINEZ"/>
    <x v="0"/>
    <x v="9"/>
    <m/>
    <e v="#REF!"/>
    <e v="#REF!"/>
  </r>
  <r>
    <n v="1878"/>
    <n v="21988"/>
    <x v="0"/>
    <d v="2020-06-02T00:00:00"/>
    <x v="5"/>
    <d v="2020-06-05T00:00:00"/>
    <x v="2"/>
    <n v="3"/>
    <n v="4"/>
    <s v="SORAIDA CIFUENTES GARZON"/>
    <x v="0"/>
    <x v="9"/>
    <m/>
    <e v="#REF!"/>
    <e v="#REF!"/>
  </r>
  <r>
    <n v="1879"/>
    <n v="21989"/>
    <x v="2"/>
    <d v="2020-06-02T00:00:00"/>
    <x v="5"/>
    <d v="2020-06-08T00:00:00"/>
    <x v="2"/>
    <n v="6"/>
    <n v="5"/>
    <s v="Jose Francisco Montufar Rodriguez."/>
    <x v="0"/>
    <x v="9"/>
    <m/>
    <e v="#REF!"/>
    <e v="#REF!"/>
  </r>
  <r>
    <n v="1880"/>
    <n v="21990"/>
    <x v="0"/>
    <d v="2020-06-02T00:00:00"/>
    <x v="5"/>
    <d v="2020-06-05T00:00:00"/>
    <x v="2"/>
    <n v="3"/>
    <n v="4"/>
    <s v="GERMAN CALDERON ESPAÑA"/>
    <x v="0"/>
    <x v="9"/>
    <m/>
    <e v="#REF!"/>
    <e v="#REF!"/>
  </r>
  <r>
    <n v="1881"/>
    <n v="21991"/>
    <x v="3"/>
    <d v="2020-06-02T00:00:00"/>
    <x v="5"/>
    <d v="2020-06-08T00:00:00"/>
    <x v="2"/>
    <n v="6"/>
    <n v="5"/>
    <s v="Maria del Carmen Lopez de Gil"/>
    <x v="0"/>
    <x v="9"/>
    <m/>
    <e v="#REF!"/>
    <e v="#REF!"/>
  </r>
  <r>
    <n v="1882"/>
    <n v="21992"/>
    <x v="3"/>
    <d v="2020-06-02T00:00:00"/>
    <x v="5"/>
    <d v="2020-06-08T00:00:00"/>
    <x v="2"/>
    <n v="6"/>
    <n v="5"/>
    <s v="Maria del Carmen Lopez de Gil"/>
    <x v="0"/>
    <x v="9"/>
    <m/>
    <e v="#REF!"/>
    <e v="#REF!"/>
  </r>
  <r>
    <n v="1883"/>
    <n v="21993"/>
    <x v="0"/>
    <d v="2020-06-02T00:00:00"/>
    <x v="5"/>
    <d v="2020-06-05T00:00:00"/>
    <x v="2"/>
    <n v="3"/>
    <n v="4"/>
    <s v="Sandra Liliana Castro Achury"/>
    <x v="0"/>
    <x v="9"/>
    <m/>
    <e v="#REF!"/>
    <e v="#REF!"/>
  </r>
  <r>
    <n v="1884"/>
    <n v="21994"/>
    <x v="0"/>
    <d v="2020-06-02T00:00:00"/>
    <x v="5"/>
    <d v="2020-06-05T00:00:00"/>
    <x v="2"/>
    <n v="3"/>
    <n v="4"/>
    <s v="Enrique Suarez Angel"/>
    <x v="0"/>
    <x v="9"/>
    <m/>
    <e v="#REF!"/>
    <e v="#REF!"/>
  </r>
  <r>
    <n v="1885"/>
    <n v="21995"/>
    <x v="2"/>
    <d v="2020-06-02T00:00:00"/>
    <x v="5"/>
    <d v="2020-06-08T00:00:00"/>
    <x v="2"/>
    <n v="6"/>
    <n v="5"/>
    <s v="CRISANTO NEFTALY MOLINA HUERTAS"/>
    <x v="0"/>
    <x v="9"/>
    <m/>
    <e v="#REF!"/>
    <e v="#REF!"/>
  </r>
  <r>
    <n v="1886"/>
    <n v="21996"/>
    <x v="0"/>
    <d v="2020-06-02T00:00:00"/>
    <x v="5"/>
    <d v="2020-06-05T00:00:00"/>
    <x v="2"/>
    <n v="3"/>
    <n v="4"/>
    <s v="ERICSSON ERNESTO MENA GARZON"/>
    <x v="0"/>
    <x v="9"/>
    <m/>
    <e v="#REF!"/>
    <e v="#REF!"/>
  </r>
  <r>
    <n v="1887"/>
    <n v="21997"/>
    <x v="2"/>
    <d v="2020-06-02T00:00:00"/>
    <x v="5"/>
    <d v="2020-06-08T00:00:00"/>
    <x v="2"/>
    <n v="6"/>
    <n v="5"/>
    <s v="LICETH NATALY BENAVIDES"/>
    <x v="0"/>
    <x v="9"/>
    <m/>
    <e v="#REF!"/>
    <e v="#REF!"/>
  </r>
  <r>
    <n v="1888"/>
    <n v="21998"/>
    <x v="0"/>
    <d v="2020-06-02T00:00:00"/>
    <x v="5"/>
    <d v="2020-06-05T00:00:00"/>
    <x v="2"/>
    <n v="3"/>
    <n v="4"/>
    <s v="Paola Galindo"/>
    <x v="0"/>
    <x v="9"/>
    <m/>
    <e v="#REF!"/>
    <e v="#REF!"/>
  </r>
  <r>
    <n v="1889"/>
    <n v="21999"/>
    <x v="0"/>
    <d v="2020-06-02T00:00:00"/>
    <x v="5"/>
    <d v="2020-06-05T00:00:00"/>
    <x v="2"/>
    <n v="3"/>
    <n v="4"/>
    <s v="MYRIAN ESPERANZA ROSERO GELPUD"/>
    <x v="0"/>
    <x v="9"/>
    <m/>
    <e v="#REF!"/>
    <e v="#REF!"/>
  </r>
  <r>
    <n v="1890"/>
    <n v="22000"/>
    <x v="0"/>
    <d v="2020-06-02T00:00:00"/>
    <x v="5"/>
    <d v="2020-06-05T00:00:00"/>
    <x v="2"/>
    <n v="3"/>
    <n v="4"/>
    <s v="jhon gonzalez"/>
    <x v="0"/>
    <x v="9"/>
    <m/>
    <e v="#REF!"/>
    <e v="#REF!"/>
  </r>
  <r>
    <n v="1891"/>
    <n v="22001"/>
    <x v="3"/>
    <d v="2020-06-03T00:00:00"/>
    <x v="5"/>
    <s v="Pendiente"/>
    <x v="1"/>
    <e v="#VALUE!"/>
    <e v="#VALUE!"/>
    <s v="jhon gonzalez"/>
    <x v="1"/>
    <x v="1"/>
    <m/>
    <e v="#REF!"/>
    <e v="#REF!"/>
  </r>
  <r>
    <n v="1892"/>
    <n v="22002"/>
    <x v="0"/>
    <d v="2020-06-03T00:00:00"/>
    <x v="5"/>
    <d v="2020-06-05T00:00:00"/>
    <x v="2"/>
    <n v="2"/>
    <n v="3"/>
    <s v="LEYDi ALEXANDRA giraldo yasno"/>
    <x v="0"/>
    <x v="9"/>
    <m/>
    <e v="#REF!"/>
    <e v="#REF!"/>
  </r>
  <r>
    <n v="1893"/>
    <n v="22003"/>
    <x v="0"/>
    <d v="2020-06-03T00:00:00"/>
    <x v="5"/>
    <d v="2020-06-05T00:00:00"/>
    <x v="2"/>
    <n v="2"/>
    <n v="3"/>
    <s v="miguel ángel tapia centeno"/>
    <x v="0"/>
    <x v="9"/>
    <m/>
    <e v="#REF!"/>
    <e v="#REF!"/>
  </r>
  <r>
    <n v="1894"/>
    <n v="22004"/>
    <x v="0"/>
    <d v="2020-06-03T00:00:00"/>
    <x v="5"/>
    <d v="2020-06-05T00:00:00"/>
    <x v="2"/>
    <n v="2"/>
    <n v="3"/>
    <s v="Deisy Liliana Martinez Zabala"/>
    <x v="0"/>
    <x v="9"/>
    <m/>
    <e v="#REF!"/>
    <e v="#REF!"/>
  </r>
  <r>
    <n v="1895"/>
    <n v="22005"/>
    <x v="0"/>
    <d v="2020-06-03T00:00:00"/>
    <x v="5"/>
    <d v="2020-06-08T00:00:00"/>
    <x v="2"/>
    <n v="5"/>
    <n v="4"/>
    <s v="Cristian Camilo Lozano Trujillo"/>
    <x v="0"/>
    <x v="9"/>
    <m/>
    <e v="#REF!"/>
    <e v="#REF!"/>
  </r>
  <r>
    <n v="1896"/>
    <n v="22006"/>
    <x v="0"/>
    <d v="2020-06-03T00:00:00"/>
    <x v="5"/>
    <d v="2020-06-08T00:00:00"/>
    <x v="2"/>
    <n v="5"/>
    <n v="4"/>
    <s v="Marya Julieth Galeano Rave"/>
    <x v="0"/>
    <x v="9"/>
    <m/>
    <e v="#REF!"/>
    <e v="#REF!"/>
  </r>
  <r>
    <n v="1897"/>
    <n v="22007"/>
    <x v="3"/>
    <d v="2020-06-03T00:00:00"/>
    <x v="5"/>
    <d v="2020-06-08T00:00:00"/>
    <x v="2"/>
    <n v="5"/>
    <n v="4"/>
    <s v="deiby andres garcia amaya"/>
    <x v="0"/>
    <x v="9"/>
    <m/>
    <e v="#REF!"/>
    <e v="#REF!"/>
  </r>
  <r>
    <n v="1898"/>
    <n v="22008"/>
    <x v="3"/>
    <d v="2020-06-03T00:00:00"/>
    <x v="5"/>
    <d v="2020-06-08T00:00:00"/>
    <x v="2"/>
    <n v="5"/>
    <n v="4"/>
    <s v="LINO LOPEZ QUIJANO"/>
    <x v="0"/>
    <x v="9"/>
    <m/>
    <e v="#REF!"/>
    <e v="#REF!"/>
  </r>
  <r>
    <n v="1899"/>
    <n v="22009"/>
    <x v="2"/>
    <d v="2020-06-03T00:00:00"/>
    <x v="5"/>
    <d v="2020-06-08T00:00:00"/>
    <x v="2"/>
    <n v="5"/>
    <n v="4"/>
    <s v="Luis Fernando Martínez Sierra"/>
    <x v="0"/>
    <x v="9"/>
    <m/>
    <e v="#REF!"/>
    <e v="#REF!"/>
  </r>
  <r>
    <n v="1900"/>
    <n v="22010"/>
    <x v="0"/>
    <d v="2020-06-03T00:00:00"/>
    <x v="5"/>
    <d v="2020-06-08T00:00:00"/>
    <x v="2"/>
    <n v="5"/>
    <n v="4"/>
    <s v="LUZ MARINA LOPEZ ZAPATA"/>
    <x v="0"/>
    <x v="9"/>
    <m/>
    <e v="#REF!"/>
    <e v="#REF!"/>
  </r>
  <r>
    <n v="1901"/>
    <n v="22011"/>
    <x v="0"/>
    <d v="2020-06-03T00:00:00"/>
    <x v="5"/>
    <d v="2020-06-08T00:00:00"/>
    <x v="2"/>
    <n v="5"/>
    <n v="4"/>
    <s v="EDNA PIEDAD URRIAGO TRUJILO"/>
    <x v="0"/>
    <x v="9"/>
    <m/>
    <e v="#REF!"/>
    <e v="#REF!"/>
  </r>
  <r>
    <n v="1902"/>
    <n v="22012"/>
    <x v="2"/>
    <d v="2020-06-03T00:00:00"/>
    <x v="5"/>
    <s v="Pendiente"/>
    <x v="1"/>
    <e v="#VALUE!"/>
    <e v="#VALUE!"/>
    <s v="GABRIEL ANTONIO PEREZ SAJONERO"/>
    <x v="1"/>
    <x v="1"/>
    <m/>
    <e v="#REF!"/>
    <e v="#REF!"/>
  </r>
  <r>
    <n v="1903"/>
    <n v="22013"/>
    <x v="0"/>
    <d v="2020-06-03T00:00:00"/>
    <x v="5"/>
    <d v="2020-06-08T00:00:00"/>
    <x v="2"/>
    <n v="5"/>
    <n v="4"/>
    <s v="Juan Guillermo Arbelaez Arbelaez"/>
    <x v="0"/>
    <x v="9"/>
    <m/>
    <e v="#REF!"/>
    <e v="#REF!"/>
  </r>
  <r>
    <n v="1904"/>
    <n v="22014"/>
    <x v="2"/>
    <d v="2020-06-03T00:00:00"/>
    <x v="5"/>
    <s v="Pendiente"/>
    <x v="1"/>
    <e v="#VALUE!"/>
    <e v="#VALUE!"/>
    <s v="CLARA ROSA GUERRERO"/>
    <x v="1"/>
    <x v="1"/>
    <m/>
    <e v="#REF!"/>
    <e v="#REF!"/>
  </r>
  <r>
    <n v="1905"/>
    <n v="22015"/>
    <x v="0"/>
    <d v="2020-06-03T00:00:00"/>
    <x v="5"/>
    <d v="2020-06-08T00:00:00"/>
    <x v="2"/>
    <n v="5"/>
    <n v="4"/>
    <s v="Etna Lucia Polo Restrepo"/>
    <x v="0"/>
    <x v="9"/>
    <m/>
    <e v="#REF!"/>
    <e v="#REF!"/>
  </r>
  <r>
    <n v="1906"/>
    <n v="22016"/>
    <x v="0"/>
    <d v="2020-06-03T00:00:00"/>
    <x v="5"/>
    <d v="2020-06-08T00:00:00"/>
    <x v="2"/>
    <n v="5"/>
    <n v="4"/>
    <s v="Elvira cecilia mejia agresot"/>
    <x v="0"/>
    <x v="9"/>
    <m/>
    <e v="#REF!"/>
    <e v="#REF!"/>
  </r>
  <r>
    <n v="1907"/>
    <n v="22017"/>
    <x v="2"/>
    <d v="2020-06-03T00:00:00"/>
    <x v="5"/>
    <s v="Pendiente"/>
    <x v="1"/>
    <e v="#VALUE!"/>
    <e v="#VALUE!"/>
    <s v="Elvira cecilia mejia agresot"/>
    <x v="1"/>
    <x v="1"/>
    <m/>
    <e v="#REF!"/>
    <e v="#REF!"/>
  </r>
  <r>
    <n v="1908"/>
    <n v="22018"/>
    <x v="0"/>
    <d v="2020-06-03T00:00:00"/>
    <x v="5"/>
    <d v="2020-06-11T00:00:00"/>
    <x v="2"/>
    <n v="8"/>
    <n v="7"/>
    <s v="dora aaron"/>
    <x v="0"/>
    <x v="9"/>
    <m/>
    <e v="#REF!"/>
    <e v="#REF!"/>
  </r>
  <r>
    <n v="1909"/>
    <n v="22019"/>
    <x v="1"/>
    <d v="2020-06-03T00:00:00"/>
    <x v="5"/>
    <d v="2020-06-08T00:00:00"/>
    <x v="2"/>
    <n v="5"/>
    <n v="4"/>
    <s v="José Jesús Rodríguez Rangel"/>
    <x v="0"/>
    <x v="9"/>
    <m/>
    <e v="#REF!"/>
    <e v="#REF!"/>
  </r>
  <r>
    <n v="1910"/>
    <n v="22020"/>
    <x v="1"/>
    <d v="2020-06-03T00:00:00"/>
    <x v="5"/>
    <d v="2020-06-08T00:00:00"/>
    <x v="2"/>
    <n v="5"/>
    <n v="4"/>
    <s v="José Jesús Rodríguez Rangel"/>
    <x v="0"/>
    <x v="9"/>
    <m/>
    <e v="#REF!"/>
    <e v="#REF!"/>
  </r>
  <r>
    <n v="1911"/>
    <n v="22021"/>
    <x v="0"/>
    <d v="2020-06-03T00:00:00"/>
    <x v="5"/>
    <d v="2020-06-08T00:00:00"/>
    <x v="2"/>
    <n v="5"/>
    <n v="4"/>
    <s v="Claudia Patricia Trujillo agudelo"/>
    <x v="0"/>
    <x v="9"/>
    <m/>
    <e v="#REF!"/>
    <e v="#REF!"/>
  </r>
  <r>
    <n v="1912"/>
    <n v="22022"/>
    <x v="0"/>
    <d v="2020-06-03T00:00:00"/>
    <x v="5"/>
    <d v="2020-06-09T00:00:00"/>
    <x v="2"/>
    <n v="6"/>
    <n v="5"/>
    <s v="jair ramirez zabala"/>
    <x v="0"/>
    <x v="9"/>
    <m/>
    <e v="#REF!"/>
    <e v="#REF!"/>
  </r>
  <r>
    <n v="1913"/>
    <n v="22023"/>
    <x v="0"/>
    <d v="2020-06-03T00:00:00"/>
    <x v="5"/>
    <d v="2020-06-08T00:00:00"/>
    <x v="2"/>
    <n v="5"/>
    <n v="4"/>
    <s v="ELSY ZAMBRANO BOLAÑOS"/>
    <x v="0"/>
    <x v="9"/>
    <m/>
    <e v="#REF!"/>
    <e v="#REF!"/>
  </r>
  <r>
    <n v="1914"/>
    <n v="22024"/>
    <x v="0"/>
    <d v="2020-06-03T00:00:00"/>
    <x v="5"/>
    <d v="2020-06-08T00:00:00"/>
    <x v="2"/>
    <n v="5"/>
    <n v="4"/>
    <s v="PAOLA ALVAREZ"/>
    <x v="0"/>
    <x v="9"/>
    <m/>
    <e v="#REF!"/>
    <e v="#REF!"/>
  </r>
  <r>
    <n v="1915"/>
    <n v="22025"/>
    <x v="0"/>
    <d v="2020-06-03T00:00:00"/>
    <x v="5"/>
    <d v="2020-06-08T00:00:00"/>
    <x v="2"/>
    <n v="5"/>
    <n v="4"/>
    <s v="LUIS ALFREDO MARTINEZ MEDINA"/>
    <x v="0"/>
    <x v="9"/>
    <m/>
    <e v="#REF!"/>
    <e v="#REF!"/>
  </r>
  <r>
    <n v="1916"/>
    <n v="22026"/>
    <x v="0"/>
    <d v="2020-06-03T00:00:00"/>
    <x v="5"/>
    <d v="2020-06-08T00:00:00"/>
    <x v="2"/>
    <n v="5"/>
    <n v="4"/>
    <s v="Jhon alexander camacho olave"/>
    <x v="0"/>
    <x v="9"/>
    <m/>
    <e v="#REF!"/>
    <e v="#REF!"/>
  </r>
  <r>
    <n v="1917"/>
    <n v="22027"/>
    <x v="2"/>
    <d v="2020-06-03T00:00:00"/>
    <x v="5"/>
    <d v="2020-06-08T00:00:00"/>
    <x v="2"/>
    <n v="5"/>
    <n v="4"/>
    <s v="LUZ MARINA MEDINA LARA"/>
    <x v="0"/>
    <x v="9"/>
    <m/>
    <e v="#REF!"/>
    <e v="#REF!"/>
  </r>
  <r>
    <n v="1918"/>
    <n v="22028"/>
    <x v="0"/>
    <d v="2020-06-04T00:00:00"/>
    <x v="5"/>
    <d v="2020-06-08T00:00:00"/>
    <x v="2"/>
    <n v="4"/>
    <n v="3"/>
    <s v="RODRIGO CAMACHO"/>
    <x v="0"/>
    <x v="9"/>
    <m/>
    <e v="#REF!"/>
    <e v="#REF!"/>
  </r>
  <r>
    <n v="1919"/>
    <n v="22029"/>
    <x v="0"/>
    <d v="2020-06-04T00:00:00"/>
    <x v="5"/>
    <d v="2020-06-08T00:00:00"/>
    <x v="2"/>
    <n v="4"/>
    <n v="3"/>
    <s v="MARIA CAMILA ESCOBAR RODRIGUEZ"/>
    <x v="0"/>
    <x v="9"/>
    <m/>
    <e v="#REF!"/>
    <e v="#REF!"/>
  </r>
  <r>
    <n v="1920"/>
    <n v="22030"/>
    <x v="0"/>
    <d v="2020-06-04T00:00:00"/>
    <x v="5"/>
    <d v="2020-06-08T00:00:00"/>
    <x v="2"/>
    <n v="4"/>
    <n v="3"/>
    <s v="LUBIN LINARES CORREDOR"/>
    <x v="0"/>
    <x v="9"/>
    <m/>
    <e v="#REF!"/>
    <e v="#REF!"/>
  </r>
  <r>
    <n v="1921"/>
    <n v="22031"/>
    <x v="0"/>
    <d v="2020-06-04T00:00:00"/>
    <x v="5"/>
    <d v="2020-06-08T00:00:00"/>
    <x v="2"/>
    <n v="4"/>
    <n v="3"/>
    <s v="LUBIN LINARES CORREDOR"/>
    <x v="0"/>
    <x v="9"/>
    <m/>
    <e v="#REF!"/>
    <e v="#REF!"/>
  </r>
  <r>
    <n v="1922"/>
    <n v="22032"/>
    <x v="0"/>
    <d v="2020-06-04T00:00:00"/>
    <x v="5"/>
    <d v="2020-06-08T00:00:00"/>
    <x v="2"/>
    <n v="4"/>
    <n v="3"/>
    <s v="Hernando Romero Areniz"/>
    <x v="0"/>
    <x v="9"/>
    <m/>
    <e v="#REF!"/>
    <e v="#REF!"/>
  </r>
  <r>
    <n v="1923"/>
    <n v="22033"/>
    <x v="0"/>
    <d v="2020-06-04T00:00:00"/>
    <x v="5"/>
    <d v="2020-06-08T00:00:00"/>
    <x v="2"/>
    <n v="4"/>
    <n v="3"/>
    <s v="LUIS ALFREDO SEGURA HENAO"/>
    <x v="0"/>
    <x v="9"/>
    <m/>
    <e v="#REF!"/>
    <e v="#REF!"/>
  </r>
  <r>
    <n v="1924"/>
    <n v="22034"/>
    <x v="0"/>
    <d v="2020-06-04T00:00:00"/>
    <x v="5"/>
    <d v="2020-06-08T00:00:00"/>
    <x v="2"/>
    <n v="4"/>
    <n v="3"/>
    <s v="Maria Alejandra Segura Alfonso"/>
    <x v="0"/>
    <x v="9"/>
    <m/>
    <e v="#REF!"/>
    <e v="#REF!"/>
  </r>
  <r>
    <n v="1925"/>
    <n v="22035"/>
    <x v="0"/>
    <d v="2020-06-04T00:00:00"/>
    <x v="5"/>
    <d v="2020-06-08T00:00:00"/>
    <x v="2"/>
    <n v="4"/>
    <n v="3"/>
    <s v="Cristhian David Zapata Giraldo"/>
    <x v="0"/>
    <x v="9"/>
    <m/>
    <e v="#REF!"/>
    <e v="#REF!"/>
  </r>
  <r>
    <n v="1926"/>
    <n v="22036"/>
    <x v="0"/>
    <d v="2020-06-04T00:00:00"/>
    <x v="5"/>
    <d v="2020-06-08T00:00:00"/>
    <x v="2"/>
    <n v="4"/>
    <n v="3"/>
    <s v="LILIANA YADIRA HERRERA TORRES"/>
    <x v="0"/>
    <x v="9"/>
    <m/>
    <e v="#REF!"/>
    <e v="#REF!"/>
  </r>
  <r>
    <n v="1927"/>
    <n v="22037"/>
    <x v="0"/>
    <d v="2020-06-04T00:00:00"/>
    <x v="5"/>
    <d v="2020-06-08T00:00:00"/>
    <x v="2"/>
    <n v="4"/>
    <n v="3"/>
    <s v="ALBERTO ANTONIO SOLANO ACUÑA"/>
    <x v="0"/>
    <x v="9"/>
    <m/>
    <e v="#REF!"/>
    <e v="#REF!"/>
  </r>
  <r>
    <n v="1928"/>
    <n v="22038"/>
    <x v="0"/>
    <d v="2020-06-04T00:00:00"/>
    <x v="5"/>
    <d v="2020-06-08T00:00:00"/>
    <x v="2"/>
    <n v="4"/>
    <n v="3"/>
    <s v="Alba milena Sánchez muñoz"/>
    <x v="0"/>
    <x v="9"/>
    <m/>
    <e v="#REF!"/>
    <e v="#REF!"/>
  </r>
  <r>
    <n v="1929"/>
    <n v="22039"/>
    <x v="3"/>
    <d v="2020-06-04T00:00:00"/>
    <x v="5"/>
    <d v="2020-06-08T00:00:00"/>
    <x v="2"/>
    <n v="4"/>
    <n v="3"/>
    <s v="marlene castilla sandoval"/>
    <x v="0"/>
    <x v="9"/>
    <m/>
    <e v="#REF!"/>
    <e v="#REF!"/>
  </r>
  <r>
    <n v="1930"/>
    <n v="22040"/>
    <x v="0"/>
    <d v="2020-06-04T00:00:00"/>
    <x v="5"/>
    <d v="2020-06-08T00:00:00"/>
    <x v="2"/>
    <n v="4"/>
    <n v="3"/>
    <s v="CATHERINNE"/>
    <x v="0"/>
    <x v="9"/>
    <m/>
    <e v="#REF!"/>
    <e v="#REF!"/>
  </r>
  <r>
    <n v="1931"/>
    <n v="22041"/>
    <x v="0"/>
    <d v="2020-06-04T00:00:00"/>
    <x v="5"/>
    <d v="2020-06-08T00:00:00"/>
    <x v="2"/>
    <n v="4"/>
    <n v="3"/>
    <s v="MARTHA LUCIA MURILLAS"/>
    <x v="0"/>
    <x v="9"/>
    <m/>
    <e v="#REF!"/>
    <e v="#REF!"/>
  </r>
  <r>
    <n v="1932"/>
    <n v="22042"/>
    <x v="0"/>
    <d v="2020-06-04T00:00:00"/>
    <x v="5"/>
    <d v="2020-06-08T00:00:00"/>
    <x v="2"/>
    <n v="4"/>
    <n v="3"/>
    <s v="MARBIN JARLEN LOZANO SANTIESTEBAN"/>
    <x v="0"/>
    <x v="9"/>
    <m/>
    <e v="#REF!"/>
    <e v="#REF!"/>
  </r>
  <r>
    <n v="1933"/>
    <n v="22043"/>
    <x v="2"/>
    <d v="2020-06-04T00:00:00"/>
    <x v="5"/>
    <d v="2020-06-08T00:00:00"/>
    <x v="2"/>
    <n v="4"/>
    <n v="3"/>
    <s v="hector horacio pinilla fresneda"/>
    <x v="0"/>
    <x v="9"/>
    <m/>
    <e v="#REF!"/>
    <e v="#REF!"/>
  </r>
  <r>
    <n v="1934"/>
    <n v="22044"/>
    <x v="0"/>
    <d v="2020-06-04T00:00:00"/>
    <x v="5"/>
    <d v="2020-06-08T00:00:00"/>
    <x v="2"/>
    <n v="4"/>
    <n v="3"/>
    <s v="Jose Alfredo Mojica Acevedo"/>
    <x v="0"/>
    <x v="9"/>
    <m/>
    <e v="#REF!"/>
    <e v="#REF!"/>
  </r>
  <r>
    <n v="1935"/>
    <n v="22045"/>
    <x v="0"/>
    <d v="2020-06-04T00:00:00"/>
    <x v="5"/>
    <d v="2020-06-08T00:00:00"/>
    <x v="2"/>
    <n v="4"/>
    <n v="3"/>
    <s v="Emmanuel Thomas Espinal"/>
    <x v="0"/>
    <x v="9"/>
    <m/>
    <e v="#REF!"/>
    <e v="#REF!"/>
  </r>
  <r>
    <n v="1936"/>
    <n v="22046"/>
    <x v="0"/>
    <d v="2020-06-04T00:00:00"/>
    <x v="5"/>
    <d v="2020-06-08T00:00:00"/>
    <x v="2"/>
    <n v="4"/>
    <n v="3"/>
    <s v="HENRY ALBERTO MONTAÑO AVILA"/>
    <x v="0"/>
    <x v="9"/>
    <m/>
    <e v="#REF!"/>
    <e v="#REF!"/>
  </r>
  <r>
    <n v="1937"/>
    <n v="22047"/>
    <x v="0"/>
    <d v="2020-06-04T00:00:00"/>
    <x v="5"/>
    <d v="2020-06-08T00:00:00"/>
    <x v="2"/>
    <n v="4"/>
    <n v="3"/>
    <s v="HENRY ALBERTO MONTAÑO AVILA"/>
    <x v="0"/>
    <x v="9"/>
    <m/>
    <e v="#REF!"/>
    <e v="#REF!"/>
  </r>
  <r>
    <n v="1938"/>
    <n v="22048"/>
    <x v="2"/>
    <d v="2020-06-04T00:00:00"/>
    <x v="5"/>
    <d v="2020-06-08T00:00:00"/>
    <x v="2"/>
    <n v="4"/>
    <n v="3"/>
    <s v="Juan pablo mosquera mora"/>
    <x v="0"/>
    <x v="9"/>
    <m/>
    <e v="#REF!"/>
    <e v="#REF!"/>
  </r>
  <r>
    <n v="1939"/>
    <n v="22049"/>
    <x v="0"/>
    <d v="2020-06-04T00:00:00"/>
    <x v="5"/>
    <d v="2020-06-09T00:00:00"/>
    <x v="2"/>
    <n v="5"/>
    <n v="4"/>
    <s v="Diana Lucia Londoño"/>
    <x v="0"/>
    <x v="9"/>
    <m/>
    <e v="#REF!"/>
    <e v="#REF!"/>
  </r>
  <r>
    <n v="1940"/>
    <n v="22050"/>
    <x v="0"/>
    <d v="2020-06-04T00:00:00"/>
    <x v="5"/>
    <d v="2020-06-09T00:00:00"/>
    <x v="2"/>
    <n v="5"/>
    <n v="4"/>
    <s v="Aristobulo Vinicio Cabrales Barrera"/>
    <x v="0"/>
    <x v="9"/>
    <m/>
    <e v="#REF!"/>
    <e v="#REF!"/>
  </r>
  <r>
    <n v="1941"/>
    <n v="22051"/>
    <x v="0"/>
    <d v="2020-06-04T00:00:00"/>
    <x v="5"/>
    <d v="2020-06-09T00:00:00"/>
    <x v="2"/>
    <n v="5"/>
    <n v="4"/>
    <s v="Rafael Camilo Escobar Quijano"/>
    <x v="0"/>
    <x v="9"/>
    <m/>
    <e v="#REF!"/>
    <e v="#REF!"/>
  </r>
  <r>
    <n v="1942"/>
    <n v="22052"/>
    <x v="3"/>
    <d v="2020-06-04T00:00:00"/>
    <x v="5"/>
    <d v="2020-06-08T00:00:00"/>
    <x v="2"/>
    <n v="4"/>
    <n v="3"/>
    <s v="Leidy perez"/>
    <x v="0"/>
    <x v="9"/>
    <m/>
    <e v="#REF!"/>
    <e v="#REF!"/>
  </r>
  <r>
    <n v="1943"/>
    <n v="22053"/>
    <x v="0"/>
    <d v="2020-06-04T00:00:00"/>
    <x v="5"/>
    <d v="2020-06-09T00:00:00"/>
    <x v="2"/>
    <n v="5"/>
    <n v="4"/>
    <s v="Jesús Araujo Palmezano"/>
    <x v="0"/>
    <x v="9"/>
    <m/>
    <e v="#REF!"/>
    <e v="#REF!"/>
  </r>
  <r>
    <n v="1944"/>
    <n v="22054"/>
    <x v="0"/>
    <d v="2020-06-04T00:00:00"/>
    <x v="5"/>
    <d v="2020-06-09T00:00:00"/>
    <x v="2"/>
    <n v="5"/>
    <n v="4"/>
    <s v="carlos mauricio bonilla hernandez"/>
    <x v="0"/>
    <x v="9"/>
    <m/>
    <e v="#REF!"/>
    <e v="#REF!"/>
  </r>
  <r>
    <n v="1945"/>
    <n v="22055"/>
    <x v="2"/>
    <d v="2020-06-04T00:00:00"/>
    <x v="5"/>
    <d v="2020-06-08T00:00:00"/>
    <x v="2"/>
    <n v="4"/>
    <n v="3"/>
    <s v="MARIA CRISTINA MORA CÁRDENAS"/>
    <x v="0"/>
    <x v="9"/>
    <m/>
    <e v="#REF!"/>
    <e v="#REF!"/>
  </r>
  <r>
    <n v="1946"/>
    <n v="22056"/>
    <x v="2"/>
    <d v="2020-06-04T00:00:00"/>
    <x v="5"/>
    <d v="2020-06-08T00:00:00"/>
    <x v="2"/>
    <n v="4"/>
    <n v="3"/>
    <s v="Rocio Barrera"/>
    <x v="0"/>
    <x v="9"/>
    <m/>
    <e v="#REF!"/>
    <e v="#REF!"/>
  </r>
  <r>
    <n v="1947"/>
    <n v="22057"/>
    <x v="0"/>
    <d v="2020-06-04T00:00:00"/>
    <x v="5"/>
    <d v="2020-06-09T00:00:00"/>
    <x v="2"/>
    <n v="5"/>
    <n v="4"/>
    <s v="Luisa Fernanda Niño Molina"/>
    <x v="0"/>
    <x v="9"/>
    <m/>
    <e v="#REF!"/>
    <e v="#REF!"/>
  </r>
  <r>
    <n v="1948"/>
    <n v="22058"/>
    <x v="0"/>
    <d v="2020-06-04T00:00:00"/>
    <x v="5"/>
    <d v="2020-06-09T00:00:00"/>
    <x v="2"/>
    <n v="5"/>
    <n v="4"/>
    <s v="VICTOR ALFONSO OROZCO QUINTERO"/>
    <x v="0"/>
    <x v="9"/>
    <m/>
    <e v="#REF!"/>
    <e v="#REF!"/>
  </r>
  <r>
    <n v="1949"/>
    <n v="22059"/>
    <x v="0"/>
    <d v="2020-06-04T00:00:00"/>
    <x v="5"/>
    <d v="2020-06-09T00:00:00"/>
    <x v="2"/>
    <n v="5"/>
    <n v="4"/>
    <s v="HECTOR GARCIA RAMIREZ"/>
    <x v="0"/>
    <x v="9"/>
    <m/>
    <e v="#REF!"/>
    <e v="#REF!"/>
  </r>
  <r>
    <n v="1950"/>
    <n v="22060"/>
    <x v="0"/>
    <d v="2020-06-04T00:00:00"/>
    <x v="5"/>
    <d v="2020-06-09T00:00:00"/>
    <x v="2"/>
    <n v="5"/>
    <n v="4"/>
    <s v="Luz Ángela González Castillo"/>
    <x v="0"/>
    <x v="9"/>
    <m/>
    <e v="#REF!"/>
    <e v="#REF!"/>
  </r>
  <r>
    <n v="1951"/>
    <n v="22061"/>
    <x v="0"/>
    <d v="2020-06-04T00:00:00"/>
    <x v="5"/>
    <d v="2020-06-09T00:00:00"/>
    <x v="2"/>
    <n v="5"/>
    <n v="4"/>
    <s v="jonathan mozo"/>
    <x v="0"/>
    <x v="9"/>
    <m/>
    <e v="#REF!"/>
    <e v="#REF!"/>
  </r>
  <r>
    <n v="1952"/>
    <n v="22062"/>
    <x v="2"/>
    <d v="2020-06-04T00:00:00"/>
    <x v="5"/>
    <d v="2020-06-08T00:00:00"/>
    <x v="2"/>
    <n v="4"/>
    <n v="3"/>
    <s v="CRISTIAN LEONARDO CORDERO NIÑO"/>
    <x v="0"/>
    <x v="9"/>
    <m/>
    <e v="#REF!"/>
    <e v="#REF!"/>
  </r>
  <r>
    <n v="1953"/>
    <n v="22063"/>
    <x v="2"/>
    <d v="2020-06-04T00:00:00"/>
    <x v="5"/>
    <d v="2020-06-08T00:00:00"/>
    <x v="2"/>
    <n v="4"/>
    <n v="3"/>
    <s v="claudio guido franco cortes"/>
    <x v="0"/>
    <x v="9"/>
    <m/>
    <e v="#REF!"/>
    <e v="#REF!"/>
  </r>
  <r>
    <n v="1954"/>
    <n v="22064"/>
    <x v="1"/>
    <d v="2020-06-04T00:00:00"/>
    <x v="5"/>
    <d v="2020-06-08T00:00:00"/>
    <x v="2"/>
    <n v="4"/>
    <n v="3"/>
    <s v="ADOLFO RENGIFO"/>
    <x v="0"/>
    <x v="9"/>
    <m/>
    <e v="#REF!"/>
    <e v="#REF!"/>
  </r>
  <r>
    <n v="1955"/>
    <n v="22065"/>
    <x v="2"/>
    <d v="2020-06-05T00:00:00"/>
    <x v="5"/>
    <s v="Pendiente"/>
    <x v="1"/>
    <e v="#VALUE!"/>
    <e v="#VALUE!"/>
    <s v="Edisson Javier Martínez Acosta"/>
    <x v="1"/>
    <x v="1"/>
    <m/>
    <e v="#REF!"/>
    <e v="#REF!"/>
  </r>
  <r>
    <n v="1956"/>
    <n v="22066"/>
    <x v="0"/>
    <d v="2020-06-05T00:00:00"/>
    <x v="5"/>
    <d v="2020-06-09T00:00:00"/>
    <x v="2"/>
    <n v="4"/>
    <n v="3"/>
    <s v="Universidad Ean"/>
    <x v="0"/>
    <x v="9"/>
    <m/>
    <e v="#REF!"/>
    <e v="#REF!"/>
  </r>
  <r>
    <n v="1957"/>
    <n v="22067"/>
    <x v="2"/>
    <d v="2020-06-05T00:00:00"/>
    <x v="5"/>
    <d v="2020-06-09T00:00:00"/>
    <x v="2"/>
    <n v="4"/>
    <n v="3"/>
    <s v="Wilson Sanchez Mancera"/>
    <x v="0"/>
    <x v="9"/>
    <m/>
    <e v="#REF!"/>
    <e v="#REF!"/>
  </r>
  <r>
    <n v="1958"/>
    <n v="22068"/>
    <x v="2"/>
    <d v="2020-06-05T00:00:00"/>
    <x v="5"/>
    <d v="2020-06-08T00:00:00"/>
    <x v="2"/>
    <n v="3"/>
    <n v="2"/>
    <s v="DIANA DIAZ"/>
    <x v="0"/>
    <x v="9"/>
    <m/>
    <e v="#REF!"/>
    <e v="#REF!"/>
  </r>
  <r>
    <n v="1959"/>
    <n v="22069"/>
    <x v="1"/>
    <d v="2020-06-05T00:00:00"/>
    <x v="5"/>
    <d v="2020-06-08T00:00:00"/>
    <x v="2"/>
    <n v="3"/>
    <n v="2"/>
    <s v="Jorgebel gonzalez"/>
    <x v="0"/>
    <x v="9"/>
    <m/>
    <e v="#REF!"/>
    <e v="#REF!"/>
  </r>
  <r>
    <n v="1960"/>
    <n v="22070"/>
    <x v="0"/>
    <d v="2020-06-05T00:00:00"/>
    <x v="5"/>
    <d v="2020-06-09T00:00:00"/>
    <x v="2"/>
    <n v="4"/>
    <n v="3"/>
    <s v="ELIZABETH GONZALEZ GARCIA"/>
    <x v="0"/>
    <x v="9"/>
    <m/>
    <e v="#REF!"/>
    <e v="#REF!"/>
  </r>
  <r>
    <n v="1961"/>
    <n v="22071"/>
    <x v="2"/>
    <d v="2020-06-05T00:00:00"/>
    <x v="5"/>
    <d v="2020-06-08T00:00:00"/>
    <x v="2"/>
    <n v="3"/>
    <n v="2"/>
    <s v="Martha Lucia Urbano Diaz"/>
    <x v="0"/>
    <x v="9"/>
    <m/>
    <e v="#REF!"/>
    <e v="#REF!"/>
  </r>
  <r>
    <n v="1962"/>
    <n v="22072"/>
    <x v="0"/>
    <d v="2020-06-05T00:00:00"/>
    <x v="5"/>
    <d v="2020-06-09T00:00:00"/>
    <x v="2"/>
    <n v="4"/>
    <n v="3"/>
    <s v="Sandra Liliana Barbosa Barbosa"/>
    <x v="0"/>
    <x v="9"/>
    <m/>
    <e v="#REF!"/>
    <e v="#REF!"/>
  </r>
  <r>
    <n v="1963"/>
    <n v="22073"/>
    <x v="3"/>
    <d v="2020-06-05T00:00:00"/>
    <x v="5"/>
    <d v="2020-06-08T00:00:00"/>
    <x v="2"/>
    <n v="3"/>
    <n v="2"/>
    <s v="Sandra Milena Arroyo Alvarado"/>
    <x v="0"/>
    <x v="9"/>
    <m/>
    <e v="#REF!"/>
    <e v="#REF!"/>
  </r>
  <r>
    <n v="1964"/>
    <n v="22074"/>
    <x v="0"/>
    <d v="2020-06-05T00:00:00"/>
    <x v="5"/>
    <d v="2020-06-09T00:00:00"/>
    <x v="2"/>
    <n v="4"/>
    <n v="3"/>
    <s v="RAFAEL PEREZ GONZALEZ"/>
    <x v="0"/>
    <x v="9"/>
    <m/>
    <e v="#REF!"/>
    <e v="#REF!"/>
  </r>
  <r>
    <n v="1965"/>
    <n v="22075"/>
    <x v="0"/>
    <d v="2020-06-05T00:00:00"/>
    <x v="5"/>
    <d v="2020-06-09T00:00:00"/>
    <x v="2"/>
    <n v="4"/>
    <n v="3"/>
    <s v="Angélica González"/>
    <x v="0"/>
    <x v="9"/>
    <m/>
    <e v="#REF!"/>
    <e v="#REF!"/>
  </r>
  <r>
    <n v="1966"/>
    <n v="22076"/>
    <x v="0"/>
    <d v="2020-06-05T00:00:00"/>
    <x v="5"/>
    <d v="2020-06-09T00:00:00"/>
    <x v="2"/>
    <n v="4"/>
    <n v="3"/>
    <s v="Nicolas Henao Ortiz"/>
    <x v="0"/>
    <x v="9"/>
    <m/>
    <e v="#REF!"/>
    <e v="#REF!"/>
  </r>
  <r>
    <n v="1967"/>
    <n v="22077"/>
    <x v="1"/>
    <d v="2020-06-05T00:00:00"/>
    <x v="5"/>
    <d v="2020-06-08T00:00:00"/>
    <x v="2"/>
    <n v="3"/>
    <n v="2"/>
    <s v="ian sair stuwar daza ramirez"/>
    <x v="0"/>
    <x v="9"/>
    <m/>
    <e v="#REF!"/>
    <e v="#REF!"/>
  </r>
  <r>
    <n v="1968"/>
    <n v="22078"/>
    <x v="0"/>
    <d v="2020-06-05T00:00:00"/>
    <x v="5"/>
    <d v="2020-06-09T00:00:00"/>
    <x v="2"/>
    <n v="4"/>
    <n v="3"/>
    <s v="PAOLA ANDREA SUAREZ HINCAPIE"/>
    <x v="0"/>
    <x v="9"/>
    <m/>
    <e v="#REF!"/>
    <e v="#REF!"/>
  </r>
  <r>
    <n v="1969"/>
    <n v="22079"/>
    <x v="0"/>
    <d v="2020-06-05T00:00:00"/>
    <x v="5"/>
    <d v="2020-06-09T00:00:00"/>
    <x v="2"/>
    <n v="4"/>
    <n v="3"/>
    <s v="JOSE JOSÉ RUMBO HERNÁNDEZ"/>
    <x v="0"/>
    <x v="9"/>
    <m/>
    <e v="#REF!"/>
    <e v="#REF!"/>
  </r>
  <r>
    <n v="1970"/>
    <n v="22080"/>
    <x v="0"/>
    <d v="2020-06-05T00:00:00"/>
    <x v="5"/>
    <d v="2020-06-10T00:00:00"/>
    <x v="2"/>
    <n v="5"/>
    <n v="4"/>
    <s v="Mariet Contreras"/>
    <x v="0"/>
    <x v="9"/>
    <m/>
    <e v="#REF!"/>
    <e v="#REF!"/>
  </r>
  <r>
    <n v="1971"/>
    <n v="22081"/>
    <x v="0"/>
    <d v="2020-06-05T00:00:00"/>
    <x v="5"/>
    <d v="2020-06-10T00:00:00"/>
    <x v="2"/>
    <n v="5"/>
    <n v="4"/>
    <s v="MAGDALENA OCAMPO"/>
    <x v="0"/>
    <x v="9"/>
    <m/>
    <e v="#REF!"/>
    <e v="#REF!"/>
  </r>
  <r>
    <n v="1972"/>
    <n v="22082"/>
    <x v="2"/>
    <d v="2020-06-05T00:00:00"/>
    <x v="5"/>
    <d v="2020-06-10T00:00:00"/>
    <x v="2"/>
    <n v="5"/>
    <n v="4"/>
    <s v="Leidy perez"/>
    <x v="0"/>
    <x v="9"/>
    <m/>
    <e v="#REF!"/>
    <e v="#REF!"/>
  </r>
  <r>
    <n v="1973"/>
    <n v="22083"/>
    <x v="0"/>
    <d v="2020-06-05T00:00:00"/>
    <x v="5"/>
    <d v="2020-06-10T00:00:00"/>
    <x v="2"/>
    <n v="5"/>
    <n v="4"/>
    <s v="Yomaira Mosquera Maturin"/>
    <x v="0"/>
    <x v="9"/>
    <m/>
    <e v="#REF!"/>
    <e v="#REF!"/>
  </r>
  <r>
    <n v="1974"/>
    <n v="22084"/>
    <x v="0"/>
    <d v="2020-06-05T00:00:00"/>
    <x v="5"/>
    <d v="2020-06-10T00:00:00"/>
    <x v="2"/>
    <n v="5"/>
    <n v="4"/>
    <s v="Casey Hawkins Rada"/>
    <x v="0"/>
    <x v="9"/>
    <m/>
    <e v="#REF!"/>
    <e v="#REF!"/>
  </r>
  <r>
    <n v="1975"/>
    <n v="22085"/>
    <x v="2"/>
    <d v="2020-06-05T00:00:00"/>
    <x v="5"/>
    <d v="2020-06-08T00:00:00"/>
    <x v="2"/>
    <n v="3"/>
    <n v="2"/>
    <s v="JOHN ALEXANDER CRISTIANO FORERO"/>
    <x v="0"/>
    <x v="9"/>
    <m/>
    <e v="#REF!"/>
    <e v="#REF!"/>
  </r>
  <r>
    <n v="1976"/>
    <n v="22086"/>
    <x v="3"/>
    <d v="2020-06-05T00:00:00"/>
    <x v="5"/>
    <d v="2020-06-08T00:00:00"/>
    <x v="2"/>
    <n v="3"/>
    <n v="2"/>
    <s v="Libia Johanna Ruiz Cruz"/>
    <x v="0"/>
    <x v="9"/>
    <m/>
    <e v="#REF!"/>
    <e v="#REF!"/>
  </r>
  <r>
    <n v="1977"/>
    <n v="22087"/>
    <x v="0"/>
    <d v="2020-06-05T00:00:00"/>
    <x v="5"/>
    <d v="2020-06-10T00:00:00"/>
    <x v="2"/>
    <n v="5"/>
    <n v="4"/>
    <s v="CARLOS FELIPE FUENTES HERREÑO"/>
    <x v="0"/>
    <x v="9"/>
    <m/>
    <e v="#REF!"/>
    <e v="#REF!"/>
  </r>
  <r>
    <n v="1978"/>
    <n v="22088"/>
    <x v="0"/>
    <d v="2020-06-05T00:00:00"/>
    <x v="5"/>
    <d v="2020-06-10T00:00:00"/>
    <x v="2"/>
    <n v="5"/>
    <n v="4"/>
    <s v="andres angarita"/>
    <x v="0"/>
    <x v="9"/>
    <m/>
    <e v="#REF!"/>
    <e v="#REF!"/>
  </r>
  <r>
    <n v="1979"/>
    <n v="22089"/>
    <x v="0"/>
    <d v="2020-06-05T00:00:00"/>
    <x v="5"/>
    <d v="2020-06-10T00:00:00"/>
    <x v="2"/>
    <n v="5"/>
    <n v="4"/>
    <s v="Ramiro Alexander Tuberquia Gómez"/>
    <x v="0"/>
    <x v="9"/>
    <m/>
    <e v="#REF!"/>
    <e v="#REF!"/>
  </r>
  <r>
    <n v="1980"/>
    <n v="22090"/>
    <x v="0"/>
    <d v="2020-06-05T00:00:00"/>
    <x v="5"/>
    <d v="2020-06-10T00:00:00"/>
    <x v="2"/>
    <n v="5"/>
    <n v="4"/>
    <s v="Walter Rengifo Carvajal"/>
    <x v="0"/>
    <x v="9"/>
    <m/>
    <e v="#REF!"/>
    <e v="#REF!"/>
  </r>
  <r>
    <n v="1981"/>
    <n v="22091"/>
    <x v="0"/>
    <d v="2020-06-05T00:00:00"/>
    <x v="5"/>
    <d v="2020-06-10T00:00:00"/>
    <x v="2"/>
    <n v="5"/>
    <n v="4"/>
    <s v="Ines Barrera Esteves"/>
    <x v="0"/>
    <x v="9"/>
    <m/>
    <e v="#REF!"/>
    <e v="#REF!"/>
  </r>
  <r>
    <n v="1982"/>
    <n v="22092"/>
    <x v="0"/>
    <d v="2020-06-06T00:00:00"/>
    <x v="5"/>
    <d v="2020-06-10T00:00:00"/>
    <x v="2"/>
    <n v="4"/>
    <n v="3"/>
    <s v="JEIMMY LOZANO"/>
    <x v="0"/>
    <x v="9"/>
    <m/>
    <e v="#REF!"/>
    <e v="#REF!"/>
  </r>
  <r>
    <n v="1983"/>
    <n v="22093"/>
    <x v="0"/>
    <d v="2020-06-06T00:00:00"/>
    <x v="5"/>
    <d v="2020-06-10T00:00:00"/>
    <x v="2"/>
    <n v="4"/>
    <n v="3"/>
    <s v="Luz Adriana Echeverri"/>
    <x v="0"/>
    <x v="9"/>
    <m/>
    <e v="#REF!"/>
    <e v="#REF!"/>
  </r>
  <r>
    <n v="1984"/>
    <n v="22094"/>
    <x v="3"/>
    <d v="2020-06-06T00:00:00"/>
    <x v="5"/>
    <s v="Pendiente"/>
    <x v="1"/>
    <e v="#VALUE!"/>
    <e v="#VALUE!"/>
    <s v="Yenny Vanessa Molina Trujillo"/>
    <x v="1"/>
    <x v="1"/>
    <m/>
    <e v="#REF!"/>
    <e v="#REF!"/>
  </r>
  <r>
    <n v="1985"/>
    <n v="22095"/>
    <x v="1"/>
    <d v="2020-06-06T00:00:00"/>
    <x v="5"/>
    <d v="2020-06-10T00:00:00"/>
    <x v="2"/>
    <n v="4"/>
    <n v="3"/>
    <s v="Yuri Catherine Ipuz Perdomo"/>
    <x v="0"/>
    <x v="9"/>
    <m/>
    <e v="#REF!"/>
    <e v="#REF!"/>
  </r>
  <r>
    <n v="1986"/>
    <n v="22096"/>
    <x v="0"/>
    <d v="2020-06-06T00:00:00"/>
    <x v="5"/>
    <d v="2020-06-10T00:00:00"/>
    <x v="2"/>
    <n v="4"/>
    <n v="3"/>
    <s v="ALEXADER ARENAS"/>
    <x v="0"/>
    <x v="9"/>
    <m/>
    <e v="#REF!"/>
    <e v="#REF!"/>
  </r>
  <r>
    <n v="1987"/>
    <n v="22097"/>
    <x v="2"/>
    <d v="2020-06-06T00:00:00"/>
    <x v="5"/>
    <d v="2020-06-10T00:00:00"/>
    <x v="2"/>
    <n v="4"/>
    <n v="3"/>
    <s v="Daisy Eliana Ladino Romero"/>
    <x v="0"/>
    <x v="9"/>
    <m/>
    <e v="#REF!"/>
    <e v="#REF!"/>
  </r>
  <r>
    <n v="1988"/>
    <n v="22098"/>
    <x v="2"/>
    <d v="2020-06-06T00:00:00"/>
    <x v="5"/>
    <d v="2020-06-08T00:00:00"/>
    <x v="2"/>
    <n v="2"/>
    <n v="1"/>
    <s v="Maria del Pilar Páez N."/>
    <x v="0"/>
    <x v="9"/>
    <m/>
    <e v="#REF!"/>
    <e v="#REF!"/>
  </r>
  <r>
    <n v="1989"/>
    <n v="22099"/>
    <x v="2"/>
    <d v="2020-06-06T00:00:00"/>
    <x v="5"/>
    <d v="2020-06-08T00:00:00"/>
    <x v="2"/>
    <n v="2"/>
    <n v="1"/>
    <s v="María Isabel Torrado Ortega"/>
    <x v="0"/>
    <x v="9"/>
    <m/>
    <e v="#REF!"/>
    <e v="#REF!"/>
  </r>
  <r>
    <n v="1990"/>
    <n v="22100"/>
    <x v="0"/>
    <d v="2020-06-06T00:00:00"/>
    <x v="5"/>
    <d v="2020-06-10T00:00:00"/>
    <x v="2"/>
    <n v="4"/>
    <n v="3"/>
    <s v="JOSE FERNANDO TRIVIÑO CORDERO"/>
    <x v="0"/>
    <x v="9"/>
    <m/>
    <e v="#REF!"/>
    <e v="#REF!"/>
  </r>
  <r>
    <n v="1991"/>
    <n v="22101"/>
    <x v="2"/>
    <d v="2020-06-06T00:00:00"/>
    <x v="5"/>
    <d v="2020-06-08T00:00:00"/>
    <x v="2"/>
    <n v="2"/>
    <n v="1"/>
    <s v="Carolina Cardona Jhon"/>
    <x v="0"/>
    <x v="9"/>
    <m/>
    <e v="#REF!"/>
    <e v="#REF!"/>
  </r>
  <r>
    <n v="1992"/>
    <n v="22102"/>
    <x v="0"/>
    <d v="2020-06-06T00:00:00"/>
    <x v="5"/>
    <d v="2020-06-10T00:00:00"/>
    <x v="2"/>
    <n v="4"/>
    <n v="3"/>
    <s v="Adelson Mosquera Mosquera"/>
    <x v="0"/>
    <x v="9"/>
    <m/>
    <e v="#REF!"/>
    <e v="#REF!"/>
  </r>
  <r>
    <n v="1993"/>
    <n v="22103"/>
    <x v="0"/>
    <d v="2020-06-06T00:00:00"/>
    <x v="5"/>
    <d v="2020-06-10T00:00:00"/>
    <x v="2"/>
    <n v="4"/>
    <n v="3"/>
    <s v="Shirley karina posada"/>
    <x v="0"/>
    <x v="9"/>
    <m/>
    <e v="#REF!"/>
    <e v="#REF!"/>
  </r>
  <r>
    <n v="1994"/>
    <n v="22104"/>
    <x v="0"/>
    <d v="2020-06-07T00:00:00"/>
    <x v="5"/>
    <d v="2020-06-10T00:00:00"/>
    <x v="2"/>
    <n v="3"/>
    <n v="3"/>
    <s v="Dylan Arias"/>
    <x v="0"/>
    <x v="9"/>
    <m/>
    <e v="#REF!"/>
    <e v="#REF!"/>
  </r>
  <r>
    <n v="1995"/>
    <n v="22105"/>
    <x v="0"/>
    <d v="2020-06-07T00:00:00"/>
    <x v="5"/>
    <d v="2020-06-10T00:00:00"/>
    <x v="2"/>
    <n v="3"/>
    <n v="3"/>
    <s v="Dylan Arias"/>
    <x v="0"/>
    <x v="9"/>
    <m/>
    <e v="#REF!"/>
    <e v="#REF!"/>
  </r>
  <r>
    <n v="1996"/>
    <n v="22106"/>
    <x v="0"/>
    <d v="2020-06-07T00:00:00"/>
    <x v="5"/>
    <d v="2020-06-10T00:00:00"/>
    <x v="2"/>
    <n v="3"/>
    <n v="3"/>
    <s v="Dylan Arias"/>
    <x v="0"/>
    <x v="9"/>
    <m/>
    <e v="#REF!"/>
    <e v="#REF!"/>
  </r>
  <r>
    <n v="1997"/>
    <n v="22107"/>
    <x v="0"/>
    <d v="2020-06-07T00:00:00"/>
    <x v="5"/>
    <d v="2020-06-10T00:00:00"/>
    <x v="2"/>
    <n v="3"/>
    <n v="3"/>
    <s v="Michael Bedoya Agudelo"/>
    <x v="0"/>
    <x v="9"/>
    <m/>
    <e v="#REF!"/>
    <e v="#REF!"/>
  </r>
  <r>
    <n v="1998"/>
    <n v="22108"/>
    <x v="0"/>
    <d v="2020-06-07T00:00:00"/>
    <x v="5"/>
    <d v="2020-06-10T00:00:00"/>
    <x v="2"/>
    <n v="3"/>
    <n v="3"/>
    <s v="Edisson Javier Martínez Acosta"/>
    <x v="0"/>
    <x v="9"/>
    <m/>
    <e v="#REF!"/>
    <e v="#REF!"/>
  </r>
  <r>
    <n v="1999"/>
    <n v="22109"/>
    <x v="0"/>
    <d v="2020-06-07T00:00:00"/>
    <x v="5"/>
    <d v="2020-06-10T00:00:00"/>
    <x v="2"/>
    <n v="3"/>
    <n v="3"/>
    <s v="Gloria Jeannette Pulido García"/>
    <x v="0"/>
    <x v="9"/>
    <m/>
    <e v="#REF!"/>
    <e v="#REF!"/>
  </r>
  <r>
    <n v="2000"/>
    <n v="22110"/>
    <x v="0"/>
    <d v="2020-06-07T00:00:00"/>
    <x v="5"/>
    <d v="2020-06-10T00:00:00"/>
    <x v="2"/>
    <n v="3"/>
    <n v="3"/>
    <s v="Mauricio TINOCO Herrera"/>
    <x v="0"/>
    <x v="9"/>
    <m/>
    <e v="#REF!"/>
    <e v="#REF!"/>
  </r>
  <r>
    <n v="2001"/>
    <n v="22111"/>
    <x v="2"/>
    <d v="2020-06-07T00:00:00"/>
    <x v="5"/>
    <d v="2020-06-08T00:00:00"/>
    <x v="2"/>
    <n v="1"/>
    <n v="1"/>
    <s v="Sonia Yolima Bohada Vargas"/>
    <x v="0"/>
    <x v="9"/>
    <m/>
    <e v="#REF!"/>
    <e v="#REF!"/>
  </r>
  <r>
    <n v="2002"/>
    <n v="22112"/>
    <x v="3"/>
    <d v="2020-06-07T00:00:00"/>
    <x v="5"/>
    <d v="2020-06-08T00:00:00"/>
    <x v="2"/>
    <n v="1"/>
    <n v="1"/>
    <s v="Sonia Yolima Bohada Vargas"/>
    <x v="0"/>
    <x v="9"/>
    <m/>
    <e v="#REF!"/>
    <e v="#REF!"/>
  </r>
  <r>
    <n v="2003"/>
    <n v="22113"/>
    <x v="0"/>
    <d v="2020-06-07T00:00:00"/>
    <x v="5"/>
    <d v="2020-06-10T00:00:00"/>
    <x v="2"/>
    <n v="3"/>
    <n v="3"/>
    <s v="Ervin Eduardo Mosquera Chala"/>
    <x v="0"/>
    <x v="9"/>
    <m/>
    <e v="#REF!"/>
    <e v="#REF!"/>
  </r>
  <r>
    <n v="2004"/>
    <n v="22114"/>
    <x v="2"/>
    <d v="2020-06-07T00:00:00"/>
    <x v="5"/>
    <d v="2020-06-08T00:00:00"/>
    <x v="2"/>
    <n v="1"/>
    <n v="1"/>
    <s v="Jhon Stiven Ospina Loaiza"/>
    <x v="0"/>
    <x v="9"/>
    <m/>
    <e v="#REF!"/>
    <e v="#REF!"/>
  </r>
  <r>
    <n v="2005"/>
    <n v="22115"/>
    <x v="0"/>
    <d v="2020-06-07T00:00:00"/>
    <x v="5"/>
    <d v="2020-06-10T00:00:00"/>
    <x v="2"/>
    <n v="3"/>
    <n v="3"/>
    <s v="YOLY MUÑOZ ENCISO"/>
    <x v="0"/>
    <x v="9"/>
    <m/>
    <e v="#REF!"/>
    <e v="#REF!"/>
  </r>
  <r>
    <n v="2006"/>
    <n v="22116"/>
    <x v="0"/>
    <d v="2020-06-07T00:00:00"/>
    <x v="5"/>
    <d v="2020-06-10T00:00:00"/>
    <x v="2"/>
    <n v="3"/>
    <n v="3"/>
    <s v="antonio luis pajaro hernandez"/>
    <x v="0"/>
    <x v="9"/>
    <m/>
    <e v="#REF!"/>
    <e v="#REF!"/>
  </r>
  <r>
    <n v="2007"/>
    <n v="22117"/>
    <x v="0"/>
    <d v="2020-06-07T00:00:00"/>
    <x v="5"/>
    <d v="2020-06-10T00:00:00"/>
    <x v="2"/>
    <n v="3"/>
    <n v="3"/>
    <s v="Sergio andres chaparro hernandez"/>
    <x v="0"/>
    <x v="9"/>
    <m/>
    <e v="#REF!"/>
    <e v="#REF!"/>
  </r>
  <r>
    <n v="2008"/>
    <n v="22118"/>
    <x v="0"/>
    <d v="2020-06-07T00:00:00"/>
    <x v="5"/>
    <d v="2020-06-10T00:00:00"/>
    <x v="2"/>
    <n v="3"/>
    <n v="3"/>
    <s v="Arnulfo romero nuñez"/>
    <x v="0"/>
    <x v="9"/>
    <m/>
    <e v="#REF!"/>
    <e v="#REF!"/>
  </r>
  <r>
    <n v="2009"/>
    <n v="22119"/>
    <x v="2"/>
    <d v="2020-06-07T00:00:00"/>
    <x v="5"/>
    <d v="2020-06-10T00:00:00"/>
    <x v="2"/>
    <n v="3"/>
    <n v="3"/>
    <s v="STHEFANNY FENEY GALLO HERRERA"/>
    <x v="0"/>
    <x v="9"/>
    <m/>
    <e v="#REF!"/>
    <e v="#REF!"/>
  </r>
  <r>
    <n v="2010"/>
    <n v="22120"/>
    <x v="0"/>
    <d v="2020-06-07T00:00:00"/>
    <x v="5"/>
    <d v="2020-06-10T00:00:00"/>
    <x v="2"/>
    <n v="3"/>
    <n v="3"/>
    <s v="Andrea Caterin Masmelas Rodríguez"/>
    <x v="0"/>
    <x v="9"/>
    <m/>
    <e v="#REF!"/>
    <e v="#REF!"/>
  </r>
  <r>
    <n v="2011"/>
    <n v="22121"/>
    <x v="0"/>
    <d v="2020-06-08T00:00:00"/>
    <x v="5"/>
    <d v="2020-06-10T00:00:00"/>
    <x v="2"/>
    <n v="2"/>
    <n v="3"/>
    <s v="NABOR BOLAÑOS ERAZO"/>
    <x v="0"/>
    <x v="9"/>
    <m/>
    <e v="#REF!"/>
    <e v="#REF!"/>
  </r>
  <r>
    <n v="2012"/>
    <n v="22122"/>
    <x v="0"/>
    <d v="2020-06-08T00:00:00"/>
    <x v="5"/>
    <d v="2020-06-10T00:00:00"/>
    <x v="2"/>
    <n v="2"/>
    <n v="3"/>
    <s v="LUZ AIDE ARBOLEDA MEDINA"/>
    <x v="0"/>
    <x v="9"/>
    <m/>
    <e v="#REF!"/>
    <e v="#REF!"/>
  </r>
  <r>
    <n v="2013"/>
    <n v="22123"/>
    <x v="0"/>
    <d v="2020-06-08T00:00:00"/>
    <x v="5"/>
    <d v="2020-06-10T00:00:00"/>
    <x v="2"/>
    <n v="2"/>
    <n v="3"/>
    <s v="OSCAR LEONEL TULCAN CRIOLLO"/>
    <x v="0"/>
    <x v="9"/>
    <m/>
    <e v="#REF!"/>
    <e v="#REF!"/>
  </r>
  <r>
    <n v="2014"/>
    <n v="22124"/>
    <x v="0"/>
    <d v="2020-06-08T00:00:00"/>
    <x v="5"/>
    <d v="2020-06-10T00:00:00"/>
    <x v="2"/>
    <n v="2"/>
    <n v="3"/>
    <s v="Martin Juvenal vivas parada"/>
    <x v="0"/>
    <x v="9"/>
    <m/>
    <e v="#REF!"/>
    <e v="#REF!"/>
  </r>
  <r>
    <n v="2015"/>
    <n v="22125"/>
    <x v="0"/>
    <d v="2020-06-08T00:00:00"/>
    <x v="5"/>
    <d v="2020-06-10T00:00:00"/>
    <x v="2"/>
    <n v="2"/>
    <n v="3"/>
    <s v="FABIO ANDRES SILVA VEGA"/>
    <x v="0"/>
    <x v="9"/>
    <m/>
    <e v="#REF!"/>
    <e v="#REF!"/>
  </r>
  <r>
    <n v="2016"/>
    <n v="22126"/>
    <x v="0"/>
    <d v="2020-06-08T00:00:00"/>
    <x v="5"/>
    <d v="2020-06-10T00:00:00"/>
    <x v="2"/>
    <n v="2"/>
    <n v="3"/>
    <s v="carlos alberto rivera"/>
    <x v="0"/>
    <x v="9"/>
    <m/>
    <e v="#REF!"/>
    <e v="#REF!"/>
  </r>
  <r>
    <n v="2017"/>
    <n v="22127"/>
    <x v="0"/>
    <d v="2020-06-08T00:00:00"/>
    <x v="5"/>
    <d v="2020-06-10T00:00:00"/>
    <x v="2"/>
    <n v="2"/>
    <n v="3"/>
    <s v="John Freddy Arboleda Murillo"/>
    <x v="0"/>
    <x v="9"/>
    <m/>
    <e v="#REF!"/>
    <e v="#REF!"/>
  </r>
  <r>
    <n v="2018"/>
    <n v="22128"/>
    <x v="2"/>
    <d v="2020-06-08T00:00:00"/>
    <x v="5"/>
    <d v="2020-06-10T00:00:00"/>
    <x v="2"/>
    <n v="2"/>
    <n v="3"/>
    <s v="Amparo ocampo Santamaría"/>
    <x v="0"/>
    <x v="9"/>
    <m/>
    <e v="#REF!"/>
    <e v="#REF!"/>
  </r>
  <r>
    <n v="2019"/>
    <n v="22129"/>
    <x v="0"/>
    <d v="2020-06-08T00:00:00"/>
    <x v="5"/>
    <d v="2020-06-10T00:00:00"/>
    <x v="2"/>
    <n v="2"/>
    <n v="3"/>
    <s v="carlos alberto rivera"/>
    <x v="0"/>
    <x v="9"/>
    <m/>
    <e v="#REF!"/>
    <e v="#REF!"/>
  </r>
  <r>
    <n v="2020"/>
    <n v="22130"/>
    <x v="0"/>
    <d v="2020-06-08T00:00:00"/>
    <x v="5"/>
    <d v="2020-06-10T00:00:00"/>
    <x v="2"/>
    <n v="2"/>
    <n v="3"/>
    <s v="katheryn milena ochoa gonzalez"/>
    <x v="0"/>
    <x v="9"/>
    <m/>
    <e v="#REF!"/>
    <e v="#REF!"/>
  </r>
  <r>
    <n v="2021"/>
    <n v="22131"/>
    <x v="0"/>
    <d v="2020-06-08T00:00:00"/>
    <x v="5"/>
    <d v="2020-06-10T00:00:00"/>
    <x v="2"/>
    <n v="2"/>
    <n v="3"/>
    <s v="OLGA LUCIA DURAN FRONDA"/>
    <x v="0"/>
    <x v="9"/>
    <m/>
    <e v="#REF!"/>
    <e v="#REF!"/>
  </r>
  <r>
    <n v="2022"/>
    <n v="22132"/>
    <x v="0"/>
    <d v="2020-06-08T00:00:00"/>
    <x v="5"/>
    <d v="2020-06-10T00:00:00"/>
    <x v="2"/>
    <n v="2"/>
    <n v="3"/>
    <s v="liseth ladino"/>
    <x v="0"/>
    <x v="9"/>
    <m/>
    <e v="#REF!"/>
    <e v="#REF!"/>
  </r>
  <r>
    <n v="2023"/>
    <n v="22133"/>
    <x v="1"/>
    <d v="2020-06-08T00:00:00"/>
    <x v="5"/>
    <d v="2020-06-10T00:00:00"/>
    <x v="2"/>
    <n v="2"/>
    <n v="3"/>
    <s v="jose antonio vizcaino"/>
    <x v="0"/>
    <x v="9"/>
    <m/>
    <e v="#REF!"/>
    <e v="#REF!"/>
  </r>
  <r>
    <n v="2024"/>
    <n v="22134"/>
    <x v="0"/>
    <d v="2020-06-08T00:00:00"/>
    <x v="5"/>
    <d v="2020-06-10T00:00:00"/>
    <x v="2"/>
    <n v="2"/>
    <n v="3"/>
    <s v="MILTON ELLES VELASQUEZ"/>
    <x v="0"/>
    <x v="9"/>
    <m/>
    <e v="#REF!"/>
    <e v="#REF!"/>
  </r>
  <r>
    <n v="2025"/>
    <n v="22135"/>
    <x v="0"/>
    <d v="2020-06-08T00:00:00"/>
    <x v="5"/>
    <d v="2020-06-10T00:00:00"/>
    <x v="2"/>
    <n v="2"/>
    <n v="3"/>
    <s v="angela yarley culma"/>
    <x v="0"/>
    <x v="9"/>
    <m/>
    <e v="#REF!"/>
    <e v="#REF!"/>
  </r>
  <r>
    <n v="2026"/>
    <n v="22136"/>
    <x v="0"/>
    <d v="2020-06-08T00:00:00"/>
    <x v="5"/>
    <d v="2020-06-10T00:00:00"/>
    <x v="2"/>
    <n v="2"/>
    <n v="3"/>
    <s v="MARTHA LUCIA DAZA RENGIFO"/>
    <x v="0"/>
    <x v="9"/>
    <m/>
    <e v="#REF!"/>
    <e v="#REF!"/>
  </r>
  <r>
    <n v="2027"/>
    <n v="22137"/>
    <x v="0"/>
    <d v="2020-06-08T00:00:00"/>
    <x v="5"/>
    <d v="2020-06-11T00:00:00"/>
    <x v="2"/>
    <n v="3"/>
    <n v="4"/>
    <s v="Gloria Elena lopez zapata"/>
    <x v="0"/>
    <x v="9"/>
    <m/>
    <e v="#REF!"/>
    <e v="#REF!"/>
  </r>
  <r>
    <n v="2028"/>
    <n v="22138"/>
    <x v="0"/>
    <d v="2020-06-08T00:00:00"/>
    <x v="5"/>
    <d v="2020-06-11T00:00:00"/>
    <x v="2"/>
    <n v="3"/>
    <n v="4"/>
    <s v="SEMEP IPS"/>
    <x v="0"/>
    <x v="9"/>
    <m/>
    <e v="#REF!"/>
    <e v="#REF!"/>
  </r>
  <r>
    <n v="2029"/>
    <n v="22139"/>
    <x v="0"/>
    <d v="2020-06-08T00:00:00"/>
    <x v="5"/>
    <d v="2020-06-11T00:00:00"/>
    <x v="2"/>
    <n v="3"/>
    <n v="4"/>
    <s v="RAY DAVID ACOSTA VERGARA"/>
    <x v="0"/>
    <x v="9"/>
    <m/>
    <e v="#REF!"/>
    <e v="#REF!"/>
  </r>
  <r>
    <n v="2030"/>
    <n v="22140"/>
    <x v="0"/>
    <d v="2020-06-08T00:00:00"/>
    <x v="5"/>
    <d v="2020-06-11T00:00:00"/>
    <x v="2"/>
    <n v="3"/>
    <n v="4"/>
    <s v="Daniel Felipe Ordoñez Solarte"/>
    <x v="0"/>
    <x v="9"/>
    <m/>
    <e v="#REF!"/>
    <e v="#REF!"/>
  </r>
  <r>
    <n v="2031"/>
    <n v="22141"/>
    <x v="0"/>
    <d v="2020-06-08T00:00:00"/>
    <x v="5"/>
    <d v="2020-06-11T00:00:00"/>
    <x v="2"/>
    <n v="3"/>
    <n v="4"/>
    <s v="Konfirma S.A.S"/>
    <x v="0"/>
    <x v="9"/>
    <m/>
    <e v="#REF!"/>
    <e v="#REF!"/>
  </r>
  <r>
    <n v="2032"/>
    <n v="22142"/>
    <x v="2"/>
    <d v="2020-06-08T00:00:00"/>
    <x v="5"/>
    <d v="2020-06-08T00:00:00"/>
    <x v="2"/>
    <n v="0"/>
    <n v="1"/>
    <s v="Oscar suarez Castiblanco"/>
    <x v="0"/>
    <x v="9"/>
    <m/>
    <e v="#REF!"/>
    <e v="#REF!"/>
  </r>
  <r>
    <n v="2033"/>
    <n v="22143"/>
    <x v="0"/>
    <d v="2020-06-08T00:00:00"/>
    <x v="5"/>
    <d v="2020-06-11T00:00:00"/>
    <x v="2"/>
    <n v="3"/>
    <n v="4"/>
    <s v="Colectivo de Abogados Litigantes"/>
    <x v="0"/>
    <x v="9"/>
    <m/>
    <e v="#REF!"/>
    <e v="#REF!"/>
  </r>
  <r>
    <n v="2034"/>
    <n v="22144"/>
    <x v="0"/>
    <d v="2020-06-08T00:00:00"/>
    <x v="5"/>
    <d v="2020-06-11T00:00:00"/>
    <x v="2"/>
    <n v="3"/>
    <n v="4"/>
    <s v="luis enrique camargo tuta"/>
    <x v="0"/>
    <x v="9"/>
    <m/>
    <e v="#REF!"/>
    <e v="#REF!"/>
  </r>
  <r>
    <n v="2035"/>
    <n v="22145"/>
    <x v="0"/>
    <d v="2020-06-08T00:00:00"/>
    <x v="5"/>
    <d v="2020-06-11T00:00:00"/>
    <x v="2"/>
    <n v="3"/>
    <n v="4"/>
    <s v="EDWARD ALBANER LOZANO MENESES"/>
    <x v="0"/>
    <x v="9"/>
    <m/>
    <e v="#REF!"/>
    <e v="#REF!"/>
  </r>
  <r>
    <n v="2036"/>
    <n v="22146"/>
    <x v="2"/>
    <d v="2020-06-08T00:00:00"/>
    <x v="5"/>
    <s v="Pendiente"/>
    <x v="1"/>
    <e v="#VALUE!"/>
    <e v="#VALUE!"/>
    <s v="viviana maría rodelo ortega"/>
    <x v="1"/>
    <x v="1"/>
    <m/>
    <e v="#REF!"/>
    <e v="#REF!"/>
  </r>
  <r>
    <n v="2037"/>
    <n v="22147"/>
    <x v="0"/>
    <d v="2020-06-08T00:00:00"/>
    <x v="5"/>
    <d v="2020-06-11T00:00:00"/>
    <x v="2"/>
    <n v="3"/>
    <n v="4"/>
    <s v="LINA XIIMENA ZORRILA RENDON"/>
    <x v="0"/>
    <x v="9"/>
    <m/>
    <e v="#REF!"/>
    <e v="#REF!"/>
  </r>
  <r>
    <n v="2038"/>
    <n v="22148"/>
    <x v="0"/>
    <d v="2020-06-08T00:00:00"/>
    <x v="5"/>
    <d v="2020-06-12T00:00:00"/>
    <x v="2"/>
    <n v="4"/>
    <n v="5"/>
    <s v="EDWIN ALEJANDRO CADAVID LEMUS"/>
    <x v="0"/>
    <x v="9"/>
    <m/>
    <e v="#REF!"/>
    <e v="#REF!"/>
  </r>
  <r>
    <n v="2039"/>
    <n v="22149"/>
    <x v="0"/>
    <d v="2020-06-08T00:00:00"/>
    <x v="5"/>
    <d v="2020-06-11T00:00:00"/>
    <x v="2"/>
    <n v="3"/>
    <n v="4"/>
    <s v="Angie peña"/>
    <x v="0"/>
    <x v="9"/>
    <m/>
    <e v="#REF!"/>
    <e v="#REF!"/>
  </r>
  <r>
    <n v="2040"/>
    <n v="22150"/>
    <x v="3"/>
    <d v="2020-06-08T00:00:00"/>
    <x v="5"/>
    <d v="2020-06-09T00:00:00"/>
    <x v="2"/>
    <n v="1"/>
    <n v="2"/>
    <s v="Eyder Garces"/>
    <x v="0"/>
    <x v="9"/>
    <m/>
    <e v="#REF!"/>
    <e v="#REF!"/>
  </r>
  <r>
    <n v="2041"/>
    <n v="22151"/>
    <x v="2"/>
    <d v="2020-06-08T00:00:00"/>
    <x v="5"/>
    <d v="2020-06-10T00:00:00"/>
    <x v="2"/>
    <n v="2"/>
    <n v="3"/>
    <s v="DIEGO HERNANDEZ"/>
    <x v="0"/>
    <x v="9"/>
    <m/>
    <e v="#REF!"/>
    <e v="#REF!"/>
  </r>
  <r>
    <n v="2042"/>
    <n v="22152"/>
    <x v="2"/>
    <d v="2020-06-08T00:00:00"/>
    <x v="5"/>
    <d v="2020-06-10T00:00:00"/>
    <x v="2"/>
    <n v="2"/>
    <n v="3"/>
    <s v="DIEGO HERNANDEZ"/>
    <x v="0"/>
    <x v="9"/>
    <m/>
    <e v="#REF!"/>
    <e v="#REF!"/>
  </r>
  <r>
    <n v="2043"/>
    <n v="22153"/>
    <x v="3"/>
    <d v="2020-06-08T00:00:00"/>
    <x v="5"/>
    <d v="2020-06-09T00:00:00"/>
    <x v="2"/>
    <n v="1"/>
    <n v="2"/>
    <s v="Muñoz"/>
    <x v="0"/>
    <x v="9"/>
    <m/>
    <e v="#REF!"/>
    <e v="#REF!"/>
  </r>
  <r>
    <n v="2044"/>
    <n v="22154"/>
    <x v="0"/>
    <d v="2020-06-08T00:00:00"/>
    <x v="5"/>
    <d v="2020-06-11T00:00:00"/>
    <x v="2"/>
    <n v="3"/>
    <n v="4"/>
    <s v="laura melissa cormaño baldovino"/>
    <x v="0"/>
    <x v="9"/>
    <m/>
    <e v="#REF!"/>
    <e v="#REF!"/>
  </r>
  <r>
    <n v="2045"/>
    <n v="22155"/>
    <x v="0"/>
    <d v="2020-06-08T00:00:00"/>
    <x v="5"/>
    <d v="2020-06-11T00:00:00"/>
    <x v="2"/>
    <n v="3"/>
    <n v="4"/>
    <s v="laura melissa cormaño baldovino"/>
    <x v="0"/>
    <x v="9"/>
    <m/>
    <e v="#REF!"/>
    <e v="#REF!"/>
  </r>
  <r>
    <n v="2046"/>
    <n v="22156"/>
    <x v="0"/>
    <d v="2020-06-09T00:00:00"/>
    <x v="5"/>
    <d v="2020-06-11T00:00:00"/>
    <x v="2"/>
    <n v="2"/>
    <n v="3"/>
    <s v="JOSE LEONARDO AGUILLON SONSA"/>
    <x v="0"/>
    <x v="9"/>
    <m/>
    <e v="#REF!"/>
    <e v="#REF!"/>
  </r>
  <r>
    <n v="2047"/>
    <n v="22157"/>
    <x v="0"/>
    <d v="2020-06-09T00:00:00"/>
    <x v="5"/>
    <d v="2020-06-11T00:00:00"/>
    <x v="2"/>
    <n v="2"/>
    <n v="3"/>
    <s v="MARTHA CECILIA MURILLO"/>
    <x v="0"/>
    <x v="9"/>
    <m/>
    <e v="#REF!"/>
    <e v="#REF!"/>
  </r>
  <r>
    <n v="2048"/>
    <n v="22158"/>
    <x v="0"/>
    <d v="2020-06-09T00:00:00"/>
    <x v="5"/>
    <d v="2020-06-11T00:00:00"/>
    <x v="2"/>
    <n v="2"/>
    <n v="3"/>
    <s v="July Paulina Suárez López"/>
    <x v="0"/>
    <x v="9"/>
    <m/>
    <e v="#REF!"/>
    <e v="#REF!"/>
  </r>
  <r>
    <n v="2049"/>
    <n v="22159"/>
    <x v="2"/>
    <d v="2020-06-09T00:00:00"/>
    <x v="5"/>
    <d v="2020-06-10T00:00:00"/>
    <x v="2"/>
    <n v="1"/>
    <n v="2"/>
    <s v="NESTOR IVAN LEGUIZAMON PATARROYO"/>
    <x v="0"/>
    <x v="9"/>
    <m/>
    <e v="#REF!"/>
    <e v="#REF!"/>
  </r>
  <r>
    <n v="2050"/>
    <n v="22160"/>
    <x v="0"/>
    <d v="2020-06-09T00:00:00"/>
    <x v="5"/>
    <d v="2020-06-11T00:00:00"/>
    <x v="2"/>
    <n v="2"/>
    <n v="3"/>
    <s v="ROSINA PALACIOS FERNÁNDEZ"/>
    <x v="0"/>
    <x v="9"/>
    <m/>
    <e v="#REF!"/>
    <e v="#REF!"/>
  </r>
  <r>
    <n v="2051"/>
    <n v="22161"/>
    <x v="0"/>
    <d v="2020-06-09T00:00:00"/>
    <x v="5"/>
    <d v="2020-06-11T00:00:00"/>
    <x v="2"/>
    <n v="2"/>
    <n v="3"/>
    <s v="Nestor Enrique Arango Vallejo"/>
    <x v="0"/>
    <x v="9"/>
    <m/>
    <e v="#REF!"/>
    <e v="#REF!"/>
  </r>
  <r>
    <n v="2052"/>
    <n v="22162"/>
    <x v="2"/>
    <d v="2020-06-09T00:00:00"/>
    <x v="5"/>
    <d v="2020-06-11T00:00:00"/>
    <x v="2"/>
    <n v="2"/>
    <n v="3"/>
    <s v="NELSON ENRIQUE DIAZ FLOREZ"/>
    <x v="0"/>
    <x v="9"/>
    <m/>
    <e v="#REF!"/>
    <e v="#REF!"/>
  </r>
  <r>
    <n v="2053"/>
    <n v="22163"/>
    <x v="2"/>
    <d v="2020-06-09T00:00:00"/>
    <x v="5"/>
    <d v="2020-06-25T00:00:00"/>
    <x v="2"/>
    <n v="16"/>
    <n v="13"/>
    <s v="LUZ MARINA MORALES PAEZ"/>
    <x v="0"/>
    <x v="9"/>
    <m/>
    <e v="#REF!"/>
    <e v="#REF!"/>
  </r>
  <r>
    <n v="2054"/>
    <n v="22164"/>
    <x v="3"/>
    <d v="2020-06-09T00:00:00"/>
    <x v="5"/>
    <d v="2020-06-10T00:00:00"/>
    <x v="2"/>
    <n v="1"/>
    <n v="2"/>
    <s v="Manuel Del prado C."/>
    <x v="0"/>
    <x v="9"/>
    <m/>
    <e v="#REF!"/>
    <e v="#REF!"/>
  </r>
  <r>
    <n v="2055"/>
    <n v="22165"/>
    <x v="0"/>
    <d v="2020-06-09T00:00:00"/>
    <x v="5"/>
    <d v="2020-06-11T00:00:00"/>
    <x v="2"/>
    <n v="2"/>
    <n v="3"/>
    <s v="Leidy Yolanda Salas"/>
    <x v="0"/>
    <x v="9"/>
    <m/>
    <e v="#REF!"/>
    <e v="#REF!"/>
  </r>
  <r>
    <n v="2056"/>
    <n v="22166"/>
    <x v="0"/>
    <d v="2020-06-09T00:00:00"/>
    <x v="5"/>
    <d v="2020-06-11T00:00:00"/>
    <x v="2"/>
    <n v="2"/>
    <n v="3"/>
    <s v="Ivannsilar Matiz Olaya"/>
    <x v="0"/>
    <x v="9"/>
    <m/>
    <e v="#REF!"/>
    <e v="#REF!"/>
  </r>
  <r>
    <n v="2057"/>
    <n v="22167"/>
    <x v="0"/>
    <d v="2020-06-09T00:00:00"/>
    <x v="5"/>
    <d v="2020-06-11T00:00:00"/>
    <x v="2"/>
    <n v="2"/>
    <n v="3"/>
    <s v="GLORIA ALEXANDRA ROMERO NIÑO"/>
    <x v="0"/>
    <x v="9"/>
    <m/>
    <e v="#REF!"/>
    <e v="#REF!"/>
  </r>
  <r>
    <n v="2058"/>
    <n v="22168"/>
    <x v="0"/>
    <d v="2020-06-09T00:00:00"/>
    <x v="5"/>
    <d v="2020-06-11T00:00:00"/>
    <x v="2"/>
    <n v="2"/>
    <n v="3"/>
    <s v="Carolina Montoya"/>
    <x v="0"/>
    <x v="9"/>
    <m/>
    <e v="#REF!"/>
    <e v="#REF!"/>
  </r>
  <r>
    <n v="2059"/>
    <n v="22169"/>
    <x v="2"/>
    <d v="2020-06-09T00:00:00"/>
    <x v="5"/>
    <d v="2020-06-10T00:00:00"/>
    <x v="2"/>
    <n v="1"/>
    <n v="2"/>
    <s v="Yully Tatiana Caro Burgos"/>
    <x v="0"/>
    <x v="9"/>
    <m/>
    <e v="#REF!"/>
    <e v="#REF!"/>
  </r>
  <r>
    <n v="2060"/>
    <n v="22170"/>
    <x v="0"/>
    <d v="2020-06-09T00:00:00"/>
    <x v="5"/>
    <d v="2020-06-11T00:00:00"/>
    <x v="2"/>
    <n v="2"/>
    <n v="3"/>
    <s v="JAMMER SAUL HERNANDEZ RAMIREZ"/>
    <x v="0"/>
    <x v="9"/>
    <m/>
    <e v="#REF!"/>
    <e v="#REF!"/>
  </r>
  <r>
    <n v="2061"/>
    <n v="22171"/>
    <x v="0"/>
    <d v="2020-06-09T00:00:00"/>
    <x v="5"/>
    <d v="2020-06-11T00:00:00"/>
    <x v="2"/>
    <n v="2"/>
    <n v="3"/>
    <s v="Leidy Yolanda Salas"/>
    <x v="0"/>
    <x v="9"/>
    <m/>
    <e v="#REF!"/>
    <e v="#REF!"/>
  </r>
  <r>
    <n v="2062"/>
    <n v="22172"/>
    <x v="2"/>
    <d v="2020-06-09T00:00:00"/>
    <x v="5"/>
    <d v="2020-06-10T00:00:00"/>
    <x v="2"/>
    <n v="1"/>
    <n v="2"/>
    <s v="ESTEFANIA BLANCO"/>
    <x v="0"/>
    <x v="9"/>
    <m/>
    <e v="#REF!"/>
    <e v="#REF!"/>
  </r>
  <r>
    <n v="2063"/>
    <n v="22173"/>
    <x v="0"/>
    <d v="2020-06-09T00:00:00"/>
    <x v="5"/>
    <d v="2020-06-11T00:00:00"/>
    <x v="2"/>
    <n v="2"/>
    <n v="3"/>
    <s v="Rubén Darío Rico Guerra"/>
    <x v="0"/>
    <x v="9"/>
    <m/>
    <e v="#REF!"/>
    <e v="#REF!"/>
  </r>
  <r>
    <n v="2064"/>
    <n v="22174"/>
    <x v="0"/>
    <d v="2020-06-09T00:00:00"/>
    <x v="5"/>
    <d v="2020-06-11T00:00:00"/>
    <x v="2"/>
    <n v="2"/>
    <n v="3"/>
    <s v="Heidy López Rondón"/>
    <x v="0"/>
    <x v="9"/>
    <m/>
    <e v="#REF!"/>
    <e v="#REF!"/>
  </r>
  <r>
    <n v="2065"/>
    <n v="22175"/>
    <x v="2"/>
    <d v="2020-06-09T00:00:00"/>
    <x v="5"/>
    <s v="Pendiente"/>
    <x v="1"/>
    <e v="#VALUE!"/>
    <e v="#VALUE!"/>
    <s v="Jerson Rivera Garcia"/>
    <x v="1"/>
    <x v="1"/>
    <m/>
    <e v="#REF!"/>
    <e v="#REF!"/>
  </r>
  <r>
    <n v="2066"/>
    <n v="22176"/>
    <x v="0"/>
    <d v="2020-06-09T00:00:00"/>
    <x v="5"/>
    <d v="2020-06-11T00:00:00"/>
    <x v="2"/>
    <n v="2"/>
    <n v="3"/>
    <s v="Fidelia Villegas"/>
    <x v="0"/>
    <x v="9"/>
    <m/>
    <e v="#REF!"/>
    <e v="#REF!"/>
  </r>
  <r>
    <n v="2067"/>
    <n v="22177"/>
    <x v="0"/>
    <d v="2020-06-09T00:00:00"/>
    <x v="5"/>
    <d v="2020-06-11T00:00:00"/>
    <x v="2"/>
    <n v="2"/>
    <n v="3"/>
    <s v="DIEGO ANDRES VEGA CAICEDO"/>
    <x v="0"/>
    <x v="9"/>
    <m/>
    <e v="#REF!"/>
    <e v="#REF!"/>
  </r>
  <r>
    <n v="2068"/>
    <n v="22178"/>
    <x v="0"/>
    <d v="2020-06-09T00:00:00"/>
    <x v="5"/>
    <d v="2020-06-11T00:00:00"/>
    <x v="2"/>
    <n v="2"/>
    <n v="3"/>
    <s v="Gladys Cardona Ramirez"/>
    <x v="0"/>
    <x v="9"/>
    <m/>
    <e v="#REF!"/>
    <e v="#REF!"/>
  </r>
  <r>
    <n v="2069"/>
    <n v="22179"/>
    <x v="0"/>
    <d v="2020-06-09T00:00:00"/>
    <x v="5"/>
    <d v="2020-06-11T00:00:00"/>
    <x v="2"/>
    <n v="2"/>
    <n v="3"/>
    <s v="Gabriel Perez UMaña"/>
    <x v="0"/>
    <x v="9"/>
    <m/>
    <e v="#REF!"/>
    <e v="#REF!"/>
  </r>
  <r>
    <n v="2070"/>
    <n v="22180"/>
    <x v="0"/>
    <d v="2020-06-09T00:00:00"/>
    <x v="5"/>
    <d v="2020-06-11T00:00:00"/>
    <x v="2"/>
    <n v="2"/>
    <n v="3"/>
    <s v="MARIO ALBERTO MENDOZA CEBALLOS"/>
    <x v="0"/>
    <x v="9"/>
    <m/>
    <e v="#REF!"/>
    <e v="#REF!"/>
  </r>
  <r>
    <n v="2071"/>
    <n v="22181"/>
    <x v="0"/>
    <d v="2020-06-09T00:00:00"/>
    <x v="5"/>
    <d v="2020-06-11T00:00:00"/>
    <x v="2"/>
    <n v="2"/>
    <n v="3"/>
    <s v="Heidy Carolina Casallas Torres"/>
    <x v="0"/>
    <x v="9"/>
    <m/>
    <e v="#REF!"/>
    <e v="#REF!"/>
  </r>
  <r>
    <n v="2072"/>
    <n v="22182"/>
    <x v="0"/>
    <d v="2020-06-09T00:00:00"/>
    <x v="5"/>
    <d v="2020-06-11T00:00:00"/>
    <x v="2"/>
    <n v="2"/>
    <n v="3"/>
    <s v="Katherin Castro Barrero"/>
    <x v="0"/>
    <x v="9"/>
    <m/>
    <e v="#REF!"/>
    <e v="#REF!"/>
  </r>
  <r>
    <n v="2073"/>
    <n v="22183"/>
    <x v="2"/>
    <d v="2020-06-09T00:00:00"/>
    <x v="5"/>
    <d v="2020-06-11T00:00:00"/>
    <x v="2"/>
    <n v="2"/>
    <n v="3"/>
    <s v="Carmen Cecilia Preciado Prieto"/>
    <x v="0"/>
    <x v="9"/>
    <m/>
    <e v="#REF!"/>
    <e v="#REF!"/>
  </r>
  <r>
    <n v="2074"/>
    <n v="22184"/>
    <x v="0"/>
    <d v="2020-06-09T00:00:00"/>
    <x v="5"/>
    <d v="2020-06-11T00:00:00"/>
    <x v="2"/>
    <n v="2"/>
    <n v="3"/>
    <s v="MARBY ANGELA GUERRERO BERNAL"/>
    <x v="0"/>
    <x v="9"/>
    <m/>
    <e v="#REF!"/>
    <e v="#REF!"/>
  </r>
  <r>
    <n v="2075"/>
    <n v="22185"/>
    <x v="0"/>
    <d v="2020-06-09T00:00:00"/>
    <x v="5"/>
    <d v="2020-06-11T00:00:00"/>
    <x v="2"/>
    <n v="2"/>
    <n v="3"/>
    <s v="luis fernando patron betancourt"/>
    <x v="0"/>
    <x v="9"/>
    <m/>
    <e v="#REF!"/>
    <e v="#REF!"/>
  </r>
  <r>
    <n v="2076"/>
    <n v="22186"/>
    <x v="2"/>
    <d v="2020-06-09T00:00:00"/>
    <x v="5"/>
    <d v="2020-07-31T00:00:00"/>
    <x v="3"/>
    <n v="52"/>
    <n v="39"/>
    <s v="LEIDITH CONSTANZA SALAZAR TRUJILLO"/>
    <x v="0"/>
    <x v="6"/>
    <m/>
    <e v="#REF!"/>
    <e v="#REF!"/>
  </r>
  <r>
    <n v="2077"/>
    <n v="22187"/>
    <x v="0"/>
    <d v="2020-06-09T00:00:00"/>
    <x v="5"/>
    <d v="2020-06-11T00:00:00"/>
    <x v="2"/>
    <n v="2"/>
    <n v="3"/>
    <s v="MARIA VICTORIA BERNAL BAEZ"/>
    <x v="0"/>
    <x v="9"/>
    <m/>
    <e v="#REF!"/>
    <e v="#REF!"/>
  </r>
  <r>
    <n v="2078"/>
    <n v="22188"/>
    <x v="2"/>
    <d v="2020-06-10T00:00:00"/>
    <x v="5"/>
    <s v="Pendiente"/>
    <x v="1"/>
    <e v="#VALUE!"/>
    <e v="#VALUE!"/>
    <s v="Yenny Rubiano Osorio"/>
    <x v="1"/>
    <x v="1"/>
    <m/>
    <e v="#REF!"/>
    <e v="#REF!"/>
  </r>
  <r>
    <n v="2079"/>
    <n v="22189"/>
    <x v="0"/>
    <d v="2020-06-10T00:00:00"/>
    <x v="5"/>
    <d v="2020-06-11T00:00:00"/>
    <x v="2"/>
    <n v="1"/>
    <n v="2"/>
    <s v="BLANCA LEONOR VARGAS JIMENEZ"/>
    <x v="0"/>
    <x v="9"/>
    <m/>
    <e v="#REF!"/>
    <e v="#REF!"/>
  </r>
  <r>
    <n v="2080"/>
    <n v="22190"/>
    <x v="0"/>
    <d v="2020-06-10T00:00:00"/>
    <x v="5"/>
    <d v="2020-06-11T00:00:00"/>
    <x v="2"/>
    <n v="1"/>
    <n v="2"/>
    <s v="Alduha gamboa"/>
    <x v="0"/>
    <x v="9"/>
    <m/>
    <e v="#REF!"/>
    <e v="#REF!"/>
  </r>
  <r>
    <n v="2081"/>
    <n v="22191"/>
    <x v="0"/>
    <d v="2020-06-10T00:00:00"/>
    <x v="5"/>
    <d v="2020-06-11T00:00:00"/>
    <x v="2"/>
    <n v="1"/>
    <n v="2"/>
    <s v="Jorge Eliecer Santamaria Ruano"/>
    <x v="0"/>
    <x v="9"/>
    <m/>
    <e v="#REF!"/>
    <e v="#REF!"/>
  </r>
  <r>
    <n v="2082"/>
    <n v="22192"/>
    <x v="0"/>
    <d v="2020-06-10T00:00:00"/>
    <x v="5"/>
    <d v="2020-06-11T00:00:00"/>
    <x v="2"/>
    <n v="1"/>
    <n v="2"/>
    <s v="NUBIA ESTELLA VARGAS"/>
    <x v="0"/>
    <x v="9"/>
    <m/>
    <e v="#REF!"/>
    <e v="#REF!"/>
  </r>
  <r>
    <n v="2083"/>
    <n v="22193"/>
    <x v="0"/>
    <d v="2020-06-10T00:00:00"/>
    <x v="5"/>
    <d v="2020-06-11T00:00:00"/>
    <x v="2"/>
    <n v="1"/>
    <n v="2"/>
    <s v="Misael Cruz Gil"/>
    <x v="0"/>
    <x v="9"/>
    <m/>
    <e v="#REF!"/>
    <e v="#REF!"/>
  </r>
  <r>
    <n v="2084"/>
    <n v="22194"/>
    <x v="0"/>
    <d v="2020-06-10T00:00:00"/>
    <x v="5"/>
    <d v="2020-06-11T00:00:00"/>
    <x v="2"/>
    <n v="1"/>
    <n v="2"/>
    <s v="Daniela valencia"/>
    <x v="0"/>
    <x v="9"/>
    <m/>
    <e v="#REF!"/>
    <e v="#REF!"/>
  </r>
  <r>
    <n v="2085"/>
    <n v="22195"/>
    <x v="2"/>
    <d v="2020-06-10T00:00:00"/>
    <x v="5"/>
    <d v="2020-06-11T00:00:00"/>
    <x v="2"/>
    <n v="1"/>
    <n v="2"/>
    <s v="WILSON AUGUSTO URREGO BUSTAMANTE"/>
    <x v="0"/>
    <x v="9"/>
    <m/>
    <e v="#REF!"/>
    <e v="#REF!"/>
  </r>
  <r>
    <n v="2086"/>
    <n v="22196"/>
    <x v="2"/>
    <d v="2020-06-10T00:00:00"/>
    <x v="5"/>
    <d v="2020-06-11T00:00:00"/>
    <x v="2"/>
    <n v="1"/>
    <n v="2"/>
    <s v="MARIA EUGENIA OJEDA"/>
    <x v="0"/>
    <x v="9"/>
    <m/>
    <e v="#REF!"/>
    <e v="#REF!"/>
  </r>
  <r>
    <n v="2087"/>
    <n v="22197"/>
    <x v="2"/>
    <d v="2020-06-10T00:00:00"/>
    <x v="5"/>
    <s v="Pendiente"/>
    <x v="1"/>
    <e v="#VALUE!"/>
    <e v="#VALUE!"/>
    <s v="Yojana Paternina Alquerque"/>
    <x v="1"/>
    <x v="1"/>
    <m/>
    <e v="#REF!"/>
    <e v="#REF!"/>
  </r>
  <r>
    <n v="2088"/>
    <n v="22198"/>
    <x v="0"/>
    <d v="2020-06-10T00:00:00"/>
    <x v="5"/>
    <d v="2020-06-11T00:00:00"/>
    <x v="2"/>
    <n v="1"/>
    <n v="2"/>
    <s v="Fabian Salazar Herrera"/>
    <x v="0"/>
    <x v="9"/>
    <m/>
    <e v="#REF!"/>
    <e v="#REF!"/>
  </r>
  <r>
    <n v="2089"/>
    <n v="22199"/>
    <x v="0"/>
    <d v="2020-06-10T00:00:00"/>
    <x v="5"/>
    <d v="2020-06-11T00:00:00"/>
    <x v="2"/>
    <n v="1"/>
    <n v="2"/>
    <s v="maribel portillo"/>
    <x v="0"/>
    <x v="9"/>
    <m/>
    <e v="#REF!"/>
    <e v="#REF!"/>
  </r>
  <r>
    <n v="2090"/>
    <n v="22200"/>
    <x v="1"/>
    <d v="2020-06-10T00:00:00"/>
    <x v="5"/>
    <s v="Pendiente"/>
    <x v="1"/>
    <e v="#VALUE!"/>
    <e v="#VALUE!"/>
    <s v="ADRIANA GESELA GOMEZ LA ROTTA"/>
    <x v="1"/>
    <x v="1"/>
    <m/>
    <e v="#REF!"/>
    <e v="#REF!"/>
  </r>
  <r>
    <n v="2091"/>
    <n v="22201"/>
    <x v="3"/>
    <d v="2020-06-10T00:00:00"/>
    <x v="5"/>
    <d v="2020-06-11T00:00:00"/>
    <x v="2"/>
    <n v="1"/>
    <n v="2"/>
    <s v="MARTHA LUZ HERNANDEZ UCROS"/>
    <x v="0"/>
    <x v="9"/>
    <m/>
    <e v="#REF!"/>
    <e v="#REF!"/>
  </r>
  <r>
    <n v="2092"/>
    <n v="22202"/>
    <x v="0"/>
    <d v="2020-06-10T00:00:00"/>
    <x v="5"/>
    <d v="2020-06-12T00:00:00"/>
    <x v="2"/>
    <n v="2"/>
    <n v="3"/>
    <s v="EMILIO RAMIREZ RAMIREZ"/>
    <x v="0"/>
    <x v="9"/>
    <m/>
    <e v="#REF!"/>
    <e v="#REF!"/>
  </r>
  <r>
    <n v="2093"/>
    <n v="22203"/>
    <x v="0"/>
    <d v="2020-06-10T00:00:00"/>
    <x v="5"/>
    <d v="2020-06-12T00:00:00"/>
    <x v="2"/>
    <n v="2"/>
    <n v="3"/>
    <s v="Deissy Yadira López Vargas"/>
    <x v="0"/>
    <x v="9"/>
    <m/>
    <e v="#REF!"/>
    <e v="#REF!"/>
  </r>
  <r>
    <n v="2094"/>
    <n v="22204"/>
    <x v="0"/>
    <d v="2020-06-10T00:00:00"/>
    <x v="5"/>
    <d v="2020-06-12T00:00:00"/>
    <x v="2"/>
    <n v="2"/>
    <n v="3"/>
    <s v="MARIO FERNANDO BURBANO ACHICANOY"/>
    <x v="0"/>
    <x v="9"/>
    <m/>
    <e v="#REF!"/>
    <e v="#REF!"/>
  </r>
  <r>
    <n v="2095"/>
    <n v="22205"/>
    <x v="0"/>
    <d v="2020-06-10T00:00:00"/>
    <x v="5"/>
    <d v="2020-06-12T00:00:00"/>
    <x v="2"/>
    <n v="2"/>
    <n v="3"/>
    <s v="Oscar Cerón Cerón"/>
    <x v="0"/>
    <x v="9"/>
    <m/>
    <e v="#REF!"/>
    <e v="#REF!"/>
  </r>
  <r>
    <n v="2096"/>
    <n v="22206"/>
    <x v="0"/>
    <d v="2020-06-10T00:00:00"/>
    <x v="5"/>
    <d v="2020-06-12T00:00:00"/>
    <x v="2"/>
    <n v="2"/>
    <n v="3"/>
    <s v="Herly Suarez Villalba"/>
    <x v="0"/>
    <x v="9"/>
    <m/>
    <e v="#REF!"/>
    <e v="#REF!"/>
  </r>
  <r>
    <n v="2097"/>
    <n v="22207"/>
    <x v="0"/>
    <d v="2020-06-10T00:00:00"/>
    <x v="5"/>
    <d v="2020-06-12T00:00:00"/>
    <x v="2"/>
    <n v="2"/>
    <n v="3"/>
    <s v="Laura González G."/>
    <x v="0"/>
    <x v="9"/>
    <m/>
    <e v="#REF!"/>
    <e v="#REF!"/>
  </r>
  <r>
    <n v="2098"/>
    <n v="22208"/>
    <x v="0"/>
    <d v="2020-06-10T00:00:00"/>
    <x v="5"/>
    <d v="2020-06-12T00:00:00"/>
    <x v="2"/>
    <n v="2"/>
    <n v="3"/>
    <s v="ALEX ALBERTO RAMIREZ ARTUZ"/>
    <x v="0"/>
    <x v="9"/>
    <m/>
    <e v="#REF!"/>
    <e v="#REF!"/>
  </r>
  <r>
    <n v="2099"/>
    <n v="22209"/>
    <x v="0"/>
    <d v="2020-06-10T00:00:00"/>
    <x v="5"/>
    <d v="2020-06-12T00:00:00"/>
    <x v="2"/>
    <n v="2"/>
    <n v="3"/>
    <s v="Alicia Irreño de Peña"/>
    <x v="0"/>
    <x v="9"/>
    <m/>
    <e v="#REF!"/>
    <e v="#REF!"/>
  </r>
  <r>
    <n v="2100"/>
    <n v="22210"/>
    <x v="0"/>
    <d v="2020-06-10T00:00:00"/>
    <x v="5"/>
    <d v="2020-06-12T00:00:00"/>
    <x v="2"/>
    <n v="2"/>
    <n v="3"/>
    <s v="MARINI ESTHER CORRO RUZ"/>
    <x v="0"/>
    <x v="9"/>
    <m/>
    <e v="#REF!"/>
    <e v="#REF!"/>
  </r>
  <r>
    <n v="2101"/>
    <n v="22211"/>
    <x v="2"/>
    <d v="2020-06-10T00:00:00"/>
    <x v="5"/>
    <d v="2020-06-11T00:00:00"/>
    <x v="2"/>
    <n v="1"/>
    <n v="2"/>
    <s v="LUIS EDUARDO GONZALEZ VEGA"/>
    <x v="0"/>
    <x v="9"/>
    <m/>
    <e v="#REF!"/>
    <e v="#REF!"/>
  </r>
  <r>
    <n v="2102"/>
    <n v="22212"/>
    <x v="2"/>
    <d v="2020-06-10T00:00:00"/>
    <x v="5"/>
    <d v="2020-06-11T00:00:00"/>
    <x v="2"/>
    <n v="1"/>
    <n v="2"/>
    <s v="JERSON"/>
    <x v="0"/>
    <x v="9"/>
    <m/>
    <e v="#REF!"/>
    <e v="#REF!"/>
  </r>
  <r>
    <n v="2103"/>
    <n v="22213"/>
    <x v="2"/>
    <d v="2020-06-10T00:00:00"/>
    <x v="5"/>
    <d v="2020-06-11T00:00:00"/>
    <x v="2"/>
    <n v="1"/>
    <n v="2"/>
    <s v="RICARDO ALBA OSPINA"/>
    <x v="0"/>
    <x v="9"/>
    <m/>
    <e v="#REF!"/>
    <e v="#REF!"/>
  </r>
  <r>
    <n v="2104"/>
    <n v="22214"/>
    <x v="0"/>
    <d v="2020-06-10T00:00:00"/>
    <x v="5"/>
    <d v="2020-06-12T00:00:00"/>
    <x v="2"/>
    <n v="2"/>
    <n v="3"/>
    <s v="Cesar Augusto Mejia Osorio"/>
    <x v="0"/>
    <x v="9"/>
    <m/>
    <e v="#REF!"/>
    <e v="#REF!"/>
  </r>
  <r>
    <n v="2105"/>
    <n v="22215"/>
    <x v="0"/>
    <d v="2020-06-10T00:00:00"/>
    <x v="5"/>
    <d v="2020-06-12T00:00:00"/>
    <x v="2"/>
    <n v="2"/>
    <n v="3"/>
    <s v="JAMES JOSE SOTELO HERNANDEZ"/>
    <x v="0"/>
    <x v="9"/>
    <m/>
    <e v="#REF!"/>
    <e v="#REF!"/>
  </r>
  <r>
    <n v="2106"/>
    <n v="22216"/>
    <x v="2"/>
    <d v="2020-06-10T00:00:00"/>
    <x v="5"/>
    <d v="2020-06-11T00:00:00"/>
    <x v="2"/>
    <n v="1"/>
    <n v="2"/>
    <s v="LIANCY ELENA HERNANDEZ FUENTES"/>
    <x v="0"/>
    <x v="9"/>
    <m/>
    <e v="#REF!"/>
    <e v="#REF!"/>
  </r>
  <r>
    <n v="2107"/>
    <n v="22217"/>
    <x v="1"/>
    <d v="2020-06-10T00:00:00"/>
    <x v="5"/>
    <d v="2020-07-31T00:00:00"/>
    <x v="3"/>
    <n v="51"/>
    <n v="38"/>
    <s v="JUAN EUGENIO PINZON ORTIZ"/>
    <x v="0"/>
    <x v="6"/>
    <m/>
    <e v="#REF!"/>
    <e v="#REF!"/>
  </r>
  <r>
    <n v="2108"/>
    <n v="22218"/>
    <x v="0"/>
    <d v="2020-06-10T00:00:00"/>
    <x v="5"/>
    <d v="2020-06-12T00:00:00"/>
    <x v="2"/>
    <n v="2"/>
    <n v="3"/>
    <s v="MARIA SONIA GIRALDO GOMEZ"/>
    <x v="0"/>
    <x v="9"/>
    <m/>
    <e v="#REF!"/>
    <e v="#REF!"/>
  </r>
  <r>
    <n v="2109"/>
    <n v="22219"/>
    <x v="0"/>
    <d v="2020-06-11T00:00:00"/>
    <x v="5"/>
    <d v="2020-06-12T00:00:00"/>
    <x v="2"/>
    <n v="1"/>
    <n v="2"/>
    <s v="ESNEIDER VERGARA"/>
    <x v="0"/>
    <x v="9"/>
    <m/>
    <e v="#REF!"/>
    <e v="#REF!"/>
  </r>
  <r>
    <n v="2110"/>
    <n v="22220"/>
    <x v="2"/>
    <d v="2020-06-11T00:00:00"/>
    <x v="5"/>
    <d v="2020-06-11T00:00:00"/>
    <x v="2"/>
    <n v="0"/>
    <n v="1"/>
    <s v="FRANCISCO JAVIER CARVAJAL TRUJILLO"/>
    <x v="0"/>
    <x v="9"/>
    <m/>
    <e v="#REF!"/>
    <e v="#REF!"/>
  </r>
  <r>
    <n v="2111"/>
    <n v="22221"/>
    <x v="2"/>
    <d v="2020-06-11T00:00:00"/>
    <x v="5"/>
    <d v="2020-06-11T00:00:00"/>
    <x v="2"/>
    <n v="0"/>
    <n v="1"/>
    <s v="Carlos Alberto Mantilla Gutiérrez"/>
    <x v="0"/>
    <x v="9"/>
    <m/>
    <e v="#REF!"/>
    <e v="#REF!"/>
  </r>
  <r>
    <n v="2112"/>
    <n v="22222"/>
    <x v="0"/>
    <d v="2020-06-11T00:00:00"/>
    <x v="5"/>
    <d v="2020-06-12T00:00:00"/>
    <x v="2"/>
    <n v="1"/>
    <n v="2"/>
    <s v="Julian Salazar Gallego"/>
    <x v="0"/>
    <x v="9"/>
    <m/>
    <e v="#REF!"/>
    <e v="#REF!"/>
  </r>
  <r>
    <n v="2113"/>
    <n v="22223"/>
    <x v="0"/>
    <d v="2020-06-11T00:00:00"/>
    <x v="5"/>
    <d v="2020-06-16T00:00:00"/>
    <x v="2"/>
    <n v="5"/>
    <n v="4"/>
    <s v="florelba barrera murillo"/>
    <x v="0"/>
    <x v="9"/>
    <m/>
    <e v="#REF!"/>
    <e v="#REF!"/>
  </r>
  <r>
    <n v="2114"/>
    <n v="22224"/>
    <x v="3"/>
    <d v="2020-06-11T00:00:00"/>
    <x v="5"/>
    <d v="2020-06-12T00:00:00"/>
    <x v="2"/>
    <n v="1"/>
    <n v="2"/>
    <s v="CARLOS ALBERTO ESCORCIA QUIROZ"/>
    <x v="0"/>
    <x v="9"/>
    <m/>
    <e v="#REF!"/>
    <e v="#REF!"/>
  </r>
  <r>
    <n v="2115"/>
    <n v="22225"/>
    <x v="0"/>
    <d v="2020-06-11T00:00:00"/>
    <x v="5"/>
    <d v="2020-06-16T00:00:00"/>
    <x v="2"/>
    <n v="5"/>
    <n v="4"/>
    <s v="Erika Morales García"/>
    <x v="0"/>
    <x v="9"/>
    <m/>
    <e v="#REF!"/>
    <e v="#REF!"/>
  </r>
  <r>
    <n v="2116"/>
    <n v="22226"/>
    <x v="0"/>
    <d v="2020-06-11T00:00:00"/>
    <x v="5"/>
    <d v="2020-06-16T00:00:00"/>
    <x v="2"/>
    <n v="5"/>
    <n v="4"/>
    <s v="YENIS ROMERO"/>
    <x v="0"/>
    <x v="9"/>
    <m/>
    <e v="#REF!"/>
    <e v="#REF!"/>
  </r>
  <r>
    <n v="2117"/>
    <n v="22227"/>
    <x v="0"/>
    <d v="2020-06-11T00:00:00"/>
    <x v="5"/>
    <d v="2020-06-16T00:00:00"/>
    <x v="2"/>
    <n v="5"/>
    <n v="4"/>
    <s v="luis alberto molina pérez"/>
    <x v="0"/>
    <x v="9"/>
    <m/>
    <e v="#REF!"/>
    <e v="#REF!"/>
  </r>
  <r>
    <n v="2118"/>
    <n v="22228"/>
    <x v="2"/>
    <d v="2020-06-11T00:00:00"/>
    <x v="5"/>
    <d v="2020-06-12T00:00:00"/>
    <x v="2"/>
    <n v="1"/>
    <n v="2"/>
    <s v="Randy Yessid Tinoco"/>
    <x v="0"/>
    <x v="9"/>
    <m/>
    <e v="#REF!"/>
    <e v="#REF!"/>
  </r>
  <r>
    <n v="2119"/>
    <n v="22229"/>
    <x v="0"/>
    <d v="2020-06-11T00:00:00"/>
    <x v="5"/>
    <d v="2020-06-16T00:00:00"/>
    <x v="2"/>
    <n v="5"/>
    <n v="4"/>
    <s v="Manuela Angulo Facette"/>
    <x v="0"/>
    <x v="9"/>
    <m/>
    <e v="#REF!"/>
    <e v="#REF!"/>
  </r>
  <r>
    <n v="2120"/>
    <n v="22230"/>
    <x v="3"/>
    <d v="2020-06-11T00:00:00"/>
    <x v="5"/>
    <s v="Pendiente"/>
    <x v="1"/>
    <e v="#VALUE!"/>
    <e v="#VALUE!"/>
    <s v="Wuendi catherine lara perdomo"/>
    <x v="1"/>
    <x v="1"/>
    <m/>
    <e v="#REF!"/>
    <e v="#REF!"/>
  </r>
  <r>
    <n v="2121"/>
    <n v="22231"/>
    <x v="2"/>
    <d v="2020-06-11T00:00:00"/>
    <x v="5"/>
    <d v="2020-06-12T00:00:00"/>
    <x v="2"/>
    <n v="1"/>
    <n v="2"/>
    <s v="Juan Andrés Vargas Martínez"/>
    <x v="0"/>
    <x v="9"/>
    <m/>
    <e v="#REF!"/>
    <e v="#REF!"/>
  </r>
  <r>
    <n v="2122"/>
    <n v="22232"/>
    <x v="0"/>
    <d v="2020-06-11T00:00:00"/>
    <x v="5"/>
    <d v="2020-06-16T00:00:00"/>
    <x v="2"/>
    <n v="5"/>
    <n v="4"/>
    <s v="juan sebastian"/>
    <x v="0"/>
    <x v="9"/>
    <m/>
    <e v="#REF!"/>
    <e v="#REF!"/>
  </r>
  <r>
    <n v="2123"/>
    <n v="22233"/>
    <x v="0"/>
    <d v="2020-06-11T00:00:00"/>
    <x v="5"/>
    <d v="2020-06-16T00:00:00"/>
    <x v="2"/>
    <n v="5"/>
    <n v="4"/>
    <s v="FELIPE ANDREY GALLO ESCOBAR"/>
    <x v="0"/>
    <x v="9"/>
    <m/>
    <e v="#REF!"/>
    <e v="#REF!"/>
  </r>
  <r>
    <n v="2124"/>
    <n v="22234"/>
    <x v="0"/>
    <d v="2020-06-11T00:00:00"/>
    <x v="5"/>
    <d v="2020-06-16T00:00:00"/>
    <x v="2"/>
    <n v="5"/>
    <n v="4"/>
    <s v="angel alfonso devia cordero"/>
    <x v="0"/>
    <x v="9"/>
    <m/>
    <e v="#REF!"/>
    <e v="#REF!"/>
  </r>
  <r>
    <n v="2125"/>
    <n v="22235"/>
    <x v="0"/>
    <d v="2020-06-11T00:00:00"/>
    <x v="5"/>
    <d v="2020-06-16T00:00:00"/>
    <x v="2"/>
    <n v="5"/>
    <n v="4"/>
    <s v="maria jose montealegre sierra"/>
    <x v="0"/>
    <x v="9"/>
    <m/>
    <e v="#REF!"/>
    <e v="#REF!"/>
  </r>
  <r>
    <n v="2126"/>
    <n v="22236"/>
    <x v="0"/>
    <d v="2020-06-11T00:00:00"/>
    <x v="5"/>
    <d v="2020-06-16T00:00:00"/>
    <x v="2"/>
    <n v="5"/>
    <n v="4"/>
    <s v="hugo"/>
    <x v="0"/>
    <x v="9"/>
    <m/>
    <e v="#REF!"/>
    <e v="#REF!"/>
  </r>
  <r>
    <n v="2127"/>
    <n v="22237"/>
    <x v="0"/>
    <d v="2020-06-11T00:00:00"/>
    <x v="5"/>
    <d v="2020-06-16T00:00:00"/>
    <x v="2"/>
    <n v="5"/>
    <n v="4"/>
    <s v="oswaldo javier rivas guerrero"/>
    <x v="0"/>
    <x v="9"/>
    <m/>
    <e v="#REF!"/>
    <e v="#REF!"/>
  </r>
  <r>
    <n v="2128"/>
    <n v="22238"/>
    <x v="2"/>
    <d v="2020-06-11T00:00:00"/>
    <x v="5"/>
    <d v="2020-06-12T00:00:00"/>
    <x v="2"/>
    <n v="1"/>
    <n v="2"/>
    <s v="ANDREA ESCOBAR"/>
    <x v="0"/>
    <x v="9"/>
    <m/>
    <e v="#REF!"/>
    <e v="#REF!"/>
  </r>
  <r>
    <n v="2129"/>
    <n v="22239"/>
    <x v="0"/>
    <d v="2020-06-12T00:00:00"/>
    <x v="5"/>
    <d v="2020-06-16T00:00:00"/>
    <x v="2"/>
    <n v="4"/>
    <n v="3"/>
    <s v="Laura Viviana Tovar Cerón"/>
    <x v="0"/>
    <x v="9"/>
    <m/>
    <e v="#REF!"/>
    <e v="#REF!"/>
  </r>
  <r>
    <n v="2130"/>
    <n v="22240"/>
    <x v="0"/>
    <d v="2020-06-12T00:00:00"/>
    <x v="5"/>
    <d v="2020-06-16T00:00:00"/>
    <x v="2"/>
    <n v="4"/>
    <n v="3"/>
    <s v="MARIA VICTORIA SEPULVEDA RINCON"/>
    <x v="0"/>
    <x v="9"/>
    <m/>
    <e v="#REF!"/>
    <e v="#REF!"/>
  </r>
  <r>
    <n v="2131"/>
    <n v="22241"/>
    <x v="0"/>
    <d v="2020-06-12T00:00:00"/>
    <x v="5"/>
    <d v="2020-06-16T00:00:00"/>
    <x v="2"/>
    <n v="4"/>
    <n v="3"/>
    <s v="ANTONIO RAMOS GAITAN"/>
    <x v="0"/>
    <x v="9"/>
    <m/>
    <e v="#REF!"/>
    <e v="#REF!"/>
  </r>
  <r>
    <n v="2132"/>
    <n v="22242"/>
    <x v="3"/>
    <d v="2020-06-12T00:00:00"/>
    <x v="5"/>
    <d v="2020-06-17T00:00:00"/>
    <x v="2"/>
    <n v="5"/>
    <n v="4"/>
    <s v="Luis Enrique Gallo Gallón"/>
    <x v="0"/>
    <x v="9"/>
    <m/>
    <e v="#REF!"/>
    <e v="#REF!"/>
  </r>
  <r>
    <n v="2133"/>
    <n v="22243"/>
    <x v="0"/>
    <d v="2020-06-12T00:00:00"/>
    <x v="5"/>
    <d v="2020-06-16T00:00:00"/>
    <x v="2"/>
    <n v="4"/>
    <n v="3"/>
    <s v="Manuel Isabel perlaza Villa"/>
    <x v="0"/>
    <x v="9"/>
    <m/>
    <e v="#REF!"/>
    <e v="#REF!"/>
  </r>
  <r>
    <n v="2134"/>
    <n v="22244"/>
    <x v="2"/>
    <d v="2020-06-12T00:00:00"/>
    <x v="5"/>
    <d v="2020-06-17T00:00:00"/>
    <x v="2"/>
    <n v="5"/>
    <n v="4"/>
    <s v="Jose Francisco Montufar Rodriguez."/>
    <x v="0"/>
    <x v="9"/>
    <m/>
    <e v="#REF!"/>
    <e v="#REF!"/>
  </r>
  <r>
    <n v="2135"/>
    <n v="22245"/>
    <x v="0"/>
    <d v="2020-06-12T00:00:00"/>
    <x v="5"/>
    <d v="2020-06-16T00:00:00"/>
    <x v="2"/>
    <n v="4"/>
    <n v="3"/>
    <s v="Nicolas Alejandro Camacho Valderrama"/>
    <x v="0"/>
    <x v="9"/>
    <m/>
    <e v="#REF!"/>
    <e v="#REF!"/>
  </r>
  <r>
    <n v="2136"/>
    <n v="22246"/>
    <x v="0"/>
    <d v="2020-06-12T00:00:00"/>
    <x v="5"/>
    <d v="2020-06-16T00:00:00"/>
    <x v="2"/>
    <n v="4"/>
    <n v="3"/>
    <s v="LUIS EFREN AREVALO MONROY"/>
    <x v="0"/>
    <x v="9"/>
    <m/>
    <e v="#REF!"/>
    <e v="#REF!"/>
  </r>
  <r>
    <n v="2137"/>
    <n v="22247"/>
    <x v="0"/>
    <d v="2020-06-12T00:00:00"/>
    <x v="5"/>
    <d v="2020-06-16T00:00:00"/>
    <x v="2"/>
    <n v="4"/>
    <n v="3"/>
    <s v="Oscar Libardo Rincon Perez"/>
    <x v="0"/>
    <x v="9"/>
    <m/>
    <e v="#REF!"/>
    <e v="#REF!"/>
  </r>
  <r>
    <n v="2138"/>
    <n v="22248"/>
    <x v="2"/>
    <d v="2020-06-12T00:00:00"/>
    <x v="5"/>
    <d v="2020-06-17T00:00:00"/>
    <x v="2"/>
    <n v="5"/>
    <n v="4"/>
    <s v="EDWAR ANTONIO VERGARA GARCIA"/>
    <x v="0"/>
    <x v="9"/>
    <m/>
    <e v="#REF!"/>
    <e v="#REF!"/>
  </r>
  <r>
    <n v="2139"/>
    <n v="22249"/>
    <x v="2"/>
    <d v="2020-06-12T00:00:00"/>
    <x v="5"/>
    <d v="2020-06-17T00:00:00"/>
    <x v="2"/>
    <n v="5"/>
    <n v="4"/>
    <s v="DARWIN DIAZ"/>
    <x v="0"/>
    <x v="9"/>
    <m/>
    <e v="#REF!"/>
    <e v="#REF!"/>
  </r>
  <r>
    <n v="2140"/>
    <n v="22250"/>
    <x v="0"/>
    <d v="2020-06-12T00:00:00"/>
    <x v="5"/>
    <d v="2020-06-16T00:00:00"/>
    <x v="2"/>
    <n v="4"/>
    <n v="3"/>
    <s v="JULIA EVA HERRERA HURTADO"/>
    <x v="0"/>
    <x v="9"/>
    <m/>
    <e v="#REF!"/>
    <e v="#REF!"/>
  </r>
  <r>
    <n v="2141"/>
    <n v="22251"/>
    <x v="0"/>
    <d v="2020-06-12T00:00:00"/>
    <x v="5"/>
    <d v="2020-06-16T00:00:00"/>
    <x v="2"/>
    <n v="4"/>
    <n v="3"/>
    <s v="JULIA EVA HERRERA HURTADO"/>
    <x v="0"/>
    <x v="9"/>
    <m/>
    <e v="#REF!"/>
    <e v="#REF!"/>
  </r>
  <r>
    <n v="2142"/>
    <n v="22252"/>
    <x v="0"/>
    <d v="2020-06-12T00:00:00"/>
    <x v="5"/>
    <d v="2020-06-16T00:00:00"/>
    <x v="2"/>
    <n v="4"/>
    <n v="3"/>
    <s v="Shirley karina posada"/>
    <x v="0"/>
    <x v="9"/>
    <m/>
    <e v="#REF!"/>
    <e v="#REF!"/>
  </r>
  <r>
    <n v="2143"/>
    <n v="22253"/>
    <x v="0"/>
    <d v="2020-06-12T00:00:00"/>
    <x v="5"/>
    <d v="2020-06-16T00:00:00"/>
    <x v="2"/>
    <n v="4"/>
    <n v="3"/>
    <s v="laura daniela ruiz valencia"/>
    <x v="0"/>
    <x v="9"/>
    <m/>
    <e v="#REF!"/>
    <e v="#REF!"/>
  </r>
  <r>
    <n v="2144"/>
    <n v="22254"/>
    <x v="0"/>
    <d v="2020-06-12T00:00:00"/>
    <x v="5"/>
    <d v="2020-06-16T00:00:00"/>
    <x v="2"/>
    <n v="4"/>
    <n v="3"/>
    <s v="ANA VIRGINIA ARBOLEDA LOPERA"/>
    <x v="0"/>
    <x v="9"/>
    <m/>
    <e v="#REF!"/>
    <e v="#REF!"/>
  </r>
  <r>
    <n v="2145"/>
    <n v="22255"/>
    <x v="0"/>
    <d v="2020-06-12T00:00:00"/>
    <x v="5"/>
    <d v="2020-06-16T00:00:00"/>
    <x v="2"/>
    <n v="4"/>
    <n v="3"/>
    <s v="Juliana Andrea Rodríguez Giraldo"/>
    <x v="0"/>
    <x v="9"/>
    <m/>
    <e v="#REF!"/>
    <e v="#REF!"/>
  </r>
  <r>
    <n v="2146"/>
    <n v="22256"/>
    <x v="2"/>
    <d v="2020-06-12T00:00:00"/>
    <x v="5"/>
    <s v="Pendiente"/>
    <x v="1"/>
    <e v="#VALUE!"/>
    <e v="#VALUE!"/>
    <s v="olga"/>
    <x v="1"/>
    <x v="1"/>
    <m/>
    <e v="#REF!"/>
    <e v="#REF!"/>
  </r>
  <r>
    <n v="2147"/>
    <n v="22257"/>
    <x v="0"/>
    <d v="2020-06-12T00:00:00"/>
    <x v="5"/>
    <d v="2020-06-16T00:00:00"/>
    <x v="2"/>
    <n v="4"/>
    <n v="3"/>
    <s v="Jorge Ignacio cuchimba vitovis"/>
    <x v="0"/>
    <x v="9"/>
    <m/>
    <e v="#REF!"/>
    <e v="#REF!"/>
  </r>
  <r>
    <n v="2148"/>
    <n v="22258"/>
    <x v="3"/>
    <d v="2020-06-12T00:00:00"/>
    <x v="5"/>
    <d v="2020-06-17T00:00:00"/>
    <x v="2"/>
    <n v="5"/>
    <n v="4"/>
    <s v="Daren Astrid Mosquera Brand"/>
    <x v="0"/>
    <x v="9"/>
    <m/>
    <e v="#REF!"/>
    <e v="#REF!"/>
  </r>
  <r>
    <n v="2149"/>
    <n v="22259"/>
    <x v="3"/>
    <d v="2020-06-12T00:00:00"/>
    <x v="5"/>
    <d v="2020-06-16T00:00:00"/>
    <x v="2"/>
    <n v="4"/>
    <n v="3"/>
    <s v="DANNA MALAGON"/>
    <x v="0"/>
    <x v="9"/>
    <m/>
    <e v="#REF!"/>
    <e v="#REF!"/>
  </r>
  <r>
    <n v="2150"/>
    <n v="22260"/>
    <x v="0"/>
    <d v="2020-06-12T00:00:00"/>
    <x v="5"/>
    <d v="2020-06-16T00:00:00"/>
    <x v="2"/>
    <n v="4"/>
    <n v="3"/>
    <s v="JOHANA MILENA VIVASQUEZ VIZCAINO"/>
    <x v="0"/>
    <x v="9"/>
    <m/>
    <e v="#REF!"/>
    <e v="#REF!"/>
  </r>
  <r>
    <n v="2151"/>
    <n v="22261"/>
    <x v="0"/>
    <d v="2020-06-12T00:00:00"/>
    <x v="5"/>
    <d v="2020-06-17T00:00:00"/>
    <x v="2"/>
    <n v="5"/>
    <n v="4"/>
    <s v="mayra alejandra leon alvarado"/>
    <x v="0"/>
    <x v="9"/>
    <m/>
    <e v="#REF!"/>
    <e v="#REF!"/>
  </r>
  <r>
    <n v="2152"/>
    <n v="22262"/>
    <x v="0"/>
    <d v="2020-06-13T00:00:00"/>
    <x v="5"/>
    <d v="2020-06-17T00:00:00"/>
    <x v="2"/>
    <n v="4"/>
    <n v="3"/>
    <s v="RICARDO VEGA JIMENEZ"/>
    <x v="0"/>
    <x v="9"/>
    <m/>
    <e v="#REF!"/>
    <e v="#REF!"/>
  </r>
  <r>
    <n v="2153"/>
    <n v="22263"/>
    <x v="0"/>
    <d v="2020-06-13T00:00:00"/>
    <x v="5"/>
    <d v="2020-06-17T00:00:00"/>
    <x v="2"/>
    <n v="4"/>
    <n v="3"/>
    <s v="Manuel Eduardo Sánchez Hernández"/>
    <x v="0"/>
    <x v="9"/>
    <m/>
    <e v="#REF!"/>
    <e v="#REF!"/>
  </r>
  <r>
    <n v="2154"/>
    <n v="22264"/>
    <x v="0"/>
    <d v="2020-06-14T00:00:00"/>
    <x v="5"/>
    <d v="2020-06-17T00:00:00"/>
    <x v="2"/>
    <n v="3"/>
    <n v="3"/>
    <s v="Paola Galindo"/>
    <x v="0"/>
    <x v="9"/>
    <m/>
    <e v="#REF!"/>
    <e v="#REF!"/>
  </r>
  <r>
    <n v="2155"/>
    <n v="22265"/>
    <x v="0"/>
    <d v="2020-06-14T00:00:00"/>
    <x v="5"/>
    <d v="2020-06-17T00:00:00"/>
    <x v="2"/>
    <n v="3"/>
    <n v="3"/>
    <s v="Paola Galindo"/>
    <x v="0"/>
    <x v="9"/>
    <m/>
    <e v="#REF!"/>
    <e v="#REF!"/>
  </r>
  <r>
    <n v="2156"/>
    <n v="22266"/>
    <x v="0"/>
    <d v="2020-06-14T00:00:00"/>
    <x v="5"/>
    <d v="2020-06-17T00:00:00"/>
    <x v="2"/>
    <n v="3"/>
    <n v="3"/>
    <s v="LINA MARGARITA HERAZO CARRANZA"/>
    <x v="0"/>
    <x v="9"/>
    <m/>
    <e v="#REF!"/>
    <e v="#REF!"/>
  </r>
  <r>
    <n v="2157"/>
    <n v="22267"/>
    <x v="0"/>
    <d v="2020-06-14T00:00:00"/>
    <x v="5"/>
    <d v="2020-06-17T00:00:00"/>
    <x v="2"/>
    <n v="3"/>
    <n v="3"/>
    <s v="Ingrid Katherinne Caviedes"/>
    <x v="0"/>
    <x v="9"/>
    <m/>
    <e v="#REF!"/>
    <e v="#REF!"/>
  </r>
  <r>
    <n v="2158"/>
    <n v="22268"/>
    <x v="0"/>
    <d v="2020-06-15T00:00:00"/>
    <x v="5"/>
    <d v="2020-06-17T00:00:00"/>
    <x v="2"/>
    <n v="2"/>
    <n v="3"/>
    <s v="Billy Robayo"/>
    <x v="0"/>
    <x v="9"/>
    <m/>
    <e v="#REF!"/>
    <e v="#REF!"/>
  </r>
  <r>
    <n v="2159"/>
    <n v="22269"/>
    <x v="2"/>
    <d v="2020-06-15T00:00:00"/>
    <x v="5"/>
    <d v="2020-06-17T00:00:00"/>
    <x v="2"/>
    <n v="2"/>
    <n v="3"/>
    <s v="augusto giraldo"/>
    <x v="0"/>
    <x v="9"/>
    <m/>
    <e v="#REF!"/>
    <e v="#REF!"/>
  </r>
  <r>
    <n v="2160"/>
    <n v="22270"/>
    <x v="0"/>
    <d v="2020-06-15T00:00:00"/>
    <x v="5"/>
    <d v="2020-06-17T00:00:00"/>
    <x v="2"/>
    <n v="2"/>
    <n v="3"/>
    <s v="NATIVIDAD CHAVEZ BAUTISTA"/>
    <x v="0"/>
    <x v="9"/>
    <m/>
    <e v="#REF!"/>
    <e v="#REF!"/>
  </r>
  <r>
    <n v="2161"/>
    <n v="22271"/>
    <x v="0"/>
    <d v="2020-06-15T00:00:00"/>
    <x v="5"/>
    <d v="2020-06-17T00:00:00"/>
    <x v="2"/>
    <n v="2"/>
    <n v="3"/>
    <s v="Ligia Estella Muñoz Castañeda"/>
    <x v="0"/>
    <x v="9"/>
    <m/>
    <e v="#REF!"/>
    <e v="#REF!"/>
  </r>
  <r>
    <n v="2162"/>
    <n v="22272"/>
    <x v="0"/>
    <d v="2020-06-15T00:00:00"/>
    <x v="5"/>
    <d v="2020-06-17T00:00:00"/>
    <x v="2"/>
    <n v="2"/>
    <n v="3"/>
    <s v="Antonio Jose Junieles Arrieta"/>
    <x v="0"/>
    <x v="9"/>
    <m/>
    <e v="#REF!"/>
    <e v="#REF!"/>
  </r>
  <r>
    <n v="2163"/>
    <n v="22273"/>
    <x v="2"/>
    <d v="2020-06-16T00:00:00"/>
    <x v="5"/>
    <d v="2020-06-17T00:00:00"/>
    <x v="2"/>
    <n v="1"/>
    <n v="2"/>
    <s v="michael kaisar el feghali"/>
    <x v="0"/>
    <x v="9"/>
    <m/>
    <e v="#REF!"/>
    <e v="#REF!"/>
  </r>
  <r>
    <n v="2164"/>
    <n v="22274"/>
    <x v="0"/>
    <d v="2020-06-16T00:00:00"/>
    <x v="5"/>
    <d v="2020-06-17T00:00:00"/>
    <x v="2"/>
    <n v="1"/>
    <n v="2"/>
    <s v="Clara Gomez Pinzón"/>
    <x v="0"/>
    <x v="9"/>
    <m/>
    <e v="#REF!"/>
    <e v="#REF!"/>
  </r>
  <r>
    <n v="2165"/>
    <n v="22275"/>
    <x v="0"/>
    <d v="2020-06-16T00:00:00"/>
    <x v="5"/>
    <d v="2020-06-17T00:00:00"/>
    <x v="2"/>
    <n v="1"/>
    <n v="2"/>
    <s v="jaime alonso lópez duque"/>
    <x v="0"/>
    <x v="9"/>
    <m/>
    <e v="#REF!"/>
    <e v="#REF!"/>
  </r>
  <r>
    <n v="2166"/>
    <n v="22276"/>
    <x v="0"/>
    <d v="2020-06-16T00:00:00"/>
    <x v="5"/>
    <d v="2020-06-17T00:00:00"/>
    <x v="2"/>
    <n v="1"/>
    <n v="2"/>
    <s v="ANGIE MARCELA PAMPLONA JIMENEZ"/>
    <x v="0"/>
    <x v="9"/>
    <m/>
    <e v="#REF!"/>
    <e v="#REF!"/>
  </r>
  <r>
    <n v="2167"/>
    <n v="22277"/>
    <x v="0"/>
    <d v="2020-06-16T00:00:00"/>
    <x v="5"/>
    <d v="2020-06-17T00:00:00"/>
    <x v="2"/>
    <n v="1"/>
    <n v="2"/>
    <s v="Dario Montoya Noreña"/>
    <x v="0"/>
    <x v="9"/>
    <m/>
    <e v="#REF!"/>
    <e v="#REF!"/>
  </r>
  <r>
    <n v="2168"/>
    <n v="22278"/>
    <x v="0"/>
    <d v="2020-06-16T00:00:00"/>
    <x v="5"/>
    <d v="2020-06-18T00:00:00"/>
    <x v="2"/>
    <n v="2"/>
    <n v="3"/>
    <s v="MONICA GARCIA MEJIA"/>
    <x v="0"/>
    <x v="9"/>
    <m/>
    <e v="#REF!"/>
    <e v="#REF!"/>
  </r>
  <r>
    <n v="2169"/>
    <n v="22279"/>
    <x v="2"/>
    <d v="2020-06-16T00:00:00"/>
    <x v="5"/>
    <d v="2020-06-17T00:00:00"/>
    <x v="2"/>
    <n v="1"/>
    <n v="2"/>
    <s v="CARLOS ANDRES CALDERON CEPEDA"/>
    <x v="0"/>
    <x v="9"/>
    <m/>
    <e v="#REF!"/>
    <e v="#REF!"/>
  </r>
  <r>
    <n v="2170"/>
    <n v="22280"/>
    <x v="0"/>
    <d v="2020-06-16T00:00:00"/>
    <x v="5"/>
    <d v="2020-06-18T00:00:00"/>
    <x v="2"/>
    <n v="2"/>
    <n v="3"/>
    <s v="Angie Lizeth Prada Lopez"/>
    <x v="0"/>
    <x v="9"/>
    <m/>
    <e v="#REF!"/>
    <e v="#REF!"/>
  </r>
  <r>
    <n v="2171"/>
    <n v="22281"/>
    <x v="3"/>
    <d v="2020-06-16T00:00:00"/>
    <x v="5"/>
    <d v="2020-06-17T00:00:00"/>
    <x v="2"/>
    <n v="1"/>
    <n v="2"/>
    <s v="YULY BEDOYA LOAIZA"/>
    <x v="0"/>
    <x v="9"/>
    <m/>
    <e v="#REF!"/>
    <e v="#REF!"/>
  </r>
  <r>
    <n v="2172"/>
    <n v="22282"/>
    <x v="2"/>
    <d v="2020-06-16T00:00:00"/>
    <x v="5"/>
    <d v="2020-06-17T00:00:00"/>
    <x v="2"/>
    <n v="1"/>
    <n v="2"/>
    <s v="ASTRID CARDENAS"/>
    <x v="0"/>
    <x v="9"/>
    <m/>
    <e v="#REF!"/>
    <e v="#REF!"/>
  </r>
  <r>
    <n v="2173"/>
    <n v="22283"/>
    <x v="0"/>
    <d v="2020-06-16T00:00:00"/>
    <x v="5"/>
    <d v="2020-06-18T00:00:00"/>
    <x v="2"/>
    <n v="2"/>
    <n v="3"/>
    <s v="NANCY CHAVERRA"/>
    <x v="0"/>
    <x v="9"/>
    <m/>
    <e v="#REF!"/>
    <e v="#REF!"/>
  </r>
  <r>
    <n v="2174"/>
    <n v="22284"/>
    <x v="0"/>
    <d v="2020-06-16T00:00:00"/>
    <x v="5"/>
    <d v="2020-06-18T00:00:00"/>
    <x v="2"/>
    <n v="2"/>
    <n v="3"/>
    <s v="GUSTAVO ALFONSO PALACIO MANJARREZ"/>
    <x v="0"/>
    <x v="9"/>
    <m/>
    <e v="#REF!"/>
    <e v="#REF!"/>
  </r>
  <r>
    <n v="2175"/>
    <n v="22285"/>
    <x v="0"/>
    <d v="2020-06-16T00:00:00"/>
    <x v="5"/>
    <d v="2020-06-18T00:00:00"/>
    <x v="2"/>
    <n v="2"/>
    <n v="3"/>
    <s v="fabian david orozco gonzalez"/>
    <x v="0"/>
    <x v="9"/>
    <m/>
    <e v="#REF!"/>
    <e v="#REF!"/>
  </r>
  <r>
    <n v="2176"/>
    <n v="22286"/>
    <x v="0"/>
    <d v="2020-06-16T00:00:00"/>
    <x v="5"/>
    <d v="2020-06-18T00:00:00"/>
    <x v="2"/>
    <n v="2"/>
    <n v="3"/>
    <s v="CRISTHIAN ARTURO BAENA RAMIREZ"/>
    <x v="0"/>
    <x v="9"/>
    <m/>
    <e v="#REF!"/>
    <e v="#REF!"/>
  </r>
  <r>
    <n v="2177"/>
    <n v="22287"/>
    <x v="0"/>
    <d v="2020-06-16T00:00:00"/>
    <x v="5"/>
    <d v="2020-06-18T00:00:00"/>
    <x v="2"/>
    <n v="2"/>
    <n v="3"/>
    <s v="luz emilce mora gutierrez"/>
    <x v="0"/>
    <x v="9"/>
    <m/>
    <e v="#REF!"/>
    <e v="#REF!"/>
  </r>
  <r>
    <n v="2178"/>
    <n v="22288"/>
    <x v="2"/>
    <d v="2020-06-16T00:00:00"/>
    <x v="5"/>
    <d v="2020-06-17T00:00:00"/>
    <x v="2"/>
    <n v="1"/>
    <n v="2"/>
    <s v="DIDIMO SALDARRIAGA MARTINEZ"/>
    <x v="0"/>
    <x v="9"/>
    <m/>
    <e v="#REF!"/>
    <e v="#REF!"/>
  </r>
  <r>
    <n v="2179"/>
    <n v="22289"/>
    <x v="2"/>
    <d v="2020-06-16T00:00:00"/>
    <x v="5"/>
    <d v="2020-06-17T00:00:00"/>
    <x v="2"/>
    <n v="1"/>
    <n v="2"/>
    <s v="eduardo antonio saldarriaga saldarriaga"/>
    <x v="0"/>
    <x v="9"/>
    <m/>
    <e v="#REF!"/>
    <e v="#REF!"/>
  </r>
  <r>
    <n v="2180"/>
    <n v="22290"/>
    <x v="2"/>
    <d v="2020-06-16T00:00:00"/>
    <x v="5"/>
    <d v="2020-06-17T00:00:00"/>
    <x v="2"/>
    <n v="1"/>
    <n v="2"/>
    <s v="Camilo Andres Pulido Laverde"/>
    <x v="0"/>
    <x v="9"/>
    <m/>
    <e v="#REF!"/>
    <e v="#REF!"/>
  </r>
  <r>
    <n v="2181"/>
    <n v="22291"/>
    <x v="2"/>
    <d v="2020-06-16T00:00:00"/>
    <x v="5"/>
    <s v="Pendiente"/>
    <x v="1"/>
    <e v="#VALUE!"/>
    <e v="#VALUE!"/>
    <s v="Ever de Jesús Chalarca Bedoya"/>
    <x v="1"/>
    <x v="1"/>
    <m/>
    <e v="#REF!"/>
    <e v="#REF!"/>
  </r>
  <r>
    <n v="2182"/>
    <n v="22292"/>
    <x v="2"/>
    <d v="2020-06-16T00:00:00"/>
    <x v="5"/>
    <d v="2020-06-17T00:00:00"/>
    <x v="2"/>
    <n v="1"/>
    <n v="2"/>
    <s v="ADRIANA MORENO PEREZ"/>
    <x v="0"/>
    <x v="9"/>
    <m/>
    <e v="#REF!"/>
    <e v="#REF!"/>
  </r>
  <r>
    <n v="2183"/>
    <n v="22293"/>
    <x v="0"/>
    <d v="2020-06-16T00:00:00"/>
    <x v="5"/>
    <d v="2020-06-18T00:00:00"/>
    <x v="2"/>
    <n v="2"/>
    <n v="3"/>
    <s v="ROSELY BERNAL RODRIGUEZ"/>
    <x v="0"/>
    <x v="9"/>
    <m/>
    <e v="#REF!"/>
    <e v="#REF!"/>
  </r>
  <r>
    <n v="2184"/>
    <n v="22294"/>
    <x v="2"/>
    <d v="2020-06-16T00:00:00"/>
    <x v="5"/>
    <d v="2020-06-17T00:00:00"/>
    <x v="2"/>
    <n v="1"/>
    <n v="2"/>
    <s v="ADRIANA MORENO PEREZ"/>
    <x v="0"/>
    <x v="9"/>
    <m/>
    <e v="#REF!"/>
    <e v="#REF!"/>
  </r>
  <r>
    <n v="2185"/>
    <n v="22295"/>
    <x v="0"/>
    <d v="2020-06-16T00:00:00"/>
    <x v="5"/>
    <d v="2020-06-18T00:00:00"/>
    <x v="2"/>
    <n v="2"/>
    <n v="3"/>
    <s v="HEIDY LIIANA ORJUELA BAUTISTA"/>
    <x v="0"/>
    <x v="9"/>
    <m/>
    <e v="#REF!"/>
    <e v="#REF!"/>
  </r>
  <r>
    <n v="2186"/>
    <n v="22296"/>
    <x v="3"/>
    <d v="2020-06-16T00:00:00"/>
    <x v="5"/>
    <d v="2020-06-17T00:00:00"/>
    <x v="2"/>
    <n v="1"/>
    <n v="2"/>
    <s v="Leovigildo baños sierra"/>
    <x v="0"/>
    <x v="9"/>
    <m/>
    <e v="#REF!"/>
    <e v="#REF!"/>
  </r>
  <r>
    <n v="2187"/>
    <n v="22297"/>
    <x v="0"/>
    <d v="2020-06-16T00:00:00"/>
    <x v="5"/>
    <d v="2020-06-18T00:00:00"/>
    <x v="2"/>
    <n v="2"/>
    <n v="3"/>
    <s v="alfonso borelly gonzalez"/>
    <x v="0"/>
    <x v="9"/>
    <m/>
    <e v="#REF!"/>
    <e v="#REF!"/>
  </r>
  <r>
    <n v="2188"/>
    <n v="22298"/>
    <x v="0"/>
    <d v="2020-06-16T00:00:00"/>
    <x v="5"/>
    <d v="2020-06-18T00:00:00"/>
    <x v="2"/>
    <n v="2"/>
    <n v="3"/>
    <s v="Javier González Londoño"/>
    <x v="0"/>
    <x v="9"/>
    <m/>
    <e v="#REF!"/>
    <e v="#REF!"/>
  </r>
  <r>
    <n v="2189"/>
    <n v="22299"/>
    <x v="3"/>
    <d v="2020-06-16T00:00:00"/>
    <x v="5"/>
    <d v="2020-06-17T00:00:00"/>
    <x v="2"/>
    <n v="1"/>
    <n v="2"/>
    <s v="luz yamile artunduaga vergara"/>
    <x v="0"/>
    <x v="9"/>
    <m/>
    <e v="#REF!"/>
    <e v="#REF!"/>
  </r>
  <r>
    <n v="2190"/>
    <n v="22300"/>
    <x v="3"/>
    <d v="2020-06-16T00:00:00"/>
    <x v="5"/>
    <d v="2020-06-17T00:00:00"/>
    <x v="2"/>
    <n v="1"/>
    <n v="2"/>
    <s v="Sandra Patricia Rodriguez"/>
    <x v="0"/>
    <x v="9"/>
    <m/>
    <e v="#REF!"/>
    <e v="#REF!"/>
  </r>
  <r>
    <n v="2191"/>
    <n v="22301"/>
    <x v="0"/>
    <d v="2020-06-17T00:00:00"/>
    <x v="5"/>
    <d v="2020-06-18T00:00:00"/>
    <x v="2"/>
    <n v="1"/>
    <n v="2"/>
    <s v="YUDY PAOLA CONVERS"/>
    <x v="0"/>
    <x v="9"/>
    <m/>
    <e v="#REF!"/>
    <e v="#REF!"/>
  </r>
  <r>
    <n v="2192"/>
    <n v="22302"/>
    <x v="0"/>
    <d v="2020-06-17T00:00:00"/>
    <x v="5"/>
    <d v="2020-06-19T00:00:00"/>
    <x v="2"/>
    <n v="2"/>
    <n v="3"/>
    <s v="laura zamora"/>
    <x v="0"/>
    <x v="9"/>
    <m/>
    <e v="#REF!"/>
    <e v="#REF!"/>
  </r>
  <r>
    <n v="2193"/>
    <n v="22303"/>
    <x v="0"/>
    <d v="2020-06-17T00:00:00"/>
    <x v="5"/>
    <d v="2020-06-19T00:00:00"/>
    <x v="2"/>
    <n v="2"/>
    <n v="3"/>
    <s v="Marya Julieth Galeano Rave"/>
    <x v="0"/>
    <x v="9"/>
    <m/>
    <e v="#REF!"/>
    <e v="#REF!"/>
  </r>
  <r>
    <n v="2194"/>
    <n v="22304"/>
    <x v="0"/>
    <d v="2020-06-17T00:00:00"/>
    <x v="5"/>
    <d v="2020-06-19T00:00:00"/>
    <x v="2"/>
    <n v="2"/>
    <n v="3"/>
    <s v="Marya Julieth Galeano Rave"/>
    <x v="0"/>
    <x v="9"/>
    <m/>
    <e v="#REF!"/>
    <e v="#REF!"/>
  </r>
  <r>
    <n v="2195"/>
    <n v="22305"/>
    <x v="2"/>
    <d v="2020-06-17T00:00:00"/>
    <x v="5"/>
    <d v="2020-06-19T00:00:00"/>
    <x v="2"/>
    <n v="2"/>
    <n v="3"/>
    <s v="MONICA ROSERO TORRES"/>
    <x v="0"/>
    <x v="9"/>
    <m/>
    <e v="#REF!"/>
    <e v="#REF!"/>
  </r>
  <r>
    <n v="2196"/>
    <n v="22306"/>
    <x v="2"/>
    <d v="2020-06-17T00:00:00"/>
    <x v="5"/>
    <d v="2020-06-17T00:00:00"/>
    <x v="2"/>
    <n v="0"/>
    <n v="1"/>
    <s v="ADRIANA ISABEL MARIN ISAZA"/>
    <x v="0"/>
    <x v="9"/>
    <m/>
    <e v="#REF!"/>
    <e v="#REF!"/>
  </r>
  <r>
    <n v="2197"/>
    <n v="22307"/>
    <x v="0"/>
    <d v="2020-06-17T00:00:00"/>
    <x v="5"/>
    <d v="2020-06-19T00:00:00"/>
    <x v="2"/>
    <n v="2"/>
    <n v="3"/>
    <s v="Johan gamboa vloyes"/>
    <x v="0"/>
    <x v="9"/>
    <m/>
    <e v="#REF!"/>
    <e v="#REF!"/>
  </r>
  <r>
    <n v="2198"/>
    <n v="22308"/>
    <x v="2"/>
    <d v="2020-06-17T00:00:00"/>
    <x v="5"/>
    <d v="2020-06-17T00:00:00"/>
    <x v="2"/>
    <n v="0"/>
    <n v="1"/>
    <s v="María Lopez"/>
    <x v="0"/>
    <x v="9"/>
    <m/>
    <e v="#REF!"/>
    <e v="#REF!"/>
  </r>
  <r>
    <n v="2199"/>
    <n v="22309"/>
    <x v="0"/>
    <d v="2020-06-17T00:00:00"/>
    <x v="5"/>
    <d v="2020-06-19T00:00:00"/>
    <x v="2"/>
    <n v="2"/>
    <n v="3"/>
    <s v="DYNA ELIZABETH SANCHEZ CASTRO"/>
    <x v="0"/>
    <x v="9"/>
    <m/>
    <e v="#REF!"/>
    <e v="#REF!"/>
  </r>
  <r>
    <n v="2200"/>
    <n v="22310"/>
    <x v="0"/>
    <d v="2020-06-17T00:00:00"/>
    <x v="5"/>
    <d v="2020-06-19T00:00:00"/>
    <x v="2"/>
    <n v="2"/>
    <n v="3"/>
    <s v="Gisela Serrate"/>
    <x v="0"/>
    <x v="9"/>
    <m/>
    <e v="#REF!"/>
    <e v="#REF!"/>
  </r>
  <r>
    <n v="2201"/>
    <n v="22311"/>
    <x v="0"/>
    <d v="2020-06-17T00:00:00"/>
    <x v="5"/>
    <d v="2020-06-19T00:00:00"/>
    <x v="2"/>
    <n v="2"/>
    <n v="3"/>
    <s v="JHON ALEXANDER VILLALOBOS SUSA"/>
    <x v="0"/>
    <x v="9"/>
    <m/>
    <e v="#REF!"/>
    <e v="#REF!"/>
  </r>
  <r>
    <n v="2202"/>
    <n v="22312"/>
    <x v="0"/>
    <d v="2020-06-17T00:00:00"/>
    <x v="5"/>
    <d v="2020-06-19T00:00:00"/>
    <x v="2"/>
    <n v="2"/>
    <n v="3"/>
    <s v="WALTER DAVID OROZCO AVILA"/>
    <x v="0"/>
    <x v="9"/>
    <m/>
    <e v="#REF!"/>
    <e v="#REF!"/>
  </r>
  <r>
    <n v="2203"/>
    <n v="22313"/>
    <x v="2"/>
    <d v="2020-06-17T00:00:00"/>
    <x v="5"/>
    <d v="2020-06-19T00:00:00"/>
    <x v="2"/>
    <n v="2"/>
    <n v="3"/>
    <s v="LUIS FERNANDO GARCIA OÑATE"/>
    <x v="0"/>
    <x v="9"/>
    <m/>
    <e v="#REF!"/>
    <e v="#REF!"/>
  </r>
  <r>
    <n v="2204"/>
    <n v="22314"/>
    <x v="0"/>
    <d v="2020-06-17T00:00:00"/>
    <x v="5"/>
    <d v="2020-06-19T00:00:00"/>
    <x v="2"/>
    <n v="2"/>
    <n v="3"/>
    <s v="LUZ MIREYA ALVIS PINZON"/>
    <x v="0"/>
    <x v="9"/>
    <m/>
    <e v="#REF!"/>
    <e v="#REF!"/>
  </r>
  <r>
    <n v="2205"/>
    <n v="22315"/>
    <x v="0"/>
    <d v="2020-06-17T00:00:00"/>
    <x v="5"/>
    <d v="2020-06-19T00:00:00"/>
    <x v="2"/>
    <n v="2"/>
    <n v="3"/>
    <s v="Karen Viviana Patiño Quino"/>
    <x v="0"/>
    <x v="9"/>
    <m/>
    <e v="#REF!"/>
    <e v="#REF!"/>
  </r>
  <r>
    <n v="2206"/>
    <n v="22316"/>
    <x v="0"/>
    <d v="2020-06-17T00:00:00"/>
    <x v="5"/>
    <d v="2020-06-19T00:00:00"/>
    <x v="2"/>
    <n v="2"/>
    <n v="3"/>
    <s v="Jose Francisco Montufar Rodriguez."/>
    <x v="0"/>
    <x v="9"/>
    <m/>
    <e v="#REF!"/>
    <e v="#REF!"/>
  </r>
  <r>
    <n v="2207"/>
    <n v="22317"/>
    <x v="0"/>
    <d v="2020-06-17T00:00:00"/>
    <x v="5"/>
    <d v="2020-06-19T00:00:00"/>
    <x v="2"/>
    <n v="2"/>
    <n v="3"/>
    <s v="SANDRA MILENA PEÑA"/>
    <x v="0"/>
    <x v="9"/>
    <m/>
    <e v="#REF!"/>
    <e v="#REF!"/>
  </r>
  <r>
    <n v="2208"/>
    <n v="22318"/>
    <x v="3"/>
    <d v="2020-06-17T00:00:00"/>
    <x v="5"/>
    <d v="2020-06-18T00:00:00"/>
    <x v="2"/>
    <n v="1"/>
    <n v="2"/>
    <s v="Clara Sofía Valderrama Díaz"/>
    <x v="0"/>
    <x v="9"/>
    <m/>
    <e v="#REF!"/>
    <e v="#REF!"/>
  </r>
  <r>
    <n v="2209"/>
    <n v="22319"/>
    <x v="0"/>
    <d v="2020-06-17T00:00:00"/>
    <x v="5"/>
    <d v="2020-06-19T00:00:00"/>
    <x v="2"/>
    <n v="2"/>
    <n v="3"/>
    <s v="Jaime bernal"/>
    <x v="0"/>
    <x v="9"/>
    <m/>
    <e v="#REF!"/>
    <e v="#REF!"/>
  </r>
  <r>
    <n v="2210"/>
    <n v="22320"/>
    <x v="0"/>
    <d v="2020-06-17T00:00:00"/>
    <x v="5"/>
    <d v="2020-06-19T00:00:00"/>
    <x v="2"/>
    <n v="2"/>
    <n v="3"/>
    <s v="Xiomara Tascon Viera"/>
    <x v="0"/>
    <x v="9"/>
    <m/>
    <e v="#REF!"/>
    <e v="#REF!"/>
  </r>
  <r>
    <n v="2211"/>
    <n v="22321"/>
    <x v="0"/>
    <d v="2020-06-17T00:00:00"/>
    <x v="5"/>
    <d v="2020-06-19T00:00:00"/>
    <x v="2"/>
    <n v="2"/>
    <n v="3"/>
    <s v="Rosemberg Briñez Perez"/>
    <x v="0"/>
    <x v="9"/>
    <m/>
    <e v="#REF!"/>
    <e v="#REF!"/>
  </r>
  <r>
    <n v="2212"/>
    <n v="22322"/>
    <x v="3"/>
    <d v="2020-06-18T00:00:00"/>
    <x v="5"/>
    <d v="2020-06-18T00:00:00"/>
    <x v="2"/>
    <n v="0"/>
    <n v="1"/>
    <s v="German isaza"/>
    <x v="0"/>
    <x v="9"/>
    <m/>
    <e v="#REF!"/>
    <e v="#REF!"/>
  </r>
  <r>
    <n v="2213"/>
    <n v="22323"/>
    <x v="3"/>
    <d v="2020-06-18T00:00:00"/>
    <x v="5"/>
    <d v="2020-06-18T00:00:00"/>
    <x v="2"/>
    <n v="0"/>
    <n v="1"/>
    <s v="No hay clientes referentes a este flujo"/>
    <x v="0"/>
    <x v="9"/>
    <m/>
    <e v="#REF!"/>
    <e v="#REF!"/>
  </r>
  <r>
    <n v="2214"/>
    <n v="22324"/>
    <x v="0"/>
    <d v="2020-06-18T00:00:00"/>
    <x v="5"/>
    <d v="2020-06-19T00:00:00"/>
    <x v="2"/>
    <n v="1"/>
    <n v="2"/>
    <s v="juan carlos posada"/>
    <x v="0"/>
    <x v="9"/>
    <m/>
    <e v="#REF!"/>
    <e v="#REF!"/>
  </r>
  <r>
    <n v="2215"/>
    <n v="22325"/>
    <x v="0"/>
    <d v="2020-06-18T00:00:00"/>
    <x v="5"/>
    <d v="2020-06-19T00:00:00"/>
    <x v="2"/>
    <n v="1"/>
    <n v="2"/>
    <s v="NURYS CAMPO DE TURIZO"/>
    <x v="0"/>
    <x v="9"/>
    <m/>
    <e v="#REF!"/>
    <e v="#REF!"/>
  </r>
  <r>
    <n v="2216"/>
    <n v="22326"/>
    <x v="2"/>
    <d v="2020-06-18T00:00:00"/>
    <x v="5"/>
    <d v="2020-06-18T00:00:00"/>
    <x v="2"/>
    <n v="0"/>
    <n v="1"/>
    <s v="MARCO AURELIO ALBARRACIN"/>
    <x v="0"/>
    <x v="9"/>
    <m/>
    <e v="#REF!"/>
    <e v="#REF!"/>
  </r>
  <r>
    <n v="2217"/>
    <n v="22327"/>
    <x v="0"/>
    <d v="2020-06-18T00:00:00"/>
    <x v="5"/>
    <d v="2020-06-19T00:00:00"/>
    <x v="2"/>
    <n v="1"/>
    <n v="2"/>
    <s v="JULIETH MONTEALEGRE"/>
    <x v="0"/>
    <x v="9"/>
    <m/>
    <e v="#REF!"/>
    <e v="#REF!"/>
  </r>
  <r>
    <n v="2218"/>
    <n v="22328"/>
    <x v="0"/>
    <d v="2020-06-18T00:00:00"/>
    <x v="5"/>
    <d v="2020-06-19T00:00:00"/>
    <x v="2"/>
    <n v="1"/>
    <n v="2"/>
    <s v="DANIEL ESTEBAN CRISTANCHO GRAJALES"/>
    <x v="0"/>
    <x v="9"/>
    <m/>
    <e v="#REF!"/>
    <e v="#REF!"/>
  </r>
  <r>
    <n v="2219"/>
    <n v="22329"/>
    <x v="0"/>
    <d v="2020-06-18T00:00:00"/>
    <x v="5"/>
    <d v="2020-06-19T00:00:00"/>
    <x v="2"/>
    <n v="1"/>
    <n v="2"/>
    <s v="Derly Idrobo"/>
    <x v="0"/>
    <x v="9"/>
    <m/>
    <e v="#REF!"/>
    <e v="#REF!"/>
  </r>
  <r>
    <n v="2220"/>
    <n v="22330"/>
    <x v="0"/>
    <d v="2020-06-18T00:00:00"/>
    <x v="5"/>
    <d v="2020-06-19T00:00:00"/>
    <x v="2"/>
    <n v="1"/>
    <n v="2"/>
    <s v="Leidy Johanna Piedrahita Ortiz"/>
    <x v="0"/>
    <x v="9"/>
    <m/>
    <e v="#REF!"/>
    <e v="#REF!"/>
  </r>
  <r>
    <n v="2221"/>
    <n v="22331"/>
    <x v="0"/>
    <d v="2020-06-18T00:00:00"/>
    <x v="5"/>
    <d v="2020-06-23T00:00:00"/>
    <x v="2"/>
    <n v="5"/>
    <n v="4"/>
    <s v="HAMMER FEIJOO"/>
    <x v="0"/>
    <x v="9"/>
    <m/>
    <e v="#REF!"/>
    <e v="#REF!"/>
  </r>
  <r>
    <n v="2222"/>
    <n v="22332"/>
    <x v="2"/>
    <d v="2020-06-18T00:00:00"/>
    <x v="5"/>
    <d v="2020-06-18T00:00:00"/>
    <x v="2"/>
    <n v="0"/>
    <n v="1"/>
    <s v="EDWAR ANTONIO VERGARA GARCIA"/>
    <x v="0"/>
    <x v="9"/>
    <m/>
    <e v="#REF!"/>
    <e v="#REF!"/>
  </r>
  <r>
    <n v="2223"/>
    <n v="22333"/>
    <x v="0"/>
    <d v="2020-06-18T00:00:00"/>
    <x v="5"/>
    <d v="2020-06-23T00:00:00"/>
    <x v="2"/>
    <n v="5"/>
    <n v="4"/>
    <s v="Héctor Iván Olivera Sánchez"/>
    <x v="0"/>
    <x v="9"/>
    <m/>
    <e v="#REF!"/>
    <e v="#REF!"/>
  </r>
  <r>
    <n v="2224"/>
    <n v="22334"/>
    <x v="0"/>
    <d v="2020-06-18T00:00:00"/>
    <x v="5"/>
    <d v="2020-06-23T00:00:00"/>
    <x v="2"/>
    <n v="5"/>
    <n v="4"/>
    <s v="wilson Rueda Reyes"/>
    <x v="0"/>
    <x v="9"/>
    <m/>
    <e v="#REF!"/>
    <e v="#REF!"/>
  </r>
  <r>
    <n v="2225"/>
    <n v="22335"/>
    <x v="0"/>
    <d v="2020-06-18T00:00:00"/>
    <x v="5"/>
    <d v="2020-06-23T00:00:00"/>
    <x v="2"/>
    <n v="5"/>
    <n v="4"/>
    <s v="nidia carolina caro zamudio"/>
    <x v="0"/>
    <x v="9"/>
    <m/>
    <e v="#REF!"/>
    <e v="#REF!"/>
  </r>
  <r>
    <n v="2226"/>
    <n v="22336"/>
    <x v="0"/>
    <d v="2020-06-18T00:00:00"/>
    <x v="5"/>
    <d v="2020-06-23T00:00:00"/>
    <x v="2"/>
    <n v="5"/>
    <n v="4"/>
    <s v="Antonio Jose Junieles Arrieta"/>
    <x v="0"/>
    <x v="9"/>
    <m/>
    <e v="#REF!"/>
    <e v="#REF!"/>
  </r>
  <r>
    <n v="2227"/>
    <n v="22337"/>
    <x v="0"/>
    <d v="2020-06-18T00:00:00"/>
    <x v="5"/>
    <d v="2020-06-23T00:00:00"/>
    <x v="2"/>
    <n v="5"/>
    <n v="4"/>
    <s v="amanda ramirez juanias"/>
    <x v="0"/>
    <x v="9"/>
    <m/>
    <e v="#REF!"/>
    <e v="#REF!"/>
  </r>
  <r>
    <n v="2228"/>
    <n v="22338"/>
    <x v="0"/>
    <d v="2020-06-18T00:00:00"/>
    <x v="5"/>
    <d v="2020-06-23T00:00:00"/>
    <x v="2"/>
    <n v="5"/>
    <n v="4"/>
    <s v="HENRY SUANCA"/>
    <x v="0"/>
    <x v="9"/>
    <m/>
    <e v="#REF!"/>
    <e v="#REF!"/>
  </r>
  <r>
    <n v="2229"/>
    <n v="22339"/>
    <x v="2"/>
    <d v="2020-06-18T00:00:00"/>
    <x v="5"/>
    <d v="2020-06-18T00:00:00"/>
    <x v="2"/>
    <n v="0"/>
    <n v="1"/>
    <s v="Hernan De Jesus Zapata Sanchez"/>
    <x v="0"/>
    <x v="9"/>
    <m/>
    <e v="#REF!"/>
    <e v="#REF!"/>
  </r>
  <r>
    <n v="2230"/>
    <n v="22340"/>
    <x v="2"/>
    <d v="2020-06-18T00:00:00"/>
    <x v="5"/>
    <d v="2020-06-27T00:00:00"/>
    <x v="2"/>
    <n v="9"/>
    <n v="7"/>
    <s v="ANGELA MARGARITA ARIAS BOLIVAR"/>
    <x v="0"/>
    <x v="9"/>
    <m/>
    <e v="#REF!"/>
    <e v="#REF!"/>
  </r>
  <r>
    <n v="2231"/>
    <n v="22341"/>
    <x v="0"/>
    <d v="2020-06-18T00:00:00"/>
    <x v="5"/>
    <d v="2020-06-23T00:00:00"/>
    <x v="2"/>
    <n v="5"/>
    <n v="4"/>
    <s v="Brayan Benavides"/>
    <x v="0"/>
    <x v="9"/>
    <m/>
    <e v="#REF!"/>
    <e v="#REF!"/>
  </r>
  <r>
    <n v="2232"/>
    <n v="22342"/>
    <x v="2"/>
    <d v="2020-06-18T00:00:00"/>
    <x v="5"/>
    <d v="2020-06-18T00:00:00"/>
    <x v="2"/>
    <n v="0"/>
    <n v="1"/>
    <s v="ALBERTO RODRIGUEZ AREVALO"/>
    <x v="0"/>
    <x v="9"/>
    <m/>
    <e v="#REF!"/>
    <e v="#REF!"/>
  </r>
  <r>
    <n v="2233"/>
    <n v="22343"/>
    <x v="0"/>
    <d v="2020-06-18T00:00:00"/>
    <x v="5"/>
    <d v="2020-06-23T00:00:00"/>
    <x v="2"/>
    <n v="5"/>
    <n v="4"/>
    <s v="Linda Carol Gomez Infante"/>
    <x v="0"/>
    <x v="9"/>
    <m/>
    <e v="#REF!"/>
    <e v="#REF!"/>
  </r>
  <r>
    <n v="2234"/>
    <n v="22344"/>
    <x v="0"/>
    <d v="2020-06-18T00:00:00"/>
    <x v="5"/>
    <d v="2020-06-23T00:00:00"/>
    <x v="2"/>
    <n v="5"/>
    <n v="4"/>
    <s v="MARIA PAULA VELANDIA LIZARAZO"/>
    <x v="0"/>
    <x v="9"/>
    <m/>
    <e v="#REF!"/>
    <e v="#REF!"/>
  </r>
  <r>
    <n v="2235"/>
    <n v="22345"/>
    <x v="0"/>
    <d v="2020-06-18T00:00:00"/>
    <x v="5"/>
    <d v="2020-06-23T00:00:00"/>
    <x v="2"/>
    <n v="5"/>
    <n v="4"/>
    <s v="viviana patricia osorio rosales"/>
    <x v="0"/>
    <x v="9"/>
    <m/>
    <e v="#REF!"/>
    <e v="#REF!"/>
  </r>
  <r>
    <n v="2236"/>
    <n v="22346"/>
    <x v="2"/>
    <d v="2020-06-18T00:00:00"/>
    <x v="5"/>
    <d v="2020-06-19T00:00:00"/>
    <x v="2"/>
    <n v="1"/>
    <n v="2"/>
    <s v="MARIA DEL CARMEN PIÑEROS ALFONSO"/>
    <x v="0"/>
    <x v="9"/>
    <m/>
    <e v="#REF!"/>
    <e v="#REF!"/>
  </r>
  <r>
    <n v="2237"/>
    <n v="22347"/>
    <x v="0"/>
    <d v="2020-06-18T00:00:00"/>
    <x v="5"/>
    <d v="2020-06-23T00:00:00"/>
    <x v="2"/>
    <n v="5"/>
    <n v="4"/>
    <s v="Elber Camelo Castro"/>
    <x v="0"/>
    <x v="9"/>
    <m/>
    <e v="#REF!"/>
    <e v="#REF!"/>
  </r>
  <r>
    <n v="2238"/>
    <n v="22348"/>
    <x v="0"/>
    <d v="2020-06-18T00:00:00"/>
    <x v="5"/>
    <d v="2020-06-23T00:00:00"/>
    <x v="2"/>
    <n v="5"/>
    <n v="4"/>
    <s v="Manuel Eduardo Sánchez Hernández"/>
    <x v="0"/>
    <x v="9"/>
    <m/>
    <e v="#REF!"/>
    <e v="#REF!"/>
  </r>
  <r>
    <n v="2239"/>
    <n v="22349"/>
    <x v="0"/>
    <d v="2020-06-18T00:00:00"/>
    <x v="5"/>
    <d v="2020-06-23T00:00:00"/>
    <x v="2"/>
    <n v="5"/>
    <n v="4"/>
    <s v="Juan Felipe Parra Rosas"/>
    <x v="0"/>
    <x v="9"/>
    <m/>
    <e v="#REF!"/>
    <e v="#REF!"/>
  </r>
  <r>
    <n v="2240"/>
    <n v="22350"/>
    <x v="2"/>
    <d v="2020-06-19T00:00:00"/>
    <x v="5"/>
    <d v="2020-06-24T00:00:00"/>
    <x v="2"/>
    <n v="5"/>
    <n v="4"/>
    <s v="LUISA MARINA GUTIERREZ VILLAMIL"/>
    <x v="0"/>
    <x v="9"/>
    <m/>
    <e v="#REF!"/>
    <e v="#REF!"/>
  </r>
  <r>
    <n v="2241"/>
    <n v="22351"/>
    <x v="0"/>
    <d v="2020-06-19T00:00:00"/>
    <x v="5"/>
    <d v="2020-06-27T00:00:00"/>
    <x v="2"/>
    <n v="8"/>
    <n v="6"/>
    <s v="LUISA MARINA GUTIERREZ VILLAMIL"/>
    <x v="0"/>
    <x v="9"/>
    <m/>
    <e v="#REF!"/>
    <e v="#REF!"/>
  </r>
  <r>
    <n v="2242"/>
    <n v="22352"/>
    <x v="0"/>
    <d v="2020-06-19T00:00:00"/>
    <x v="5"/>
    <d v="2020-06-23T00:00:00"/>
    <x v="2"/>
    <n v="4"/>
    <n v="3"/>
    <s v="FRANKLIN MENDOZA FLOREZ"/>
    <x v="0"/>
    <x v="9"/>
    <m/>
    <e v="#REF!"/>
    <e v="#REF!"/>
  </r>
  <r>
    <n v="2243"/>
    <n v="22353"/>
    <x v="0"/>
    <d v="2020-06-19T00:00:00"/>
    <x v="5"/>
    <d v="2020-06-23T00:00:00"/>
    <x v="2"/>
    <n v="4"/>
    <n v="3"/>
    <s v="CAMILO MATIAS MEDRANDA SASTOQUE"/>
    <x v="0"/>
    <x v="9"/>
    <m/>
    <e v="#REF!"/>
    <e v="#REF!"/>
  </r>
  <r>
    <n v="2244"/>
    <n v="22354"/>
    <x v="2"/>
    <d v="2020-06-19T00:00:00"/>
    <x v="5"/>
    <d v="2020-06-24T00:00:00"/>
    <x v="2"/>
    <n v="5"/>
    <n v="4"/>
    <s v="ERICA MARCELA RINCON RESTREPO"/>
    <x v="0"/>
    <x v="9"/>
    <m/>
    <e v="#REF!"/>
    <e v="#REF!"/>
  </r>
  <r>
    <n v="2245"/>
    <n v="22355"/>
    <x v="0"/>
    <d v="2020-06-19T00:00:00"/>
    <x v="5"/>
    <d v="2020-06-23T00:00:00"/>
    <x v="2"/>
    <n v="4"/>
    <n v="3"/>
    <s v="MARIA VICTORIA JAIMES BECERRA"/>
    <x v="0"/>
    <x v="9"/>
    <m/>
    <e v="#REF!"/>
    <e v="#REF!"/>
  </r>
  <r>
    <n v="2246"/>
    <n v="22356"/>
    <x v="2"/>
    <d v="2020-06-19T00:00:00"/>
    <x v="5"/>
    <d v="2020-06-23T00:00:00"/>
    <x v="2"/>
    <n v="4"/>
    <n v="3"/>
    <s v="HERNAN MAURICIO RODRIGUEZ"/>
    <x v="0"/>
    <x v="9"/>
    <m/>
    <e v="#REF!"/>
    <e v="#REF!"/>
  </r>
  <r>
    <n v="2247"/>
    <n v="22357"/>
    <x v="0"/>
    <d v="2020-06-19T00:00:00"/>
    <x v="5"/>
    <d v="2020-06-23T00:00:00"/>
    <x v="2"/>
    <n v="4"/>
    <n v="3"/>
    <s v="Yurllen Guerrero bolaño"/>
    <x v="0"/>
    <x v="9"/>
    <m/>
    <e v="#REF!"/>
    <e v="#REF!"/>
  </r>
  <r>
    <n v="2248"/>
    <n v="22358"/>
    <x v="0"/>
    <d v="2020-06-19T00:00:00"/>
    <x v="5"/>
    <d v="2020-06-23T00:00:00"/>
    <x v="2"/>
    <n v="4"/>
    <n v="3"/>
    <s v="Clara Gomez Pinzón"/>
    <x v="0"/>
    <x v="9"/>
    <m/>
    <e v="#REF!"/>
    <e v="#REF!"/>
  </r>
  <r>
    <n v="2249"/>
    <n v="22359"/>
    <x v="0"/>
    <d v="2020-06-19T00:00:00"/>
    <x v="5"/>
    <d v="2020-06-23T00:00:00"/>
    <x v="2"/>
    <n v="4"/>
    <n v="3"/>
    <s v="OSCAR FERNANDO MEJÍA MORENO"/>
    <x v="0"/>
    <x v="9"/>
    <m/>
    <e v="#REF!"/>
    <e v="#REF!"/>
  </r>
  <r>
    <n v="2250"/>
    <n v="22360"/>
    <x v="0"/>
    <d v="2020-06-19T00:00:00"/>
    <x v="5"/>
    <d v="2020-06-23T00:00:00"/>
    <x v="2"/>
    <n v="4"/>
    <n v="3"/>
    <s v="lized catalina pitta sanchez"/>
    <x v="0"/>
    <x v="9"/>
    <m/>
    <e v="#REF!"/>
    <e v="#REF!"/>
  </r>
  <r>
    <n v="2251"/>
    <n v="22361"/>
    <x v="0"/>
    <d v="2020-06-19T00:00:00"/>
    <x v="5"/>
    <d v="2020-06-23T00:00:00"/>
    <x v="2"/>
    <n v="4"/>
    <n v="3"/>
    <s v="YULY MILENA TAPIAS GARCIA"/>
    <x v="0"/>
    <x v="9"/>
    <m/>
    <e v="#REF!"/>
    <e v="#REF!"/>
  </r>
  <r>
    <n v="2252"/>
    <n v="22362"/>
    <x v="0"/>
    <d v="2020-06-19T00:00:00"/>
    <x v="5"/>
    <d v="2020-06-23T00:00:00"/>
    <x v="2"/>
    <n v="4"/>
    <n v="3"/>
    <s v="FRANCISCO HERRERA"/>
    <x v="0"/>
    <x v="9"/>
    <m/>
    <e v="#REF!"/>
    <e v="#REF!"/>
  </r>
  <r>
    <n v="2253"/>
    <n v="22363"/>
    <x v="0"/>
    <d v="2020-06-19T00:00:00"/>
    <x v="5"/>
    <d v="2020-06-23T00:00:00"/>
    <x v="2"/>
    <n v="4"/>
    <n v="3"/>
    <s v="FRANCISCO HERRERA"/>
    <x v="0"/>
    <x v="9"/>
    <m/>
    <e v="#REF!"/>
    <e v="#REF!"/>
  </r>
  <r>
    <n v="2254"/>
    <n v="22364"/>
    <x v="0"/>
    <d v="2020-06-19T00:00:00"/>
    <x v="5"/>
    <d v="2020-06-23T00:00:00"/>
    <x v="2"/>
    <n v="4"/>
    <n v="3"/>
    <s v="FRANCISCO HERRERA"/>
    <x v="0"/>
    <x v="9"/>
    <m/>
    <e v="#REF!"/>
    <e v="#REF!"/>
  </r>
  <r>
    <n v="2255"/>
    <n v="22365"/>
    <x v="2"/>
    <d v="2020-06-19T00:00:00"/>
    <x v="5"/>
    <d v="2020-06-24T00:00:00"/>
    <x v="2"/>
    <n v="5"/>
    <n v="4"/>
    <s v="Yomaira Mosquera Maturin"/>
    <x v="0"/>
    <x v="9"/>
    <m/>
    <e v="#REF!"/>
    <e v="#REF!"/>
  </r>
  <r>
    <n v="2256"/>
    <n v="22366"/>
    <x v="3"/>
    <d v="2020-06-19T00:00:00"/>
    <x v="5"/>
    <d v="2020-06-24T00:00:00"/>
    <x v="2"/>
    <n v="5"/>
    <n v="4"/>
    <s v="SONIA MORENO DE MENA"/>
    <x v="0"/>
    <x v="9"/>
    <m/>
    <e v="#REF!"/>
    <e v="#REF!"/>
  </r>
  <r>
    <n v="2257"/>
    <n v="22367"/>
    <x v="2"/>
    <d v="2020-06-19T00:00:00"/>
    <x v="5"/>
    <d v="2020-06-24T00:00:00"/>
    <x v="2"/>
    <n v="5"/>
    <n v="4"/>
    <s v="Ana Lucia Saldaña P"/>
    <x v="0"/>
    <x v="9"/>
    <m/>
    <e v="#REF!"/>
    <e v="#REF!"/>
  </r>
  <r>
    <n v="2258"/>
    <n v="22368"/>
    <x v="0"/>
    <d v="2020-06-19T00:00:00"/>
    <x v="5"/>
    <d v="2020-06-27T00:00:00"/>
    <x v="2"/>
    <n v="8"/>
    <n v="6"/>
    <s v="paola acevedo"/>
    <x v="0"/>
    <x v="9"/>
    <m/>
    <e v="#REF!"/>
    <e v="#REF!"/>
  </r>
  <r>
    <n v="2259"/>
    <n v="22369"/>
    <x v="0"/>
    <d v="2020-06-19T00:00:00"/>
    <x v="5"/>
    <d v="2020-06-27T00:00:00"/>
    <x v="2"/>
    <n v="8"/>
    <n v="6"/>
    <s v="Diana Marcela Parra Parra"/>
    <x v="0"/>
    <x v="9"/>
    <m/>
    <e v="#REF!"/>
    <e v="#REF!"/>
  </r>
  <r>
    <n v="2260"/>
    <n v="22370"/>
    <x v="0"/>
    <d v="2020-06-19T00:00:00"/>
    <x v="5"/>
    <d v="2020-06-27T00:00:00"/>
    <x v="2"/>
    <n v="8"/>
    <n v="6"/>
    <s v="DAYANA MARGARITA CALDERON NOBLE"/>
    <x v="0"/>
    <x v="9"/>
    <m/>
    <e v="#REF!"/>
    <e v="#REF!"/>
  </r>
  <r>
    <n v="2261"/>
    <n v="22371"/>
    <x v="0"/>
    <d v="2020-06-19T00:00:00"/>
    <x v="5"/>
    <d v="2020-06-27T00:00:00"/>
    <x v="2"/>
    <n v="8"/>
    <n v="6"/>
    <s v="MAYRA ALEXANDRA FRANCO RAMIREZ"/>
    <x v="0"/>
    <x v="9"/>
    <m/>
    <e v="#REF!"/>
    <e v="#REF!"/>
  </r>
  <r>
    <n v="2262"/>
    <n v="22372"/>
    <x v="3"/>
    <d v="2020-06-20T00:00:00"/>
    <x v="5"/>
    <d v="2020-06-27T00:00:00"/>
    <x v="2"/>
    <n v="7"/>
    <n v="5"/>
    <s v="WILLIAM MERCADO REDONDO"/>
    <x v="0"/>
    <x v="9"/>
    <m/>
    <e v="#REF!"/>
    <e v="#REF!"/>
  </r>
  <r>
    <n v="2263"/>
    <n v="22373"/>
    <x v="1"/>
    <d v="2020-06-20T00:00:00"/>
    <x v="5"/>
    <s v="Pendiente"/>
    <x v="1"/>
    <e v="#VALUE!"/>
    <e v="#VALUE!"/>
    <s v="DIEGO LEÓN TAMAYO CASTRO"/>
    <x v="1"/>
    <x v="1"/>
    <m/>
    <e v="#REF!"/>
    <e v="#REF!"/>
  </r>
  <r>
    <n v="2264"/>
    <n v="22374"/>
    <x v="2"/>
    <d v="2020-06-20T00:00:00"/>
    <x v="5"/>
    <d v="2020-06-27T00:00:00"/>
    <x v="2"/>
    <n v="7"/>
    <n v="5"/>
    <s v="LUIS EDUARDO MUNOZ OREJUELA"/>
    <x v="0"/>
    <x v="9"/>
    <m/>
    <e v="#REF!"/>
    <e v="#REF!"/>
  </r>
  <r>
    <n v="2265"/>
    <n v="22375"/>
    <x v="0"/>
    <d v="2020-06-20T00:00:00"/>
    <x v="5"/>
    <d v="2020-06-27T00:00:00"/>
    <x v="2"/>
    <n v="7"/>
    <n v="5"/>
    <s v="jose david restrepo solarte"/>
    <x v="0"/>
    <x v="9"/>
    <m/>
    <e v="#REF!"/>
    <e v="#REF!"/>
  </r>
  <r>
    <n v="2266"/>
    <n v="22376"/>
    <x v="0"/>
    <d v="2020-06-20T00:00:00"/>
    <x v="5"/>
    <d v="2020-06-27T00:00:00"/>
    <x v="2"/>
    <n v="7"/>
    <n v="5"/>
    <s v="mario andres castro valbuena"/>
    <x v="0"/>
    <x v="9"/>
    <m/>
    <e v="#REF!"/>
    <e v="#REF!"/>
  </r>
  <r>
    <n v="2267"/>
    <n v="22377"/>
    <x v="2"/>
    <d v="2020-06-20T00:00:00"/>
    <x v="5"/>
    <d v="2020-06-24T00:00:00"/>
    <x v="2"/>
    <n v="4"/>
    <n v="3"/>
    <s v="JOAN SEBASTIAN LOZADA BARRIOS"/>
    <x v="0"/>
    <x v="9"/>
    <m/>
    <e v="#REF!"/>
    <e v="#REF!"/>
  </r>
  <r>
    <n v="2268"/>
    <n v="22378"/>
    <x v="0"/>
    <d v="2020-06-20T00:00:00"/>
    <x v="5"/>
    <d v="2020-06-27T00:00:00"/>
    <x v="2"/>
    <n v="7"/>
    <n v="5"/>
    <s v="geovanny ardila jaramillo"/>
    <x v="0"/>
    <x v="9"/>
    <m/>
    <e v="#REF!"/>
    <e v="#REF!"/>
  </r>
  <r>
    <n v="2269"/>
    <n v="22379"/>
    <x v="3"/>
    <d v="2020-06-20T00:00:00"/>
    <x v="5"/>
    <d v="2020-06-24T00:00:00"/>
    <x v="2"/>
    <n v="4"/>
    <n v="3"/>
    <s v="Sonia Martínez Romero"/>
    <x v="0"/>
    <x v="9"/>
    <m/>
    <e v="#REF!"/>
    <e v="#REF!"/>
  </r>
  <r>
    <n v="2270"/>
    <n v="22380"/>
    <x v="3"/>
    <d v="2020-06-21T00:00:00"/>
    <x v="5"/>
    <s v="Pendiente"/>
    <x v="1"/>
    <e v="#VALUE!"/>
    <e v="#VALUE!"/>
    <s v="JOAN SEBASTIAN LOZADA BARRIOS"/>
    <x v="1"/>
    <x v="1"/>
    <m/>
    <e v="#REF!"/>
    <e v="#REF!"/>
  </r>
  <r>
    <n v="2271"/>
    <n v="22381"/>
    <x v="3"/>
    <d v="2020-06-21T00:00:00"/>
    <x v="5"/>
    <d v="2020-06-24T00:00:00"/>
    <x v="2"/>
    <n v="3"/>
    <n v="3"/>
    <s v="JOAN SEBASTIAN LOZADA BARRIOS"/>
    <x v="0"/>
    <x v="9"/>
    <m/>
    <e v="#REF!"/>
    <e v="#REF!"/>
  </r>
  <r>
    <n v="2272"/>
    <n v="22382"/>
    <x v="0"/>
    <d v="2020-06-21T00:00:00"/>
    <x v="5"/>
    <d v="2020-06-27T00:00:00"/>
    <x v="2"/>
    <n v="6"/>
    <n v="5"/>
    <s v="JUDITH MARITZA JAIMES"/>
    <x v="0"/>
    <x v="9"/>
    <m/>
    <e v="#REF!"/>
    <e v="#REF!"/>
  </r>
  <r>
    <n v="2273"/>
    <n v="22383"/>
    <x v="1"/>
    <d v="2020-06-21T00:00:00"/>
    <x v="5"/>
    <d v="2020-07-01T00:00:00"/>
    <x v="3"/>
    <n v="10"/>
    <n v="8"/>
    <s v="Jorgebel gonzalez"/>
    <x v="0"/>
    <x v="6"/>
    <m/>
    <e v="#REF!"/>
    <e v="#REF!"/>
  </r>
  <r>
    <n v="2274"/>
    <n v="22384"/>
    <x v="1"/>
    <d v="2020-06-21T00:00:00"/>
    <x v="5"/>
    <d v="2020-07-01T00:00:00"/>
    <x v="3"/>
    <n v="10"/>
    <n v="8"/>
    <s v="Jorgebel gonzalez"/>
    <x v="0"/>
    <x v="6"/>
    <m/>
    <e v="#REF!"/>
    <e v="#REF!"/>
  </r>
  <r>
    <n v="2275"/>
    <n v="22385"/>
    <x v="0"/>
    <d v="2020-06-21T00:00:00"/>
    <x v="5"/>
    <d v="2020-06-27T00:00:00"/>
    <x v="2"/>
    <n v="6"/>
    <n v="5"/>
    <s v="katry gonzalez iriarte"/>
    <x v="0"/>
    <x v="9"/>
    <m/>
    <e v="#REF!"/>
    <e v="#REF!"/>
  </r>
  <r>
    <n v="2276"/>
    <n v="22386"/>
    <x v="0"/>
    <d v="2020-06-22T00:00:00"/>
    <x v="5"/>
    <d v="2020-06-27T00:00:00"/>
    <x v="2"/>
    <n v="5"/>
    <n v="5"/>
    <s v="ANGIE KATHERINE AVILA GONZALEZ"/>
    <x v="0"/>
    <x v="9"/>
    <m/>
    <e v="#REF!"/>
    <e v="#REF!"/>
  </r>
  <r>
    <n v="2277"/>
    <n v="22387"/>
    <x v="0"/>
    <d v="2020-06-22T00:00:00"/>
    <x v="5"/>
    <d v="2020-06-27T00:00:00"/>
    <x v="2"/>
    <n v="5"/>
    <n v="5"/>
    <s v="LINA XIIMENA ZORRILA RENDON"/>
    <x v="0"/>
    <x v="9"/>
    <m/>
    <e v="#REF!"/>
    <e v="#REF!"/>
  </r>
  <r>
    <n v="2278"/>
    <n v="22388"/>
    <x v="0"/>
    <d v="2020-06-22T00:00:00"/>
    <x v="5"/>
    <d v="2020-06-27T00:00:00"/>
    <x v="2"/>
    <n v="5"/>
    <n v="5"/>
    <s v="Sandra Emma Patricia Poveda Peñuela"/>
    <x v="0"/>
    <x v="9"/>
    <m/>
    <e v="#REF!"/>
    <e v="#REF!"/>
  </r>
  <r>
    <n v="2279"/>
    <n v="22389"/>
    <x v="0"/>
    <d v="2020-06-22T00:00:00"/>
    <x v="5"/>
    <d v="2020-06-27T00:00:00"/>
    <x v="2"/>
    <n v="5"/>
    <n v="5"/>
    <s v="Jenny Carolina Rojas Lopez"/>
    <x v="0"/>
    <x v="9"/>
    <m/>
    <e v="#REF!"/>
    <e v="#REF!"/>
  </r>
  <r>
    <n v="2280"/>
    <n v="22390"/>
    <x v="3"/>
    <d v="2020-06-22T00:00:00"/>
    <x v="5"/>
    <d v="2020-06-24T00:00:00"/>
    <x v="2"/>
    <n v="2"/>
    <n v="3"/>
    <s v="pedro luis duarte diaz"/>
    <x v="0"/>
    <x v="9"/>
    <m/>
    <e v="#REF!"/>
    <e v="#REF!"/>
  </r>
  <r>
    <n v="2281"/>
    <n v="22391"/>
    <x v="1"/>
    <d v="2020-06-22T00:00:00"/>
    <x v="5"/>
    <d v="2020-07-01T00:00:00"/>
    <x v="3"/>
    <n v="9"/>
    <n v="8"/>
    <s v="PHANOR VASQUEZ MONDRAGON"/>
    <x v="0"/>
    <x v="6"/>
    <m/>
    <e v="#REF!"/>
    <e v="#REF!"/>
  </r>
  <r>
    <n v="2282"/>
    <n v="22392"/>
    <x v="2"/>
    <d v="2020-06-22T00:00:00"/>
    <x v="5"/>
    <d v="2020-06-24T00:00:00"/>
    <x v="2"/>
    <n v="2"/>
    <n v="3"/>
    <s v="Mireya Palacios de Vivas"/>
    <x v="0"/>
    <x v="9"/>
    <m/>
    <e v="#REF!"/>
    <e v="#REF!"/>
  </r>
  <r>
    <n v="2283"/>
    <n v="22393"/>
    <x v="0"/>
    <d v="2020-06-22T00:00:00"/>
    <x v="5"/>
    <d v="2020-06-27T00:00:00"/>
    <x v="2"/>
    <n v="5"/>
    <n v="5"/>
    <s v="KAREN DAYANA RIVERA GELVEZ"/>
    <x v="0"/>
    <x v="9"/>
    <m/>
    <e v="#REF!"/>
    <e v="#REF!"/>
  </r>
  <r>
    <n v="2284"/>
    <n v="22394"/>
    <x v="0"/>
    <d v="2020-06-22T00:00:00"/>
    <x v="5"/>
    <d v="2020-06-27T00:00:00"/>
    <x v="2"/>
    <n v="5"/>
    <n v="5"/>
    <s v="Wilmar Ferney Ríos"/>
    <x v="0"/>
    <x v="9"/>
    <m/>
    <e v="#REF!"/>
    <e v="#REF!"/>
  </r>
  <r>
    <n v="2285"/>
    <n v="22395"/>
    <x v="0"/>
    <d v="2020-06-22T00:00:00"/>
    <x v="5"/>
    <d v="2020-06-27T00:00:00"/>
    <x v="2"/>
    <n v="5"/>
    <n v="5"/>
    <s v="sindy paola cadena aragon"/>
    <x v="0"/>
    <x v="9"/>
    <m/>
    <e v="#REF!"/>
    <e v="#REF!"/>
  </r>
  <r>
    <n v="2286"/>
    <n v="22396"/>
    <x v="0"/>
    <d v="2020-06-22T00:00:00"/>
    <x v="5"/>
    <d v="2020-06-27T00:00:00"/>
    <x v="2"/>
    <n v="5"/>
    <n v="5"/>
    <s v="Liliana Castro Segura"/>
    <x v="0"/>
    <x v="9"/>
    <m/>
    <e v="#REF!"/>
    <e v="#REF!"/>
  </r>
  <r>
    <n v="2287"/>
    <n v="22397"/>
    <x v="1"/>
    <d v="2020-06-23T00:00:00"/>
    <x v="5"/>
    <d v="2020-06-27T00:00:00"/>
    <x v="2"/>
    <n v="4"/>
    <n v="4"/>
    <s v="HERNAN D. VELÁSQUEZ GÓMEZ"/>
    <x v="0"/>
    <x v="9"/>
    <m/>
    <e v="#REF!"/>
    <e v="#REF!"/>
  </r>
  <r>
    <n v="2288"/>
    <n v="22398"/>
    <x v="0"/>
    <d v="2020-06-23T00:00:00"/>
    <x v="5"/>
    <d v="2020-06-27T00:00:00"/>
    <x v="2"/>
    <n v="4"/>
    <n v="4"/>
    <s v="Juan Carlos Velez Ramirez"/>
    <x v="0"/>
    <x v="9"/>
    <m/>
    <e v="#REF!"/>
    <e v="#REF!"/>
  </r>
  <r>
    <n v="2289"/>
    <n v="22399"/>
    <x v="3"/>
    <d v="2020-06-23T00:00:00"/>
    <x v="5"/>
    <d v="2020-06-24T00:00:00"/>
    <x v="2"/>
    <n v="1"/>
    <n v="2"/>
    <n v="32779607"/>
    <x v="0"/>
    <x v="9"/>
    <m/>
    <e v="#REF!"/>
    <e v="#REF!"/>
  </r>
  <r>
    <n v="2290"/>
    <n v="22400"/>
    <x v="3"/>
    <d v="2020-06-23T00:00:00"/>
    <x v="5"/>
    <d v="2020-06-24T00:00:00"/>
    <x v="2"/>
    <n v="1"/>
    <n v="2"/>
    <n v="32779607"/>
    <x v="0"/>
    <x v="9"/>
    <m/>
    <e v="#REF!"/>
    <e v="#REF!"/>
  </r>
  <r>
    <n v="2291"/>
    <n v="22401"/>
    <x v="2"/>
    <d v="2020-06-23T00:00:00"/>
    <x v="5"/>
    <d v="2020-06-24T00:00:00"/>
    <x v="2"/>
    <n v="1"/>
    <n v="2"/>
    <s v="ANDREA PATRICIA PAEZ"/>
    <x v="0"/>
    <x v="9"/>
    <m/>
    <e v="#REF!"/>
    <e v="#REF!"/>
  </r>
  <r>
    <n v="2292"/>
    <n v="22402"/>
    <x v="0"/>
    <d v="2020-06-23T00:00:00"/>
    <x v="5"/>
    <d v="2020-06-27T00:00:00"/>
    <x v="2"/>
    <n v="4"/>
    <n v="4"/>
    <s v="MARIO FERNANDO BURBANO ACHICANOY"/>
    <x v="0"/>
    <x v="9"/>
    <m/>
    <e v="#REF!"/>
    <e v="#REF!"/>
  </r>
  <r>
    <n v="2293"/>
    <n v="22403"/>
    <x v="0"/>
    <d v="2020-06-23T00:00:00"/>
    <x v="5"/>
    <d v="2020-06-27T00:00:00"/>
    <x v="2"/>
    <n v="4"/>
    <n v="4"/>
    <s v="Edgar Alonso Robayo Monroy"/>
    <x v="0"/>
    <x v="9"/>
    <m/>
    <e v="#REF!"/>
    <e v="#REF!"/>
  </r>
  <r>
    <n v="2294"/>
    <n v="22404"/>
    <x v="0"/>
    <d v="2020-06-23T00:00:00"/>
    <x v="5"/>
    <d v="2020-06-27T00:00:00"/>
    <x v="2"/>
    <n v="4"/>
    <n v="4"/>
    <s v="Laura Liliana Casas"/>
    <x v="0"/>
    <x v="9"/>
    <m/>
    <e v="#REF!"/>
    <e v="#REF!"/>
  </r>
  <r>
    <n v="2295"/>
    <n v="22405"/>
    <x v="0"/>
    <d v="2020-06-23T00:00:00"/>
    <x v="5"/>
    <d v="2020-06-27T00:00:00"/>
    <x v="2"/>
    <n v="4"/>
    <n v="4"/>
    <s v="LIGIA RAMIREZ CASTAÑO"/>
    <x v="0"/>
    <x v="9"/>
    <m/>
    <e v="#REF!"/>
    <e v="#REF!"/>
  </r>
  <r>
    <n v="2296"/>
    <n v="22406"/>
    <x v="0"/>
    <d v="2020-06-23T00:00:00"/>
    <x v="5"/>
    <d v="2020-06-27T00:00:00"/>
    <x v="2"/>
    <n v="4"/>
    <n v="4"/>
    <s v="Diana Marcela Parra Parra"/>
    <x v="0"/>
    <x v="9"/>
    <m/>
    <e v="#REF!"/>
    <e v="#REF!"/>
  </r>
  <r>
    <n v="2297"/>
    <n v="22407"/>
    <x v="0"/>
    <d v="2020-06-23T00:00:00"/>
    <x v="5"/>
    <d v="2020-06-27T00:00:00"/>
    <x v="2"/>
    <n v="4"/>
    <n v="4"/>
    <s v="Diana Marcela Parra Parra"/>
    <x v="0"/>
    <x v="9"/>
    <m/>
    <e v="#REF!"/>
    <e v="#REF!"/>
  </r>
  <r>
    <n v="2298"/>
    <n v="22408"/>
    <x v="0"/>
    <d v="2020-06-23T00:00:00"/>
    <x v="5"/>
    <d v="2020-06-27T00:00:00"/>
    <x v="2"/>
    <n v="4"/>
    <n v="4"/>
    <s v="Yomaira Mosquera Maturin"/>
    <x v="0"/>
    <x v="9"/>
    <m/>
    <e v="#REF!"/>
    <e v="#REF!"/>
  </r>
  <r>
    <n v="2299"/>
    <n v="22409"/>
    <x v="3"/>
    <d v="2020-06-23T00:00:00"/>
    <x v="5"/>
    <d v="2020-06-24T00:00:00"/>
    <x v="2"/>
    <n v="1"/>
    <n v="2"/>
    <s v="Edisson Javier Martínez Acosta"/>
    <x v="0"/>
    <x v="9"/>
    <m/>
    <e v="#REF!"/>
    <e v="#REF!"/>
  </r>
  <r>
    <n v="2300"/>
    <n v="22410"/>
    <x v="2"/>
    <d v="2020-06-23T00:00:00"/>
    <x v="5"/>
    <d v="2020-06-27T00:00:00"/>
    <x v="2"/>
    <n v="4"/>
    <n v="4"/>
    <s v="ROSA SOLEDAD ANGEL"/>
    <x v="0"/>
    <x v="9"/>
    <m/>
    <e v="#REF!"/>
    <e v="#REF!"/>
  </r>
  <r>
    <n v="2301"/>
    <n v="22411"/>
    <x v="2"/>
    <d v="2020-06-23T00:00:00"/>
    <x v="5"/>
    <d v="2020-06-26T00:00:00"/>
    <x v="2"/>
    <n v="3"/>
    <n v="4"/>
    <s v="Alix Andrea Aldana Amaya"/>
    <x v="0"/>
    <x v="9"/>
    <m/>
    <e v="#REF!"/>
    <e v="#REF!"/>
  </r>
  <r>
    <n v="2302"/>
    <n v="22412"/>
    <x v="0"/>
    <d v="2020-06-23T00:00:00"/>
    <x v="5"/>
    <d v="2020-06-27T00:00:00"/>
    <x v="2"/>
    <n v="4"/>
    <n v="4"/>
    <s v="JHON CISNEROS"/>
    <x v="0"/>
    <x v="9"/>
    <m/>
    <e v="#REF!"/>
    <e v="#REF!"/>
  </r>
  <r>
    <n v="2303"/>
    <n v="22413"/>
    <x v="0"/>
    <d v="2020-06-23T00:00:00"/>
    <x v="5"/>
    <d v="2020-06-27T00:00:00"/>
    <x v="2"/>
    <n v="4"/>
    <n v="4"/>
    <s v="NATALIA PARRA MEJIA"/>
    <x v="0"/>
    <x v="9"/>
    <m/>
    <e v="#REF!"/>
    <e v="#REF!"/>
  </r>
  <r>
    <n v="2304"/>
    <n v="22414"/>
    <x v="0"/>
    <d v="2020-06-23T00:00:00"/>
    <x v="5"/>
    <d v="2020-06-27T00:00:00"/>
    <x v="2"/>
    <n v="4"/>
    <n v="4"/>
    <s v="Javier Parada"/>
    <x v="0"/>
    <x v="9"/>
    <m/>
    <e v="#REF!"/>
    <e v="#REF!"/>
  </r>
  <r>
    <n v="2305"/>
    <n v="22415"/>
    <x v="0"/>
    <d v="2020-06-23T00:00:00"/>
    <x v="5"/>
    <d v="2020-06-27T00:00:00"/>
    <x v="2"/>
    <n v="4"/>
    <n v="4"/>
    <s v="javier baquero"/>
    <x v="0"/>
    <x v="9"/>
    <m/>
    <e v="#REF!"/>
    <e v="#REF!"/>
  </r>
  <r>
    <n v="2306"/>
    <n v="22416"/>
    <x v="0"/>
    <d v="2020-06-23T00:00:00"/>
    <x v="5"/>
    <d v="2020-06-27T00:00:00"/>
    <x v="2"/>
    <n v="4"/>
    <n v="4"/>
    <s v="Luis Alberto Espinosa Jaimes"/>
    <x v="0"/>
    <x v="9"/>
    <m/>
    <e v="#REF!"/>
    <e v="#REF!"/>
  </r>
  <r>
    <n v="2307"/>
    <n v="22417"/>
    <x v="0"/>
    <d v="2020-06-23T00:00:00"/>
    <x v="5"/>
    <d v="2020-06-27T00:00:00"/>
    <x v="2"/>
    <n v="4"/>
    <n v="4"/>
    <s v="JUDY XIMENA MONTOYA GRANADA"/>
    <x v="0"/>
    <x v="9"/>
    <m/>
    <e v="#REF!"/>
    <e v="#REF!"/>
  </r>
  <r>
    <n v="2308"/>
    <n v="22418"/>
    <x v="0"/>
    <d v="2020-06-23T00:00:00"/>
    <x v="5"/>
    <d v="2020-06-27T00:00:00"/>
    <x v="2"/>
    <n v="4"/>
    <n v="4"/>
    <s v="NANCY LLANOS VELEZ"/>
    <x v="0"/>
    <x v="9"/>
    <m/>
    <e v="#REF!"/>
    <e v="#REF!"/>
  </r>
  <r>
    <n v="2309"/>
    <n v="22419"/>
    <x v="1"/>
    <d v="2020-06-23T00:00:00"/>
    <x v="5"/>
    <d v="2020-07-31T00:00:00"/>
    <x v="3"/>
    <n v="38"/>
    <n v="29"/>
    <s v="carlos alberto beltran figueredo"/>
    <x v="0"/>
    <x v="6"/>
    <m/>
    <e v="#REF!"/>
    <e v="#REF!"/>
  </r>
  <r>
    <n v="2310"/>
    <n v="22420"/>
    <x v="0"/>
    <d v="2020-06-23T00:00:00"/>
    <x v="5"/>
    <d v="2020-06-27T00:00:00"/>
    <x v="2"/>
    <n v="4"/>
    <n v="4"/>
    <s v="Erika Andrea Robles Duarte"/>
    <x v="0"/>
    <x v="9"/>
    <m/>
    <e v="#REF!"/>
    <e v="#REF!"/>
  </r>
  <r>
    <n v="2311"/>
    <n v="22421"/>
    <x v="0"/>
    <d v="2020-06-23T00:00:00"/>
    <x v="5"/>
    <d v="2020-06-27T00:00:00"/>
    <x v="2"/>
    <n v="4"/>
    <n v="4"/>
    <s v="PAMELA RESTREPO CARVAJAL"/>
    <x v="0"/>
    <x v="9"/>
    <m/>
    <e v="#REF!"/>
    <e v="#REF!"/>
  </r>
  <r>
    <n v="2312"/>
    <n v="22422"/>
    <x v="3"/>
    <d v="2020-06-23T00:00:00"/>
    <x v="5"/>
    <d v="2020-06-26T00:00:00"/>
    <x v="2"/>
    <n v="3"/>
    <n v="4"/>
    <s v="Franklin Eduardo Sayago Jaimes"/>
    <x v="0"/>
    <x v="9"/>
    <m/>
    <e v="#REF!"/>
    <e v="#REF!"/>
  </r>
  <r>
    <n v="2313"/>
    <n v="22423"/>
    <x v="0"/>
    <d v="2020-06-23T00:00:00"/>
    <x v="5"/>
    <d v="2020-06-27T00:00:00"/>
    <x v="2"/>
    <n v="4"/>
    <n v="4"/>
    <s v="JOSE FENNER DIAZ MONTEALEGRE"/>
    <x v="0"/>
    <x v="9"/>
    <m/>
    <e v="#REF!"/>
    <e v="#REF!"/>
  </r>
  <r>
    <n v="2314"/>
    <n v="22424"/>
    <x v="0"/>
    <d v="2020-06-23T00:00:00"/>
    <x v="5"/>
    <d v="2020-06-27T00:00:00"/>
    <x v="2"/>
    <n v="4"/>
    <n v="4"/>
    <s v="Libia Cecilia Pinto Leon"/>
    <x v="0"/>
    <x v="9"/>
    <m/>
    <e v="#REF!"/>
    <e v="#REF!"/>
  </r>
  <r>
    <n v="2315"/>
    <n v="22425"/>
    <x v="0"/>
    <d v="2020-06-23T00:00:00"/>
    <x v="5"/>
    <d v="2020-06-27T00:00:00"/>
    <x v="2"/>
    <n v="4"/>
    <n v="4"/>
    <s v="JOSE FENNER DIAZ MONTEALEGRE"/>
    <x v="0"/>
    <x v="9"/>
    <m/>
    <e v="#REF!"/>
    <e v="#REF!"/>
  </r>
  <r>
    <n v="2316"/>
    <n v="22426"/>
    <x v="3"/>
    <d v="2020-06-23T00:00:00"/>
    <x v="5"/>
    <d v="2020-06-26T00:00:00"/>
    <x v="2"/>
    <n v="3"/>
    <n v="4"/>
    <s v="LIBIA JOHANNA RUIZ CRUZ"/>
    <x v="0"/>
    <x v="9"/>
    <m/>
    <e v="#REF!"/>
    <e v="#REF!"/>
  </r>
  <r>
    <n v="2317"/>
    <n v="22427"/>
    <x v="2"/>
    <d v="2020-06-23T00:00:00"/>
    <x v="5"/>
    <d v="2020-06-26T00:00:00"/>
    <x v="2"/>
    <n v="3"/>
    <n v="4"/>
    <s v="ana isabel lopez presiga"/>
    <x v="0"/>
    <x v="9"/>
    <m/>
    <e v="#REF!"/>
    <e v="#REF!"/>
  </r>
  <r>
    <n v="2318"/>
    <n v="22428"/>
    <x v="0"/>
    <d v="2020-06-23T00:00:00"/>
    <x v="5"/>
    <d v="2020-06-30T00:00:00"/>
    <x v="2"/>
    <n v="7"/>
    <n v="6"/>
    <s v="Ricardo Andrés Acosta Salas"/>
    <x v="0"/>
    <x v="9"/>
    <m/>
    <e v="#REF!"/>
    <e v="#REF!"/>
  </r>
  <r>
    <n v="2319"/>
    <n v="22429"/>
    <x v="0"/>
    <d v="2020-06-23T00:00:00"/>
    <x v="5"/>
    <d v="2020-06-30T00:00:00"/>
    <x v="2"/>
    <n v="7"/>
    <n v="6"/>
    <s v="Claudia Guerrero"/>
    <x v="0"/>
    <x v="9"/>
    <m/>
    <e v="#REF!"/>
    <e v="#REF!"/>
  </r>
  <r>
    <n v="2320"/>
    <n v="22430"/>
    <x v="0"/>
    <d v="2020-06-23T00:00:00"/>
    <x v="5"/>
    <d v="2020-06-30T00:00:00"/>
    <x v="2"/>
    <n v="7"/>
    <n v="6"/>
    <s v="Lorena Orozco Castaño"/>
    <x v="0"/>
    <x v="9"/>
    <m/>
    <e v="#REF!"/>
    <e v="#REF!"/>
  </r>
  <r>
    <n v="2321"/>
    <n v="22431"/>
    <x v="0"/>
    <d v="2020-06-23T00:00:00"/>
    <x v="5"/>
    <d v="2020-06-30T00:00:00"/>
    <x v="2"/>
    <n v="7"/>
    <n v="6"/>
    <s v="Jhonathan Parra Cruz"/>
    <x v="0"/>
    <x v="9"/>
    <m/>
    <e v="#REF!"/>
    <e v="#REF!"/>
  </r>
  <r>
    <n v="2322"/>
    <n v="22432"/>
    <x v="0"/>
    <d v="2020-06-24T00:00:00"/>
    <x v="5"/>
    <d v="2020-06-30T00:00:00"/>
    <x v="2"/>
    <n v="6"/>
    <n v="5"/>
    <s v="Martha Liliana Castro Zoracipa"/>
    <x v="0"/>
    <x v="9"/>
    <m/>
    <e v="#REF!"/>
    <e v="#REF!"/>
  </r>
  <r>
    <n v="2323"/>
    <n v="22433"/>
    <x v="0"/>
    <d v="2020-06-24T00:00:00"/>
    <x v="5"/>
    <d v="2020-06-30T00:00:00"/>
    <x v="2"/>
    <n v="6"/>
    <n v="5"/>
    <s v="Milena Bravo"/>
    <x v="0"/>
    <x v="9"/>
    <m/>
    <e v="#REF!"/>
    <e v="#REF!"/>
  </r>
  <r>
    <n v="2324"/>
    <n v="22434"/>
    <x v="0"/>
    <d v="2020-06-24T00:00:00"/>
    <x v="5"/>
    <d v="2020-06-30T00:00:00"/>
    <x v="2"/>
    <n v="6"/>
    <n v="5"/>
    <s v="No hay clientes referentes a este flujo"/>
    <x v="0"/>
    <x v="9"/>
    <m/>
    <e v="#REF!"/>
    <e v="#REF!"/>
  </r>
  <r>
    <n v="2325"/>
    <n v="22435"/>
    <x v="0"/>
    <d v="2020-06-24T00:00:00"/>
    <x v="5"/>
    <d v="2020-06-30T00:00:00"/>
    <x v="2"/>
    <n v="6"/>
    <n v="5"/>
    <s v="OSCAR ANDRES OSORIO GUZMAN"/>
    <x v="0"/>
    <x v="9"/>
    <m/>
    <e v="#REF!"/>
    <e v="#REF!"/>
  </r>
  <r>
    <n v="2326"/>
    <n v="22436"/>
    <x v="0"/>
    <d v="2020-06-24T00:00:00"/>
    <x v="5"/>
    <d v="2020-06-30T00:00:00"/>
    <x v="2"/>
    <n v="6"/>
    <n v="5"/>
    <s v="MARIA ALEXANDRA SUARIQUE"/>
    <x v="0"/>
    <x v="9"/>
    <m/>
    <e v="#REF!"/>
    <e v="#REF!"/>
  </r>
  <r>
    <n v="2327"/>
    <n v="22437"/>
    <x v="0"/>
    <d v="2020-06-24T00:00:00"/>
    <x v="5"/>
    <d v="2020-06-30T00:00:00"/>
    <x v="2"/>
    <n v="6"/>
    <n v="5"/>
    <s v="CARLOS ANDRES FIGUEROA BLANCO"/>
    <x v="0"/>
    <x v="9"/>
    <m/>
    <e v="#REF!"/>
    <e v="#REF!"/>
  </r>
  <r>
    <n v="2328"/>
    <n v="22438"/>
    <x v="0"/>
    <d v="2020-06-24T00:00:00"/>
    <x v="5"/>
    <d v="2020-06-30T00:00:00"/>
    <x v="2"/>
    <n v="6"/>
    <n v="5"/>
    <s v="Jaime Numa Blanco Avellaneda"/>
    <x v="0"/>
    <x v="9"/>
    <m/>
    <e v="#REF!"/>
    <e v="#REF!"/>
  </r>
  <r>
    <n v="2329"/>
    <n v="22439"/>
    <x v="0"/>
    <d v="2020-06-24T00:00:00"/>
    <x v="5"/>
    <d v="2020-06-30T00:00:00"/>
    <x v="2"/>
    <n v="6"/>
    <n v="5"/>
    <s v="Miguel Angel Jaiquel Perez"/>
    <x v="0"/>
    <x v="9"/>
    <m/>
    <e v="#REF!"/>
    <e v="#REF!"/>
  </r>
  <r>
    <n v="2330"/>
    <n v="22440"/>
    <x v="0"/>
    <d v="2020-06-24T00:00:00"/>
    <x v="5"/>
    <d v="2020-06-30T00:00:00"/>
    <x v="2"/>
    <n v="6"/>
    <n v="5"/>
    <s v="Darío Fernando Pedraza"/>
    <x v="0"/>
    <x v="9"/>
    <m/>
    <e v="#REF!"/>
    <e v="#REF!"/>
  </r>
  <r>
    <n v="2331"/>
    <n v="22441"/>
    <x v="0"/>
    <d v="2020-06-24T00:00:00"/>
    <x v="5"/>
    <d v="2020-07-01T00:00:00"/>
    <x v="3"/>
    <n v="7"/>
    <n v="6"/>
    <s v="JUAN CARLOS BEDOYA VELASQUEZ"/>
    <x v="0"/>
    <x v="6"/>
    <m/>
    <e v="#REF!"/>
    <e v="#REF!"/>
  </r>
  <r>
    <n v="2332"/>
    <n v="22442"/>
    <x v="2"/>
    <d v="2020-06-24T00:00:00"/>
    <x v="5"/>
    <d v="2020-06-26T00:00:00"/>
    <x v="2"/>
    <n v="2"/>
    <n v="3"/>
    <s v="JUAN CARLOS BEDOYA VELASQUEZ"/>
    <x v="0"/>
    <x v="9"/>
    <m/>
    <e v="#REF!"/>
    <e v="#REF!"/>
  </r>
  <r>
    <n v="2333"/>
    <n v="22443"/>
    <x v="0"/>
    <d v="2020-06-24T00:00:00"/>
    <x v="5"/>
    <d v="2020-07-01T00:00:00"/>
    <x v="3"/>
    <n v="7"/>
    <n v="6"/>
    <s v="GUADALUPE CAÑAS"/>
    <x v="0"/>
    <x v="6"/>
    <m/>
    <e v="#REF!"/>
    <e v="#REF!"/>
  </r>
  <r>
    <n v="2334"/>
    <n v="22444"/>
    <x v="0"/>
    <d v="2020-06-24T00:00:00"/>
    <x v="5"/>
    <d v="2020-07-01T00:00:00"/>
    <x v="3"/>
    <n v="7"/>
    <n v="6"/>
    <s v="benjamin herrera"/>
    <x v="0"/>
    <x v="6"/>
    <m/>
    <e v="#REF!"/>
    <e v="#REF!"/>
  </r>
  <r>
    <n v="2335"/>
    <n v="22445"/>
    <x v="0"/>
    <d v="2020-06-24T00:00:00"/>
    <x v="5"/>
    <d v="2020-07-01T00:00:00"/>
    <x v="3"/>
    <n v="7"/>
    <n v="6"/>
    <s v="María Stella Wilches Leon"/>
    <x v="0"/>
    <x v="6"/>
    <m/>
    <e v="#REF!"/>
    <e v="#REF!"/>
  </r>
  <r>
    <n v="2336"/>
    <n v="22446"/>
    <x v="3"/>
    <d v="2020-06-24T00:00:00"/>
    <x v="5"/>
    <d v="2020-06-26T00:00:00"/>
    <x v="2"/>
    <n v="2"/>
    <n v="3"/>
    <s v="santiago suarez morales"/>
    <x v="0"/>
    <x v="9"/>
    <m/>
    <e v="#REF!"/>
    <e v="#REF!"/>
  </r>
  <r>
    <n v="2337"/>
    <n v="22447"/>
    <x v="3"/>
    <d v="2020-06-24T00:00:00"/>
    <x v="5"/>
    <d v="2020-06-26T00:00:00"/>
    <x v="2"/>
    <n v="2"/>
    <n v="3"/>
    <s v="JOAN SEBASTIAN LOZADA BARRIOS"/>
    <x v="0"/>
    <x v="9"/>
    <m/>
    <e v="#REF!"/>
    <e v="#REF!"/>
  </r>
  <r>
    <n v="2338"/>
    <n v="22448"/>
    <x v="0"/>
    <d v="2020-06-24T00:00:00"/>
    <x v="5"/>
    <d v="2020-07-01T00:00:00"/>
    <x v="3"/>
    <n v="7"/>
    <n v="6"/>
    <s v="JOHNNY ANDRES PUENTES COLLAZOS"/>
    <x v="0"/>
    <x v="6"/>
    <m/>
    <e v="#REF!"/>
    <e v="#REF!"/>
  </r>
  <r>
    <n v="2339"/>
    <n v="22449"/>
    <x v="0"/>
    <d v="2020-06-24T00:00:00"/>
    <x v="5"/>
    <d v="2020-07-01T00:00:00"/>
    <x v="3"/>
    <n v="7"/>
    <n v="6"/>
    <s v="ERIKA DIAZ SILVA"/>
    <x v="0"/>
    <x v="6"/>
    <m/>
    <e v="#REF!"/>
    <e v="#REF!"/>
  </r>
  <r>
    <n v="2340"/>
    <n v="22450"/>
    <x v="0"/>
    <d v="2020-06-24T00:00:00"/>
    <x v="5"/>
    <d v="2020-07-01T00:00:00"/>
    <x v="3"/>
    <n v="7"/>
    <n v="6"/>
    <s v="Elizabeth Montoya Diaz"/>
    <x v="0"/>
    <x v="6"/>
    <m/>
    <e v="#REF!"/>
    <e v="#REF!"/>
  </r>
  <r>
    <n v="2341"/>
    <n v="22451"/>
    <x v="0"/>
    <d v="2020-06-24T00:00:00"/>
    <x v="5"/>
    <d v="2020-07-01T00:00:00"/>
    <x v="3"/>
    <n v="7"/>
    <n v="6"/>
    <s v="Yasser Amir Saker Travecedo"/>
    <x v="0"/>
    <x v="6"/>
    <m/>
    <e v="#REF!"/>
    <e v="#REF!"/>
  </r>
  <r>
    <n v="2342"/>
    <n v="22452"/>
    <x v="0"/>
    <d v="2020-06-24T00:00:00"/>
    <x v="5"/>
    <d v="2020-07-01T00:00:00"/>
    <x v="3"/>
    <n v="7"/>
    <n v="6"/>
    <s v="VILMA CECILIA LADINO"/>
    <x v="0"/>
    <x v="6"/>
    <m/>
    <e v="#REF!"/>
    <e v="#REF!"/>
  </r>
  <r>
    <n v="2343"/>
    <n v="22453"/>
    <x v="0"/>
    <d v="2020-06-24T00:00:00"/>
    <x v="5"/>
    <d v="2020-07-01T00:00:00"/>
    <x v="3"/>
    <n v="7"/>
    <n v="6"/>
    <s v="LIGIA SANCHEZ BURITUCA"/>
    <x v="0"/>
    <x v="6"/>
    <m/>
    <e v="#REF!"/>
    <e v="#REF!"/>
  </r>
  <r>
    <n v="2344"/>
    <n v="22454"/>
    <x v="3"/>
    <d v="2020-06-24T00:00:00"/>
    <x v="5"/>
    <d v="2020-06-26T00:00:00"/>
    <x v="2"/>
    <n v="2"/>
    <n v="3"/>
    <s v="JOAN SEBASTIAN LOZADA BARRIOS"/>
    <x v="0"/>
    <x v="9"/>
    <m/>
    <e v="#REF!"/>
    <e v="#REF!"/>
  </r>
  <r>
    <n v="2345"/>
    <n v="22455"/>
    <x v="3"/>
    <d v="2020-06-24T00:00:00"/>
    <x v="5"/>
    <d v="2020-06-26T00:00:00"/>
    <x v="2"/>
    <n v="2"/>
    <n v="3"/>
    <s v="Yeferson moreno moreno"/>
    <x v="0"/>
    <x v="9"/>
    <m/>
    <e v="#REF!"/>
    <e v="#REF!"/>
  </r>
  <r>
    <n v="2346"/>
    <n v="22456"/>
    <x v="0"/>
    <d v="2020-06-24T00:00:00"/>
    <x v="5"/>
    <d v="2020-07-01T00:00:00"/>
    <x v="3"/>
    <n v="7"/>
    <n v="6"/>
    <s v="MARZIA TERESA ORJUELA DE RESTREPO"/>
    <x v="0"/>
    <x v="6"/>
    <m/>
    <e v="#REF!"/>
    <e v="#REF!"/>
  </r>
  <r>
    <n v="2347"/>
    <n v="22457"/>
    <x v="2"/>
    <d v="2020-06-24T00:00:00"/>
    <x v="5"/>
    <d v="2020-06-26T00:00:00"/>
    <x v="2"/>
    <n v="2"/>
    <n v="3"/>
    <s v="yuly Marcela Tabares Arias"/>
    <x v="0"/>
    <x v="9"/>
    <m/>
    <e v="#REF!"/>
    <e v="#REF!"/>
  </r>
  <r>
    <n v="2348"/>
    <n v="22458"/>
    <x v="0"/>
    <d v="2020-06-24T00:00:00"/>
    <x v="5"/>
    <d v="2020-07-01T00:00:00"/>
    <x v="3"/>
    <n v="7"/>
    <n v="6"/>
    <s v="July Paulina Suárez López"/>
    <x v="0"/>
    <x v="6"/>
    <m/>
    <e v="#REF!"/>
    <e v="#REF!"/>
  </r>
  <r>
    <n v="2349"/>
    <n v="22459"/>
    <x v="0"/>
    <d v="2020-06-24T00:00:00"/>
    <x v="5"/>
    <d v="2020-07-01T00:00:00"/>
    <x v="3"/>
    <n v="7"/>
    <n v="6"/>
    <s v="Jaime Torrado Llain"/>
    <x v="0"/>
    <x v="6"/>
    <m/>
    <e v="#REF!"/>
    <e v="#REF!"/>
  </r>
  <r>
    <n v="2350"/>
    <n v="22460"/>
    <x v="0"/>
    <d v="2020-06-24T00:00:00"/>
    <x v="5"/>
    <d v="2020-07-01T00:00:00"/>
    <x v="3"/>
    <n v="7"/>
    <n v="6"/>
    <s v="Santiago Alberto Celis"/>
    <x v="0"/>
    <x v="6"/>
    <m/>
    <e v="#REF!"/>
    <e v="#REF!"/>
  </r>
  <r>
    <n v="2351"/>
    <n v="22461"/>
    <x v="2"/>
    <d v="2020-06-24T00:00:00"/>
    <x v="5"/>
    <d v="2020-06-26T00:00:00"/>
    <x v="2"/>
    <n v="2"/>
    <n v="3"/>
    <s v="marlen bautista sierra"/>
    <x v="0"/>
    <x v="9"/>
    <m/>
    <e v="#REF!"/>
    <e v="#REF!"/>
  </r>
  <r>
    <n v="2352"/>
    <n v="22462"/>
    <x v="0"/>
    <d v="2020-06-24T00:00:00"/>
    <x v="5"/>
    <d v="2020-07-01T00:00:00"/>
    <x v="3"/>
    <n v="7"/>
    <n v="6"/>
    <s v="SOCIEDAD DE ACTIVOS ESPECIALES SAS"/>
    <x v="0"/>
    <x v="6"/>
    <m/>
    <e v="#REF!"/>
    <e v="#REF!"/>
  </r>
  <r>
    <n v="2353"/>
    <n v="22463"/>
    <x v="0"/>
    <d v="2020-06-24T00:00:00"/>
    <x v="5"/>
    <d v="2020-07-01T00:00:00"/>
    <x v="3"/>
    <n v="7"/>
    <n v="6"/>
    <s v="JORGE ELIECER OLIVELLA RODRIGUEZ"/>
    <x v="0"/>
    <x v="6"/>
    <m/>
    <e v="#REF!"/>
    <e v="#REF!"/>
  </r>
  <r>
    <n v="2354"/>
    <n v="22464"/>
    <x v="0"/>
    <d v="2020-06-25T00:00:00"/>
    <x v="5"/>
    <d v="2020-07-01T00:00:00"/>
    <x v="3"/>
    <n v="6"/>
    <n v="5"/>
    <s v="ricardo andres jaramillo guzman"/>
    <x v="0"/>
    <x v="6"/>
    <m/>
    <e v="#REF!"/>
    <e v="#REF!"/>
  </r>
  <r>
    <n v="2355"/>
    <n v="22465"/>
    <x v="0"/>
    <d v="2020-06-25T00:00:00"/>
    <x v="5"/>
    <d v="2020-07-01T00:00:00"/>
    <x v="3"/>
    <n v="6"/>
    <n v="5"/>
    <s v="JOSE ALEJANDRO LEON ARISTIZABAL"/>
    <x v="0"/>
    <x v="6"/>
    <m/>
    <e v="#REF!"/>
    <e v="#REF!"/>
  </r>
  <r>
    <n v="2356"/>
    <n v="22466"/>
    <x v="0"/>
    <d v="2020-06-25T00:00:00"/>
    <x v="5"/>
    <d v="2020-07-01T00:00:00"/>
    <x v="3"/>
    <n v="6"/>
    <n v="5"/>
    <s v="pablo cesar lozano hernandez"/>
    <x v="0"/>
    <x v="6"/>
    <m/>
    <e v="#REF!"/>
    <e v="#REF!"/>
  </r>
  <r>
    <n v="2357"/>
    <n v="22467"/>
    <x v="2"/>
    <d v="2020-06-25T00:00:00"/>
    <x v="5"/>
    <d v="2020-06-26T00:00:00"/>
    <x v="2"/>
    <n v="1"/>
    <n v="2"/>
    <s v="MIGUEL JIMENEZ JIMENEZ"/>
    <x v="0"/>
    <x v="9"/>
    <m/>
    <e v="#REF!"/>
    <e v="#REF!"/>
  </r>
  <r>
    <n v="2358"/>
    <n v="22468"/>
    <x v="0"/>
    <d v="2020-06-25T00:00:00"/>
    <x v="5"/>
    <d v="2020-07-01T00:00:00"/>
    <x v="3"/>
    <n v="6"/>
    <n v="5"/>
    <s v="DAMARIS ELIANA MARTINEZ ACOSTA"/>
    <x v="0"/>
    <x v="6"/>
    <m/>
    <e v="#REF!"/>
    <e v="#REF!"/>
  </r>
  <r>
    <n v="2359"/>
    <n v="22469"/>
    <x v="0"/>
    <d v="2020-06-25T00:00:00"/>
    <x v="5"/>
    <d v="2020-07-01T00:00:00"/>
    <x v="3"/>
    <n v="6"/>
    <n v="5"/>
    <s v="rito antonio montañez niño"/>
    <x v="0"/>
    <x v="6"/>
    <m/>
    <e v="#REF!"/>
    <e v="#REF!"/>
  </r>
  <r>
    <n v="2360"/>
    <n v="22470"/>
    <x v="0"/>
    <d v="2020-06-25T00:00:00"/>
    <x v="5"/>
    <d v="2020-07-01T00:00:00"/>
    <x v="3"/>
    <n v="6"/>
    <n v="5"/>
    <s v="DALIA PRISCILA DAZA KELLY"/>
    <x v="0"/>
    <x v="6"/>
    <m/>
    <e v="#REF!"/>
    <e v="#REF!"/>
  </r>
  <r>
    <n v="2361"/>
    <n v="22471"/>
    <x v="0"/>
    <d v="2020-06-25T00:00:00"/>
    <x v="5"/>
    <d v="2020-07-02T00:00:00"/>
    <x v="3"/>
    <n v="7"/>
    <n v="6"/>
    <s v="sara"/>
    <x v="0"/>
    <x v="6"/>
    <m/>
    <e v="#REF!"/>
    <e v="#REF!"/>
  </r>
  <r>
    <n v="2362"/>
    <n v="22472"/>
    <x v="0"/>
    <d v="2020-06-25T00:00:00"/>
    <x v="5"/>
    <d v="2020-07-01T00:00:00"/>
    <x v="3"/>
    <n v="6"/>
    <n v="5"/>
    <s v="henry cañon salazar"/>
    <x v="0"/>
    <x v="6"/>
    <m/>
    <e v="#REF!"/>
    <e v="#REF!"/>
  </r>
  <r>
    <n v="2363"/>
    <n v="22473"/>
    <x v="2"/>
    <d v="2020-06-25T00:00:00"/>
    <x v="5"/>
    <d v="2020-06-26T00:00:00"/>
    <x v="2"/>
    <n v="1"/>
    <n v="2"/>
    <s v="Luz dary camargo velandia"/>
    <x v="0"/>
    <x v="9"/>
    <m/>
    <e v="#REF!"/>
    <e v="#REF!"/>
  </r>
  <r>
    <n v="2364"/>
    <n v="22474"/>
    <x v="0"/>
    <d v="2020-06-25T00:00:00"/>
    <x v="5"/>
    <d v="2020-07-01T00:00:00"/>
    <x v="3"/>
    <n v="6"/>
    <n v="5"/>
    <s v="jose efrain calderon desalvador"/>
    <x v="0"/>
    <x v="6"/>
    <m/>
    <e v="#REF!"/>
    <e v="#REF!"/>
  </r>
  <r>
    <n v="2365"/>
    <n v="22475"/>
    <x v="0"/>
    <d v="2020-06-25T00:00:00"/>
    <x v="5"/>
    <d v="2020-07-01T00:00:00"/>
    <x v="3"/>
    <n v="6"/>
    <n v="5"/>
    <s v="MARTHA VIANEY DIAZ MOLINA"/>
    <x v="0"/>
    <x v="6"/>
    <m/>
    <e v="#REF!"/>
    <e v="#REF!"/>
  </r>
  <r>
    <n v="2366"/>
    <n v="22476"/>
    <x v="1"/>
    <d v="2020-06-25T00:00:00"/>
    <x v="5"/>
    <d v="2020-07-01T00:00:00"/>
    <x v="3"/>
    <n v="6"/>
    <n v="5"/>
    <s v="MIGUEL ANTONIO CASTAÑEDA CASANOVA"/>
    <x v="0"/>
    <x v="6"/>
    <m/>
    <e v="#REF!"/>
    <e v="#REF!"/>
  </r>
  <r>
    <n v="2367"/>
    <n v="22477"/>
    <x v="0"/>
    <d v="2020-06-25T00:00:00"/>
    <x v="5"/>
    <d v="2020-07-01T00:00:00"/>
    <x v="3"/>
    <n v="6"/>
    <n v="5"/>
    <s v="Yesit Leonardo Silva Medina"/>
    <x v="0"/>
    <x v="6"/>
    <m/>
    <e v="#REF!"/>
    <e v="#REF!"/>
  </r>
  <r>
    <n v="2368"/>
    <n v="22478"/>
    <x v="0"/>
    <d v="2020-06-25T00:00:00"/>
    <x v="5"/>
    <d v="2020-07-01T00:00:00"/>
    <x v="3"/>
    <n v="6"/>
    <n v="5"/>
    <s v="Alejandro Burbano Muñoz"/>
    <x v="0"/>
    <x v="6"/>
    <m/>
    <e v="#REF!"/>
    <e v="#REF!"/>
  </r>
  <r>
    <n v="2369"/>
    <n v="22479"/>
    <x v="0"/>
    <d v="2020-06-25T00:00:00"/>
    <x v="5"/>
    <d v="2020-07-01T00:00:00"/>
    <x v="3"/>
    <n v="6"/>
    <n v="5"/>
    <s v="NUBIA OROZCO"/>
    <x v="0"/>
    <x v="6"/>
    <m/>
    <e v="#REF!"/>
    <e v="#REF!"/>
  </r>
  <r>
    <n v="2370"/>
    <n v="22480"/>
    <x v="2"/>
    <d v="2020-06-25T00:00:00"/>
    <x v="5"/>
    <d v="2020-06-26T00:00:00"/>
    <x v="2"/>
    <n v="1"/>
    <n v="2"/>
    <s v="ALBERTO MEJÍA V."/>
    <x v="0"/>
    <x v="9"/>
    <m/>
    <e v="#REF!"/>
    <e v="#REF!"/>
  </r>
  <r>
    <n v="2371"/>
    <n v="22481"/>
    <x v="3"/>
    <d v="2020-06-25T00:00:00"/>
    <x v="5"/>
    <d v="2020-06-26T00:00:00"/>
    <x v="2"/>
    <n v="1"/>
    <n v="2"/>
    <s v="MARTHA LUCIA PEÑA MOYA"/>
    <x v="0"/>
    <x v="9"/>
    <m/>
    <e v="#REF!"/>
    <e v="#REF!"/>
  </r>
  <r>
    <n v="2372"/>
    <n v="22482"/>
    <x v="0"/>
    <d v="2020-06-25T00:00:00"/>
    <x v="5"/>
    <d v="2020-07-01T00:00:00"/>
    <x v="3"/>
    <n v="6"/>
    <n v="5"/>
    <s v="Nataly Vargas Ossa"/>
    <x v="0"/>
    <x v="6"/>
    <m/>
    <e v="#REF!"/>
    <e v="#REF!"/>
  </r>
  <r>
    <n v="2373"/>
    <n v="22483"/>
    <x v="2"/>
    <d v="2020-06-25T00:00:00"/>
    <x v="5"/>
    <s v="Pendiente"/>
    <x v="1"/>
    <e v="#VALUE!"/>
    <e v="#VALUE!"/>
    <s v="FELIPE ECHEVERRIA RUMIE"/>
    <x v="1"/>
    <x v="1"/>
    <m/>
    <e v="#REF!"/>
    <e v="#REF!"/>
  </r>
  <r>
    <n v="2374"/>
    <n v="22484"/>
    <x v="0"/>
    <d v="2020-06-25T00:00:00"/>
    <x v="5"/>
    <d v="2020-07-01T00:00:00"/>
    <x v="3"/>
    <n v="6"/>
    <n v="5"/>
    <s v="DANIELA CORTES PAZ"/>
    <x v="0"/>
    <x v="6"/>
    <m/>
    <e v="#REF!"/>
    <e v="#REF!"/>
  </r>
  <r>
    <n v="2375"/>
    <n v="22485"/>
    <x v="0"/>
    <d v="2020-06-25T00:00:00"/>
    <x v="5"/>
    <d v="2020-07-01T00:00:00"/>
    <x v="3"/>
    <n v="6"/>
    <n v="5"/>
    <s v="Edwar Barreto"/>
    <x v="0"/>
    <x v="6"/>
    <m/>
    <e v="#REF!"/>
    <e v="#REF!"/>
  </r>
  <r>
    <n v="2376"/>
    <n v="22486"/>
    <x v="2"/>
    <d v="2020-06-25T00:00:00"/>
    <x v="5"/>
    <d v="2020-07-01T00:00:00"/>
    <x v="3"/>
    <n v="6"/>
    <n v="5"/>
    <s v="Hasbleidy tatiana Ávila melo"/>
    <x v="0"/>
    <x v="6"/>
    <m/>
    <e v="#REF!"/>
    <e v="#REF!"/>
  </r>
  <r>
    <n v="2377"/>
    <n v="22487"/>
    <x v="0"/>
    <d v="2020-06-25T00:00:00"/>
    <x v="5"/>
    <d v="2020-07-01T00:00:00"/>
    <x v="3"/>
    <n v="6"/>
    <n v="5"/>
    <s v="SEBASTIAN SANTACRUZ RODRIGUEZ"/>
    <x v="0"/>
    <x v="6"/>
    <m/>
    <e v="#REF!"/>
    <e v="#REF!"/>
  </r>
  <r>
    <n v="2378"/>
    <n v="22488"/>
    <x v="0"/>
    <d v="2020-06-25T00:00:00"/>
    <x v="5"/>
    <d v="2020-07-01T00:00:00"/>
    <x v="3"/>
    <n v="6"/>
    <n v="5"/>
    <s v="LUIS GUSTAVO CORREDOR CORREDOR"/>
    <x v="0"/>
    <x v="6"/>
    <m/>
    <e v="#REF!"/>
    <e v="#REF!"/>
  </r>
  <r>
    <n v="2379"/>
    <n v="22489"/>
    <x v="0"/>
    <d v="2020-06-25T00:00:00"/>
    <x v="5"/>
    <d v="2020-07-01T00:00:00"/>
    <x v="3"/>
    <n v="6"/>
    <n v="5"/>
    <s v="DIEGO JAVIER REYES VILLAMIZAR"/>
    <x v="0"/>
    <x v="6"/>
    <m/>
    <e v="#REF!"/>
    <e v="#REF!"/>
  </r>
  <r>
    <n v="2380"/>
    <n v="22490"/>
    <x v="0"/>
    <d v="2020-06-26T00:00:00"/>
    <x v="5"/>
    <d v="2020-07-01T00:00:00"/>
    <x v="3"/>
    <n v="5"/>
    <n v="4"/>
    <s v="TRIBUNAL DEPARTAMENATAL ETICO DE ENFERMERIA REGION SUROCCIDENTAL"/>
    <x v="0"/>
    <x v="6"/>
    <m/>
    <e v="#REF!"/>
    <e v="#REF!"/>
  </r>
  <r>
    <n v="2381"/>
    <n v="22491"/>
    <x v="2"/>
    <d v="2020-06-26T00:00:00"/>
    <x v="5"/>
    <d v="2020-07-01T00:00:00"/>
    <x v="3"/>
    <n v="5"/>
    <n v="4"/>
    <s v="Lina Maria Farfan Rocha"/>
    <x v="0"/>
    <x v="6"/>
    <m/>
    <e v="#REF!"/>
    <e v="#REF!"/>
  </r>
  <r>
    <n v="2382"/>
    <n v="22492"/>
    <x v="2"/>
    <d v="2020-06-26T00:00:00"/>
    <x v="5"/>
    <s v="Pendiente"/>
    <x v="1"/>
    <e v="#VALUE!"/>
    <e v="#VALUE!"/>
    <s v="Olga Gómez robayo"/>
    <x v="1"/>
    <x v="1"/>
    <m/>
    <e v="#REF!"/>
    <e v="#REF!"/>
  </r>
  <r>
    <n v="2383"/>
    <n v="22493"/>
    <x v="0"/>
    <d v="2020-06-26T00:00:00"/>
    <x v="5"/>
    <d v="2020-07-01T00:00:00"/>
    <x v="3"/>
    <n v="5"/>
    <n v="4"/>
    <s v="GERMAN ALBERTO VEGA PASCAGAZA"/>
    <x v="0"/>
    <x v="6"/>
    <m/>
    <e v="#REF!"/>
    <e v="#REF!"/>
  </r>
  <r>
    <n v="2384"/>
    <n v="22494"/>
    <x v="0"/>
    <d v="2020-06-26T00:00:00"/>
    <x v="5"/>
    <d v="2020-07-01T00:00:00"/>
    <x v="3"/>
    <n v="5"/>
    <n v="4"/>
    <s v="Leidy Vaca Montañez"/>
    <x v="0"/>
    <x v="6"/>
    <m/>
    <e v="#REF!"/>
    <e v="#REF!"/>
  </r>
  <r>
    <n v="2385"/>
    <n v="22495"/>
    <x v="0"/>
    <d v="2020-06-26T00:00:00"/>
    <x v="5"/>
    <d v="2020-07-01T00:00:00"/>
    <x v="3"/>
    <n v="5"/>
    <n v="4"/>
    <s v="Maria Paula Murillo Muñoz"/>
    <x v="0"/>
    <x v="6"/>
    <m/>
    <e v="#REF!"/>
    <e v="#REF!"/>
  </r>
  <r>
    <n v="2386"/>
    <n v="22496"/>
    <x v="2"/>
    <d v="2020-06-26T00:00:00"/>
    <x v="5"/>
    <d v="2020-06-26T00:00:00"/>
    <x v="2"/>
    <n v="0"/>
    <n v="1"/>
    <s v="Luis Alfredo Aguilar Monsalve (privado de la libertad)"/>
    <x v="0"/>
    <x v="9"/>
    <m/>
    <e v="#REF!"/>
    <e v="#REF!"/>
  </r>
  <r>
    <n v="2387"/>
    <n v="22497"/>
    <x v="3"/>
    <d v="2020-06-26T00:00:00"/>
    <x v="5"/>
    <d v="2020-06-26T00:00:00"/>
    <x v="2"/>
    <n v="0"/>
    <n v="1"/>
    <s v="Ricardo Luis Barrios Herrera"/>
    <x v="0"/>
    <x v="9"/>
    <m/>
    <e v="#REF!"/>
    <e v="#REF!"/>
  </r>
  <r>
    <n v="2388"/>
    <n v="22498"/>
    <x v="0"/>
    <d v="2020-06-26T00:00:00"/>
    <x v="5"/>
    <d v="2020-07-01T00:00:00"/>
    <x v="3"/>
    <n v="5"/>
    <n v="4"/>
    <s v="Mauricio Toro"/>
    <x v="0"/>
    <x v="6"/>
    <m/>
    <e v="#REF!"/>
    <e v="#REF!"/>
  </r>
  <r>
    <n v="2389"/>
    <n v="22499"/>
    <x v="3"/>
    <d v="2020-06-26T00:00:00"/>
    <x v="5"/>
    <d v="2020-06-26T00:00:00"/>
    <x v="2"/>
    <n v="0"/>
    <n v="1"/>
    <s v="juan sebastian rios barahona"/>
    <x v="0"/>
    <x v="9"/>
    <m/>
    <e v="#REF!"/>
    <e v="#REF!"/>
  </r>
  <r>
    <n v="2390"/>
    <n v="22500"/>
    <x v="2"/>
    <d v="2020-06-26T00:00:00"/>
    <x v="5"/>
    <d v="2020-06-27T00:00:00"/>
    <x v="2"/>
    <n v="1"/>
    <n v="1"/>
    <s v="CARMIÑA CARDENAS CARVAJAL"/>
    <x v="0"/>
    <x v="9"/>
    <m/>
    <e v="#REF!"/>
    <e v="#REF!"/>
  </r>
  <r>
    <n v="2391"/>
    <n v="22501"/>
    <x v="0"/>
    <d v="2020-06-26T00:00:00"/>
    <x v="5"/>
    <d v="2020-07-01T00:00:00"/>
    <x v="3"/>
    <n v="5"/>
    <n v="4"/>
    <s v="Reneta Zúñiga Carrillo"/>
    <x v="0"/>
    <x v="6"/>
    <m/>
    <e v="#REF!"/>
    <e v="#REF!"/>
  </r>
  <r>
    <n v="2392"/>
    <n v="22502"/>
    <x v="0"/>
    <d v="2020-06-26T00:00:00"/>
    <x v="5"/>
    <d v="2020-07-01T00:00:00"/>
    <x v="3"/>
    <n v="5"/>
    <n v="4"/>
    <s v="ALDO GIOVANI ESPAÑA RODRIGUEZ"/>
    <x v="0"/>
    <x v="6"/>
    <m/>
    <e v="#REF!"/>
    <e v="#REF!"/>
  </r>
  <r>
    <n v="2393"/>
    <n v="22503"/>
    <x v="2"/>
    <d v="2020-06-26T00:00:00"/>
    <x v="5"/>
    <s v="Pendiente"/>
    <x v="1"/>
    <e v="#VALUE!"/>
    <e v="#VALUE!"/>
    <s v="Rafael Peña Almeida"/>
    <x v="1"/>
    <x v="1"/>
    <m/>
    <e v="#REF!"/>
    <e v="#REF!"/>
  </r>
  <r>
    <n v="2394"/>
    <n v="22504"/>
    <x v="2"/>
    <d v="2020-06-26T00:00:00"/>
    <x v="5"/>
    <s v="Pendiente"/>
    <x v="1"/>
    <e v="#VALUE!"/>
    <e v="#VALUE!"/>
    <s v="ALCIRA HERRERA GONZALEZ"/>
    <x v="1"/>
    <x v="1"/>
    <m/>
    <e v="#REF!"/>
    <e v="#REF!"/>
  </r>
  <r>
    <n v="2395"/>
    <n v="22505"/>
    <x v="0"/>
    <d v="2020-06-26T00:00:00"/>
    <x v="5"/>
    <d v="2020-07-01T00:00:00"/>
    <x v="3"/>
    <n v="5"/>
    <n v="4"/>
    <s v="Alejandro Burbano Muñoz"/>
    <x v="0"/>
    <x v="6"/>
    <m/>
    <e v="#REF!"/>
    <e v="#REF!"/>
  </r>
  <r>
    <n v="2396"/>
    <n v="22506"/>
    <x v="3"/>
    <d v="2020-06-26T00:00:00"/>
    <x v="5"/>
    <d v="2020-06-26T00:00:00"/>
    <x v="2"/>
    <n v="0"/>
    <n v="1"/>
    <s v="SANDRA MARIA ESCOBAR RAMOS"/>
    <x v="0"/>
    <x v="9"/>
    <m/>
    <e v="#REF!"/>
    <e v="#REF!"/>
  </r>
  <r>
    <n v="2397"/>
    <n v="22507"/>
    <x v="0"/>
    <d v="2020-06-26T00:00:00"/>
    <x v="5"/>
    <d v="2020-07-01T00:00:00"/>
    <x v="3"/>
    <n v="5"/>
    <n v="4"/>
    <s v="Mauricio Toro"/>
    <x v="0"/>
    <x v="6"/>
    <m/>
    <e v="#REF!"/>
    <e v="#REF!"/>
  </r>
  <r>
    <n v="2398"/>
    <n v="22508"/>
    <x v="2"/>
    <d v="2020-06-26T00:00:00"/>
    <x v="5"/>
    <d v="2020-06-26T00:00:00"/>
    <x v="2"/>
    <n v="0"/>
    <n v="1"/>
    <s v="Camilo Andres Cruz Hoyos"/>
    <x v="0"/>
    <x v="9"/>
    <m/>
    <e v="#REF!"/>
    <e v="#REF!"/>
  </r>
  <r>
    <n v="2399"/>
    <n v="22509"/>
    <x v="2"/>
    <d v="2020-06-26T00:00:00"/>
    <x v="5"/>
    <s v="Pendiente"/>
    <x v="1"/>
    <e v="#VALUE!"/>
    <e v="#VALUE!"/>
    <s v="cesar augusto bedoya betancur"/>
    <x v="1"/>
    <x v="1"/>
    <m/>
    <e v="#REF!"/>
    <e v="#REF!"/>
  </r>
  <r>
    <n v="2400"/>
    <n v="22510"/>
    <x v="2"/>
    <d v="2020-06-26T00:00:00"/>
    <x v="5"/>
    <d v="2020-06-26T00:00:00"/>
    <x v="2"/>
    <n v="0"/>
    <n v="1"/>
    <s v="PAOLA ALEJANDRA CASTAÑO RIVERA"/>
    <x v="0"/>
    <x v="9"/>
    <m/>
    <e v="#REF!"/>
    <e v="#REF!"/>
  </r>
  <r>
    <n v="2401"/>
    <n v="22511"/>
    <x v="2"/>
    <d v="2020-06-26T00:00:00"/>
    <x v="5"/>
    <s v="Pendiente"/>
    <x v="1"/>
    <e v="#VALUE!"/>
    <e v="#VALUE!"/>
    <s v="cesar augusto bedoya betancur"/>
    <x v="1"/>
    <x v="1"/>
    <m/>
    <e v="#REF!"/>
    <e v="#REF!"/>
  </r>
  <r>
    <n v="2402"/>
    <n v="22512"/>
    <x v="0"/>
    <d v="2020-06-26T00:00:00"/>
    <x v="5"/>
    <d v="2020-07-01T00:00:00"/>
    <x v="3"/>
    <n v="5"/>
    <n v="4"/>
    <s v="PEDRO ENRIQUE NIETO ENCISO"/>
    <x v="0"/>
    <x v="6"/>
    <m/>
    <e v="#REF!"/>
    <e v="#REF!"/>
  </r>
  <r>
    <n v="2403"/>
    <n v="22513"/>
    <x v="3"/>
    <d v="2020-06-26T00:00:00"/>
    <x v="5"/>
    <d v="2020-06-26T00:00:00"/>
    <x v="2"/>
    <n v="0"/>
    <n v="1"/>
    <s v="carlota irene noreña giraldo"/>
    <x v="0"/>
    <x v="9"/>
    <m/>
    <e v="#REF!"/>
    <e v="#REF!"/>
  </r>
  <r>
    <n v="2404"/>
    <n v="22514"/>
    <x v="0"/>
    <d v="2020-06-26T00:00:00"/>
    <x v="5"/>
    <d v="2020-07-01T00:00:00"/>
    <x v="3"/>
    <n v="5"/>
    <n v="4"/>
    <s v="CLARA INES GONZALEZ MONROY"/>
    <x v="0"/>
    <x v="6"/>
    <m/>
    <e v="#REF!"/>
    <e v="#REF!"/>
  </r>
  <r>
    <n v="2405"/>
    <n v="22515"/>
    <x v="3"/>
    <d v="2020-06-26T00:00:00"/>
    <x v="5"/>
    <d v="2020-07-01T00:00:00"/>
    <x v="3"/>
    <n v="5"/>
    <n v="4"/>
    <s v="amanda fabiola quintero porras"/>
    <x v="0"/>
    <x v="6"/>
    <m/>
    <e v="#REF!"/>
    <e v="#REF!"/>
  </r>
  <r>
    <n v="2406"/>
    <n v="22516"/>
    <x v="3"/>
    <d v="2020-06-26T00:00:00"/>
    <x v="5"/>
    <d v="2020-07-01T00:00:00"/>
    <x v="3"/>
    <n v="5"/>
    <n v="4"/>
    <s v="manuel alfonso illidge robles"/>
    <x v="0"/>
    <x v="6"/>
    <m/>
    <e v="#REF!"/>
    <e v="#REF!"/>
  </r>
  <r>
    <n v="2407"/>
    <n v="22517"/>
    <x v="0"/>
    <d v="2020-06-26T00:00:00"/>
    <x v="5"/>
    <d v="2020-07-01T00:00:00"/>
    <x v="3"/>
    <n v="5"/>
    <n v="4"/>
    <s v="MERCELENA ROMERO DIAZ"/>
    <x v="0"/>
    <x v="6"/>
    <m/>
    <e v="#REF!"/>
    <e v="#REF!"/>
  </r>
  <r>
    <n v="2408"/>
    <n v="22518"/>
    <x v="0"/>
    <d v="2020-06-26T00:00:00"/>
    <x v="5"/>
    <d v="2020-07-02T00:00:00"/>
    <x v="3"/>
    <n v="6"/>
    <n v="5"/>
    <s v="Oscar Norberto Reyes Pla"/>
    <x v="0"/>
    <x v="6"/>
    <m/>
    <e v="#REF!"/>
    <e v="#REF!"/>
  </r>
  <r>
    <n v="2409"/>
    <n v="22519"/>
    <x v="0"/>
    <d v="2020-06-26T00:00:00"/>
    <x v="5"/>
    <d v="2020-07-01T00:00:00"/>
    <x v="3"/>
    <n v="5"/>
    <n v="4"/>
    <s v="Antonio Jose Junieles Arrieta"/>
    <x v="0"/>
    <x v="6"/>
    <m/>
    <e v="#REF!"/>
    <e v="#REF!"/>
  </r>
  <r>
    <n v="2410"/>
    <n v="22520"/>
    <x v="2"/>
    <d v="2020-06-26T00:00:00"/>
    <x v="5"/>
    <s v="Pendiente"/>
    <x v="1"/>
    <e v="#VALUE!"/>
    <e v="#VALUE!"/>
    <s v="Paulo Santiago Guevara García"/>
    <x v="1"/>
    <x v="1"/>
    <m/>
    <e v="#REF!"/>
    <e v="#REF!"/>
  </r>
  <r>
    <n v="2411"/>
    <n v="22521"/>
    <x v="0"/>
    <d v="2020-06-27T00:00:00"/>
    <x v="5"/>
    <d v="2020-07-01T00:00:00"/>
    <x v="3"/>
    <n v="4"/>
    <n v="3"/>
    <s v="JOSE FERNANDO CHAVARRIAGA MONTOYA"/>
    <x v="0"/>
    <x v="6"/>
    <m/>
    <e v="#REF!"/>
    <e v="#REF!"/>
  </r>
  <r>
    <n v="2412"/>
    <n v="22522"/>
    <x v="0"/>
    <d v="2020-06-27T00:00:00"/>
    <x v="5"/>
    <d v="2020-07-01T00:00:00"/>
    <x v="3"/>
    <n v="4"/>
    <n v="3"/>
    <s v="LEONARDO MEJIA"/>
    <x v="0"/>
    <x v="6"/>
    <m/>
    <e v="#REF!"/>
    <e v="#REF!"/>
  </r>
  <r>
    <n v="2413"/>
    <n v="22523"/>
    <x v="0"/>
    <d v="2020-06-27T00:00:00"/>
    <x v="5"/>
    <d v="2020-07-01T00:00:00"/>
    <x v="3"/>
    <n v="4"/>
    <n v="3"/>
    <s v="ivan dario jimenez arevalo"/>
    <x v="0"/>
    <x v="6"/>
    <m/>
    <e v="#REF!"/>
    <e v="#REF!"/>
  </r>
  <r>
    <n v="2414"/>
    <n v="22524"/>
    <x v="0"/>
    <d v="2020-06-27T00:00:00"/>
    <x v="5"/>
    <d v="2020-07-01T00:00:00"/>
    <x v="3"/>
    <n v="4"/>
    <n v="3"/>
    <s v="No hay clientes referentes a este flujo"/>
    <x v="0"/>
    <x v="6"/>
    <m/>
    <e v="#REF!"/>
    <e v="#REF!"/>
  </r>
  <r>
    <n v="2415"/>
    <n v="22525"/>
    <x v="1"/>
    <d v="2020-06-27T00:00:00"/>
    <x v="5"/>
    <d v="2020-07-01T00:00:00"/>
    <x v="3"/>
    <n v="4"/>
    <n v="3"/>
    <s v="SERGIO HERNANDO SANTOS MOSQUERA"/>
    <x v="0"/>
    <x v="6"/>
    <m/>
    <e v="#REF!"/>
    <e v="#REF!"/>
  </r>
  <r>
    <n v="2416"/>
    <n v="22526"/>
    <x v="0"/>
    <d v="2020-06-27T00:00:00"/>
    <x v="5"/>
    <d v="2020-07-01T00:00:00"/>
    <x v="3"/>
    <n v="4"/>
    <n v="3"/>
    <s v="GICOL VANESSA APARICIO CAÑAS"/>
    <x v="0"/>
    <x v="6"/>
    <m/>
    <e v="#REF!"/>
    <e v="#REF!"/>
  </r>
  <r>
    <n v="2417"/>
    <n v="22527"/>
    <x v="3"/>
    <d v="2020-06-27T00:00:00"/>
    <x v="5"/>
    <d v="2020-07-01T00:00:00"/>
    <x v="3"/>
    <n v="4"/>
    <n v="3"/>
    <s v="Eder Pacheco Bravo"/>
    <x v="0"/>
    <x v="6"/>
    <m/>
    <e v="#REF!"/>
    <e v="#REF!"/>
  </r>
  <r>
    <n v="2418"/>
    <n v="22528"/>
    <x v="1"/>
    <d v="2020-06-27T00:00:00"/>
    <x v="5"/>
    <d v="2020-07-01T00:00:00"/>
    <x v="3"/>
    <n v="4"/>
    <n v="3"/>
    <s v="n.a."/>
    <x v="0"/>
    <x v="6"/>
    <m/>
    <e v="#REF!"/>
    <e v="#REF!"/>
  </r>
  <r>
    <n v="2419"/>
    <n v="22529"/>
    <x v="2"/>
    <d v="2020-06-27T00:00:00"/>
    <x v="5"/>
    <s v="Pendiente"/>
    <x v="1"/>
    <e v="#VALUE!"/>
    <e v="#VALUE!"/>
    <s v="SANDRA MILENA DIAZ PAIPA"/>
    <x v="1"/>
    <x v="1"/>
    <m/>
    <e v="#REF!"/>
    <e v="#REF!"/>
  </r>
  <r>
    <n v="2420"/>
    <n v="22530"/>
    <x v="2"/>
    <d v="2020-06-27T00:00:00"/>
    <x v="5"/>
    <d v="2020-07-01T00:00:00"/>
    <x v="3"/>
    <n v="4"/>
    <n v="3"/>
    <s v="Jenny Katherine Soto Trujillo"/>
    <x v="0"/>
    <x v="6"/>
    <m/>
    <e v="#REF!"/>
    <e v="#REF!"/>
  </r>
  <r>
    <n v="2421"/>
    <n v="22531"/>
    <x v="0"/>
    <d v="2020-06-27T00:00:00"/>
    <x v="5"/>
    <d v="2020-07-01T00:00:00"/>
    <x v="3"/>
    <n v="4"/>
    <n v="3"/>
    <s v="Lina Maria Barros"/>
    <x v="0"/>
    <x v="6"/>
    <m/>
    <e v="#REF!"/>
    <e v="#REF!"/>
  </r>
  <r>
    <n v="2422"/>
    <n v="22532"/>
    <x v="0"/>
    <d v="2020-06-27T00:00:00"/>
    <x v="5"/>
    <d v="2020-07-09T00:00:00"/>
    <x v="3"/>
    <n v="12"/>
    <n v="9"/>
    <s v="Germán Eduardo Cely Ochoa"/>
    <x v="0"/>
    <x v="6"/>
    <m/>
    <e v="#REF!"/>
    <e v="#REF!"/>
  </r>
  <r>
    <n v="2423"/>
    <n v="22533"/>
    <x v="0"/>
    <d v="2020-06-27T00:00:00"/>
    <x v="5"/>
    <d v="2020-07-02T00:00:00"/>
    <x v="3"/>
    <n v="5"/>
    <n v="4"/>
    <s v="MARIA OLIVEROS GONZALEZ"/>
    <x v="0"/>
    <x v="6"/>
    <m/>
    <e v="#REF!"/>
    <e v="#REF!"/>
  </r>
  <r>
    <n v="2424"/>
    <n v="22534"/>
    <x v="0"/>
    <d v="2020-06-27T00:00:00"/>
    <x v="5"/>
    <d v="2020-07-02T00:00:00"/>
    <x v="3"/>
    <n v="5"/>
    <n v="4"/>
    <s v="Cristian Javier Nivia Escarraga"/>
    <x v="0"/>
    <x v="6"/>
    <m/>
    <e v="#REF!"/>
    <e v="#REF!"/>
  </r>
  <r>
    <n v="2425"/>
    <n v="22535"/>
    <x v="0"/>
    <d v="2020-06-27T00:00:00"/>
    <x v="5"/>
    <d v="2020-07-02T00:00:00"/>
    <x v="3"/>
    <n v="5"/>
    <n v="4"/>
    <s v="Libemeyer Barreto Soler"/>
    <x v="0"/>
    <x v="6"/>
    <m/>
    <e v="#REF!"/>
    <e v="#REF!"/>
  </r>
  <r>
    <n v="2426"/>
    <n v="22536"/>
    <x v="1"/>
    <d v="2020-06-28T00:00:00"/>
    <x v="5"/>
    <d v="2020-07-01T00:00:00"/>
    <x v="3"/>
    <n v="3"/>
    <n v="3"/>
    <s v="federman guativa lopez"/>
    <x v="0"/>
    <x v="6"/>
    <m/>
    <e v="#REF!"/>
    <e v="#REF!"/>
  </r>
  <r>
    <n v="2427"/>
    <n v="22537"/>
    <x v="0"/>
    <d v="2020-06-28T00:00:00"/>
    <x v="5"/>
    <d v="2020-07-02T00:00:00"/>
    <x v="3"/>
    <n v="4"/>
    <n v="4"/>
    <s v="Rafael Mora"/>
    <x v="0"/>
    <x v="6"/>
    <m/>
    <e v="#REF!"/>
    <e v="#REF!"/>
  </r>
  <r>
    <n v="2428"/>
    <n v="22538"/>
    <x v="0"/>
    <d v="2020-06-28T00:00:00"/>
    <x v="5"/>
    <d v="2020-07-02T00:00:00"/>
    <x v="3"/>
    <n v="4"/>
    <n v="4"/>
    <s v="WILSON HERNAN BERNAL CARO"/>
    <x v="0"/>
    <x v="6"/>
    <m/>
    <e v="#REF!"/>
    <e v="#REF!"/>
  </r>
  <r>
    <n v="2429"/>
    <n v="22539"/>
    <x v="1"/>
    <d v="2020-06-28T00:00:00"/>
    <x v="5"/>
    <d v="2020-07-01T00:00:00"/>
    <x v="3"/>
    <n v="3"/>
    <n v="3"/>
    <s v="JUAN CARLOS BEDOYA VELASQUEZ"/>
    <x v="0"/>
    <x v="6"/>
    <m/>
    <e v="#REF!"/>
    <e v="#REF!"/>
  </r>
  <r>
    <n v="2430"/>
    <n v="22540"/>
    <x v="0"/>
    <d v="2020-06-28T00:00:00"/>
    <x v="5"/>
    <d v="2020-07-02T00:00:00"/>
    <x v="3"/>
    <n v="4"/>
    <n v="4"/>
    <s v="garden doris piedad olmos cardona"/>
    <x v="0"/>
    <x v="6"/>
    <m/>
    <e v="#REF!"/>
    <e v="#REF!"/>
  </r>
  <r>
    <n v="2431"/>
    <n v="22541"/>
    <x v="0"/>
    <d v="2020-06-28T00:00:00"/>
    <x v="5"/>
    <d v="2020-07-02T00:00:00"/>
    <x v="3"/>
    <n v="4"/>
    <n v="4"/>
    <s v="garden doris piedad olmos cardona"/>
    <x v="0"/>
    <x v="6"/>
    <m/>
    <e v="#REF!"/>
    <e v="#REF!"/>
  </r>
  <r>
    <n v="2432"/>
    <n v="22542"/>
    <x v="0"/>
    <d v="2020-06-28T00:00:00"/>
    <x v="5"/>
    <d v="2020-07-02T00:00:00"/>
    <x v="3"/>
    <n v="4"/>
    <n v="4"/>
    <s v="Jenny Vargas"/>
    <x v="0"/>
    <x v="6"/>
    <m/>
    <e v="#REF!"/>
    <e v="#REF!"/>
  </r>
  <r>
    <n v="2433"/>
    <n v="22543"/>
    <x v="2"/>
    <d v="2020-06-28T00:00:00"/>
    <x v="5"/>
    <d v="2020-07-01T00:00:00"/>
    <x v="3"/>
    <n v="3"/>
    <n v="3"/>
    <s v="ivonne lizeth rodriguez poveda"/>
    <x v="0"/>
    <x v="6"/>
    <m/>
    <e v="#REF!"/>
    <e v="#REF!"/>
  </r>
  <r>
    <n v="2434"/>
    <n v="22544"/>
    <x v="2"/>
    <d v="2020-06-28T00:00:00"/>
    <x v="5"/>
    <d v="2020-07-02T00:00:00"/>
    <x v="3"/>
    <n v="4"/>
    <n v="4"/>
    <s v="Jennifer Richardson"/>
    <x v="0"/>
    <x v="6"/>
    <m/>
    <e v="#REF!"/>
    <e v="#REF!"/>
  </r>
  <r>
    <n v="2435"/>
    <n v="22545"/>
    <x v="3"/>
    <d v="2020-06-28T00:00:00"/>
    <x v="5"/>
    <d v="2020-07-02T00:00:00"/>
    <x v="3"/>
    <n v="4"/>
    <n v="4"/>
    <s v="luis eduardo mendoza patiño"/>
    <x v="0"/>
    <x v="6"/>
    <m/>
    <e v="#REF!"/>
    <e v="#REF!"/>
  </r>
  <r>
    <n v="2436"/>
    <n v="22546"/>
    <x v="3"/>
    <d v="2020-06-28T00:00:00"/>
    <x v="5"/>
    <d v="2020-07-01T00:00:00"/>
    <x v="3"/>
    <n v="3"/>
    <n v="3"/>
    <s v="luis eduardo mendoza patiño"/>
    <x v="0"/>
    <x v="6"/>
    <m/>
    <e v="#REF!"/>
    <e v="#REF!"/>
  </r>
  <r>
    <n v="2437"/>
    <n v="22547"/>
    <x v="2"/>
    <d v="2020-06-28T00:00:00"/>
    <x v="5"/>
    <s v="Pendiente"/>
    <x v="1"/>
    <e v="#VALUE!"/>
    <e v="#VALUE!"/>
    <s v="NN"/>
    <x v="1"/>
    <x v="1"/>
    <m/>
    <e v="#REF!"/>
    <e v="#REF!"/>
  </r>
  <r>
    <n v="2438"/>
    <n v="22548"/>
    <x v="0"/>
    <d v="2020-06-29T00:00:00"/>
    <x v="5"/>
    <d v="2020-07-02T00:00:00"/>
    <x v="3"/>
    <n v="3"/>
    <n v="4"/>
    <s v="JHEISON LIBARDO BARRIOS LÓPEZ"/>
    <x v="0"/>
    <x v="6"/>
    <m/>
    <e v="#REF!"/>
    <e v="#REF!"/>
  </r>
  <r>
    <n v="2439"/>
    <n v="22549"/>
    <x v="2"/>
    <d v="2020-06-29T00:00:00"/>
    <x v="5"/>
    <d v="2020-07-02T00:00:00"/>
    <x v="3"/>
    <n v="3"/>
    <n v="4"/>
    <s v="Martha E. Garcia R."/>
    <x v="0"/>
    <x v="6"/>
    <m/>
    <e v="#REF!"/>
    <e v="#REF!"/>
  </r>
  <r>
    <n v="2440"/>
    <n v="22550"/>
    <x v="0"/>
    <d v="2020-06-30T00:00:00"/>
    <x v="5"/>
    <d v="2020-07-02T00:00:00"/>
    <x v="3"/>
    <n v="2"/>
    <n v="3"/>
    <s v="BANCO PICHINCHA"/>
    <x v="0"/>
    <x v="6"/>
    <m/>
    <e v="#REF!"/>
    <e v="#REF!"/>
  </r>
  <r>
    <n v="2441"/>
    <n v="22551"/>
    <x v="0"/>
    <d v="2020-06-30T00:00:00"/>
    <x v="5"/>
    <d v="2020-07-02T00:00:00"/>
    <x v="3"/>
    <n v="2"/>
    <n v="3"/>
    <s v="miguel fernando pascuas escobar"/>
    <x v="0"/>
    <x v="6"/>
    <m/>
    <e v="#REF!"/>
    <e v="#REF!"/>
  </r>
  <r>
    <n v="2442"/>
    <n v="22552"/>
    <x v="0"/>
    <d v="2020-06-30T00:00:00"/>
    <x v="5"/>
    <d v="2020-07-02T00:00:00"/>
    <x v="3"/>
    <n v="2"/>
    <n v="3"/>
    <s v="douglas garcia santos"/>
    <x v="0"/>
    <x v="6"/>
    <m/>
    <e v="#REF!"/>
    <e v="#REF!"/>
  </r>
  <r>
    <n v="2443"/>
    <n v="22553"/>
    <x v="0"/>
    <d v="2020-06-30T00:00:00"/>
    <x v="5"/>
    <d v="2020-07-02T00:00:00"/>
    <x v="3"/>
    <n v="2"/>
    <n v="3"/>
    <s v="Luis Alexander Tejero"/>
    <x v="0"/>
    <x v="6"/>
    <m/>
    <e v="#REF!"/>
    <e v="#REF!"/>
  </r>
  <r>
    <n v="2444"/>
    <n v="22554"/>
    <x v="0"/>
    <d v="2020-06-30T00:00:00"/>
    <x v="5"/>
    <d v="2020-07-02T00:00:00"/>
    <x v="3"/>
    <n v="2"/>
    <n v="3"/>
    <s v="DEYANIRA SARAI GUERRERO VANEGAS"/>
    <x v="0"/>
    <x v="6"/>
    <m/>
    <e v="#REF!"/>
    <e v="#REF!"/>
  </r>
  <r>
    <n v="2445"/>
    <n v="22555"/>
    <x v="0"/>
    <d v="2020-06-30T00:00:00"/>
    <x v="5"/>
    <d v="2020-07-03T00:00:00"/>
    <x v="3"/>
    <n v="3"/>
    <n v="4"/>
    <s v="Julián Andrés Martínez Cobos"/>
    <x v="0"/>
    <x v="6"/>
    <m/>
    <e v="#REF!"/>
    <e v="#REF!"/>
  </r>
  <r>
    <n v="2446"/>
    <n v="22556"/>
    <x v="0"/>
    <d v="2020-06-30T00:00:00"/>
    <x v="5"/>
    <d v="2020-07-03T00:00:00"/>
    <x v="3"/>
    <n v="3"/>
    <n v="4"/>
    <s v="leydi narvaez"/>
    <x v="0"/>
    <x v="6"/>
    <m/>
    <e v="#REF!"/>
    <e v="#REF!"/>
  </r>
  <r>
    <n v="2447"/>
    <n v="22557"/>
    <x v="0"/>
    <d v="2020-06-30T00:00:00"/>
    <x v="5"/>
    <d v="2020-07-03T00:00:00"/>
    <x v="3"/>
    <n v="3"/>
    <n v="4"/>
    <s v="PABLO MARCELO CARDENAS BEANVIDES"/>
    <x v="0"/>
    <x v="6"/>
    <m/>
    <e v="#REF!"/>
    <e v="#REF!"/>
  </r>
  <r>
    <n v="2448"/>
    <n v="22558"/>
    <x v="0"/>
    <d v="2020-06-30T00:00:00"/>
    <x v="5"/>
    <d v="2020-07-03T00:00:00"/>
    <x v="3"/>
    <n v="3"/>
    <n v="4"/>
    <s v="Beatriz Rugby Estevez Sarria"/>
    <x v="0"/>
    <x v="6"/>
    <m/>
    <e v="#REF!"/>
    <e v="#REF!"/>
  </r>
  <r>
    <n v="2449"/>
    <n v="22559"/>
    <x v="0"/>
    <d v="2020-06-30T00:00:00"/>
    <x v="5"/>
    <d v="2020-07-03T00:00:00"/>
    <x v="3"/>
    <n v="3"/>
    <n v="4"/>
    <s v="William Fresneda"/>
    <x v="0"/>
    <x v="6"/>
    <m/>
    <e v="#REF!"/>
    <e v="#REF!"/>
  </r>
  <r>
    <n v="2450"/>
    <n v="22560"/>
    <x v="0"/>
    <d v="2020-06-30T00:00:00"/>
    <x v="5"/>
    <d v="2020-07-03T00:00:00"/>
    <x v="3"/>
    <n v="3"/>
    <n v="4"/>
    <s v="keidy julieth linares ordoñez"/>
    <x v="0"/>
    <x v="6"/>
    <m/>
    <e v="#REF!"/>
    <e v="#REF!"/>
  </r>
  <r>
    <n v="2451"/>
    <n v="22561"/>
    <x v="0"/>
    <d v="2020-06-30T00:00:00"/>
    <x v="5"/>
    <d v="2020-07-03T00:00:00"/>
    <x v="3"/>
    <n v="3"/>
    <n v="4"/>
    <s v="Cecilia Isabel barrios castro"/>
    <x v="0"/>
    <x v="6"/>
    <m/>
    <e v="#REF!"/>
    <e v="#REF!"/>
  </r>
  <r>
    <n v="2452"/>
    <n v="22562"/>
    <x v="0"/>
    <d v="2020-06-30T00:00:00"/>
    <x v="5"/>
    <d v="2020-07-03T00:00:00"/>
    <x v="3"/>
    <n v="3"/>
    <n v="4"/>
    <s v="DANIELA ESCOBAR ARBELAEZ"/>
    <x v="0"/>
    <x v="6"/>
    <m/>
    <e v="#REF!"/>
    <e v="#REF!"/>
  </r>
  <r>
    <n v="2453"/>
    <n v="22563"/>
    <x v="0"/>
    <d v="2020-06-30T00:00:00"/>
    <x v="5"/>
    <d v="2020-07-03T00:00:00"/>
    <x v="3"/>
    <n v="3"/>
    <n v="4"/>
    <s v="carlos jose gonzalez duran"/>
    <x v="0"/>
    <x v="6"/>
    <m/>
    <e v="#REF!"/>
    <e v="#REF!"/>
  </r>
  <r>
    <n v="2454"/>
    <n v="22564"/>
    <x v="0"/>
    <d v="2020-06-30T00:00:00"/>
    <x v="5"/>
    <d v="2020-07-03T00:00:00"/>
    <x v="3"/>
    <n v="3"/>
    <n v="4"/>
    <s v="Jose Guiovanny Palacios T"/>
    <x v="0"/>
    <x v="6"/>
    <m/>
    <e v="#REF!"/>
    <e v="#REF!"/>
  </r>
  <r>
    <n v="2455"/>
    <n v="22565"/>
    <x v="0"/>
    <d v="2020-06-30T00:00:00"/>
    <x v="5"/>
    <d v="2020-07-03T00:00:00"/>
    <x v="3"/>
    <n v="3"/>
    <n v="4"/>
    <s v="carlos jose gonzalez duran"/>
    <x v="0"/>
    <x v="6"/>
    <m/>
    <e v="#REF!"/>
    <e v="#REF!"/>
  </r>
  <r>
    <n v="2456"/>
    <n v="22566"/>
    <x v="0"/>
    <d v="2020-06-30T00:00:00"/>
    <x v="5"/>
    <d v="2020-07-03T00:00:00"/>
    <x v="3"/>
    <n v="3"/>
    <n v="4"/>
    <s v="DANIELA ESCOBAR ARBELAEZ"/>
    <x v="0"/>
    <x v="6"/>
    <m/>
    <e v="#REF!"/>
    <e v="#REF!"/>
  </r>
  <r>
    <n v="2457"/>
    <n v="22567"/>
    <x v="0"/>
    <d v="2020-06-30T00:00:00"/>
    <x v="5"/>
    <d v="2020-07-03T00:00:00"/>
    <x v="3"/>
    <n v="3"/>
    <n v="4"/>
    <s v="WILLIAM DORIA GARCES"/>
    <x v="0"/>
    <x v="6"/>
    <m/>
    <e v="#REF!"/>
    <e v="#REF!"/>
  </r>
  <r>
    <n v="2458"/>
    <n v="22568"/>
    <x v="0"/>
    <d v="2020-06-30T00:00:00"/>
    <x v="5"/>
    <d v="2020-07-03T00:00:00"/>
    <x v="3"/>
    <n v="3"/>
    <n v="4"/>
    <s v="Mario Alberto Carroll Ferreira"/>
    <x v="0"/>
    <x v="6"/>
    <m/>
    <e v="#REF!"/>
    <e v="#REF!"/>
  </r>
  <r>
    <n v="2459"/>
    <n v="22569"/>
    <x v="0"/>
    <d v="2020-06-30T00:00:00"/>
    <x v="5"/>
    <d v="2020-07-03T00:00:00"/>
    <x v="3"/>
    <n v="3"/>
    <n v="4"/>
    <s v="jimena reyes"/>
    <x v="0"/>
    <x v="6"/>
    <m/>
    <e v="#REF!"/>
    <e v="#REF!"/>
  </r>
  <r>
    <n v="2460"/>
    <n v="22570"/>
    <x v="0"/>
    <d v="2020-06-30T00:00:00"/>
    <x v="5"/>
    <d v="2020-07-03T00:00:00"/>
    <x v="3"/>
    <n v="3"/>
    <n v="4"/>
    <s v="Jose Francisco Montufar Rodriguez."/>
    <x v="0"/>
    <x v="6"/>
    <m/>
    <e v="#REF!"/>
    <e v="#REF!"/>
  </r>
  <r>
    <n v="2461"/>
    <n v="22571"/>
    <x v="0"/>
    <d v="2020-06-30T00:00:00"/>
    <x v="5"/>
    <d v="2020-07-03T00:00:00"/>
    <x v="3"/>
    <n v="3"/>
    <n v="4"/>
    <s v="Eduard Alexander Gómez Sánchez"/>
    <x v="0"/>
    <x v="6"/>
    <m/>
    <e v="#REF!"/>
    <e v="#REF!"/>
  </r>
  <r>
    <n v="2462"/>
    <n v="22572"/>
    <x v="2"/>
    <d v="2020-06-30T00:00:00"/>
    <x v="5"/>
    <d v="2020-07-01T00:00:00"/>
    <x v="3"/>
    <n v="1"/>
    <n v="2"/>
    <s v="Ramiro Osorno Conde"/>
    <x v="0"/>
    <x v="6"/>
    <m/>
    <e v="#REF!"/>
    <e v="#REF!"/>
  </r>
  <r>
    <n v="2463"/>
    <n v="22573"/>
    <x v="3"/>
    <d v="2020-06-30T00:00:00"/>
    <x v="5"/>
    <d v="2020-07-01T00:00:00"/>
    <x v="3"/>
    <n v="1"/>
    <n v="2"/>
    <s v="andres felipe ordoñez gomez"/>
    <x v="0"/>
    <x v="6"/>
    <m/>
    <e v="#REF!"/>
    <e v="#REF!"/>
  </r>
  <r>
    <n v="2464"/>
    <n v="22574"/>
    <x v="0"/>
    <d v="2020-06-30T00:00:00"/>
    <x v="5"/>
    <d v="2020-07-03T00:00:00"/>
    <x v="3"/>
    <n v="3"/>
    <n v="4"/>
    <s v="jaime hincapie"/>
    <x v="0"/>
    <x v="6"/>
    <m/>
    <e v="#REF!"/>
    <e v="#REF!"/>
  </r>
  <r>
    <n v="2465"/>
    <n v="22575"/>
    <x v="0"/>
    <d v="2020-06-30T00:00:00"/>
    <x v="5"/>
    <d v="2020-07-03T00:00:00"/>
    <x v="3"/>
    <n v="3"/>
    <n v="4"/>
    <s v="Mariano Barreneche Arango"/>
    <x v="0"/>
    <x v="6"/>
    <m/>
    <e v="#REF!"/>
    <e v="#REF!"/>
  </r>
  <r>
    <n v="2466"/>
    <n v="22576"/>
    <x v="0"/>
    <d v="2020-06-30T00:00:00"/>
    <x v="5"/>
    <d v="2020-07-03T00:00:00"/>
    <x v="3"/>
    <n v="3"/>
    <n v="4"/>
    <s v="MIGUEL ANGEL NARVAEZ"/>
    <x v="0"/>
    <x v="6"/>
    <m/>
    <e v="#REF!"/>
    <e v="#REF!"/>
  </r>
  <r>
    <n v="2467"/>
    <n v="22577"/>
    <x v="0"/>
    <d v="2020-06-30T00:00:00"/>
    <x v="5"/>
    <d v="2020-07-03T00:00:00"/>
    <x v="3"/>
    <n v="3"/>
    <n v="4"/>
    <s v="SOFIA IMELDA ALVARADO BAYONA"/>
    <x v="0"/>
    <x v="6"/>
    <m/>
    <e v="#REF!"/>
    <e v="#REF!"/>
  </r>
  <r>
    <n v="2468"/>
    <n v="22578"/>
    <x v="0"/>
    <d v="2020-06-30T00:00:00"/>
    <x v="5"/>
    <d v="2020-07-03T00:00:00"/>
    <x v="3"/>
    <n v="3"/>
    <n v="4"/>
    <s v="Lina Maria Medina Santamaria"/>
    <x v="0"/>
    <x v="6"/>
    <m/>
    <e v="#REF!"/>
    <e v="#REF!"/>
  </r>
  <r>
    <n v="2469"/>
    <n v="22579"/>
    <x v="0"/>
    <d v="2020-06-30T00:00:00"/>
    <x v="5"/>
    <d v="2020-07-03T00:00:00"/>
    <x v="3"/>
    <n v="3"/>
    <n v="4"/>
    <s v="CRISTIAN ENRIQUE CABARCAS MERCADO"/>
    <x v="0"/>
    <x v="6"/>
    <m/>
    <e v="#REF!"/>
    <e v="#REF!"/>
  </r>
  <r>
    <n v="2470"/>
    <n v="22580"/>
    <x v="2"/>
    <d v="2020-07-01T00:00:00"/>
    <x v="6"/>
    <d v="2020-07-02T00:00:00"/>
    <x v="3"/>
    <n v="1"/>
    <n v="2"/>
    <s v="william Rodolfo Niño Mancipe"/>
    <x v="0"/>
    <x v="6"/>
    <m/>
    <e v="#REF!"/>
    <e v="#REF!"/>
  </r>
  <r>
    <n v="2471"/>
    <n v="22581"/>
    <x v="0"/>
    <d v="2020-07-01T00:00:00"/>
    <x v="6"/>
    <d v="2020-07-03T00:00:00"/>
    <x v="3"/>
    <n v="2"/>
    <n v="3"/>
    <s v="sandra patricia"/>
    <x v="0"/>
    <x v="6"/>
    <m/>
    <e v="#REF!"/>
    <e v="#REF!"/>
  </r>
  <r>
    <n v="2472"/>
    <n v="22582"/>
    <x v="0"/>
    <d v="2020-07-01T00:00:00"/>
    <x v="6"/>
    <d v="2020-07-03T00:00:00"/>
    <x v="3"/>
    <n v="2"/>
    <n v="3"/>
    <s v="CARLOS MARIO GONZALEZ PARRA"/>
    <x v="0"/>
    <x v="6"/>
    <m/>
    <e v="#REF!"/>
    <e v="#REF!"/>
  </r>
  <r>
    <n v="2473"/>
    <n v="22583"/>
    <x v="0"/>
    <d v="2020-07-01T00:00:00"/>
    <x v="6"/>
    <d v="2020-07-03T00:00:00"/>
    <x v="3"/>
    <n v="2"/>
    <n v="3"/>
    <s v="Nestor Dniel Cuesta Bernal"/>
    <x v="0"/>
    <x v="6"/>
    <m/>
    <e v="#REF!"/>
    <e v="#REF!"/>
  </r>
  <r>
    <n v="2474"/>
    <n v="22584"/>
    <x v="0"/>
    <d v="2020-07-01T00:00:00"/>
    <x v="6"/>
    <d v="2020-07-03T00:00:00"/>
    <x v="3"/>
    <n v="2"/>
    <n v="3"/>
    <s v="PEDRO JOSE RUIZ"/>
    <x v="0"/>
    <x v="6"/>
    <m/>
    <e v="#REF!"/>
    <e v="#REF!"/>
  </r>
  <r>
    <n v="2475"/>
    <n v="22585"/>
    <x v="0"/>
    <d v="2020-07-01T00:00:00"/>
    <x v="6"/>
    <d v="2020-07-03T00:00:00"/>
    <x v="3"/>
    <n v="2"/>
    <n v="3"/>
    <s v="ANGELA MAYERLY OLARTE MORALES"/>
    <x v="0"/>
    <x v="6"/>
    <m/>
    <e v="#REF!"/>
    <e v="#REF!"/>
  </r>
  <r>
    <n v="2476"/>
    <n v="22586"/>
    <x v="0"/>
    <d v="2020-07-01T00:00:00"/>
    <x v="6"/>
    <d v="2020-07-03T00:00:00"/>
    <x v="3"/>
    <n v="2"/>
    <n v="3"/>
    <s v="juan carlos celis ariza"/>
    <x v="0"/>
    <x v="6"/>
    <m/>
    <e v="#REF!"/>
    <e v="#REF!"/>
  </r>
  <r>
    <n v="2477"/>
    <n v="22587"/>
    <x v="0"/>
    <d v="2020-07-01T00:00:00"/>
    <x v="6"/>
    <d v="2020-07-03T00:00:00"/>
    <x v="3"/>
    <n v="2"/>
    <n v="3"/>
    <s v="NUBIA BELEN SALAZAR"/>
    <x v="0"/>
    <x v="6"/>
    <m/>
    <e v="#REF!"/>
    <e v="#REF!"/>
  </r>
  <r>
    <n v="2478"/>
    <n v="22588"/>
    <x v="0"/>
    <d v="2020-07-01T00:00:00"/>
    <x v="6"/>
    <d v="2020-07-03T00:00:00"/>
    <x v="3"/>
    <n v="2"/>
    <n v="3"/>
    <s v="UBENCIO SEGURA CASTILLO"/>
    <x v="0"/>
    <x v="6"/>
    <m/>
    <e v="#REF!"/>
    <e v="#REF!"/>
  </r>
  <r>
    <n v="2479"/>
    <n v="22589"/>
    <x v="0"/>
    <d v="2020-07-01T00:00:00"/>
    <x v="6"/>
    <d v="2020-07-03T00:00:00"/>
    <x v="3"/>
    <n v="2"/>
    <n v="3"/>
    <s v="ANDRES ARTURO CARDENAS VILLAMIL"/>
    <x v="0"/>
    <x v="6"/>
    <m/>
    <e v="#REF!"/>
    <e v="#REF!"/>
  </r>
  <r>
    <n v="2480"/>
    <n v="22590"/>
    <x v="0"/>
    <d v="2020-07-01T00:00:00"/>
    <x v="6"/>
    <d v="2020-07-03T00:00:00"/>
    <x v="3"/>
    <n v="2"/>
    <n v="3"/>
    <s v="Daniel Felipe Urrego Achuey"/>
    <x v="0"/>
    <x v="6"/>
    <m/>
    <e v="#REF!"/>
    <e v="#REF!"/>
  </r>
  <r>
    <n v="2481"/>
    <n v="22591"/>
    <x v="2"/>
    <d v="2020-07-01T00:00:00"/>
    <x v="6"/>
    <d v="2020-09-04T00:00:00"/>
    <x v="3"/>
    <n v="65"/>
    <n v="48"/>
    <s v="HECTOR ALEJO ROMERO GARCIA"/>
    <x v="0"/>
    <x v="5"/>
    <m/>
    <e v="#REF!"/>
    <e v="#REF!"/>
  </r>
  <r>
    <n v="2482"/>
    <n v="22592"/>
    <x v="0"/>
    <d v="2020-07-01T00:00:00"/>
    <x v="6"/>
    <d v="2020-07-03T00:00:00"/>
    <x v="3"/>
    <n v="2"/>
    <n v="3"/>
    <s v="Rayza Segura"/>
    <x v="0"/>
    <x v="6"/>
    <m/>
    <e v="#REF!"/>
    <e v="#REF!"/>
  </r>
  <r>
    <n v="2483"/>
    <n v="22593"/>
    <x v="2"/>
    <d v="2020-07-01T00:00:00"/>
    <x v="6"/>
    <d v="2020-07-01T00:00:00"/>
    <x v="3"/>
    <n v="0"/>
    <n v="1"/>
    <s v="JORGE LUIS RICO ARANGO"/>
    <x v="0"/>
    <x v="6"/>
    <m/>
    <e v="#REF!"/>
    <e v="#REF!"/>
  </r>
  <r>
    <n v="2484"/>
    <n v="22594"/>
    <x v="0"/>
    <d v="2020-07-01T00:00:00"/>
    <x v="6"/>
    <d v="2020-07-03T00:00:00"/>
    <x v="3"/>
    <n v="2"/>
    <n v="3"/>
    <s v="marly alejandra bernate bravo"/>
    <x v="0"/>
    <x v="6"/>
    <m/>
    <e v="#REF!"/>
    <e v="#REF!"/>
  </r>
  <r>
    <n v="2485"/>
    <n v="22595"/>
    <x v="0"/>
    <d v="2020-07-01T00:00:00"/>
    <x v="6"/>
    <d v="2020-07-03T00:00:00"/>
    <x v="3"/>
    <n v="2"/>
    <n v="3"/>
    <s v="sandra viviana ospina marin"/>
    <x v="0"/>
    <x v="6"/>
    <m/>
    <e v="#REF!"/>
    <e v="#REF!"/>
  </r>
  <r>
    <n v="2486"/>
    <n v="22596"/>
    <x v="0"/>
    <d v="2020-07-01T00:00:00"/>
    <x v="6"/>
    <d v="2020-07-03T00:00:00"/>
    <x v="3"/>
    <n v="2"/>
    <n v="3"/>
    <s v="JULIA ARIAS"/>
    <x v="0"/>
    <x v="6"/>
    <m/>
    <e v="#REF!"/>
    <e v="#REF!"/>
  </r>
  <r>
    <n v="2487"/>
    <n v="22597"/>
    <x v="1"/>
    <d v="2020-07-01T00:00:00"/>
    <x v="6"/>
    <d v="2020-07-01T00:00:00"/>
    <x v="3"/>
    <n v="0"/>
    <n v="1"/>
    <s v="HUMBERTO ARBELAEZ BURBANO"/>
    <x v="0"/>
    <x v="6"/>
    <m/>
    <e v="#REF!"/>
    <e v="#REF!"/>
  </r>
  <r>
    <n v="2488"/>
    <n v="22598"/>
    <x v="2"/>
    <d v="2020-07-01T00:00:00"/>
    <x v="6"/>
    <s v="Pendiente"/>
    <x v="1"/>
    <e v="#VALUE!"/>
    <e v="#VALUE!"/>
    <s v="Yesmith Fabiola Cancio Diaz"/>
    <x v="1"/>
    <x v="1"/>
    <m/>
    <e v="#REF!"/>
    <e v="#REF!"/>
  </r>
  <r>
    <n v="2489"/>
    <n v="22599"/>
    <x v="0"/>
    <d v="2020-07-01T00:00:00"/>
    <x v="6"/>
    <d v="2020-07-03T00:00:00"/>
    <x v="3"/>
    <n v="2"/>
    <n v="3"/>
    <s v="carlos enrique pico"/>
    <x v="0"/>
    <x v="6"/>
    <m/>
    <e v="#REF!"/>
    <e v="#REF!"/>
  </r>
  <r>
    <n v="2490"/>
    <n v="22600"/>
    <x v="2"/>
    <d v="2020-07-01T00:00:00"/>
    <x v="6"/>
    <d v="2020-07-01T00:00:00"/>
    <x v="3"/>
    <n v="0"/>
    <n v="1"/>
    <s v="Abogada Melba PArra"/>
    <x v="0"/>
    <x v="6"/>
    <m/>
    <e v="#REF!"/>
    <e v="#REF!"/>
  </r>
  <r>
    <n v="2491"/>
    <n v="22601"/>
    <x v="0"/>
    <d v="2020-07-01T00:00:00"/>
    <x v="6"/>
    <d v="2020-07-06T00:00:00"/>
    <x v="3"/>
    <n v="5"/>
    <n v="4"/>
    <s v="ALBERTO ELIAS FERNANEZ SEVERICHE"/>
    <x v="0"/>
    <x v="6"/>
    <m/>
    <e v="#REF!"/>
    <e v="#REF!"/>
  </r>
  <r>
    <n v="2492"/>
    <n v="22602"/>
    <x v="0"/>
    <d v="2020-07-01T00:00:00"/>
    <x v="6"/>
    <d v="2020-07-06T00:00:00"/>
    <x v="3"/>
    <n v="5"/>
    <n v="4"/>
    <s v="Ariana Gamboa"/>
    <x v="0"/>
    <x v="6"/>
    <m/>
    <e v="#REF!"/>
    <e v="#REF!"/>
  </r>
  <r>
    <n v="2493"/>
    <n v="22603"/>
    <x v="0"/>
    <d v="2020-07-01T00:00:00"/>
    <x v="6"/>
    <d v="2020-07-06T00:00:00"/>
    <x v="3"/>
    <n v="5"/>
    <n v="4"/>
    <s v="LEIBER YAIR LEON BUSTOS"/>
    <x v="0"/>
    <x v="6"/>
    <m/>
    <e v="#REF!"/>
    <e v="#REF!"/>
  </r>
  <r>
    <n v="2494"/>
    <n v="22604"/>
    <x v="0"/>
    <d v="2020-07-01T00:00:00"/>
    <x v="6"/>
    <d v="2020-07-06T00:00:00"/>
    <x v="3"/>
    <n v="5"/>
    <n v="4"/>
    <s v="Carmen Rosa Tapia Payares"/>
    <x v="0"/>
    <x v="6"/>
    <m/>
    <e v="#REF!"/>
    <e v="#REF!"/>
  </r>
  <r>
    <n v="2495"/>
    <n v="22605"/>
    <x v="0"/>
    <d v="2020-07-01T00:00:00"/>
    <x v="6"/>
    <d v="2020-07-15T00:00:00"/>
    <x v="3"/>
    <n v="14"/>
    <n v="11"/>
    <s v="Jhon Sebastián Rojas Sánchez"/>
    <x v="0"/>
    <x v="6"/>
    <m/>
    <e v="#REF!"/>
    <e v="#REF!"/>
  </r>
  <r>
    <n v="2496"/>
    <n v="22606"/>
    <x v="2"/>
    <d v="2020-07-01T00:00:00"/>
    <x v="6"/>
    <d v="2020-07-01T00:00:00"/>
    <x v="3"/>
    <n v="0"/>
    <n v="1"/>
    <s v="LUZ SMITH CALDERON DE LEANDRO"/>
    <x v="0"/>
    <x v="6"/>
    <m/>
    <e v="#REF!"/>
    <e v="#REF!"/>
  </r>
  <r>
    <n v="2497"/>
    <n v="22607"/>
    <x v="0"/>
    <d v="2020-07-01T00:00:00"/>
    <x v="6"/>
    <d v="2020-07-06T00:00:00"/>
    <x v="3"/>
    <n v="5"/>
    <n v="4"/>
    <s v="Antonio Jose Junieles Arrieta"/>
    <x v="0"/>
    <x v="6"/>
    <m/>
    <e v="#REF!"/>
    <e v="#REF!"/>
  </r>
  <r>
    <n v="2498"/>
    <n v="22608"/>
    <x v="0"/>
    <d v="2020-07-01T00:00:00"/>
    <x v="6"/>
    <d v="2020-07-06T00:00:00"/>
    <x v="3"/>
    <n v="5"/>
    <n v="4"/>
    <s v="RUBIELA RONCANCIO"/>
    <x v="0"/>
    <x v="6"/>
    <m/>
    <e v="#REF!"/>
    <e v="#REF!"/>
  </r>
  <r>
    <n v="2499"/>
    <n v="22609"/>
    <x v="0"/>
    <d v="2020-07-01T00:00:00"/>
    <x v="6"/>
    <d v="2020-07-06T00:00:00"/>
    <x v="3"/>
    <n v="5"/>
    <n v="4"/>
    <s v="alvaro yezid rodriguez manrique"/>
    <x v="0"/>
    <x v="6"/>
    <m/>
    <e v="#REF!"/>
    <e v="#REF!"/>
  </r>
  <r>
    <n v="2500"/>
    <n v="22610"/>
    <x v="2"/>
    <d v="2020-07-01T00:00:00"/>
    <x v="6"/>
    <d v="2020-07-06T00:00:00"/>
    <x v="3"/>
    <n v="5"/>
    <n v="4"/>
    <s v="Santos Helena Huertas Huertas"/>
    <x v="0"/>
    <x v="6"/>
    <m/>
    <e v="#REF!"/>
    <e v="#REF!"/>
  </r>
  <r>
    <n v="2501"/>
    <n v="22611"/>
    <x v="0"/>
    <d v="2020-07-01T00:00:00"/>
    <x v="6"/>
    <d v="2020-07-06T00:00:00"/>
    <x v="3"/>
    <n v="5"/>
    <n v="4"/>
    <s v="YURI LILIANA VARGAS"/>
    <x v="0"/>
    <x v="6"/>
    <m/>
    <e v="#REF!"/>
    <e v="#REF!"/>
  </r>
  <r>
    <n v="2502"/>
    <n v="22612"/>
    <x v="0"/>
    <d v="2020-07-01T00:00:00"/>
    <x v="6"/>
    <d v="2020-07-06T00:00:00"/>
    <x v="3"/>
    <n v="5"/>
    <n v="4"/>
    <s v="Santos Helena Huertas Huertas"/>
    <x v="0"/>
    <x v="6"/>
    <m/>
    <e v="#REF!"/>
    <e v="#REF!"/>
  </r>
  <r>
    <n v="2503"/>
    <n v="22613"/>
    <x v="0"/>
    <d v="2020-07-01T00:00:00"/>
    <x v="6"/>
    <d v="2020-07-06T00:00:00"/>
    <x v="3"/>
    <n v="5"/>
    <n v="4"/>
    <s v="Dagoberto Ortíz"/>
    <x v="0"/>
    <x v="6"/>
    <m/>
    <e v="#REF!"/>
    <e v="#REF!"/>
  </r>
  <r>
    <n v="2504"/>
    <n v="22614"/>
    <x v="0"/>
    <d v="2020-07-01T00:00:00"/>
    <x v="6"/>
    <d v="2020-07-06T00:00:00"/>
    <x v="3"/>
    <n v="5"/>
    <n v="4"/>
    <s v="JOSE DE JESUS PALACIOS GOMEZ"/>
    <x v="0"/>
    <x v="6"/>
    <m/>
    <e v="#REF!"/>
    <e v="#REF!"/>
  </r>
  <r>
    <n v="2505"/>
    <n v="22615"/>
    <x v="0"/>
    <d v="2020-07-01T00:00:00"/>
    <x v="6"/>
    <d v="2020-07-06T00:00:00"/>
    <x v="3"/>
    <n v="5"/>
    <n v="4"/>
    <s v="JOSE DE JESUS PALACIOS GOMEZ"/>
    <x v="0"/>
    <x v="6"/>
    <m/>
    <e v="#REF!"/>
    <e v="#REF!"/>
  </r>
  <r>
    <n v="2506"/>
    <n v="22616"/>
    <x v="0"/>
    <d v="2020-07-01T00:00:00"/>
    <x v="6"/>
    <d v="2020-07-06T00:00:00"/>
    <x v="3"/>
    <n v="5"/>
    <n v="4"/>
    <s v="Yury gonzalez"/>
    <x v="0"/>
    <x v="6"/>
    <m/>
    <e v="#REF!"/>
    <e v="#REF!"/>
  </r>
  <r>
    <n v="2507"/>
    <n v="22617"/>
    <x v="0"/>
    <d v="2020-07-01T00:00:00"/>
    <x v="6"/>
    <d v="2020-07-06T00:00:00"/>
    <x v="3"/>
    <n v="5"/>
    <n v="4"/>
    <s v="jorge enrique gonzalez"/>
    <x v="0"/>
    <x v="6"/>
    <m/>
    <e v="#REF!"/>
    <e v="#REF!"/>
  </r>
  <r>
    <n v="2508"/>
    <n v="22618"/>
    <x v="0"/>
    <d v="2020-07-01T00:00:00"/>
    <x v="6"/>
    <d v="2020-07-06T00:00:00"/>
    <x v="3"/>
    <n v="5"/>
    <n v="4"/>
    <s v="FERNANDO LÓPEZ MORA"/>
    <x v="0"/>
    <x v="6"/>
    <m/>
    <e v="#REF!"/>
    <e v="#REF!"/>
  </r>
  <r>
    <n v="2509"/>
    <n v="22619"/>
    <x v="0"/>
    <d v="2020-07-01T00:00:00"/>
    <x v="6"/>
    <d v="2020-07-06T00:00:00"/>
    <x v="3"/>
    <n v="5"/>
    <n v="4"/>
    <s v="ALONSO NEGRET HENAO"/>
    <x v="0"/>
    <x v="6"/>
    <m/>
    <e v="#REF!"/>
    <e v="#REF!"/>
  </r>
  <r>
    <n v="2510"/>
    <n v="22620"/>
    <x v="0"/>
    <d v="2020-07-01T00:00:00"/>
    <x v="6"/>
    <d v="2020-07-06T00:00:00"/>
    <x v="3"/>
    <n v="5"/>
    <n v="4"/>
    <s v="Hugo Gonzalez Borja"/>
    <x v="0"/>
    <x v="6"/>
    <m/>
    <e v="#REF!"/>
    <e v="#REF!"/>
  </r>
  <r>
    <n v="2511"/>
    <n v="22621"/>
    <x v="2"/>
    <d v="2020-07-01T00:00:00"/>
    <x v="6"/>
    <d v="2020-07-02T00:00:00"/>
    <x v="3"/>
    <n v="1"/>
    <n v="2"/>
    <s v="john smith fernandez olaya"/>
    <x v="0"/>
    <x v="6"/>
    <m/>
    <e v="#REF!"/>
    <e v="#REF!"/>
  </r>
  <r>
    <n v="2512"/>
    <n v="22622"/>
    <x v="2"/>
    <d v="2020-07-01T00:00:00"/>
    <x v="6"/>
    <d v="2020-07-06T00:00:00"/>
    <x v="3"/>
    <n v="5"/>
    <n v="4"/>
    <s v="john smith fernandez olaya"/>
    <x v="0"/>
    <x v="6"/>
    <m/>
    <e v="#REF!"/>
    <e v="#REF!"/>
  </r>
  <r>
    <n v="2513"/>
    <n v="22623"/>
    <x v="2"/>
    <d v="2020-07-01T00:00:00"/>
    <x v="6"/>
    <d v="2020-07-06T00:00:00"/>
    <x v="3"/>
    <n v="5"/>
    <n v="4"/>
    <s v="No hay clientes referentes a este flujo"/>
    <x v="0"/>
    <x v="6"/>
    <m/>
    <e v="#REF!"/>
    <e v="#REF!"/>
  </r>
  <r>
    <n v="2514"/>
    <n v="22624"/>
    <x v="2"/>
    <d v="2020-07-01T00:00:00"/>
    <x v="6"/>
    <d v="2020-07-06T00:00:00"/>
    <x v="3"/>
    <n v="5"/>
    <n v="4"/>
    <s v="john smith fernandez olaya"/>
    <x v="0"/>
    <x v="6"/>
    <m/>
    <e v="#REF!"/>
    <e v="#REF!"/>
  </r>
  <r>
    <n v="2515"/>
    <n v="22625"/>
    <x v="2"/>
    <d v="2020-07-01T00:00:00"/>
    <x v="6"/>
    <d v="2020-07-06T00:00:00"/>
    <x v="3"/>
    <n v="5"/>
    <n v="4"/>
    <s v="john smith fernandez olaya"/>
    <x v="0"/>
    <x v="6"/>
    <m/>
    <e v="#REF!"/>
    <e v="#REF!"/>
  </r>
  <r>
    <n v="2516"/>
    <n v="22626"/>
    <x v="0"/>
    <d v="2020-07-01T00:00:00"/>
    <x v="6"/>
    <d v="2020-07-06T00:00:00"/>
    <x v="3"/>
    <n v="5"/>
    <n v="4"/>
    <s v="Helder Mendez Moncaleano"/>
    <x v="0"/>
    <x v="6"/>
    <m/>
    <e v="#REF!"/>
    <e v="#REF!"/>
  </r>
  <r>
    <n v="2517"/>
    <n v="22627"/>
    <x v="2"/>
    <d v="2020-07-01T00:00:00"/>
    <x v="6"/>
    <d v="2020-07-02T00:00:00"/>
    <x v="3"/>
    <n v="1"/>
    <n v="2"/>
    <s v="Fernando Calderon Olaya"/>
    <x v="0"/>
    <x v="6"/>
    <m/>
    <e v="#REF!"/>
    <e v="#REF!"/>
  </r>
  <r>
    <n v="2518"/>
    <n v="22628"/>
    <x v="0"/>
    <d v="2020-07-01T00:00:00"/>
    <x v="6"/>
    <d v="2020-07-06T00:00:00"/>
    <x v="3"/>
    <n v="5"/>
    <n v="4"/>
    <s v="armando elias acosa de arco"/>
    <x v="0"/>
    <x v="6"/>
    <m/>
    <e v="#REF!"/>
    <e v="#REF!"/>
  </r>
  <r>
    <n v="2519"/>
    <n v="22629"/>
    <x v="0"/>
    <d v="2020-07-02T00:00:00"/>
    <x v="6"/>
    <d v="2020-07-06T00:00:00"/>
    <x v="3"/>
    <n v="4"/>
    <n v="3"/>
    <s v="GOMEZ HERAZO KATIA MILENA"/>
    <x v="0"/>
    <x v="6"/>
    <m/>
    <e v="#REF!"/>
    <e v="#REF!"/>
  </r>
  <r>
    <n v="2520"/>
    <n v="22630"/>
    <x v="0"/>
    <d v="2020-07-02T00:00:00"/>
    <x v="6"/>
    <d v="2020-07-06T00:00:00"/>
    <x v="3"/>
    <n v="4"/>
    <n v="3"/>
    <s v="Marlon Timarán"/>
    <x v="0"/>
    <x v="6"/>
    <m/>
    <e v="#REF!"/>
    <e v="#REF!"/>
  </r>
  <r>
    <n v="2521"/>
    <n v="22631"/>
    <x v="0"/>
    <d v="2020-07-02T00:00:00"/>
    <x v="6"/>
    <d v="2020-07-06T00:00:00"/>
    <x v="3"/>
    <n v="4"/>
    <n v="3"/>
    <s v="CLAUDIA PATRICIA QUINTERO OTERO"/>
    <x v="0"/>
    <x v="6"/>
    <m/>
    <e v="#REF!"/>
    <e v="#REF!"/>
  </r>
  <r>
    <n v="2522"/>
    <n v="22632"/>
    <x v="2"/>
    <d v="2020-07-02T00:00:00"/>
    <x v="6"/>
    <d v="2020-07-02T00:00:00"/>
    <x v="3"/>
    <n v="0"/>
    <n v="1"/>
    <s v="Ninfa Cabarcas"/>
    <x v="0"/>
    <x v="6"/>
    <m/>
    <e v="#REF!"/>
    <e v="#REF!"/>
  </r>
  <r>
    <n v="2523"/>
    <n v="22633"/>
    <x v="3"/>
    <d v="2020-07-02T00:00:00"/>
    <x v="6"/>
    <d v="2020-07-02T00:00:00"/>
    <x v="3"/>
    <n v="0"/>
    <n v="1"/>
    <s v="abogado Jose David Ayola"/>
    <x v="0"/>
    <x v="6"/>
    <m/>
    <e v="#REF!"/>
    <e v="#REF!"/>
  </r>
  <r>
    <n v="2524"/>
    <n v="22634"/>
    <x v="0"/>
    <d v="2020-07-02T00:00:00"/>
    <x v="6"/>
    <d v="2020-07-06T00:00:00"/>
    <x v="3"/>
    <n v="4"/>
    <n v="3"/>
    <s v="MARÍA JESÚS CONDE"/>
    <x v="0"/>
    <x v="6"/>
    <m/>
    <e v="#REF!"/>
    <e v="#REF!"/>
  </r>
  <r>
    <n v="2525"/>
    <n v="22635"/>
    <x v="0"/>
    <d v="2020-07-02T00:00:00"/>
    <x v="6"/>
    <d v="2020-07-06T00:00:00"/>
    <x v="3"/>
    <n v="4"/>
    <n v="3"/>
    <s v="JUAN SALINAS"/>
    <x v="0"/>
    <x v="6"/>
    <m/>
    <e v="#REF!"/>
    <e v="#REF!"/>
  </r>
  <r>
    <n v="2526"/>
    <n v="22636"/>
    <x v="3"/>
    <d v="2020-07-02T00:00:00"/>
    <x v="6"/>
    <d v="2020-07-02T00:00:00"/>
    <x v="3"/>
    <n v="0"/>
    <n v="1"/>
    <s v="ADOLFO RENGIFO"/>
    <x v="0"/>
    <x v="6"/>
    <m/>
    <e v="#REF!"/>
    <e v="#REF!"/>
  </r>
  <r>
    <n v="2527"/>
    <n v="22637"/>
    <x v="3"/>
    <d v="2020-07-02T00:00:00"/>
    <x v="6"/>
    <d v="2020-07-02T00:00:00"/>
    <x v="3"/>
    <n v="0"/>
    <n v="1"/>
    <s v="elizabeth martinez bahena"/>
    <x v="0"/>
    <x v="6"/>
    <m/>
    <e v="#REF!"/>
    <e v="#REF!"/>
  </r>
  <r>
    <n v="2528"/>
    <n v="22638"/>
    <x v="0"/>
    <d v="2020-07-02T00:00:00"/>
    <x v="6"/>
    <d v="2020-07-06T00:00:00"/>
    <x v="3"/>
    <n v="4"/>
    <n v="3"/>
    <s v="Lucia Fernanda Llinas Ruiz"/>
    <x v="0"/>
    <x v="6"/>
    <m/>
    <e v="#REF!"/>
    <e v="#REF!"/>
  </r>
  <r>
    <n v="2529"/>
    <n v="22639"/>
    <x v="1"/>
    <d v="2020-07-02T00:00:00"/>
    <x v="6"/>
    <d v="2020-07-02T00:00:00"/>
    <x v="3"/>
    <n v="0"/>
    <n v="1"/>
    <s v="yorman fernando camacho paredes"/>
    <x v="0"/>
    <x v="6"/>
    <m/>
    <e v="#REF!"/>
    <e v="#REF!"/>
  </r>
  <r>
    <n v="2530"/>
    <n v="22640"/>
    <x v="0"/>
    <d v="2020-07-02T00:00:00"/>
    <x v="6"/>
    <d v="2020-07-07T00:00:00"/>
    <x v="3"/>
    <n v="5"/>
    <n v="4"/>
    <s v="DIANA MARCELA ROJAS HERRERA"/>
    <x v="0"/>
    <x v="6"/>
    <m/>
    <e v="#REF!"/>
    <e v="#REF!"/>
  </r>
  <r>
    <n v="2531"/>
    <n v="22641"/>
    <x v="0"/>
    <d v="2020-07-02T00:00:00"/>
    <x v="6"/>
    <d v="2020-07-07T00:00:00"/>
    <x v="3"/>
    <n v="5"/>
    <n v="4"/>
    <s v="JUAN MANUEL TORRES"/>
    <x v="0"/>
    <x v="6"/>
    <m/>
    <e v="#REF!"/>
    <e v="#REF!"/>
  </r>
  <r>
    <n v="2532"/>
    <n v="22642"/>
    <x v="2"/>
    <d v="2020-07-02T00:00:00"/>
    <x v="6"/>
    <d v="2020-09-10T00:00:00"/>
    <x v="3"/>
    <n v="70"/>
    <n v="51"/>
    <s v="ERICK JAIR RUBIO MOLINA"/>
    <x v="0"/>
    <x v="5"/>
    <m/>
    <e v="#REF!"/>
    <e v="#REF!"/>
  </r>
  <r>
    <n v="2533"/>
    <n v="22643"/>
    <x v="0"/>
    <d v="2020-07-02T00:00:00"/>
    <x v="6"/>
    <d v="2020-07-07T00:00:00"/>
    <x v="3"/>
    <n v="5"/>
    <n v="4"/>
    <s v="ELIDA CASTELLANOS DE HOAYEK"/>
    <x v="0"/>
    <x v="6"/>
    <m/>
    <e v="#REF!"/>
    <e v="#REF!"/>
  </r>
  <r>
    <n v="2534"/>
    <n v="22644"/>
    <x v="0"/>
    <d v="2020-07-02T00:00:00"/>
    <x v="6"/>
    <d v="2020-07-07T00:00:00"/>
    <x v="3"/>
    <n v="5"/>
    <n v="4"/>
    <s v="Daniel Fernando Manrique Pérez"/>
    <x v="0"/>
    <x v="6"/>
    <m/>
    <e v="#REF!"/>
    <e v="#REF!"/>
  </r>
  <r>
    <n v="2535"/>
    <n v="22645"/>
    <x v="2"/>
    <d v="2020-07-02T00:00:00"/>
    <x v="6"/>
    <d v="2020-07-03T00:00:00"/>
    <x v="3"/>
    <n v="1"/>
    <n v="2"/>
    <s v="MARLENY DE JESUS MONA CIFUENTES"/>
    <x v="0"/>
    <x v="6"/>
    <m/>
    <e v="#REF!"/>
    <e v="#REF!"/>
  </r>
  <r>
    <n v="2536"/>
    <n v="22646"/>
    <x v="0"/>
    <d v="2020-07-02T00:00:00"/>
    <x v="6"/>
    <d v="2020-07-07T00:00:00"/>
    <x v="3"/>
    <n v="5"/>
    <n v="4"/>
    <s v="JAIRO ALEJANDRO DUARTE MONTAÑA"/>
    <x v="0"/>
    <x v="6"/>
    <m/>
    <e v="#REF!"/>
    <e v="#REF!"/>
  </r>
  <r>
    <n v="2537"/>
    <n v="22647"/>
    <x v="2"/>
    <d v="2020-07-02T00:00:00"/>
    <x v="6"/>
    <d v="2020-07-03T00:00:00"/>
    <x v="3"/>
    <n v="1"/>
    <n v="2"/>
    <s v="Catherine pedraza rodriguez"/>
    <x v="0"/>
    <x v="6"/>
    <m/>
    <e v="#REF!"/>
    <e v="#REF!"/>
  </r>
  <r>
    <n v="2538"/>
    <n v="22648"/>
    <x v="0"/>
    <d v="2020-07-02T00:00:00"/>
    <x v="6"/>
    <d v="2020-07-07T00:00:00"/>
    <x v="3"/>
    <n v="5"/>
    <n v="4"/>
    <s v="Flor Deliz Betancour"/>
    <x v="0"/>
    <x v="6"/>
    <m/>
    <e v="#REF!"/>
    <e v="#REF!"/>
  </r>
  <r>
    <n v="2539"/>
    <n v="22649"/>
    <x v="0"/>
    <d v="2020-07-02T00:00:00"/>
    <x v="6"/>
    <d v="2020-07-07T00:00:00"/>
    <x v="3"/>
    <n v="5"/>
    <n v="4"/>
    <s v="Jorge Ivan Gonzalez Lizarazo"/>
    <x v="0"/>
    <x v="6"/>
    <m/>
    <e v="#REF!"/>
    <e v="#REF!"/>
  </r>
  <r>
    <n v="2540"/>
    <n v="22650"/>
    <x v="0"/>
    <d v="2020-07-02T00:00:00"/>
    <x v="6"/>
    <d v="2020-07-07T00:00:00"/>
    <x v="3"/>
    <n v="5"/>
    <n v="4"/>
    <s v="Javier Alfonso Patiño Roa"/>
    <x v="0"/>
    <x v="6"/>
    <m/>
    <e v="#REF!"/>
    <e v="#REF!"/>
  </r>
  <r>
    <n v="2541"/>
    <n v="22651"/>
    <x v="0"/>
    <d v="2020-07-02T00:00:00"/>
    <x v="6"/>
    <d v="2020-07-07T00:00:00"/>
    <x v="3"/>
    <n v="5"/>
    <n v="4"/>
    <s v="OFELIA BERMUDEZ LEGUIZAMO"/>
    <x v="0"/>
    <x v="6"/>
    <m/>
    <e v="#REF!"/>
    <e v="#REF!"/>
  </r>
  <r>
    <n v="2542"/>
    <n v="22652"/>
    <x v="0"/>
    <d v="2020-07-02T00:00:00"/>
    <x v="6"/>
    <d v="2020-07-07T00:00:00"/>
    <x v="3"/>
    <n v="5"/>
    <n v="4"/>
    <s v="No hay clientes referentes a este flujo"/>
    <x v="0"/>
    <x v="6"/>
    <m/>
    <e v="#REF!"/>
    <e v="#REF!"/>
  </r>
  <r>
    <n v="2543"/>
    <n v="22653"/>
    <x v="1"/>
    <d v="2020-07-02T00:00:00"/>
    <x v="6"/>
    <d v="2020-07-21T00:00:00"/>
    <x v="3"/>
    <n v="19"/>
    <n v="14"/>
    <s v="Dario Fernando Enriquez Anganoy"/>
    <x v="0"/>
    <x v="6"/>
    <m/>
    <e v="#REF!"/>
    <e v="#REF!"/>
  </r>
  <r>
    <n v="2544"/>
    <n v="22654"/>
    <x v="2"/>
    <d v="2020-07-02T00:00:00"/>
    <x v="6"/>
    <d v="2020-07-03T00:00:00"/>
    <x v="3"/>
    <n v="1"/>
    <n v="2"/>
    <s v="Erminza Villegas"/>
    <x v="0"/>
    <x v="6"/>
    <m/>
    <e v="#REF!"/>
    <e v="#REF!"/>
  </r>
  <r>
    <n v="2545"/>
    <n v="22655"/>
    <x v="0"/>
    <d v="2020-07-02T00:00:00"/>
    <x v="6"/>
    <d v="2020-07-07T00:00:00"/>
    <x v="3"/>
    <n v="5"/>
    <n v="4"/>
    <s v="DIANA YAMILE MARMOL MELO"/>
    <x v="0"/>
    <x v="6"/>
    <m/>
    <e v="#REF!"/>
    <e v="#REF!"/>
  </r>
  <r>
    <n v="2546"/>
    <n v="22656"/>
    <x v="2"/>
    <d v="2020-07-02T00:00:00"/>
    <x v="6"/>
    <d v="2020-07-03T00:00:00"/>
    <x v="3"/>
    <n v="1"/>
    <n v="2"/>
    <s v="Willian Alonso Murillo Ramos"/>
    <x v="0"/>
    <x v="6"/>
    <m/>
    <e v="#REF!"/>
    <e v="#REF!"/>
  </r>
  <r>
    <n v="2547"/>
    <n v="22657"/>
    <x v="0"/>
    <d v="2020-07-02T00:00:00"/>
    <x v="6"/>
    <d v="2020-07-07T00:00:00"/>
    <x v="3"/>
    <n v="5"/>
    <n v="4"/>
    <s v="José Nelson Ospina Aristizábal"/>
    <x v="0"/>
    <x v="6"/>
    <m/>
    <e v="#REF!"/>
    <e v="#REF!"/>
  </r>
  <r>
    <n v="2548"/>
    <n v="22658"/>
    <x v="0"/>
    <d v="2020-07-02T00:00:00"/>
    <x v="6"/>
    <d v="2020-07-07T00:00:00"/>
    <x v="3"/>
    <n v="5"/>
    <n v="4"/>
    <s v="luisa fernanda betancur"/>
    <x v="0"/>
    <x v="6"/>
    <m/>
    <e v="#REF!"/>
    <e v="#REF!"/>
  </r>
  <r>
    <n v="2549"/>
    <n v="22659"/>
    <x v="0"/>
    <d v="2020-07-02T00:00:00"/>
    <x v="6"/>
    <d v="2020-07-07T00:00:00"/>
    <x v="3"/>
    <n v="5"/>
    <n v="4"/>
    <s v="Yamid Lopez diaz"/>
    <x v="0"/>
    <x v="6"/>
    <m/>
    <e v="#REF!"/>
    <e v="#REF!"/>
  </r>
  <r>
    <n v="2550"/>
    <n v="22660"/>
    <x v="2"/>
    <d v="2020-07-02T00:00:00"/>
    <x v="6"/>
    <d v="2020-07-03T00:00:00"/>
    <x v="3"/>
    <n v="1"/>
    <n v="2"/>
    <s v="Luis Alfredo Aguilar Monsalve (privado de la libertad)"/>
    <x v="0"/>
    <x v="6"/>
    <m/>
    <e v="#REF!"/>
    <e v="#REF!"/>
  </r>
  <r>
    <n v="2551"/>
    <n v="22661"/>
    <x v="2"/>
    <d v="2020-07-02T00:00:00"/>
    <x v="6"/>
    <d v="2020-07-07T00:00:00"/>
    <x v="3"/>
    <n v="5"/>
    <n v="4"/>
    <s v="MYRIAM RONDON PRIETO"/>
    <x v="0"/>
    <x v="6"/>
    <m/>
    <e v="#REF!"/>
    <e v="#REF!"/>
  </r>
  <r>
    <n v="2552"/>
    <n v="22662"/>
    <x v="2"/>
    <d v="2020-07-02T00:00:00"/>
    <x v="6"/>
    <d v="2020-07-03T00:00:00"/>
    <x v="3"/>
    <n v="1"/>
    <n v="2"/>
    <s v="Diego Flórez"/>
    <x v="0"/>
    <x v="6"/>
    <m/>
    <e v="#REF!"/>
    <e v="#REF!"/>
  </r>
  <r>
    <n v="2553"/>
    <n v="22663"/>
    <x v="0"/>
    <d v="2020-07-02T00:00:00"/>
    <x v="6"/>
    <d v="2020-07-07T00:00:00"/>
    <x v="3"/>
    <n v="5"/>
    <n v="4"/>
    <s v="Oscar Dario Avila Ospina"/>
    <x v="0"/>
    <x v="6"/>
    <m/>
    <e v="#REF!"/>
    <e v="#REF!"/>
  </r>
  <r>
    <n v="2554"/>
    <n v="22664"/>
    <x v="2"/>
    <d v="2020-07-02T00:00:00"/>
    <x v="6"/>
    <d v="2020-07-03T00:00:00"/>
    <x v="3"/>
    <n v="1"/>
    <n v="2"/>
    <s v="CARLOS JOSE GAVIRIA CATAÑO"/>
    <x v="0"/>
    <x v="6"/>
    <m/>
    <e v="#REF!"/>
    <e v="#REF!"/>
  </r>
  <r>
    <n v="2555"/>
    <n v="22665"/>
    <x v="0"/>
    <d v="2020-07-02T00:00:00"/>
    <x v="6"/>
    <d v="2020-07-07T00:00:00"/>
    <x v="3"/>
    <n v="5"/>
    <n v="4"/>
    <s v="LUZ STELLA CORTES TRUJILLO"/>
    <x v="0"/>
    <x v="6"/>
    <m/>
    <e v="#REF!"/>
    <e v="#REF!"/>
  </r>
  <r>
    <n v="2556"/>
    <n v="22666"/>
    <x v="0"/>
    <d v="2020-07-02T00:00:00"/>
    <x v="6"/>
    <d v="2020-07-07T00:00:00"/>
    <x v="3"/>
    <n v="5"/>
    <n v="4"/>
    <s v="adriana maria galvis castillo"/>
    <x v="0"/>
    <x v="6"/>
    <m/>
    <e v="#REF!"/>
    <e v="#REF!"/>
  </r>
  <r>
    <n v="2557"/>
    <n v="22667"/>
    <x v="0"/>
    <d v="2020-07-02T00:00:00"/>
    <x v="6"/>
    <d v="2020-07-07T00:00:00"/>
    <x v="3"/>
    <n v="5"/>
    <n v="4"/>
    <s v="CARLOS ALEJANDRO PRIETO ESPINDOLA"/>
    <x v="0"/>
    <x v="6"/>
    <m/>
    <e v="#REF!"/>
    <e v="#REF!"/>
  </r>
  <r>
    <n v="2558"/>
    <n v="22668"/>
    <x v="0"/>
    <d v="2020-07-02T00:00:00"/>
    <x v="6"/>
    <d v="2020-07-07T00:00:00"/>
    <x v="3"/>
    <n v="5"/>
    <n v="4"/>
    <s v="LUIS"/>
    <x v="0"/>
    <x v="6"/>
    <m/>
    <e v="#REF!"/>
    <e v="#REF!"/>
  </r>
  <r>
    <n v="2559"/>
    <n v="22669"/>
    <x v="0"/>
    <d v="2020-07-02T00:00:00"/>
    <x v="6"/>
    <d v="2020-07-07T00:00:00"/>
    <x v="3"/>
    <n v="5"/>
    <n v="4"/>
    <s v="clara ines garcia restrepo"/>
    <x v="0"/>
    <x v="6"/>
    <m/>
    <e v="#REF!"/>
    <e v="#REF!"/>
  </r>
  <r>
    <n v="2560"/>
    <n v="22670"/>
    <x v="0"/>
    <d v="2020-07-02T00:00:00"/>
    <x v="6"/>
    <d v="2020-07-07T00:00:00"/>
    <x v="3"/>
    <n v="5"/>
    <n v="4"/>
    <s v="DIANA PAEZ"/>
    <x v="0"/>
    <x v="6"/>
    <m/>
    <e v="#REF!"/>
    <e v="#REF!"/>
  </r>
  <r>
    <n v="2561"/>
    <n v="22671"/>
    <x v="0"/>
    <d v="2020-07-02T00:00:00"/>
    <x v="6"/>
    <d v="2020-07-07T00:00:00"/>
    <x v="3"/>
    <n v="5"/>
    <n v="4"/>
    <s v="Edgar"/>
    <x v="0"/>
    <x v="6"/>
    <m/>
    <e v="#REF!"/>
    <e v="#REF!"/>
  </r>
  <r>
    <n v="2562"/>
    <n v="22672"/>
    <x v="0"/>
    <d v="2020-07-02T00:00:00"/>
    <x v="6"/>
    <d v="2020-07-07T00:00:00"/>
    <x v="3"/>
    <n v="5"/>
    <n v="4"/>
    <s v="Agustin Herrerra Clavijo"/>
    <x v="0"/>
    <x v="6"/>
    <m/>
    <e v="#REF!"/>
    <e v="#REF!"/>
  </r>
  <r>
    <n v="2563"/>
    <n v="22673"/>
    <x v="0"/>
    <d v="2020-07-02T00:00:00"/>
    <x v="6"/>
    <d v="2020-07-07T00:00:00"/>
    <x v="3"/>
    <n v="5"/>
    <n v="4"/>
    <s v="katerin hernadez"/>
    <x v="0"/>
    <x v="6"/>
    <m/>
    <e v="#REF!"/>
    <e v="#REF!"/>
  </r>
  <r>
    <n v="2564"/>
    <n v="22674"/>
    <x v="0"/>
    <d v="2020-07-02T00:00:00"/>
    <x v="6"/>
    <d v="2020-07-07T00:00:00"/>
    <x v="3"/>
    <n v="5"/>
    <n v="4"/>
    <s v="Ruth Elizabeth Enriquez Pulido"/>
    <x v="0"/>
    <x v="6"/>
    <m/>
    <e v="#REF!"/>
    <e v="#REF!"/>
  </r>
  <r>
    <n v="2565"/>
    <n v="22675"/>
    <x v="0"/>
    <d v="2020-07-02T00:00:00"/>
    <x v="6"/>
    <d v="2020-07-07T00:00:00"/>
    <x v="3"/>
    <n v="5"/>
    <n v="4"/>
    <s v="HUGO ALBERTO MENESES ZAPATA"/>
    <x v="0"/>
    <x v="6"/>
    <m/>
    <e v="#REF!"/>
    <e v="#REF!"/>
  </r>
  <r>
    <n v="2566"/>
    <n v="22676"/>
    <x v="2"/>
    <d v="2020-07-03T00:00:00"/>
    <x v="6"/>
    <d v="2020-07-03T00:00:00"/>
    <x v="3"/>
    <n v="0"/>
    <n v="1"/>
    <s v="Fabio Enrique Riascos Benavidez"/>
    <x v="0"/>
    <x v="6"/>
    <m/>
    <e v="#REF!"/>
    <e v="#REF!"/>
  </r>
  <r>
    <n v="2567"/>
    <n v="22677"/>
    <x v="2"/>
    <d v="2020-07-03T00:00:00"/>
    <x v="6"/>
    <d v="2020-07-03T00:00:00"/>
    <x v="3"/>
    <n v="0"/>
    <n v="1"/>
    <s v="jorge enrique castro molinero"/>
    <x v="0"/>
    <x v="6"/>
    <m/>
    <e v="#REF!"/>
    <e v="#REF!"/>
  </r>
  <r>
    <n v="2568"/>
    <n v="22678"/>
    <x v="0"/>
    <d v="2020-07-03T00:00:00"/>
    <x v="6"/>
    <d v="2020-07-07T00:00:00"/>
    <x v="3"/>
    <n v="4"/>
    <n v="3"/>
    <s v="vismaira madrid correa"/>
    <x v="0"/>
    <x v="6"/>
    <m/>
    <e v="#REF!"/>
    <e v="#REF!"/>
  </r>
  <r>
    <n v="2569"/>
    <n v="22679"/>
    <x v="0"/>
    <d v="2020-07-03T00:00:00"/>
    <x v="6"/>
    <d v="2020-07-07T00:00:00"/>
    <x v="3"/>
    <n v="4"/>
    <n v="3"/>
    <s v="Cirley Aleyda Cuervo Rodriguez"/>
    <x v="0"/>
    <x v="6"/>
    <m/>
    <e v="#REF!"/>
    <e v="#REF!"/>
  </r>
  <r>
    <n v="2570"/>
    <n v="22680"/>
    <x v="0"/>
    <d v="2020-07-03T00:00:00"/>
    <x v="6"/>
    <d v="2020-07-07T00:00:00"/>
    <x v="3"/>
    <n v="4"/>
    <n v="3"/>
    <s v="Alicia Irreño de Peña"/>
    <x v="0"/>
    <x v="6"/>
    <m/>
    <e v="#REF!"/>
    <e v="#REF!"/>
  </r>
  <r>
    <n v="2571"/>
    <n v="22681"/>
    <x v="0"/>
    <d v="2020-07-03T00:00:00"/>
    <x v="6"/>
    <d v="2020-07-07T00:00:00"/>
    <x v="3"/>
    <n v="4"/>
    <n v="3"/>
    <s v="veronica otero"/>
    <x v="0"/>
    <x v="6"/>
    <m/>
    <e v="#REF!"/>
    <e v="#REF!"/>
  </r>
  <r>
    <n v="2572"/>
    <n v="22682"/>
    <x v="0"/>
    <d v="2020-07-03T00:00:00"/>
    <x v="6"/>
    <d v="2020-07-07T00:00:00"/>
    <x v="3"/>
    <n v="4"/>
    <n v="3"/>
    <s v="mariana londoño jaramillo"/>
    <x v="0"/>
    <x v="6"/>
    <m/>
    <e v="#REF!"/>
    <e v="#REF!"/>
  </r>
  <r>
    <n v="2573"/>
    <n v="22683"/>
    <x v="0"/>
    <d v="2020-07-03T00:00:00"/>
    <x v="6"/>
    <d v="2020-07-07T00:00:00"/>
    <x v="3"/>
    <n v="4"/>
    <n v="3"/>
    <s v="luisa fernanda daza manrique"/>
    <x v="0"/>
    <x v="6"/>
    <m/>
    <e v="#REF!"/>
    <e v="#REF!"/>
  </r>
  <r>
    <n v="2574"/>
    <n v="22684"/>
    <x v="2"/>
    <d v="2020-07-03T00:00:00"/>
    <x v="6"/>
    <d v="2020-07-03T00:00:00"/>
    <x v="3"/>
    <n v="0"/>
    <n v="1"/>
    <s v="WILSON ROGER DURAN MALDONADO"/>
    <x v="0"/>
    <x v="6"/>
    <m/>
    <e v="#REF!"/>
    <e v="#REF!"/>
  </r>
  <r>
    <n v="2575"/>
    <n v="22685"/>
    <x v="0"/>
    <d v="2020-07-03T00:00:00"/>
    <x v="6"/>
    <d v="2020-07-07T00:00:00"/>
    <x v="3"/>
    <n v="4"/>
    <n v="3"/>
    <s v="Ingrid Omaña"/>
    <x v="0"/>
    <x v="6"/>
    <m/>
    <e v="#REF!"/>
    <e v="#REF!"/>
  </r>
  <r>
    <n v="2576"/>
    <n v="22686"/>
    <x v="2"/>
    <d v="2020-07-03T00:00:00"/>
    <x v="6"/>
    <d v="2020-07-03T00:00:00"/>
    <x v="3"/>
    <n v="0"/>
    <n v="1"/>
    <s v="maria de jesus garay niño"/>
    <x v="0"/>
    <x v="6"/>
    <m/>
    <e v="#REF!"/>
    <e v="#REF!"/>
  </r>
  <r>
    <n v="2577"/>
    <n v="22687"/>
    <x v="2"/>
    <d v="2020-07-03T00:00:00"/>
    <x v="6"/>
    <d v="2020-07-07T00:00:00"/>
    <x v="3"/>
    <n v="4"/>
    <n v="3"/>
    <s v="JOSE LUIS COMAS LLINAS"/>
    <x v="0"/>
    <x v="6"/>
    <m/>
    <e v="#REF!"/>
    <e v="#REF!"/>
  </r>
  <r>
    <n v="2578"/>
    <n v="22688"/>
    <x v="0"/>
    <d v="2020-07-03T00:00:00"/>
    <x v="6"/>
    <d v="2020-07-07T00:00:00"/>
    <x v="3"/>
    <n v="4"/>
    <n v="3"/>
    <s v="Doris Sanchez Garcia"/>
    <x v="0"/>
    <x v="6"/>
    <m/>
    <e v="#REF!"/>
    <e v="#REF!"/>
  </r>
  <r>
    <n v="2579"/>
    <n v="22689"/>
    <x v="1"/>
    <d v="2020-07-03T00:00:00"/>
    <x v="6"/>
    <d v="2020-07-17T00:00:00"/>
    <x v="3"/>
    <n v="14"/>
    <n v="11"/>
    <s v="Leon Augusto Peralta Ospina"/>
    <x v="0"/>
    <x v="6"/>
    <m/>
    <e v="#REF!"/>
    <e v="#REF!"/>
  </r>
  <r>
    <n v="2580"/>
    <n v="22690"/>
    <x v="1"/>
    <d v="2020-07-03T00:00:00"/>
    <x v="6"/>
    <d v="2020-07-21T00:00:00"/>
    <x v="3"/>
    <n v="18"/>
    <n v="13"/>
    <s v="Leidy Nayibe Herrera Plata"/>
    <x v="0"/>
    <x v="6"/>
    <m/>
    <e v="#REF!"/>
    <e v="#REF!"/>
  </r>
  <r>
    <n v="2581"/>
    <n v="22691"/>
    <x v="2"/>
    <d v="2020-07-03T00:00:00"/>
    <x v="6"/>
    <d v="2020-07-16T00:00:00"/>
    <x v="3"/>
    <n v="13"/>
    <n v="10"/>
    <s v="Gabriel Hernan Gonzalez Gil"/>
    <x v="0"/>
    <x v="6"/>
    <m/>
    <e v="#REF!"/>
    <e v="#REF!"/>
  </r>
  <r>
    <n v="2582"/>
    <n v="22692"/>
    <x v="0"/>
    <d v="2020-07-03T00:00:00"/>
    <x v="6"/>
    <d v="2020-07-07T00:00:00"/>
    <x v="3"/>
    <n v="4"/>
    <n v="3"/>
    <s v="ADRIANA GESELA GOMEZ LA ROTTA"/>
    <x v="0"/>
    <x v="6"/>
    <m/>
    <e v="#REF!"/>
    <e v="#REF!"/>
  </r>
  <r>
    <n v="2583"/>
    <n v="22693"/>
    <x v="0"/>
    <d v="2020-07-03T00:00:00"/>
    <x v="6"/>
    <d v="2020-07-07T00:00:00"/>
    <x v="3"/>
    <n v="4"/>
    <n v="3"/>
    <s v="Jorge Humberto Abondano Sierra"/>
    <x v="0"/>
    <x v="6"/>
    <m/>
    <e v="#REF!"/>
    <e v="#REF!"/>
  </r>
  <r>
    <n v="2584"/>
    <n v="22694"/>
    <x v="2"/>
    <d v="2020-07-03T00:00:00"/>
    <x v="6"/>
    <d v="2020-07-03T00:00:00"/>
    <x v="3"/>
    <n v="0"/>
    <n v="1"/>
    <s v="Danila Arcila Restrepo"/>
    <x v="0"/>
    <x v="6"/>
    <m/>
    <e v="#REF!"/>
    <e v="#REF!"/>
  </r>
  <r>
    <n v="2585"/>
    <n v="22695"/>
    <x v="0"/>
    <d v="2020-07-03T00:00:00"/>
    <x v="6"/>
    <d v="2020-07-07T00:00:00"/>
    <x v="3"/>
    <n v="4"/>
    <n v="3"/>
    <s v="ADRIANA GESELA GOMEZ LA ROTTA"/>
    <x v="0"/>
    <x v="6"/>
    <m/>
    <e v="#REF!"/>
    <e v="#REF!"/>
  </r>
  <r>
    <n v="2586"/>
    <n v="22696"/>
    <x v="2"/>
    <d v="2020-07-03T00:00:00"/>
    <x v="6"/>
    <d v="2020-07-03T00:00:00"/>
    <x v="3"/>
    <n v="0"/>
    <n v="1"/>
    <s v="Brian Fernando Morales Arredondo"/>
    <x v="0"/>
    <x v="6"/>
    <m/>
    <e v="#REF!"/>
    <e v="#REF!"/>
  </r>
  <r>
    <n v="2587"/>
    <n v="22697"/>
    <x v="0"/>
    <d v="2020-07-03T00:00:00"/>
    <x v="6"/>
    <d v="2020-07-07T00:00:00"/>
    <x v="3"/>
    <n v="4"/>
    <n v="3"/>
    <s v="MARIA HELENA FARFAN"/>
    <x v="0"/>
    <x v="6"/>
    <m/>
    <e v="#REF!"/>
    <e v="#REF!"/>
  </r>
  <r>
    <n v="2588"/>
    <n v="22698"/>
    <x v="2"/>
    <d v="2020-07-03T00:00:00"/>
    <x v="6"/>
    <d v="2020-07-03T00:00:00"/>
    <x v="3"/>
    <n v="0"/>
    <n v="1"/>
    <s v="LIBARDO ANTONIO QUIRAMA RAMIREZ"/>
    <x v="0"/>
    <x v="6"/>
    <m/>
    <e v="#REF!"/>
    <e v="#REF!"/>
  </r>
  <r>
    <n v="2589"/>
    <n v="22699"/>
    <x v="0"/>
    <d v="2020-07-03T00:00:00"/>
    <x v="6"/>
    <d v="2020-07-07T00:00:00"/>
    <x v="3"/>
    <n v="4"/>
    <n v="3"/>
    <s v="Leonardo Charry"/>
    <x v="0"/>
    <x v="6"/>
    <m/>
    <e v="#REF!"/>
    <e v="#REF!"/>
  </r>
  <r>
    <n v="2590"/>
    <n v="22700"/>
    <x v="0"/>
    <d v="2020-07-03T00:00:00"/>
    <x v="6"/>
    <d v="2020-07-07T00:00:00"/>
    <x v="3"/>
    <n v="4"/>
    <n v="3"/>
    <s v="RAFAEL MIGUEL USTARIS GULLO"/>
    <x v="0"/>
    <x v="6"/>
    <m/>
    <e v="#REF!"/>
    <e v="#REF!"/>
  </r>
  <r>
    <n v="2591"/>
    <n v="22701"/>
    <x v="0"/>
    <d v="2020-07-03T00:00:00"/>
    <x v="6"/>
    <d v="2020-07-07T00:00:00"/>
    <x v="3"/>
    <n v="4"/>
    <n v="3"/>
    <s v="JOSE DE JESUS PALACIOS GOMEZ"/>
    <x v="0"/>
    <x v="6"/>
    <m/>
    <e v="#REF!"/>
    <e v="#REF!"/>
  </r>
  <r>
    <n v="2592"/>
    <n v="22702"/>
    <x v="0"/>
    <d v="2020-07-03T00:00:00"/>
    <x v="6"/>
    <d v="2020-07-07T00:00:00"/>
    <x v="3"/>
    <n v="4"/>
    <n v="3"/>
    <s v="Diana Reyes"/>
    <x v="0"/>
    <x v="6"/>
    <m/>
    <e v="#REF!"/>
    <e v="#REF!"/>
  </r>
  <r>
    <n v="2593"/>
    <n v="22703"/>
    <x v="0"/>
    <d v="2020-07-03T00:00:00"/>
    <x v="6"/>
    <d v="2020-07-07T00:00:00"/>
    <x v="3"/>
    <n v="4"/>
    <n v="3"/>
    <s v="manzur gene"/>
    <x v="0"/>
    <x v="6"/>
    <m/>
    <e v="#REF!"/>
    <e v="#REF!"/>
  </r>
  <r>
    <n v="2594"/>
    <n v="22704"/>
    <x v="0"/>
    <d v="2020-07-03T00:00:00"/>
    <x v="6"/>
    <d v="2020-07-07T00:00:00"/>
    <x v="3"/>
    <n v="4"/>
    <n v="3"/>
    <s v="manzur gene"/>
    <x v="0"/>
    <x v="6"/>
    <m/>
    <e v="#REF!"/>
    <e v="#REF!"/>
  </r>
  <r>
    <n v="2595"/>
    <n v="22705"/>
    <x v="0"/>
    <d v="2020-07-03T00:00:00"/>
    <x v="6"/>
    <d v="2020-07-07T00:00:00"/>
    <x v="3"/>
    <n v="4"/>
    <n v="3"/>
    <s v="Andrea Stephanie Valdedrrama"/>
    <x v="0"/>
    <x v="6"/>
    <m/>
    <e v="#REF!"/>
    <e v="#REF!"/>
  </r>
  <r>
    <n v="2596"/>
    <n v="22706"/>
    <x v="0"/>
    <d v="2020-07-03T00:00:00"/>
    <x v="6"/>
    <d v="2020-07-07T00:00:00"/>
    <x v="3"/>
    <n v="4"/>
    <n v="3"/>
    <s v="JEINY SOLANLLEY TORRES SALINAS"/>
    <x v="0"/>
    <x v="6"/>
    <m/>
    <e v="#REF!"/>
    <e v="#REF!"/>
  </r>
  <r>
    <n v="2597"/>
    <n v="22707"/>
    <x v="2"/>
    <d v="2020-07-03T00:00:00"/>
    <x v="6"/>
    <d v="2020-07-08T00:00:00"/>
    <x v="3"/>
    <n v="5"/>
    <n v="4"/>
    <s v="EDINSON RIVERA MORENO"/>
    <x v="0"/>
    <x v="6"/>
    <m/>
    <e v="#REF!"/>
    <e v="#REF!"/>
  </r>
  <r>
    <n v="2598"/>
    <n v="22708"/>
    <x v="2"/>
    <d v="2020-07-03T00:00:00"/>
    <x v="6"/>
    <d v="2020-07-08T00:00:00"/>
    <x v="3"/>
    <n v="5"/>
    <n v="4"/>
    <s v="YENI PATRICIA CASAS BELTRAN"/>
    <x v="0"/>
    <x v="6"/>
    <m/>
    <e v="#REF!"/>
    <e v="#REF!"/>
  </r>
  <r>
    <n v="2599"/>
    <n v="22709"/>
    <x v="3"/>
    <d v="2020-07-03T00:00:00"/>
    <x v="6"/>
    <d v="2020-07-08T00:00:00"/>
    <x v="3"/>
    <n v="5"/>
    <n v="4"/>
    <s v="gonzalo lizarazo"/>
    <x v="0"/>
    <x v="6"/>
    <m/>
    <e v="#REF!"/>
    <e v="#REF!"/>
  </r>
  <r>
    <n v="2600"/>
    <n v="22710"/>
    <x v="0"/>
    <d v="2020-07-03T00:00:00"/>
    <x v="6"/>
    <d v="2020-07-07T00:00:00"/>
    <x v="3"/>
    <n v="4"/>
    <n v="3"/>
    <s v="juan carlos gomez fula"/>
    <x v="0"/>
    <x v="6"/>
    <m/>
    <e v="#REF!"/>
    <e v="#REF!"/>
  </r>
  <r>
    <n v="2601"/>
    <n v="22711"/>
    <x v="0"/>
    <d v="2020-07-03T00:00:00"/>
    <x v="6"/>
    <d v="2020-07-07T00:00:00"/>
    <x v="3"/>
    <n v="4"/>
    <n v="3"/>
    <s v="rudecinda diez durango"/>
    <x v="0"/>
    <x v="6"/>
    <m/>
    <e v="#REF!"/>
    <e v="#REF!"/>
  </r>
  <r>
    <n v="2602"/>
    <n v="22712"/>
    <x v="0"/>
    <d v="2020-07-03T00:00:00"/>
    <x v="6"/>
    <d v="2020-07-07T00:00:00"/>
    <x v="3"/>
    <n v="4"/>
    <n v="3"/>
    <s v="GUSTAVO ROBAYO"/>
    <x v="0"/>
    <x v="6"/>
    <m/>
    <e v="#REF!"/>
    <e v="#REF!"/>
  </r>
  <r>
    <n v="2603"/>
    <n v="22713"/>
    <x v="0"/>
    <d v="2020-07-03T00:00:00"/>
    <x v="6"/>
    <d v="2020-07-07T00:00:00"/>
    <x v="3"/>
    <n v="4"/>
    <n v="3"/>
    <s v="Diana Mercedes Rodríguez Cifuentes"/>
    <x v="0"/>
    <x v="6"/>
    <m/>
    <e v="#REF!"/>
    <e v="#REF!"/>
  </r>
  <r>
    <n v="2604"/>
    <n v="22714"/>
    <x v="2"/>
    <d v="2020-07-03T00:00:00"/>
    <x v="6"/>
    <d v="2020-07-08T00:00:00"/>
    <x v="3"/>
    <n v="5"/>
    <n v="4"/>
    <s v="CAMILO ERNESTO REYES SANCHEZ"/>
    <x v="0"/>
    <x v="6"/>
    <m/>
    <e v="#REF!"/>
    <e v="#REF!"/>
  </r>
  <r>
    <n v="2605"/>
    <n v="22715"/>
    <x v="0"/>
    <d v="2020-07-03T00:00:00"/>
    <x v="6"/>
    <d v="2020-07-07T00:00:00"/>
    <x v="3"/>
    <n v="4"/>
    <n v="3"/>
    <s v="LUIS ANDRES GAMBOA TARAZONA"/>
    <x v="0"/>
    <x v="6"/>
    <m/>
    <e v="#REF!"/>
    <e v="#REF!"/>
  </r>
  <r>
    <n v="2606"/>
    <n v="22716"/>
    <x v="0"/>
    <d v="2020-07-03T00:00:00"/>
    <x v="6"/>
    <d v="2020-07-07T00:00:00"/>
    <x v="3"/>
    <n v="4"/>
    <n v="3"/>
    <s v="Luis Bernardo Chicaiza Sandoval"/>
    <x v="0"/>
    <x v="6"/>
    <m/>
    <e v="#REF!"/>
    <e v="#REF!"/>
  </r>
  <r>
    <n v="2607"/>
    <n v="22717"/>
    <x v="2"/>
    <d v="2020-07-03T00:00:00"/>
    <x v="6"/>
    <d v="2020-07-14T00:00:00"/>
    <x v="3"/>
    <n v="11"/>
    <n v="8"/>
    <s v="HERNAN DEL VALLE CORTES"/>
    <x v="0"/>
    <x v="6"/>
    <m/>
    <e v="#REF!"/>
    <e v="#REF!"/>
  </r>
  <r>
    <n v="2608"/>
    <n v="22718"/>
    <x v="0"/>
    <d v="2020-07-03T00:00:00"/>
    <x v="6"/>
    <d v="2020-07-07T00:00:00"/>
    <x v="3"/>
    <n v="4"/>
    <n v="3"/>
    <s v="Luisa QUiñones"/>
    <x v="0"/>
    <x v="6"/>
    <m/>
    <e v="#REF!"/>
    <e v="#REF!"/>
  </r>
  <r>
    <n v="2609"/>
    <n v="22719"/>
    <x v="0"/>
    <d v="2020-07-03T00:00:00"/>
    <x v="6"/>
    <d v="2020-07-07T00:00:00"/>
    <x v="3"/>
    <n v="4"/>
    <n v="3"/>
    <s v="RICARDO PERILLA URIBE"/>
    <x v="0"/>
    <x v="6"/>
    <m/>
    <e v="#REF!"/>
    <e v="#REF!"/>
  </r>
  <r>
    <n v="2610"/>
    <n v="22720"/>
    <x v="0"/>
    <d v="2020-07-03T00:00:00"/>
    <x v="6"/>
    <d v="2020-07-07T00:00:00"/>
    <x v="3"/>
    <n v="4"/>
    <n v="3"/>
    <s v="MARIA GLADIS HERRERA CASTAÑO"/>
    <x v="0"/>
    <x v="6"/>
    <m/>
    <e v="#REF!"/>
    <e v="#REF!"/>
  </r>
  <r>
    <n v="2611"/>
    <n v="22721"/>
    <x v="2"/>
    <d v="2020-07-03T00:00:00"/>
    <x v="6"/>
    <d v="2020-07-08T00:00:00"/>
    <x v="3"/>
    <n v="5"/>
    <n v="4"/>
    <s v="LIbia Johanna Ruiz"/>
    <x v="0"/>
    <x v="6"/>
    <m/>
    <e v="#REF!"/>
    <e v="#REF!"/>
  </r>
  <r>
    <n v="2612"/>
    <n v="22722"/>
    <x v="1"/>
    <d v="2020-07-03T00:00:00"/>
    <x v="6"/>
    <d v="2020-07-21T00:00:00"/>
    <x v="3"/>
    <n v="18"/>
    <n v="13"/>
    <s v="JOSE JOAQUIN USECHE"/>
    <x v="0"/>
    <x v="6"/>
    <m/>
    <e v="#REF!"/>
    <e v="#REF!"/>
  </r>
  <r>
    <n v="2613"/>
    <n v="22723"/>
    <x v="0"/>
    <d v="2020-07-04T00:00:00"/>
    <x v="6"/>
    <d v="2020-07-09T00:00:00"/>
    <x v="3"/>
    <n v="5"/>
    <n v="4"/>
    <s v="Miguel Velasco Pinzon"/>
    <x v="0"/>
    <x v="6"/>
    <m/>
    <e v="#REF!"/>
    <e v="#REF!"/>
  </r>
  <r>
    <n v="2614"/>
    <n v="22724"/>
    <x v="0"/>
    <d v="2020-07-04T00:00:00"/>
    <x v="6"/>
    <d v="2020-07-09T00:00:00"/>
    <x v="3"/>
    <n v="5"/>
    <n v="4"/>
    <s v="Anyela Patricia Diaz Valderrama"/>
    <x v="0"/>
    <x v="6"/>
    <m/>
    <e v="#REF!"/>
    <e v="#REF!"/>
  </r>
  <r>
    <n v="2615"/>
    <n v="22725"/>
    <x v="3"/>
    <d v="2020-07-04T00:00:00"/>
    <x v="6"/>
    <d v="2020-07-08T00:00:00"/>
    <x v="3"/>
    <n v="4"/>
    <n v="3"/>
    <s v="ELIECER DE JESUS SIERRA TORRES"/>
    <x v="0"/>
    <x v="6"/>
    <m/>
    <e v="#REF!"/>
    <e v="#REF!"/>
  </r>
  <r>
    <n v="2616"/>
    <n v="22726"/>
    <x v="0"/>
    <d v="2020-07-04T00:00:00"/>
    <x v="6"/>
    <d v="2020-07-09T00:00:00"/>
    <x v="3"/>
    <n v="5"/>
    <n v="4"/>
    <s v="FABIAN ANDRES ACOSTA DIAZ"/>
    <x v="0"/>
    <x v="6"/>
    <m/>
    <e v="#REF!"/>
    <e v="#REF!"/>
  </r>
  <r>
    <n v="2617"/>
    <n v="22727"/>
    <x v="0"/>
    <d v="2020-07-04T00:00:00"/>
    <x v="6"/>
    <d v="2020-07-09T00:00:00"/>
    <x v="3"/>
    <n v="5"/>
    <n v="4"/>
    <s v="Luis Eduardo Ariza Candanoza"/>
    <x v="0"/>
    <x v="6"/>
    <m/>
    <e v="#REF!"/>
    <e v="#REF!"/>
  </r>
  <r>
    <n v="2618"/>
    <n v="22728"/>
    <x v="0"/>
    <d v="2020-07-04T00:00:00"/>
    <x v="6"/>
    <d v="2020-07-09T00:00:00"/>
    <x v="3"/>
    <n v="5"/>
    <n v="4"/>
    <s v="Alexander Vargas Merchan"/>
    <x v="0"/>
    <x v="6"/>
    <m/>
    <e v="#REF!"/>
    <e v="#REF!"/>
  </r>
  <r>
    <n v="2619"/>
    <n v="22729"/>
    <x v="0"/>
    <d v="2020-07-04T00:00:00"/>
    <x v="6"/>
    <d v="2020-07-09T00:00:00"/>
    <x v="3"/>
    <n v="5"/>
    <n v="4"/>
    <s v="Mariela Leonor Chavarriaga Campo"/>
    <x v="0"/>
    <x v="6"/>
    <m/>
    <e v="#REF!"/>
    <e v="#REF!"/>
  </r>
  <r>
    <n v="2620"/>
    <n v="22730"/>
    <x v="2"/>
    <d v="2020-07-04T00:00:00"/>
    <x v="6"/>
    <d v="2020-07-08T00:00:00"/>
    <x v="3"/>
    <n v="4"/>
    <n v="3"/>
    <s v="nestor ochoa neira"/>
    <x v="0"/>
    <x v="6"/>
    <m/>
    <e v="#REF!"/>
    <e v="#REF!"/>
  </r>
  <r>
    <n v="2621"/>
    <n v="22731"/>
    <x v="0"/>
    <d v="2020-07-04T00:00:00"/>
    <x v="6"/>
    <d v="2020-07-09T00:00:00"/>
    <x v="3"/>
    <n v="5"/>
    <n v="4"/>
    <s v="eduardo antonio saldarriaga saldarriaga"/>
    <x v="0"/>
    <x v="6"/>
    <m/>
    <e v="#REF!"/>
    <e v="#REF!"/>
  </r>
  <r>
    <n v="2622"/>
    <n v="22732"/>
    <x v="0"/>
    <d v="2020-07-04T00:00:00"/>
    <x v="6"/>
    <d v="2020-07-09T00:00:00"/>
    <x v="3"/>
    <n v="5"/>
    <n v="4"/>
    <s v="alex toro"/>
    <x v="0"/>
    <x v="6"/>
    <m/>
    <e v="#REF!"/>
    <e v="#REF!"/>
  </r>
  <r>
    <n v="2623"/>
    <n v="22733"/>
    <x v="0"/>
    <d v="2020-07-04T00:00:00"/>
    <x v="6"/>
    <d v="2020-07-09T00:00:00"/>
    <x v="3"/>
    <n v="5"/>
    <n v="4"/>
    <s v="Marili Bustos Guerrero"/>
    <x v="0"/>
    <x v="6"/>
    <m/>
    <e v="#REF!"/>
    <e v="#REF!"/>
  </r>
  <r>
    <n v="2624"/>
    <n v="22734"/>
    <x v="0"/>
    <d v="2020-07-04T00:00:00"/>
    <x v="6"/>
    <d v="2020-07-09T00:00:00"/>
    <x v="3"/>
    <n v="5"/>
    <n v="4"/>
    <s v="Reinaldo Alape Yate"/>
    <x v="0"/>
    <x v="6"/>
    <m/>
    <e v="#REF!"/>
    <e v="#REF!"/>
  </r>
  <r>
    <n v="2625"/>
    <n v="22735"/>
    <x v="0"/>
    <d v="2020-07-05T00:00:00"/>
    <x v="6"/>
    <d v="2020-07-09T00:00:00"/>
    <x v="3"/>
    <n v="4"/>
    <n v="4"/>
    <s v="miguel fernando pascuas escobar"/>
    <x v="0"/>
    <x v="6"/>
    <m/>
    <e v="#REF!"/>
    <e v="#REF!"/>
  </r>
  <r>
    <n v="2626"/>
    <n v="22736"/>
    <x v="0"/>
    <d v="2020-07-05T00:00:00"/>
    <x v="6"/>
    <d v="2020-07-09T00:00:00"/>
    <x v="3"/>
    <n v="4"/>
    <n v="4"/>
    <s v="gustavo alfonso vargas"/>
    <x v="0"/>
    <x v="6"/>
    <m/>
    <e v="#REF!"/>
    <e v="#REF!"/>
  </r>
  <r>
    <n v="2627"/>
    <n v="22737"/>
    <x v="3"/>
    <d v="2020-07-05T00:00:00"/>
    <x v="6"/>
    <d v="2020-07-08T00:00:00"/>
    <x v="3"/>
    <n v="3"/>
    <n v="3"/>
    <s v="Ana María Villamizar Carvajal"/>
    <x v="0"/>
    <x v="6"/>
    <m/>
    <e v="#REF!"/>
    <e v="#REF!"/>
  </r>
  <r>
    <n v="2628"/>
    <n v="22738"/>
    <x v="0"/>
    <d v="2020-07-05T00:00:00"/>
    <x v="6"/>
    <d v="2020-07-09T00:00:00"/>
    <x v="3"/>
    <n v="4"/>
    <n v="4"/>
    <s v="Ana Irma Hernández Jimenez"/>
    <x v="0"/>
    <x v="6"/>
    <m/>
    <e v="#REF!"/>
    <e v="#REF!"/>
  </r>
  <r>
    <n v="2629"/>
    <n v="22739"/>
    <x v="0"/>
    <d v="2020-07-05T00:00:00"/>
    <x v="6"/>
    <d v="2020-07-09T00:00:00"/>
    <x v="3"/>
    <n v="4"/>
    <n v="4"/>
    <s v="Mario Enrique Correa Muñoz"/>
    <x v="0"/>
    <x v="6"/>
    <m/>
    <e v="#REF!"/>
    <e v="#REF!"/>
  </r>
  <r>
    <n v="2630"/>
    <n v="22740"/>
    <x v="2"/>
    <d v="2020-07-05T00:00:00"/>
    <x v="6"/>
    <d v="2020-07-08T00:00:00"/>
    <x v="3"/>
    <n v="3"/>
    <n v="3"/>
    <s v="Jairo Plutarco Ramos Quiñones"/>
    <x v="0"/>
    <x v="6"/>
    <m/>
    <e v="#REF!"/>
    <e v="#REF!"/>
  </r>
  <r>
    <n v="2631"/>
    <n v="22741"/>
    <x v="0"/>
    <d v="2020-07-05T00:00:00"/>
    <x v="6"/>
    <d v="2020-07-09T00:00:00"/>
    <x v="3"/>
    <n v="4"/>
    <n v="4"/>
    <s v="raul alberto acevedo bolivar"/>
    <x v="0"/>
    <x v="6"/>
    <m/>
    <e v="#REF!"/>
    <e v="#REF!"/>
  </r>
  <r>
    <n v="2632"/>
    <n v="22742"/>
    <x v="0"/>
    <d v="2020-07-05T00:00:00"/>
    <x v="6"/>
    <d v="2020-07-09T00:00:00"/>
    <x v="3"/>
    <n v="4"/>
    <n v="4"/>
    <s v="Laura Granada"/>
    <x v="0"/>
    <x v="6"/>
    <m/>
    <e v="#REF!"/>
    <e v="#REF!"/>
  </r>
  <r>
    <n v="2633"/>
    <n v="22743"/>
    <x v="0"/>
    <d v="2020-07-06T00:00:00"/>
    <x v="6"/>
    <d v="2020-07-09T00:00:00"/>
    <x v="3"/>
    <n v="3"/>
    <n v="4"/>
    <s v="Angela bibiana medina rueda"/>
    <x v="0"/>
    <x v="6"/>
    <m/>
    <e v="#REF!"/>
    <e v="#REF!"/>
  </r>
  <r>
    <n v="2634"/>
    <n v="22744"/>
    <x v="0"/>
    <d v="2020-07-06T00:00:00"/>
    <x v="6"/>
    <d v="2020-07-09T00:00:00"/>
    <x v="3"/>
    <n v="3"/>
    <n v="4"/>
    <s v="CESAR AUGUSTO GARCIA MORCOTE"/>
    <x v="0"/>
    <x v="6"/>
    <m/>
    <e v="#REF!"/>
    <e v="#REF!"/>
  </r>
  <r>
    <n v="2635"/>
    <n v="22745"/>
    <x v="0"/>
    <d v="2020-07-06T00:00:00"/>
    <x v="6"/>
    <d v="2020-07-09T00:00:00"/>
    <x v="3"/>
    <n v="3"/>
    <n v="4"/>
    <s v="Luis Bernardo Chicaiza Sandoval"/>
    <x v="0"/>
    <x v="6"/>
    <m/>
    <e v="#REF!"/>
    <e v="#REF!"/>
  </r>
  <r>
    <n v="2636"/>
    <n v="22746"/>
    <x v="0"/>
    <d v="2020-07-06T00:00:00"/>
    <x v="6"/>
    <d v="2020-07-09T00:00:00"/>
    <x v="3"/>
    <n v="3"/>
    <n v="4"/>
    <s v="GLORIA MARIA VELOZA GARZON"/>
    <x v="0"/>
    <x v="6"/>
    <m/>
    <e v="#REF!"/>
    <e v="#REF!"/>
  </r>
  <r>
    <n v="2637"/>
    <n v="22747"/>
    <x v="1"/>
    <d v="2020-07-06T00:00:00"/>
    <x v="6"/>
    <d v="2020-07-21T00:00:00"/>
    <x v="3"/>
    <n v="15"/>
    <n v="12"/>
    <s v="nestor andrey holguin amaya"/>
    <x v="0"/>
    <x v="6"/>
    <m/>
    <e v="#REF!"/>
    <e v="#REF!"/>
  </r>
  <r>
    <n v="2638"/>
    <n v="22748"/>
    <x v="0"/>
    <d v="2020-07-06T00:00:00"/>
    <x v="6"/>
    <d v="2020-08-06T00:00:00"/>
    <x v="3"/>
    <n v="31"/>
    <n v="24"/>
    <s v="Jorge Hernán Beltrán Pardo"/>
    <x v="0"/>
    <x v="8"/>
    <m/>
    <e v="#REF!"/>
    <e v="#REF!"/>
  </r>
  <r>
    <n v="2639"/>
    <n v="22749"/>
    <x v="0"/>
    <d v="2020-07-06T00:00:00"/>
    <x v="6"/>
    <d v="2020-07-09T00:00:00"/>
    <x v="3"/>
    <n v="3"/>
    <n v="4"/>
    <s v="nestor espinosa guerrero"/>
    <x v="0"/>
    <x v="6"/>
    <m/>
    <e v="#REF!"/>
    <e v="#REF!"/>
  </r>
  <r>
    <n v="2640"/>
    <n v="22750"/>
    <x v="0"/>
    <d v="2020-07-06T00:00:00"/>
    <x v="6"/>
    <d v="2020-07-09T00:00:00"/>
    <x v="3"/>
    <n v="3"/>
    <n v="4"/>
    <s v="rosa adelfa arango de velez"/>
    <x v="0"/>
    <x v="6"/>
    <m/>
    <e v="#REF!"/>
    <e v="#REF!"/>
  </r>
  <r>
    <n v="2641"/>
    <n v="22751"/>
    <x v="2"/>
    <d v="2020-07-06T00:00:00"/>
    <x v="6"/>
    <d v="2020-07-08T00:00:00"/>
    <x v="3"/>
    <n v="2"/>
    <n v="3"/>
    <s v="isidoro velasco"/>
    <x v="0"/>
    <x v="6"/>
    <m/>
    <e v="#REF!"/>
    <e v="#REF!"/>
  </r>
  <r>
    <n v="2642"/>
    <n v="22752"/>
    <x v="3"/>
    <d v="2020-07-06T00:00:00"/>
    <x v="6"/>
    <d v="2020-07-08T00:00:00"/>
    <x v="3"/>
    <n v="2"/>
    <n v="3"/>
    <s v="Cesar Sánchez Beltrán"/>
    <x v="0"/>
    <x v="6"/>
    <m/>
    <e v="#REF!"/>
    <e v="#REF!"/>
  </r>
  <r>
    <n v="2643"/>
    <n v="22753"/>
    <x v="0"/>
    <d v="2020-07-06T00:00:00"/>
    <x v="6"/>
    <d v="2020-07-09T00:00:00"/>
    <x v="3"/>
    <n v="3"/>
    <n v="4"/>
    <s v="NUBIA YOLANDA ALFONSO"/>
    <x v="0"/>
    <x v="6"/>
    <m/>
    <e v="#REF!"/>
    <e v="#REF!"/>
  </r>
  <r>
    <n v="2644"/>
    <n v="22754"/>
    <x v="3"/>
    <d v="2020-07-06T00:00:00"/>
    <x v="6"/>
    <d v="2020-07-08T00:00:00"/>
    <x v="3"/>
    <n v="2"/>
    <n v="3"/>
    <s v="armando santamaria sanchez"/>
    <x v="0"/>
    <x v="6"/>
    <m/>
    <e v="#REF!"/>
    <e v="#REF!"/>
  </r>
  <r>
    <n v="2645"/>
    <n v="22755"/>
    <x v="0"/>
    <d v="2020-07-06T00:00:00"/>
    <x v="6"/>
    <d v="2020-07-09T00:00:00"/>
    <x v="3"/>
    <n v="3"/>
    <n v="4"/>
    <s v="JESSICA PAOLA GUZMAN PEREZ"/>
    <x v="0"/>
    <x v="6"/>
    <m/>
    <e v="#REF!"/>
    <e v="#REF!"/>
  </r>
  <r>
    <n v="2646"/>
    <n v="22756"/>
    <x v="2"/>
    <d v="2020-07-06T00:00:00"/>
    <x v="6"/>
    <d v="2020-07-29T00:00:00"/>
    <x v="3"/>
    <n v="23"/>
    <n v="18"/>
    <s v="Emilia Castaño"/>
    <x v="0"/>
    <x v="6"/>
    <m/>
    <e v="#REF!"/>
    <e v="#REF!"/>
  </r>
  <r>
    <n v="2647"/>
    <n v="22757"/>
    <x v="2"/>
    <d v="2020-07-06T00:00:00"/>
    <x v="6"/>
    <d v="2020-07-08T00:00:00"/>
    <x v="3"/>
    <n v="2"/>
    <n v="3"/>
    <s v="Mauricio Correal"/>
    <x v="0"/>
    <x v="6"/>
    <m/>
    <e v="#REF!"/>
    <e v="#REF!"/>
  </r>
  <r>
    <n v="2648"/>
    <n v="22758"/>
    <x v="3"/>
    <d v="2020-07-06T00:00:00"/>
    <x v="6"/>
    <d v="2020-07-08T00:00:00"/>
    <x v="3"/>
    <n v="2"/>
    <n v="3"/>
    <s v="Angela María uribe garzón"/>
    <x v="0"/>
    <x v="6"/>
    <m/>
    <e v="#REF!"/>
    <e v="#REF!"/>
  </r>
  <r>
    <n v="2649"/>
    <n v="22759"/>
    <x v="3"/>
    <d v="2020-07-06T00:00:00"/>
    <x v="6"/>
    <d v="2020-07-08T00:00:00"/>
    <x v="3"/>
    <n v="2"/>
    <n v="3"/>
    <s v="Orlando Ortiz Guerrero"/>
    <x v="0"/>
    <x v="6"/>
    <m/>
    <e v="#REF!"/>
    <e v="#REF!"/>
  </r>
  <r>
    <n v="2650"/>
    <n v="22760"/>
    <x v="0"/>
    <d v="2020-07-06T00:00:00"/>
    <x v="6"/>
    <d v="2020-07-09T00:00:00"/>
    <x v="3"/>
    <n v="3"/>
    <n v="4"/>
    <s v="DIEGO JAVIER REYES VILLAMIZAR"/>
    <x v="0"/>
    <x v="6"/>
    <m/>
    <e v="#REF!"/>
    <e v="#REF!"/>
  </r>
  <r>
    <n v="2651"/>
    <n v="22761"/>
    <x v="0"/>
    <d v="2020-07-06T00:00:00"/>
    <x v="6"/>
    <d v="2020-07-09T00:00:00"/>
    <x v="3"/>
    <n v="3"/>
    <n v="4"/>
    <s v="pedro Triana"/>
    <x v="0"/>
    <x v="6"/>
    <m/>
    <e v="#REF!"/>
    <e v="#REF!"/>
  </r>
  <r>
    <n v="2652"/>
    <n v="22762"/>
    <x v="0"/>
    <d v="2020-07-06T00:00:00"/>
    <x v="6"/>
    <d v="2020-07-09T00:00:00"/>
    <x v="3"/>
    <n v="3"/>
    <n v="4"/>
    <s v="Elizabeth Altamiranda Hernández"/>
    <x v="0"/>
    <x v="6"/>
    <m/>
    <e v="#REF!"/>
    <e v="#REF!"/>
  </r>
  <r>
    <n v="2653"/>
    <n v="22763"/>
    <x v="0"/>
    <d v="2020-07-06T00:00:00"/>
    <x v="6"/>
    <d v="2020-07-09T00:00:00"/>
    <x v="3"/>
    <n v="3"/>
    <n v="4"/>
    <s v="SANDRA CONSTANZA NIÑO RODRIGUEZ"/>
    <x v="0"/>
    <x v="6"/>
    <m/>
    <e v="#REF!"/>
    <e v="#REF!"/>
  </r>
  <r>
    <n v="2654"/>
    <n v="22764"/>
    <x v="0"/>
    <d v="2020-07-06T00:00:00"/>
    <x v="6"/>
    <d v="2020-07-09T00:00:00"/>
    <x v="3"/>
    <n v="3"/>
    <n v="4"/>
    <s v="AnaTeresa Barbos Espitia"/>
    <x v="0"/>
    <x v="6"/>
    <m/>
    <e v="#REF!"/>
    <e v="#REF!"/>
  </r>
  <r>
    <n v="2655"/>
    <n v="22765"/>
    <x v="1"/>
    <d v="2020-07-06T00:00:00"/>
    <x v="6"/>
    <d v="2020-07-21T00:00:00"/>
    <x v="3"/>
    <n v="15"/>
    <n v="12"/>
    <s v="MIGUEL ANTONIO CABALLERO SEPULVEDA"/>
    <x v="0"/>
    <x v="6"/>
    <m/>
    <e v="#REF!"/>
    <e v="#REF!"/>
  </r>
  <r>
    <n v="2656"/>
    <n v="22766"/>
    <x v="2"/>
    <d v="2020-07-06T00:00:00"/>
    <x v="6"/>
    <d v="2020-07-09T00:00:00"/>
    <x v="3"/>
    <n v="3"/>
    <n v="4"/>
    <s v="PARQUE REAL PAISAJISMO Y JARDINERIA SAS"/>
    <x v="0"/>
    <x v="6"/>
    <m/>
    <e v="#REF!"/>
    <e v="#REF!"/>
  </r>
  <r>
    <n v="2657"/>
    <n v="22767"/>
    <x v="2"/>
    <d v="2020-07-06T00:00:00"/>
    <x v="6"/>
    <d v="2020-07-08T00:00:00"/>
    <x v="3"/>
    <n v="2"/>
    <n v="3"/>
    <s v="MAURICIO BEDOYA VELEZ"/>
    <x v="0"/>
    <x v="6"/>
    <m/>
    <e v="#REF!"/>
    <e v="#REF!"/>
  </r>
  <r>
    <n v="2658"/>
    <n v="22768"/>
    <x v="0"/>
    <d v="2020-07-06T00:00:00"/>
    <x v="6"/>
    <d v="2020-07-09T00:00:00"/>
    <x v="3"/>
    <n v="3"/>
    <n v="4"/>
    <s v="LEONEL MAURICIO CORTES DIAZ"/>
    <x v="0"/>
    <x v="6"/>
    <m/>
    <e v="#REF!"/>
    <e v="#REF!"/>
  </r>
  <r>
    <n v="2659"/>
    <n v="22769"/>
    <x v="0"/>
    <d v="2020-07-06T00:00:00"/>
    <x v="6"/>
    <d v="2020-07-09T00:00:00"/>
    <x v="3"/>
    <n v="3"/>
    <n v="4"/>
    <s v="jairo medellin"/>
    <x v="0"/>
    <x v="6"/>
    <m/>
    <e v="#REF!"/>
    <e v="#REF!"/>
  </r>
  <r>
    <n v="2660"/>
    <n v="22770"/>
    <x v="0"/>
    <d v="2020-07-06T00:00:00"/>
    <x v="6"/>
    <d v="2020-07-09T00:00:00"/>
    <x v="3"/>
    <n v="3"/>
    <n v="4"/>
    <s v="duvan david arenas"/>
    <x v="0"/>
    <x v="6"/>
    <m/>
    <e v="#REF!"/>
    <e v="#REF!"/>
  </r>
  <r>
    <n v="2661"/>
    <n v="22771"/>
    <x v="0"/>
    <d v="2020-07-06T00:00:00"/>
    <x v="6"/>
    <d v="2020-07-09T00:00:00"/>
    <x v="3"/>
    <n v="3"/>
    <n v="4"/>
    <s v="HOWARD OSORIO PARDEY"/>
    <x v="0"/>
    <x v="6"/>
    <m/>
    <e v="#REF!"/>
    <e v="#REF!"/>
  </r>
  <r>
    <n v="2662"/>
    <n v="22772"/>
    <x v="0"/>
    <d v="2020-07-06T00:00:00"/>
    <x v="6"/>
    <d v="2020-07-09T00:00:00"/>
    <x v="3"/>
    <n v="3"/>
    <n v="4"/>
    <s v="David guaqueta Castañeda"/>
    <x v="0"/>
    <x v="6"/>
    <m/>
    <e v="#REF!"/>
    <e v="#REF!"/>
  </r>
  <r>
    <n v="2663"/>
    <n v="22773"/>
    <x v="3"/>
    <d v="2020-07-06T00:00:00"/>
    <x v="6"/>
    <d v="2020-07-08T00:00:00"/>
    <x v="3"/>
    <n v="2"/>
    <n v="3"/>
    <s v="carlota irene noreña giraldo"/>
    <x v="0"/>
    <x v="6"/>
    <m/>
    <e v="#REF!"/>
    <e v="#REF!"/>
  </r>
  <r>
    <n v="2664"/>
    <n v="22774"/>
    <x v="0"/>
    <d v="2020-07-06T00:00:00"/>
    <x v="6"/>
    <d v="2020-07-09T00:00:00"/>
    <x v="3"/>
    <n v="3"/>
    <n v="4"/>
    <s v="Leidy Johana Rodríguez Salamanca"/>
    <x v="0"/>
    <x v="6"/>
    <m/>
    <e v="#REF!"/>
    <e v="#REF!"/>
  </r>
  <r>
    <n v="2665"/>
    <n v="22775"/>
    <x v="0"/>
    <d v="2020-07-06T00:00:00"/>
    <x v="6"/>
    <d v="2020-07-09T00:00:00"/>
    <x v="3"/>
    <n v="3"/>
    <n v="4"/>
    <s v="Lina Maria Medina Santamaria"/>
    <x v="0"/>
    <x v="6"/>
    <m/>
    <e v="#REF!"/>
    <e v="#REF!"/>
  </r>
  <r>
    <n v="2666"/>
    <n v="22776"/>
    <x v="3"/>
    <d v="2020-07-06T00:00:00"/>
    <x v="6"/>
    <d v="2020-07-08T00:00:00"/>
    <x v="3"/>
    <n v="2"/>
    <n v="3"/>
    <s v="ELDA LUZ HERRERA DE AVILA"/>
    <x v="0"/>
    <x v="6"/>
    <m/>
    <e v="#REF!"/>
    <e v="#REF!"/>
  </r>
  <r>
    <n v="2667"/>
    <n v="22777"/>
    <x v="3"/>
    <d v="2020-07-06T00:00:00"/>
    <x v="6"/>
    <d v="2020-07-08T00:00:00"/>
    <x v="3"/>
    <n v="2"/>
    <n v="3"/>
    <s v="Jhohan Guerrero"/>
    <x v="0"/>
    <x v="6"/>
    <m/>
    <e v="#REF!"/>
    <e v="#REF!"/>
  </r>
  <r>
    <n v="2668"/>
    <n v="22778"/>
    <x v="0"/>
    <d v="2020-07-06T00:00:00"/>
    <x v="6"/>
    <d v="2020-07-09T00:00:00"/>
    <x v="3"/>
    <n v="3"/>
    <n v="4"/>
    <s v="juan sebastian"/>
    <x v="0"/>
    <x v="6"/>
    <m/>
    <e v="#REF!"/>
    <e v="#REF!"/>
  </r>
  <r>
    <n v="2669"/>
    <n v="22779"/>
    <x v="0"/>
    <d v="2020-07-06T00:00:00"/>
    <x v="6"/>
    <d v="2020-07-09T00:00:00"/>
    <x v="3"/>
    <n v="3"/>
    <n v="4"/>
    <s v="Eliana Iris Hernandez Herrera"/>
    <x v="0"/>
    <x v="6"/>
    <m/>
    <e v="#REF!"/>
    <e v="#REF!"/>
  </r>
  <r>
    <n v="2670"/>
    <n v="22780"/>
    <x v="0"/>
    <d v="2020-07-06T00:00:00"/>
    <x v="6"/>
    <d v="2020-07-09T00:00:00"/>
    <x v="3"/>
    <n v="3"/>
    <n v="4"/>
    <s v="IVAN ZUÑIGA GAMBOA"/>
    <x v="0"/>
    <x v="6"/>
    <m/>
    <e v="#REF!"/>
    <e v="#REF!"/>
  </r>
  <r>
    <n v="2671"/>
    <n v="22781"/>
    <x v="0"/>
    <d v="2020-07-06T00:00:00"/>
    <x v="6"/>
    <d v="2020-07-09T00:00:00"/>
    <x v="3"/>
    <n v="3"/>
    <n v="4"/>
    <s v="andrea gomez"/>
    <x v="0"/>
    <x v="6"/>
    <m/>
    <e v="#REF!"/>
    <e v="#REF!"/>
  </r>
  <r>
    <n v="2672"/>
    <n v="22782"/>
    <x v="0"/>
    <d v="2020-07-06T00:00:00"/>
    <x v="6"/>
    <d v="2020-07-09T00:00:00"/>
    <x v="3"/>
    <n v="3"/>
    <n v="4"/>
    <s v="christian laverde"/>
    <x v="0"/>
    <x v="6"/>
    <m/>
    <e v="#REF!"/>
    <e v="#REF!"/>
  </r>
  <r>
    <n v="2673"/>
    <n v="22783"/>
    <x v="3"/>
    <d v="2020-07-06T00:00:00"/>
    <x v="6"/>
    <d v="2020-07-08T00:00:00"/>
    <x v="3"/>
    <n v="2"/>
    <n v="3"/>
    <s v="dora sanchez correa"/>
    <x v="0"/>
    <x v="6"/>
    <m/>
    <e v="#REF!"/>
    <e v="#REF!"/>
  </r>
  <r>
    <n v="2674"/>
    <n v="22784"/>
    <x v="0"/>
    <d v="2020-07-06T00:00:00"/>
    <x v="6"/>
    <d v="2020-07-09T00:00:00"/>
    <x v="3"/>
    <n v="3"/>
    <n v="4"/>
    <s v="Leidy Vaca Montañez"/>
    <x v="0"/>
    <x v="6"/>
    <m/>
    <e v="#REF!"/>
    <e v="#REF!"/>
  </r>
  <r>
    <n v="2675"/>
    <n v="22785"/>
    <x v="0"/>
    <d v="2020-07-06T00:00:00"/>
    <x v="6"/>
    <d v="2020-07-09T00:00:00"/>
    <x v="3"/>
    <n v="3"/>
    <n v="4"/>
    <s v="Sandra Milena Camelo Camelo"/>
    <x v="0"/>
    <x v="6"/>
    <m/>
    <e v="#REF!"/>
    <e v="#REF!"/>
  </r>
  <r>
    <n v="2676"/>
    <n v="22786"/>
    <x v="0"/>
    <d v="2020-07-06T00:00:00"/>
    <x v="6"/>
    <d v="2020-07-09T00:00:00"/>
    <x v="3"/>
    <n v="3"/>
    <n v="4"/>
    <s v="FRANCISCA CESTAGALLI ESCOBAR"/>
    <x v="0"/>
    <x v="6"/>
    <m/>
    <e v="#REF!"/>
    <e v="#REF!"/>
  </r>
  <r>
    <n v="2677"/>
    <n v="22787"/>
    <x v="0"/>
    <d v="2020-07-06T00:00:00"/>
    <x v="6"/>
    <d v="2020-07-09T00:00:00"/>
    <x v="3"/>
    <n v="3"/>
    <n v="4"/>
    <s v="DAVID STEVEN MESA"/>
    <x v="0"/>
    <x v="6"/>
    <m/>
    <e v="#REF!"/>
    <e v="#REF!"/>
  </r>
  <r>
    <n v="2678"/>
    <n v="22788"/>
    <x v="2"/>
    <d v="2020-07-06T00:00:00"/>
    <x v="6"/>
    <d v="2020-07-08T00:00:00"/>
    <x v="3"/>
    <n v="2"/>
    <n v="3"/>
    <s v="LUISA MARINA GUTIERREZ VILLAMIL"/>
    <x v="0"/>
    <x v="6"/>
    <m/>
    <e v="#REF!"/>
    <e v="#REF!"/>
  </r>
  <r>
    <n v="2679"/>
    <n v="22789"/>
    <x v="2"/>
    <d v="2020-07-06T00:00:00"/>
    <x v="6"/>
    <d v="2020-07-08T00:00:00"/>
    <x v="3"/>
    <n v="2"/>
    <n v="3"/>
    <s v="María del Pilar González González"/>
    <x v="0"/>
    <x v="6"/>
    <m/>
    <e v="#REF!"/>
    <e v="#REF!"/>
  </r>
  <r>
    <n v="2680"/>
    <n v="22790"/>
    <x v="0"/>
    <d v="2020-07-06T00:00:00"/>
    <x v="6"/>
    <d v="2020-07-09T00:00:00"/>
    <x v="3"/>
    <n v="3"/>
    <n v="4"/>
    <s v="Luis Hernando Villota Lasso"/>
    <x v="0"/>
    <x v="6"/>
    <m/>
    <e v="#REF!"/>
    <e v="#REF!"/>
  </r>
  <r>
    <n v="2681"/>
    <n v="22791"/>
    <x v="0"/>
    <d v="2020-07-06T00:00:00"/>
    <x v="6"/>
    <d v="2020-07-09T00:00:00"/>
    <x v="3"/>
    <n v="3"/>
    <n v="4"/>
    <s v="MARIA ALEXANDRA SUARIQUE"/>
    <x v="0"/>
    <x v="6"/>
    <m/>
    <e v="#REF!"/>
    <e v="#REF!"/>
  </r>
  <r>
    <n v="2682"/>
    <n v="22792"/>
    <x v="0"/>
    <d v="2020-07-06T00:00:00"/>
    <x v="6"/>
    <d v="2020-07-09T00:00:00"/>
    <x v="3"/>
    <n v="3"/>
    <n v="4"/>
    <s v="ALIRIO ARTURO HURTADO"/>
    <x v="0"/>
    <x v="6"/>
    <m/>
    <e v="#REF!"/>
    <e v="#REF!"/>
  </r>
  <r>
    <n v="2683"/>
    <n v="22793"/>
    <x v="0"/>
    <d v="2020-07-06T00:00:00"/>
    <x v="6"/>
    <d v="2020-07-09T00:00:00"/>
    <x v="3"/>
    <n v="3"/>
    <n v="4"/>
    <s v="Carolina Lopez Perez"/>
    <x v="0"/>
    <x v="6"/>
    <m/>
    <e v="#REF!"/>
    <e v="#REF!"/>
  </r>
  <r>
    <n v="2684"/>
    <n v="22794"/>
    <x v="0"/>
    <d v="2020-07-06T00:00:00"/>
    <x v="6"/>
    <d v="2020-07-09T00:00:00"/>
    <x v="3"/>
    <n v="3"/>
    <n v="4"/>
    <s v="JUAN DIEGO MORALES ESPITIA"/>
    <x v="0"/>
    <x v="6"/>
    <m/>
    <e v="#REF!"/>
    <e v="#REF!"/>
  </r>
  <r>
    <n v="2685"/>
    <n v="22795"/>
    <x v="0"/>
    <d v="2020-07-06T00:00:00"/>
    <x v="6"/>
    <d v="2020-07-09T00:00:00"/>
    <x v="3"/>
    <n v="3"/>
    <n v="4"/>
    <s v="Olga Viviana Bermudez Perdomo"/>
    <x v="0"/>
    <x v="6"/>
    <m/>
    <e v="#REF!"/>
    <e v="#REF!"/>
  </r>
  <r>
    <n v="2686"/>
    <n v="22796"/>
    <x v="0"/>
    <d v="2020-07-06T00:00:00"/>
    <x v="6"/>
    <d v="2020-07-09T00:00:00"/>
    <x v="3"/>
    <n v="3"/>
    <n v="4"/>
    <s v="ANDREA CATALINA HERNANDEZ CORTES"/>
    <x v="0"/>
    <x v="6"/>
    <m/>
    <e v="#REF!"/>
    <e v="#REF!"/>
  </r>
  <r>
    <n v="2687"/>
    <n v="22797"/>
    <x v="0"/>
    <d v="2020-07-06T00:00:00"/>
    <x v="6"/>
    <d v="2020-07-09T00:00:00"/>
    <x v="3"/>
    <n v="3"/>
    <n v="4"/>
    <s v="GERMAN RUBIANO CARRANZA"/>
    <x v="0"/>
    <x v="6"/>
    <m/>
    <e v="#REF!"/>
    <e v="#REF!"/>
  </r>
  <r>
    <n v="2688"/>
    <n v="22798"/>
    <x v="0"/>
    <d v="2020-07-06T00:00:00"/>
    <x v="6"/>
    <d v="2020-07-09T00:00:00"/>
    <x v="3"/>
    <n v="3"/>
    <n v="4"/>
    <s v="martha nury ortiz bedoya"/>
    <x v="0"/>
    <x v="6"/>
    <m/>
    <e v="#REF!"/>
    <e v="#REF!"/>
  </r>
  <r>
    <n v="2689"/>
    <n v="22799"/>
    <x v="0"/>
    <d v="2020-07-06T00:00:00"/>
    <x v="6"/>
    <d v="2020-07-09T00:00:00"/>
    <x v="3"/>
    <n v="3"/>
    <n v="4"/>
    <s v="OSCAR FERNANDO MEJÍA MORENO"/>
    <x v="0"/>
    <x v="6"/>
    <m/>
    <e v="#REF!"/>
    <e v="#REF!"/>
  </r>
  <r>
    <n v="2690"/>
    <n v="22800"/>
    <x v="2"/>
    <d v="2020-07-06T00:00:00"/>
    <x v="6"/>
    <d v="2020-07-08T00:00:00"/>
    <x v="3"/>
    <n v="2"/>
    <n v="3"/>
    <s v="JOHANA BERMEO"/>
    <x v="0"/>
    <x v="6"/>
    <m/>
    <e v="#REF!"/>
    <e v="#REF!"/>
  </r>
  <r>
    <n v="2691"/>
    <n v="22801"/>
    <x v="0"/>
    <d v="2020-07-06T00:00:00"/>
    <x v="6"/>
    <d v="2020-07-09T00:00:00"/>
    <x v="3"/>
    <n v="3"/>
    <n v="4"/>
    <s v="fredys escamilla"/>
    <x v="0"/>
    <x v="6"/>
    <m/>
    <e v="#REF!"/>
    <e v="#REF!"/>
  </r>
  <r>
    <n v="2692"/>
    <n v="22802"/>
    <x v="2"/>
    <d v="2020-07-07T00:00:00"/>
    <x v="6"/>
    <s v="Pendiente"/>
    <x v="1"/>
    <e v="#VALUE!"/>
    <e v="#VALUE!"/>
    <s v="Heidy Yadira Herrera"/>
    <x v="1"/>
    <x v="1"/>
    <m/>
    <e v="#REF!"/>
    <e v="#REF!"/>
  </r>
  <r>
    <n v="2693"/>
    <n v="22803"/>
    <x v="0"/>
    <d v="2020-07-07T00:00:00"/>
    <x v="6"/>
    <d v="2020-07-09T00:00:00"/>
    <x v="3"/>
    <n v="2"/>
    <n v="3"/>
    <s v="Luis Ernesto Jaimes Amado"/>
    <x v="0"/>
    <x v="6"/>
    <m/>
    <e v="#REF!"/>
    <e v="#REF!"/>
  </r>
  <r>
    <n v="2694"/>
    <n v="22804"/>
    <x v="0"/>
    <d v="2020-07-07T00:00:00"/>
    <x v="6"/>
    <d v="2020-07-09T00:00:00"/>
    <x v="3"/>
    <n v="2"/>
    <n v="3"/>
    <s v="Norberto sandoval"/>
    <x v="0"/>
    <x v="6"/>
    <m/>
    <e v="#REF!"/>
    <e v="#REF!"/>
  </r>
  <r>
    <n v="2695"/>
    <n v="22805"/>
    <x v="2"/>
    <d v="2020-07-07T00:00:00"/>
    <x v="6"/>
    <d v="2020-07-09T00:00:00"/>
    <x v="3"/>
    <n v="2"/>
    <n v="3"/>
    <s v="Karina Ortega Bohorquez"/>
    <x v="0"/>
    <x v="6"/>
    <m/>
    <e v="#REF!"/>
    <e v="#REF!"/>
  </r>
  <r>
    <n v="2696"/>
    <n v="22806"/>
    <x v="0"/>
    <d v="2020-07-07T00:00:00"/>
    <x v="6"/>
    <d v="2020-07-09T00:00:00"/>
    <x v="3"/>
    <n v="2"/>
    <n v="3"/>
    <s v="candelaria sepulveda escobar"/>
    <x v="0"/>
    <x v="6"/>
    <m/>
    <e v="#REF!"/>
    <e v="#REF!"/>
  </r>
  <r>
    <n v="2697"/>
    <n v="22807"/>
    <x v="0"/>
    <d v="2020-07-07T00:00:00"/>
    <x v="6"/>
    <d v="2020-07-09T00:00:00"/>
    <x v="3"/>
    <n v="2"/>
    <n v="3"/>
    <s v="OCTAVIO AREVALO TRIGOS"/>
    <x v="0"/>
    <x v="6"/>
    <m/>
    <e v="#REF!"/>
    <e v="#REF!"/>
  </r>
  <r>
    <n v="2698"/>
    <n v="22808"/>
    <x v="0"/>
    <d v="2020-07-07T00:00:00"/>
    <x v="6"/>
    <d v="2020-07-09T00:00:00"/>
    <x v="3"/>
    <n v="2"/>
    <n v="3"/>
    <s v="Maximilano Arango Grajales"/>
    <x v="0"/>
    <x v="6"/>
    <m/>
    <e v="#REF!"/>
    <e v="#REF!"/>
  </r>
  <r>
    <n v="2699"/>
    <n v="22809"/>
    <x v="0"/>
    <d v="2020-07-07T00:00:00"/>
    <x v="6"/>
    <d v="2020-07-09T00:00:00"/>
    <x v="3"/>
    <n v="2"/>
    <n v="3"/>
    <s v="Jorge Enrique Cuervo Raammirez"/>
    <x v="0"/>
    <x v="6"/>
    <m/>
    <e v="#REF!"/>
    <e v="#REF!"/>
  </r>
  <r>
    <n v="2700"/>
    <n v="22810"/>
    <x v="0"/>
    <d v="2020-07-07T00:00:00"/>
    <x v="6"/>
    <d v="2020-07-09T00:00:00"/>
    <x v="3"/>
    <n v="2"/>
    <n v="3"/>
    <s v="Juan Felipe Franco Rios"/>
    <x v="0"/>
    <x v="6"/>
    <m/>
    <e v="#REF!"/>
    <e v="#REF!"/>
  </r>
  <r>
    <n v="2701"/>
    <n v="22811"/>
    <x v="0"/>
    <d v="2020-07-07T00:00:00"/>
    <x v="6"/>
    <d v="2020-07-09T00:00:00"/>
    <x v="3"/>
    <n v="2"/>
    <n v="3"/>
    <s v="Claudia Mosquera Dìaz"/>
    <x v="0"/>
    <x v="6"/>
    <m/>
    <e v="#REF!"/>
    <e v="#REF!"/>
  </r>
  <r>
    <n v="2702"/>
    <n v="22812"/>
    <x v="0"/>
    <d v="2020-07-07T00:00:00"/>
    <x v="6"/>
    <d v="2020-07-09T00:00:00"/>
    <x v="3"/>
    <n v="2"/>
    <n v="3"/>
    <s v="Sara Ayala"/>
    <x v="0"/>
    <x v="6"/>
    <m/>
    <e v="#REF!"/>
    <e v="#REF!"/>
  </r>
  <r>
    <n v="2703"/>
    <n v="22813"/>
    <x v="1"/>
    <d v="2020-07-07T00:00:00"/>
    <x v="6"/>
    <s v="Pendiente"/>
    <x v="1"/>
    <e v="#VALUE!"/>
    <e v="#VALUE!"/>
    <s v="hector rua lopez"/>
    <x v="1"/>
    <x v="1"/>
    <m/>
    <e v="#REF!"/>
    <e v="#REF!"/>
  </r>
  <r>
    <n v="2704"/>
    <n v="22814"/>
    <x v="0"/>
    <d v="2020-07-07T00:00:00"/>
    <x v="6"/>
    <d v="2020-07-09T00:00:00"/>
    <x v="3"/>
    <n v="2"/>
    <n v="3"/>
    <s v="Susan Carolina Diaz Rubio"/>
    <x v="0"/>
    <x v="6"/>
    <m/>
    <e v="#REF!"/>
    <e v="#REF!"/>
  </r>
  <r>
    <n v="2705"/>
    <n v="22815"/>
    <x v="2"/>
    <d v="2020-07-07T00:00:00"/>
    <x v="6"/>
    <d v="2020-07-09T00:00:00"/>
    <x v="3"/>
    <n v="2"/>
    <n v="3"/>
    <s v="Jorge enrique llanos molina"/>
    <x v="0"/>
    <x v="6"/>
    <m/>
    <e v="#REF!"/>
    <e v="#REF!"/>
  </r>
  <r>
    <n v="2706"/>
    <n v="22816"/>
    <x v="2"/>
    <d v="2020-07-07T00:00:00"/>
    <x v="6"/>
    <d v="2020-07-08T00:00:00"/>
    <x v="3"/>
    <n v="1"/>
    <n v="2"/>
    <s v="OLGA RUTH MORENO MORENO"/>
    <x v="0"/>
    <x v="6"/>
    <m/>
    <e v="#REF!"/>
    <e v="#REF!"/>
  </r>
  <r>
    <n v="2707"/>
    <n v="22817"/>
    <x v="0"/>
    <d v="2020-07-07T00:00:00"/>
    <x v="6"/>
    <d v="2020-07-10T00:00:00"/>
    <x v="3"/>
    <n v="3"/>
    <n v="4"/>
    <s v="Alfredo Henriquez Lasprillas"/>
    <x v="0"/>
    <x v="6"/>
    <m/>
    <e v="#REF!"/>
    <e v="#REF!"/>
  </r>
  <r>
    <n v="2708"/>
    <n v="22818"/>
    <x v="0"/>
    <d v="2020-07-07T00:00:00"/>
    <x v="6"/>
    <d v="2020-07-10T00:00:00"/>
    <x v="3"/>
    <n v="3"/>
    <n v="4"/>
    <s v="luis eduardo coy"/>
    <x v="0"/>
    <x v="6"/>
    <m/>
    <e v="#REF!"/>
    <e v="#REF!"/>
  </r>
  <r>
    <n v="2709"/>
    <n v="22819"/>
    <x v="0"/>
    <d v="2020-07-07T00:00:00"/>
    <x v="6"/>
    <d v="2020-07-10T00:00:00"/>
    <x v="3"/>
    <n v="3"/>
    <n v="4"/>
    <s v="MARIXA BASTO"/>
    <x v="0"/>
    <x v="6"/>
    <m/>
    <e v="#REF!"/>
    <e v="#REF!"/>
  </r>
  <r>
    <n v="2710"/>
    <n v="22820"/>
    <x v="0"/>
    <d v="2020-07-07T00:00:00"/>
    <x v="6"/>
    <d v="2020-07-10T00:00:00"/>
    <x v="3"/>
    <n v="3"/>
    <n v="4"/>
    <s v="Alfonso Cano"/>
    <x v="0"/>
    <x v="6"/>
    <m/>
    <e v="#REF!"/>
    <e v="#REF!"/>
  </r>
  <r>
    <n v="2711"/>
    <n v="22821"/>
    <x v="0"/>
    <d v="2020-07-07T00:00:00"/>
    <x v="6"/>
    <d v="2020-07-10T00:00:00"/>
    <x v="3"/>
    <n v="3"/>
    <n v="4"/>
    <s v="Valerie Suárez"/>
    <x v="0"/>
    <x v="6"/>
    <m/>
    <e v="#REF!"/>
    <e v="#REF!"/>
  </r>
  <r>
    <n v="2712"/>
    <n v="22822"/>
    <x v="2"/>
    <d v="2020-07-07T00:00:00"/>
    <x v="6"/>
    <d v="2020-07-10T00:00:00"/>
    <x v="3"/>
    <n v="3"/>
    <n v="4"/>
    <s v="german ramirez izquierdo"/>
    <x v="0"/>
    <x v="6"/>
    <m/>
    <e v="#REF!"/>
    <e v="#REF!"/>
  </r>
  <r>
    <n v="2713"/>
    <n v="22823"/>
    <x v="0"/>
    <d v="2020-07-07T00:00:00"/>
    <x v="6"/>
    <d v="2020-07-10T00:00:00"/>
    <x v="3"/>
    <n v="3"/>
    <n v="4"/>
    <s v="muriel beatriz perez diaz"/>
    <x v="0"/>
    <x v="6"/>
    <m/>
    <e v="#REF!"/>
    <e v="#REF!"/>
  </r>
  <r>
    <n v="2714"/>
    <n v="22824"/>
    <x v="0"/>
    <d v="2020-07-07T00:00:00"/>
    <x v="6"/>
    <d v="2020-07-10T00:00:00"/>
    <x v="3"/>
    <n v="3"/>
    <n v="4"/>
    <s v="julian martinez vanegas"/>
    <x v="0"/>
    <x v="6"/>
    <m/>
    <e v="#REF!"/>
    <e v="#REF!"/>
  </r>
  <r>
    <n v="2715"/>
    <n v="22825"/>
    <x v="3"/>
    <d v="2020-07-07T00:00:00"/>
    <x v="6"/>
    <d v="2020-07-08T00:00:00"/>
    <x v="3"/>
    <n v="1"/>
    <n v="2"/>
    <s v="FLOR RUBIELA CÁRDENAS CARO"/>
    <x v="0"/>
    <x v="6"/>
    <m/>
    <e v="#REF!"/>
    <e v="#REF!"/>
  </r>
  <r>
    <n v="2716"/>
    <n v="22826"/>
    <x v="2"/>
    <d v="2020-07-07T00:00:00"/>
    <x v="6"/>
    <d v="2020-07-08T00:00:00"/>
    <x v="3"/>
    <n v="1"/>
    <n v="2"/>
    <s v="LEONARDO ANDRES HERNANDEZ MOTTA"/>
    <x v="0"/>
    <x v="6"/>
    <m/>
    <e v="#REF!"/>
    <e v="#REF!"/>
  </r>
  <r>
    <n v="2717"/>
    <n v="22827"/>
    <x v="2"/>
    <d v="2020-07-07T00:00:00"/>
    <x v="6"/>
    <d v="2020-07-08T00:00:00"/>
    <x v="3"/>
    <n v="1"/>
    <n v="2"/>
    <s v="Duvan antonio Guzmán. Dueñas"/>
    <x v="0"/>
    <x v="6"/>
    <m/>
    <e v="#REF!"/>
    <e v="#REF!"/>
  </r>
  <r>
    <n v="2718"/>
    <n v="22828"/>
    <x v="0"/>
    <d v="2020-07-07T00:00:00"/>
    <x v="6"/>
    <d v="2020-07-10T00:00:00"/>
    <x v="3"/>
    <n v="3"/>
    <n v="4"/>
    <s v="JAVIER MARULANDA BARRETO"/>
    <x v="0"/>
    <x v="6"/>
    <m/>
    <e v="#REF!"/>
    <e v="#REF!"/>
  </r>
  <r>
    <n v="2719"/>
    <n v="22829"/>
    <x v="0"/>
    <d v="2020-07-07T00:00:00"/>
    <x v="6"/>
    <d v="2020-07-10T00:00:00"/>
    <x v="3"/>
    <n v="3"/>
    <n v="4"/>
    <s v="Mauricio Prieto Peña"/>
    <x v="0"/>
    <x v="6"/>
    <m/>
    <e v="#REF!"/>
    <e v="#REF!"/>
  </r>
  <r>
    <n v="2720"/>
    <n v="22830"/>
    <x v="0"/>
    <d v="2020-07-07T00:00:00"/>
    <x v="6"/>
    <d v="2020-07-10T00:00:00"/>
    <x v="3"/>
    <n v="3"/>
    <n v="4"/>
    <s v="Juan Carlos Baquero"/>
    <x v="0"/>
    <x v="6"/>
    <m/>
    <e v="#REF!"/>
    <e v="#REF!"/>
  </r>
  <r>
    <n v="2721"/>
    <n v="22831"/>
    <x v="0"/>
    <d v="2020-07-07T00:00:00"/>
    <x v="6"/>
    <d v="2020-07-10T00:00:00"/>
    <x v="3"/>
    <n v="3"/>
    <n v="4"/>
    <s v="Juan Carlos Baquero"/>
    <x v="0"/>
    <x v="6"/>
    <m/>
    <e v="#REF!"/>
    <e v="#REF!"/>
  </r>
  <r>
    <n v="2722"/>
    <n v="22832"/>
    <x v="0"/>
    <d v="2020-07-07T00:00:00"/>
    <x v="6"/>
    <d v="2020-07-10T00:00:00"/>
    <x v="3"/>
    <n v="3"/>
    <n v="4"/>
    <s v="john smith fernandez olaya"/>
    <x v="0"/>
    <x v="6"/>
    <m/>
    <e v="#REF!"/>
    <e v="#REF!"/>
  </r>
  <r>
    <n v="2723"/>
    <n v="22833"/>
    <x v="0"/>
    <d v="2020-07-07T00:00:00"/>
    <x v="6"/>
    <d v="2020-07-10T00:00:00"/>
    <x v="3"/>
    <n v="3"/>
    <n v="4"/>
    <s v="nilson ferney bolivar moncada"/>
    <x v="0"/>
    <x v="6"/>
    <m/>
    <e v="#REF!"/>
    <e v="#REF!"/>
  </r>
  <r>
    <n v="2724"/>
    <n v="22834"/>
    <x v="0"/>
    <d v="2020-07-07T00:00:00"/>
    <x v="6"/>
    <d v="2020-07-10T00:00:00"/>
    <x v="3"/>
    <n v="3"/>
    <n v="4"/>
    <s v="sara marcela gómez castillo"/>
    <x v="0"/>
    <x v="6"/>
    <m/>
    <e v="#REF!"/>
    <e v="#REF!"/>
  </r>
  <r>
    <n v="2725"/>
    <n v="22835"/>
    <x v="1"/>
    <d v="2020-07-07T00:00:00"/>
    <x v="6"/>
    <d v="2020-07-21T00:00:00"/>
    <x v="3"/>
    <n v="14"/>
    <n v="11"/>
    <s v="Clara Ines Cifuentes JImenez"/>
    <x v="0"/>
    <x v="6"/>
    <m/>
    <e v="#REF!"/>
    <e v="#REF!"/>
  </r>
  <r>
    <n v="2726"/>
    <n v="22836"/>
    <x v="0"/>
    <d v="2020-07-07T00:00:00"/>
    <x v="6"/>
    <d v="2020-07-10T00:00:00"/>
    <x v="3"/>
    <n v="3"/>
    <n v="4"/>
    <s v="WILMAR ARLEY ROJAS GUEVARA"/>
    <x v="0"/>
    <x v="6"/>
    <m/>
    <e v="#REF!"/>
    <e v="#REF!"/>
  </r>
  <r>
    <n v="2727"/>
    <n v="22837"/>
    <x v="3"/>
    <d v="2020-07-07T00:00:00"/>
    <x v="6"/>
    <d v="2020-07-10T00:00:00"/>
    <x v="3"/>
    <n v="3"/>
    <n v="4"/>
    <s v="Julian Javier Rojas Gonzalez"/>
    <x v="0"/>
    <x v="6"/>
    <m/>
    <e v="#REF!"/>
    <e v="#REF!"/>
  </r>
  <r>
    <n v="2728"/>
    <n v="22838"/>
    <x v="0"/>
    <d v="2020-07-07T00:00:00"/>
    <x v="6"/>
    <d v="2020-07-10T00:00:00"/>
    <x v="3"/>
    <n v="3"/>
    <n v="4"/>
    <s v="alexandra bendeck"/>
    <x v="0"/>
    <x v="6"/>
    <m/>
    <e v="#REF!"/>
    <e v="#REF!"/>
  </r>
  <r>
    <n v="2729"/>
    <n v="22839"/>
    <x v="0"/>
    <d v="2020-07-07T00:00:00"/>
    <x v="6"/>
    <d v="2020-07-10T00:00:00"/>
    <x v="3"/>
    <n v="3"/>
    <n v="4"/>
    <s v="LIZABETH VIVAS"/>
    <x v="0"/>
    <x v="6"/>
    <m/>
    <e v="#REF!"/>
    <e v="#REF!"/>
  </r>
  <r>
    <n v="2730"/>
    <n v="22840"/>
    <x v="0"/>
    <d v="2020-07-07T00:00:00"/>
    <x v="6"/>
    <d v="2020-07-10T00:00:00"/>
    <x v="3"/>
    <n v="3"/>
    <n v="4"/>
    <s v="Andre Nuñez"/>
    <x v="0"/>
    <x v="6"/>
    <m/>
    <e v="#REF!"/>
    <e v="#REF!"/>
  </r>
  <r>
    <n v="2731"/>
    <n v="22841"/>
    <x v="2"/>
    <d v="2020-07-07T00:00:00"/>
    <x v="6"/>
    <d v="2020-07-08T00:00:00"/>
    <x v="3"/>
    <n v="1"/>
    <n v="2"/>
    <s v="VOLQUETAS Y MAQUINARIA DE COLOMBIA S.A.S (VOLMACO S.A.S)"/>
    <x v="0"/>
    <x v="6"/>
    <m/>
    <e v="#REF!"/>
    <e v="#REF!"/>
  </r>
  <r>
    <n v="2732"/>
    <n v="22842"/>
    <x v="2"/>
    <d v="2020-07-07T00:00:00"/>
    <x v="6"/>
    <d v="2020-07-08T00:00:00"/>
    <x v="3"/>
    <n v="1"/>
    <n v="2"/>
    <s v="José Orlando blanco Alvarez"/>
    <x v="0"/>
    <x v="6"/>
    <m/>
    <e v="#REF!"/>
    <e v="#REF!"/>
  </r>
  <r>
    <n v="2733"/>
    <n v="22843"/>
    <x v="0"/>
    <d v="2020-07-07T00:00:00"/>
    <x v="6"/>
    <d v="2020-07-10T00:00:00"/>
    <x v="3"/>
    <n v="3"/>
    <n v="4"/>
    <s v="Oscar Elías Botero Chalarca"/>
    <x v="0"/>
    <x v="6"/>
    <m/>
    <e v="#REF!"/>
    <e v="#REF!"/>
  </r>
  <r>
    <n v="2734"/>
    <n v="22844"/>
    <x v="0"/>
    <d v="2020-07-07T00:00:00"/>
    <x v="6"/>
    <d v="2020-07-10T00:00:00"/>
    <x v="3"/>
    <n v="3"/>
    <n v="4"/>
    <s v="Juan Camilo Guerra"/>
    <x v="0"/>
    <x v="6"/>
    <m/>
    <e v="#REF!"/>
    <e v="#REF!"/>
  </r>
  <r>
    <n v="2735"/>
    <n v="22845"/>
    <x v="3"/>
    <d v="2020-07-07T00:00:00"/>
    <x v="6"/>
    <d v="2020-07-08T00:00:00"/>
    <x v="3"/>
    <n v="1"/>
    <n v="2"/>
    <s v="Martha"/>
    <x v="0"/>
    <x v="6"/>
    <m/>
    <e v="#REF!"/>
    <e v="#REF!"/>
  </r>
  <r>
    <n v="2736"/>
    <n v="22846"/>
    <x v="0"/>
    <d v="2020-07-07T00:00:00"/>
    <x v="6"/>
    <d v="2020-07-10T00:00:00"/>
    <x v="3"/>
    <n v="3"/>
    <n v="4"/>
    <s v="LUIS JAIRO RISTIZABAL OSPINA"/>
    <x v="0"/>
    <x v="6"/>
    <m/>
    <e v="#REF!"/>
    <e v="#REF!"/>
  </r>
  <r>
    <n v="2737"/>
    <n v="22847"/>
    <x v="0"/>
    <d v="2020-07-07T00:00:00"/>
    <x v="6"/>
    <d v="2020-07-10T00:00:00"/>
    <x v="3"/>
    <n v="3"/>
    <n v="4"/>
    <s v="Ivania Botero Amaya"/>
    <x v="0"/>
    <x v="6"/>
    <m/>
    <e v="#REF!"/>
    <e v="#REF!"/>
  </r>
  <r>
    <n v="2738"/>
    <n v="22848"/>
    <x v="0"/>
    <d v="2020-07-07T00:00:00"/>
    <x v="6"/>
    <d v="2020-07-10T00:00:00"/>
    <x v="3"/>
    <n v="3"/>
    <n v="4"/>
    <s v="brigith puentes"/>
    <x v="0"/>
    <x v="6"/>
    <m/>
    <e v="#REF!"/>
    <e v="#REF!"/>
  </r>
  <r>
    <n v="2739"/>
    <n v="22849"/>
    <x v="2"/>
    <d v="2020-07-07T00:00:00"/>
    <x v="6"/>
    <d v="2020-07-08T00:00:00"/>
    <x v="3"/>
    <n v="1"/>
    <n v="2"/>
    <s v="Martha"/>
    <x v="0"/>
    <x v="6"/>
    <m/>
    <e v="#REF!"/>
    <e v="#REF!"/>
  </r>
  <r>
    <n v="2740"/>
    <n v="22850"/>
    <x v="2"/>
    <d v="2020-07-07T00:00:00"/>
    <x v="6"/>
    <d v="2020-07-08T00:00:00"/>
    <x v="3"/>
    <n v="1"/>
    <n v="2"/>
    <s v="LÁZARO ENRIQUE RAMOS MANCHEGO"/>
    <x v="0"/>
    <x v="6"/>
    <m/>
    <e v="#REF!"/>
    <e v="#REF!"/>
  </r>
  <r>
    <n v="2741"/>
    <n v="22851"/>
    <x v="0"/>
    <d v="2020-07-07T00:00:00"/>
    <x v="6"/>
    <d v="2020-07-10T00:00:00"/>
    <x v="3"/>
    <n v="3"/>
    <n v="4"/>
    <s v="Yudy Andrea Ortiz Lopez"/>
    <x v="0"/>
    <x v="6"/>
    <m/>
    <e v="#REF!"/>
    <e v="#REF!"/>
  </r>
  <r>
    <n v="2742"/>
    <n v="22852"/>
    <x v="0"/>
    <d v="2020-07-07T00:00:00"/>
    <x v="6"/>
    <d v="2020-07-10T00:00:00"/>
    <x v="3"/>
    <n v="3"/>
    <n v="4"/>
    <s v="JOSEFINA JARAMILLO DE SERNA"/>
    <x v="0"/>
    <x v="6"/>
    <m/>
    <e v="#REF!"/>
    <e v="#REF!"/>
  </r>
  <r>
    <n v="2743"/>
    <n v="22853"/>
    <x v="2"/>
    <d v="2020-07-07T00:00:00"/>
    <x v="6"/>
    <d v="2020-07-10T00:00:00"/>
    <x v="3"/>
    <n v="3"/>
    <n v="4"/>
    <s v="aida lucia ramirez"/>
    <x v="0"/>
    <x v="6"/>
    <m/>
    <e v="#REF!"/>
    <e v="#REF!"/>
  </r>
  <r>
    <n v="2744"/>
    <n v="22854"/>
    <x v="0"/>
    <d v="2020-07-07T00:00:00"/>
    <x v="6"/>
    <d v="2020-07-10T00:00:00"/>
    <x v="3"/>
    <n v="3"/>
    <n v="4"/>
    <s v="Faidy Angélica Gómez Nieto"/>
    <x v="0"/>
    <x v="6"/>
    <m/>
    <e v="#REF!"/>
    <e v="#REF!"/>
  </r>
  <r>
    <n v="2745"/>
    <n v="22855"/>
    <x v="0"/>
    <d v="2020-07-07T00:00:00"/>
    <x v="6"/>
    <d v="2020-07-10T00:00:00"/>
    <x v="3"/>
    <n v="3"/>
    <n v="4"/>
    <s v="Armith Moreno Torres"/>
    <x v="0"/>
    <x v="6"/>
    <m/>
    <e v="#REF!"/>
    <e v="#REF!"/>
  </r>
  <r>
    <n v="2746"/>
    <n v="22856"/>
    <x v="2"/>
    <d v="2020-07-07T00:00:00"/>
    <x v="6"/>
    <s v="Pendiente"/>
    <x v="1"/>
    <e v="#VALUE!"/>
    <e v="#VALUE!"/>
    <s v="LILI CAROLINA ANGULO ORTEGA"/>
    <x v="1"/>
    <x v="1"/>
    <m/>
    <e v="#REF!"/>
    <e v="#REF!"/>
  </r>
  <r>
    <n v="2747"/>
    <n v="22857"/>
    <x v="2"/>
    <d v="2020-07-07T00:00:00"/>
    <x v="6"/>
    <d v="2020-07-08T00:00:00"/>
    <x v="3"/>
    <n v="1"/>
    <n v="2"/>
    <s v="anonimo"/>
    <x v="0"/>
    <x v="6"/>
    <m/>
    <e v="#REF!"/>
    <e v="#REF!"/>
  </r>
  <r>
    <n v="2748"/>
    <n v="22858"/>
    <x v="0"/>
    <d v="2020-07-07T00:00:00"/>
    <x v="6"/>
    <d v="2020-07-10T00:00:00"/>
    <x v="3"/>
    <n v="3"/>
    <n v="4"/>
    <s v="julio silva"/>
    <x v="0"/>
    <x v="6"/>
    <m/>
    <e v="#REF!"/>
    <e v="#REF!"/>
  </r>
  <r>
    <n v="2749"/>
    <n v="22859"/>
    <x v="0"/>
    <d v="2020-07-07T00:00:00"/>
    <x v="6"/>
    <d v="2020-07-10T00:00:00"/>
    <x v="3"/>
    <n v="3"/>
    <n v="4"/>
    <s v="jaime ignacio Eugenio Galvis"/>
    <x v="0"/>
    <x v="6"/>
    <m/>
    <e v="#REF!"/>
    <e v="#REF!"/>
  </r>
  <r>
    <n v="2750"/>
    <n v="22860"/>
    <x v="2"/>
    <d v="2020-07-07T00:00:00"/>
    <x v="6"/>
    <d v="2020-07-08T00:00:00"/>
    <x v="3"/>
    <n v="1"/>
    <n v="2"/>
    <s v="evelyn rojas"/>
    <x v="0"/>
    <x v="6"/>
    <m/>
    <e v="#REF!"/>
    <e v="#REF!"/>
  </r>
  <r>
    <n v="2751"/>
    <n v="22861"/>
    <x v="0"/>
    <d v="2020-07-07T00:00:00"/>
    <x v="6"/>
    <d v="2020-07-10T00:00:00"/>
    <x v="3"/>
    <n v="3"/>
    <n v="4"/>
    <s v="Armith Moreno Torres"/>
    <x v="0"/>
    <x v="6"/>
    <m/>
    <e v="#REF!"/>
    <e v="#REF!"/>
  </r>
  <r>
    <n v="2752"/>
    <n v="22862"/>
    <x v="0"/>
    <d v="2020-07-07T00:00:00"/>
    <x v="6"/>
    <d v="2020-07-10T00:00:00"/>
    <x v="3"/>
    <n v="3"/>
    <n v="4"/>
    <s v="Maritza de Jesús marquez Ortega"/>
    <x v="0"/>
    <x v="6"/>
    <m/>
    <e v="#REF!"/>
    <e v="#REF!"/>
  </r>
  <r>
    <n v="2753"/>
    <n v="22863"/>
    <x v="3"/>
    <d v="2020-07-07T00:00:00"/>
    <x v="6"/>
    <d v="2020-07-08T00:00:00"/>
    <x v="3"/>
    <n v="1"/>
    <n v="2"/>
    <s v="MARY E FORERO GOMEZ"/>
    <x v="0"/>
    <x v="6"/>
    <m/>
    <e v="#REF!"/>
    <e v="#REF!"/>
  </r>
  <r>
    <n v="2754"/>
    <n v="22864"/>
    <x v="2"/>
    <d v="2020-07-07T00:00:00"/>
    <x v="6"/>
    <d v="2020-07-08T00:00:00"/>
    <x v="3"/>
    <n v="1"/>
    <n v="2"/>
    <s v="DENNIS BENAVIDES PARRA"/>
    <x v="0"/>
    <x v="6"/>
    <m/>
    <e v="#REF!"/>
    <e v="#REF!"/>
  </r>
  <r>
    <n v="2755"/>
    <n v="22865"/>
    <x v="0"/>
    <d v="2020-07-07T00:00:00"/>
    <x v="6"/>
    <d v="2020-07-10T00:00:00"/>
    <x v="3"/>
    <n v="3"/>
    <n v="4"/>
    <s v="FRANCISCA CESTAGALLI ESCOBAR"/>
    <x v="0"/>
    <x v="6"/>
    <m/>
    <e v="#REF!"/>
    <e v="#REF!"/>
  </r>
  <r>
    <n v="2756"/>
    <n v="22866"/>
    <x v="0"/>
    <d v="2020-07-07T00:00:00"/>
    <x v="6"/>
    <d v="2020-07-10T00:00:00"/>
    <x v="3"/>
    <n v="3"/>
    <n v="4"/>
    <s v="Santiago Mogollón Cordero"/>
    <x v="0"/>
    <x v="6"/>
    <m/>
    <e v="#REF!"/>
    <e v="#REF!"/>
  </r>
  <r>
    <n v="2757"/>
    <n v="22867"/>
    <x v="0"/>
    <d v="2020-07-07T00:00:00"/>
    <x v="6"/>
    <d v="2020-07-10T00:00:00"/>
    <x v="3"/>
    <n v="3"/>
    <n v="4"/>
    <s v="Sandra milena charry Vargas"/>
    <x v="0"/>
    <x v="6"/>
    <m/>
    <e v="#REF!"/>
    <e v="#REF!"/>
  </r>
  <r>
    <n v="2758"/>
    <n v="22868"/>
    <x v="0"/>
    <d v="2020-07-07T00:00:00"/>
    <x v="6"/>
    <d v="2020-07-10T00:00:00"/>
    <x v="3"/>
    <n v="3"/>
    <n v="4"/>
    <s v="FRANCISCA CESTAGALLI ESCOBAR"/>
    <x v="0"/>
    <x v="6"/>
    <m/>
    <e v="#REF!"/>
    <e v="#REF!"/>
  </r>
  <r>
    <n v="2759"/>
    <n v="22869"/>
    <x v="0"/>
    <d v="2020-07-07T00:00:00"/>
    <x v="6"/>
    <d v="2020-07-10T00:00:00"/>
    <x v="3"/>
    <n v="3"/>
    <n v="4"/>
    <s v="carlos rodriguez"/>
    <x v="0"/>
    <x v="6"/>
    <m/>
    <e v="#REF!"/>
    <e v="#REF!"/>
  </r>
  <r>
    <n v="2760"/>
    <n v="22870"/>
    <x v="0"/>
    <d v="2020-07-07T00:00:00"/>
    <x v="6"/>
    <d v="2020-07-10T00:00:00"/>
    <x v="3"/>
    <n v="3"/>
    <n v="4"/>
    <s v="GLORIA INES CORDOBA ROCHA"/>
    <x v="0"/>
    <x v="6"/>
    <m/>
    <e v="#REF!"/>
    <e v="#REF!"/>
  </r>
  <r>
    <n v="2761"/>
    <n v="22871"/>
    <x v="2"/>
    <d v="2020-07-07T00:00:00"/>
    <x v="6"/>
    <d v="2020-07-08T00:00:00"/>
    <x v="3"/>
    <n v="1"/>
    <n v="2"/>
    <s v="Olmedo Hoyos"/>
    <x v="0"/>
    <x v="6"/>
    <m/>
    <e v="#REF!"/>
    <e v="#REF!"/>
  </r>
  <r>
    <n v="2762"/>
    <n v="22872"/>
    <x v="0"/>
    <d v="2020-07-07T00:00:00"/>
    <x v="6"/>
    <d v="2020-07-10T00:00:00"/>
    <x v="3"/>
    <n v="3"/>
    <n v="4"/>
    <s v="Olmedo Hoyos"/>
    <x v="0"/>
    <x v="6"/>
    <m/>
    <e v="#REF!"/>
    <e v="#REF!"/>
  </r>
  <r>
    <n v="2763"/>
    <n v="22873"/>
    <x v="0"/>
    <d v="2020-07-07T00:00:00"/>
    <x v="6"/>
    <d v="2020-07-13T00:00:00"/>
    <x v="3"/>
    <n v="6"/>
    <n v="5"/>
    <s v="ROCIO GARZON"/>
    <x v="0"/>
    <x v="6"/>
    <m/>
    <e v="#REF!"/>
    <e v="#REF!"/>
  </r>
  <r>
    <n v="2764"/>
    <n v="22874"/>
    <x v="0"/>
    <d v="2020-07-07T00:00:00"/>
    <x v="6"/>
    <d v="2020-07-13T00:00:00"/>
    <x v="3"/>
    <n v="6"/>
    <n v="5"/>
    <s v="ROCIO GARZON"/>
    <x v="0"/>
    <x v="6"/>
    <m/>
    <e v="#REF!"/>
    <e v="#REF!"/>
  </r>
  <r>
    <n v="2765"/>
    <n v="22875"/>
    <x v="1"/>
    <d v="2020-07-07T00:00:00"/>
    <x v="6"/>
    <d v="2020-07-21T00:00:00"/>
    <x v="3"/>
    <n v="14"/>
    <n v="11"/>
    <s v="Nilson Ferney Cadena"/>
    <x v="0"/>
    <x v="6"/>
    <m/>
    <e v="#REF!"/>
    <e v="#REF!"/>
  </r>
  <r>
    <n v="2766"/>
    <n v="22876"/>
    <x v="0"/>
    <d v="2020-07-07T00:00:00"/>
    <x v="6"/>
    <d v="2020-07-13T00:00:00"/>
    <x v="3"/>
    <n v="6"/>
    <n v="5"/>
    <s v="ROCIO GARZON"/>
    <x v="0"/>
    <x v="6"/>
    <m/>
    <e v="#REF!"/>
    <e v="#REF!"/>
  </r>
  <r>
    <n v="2767"/>
    <n v="22877"/>
    <x v="3"/>
    <d v="2020-07-08T00:00:00"/>
    <x v="6"/>
    <d v="2020-07-08T00:00:00"/>
    <x v="3"/>
    <n v="0"/>
    <n v="1"/>
    <s v="ERNESTO ALLIN TORRES"/>
    <x v="0"/>
    <x v="6"/>
    <m/>
    <e v="#REF!"/>
    <e v="#REF!"/>
  </r>
  <r>
    <n v="2768"/>
    <n v="22878"/>
    <x v="2"/>
    <d v="2020-07-08T00:00:00"/>
    <x v="6"/>
    <d v="2020-07-08T00:00:00"/>
    <x v="3"/>
    <n v="0"/>
    <n v="1"/>
    <s v="PIEDAD PIEDRAHITA RAMOS"/>
    <x v="0"/>
    <x v="6"/>
    <m/>
    <e v="#REF!"/>
    <e v="#REF!"/>
  </r>
  <r>
    <n v="2769"/>
    <n v="22879"/>
    <x v="0"/>
    <d v="2020-07-08T00:00:00"/>
    <x v="6"/>
    <d v="2020-07-13T00:00:00"/>
    <x v="3"/>
    <n v="5"/>
    <n v="4"/>
    <s v="MARIA DEISY DIAZ CARDONA"/>
    <x v="0"/>
    <x v="6"/>
    <m/>
    <e v="#REF!"/>
    <e v="#REF!"/>
  </r>
  <r>
    <n v="2770"/>
    <n v="22880"/>
    <x v="0"/>
    <d v="2020-07-08T00:00:00"/>
    <x v="6"/>
    <d v="2020-07-13T00:00:00"/>
    <x v="3"/>
    <n v="5"/>
    <n v="4"/>
    <s v="Sandra milena charry Vargas"/>
    <x v="0"/>
    <x v="6"/>
    <m/>
    <e v="#REF!"/>
    <e v="#REF!"/>
  </r>
  <r>
    <n v="2771"/>
    <n v="22881"/>
    <x v="0"/>
    <d v="2020-07-08T00:00:00"/>
    <x v="6"/>
    <d v="2020-07-13T00:00:00"/>
    <x v="3"/>
    <n v="5"/>
    <n v="4"/>
    <s v="Carina Patricia Hernández montaño"/>
    <x v="0"/>
    <x v="6"/>
    <m/>
    <e v="#REF!"/>
    <e v="#REF!"/>
  </r>
  <r>
    <n v="2772"/>
    <n v="22882"/>
    <x v="0"/>
    <d v="2020-07-08T00:00:00"/>
    <x v="6"/>
    <d v="2020-07-13T00:00:00"/>
    <x v="3"/>
    <n v="5"/>
    <n v="4"/>
    <s v="WILSON LOSADA MELENDEZ"/>
    <x v="0"/>
    <x v="6"/>
    <m/>
    <e v="#REF!"/>
    <e v="#REF!"/>
  </r>
  <r>
    <n v="2773"/>
    <n v="22883"/>
    <x v="2"/>
    <d v="2020-07-08T00:00:00"/>
    <x v="6"/>
    <d v="2020-07-13T00:00:00"/>
    <x v="3"/>
    <n v="5"/>
    <n v="4"/>
    <s v="aida lucia ramirez"/>
    <x v="0"/>
    <x v="6"/>
    <m/>
    <e v="#REF!"/>
    <e v="#REF!"/>
  </r>
  <r>
    <n v="2774"/>
    <n v="22884"/>
    <x v="0"/>
    <d v="2020-07-08T00:00:00"/>
    <x v="6"/>
    <d v="2020-07-13T00:00:00"/>
    <x v="3"/>
    <n v="5"/>
    <n v="4"/>
    <s v="Fabian Salazar Herrera"/>
    <x v="0"/>
    <x v="6"/>
    <m/>
    <e v="#REF!"/>
    <e v="#REF!"/>
  </r>
  <r>
    <n v="2775"/>
    <n v="22885"/>
    <x v="2"/>
    <d v="2020-07-08T00:00:00"/>
    <x v="6"/>
    <d v="2020-07-08T00:00:00"/>
    <x v="3"/>
    <n v="0"/>
    <n v="1"/>
    <s v="jhon gilberto giraldo r"/>
    <x v="0"/>
    <x v="6"/>
    <m/>
    <e v="#REF!"/>
    <e v="#REF!"/>
  </r>
  <r>
    <n v="2776"/>
    <n v="22886"/>
    <x v="2"/>
    <d v="2020-07-08T00:00:00"/>
    <x v="6"/>
    <d v="2020-07-08T00:00:00"/>
    <x v="3"/>
    <n v="0"/>
    <n v="1"/>
    <s v="josefina parra serrano"/>
    <x v="0"/>
    <x v="6"/>
    <m/>
    <e v="#REF!"/>
    <e v="#REF!"/>
  </r>
  <r>
    <n v="2777"/>
    <n v="22887"/>
    <x v="0"/>
    <d v="2020-07-08T00:00:00"/>
    <x v="6"/>
    <d v="2020-07-13T00:00:00"/>
    <x v="3"/>
    <n v="5"/>
    <n v="4"/>
    <s v="Francisco Javier castro Urbina"/>
    <x v="0"/>
    <x v="6"/>
    <m/>
    <e v="#REF!"/>
    <e v="#REF!"/>
  </r>
  <r>
    <n v="2778"/>
    <n v="22888"/>
    <x v="2"/>
    <d v="2020-07-08T00:00:00"/>
    <x v="6"/>
    <d v="2020-07-31T00:00:00"/>
    <x v="3"/>
    <n v="23"/>
    <n v="18"/>
    <s v="Monica Gutiérrez"/>
    <x v="0"/>
    <x v="6"/>
    <m/>
    <e v="#REF!"/>
    <e v="#REF!"/>
  </r>
  <r>
    <n v="2779"/>
    <n v="22889"/>
    <x v="0"/>
    <d v="2020-07-08T00:00:00"/>
    <x v="6"/>
    <d v="2020-07-13T00:00:00"/>
    <x v="3"/>
    <n v="5"/>
    <n v="4"/>
    <s v="MIRIAM AMPARO REYES DE URIBE"/>
    <x v="0"/>
    <x v="6"/>
    <m/>
    <e v="#REF!"/>
    <e v="#REF!"/>
  </r>
  <r>
    <n v="2780"/>
    <n v="22890"/>
    <x v="2"/>
    <d v="2020-07-08T00:00:00"/>
    <x v="6"/>
    <d v="2020-07-08T00:00:00"/>
    <x v="3"/>
    <n v="0"/>
    <n v="1"/>
    <s v="MARIA CLAUDIA QUIROGA GARZON"/>
    <x v="0"/>
    <x v="6"/>
    <m/>
    <e v="#REF!"/>
    <e v="#REF!"/>
  </r>
  <r>
    <n v="2781"/>
    <n v="22891"/>
    <x v="0"/>
    <d v="2020-07-08T00:00:00"/>
    <x v="6"/>
    <d v="2020-07-13T00:00:00"/>
    <x v="3"/>
    <n v="5"/>
    <n v="4"/>
    <s v="Edilma Aguirre Alzate"/>
    <x v="0"/>
    <x v="6"/>
    <m/>
    <e v="#REF!"/>
    <e v="#REF!"/>
  </r>
  <r>
    <n v="2782"/>
    <n v="22892"/>
    <x v="0"/>
    <d v="2020-07-08T00:00:00"/>
    <x v="6"/>
    <d v="2020-07-13T00:00:00"/>
    <x v="3"/>
    <n v="5"/>
    <n v="4"/>
    <s v="MAGDA VICTORIA CHACON IZQUIERDO"/>
    <x v="0"/>
    <x v="6"/>
    <m/>
    <e v="#REF!"/>
    <e v="#REF!"/>
  </r>
  <r>
    <n v="2783"/>
    <n v="22893"/>
    <x v="0"/>
    <d v="2020-07-08T00:00:00"/>
    <x v="6"/>
    <d v="2020-07-13T00:00:00"/>
    <x v="3"/>
    <n v="5"/>
    <n v="4"/>
    <s v="Jhon freddy baena Vásquez"/>
    <x v="0"/>
    <x v="6"/>
    <m/>
    <e v="#REF!"/>
    <e v="#REF!"/>
  </r>
  <r>
    <n v="2784"/>
    <n v="22894"/>
    <x v="2"/>
    <d v="2020-07-08T00:00:00"/>
    <x v="6"/>
    <d v="2020-07-08T00:00:00"/>
    <x v="3"/>
    <n v="0"/>
    <n v="1"/>
    <s v="sebastian salazar isaza"/>
    <x v="0"/>
    <x v="6"/>
    <m/>
    <e v="#REF!"/>
    <e v="#REF!"/>
  </r>
  <r>
    <n v="2785"/>
    <n v="22895"/>
    <x v="0"/>
    <d v="2020-07-08T00:00:00"/>
    <x v="6"/>
    <d v="2020-07-13T00:00:00"/>
    <x v="3"/>
    <n v="5"/>
    <n v="4"/>
    <s v="Carlos Andres Trujillo Triana"/>
    <x v="0"/>
    <x v="6"/>
    <m/>
    <e v="#REF!"/>
    <e v="#REF!"/>
  </r>
  <r>
    <n v="2786"/>
    <n v="22896"/>
    <x v="3"/>
    <d v="2020-07-08T00:00:00"/>
    <x v="6"/>
    <d v="2020-07-08T00:00:00"/>
    <x v="3"/>
    <n v="0"/>
    <n v="1"/>
    <s v="Gustavo Vergara Villarraga"/>
    <x v="0"/>
    <x v="6"/>
    <m/>
    <e v="#REF!"/>
    <e v="#REF!"/>
  </r>
  <r>
    <n v="2787"/>
    <n v="22897"/>
    <x v="0"/>
    <d v="2020-07-08T00:00:00"/>
    <x v="6"/>
    <d v="2020-07-13T00:00:00"/>
    <x v="3"/>
    <n v="5"/>
    <n v="4"/>
    <s v="IVAN ALIRIO BASTOS TRUGILLO"/>
    <x v="0"/>
    <x v="6"/>
    <m/>
    <e v="#REF!"/>
    <e v="#REF!"/>
  </r>
  <r>
    <n v="2788"/>
    <n v="22898"/>
    <x v="0"/>
    <d v="2020-07-08T00:00:00"/>
    <x v="6"/>
    <d v="2020-07-13T00:00:00"/>
    <x v="3"/>
    <n v="5"/>
    <n v="4"/>
    <s v="Maritza Leon Aristizabal"/>
    <x v="0"/>
    <x v="6"/>
    <m/>
    <e v="#REF!"/>
    <e v="#REF!"/>
  </r>
  <r>
    <n v="2789"/>
    <n v="22899"/>
    <x v="0"/>
    <d v="2020-07-08T00:00:00"/>
    <x v="6"/>
    <d v="2020-07-13T00:00:00"/>
    <x v="3"/>
    <n v="5"/>
    <n v="4"/>
    <s v="MARIA CAMILA VELASCO TRUJILLO"/>
    <x v="0"/>
    <x v="6"/>
    <m/>
    <e v="#REF!"/>
    <e v="#REF!"/>
  </r>
  <r>
    <n v="2790"/>
    <n v="22900"/>
    <x v="0"/>
    <d v="2020-07-08T00:00:00"/>
    <x v="6"/>
    <d v="2020-07-13T00:00:00"/>
    <x v="3"/>
    <n v="5"/>
    <n v="4"/>
    <s v="FERNANDO GONZALEZ MOYA"/>
    <x v="0"/>
    <x v="6"/>
    <m/>
    <e v="#REF!"/>
    <e v="#REF!"/>
  </r>
  <r>
    <n v="2791"/>
    <n v="22901"/>
    <x v="0"/>
    <d v="2020-07-08T00:00:00"/>
    <x v="6"/>
    <d v="2020-07-13T00:00:00"/>
    <x v="3"/>
    <n v="5"/>
    <n v="4"/>
    <s v="Jaime Adrián Rodríguez Pinzón"/>
    <x v="0"/>
    <x v="6"/>
    <m/>
    <e v="#REF!"/>
    <e v="#REF!"/>
  </r>
  <r>
    <n v="2792"/>
    <n v="22902"/>
    <x v="0"/>
    <d v="2020-07-08T00:00:00"/>
    <x v="6"/>
    <d v="2020-07-13T00:00:00"/>
    <x v="3"/>
    <n v="5"/>
    <n v="4"/>
    <s v="Jhon fredy garcia mosquera"/>
    <x v="0"/>
    <x v="6"/>
    <m/>
    <e v="#REF!"/>
    <e v="#REF!"/>
  </r>
  <r>
    <n v="2793"/>
    <n v="22903"/>
    <x v="0"/>
    <d v="2020-07-08T00:00:00"/>
    <x v="6"/>
    <d v="2020-07-13T00:00:00"/>
    <x v="3"/>
    <n v="5"/>
    <n v="4"/>
    <s v="JORGE ARMANDO GONZALEZ NIÑO"/>
    <x v="0"/>
    <x v="6"/>
    <m/>
    <e v="#REF!"/>
    <e v="#REF!"/>
  </r>
  <r>
    <n v="2794"/>
    <n v="22904"/>
    <x v="3"/>
    <d v="2020-07-08T00:00:00"/>
    <x v="6"/>
    <d v="2020-07-08T00:00:00"/>
    <x v="3"/>
    <n v="0"/>
    <n v="1"/>
    <s v="ORFA IMELDA AVENDAÑO GUTIERREZ"/>
    <x v="0"/>
    <x v="6"/>
    <m/>
    <e v="#REF!"/>
    <e v="#REF!"/>
  </r>
  <r>
    <n v="2795"/>
    <n v="22905"/>
    <x v="3"/>
    <d v="2020-07-08T00:00:00"/>
    <x v="6"/>
    <d v="2020-07-08T00:00:00"/>
    <x v="3"/>
    <n v="0"/>
    <n v="1"/>
    <s v="ORFA IMELDA AVENDAÑO GUTIERREZ"/>
    <x v="0"/>
    <x v="6"/>
    <m/>
    <e v="#REF!"/>
    <e v="#REF!"/>
  </r>
  <r>
    <n v="2796"/>
    <n v="22906"/>
    <x v="0"/>
    <d v="2020-07-08T00:00:00"/>
    <x v="6"/>
    <d v="2020-07-13T00:00:00"/>
    <x v="3"/>
    <n v="5"/>
    <n v="4"/>
    <s v="DIANA CAROLINA RODRÍGUEZ PERILLA"/>
    <x v="0"/>
    <x v="6"/>
    <m/>
    <e v="#REF!"/>
    <e v="#REF!"/>
  </r>
  <r>
    <n v="2797"/>
    <n v="22907"/>
    <x v="2"/>
    <d v="2020-07-08T00:00:00"/>
    <x v="6"/>
    <d v="2020-07-08T00:00:00"/>
    <x v="3"/>
    <n v="0"/>
    <n v="1"/>
    <s v="David Ricardo valbuena rincon"/>
    <x v="0"/>
    <x v="6"/>
    <m/>
    <e v="#REF!"/>
    <e v="#REF!"/>
  </r>
  <r>
    <n v="2798"/>
    <n v="22908"/>
    <x v="2"/>
    <d v="2020-07-08T00:00:00"/>
    <x v="6"/>
    <d v="2020-07-13T00:00:00"/>
    <x v="3"/>
    <n v="5"/>
    <n v="4"/>
    <s v="Gerardo Mauricio Polania Gutierrez"/>
    <x v="0"/>
    <x v="6"/>
    <m/>
    <e v="#REF!"/>
    <e v="#REF!"/>
  </r>
  <r>
    <n v="2799"/>
    <n v="22909"/>
    <x v="2"/>
    <d v="2020-07-08T00:00:00"/>
    <x v="6"/>
    <d v="2020-07-08T00:00:00"/>
    <x v="3"/>
    <n v="0"/>
    <n v="1"/>
    <s v="YEANA KATERINE ESPAÑA OLAVE"/>
    <x v="0"/>
    <x v="6"/>
    <m/>
    <e v="#REF!"/>
    <e v="#REF!"/>
  </r>
  <r>
    <n v="2800"/>
    <n v="22910"/>
    <x v="0"/>
    <d v="2020-07-08T00:00:00"/>
    <x v="6"/>
    <d v="2020-07-13T00:00:00"/>
    <x v="3"/>
    <n v="5"/>
    <n v="4"/>
    <s v="Nicolas Barrera Bateman"/>
    <x v="0"/>
    <x v="6"/>
    <m/>
    <e v="#REF!"/>
    <e v="#REF!"/>
  </r>
  <r>
    <n v="2801"/>
    <n v="22911"/>
    <x v="0"/>
    <d v="2020-07-08T00:00:00"/>
    <x v="6"/>
    <d v="2020-07-13T00:00:00"/>
    <x v="3"/>
    <n v="5"/>
    <n v="4"/>
    <s v="CARLOS BASTIDAS"/>
    <x v="0"/>
    <x v="6"/>
    <m/>
    <e v="#REF!"/>
    <e v="#REF!"/>
  </r>
  <r>
    <n v="2802"/>
    <n v="22912"/>
    <x v="0"/>
    <d v="2020-07-08T00:00:00"/>
    <x v="6"/>
    <d v="2020-07-13T00:00:00"/>
    <x v="3"/>
    <n v="5"/>
    <n v="4"/>
    <s v="Juan Pablo Araujo"/>
    <x v="0"/>
    <x v="6"/>
    <m/>
    <e v="#REF!"/>
    <e v="#REF!"/>
  </r>
  <r>
    <n v="2803"/>
    <n v="22913"/>
    <x v="0"/>
    <d v="2020-07-08T00:00:00"/>
    <x v="6"/>
    <d v="2020-07-13T00:00:00"/>
    <x v="3"/>
    <n v="5"/>
    <n v="4"/>
    <s v="MARYORY ELIANA CASTRILLON COLLAZOS"/>
    <x v="0"/>
    <x v="6"/>
    <m/>
    <e v="#REF!"/>
    <e v="#REF!"/>
  </r>
  <r>
    <n v="2804"/>
    <n v="22914"/>
    <x v="0"/>
    <d v="2020-07-08T00:00:00"/>
    <x v="6"/>
    <d v="2020-07-13T00:00:00"/>
    <x v="3"/>
    <n v="5"/>
    <n v="4"/>
    <s v="DARIO DE JESUS VELEZ LONDOÑO"/>
    <x v="0"/>
    <x v="6"/>
    <m/>
    <e v="#REF!"/>
    <e v="#REF!"/>
  </r>
  <r>
    <n v="2805"/>
    <n v="22915"/>
    <x v="0"/>
    <d v="2020-07-08T00:00:00"/>
    <x v="6"/>
    <d v="2020-07-13T00:00:00"/>
    <x v="3"/>
    <n v="5"/>
    <n v="4"/>
    <s v="XIMENA QUINTERO GARCÍA"/>
    <x v="0"/>
    <x v="6"/>
    <m/>
    <e v="#REF!"/>
    <e v="#REF!"/>
  </r>
  <r>
    <n v="2806"/>
    <n v="22916"/>
    <x v="2"/>
    <d v="2020-07-08T00:00:00"/>
    <x v="6"/>
    <d v="2020-07-08T00:00:00"/>
    <x v="3"/>
    <n v="0"/>
    <n v="1"/>
    <s v="nidia torres y jairo ramos"/>
    <x v="0"/>
    <x v="6"/>
    <m/>
    <e v="#REF!"/>
    <e v="#REF!"/>
  </r>
  <r>
    <n v="2807"/>
    <n v="22917"/>
    <x v="2"/>
    <d v="2020-07-08T00:00:00"/>
    <x v="6"/>
    <d v="2020-07-08T00:00:00"/>
    <x v="3"/>
    <n v="0"/>
    <n v="1"/>
    <s v="Armith Moreno Torres"/>
    <x v="0"/>
    <x v="6"/>
    <m/>
    <e v="#REF!"/>
    <e v="#REF!"/>
  </r>
  <r>
    <n v="2808"/>
    <n v="22918"/>
    <x v="0"/>
    <d v="2020-07-08T00:00:00"/>
    <x v="6"/>
    <d v="2020-07-13T00:00:00"/>
    <x v="3"/>
    <n v="5"/>
    <n v="4"/>
    <s v="DIEGO LOPEZ JARAMILLO"/>
    <x v="0"/>
    <x v="6"/>
    <m/>
    <e v="#REF!"/>
    <e v="#REF!"/>
  </r>
  <r>
    <n v="2809"/>
    <n v="22919"/>
    <x v="0"/>
    <d v="2020-07-08T00:00:00"/>
    <x v="6"/>
    <d v="2020-07-13T00:00:00"/>
    <x v="3"/>
    <n v="5"/>
    <n v="4"/>
    <s v="Mayra Katherín Rodríguez Ovalle"/>
    <x v="0"/>
    <x v="6"/>
    <m/>
    <e v="#REF!"/>
    <e v="#REF!"/>
  </r>
  <r>
    <n v="2810"/>
    <n v="22920"/>
    <x v="0"/>
    <d v="2020-07-08T00:00:00"/>
    <x v="6"/>
    <d v="2020-07-13T00:00:00"/>
    <x v="3"/>
    <n v="5"/>
    <n v="4"/>
    <s v="Alvaro antonio ortiz cantor"/>
    <x v="0"/>
    <x v="6"/>
    <m/>
    <e v="#REF!"/>
    <e v="#REF!"/>
  </r>
  <r>
    <n v="2811"/>
    <n v="22921"/>
    <x v="0"/>
    <d v="2020-07-08T00:00:00"/>
    <x v="6"/>
    <d v="2020-07-13T00:00:00"/>
    <x v="3"/>
    <n v="5"/>
    <n v="4"/>
    <s v="LUZ ESTELA MENDOZA CONEO"/>
    <x v="0"/>
    <x v="6"/>
    <m/>
    <e v="#REF!"/>
    <e v="#REF!"/>
  </r>
  <r>
    <n v="2812"/>
    <n v="22922"/>
    <x v="0"/>
    <d v="2020-07-08T00:00:00"/>
    <x v="6"/>
    <d v="2020-07-13T00:00:00"/>
    <x v="3"/>
    <n v="5"/>
    <n v="4"/>
    <s v="Alvaro antonio ortiz cantor"/>
    <x v="0"/>
    <x v="6"/>
    <m/>
    <e v="#REF!"/>
    <e v="#REF!"/>
  </r>
  <r>
    <n v="2813"/>
    <n v="22923"/>
    <x v="3"/>
    <d v="2020-07-08T00:00:00"/>
    <x v="6"/>
    <s v="Pendiente"/>
    <x v="1"/>
    <e v="#VALUE!"/>
    <e v="#VALUE!"/>
    <s v="JOAN SEBASTIAN LOZADA BARRIOS"/>
    <x v="1"/>
    <x v="1"/>
    <m/>
    <e v="#REF!"/>
    <e v="#REF!"/>
  </r>
  <r>
    <n v="2814"/>
    <n v="22924"/>
    <x v="1"/>
    <d v="2020-07-08T00:00:00"/>
    <x v="6"/>
    <d v="2020-07-21T00:00:00"/>
    <x v="3"/>
    <n v="13"/>
    <n v="10"/>
    <s v="Anderson Eliecer Madrid Areiza"/>
    <x v="0"/>
    <x v="6"/>
    <m/>
    <e v="#REF!"/>
    <e v="#REF!"/>
  </r>
  <r>
    <n v="2815"/>
    <n v="22925"/>
    <x v="0"/>
    <d v="2020-07-08T00:00:00"/>
    <x v="6"/>
    <d v="2020-07-13T00:00:00"/>
    <x v="3"/>
    <n v="5"/>
    <n v="4"/>
    <s v="jose luis suarez davila"/>
    <x v="0"/>
    <x v="6"/>
    <m/>
    <e v="#REF!"/>
    <e v="#REF!"/>
  </r>
  <r>
    <n v="2816"/>
    <n v="22926"/>
    <x v="2"/>
    <d v="2020-07-08T00:00:00"/>
    <x v="6"/>
    <d v="2020-07-14T00:00:00"/>
    <x v="3"/>
    <n v="6"/>
    <n v="5"/>
    <s v="YOLANDA MARIA ZAPATA GARCIA"/>
    <x v="0"/>
    <x v="6"/>
    <m/>
    <e v="#REF!"/>
    <e v="#REF!"/>
  </r>
  <r>
    <n v="2817"/>
    <n v="22927"/>
    <x v="0"/>
    <d v="2020-07-09T00:00:00"/>
    <x v="6"/>
    <d v="2020-07-13T00:00:00"/>
    <x v="3"/>
    <n v="4"/>
    <n v="3"/>
    <s v="Beatriz Rugby Estevez Sarria"/>
    <x v="0"/>
    <x v="6"/>
    <m/>
    <e v="#REF!"/>
    <e v="#REF!"/>
  </r>
  <r>
    <n v="2818"/>
    <n v="22928"/>
    <x v="0"/>
    <d v="2020-07-09T00:00:00"/>
    <x v="6"/>
    <d v="2020-07-13T00:00:00"/>
    <x v="3"/>
    <n v="4"/>
    <n v="3"/>
    <s v="irmgard maria clara hanke mojica"/>
    <x v="0"/>
    <x v="6"/>
    <m/>
    <e v="#REF!"/>
    <e v="#REF!"/>
  </r>
  <r>
    <n v="2819"/>
    <n v="22929"/>
    <x v="0"/>
    <d v="2020-07-09T00:00:00"/>
    <x v="6"/>
    <d v="2020-07-13T00:00:00"/>
    <x v="3"/>
    <n v="4"/>
    <n v="3"/>
    <s v="Giovanni Lizarazo Aconcha"/>
    <x v="0"/>
    <x v="6"/>
    <m/>
    <e v="#REF!"/>
    <e v="#REF!"/>
  </r>
  <r>
    <n v="2820"/>
    <n v="22930"/>
    <x v="0"/>
    <d v="2020-07-09T00:00:00"/>
    <x v="6"/>
    <d v="2020-07-13T00:00:00"/>
    <x v="3"/>
    <n v="4"/>
    <n v="3"/>
    <s v="ALBEIRO RESTREPO OSORIO"/>
    <x v="0"/>
    <x v="6"/>
    <m/>
    <e v="#REF!"/>
    <e v="#REF!"/>
  </r>
  <r>
    <n v="2821"/>
    <n v="22931"/>
    <x v="0"/>
    <d v="2020-07-09T00:00:00"/>
    <x v="6"/>
    <d v="2020-07-13T00:00:00"/>
    <x v="3"/>
    <n v="4"/>
    <n v="3"/>
    <s v="COOPERATIVA MULTIACTIVA DE ACTIVOS Y FINANZAS COOAFIN"/>
    <x v="0"/>
    <x v="6"/>
    <m/>
    <e v="#REF!"/>
    <e v="#REF!"/>
  </r>
  <r>
    <n v="2822"/>
    <n v="22932"/>
    <x v="0"/>
    <d v="2020-07-09T00:00:00"/>
    <x v="6"/>
    <d v="2020-07-13T00:00:00"/>
    <x v="3"/>
    <n v="4"/>
    <n v="3"/>
    <s v="Catalina Arcila Cañas"/>
    <x v="0"/>
    <x v="6"/>
    <m/>
    <e v="#REF!"/>
    <e v="#REF!"/>
  </r>
  <r>
    <n v="2823"/>
    <n v="22933"/>
    <x v="0"/>
    <d v="2020-07-09T00:00:00"/>
    <x v="6"/>
    <d v="2020-07-13T00:00:00"/>
    <x v="3"/>
    <n v="4"/>
    <n v="3"/>
    <s v="MARIA DE JESUS MEJIA GIRALDO"/>
    <x v="0"/>
    <x v="6"/>
    <m/>
    <e v="#REF!"/>
    <e v="#REF!"/>
  </r>
  <r>
    <n v="2824"/>
    <n v="22934"/>
    <x v="0"/>
    <d v="2020-07-09T00:00:00"/>
    <x v="6"/>
    <d v="2020-07-13T00:00:00"/>
    <x v="3"/>
    <n v="4"/>
    <n v="3"/>
    <s v="Diana María Rodríguez Pabón"/>
    <x v="0"/>
    <x v="6"/>
    <m/>
    <e v="#REF!"/>
    <e v="#REF!"/>
  </r>
  <r>
    <n v="2825"/>
    <n v="22935"/>
    <x v="0"/>
    <d v="2020-07-09T00:00:00"/>
    <x v="6"/>
    <d v="2020-07-13T00:00:00"/>
    <x v="3"/>
    <n v="4"/>
    <n v="3"/>
    <s v="Martha cecilia de del rio del valle"/>
    <x v="0"/>
    <x v="6"/>
    <m/>
    <e v="#REF!"/>
    <e v="#REF!"/>
  </r>
  <r>
    <n v="2826"/>
    <n v="22936"/>
    <x v="0"/>
    <d v="2020-07-09T00:00:00"/>
    <x v="6"/>
    <d v="2020-07-13T00:00:00"/>
    <x v="3"/>
    <n v="4"/>
    <n v="3"/>
    <s v="MARIA MAGDALENA GONZALEZ VEGA"/>
    <x v="0"/>
    <x v="6"/>
    <m/>
    <e v="#REF!"/>
    <e v="#REF!"/>
  </r>
  <r>
    <n v="2827"/>
    <n v="22937"/>
    <x v="0"/>
    <d v="2020-07-09T00:00:00"/>
    <x v="6"/>
    <d v="2020-07-13T00:00:00"/>
    <x v="3"/>
    <n v="4"/>
    <n v="3"/>
    <s v="Diana Manzano"/>
    <x v="0"/>
    <x v="6"/>
    <m/>
    <e v="#REF!"/>
    <e v="#REF!"/>
  </r>
  <r>
    <n v="2828"/>
    <n v="22938"/>
    <x v="0"/>
    <d v="2020-07-09T00:00:00"/>
    <x v="6"/>
    <d v="2020-07-13T00:00:00"/>
    <x v="3"/>
    <n v="4"/>
    <n v="3"/>
    <s v="Angel Marín"/>
    <x v="0"/>
    <x v="6"/>
    <m/>
    <e v="#REF!"/>
    <e v="#REF!"/>
  </r>
  <r>
    <n v="2829"/>
    <n v="22939"/>
    <x v="2"/>
    <d v="2020-07-09T00:00:00"/>
    <x v="6"/>
    <d v="2020-07-14T00:00:00"/>
    <x v="3"/>
    <n v="5"/>
    <n v="4"/>
    <s v="paola andrea alvarado"/>
    <x v="0"/>
    <x v="6"/>
    <m/>
    <e v="#REF!"/>
    <e v="#REF!"/>
  </r>
  <r>
    <n v="2830"/>
    <n v="22940"/>
    <x v="0"/>
    <d v="2020-07-09T00:00:00"/>
    <x v="6"/>
    <d v="2020-07-13T00:00:00"/>
    <x v="3"/>
    <n v="4"/>
    <n v="3"/>
    <s v="Victor Júlio Gonzalez huertas"/>
    <x v="0"/>
    <x v="6"/>
    <m/>
    <e v="#REF!"/>
    <e v="#REF!"/>
  </r>
  <r>
    <n v="2831"/>
    <n v="22941"/>
    <x v="2"/>
    <d v="2020-07-09T00:00:00"/>
    <x v="6"/>
    <d v="2020-07-14T00:00:00"/>
    <x v="3"/>
    <n v="5"/>
    <n v="4"/>
    <s v="Nohora Angélica salas chavarro"/>
    <x v="0"/>
    <x v="6"/>
    <m/>
    <e v="#REF!"/>
    <e v="#REF!"/>
  </r>
  <r>
    <n v="2832"/>
    <n v="22942"/>
    <x v="0"/>
    <d v="2020-07-09T00:00:00"/>
    <x v="6"/>
    <d v="2020-07-13T00:00:00"/>
    <x v="3"/>
    <n v="4"/>
    <n v="3"/>
    <s v="Luis Carlos Hoyos Rodriguez"/>
    <x v="0"/>
    <x v="6"/>
    <m/>
    <e v="#REF!"/>
    <e v="#REF!"/>
  </r>
  <r>
    <n v="2833"/>
    <n v="22943"/>
    <x v="0"/>
    <d v="2020-07-09T00:00:00"/>
    <x v="6"/>
    <d v="2020-07-13T00:00:00"/>
    <x v="3"/>
    <n v="4"/>
    <n v="3"/>
    <s v="YANETH VELASQUEZ ARIAS"/>
    <x v="0"/>
    <x v="6"/>
    <m/>
    <e v="#REF!"/>
    <e v="#REF!"/>
  </r>
  <r>
    <n v="2834"/>
    <n v="22944"/>
    <x v="0"/>
    <d v="2020-07-09T00:00:00"/>
    <x v="6"/>
    <d v="2020-07-13T00:00:00"/>
    <x v="3"/>
    <n v="4"/>
    <n v="3"/>
    <s v="Mauricio Miguel Medina Salazar"/>
    <x v="0"/>
    <x v="6"/>
    <m/>
    <e v="#REF!"/>
    <e v="#REF!"/>
  </r>
  <r>
    <n v="2835"/>
    <n v="22945"/>
    <x v="0"/>
    <d v="2020-07-09T00:00:00"/>
    <x v="6"/>
    <d v="2020-07-13T00:00:00"/>
    <x v="3"/>
    <n v="4"/>
    <n v="3"/>
    <s v="Elda Marcela Parra Scarpetta"/>
    <x v="0"/>
    <x v="6"/>
    <m/>
    <e v="#REF!"/>
    <e v="#REF!"/>
  </r>
  <r>
    <n v="2836"/>
    <n v="22946"/>
    <x v="0"/>
    <d v="2020-07-09T00:00:00"/>
    <x v="6"/>
    <d v="2020-07-13T00:00:00"/>
    <x v="3"/>
    <n v="4"/>
    <n v="3"/>
    <s v="YANETH VELASQUEZ ARIAS"/>
    <x v="0"/>
    <x v="6"/>
    <m/>
    <e v="#REF!"/>
    <e v="#REF!"/>
  </r>
  <r>
    <n v="2837"/>
    <n v="22947"/>
    <x v="2"/>
    <d v="2020-07-09T00:00:00"/>
    <x v="6"/>
    <d v="2020-07-14T00:00:00"/>
    <x v="3"/>
    <n v="5"/>
    <n v="4"/>
    <s v="LUIS ALEJANDRO RAMIREZ LOPEZ"/>
    <x v="0"/>
    <x v="6"/>
    <m/>
    <e v="#REF!"/>
    <e v="#REF!"/>
  </r>
  <r>
    <n v="2838"/>
    <n v="22948"/>
    <x v="2"/>
    <d v="2020-07-09T00:00:00"/>
    <x v="6"/>
    <d v="2020-07-14T00:00:00"/>
    <x v="3"/>
    <n v="5"/>
    <n v="4"/>
    <s v="Wilson Ricardo Torres Rubio"/>
    <x v="0"/>
    <x v="6"/>
    <m/>
    <e v="#REF!"/>
    <e v="#REF!"/>
  </r>
  <r>
    <n v="2839"/>
    <n v="22949"/>
    <x v="2"/>
    <d v="2020-07-09T00:00:00"/>
    <x v="6"/>
    <d v="2020-07-13T00:00:00"/>
    <x v="3"/>
    <n v="4"/>
    <n v="3"/>
    <s v="Isabel Castillo"/>
    <x v="0"/>
    <x v="6"/>
    <m/>
    <e v="#REF!"/>
    <e v="#REF!"/>
  </r>
  <r>
    <n v="2840"/>
    <n v="22950"/>
    <x v="0"/>
    <d v="2020-07-09T00:00:00"/>
    <x v="6"/>
    <d v="2020-07-13T00:00:00"/>
    <x v="3"/>
    <n v="4"/>
    <n v="3"/>
    <s v="MARIA MAGDALENA GONZALEZ VEGA"/>
    <x v="0"/>
    <x v="6"/>
    <m/>
    <e v="#REF!"/>
    <e v="#REF!"/>
  </r>
  <r>
    <n v="2841"/>
    <n v="22951"/>
    <x v="0"/>
    <d v="2020-07-09T00:00:00"/>
    <x v="6"/>
    <d v="2020-07-13T00:00:00"/>
    <x v="3"/>
    <n v="4"/>
    <n v="3"/>
    <s v="marisol vasquez tovar"/>
    <x v="0"/>
    <x v="6"/>
    <m/>
    <e v="#REF!"/>
    <e v="#REF!"/>
  </r>
  <r>
    <n v="2842"/>
    <n v="22952"/>
    <x v="0"/>
    <d v="2020-07-09T00:00:00"/>
    <x v="6"/>
    <d v="2020-07-13T00:00:00"/>
    <x v="3"/>
    <n v="4"/>
    <n v="3"/>
    <s v="MARYS ADRIANA BLANCO HIDALGO"/>
    <x v="0"/>
    <x v="6"/>
    <m/>
    <e v="#REF!"/>
    <e v="#REF!"/>
  </r>
  <r>
    <n v="2843"/>
    <n v="22953"/>
    <x v="3"/>
    <d v="2020-07-09T00:00:00"/>
    <x v="6"/>
    <d v="2020-07-14T00:00:00"/>
    <x v="3"/>
    <n v="5"/>
    <n v="4"/>
    <s v="MARIA ISABEL GARCIA ARIAS"/>
    <x v="0"/>
    <x v="6"/>
    <m/>
    <e v="#REF!"/>
    <e v="#REF!"/>
  </r>
  <r>
    <n v="2844"/>
    <n v="22954"/>
    <x v="0"/>
    <d v="2020-07-09T00:00:00"/>
    <x v="6"/>
    <d v="2020-07-13T00:00:00"/>
    <x v="3"/>
    <n v="4"/>
    <n v="3"/>
    <s v="David Ernesto Orozco León"/>
    <x v="0"/>
    <x v="6"/>
    <m/>
    <e v="#REF!"/>
    <e v="#REF!"/>
  </r>
  <r>
    <n v="2845"/>
    <n v="22955"/>
    <x v="0"/>
    <d v="2020-07-09T00:00:00"/>
    <x v="6"/>
    <d v="2020-07-13T00:00:00"/>
    <x v="3"/>
    <n v="4"/>
    <n v="3"/>
    <s v="Vikma Rocio Carvajal Reyes"/>
    <x v="0"/>
    <x v="6"/>
    <m/>
    <e v="#REF!"/>
    <e v="#REF!"/>
  </r>
  <r>
    <n v="2846"/>
    <n v="22956"/>
    <x v="0"/>
    <d v="2020-07-09T00:00:00"/>
    <x v="6"/>
    <d v="2020-07-13T00:00:00"/>
    <x v="3"/>
    <n v="4"/>
    <n v="3"/>
    <s v="EDIFICIO LLANO 2"/>
    <x v="0"/>
    <x v="6"/>
    <m/>
    <e v="#REF!"/>
    <e v="#REF!"/>
  </r>
  <r>
    <n v="2847"/>
    <n v="22957"/>
    <x v="2"/>
    <d v="2020-07-09T00:00:00"/>
    <x v="6"/>
    <d v="2020-07-14T00:00:00"/>
    <x v="3"/>
    <n v="5"/>
    <n v="4"/>
    <s v="Carlos Andres Trujillo Triana"/>
    <x v="0"/>
    <x v="6"/>
    <m/>
    <e v="#REF!"/>
    <e v="#REF!"/>
  </r>
  <r>
    <n v="2848"/>
    <n v="22958"/>
    <x v="0"/>
    <d v="2020-07-09T00:00:00"/>
    <x v="6"/>
    <d v="2020-07-13T00:00:00"/>
    <x v="3"/>
    <n v="4"/>
    <n v="3"/>
    <s v="EDIFICIO LLANO 2"/>
    <x v="0"/>
    <x v="6"/>
    <m/>
    <e v="#REF!"/>
    <e v="#REF!"/>
  </r>
  <r>
    <n v="2849"/>
    <n v="22959"/>
    <x v="2"/>
    <d v="2020-07-09T00:00:00"/>
    <x v="6"/>
    <d v="2020-07-14T00:00:00"/>
    <x v="3"/>
    <n v="5"/>
    <n v="4"/>
    <s v="eliana torrado"/>
    <x v="0"/>
    <x v="6"/>
    <m/>
    <e v="#REF!"/>
    <e v="#REF!"/>
  </r>
  <r>
    <n v="2850"/>
    <n v="22960"/>
    <x v="1"/>
    <d v="2020-07-09T00:00:00"/>
    <x v="6"/>
    <d v="2020-07-21T00:00:00"/>
    <x v="3"/>
    <n v="12"/>
    <n v="9"/>
    <s v="HERNANDO VALLEJO"/>
    <x v="0"/>
    <x v="6"/>
    <m/>
    <e v="#REF!"/>
    <e v="#REF!"/>
  </r>
  <r>
    <n v="2851"/>
    <n v="22961"/>
    <x v="0"/>
    <d v="2020-07-09T00:00:00"/>
    <x v="6"/>
    <d v="2020-07-13T00:00:00"/>
    <x v="3"/>
    <n v="4"/>
    <n v="3"/>
    <s v="luz amparo bernal alonso"/>
    <x v="0"/>
    <x v="6"/>
    <m/>
    <e v="#REF!"/>
    <e v="#REF!"/>
  </r>
  <r>
    <n v="2852"/>
    <n v="22962"/>
    <x v="0"/>
    <d v="2020-07-09T00:00:00"/>
    <x v="6"/>
    <d v="2020-07-13T00:00:00"/>
    <x v="3"/>
    <n v="4"/>
    <n v="3"/>
    <s v="JAIME ICTUS DURAN RAMIREZ"/>
    <x v="0"/>
    <x v="6"/>
    <m/>
    <e v="#REF!"/>
    <e v="#REF!"/>
  </r>
  <r>
    <n v="2853"/>
    <n v="22963"/>
    <x v="0"/>
    <d v="2020-07-09T00:00:00"/>
    <x v="6"/>
    <d v="2020-07-13T00:00:00"/>
    <x v="3"/>
    <n v="4"/>
    <n v="3"/>
    <s v="Carlos Andrés Doncel"/>
    <x v="0"/>
    <x v="6"/>
    <m/>
    <e v="#REF!"/>
    <e v="#REF!"/>
  </r>
  <r>
    <n v="2854"/>
    <n v="22964"/>
    <x v="0"/>
    <d v="2020-07-09T00:00:00"/>
    <x v="6"/>
    <d v="2020-07-13T00:00:00"/>
    <x v="3"/>
    <n v="4"/>
    <n v="3"/>
    <s v="Maria yein pulgarin perdomo"/>
    <x v="0"/>
    <x v="6"/>
    <m/>
    <e v="#REF!"/>
    <e v="#REF!"/>
  </r>
  <r>
    <n v="2855"/>
    <n v="22965"/>
    <x v="0"/>
    <d v="2020-07-09T00:00:00"/>
    <x v="6"/>
    <d v="2020-07-15T00:00:00"/>
    <x v="3"/>
    <n v="6"/>
    <n v="5"/>
    <s v="PAOLA ESLENDI MUÑOZ ESCOBAR"/>
    <x v="0"/>
    <x v="6"/>
    <m/>
    <e v="#REF!"/>
    <e v="#REF!"/>
  </r>
  <r>
    <n v="2856"/>
    <n v="22966"/>
    <x v="2"/>
    <d v="2020-07-09T00:00:00"/>
    <x v="6"/>
    <d v="2020-07-14T00:00:00"/>
    <x v="3"/>
    <n v="5"/>
    <n v="4"/>
    <s v="Maria Pilar Rodriguez"/>
    <x v="0"/>
    <x v="6"/>
    <m/>
    <e v="#REF!"/>
    <e v="#REF!"/>
  </r>
  <r>
    <n v="2857"/>
    <n v="22967"/>
    <x v="0"/>
    <d v="2020-07-09T00:00:00"/>
    <x v="6"/>
    <d v="2020-07-15T00:00:00"/>
    <x v="3"/>
    <n v="6"/>
    <n v="5"/>
    <s v="luz amparo bernal alonso"/>
    <x v="0"/>
    <x v="6"/>
    <m/>
    <e v="#REF!"/>
    <e v="#REF!"/>
  </r>
  <r>
    <n v="2858"/>
    <n v="22968"/>
    <x v="0"/>
    <d v="2020-07-09T00:00:00"/>
    <x v="6"/>
    <d v="2020-07-15T00:00:00"/>
    <x v="3"/>
    <n v="6"/>
    <n v="5"/>
    <s v="Maria Pilar Rodriguez"/>
    <x v="0"/>
    <x v="6"/>
    <m/>
    <e v="#REF!"/>
    <e v="#REF!"/>
  </r>
  <r>
    <n v="2859"/>
    <n v="22969"/>
    <x v="0"/>
    <d v="2020-07-09T00:00:00"/>
    <x v="6"/>
    <d v="2020-07-15T00:00:00"/>
    <x v="3"/>
    <n v="6"/>
    <n v="5"/>
    <s v="JULIETH LORENA BALLESTERO ALFONSO"/>
    <x v="0"/>
    <x v="6"/>
    <m/>
    <e v="#REF!"/>
    <e v="#REF!"/>
  </r>
  <r>
    <n v="2860"/>
    <n v="22970"/>
    <x v="2"/>
    <d v="2020-07-09T00:00:00"/>
    <x v="6"/>
    <d v="2020-07-14T00:00:00"/>
    <x v="3"/>
    <n v="5"/>
    <n v="4"/>
    <s v="Jose Gerardo Londoño"/>
    <x v="0"/>
    <x v="6"/>
    <m/>
    <e v="#REF!"/>
    <e v="#REF!"/>
  </r>
  <r>
    <n v="2861"/>
    <n v="22971"/>
    <x v="0"/>
    <d v="2020-07-09T00:00:00"/>
    <x v="6"/>
    <d v="2020-07-15T00:00:00"/>
    <x v="3"/>
    <n v="6"/>
    <n v="5"/>
    <s v="LUIS ENRIQUE PERALTA CARDOSO"/>
    <x v="0"/>
    <x v="6"/>
    <m/>
    <e v="#REF!"/>
    <e v="#REF!"/>
  </r>
  <r>
    <n v="2862"/>
    <n v="22972"/>
    <x v="0"/>
    <d v="2020-07-09T00:00:00"/>
    <x v="6"/>
    <d v="2020-07-15T00:00:00"/>
    <x v="3"/>
    <n v="6"/>
    <n v="5"/>
    <s v="JESSICA PAOLA GUZMAN PEREZ"/>
    <x v="0"/>
    <x v="6"/>
    <m/>
    <e v="#REF!"/>
    <e v="#REF!"/>
  </r>
  <r>
    <n v="2863"/>
    <n v="22973"/>
    <x v="0"/>
    <d v="2020-07-09T00:00:00"/>
    <x v="6"/>
    <d v="2020-07-15T00:00:00"/>
    <x v="3"/>
    <n v="6"/>
    <n v="5"/>
    <s v="Nicolás Mejía Gómez"/>
    <x v="0"/>
    <x v="6"/>
    <m/>
    <e v="#REF!"/>
    <e v="#REF!"/>
  </r>
  <r>
    <n v="2864"/>
    <n v="22974"/>
    <x v="3"/>
    <d v="2020-07-09T00:00:00"/>
    <x v="6"/>
    <d v="2020-07-15T00:00:00"/>
    <x v="3"/>
    <n v="6"/>
    <n v="5"/>
    <s v="ZERDA Y CIA SAS"/>
    <x v="0"/>
    <x v="6"/>
    <m/>
    <e v="#REF!"/>
    <e v="#REF!"/>
  </r>
  <r>
    <n v="2865"/>
    <n v="22975"/>
    <x v="0"/>
    <d v="2020-07-09T00:00:00"/>
    <x v="6"/>
    <d v="2020-07-15T00:00:00"/>
    <x v="3"/>
    <n v="6"/>
    <n v="5"/>
    <s v="Mariano Hernandez"/>
    <x v="0"/>
    <x v="6"/>
    <m/>
    <e v="#REF!"/>
    <e v="#REF!"/>
  </r>
  <r>
    <n v="2866"/>
    <n v="22976"/>
    <x v="0"/>
    <d v="2020-07-09T00:00:00"/>
    <x v="6"/>
    <d v="2020-07-15T00:00:00"/>
    <x v="3"/>
    <n v="6"/>
    <n v="5"/>
    <s v="Leidy Nayibe Herrera Plata"/>
    <x v="0"/>
    <x v="6"/>
    <m/>
    <e v="#REF!"/>
    <e v="#REF!"/>
  </r>
  <r>
    <n v="2867"/>
    <n v="22977"/>
    <x v="3"/>
    <d v="2020-07-09T00:00:00"/>
    <x v="6"/>
    <d v="2020-07-14T00:00:00"/>
    <x v="3"/>
    <n v="5"/>
    <n v="4"/>
    <s v="DIANA YAMILE MARMOL MELO"/>
    <x v="0"/>
    <x v="6"/>
    <m/>
    <e v="#REF!"/>
    <e v="#REF!"/>
  </r>
  <r>
    <n v="2868"/>
    <n v="22978"/>
    <x v="0"/>
    <d v="2020-07-09T00:00:00"/>
    <x v="6"/>
    <d v="2020-07-15T00:00:00"/>
    <x v="3"/>
    <n v="6"/>
    <n v="5"/>
    <s v="COMPAÑÍA DE SEGUROS DE VIDA COLMENA "/>
    <x v="0"/>
    <x v="6"/>
    <m/>
    <e v="#REF!"/>
    <e v="#REF!"/>
  </r>
  <r>
    <n v="2869"/>
    <n v="22979"/>
    <x v="0"/>
    <d v="2020-07-09T00:00:00"/>
    <x v="6"/>
    <d v="2020-07-15T00:00:00"/>
    <x v="3"/>
    <n v="6"/>
    <n v="5"/>
    <s v="COMPAÑÍA DE SEGUROS DE VIDA COLMENA "/>
    <x v="0"/>
    <x v="6"/>
    <m/>
    <e v="#REF!"/>
    <e v="#REF!"/>
  </r>
  <r>
    <n v="2870"/>
    <n v="22980"/>
    <x v="0"/>
    <d v="2020-07-09T00:00:00"/>
    <x v="6"/>
    <d v="2020-07-15T00:00:00"/>
    <x v="3"/>
    <n v="6"/>
    <n v="5"/>
    <s v="CRISTIAN ANDRÉS ECHEVERRI JARAMILLO"/>
    <x v="0"/>
    <x v="6"/>
    <m/>
    <e v="#REF!"/>
    <e v="#REF!"/>
  </r>
  <r>
    <n v="2871"/>
    <n v="22981"/>
    <x v="2"/>
    <d v="2020-07-09T00:00:00"/>
    <x v="6"/>
    <d v="2020-07-14T00:00:00"/>
    <x v="3"/>
    <n v="5"/>
    <n v="4"/>
    <s v="julian david arboleda castro"/>
    <x v="0"/>
    <x v="6"/>
    <m/>
    <e v="#REF!"/>
    <e v="#REF!"/>
  </r>
  <r>
    <n v="2872"/>
    <n v="22982"/>
    <x v="2"/>
    <d v="2020-07-09T00:00:00"/>
    <x v="6"/>
    <d v="2020-07-14T00:00:00"/>
    <x v="3"/>
    <n v="5"/>
    <n v="4"/>
    <s v="jose luis torres escobar"/>
    <x v="0"/>
    <x v="6"/>
    <m/>
    <e v="#REF!"/>
    <e v="#REF!"/>
  </r>
  <r>
    <n v="2873"/>
    <n v="22983"/>
    <x v="0"/>
    <d v="2020-07-10T00:00:00"/>
    <x v="6"/>
    <d v="2020-07-15T00:00:00"/>
    <x v="3"/>
    <n v="5"/>
    <n v="4"/>
    <s v="Maria ferNanda rosas rueda"/>
    <x v="0"/>
    <x v="6"/>
    <m/>
    <e v="#REF!"/>
    <e v="#REF!"/>
  </r>
  <r>
    <n v="2874"/>
    <n v="22984"/>
    <x v="0"/>
    <d v="2020-07-10T00:00:00"/>
    <x v="6"/>
    <d v="2020-07-15T00:00:00"/>
    <x v="3"/>
    <n v="5"/>
    <n v="4"/>
    <s v="MELANNIE ROMERO VEGA"/>
    <x v="0"/>
    <x v="6"/>
    <m/>
    <e v="#REF!"/>
    <e v="#REF!"/>
  </r>
  <r>
    <n v="2875"/>
    <n v="22985"/>
    <x v="2"/>
    <d v="2020-07-10T00:00:00"/>
    <x v="6"/>
    <d v="2020-07-15T00:00:00"/>
    <x v="3"/>
    <n v="5"/>
    <n v="4"/>
    <s v="Maria Pilar Rodriguez"/>
    <x v="0"/>
    <x v="6"/>
    <m/>
    <e v="#REF!"/>
    <e v="#REF!"/>
  </r>
  <r>
    <n v="2876"/>
    <n v="22986"/>
    <x v="2"/>
    <d v="2020-07-10T00:00:00"/>
    <x v="6"/>
    <d v="2020-07-15T00:00:00"/>
    <x v="3"/>
    <n v="5"/>
    <n v="4"/>
    <s v="Maria Pilar Rodriguez"/>
    <x v="0"/>
    <x v="6"/>
    <m/>
    <e v="#REF!"/>
    <e v="#REF!"/>
  </r>
  <r>
    <n v="2877"/>
    <n v="22987"/>
    <x v="0"/>
    <d v="2020-07-10T00:00:00"/>
    <x v="6"/>
    <d v="2020-07-15T00:00:00"/>
    <x v="3"/>
    <n v="5"/>
    <n v="4"/>
    <s v="candelaria sepulveda escobar"/>
    <x v="0"/>
    <x v="6"/>
    <m/>
    <e v="#REF!"/>
    <e v="#REF!"/>
  </r>
  <r>
    <n v="2878"/>
    <n v="22988"/>
    <x v="0"/>
    <d v="2020-07-10T00:00:00"/>
    <x v="6"/>
    <d v="2020-07-15T00:00:00"/>
    <x v="3"/>
    <n v="5"/>
    <n v="4"/>
    <s v="COOPERATIVA MULTIACTIVA DE ACTIVOS Y FINANZAS COOAFIN"/>
    <x v="0"/>
    <x v="6"/>
    <m/>
    <e v="#REF!"/>
    <e v="#REF!"/>
  </r>
  <r>
    <n v="2879"/>
    <n v="22989"/>
    <x v="0"/>
    <d v="2020-07-10T00:00:00"/>
    <x v="6"/>
    <d v="2020-07-15T00:00:00"/>
    <x v="3"/>
    <n v="5"/>
    <n v="4"/>
    <s v="cindy paola lopez noreña"/>
    <x v="0"/>
    <x v="6"/>
    <m/>
    <e v="#REF!"/>
    <e v="#REF!"/>
  </r>
  <r>
    <n v="2880"/>
    <n v="22990"/>
    <x v="0"/>
    <d v="2020-07-10T00:00:00"/>
    <x v="6"/>
    <d v="2020-07-15T00:00:00"/>
    <x v="3"/>
    <n v="5"/>
    <n v="4"/>
    <s v="GLORIA SIERRA RAMIREZ"/>
    <x v="0"/>
    <x v="6"/>
    <m/>
    <e v="#REF!"/>
    <e v="#REF!"/>
  </r>
  <r>
    <n v="2881"/>
    <n v="22991"/>
    <x v="0"/>
    <d v="2020-07-10T00:00:00"/>
    <x v="6"/>
    <d v="2020-07-15T00:00:00"/>
    <x v="3"/>
    <n v="5"/>
    <n v="4"/>
    <s v="ENELIS BELEÑO MENDOZA"/>
    <x v="0"/>
    <x v="6"/>
    <m/>
    <e v="#REF!"/>
    <e v="#REF!"/>
  </r>
  <r>
    <n v="2882"/>
    <n v="22992"/>
    <x v="0"/>
    <d v="2020-07-10T00:00:00"/>
    <x v="6"/>
    <d v="2020-07-15T00:00:00"/>
    <x v="3"/>
    <n v="5"/>
    <n v="4"/>
    <s v="Ximena Ramirez Mejia"/>
    <x v="0"/>
    <x v="6"/>
    <m/>
    <e v="#REF!"/>
    <e v="#REF!"/>
  </r>
  <r>
    <n v="2883"/>
    <n v="22993"/>
    <x v="2"/>
    <d v="2020-07-10T00:00:00"/>
    <x v="6"/>
    <d v="2020-07-14T00:00:00"/>
    <x v="3"/>
    <n v="4"/>
    <n v="3"/>
    <s v="GLORIA AMPARO CRUZ"/>
    <x v="0"/>
    <x v="6"/>
    <m/>
    <e v="#REF!"/>
    <e v="#REF!"/>
  </r>
  <r>
    <n v="2884"/>
    <n v="22994"/>
    <x v="2"/>
    <d v="2020-07-10T00:00:00"/>
    <x v="6"/>
    <d v="2020-07-14T00:00:00"/>
    <x v="3"/>
    <n v="4"/>
    <n v="3"/>
    <s v="raquel garcia de rodriguez"/>
    <x v="0"/>
    <x v="6"/>
    <m/>
    <e v="#REF!"/>
    <e v="#REF!"/>
  </r>
  <r>
    <n v="2885"/>
    <n v="22995"/>
    <x v="0"/>
    <d v="2020-07-10T00:00:00"/>
    <x v="6"/>
    <d v="2020-07-15T00:00:00"/>
    <x v="3"/>
    <n v="5"/>
    <n v="4"/>
    <s v="maria griselda vargas"/>
    <x v="0"/>
    <x v="6"/>
    <m/>
    <e v="#REF!"/>
    <e v="#REF!"/>
  </r>
  <r>
    <n v="2886"/>
    <n v="22996"/>
    <x v="2"/>
    <d v="2020-07-10T00:00:00"/>
    <x v="6"/>
    <s v="Pendiente"/>
    <x v="1"/>
    <e v="#VALUE!"/>
    <e v="#VALUE!"/>
    <s v="Gustavo Enrique Araujo Jimenez"/>
    <x v="1"/>
    <x v="1"/>
    <m/>
    <e v="#REF!"/>
    <e v="#REF!"/>
  </r>
  <r>
    <n v="2887"/>
    <n v="22997"/>
    <x v="0"/>
    <d v="2020-07-10T00:00:00"/>
    <x v="6"/>
    <d v="2020-07-15T00:00:00"/>
    <x v="3"/>
    <n v="5"/>
    <n v="4"/>
    <s v="Edgar Santiago Arevalo"/>
    <x v="0"/>
    <x v="6"/>
    <m/>
    <e v="#REF!"/>
    <e v="#REF!"/>
  </r>
  <r>
    <n v="2888"/>
    <n v="22998"/>
    <x v="0"/>
    <d v="2020-07-10T00:00:00"/>
    <x v="6"/>
    <d v="2020-07-15T00:00:00"/>
    <x v="3"/>
    <n v="5"/>
    <n v="4"/>
    <s v="Jean Carlos Chamorro"/>
    <x v="0"/>
    <x v="6"/>
    <m/>
    <e v="#REF!"/>
    <e v="#REF!"/>
  </r>
  <r>
    <n v="2889"/>
    <n v="22999"/>
    <x v="0"/>
    <d v="2020-07-10T00:00:00"/>
    <x v="6"/>
    <d v="2020-07-15T00:00:00"/>
    <x v="3"/>
    <n v="5"/>
    <n v="4"/>
    <s v="Francy Salamanca"/>
    <x v="0"/>
    <x v="6"/>
    <m/>
    <e v="#REF!"/>
    <e v="#REF!"/>
  </r>
  <r>
    <n v="2890"/>
    <n v="23000"/>
    <x v="2"/>
    <d v="2020-07-10T00:00:00"/>
    <x v="6"/>
    <d v="2020-07-15T00:00:00"/>
    <x v="3"/>
    <n v="5"/>
    <n v="4"/>
    <s v="SEGUNDO CAMILO PRIETO GARCIA"/>
    <x v="0"/>
    <x v="6"/>
    <m/>
    <e v="#REF!"/>
    <e v="#REF!"/>
  </r>
  <r>
    <n v="2891"/>
    <n v="23001"/>
    <x v="1"/>
    <d v="2020-07-10T00:00:00"/>
    <x v="6"/>
    <s v="Pendiente"/>
    <x v="1"/>
    <e v="#VALUE!"/>
    <e v="#VALUE!"/>
    <s v="Christian Diaz"/>
    <x v="1"/>
    <x v="1"/>
    <m/>
    <e v="#REF!"/>
    <e v="#REF!"/>
  </r>
  <r>
    <n v="2892"/>
    <n v="23002"/>
    <x v="2"/>
    <d v="2020-07-10T00:00:00"/>
    <x v="6"/>
    <d v="2020-07-14T00:00:00"/>
    <x v="3"/>
    <n v="4"/>
    <n v="3"/>
    <s v="ruben dario olaya vera"/>
    <x v="0"/>
    <x v="6"/>
    <m/>
    <e v="#REF!"/>
    <e v="#REF!"/>
  </r>
  <r>
    <n v="2893"/>
    <n v="23003"/>
    <x v="0"/>
    <d v="2020-07-10T00:00:00"/>
    <x v="6"/>
    <d v="2020-07-15T00:00:00"/>
    <x v="3"/>
    <n v="5"/>
    <n v="4"/>
    <s v="ROSAURA VÁSQUEZ SABOGAL"/>
    <x v="0"/>
    <x v="6"/>
    <m/>
    <e v="#REF!"/>
    <e v="#REF!"/>
  </r>
  <r>
    <n v="2894"/>
    <n v="23004"/>
    <x v="0"/>
    <d v="2020-07-10T00:00:00"/>
    <x v="6"/>
    <d v="2020-07-15T00:00:00"/>
    <x v="3"/>
    <n v="5"/>
    <n v="4"/>
    <s v="ANA CAROLINA CASTELLANOS MENDIVELSO"/>
    <x v="0"/>
    <x v="6"/>
    <m/>
    <e v="#REF!"/>
    <e v="#REF!"/>
  </r>
  <r>
    <n v="2895"/>
    <n v="23005"/>
    <x v="0"/>
    <d v="2020-07-10T00:00:00"/>
    <x v="6"/>
    <d v="2020-07-15T00:00:00"/>
    <x v="3"/>
    <n v="5"/>
    <n v="4"/>
    <s v="GANDY ALARCÓN MONTERO"/>
    <x v="0"/>
    <x v="6"/>
    <m/>
    <e v="#REF!"/>
    <e v="#REF!"/>
  </r>
  <r>
    <n v="2896"/>
    <n v="23006"/>
    <x v="0"/>
    <d v="2020-07-10T00:00:00"/>
    <x v="6"/>
    <d v="2020-07-15T00:00:00"/>
    <x v="3"/>
    <n v="5"/>
    <n v="4"/>
    <s v="FRANCISCA CESTAGALLI ESCOBAR"/>
    <x v="0"/>
    <x v="6"/>
    <m/>
    <e v="#REF!"/>
    <e v="#REF!"/>
  </r>
  <r>
    <n v="2897"/>
    <n v="23007"/>
    <x v="0"/>
    <d v="2020-07-10T00:00:00"/>
    <x v="6"/>
    <d v="2020-07-15T00:00:00"/>
    <x v="3"/>
    <n v="5"/>
    <n v="4"/>
    <s v="ORLANDO JOSE ACOSTA LOPEZ"/>
    <x v="0"/>
    <x v="6"/>
    <m/>
    <e v="#REF!"/>
    <e v="#REF!"/>
  </r>
  <r>
    <n v="2898"/>
    <n v="23008"/>
    <x v="3"/>
    <d v="2020-07-10T00:00:00"/>
    <x v="6"/>
    <d v="2020-07-17T00:00:00"/>
    <x v="3"/>
    <n v="7"/>
    <n v="6"/>
    <s v="Sandra Patricia Rodriguez"/>
    <x v="0"/>
    <x v="6"/>
    <m/>
    <e v="#REF!"/>
    <e v="#REF!"/>
  </r>
  <r>
    <n v="2899"/>
    <n v="23009"/>
    <x v="0"/>
    <d v="2020-07-10T00:00:00"/>
    <x v="6"/>
    <d v="2020-07-15T00:00:00"/>
    <x v="3"/>
    <n v="5"/>
    <n v="4"/>
    <s v="OSCAR AGUDELO FLOREZ"/>
    <x v="0"/>
    <x v="6"/>
    <m/>
    <e v="#REF!"/>
    <e v="#REF!"/>
  </r>
  <r>
    <n v="2900"/>
    <n v="23010"/>
    <x v="0"/>
    <d v="2020-07-10T00:00:00"/>
    <x v="6"/>
    <d v="2020-07-15T00:00:00"/>
    <x v="3"/>
    <n v="5"/>
    <n v="4"/>
    <s v="Adriana García"/>
    <x v="0"/>
    <x v="6"/>
    <m/>
    <e v="#REF!"/>
    <e v="#REF!"/>
  </r>
  <r>
    <n v="2901"/>
    <n v="23011"/>
    <x v="0"/>
    <d v="2020-07-10T00:00:00"/>
    <x v="6"/>
    <d v="2020-07-15T00:00:00"/>
    <x v="3"/>
    <n v="5"/>
    <n v="4"/>
    <s v="jaime hincapie"/>
    <x v="0"/>
    <x v="6"/>
    <m/>
    <e v="#REF!"/>
    <e v="#REF!"/>
  </r>
  <r>
    <n v="2902"/>
    <n v="23012"/>
    <x v="3"/>
    <d v="2020-07-10T00:00:00"/>
    <x v="6"/>
    <d v="2020-07-17T00:00:00"/>
    <x v="3"/>
    <n v="7"/>
    <n v="6"/>
    <s v="JOAN SEBASTIAN LOZADA BARRIOS"/>
    <x v="0"/>
    <x v="6"/>
    <m/>
    <e v="#REF!"/>
    <e v="#REF!"/>
  </r>
  <r>
    <n v="2903"/>
    <n v="23013"/>
    <x v="0"/>
    <d v="2020-07-11T00:00:00"/>
    <x v="6"/>
    <d v="2020-07-15T00:00:00"/>
    <x v="3"/>
    <n v="4"/>
    <n v="3"/>
    <s v="Maria Alejandra Martinez Ramirez"/>
    <x v="0"/>
    <x v="6"/>
    <m/>
    <e v="#REF!"/>
    <e v="#REF!"/>
  </r>
  <r>
    <n v="2904"/>
    <n v="23014"/>
    <x v="0"/>
    <d v="2020-07-11T00:00:00"/>
    <x v="6"/>
    <d v="2020-07-15T00:00:00"/>
    <x v="3"/>
    <n v="4"/>
    <n v="3"/>
    <s v="Samuel David De Arco Saavedra"/>
    <x v="0"/>
    <x v="6"/>
    <m/>
    <e v="#REF!"/>
    <e v="#REF!"/>
  </r>
  <r>
    <n v="2905"/>
    <n v="23015"/>
    <x v="0"/>
    <d v="2020-07-11T00:00:00"/>
    <x v="6"/>
    <d v="2020-07-15T00:00:00"/>
    <x v="3"/>
    <n v="4"/>
    <n v="3"/>
    <s v="Jorge enrique llanos molina"/>
    <x v="0"/>
    <x v="6"/>
    <m/>
    <e v="#REF!"/>
    <e v="#REF!"/>
  </r>
  <r>
    <n v="2906"/>
    <n v="23016"/>
    <x v="0"/>
    <d v="2020-07-11T00:00:00"/>
    <x v="6"/>
    <d v="2020-07-16T00:00:00"/>
    <x v="3"/>
    <n v="5"/>
    <n v="4"/>
    <s v="Diana Padilla"/>
    <x v="0"/>
    <x v="6"/>
    <m/>
    <e v="#REF!"/>
    <e v="#REF!"/>
  </r>
  <r>
    <n v="2907"/>
    <n v="23017"/>
    <x v="2"/>
    <d v="2020-07-11T00:00:00"/>
    <x v="6"/>
    <d v="2020-07-17T00:00:00"/>
    <x v="3"/>
    <n v="6"/>
    <n v="5"/>
    <s v="JOSE GERARDO BALANTA ROJAS"/>
    <x v="0"/>
    <x v="6"/>
    <m/>
    <e v="#REF!"/>
    <e v="#REF!"/>
  </r>
  <r>
    <n v="2908"/>
    <n v="23018"/>
    <x v="0"/>
    <d v="2020-07-11T00:00:00"/>
    <x v="6"/>
    <d v="2020-07-16T00:00:00"/>
    <x v="3"/>
    <n v="5"/>
    <n v="4"/>
    <s v="GONZALO CONTRERAS"/>
    <x v="0"/>
    <x v="6"/>
    <m/>
    <e v="#REF!"/>
    <e v="#REF!"/>
  </r>
  <r>
    <n v="2909"/>
    <n v="23019"/>
    <x v="0"/>
    <d v="2020-07-11T00:00:00"/>
    <x v="6"/>
    <d v="2020-07-16T00:00:00"/>
    <x v="3"/>
    <n v="5"/>
    <n v="4"/>
    <s v="Fredy Edilson Villamil Martinez"/>
    <x v="0"/>
    <x v="6"/>
    <m/>
    <e v="#REF!"/>
    <e v="#REF!"/>
  </r>
  <r>
    <n v="2910"/>
    <n v="23020"/>
    <x v="0"/>
    <d v="2020-07-11T00:00:00"/>
    <x v="6"/>
    <d v="2020-07-16T00:00:00"/>
    <x v="3"/>
    <n v="5"/>
    <n v="4"/>
    <s v="MARY LUZ DAZA MARTINEZ"/>
    <x v="0"/>
    <x v="6"/>
    <m/>
    <e v="#REF!"/>
    <e v="#REF!"/>
  </r>
  <r>
    <n v="2911"/>
    <n v="23021"/>
    <x v="0"/>
    <d v="2020-07-11T00:00:00"/>
    <x v="6"/>
    <d v="2020-07-16T00:00:00"/>
    <x v="3"/>
    <n v="5"/>
    <n v="4"/>
    <s v="HECTOR ANGEL COLLAZOS FIERRO"/>
    <x v="0"/>
    <x v="6"/>
    <m/>
    <e v="#REF!"/>
    <e v="#REF!"/>
  </r>
  <r>
    <n v="2912"/>
    <n v="23022"/>
    <x v="0"/>
    <d v="2020-07-11T00:00:00"/>
    <x v="6"/>
    <d v="2020-07-16T00:00:00"/>
    <x v="3"/>
    <n v="5"/>
    <n v="4"/>
    <s v="HECTOR ANGEL COLLAZOS FIERRO"/>
    <x v="0"/>
    <x v="6"/>
    <m/>
    <e v="#REF!"/>
    <e v="#REF!"/>
  </r>
  <r>
    <n v="2913"/>
    <n v="23023"/>
    <x v="3"/>
    <d v="2020-07-11T00:00:00"/>
    <x v="6"/>
    <d v="2020-07-17T00:00:00"/>
    <x v="3"/>
    <n v="6"/>
    <n v="5"/>
    <s v="juan manuel martinez calderon"/>
    <x v="0"/>
    <x v="6"/>
    <m/>
    <e v="#REF!"/>
    <e v="#REF!"/>
  </r>
  <r>
    <n v="2914"/>
    <n v="23024"/>
    <x v="0"/>
    <d v="2020-07-11T00:00:00"/>
    <x v="6"/>
    <d v="2020-07-16T00:00:00"/>
    <x v="3"/>
    <n v="5"/>
    <n v="4"/>
    <s v="Martha Cecilia Quintero"/>
    <x v="0"/>
    <x v="6"/>
    <m/>
    <e v="#REF!"/>
    <e v="#REF!"/>
  </r>
  <r>
    <n v="2915"/>
    <n v="23025"/>
    <x v="0"/>
    <d v="2020-07-11T00:00:00"/>
    <x v="6"/>
    <d v="2020-07-16T00:00:00"/>
    <x v="3"/>
    <n v="5"/>
    <n v="4"/>
    <s v="JAVIER ALFONSO CELEDON LBELO"/>
    <x v="0"/>
    <x v="6"/>
    <m/>
    <e v="#REF!"/>
    <e v="#REF!"/>
  </r>
  <r>
    <n v="2916"/>
    <n v="23026"/>
    <x v="0"/>
    <d v="2020-07-11T00:00:00"/>
    <x v="6"/>
    <d v="2020-07-16T00:00:00"/>
    <x v="3"/>
    <n v="5"/>
    <n v="4"/>
    <s v="yensy arboled valle"/>
    <x v="0"/>
    <x v="6"/>
    <m/>
    <e v="#REF!"/>
    <e v="#REF!"/>
  </r>
  <r>
    <n v="2917"/>
    <n v="23027"/>
    <x v="0"/>
    <d v="2020-07-11T00:00:00"/>
    <x v="6"/>
    <d v="2020-07-16T00:00:00"/>
    <x v="3"/>
    <n v="5"/>
    <n v="4"/>
    <s v="Luis Evelio Giraldo Cardona"/>
    <x v="0"/>
    <x v="6"/>
    <m/>
    <e v="#REF!"/>
    <e v="#REF!"/>
  </r>
  <r>
    <n v="2918"/>
    <n v="23028"/>
    <x v="0"/>
    <d v="2020-07-12T00:00:00"/>
    <x v="6"/>
    <d v="2020-07-16T00:00:00"/>
    <x v="3"/>
    <n v="4"/>
    <n v="4"/>
    <s v="Oscar Gerardo Gutiérrez Anaya"/>
    <x v="0"/>
    <x v="6"/>
    <m/>
    <e v="#REF!"/>
    <e v="#REF!"/>
  </r>
  <r>
    <n v="2919"/>
    <n v="23029"/>
    <x v="0"/>
    <d v="2020-07-12T00:00:00"/>
    <x v="6"/>
    <d v="2020-07-16T00:00:00"/>
    <x v="3"/>
    <n v="4"/>
    <n v="4"/>
    <s v="leonardo fabio soto castaño"/>
    <x v="0"/>
    <x v="6"/>
    <m/>
    <e v="#REF!"/>
    <e v="#REF!"/>
  </r>
  <r>
    <n v="2920"/>
    <n v="23030"/>
    <x v="0"/>
    <d v="2020-07-12T00:00:00"/>
    <x v="6"/>
    <d v="2020-07-16T00:00:00"/>
    <x v="3"/>
    <n v="4"/>
    <n v="4"/>
    <s v="oscar fernando montero montiel"/>
    <x v="0"/>
    <x v="6"/>
    <m/>
    <e v="#REF!"/>
    <e v="#REF!"/>
  </r>
  <r>
    <n v="2921"/>
    <n v="23031"/>
    <x v="0"/>
    <d v="2020-07-12T00:00:00"/>
    <x v="6"/>
    <d v="2020-07-16T00:00:00"/>
    <x v="3"/>
    <n v="4"/>
    <n v="4"/>
    <s v="edwar barreto rodriguez"/>
    <x v="0"/>
    <x v="6"/>
    <m/>
    <e v="#REF!"/>
    <e v="#REF!"/>
  </r>
  <r>
    <n v="2922"/>
    <n v="23032"/>
    <x v="3"/>
    <d v="2020-07-12T00:00:00"/>
    <x v="6"/>
    <d v="2020-07-17T00:00:00"/>
    <x v="3"/>
    <n v="5"/>
    <n v="5"/>
    <s v="Edgardo Fabian Muñoz De leon"/>
    <x v="0"/>
    <x v="6"/>
    <m/>
    <e v="#REF!"/>
    <e v="#REF!"/>
  </r>
  <r>
    <n v="2923"/>
    <n v="23033"/>
    <x v="0"/>
    <d v="2020-07-12T00:00:00"/>
    <x v="6"/>
    <d v="2020-07-16T00:00:00"/>
    <x v="3"/>
    <n v="4"/>
    <n v="4"/>
    <s v="LUISA FERNANDA SILVA CORTES"/>
    <x v="0"/>
    <x v="6"/>
    <m/>
    <e v="#REF!"/>
    <e v="#REF!"/>
  </r>
  <r>
    <n v="2924"/>
    <n v="23034"/>
    <x v="2"/>
    <d v="2020-07-12T00:00:00"/>
    <x v="6"/>
    <d v="2020-07-17T00:00:00"/>
    <x v="3"/>
    <n v="5"/>
    <n v="5"/>
    <s v="luis eduardo mendoza patiño"/>
    <x v="0"/>
    <x v="6"/>
    <m/>
    <e v="#REF!"/>
    <e v="#REF!"/>
  </r>
  <r>
    <n v="2925"/>
    <n v="23035"/>
    <x v="2"/>
    <d v="2020-07-12T00:00:00"/>
    <x v="6"/>
    <d v="2020-07-17T00:00:00"/>
    <x v="3"/>
    <n v="5"/>
    <n v="5"/>
    <s v="luis eduardo mendoza patiño"/>
    <x v="0"/>
    <x v="6"/>
    <m/>
    <e v="#REF!"/>
    <e v="#REF!"/>
  </r>
  <r>
    <n v="2926"/>
    <n v="23036"/>
    <x v="0"/>
    <d v="2020-07-12T00:00:00"/>
    <x v="6"/>
    <d v="2020-07-16T00:00:00"/>
    <x v="3"/>
    <n v="4"/>
    <n v="4"/>
    <s v="YHON EDINSON MOSQUERA DIAZ"/>
    <x v="0"/>
    <x v="6"/>
    <m/>
    <e v="#REF!"/>
    <e v="#REF!"/>
  </r>
  <r>
    <n v="2927"/>
    <n v="23037"/>
    <x v="0"/>
    <d v="2020-07-12T00:00:00"/>
    <x v="6"/>
    <d v="2020-07-16T00:00:00"/>
    <x v="3"/>
    <n v="4"/>
    <n v="4"/>
    <s v="MARIA DEL PILAR GOMEZ CALDERON"/>
    <x v="0"/>
    <x v="6"/>
    <m/>
    <e v="#REF!"/>
    <e v="#REF!"/>
  </r>
  <r>
    <n v="2928"/>
    <n v="23038"/>
    <x v="0"/>
    <d v="2020-07-12T00:00:00"/>
    <x v="6"/>
    <d v="2020-07-16T00:00:00"/>
    <x v="3"/>
    <n v="4"/>
    <n v="4"/>
    <s v="chris nshira stefania ibagon rodriguez"/>
    <x v="0"/>
    <x v="6"/>
    <m/>
    <e v="#REF!"/>
    <e v="#REF!"/>
  </r>
  <r>
    <n v="2929"/>
    <n v="23039"/>
    <x v="0"/>
    <d v="2020-07-12T00:00:00"/>
    <x v="6"/>
    <d v="2020-07-21T00:00:00"/>
    <x v="3"/>
    <n v="9"/>
    <n v="7"/>
    <s v="RUBY RAMOS ROJAS"/>
    <x v="0"/>
    <x v="6"/>
    <m/>
    <e v="#REF!"/>
    <e v="#REF!"/>
  </r>
  <r>
    <n v="2930"/>
    <n v="23040"/>
    <x v="0"/>
    <d v="2020-07-12T00:00:00"/>
    <x v="6"/>
    <d v="2020-07-21T00:00:00"/>
    <x v="3"/>
    <n v="9"/>
    <n v="7"/>
    <s v="JOSE MIGUEL PAEZ MEZA"/>
    <x v="0"/>
    <x v="6"/>
    <m/>
    <e v="#REF!"/>
    <e v="#REF!"/>
  </r>
  <r>
    <n v="2931"/>
    <n v="23041"/>
    <x v="0"/>
    <d v="2020-07-12T00:00:00"/>
    <x v="6"/>
    <d v="2020-07-21T00:00:00"/>
    <x v="3"/>
    <n v="9"/>
    <n v="7"/>
    <s v="CAROLINA RODRIGUEZ CAMACHO"/>
    <x v="0"/>
    <x v="6"/>
    <m/>
    <e v="#REF!"/>
    <e v="#REF!"/>
  </r>
  <r>
    <n v="2932"/>
    <n v="23042"/>
    <x v="0"/>
    <d v="2020-07-12T00:00:00"/>
    <x v="6"/>
    <d v="2020-07-21T00:00:00"/>
    <x v="3"/>
    <n v="9"/>
    <n v="7"/>
    <s v="lady siabatto"/>
    <x v="0"/>
    <x v="6"/>
    <m/>
    <e v="#REF!"/>
    <e v="#REF!"/>
  </r>
  <r>
    <n v="2933"/>
    <n v="23043"/>
    <x v="0"/>
    <d v="2020-07-13T00:00:00"/>
    <x v="6"/>
    <d v="2020-07-21T00:00:00"/>
    <x v="3"/>
    <n v="8"/>
    <n v="7"/>
    <s v="BEATRIZ SUAREZ"/>
    <x v="0"/>
    <x v="6"/>
    <m/>
    <e v="#REF!"/>
    <e v="#REF!"/>
  </r>
  <r>
    <n v="2934"/>
    <n v="23044"/>
    <x v="2"/>
    <d v="2020-07-13T00:00:00"/>
    <x v="6"/>
    <s v="Pendiente"/>
    <x v="1"/>
    <e v="#VALUE!"/>
    <e v="#VALUE!"/>
    <s v="JAIRO TABARES"/>
    <x v="1"/>
    <x v="1"/>
    <m/>
    <e v="#REF!"/>
    <e v="#REF!"/>
  </r>
  <r>
    <n v="2935"/>
    <n v="23045"/>
    <x v="0"/>
    <d v="2020-07-13T00:00:00"/>
    <x v="6"/>
    <d v="2020-07-21T00:00:00"/>
    <x v="3"/>
    <n v="8"/>
    <n v="7"/>
    <s v="JUAN CARLOS CALDERON ESPAÑA"/>
    <x v="0"/>
    <x v="6"/>
    <m/>
    <e v="#REF!"/>
    <e v="#REF!"/>
  </r>
  <r>
    <n v="2936"/>
    <n v="23046"/>
    <x v="2"/>
    <d v="2020-07-13T00:00:00"/>
    <x v="6"/>
    <d v="2020-07-17T00:00:00"/>
    <x v="3"/>
    <n v="4"/>
    <n v="5"/>
    <s v="WILMER GIOVANY MARTIN CAMPOS"/>
    <x v="0"/>
    <x v="6"/>
    <m/>
    <e v="#REF!"/>
    <e v="#REF!"/>
  </r>
  <r>
    <n v="2937"/>
    <n v="23047"/>
    <x v="2"/>
    <d v="2020-07-13T00:00:00"/>
    <x v="6"/>
    <d v="2020-07-17T00:00:00"/>
    <x v="3"/>
    <n v="4"/>
    <n v="5"/>
    <s v="FRANCISCO COLORADO MUÑOZ"/>
    <x v="0"/>
    <x v="6"/>
    <m/>
    <e v="#REF!"/>
    <e v="#REF!"/>
  </r>
  <r>
    <n v="2938"/>
    <n v="23048"/>
    <x v="2"/>
    <d v="2020-07-13T00:00:00"/>
    <x v="6"/>
    <d v="2020-07-31T00:00:00"/>
    <x v="3"/>
    <n v="18"/>
    <n v="15"/>
    <s v="ROBINSON"/>
    <x v="0"/>
    <x v="6"/>
    <m/>
    <e v="#REF!"/>
    <e v="#REF!"/>
  </r>
  <r>
    <n v="2939"/>
    <n v="23049"/>
    <x v="0"/>
    <d v="2020-07-13T00:00:00"/>
    <x v="6"/>
    <d v="2020-07-21T00:00:00"/>
    <x v="3"/>
    <n v="8"/>
    <n v="7"/>
    <s v="Wendy Velásquez Ramírez"/>
    <x v="0"/>
    <x v="6"/>
    <m/>
    <e v="#REF!"/>
    <e v="#REF!"/>
  </r>
  <r>
    <n v="2940"/>
    <n v="23050"/>
    <x v="0"/>
    <d v="2020-07-13T00:00:00"/>
    <x v="6"/>
    <d v="2020-07-21T00:00:00"/>
    <x v="3"/>
    <n v="8"/>
    <n v="7"/>
    <s v="ALVEIRO MALAVER ECHEVERRIA"/>
    <x v="0"/>
    <x v="6"/>
    <m/>
    <e v="#REF!"/>
    <e v="#REF!"/>
  </r>
  <r>
    <n v="2941"/>
    <n v="23051"/>
    <x v="0"/>
    <d v="2020-07-13T00:00:00"/>
    <x v="6"/>
    <d v="2020-07-21T00:00:00"/>
    <x v="3"/>
    <n v="8"/>
    <n v="7"/>
    <s v="NORALUZ DURANGO GUARIN"/>
    <x v="0"/>
    <x v="6"/>
    <m/>
    <e v="#REF!"/>
    <e v="#REF!"/>
  </r>
  <r>
    <n v="2942"/>
    <n v="23052"/>
    <x v="0"/>
    <d v="2020-07-13T00:00:00"/>
    <x v="6"/>
    <d v="2020-07-21T00:00:00"/>
    <x v="3"/>
    <n v="8"/>
    <n v="7"/>
    <s v="WILLIAM LOPEZ LEYTON"/>
    <x v="0"/>
    <x v="6"/>
    <m/>
    <e v="#REF!"/>
    <e v="#REF!"/>
  </r>
  <r>
    <n v="2943"/>
    <n v="23053"/>
    <x v="0"/>
    <d v="2020-07-13T00:00:00"/>
    <x v="6"/>
    <d v="2020-07-21T00:00:00"/>
    <x v="3"/>
    <n v="8"/>
    <n v="7"/>
    <s v="SANTIAGO ALZATE CARDONA"/>
    <x v="0"/>
    <x v="6"/>
    <m/>
    <e v="#REF!"/>
    <e v="#REF!"/>
  </r>
  <r>
    <n v="2944"/>
    <n v="23054"/>
    <x v="0"/>
    <d v="2020-07-13T00:00:00"/>
    <x v="6"/>
    <d v="2020-07-21T00:00:00"/>
    <x v="3"/>
    <n v="8"/>
    <n v="7"/>
    <s v="Rafael H. Otálora Pineda"/>
    <x v="0"/>
    <x v="6"/>
    <m/>
    <e v="#REF!"/>
    <e v="#REF!"/>
  </r>
  <r>
    <n v="2945"/>
    <n v="23055"/>
    <x v="0"/>
    <d v="2020-07-13T00:00:00"/>
    <x v="6"/>
    <d v="2020-07-21T00:00:00"/>
    <x v="3"/>
    <n v="8"/>
    <n v="7"/>
    <s v="Camilo Andres Vargas Castillo"/>
    <x v="0"/>
    <x v="6"/>
    <m/>
    <e v="#REF!"/>
    <e v="#REF!"/>
  </r>
  <r>
    <n v="2946"/>
    <n v="23056"/>
    <x v="0"/>
    <d v="2020-07-13T00:00:00"/>
    <x v="6"/>
    <d v="2020-07-21T00:00:00"/>
    <x v="3"/>
    <n v="8"/>
    <n v="7"/>
    <s v="Camilo Andres Vargas Castillo"/>
    <x v="0"/>
    <x v="6"/>
    <m/>
    <e v="#REF!"/>
    <e v="#REF!"/>
  </r>
  <r>
    <n v="2947"/>
    <n v="23057"/>
    <x v="3"/>
    <d v="2020-07-13T00:00:00"/>
    <x v="6"/>
    <d v="2020-07-17T00:00:00"/>
    <x v="3"/>
    <n v="4"/>
    <n v="5"/>
    <s v="GERMAN GALVIS GALVIS"/>
    <x v="0"/>
    <x v="6"/>
    <m/>
    <e v="#REF!"/>
    <e v="#REF!"/>
  </r>
  <r>
    <n v="2948"/>
    <n v="23058"/>
    <x v="2"/>
    <d v="2020-07-13T00:00:00"/>
    <x v="6"/>
    <s v="Pendiente"/>
    <x v="1"/>
    <e v="#VALUE!"/>
    <e v="#VALUE!"/>
    <s v="DELIA TINOCO MENDOZA"/>
    <x v="1"/>
    <x v="1"/>
    <m/>
    <e v="#REF!"/>
    <e v="#REF!"/>
  </r>
  <r>
    <n v="2949"/>
    <n v="23059"/>
    <x v="0"/>
    <d v="2020-07-13T00:00:00"/>
    <x v="6"/>
    <d v="2020-07-21T00:00:00"/>
    <x v="3"/>
    <n v="8"/>
    <n v="7"/>
    <s v="Luis Jimmy Paz Lopez"/>
    <x v="0"/>
    <x v="6"/>
    <m/>
    <e v="#REF!"/>
    <e v="#REF!"/>
  </r>
  <r>
    <n v="2950"/>
    <n v="23060"/>
    <x v="0"/>
    <d v="2020-07-13T00:00:00"/>
    <x v="6"/>
    <d v="2020-07-21T00:00:00"/>
    <x v="3"/>
    <n v="8"/>
    <n v="7"/>
    <s v="Mayra Fernanda Frías Delgadillo"/>
    <x v="0"/>
    <x v="6"/>
    <m/>
    <e v="#REF!"/>
    <e v="#REF!"/>
  </r>
  <r>
    <n v="2951"/>
    <n v="23061"/>
    <x v="0"/>
    <d v="2020-07-13T00:00:00"/>
    <x v="6"/>
    <d v="2020-07-21T00:00:00"/>
    <x v="3"/>
    <n v="8"/>
    <n v="7"/>
    <s v="GINNA TATIANA PULIDO NIÑO"/>
    <x v="0"/>
    <x v="6"/>
    <m/>
    <e v="#REF!"/>
    <e v="#REF!"/>
  </r>
  <r>
    <n v="2952"/>
    <n v="23062"/>
    <x v="0"/>
    <d v="2020-07-13T00:00:00"/>
    <x v="6"/>
    <d v="2020-07-21T00:00:00"/>
    <x v="3"/>
    <n v="8"/>
    <n v="7"/>
    <s v="JAIME LLANOS ALVIRA"/>
    <x v="0"/>
    <x v="6"/>
    <m/>
    <e v="#REF!"/>
    <e v="#REF!"/>
  </r>
  <r>
    <n v="2953"/>
    <n v="23063"/>
    <x v="2"/>
    <d v="2020-07-13T00:00:00"/>
    <x v="6"/>
    <s v="Pendiente"/>
    <x v="1"/>
    <e v="#VALUE!"/>
    <e v="#VALUE!"/>
    <s v="ANGELA XIMENA CORDOBA"/>
    <x v="1"/>
    <x v="1"/>
    <m/>
    <e v="#REF!"/>
    <e v="#REF!"/>
  </r>
  <r>
    <n v="2954"/>
    <n v="23064"/>
    <x v="0"/>
    <d v="2020-07-13T00:00:00"/>
    <x v="6"/>
    <d v="2020-07-21T00:00:00"/>
    <x v="3"/>
    <n v="8"/>
    <n v="7"/>
    <s v="Duverley Ramírez Llano"/>
    <x v="0"/>
    <x v="6"/>
    <m/>
    <e v="#REF!"/>
    <e v="#REF!"/>
  </r>
  <r>
    <n v="2955"/>
    <n v="23065"/>
    <x v="3"/>
    <d v="2020-07-13T00:00:00"/>
    <x v="6"/>
    <d v="2020-08-06T00:00:00"/>
    <x v="3"/>
    <n v="24"/>
    <n v="19"/>
    <s v="Carolina Vásquez Salazar"/>
    <x v="0"/>
    <x v="8"/>
    <m/>
    <e v="#REF!"/>
    <e v="#REF!"/>
  </r>
  <r>
    <n v="2956"/>
    <n v="23066"/>
    <x v="2"/>
    <d v="2020-07-13T00:00:00"/>
    <x v="6"/>
    <d v="2020-08-21T00:00:00"/>
    <x v="3"/>
    <n v="39"/>
    <n v="30"/>
    <s v="VALERIA DAVID MEDINA"/>
    <x v="0"/>
    <x v="8"/>
    <m/>
    <e v="#REF!"/>
    <e v="#REF!"/>
  </r>
  <r>
    <n v="2957"/>
    <n v="23067"/>
    <x v="0"/>
    <d v="2020-07-13T00:00:00"/>
    <x v="6"/>
    <d v="2020-07-21T00:00:00"/>
    <x v="3"/>
    <n v="8"/>
    <n v="7"/>
    <s v="Guillermo Poveda Perdomo"/>
    <x v="0"/>
    <x v="6"/>
    <m/>
    <e v="#REF!"/>
    <e v="#REF!"/>
  </r>
  <r>
    <n v="2958"/>
    <n v="23068"/>
    <x v="3"/>
    <d v="2020-07-13T00:00:00"/>
    <x v="6"/>
    <s v="Pendiente"/>
    <x v="1"/>
    <e v="#VALUE!"/>
    <e v="#VALUE!"/>
    <s v="Cilia Enith Jiménez Lobelo."/>
    <x v="1"/>
    <x v="1"/>
    <m/>
    <e v="#REF!"/>
    <e v="#REF!"/>
  </r>
  <r>
    <n v="2959"/>
    <n v="23069"/>
    <x v="0"/>
    <d v="2020-07-13T00:00:00"/>
    <x v="6"/>
    <d v="2020-07-21T00:00:00"/>
    <x v="3"/>
    <n v="8"/>
    <n v="7"/>
    <s v="José Ricardo Tierradentro"/>
    <x v="0"/>
    <x v="6"/>
    <m/>
    <e v="#REF!"/>
    <e v="#REF!"/>
  </r>
  <r>
    <n v="2960"/>
    <n v="23070"/>
    <x v="0"/>
    <d v="2020-07-13T00:00:00"/>
    <x v="6"/>
    <d v="2020-07-21T00:00:00"/>
    <x v="3"/>
    <n v="8"/>
    <n v="7"/>
    <s v="José Efraín calderón"/>
    <x v="0"/>
    <x v="6"/>
    <m/>
    <e v="#REF!"/>
    <e v="#REF!"/>
  </r>
  <r>
    <n v="2961"/>
    <n v="23071"/>
    <x v="2"/>
    <d v="2020-07-13T00:00:00"/>
    <x v="6"/>
    <d v="2020-07-17T00:00:00"/>
    <x v="3"/>
    <n v="4"/>
    <n v="5"/>
    <s v="Richard Augusto Durango Suarez"/>
    <x v="0"/>
    <x v="6"/>
    <m/>
    <e v="#REF!"/>
    <e v="#REF!"/>
  </r>
  <r>
    <n v="2962"/>
    <n v="23072"/>
    <x v="0"/>
    <d v="2020-07-13T00:00:00"/>
    <x v="6"/>
    <d v="2020-07-21T00:00:00"/>
    <x v="3"/>
    <n v="8"/>
    <n v="7"/>
    <s v="Javier Santacruz"/>
    <x v="0"/>
    <x v="6"/>
    <m/>
    <e v="#REF!"/>
    <e v="#REF!"/>
  </r>
  <r>
    <n v="2963"/>
    <n v="23073"/>
    <x v="0"/>
    <d v="2020-07-13T00:00:00"/>
    <x v="6"/>
    <d v="2020-07-21T00:00:00"/>
    <x v="3"/>
    <n v="8"/>
    <n v="7"/>
    <s v="MAURICIO ANDRES LIS LIS"/>
    <x v="0"/>
    <x v="6"/>
    <m/>
    <e v="#REF!"/>
    <e v="#REF!"/>
  </r>
  <r>
    <n v="2964"/>
    <n v="23074"/>
    <x v="0"/>
    <d v="2020-07-13T00:00:00"/>
    <x v="6"/>
    <d v="2020-07-21T00:00:00"/>
    <x v="3"/>
    <n v="8"/>
    <n v="7"/>
    <s v="Carlos Felipe Vargas"/>
    <x v="0"/>
    <x v="6"/>
    <m/>
    <e v="#REF!"/>
    <e v="#REF!"/>
  </r>
  <r>
    <n v="2965"/>
    <n v="23075"/>
    <x v="0"/>
    <d v="2020-07-13T00:00:00"/>
    <x v="6"/>
    <d v="2020-07-21T00:00:00"/>
    <x v="3"/>
    <n v="8"/>
    <n v="7"/>
    <s v="luis eduardo acevedo franco"/>
    <x v="0"/>
    <x v="6"/>
    <m/>
    <e v="#REF!"/>
    <e v="#REF!"/>
  </r>
  <r>
    <n v="2966"/>
    <n v="23076"/>
    <x v="0"/>
    <d v="2020-07-13T00:00:00"/>
    <x v="6"/>
    <d v="2020-07-21T00:00:00"/>
    <x v="3"/>
    <n v="8"/>
    <n v="7"/>
    <s v="Salomón Saad Corredor"/>
    <x v="0"/>
    <x v="6"/>
    <m/>
    <e v="#REF!"/>
    <e v="#REF!"/>
  </r>
  <r>
    <n v="2967"/>
    <n v="23077"/>
    <x v="0"/>
    <d v="2020-07-14T00:00:00"/>
    <x v="6"/>
    <d v="2020-07-21T00:00:00"/>
    <x v="3"/>
    <n v="7"/>
    <n v="6"/>
    <s v="Salud Total EPS"/>
    <x v="0"/>
    <x v="6"/>
    <m/>
    <e v="#REF!"/>
    <e v="#REF!"/>
  </r>
  <r>
    <n v="2968"/>
    <n v="23078"/>
    <x v="0"/>
    <d v="2020-07-14T00:00:00"/>
    <x v="6"/>
    <d v="2020-07-21T00:00:00"/>
    <x v="3"/>
    <n v="7"/>
    <n v="6"/>
    <s v="ORLANDO AMADEO CHAON CORTES"/>
    <x v="0"/>
    <x v="6"/>
    <m/>
    <e v="#REF!"/>
    <e v="#REF!"/>
  </r>
  <r>
    <n v="2969"/>
    <n v="23079"/>
    <x v="0"/>
    <d v="2020-07-14T00:00:00"/>
    <x v="6"/>
    <d v="2020-07-21T00:00:00"/>
    <x v="3"/>
    <n v="7"/>
    <n v="6"/>
    <s v="ANGIE VELOZA"/>
    <x v="0"/>
    <x v="6"/>
    <m/>
    <e v="#REF!"/>
    <e v="#REF!"/>
  </r>
  <r>
    <n v="2970"/>
    <n v="23080"/>
    <x v="2"/>
    <d v="2020-07-14T00:00:00"/>
    <x v="6"/>
    <d v="2020-07-17T00:00:00"/>
    <x v="3"/>
    <n v="3"/>
    <n v="4"/>
    <s v="PABLO ALEJANDRO CAJIGAS ORTEGA"/>
    <x v="0"/>
    <x v="6"/>
    <m/>
    <e v="#REF!"/>
    <e v="#REF!"/>
  </r>
  <r>
    <n v="2971"/>
    <n v="23081"/>
    <x v="2"/>
    <d v="2020-07-14T00:00:00"/>
    <x v="6"/>
    <d v="2020-07-17T00:00:00"/>
    <x v="3"/>
    <n v="3"/>
    <n v="4"/>
    <s v="RAFAEL HUMBERTO PINILLA PAEZ"/>
    <x v="0"/>
    <x v="6"/>
    <m/>
    <e v="#REF!"/>
    <e v="#REF!"/>
  </r>
  <r>
    <n v="2972"/>
    <n v="23082"/>
    <x v="2"/>
    <d v="2020-07-14T00:00:00"/>
    <x v="6"/>
    <d v="2020-07-17T00:00:00"/>
    <x v="3"/>
    <n v="3"/>
    <n v="4"/>
    <s v="FRANCELINA PADILLA DE VALBUENA"/>
    <x v="0"/>
    <x v="6"/>
    <m/>
    <e v="#REF!"/>
    <e v="#REF!"/>
  </r>
  <r>
    <n v="2973"/>
    <n v="23083"/>
    <x v="2"/>
    <d v="2020-07-14T00:00:00"/>
    <x v="6"/>
    <d v="2020-07-17T00:00:00"/>
    <x v="3"/>
    <n v="3"/>
    <n v="4"/>
    <s v="Sandra baquero"/>
    <x v="0"/>
    <x v="6"/>
    <m/>
    <e v="#REF!"/>
    <e v="#REF!"/>
  </r>
  <r>
    <n v="2974"/>
    <n v="23084"/>
    <x v="2"/>
    <d v="2020-07-14T00:00:00"/>
    <x v="6"/>
    <s v="Pendiente"/>
    <x v="1"/>
    <e v="#VALUE!"/>
    <e v="#VALUE!"/>
    <s v="Lucero Ramos de Romero"/>
    <x v="1"/>
    <x v="1"/>
    <m/>
    <e v="#REF!"/>
    <e v="#REF!"/>
  </r>
  <r>
    <n v="2975"/>
    <n v="23085"/>
    <x v="2"/>
    <d v="2020-07-14T00:00:00"/>
    <x v="6"/>
    <d v="2020-07-17T00:00:00"/>
    <x v="3"/>
    <n v="3"/>
    <n v="4"/>
    <s v="Maria del socorro muñoz coneo"/>
    <x v="0"/>
    <x v="6"/>
    <m/>
    <e v="#REF!"/>
    <e v="#REF!"/>
  </r>
  <r>
    <n v="2976"/>
    <n v="23086"/>
    <x v="2"/>
    <d v="2020-07-14T00:00:00"/>
    <x v="6"/>
    <d v="2020-07-17T00:00:00"/>
    <x v="3"/>
    <n v="3"/>
    <n v="4"/>
    <s v="JEISON PULIDO"/>
    <x v="0"/>
    <x v="6"/>
    <m/>
    <e v="#REF!"/>
    <e v="#REF!"/>
  </r>
  <r>
    <n v="2977"/>
    <n v="23087"/>
    <x v="1"/>
    <d v="2020-07-14T00:00:00"/>
    <x v="6"/>
    <d v="2020-07-21T00:00:00"/>
    <x v="3"/>
    <n v="7"/>
    <n v="6"/>
    <s v="CARLOS A. BERNAL"/>
    <x v="0"/>
    <x v="6"/>
    <m/>
    <e v="#REF!"/>
    <e v="#REF!"/>
  </r>
  <r>
    <n v="2978"/>
    <n v="23088"/>
    <x v="0"/>
    <d v="2020-07-14T00:00:00"/>
    <x v="6"/>
    <d v="2020-07-21T00:00:00"/>
    <x v="3"/>
    <n v="7"/>
    <n v="6"/>
    <s v="Patricia García Carvajal"/>
    <x v="0"/>
    <x v="6"/>
    <m/>
    <e v="#REF!"/>
    <e v="#REF!"/>
  </r>
  <r>
    <n v="2979"/>
    <n v="23089"/>
    <x v="2"/>
    <d v="2020-07-14T00:00:00"/>
    <x v="6"/>
    <s v="Pendiente"/>
    <x v="1"/>
    <e v="#VALUE!"/>
    <e v="#VALUE!"/>
    <s v="JAIRO TABARES"/>
    <x v="1"/>
    <x v="1"/>
    <m/>
    <e v="#REF!"/>
    <e v="#REF!"/>
  </r>
  <r>
    <n v="2980"/>
    <n v="23090"/>
    <x v="2"/>
    <d v="2020-07-14T00:00:00"/>
    <x v="6"/>
    <d v="2020-07-17T00:00:00"/>
    <x v="3"/>
    <n v="3"/>
    <n v="4"/>
    <s v="wilson chaparro"/>
    <x v="0"/>
    <x v="6"/>
    <m/>
    <e v="#REF!"/>
    <e v="#REF!"/>
  </r>
  <r>
    <n v="2981"/>
    <n v="23091"/>
    <x v="0"/>
    <d v="2020-07-14T00:00:00"/>
    <x v="6"/>
    <d v="2020-07-21T00:00:00"/>
    <x v="3"/>
    <n v="7"/>
    <n v="6"/>
    <s v="Juliana Velasquez"/>
    <x v="0"/>
    <x v="6"/>
    <m/>
    <e v="#REF!"/>
    <e v="#REF!"/>
  </r>
  <r>
    <n v="2982"/>
    <n v="23092"/>
    <x v="2"/>
    <d v="2020-07-14T00:00:00"/>
    <x v="6"/>
    <d v="2020-07-17T00:00:00"/>
    <x v="3"/>
    <n v="3"/>
    <n v="4"/>
    <s v="Leono salas de mesa"/>
    <x v="0"/>
    <x v="6"/>
    <m/>
    <e v="#REF!"/>
    <e v="#REF!"/>
  </r>
  <r>
    <n v="2983"/>
    <n v="23093"/>
    <x v="0"/>
    <d v="2020-07-14T00:00:00"/>
    <x v="6"/>
    <d v="2020-07-21T00:00:00"/>
    <x v="3"/>
    <n v="7"/>
    <n v="6"/>
    <s v="HOLLMAN DAVID RODRIGUEZ RINCON"/>
    <x v="0"/>
    <x v="6"/>
    <m/>
    <e v="#REF!"/>
    <e v="#REF!"/>
  </r>
  <r>
    <n v="2984"/>
    <n v="23094"/>
    <x v="0"/>
    <d v="2020-07-14T00:00:00"/>
    <x v="6"/>
    <d v="2020-07-21T00:00:00"/>
    <x v="3"/>
    <n v="7"/>
    <n v="6"/>
    <s v="tramites realizados"/>
    <x v="0"/>
    <x v="6"/>
    <m/>
    <e v="#REF!"/>
    <e v="#REF!"/>
  </r>
  <r>
    <n v="2985"/>
    <n v="23095"/>
    <x v="0"/>
    <d v="2020-07-14T00:00:00"/>
    <x v="6"/>
    <d v="2020-07-21T00:00:00"/>
    <x v="3"/>
    <n v="7"/>
    <n v="6"/>
    <s v="Manuel Badel Torres"/>
    <x v="0"/>
    <x v="6"/>
    <m/>
    <e v="#REF!"/>
    <e v="#REF!"/>
  </r>
  <r>
    <n v="2986"/>
    <n v="23096"/>
    <x v="2"/>
    <d v="2020-07-14T00:00:00"/>
    <x v="6"/>
    <d v="2020-07-17T00:00:00"/>
    <x v="3"/>
    <n v="3"/>
    <n v="4"/>
    <s v="Rafael Samudio Milanes"/>
    <x v="0"/>
    <x v="6"/>
    <m/>
    <e v="#REF!"/>
    <e v="#REF!"/>
  </r>
  <r>
    <n v="2987"/>
    <n v="23097"/>
    <x v="0"/>
    <d v="2020-07-14T00:00:00"/>
    <x v="6"/>
    <d v="2020-07-21T00:00:00"/>
    <x v="3"/>
    <n v="7"/>
    <n v="6"/>
    <s v="NILSON HEYLEN VASQUEZ CALDERON"/>
    <x v="0"/>
    <x v="6"/>
    <m/>
    <e v="#REF!"/>
    <e v="#REF!"/>
  </r>
  <r>
    <n v="2988"/>
    <n v="23098"/>
    <x v="0"/>
    <d v="2020-07-14T00:00:00"/>
    <x v="6"/>
    <d v="2020-07-21T00:00:00"/>
    <x v="3"/>
    <n v="7"/>
    <n v="6"/>
    <s v="YOLANDA MARÍA FREYTES DE ROMERO"/>
    <x v="0"/>
    <x v="6"/>
    <m/>
    <e v="#REF!"/>
    <e v="#REF!"/>
  </r>
  <r>
    <n v="2989"/>
    <n v="23099"/>
    <x v="1"/>
    <d v="2020-07-14T00:00:00"/>
    <x v="6"/>
    <d v="2020-07-21T00:00:00"/>
    <x v="3"/>
    <n v="7"/>
    <n v="6"/>
    <s v="leonor bedoya reyes"/>
    <x v="0"/>
    <x v="6"/>
    <m/>
    <e v="#REF!"/>
    <e v="#REF!"/>
  </r>
  <r>
    <n v="2990"/>
    <n v="23100"/>
    <x v="2"/>
    <d v="2020-07-14T00:00:00"/>
    <x v="6"/>
    <s v="Pendiente"/>
    <x v="1"/>
    <e v="#VALUE!"/>
    <e v="#VALUE!"/>
    <s v="sergio perdomo perdomo"/>
    <x v="1"/>
    <x v="1"/>
    <m/>
    <e v="#REF!"/>
    <e v="#REF!"/>
  </r>
  <r>
    <n v="2991"/>
    <n v="23101"/>
    <x v="2"/>
    <d v="2020-07-14T00:00:00"/>
    <x v="6"/>
    <d v="2020-07-17T00:00:00"/>
    <x v="3"/>
    <n v="3"/>
    <n v="4"/>
    <s v="ELKIN EMIR CABRERA BARRERA"/>
    <x v="0"/>
    <x v="6"/>
    <m/>
    <e v="#REF!"/>
    <e v="#REF!"/>
  </r>
  <r>
    <n v="2992"/>
    <n v="23102"/>
    <x v="2"/>
    <d v="2020-07-14T00:00:00"/>
    <x v="6"/>
    <d v="2020-07-14T00:00:00"/>
    <x v="3"/>
    <n v="0"/>
    <n v="1"/>
    <s v="paola mahecha Badillo"/>
    <x v="0"/>
    <x v="6"/>
    <m/>
    <e v="#REF!"/>
    <e v="#REF!"/>
  </r>
  <r>
    <n v="2993"/>
    <n v="23103"/>
    <x v="0"/>
    <d v="2020-07-14T00:00:00"/>
    <x v="6"/>
    <d v="2020-07-21T00:00:00"/>
    <x v="3"/>
    <n v="7"/>
    <n v="6"/>
    <s v="Jhon henry Meneses molina"/>
    <x v="0"/>
    <x v="6"/>
    <m/>
    <e v="#REF!"/>
    <e v="#REF!"/>
  </r>
  <r>
    <n v="2994"/>
    <n v="23104"/>
    <x v="2"/>
    <d v="2020-07-14T00:00:00"/>
    <x v="6"/>
    <s v="Pendiente"/>
    <x v="1"/>
    <e v="#VALUE!"/>
    <e v="#VALUE!"/>
    <s v="JAIRO TABARES"/>
    <x v="1"/>
    <x v="1"/>
    <m/>
    <e v="#REF!"/>
    <e v="#REF!"/>
  </r>
  <r>
    <n v="2995"/>
    <n v="23105"/>
    <x v="2"/>
    <d v="2020-07-14T00:00:00"/>
    <x v="6"/>
    <d v="2020-07-17T00:00:00"/>
    <x v="3"/>
    <n v="3"/>
    <n v="4"/>
    <s v="lizeth carolina andrade"/>
    <x v="0"/>
    <x v="6"/>
    <m/>
    <e v="#REF!"/>
    <e v="#REF!"/>
  </r>
  <r>
    <n v="2996"/>
    <n v="23106"/>
    <x v="0"/>
    <d v="2020-07-14T00:00:00"/>
    <x v="6"/>
    <d v="2020-07-21T00:00:00"/>
    <x v="3"/>
    <n v="7"/>
    <n v="6"/>
    <s v="Gilma Eibe Benavides"/>
    <x v="0"/>
    <x v="6"/>
    <m/>
    <e v="#REF!"/>
    <e v="#REF!"/>
  </r>
  <r>
    <n v="2997"/>
    <n v="23107"/>
    <x v="3"/>
    <d v="2020-07-14T00:00:00"/>
    <x v="6"/>
    <d v="2020-07-17T00:00:00"/>
    <x v="3"/>
    <n v="3"/>
    <n v="4"/>
    <s v="Juan Pablo Barrera Cobaleda"/>
    <x v="0"/>
    <x v="6"/>
    <m/>
    <e v="#REF!"/>
    <e v="#REF!"/>
  </r>
  <r>
    <n v="2998"/>
    <n v="23108"/>
    <x v="0"/>
    <d v="2020-07-14T00:00:00"/>
    <x v="6"/>
    <d v="2020-07-21T00:00:00"/>
    <x v="3"/>
    <n v="7"/>
    <n v="6"/>
    <s v="Alan Cuello Villarreal"/>
    <x v="0"/>
    <x v="6"/>
    <m/>
    <e v="#REF!"/>
    <e v="#REF!"/>
  </r>
  <r>
    <n v="2999"/>
    <n v="23109"/>
    <x v="0"/>
    <d v="2020-07-14T00:00:00"/>
    <x v="6"/>
    <d v="2020-07-21T00:00:00"/>
    <x v="3"/>
    <n v="7"/>
    <n v="6"/>
    <s v="alba stella montoya gonzalez"/>
    <x v="0"/>
    <x v="6"/>
    <m/>
    <e v="#REF!"/>
    <e v="#REF!"/>
  </r>
  <r>
    <n v="3000"/>
    <n v="23110"/>
    <x v="2"/>
    <d v="2020-07-14T00:00:00"/>
    <x v="6"/>
    <d v="2020-07-21T00:00:00"/>
    <x v="3"/>
    <n v="7"/>
    <n v="6"/>
    <s v="Gonzalo Restrepo Palacios"/>
    <x v="0"/>
    <x v="6"/>
    <m/>
    <e v="#REF!"/>
    <e v="#REF!"/>
  </r>
  <r>
    <n v="3001"/>
    <n v="23111"/>
    <x v="0"/>
    <d v="2020-07-14T00:00:00"/>
    <x v="6"/>
    <s v="Pendiente"/>
    <x v="1"/>
    <e v="#VALUE!"/>
    <e v="#VALUE!"/>
    <s v="Catalina Rendón Londoño"/>
    <x v="1"/>
    <x v="1"/>
    <m/>
    <e v="#REF!"/>
    <e v="#REF!"/>
  </r>
  <r>
    <n v="3002"/>
    <n v="23112"/>
    <x v="3"/>
    <d v="2020-07-14T00:00:00"/>
    <x v="6"/>
    <d v="2020-07-17T00:00:00"/>
    <x v="3"/>
    <n v="3"/>
    <n v="4"/>
    <s v="ANA CECILIA TRIANA MARTINEZ"/>
    <x v="0"/>
    <x v="6"/>
    <m/>
    <e v="#REF!"/>
    <e v="#REF!"/>
  </r>
  <r>
    <n v="3003"/>
    <n v="23113"/>
    <x v="2"/>
    <d v="2020-07-14T00:00:00"/>
    <x v="6"/>
    <d v="2020-07-21T00:00:00"/>
    <x v="3"/>
    <n v="7"/>
    <n v="6"/>
    <s v="Gonzalo Restrepo Palacios"/>
    <x v="0"/>
    <x v="6"/>
    <m/>
    <e v="#REF!"/>
    <e v="#REF!"/>
  </r>
  <r>
    <n v="3004"/>
    <n v="23114"/>
    <x v="1"/>
    <d v="2020-07-14T00:00:00"/>
    <x v="6"/>
    <d v="2020-07-21T00:00:00"/>
    <x v="3"/>
    <n v="7"/>
    <n v="6"/>
    <s v="Nelson Enrique Pinzon Sanchez"/>
    <x v="0"/>
    <x v="6"/>
    <m/>
    <e v="#REF!"/>
    <e v="#REF!"/>
  </r>
  <r>
    <n v="3005"/>
    <n v="23115"/>
    <x v="0"/>
    <d v="2020-07-14T00:00:00"/>
    <x v="6"/>
    <d v="2020-07-21T00:00:00"/>
    <x v="3"/>
    <n v="7"/>
    <n v="6"/>
    <s v="BAYPORT COLOMBIA S.A."/>
    <x v="0"/>
    <x v="6"/>
    <m/>
    <e v="#REF!"/>
    <e v="#REF!"/>
  </r>
  <r>
    <n v="3006"/>
    <n v="23116"/>
    <x v="0"/>
    <d v="2020-07-14T00:00:00"/>
    <x v="6"/>
    <d v="2020-07-21T00:00:00"/>
    <x v="3"/>
    <n v="7"/>
    <n v="6"/>
    <s v="LUIS ORLANDO PEÑA DIAZ"/>
    <x v="0"/>
    <x v="6"/>
    <m/>
    <e v="#REF!"/>
    <e v="#REF!"/>
  </r>
  <r>
    <n v="3007"/>
    <n v="23117"/>
    <x v="0"/>
    <d v="2020-07-14T00:00:00"/>
    <x v="6"/>
    <d v="2020-07-21T00:00:00"/>
    <x v="3"/>
    <n v="7"/>
    <n v="6"/>
    <s v="Ángela Constanza Díaz Aragón"/>
    <x v="0"/>
    <x v="6"/>
    <m/>
    <e v="#REF!"/>
    <e v="#REF!"/>
  </r>
  <r>
    <n v="3008"/>
    <n v="23118"/>
    <x v="0"/>
    <d v="2020-07-14T00:00:00"/>
    <x v="6"/>
    <d v="2020-07-21T00:00:00"/>
    <x v="3"/>
    <n v="7"/>
    <n v="6"/>
    <s v="JOSE JAVIER ROMERO ESCUDERO"/>
    <x v="0"/>
    <x v="6"/>
    <m/>
    <e v="#REF!"/>
    <e v="#REF!"/>
  </r>
  <r>
    <n v="3009"/>
    <n v="23119"/>
    <x v="0"/>
    <d v="2020-07-14T00:00:00"/>
    <x v="6"/>
    <d v="2020-07-21T00:00:00"/>
    <x v="3"/>
    <n v="7"/>
    <n v="6"/>
    <s v="MARIA BERNARDA CANO SEGURO"/>
    <x v="0"/>
    <x v="6"/>
    <m/>
    <e v="#REF!"/>
    <e v="#REF!"/>
  </r>
  <r>
    <n v="3010"/>
    <n v="23120"/>
    <x v="0"/>
    <d v="2020-07-14T00:00:00"/>
    <x v="6"/>
    <d v="2020-07-21T00:00:00"/>
    <x v="3"/>
    <n v="7"/>
    <n v="6"/>
    <s v="Regina Polifroni Suarez"/>
    <x v="0"/>
    <x v="6"/>
    <m/>
    <e v="#REF!"/>
    <e v="#REF!"/>
  </r>
  <r>
    <n v="3011"/>
    <n v="23121"/>
    <x v="0"/>
    <d v="2020-07-14T00:00:00"/>
    <x v="6"/>
    <d v="2020-07-21T00:00:00"/>
    <x v="3"/>
    <n v="7"/>
    <n v="6"/>
    <s v="LEONEL LEDEZMA RAMIREZ"/>
    <x v="0"/>
    <x v="6"/>
    <m/>
    <e v="#REF!"/>
    <e v="#REF!"/>
  </r>
  <r>
    <n v="3012"/>
    <n v="23122"/>
    <x v="3"/>
    <d v="2020-07-14T00:00:00"/>
    <x v="6"/>
    <d v="2020-07-17T00:00:00"/>
    <x v="3"/>
    <n v="3"/>
    <n v="4"/>
    <s v="Beatriz Estela Roa de Rodriguez"/>
    <x v="0"/>
    <x v="6"/>
    <m/>
    <e v="#REF!"/>
    <e v="#REF!"/>
  </r>
  <r>
    <n v="3013"/>
    <n v="23123"/>
    <x v="0"/>
    <d v="2020-07-14T00:00:00"/>
    <x v="6"/>
    <d v="2020-07-21T00:00:00"/>
    <x v="3"/>
    <n v="7"/>
    <n v="6"/>
    <s v="Jonathan alexis Montenegro acuña"/>
    <x v="0"/>
    <x v="6"/>
    <m/>
    <e v="#REF!"/>
    <e v="#REF!"/>
  </r>
  <r>
    <n v="3014"/>
    <n v="23124"/>
    <x v="0"/>
    <d v="2020-07-15T00:00:00"/>
    <x v="6"/>
    <d v="2020-07-21T00:00:00"/>
    <x v="3"/>
    <n v="6"/>
    <n v="5"/>
    <s v="Johana Parra Velasco"/>
    <x v="0"/>
    <x v="6"/>
    <m/>
    <e v="#REF!"/>
    <e v="#REF!"/>
  </r>
  <r>
    <n v="3015"/>
    <n v="23125"/>
    <x v="0"/>
    <d v="2020-07-15T00:00:00"/>
    <x v="6"/>
    <d v="2020-07-21T00:00:00"/>
    <x v="3"/>
    <n v="6"/>
    <n v="5"/>
    <s v="Sebastián Flórez Herrera"/>
    <x v="0"/>
    <x v="6"/>
    <m/>
    <e v="#REF!"/>
    <e v="#REF!"/>
  </r>
  <r>
    <n v="3016"/>
    <n v="23126"/>
    <x v="2"/>
    <d v="2020-07-15T00:00:00"/>
    <x v="6"/>
    <s v="Pendiente"/>
    <x v="1"/>
    <e v="#VALUE!"/>
    <e v="#VALUE!"/>
    <s v="Yeimy Carolina Pinzon Hernandez"/>
    <x v="1"/>
    <x v="1"/>
    <m/>
    <e v="#REF!"/>
    <e v="#REF!"/>
  </r>
  <r>
    <n v="3017"/>
    <n v="23127"/>
    <x v="0"/>
    <d v="2020-07-15T00:00:00"/>
    <x v="6"/>
    <d v="2020-07-21T00:00:00"/>
    <x v="3"/>
    <n v="6"/>
    <n v="5"/>
    <s v="sandra lorena aguilera herrera"/>
    <x v="0"/>
    <x v="6"/>
    <m/>
    <e v="#REF!"/>
    <e v="#REF!"/>
  </r>
  <r>
    <n v="3018"/>
    <n v="23128"/>
    <x v="3"/>
    <d v="2020-07-15T00:00:00"/>
    <x v="6"/>
    <d v="2020-07-17T00:00:00"/>
    <x v="3"/>
    <n v="2"/>
    <n v="3"/>
    <s v="Juan Pablo Barrera Cobaleda"/>
    <x v="0"/>
    <x v="6"/>
    <m/>
    <e v="#REF!"/>
    <e v="#REF!"/>
  </r>
  <r>
    <n v="3019"/>
    <n v="23129"/>
    <x v="0"/>
    <d v="2020-07-15T00:00:00"/>
    <x v="6"/>
    <d v="2020-07-21T00:00:00"/>
    <x v="3"/>
    <n v="6"/>
    <n v="5"/>
    <s v="luis enrique gongora lozano"/>
    <x v="0"/>
    <x v="6"/>
    <m/>
    <e v="#REF!"/>
    <e v="#REF!"/>
  </r>
  <r>
    <n v="3020"/>
    <n v="23130"/>
    <x v="0"/>
    <d v="2020-07-15T00:00:00"/>
    <x v="6"/>
    <d v="2020-07-21T00:00:00"/>
    <x v="3"/>
    <n v="6"/>
    <n v="5"/>
    <s v="Laura Sofia Mercado Cantor"/>
    <x v="0"/>
    <x v="6"/>
    <m/>
    <e v="#REF!"/>
    <e v="#REF!"/>
  </r>
  <r>
    <n v="3021"/>
    <n v="23131"/>
    <x v="0"/>
    <d v="2020-07-15T00:00:00"/>
    <x v="6"/>
    <d v="2020-07-21T00:00:00"/>
    <x v="3"/>
    <n v="6"/>
    <n v="5"/>
    <s v="yamileth charry calderon"/>
    <x v="0"/>
    <x v="6"/>
    <m/>
    <e v="#REF!"/>
    <e v="#REF!"/>
  </r>
  <r>
    <n v="3022"/>
    <n v="23132"/>
    <x v="2"/>
    <d v="2020-07-15T00:00:00"/>
    <x v="6"/>
    <d v="2020-07-18T00:00:00"/>
    <x v="3"/>
    <n v="3"/>
    <n v="3"/>
    <s v="jaime hernan herrera jimenez"/>
    <x v="0"/>
    <x v="6"/>
    <m/>
    <e v="#REF!"/>
    <e v="#REF!"/>
  </r>
  <r>
    <n v="3023"/>
    <n v="23133"/>
    <x v="3"/>
    <d v="2020-07-15T00:00:00"/>
    <x v="6"/>
    <d v="2020-07-18T00:00:00"/>
    <x v="3"/>
    <n v="3"/>
    <n v="3"/>
    <s v="Judy Milena Hernández Rivera"/>
    <x v="0"/>
    <x v="6"/>
    <m/>
    <e v="#REF!"/>
    <e v="#REF!"/>
  </r>
  <r>
    <n v="3024"/>
    <n v="23134"/>
    <x v="3"/>
    <d v="2020-07-15T00:00:00"/>
    <x v="6"/>
    <d v="2020-07-18T00:00:00"/>
    <x v="3"/>
    <n v="3"/>
    <n v="3"/>
    <s v="ROSMIRA GALEANO PEREZ"/>
    <x v="0"/>
    <x v="6"/>
    <m/>
    <e v="#REF!"/>
    <e v="#REF!"/>
  </r>
  <r>
    <n v="3025"/>
    <n v="23135"/>
    <x v="2"/>
    <d v="2020-07-15T00:00:00"/>
    <x v="6"/>
    <d v="2020-07-18T00:00:00"/>
    <x v="3"/>
    <n v="3"/>
    <n v="3"/>
    <s v="ANDREA PATRICIA PAEZ"/>
    <x v="0"/>
    <x v="6"/>
    <m/>
    <e v="#REF!"/>
    <e v="#REF!"/>
  </r>
  <r>
    <n v="3026"/>
    <n v="23136"/>
    <x v="0"/>
    <d v="2020-07-15T00:00:00"/>
    <x v="6"/>
    <d v="2020-07-21T00:00:00"/>
    <x v="3"/>
    <n v="6"/>
    <n v="5"/>
    <s v="Henry Alberto Perea Gonzalez"/>
    <x v="0"/>
    <x v="6"/>
    <m/>
    <e v="#REF!"/>
    <e v="#REF!"/>
  </r>
  <r>
    <n v="3027"/>
    <n v="23137"/>
    <x v="2"/>
    <d v="2020-07-15T00:00:00"/>
    <x v="6"/>
    <d v="2020-07-18T00:00:00"/>
    <x v="3"/>
    <n v="3"/>
    <n v="3"/>
    <s v="RAFAEL SAGANOME AGUILERA"/>
    <x v="0"/>
    <x v="6"/>
    <m/>
    <e v="#REF!"/>
    <e v="#REF!"/>
  </r>
  <r>
    <n v="3028"/>
    <n v="23138"/>
    <x v="0"/>
    <d v="2020-07-15T00:00:00"/>
    <x v="6"/>
    <d v="2020-07-21T00:00:00"/>
    <x v="3"/>
    <n v="6"/>
    <n v="5"/>
    <s v="NADIN ALEXANDER RAMIREZ QUIROGA"/>
    <x v="0"/>
    <x v="6"/>
    <m/>
    <e v="#REF!"/>
    <e v="#REF!"/>
  </r>
  <r>
    <n v="3029"/>
    <n v="23139"/>
    <x v="2"/>
    <d v="2020-07-15T00:00:00"/>
    <x v="6"/>
    <s v="Pendiente"/>
    <x v="1"/>
    <e v="#VALUE!"/>
    <e v="#VALUE!"/>
    <s v="edgardo Niebles Osorio"/>
    <x v="1"/>
    <x v="1"/>
    <m/>
    <e v="#REF!"/>
    <e v="#REF!"/>
  </r>
  <r>
    <n v="3030"/>
    <n v="23140"/>
    <x v="3"/>
    <d v="2020-07-15T00:00:00"/>
    <x v="6"/>
    <d v="2020-07-18T00:00:00"/>
    <x v="3"/>
    <n v="3"/>
    <n v="3"/>
    <s v="ADRIANA MORENO PEREZ"/>
    <x v="0"/>
    <x v="6"/>
    <m/>
    <e v="#REF!"/>
    <e v="#REF!"/>
  </r>
  <r>
    <n v="3031"/>
    <n v="23141"/>
    <x v="0"/>
    <d v="2020-07-15T00:00:00"/>
    <x v="6"/>
    <d v="2020-07-21T00:00:00"/>
    <x v="3"/>
    <n v="6"/>
    <n v="5"/>
    <s v="Serafin Camacho Varela"/>
    <x v="0"/>
    <x v="6"/>
    <m/>
    <e v="#REF!"/>
    <e v="#REF!"/>
  </r>
  <r>
    <n v="3032"/>
    <n v="23142"/>
    <x v="0"/>
    <d v="2020-07-15T00:00:00"/>
    <x v="6"/>
    <d v="2020-07-21T00:00:00"/>
    <x v="3"/>
    <n v="6"/>
    <n v="5"/>
    <s v="Duvier Arbey Parra Landazuri"/>
    <x v="0"/>
    <x v="6"/>
    <m/>
    <e v="#REF!"/>
    <e v="#REF!"/>
  </r>
  <r>
    <n v="3033"/>
    <n v="23143"/>
    <x v="0"/>
    <d v="2020-07-15T00:00:00"/>
    <x v="6"/>
    <d v="2020-07-21T00:00:00"/>
    <x v="3"/>
    <n v="6"/>
    <n v="5"/>
    <s v="aldrin castillo rivera"/>
    <x v="0"/>
    <x v="6"/>
    <m/>
    <e v="#REF!"/>
    <e v="#REF!"/>
  </r>
  <r>
    <n v="3034"/>
    <n v="23144"/>
    <x v="3"/>
    <d v="2020-07-15T00:00:00"/>
    <x v="6"/>
    <d v="2020-07-18T00:00:00"/>
    <x v="3"/>
    <n v="3"/>
    <n v="3"/>
    <s v="ADRIANA MORENO PEREZ"/>
    <x v="0"/>
    <x v="6"/>
    <m/>
    <e v="#REF!"/>
    <e v="#REF!"/>
  </r>
  <r>
    <n v="3035"/>
    <n v="23145"/>
    <x v="2"/>
    <d v="2020-07-15T00:00:00"/>
    <x v="6"/>
    <d v="2020-07-18T00:00:00"/>
    <x v="3"/>
    <n v="3"/>
    <n v="3"/>
    <s v="Rafael Julián Bello"/>
    <x v="0"/>
    <x v="6"/>
    <m/>
    <e v="#REF!"/>
    <e v="#REF!"/>
  </r>
  <r>
    <n v="3036"/>
    <n v="23146"/>
    <x v="0"/>
    <d v="2020-07-15T00:00:00"/>
    <x v="6"/>
    <d v="2020-07-21T00:00:00"/>
    <x v="3"/>
    <n v="6"/>
    <n v="5"/>
    <s v="Jose Ferney Valencia"/>
    <x v="0"/>
    <x v="6"/>
    <m/>
    <e v="#REF!"/>
    <e v="#REF!"/>
  </r>
  <r>
    <n v="3037"/>
    <n v="23147"/>
    <x v="2"/>
    <d v="2020-07-15T00:00:00"/>
    <x v="6"/>
    <d v="2020-07-17T00:00:00"/>
    <x v="3"/>
    <n v="2"/>
    <n v="3"/>
    <s v="Luis Fernando Gómez Robayo"/>
    <x v="0"/>
    <x v="6"/>
    <m/>
    <e v="#REF!"/>
    <e v="#REF!"/>
  </r>
  <r>
    <n v="3038"/>
    <n v="23148"/>
    <x v="2"/>
    <d v="2020-07-15T00:00:00"/>
    <x v="6"/>
    <d v="2020-07-18T00:00:00"/>
    <x v="3"/>
    <n v="3"/>
    <n v="3"/>
    <s v="gladys ardila urbano"/>
    <x v="0"/>
    <x v="6"/>
    <m/>
    <e v="#REF!"/>
    <e v="#REF!"/>
  </r>
  <r>
    <n v="3039"/>
    <n v="23149"/>
    <x v="2"/>
    <d v="2020-07-15T00:00:00"/>
    <x v="6"/>
    <d v="2020-07-18T00:00:00"/>
    <x v="3"/>
    <n v="3"/>
    <n v="3"/>
    <s v="Luis Fernando Gómez Robayo"/>
    <x v="0"/>
    <x v="6"/>
    <m/>
    <e v="#REF!"/>
    <e v="#REF!"/>
  </r>
  <r>
    <n v="3040"/>
    <n v="23150"/>
    <x v="0"/>
    <d v="2020-07-15T00:00:00"/>
    <x v="6"/>
    <d v="2020-07-21T00:00:00"/>
    <x v="3"/>
    <n v="6"/>
    <n v="5"/>
    <s v="Alejandro Sandoval Ospina"/>
    <x v="0"/>
    <x v="6"/>
    <m/>
    <e v="#REF!"/>
    <e v="#REF!"/>
  </r>
  <r>
    <n v="3041"/>
    <n v="23151"/>
    <x v="2"/>
    <d v="2020-07-15T00:00:00"/>
    <x v="6"/>
    <d v="2020-07-17T00:00:00"/>
    <x v="3"/>
    <n v="2"/>
    <n v="3"/>
    <s v="Libia Alejandrina Gomez Piamonte"/>
    <x v="0"/>
    <x v="6"/>
    <m/>
    <e v="#REF!"/>
    <e v="#REF!"/>
  </r>
  <r>
    <n v="3042"/>
    <n v="23152"/>
    <x v="0"/>
    <d v="2020-07-15T00:00:00"/>
    <x v="6"/>
    <d v="2020-07-21T00:00:00"/>
    <x v="3"/>
    <n v="6"/>
    <n v="5"/>
    <s v="pedro juan gracia pupo"/>
    <x v="0"/>
    <x v="6"/>
    <m/>
    <e v="#REF!"/>
    <e v="#REF!"/>
  </r>
  <r>
    <n v="3043"/>
    <n v="23153"/>
    <x v="0"/>
    <d v="2020-07-15T00:00:00"/>
    <x v="6"/>
    <d v="2020-07-21T00:00:00"/>
    <x v="3"/>
    <n v="6"/>
    <n v="5"/>
    <s v="Banco GNB Sudameris S.A"/>
    <x v="0"/>
    <x v="6"/>
    <m/>
    <e v="#REF!"/>
    <e v="#REF!"/>
  </r>
  <r>
    <n v="3044"/>
    <n v="23154"/>
    <x v="0"/>
    <d v="2020-07-15T00:00:00"/>
    <x v="6"/>
    <d v="2020-07-21T00:00:00"/>
    <x v="3"/>
    <n v="6"/>
    <n v="5"/>
    <s v="luis rafael mazuera rojas"/>
    <x v="0"/>
    <x v="6"/>
    <m/>
    <e v="#REF!"/>
    <e v="#REF!"/>
  </r>
  <r>
    <n v="3045"/>
    <n v="23155"/>
    <x v="0"/>
    <d v="2020-07-15T00:00:00"/>
    <x v="6"/>
    <d v="2020-07-21T00:00:00"/>
    <x v="3"/>
    <n v="6"/>
    <n v="5"/>
    <s v="Gonzalo Baquero Valdez"/>
    <x v="0"/>
    <x v="6"/>
    <m/>
    <e v="#REF!"/>
    <e v="#REF!"/>
  </r>
  <r>
    <n v="3046"/>
    <n v="23156"/>
    <x v="2"/>
    <d v="2020-07-15T00:00:00"/>
    <x v="6"/>
    <d v="2020-07-18T00:00:00"/>
    <x v="3"/>
    <n v="3"/>
    <n v="3"/>
    <s v="Carlos Cardenas Jaramillo"/>
    <x v="0"/>
    <x v="6"/>
    <m/>
    <e v="#REF!"/>
    <e v="#REF!"/>
  </r>
  <r>
    <n v="3047"/>
    <n v="23157"/>
    <x v="0"/>
    <d v="2020-07-15T00:00:00"/>
    <x v="6"/>
    <d v="2020-07-21T00:00:00"/>
    <x v="3"/>
    <n v="6"/>
    <n v="5"/>
    <s v="Irma Luna Reatiga"/>
    <x v="0"/>
    <x v="6"/>
    <m/>
    <e v="#REF!"/>
    <e v="#REF!"/>
  </r>
  <r>
    <n v="3048"/>
    <n v="23158"/>
    <x v="0"/>
    <d v="2020-07-15T00:00:00"/>
    <x v="6"/>
    <d v="2020-07-21T00:00:00"/>
    <x v="3"/>
    <n v="6"/>
    <n v="5"/>
    <s v="JEINER LÓPEZ LARA"/>
    <x v="0"/>
    <x v="6"/>
    <m/>
    <e v="#REF!"/>
    <e v="#REF!"/>
  </r>
  <r>
    <n v="3049"/>
    <n v="23159"/>
    <x v="0"/>
    <d v="2020-07-15T00:00:00"/>
    <x v="6"/>
    <d v="2020-07-21T00:00:00"/>
    <x v="3"/>
    <n v="6"/>
    <n v="5"/>
    <s v="PABLO ANDRES CABALLERO MORALES"/>
    <x v="0"/>
    <x v="6"/>
    <m/>
    <e v="#REF!"/>
    <e v="#REF!"/>
  </r>
  <r>
    <n v="3050"/>
    <n v="23160"/>
    <x v="0"/>
    <d v="2020-07-15T00:00:00"/>
    <x v="6"/>
    <d v="2020-07-21T00:00:00"/>
    <x v="3"/>
    <n v="6"/>
    <n v="5"/>
    <s v="NANCY YAMILE RODRIGUEZ SUAREZ"/>
    <x v="0"/>
    <x v="6"/>
    <m/>
    <e v="#REF!"/>
    <e v="#REF!"/>
  </r>
  <r>
    <n v="3051"/>
    <n v="23161"/>
    <x v="2"/>
    <d v="2020-07-15T00:00:00"/>
    <x v="6"/>
    <d v="2020-07-18T00:00:00"/>
    <x v="3"/>
    <n v="3"/>
    <n v="3"/>
    <s v="Sofia Margarita Chima Arrieta"/>
    <x v="0"/>
    <x v="6"/>
    <m/>
    <e v="#REF!"/>
    <e v="#REF!"/>
  </r>
  <r>
    <n v="3052"/>
    <n v="23162"/>
    <x v="2"/>
    <d v="2020-07-15T00:00:00"/>
    <x v="6"/>
    <d v="2020-07-18T00:00:00"/>
    <x v="3"/>
    <n v="3"/>
    <n v="3"/>
    <s v="Deismy Barriento Medina, Brezlenin Barrientos Medina"/>
    <x v="0"/>
    <x v="6"/>
    <m/>
    <e v="#REF!"/>
    <e v="#REF!"/>
  </r>
  <r>
    <n v="3053"/>
    <n v="23163"/>
    <x v="2"/>
    <d v="2020-07-15T00:00:00"/>
    <x v="6"/>
    <d v="2020-07-18T00:00:00"/>
    <x v="3"/>
    <n v="3"/>
    <n v="3"/>
    <s v="Gloria Alejandra Quintero Diaz"/>
    <x v="0"/>
    <x v="6"/>
    <m/>
    <e v="#REF!"/>
    <e v="#REF!"/>
  </r>
  <r>
    <n v="3054"/>
    <n v="23164"/>
    <x v="2"/>
    <d v="2020-07-15T00:00:00"/>
    <x v="6"/>
    <s v="Pendiente"/>
    <x v="1"/>
    <e v="#VALUE!"/>
    <e v="#VALUE!"/>
    <s v="yoneida Dávila Mejia"/>
    <x v="1"/>
    <x v="1"/>
    <m/>
    <e v="#REF!"/>
    <e v="#REF!"/>
  </r>
  <r>
    <n v="3055"/>
    <n v="23165"/>
    <x v="0"/>
    <d v="2020-07-15T00:00:00"/>
    <x v="6"/>
    <d v="2020-07-21T00:00:00"/>
    <x v="3"/>
    <n v="6"/>
    <n v="5"/>
    <s v="NOHORA PEREZ"/>
    <x v="0"/>
    <x v="6"/>
    <m/>
    <e v="#REF!"/>
    <e v="#REF!"/>
  </r>
  <r>
    <n v="3056"/>
    <n v="23166"/>
    <x v="0"/>
    <d v="2020-07-15T00:00:00"/>
    <x v="6"/>
    <d v="2020-07-21T00:00:00"/>
    <x v="3"/>
    <n v="6"/>
    <n v="5"/>
    <s v="ANA ISABEL CALDERON DE DAZA"/>
    <x v="0"/>
    <x v="6"/>
    <m/>
    <e v="#REF!"/>
    <e v="#REF!"/>
  </r>
  <r>
    <n v="3057"/>
    <n v="23167"/>
    <x v="0"/>
    <d v="2020-07-15T00:00:00"/>
    <x v="6"/>
    <d v="2020-07-21T00:00:00"/>
    <x v="3"/>
    <n v="6"/>
    <n v="5"/>
    <s v="natalia muñoz morales"/>
    <x v="0"/>
    <x v="6"/>
    <m/>
    <e v="#REF!"/>
    <e v="#REF!"/>
  </r>
  <r>
    <n v="3058"/>
    <n v="23168"/>
    <x v="2"/>
    <d v="2020-07-15T00:00:00"/>
    <x v="6"/>
    <d v="2020-07-18T00:00:00"/>
    <x v="3"/>
    <n v="3"/>
    <n v="3"/>
    <s v="CLAUDIA LILIANA DEL CASTILLO RENTERÍA"/>
    <x v="0"/>
    <x v="6"/>
    <m/>
    <e v="#REF!"/>
    <e v="#REF!"/>
  </r>
  <r>
    <n v="3059"/>
    <n v="23169"/>
    <x v="2"/>
    <d v="2020-07-15T00:00:00"/>
    <x v="6"/>
    <d v="2020-07-21T00:00:00"/>
    <x v="3"/>
    <n v="6"/>
    <n v="5"/>
    <s v="ERNESTO ARMANDO ORTIZ MARTINEZ"/>
    <x v="0"/>
    <x v="6"/>
    <m/>
    <e v="#REF!"/>
    <e v="#REF!"/>
  </r>
  <r>
    <n v="3060"/>
    <n v="23170"/>
    <x v="2"/>
    <d v="2020-07-15T00:00:00"/>
    <x v="6"/>
    <d v="2020-07-18T00:00:00"/>
    <x v="3"/>
    <n v="3"/>
    <n v="3"/>
    <s v="claudio guido franco cortes"/>
    <x v="0"/>
    <x v="6"/>
    <m/>
    <e v="#REF!"/>
    <e v="#REF!"/>
  </r>
  <r>
    <n v="3061"/>
    <n v="23171"/>
    <x v="2"/>
    <d v="2020-07-15T00:00:00"/>
    <x v="6"/>
    <d v="2020-07-29T00:00:00"/>
    <x v="3"/>
    <n v="14"/>
    <n v="11"/>
    <s v="Harold Ruiz Montes"/>
    <x v="0"/>
    <x v="6"/>
    <m/>
    <e v="#REF!"/>
    <e v="#REF!"/>
  </r>
  <r>
    <n v="3062"/>
    <n v="23172"/>
    <x v="2"/>
    <d v="2020-07-15T00:00:00"/>
    <x v="6"/>
    <d v="2020-07-18T00:00:00"/>
    <x v="3"/>
    <n v="3"/>
    <n v="3"/>
    <s v="Gonzalo Restrepo Palacios"/>
    <x v="0"/>
    <x v="6"/>
    <m/>
    <e v="#REF!"/>
    <e v="#REF!"/>
  </r>
  <r>
    <n v="3063"/>
    <n v="23173"/>
    <x v="2"/>
    <d v="2020-07-15T00:00:00"/>
    <x v="6"/>
    <d v="2020-07-18T00:00:00"/>
    <x v="3"/>
    <n v="3"/>
    <n v="3"/>
    <s v="Delio Quintero Cenca"/>
    <x v="0"/>
    <x v="6"/>
    <m/>
    <e v="#REF!"/>
    <e v="#REF!"/>
  </r>
  <r>
    <n v="3064"/>
    <n v="23174"/>
    <x v="0"/>
    <d v="2020-07-16T00:00:00"/>
    <x v="6"/>
    <d v="2020-07-21T00:00:00"/>
    <x v="3"/>
    <n v="5"/>
    <n v="4"/>
    <s v="ALEXANDER QUINTERO OSPINA"/>
    <x v="0"/>
    <x v="6"/>
    <m/>
    <e v="#REF!"/>
    <e v="#REF!"/>
  </r>
  <r>
    <n v="3065"/>
    <n v="23175"/>
    <x v="0"/>
    <d v="2020-07-16T00:00:00"/>
    <x v="6"/>
    <d v="2020-07-21T00:00:00"/>
    <x v="3"/>
    <n v="5"/>
    <n v="4"/>
    <s v="MIRTA BEATRIZ ALARCON ROJAS"/>
    <x v="0"/>
    <x v="6"/>
    <m/>
    <e v="#REF!"/>
    <e v="#REF!"/>
  </r>
  <r>
    <n v="3066"/>
    <n v="23176"/>
    <x v="3"/>
    <d v="2020-07-16T00:00:00"/>
    <x v="6"/>
    <d v="2020-07-18T00:00:00"/>
    <x v="3"/>
    <n v="2"/>
    <n v="2"/>
    <s v="Manuel Guillermo Suescún B."/>
    <x v="0"/>
    <x v="6"/>
    <m/>
    <e v="#REF!"/>
    <e v="#REF!"/>
  </r>
  <r>
    <n v="3067"/>
    <n v="23177"/>
    <x v="0"/>
    <d v="2020-07-16T00:00:00"/>
    <x v="6"/>
    <d v="2020-07-21T00:00:00"/>
    <x v="3"/>
    <n v="5"/>
    <n v="4"/>
    <s v="leydi narvaez"/>
    <x v="0"/>
    <x v="6"/>
    <m/>
    <e v="#REF!"/>
    <e v="#REF!"/>
  </r>
  <r>
    <n v="3068"/>
    <n v="23178"/>
    <x v="0"/>
    <d v="2020-07-16T00:00:00"/>
    <x v="6"/>
    <d v="2020-07-21T00:00:00"/>
    <x v="3"/>
    <n v="5"/>
    <n v="4"/>
    <s v="Yuri Agudelo"/>
    <x v="0"/>
    <x v="6"/>
    <m/>
    <e v="#REF!"/>
    <e v="#REF!"/>
  </r>
  <r>
    <n v="3069"/>
    <n v="23179"/>
    <x v="2"/>
    <d v="2020-07-16T00:00:00"/>
    <x v="6"/>
    <d v="2020-07-18T00:00:00"/>
    <x v="3"/>
    <n v="2"/>
    <n v="2"/>
    <s v="Diego Camilo Tascón González"/>
    <x v="0"/>
    <x v="6"/>
    <m/>
    <e v="#REF!"/>
    <e v="#REF!"/>
  </r>
  <r>
    <n v="3070"/>
    <n v="23180"/>
    <x v="0"/>
    <d v="2020-07-16T00:00:00"/>
    <x v="6"/>
    <d v="2020-07-21T00:00:00"/>
    <x v="3"/>
    <n v="5"/>
    <n v="4"/>
    <s v="MIRTA BEATRIZ ALARCON ROJAS"/>
    <x v="0"/>
    <x v="6"/>
    <m/>
    <e v="#REF!"/>
    <e v="#REF!"/>
  </r>
  <r>
    <n v="3071"/>
    <n v="23181"/>
    <x v="0"/>
    <d v="2020-07-16T00:00:00"/>
    <x v="6"/>
    <d v="2020-07-21T00:00:00"/>
    <x v="3"/>
    <n v="5"/>
    <n v="4"/>
    <s v="ANA JEANNETTE BERNAL ORDOÑEZ"/>
    <x v="0"/>
    <x v="6"/>
    <m/>
    <e v="#REF!"/>
    <e v="#REF!"/>
  </r>
  <r>
    <n v="3072"/>
    <n v="23182"/>
    <x v="2"/>
    <d v="2020-07-16T00:00:00"/>
    <x v="6"/>
    <d v="2020-07-18T00:00:00"/>
    <x v="3"/>
    <n v="2"/>
    <n v="2"/>
    <s v="Jhon carlos banguero"/>
    <x v="0"/>
    <x v="6"/>
    <m/>
    <e v="#REF!"/>
    <e v="#REF!"/>
  </r>
  <r>
    <n v="3073"/>
    <n v="23183"/>
    <x v="2"/>
    <d v="2020-07-16T00:00:00"/>
    <x v="6"/>
    <d v="2020-07-18T00:00:00"/>
    <x v="3"/>
    <n v="2"/>
    <n v="2"/>
    <s v="YEISON EFREN GALLEGO SANCHEZ"/>
    <x v="0"/>
    <x v="6"/>
    <m/>
    <e v="#REF!"/>
    <e v="#REF!"/>
  </r>
  <r>
    <n v="3074"/>
    <n v="23184"/>
    <x v="0"/>
    <d v="2020-07-16T00:00:00"/>
    <x v="6"/>
    <d v="2020-07-21T00:00:00"/>
    <x v="3"/>
    <n v="5"/>
    <n v="4"/>
    <s v="OSCAR EDUARDO TORO ZULUAGA"/>
    <x v="0"/>
    <x v="6"/>
    <m/>
    <e v="#REF!"/>
    <e v="#REF!"/>
  </r>
  <r>
    <n v="3075"/>
    <n v="23185"/>
    <x v="2"/>
    <d v="2020-07-16T00:00:00"/>
    <x v="6"/>
    <d v="2020-07-18T00:00:00"/>
    <x v="3"/>
    <n v="2"/>
    <n v="2"/>
    <s v="Blanca Ruth Gamboa Hormiga"/>
    <x v="0"/>
    <x v="6"/>
    <m/>
    <e v="#REF!"/>
    <e v="#REF!"/>
  </r>
  <r>
    <n v="3076"/>
    <n v="23186"/>
    <x v="2"/>
    <d v="2020-07-16T00:00:00"/>
    <x v="6"/>
    <d v="2020-07-18T00:00:00"/>
    <x v="3"/>
    <n v="2"/>
    <n v="2"/>
    <s v="Pamela Arguello"/>
    <x v="0"/>
    <x v="6"/>
    <m/>
    <e v="#REF!"/>
    <e v="#REF!"/>
  </r>
  <r>
    <n v="3077"/>
    <n v="23187"/>
    <x v="0"/>
    <d v="2020-07-16T00:00:00"/>
    <x v="6"/>
    <d v="2020-07-21T00:00:00"/>
    <x v="3"/>
    <n v="5"/>
    <n v="4"/>
    <s v="luz ayda serna garcia"/>
    <x v="0"/>
    <x v="6"/>
    <m/>
    <e v="#REF!"/>
    <e v="#REF!"/>
  </r>
  <r>
    <n v="3078"/>
    <n v="23188"/>
    <x v="2"/>
    <d v="2020-07-16T00:00:00"/>
    <x v="6"/>
    <d v="2020-07-21T00:00:00"/>
    <x v="3"/>
    <n v="5"/>
    <n v="4"/>
    <s v="carloa martinez uribe"/>
    <x v="0"/>
    <x v="6"/>
    <m/>
    <e v="#REF!"/>
    <e v="#REF!"/>
  </r>
  <r>
    <n v="3079"/>
    <n v="23189"/>
    <x v="2"/>
    <d v="2020-07-16T00:00:00"/>
    <x v="6"/>
    <d v="2020-07-21T00:00:00"/>
    <x v="3"/>
    <n v="5"/>
    <n v="4"/>
    <s v="Ivette Melissa Cuellar Cartagena"/>
    <x v="0"/>
    <x v="6"/>
    <m/>
    <e v="#REF!"/>
    <e v="#REF!"/>
  </r>
  <r>
    <n v="3080"/>
    <n v="23190"/>
    <x v="0"/>
    <d v="2020-07-16T00:00:00"/>
    <x v="6"/>
    <d v="2020-07-22T00:00:00"/>
    <x v="3"/>
    <n v="6"/>
    <n v="5"/>
    <s v="MEGASEGURIDAD LA PROVEEDORA LTDA"/>
    <x v="0"/>
    <x v="6"/>
    <m/>
    <e v="#REF!"/>
    <e v="#REF!"/>
  </r>
  <r>
    <n v="3081"/>
    <n v="23191"/>
    <x v="3"/>
    <d v="2020-07-16T00:00:00"/>
    <x v="6"/>
    <d v="2020-07-18T00:00:00"/>
    <x v="3"/>
    <n v="2"/>
    <n v="2"/>
    <s v="ASTRID MARIA BARROS VALLE"/>
    <x v="0"/>
    <x v="6"/>
    <m/>
    <e v="#REF!"/>
    <e v="#REF!"/>
  </r>
  <r>
    <n v="3082"/>
    <n v="23192"/>
    <x v="0"/>
    <d v="2020-07-16T00:00:00"/>
    <x v="6"/>
    <d v="2020-07-22T00:00:00"/>
    <x v="3"/>
    <n v="6"/>
    <n v="5"/>
    <s v="MICHAEL FABIAN AGUILAR VILLAMIL"/>
    <x v="0"/>
    <x v="6"/>
    <m/>
    <e v="#REF!"/>
    <e v="#REF!"/>
  </r>
  <r>
    <n v="3083"/>
    <n v="23193"/>
    <x v="2"/>
    <d v="2020-07-16T00:00:00"/>
    <x v="6"/>
    <d v="2020-07-18T00:00:00"/>
    <x v="3"/>
    <n v="2"/>
    <n v="2"/>
    <s v="RAMON EMIRO VERBEL HERAZO"/>
    <x v="0"/>
    <x v="6"/>
    <m/>
    <e v="#REF!"/>
    <e v="#REF!"/>
  </r>
  <r>
    <n v="3084"/>
    <n v="23194"/>
    <x v="0"/>
    <d v="2020-07-16T00:00:00"/>
    <x v="6"/>
    <d v="2020-07-22T00:00:00"/>
    <x v="3"/>
    <n v="6"/>
    <n v="5"/>
    <s v="Maximilano Arango Grajales"/>
    <x v="0"/>
    <x v="6"/>
    <m/>
    <e v="#REF!"/>
    <e v="#REF!"/>
  </r>
  <r>
    <n v="3085"/>
    <n v="23195"/>
    <x v="0"/>
    <d v="2020-07-16T00:00:00"/>
    <x v="6"/>
    <d v="2020-07-22T00:00:00"/>
    <x v="3"/>
    <n v="6"/>
    <n v="5"/>
    <s v="rosa elena bernal alonso"/>
    <x v="0"/>
    <x v="6"/>
    <m/>
    <e v="#REF!"/>
    <e v="#REF!"/>
  </r>
  <r>
    <n v="3086"/>
    <n v="23196"/>
    <x v="0"/>
    <d v="2020-07-16T00:00:00"/>
    <x v="6"/>
    <d v="2020-07-22T00:00:00"/>
    <x v="3"/>
    <n v="6"/>
    <n v="5"/>
    <s v="luis fernando arrubla gutierrez"/>
    <x v="0"/>
    <x v="6"/>
    <m/>
    <e v="#REF!"/>
    <e v="#REF!"/>
  </r>
  <r>
    <n v="3087"/>
    <n v="23197"/>
    <x v="0"/>
    <d v="2020-07-16T00:00:00"/>
    <x v="6"/>
    <d v="2020-07-22T00:00:00"/>
    <x v="3"/>
    <n v="6"/>
    <n v="5"/>
    <s v="LIZETH VANESSA CARRILLO GUZMAN"/>
    <x v="0"/>
    <x v="6"/>
    <m/>
    <e v="#REF!"/>
    <e v="#REF!"/>
  </r>
  <r>
    <n v="3088"/>
    <n v="23198"/>
    <x v="0"/>
    <d v="2020-07-16T00:00:00"/>
    <x v="6"/>
    <d v="2020-07-22T00:00:00"/>
    <x v="3"/>
    <n v="6"/>
    <n v="5"/>
    <s v="JOHANNA CAROLINA ZAPATA MUÑOZ"/>
    <x v="0"/>
    <x v="6"/>
    <m/>
    <e v="#REF!"/>
    <e v="#REF!"/>
  </r>
  <r>
    <n v="3089"/>
    <n v="23199"/>
    <x v="0"/>
    <d v="2020-07-16T00:00:00"/>
    <x v="6"/>
    <d v="2020-07-22T00:00:00"/>
    <x v="3"/>
    <n v="6"/>
    <n v="5"/>
    <s v="Carlos José Rico"/>
    <x v="0"/>
    <x v="6"/>
    <m/>
    <e v="#REF!"/>
    <e v="#REF!"/>
  </r>
  <r>
    <n v="3090"/>
    <n v="23200"/>
    <x v="2"/>
    <d v="2020-07-16T00:00:00"/>
    <x v="6"/>
    <d v="2020-07-18T00:00:00"/>
    <x v="3"/>
    <n v="2"/>
    <n v="2"/>
    <s v="Carolina Rodríguez ramirez"/>
    <x v="0"/>
    <x v="6"/>
    <m/>
    <e v="#REF!"/>
    <e v="#REF!"/>
  </r>
  <r>
    <n v="3091"/>
    <n v="23201"/>
    <x v="0"/>
    <d v="2020-07-16T00:00:00"/>
    <x v="6"/>
    <d v="2020-07-22T00:00:00"/>
    <x v="3"/>
    <n v="6"/>
    <n v="5"/>
    <s v="candelaria sepulveda escobar"/>
    <x v="0"/>
    <x v="6"/>
    <m/>
    <e v="#REF!"/>
    <e v="#REF!"/>
  </r>
  <r>
    <n v="3092"/>
    <n v="23202"/>
    <x v="2"/>
    <d v="2020-07-16T00:00:00"/>
    <x v="6"/>
    <d v="2020-07-22T00:00:00"/>
    <x v="3"/>
    <n v="6"/>
    <n v="5"/>
    <s v="DAISY ELIANA LADINO ROMERO"/>
    <x v="0"/>
    <x v="6"/>
    <m/>
    <e v="#REF!"/>
    <e v="#REF!"/>
  </r>
  <r>
    <n v="3093"/>
    <n v="23203"/>
    <x v="0"/>
    <d v="2020-07-16T00:00:00"/>
    <x v="6"/>
    <d v="2020-07-22T00:00:00"/>
    <x v="3"/>
    <n v="6"/>
    <n v="5"/>
    <s v="Julio César Esquivel Gómez"/>
    <x v="0"/>
    <x v="6"/>
    <m/>
    <e v="#REF!"/>
    <e v="#REF!"/>
  </r>
  <r>
    <n v="3094"/>
    <n v="23204"/>
    <x v="0"/>
    <d v="2020-07-16T00:00:00"/>
    <x v="6"/>
    <d v="2020-07-22T00:00:00"/>
    <x v="3"/>
    <n v="6"/>
    <n v="5"/>
    <s v="MAURICIO PRIETO"/>
    <x v="0"/>
    <x v="6"/>
    <m/>
    <e v="#REF!"/>
    <e v="#REF!"/>
  </r>
  <r>
    <n v="3095"/>
    <n v="23205"/>
    <x v="0"/>
    <d v="2020-07-16T00:00:00"/>
    <x v="6"/>
    <d v="2020-07-22T00:00:00"/>
    <x v="3"/>
    <n v="6"/>
    <n v="5"/>
    <s v="veronica viviana ramos Echeverry"/>
    <x v="0"/>
    <x v="6"/>
    <m/>
    <e v="#REF!"/>
    <e v="#REF!"/>
  </r>
  <r>
    <n v="3096"/>
    <n v="23206"/>
    <x v="0"/>
    <d v="2020-07-16T00:00:00"/>
    <x v="6"/>
    <d v="2020-07-22T00:00:00"/>
    <x v="3"/>
    <n v="6"/>
    <n v="5"/>
    <s v="elizabeth molano vargas"/>
    <x v="0"/>
    <x v="6"/>
    <m/>
    <e v="#REF!"/>
    <e v="#REF!"/>
  </r>
  <r>
    <n v="3097"/>
    <n v="23207"/>
    <x v="3"/>
    <d v="2020-07-16T00:00:00"/>
    <x v="6"/>
    <d v="2020-07-18T00:00:00"/>
    <x v="3"/>
    <n v="2"/>
    <n v="2"/>
    <s v="eloisa vargas"/>
    <x v="0"/>
    <x v="6"/>
    <m/>
    <e v="#REF!"/>
    <e v="#REF!"/>
  </r>
  <r>
    <n v="3098"/>
    <n v="23208"/>
    <x v="2"/>
    <d v="2020-07-16T00:00:00"/>
    <x v="6"/>
    <d v="2020-07-18T00:00:00"/>
    <x v="3"/>
    <n v="2"/>
    <n v="2"/>
    <s v="elizabeth molano vargas"/>
    <x v="0"/>
    <x v="6"/>
    <m/>
    <e v="#REF!"/>
    <e v="#REF!"/>
  </r>
  <r>
    <n v="3099"/>
    <n v="23209"/>
    <x v="0"/>
    <d v="2020-07-16T00:00:00"/>
    <x v="6"/>
    <d v="2020-07-22T00:00:00"/>
    <x v="3"/>
    <n v="6"/>
    <n v="5"/>
    <s v="SANDRA MILENA PEÑA"/>
    <x v="0"/>
    <x v="6"/>
    <m/>
    <e v="#REF!"/>
    <e v="#REF!"/>
  </r>
  <r>
    <n v="3100"/>
    <n v="23210"/>
    <x v="0"/>
    <d v="2020-07-16T00:00:00"/>
    <x v="6"/>
    <d v="2020-07-22T00:00:00"/>
    <x v="3"/>
    <n v="6"/>
    <n v="5"/>
    <s v="Martha Lucia Roa Cuesta"/>
    <x v="0"/>
    <x v="6"/>
    <m/>
    <e v="#REF!"/>
    <e v="#REF!"/>
  </r>
  <r>
    <n v="3101"/>
    <n v="23211"/>
    <x v="0"/>
    <d v="2020-07-16T00:00:00"/>
    <x v="6"/>
    <d v="2020-07-22T00:00:00"/>
    <x v="3"/>
    <n v="6"/>
    <n v="5"/>
    <s v="Martha Cecilia Guerrero Bastidas"/>
    <x v="0"/>
    <x v="6"/>
    <m/>
    <e v="#REF!"/>
    <e v="#REF!"/>
  </r>
  <r>
    <n v="3102"/>
    <n v="23212"/>
    <x v="2"/>
    <d v="2020-07-16T00:00:00"/>
    <x v="6"/>
    <d v="2020-07-18T00:00:00"/>
    <x v="3"/>
    <n v="2"/>
    <n v="2"/>
    <s v="Abogada Melba PArra"/>
    <x v="0"/>
    <x v="6"/>
    <m/>
    <e v="#REF!"/>
    <e v="#REF!"/>
  </r>
  <r>
    <n v="3103"/>
    <n v="23213"/>
    <x v="2"/>
    <d v="2020-07-16T00:00:00"/>
    <x v="6"/>
    <d v="2020-07-18T00:00:00"/>
    <x v="3"/>
    <n v="2"/>
    <n v="2"/>
    <s v="Ana Social Beleño padilla"/>
    <x v="0"/>
    <x v="6"/>
    <m/>
    <e v="#REF!"/>
    <e v="#REF!"/>
  </r>
  <r>
    <n v="3104"/>
    <n v="23214"/>
    <x v="3"/>
    <d v="2020-07-16T00:00:00"/>
    <x v="6"/>
    <d v="2020-07-18T00:00:00"/>
    <x v="3"/>
    <n v="2"/>
    <n v="2"/>
    <s v="ASTRID MARIA BARROS VALLE"/>
    <x v="0"/>
    <x v="6"/>
    <m/>
    <e v="#REF!"/>
    <e v="#REF!"/>
  </r>
  <r>
    <n v="3105"/>
    <n v="23215"/>
    <x v="0"/>
    <d v="2020-07-16T00:00:00"/>
    <x v="6"/>
    <d v="2020-07-22T00:00:00"/>
    <x v="3"/>
    <n v="6"/>
    <n v="5"/>
    <s v="MARIA RODRIGUEZ"/>
    <x v="0"/>
    <x v="6"/>
    <m/>
    <e v="#REF!"/>
    <e v="#REF!"/>
  </r>
  <r>
    <n v="3106"/>
    <n v="23216"/>
    <x v="2"/>
    <d v="2020-07-16T00:00:00"/>
    <x v="6"/>
    <d v="2020-07-18T00:00:00"/>
    <x v="3"/>
    <n v="2"/>
    <n v="2"/>
    <s v="lucy yorleny vergara Rosales"/>
    <x v="0"/>
    <x v="6"/>
    <m/>
    <e v="#REF!"/>
    <e v="#REF!"/>
  </r>
  <r>
    <n v="3107"/>
    <n v="23217"/>
    <x v="0"/>
    <d v="2020-07-16T00:00:00"/>
    <x v="6"/>
    <d v="2020-07-22T00:00:00"/>
    <x v="3"/>
    <n v="6"/>
    <n v="5"/>
    <s v="maquinaria bandi sas"/>
    <x v="0"/>
    <x v="6"/>
    <m/>
    <e v="#REF!"/>
    <e v="#REF!"/>
  </r>
  <r>
    <n v="3108"/>
    <n v="23218"/>
    <x v="0"/>
    <d v="2020-07-16T00:00:00"/>
    <x v="6"/>
    <d v="2020-07-22T00:00:00"/>
    <x v="3"/>
    <n v="6"/>
    <n v="5"/>
    <s v="martha quiroga pinto"/>
    <x v="0"/>
    <x v="6"/>
    <m/>
    <e v="#REF!"/>
    <e v="#REF!"/>
  </r>
  <r>
    <n v="3109"/>
    <n v="23219"/>
    <x v="2"/>
    <d v="2020-07-16T00:00:00"/>
    <x v="6"/>
    <s v="Pendiente"/>
    <x v="1"/>
    <e v="#VALUE!"/>
    <e v="#VALUE!"/>
    <s v="Claudia malagon"/>
    <x v="1"/>
    <x v="1"/>
    <m/>
    <e v="#REF!"/>
    <e v="#REF!"/>
  </r>
  <r>
    <n v="3110"/>
    <n v="23220"/>
    <x v="2"/>
    <d v="2020-07-17T00:00:00"/>
    <x v="6"/>
    <d v="2020-07-18T00:00:00"/>
    <x v="3"/>
    <n v="1"/>
    <n v="1"/>
    <s v="FRANCIA MERY FORERO ALVAREZ"/>
    <x v="0"/>
    <x v="6"/>
    <m/>
    <e v="#REF!"/>
    <e v="#REF!"/>
  </r>
  <r>
    <n v="3111"/>
    <n v="23221"/>
    <x v="2"/>
    <d v="2020-07-17T00:00:00"/>
    <x v="6"/>
    <d v="2020-07-18T00:00:00"/>
    <x v="3"/>
    <n v="1"/>
    <n v="1"/>
    <s v="Braian Steven Soto Roa"/>
    <x v="0"/>
    <x v="6"/>
    <m/>
    <e v="#REF!"/>
    <e v="#REF!"/>
  </r>
  <r>
    <n v="3112"/>
    <n v="23222"/>
    <x v="0"/>
    <d v="2020-07-17T00:00:00"/>
    <x v="6"/>
    <d v="2020-07-22T00:00:00"/>
    <x v="3"/>
    <n v="5"/>
    <n v="4"/>
    <s v="judith sierra acuña"/>
    <x v="0"/>
    <x v="6"/>
    <m/>
    <e v="#REF!"/>
    <e v="#REF!"/>
  </r>
  <r>
    <n v="3113"/>
    <n v="23223"/>
    <x v="0"/>
    <d v="2020-07-17T00:00:00"/>
    <x v="6"/>
    <d v="2020-07-22T00:00:00"/>
    <x v="3"/>
    <n v="5"/>
    <n v="4"/>
    <s v="MAROLY STEPHAN"/>
    <x v="0"/>
    <x v="6"/>
    <m/>
    <e v="#REF!"/>
    <e v="#REF!"/>
  </r>
  <r>
    <n v="3114"/>
    <n v="23224"/>
    <x v="3"/>
    <d v="2020-07-17T00:00:00"/>
    <x v="6"/>
    <d v="2020-07-18T00:00:00"/>
    <x v="3"/>
    <n v="1"/>
    <n v="1"/>
    <s v="DORA LIGIA CASTRO VALDERRAMA"/>
    <x v="0"/>
    <x v="6"/>
    <m/>
    <e v="#REF!"/>
    <e v="#REF!"/>
  </r>
  <r>
    <n v="3115"/>
    <n v="23225"/>
    <x v="0"/>
    <d v="2020-07-17T00:00:00"/>
    <x v="6"/>
    <d v="2020-07-22T00:00:00"/>
    <x v="3"/>
    <n v="5"/>
    <n v="4"/>
    <s v="YESID ARIEL MARTINEZ JIMENEZ"/>
    <x v="0"/>
    <x v="6"/>
    <m/>
    <e v="#REF!"/>
    <e v="#REF!"/>
  </r>
  <r>
    <n v="3116"/>
    <n v="23226"/>
    <x v="3"/>
    <d v="2020-07-17T00:00:00"/>
    <x v="6"/>
    <d v="2020-07-18T00:00:00"/>
    <x v="3"/>
    <n v="1"/>
    <n v="1"/>
    <s v="DIANA CAROLINA ANGARITA VELASQUEZ"/>
    <x v="0"/>
    <x v="6"/>
    <m/>
    <e v="#REF!"/>
    <e v="#REF!"/>
  </r>
  <r>
    <n v="3117"/>
    <n v="23227"/>
    <x v="2"/>
    <d v="2020-07-17T00:00:00"/>
    <x v="6"/>
    <d v="2020-07-18T00:00:00"/>
    <x v="3"/>
    <n v="1"/>
    <n v="1"/>
    <s v="José javier Carmona Rentería"/>
    <x v="0"/>
    <x v="6"/>
    <m/>
    <e v="#REF!"/>
    <e v="#REF!"/>
  </r>
  <r>
    <n v="3118"/>
    <n v="23228"/>
    <x v="2"/>
    <d v="2020-07-17T00:00:00"/>
    <x v="6"/>
    <d v="2020-07-22T00:00:00"/>
    <x v="3"/>
    <n v="5"/>
    <n v="4"/>
    <s v="SEGUNDO CAMILO PRIETO GARCIA"/>
    <x v="0"/>
    <x v="6"/>
    <m/>
    <e v="#REF!"/>
    <e v="#REF!"/>
  </r>
  <r>
    <n v="3119"/>
    <n v="23229"/>
    <x v="2"/>
    <d v="2020-07-17T00:00:00"/>
    <x v="6"/>
    <d v="2020-07-22T00:00:00"/>
    <x v="3"/>
    <n v="5"/>
    <n v="4"/>
    <s v="JORGE ALBERTO TORRES ACOSTA"/>
    <x v="0"/>
    <x v="6"/>
    <m/>
    <e v="#REF!"/>
    <e v="#REF!"/>
  </r>
  <r>
    <n v="3120"/>
    <n v="23230"/>
    <x v="0"/>
    <d v="2020-07-17T00:00:00"/>
    <x v="6"/>
    <d v="2020-07-22T00:00:00"/>
    <x v="3"/>
    <n v="5"/>
    <n v="4"/>
    <s v="Eliana Matiz"/>
    <x v="0"/>
    <x v="6"/>
    <m/>
    <e v="#REF!"/>
    <e v="#REF!"/>
  </r>
  <r>
    <n v="3121"/>
    <n v="23231"/>
    <x v="0"/>
    <d v="2020-07-17T00:00:00"/>
    <x v="6"/>
    <d v="2020-07-22T00:00:00"/>
    <x v="3"/>
    <n v="5"/>
    <n v="4"/>
    <s v="gilberto andres grajales jaramillo"/>
    <x v="0"/>
    <x v="6"/>
    <m/>
    <e v="#REF!"/>
    <e v="#REF!"/>
  </r>
  <r>
    <n v="3122"/>
    <n v="23232"/>
    <x v="0"/>
    <d v="2020-07-17T00:00:00"/>
    <x v="6"/>
    <d v="2020-07-22T00:00:00"/>
    <x v="3"/>
    <n v="5"/>
    <n v="4"/>
    <s v="MAURICIO BORQUEZ GONZALES"/>
    <x v="0"/>
    <x v="6"/>
    <m/>
    <e v="#REF!"/>
    <e v="#REF!"/>
  </r>
  <r>
    <n v="3123"/>
    <n v="23233"/>
    <x v="0"/>
    <d v="2020-07-17T00:00:00"/>
    <x v="6"/>
    <d v="2020-07-22T00:00:00"/>
    <x v="3"/>
    <n v="5"/>
    <n v="4"/>
    <s v="Tramites Realizados"/>
    <x v="0"/>
    <x v="6"/>
    <m/>
    <e v="#REF!"/>
    <e v="#REF!"/>
  </r>
  <r>
    <n v="3124"/>
    <n v="23234"/>
    <x v="0"/>
    <d v="2020-07-17T00:00:00"/>
    <x v="6"/>
    <d v="2020-07-24T00:00:00"/>
    <x v="3"/>
    <n v="7"/>
    <n v="6"/>
    <s v="Gabriel Elias Diaz"/>
    <x v="0"/>
    <x v="6"/>
    <m/>
    <e v="#REF!"/>
    <e v="#REF!"/>
  </r>
  <r>
    <n v="3125"/>
    <n v="23235"/>
    <x v="3"/>
    <d v="2020-07-17T00:00:00"/>
    <x v="6"/>
    <d v="2020-07-18T00:00:00"/>
    <x v="3"/>
    <n v="1"/>
    <n v="1"/>
    <s v="SONIA ELIZABETH REYES QUINTERO"/>
    <x v="0"/>
    <x v="6"/>
    <m/>
    <e v="#REF!"/>
    <e v="#REF!"/>
  </r>
  <r>
    <n v="3126"/>
    <n v="23236"/>
    <x v="0"/>
    <d v="2020-07-17T00:00:00"/>
    <x v="6"/>
    <d v="2020-07-22T00:00:00"/>
    <x v="3"/>
    <n v="5"/>
    <n v="4"/>
    <s v="LADRILLERA SANTAFE SA"/>
    <x v="0"/>
    <x v="6"/>
    <m/>
    <e v="#REF!"/>
    <e v="#REF!"/>
  </r>
  <r>
    <n v="3127"/>
    <n v="23237"/>
    <x v="0"/>
    <d v="2020-07-17T00:00:00"/>
    <x v="6"/>
    <d v="2020-07-22T00:00:00"/>
    <x v="3"/>
    <n v="5"/>
    <n v="4"/>
    <s v="EDGAR FERNANDO PAREDES"/>
    <x v="0"/>
    <x v="6"/>
    <m/>
    <e v="#REF!"/>
    <e v="#REF!"/>
  </r>
  <r>
    <n v="3128"/>
    <n v="23238"/>
    <x v="0"/>
    <d v="2020-07-17T00:00:00"/>
    <x v="6"/>
    <d v="2020-07-22T00:00:00"/>
    <x v="3"/>
    <n v="5"/>
    <n v="4"/>
    <s v="Alvaro Campo Russo"/>
    <x v="0"/>
    <x v="6"/>
    <m/>
    <e v="#REF!"/>
    <e v="#REF!"/>
  </r>
  <r>
    <n v="3129"/>
    <n v="23239"/>
    <x v="0"/>
    <d v="2020-07-17T00:00:00"/>
    <x v="6"/>
    <d v="2020-07-23T00:00:00"/>
    <x v="3"/>
    <n v="6"/>
    <n v="5"/>
    <s v="PAOLA KARINA MOLANO CIFUENTES"/>
    <x v="0"/>
    <x v="6"/>
    <m/>
    <e v="#REF!"/>
    <e v="#REF!"/>
  </r>
  <r>
    <n v="3130"/>
    <n v="23240"/>
    <x v="0"/>
    <d v="2020-07-17T00:00:00"/>
    <x v="6"/>
    <d v="2020-07-23T00:00:00"/>
    <x v="3"/>
    <n v="6"/>
    <n v="5"/>
    <s v="JUAN LUIS ERNESTO ALVAREZ ECHAVARRIA"/>
    <x v="0"/>
    <x v="6"/>
    <m/>
    <e v="#REF!"/>
    <e v="#REF!"/>
  </r>
  <r>
    <n v="3131"/>
    <n v="23241"/>
    <x v="2"/>
    <d v="2020-07-17T00:00:00"/>
    <x v="6"/>
    <d v="2020-07-18T00:00:00"/>
    <x v="3"/>
    <n v="1"/>
    <n v="1"/>
    <s v="JOAN MANUEL DIAZ CHAUX"/>
    <x v="0"/>
    <x v="6"/>
    <m/>
    <e v="#REF!"/>
    <e v="#REF!"/>
  </r>
  <r>
    <n v="3132"/>
    <n v="23242"/>
    <x v="0"/>
    <d v="2020-07-17T00:00:00"/>
    <x v="6"/>
    <d v="2020-07-23T00:00:00"/>
    <x v="3"/>
    <n v="6"/>
    <n v="5"/>
    <s v="edgar torrado llain"/>
    <x v="0"/>
    <x v="6"/>
    <m/>
    <e v="#REF!"/>
    <e v="#REF!"/>
  </r>
  <r>
    <n v="3133"/>
    <n v="23243"/>
    <x v="0"/>
    <d v="2020-07-17T00:00:00"/>
    <x v="6"/>
    <d v="2020-07-23T00:00:00"/>
    <x v="3"/>
    <n v="6"/>
    <n v="5"/>
    <s v="angelica vanessa gomez ochoa"/>
    <x v="0"/>
    <x v="6"/>
    <m/>
    <e v="#REF!"/>
    <e v="#REF!"/>
  </r>
  <r>
    <n v="3134"/>
    <n v="23244"/>
    <x v="0"/>
    <d v="2020-07-17T00:00:00"/>
    <x v="6"/>
    <d v="2020-07-24T00:00:00"/>
    <x v="3"/>
    <n v="7"/>
    <n v="6"/>
    <s v="ASTRID MARIA BARROS VALLE"/>
    <x v="0"/>
    <x v="6"/>
    <m/>
    <e v="#REF!"/>
    <e v="#REF!"/>
  </r>
  <r>
    <n v="3135"/>
    <n v="23245"/>
    <x v="0"/>
    <d v="2020-07-17T00:00:00"/>
    <x v="6"/>
    <d v="2020-07-24T00:00:00"/>
    <x v="3"/>
    <n v="7"/>
    <n v="6"/>
    <s v="Alexandra Arias Guerrero"/>
    <x v="0"/>
    <x v="6"/>
    <m/>
    <e v="#REF!"/>
    <e v="#REF!"/>
  </r>
  <r>
    <n v="3136"/>
    <n v="23246"/>
    <x v="0"/>
    <d v="2020-07-17T00:00:00"/>
    <x v="6"/>
    <d v="2020-07-24T00:00:00"/>
    <x v="3"/>
    <n v="7"/>
    <n v="6"/>
    <s v="PAOLA KARINA MOLANO CIFUENTES"/>
    <x v="0"/>
    <x v="6"/>
    <m/>
    <e v="#REF!"/>
    <e v="#REF!"/>
  </r>
  <r>
    <n v="3137"/>
    <n v="23247"/>
    <x v="2"/>
    <d v="2020-07-17T00:00:00"/>
    <x v="6"/>
    <d v="2020-07-18T00:00:00"/>
    <x v="3"/>
    <n v="1"/>
    <n v="1"/>
    <s v="María Consuelo Fuentes Díaz"/>
    <x v="0"/>
    <x v="6"/>
    <m/>
    <e v="#REF!"/>
    <e v="#REF!"/>
  </r>
  <r>
    <n v="3138"/>
    <n v="23248"/>
    <x v="2"/>
    <d v="2020-07-18T00:00:00"/>
    <x v="6"/>
    <d v="2020-07-18T00:00:00"/>
    <x v="3"/>
    <n v="0"/>
    <n v="0"/>
    <s v="Carolina"/>
    <x v="0"/>
    <x v="6"/>
    <m/>
    <e v="#REF!"/>
    <e v="#REF!"/>
  </r>
  <r>
    <n v="3139"/>
    <n v="23249"/>
    <x v="0"/>
    <d v="2020-07-18T00:00:00"/>
    <x v="6"/>
    <d v="2020-07-24T00:00:00"/>
    <x v="3"/>
    <n v="6"/>
    <n v="5"/>
    <s v="ASTRID MARIA BARROS VALLE"/>
    <x v="0"/>
    <x v="6"/>
    <m/>
    <e v="#REF!"/>
    <e v="#REF!"/>
  </r>
  <r>
    <n v="3140"/>
    <n v="23250"/>
    <x v="0"/>
    <d v="2020-07-18T00:00:00"/>
    <x v="6"/>
    <d v="2020-07-24T00:00:00"/>
    <x v="3"/>
    <n v="6"/>
    <n v="5"/>
    <s v="Sebastian Mauricio Rodriguez Garcia"/>
    <x v="0"/>
    <x v="6"/>
    <m/>
    <e v="#REF!"/>
    <e v="#REF!"/>
  </r>
  <r>
    <n v="3141"/>
    <n v="23251"/>
    <x v="0"/>
    <d v="2020-07-18T00:00:00"/>
    <x v="6"/>
    <d v="2020-07-24T00:00:00"/>
    <x v="3"/>
    <n v="6"/>
    <n v="5"/>
    <s v="WILLIAM DIAZ TELLO"/>
    <x v="0"/>
    <x v="6"/>
    <m/>
    <e v="#REF!"/>
    <e v="#REF!"/>
  </r>
  <r>
    <n v="3142"/>
    <n v="23252"/>
    <x v="2"/>
    <d v="2020-07-18T00:00:00"/>
    <x v="6"/>
    <d v="2020-07-18T00:00:00"/>
    <x v="3"/>
    <n v="0"/>
    <n v="0"/>
    <s v="EDIER ARMANDO ZAPATA MARIN"/>
    <x v="0"/>
    <x v="6"/>
    <m/>
    <e v="#REF!"/>
    <e v="#REF!"/>
  </r>
  <r>
    <n v="3143"/>
    <n v="23253"/>
    <x v="0"/>
    <d v="2020-07-18T00:00:00"/>
    <x v="6"/>
    <d v="2020-07-24T00:00:00"/>
    <x v="3"/>
    <n v="6"/>
    <n v="5"/>
    <s v="YEYSON GUSTAVO NOPE"/>
    <x v="0"/>
    <x v="6"/>
    <m/>
    <e v="#REF!"/>
    <e v="#REF!"/>
  </r>
  <r>
    <n v="3144"/>
    <n v="23254"/>
    <x v="0"/>
    <d v="2020-07-18T00:00:00"/>
    <x v="6"/>
    <d v="2020-07-24T00:00:00"/>
    <x v="3"/>
    <n v="6"/>
    <n v="5"/>
    <s v="Alfonso jaime solarte rosso"/>
    <x v="0"/>
    <x v="6"/>
    <m/>
    <e v="#REF!"/>
    <e v="#REF!"/>
  </r>
  <r>
    <n v="3145"/>
    <n v="23255"/>
    <x v="0"/>
    <d v="2020-07-18T00:00:00"/>
    <x v="6"/>
    <d v="2020-07-24T00:00:00"/>
    <x v="3"/>
    <n v="6"/>
    <n v="5"/>
    <s v="Julio Ernesto Cepeda Garzón"/>
    <x v="0"/>
    <x v="6"/>
    <m/>
    <e v="#REF!"/>
    <e v="#REF!"/>
  </r>
  <r>
    <n v="3146"/>
    <n v="23256"/>
    <x v="2"/>
    <d v="2020-07-18T00:00:00"/>
    <x v="6"/>
    <d v="2020-07-24T00:00:00"/>
    <x v="3"/>
    <n v="6"/>
    <n v="5"/>
    <s v="Jorge fagua"/>
    <x v="0"/>
    <x v="6"/>
    <m/>
    <e v="#REF!"/>
    <e v="#REF!"/>
  </r>
  <r>
    <n v="3147"/>
    <n v="23257"/>
    <x v="2"/>
    <d v="2020-07-19T00:00:00"/>
    <x v="6"/>
    <d v="2020-07-21T00:00:00"/>
    <x v="3"/>
    <n v="2"/>
    <n v="2"/>
    <s v="MARIA FESSIA SANCHEZ HERNANDEZ"/>
    <x v="0"/>
    <x v="6"/>
    <m/>
    <e v="#REF!"/>
    <e v="#REF!"/>
  </r>
  <r>
    <n v="3148"/>
    <n v="23258"/>
    <x v="0"/>
    <d v="2020-07-19T00:00:00"/>
    <x v="6"/>
    <d v="2020-07-24T00:00:00"/>
    <x v="3"/>
    <n v="5"/>
    <n v="5"/>
    <s v="OSCAR GIRALDO JIMENEZ"/>
    <x v="0"/>
    <x v="6"/>
    <m/>
    <e v="#REF!"/>
    <e v="#REF!"/>
  </r>
  <r>
    <n v="3149"/>
    <n v="23259"/>
    <x v="0"/>
    <d v="2020-07-19T00:00:00"/>
    <x v="6"/>
    <d v="2020-07-24T00:00:00"/>
    <x v="3"/>
    <n v="5"/>
    <n v="5"/>
    <s v="JUAN MAURICIO"/>
    <x v="0"/>
    <x v="6"/>
    <m/>
    <e v="#REF!"/>
    <e v="#REF!"/>
  </r>
  <r>
    <n v="3150"/>
    <n v="23260"/>
    <x v="2"/>
    <d v="2020-07-19T00:00:00"/>
    <x v="6"/>
    <d v="2020-07-21T00:00:00"/>
    <x v="3"/>
    <n v="2"/>
    <n v="2"/>
    <s v="Fernando Calderon Olaya"/>
    <x v="0"/>
    <x v="6"/>
    <m/>
    <e v="#REF!"/>
    <e v="#REF!"/>
  </r>
  <r>
    <n v="3151"/>
    <n v="23261"/>
    <x v="0"/>
    <d v="2020-07-19T00:00:00"/>
    <x v="6"/>
    <d v="2020-07-24T00:00:00"/>
    <x v="3"/>
    <n v="5"/>
    <n v="5"/>
    <s v="Eduard Ivan Ruiz Bravo"/>
    <x v="0"/>
    <x v="6"/>
    <m/>
    <e v="#REF!"/>
    <e v="#REF!"/>
  </r>
  <r>
    <n v="3152"/>
    <n v="23262"/>
    <x v="0"/>
    <d v="2020-07-20T00:00:00"/>
    <x v="6"/>
    <d v="2020-07-24T00:00:00"/>
    <x v="3"/>
    <n v="4"/>
    <n v="5"/>
    <s v="AURA MARIA MUÑOZ CORONEL"/>
    <x v="0"/>
    <x v="6"/>
    <m/>
    <e v="#REF!"/>
    <e v="#REF!"/>
  </r>
  <r>
    <n v="3153"/>
    <n v="23263"/>
    <x v="0"/>
    <d v="2020-07-20T00:00:00"/>
    <x v="6"/>
    <d v="2020-07-24T00:00:00"/>
    <x v="3"/>
    <n v="4"/>
    <n v="5"/>
    <s v="ana carolina uribe rua"/>
    <x v="0"/>
    <x v="6"/>
    <m/>
    <e v="#REF!"/>
    <e v="#REF!"/>
  </r>
  <r>
    <n v="3154"/>
    <n v="23264"/>
    <x v="2"/>
    <d v="2020-07-20T00:00:00"/>
    <x v="6"/>
    <d v="2020-07-21T00:00:00"/>
    <x v="3"/>
    <n v="1"/>
    <n v="2"/>
    <s v="Stiven Muriel Montoya"/>
    <x v="0"/>
    <x v="6"/>
    <m/>
    <e v="#REF!"/>
    <e v="#REF!"/>
  </r>
  <r>
    <n v="3155"/>
    <n v="23265"/>
    <x v="0"/>
    <d v="2020-07-20T00:00:00"/>
    <x v="6"/>
    <d v="2020-07-24T00:00:00"/>
    <x v="3"/>
    <n v="4"/>
    <n v="5"/>
    <s v="Maria Del Carmen Baez Baez"/>
    <x v="0"/>
    <x v="6"/>
    <m/>
    <e v="#REF!"/>
    <e v="#REF!"/>
  </r>
  <r>
    <n v="3156"/>
    <n v="23266"/>
    <x v="0"/>
    <d v="2020-07-20T00:00:00"/>
    <x v="6"/>
    <d v="2020-07-24T00:00:00"/>
    <x v="3"/>
    <n v="4"/>
    <n v="5"/>
    <s v="Alvaro ospino"/>
    <x v="0"/>
    <x v="6"/>
    <m/>
    <e v="#REF!"/>
    <e v="#REF!"/>
  </r>
  <r>
    <n v="3157"/>
    <n v="23267"/>
    <x v="2"/>
    <d v="2020-07-20T00:00:00"/>
    <x v="6"/>
    <d v="2020-07-21T00:00:00"/>
    <x v="3"/>
    <n v="1"/>
    <n v="2"/>
    <s v="Yefferson Cuadros Pulgarín"/>
    <x v="0"/>
    <x v="6"/>
    <m/>
    <e v="#REF!"/>
    <e v="#REF!"/>
  </r>
  <r>
    <n v="3158"/>
    <n v="23268"/>
    <x v="0"/>
    <d v="2020-07-20T00:00:00"/>
    <x v="6"/>
    <d v="2020-07-24T00:00:00"/>
    <x v="3"/>
    <n v="4"/>
    <n v="5"/>
    <s v="hernando perea sandoval"/>
    <x v="0"/>
    <x v="6"/>
    <m/>
    <e v="#REF!"/>
    <e v="#REF!"/>
  </r>
  <r>
    <n v="3159"/>
    <n v="23269"/>
    <x v="0"/>
    <d v="2020-07-20T00:00:00"/>
    <x v="6"/>
    <d v="2020-07-24T00:00:00"/>
    <x v="3"/>
    <n v="4"/>
    <n v="5"/>
    <s v="JOIMER BERNARDO AGUDELO"/>
    <x v="0"/>
    <x v="6"/>
    <m/>
    <e v="#REF!"/>
    <e v="#REF!"/>
  </r>
  <r>
    <n v="3160"/>
    <n v="23270"/>
    <x v="0"/>
    <d v="2020-07-20T00:00:00"/>
    <x v="6"/>
    <d v="2020-07-24T00:00:00"/>
    <x v="3"/>
    <n v="4"/>
    <n v="5"/>
    <s v="hernando perea sandoval"/>
    <x v="0"/>
    <x v="6"/>
    <m/>
    <e v="#REF!"/>
    <e v="#REF!"/>
  </r>
  <r>
    <n v="3161"/>
    <n v="23271"/>
    <x v="0"/>
    <d v="2020-07-20T00:00:00"/>
    <x v="6"/>
    <d v="2020-07-24T00:00:00"/>
    <x v="3"/>
    <n v="4"/>
    <n v="5"/>
    <s v="JOIMER BERNARDO AGUDELO"/>
    <x v="0"/>
    <x v="6"/>
    <m/>
    <e v="#REF!"/>
    <e v="#REF!"/>
  </r>
  <r>
    <n v="3162"/>
    <n v="23272"/>
    <x v="0"/>
    <d v="2020-07-21T00:00:00"/>
    <x v="6"/>
    <d v="2020-07-24T00:00:00"/>
    <x v="3"/>
    <n v="3"/>
    <n v="4"/>
    <s v="Juan David Salamanca Cruz"/>
    <x v="0"/>
    <x v="6"/>
    <m/>
    <e v="#REF!"/>
    <e v="#REF!"/>
  </r>
  <r>
    <n v="3163"/>
    <n v="23273"/>
    <x v="3"/>
    <d v="2020-07-21T00:00:00"/>
    <x v="6"/>
    <d v="2020-07-21T00:00:00"/>
    <x v="3"/>
    <n v="0"/>
    <n v="1"/>
    <s v="ORFA IMELDA AVENDAÑO GUTIERREZ"/>
    <x v="0"/>
    <x v="6"/>
    <m/>
    <e v="#REF!"/>
    <e v="#REF!"/>
  </r>
  <r>
    <n v="3164"/>
    <n v="23274"/>
    <x v="0"/>
    <d v="2020-07-21T00:00:00"/>
    <x v="6"/>
    <d v="2020-07-24T00:00:00"/>
    <x v="3"/>
    <n v="3"/>
    <n v="4"/>
    <s v="carolina gonzalez aldana"/>
    <x v="0"/>
    <x v="6"/>
    <m/>
    <e v="#REF!"/>
    <e v="#REF!"/>
  </r>
  <r>
    <n v="3165"/>
    <n v="23275"/>
    <x v="3"/>
    <d v="2020-07-21T00:00:00"/>
    <x v="6"/>
    <d v="2020-07-23T00:00:00"/>
    <x v="3"/>
    <n v="2"/>
    <n v="3"/>
    <s v="ORFA IMELDA AVENDAÑO GUTIERREZ"/>
    <x v="0"/>
    <x v="6"/>
    <m/>
    <e v="#REF!"/>
    <e v="#REF!"/>
  </r>
  <r>
    <n v="3166"/>
    <n v="23276"/>
    <x v="2"/>
    <d v="2020-07-21T00:00:00"/>
    <x v="6"/>
    <d v="2020-07-23T00:00:00"/>
    <x v="3"/>
    <n v="2"/>
    <n v="3"/>
    <s v="angelica vanessa gomez ochoa"/>
    <x v="0"/>
    <x v="6"/>
    <m/>
    <e v="#REF!"/>
    <e v="#REF!"/>
  </r>
  <r>
    <n v="3167"/>
    <n v="23277"/>
    <x v="3"/>
    <d v="2020-07-21T00:00:00"/>
    <x v="6"/>
    <d v="2020-07-23T00:00:00"/>
    <x v="3"/>
    <n v="2"/>
    <n v="3"/>
    <s v="ORFA IMELDA AVENDAÑO GUTIERREZ"/>
    <x v="0"/>
    <x v="6"/>
    <m/>
    <e v="#REF!"/>
    <e v="#REF!"/>
  </r>
  <r>
    <n v="3168"/>
    <n v="23278"/>
    <x v="2"/>
    <d v="2020-07-21T00:00:00"/>
    <x v="6"/>
    <d v="2020-07-24T00:00:00"/>
    <x v="3"/>
    <n v="3"/>
    <n v="4"/>
    <s v="Martín Alirio Cortes Martínez"/>
    <x v="0"/>
    <x v="6"/>
    <m/>
    <e v="#REF!"/>
    <e v="#REF!"/>
  </r>
  <r>
    <n v="3169"/>
    <n v="23279"/>
    <x v="3"/>
    <d v="2020-07-21T00:00:00"/>
    <x v="6"/>
    <d v="2020-07-23T00:00:00"/>
    <x v="3"/>
    <n v="2"/>
    <n v="3"/>
    <s v="HAMMER FEIJOO"/>
    <x v="0"/>
    <x v="6"/>
    <m/>
    <e v="#REF!"/>
    <e v="#REF!"/>
  </r>
  <r>
    <n v="3170"/>
    <n v="23280"/>
    <x v="0"/>
    <d v="2020-07-21T00:00:00"/>
    <x v="6"/>
    <d v="2020-07-24T00:00:00"/>
    <x v="3"/>
    <n v="3"/>
    <n v="4"/>
    <s v="adriana milena perilla medina"/>
    <x v="0"/>
    <x v="6"/>
    <m/>
    <e v="#REF!"/>
    <e v="#REF!"/>
  </r>
  <r>
    <n v="3171"/>
    <n v="23281"/>
    <x v="0"/>
    <d v="2020-07-21T00:00:00"/>
    <x v="6"/>
    <d v="2020-07-24T00:00:00"/>
    <x v="3"/>
    <n v="3"/>
    <n v="4"/>
    <s v="Santiago Mogollón Cordero"/>
    <x v="0"/>
    <x v="6"/>
    <m/>
    <e v="#REF!"/>
    <e v="#REF!"/>
  </r>
  <r>
    <n v="3172"/>
    <n v="23282"/>
    <x v="0"/>
    <d v="2020-07-21T00:00:00"/>
    <x v="6"/>
    <d v="2020-07-24T00:00:00"/>
    <x v="3"/>
    <n v="3"/>
    <n v="4"/>
    <s v="ANDRES MAURICIO CASTRO RINCON"/>
    <x v="0"/>
    <x v="6"/>
    <m/>
    <e v="#REF!"/>
    <e v="#REF!"/>
  </r>
  <r>
    <n v="3173"/>
    <n v="23283"/>
    <x v="0"/>
    <d v="2020-07-21T00:00:00"/>
    <x v="6"/>
    <d v="2020-07-24T00:00:00"/>
    <x v="3"/>
    <n v="3"/>
    <n v="4"/>
    <s v="Diego Hernán Rincón Peña"/>
    <x v="0"/>
    <x v="6"/>
    <m/>
    <e v="#REF!"/>
    <e v="#REF!"/>
  </r>
  <r>
    <n v="3174"/>
    <n v="23284"/>
    <x v="0"/>
    <d v="2020-07-21T00:00:00"/>
    <x v="6"/>
    <d v="2020-07-24T00:00:00"/>
    <x v="3"/>
    <n v="3"/>
    <n v="4"/>
    <s v="JUAN PABLO PINEDA GUEVARA"/>
    <x v="0"/>
    <x v="6"/>
    <m/>
    <e v="#REF!"/>
    <e v="#REF!"/>
  </r>
  <r>
    <n v="3175"/>
    <n v="23285"/>
    <x v="2"/>
    <d v="2020-07-21T00:00:00"/>
    <x v="6"/>
    <d v="2020-07-24T00:00:00"/>
    <x v="3"/>
    <n v="3"/>
    <n v="4"/>
    <s v="MARTHA ARCILA BEDOYA"/>
    <x v="0"/>
    <x v="6"/>
    <m/>
    <e v="#REF!"/>
    <e v="#REF!"/>
  </r>
  <r>
    <n v="3176"/>
    <n v="23286"/>
    <x v="0"/>
    <d v="2020-07-21T00:00:00"/>
    <x v="6"/>
    <d v="2020-07-24T00:00:00"/>
    <x v="3"/>
    <n v="3"/>
    <n v="4"/>
    <s v="ORFA IMELDA AVENDAÑO GUTIERREZ"/>
    <x v="0"/>
    <x v="6"/>
    <m/>
    <e v="#REF!"/>
    <e v="#REF!"/>
  </r>
  <r>
    <n v="3177"/>
    <n v="23287"/>
    <x v="0"/>
    <d v="2020-07-21T00:00:00"/>
    <x v="6"/>
    <d v="2020-07-24T00:00:00"/>
    <x v="3"/>
    <n v="3"/>
    <n v="4"/>
    <s v="FERNANDO QUIJANO MARTINEZ"/>
    <x v="0"/>
    <x v="6"/>
    <m/>
    <e v="#REF!"/>
    <e v="#REF!"/>
  </r>
  <r>
    <n v="3178"/>
    <n v="23288"/>
    <x v="0"/>
    <d v="2020-07-21T00:00:00"/>
    <x v="6"/>
    <d v="2020-07-24T00:00:00"/>
    <x v="3"/>
    <n v="3"/>
    <n v="4"/>
    <s v="JESSICA NICHOLLE MARIÑO RODRIGUEZ"/>
    <x v="0"/>
    <x v="6"/>
    <m/>
    <e v="#REF!"/>
    <e v="#REF!"/>
  </r>
  <r>
    <n v="3179"/>
    <n v="23289"/>
    <x v="0"/>
    <d v="2020-07-21T00:00:00"/>
    <x v="6"/>
    <d v="2020-07-27T00:00:00"/>
    <x v="3"/>
    <n v="6"/>
    <n v="5"/>
    <s v="DIANA FERNANDA GARZON LOZANO"/>
    <x v="0"/>
    <x v="6"/>
    <m/>
    <e v="#REF!"/>
    <e v="#REF!"/>
  </r>
  <r>
    <n v="3180"/>
    <n v="23290"/>
    <x v="0"/>
    <d v="2020-07-21T00:00:00"/>
    <x v="6"/>
    <d v="2020-07-27T00:00:00"/>
    <x v="3"/>
    <n v="6"/>
    <n v="5"/>
    <s v="LUZ NELLY DIAZ"/>
    <x v="0"/>
    <x v="6"/>
    <m/>
    <e v="#REF!"/>
    <e v="#REF!"/>
  </r>
  <r>
    <n v="3181"/>
    <n v="23291"/>
    <x v="0"/>
    <d v="2020-07-21T00:00:00"/>
    <x v="6"/>
    <d v="2020-07-27T00:00:00"/>
    <x v="3"/>
    <n v="6"/>
    <n v="5"/>
    <s v="DIEGO FERNANDO JARAMILLO CARDONA"/>
    <x v="0"/>
    <x v="6"/>
    <m/>
    <e v="#REF!"/>
    <e v="#REF!"/>
  </r>
  <r>
    <n v="3182"/>
    <n v="23292"/>
    <x v="0"/>
    <d v="2020-07-21T00:00:00"/>
    <x v="6"/>
    <d v="2020-07-27T00:00:00"/>
    <x v="3"/>
    <n v="6"/>
    <n v="5"/>
    <s v="CAROL DAYANA ALVAREZ GUTIERREZ"/>
    <x v="0"/>
    <x v="6"/>
    <m/>
    <e v="#REF!"/>
    <e v="#REF!"/>
  </r>
  <r>
    <n v="3183"/>
    <n v="23293"/>
    <x v="0"/>
    <d v="2020-07-21T00:00:00"/>
    <x v="6"/>
    <d v="2020-07-27T00:00:00"/>
    <x v="3"/>
    <n v="6"/>
    <n v="5"/>
    <s v="Guillermo Alberto Martinez Posso"/>
    <x v="0"/>
    <x v="6"/>
    <m/>
    <e v="#REF!"/>
    <e v="#REF!"/>
  </r>
  <r>
    <n v="3184"/>
    <n v="23294"/>
    <x v="0"/>
    <d v="2020-07-21T00:00:00"/>
    <x v="6"/>
    <d v="2020-07-27T00:00:00"/>
    <x v="3"/>
    <n v="6"/>
    <n v="5"/>
    <s v="CLARA INES SAENZ RODRIGUEZ"/>
    <x v="0"/>
    <x v="6"/>
    <m/>
    <e v="#REF!"/>
    <e v="#REF!"/>
  </r>
  <r>
    <n v="3185"/>
    <n v="23295"/>
    <x v="2"/>
    <d v="2020-07-21T00:00:00"/>
    <x v="6"/>
    <d v="2020-07-23T00:00:00"/>
    <x v="3"/>
    <n v="2"/>
    <n v="3"/>
    <s v="Esteffany Esperanza Tamara Orozco"/>
    <x v="0"/>
    <x v="6"/>
    <m/>
    <e v="#REF!"/>
    <e v="#REF!"/>
  </r>
  <r>
    <n v="3186"/>
    <n v="23296"/>
    <x v="2"/>
    <d v="2020-07-21T00:00:00"/>
    <x v="6"/>
    <s v="Pendiente"/>
    <x v="1"/>
    <e v="#VALUE!"/>
    <e v="#VALUE!"/>
    <s v="WENDY DEL CARMEN OSORIO DEULOFEUT"/>
    <x v="1"/>
    <x v="1"/>
    <m/>
    <e v="#REF!"/>
    <e v="#REF!"/>
  </r>
  <r>
    <n v="3187"/>
    <n v="23297"/>
    <x v="0"/>
    <d v="2020-07-21T00:00:00"/>
    <x v="6"/>
    <d v="2020-07-27T00:00:00"/>
    <x v="3"/>
    <n v="6"/>
    <n v="5"/>
    <s v="AUDIAS RIVERA CORREA"/>
    <x v="0"/>
    <x v="6"/>
    <m/>
    <e v="#REF!"/>
    <e v="#REF!"/>
  </r>
  <r>
    <n v="3188"/>
    <n v="23298"/>
    <x v="0"/>
    <d v="2020-07-21T00:00:00"/>
    <x v="6"/>
    <d v="2020-07-27T00:00:00"/>
    <x v="3"/>
    <n v="6"/>
    <n v="5"/>
    <s v="DARIO CARO MELENDEZ"/>
    <x v="0"/>
    <x v="6"/>
    <m/>
    <e v="#REF!"/>
    <e v="#REF!"/>
  </r>
  <r>
    <n v="3189"/>
    <n v="23299"/>
    <x v="2"/>
    <d v="2020-07-21T00:00:00"/>
    <x v="6"/>
    <d v="2020-07-23T00:00:00"/>
    <x v="3"/>
    <n v="2"/>
    <n v="3"/>
    <s v="William Marino Hidalgo Muñoz"/>
    <x v="0"/>
    <x v="6"/>
    <m/>
    <e v="#REF!"/>
    <e v="#REF!"/>
  </r>
  <r>
    <n v="3190"/>
    <n v="23300"/>
    <x v="0"/>
    <d v="2020-07-21T00:00:00"/>
    <x v="6"/>
    <d v="2020-07-27T00:00:00"/>
    <x v="3"/>
    <n v="6"/>
    <n v="5"/>
    <s v="Santos Helena Huertas Huertas"/>
    <x v="0"/>
    <x v="6"/>
    <m/>
    <e v="#REF!"/>
    <e v="#REF!"/>
  </r>
  <r>
    <n v="3191"/>
    <n v="23301"/>
    <x v="2"/>
    <d v="2020-07-21T00:00:00"/>
    <x v="6"/>
    <d v="2020-07-23T00:00:00"/>
    <x v="3"/>
    <n v="2"/>
    <n v="3"/>
    <s v="Alexa YovannaMorales"/>
    <x v="0"/>
    <x v="6"/>
    <m/>
    <e v="#REF!"/>
    <e v="#REF!"/>
  </r>
  <r>
    <n v="3192"/>
    <n v="23302"/>
    <x v="2"/>
    <d v="2020-07-21T00:00:00"/>
    <x v="6"/>
    <d v="2020-07-23T00:00:00"/>
    <x v="3"/>
    <n v="2"/>
    <n v="3"/>
    <s v="JULIA EVA HERRERA HURTADO"/>
    <x v="0"/>
    <x v="6"/>
    <m/>
    <e v="#REF!"/>
    <e v="#REF!"/>
  </r>
  <r>
    <n v="3193"/>
    <n v="23303"/>
    <x v="2"/>
    <d v="2020-07-21T00:00:00"/>
    <x v="6"/>
    <d v="2020-07-23T00:00:00"/>
    <x v="3"/>
    <n v="2"/>
    <n v="3"/>
    <s v="Abogada Melba PArra"/>
    <x v="0"/>
    <x v="6"/>
    <m/>
    <e v="#REF!"/>
    <e v="#REF!"/>
  </r>
  <r>
    <n v="3194"/>
    <n v="23304"/>
    <x v="2"/>
    <d v="2020-07-21T00:00:00"/>
    <x v="6"/>
    <s v="Pendiente"/>
    <x v="1"/>
    <e v="#VALUE!"/>
    <e v="#VALUE!"/>
    <s v="Helen Johanna ariza cruz"/>
    <x v="1"/>
    <x v="1"/>
    <m/>
    <e v="#REF!"/>
    <e v="#REF!"/>
  </r>
  <r>
    <n v="3195"/>
    <n v="23305"/>
    <x v="2"/>
    <d v="2020-07-21T00:00:00"/>
    <x v="6"/>
    <d v="2020-07-23T00:00:00"/>
    <x v="3"/>
    <n v="2"/>
    <n v="3"/>
    <s v="Juan Andrés Vargas Martínez"/>
    <x v="0"/>
    <x v="6"/>
    <m/>
    <e v="#REF!"/>
    <e v="#REF!"/>
  </r>
  <r>
    <n v="3196"/>
    <n v="23306"/>
    <x v="0"/>
    <d v="2020-07-21T00:00:00"/>
    <x v="6"/>
    <d v="2020-07-27T00:00:00"/>
    <x v="3"/>
    <n v="6"/>
    <n v="5"/>
    <s v="LAURA BIBIANA ZULETA MUÑOZ"/>
    <x v="0"/>
    <x v="6"/>
    <m/>
    <e v="#REF!"/>
    <e v="#REF!"/>
  </r>
  <r>
    <n v="3197"/>
    <n v="23307"/>
    <x v="3"/>
    <d v="2020-07-21T00:00:00"/>
    <x v="6"/>
    <d v="2020-07-27T00:00:00"/>
    <x v="3"/>
    <n v="6"/>
    <n v="5"/>
    <s v="PEDRO JOSE RUIZ"/>
    <x v="0"/>
    <x v="6"/>
    <m/>
    <e v="#REF!"/>
    <e v="#REF!"/>
  </r>
  <r>
    <n v="3198"/>
    <n v="23308"/>
    <x v="2"/>
    <d v="2020-07-21T00:00:00"/>
    <x v="6"/>
    <d v="2020-07-27T00:00:00"/>
    <x v="3"/>
    <n v="6"/>
    <n v="5"/>
    <s v="luis alberto castañeda"/>
    <x v="0"/>
    <x v="6"/>
    <m/>
    <e v="#REF!"/>
    <e v="#REF!"/>
  </r>
  <r>
    <n v="3199"/>
    <n v="23309"/>
    <x v="2"/>
    <d v="2020-07-21T00:00:00"/>
    <x v="6"/>
    <s v="Pendiente"/>
    <x v="1"/>
    <e v="#VALUE!"/>
    <e v="#VALUE!"/>
    <s v="Richard Augusto Durango Suarez"/>
    <x v="1"/>
    <x v="1"/>
    <m/>
    <e v="#REF!"/>
    <e v="#REF!"/>
  </r>
  <r>
    <n v="3200"/>
    <n v="23310"/>
    <x v="0"/>
    <d v="2020-07-21T00:00:00"/>
    <x v="6"/>
    <d v="2020-07-27T00:00:00"/>
    <x v="3"/>
    <n v="6"/>
    <n v="5"/>
    <s v="Arcelis Solano"/>
    <x v="0"/>
    <x v="6"/>
    <m/>
    <e v="#REF!"/>
    <e v="#REF!"/>
  </r>
  <r>
    <n v="3201"/>
    <n v="23311"/>
    <x v="3"/>
    <d v="2020-07-21T00:00:00"/>
    <x v="6"/>
    <d v="2020-07-23T00:00:00"/>
    <x v="3"/>
    <n v="2"/>
    <n v="3"/>
    <s v="LILLYAM BEATRIZ ROMERO A"/>
    <x v="0"/>
    <x v="6"/>
    <m/>
    <e v="#REF!"/>
    <e v="#REF!"/>
  </r>
  <r>
    <n v="3202"/>
    <n v="23312"/>
    <x v="2"/>
    <d v="2020-07-21T00:00:00"/>
    <x v="6"/>
    <d v="2020-07-23T00:00:00"/>
    <x v="3"/>
    <n v="2"/>
    <n v="3"/>
    <s v="Mary luz Zambrano galvan"/>
    <x v="0"/>
    <x v="6"/>
    <m/>
    <e v="#REF!"/>
    <e v="#REF!"/>
  </r>
  <r>
    <n v="3203"/>
    <n v="23313"/>
    <x v="3"/>
    <d v="2020-07-21T00:00:00"/>
    <x v="6"/>
    <d v="2020-07-23T00:00:00"/>
    <x v="3"/>
    <n v="2"/>
    <n v="3"/>
    <s v="MARTHA BAIGORRI"/>
    <x v="0"/>
    <x v="6"/>
    <m/>
    <e v="#REF!"/>
    <e v="#REF!"/>
  </r>
  <r>
    <n v="3204"/>
    <n v="23314"/>
    <x v="3"/>
    <d v="2020-07-22T00:00:00"/>
    <x v="6"/>
    <d v="2020-07-31T00:00:00"/>
    <x v="3"/>
    <n v="9"/>
    <n v="8"/>
    <s v="Edvard Alexander Pérez Arciniegas"/>
    <x v="0"/>
    <x v="6"/>
    <m/>
    <e v="#REF!"/>
    <e v="#REF!"/>
  </r>
  <r>
    <n v="3205"/>
    <n v="23315"/>
    <x v="3"/>
    <d v="2020-07-22T00:00:00"/>
    <x v="6"/>
    <d v="2020-07-31T00:00:00"/>
    <x v="3"/>
    <n v="9"/>
    <n v="8"/>
    <s v="Edvard Alexander Pérez Arciniegas"/>
    <x v="0"/>
    <x v="6"/>
    <m/>
    <e v="#REF!"/>
    <e v="#REF!"/>
  </r>
  <r>
    <n v="3206"/>
    <n v="23316"/>
    <x v="2"/>
    <d v="2020-07-22T00:00:00"/>
    <x v="6"/>
    <d v="2020-07-23T00:00:00"/>
    <x v="3"/>
    <n v="1"/>
    <n v="2"/>
    <s v="Edvard Alexander Pérez Arciniegas"/>
    <x v="0"/>
    <x v="6"/>
    <m/>
    <e v="#REF!"/>
    <e v="#REF!"/>
  </r>
  <r>
    <n v="3207"/>
    <n v="23317"/>
    <x v="0"/>
    <d v="2020-07-22T00:00:00"/>
    <x v="6"/>
    <d v="2020-07-27T00:00:00"/>
    <x v="3"/>
    <n v="5"/>
    <n v="4"/>
    <s v="Natalia Mejía Henao"/>
    <x v="0"/>
    <x v="6"/>
    <m/>
    <e v="#REF!"/>
    <e v="#REF!"/>
  </r>
  <r>
    <n v="3208"/>
    <n v="23318"/>
    <x v="2"/>
    <d v="2020-07-22T00:00:00"/>
    <x v="6"/>
    <d v="2020-07-23T00:00:00"/>
    <x v="3"/>
    <n v="1"/>
    <n v="2"/>
    <s v="MARTHA CRISTINA RAMÍREZ MANTILLA"/>
    <x v="0"/>
    <x v="6"/>
    <m/>
    <e v="#REF!"/>
    <e v="#REF!"/>
  </r>
  <r>
    <n v="3209"/>
    <n v="23319"/>
    <x v="0"/>
    <d v="2020-07-22T00:00:00"/>
    <x v="6"/>
    <d v="2020-07-27T00:00:00"/>
    <x v="3"/>
    <n v="5"/>
    <n v="4"/>
    <s v="wilson chaparro"/>
    <x v="0"/>
    <x v="6"/>
    <m/>
    <e v="#REF!"/>
    <e v="#REF!"/>
  </r>
  <r>
    <n v="3210"/>
    <n v="23320"/>
    <x v="2"/>
    <d v="2020-07-22T00:00:00"/>
    <x v="6"/>
    <d v="2020-07-23T00:00:00"/>
    <x v="3"/>
    <n v="1"/>
    <n v="2"/>
    <s v="angela maria borja gomez"/>
    <x v="0"/>
    <x v="6"/>
    <m/>
    <e v="#REF!"/>
    <e v="#REF!"/>
  </r>
  <r>
    <n v="3211"/>
    <n v="23321"/>
    <x v="2"/>
    <d v="2020-07-22T00:00:00"/>
    <x v="6"/>
    <d v="2020-07-23T00:00:00"/>
    <x v="3"/>
    <n v="1"/>
    <n v="2"/>
    <s v="luis gonzalo cadavid martinez"/>
    <x v="0"/>
    <x v="6"/>
    <m/>
    <e v="#REF!"/>
    <e v="#REF!"/>
  </r>
  <r>
    <n v="3212"/>
    <n v="23322"/>
    <x v="0"/>
    <d v="2020-07-22T00:00:00"/>
    <x v="6"/>
    <d v="2020-07-27T00:00:00"/>
    <x v="3"/>
    <n v="5"/>
    <n v="4"/>
    <s v="pedro armando diaz amaya"/>
    <x v="0"/>
    <x v="6"/>
    <m/>
    <e v="#REF!"/>
    <e v="#REF!"/>
  </r>
  <r>
    <n v="3213"/>
    <n v="23323"/>
    <x v="2"/>
    <d v="2020-07-22T00:00:00"/>
    <x v="6"/>
    <d v="2020-07-27T00:00:00"/>
    <x v="3"/>
    <n v="5"/>
    <n v="4"/>
    <s v="RAMIRO MESA VELEZ"/>
    <x v="0"/>
    <x v="6"/>
    <m/>
    <e v="#REF!"/>
    <e v="#REF!"/>
  </r>
  <r>
    <n v="3214"/>
    <n v="23324"/>
    <x v="2"/>
    <d v="2020-07-22T00:00:00"/>
    <x v="6"/>
    <d v="2020-07-23T00:00:00"/>
    <x v="3"/>
    <n v="1"/>
    <n v="2"/>
    <s v="HELADIO ALVAREZ NIÑO"/>
    <x v="0"/>
    <x v="6"/>
    <m/>
    <e v="#REF!"/>
    <e v="#REF!"/>
  </r>
  <r>
    <n v="3215"/>
    <n v="23325"/>
    <x v="0"/>
    <d v="2020-07-22T00:00:00"/>
    <x v="6"/>
    <d v="2020-07-27T00:00:00"/>
    <x v="3"/>
    <n v="5"/>
    <n v="4"/>
    <s v="GERMAN RUBIANO CARRANZA"/>
    <x v="0"/>
    <x v="6"/>
    <m/>
    <e v="#REF!"/>
    <e v="#REF!"/>
  </r>
  <r>
    <n v="3216"/>
    <n v="23326"/>
    <x v="0"/>
    <d v="2020-07-22T00:00:00"/>
    <x v="6"/>
    <d v="2020-07-27T00:00:00"/>
    <x v="3"/>
    <n v="5"/>
    <n v="4"/>
    <s v="GERMAN RUBIANO CARRANZA"/>
    <x v="0"/>
    <x v="6"/>
    <m/>
    <e v="#REF!"/>
    <e v="#REF!"/>
  </r>
  <r>
    <n v="3217"/>
    <n v="23327"/>
    <x v="0"/>
    <d v="2020-07-22T00:00:00"/>
    <x v="6"/>
    <d v="2020-07-27T00:00:00"/>
    <x v="3"/>
    <n v="5"/>
    <n v="4"/>
    <s v="rasof5772"/>
    <x v="0"/>
    <x v="6"/>
    <m/>
    <e v="#REF!"/>
    <e v="#REF!"/>
  </r>
  <r>
    <n v="3218"/>
    <n v="23328"/>
    <x v="2"/>
    <d v="2020-07-22T00:00:00"/>
    <x v="6"/>
    <s v="Pendiente"/>
    <x v="1"/>
    <e v="#VALUE!"/>
    <e v="#VALUE!"/>
    <s v="luis carlos gil torres"/>
    <x v="1"/>
    <x v="1"/>
    <m/>
    <e v="#REF!"/>
    <e v="#REF!"/>
  </r>
  <r>
    <n v="3219"/>
    <n v="23329"/>
    <x v="0"/>
    <d v="2020-07-22T00:00:00"/>
    <x v="6"/>
    <d v="2020-07-27T00:00:00"/>
    <x v="3"/>
    <n v="5"/>
    <n v="4"/>
    <s v="WILLIAM FERNEY AVILA"/>
    <x v="0"/>
    <x v="6"/>
    <m/>
    <e v="#REF!"/>
    <e v="#REF!"/>
  </r>
  <r>
    <n v="3220"/>
    <n v="23330"/>
    <x v="3"/>
    <d v="2020-07-22T00:00:00"/>
    <x v="6"/>
    <d v="2020-07-23T00:00:00"/>
    <x v="3"/>
    <n v="1"/>
    <n v="2"/>
    <s v="EDINSON RIVERA MORENO"/>
    <x v="0"/>
    <x v="6"/>
    <m/>
    <e v="#REF!"/>
    <e v="#REF!"/>
  </r>
  <r>
    <n v="3221"/>
    <n v="23331"/>
    <x v="2"/>
    <d v="2020-07-22T00:00:00"/>
    <x v="6"/>
    <d v="2020-07-23T00:00:00"/>
    <x v="3"/>
    <n v="1"/>
    <n v="2"/>
    <s v="wilson chaparro"/>
    <x v="0"/>
    <x v="6"/>
    <m/>
    <e v="#REF!"/>
    <e v="#REF!"/>
  </r>
  <r>
    <n v="3222"/>
    <n v="23332"/>
    <x v="2"/>
    <d v="2020-07-22T00:00:00"/>
    <x v="6"/>
    <d v="2020-07-23T00:00:00"/>
    <x v="3"/>
    <n v="1"/>
    <n v="2"/>
    <s v="wilson chaparro"/>
    <x v="0"/>
    <x v="6"/>
    <m/>
    <e v="#REF!"/>
    <e v="#REF!"/>
  </r>
  <r>
    <n v="3223"/>
    <n v="23333"/>
    <x v="2"/>
    <d v="2020-07-22T00:00:00"/>
    <x v="6"/>
    <d v="2020-07-23T00:00:00"/>
    <x v="3"/>
    <n v="1"/>
    <n v="2"/>
    <s v="LUIS ALFREDO MARTINEZ MEDINA"/>
    <x v="0"/>
    <x v="6"/>
    <m/>
    <e v="#REF!"/>
    <e v="#REF!"/>
  </r>
  <r>
    <n v="3224"/>
    <n v="23334"/>
    <x v="2"/>
    <d v="2020-07-22T00:00:00"/>
    <x v="6"/>
    <d v="2020-09-27T00:00:00"/>
    <x v="3"/>
    <n v="67"/>
    <n v="48"/>
    <s v="luz amada cuervo soto"/>
    <x v="0"/>
    <x v="5"/>
    <m/>
    <e v="#REF!"/>
    <e v="#REF!"/>
  </r>
  <r>
    <n v="3225"/>
    <n v="23335"/>
    <x v="0"/>
    <d v="2020-07-22T00:00:00"/>
    <x v="6"/>
    <d v="2020-07-27T00:00:00"/>
    <x v="3"/>
    <n v="5"/>
    <n v="4"/>
    <s v="JAIRO MARIO BAENA MEJIA"/>
    <x v="0"/>
    <x v="6"/>
    <m/>
    <e v="#REF!"/>
    <e v="#REF!"/>
  </r>
  <r>
    <n v="3226"/>
    <n v="23336"/>
    <x v="0"/>
    <d v="2020-07-22T00:00:00"/>
    <x v="6"/>
    <d v="2020-07-27T00:00:00"/>
    <x v="3"/>
    <n v="5"/>
    <n v="4"/>
    <s v="ROSINA PALACIOS FERNÁNDEZ"/>
    <x v="0"/>
    <x v="6"/>
    <m/>
    <e v="#REF!"/>
    <e v="#REF!"/>
  </r>
  <r>
    <n v="3227"/>
    <n v="23337"/>
    <x v="0"/>
    <d v="2020-07-22T00:00:00"/>
    <x v="6"/>
    <d v="2020-07-27T00:00:00"/>
    <x v="3"/>
    <n v="5"/>
    <n v="4"/>
    <s v="ROSINA PALACIOS FERNÁNDEZ"/>
    <x v="0"/>
    <x v="6"/>
    <m/>
    <e v="#REF!"/>
    <e v="#REF!"/>
  </r>
  <r>
    <n v="3228"/>
    <n v="23338"/>
    <x v="2"/>
    <d v="2020-07-22T00:00:00"/>
    <x v="6"/>
    <d v="2020-07-23T00:00:00"/>
    <x v="3"/>
    <n v="1"/>
    <n v="2"/>
    <s v="elmer enrique daza daza"/>
    <x v="0"/>
    <x v="6"/>
    <m/>
    <e v="#REF!"/>
    <e v="#REF!"/>
  </r>
  <r>
    <n v="3229"/>
    <n v="23339"/>
    <x v="0"/>
    <d v="2020-07-22T00:00:00"/>
    <x v="6"/>
    <d v="2020-07-27T00:00:00"/>
    <x v="3"/>
    <n v="5"/>
    <n v="4"/>
    <s v="Lindsay Valentina Guaba Marulanda"/>
    <x v="0"/>
    <x v="6"/>
    <m/>
    <e v="#REF!"/>
    <e v="#REF!"/>
  </r>
  <r>
    <n v="3230"/>
    <n v="23340"/>
    <x v="0"/>
    <d v="2020-07-22T00:00:00"/>
    <x v="6"/>
    <d v="2020-07-27T00:00:00"/>
    <x v="3"/>
    <n v="5"/>
    <n v="4"/>
    <s v="JOSE ORLANDO JIMENEZRODRIGUEZ"/>
    <x v="0"/>
    <x v="6"/>
    <m/>
    <e v="#REF!"/>
    <e v="#REF!"/>
  </r>
  <r>
    <n v="3231"/>
    <n v="23341"/>
    <x v="2"/>
    <d v="2020-07-22T00:00:00"/>
    <x v="6"/>
    <d v="2020-07-23T00:00:00"/>
    <x v="3"/>
    <n v="1"/>
    <n v="2"/>
    <s v="genny patiño"/>
    <x v="0"/>
    <x v="6"/>
    <m/>
    <e v="#REF!"/>
    <e v="#REF!"/>
  </r>
  <r>
    <n v="3232"/>
    <n v="23342"/>
    <x v="0"/>
    <d v="2020-07-22T00:00:00"/>
    <x v="6"/>
    <d v="2020-07-27T00:00:00"/>
    <x v="3"/>
    <n v="5"/>
    <n v="4"/>
    <s v="Alfonso jaime solarte rosso"/>
    <x v="0"/>
    <x v="6"/>
    <m/>
    <e v="#REF!"/>
    <e v="#REF!"/>
  </r>
  <r>
    <n v="3233"/>
    <n v="23343"/>
    <x v="3"/>
    <d v="2020-07-22T00:00:00"/>
    <x v="6"/>
    <d v="2020-07-23T00:00:00"/>
    <x v="3"/>
    <n v="1"/>
    <n v="2"/>
    <s v="BEATRIZ EUGENIA SANCHEZ ESCOBAR"/>
    <x v="0"/>
    <x v="6"/>
    <m/>
    <e v="#REF!"/>
    <e v="#REF!"/>
  </r>
  <r>
    <n v="3234"/>
    <n v="23344"/>
    <x v="2"/>
    <d v="2020-07-22T00:00:00"/>
    <x v="6"/>
    <d v="2020-07-23T00:00:00"/>
    <x v="3"/>
    <n v="1"/>
    <n v="2"/>
    <s v="Ana Delfina Perea de Mena"/>
    <x v="0"/>
    <x v="6"/>
    <m/>
    <e v="#REF!"/>
    <e v="#REF!"/>
  </r>
  <r>
    <n v="3235"/>
    <n v="23345"/>
    <x v="2"/>
    <d v="2020-07-22T00:00:00"/>
    <x v="6"/>
    <d v="2020-07-23T00:00:00"/>
    <x v="3"/>
    <n v="1"/>
    <n v="2"/>
    <s v="MARTHA INES ESPITIA SANCHEZ"/>
    <x v="0"/>
    <x v="6"/>
    <m/>
    <e v="#REF!"/>
    <e v="#REF!"/>
  </r>
  <r>
    <n v="3236"/>
    <n v="23346"/>
    <x v="2"/>
    <d v="2020-07-22T00:00:00"/>
    <x v="6"/>
    <d v="2020-07-23T00:00:00"/>
    <x v="3"/>
    <n v="1"/>
    <n v="2"/>
    <s v="ANGELICA MARIA MOLINA MENESES"/>
    <x v="0"/>
    <x v="6"/>
    <m/>
    <e v="#REF!"/>
    <e v="#REF!"/>
  </r>
  <r>
    <n v="3237"/>
    <n v="23347"/>
    <x v="2"/>
    <d v="2020-07-22T00:00:00"/>
    <x v="6"/>
    <d v="2020-07-23T00:00:00"/>
    <x v="3"/>
    <n v="1"/>
    <n v="2"/>
    <s v="MARTHA INES ESPITIA SANCHEZ"/>
    <x v="0"/>
    <x v="6"/>
    <m/>
    <e v="#REF!"/>
    <e v="#REF!"/>
  </r>
  <r>
    <n v="3238"/>
    <n v="23348"/>
    <x v="2"/>
    <d v="2020-07-23T00:00:00"/>
    <x v="6"/>
    <d v="2020-07-23T00:00:00"/>
    <x v="3"/>
    <n v="0"/>
    <n v="1"/>
    <s v="Hugo Herney Medina Gomez"/>
    <x v="0"/>
    <x v="6"/>
    <m/>
    <e v="#REF!"/>
    <e v="#REF!"/>
  </r>
  <r>
    <n v="3239"/>
    <n v="23349"/>
    <x v="1"/>
    <d v="2020-07-23T00:00:00"/>
    <x v="6"/>
    <s v="Pendiente"/>
    <x v="1"/>
    <e v="#VALUE!"/>
    <e v="#VALUE!"/>
    <s v="Lucia Rodriguez"/>
    <x v="1"/>
    <x v="1"/>
    <m/>
    <e v="#REF!"/>
    <e v="#REF!"/>
  </r>
  <r>
    <n v="3240"/>
    <n v="23350"/>
    <x v="2"/>
    <d v="2020-07-23T00:00:00"/>
    <x v="6"/>
    <d v="2020-07-23T00:00:00"/>
    <x v="3"/>
    <n v="0"/>
    <n v="1"/>
    <s v="Nubia Gutierrez"/>
    <x v="0"/>
    <x v="6"/>
    <m/>
    <e v="#REF!"/>
    <e v="#REF!"/>
  </r>
  <r>
    <n v="3241"/>
    <n v="23351"/>
    <x v="0"/>
    <d v="2020-07-23T00:00:00"/>
    <x v="6"/>
    <d v="2020-07-28T00:00:00"/>
    <x v="3"/>
    <n v="5"/>
    <n v="4"/>
    <s v="alba stella montoya gonzalez"/>
    <x v="0"/>
    <x v="6"/>
    <m/>
    <e v="#REF!"/>
    <e v="#REF!"/>
  </r>
  <r>
    <n v="3242"/>
    <n v="23352"/>
    <x v="2"/>
    <d v="2020-07-23T00:00:00"/>
    <x v="6"/>
    <s v="Pendiente"/>
    <x v="1"/>
    <e v="#VALUE!"/>
    <e v="#VALUE!"/>
    <s v="GERMAN ARENAS SANTACRUZ"/>
    <x v="1"/>
    <x v="1"/>
    <m/>
    <e v="#REF!"/>
    <e v="#REF!"/>
  </r>
  <r>
    <n v="3243"/>
    <n v="23353"/>
    <x v="0"/>
    <d v="2020-07-23T00:00:00"/>
    <x v="6"/>
    <d v="2020-07-27T00:00:00"/>
    <x v="3"/>
    <n v="4"/>
    <n v="3"/>
    <s v="Juan Carlos Palacio"/>
    <x v="0"/>
    <x v="6"/>
    <m/>
    <e v="#REF!"/>
    <e v="#REF!"/>
  </r>
  <r>
    <n v="3244"/>
    <n v="23354"/>
    <x v="0"/>
    <d v="2020-07-23T00:00:00"/>
    <x v="6"/>
    <d v="2020-07-27T00:00:00"/>
    <x v="3"/>
    <n v="4"/>
    <n v="3"/>
    <s v="TERESA ZAPATA CASTAÑEDA"/>
    <x v="0"/>
    <x v="6"/>
    <m/>
    <e v="#REF!"/>
    <e v="#REF!"/>
  </r>
  <r>
    <n v="3245"/>
    <n v="23355"/>
    <x v="0"/>
    <d v="2020-07-23T00:00:00"/>
    <x v="6"/>
    <d v="2020-07-28T00:00:00"/>
    <x v="3"/>
    <n v="5"/>
    <n v="4"/>
    <s v="Isabel Uribe"/>
    <x v="0"/>
    <x v="6"/>
    <m/>
    <e v="#REF!"/>
    <e v="#REF!"/>
  </r>
  <r>
    <n v="3246"/>
    <n v="23356"/>
    <x v="2"/>
    <d v="2020-07-23T00:00:00"/>
    <x v="6"/>
    <d v="2020-07-23T00:00:00"/>
    <x v="3"/>
    <n v="0"/>
    <n v="1"/>
    <s v="mauricio medina poblete"/>
    <x v="0"/>
    <x v="6"/>
    <m/>
    <e v="#REF!"/>
    <e v="#REF!"/>
  </r>
  <r>
    <n v="3247"/>
    <n v="23357"/>
    <x v="2"/>
    <d v="2020-07-23T00:00:00"/>
    <x v="6"/>
    <d v="2020-07-23T00:00:00"/>
    <x v="3"/>
    <n v="0"/>
    <n v="1"/>
    <s v="xavier ricardo cerpa simanca"/>
    <x v="0"/>
    <x v="6"/>
    <m/>
    <e v="#REF!"/>
    <e v="#REF!"/>
  </r>
  <r>
    <n v="3248"/>
    <n v="23358"/>
    <x v="2"/>
    <d v="2020-07-23T00:00:00"/>
    <x v="6"/>
    <d v="2020-07-23T00:00:00"/>
    <x v="3"/>
    <n v="0"/>
    <n v="1"/>
    <s v="mauricio medina poblete"/>
    <x v="0"/>
    <x v="6"/>
    <m/>
    <e v="#REF!"/>
    <e v="#REF!"/>
  </r>
  <r>
    <n v="3249"/>
    <n v="23359"/>
    <x v="2"/>
    <d v="2020-07-23T00:00:00"/>
    <x v="6"/>
    <d v="2020-07-23T00:00:00"/>
    <x v="3"/>
    <n v="0"/>
    <n v="1"/>
    <s v="mauricio medina poblete"/>
    <x v="0"/>
    <x v="6"/>
    <m/>
    <e v="#REF!"/>
    <e v="#REF!"/>
  </r>
  <r>
    <n v="3250"/>
    <n v="23360"/>
    <x v="2"/>
    <d v="2020-07-23T00:00:00"/>
    <x v="6"/>
    <d v="2020-07-23T00:00:00"/>
    <x v="3"/>
    <n v="0"/>
    <n v="1"/>
    <s v="mauricio medina poblete"/>
    <x v="0"/>
    <x v="6"/>
    <m/>
    <e v="#REF!"/>
    <e v="#REF!"/>
  </r>
  <r>
    <n v="3251"/>
    <n v="23361"/>
    <x v="2"/>
    <d v="2020-07-23T00:00:00"/>
    <x v="6"/>
    <d v="2020-07-23T00:00:00"/>
    <x v="3"/>
    <n v="0"/>
    <n v="1"/>
    <s v="MARIA LUZ DARY SOTO CARDONA"/>
    <x v="0"/>
    <x v="6"/>
    <m/>
    <e v="#REF!"/>
    <e v="#REF!"/>
  </r>
  <r>
    <n v="3252"/>
    <n v="23362"/>
    <x v="3"/>
    <d v="2020-07-23T00:00:00"/>
    <x v="6"/>
    <d v="2020-07-23T00:00:00"/>
    <x v="3"/>
    <n v="0"/>
    <n v="1"/>
    <s v="Beatriz Estela Roa de Rodriguez"/>
    <x v="0"/>
    <x v="6"/>
    <m/>
    <e v="#REF!"/>
    <e v="#REF!"/>
  </r>
  <r>
    <n v="3253"/>
    <n v="23363"/>
    <x v="0"/>
    <d v="2020-07-23T00:00:00"/>
    <x v="6"/>
    <d v="2020-07-28T00:00:00"/>
    <x v="3"/>
    <n v="5"/>
    <n v="4"/>
    <s v="Luz Miriam Lopez Lopez"/>
    <x v="0"/>
    <x v="6"/>
    <m/>
    <e v="#REF!"/>
    <e v="#REF!"/>
  </r>
  <r>
    <n v="3254"/>
    <n v="23364"/>
    <x v="0"/>
    <d v="2020-07-23T00:00:00"/>
    <x v="6"/>
    <d v="2020-07-28T00:00:00"/>
    <x v="3"/>
    <n v="5"/>
    <n v="4"/>
    <s v="CARLOS A. BERNAL"/>
    <x v="0"/>
    <x v="6"/>
    <m/>
    <e v="#REF!"/>
    <e v="#REF!"/>
  </r>
  <r>
    <n v="3255"/>
    <n v="23365"/>
    <x v="0"/>
    <d v="2020-07-23T00:00:00"/>
    <x v="6"/>
    <d v="2020-07-28T00:00:00"/>
    <x v="3"/>
    <n v="5"/>
    <n v="4"/>
    <s v="Flor Maria Orozco"/>
    <x v="0"/>
    <x v="6"/>
    <m/>
    <e v="#REF!"/>
    <e v="#REF!"/>
  </r>
  <r>
    <n v="3256"/>
    <n v="23366"/>
    <x v="0"/>
    <d v="2020-07-23T00:00:00"/>
    <x v="6"/>
    <d v="2020-07-28T00:00:00"/>
    <x v="3"/>
    <n v="5"/>
    <n v="4"/>
    <s v="David Julian Quiñones Paredes"/>
    <x v="0"/>
    <x v="6"/>
    <m/>
    <e v="#REF!"/>
    <e v="#REF!"/>
  </r>
  <r>
    <n v="3257"/>
    <n v="23367"/>
    <x v="0"/>
    <d v="2020-07-23T00:00:00"/>
    <x v="6"/>
    <d v="2020-07-28T00:00:00"/>
    <x v="3"/>
    <n v="5"/>
    <n v="4"/>
    <s v="DARIO CARO MELENDEZ"/>
    <x v="0"/>
    <x v="6"/>
    <m/>
    <e v="#REF!"/>
    <e v="#REF!"/>
  </r>
  <r>
    <n v="3258"/>
    <n v="23368"/>
    <x v="2"/>
    <d v="2020-07-23T00:00:00"/>
    <x v="6"/>
    <d v="2020-07-24T00:00:00"/>
    <x v="3"/>
    <n v="1"/>
    <n v="2"/>
    <s v="Rafael Fracisco Castro Imitola"/>
    <x v="0"/>
    <x v="6"/>
    <m/>
    <e v="#REF!"/>
    <e v="#REF!"/>
  </r>
  <r>
    <n v="3259"/>
    <n v="23369"/>
    <x v="0"/>
    <d v="2020-07-23T00:00:00"/>
    <x v="6"/>
    <d v="2020-07-28T00:00:00"/>
    <x v="3"/>
    <n v="5"/>
    <n v="4"/>
    <s v="lilianabadillo"/>
    <x v="0"/>
    <x v="6"/>
    <m/>
    <e v="#REF!"/>
    <e v="#REF!"/>
  </r>
  <r>
    <n v="3260"/>
    <n v="23370"/>
    <x v="0"/>
    <d v="2020-07-23T00:00:00"/>
    <x v="6"/>
    <d v="2020-07-28T00:00:00"/>
    <x v="3"/>
    <n v="5"/>
    <n v="4"/>
    <s v="Juliana Gafaro"/>
    <x v="0"/>
    <x v="6"/>
    <m/>
    <e v="#REF!"/>
    <e v="#REF!"/>
  </r>
  <r>
    <n v="3261"/>
    <n v="23371"/>
    <x v="0"/>
    <d v="2020-07-23T00:00:00"/>
    <x v="6"/>
    <d v="2020-07-28T00:00:00"/>
    <x v="3"/>
    <n v="5"/>
    <n v="4"/>
    <s v="LUZ MYRIAM BARRIOS GOMEZ,"/>
    <x v="0"/>
    <x v="6"/>
    <m/>
    <e v="#REF!"/>
    <e v="#REF!"/>
  </r>
  <r>
    <n v="3262"/>
    <n v="23372"/>
    <x v="2"/>
    <d v="2020-07-23T00:00:00"/>
    <x v="6"/>
    <d v="2020-07-24T00:00:00"/>
    <x v="3"/>
    <n v="1"/>
    <n v="2"/>
    <s v="Samir fernando tutinas garcia"/>
    <x v="0"/>
    <x v="6"/>
    <m/>
    <e v="#REF!"/>
    <e v="#REF!"/>
  </r>
  <r>
    <n v="3263"/>
    <n v="23373"/>
    <x v="0"/>
    <d v="2020-07-23T00:00:00"/>
    <x v="6"/>
    <d v="2020-07-28T00:00:00"/>
    <x v="3"/>
    <n v="5"/>
    <n v="4"/>
    <s v="yenifer gaona garcia"/>
    <x v="0"/>
    <x v="6"/>
    <m/>
    <e v="#REF!"/>
    <e v="#REF!"/>
  </r>
  <r>
    <n v="3264"/>
    <n v="23374"/>
    <x v="0"/>
    <d v="2020-07-23T00:00:00"/>
    <x v="6"/>
    <d v="2020-07-28T00:00:00"/>
    <x v="3"/>
    <n v="5"/>
    <n v="4"/>
    <s v="DAYANA ESPERANZA DUQUE MACETA"/>
    <x v="0"/>
    <x v="6"/>
    <m/>
    <e v="#REF!"/>
    <e v="#REF!"/>
  </r>
  <r>
    <n v="3265"/>
    <n v="23375"/>
    <x v="0"/>
    <d v="2020-07-23T00:00:00"/>
    <x v="6"/>
    <d v="2020-07-30T00:00:00"/>
    <x v="3"/>
    <n v="7"/>
    <n v="6"/>
    <s v="CARLOS EDUARDO RODRIGUEZ MURCIA"/>
    <x v="0"/>
    <x v="6"/>
    <m/>
    <e v="#REF!"/>
    <e v="#REF!"/>
  </r>
  <r>
    <n v="3266"/>
    <n v="23376"/>
    <x v="3"/>
    <d v="2020-07-23T00:00:00"/>
    <x v="6"/>
    <d v="2020-07-24T00:00:00"/>
    <x v="3"/>
    <n v="1"/>
    <n v="2"/>
    <s v="Daisy Eliana Ladino Romero"/>
    <x v="0"/>
    <x v="6"/>
    <m/>
    <e v="#REF!"/>
    <e v="#REF!"/>
  </r>
  <r>
    <n v="3267"/>
    <n v="23377"/>
    <x v="0"/>
    <d v="2020-07-23T00:00:00"/>
    <x v="6"/>
    <d v="2020-07-30T00:00:00"/>
    <x v="3"/>
    <n v="7"/>
    <n v="6"/>
    <s v="Alexis VivasPalacios"/>
    <x v="0"/>
    <x v="6"/>
    <m/>
    <e v="#REF!"/>
    <e v="#REF!"/>
  </r>
  <r>
    <n v="3268"/>
    <n v="23378"/>
    <x v="0"/>
    <d v="2020-07-23T00:00:00"/>
    <x v="6"/>
    <d v="2020-07-30T00:00:00"/>
    <x v="3"/>
    <n v="7"/>
    <n v="6"/>
    <s v="LUZ MARINA CASTELLANOS PACHÓN"/>
    <x v="0"/>
    <x v="6"/>
    <m/>
    <e v="#REF!"/>
    <e v="#REF!"/>
  </r>
  <r>
    <n v="3269"/>
    <n v="23379"/>
    <x v="2"/>
    <d v="2020-07-23T00:00:00"/>
    <x v="6"/>
    <d v="2020-07-24T00:00:00"/>
    <x v="3"/>
    <n v="1"/>
    <n v="2"/>
    <s v="Fernando Calderon Olaya"/>
    <x v="0"/>
    <x v="6"/>
    <m/>
    <e v="#REF!"/>
    <e v="#REF!"/>
  </r>
  <r>
    <n v="3270"/>
    <n v="23380"/>
    <x v="2"/>
    <d v="2020-07-23T00:00:00"/>
    <x v="6"/>
    <s v="Pendiente"/>
    <x v="1"/>
    <e v="#VALUE!"/>
    <e v="#VALUE!"/>
    <s v="Maria Mercedes Tobon Cardona"/>
    <x v="1"/>
    <x v="1"/>
    <m/>
    <e v="#REF!"/>
    <e v="#REF!"/>
  </r>
  <r>
    <n v="3271"/>
    <n v="23381"/>
    <x v="0"/>
    <d v="2020-07-23T00:00:00"/>
    <x v="6"/>
    <d v="2020-07-30T00:00:00"/>
    <x v="3"/>
    <n v="7"/>
    <n v="6"/>
    <s v="Javier Aguilera"/>
    <x v="0"/>
    <x v="6"/>
    <m/>
    <e v="#REF!"/>
    <e v="#REF!"/>
  </r>
  <r>
    <n v="3272"/>
    <n v="23382"/>
    <x v="3"/>
    <d v="2020-07-23T00:00:00"/>
    <x v="6"/>
    <d v="2020-07-24T00:00:00"/>
    <x v="3"/>
    <n v="1"/>
    <n v="2"/>
    <s v="monica arboleda"/>
    <x v="0"/>
    <x v="6"/>
    <m/>
    <e v="#REF!"/>
    <e v="#REF!"/>
  </r>
  <r>
    <n v="3273"/>
    <n v="23383"/>
    <x v="0"/>
    <d v="2020-07-23T00:00:00"/>
    <x v="6"/>
    <d v="2020-07-30T00:00:00"/>
    <x v="3"/>
    <n v="7"/>
    <n v="6"/>
    <s v="diana posada"/>
    <x v="0"/>
    <x v="6"/>
    <m/>
    <e v="#REF!"/>
    <e v="#REF!"/>
  </r>
  <r>
    <n v="3274"/>
    <n v="23384"/>
    <x v="0"/>
    <d v="2020-07-24T00:00:00"/>
    <x v="6"/>
    <d v="2020-07-30T00:00:00"/>
    <x v="3"/>
    <n v="6"/>
    <n v="5"/>
    <s v="Helen Johanna ariza cruz"/>
    <x v="0"/>
    <x v="6"/>
    <m/>
    <e v="#REF!"/>
    <e v="#REF!"/>
  </r>
  <r>
    <n v="3275"/>
    <n v="23385"/>
    <x v="0"/>
    <d v="2020-07-24T00:00:00"/>
    <x v="6"/>
    <d v="2020-07-30T00:00:00"/>
    <x v="3"/>
    <n v="6"/>
    <n v="5"/>
    <s v="Margarita María Betancur Londoño"/>
    <x v="0"/>
    <x v="6"/>
    <m/>
    <e v="#REF!"/>
    <e v="#REF!"/>
  </r>
  <r>
    <n v="3276"/>
    <n v="23386"/>
    <x v="2"/>
    <d v="2020-07-24T00:00:00"/>
    <x v="6"/>
    <d v="2020-07-31T00:00:00"/>
    <x v="3"/>
    <n v="7"/>
    <n v="6"/>
    <s v="LUIS ANTONIO SANCHEZ FORERO"/>
    <x v="0"/>
    <x v="6"/>
    <m/>
    <e v="#REF!"/>
    <e v="#REF!"/>
  </r>
  <r>
    <n v="3277"/>
    <n v="23387"/>
    <x v="0"/>
    <d v="2020-07-24T00:00:00"/>
    <x v="6"/>
    <d v="2020-07-30T00:00:00"/>
    <x v="3"/>
    <n v="6"/>
    <n v="5"/>
    <s v="HECTOR DUARTE DE FEX"/>
    <x v="0"/>
    <x v="6"/>
    <m/>
    <e v="#REF!"/>
    <e v="#REF!"/>
  </r>
  <r>
    <n v="3278"/>
    <n v="23388"/>
    <x v="0"/>
    <d v="2020-07-24T00:00:00"/>
    <x v="6"/>
    <d v="2020-07-30T00:00:00"/>
    <x v="3"/>
    <n v="6"/>
    <n v="5"/>
    <s v="PEDRO RAMIREZ"/>
    <x v="0"/>
    <x v="6"/>
    <m/>
    <e v="#REF!"/>
    <e v="#REF!"/>
  </r>
  <r>
    <n v="3279"/>
    <n v="23389"/>
    <x v="0"/>
    <d v="2020-07-24T00:00:00"/>
    <x v="6"/>
    <d v="2020-07-30T00:00:00"/>
    <x v="3"/>
    <n v="6"/>
    <n v="5"/>
    <s v="yesid mojica ocampo"/>
    <x v="0"/>
    <x v="6"/>
    <m/>
    <e v="#REF!"/>
    <e v="#REF!"/>
  </r>
  <r>
    <n v="3280"/>
    <n v="23390"/>
    <x v="0"/>
    <d v="2020-07-24T00:00:00"/>
    <x v="6"/>
    <d v="2020-07-30T00:00:00"/>
    <x v="3"/>
    <n v="6"/>
    <n v="5"/>
    <s v="Aldemar Salazar Herrera"/>
    <x v="0"/>
    <x v="6"/>
    <m/>
    <e v="#REF!"/>
    <e v="#REF!"/>
  </r>
  <r>
    <n v="3281"/>
    <n v="23391"/>
    <x v="0"/>
    <d v="2020-07-24T00:00:00"/>
    <x v="6"/>
    <d v="2020-07-30T00:00:00"/>
    <x v="3"/>
    <n v="6"/>
    <n v="5"/>
    <s v="IROND MERVING VÁSQUEZ CASTRO"/>
    <x v="0"/>
    <x v="6"/>
    <m/>
    <e v="#REF!"/>
    <e v="#REF!"/>
  </r>
  <r>
    <n v="3282"/>
    <n v="23392"/>
    <x v="3"/>
    <d v="2020-07-24T00:00:00"/>
    <x v="6"/>
    <d v="2020-07-27T00:00:00"/>
    <x v="3"/>
    <n v="3"/>
    <n v="2"/>
    <s v="Fabiola Arguello Cardenas"/>
    <x v="0"/>
    <x v="6"/>
    <m/>
    <e v="#REF!"/>
    <e v="#REF!"/>
  </r>
  <r>
    <n v="3283"/>
    <n v="23393"/>
    <x v="0"/>
    <d v="2020-07-24T00:00:00"/>
    <x v="6"/>
    <d v="2020-07-30T00:00:00"/>
    <x v="3"/>
    <n v="6"/>
    <n v="5"/>
    <s v="Wilson Arturo Pérez Ramírez"/>
    <x v="0"/>
    <x v="6"/>
    <m/>
    <e v="#REF!"/>
    <e v="#REF!"/>
  </r>
  <r>
    <n v="3284"/>
    <n v="23394"/>
    <x v="0"/>
    <d v="2020-07-24T00:00:00"/>
    <x v="6"/>
    <d v="2020-07-30T00:00:00"/>
    <x v="3"/>
    <n v="6"/>
    <n v="5"/>
    <s v="MAURICIO GARCIA PALENCIA"/>
    <x v="0"/>
    <x v="6"/>
    <m/>
    <e v="#REF!"/>
    <e v="#REF!"/>
  </r>
  <r>
    <n v="3285"/>
    <n v="23395"/>
    <x v="3"/>
    <d v="2020-07-24T00:00:00"/>
    <x v="6"/>
    <d v="2020-07-30T00:00:00"/>
    <x v="3"/>
    <n v="6"/>
    <n v="5"/>
    <s v="Daisy Eliana Ladino Romero"/>
    <x v="0"/>
    <x v="6"/>
    <m/>
    <e v="#REF!"/>
    <e v="#REF!"/>
  </r>
  <r>
    <n v="3286"/>
    <n v="23396"/>
    <x v="2"/>
    <d v="2020-07-24T00:00:00"/>
    <x v="6"/>
    <d v="2020-07-28T00:00:00"/>
    <x v="3"/>
    <n v="4"/>
    <n v="3"/>
    <s v="HECTOR DUARTE DE FEX"/>
    <x v="0"/>
    <x v="6"/>
    <m/>
    <e v="#REF!"/>
    <e v="#REF!"/>
  </r>
  <r>
    <n v="3287"/>
    <n v="23397"/>
    <x v="3"/>
    <d v="2020-07-24T00:00:00"/>
    <x v="6"/>
    <d v="2020-07-27T00:00:00"/>
    <x v="3"/>
    <n v="3"/>
    <n v="2"/>
    <s v="FERNEY DAVID CARDONA LOPEZ"/>
    <x v="0"/>
    <x v="6"/>
    <m/>
    <e v="#REF!"/>
    <e v="#REF!"/>
  </r>
  <r>
    <n v="3288"/>
    <n v="23398"/>
    <x v="2"/>
    <d v="2020-07-24T00:00:00"/>
    <x v="6"/>
    <s v="Pendiente"/>
    <x v="1"/>
    <e v="#VALUE!"/>
    <e v="#VALUE!"/>
    <s v="MAYRON S. CANTILLO BOLAÑO"/>
    <x v="1"/>
    <x v="1"/>
    <m/>
    <e v="#REF!"/>
    <e v="#REF!"/>
  </r>
  <r>
    <n v="3289"/>
    <n v="23399"/>
    <x v="2"/>
    <d v="2020-07-24T00:00:00"/>
    <x v="6"/>
    <d v="2020-07-30T00:00:00"/>
    <x v="3"/>
    <n v="6"/>
    <n v="5"/>
    <s v="JESUS ALBERTO PARRA"/>
    <x v="0"/>
    <x v="6"/>
    <m/>
    <e v="#REF!"/>
    <e v="#REF!"/>
  </r>
  <r>
    <n v="3290"/>
    <n v="23400"/>
    <x v="2"/>
    <d v="2020-07-24T00:00:00"/>
    <x v="6"/>
    <d v="2020-07-27T00:00:00"/>
    <x v="3"/>
    <n v="3"/>
    <n v="2"/>
    <s v="Ana Manco Villa"/>
    <x v="0"/>
    <x v="6"/>
    <m/>
    <e v="#REF!"/>
    <e v="#REF!"/>
  </r>
  <r>
    <n v="3291"/>
    <n v="23401"/>
    <x v="0"/>
    <d v="2020-07-24T00:00:00"/>
    <x v="6"/>
    <d v="2020-07-30T00:00:00"/>
    <x v="3"/>
    <n v="6"/>
    <n v="5"/>
    <s v="WBEIMAR ALFREDO USUGA ORTIZ"/>
    <x v="0"/>
    <x v="6"/>
    <m/>
    <e v="#REF!"/>
    <e v="#REF!"/>
  </r>
  <r>
    <n v="3292"/>
    <n v="23402"/>
    <x v="2"/>
    <d v="2020-07-24T00:00:00"/>
    <x v="6"/>
    <d v="2020-07-30T00:00:00"/>
    <x v="3"/>
    <n v="6"/>
    <n v="5"/>
    <s v="oscar polo"/>
    <x v="0"/>
    <x v="6"/>
    <m/>
    <e v="#REF!"/>
    <e v="#REF!"/>
  </r>
  <r>
    <n v="3293"/>
    <n v="23403"/>
    <x v="0"/>
    <d v="2020-07-24T00:00:00"/>
    <x v="6"/>
    <d v="2020-07-30T00:00:00"/>
    <x v="3"/>
    <n v="6"/>
    <n v="5"/>
    <s v="enrique daza rodriguez"/>
    <x v="0"/>
    <x v="6"/>
    <m/>
    <e v="#REF!"/>
    <e v="#REF!"/>
  </r>
  <r>
    <n v="3294"/>
    <n v="23404"/>
    <x v="0"/>
    <d v="2020-07-24T00:00:00"/>
    <x v="6"/>
    <d v="2020-07-30T00:00:00"/>
    <x v="3"/>
    <n v="6"/>
    <n v="5"/>
    <s v="Yuli Alexandra Segura Ramirez"/>
    <x v="0"/>
    <x v="6"/>
    <m/>
    <e v="#REF!"/>
    <e v="#REF!"/>
  </r>
  <r>
    <n v="3295"/>
    <n v="23405"/>
    <x v="0"/>
    <d v="2020-07-24T00:00:00"/>
    <x v="6"/>
    <d v="2020-07-30T00:00:00"/>
    <x v="3"/>
    <n v="6"/>
    <n v="5"/>
    <s v="ANA TERESA VEGA VENEGAS"/>
    <x v="0"/>
    <x v="6"/>
    <m/>
    <e v="#REF!"/>
    <e v="#REF!"/>
  </r>
  <r>
    <n v="3296"/>
    <n v="23406"/>
    <x v="0"/>
    <d v="2020-07-24T00:00:00"/>
    <x v="6"/>
    <d v="2020-07-30T00:00:00"/>
    <x v="3"/>
    <n v="6"/>
    <n v="5"/>
    <s v="ANA TERESA VEGA VENEGAS"/>
    <x v="0"/>
    <x v="6"/>
    <m/>
    <e v="#REF!"/>
    <e v="#REF!"/>
  </r>
  <r>
    <n v="3297"/>
    <n v="23407"/>
    <x v="0"/>
    <d v="2020-07-24T00:00:00"/>
    <x v="6"/>
    <d v="2020-07-30T00:00:00"/>
    <x v="3"/>
    <n v="6"/>
    <n v="5"/>
    <s v="ANA TERESA VEGA VENEGAS"/>
    <x v="0"/>
    <x v="6"/>
    <m/>
    <e v="#REF!"/>
    <e v="#REF!"/>
  </r>
  <r>
    <n v="3298"/>
    <n v="23408"/>
    <x v="3"/>
    <d v="2020-07-24T00:00:00"/>
    <x v="6"/>
    <d v="2020-07-27T00:00:00"/>
    <x v="3"/>
    <n v="3"/>
    <n v="2"/>
    <s v="GEIA SAS"/>
    <x v="0"/>
    <x v="6"/>
    <m/>
    <e v="#REF!"/>
    <e v="#REF!"/>
  </r>
  <r>
    <n v="3299"/>
    <n v="23409"/>
    <x v="2"/>
    <d v="2020-07-24T00:00:00"/>
    <x v="6"/>
    <d v="2020-07-27T00:00:00"/>
    <x v="3"/>
    <n v="3"/>
    <n v="2"/>
    <s v="JINNA PAOLA VILLAMIL PAEZ"/>
    <x v="0"/>
    <x v="6"/>
    <m/>
    <e v="#REF!"/>
    <e v="#REF!"/>
  </r>
  <r>
    <n v="3300"/>
    <n v="23410"/>
    <x v="0"/>
    <d v="2020-07-24T00:00:00"/>
    <x v="6"/>
    <d v="2020-07-30T00:00:00"/>
    <x v="3"/>
    <n v="6"/>
    <n v="5"/>
    <s v="JAIRO REALPE HUELAS"/>
    <x v="0"/>
    <x v="6"/>
    <m/>
    <e v="#REF!"/>
    <e v="#REF!"/>
  </r>
  <r>
    <n v="3301"/>
    <n v="23411"/>
    <x v="0"/>
    <d v="2020-07-24T00:00:00"/>
    <x v="6"/>
    <d v="2020-07-30T00:00:00"/>
    <x v="3"/>
    <n v="6"/>
    <n v="5"/>
    <s v="Juan Antonio CruzRamos"/>
    <x v="0"/>
    <x v="6"/>
    <m/>
    <e v="#REF!"/>
    <e v="#REF!"/>
  </r>
  <r>
    <n v="3302"/>
    <n v="23412"/>
    <x v="3"/>
    <d v="2020-07-24T00:00:00"/>
    <x v="6"/>
    <d v="2020-07-27T00:00:00"/>
    <x v="3"/>
    <n v="3"/>
    <n v="2"/>
    <s v="REINALDO ALFONSO RODRIGUEZ HERRERA"/>
    <x v="0"/>
    <x v="6"/>
    <m/>
    <e v="#REF!"/>
    <e v="#REF!"/>
  </r>
  <r>
    <n v="3303"/>
    <n v="23413"/>
    <x v="2"/>
    <d v="2020-07-24T00:00:00"/>
    <x v="6"/>
    <d v="2020-07-27T00:00:00"/>
    <x v="3"/>
    <n v="3"/>
    <n v="2"/>
    <s v="Rosmira de las Misericordias Vergara Garcia"/>
    <x v="0"/>
    <x v="6"/>
    <m/>
    <e v="#REF!"/>
    <e v="#REF!"/>
  </r>
  <r>
    <n v="3304"/>
    <n v="23414"/>
    <x v="0"/>
    <d v="2020-07-24T00:00:00"/>
    <x v="6"/>
    <d v="2020-07-30T00:00:00"/>
    <x v="3"/>
    <n v="6"/>
    <n v="5"/>
    <s v="EMILCE CARVAJAL ZUÑIGA"/>
    <x v="0"/>
    <x v="6"/>
    <m/>
    <e v="#REF!"/>
    <e v="#REF!"/>
  </r>
  <r>
    <n v="3305"/>
    <n v="23415"/>
    <x v="2"/>
    <d v="2020-07-24T00:00:00"/>
    <x v="6"/>
    <d v="2020-07-30T00:00:00"/>
    <x v="3"/>
    <n v="6"/>
    <n v="5"/>
    <s v="Osiris Elena Nieves Arévalo"/>
    <x v="0"/>
    <x v="6"/>
    <m/>
    <e v="#REF!"/>
    <e v="#REF!"/>
  </r>
  <r>
    <n v="3306"/>
    <n v="23416"/>
    <x v="0"/>
    <d v="2020-07-24T00:00:00"/>
    <x v="6"/>
    <d v="2020-07-30T00:00:00"/>
    <x v="3"/>
    <n v="6"/>
    <n v="5"/>
    <s v="MARIA ARZUAGA"/>
    <x v="0"/>
    <x v="6"/>
    <m/>
    <e v="#REF!"/>
    <e v="#REF!"/>
  </r>
  <r>
    <n v="3307"/>
    <n v="23417"/>
    <x v="0"/>
    <d v="2020-07-24T00:00:00"/>
    <x v="6"/>
    <d v="2020-07-30T00:00:00"/>
    <x v="3"/>
    <n v="6"/>
    <n v="5"/>
    <s v="VALERIO BAYUELO SANZ"/>
    <x v="0"/>
    <x v="6"/>
    <m/>
    <e v="#REF!"/>
    <e v="#REF!"/>
  </r>
  <r>
    <n v="3308"/>
    <n v="23418"/>
    <x v="0"/>
    <d v="2020-07-24T00:00:00"/>
    <x v="6"/>
    <d v="2020-07-30T00:00:00"/>
    <x v="3"/>
    <n v="6"/>
    <n v="5"/>
    <s v="Verónica Laverde Oviedo"/>
    <x v="0"/>
    <x v="6"/>
    <m/>
    <e v="#REF!"/>
    <e v="#REF!"/>
  </r>
  <r>
    <n v="3309"/>
    <n v="23419"/>
    <x v="0"/>
    <d v="2020-07-24T00:00:00"/>
    <x v="6"/>
    <d v="2020-07-30T00:00:00"/>
    <x v="3"/>
    <n v="6"/>
    <n v="5"/>
    <s v="CLAUDIA DENISSE FLECHAS H."/>
    <x v="0"/>
    <x v="6"/>
    <m/>
    <e v="#REF!"/>
    <e v="#REF!"/>
  </r>
  <r>
    <n v="3310"/>
    <n v="23420"/>
    <x v="0"/>
    <d v="2020-07-24T00:00:00"/>
    <x v="6"/>
    <d v="2020-07-30T00:00:00"/>
    <x v="3"/>
    <n v="6"/>
    <n v="5"/>
    <s v="DAYANA MARCELA GALVIS FAYAD"/>
    <x v="0"/>
    <x v="6"/>
    <m/>
    <e v="#REF!"/>
    <e v="#REF!"/>
  </r>
  <r>
    <n v="3311"/>
    <n v="23421"/>
    <x v="3"/>
    <d v="2020-07-24T00:00:00"/>
    <x v="6"/>
    <d v="2020-07-27T00:00:00"/>
    <x v="3"/>
    <n v="3"/>
    <n v="2"/>
    <s v="Bibiana Andrea Ortiz"/>
    <x v="0"/>
    <x v="6"/>
    <m/>
    <e v="#REF!"/>
    <e v="#REF!"/>
  </r>
  <r>
    <n v="3312"/>
    <n v="23422"/>
    <x v="0"/>
    <d v="2020-07-24T00:00:00"/>
    <x v="6"/>
    <d v="2020-07-30T00:00:00"/>
    <x v="3"/>
    <n v="6"/>
    <n v="5"/>
    <s v="ELIZABETH AMAYA ILES"/>
    <x v="0"/>
    <x v="6"/>
    <m/>
    <e v="#REF!"/>
    <e v="#REF!"/>
  </r>
  <r>
    <n v="3313"/>
    <n v="23423"/>
    <x v="0"/>
    <d v="2020-07-24T00:00:00"/>
    <x v="6"/>
    <d v="2020-07-30T00:00:00"/>
    <x v="3"/>
    <n v="6"/>
    <n v="5"/>
    <s v="YANETH DAZA"/>
    <x v="0"/>
    <x v="6"/>
    <m/>
    <e v="#REF!"/>
    <e v="#REF!"/>
  </r>
  <r>
    <n v="3314"/>
    <n v="23424"/>
    <x v="0"/>
    <d v="2020-07-24T00:00:00"/>
    <x v="6"/>
    <d v="2020-07-30T00:00:00"/>
    <x v="3"/>
    <n v="6"/>
    <n v="5"/>
    <s v="Cesar Augusto Florez Ayala"/>
    <x v="0"/>
    <x v="6"/>
    <m/>
    <e v="#REF!"/>
    <e v="#REF!"/>
  </r>
  <r>
    <n v="3315"/>
    <n v="23425"/>
    <x v="2"/>
    <d v="2020-07-25T00:00:00"/>
    <x v="6"/>
    <s v="Pendiente"/>
    <x v="1"/>
    <e v="#VALUE!"/>
    <e v="#VALUE!"/>
    <s v="nidia consuelo parra forero"/>
    <x v="1"/>
    <x v="1"/>
    <m/>
    <e v="#REF!"/>
    <e v="#REF!"/>
  </r>
  <r>
    <n v="3316"/>
    <n v="23426"/>
    <x v="0"/>
    <d v="2020-07-25T00:00:00"/>
    <x v="6"/>
    <d v="2020-07-30T00:00:00"/>
    <x v="3"/>
    <n v="5"/>
    <n v="4"/>
    <s v="alejandro vallejo parra"/>
    <x v="0"/>
    <x v="6"/>
    <m/>
    <e v="#REF!"/>
    <e v="#REF!"/>
  </r>
  <r>
    <n v="3317"/>
    <n v="23427"/>
    <x v="3"/>
    <d v="2020-07-25T00:00:00"/>
    <x v="6"/>
    <d v="2020-08-05T00:00:00"/>
    <x v="3"/>
    <n v="11"/>
    <n v="8"/>
    <s v="javier enrique calderon becerra"/>
    <x v="0"/>
    <x v="8"/>
    <m/>
    <e v="#REF!"/>
    <e v="#REF!"/>
  </r>
  <r>
    <n v="3318"/>
    <n v="23428"/>
    <x v="2"/>
    <d v="2020-07-25T00:00:00"/>
    <x v="6"/>
    <d v="2020-07-27T00:00:00"/>
    <x v="3"/>
    <n v="2"/>
    <n v="1"/>
    <s v="Bibiana González"/>
    <x v="0"/>
    <x v="6"/>
    <m/>
    <e v="#REF!"/>
    <e v="#REF!"/>
  </r>
  <r>
    <n v="3319"/>
    <n v="23429"/>
    <x v="0"/>
    <d v="2020-07-25T00:00:00"/>
    <x v="6"/>
    <d v="2020-07-30T00:00:00"/>
    <x v="3"/>
    <n v="5"/>
    <n v="4"/>
    <s v="Nicolás Figueroa Concha"/>
    <x v="0"/>
    <x v="6"/>
    <m/>
    <e v="#REF!"/>
    <e v="#REF!"/>
  </r>
  <r>
    <n v="3320"/>
    <n v="23430"/>
    <x v="0"/>
    <d v="2020-07-25T00:00:00"/>
    <x v="6"/>
    <d v="2020-07-30T00:00:00"/>
    <x v="3"/>
    <n v="5"/>
    <n v="4"/>
    <s v="fernando perez torres"/>
    <x v="0"/>
    <x v="6"/>
    <m/>
    <e v="#REF!"/>
    <e v="#REF!"/>
  </r>
  <r>
    <n v="3321"/>
    <n v="23431"/>
    <x v="2"/>
    <d v="2020-07-25T00:00:00"/>
    <x v="6"/>
    <d v="2020-07-27T00:00:00"/>
    <x v="3"/>
    <n v="2"/>
    <n v="1"/>
    <s v="arley londoño quisoboni"/>
    <x v="0"/>
    <x v="6"/>
    <m/>
    <e v="#REF!"/>
    <e v="#REF!"/>
  </r>
  <r>
    <n v="3322"/>
    <n v="23432"/>
    <x v="0"/>
    <d v="2020-07-25T00:00:00"/>
    <x v="6"/>
    <d v="2020-07-30T00:00:00"/>
    <x v="3"/>
    <n v="5"/>
    <n v="4"/>
    <s v="ALIX AMPARO GOMEZ GOMEZ"/>
    <x v="0"/>
    <x v="6"/>
    <m/>
    <e v="#REF!"/>
    <e v="#REF!"/>
  </r>
  <r>
    <n v="3323"/>
    <n v="23433"/>
    <x v="1"/>
    <d v="2020-07-25T00:00:00"/>
    <x v="6"/>
    <d v="2020-07-31T00:00:00"/>
    <x v="3"/>
    <n v="6"/>
    <n v="5"/>
    <s v="luis eduardo mendoza patiño"/>
    <x v="0"/>
    <x v="6"/>
    <m/>
    <e v="#REF!"/>
    <e v="#REF!"/>
  </r>
  <r>
    <n v="3324"/>
    <n v="23434"/>
    <x v="3"/>
    <d v="2020-07-25T00:00:00"/>
    <x v="6"/>
    <d v="2020-07-31T00:00:00"/>
    <x v="3"/>
    <n v="6"/>
    <n v="5"/>
    <s v="luis eduardo mendoza patiño"/>
    <x v="0"/>
    <x v="6"/>
    <m/>
    <e v="#REF!"/>
    <e v="#REF!"/>
  </r>
  <r>
    <n v="3325"/>
    <n v="23435"/>
    <x v="0"/>
    <d v="2020-07-26T00:00:00"/>
    <x v="6"/>
    <d v="2020-07-31T00:00:00"/>
    <x v="3"/>
    <n v="5"/>
    <n v="5"/>
    <s v="William Fernando Buritica Posada"/>
    <x v="0"/>
    <x v="6"/>
    <m/>
    <e v="#REF!"/>
    <e v="#REF!"/>
  </r>
  <r>
    <n v="3326"/>
    <n v="23436"/>
    <x v="0"/>
    <d v="2020-07-26T00:00:00"/>
    <x v="6"/>
    <d v="2020-07-31T00:00:00"/>
    <x v="3"/>
    <n v="5"/>
    <n v="5"/>
    <s v="Maria Zenith"/>
    <x v="0"/>
    <x v="6"/>
    <m/>
    <e v="#REF!"/>
    <e v="#REF!"/>
  </r>
  <r>
    <n v="3327"/>
    <n v="23437"/>
    <x v="2"/>
    <d v="2020-07-26T00:00:00"/>
    <x v="6"/>
    <d v="2020-07-27T00:00:00"/>
    <x v="3"/>
    <n v="1"/>
    <n v="1"/>
    <s v="FLOR ANGELA ROJAS DE CORREAL"/>
    <x v="0"/>
    <x v="6"/>
    <m/>
    <e v="#REF!"/>
    <e v="#REF!"/>
  </r>
  <r>
    <n v="3328"/>
    <n v="23438"/>
    <x v="2"/>
    <d v="2020-07-26T00:00:00"/>
    <x v="6"/>
    <d v="2020-07-27T00:00:00"/>
    <x v="3"/>
    <n v="1"/>
    <n v="1"/>
    <s v="LADDY GEOVANNA MONROY ARBOLEDA"/>
    <x v="0"/>
    <x v="6"/>
    <m/>
    <e v="#REF!"/>
    <e v="#REF!"/>
  </r>
  <r>
    <n v="3329"/>
    <n v="23439"/>
    <x v="2"/>
    <d v="2020-07-26T00:00:00"/>
    <x v="6"/>
    <d v="2020-07-27T00:00:00"/>
    <x v="3"/>
    <n v="1"/>
    <n v="1"/>
    <s v="LADDY GEOVANNA MONROY ARBOLEDA"/>
    <x v="0"/>
    <x v="6"/>
    <m/>
    <e v="#REF!"/>
    <e v="#REF!"/>
  </r>
  <r>
    <n v="3330"/>
    <n v="23440"/>
    <x v="0"/>
    <d v="2020-07-27T00:00:00"/>
    <x v="6"/>
    <d v="2020-07-31T00:00:00"/>
    <x v="3"/>
    <n v="4"/>
    <n v="5"/>
    <s v="Natalia Guayara Fernández"/>
    <x v="0"/>
    <x v="6"/>
    <m/>
    <e v="#REF!"/>
    <e v="#REF!"/>
  </r>
  <r>
    <n v="3331"/>
    <n v="23441"/>
    <x v="0"/>
    <d v="2020-07-27T00:00:00"/>
    <x v="6"/>
    <d v="2020-07-31T00:00:00"/>
    <x v="3"/>
    <n v="4"/>
    <n v="5"/>
    <s v="BARBARA GALINDO DE PRIETO"/>
    <x v="0"/>
    <x v="6"/>
    <m/>
    <e v="#REF!"/>
    <e v="#REF!"/>
  </r>
  <r>
    <n v="3332"/>
    <n v="23442"/>
    <x v="0"/>
    <d v="2020-07-27T00:00:00"/>
    <x v="6"/>
    <d v="2020-07-31T00:00:00"/>
    <x v="3"/>
    <n v="4"/>
    <n v="5"/>
    <s v="JOSEFINA MATIZ SALAMANCA"/>
    <x v="0"/>
    <x v="6"/>
    <m/>
    <e v="#REF!"/>
    <e v="#REF!"/>
  </r>
  <r>
    <n v="3333"/>
    <n v="23443"/>
    <x v="0"/>
    <d v="2020-07-27T00:00:00"/>
    <x v="6"/>
    <d v="2020-07-31T00:00:00"/>
    <x v="3"/>
    <n v="4"/>
    <n v="5"/>
    <s v="Yuleima csbarcas"/>
    <x v="0"/>
    <x v="6"/>
    <m/>
    <e v="#REF!"/>
    <e v="#REF!"/>
  </r>
  <r>
    <n v="3334"/>
    <n v="23444"/>
    <x v="0"/>
    <d v="2020-07-27T00:00:00"/>
    <x v="6"/>
    <d v="2020-07-31T00:00:00"/>
    <x v="3"/>
    <n v="4"/>
    <n v="5"/>
    <s v="ELVIRA HERRERAFRANCO"/>
    <x v="0"/>
    <x v="6"/>
    <m/>
    <e v="#REF!"/>
    <e v="#REF!"/>
  </r>
  <r>
    <n v="3335"/>
    <n v="23445"/>
    <x v="0"/>
    <d v="2020-07-27T00:00:00"/>
    <x v="6"/>
    <d v="2020-07-31T00:00:00"/>
    <x v="3"/>
    <n v="4"/>
    <n v="5"/>
    <s v="ELKIN DARIO SOLAQUE CHAVEZ"/>
    <x v="0"/>
    <x v="6"/>
    <m/>
    <e v="#REF!"/>
    <e v="#REF!"/>
  </r>
  <r>
    <n v="3336"/>
    <n v="23446"/>
    <x v="0"/>
    <d v="2020-07-27T00:00:00"/>
    <x v="6"/>
    <d v="2020-07-31T00:00:00"/>
    <x v="3"/>
    <n v="4"/>
    <n v="5"/>
    <s v="JESSICA CARVAJAL AGUIRRE"/>
    <x v="0"/>
    <x v="6"/>
    <m/>
    <e v="#REF!"/>
    <e v="#REF!"/>
  </r>
  <r>
    <n v="3337"/>
    <n v="23447"/>
    <x v="2"/>
    <d v="2020-07-27T00:00:00"/>
    <x v="6"/>
    <d v="2020-07-27T00:00:00"/>
    <x v="3"/>
    <n v="0"/>
    <n v="1"/>
    <s v="Fanny Adelfa López Castro"/>
    <x v="0"/>
    <x v="6"/>
    <m/>
    <e v="#REF!"/>
    <e v="#REF!"/>
  </r>
  <r>
    <n v="3338"/>
    <n v="23448"/>
    <x v="0"/>
    <d v="2020-07-27T00:00:00"/>
    <x v="6"/>
    <d v="2020-07-31T00:00:00"/>
    <x v="3"/>
    <n v="4"/>
    <n v="5"/>
    <s v="Marcelo Serrano Moran"/>
    <x v="0"/>
    <x v="6"/>
    <m/>
    <e v="#REF!"/>
    <e v="#REF!"/>
  </r>
  <r>
    <n v="3339"/>
    <n v="23449"/>
    <x v="3"/>
    <d v="2020-07-27T00:00:00"/>
    <x v="6"/>
    <d v="2020-07-27T00:00:00"/>
    <x v="3"/>
    <n v="0"/>
    <n v="1"/>
    <s v="MAIRA BEATRIZ SANCHEZ DEVENISH"/>
    <x v="0"/>
    <x v="6"/>
    <m/>
    <e v="#REF!"/>
    <e v="#REF!"/>
  </r>
  <r>
    <n v="3340"/>
    <n v="23450"/>
    <x v="0"/>
    <d v="2020-07-27T00:00:00"/>
    <x v="6"/>
    <d v="2020-07-31T00:00:00"/>
    <x v="3"/>
    <n v="4"/>
    <n v="5"/>
    <s v="JUAN PABLO BARAJAS OCHOA"/>
    <x v="0"/>
    <x v="6"/>
    <m/>
    <e v="#REF!"/>
    <e v="#REF!"/>
  </r>
  <r>
    <n v="3341"/>
    <n v="23451"/>
    <x v="2"/>
    <d v="2020-07-27T00:00:00"/>
    <x v="6"/>
    <d v="2020-07-27T00:00:00"/>
    <x v="3"/>
    <n v="0"/>
    <n v="1"/>
    <s v="DILIA SOFIA GARZON BARRAGAN"/>
    <x v="0"/>
    <x v="6"/>
    <m/>
    <e v="#REF!"/>
    <e v="#REF!"/>
  </r>
  <r>
    <n v="3342"/>
    <n v="23452"/>
    <x v="2"/>
    <d v="2020-07-27T00:00:00"/>
    <x v="6"/>
    <d v="2020-07-31T00:00:00"/>
    <x v="3"/>
    <n v="4"/>
    <n v="5"/>
    <s v="Laura Saiz"/>
    <x v="0"/>
    <x v="6"/>
    <m/>
    <e v="#REF!"/>
    <e v="#REF!"/>
  </r>
  <r>
    <n v="3343"/>
    <n v="23453"/>
    <x v="2"/>
    <d v="2020-07-27T00:00:00"/>
    <x v="6"/>
    <d v="2020-07-27T00:00:00"/>
    <x v="3"/>
    <n v="0"/>
    <n v="1"/>
    <s v="DILIA SOFIA GARZON BARRAGAN"/>
    <x v="0"/>
    <x v="6"/>
    <m/>
    <e v="#REF!"/>
    <e v="#REF!"/>
  </r>
  <r>
    <n v="3344"/>
    <n v="23454"/>
    <x v="0"/>
    <d v="2020-07-27T00:00:00"/>
    <x v="6"/>
    <d v="2020-07-31T00:00:00"/>
    <x v="3"/>
    <n v="4"/>
    <n v="5"/>
    <s v="ANGIE MARCELA PAMPLONA JIMENEZ"/>
    <x v="0"/>
    <x v="6"/>
    <m/>
    <e v="#REF!"/>
    <e v="#REF!"/>
  </r>
  <r>
    <n v="3345"/>
    <n v="23455"/>
    <x v="0"/>
    <d v="2020-07-27T00:00:00"/>
    <x v="6"/>
    <d v="2020-07-31T00:00:00"/>
    <x v="3"/>
    <n v="4"/>
    <n v="5"/>
    <s v="Jairo Ricardo Mesa Rubio"/>
    <x v="0"/>
    <x v="6"/>
    <m/>
    <e v="#REF!"/>
    <e v="#REF!"/>
  </r>
  <r>
    <n v="3346"/>
    <n v="23456"/>
    <x v="0"/>
    <d v="2020-07-27T00:00:00"/>
    <x v="6"/>
    <d v="2020-07-31T00:00:00"/>
    <x v="3"/>
    <n v="4"/>
    <n v="5"/>
    <s v="raul augusto biagi pacheco"/>
    <x v="0"/>
    <x v="6"/>
    <m/>
    <e v="#REF!"/>
    <e v="#REF!"/>
  </r>
  <r>
    <n v="3347"/>
    <n v="23457"/>
    <x v="0"/>
    <d v="2020-07-27T00:00:00"/>
    <x v="6"/>
    <d v="2020-07-31T00:00:00"/>
    <x v="3"/>
    <n v="4"/>
    <n v="5"/>
    <s v="LUZ MARINELA FLOREZ ACEVEDO"/>
    <x v="0"/>
    <x v="6"/>
    <m/>
    <e v="#REF!"/>
    <e v="#REF!"/>
  </r>
  <r>
    <n v="3348"/>
    <n v="23458"/>
    <x v="0"/>
    <d v="2020-07-27T00:00:00"/>
    <x v="6"/>
    <d v="2020-07-31T00:00:00"/>
    <x v="3"/>
    <n v="4"/>
    <n v="5"/>
    <s v="ERIK FERNANDO CAMACHO TOLOSA"/>
    <x v="0"/>
    <x v="6"/>
    <m/>
    <e v="#REF!"/>
    <e v="#REF!"/>
  </r>
  <r>
    <n v="3349"/>
    <n v="23459"/>
    <x v="0"/>
    <d v="2020-07-27T00:00:00"/>
    <x v="6"/>
    <d v="2020-07-31T00:00:00"/>
    <x v="3"/>
    <n v="4"/>
    <n v="5"/>
    <s v="JUAN MANUEL TORRES"/>
    <x v="0"/>
    <x v="6"/>
    <m/>
    <e v="#REF!"/>
    <e v="#REF!"/>
  </r>
  <r>
    <n v="3350"/>
    <n v="23460"/>
    <x v="0"/>
    <d v="2020-07-27T00:00:00"/>
    <x v="6"/>
    <d v="2020-07-31T00:00:00"/>
    <x v="3"/>
    <n v="4"/>
    <n v="5"/>
    <s v="LUIS ALIRIO DIAZ"/>
    <x v="0"/>
    <x v="6"/>
    <m/>
    <e v="#REF!"/>
    <e v="#REF!"/>
  </r>
  <r>
    <n v="3351"/>
    <n v="23461"/>
    <x v="0"/>
    <d v="2020-07-27T00:00:00"/>
    <x v="6"/>
    <d v="2020-07-31T00:00:00"/>
    <x v="3"/>
    <n v="4"/>
    <n v="5"/>
    <s v="Carlos Cardenas Jaramillo"/>
    <x v="0"/>
    <x v="6"/>
    <m/>
    <e v="#REF!"/>
    <e v="#REF!"/>
  </r>
  <r>
    <n v="3352"/>
    <n v="23462"/>
    <x v="0"/>
    <d v="2020-07-27T00:00:00"/>
    <x v="6"/>
    <d v="2020-07-31T00:00:00"/>
    <x v="3"/>
    <n v="4"/>
    <n v="5"/>
    <s v="jhon edinsson buendia gallego"/>
    <x v="0"/>
    <x v="6"/>
    <m/>
    <e v="#REF!"/>
    <e v="#REF!"/>
  </r>
  <r>
    <n v="3353"/>
    <n v="23463"/>
    <x v="0"/>
    <d v="2020-07-27T00:00:00"/>
    <x v="6"/>
    <d v="2020-07-31T00:00:00"/>
    <x v="3"/>
    <n v="4"/>
    <n v="5"/>
    <s v="Holman Rojas LLanos"/>
    <x v="0"/>
    <x v="6"/>
    <m/>
    <e v="#REF!"/>
    <e v="#REF!"/>
  </r>
  <r>
    <n v="3354"/>
    <n v="23464"/>
    <x v="2"/>
    <d v="2020-07-27T00:00:00"/>
    <x v="6"/>
    <d v="2020-07-28T00:00:00"/>
    <x v="3"/>
    <n v="1"/>
    <n v="2"/>
    <s v="HUMBERTO RAMIREZ BALLESTEROS"/>
    <x v="0"/>
    <x v="6"/>
    <m/>
    <e v="#REF!"/>
    <e v="#REF!"/>
  </r>
  <r>
    <n v="3355"/>
    <n v="23465"/>
    <x v="0"/>
    <d v="2020-07-27T00:00:00"/>
    <x v="6"/>
    <d v="2020-07-31T00:00:00"/>
    <x v="3"/>
    <n v="4"/>
    <n v="5"/>
    <s v="Edward G. Klusman J."/>
    <x v="0"/>
    <x v="6"/>
    <m/>
    <e v="#REF!"/>
    <e v="#REF!"/>
  </r>
  <r>
    <n v="3356"/>
    <n v="23466"/>
    <x v="0"/>
    <d v="2020-07-27T00:00:00"/>
    <x v="6"/>
    <d v="2020-07-31T00:00:00"/>
    <x v="3"/>
    <n v="4"/>
    <n v="5"/>
    <s v="Róbinson Rojas"/>
    <x v="0"/>
    <x v="6"/>
    <m/>
    <e v="#REF!"/>
    <e v="#REF!"/>
  </r>
  <r>
    <n v="3357"/>
    <n v="23467"/>
    <x v="1"/>
    <d v="2020-07-27T00:00:00"/>
    <x v="6"/>
    <d v="2020-07-31T00:00:00"/>
    <x v="3"/>
    <n v="4"/>
    <n v="5"/>
    <s v="OMAR DE JESUS FLOREZ MORALES"/>
    <x v="0"/>
    <x v="6"/>
    <m/>
    <e v="#REF!"/>
    <e v="#REF!"/>
  </r>
  <r>
    <n v="3358"/>
    <n v="23468"/>
    <x v="2"/>
    <d v="2020-07-27T00:00:00"/>
    <x v="6"/>
    <d v="2020-07-28T00:00:00"/>
    <x v="3"/>
    <n v="1"/>
    <n v="2"/>
    <s v="MARTHA EUGENIA GARCIA SUESCA"/>
    <x v="0"/>
    <x v="6"/>
    <m/>
    <e v="#REF!"/>
    <e v="#REF!"/>
  </r>
  <r>
    <n v="3359"/>
    <n v="23469"/>
    <x v="0"/>
    <d v="2020-07-27T00:00:00"/>
    <x v="6"/>
    <d v="2020-07-31T00:00:00"/>
    <x v="3"/>
    <n v="4"/>
    <n v="5"/>
    <s v="manuel guillermo hernandez medina"/>
    <x v="0"/>
    <x v="6"/>
    <m/>
    <e v="#REF!"/>
    <e v="#REF!"/>
  </r>
  <r>
    <n v="3360"/>
    <n v="23470"/>
    <x v="0"/>
    <d v="2020-07-27T00:00:00"/>
    <x v="6"/>
    <d v="2020-07-31T00:00:00"/>
    <x v="3"/>
    <n v="4"/>
    <n v="5"/>
    <s v="ROSA EDILMA CASTRO"/>
    <x v="0"/>
    <x v="6"/>
    <m/>
    <e v="#REF!"/>
    <e v="#REF!"/>
  </r>
  <r>
    <n v="3361"/>
    <n v="23471"/>
    <x v="2"/>
    <d v="2020-07-27T00:00:00"/>
    <x v="6"/>
    <d v="2020-07-28T00:00:00"/>
    <x v="3"/>
    <n v="1"/>
    <n v="2"/>
    <s v="diego fernando jimenez goyeneche"/>
    <x v="0"/>
    <x v="6"/>
    <m/>
    <e v="#REF!"/>
    <e v="#REF!"/>
  </r>
  <r>
    <n v="3362"/>
    <n v="23472"/>
    <x v="0"/>
    <d v="2020-07-27T00:00:00"/>
    <x v="6"/>
    <d v="2020-07-31T00:00:00"/>
    <x v="3"/>
    <n v="4"/>
    <n v="5"/>
    <s v="hernando perea sandoval"/>
    <x v="0"/>
    <x v="6"/>
    <m/>
    <e v="#REF!"/>
    <e v="#REF!"/>
  </r>
  <r>
    <n v="3363"/>
    <n v="23473"/>
    <x v="0"/>
    <d v="2020-07-27T00:00:00"/>
    <x v="6"/>
    <d v="2020-07-31T00:00:00"/>
    <x v="3"/>
    <n v="4"/>
    <n v="5"/>
    <s v="Dory Yency Limas Rodriguez"/>
    <x v="0"/>
    <x v="6"/>
    <m/>
    <e v="#REF!"/>
    <e v="#REF!"/>
  </r>
  <r>
    <n v="3364"/>
    <n v="23474"/>
    <x v="0"/>
    <d v="2020-07-27T00:00:00"/>
    <x v="6"/>
    <d v="2020-07-31T00:00:00"/>
    <x v="3"/>
    <n v="4"/>
    <n v="5"/>
    <s v="CAROLINA MARTINEZ"/>
    <x v="0"/>
    <x v="6"/>
    <m/>
    <e v="#REF!"/>
    <e v="#REF!"/>
  </r>
  <r>
    <n v="3365"/>
    <n v="23475"/>
    <x v="2"/>
    <d v="2020-07-27T00:00:00"/>
    <x v="6"/>
    <d v="2020-07-28T00:00:00"/>
    <x v="3"/>
    <n v="1"/>
    <n v="2"/>
    <s v="Faidy Angélica Gómez Nieto"/>
    <x v="0"/>
    <x v="6"/>
    <m/>
    <e v="#REF!"/>
    <e v="#REF!"/>
  </r>
  <r>
    <n v="3366"/>
    <n v="23476"/>
    <x v="0"/>
    <d v="2020-07-27T00:00:00"/>
    <x v="6"/>
    <d v="2020-07-31T00:00:00"/>
    <x v="3"/>
    <n v="4"/>
    <n v="5"/>
    <s v="Mauricio Che Guevara Rojas"/>
    <x v="0"/>
    <x v="6"/>
    <m/>
    <e v="#REF!"/>
    <e v="#REF!"/>
  </r>
  <r>
    <n v="3367"/>
    <n v="23477"/>
    <x v="0"/>
    <d v="2020-07-27T00:00:00"/>
    <x v="6"/>
    <d v="2020-07-31T00:00:00"/>
    <x v="3"/>
    <n v="4"/>
    <n v="5"/>
    <s v="Melida Castro Quicceno"/>
    <x v="0"/>
    <x v="6"/>
    <m/>
    <e v="#REF!"/>
    <e v="#REF!"/>
  </r>
  <r>
    <n v="3368"/>
    <n v="23478"/>
    <x v="0"/>
    <d v="2020-07-27T00:00:00"/>
    <x v="6"/>
    <d v="2020-07-31T00:00:00"/>
    <x v="3"/>
    <n v="4"/>
    <n v="5"/>
    <s v="luisa fernanda daza manrique"/>
    <x v="0"/>
    <x v="6"/>
    <m/>
    <e v="#REF!"/>
    <e v="#REF!"/>
  </r>
  <r>
    <n v="3369"/>
    <n v="23479"/>
    <x v="2"/>
    <d v="2020-07-27T00:00:00"/>
    <x v="6"/>
    <d v="2020-07-28T00:00:00"/>
    <x v="3"/>
    <n v="1"/>
    <n v="2"/>
    <s v="Horacio Castellanos Aceros"/>
    <x v="0"/>
    <x v="6"/>
    <m/>
    <e v="#REF!"/>
    <e v="#REF!"/>
  </r>
  <r>
    <n v="3370"/>
    <n v="23480"/>
    <x v="1"/>
    <d v="2020-07-27T00:00:00"/>
    <x v="6"/>
    <d v="2020-08-31T00:00:00"/>
    <x v="3"/>
    <n v="35"/>
    <n v="26"/>
    <s v="MONICA LILIANA RINCON MUÑOZ"/>
    <x v="0"/>
    <x v="8"/>
    <m/>
    <e v="#REF!"/>
    <e v="#REF!"/>
  </r>
  <r>
    <n v="3371"/>
    <n v="23481"/>
    <x v="0"/>
    <d v="2020-07-28T00:00:00"/>
    <x v="6"/>
    <d v="2020-07-31T00:00:00"/>
    <x v="3"/>
    <n v="3"/>
    <n v="4"/>
    <s v="irmgard maria clara hanke mojica"/>
    <x v="0"/>
    <x v="6"/>
    <m/>
    <e v="#REF!"/>
    <e v="#REF!"/>
  </r>
  <r>
    <n v="3372"/>
    <n v="23482"/>
    <x v="2"/>
    <d v="2020-07-28T00:00:00"/>
    <x v="6"/>
    <d v="2020-07-28T00:00:00"/>
    <x v="3"/>
    <n v="0"/>
    <n v="1"/>
    <s v="HECTOR FERNANDO LOPEZ FIGUEROA"/>
    <x v="0"/>
    <x v="6"/>
    <m/>
    <e v="#REF!"/>
    <e v="#REF!"/>
  </r>
  <r>
    <n v="3373"/>
    <n v="23483"/>
    <x v="0"/>
    <d v="2020-07-28T00:00:00"/>
    <x v="6"/>
    <d v="2020-07-31T00:00:00"/>
    <x v="3"/>
    <n v="3"/>
    <n v="4"/>
    <s v="Sol Mary Ortiz Nieves"/>
    <x v="0"/>
    <x v="6"/>
    <m/>
    <e v="#REF!"/>
    <e v="#REF!"/>
  </r>
  <r>
    <n v="3374"/>
    <n v="23484"/>
    <x v="0"/>
    <d v="2020-07-28T00:00:00"/>
    <x v="6"/>
    <d v="2020-07-31T00:00:00"/>
    <x v="3"/>
    <n v="3"/>
    <n v="4"/>
    <s v="Javier Aguilera"/>
    <x v="0"/>
    <x v="6"/>
    <m/>
    <e v="#REF!"/>
    <e v="#REF!"/>
  </r>
  <r>
    <n v="3375"/>
    <n v="23485"/>
    <x v="0"/>
    <d v="2020-07-28T00:00:00"/>
    <x v="6"/>
    <d v="2020-07-31T00:00:00"/>
    <x v="3"/>
    <n v="3"/>
    <n v="4"/>
    <s v="Alejandro Martinez Arango"/>
    <x v="0"/>
    <x v="6"/>
    <m/>
    <e v="#REF!"/>
    <e v="#REF!"/>
  </r>
  <r>
    <n v="3376"/>
    <n v="23486"/>
    <x v="0"/>
    <d v="2020-07-28T00:00:00"/>
    <x v="6"/>
    <d v="2020-07-31T00:00:00"/>
    <x v="3"/>
    <n v="3"/>
    <n v="4"/>
    <s v="EDUARDO"/>
    <x v="0"/>
    <x v="6"/>
    <m/>
    <e v="#REF!"/>
    <e v="#REF!"/>
  </r>
  <r>
    <n v="3377"/>
    <n v="23487"/>
    <x v="0"/>
    <d v="2020-07-28T00:00:00"/>
    <x v="6"/>
    <d v="2020-07-31T00:00:00"/>
    <x v="3"/>
    <n v="3"/>
    <n v="4"/>
    <s v="ORLANDO CANTILLO HIGUERA"/>
    <x v="0"/>
    <x v="6"/>
    <m/>
    <e v="#REF!"/>
    <e v="#REF!"/>
  </r>
  <r>
    <n v="3378"/>
    <n v="23488"/>
    <x v="2"/>
    <d v="2020-07-28T00:00:00"/>
    <x v="6"/>
    <d v="2020-07-29T00:00:00"/>
    <x v="3"/>
    <n v="1"/>
    <n v="2"/>
    <s v="LEIDY ANDREA NARVAEZ"/>
    <x v="0"/>
    <x v="6"/>
    <m/>
    <e v="#REF!"/>
    <e v="#REF!"/>
  </r>
  <r>
    <n v="3379"/>
    <n v="23489"/>
    <x v="2"/>
    <d v="2020-07-28T00:00:00"/>
    <x v="6"/>
    <d v="2020-07-31T00:00:00"/>
    <x v="3"/>
    <n v="3"/>
    <n v="4"/>
    <s v="Julian Javier Rojas Gonzalez"/>
    <x v="0"/>
    <x v="6"/>
    <m/>
    <e v="#REF!"/>
    <e v="#REF!"/>
  </r>
  <r>
    <n v="3380"/>
    <n v="23490"/>
    <x v="0"/>
    <d v="2020-07-28T00:00:00"/>
    <x v="6"/>
    <d v="2020-07-31T00:00:00"/>
    <x v="3"/>
    <n v="3"/>
    <n v="4"/>
    <s v="Ricardo Andrés Rodríguez Novoa"/>
    <x v="0"/>
    <x v="6"/>
    <m/>
    <e v="#REF!"/>
    <e v="#REF!"/>
  </r>
  <r>
    <n v="3381"/>
    <n v="23491"/>
    <x v="2"/>
    <d v="2020-07-28T00:00:00"/>
    <x v="6"/>
    <s v="Pendiente"/>
    <x v="1"/>
    <e v="#VALUE!"/>
    <e v="#VALUE!"/>
    <s v="CESAR AUGUSTO AGUDELO SALAZAR"/>
    <x v="1"/>
    <x v="1"/>
    <m/>
    <e v="#REF!"/>
    <e v="#REF!"/>
  </r>
  <r>
    <n v="3382"/>
    <n v="23492"/>
    <x v="2"/>
    <d v="2020-07-28T00:00:00"/>
    <x v="6"/>
    <d v="2020-08-21T00:00:00"/>
    <x v="3"/>
    <n v="24"/>
    <n v="19"/>
    <s v="lilia agudelo gutierrez"/>
    <x v="0"/>
    <x v="8"/>
    <m/>
    <e v="#REF!"/>
    <e v="#REF!"/>
  </r>
  <r>
    <n v="3383"/>
    <n v="23493"/>
    <x v="0"/>
    <d v="2020-07-28T00:00:00"/>
    <x v="6"/>
    <d v="2020-07-31T00:00:00"/>
    <x v="3"/>
    <n v="3"/>
    <n v="4"/>
    <s v="GIRIBERT REYES NAVARRO"/>
    <x v="0"/>
    <x v="6"/>
    <m/>
    <e v="#REF!"/>
    <e v="#REF!"/>
  </r>
  <r>
    <n v="3384"/>
    <n v="23494"/>
    <x v="0"/>
    <d v="2020-07-28T00:00:00"/>
    <x v="6"/>
    <d v="2020-07-31T00:00:00"/>
    <x v="3"/>
    <n v="3"/>
    <n v="4"/>
    <s v="JEIMMY OSORIO PERDOMO"/>
    <x v="0"/>
    <x v="6"/>
    <m/>
    <e v="#REF!"/>
    <e v="#REF!"/>
  </r>
  <r>
    <n v="3385"/>
    <n v="23495"/>
    <x v="0"/>
    <d v="2020-07-28T00:00:00"/>
    <x v="6"/>
    <d v="2020-07-31T00:00:00"/>
    <x v="3"/>
    <n v="3"/>
    <n v="4"/>
    <s v="JULIAN FELIPE BERNAL"/>
    <x v="0"/>
    <x v="6"/>
    <m/>
    <e v="#REF!"/>
    <e v="#REF!"/>
  </r>
  <r>
    <n v="3386"/>
    <n v="23496"/>
    <x v="0"/>
    <d v="2020-07-28T00:00:00"/>
    <x v="6"/>
    <d v="2020-07-31T00:00:00"/>
    <x v="3"/>
    <n v="3"/>
    <n v="4"/>
    <s v="JULIAN FELIPE BERNAL"/>
    <x v="0"/>
    <x v="6"/>
    <m/>
    <e v="#REF!"/>
    <e v="#REF!"/>
  </r>
  <r>
    <n v="3387"/>
    <n v="23497"/>
    <x v="0"/>
    <d v="2020-07-28T00:00:00"/>
    <x v="6"/>
    <d v="2020-07-31T00:00:00"/>
    <x v="3"/>
    <n v="3"/>
    <n v="4"/>
    <s v="FELIPE ANDREY GALLO ESCOBAR"/>
    <x v="0"/>
    <x v="6"/>
    <m/>
    <e v="#REF!"/>
    <e v="#REF!"/>
  </r>
  <r>
    <n v="3388"/>
    <n v="23498"/>
    <x v="0"/>
    <d v="2020-07-28T00:00:00"/>
    <x v="6"/>
    <d v="2020-07-31T00:00:00"/>
    <x v="3"/>
    <n v="3"/>
    <n v="4"/>
    <s v="FELIPE ANDREY GALLO ESCOBAR"/>
    <x v="0"/>
    <x v="6"/>
    <m/>
    <e v="#REF!"/>
    <e v="#REF!"/>
  </r>
  <r>
    <n v="3389"/>
    <n v="23499"/>
    <x v="2"/>
    <d v="2020-07-28T00:00:00"/>
    <x v="6"/>
    <d v="2020-07-29T00:00:00"/>
    <x v="3"/>
    <n v="1"/>
    <n v="2"/>
    <s v="RAUL DAVID CARDONA MEJIA"/>
    <x v="0"/>
    <x v="6"/>
    <m/>
    <e v="#REF!"/>
    <e v="#REF!"/>
  </r>
  <r>
    <n v="3390"/>
    <n v="23500"/>
    <x v="0"/>
    <d v="2020-07-28T00:00:00"/>
    <x v="6"/>
    <d v="2020-07-31T00:00:00"/>
    <x v="3"/>
    <n v="3"/>
    <n v="4"/>
    <s v="MARYORY ELIANA CASTRILLON COLLAZOS"/>
    <x v="0"/>
    <x v="6"/>
    <m/>
    <e v="#REF!"/>
    <e v="#REF!"/>
  </r>
  <r>
    <n v="3391"/>
    <n v="23501"/>
    <x v="0"/>
    <d v="2020-07-28T00:00:00"/>
    <x v="6"/>
    <d v="2020-07-31T00:00:00"/>
    <x v="3"/>
    <n v="3"/>
    <n v="4"/>
    <s v="JOSE DAVID ROJAS JIMENEZ"/>
    <x v="0"/>
    <x v="6"/>
    <m/>
    <e v="#REF!"/>
    <e v="#REF!"/>
  </r>
  <r>
    <n v="3392"/>
    <n v="23502"/>
    <x v="2"/>
    <d v="2020-07-28T00:00:00"/>
    <x v="6"/>
    <d v="2020-07-29T00:00:00"/>
    <x v="3"/>
    <n v="1"/>
    <n v="2"/>
    <s v="julian david arboleda castro"/>
    <x v="0"/>
    <x v="6"/>
    <m/>
    <e v="#REF!"/>
    <e v="#REF!"/>
  </r>
  <r>
    <n v="3393"/>
    <n v="23503"/>
    <x v="0"/>
    <d v="2020-07-28T00:00:00"/>
    <x v="6"/>
    <d v="2020-07-31T00:00:00"/>
    <x v="3"/>
    <n v="3"/>
    <n v="4"/>
    <s v="Luis Francisco Hernandez Contreras"/>
    <x v="0"/>
    <x v="6"/>
    <m/>
    <e v="#REF!"/>
    <e v="#REF!"/>
  </r>
  <r>
    <n v="3394"/>
    <n v="23504"/>
    <x v="0"/>
    <d v="2020-07-28T00:00:00"/>
    <x v="6"/>
    <d v="2020-07-31T00:00:00"/>
    <x v="3"/>
    <n v="3"/>
    <n v="4"/>
    <s v="HELQUIN GREGORIO GÓMEZ SERRANO"/>
    <x v="0"/>
    <x v="6"/>
    <m/>
    <e v="#REF!"/>
    <e v="#REF!"/>
  </r>
  <r>
    <n v="3395"/>
    <n v="23505"/>
    <x v="0"/>
    <d v="2020-07-28T00:00:00"/>
    <x v="6"/>
    <d v="2020-08-03T00:00:00"/>
    <x v="3"/>
    <n v="6"/>
    <n v="5"/>
    <s v="rodolfo jimenez caicedo"/>
    <x v="0"/>
    <x v="8"/>
    <m/>
    <e v="#REF!"/>
    <e v="#REF!"/>
  </r>
  <r>
    <n v="3396"/>
    <n v="23506"/>
    <x v="0"/>
    <d v="2020-07-28T00:00:00"/>
    <x v="6"/>
    <d v="2020-08-03T00:00:00"/>
    <x v="3"/>
    <n v="6"/>
    <n v="5"/>
    <s v="HUGO ALBERTO NOVOA REYES"/>
    <x v="0"/>
    <x v="8"/>
    <m/>
    <e v="#REF!"/>
    <e v="#REF!"/>
  </r>
  <r>
    <n v="3397"/>
    <n v="23507"/>
    <x v="0"/>
    <d v="2020-07-28T00:00:00"/>
    <x v="6"/>
    <d v="2020-08-03T00:00:00"/>
    <x v="3"/>
    <n v="6"/>
    <n v="5"/>
    <s v="HELQUIN GREGORIO GÓMEZ SERRANO"/>
    <x v="0"/>
    <x v="8"/>
    <m/>
    <e v="#REF!"/>
    <e v="#REF!"/>
  </r>
  <r>
    <n v="3398"/>
    <n v="23508"/>
    <x v="2"/>
    <d v="2020-07-28T00:00:00"/>
    <x v="6"/>
    <d v="2020-08-03T00:00:00"/>
    <x v="3"/>
    <n v="6"/>
    <n v="5"/>
    <s v="CARLOS YEZID ROZO ALVAREZ"/>
    <x v="0"/>
    <x v="8"/>
    <m/>
    <e v="#REF!"/>
    <e v="#REF!"/>
  </r>
  <r>
    <n v="3399"/>
    <n v="23509"/>
    <x v="0"/>
    <d v="2020-07-28T00:00:00"/>
    <x v="6"/>
    <d v="2020-08-03T00:00:00"/>
    <x v="3"/>
    <n v="6"/>
    <n v="5"/>
    <s v="GERMAN DARIO VELASQUEZ OSPINA"/>
    <x v="0"/>
    <x v="8"/>
    <m/>
    <e v="#REF!"/>
    <e v="#REF!"/>
  </r>
  <r>
    <n v="3400"/>
    <n v="23510"/>
    <x v="2"/>
    <d v="2020-07-28T00:00:00"/>
    <x v="6"/>
    <d v="2020-07-29T00:00:00"/>
    <x v="3"/>
    <n v="1"/>
    <n v="2"/>
    <s v="Jorge David Acosta Vega"/>
    <x v="0"/>
    <x v="6"/>
    <m/>
    <e v="#REF!"/>
    <e v="#REF!"/>
  </r>
  <r>
    <n v="3401"/>
    <n v="23511"/>
    <x v="0"/>
    <d v="2020-07-28T00:00:00"/>
    <x v="6"/>
    <d v="2020-08-03T00:00:00"/>
    <x v="3"/>
    <n v="6"/>
    <n v="5"/>
    <s v="santiago peña correa"/>
    <x v="0"/>
    <x v="8"/>
    <m/>
    <e v="#REF!"/>
    <e v="#REF!"/>
  </r>
  <r>
    <n v="3402"/>
    <n v="23512"/>
    <x v="2"/>
    <d v="2020-07-28T00:00:00"/>
    <x v="6"/>
    <d v="2020-09-17T00:00:00"/>
    <x v="3"/>
    <n v="51"/>
    <n v="38"/>
    <s v="PAMELLA CLAUDIA FLOREZ YEPES"/>
    <x v="0"/>
    <x v="5"/>
    <m/>
    <e v="#REF!"/>
    <e v="#REF!"/>
  </r>
  <r>
    <n v="3403"/>
    <n v="23513"/>
    <x v="0"/>
    <d v="2020-07-28T00:00:00"/>
    <x v="6"/>
    <d v="2020-08-03T00:00:00"/>
    <x v="3"/>
    <n v="6"/>
    <n v="5"/>
    <s v="ANONIMO"/>
    <x v="0"/>
    <x v="8"/>
    <m/>
    <e v="#REF!"/>
    <e v="#REF!"/>
  </r>
  <r>
    <n v="3404"/>
    <n v="23514"/>
    <x v="0"/>
    <d v="2020-07-28T00:00:00"/>
    <x v="6"/>
    <d v="2020-08-03T00:00:00"/>
    <x v="3"/>
    <n v="6"/>
    <n v="5"/>
    <s v="john jairo romero valero"/>
    <x v="0"/>
    <x v="8"/>
    <m/>
    <e v="#REF!"/>
    <e v="#REF!"/>
  </r>
  <r>
    <n v="3405"/>
    <n v="23515"/>
    <x v="0"/>
    <d v="2020-07-28T00:00:00"/>
    <x v="6"/>
    <d v="2020-08-03T00:00:00"/>
    <x v="3"/>
    <n v="6"/>
    <n v="5"/>
    <s v="Cesar Augusto Mejia Osorio"/>
    <x v="0"/>
    <x v="8"/>
    <m/>
    <e v="#REF!"/>
    <e v="#REF!"/>
  </r>
  <r>
    <n v="3406"/>
    <n v="23516"/>
    <x v="0"/>
    <d v="2020-07-28T00:00:00"/>
    <x v="6"/>
    <d v="2020-08-03T00:00:00"/>
    <x v="3"/>
    <n v="6"/>
    <n v="5"/>
    <s v="Juan Diego Flórez Sánchez"/>
    <x v="0"/>
    <x v="8"/>
    <m/>
    <e v="#REF!"/>
    <e v="#REF!"/>
  </r>
  <r>
    <n v="3407"/>
    <n v="23517"/>
    <x v="0"/>
    <d v="2020-07-28T00:00:00"/>
    <x v="6"/>
    <d v="2020-08-03T00:00:00"/>
    <x v="3"/>
    <n v="6"/>
    <n v="5"/>
    <s v="Carlos Enrique Ballesteros Pineda"/>
    <x v="0"/>
    <x v="8"/>
    <m/>
    <e v="#REF!"/>
    <e v="#REF!"/>
  </r>
  <r>
    <n v="3408"/>
    <n v="23518"/>
    <x v="3"/>
    <d v="2020-07-28T00:00:00"/>
    <x v="6"/>
    <d v="2020-07-29T00:00:00"/>
    <x v="3"/>
    <n v="1"/>
    <n v="2"/>
    <s v="yuliana tumal cancimance"/>
    <x v="0"/>
    <x v="6"/>
    <m/>
    <e v="#REF!"/>
    <e v="#REF!"/>
  </r>
  <r>
    <n v="3409"/>
    <n v="23519"/>
    <x v="2"/>
    <d v="2020-07-28T00:00:00"/>
    <x v="6"/>
    <d v="2020-07-29T00:00:00"/>
    <x v="3"/>
    <n v="1"/>
    <n v="2"/>
    <s v="Mireya Ramírez Pulido"/>
    <x v="0"/>
    <x v="6"/>
    <m/>
    <e v="#REF!"/>
    <e v="#REF!"/>
  </r>
  <r>
    <n v="3410"/>
    <n v="23520"/>
    <x v="0"/>
    <d v="2020-07-28T00:00:00"/>
    <x v="6"/>
    <d v="2020-08-03T00:00:00"/>
    <x v="3"/>
    <n v="6"/>
    <n v="5"/>
    <s v="Lady Johanna pinzón sua"/>
    <x v="0"/>
    <x v="8"/>
    <m/>
    <e v="#REF!"/>
    <e v="#REF!"/>
  </r>
  <r>
    <n v="3411"/>
    <n v="23521"/>
    <x v="2"/>
    <d v="2020-07-28T00:00:00"/>
    <x v="6"/>
    <d v="2020-09-10T00:00:00"/>
    <x v="3"/>
    <n v="44"/>
    <n v="33"/>
    <s v="Diana Mendez Llanos"/>
    <x v="0"/>
    <x v="5"/>
    <m/>
    <e v="#REF!"/>
    <e v="#REF!"/>
  </r>
  <r>
    <n v="3412"/>
    <n v="23522"/>
    <x v="0"/>
    <d v="2020-07-28T00:00:00"/>
    <x v="6"/>
    <d v="2020-08-03T00:00:00"/>
    <x v="3"/>
    <n v="6"/>
    <n v="5"/>
    <s v="Beatriz Ruby Estevez Sarria"/>
    <x v="0"/>
    <x v="8"/>
    <m/>
    <e v="#REF!"/>
    <e v="#REF!"/>
  </r>
  <r>
    <n v="3413"/>
    <n v="23523"/>
    <x v="2"/>
    <d v="2020-07-29T00:00:00"/>
    <x v="6"/>
    <s v="Pendiente"/>
    <x v="1"/>
    <e v="#VALUE!"/>
    <e v="#VALUE!"/>
    <s v="Ana Laura Vélez R"/>
    <x v="1"/>
    <x v="1"/>
    <m/>
    <e v="#REF!"/>
    <e v="#REF!"/>
  </r>
  <r>
    <n v="3414"/>
    <n v="23524"/>
    <x v="0"/>
    <d v="2020-07-29T00:00:00"/>
    <x v="6"/>
    <d v="2020-08-03T00:00:00"/>
    <x v="3"/>
    <n v="5"/>
    <n v="4"/>
    <s v="Olga Adriana Valdés Canencio"/>
    <x v="0"/>
    <x v="8"/>
    <m/>
    <e v="#REF!"/>
    <e v="#REF!"/>
  </r>
  <r>
    <n v="3415"/>
    <n v="23525"/>
    <x v="0"/>
    <d v="2020-07-29T00:00:00"/>
    <x v="6"/>
    <d v="2020-08-03T00:00:00"/>
    <x v="3"/>
    <n v="5"/>
    <n v="4"/>
    <s v="LINA SOFIA VARGAS MESA"/>
    <x v="0"/>
    <x v="8"/>
    <m/>
    <e v="#REF!"/>
    <e v="#REF!"/>
  </r>
  <r>
    <n v="3416"/>
    <n v="23526"/>
    <x v="0"/>
    <d v="2020-07-29T00:00:00"/>
    <x v="6"/>
    <d v="2020-08-03T00:00:00"/>
    <x v="3"/>
    <n v="5"/>
    <n v="4"/>
    <s v="hugo leon ruiz ruiz"/>
    <x v="0"/>
    <x v="8"/>
    <m/>
    <e v="#REF!"/>
    <e v="#REF!"/>
  </r>
  <r>
    <n v="3417"/>
    <n v="23527"/>
    <x v="0"/>
    <d v="2020-07-29T00:00:00"/>
    <x v="6"/>
    <d v="2020-08-03T00:00:00"/>
    <x v="3"/>
    <n v="5"/>
    <n v="4"/>
    <s v="FRANCISCO ULCUE"/>
    <x v="0"/>
    <x v="8"/>
    <m/>
    <e v="#REF!"/>
    <e v="#REF!"/>
  </r>
  <r>
    <n v="3418"/>
    <n v="23528"/>
    <x v="2"/>
    <d v="2020-07-29T00:00:00"/>
    <x v="6"/>
    <d v="2020-07-29T00:00:00"/>
    <x v="3"/>
    <n v="0"/>
    <n v="1"/>
    <s v="humberto amell aguilera"/>
    <x v="0"/>
    <x v="6"/>
    <m/>
    <e v="#REF!"/>
    <e v="#REF!"/>
  </r>
  <r>
    <n v="3419"/>
    <n v="23529"/>
    <x v="0"/>
    <d v="2020-07-29T00:00:00"/>
    <x v="6"/>
    <d v="2020-08-03T00:00:00"/>
    <x v="3"/>
    <n v="5"/>
    <n v="4"/>
    <s v="JUAN DIEGO RESTREPO ZAPATA"/>
    <x v="0"/>
    <x v="8"/>
    <m/>
    <e v="#REF!"/>
    <e v="#REF!"/>
  </r>
  <r>
    <n v="3420"/>
    <n v="23530"/>
    <x v="0"/>
    <d v="2020-07-29T00:00:00"/>
    <x v="6"/>
    <d v="2020-08-04T00:00:00"/>
    <x v="3"/>
    <n v="6"/>
    <n v="5"/>
    <s v="JOHN FREDY VALENCIA"/>
    <x v="0"/>
    <x v="8"/>
    <m/>
    <e v="#REF!"/>
    <e v="#REF!"/>
  </r>
  <r>
    <n v="3421"/>
    <n v="23531"/>
    <x v="0"/>
    <d v="2020-07-29T00:00:00"/>
    <x v="6"/>
    <d v="2020-08-04T00:00:00"/>
    <x v="3"/>
    <n v="6"/>
    <n v="5"/>
    <s v="Doralba Ramirez"/>
    <x v="0"/>
    <x v="8"/>
    <m/>
    <e v="#REF!"/>
    <e v="#REF!"/>
  </r>
  <r>
    <n v="3422"/>
    <n v="23532"/>
    <x v="0"/>
    <d v="2020-07-29T00:00:00"/>
    <x v="6"/>
    <d v="2020-08-04T00:00:00"/>
    <x v="3"/>
    <n v="6"/>
    <n v="5"/>
    <s v="ANA ELCI POSSO RUIZ"/>
    <x v="0"/>
    <x v="8"/>
    <m/>
    <e v="#REF!"/>
    <e v="#REF!"/>
  </r>
  <r>
    <n v="3423"/>
    <n v="23533"/>
    <x v="0"/>
    <d v="2020-07-29T00:00:00"/>
    <x v="6"/>
    <d v="2020-08-04T00:00:00"/>
    <x v="3"/>
    <n v="6"/>
    <n v="5"/>
    <s v="Katherin Castro Barrero"/>
    <x v="0"/>
    <x v="8"/>
    <m/>
    <e v="#REF!"/>
    <e v="#REF!"/>
  </r>
  <r>
    <n v="3424"/>
    <n v="23534"/>
    <x v="0"/>
    <d v="2020-07-29T00:00:00"/>
    <x v="6"/>
    <d v="2020-08-04T00:00:00"/>
    <x v="3"/>
    <n v="6"/>
    <n v="5"/>
    <s v="Carolina Orrego"/>
    <x v="0"/>
    <x v="8"/>
    <m/>
    <e v="#REF!"/>
    <e v="#REF!"/>
  </r>
  <r>
    <n v="3425"/>
    <n v="23535"/>
    <x v="2"/>
    <d v="2020-07-29T00:00:00"/>
    <x v="6"/>
    <d v="2020-07-29T00:00:00"/>
    <x v="3"/>
    <n v="0"/>
    <n v="1"/>
    <s v="YURANY MORENO ARROYO"/>
    <x v="0"/>
    <x v="6"/>
    <m/>
    <e v="#REF!"/>
    <e v="#REF!"/>
  </r>
  <r>
    <n v="3426"/>
    <n v="23536"/>
    <x v="2"/>
    <d v="2020-07-29T00:00:00"/>
    <x v="6"/>
    <s v="Pendiente"/>
    <x v="1"/>
    <e v="#VALUE!"/>
    <e v="#VALUE!"/>
    <s v="GUSTAVO ADOLFO ANDRADE PATAROYO"/>
    <x v="1"/>
    <x v="1"/>
    <m/>
    <e v="#REF!"/>
    <e v="#REF!"/>
  </r>
  <r>
    <n v="3427"/>
    <n v="23537"/>
    <x v="0"/>
    <d v="2020-07-29T00:00:00"/>
    <x v="6"/>
    <d v="2020-08-04T00:00:00"/>
    <x v="3"/>
    <n v="6"/>
    <n v="5"/>
    <s v="ANIBAL MORALES"/>
    <x v="0"/>
    <x v="8"/>
    <m/>
    <e v="#REF!"/>
    <e v="#REF!"/>
  </r>
  <r>
    <n v="3428"/>
    <n v="23538"/>
    <x v="2"/>
    <d v="2020-07-29T00:00:00"/>
    <x v="6"/>
    <d v="2020-07-29T00:00:00"/>
    <x v="3"/>
    <n v="0"/>
    <n v="1"/>
    <s v="Deivis Jesús Moscote chavez"/>
    <x v="0"/>
    <x v="6"/>
    <m/>
    <e v="#REF!"/>
    <e v="#REF!"/>
  </r>
  <r>
    <n v="3429"/>
    <n v="23539"/>
    <x v="2"/>
    <d v="2020-07-29T00:00:00"/>
    <x v="6"/>
    <d v="2020-07-29T00:00:00"/>
    <x v="3"/>
    <n v="0"/>
    <n v="1"/>
    <s v="Luis Alberto Leyton Vargas"/>
    <x v="0"/>
    <x v="6"/>
    <m/>
    <e v="#REF!"/>
    <e v="#REF!"/>
  </r>
  <r>
    <n v="3430"/>
    <n v="23540"/>
    <x v="0"/>
    <d v="2020-07-29T00:00:00"/>
    <x v="6"/>
    <d v="2020-08-04T00:00:00"/>
    <x v="3"/>
    <n v="6"/>
    <n v="5"/>
    <s v="IVAN ALIRIO BASTOS TRUGILLO"/>
    <x v="0"/>
    <x v="8"/>
    <m/>
    <e v="#REF!"/>
    <e v="#REF!"/>
  </r>
  <r>
    <n v="3431"/>
    <n v="23541"/>
    <x v="2"/>
    <d v="2020-07-29T00:00:00"/>
    <x v="6"/>
    <d v="2020-07-29T00:00:00"/>
    <x v="3"/>
    <n v="0"/>
    <n v="1"/>
    <s v="CLAUDIA ROCIO VERA LIZARAZO"/>
    <x v="0"/>
    <x v="6"/>
    <m/>
    <e v="#REF!"/>
    <e v="#REF!"/>
  </r>
  <r>
    <n v="3432"/>
    <n v="23542"/>
    <x v="0"/>
    <d v="2020-07-29T00:00:00"/>
    <x v="6"/>
    <d v="2020-08-04T00:00:00"/>
    <x v="3"/>
    <n v="6"/>
    <n v="5"/>
    <s v="BRIAN ANDRES URREGO"/>
    <x v="0"/>
    <x v="8"/>
    <m/>
    <e v="#REF!"/>
    <e v="#REF!"/>
  </r>
  <r>
    <n v="3433"/>
    <n v="23543"/>
    <x v="0"/>
    <d v="2020-07-29T00:00:00"/>
    <x v="6"/>
    <d v="2020-08-04T00:00:00"/>
    <x v="3"/>
    <n v="6"/>
    <n v="5"/>
    <s v="german ramirez izquierdo"/>
    <x v="0"/>
    <x v="8"/>
    <m/>
    <e v="#REF!"/>
    <e v="#REF!"/>
  </r>
  <r>
    <n v="3434"/>
    <n v="23544"/>
    <x v="0"/>
    <d v="2020-07-29T00:00:00"/>
    <x v="6"/>
    <d v="2020-08-04T00:00:00"/>
    <x v="3"/>
    <n v="6"/>
    <n v="5"/>
    <s v="Dario Avila Brochero"/>
    <x v="0"/>
    <x v="8"/>
    <m/>
    <e v="#REF!"/>
    <e v="#REF!"/>
  </r>
  <r>
    <n v="3435"/>
    <n v="23545"/>
    <x v="3"/>
    <d v="2020-07-29T00:00:00"/>
    <x v="6"/>
    <d v="2020-07-29T00:00:00"/>
    <x v="3"/>
    <n v="0"/>
    <n v="1"/>
    <s v="NORA DEL SOCORRO DUQUE GÓMEZ"/>
    <x v="0"/>
    <x v="6"/>
    <m/>
    <e v="#REF!"/>
    <e v="#REF!"/>
  </r>
  <r>
    <n v="3436"/>
    <n v="23546"/>
    <x v="0"/>
    <d v="2020-07-29T00:00:00"/>
    <x v="6"/>
    <d v="2020-08-04T00:00:00"/>
    <x v="3"/>
    <n v="6"/>
    <n v="5"/>
    <s v="LAURA KATHERIN ANZOLA"/>
    <x v="0"/>
    <x v="8"/>
    <m/>
    <e v="#REF!"/>
    <e v="#REF!"/>
  </r>
  <r>
    <n v="3437"/>
    <n v="23547"/>
    <x v="0"/>
    <d v="2020-07-29T00:00:00"/>
    <x v="6"/>
    <d v="2020-08-04T00:00:00"/>
    <x v="3"/>
    <n v="6"/>
    <n v="5"/>
    <s v="IRINA MARGARITA BARRIOS BARRIOS"/>
    <x v="0"/>
    <x v="8"/>
    <m/>
    <e v="#REF!"/>
    <e v="#REF!"/>
  </r>
  <r>
    <n v="3438"/>
    <n v="23548"/>
    <x v="2"/>
    <d v="2020-07-29T00:00:00"/>
    <x v="6"/>
    <d v="2020-07-29T00:00:00"/>
    <x v="3"/>
    <n v="0"/>
    <n v="1"/>
    <s v="PAOLA ANGARITA PARDO"/>
    <x v="0"/>
    <x v="6"/>
    <m/>
    <e v="#REF!"/>
    <e v="#REF!"/>
  </r>
  <r>
    <n v="3439"/>
    <n v="23549"/>
    <x v="1"/>
    <d v="2020-07-29T00:00:00"/>
    <x v="6"/>
    <d v="2020-08-04T00:00:00"/>
    <x v="3"/>
    <n v="6"/>
    <n v="5"/>
    <s v="luis fernando matallana usaquen"/>
    <x v="0"/>
    <x v="8"/>
    <m/>
    <e v="#REF!"/>
    <e v="#REF!"/>
  </r>
  <r>
    <n v="3440"/>
    <n v="23550"/>
    <x v="0"/>
    <d v="2020-07-29T00:00:00"/>
    <x v="6"/>
    <d v="2020-08-04T00:00:00"/>
    <x v="3"/>
    <n v="6"/>
    <n v="5"/>
    <s v="EDGAR FERNANDO PAREDES"/>
    <x v="0"/>
    <x v="8"/>
    <m/>
    <e v="#REF!"/>
    <e v="#REF!"/>
  </r>
  <r>
    <n v="3441"/>
    <n v="23551"/>
    <x v="0"/>
    <d v="2020-07-29T00:00:00"/>
    <x v="6"/>
    <d v="2020-08-04T00:00:00"/>
    <x v="3"/>
    <n v="6"/>
    <n v="5"/>
    <s v="LUIS ENRIQUE GUTIERREZ PATERNINA"/>
    <x v="0"/>
    <x v="8"/>
    <m/>
    <e v="#REF!"/>
    <e v="#REF!"/>
  </r>
  <r>
    <n v="3442"/>
    <n v="23552"/>
    <x v="0"/>
    <d v="2020-07-29T00:00:00"/>
    <x v="6"/>
    <d v="2020-08-04T00:00:00"/>
    <x v="3"/>
    <n v="6"/>
    <n v="5"/>
    <s v="JAIME HUMBERTO MUNERA GIL"/>
    <x v="0"/>
    <x v="8"/>
    <m/>
    <e v="#REF!"/>
    <e v="#REF!"/>
  </r>
  <r>
    <n v="3443"/>
    <n v="23553"/>
    <x v="3"/>
    <d v="2020-07-29T00:00:00"/>
    <x v="6"/>
    <d v="2020-07-29T00:00:00"/>
    <x v="3"/>
    <n v="0"/>
    <n v="1"/>
    <s v="Marlenes Alcendra de Aguirre"/>
    <x v="0"/>
    <x v="6"/>
    <m/>
    <e v="#REF!"/>
    <e v="#REF!"/>
  </r>
  <r>
    <n v="3444"/>
    <n v="23554"/>
    <x v="0"/>
    <d v="2020-07-29T00:00:00"/>
    <x v="6"/>
    <d v="2020-08-04T00:00:00"/>
    <x v="3"/>
    <n v="6"/>
    <n v="5"/>
    <s v="carlos rodriguez aguilera"/>
    <x v="0"/>
    <x v="8"/>
    <m/>
    <e v="#REF!"/>
    <e v="#REF!"/>
  </r>
  <r>
    <n v="3445"/>
    <n v="23555"/>
    <x v="0"/>
    <d v="2020-07-29T00:00:00"/>
    <x v="6"/>
    <d v="2020-08-04T00:00:00"/>
    <x v="3"/>
    <n v="6"/>
    <n v="5"/>
    <s v="TITO DIAZ MORENO"/>
    <x v="0"/>
    <x v="8"/>
    <m/>
    <e v="#REF!"/>
    <e v="#REF!"/>
  </r>
  <r>
    <n v="3446"/>
    <n v="23556"/>
    <x v="0"/>
    <d v="2020-07-29T00:00:00"/>
    <x v="6"/>
    <d v="2020-08-04T00:00:00"/>
    <x v="3"/>
    <n v="6"/>
    <n v="5"/>
    <s v="CILIA ELENA MORENO FORERO"/>
    <x v="0"/>
    <x v="8"/>
    <m/>
    <e v="#REF!"/>
    <e v="#REF!"/>
  </r>
  <r>
    <n v="3447"/>
    <n v="23557"/>
    <x v="0"/>
    <d v="2020-07-29T00:00:00"/>
    <x v="6"/>
    <d v="2020-08-04T00:00:00"/>
    <x v="3"/>
    <n v="6"/>
    <n v="5"/>
    <s v="ELSA JIMENEZ FONSECA"/>
    <x v="0"/>
    <x v="8"/>
    <m/>
    <e v="#REF!"/>
    <e v="#REF!"/>
  </r>
  <r>
    <n v="3448"/>
    <n v="23558"/>
    <x v="0"/>
    <d v="2020-07-29T00:00:00"/>
    <x v="6"/>
    <d v="2020-08-04T00:00:00"/>
    <x v="3"/>
    <n v="6"/>
    <n v="5"/>
    <s v="jhonatan medina giraldo"/>
    <x v="0"/>
    <x v="8"/>
    <m/>
    <e v="#REF!"/>
    <e v="#REF!"/>
  </r>
  <r>
    <n v="3449"/>
    <n v="23559"/>
    <x v="0"/>
    <d v="2020-07-29T00:00:00"/>
    <x v="6"/>
    <d v="2020-08-04T00:00:00"/>
    <x v="3"/>
    <n v="6"/>
    <n v="5"/>
    <s v="ALONSO OSORIO PIEDRAHITA"/>
    <x v="0"/>
    <x v="8"/>
    <m/>
    <e v="#REF!"/>
    <e v="#REF!"/>
  </r>
  <r>
    <n v="3450"/>
    <n v="23560"/>
    <x v="0"/>
    <d v="2020-07-29T00:00:00"/>
    <x v="6"/>
    <d v="2020-08-04T00:00:00"/>
    <x v="3"/>
    <n v="6"/>
    <n v="5"/>
    <s v="WILLIAM ALEXANDER GUTIERREZ GUTIERREZ"/>
    <x v="0"/>
    <x v="8"/>
    <m/>
    <e v="#REF!"/>
    <e v="#REF!"/>
  </r>
  <r>
    <n v="3451"/>
    <n v="23561"/>
    <x v="0"/>
    <d v="2020-07-29T00:00:00"/>
    <x v="6"/>
    <d v="2020-08-04T00:00:00"/>
    <x v="3"/>
    <n v="6"/>
    <n v="5"/>
    <s v="Yury alexandra gafaro granados"/>
    <x v="0"/>
    <x v="8"/>
    <m/>
    <e v="#REF!"/>
    <e v="#REF!"/>
  </r>
  <r>
    <n v="3452"/>
    <n v="23562"/>
    <x v="2"/>
    <d v="2020-07-29T00:00:00"/>
    <x v="6"/>
    <d v="2020-07-29T00:00:00"/>
    <x v="3"/>
    <n v="0"/>
    <n v="1"/>
    <s v="CARLOS ALBERTO ESTRADA TORRES"/>
    <x v="0"/>
    <x v="6"/>
    <m/>
    <e v="#REF!"/>
    <e v="#REF!"/>
  </r>
  <r>
    <n v="3453"/>
    <n v="23563"/>
    <x v="2"/>
    <d v="2020-07-29T00:00:00"/>
    <x v="6"/>
    <d v="2020-07-29T00:00:00"/>
    <x v="3"/>
    <n v="0"/>
    <n v="1"/>
    <s v="cindy paola sanchez correa"/>
    <x v="0"/>
    <x v="6"/>
    <m/>
    <e v="#REF!"/>
    <e v="#REF!"/>
  </r>
  <r>
    <n v="3454"/>
    <n v="23564"/>
    <x v="0"/>
    <d v="2020-07-29T00:00:00"/>
    <x v="6"/>
    <d v="2020-08-04T00:00:00"/>
    <x v="3"/>
    <n v="6"/>
    <n v="5"/>
    <s v="LINDA PAOLA RUBIO AYALA"/>
    <x v="0"/>
    <x v="8"/>
    <m/>
    <e v="#REF!"/>
    <e v="#REF!"/>
  </r>
  <r>
    <n v="3455"/>
    <n v="23565"/>
    <x v="2"/>
    <d v="2020-07-29T00:00:00"/>
    <x v="6"/>
    <d v="2020-07-29T00:00:00"/>
    <x v="3"/>
    <n v="0"/>
    <n v="1"/>
    <s v="alfredo de la hoz ferreira"/>
    <x v="0"/>
    <x v="6"/>
    <m/>
    <e v="#REF!"/>
    <e v="#REF!"/>
  </r>
  <r>
    <n v="3456"/>
    <n v="23566"/>
    <x v="0"/>
    <d v="2020-07-29T00:00:00"/>
    <x v="6"/>
    <d v="2020-08-04T00:00:00"/>
    <x v="3"/>
    <n v="6"/>
    <n v="5"/>
    <s v="Maria Ines Garay Leyva"/>
    <x v="0"/>
    <x v="8"/>
    <m/>
    <e v="#REF!"/>
    <e v="#REF!"/>
  </r>
  <r>
    <n v="3457"/>
    <n v="23567"/>
    <x v="0"/>
    <d v="2020-07-29T00:00:00"/>
    <x v="6"/>
    <d v="2020-08-04T00:00:00"/>
    <x v="3"/>
    <n v="6"/>
    <n v="5"/>
    <s v="gustavo rubiano palmera"/>
    <x v="0"/>
    <x v="8"/>
    <m/>
    <e v="#REF!"/>
    <e v="#REF!"/>
  </r>
  <r>
    <n v="3458"/>
    <n v="23568"/>
    <x v="0"/>
    <d v="2020-07-29T00:00:00"/>
    <x v="6"/>
    <d v="2020-08-04T00:00:00"/>
    <x v="3"/>
    <n v="6"/>
    <n v="5"/>
    <s v="JOSE EUSTACIO RIVERA REVELO"/>
    <x v="0"/>
    <x v="8"/>
    <m/>
    <e v="#REF!"/>
    <e v="#REF!"/>
  </r>
  <r>
    <n v="3459"/>
    <n v="23569"/>
    <x v="0"/>
    <d v="2020-07-30T00:00:00"/>
    <x v="6"/>
    <d v="2020-08-04T00:00:00"/>
    <x v="3"/>
    <n v="5"/>
    <n v="4"/>
    <s v="William Fernando Buritica Posada"/>
    <x v="0"/>
    <x v="8"/>
    <m/>
    <e v="#REF!"/>
    <e v="#REF!"/>
  </r>
  <r>
    <n v="3460"/>
    <n v="23570"/>
    <x v="0"/>
    <d v="2020-07-30T00:00:00"/>
    <x v="6"/>
    <d v="2020-08-04T00:00:00"/>
    <x v="3"/>
    <n v="5"/>
    <n v="4"/>
    <s v="Yoimar Antonio Aguas castaño"/>
    <x v="0"/>
    <x v="8"/>
    <m/>
    <e v="#REF!"/>
    <e v="#REF!"/>
  </r>
  <r>
    <n v="3461"/>
    <n v="23571"/>
    <x v="2"/>
    <d v="2020-07-30T00:00:00"/>
    <x v="6"/>
    <d v="2020-07-30T00:00:00"/>
    <x v="3"/>
    <n v="0"/>
    <n v="1"/>
    <s v="ELIÉCER GÓMEZ BARCELÓ"/>
    <x v="0"/>
    <x v="6"/>
    <m/>
    <e v="#REF!"/>
    <e v="#REF!"/>
  </r>
  <r>
    <n v="3462"/>
    <n v="23572"/>
    <x v="0"/>
    <d v="2020-07-30T00:00:00"/>
    <x v="6"/>
    <d v="2020-08-04T00:00:00"/>
    <x v="3"/>
    <n v="5"/>
    <n v="4"/>
    <s v="NOHORA PEREZ"/>
    <x v="0"/>
    <x v="8"/>
    <m/>
    <e v="#REF!"/>
    <e v="#REF!"/>
  </r>
  <r>
    <n v="3463"/>
    <n v="23573"/>
    <x v="0"/>
    <d v="2020-07-30T00:00:00"/>
    <x v="6"/>
    <d v="2020-08-04T00:00:00"/>
    <x v="3"/>
    <n v="5"/>
    <n v="4"/>
    <s v="NOHORA PEREZ"/>
    <x v="0"/>
    <x v="8"/>
    <m/>
    <e v="#REF!"/>
    <e v="#REF!"/>
  </r>
  <r>
    <n v="3464"/>
    <n v="23574"/>
    <x v="2"/>
    <d v="2020-07-30T00:00:00"/>
    <x v="6"/>
    <s v="Pendiente"/>
    <x v="1"/>
    <e v="#VALUE!"/>
    <e v="#VALUE!"/>
    <s v="NOHORA PEREZ"/>
    <x v="1"/>
    <x v="1"/>
    <m/>
    <e v="#REF!"/>
    <e v="#REF!"/>
  </r>
  <r>
    <n v="3465"/>
    <n v="23575"/>
    <x v="0"/>
    <d v="2020-07-30T00:00:00"/>
    <x v="6"/>
    <d v="2020-08-04T00:00:00"/>
    <x v="3"/>
    <n v="5"/>
    <n v="4"/>
    <s v="alix orduz villamizar"/>
    <x v="0"/>
    <x v="8"/>
    <m/>
    <e v="#REF!"/>
    <e v="#REF!"/>
  </r>
  <r>
    <n v="3466"/>
    <n v="23576"/>
    <x v="0"/>
    <d v="2020-07-30T00:00:00"/>
    <x v="6"/>
    <d v="2020-08-04T00:00:00"/>
    <x v="3"/>
    <n v="5"/>
    <n v="4"/>
    <s v="john guillermo gomez perez"/>
    <x v="0"/>
    <x v="8"/>
    <m/>
    <e v="#REF!"/>
    <e v="#REF!"/>
  </r>
  <r>
    <n v="3467"/>
    <n v="23577"/>
    <x v="3"/>
    <d v="2020-07-30T00:00:00"/>
    <x v="6"/>
    <d v="2020-07-31T00:00:00"/>
    <x v="3"/>
    <n v="1"/>
    <n v="2"/>
    <s v="Leidy johana duran"/>
    <x v="0"/>
    <x v="6"/>
    <m/>
    <e v="#REF!"/>
    <e v="#REF!"/>
  </r>
  <r>
    <n v="3468"/>
    <n v="23578"/>
    <x v="0"/>
    <d v="2020-07-30T00:00:00"/>
    <x v="6"/>
    <d v="2020-08-04T00:00:00"/>
    <x v="3"/>
    <n v="5"/>
    <n v="4"/>
    <s v="denuncia"/>
    <x v="0"/>
    <x v="8"/>
    <m/>
    <e v="#REF!"/>
    <e v="#REF!"/>
  </r>
  <r>
    <n v="3469"/>
    <n v="23579"/>
    <x v="0"/>
    <d v="2020-07-30T00:00:00"/>
    <x v="6"/>
    <d v="2020-08-05T00:00:00"/>
    <x v="3"/>
    <n v="6"/>
    <n v="5"/>
    <s v="ANTONIO SIGIFREDO MOLINA OSORNO"/>
    <x v="0"/>
    <x v="8"/>
    <m/>
    <e v="#REF!"/>
    <e v="#REF!"/>
  </r>
  <r>
    <n v="3470"/>
    <n v="23580"/>
    <x v="2"/>
    <d v="2020-07-30T00:00:00"/>
    <x v="6"/>
    <d v="2020-08-05T00:00:00"/>
    <x v="3"/>
    <n v="6"/>
    <n v="5"/>
    <s v="JHONATAN CAMILO VILLA PABON"/>
    <x v="0"/>
    <x v="8"/>
    <m/>
    <e v="#REF!"/>
    <e v="#REF!"/>
  </r>
  <r>
    <n v="3471"/>
    <n v="23581"/>
    <x v="2"/>
    <d v="2020-07-30T00:00:00"/>
    <x v="6"/>
    <s v="Pendiente"/>
    <x v="1"/>
    <e v="#VALUE!"/>
    <e v="#VALUE!"/>
    <s v="carmen eliza marin"/>
    <x v="1"/>
    <x v="1"/>
    <m/>
    <e v="#REF!"/>
    <e v="#REF!"/>
  </r>
  <r>
    <n v="3472"/>
    <n v="23582"/>
    <x v="0"/>
    <d v="2020-07-30T00:00:00"/>
    <x v="6"/>
    <d v="2020-08-05T00:00:00"/>
    <x v="3"/>
    <n v="6"/>
    <n v="5"/>
    <s v="Yona Gisel Paloma Reina"/>
    <x v="0"/>
    <x v="8"/>
    <m/>
    <e v="#REF!"/>
    <e v="#REF!"/>
  </r>
  <r>
    <n v="3473"/>
    <n v="23583"/>
    <x v="0"/>
    <d v="2020-07-30T00:00:00"/>
    <x v="6"/>
    <d v="2020-08-05T00:00:00"/>
    <x v="3"/>
    <n v="6"/>
    <n v="5"/>
    <s v="william sarmiento gamboa"/>
    <x v="0"/>
    <x v="8"/>
    <m/>
    <e v="#REF!"/>
    <e v="#REF!"/>
  </r>
  <r>
    <n v="3474"/>
    <n v="23584"/>
    <x v="2"/>
    <d v="2020-07-30T00:00:00"/>
    <x v="6"/>
    <d v="2020-07-31T00:00:00"/>
    <x v="3"/>
    <n v="1"/>
    <n v="2"/>
    <s v="elmer muñoz muñoz"/>
    <x v="0"/>
    <x v="6"/>
    <m/>
    <e v="#REF!"/>
    <e v="#REF!"/>
  </r>
  <r>
    <n v="3475"/>
    <n v="23585"/>
    <x v="3"/>
    <d v="2020-07-30T00:00:00"/>
    <x v="6"/>
    <d v="2020-07-31T00:00:00"/>
    <x v="3"/>
    <n v="1"/>
    <n v="2"/>
    <s v="mileidy daniela figueroa duran"/>
    <x v="0"/>
    <x v="6"/>
    <m/>
    <e v="#REF!"/>
    <e v="#REF!"/>
  </r>
  <r>
    <n v="3476"/>
    <n v="23586"/>
    <x v="3"/>
    <d v="2020-07-30T00:00:00"/>
    <x v="6"/>
    <d v="2020-07-31T00:00:00"/>
    <x v="3"/>
    <n v="1"/>
    <n v="2"/>
    <s v="Cristian Fabian Soto Bermon"/>
    <x v="0"/>
    <x v="6"/>
    <m/>
    <e v="#REF!"/>
    <e v="#REF!"/>
  </r>
  <r>
    <n v="3477"/>
    <n v="23587"/>
    <x v="0"/>
    <d v="2020-07-30T00:00:00"/>
    <x v="6"/>
    <d v="2020-08-05T00:00:00"/>
    <x v="3"/>
    <n v="6"/>
    <n v="5"/>
    <s v="ANGIE VELOZA"/>
    <x v="0"/>
    <x v="8"/>
    <m/>
    <e v="#REF!"/>
    <e v="#REF!"/>
  </r>
  <r>
    <n v="3478"/>
    <n v="23588"/>
    <x v="0"/>
    <d v="2020-07-30T00:00:00"/>
    <x v="6"/>
    <d v="2020-08-05T00:00:00"/>
    <x v="3"/>
    <n v="6"/>
    <n v="5"/>
    <s v="Jose Luiz Marquez Contreras"/>
    <x v="0"/>
    <x v="8"/>
    <m/>
    <e v="#REF!"/>
    <e v="#REF!"/>
  </r>
  <r>
    <n v="3479"/>
    <n v="23589"/>
    <x v="0"/>
    <d v="2020-07-30T00:00:00"/>
    <x v="6"/>
    <d v="2020-08-05T00:00:00"/>
    <x v="3"/>
    <n v="6"/>
    <n v="5"/>
    <s v="ROSINA PALACIOS FERNÁNDEZ"/>
    <x v="0"/>
    <x v="8"/>
    <m/>
    <e v="#REF!"/>
    <e v="#REF!"/>
  </r>
  <r>
    <n v="3480"/>
    <n v="23590"/>
    <x v="0"/>
    <d v="2020-07-30T00:00:00"/>
    <x v="6"/>
    <d v="2020-08-05T00:00:00"/>
    <x v="3"/>
    <n v="6"/>
    <n v="5"/>
    <s v="guillermo Bernal Izquierdo"/>
    <x v="0"/>
    <x v="8"/>
    <m/>
    <e v="#REF!"/>
    <e v="#REF!"/>
  </r>
  <r>
    <n v="3481"/>
    <n v="23591"/>
    <x v="0"/>
    <d v="2020-07-30T00:00:00"/>
    <x v="6"/>
    <d v="2020-08-05T00:00:00"/>
    <x v="3"/>
    <n v="6"/>
    <n v="5"/>
    <s v="YOLANDA SALAZAR"/>
    <x v="0"/>
    <x v="8"/>
    <m/>
    <e v="#REF!"/>
    <e v="#REF!"/>
  </r>
  <r>
    <n v="3482"/>
    <n v="23592"/>
    <x v="2"/>
    <d v="2020-07-30T00:00:00"/>
    <x v="6"/>
    <d v="2020-07-31T00:00:00"/>
    <x v="3"/>
    <n v="1"/>
    <n v="2"/>
    <s v="AMARILIS PAJARO MUÑOZ"/>
    <x v="0"/>
    <x v="6"/>
    <m/>
    <e v="#REF!"/>
    <e v="#REF!"/>
  </r>
  <r>
    <n v="3483"/>
    <n v="23593"/>
    <x v="3"/>
    <d v="2020-07-30T00:00:00"/>
    <x v="6"/>
    <d v="2020-08-03T00:00:00"/>
    <x v="3"/>
    <n v="4"/>
    <n v="3"/>
    <s v="angela carolina benavides vanoy"/>
    <x v="0"/>
    <x v="8"/>
    <m/>
    <e v="#REF!"/>
    <e v="#REF!"/>
  </r>
  <r>
    <n v="3484"/>
    <n v="23594"/>
    <x v="3"/>
    <d v="2020-07-30T00:00:00"/>
    <x v="6"/>
    <d v="2020-08-03T00:00:00"/>
    <x v="3"/>
    <n v="4"/>
    <n v="3"/>
    <s v="angela carolina benavides vanoy"/>
    <x v="0"/>
    <x v="8"/>
    <m/>
    <e v="#REF!"/>
    <e v="#REF!"/>
  </r>
  <r>
    <n v="3485"/>
    <n v="23595"/>
    <x v="0"/>
    <d v="2020-07-30T00:00:00"/>
    <x v="6"/>
    <d v="2020-08-05T00:00:00"/>
    <x v="3"/>
    <n v="6"/>
    <n v="5"/>
    <s v="Cristian Andres Vallejo"/>
    <x v="0"/>
    <x v="8"/>
    <m/>
    <e v="#REF!"/>
    <e v="#REF!"/>
  </r>
  <r>
    <n v="3486"/>
    <n v="23596"/>
    <x v="0"/>
    <d v="2020-07-30T00:00:00"/>
    <x v="6"/>
    <d v="2020-08-05T00:00:00"/>
    <x v="3"/>
    <n v="6"/>
    <n v="5"/>
    <s v="Miguel Ángel Tovar Mariño"/>
    <x v="0"/>
    <x v="8"/>
    <m/>
    <e v="#REF!"/>
    <e v="#REF!"/>
  </r>
  <r>
    <n v="3487"/>
    <n v="23597"/>
    <x v="2"/>
    <d v="2020-07-30T00:00:00"/>
    <x v="6"/>
    <d v="2020-08-03T00:00:00"/>
    <x v="3"/>
    <n v="4"/>
    <n v="3"/>
    <s v="HERNANDO PALACIOS SERRANO"/>
    <x v="0"/>
    <x v="8"/>
    <m/>
    <e v="#REF!"/>
    <e v="#REF!"/>
  </r>
  <r>
    <n v="3488"/>
    <n v="23598"/>
    <x v="3"/>
    <d v="2020-07-30T00:00:00"/>
    <x v="6"/>
    <d v="2020-08-03T00:00:00"/>
    <x v="3"/>
    <n v="4"/>
    <n v="3"/>
    <s v="ALEXANDRA ZAMBRANO"/>
    <x v="0"/>
    <x v="8"/>
    <m/>
    <e v="#REF!"/>
    <e v="#REF!"/>
  </r>
  <r>
    <n v="3489"/>
    <n v="23599"/>
    <x v="2"/>
    <d v="2020-07-30T00:00:00"/>
    <x v="6"/>
    <d v="2020-08-03T00:00:00"/>
    <x v="3"/>
    <n v="4"/>
    <n v="3"/>
    <s v="HERNAN HERRERA ROJAS"/>
    <x v="0"/>
    <x v="8"/>
    <m/>
    <e v="#REF!"/>
    <e v="#REF!"/>
  </r>
  <r>
    <n v="3490"/>
    <n v="23600"/>
    <x v="0"/>
    <d v="2020-07-30T00:00:00"/>
    <x v="6"/>
    <d v="2020-08-05T00:00:00"/>
    <x v="3"/>
    <n v="6"/>
    <n v="5"/>
    <s v="ELSY ZAMBRANO BOLAÑOS"/>
    <x v="0"/>
    <x v="8"/>
    <m/>
    <e v="#REF!"/>
    <e v="#REF!"/>
  </r>
  <r>
    <n v="3491"/>
    <n v="23601"/>
    <x v="3"/>
    <d v="2020-07-30T00:00:00"/>
    <x v="6"/>
    <d v="2020-08-03T00:00:00"/>
    <x v="3"/>
    <n v="4"/>
    <n v="3"/>
    <s v="angela carolina benavides vanoy"/>
    <x v="0"/>
    <x v="8"/>
    <m/>
    <e v="#REF!"/>
    <e v="#REF!"/>
  </r>
  <r>
    <n v="3492"/>
    <n v="23602"/>
    <x v="3"/>
    <d v="2020-07-30T00:00:00"/>
    <x v="6"/>
    <d v="2020-08-03T00:00:00"/>
    <x v="3"/>
    <n v="4"/>
    <n v="3"/>
    <s v="angela carolina benavides vanoy"/>
    <x v="0"/>
    <x v="8"/>
    <m/>
    <e v="#REF!"/>
    <e v="#REF!"/>
  </r>
  <r>
    <n v="3493"/>
    <n v="23603"/>
    <x v="0"/>
    <d v="2020-07-30T00:00:00"/>
    <x v="6"/>
    <d v="2020-08-05T00:00:00"/>
    <x v="3"/>
    <n v="6"/>
    <n v="5"/>
    <s v="GUSTAVO ALFONSO PALACIO MANJARREZ"/>
    <x v="0"/>
    <x v="8"/>
    <m/>
    <e v="#REF!"/>
    <e v="#REF!"/>
  </r>
  <r>
    <n v="3494"/>
    <n v="23604"/>
    <x v="2"/>
    <d v="2020-07-30T00:00:00"/>
    <x v="6"/>
    <d v="2020-08-03T00:00:00"/>
    <x v="3"/>
    <n v="4"/>
    <n v="3"/>
    <s v="ana maria collazos"/>
    <x v="0"/>
    <x v="8"/>
    <m/>
    <e v="#REF!"/>
    <e v="#REF!"/>
  </r>
  <r>
    <n v="3495"/>
    <n v="23605"/>
    <x v="0"/>
    <d v="2020-07-30T00:00:00"/>
    <x v="6"/>
    <d v="2020-08-05T00:00:00"/>
    <x v="3"/>
    <n v="6"/>
    <n v="5"/>
    <s v="Luz Dary Gil Escobar"/>
    <x v="0"/>
    <x v="8"/>
    <m/>
    <e v="#REF!"/>
    <e v="#REF!"/>
  </r>
  <r>
    <n v="3496"/>
    <n v="23606"/>
    <x v="0"/>
    <d v="2020-07-30T00:00:00"/>
    <x v="6"/>
    <d v="2020-08-05T00:00:00"/>
    <x v="3"/>
    <n v="6"/>
    <n v="5"/>
    <s v="Mario César Prado Arias"/>
    <x v="0"/>
    <x v="8"/>
    <m/>
    <e v="#REF!"/>
    <e v="#REF!"/>
  </r>
  <r>
    <n v="3497"/>
    <n v="23607"/>
    <x v="0"/>
    <d v="2020-07-30T00:00:00"/>
    <x v="6"/>
    <d v="2020-08-06T00:00:00"/>
    <x v="3"/>
    <n v="7"/>
    <n v="6"/>
    <s v="Jose Villalobos Celis"/>
    <x v="0"/>
    <x v="8"/>
    <m/>
    <e v="#REF!"/>
    <e v="#REF!"/>
  </r>
  <r>
    <n v="3498"/>
    <n v="23608"/>
    <x v="2"/>
    <d v="2020-07-30T00:00:00"/>
    <x v="6"/>
    <d v="2020-08-03T00:00:00"/>
    <x v="3"/>
    <n v="4"/>
    <n v="3"/>
    <s v="ROBINSON OVIEDO ARAGON"/>
    <x v="0"/>
    <x v="8"/>
    <m/>
    <e v="#REF!"/>
    <e v="#REF!"/>
  </r>
  <r>
    <n v="3499"/>
    <n v="23609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0"/>
    <n v="23610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1"/>
    <n v="23611"/>
    <x v="0"/>
    <d v="2020-07-30T00:00:00"/>
    <x v="6"/>
    <d v="2020-08-06T00:00:00"/>
    <x v="3"/>
    <n v="7"/>
    <n v="6"/>
    <s v="doney arenas vasquez"/>
    <x v="0"/>
    <x v="8"/>
    <m/>
    <e v="#REF!"/>
    <e v="#REF!"/>
  </r>
  <r>
    <n v="3502"/>
    <n v="23612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3"/>
    <n v="23613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4"/>
    <n v="23614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5"/>
    <n v="23615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6"/>
    <n v="23616"/>
    <x v="3"/>
    <d v="2020-07-30T00:00:00"/>
    <x v="6"/>
    <d v="2020-08-03T00:00:00"/>
    <x v="3"/>
    <n v="4"/>
    <n v="3"/>
    <s v="Jose Andres Rojas Villa"/>
    <x v="0"/>
    <x v="8"/>
    <m/>
    <e v="#REF!"/>
    <e v="#REF!"/>
  </r>
  <r>
    <n v="3507"/>
    <n v="23617"/>
    <x v="0"/>
    <d v="2020-07-30T00:00:00"/>
    <x v="6"/>
    <d v="2020-08-06T00:00:00"/>
    <x v="3"/>
    <n v="7"/>
    <n v="6"/>
    <s v="David Fernando Perez Castaño"/>
    <x v="0"/>
    <x v="8"/>
    <m/>
    <e v="#REF!"/>
    <e v="#REF!"/>
  </r>
  <r>
    <n v="3508"/>
    <n v="23618"/>
    <x v="2"/>
    <d v="2020-07-31T00:00:00"/>
    <x v="6"/>
    <d v="2020-08-03T00:00:00"/>
    <x v="3"/>
    <n v="3"/>
    <n v="2"/>
    <s v="CRISTIAN LEONARDO CORDERO NIÑO"/>
    <x v="0"/>
    <x v="8"/>
    <m/>
    <e v="#REF!"/>
    <e v="#REF!"/>
  </r>
  <r>
    <n v="3509"/>
    <n v="23619"/>
    <x v="0"/>
    <d v="2020-07-31T00:00:00"/>
    <x v="6"/>
    <d v="2020-08-06T00:00:00"/>
    <x v="3"/>
    <n v="6"/>
    <n v="5"/>
    <s v="CRISTIAN LEONARDO CORDERO NIÑO"/>
    <x v="0"/>
    <x v="8"/>
    <m/>
    <e v="#REF!"/>
    <e v="#REF!"/>
  </r>
  <r>
    <n v="3510"/>
    <n v="23620"/>
    <x v="2"/>
    <d v="2020-07-31T00:00:00"/>
    <x v="6"/>
    <d v="2020-08-03T00:00:00"/>
    <x v="3"/>
    <n v="3"/>
    <n v="2"/>
    <s v="CRISTIAN LEONARDO CORDERO NIÑO"/>
    <x v="0"/>
    <x v="8"/>
    <m/>
    <e v="#REF!"/>
    <e v="#REF!"/>
  </r>
  <r>
    <n v="3511"/>
    <n v="23621"/>
    <x v="2"/>
    <d v="2020-07-31T00:00:00"/>
    <x v="6"/>
    <d v="2020-08-03T00:00:00"/>
    <x v="3"/>
    <n v="3"/>
    <n v="2"/>
    <s v="CRISTIAN LEONARDO CORDERO NIÑO"/>
    <x v="0"/>
    <x v="8"/>
    <m/>
    <e v="#REF!"/>
    <e v="#REF!"/>
  </r>
  <r>
    <n v="3512"/>
    <n v="23622"/>
    <x v="0"/>
    <d v="2020-07-31T00:00:00"/>
    <x v="6"/>
    <d v="2020-08-06T00:00:00"/>
    <x v="3"/>
    <n v="6"/>
    <n v="5"/>
    <s v="sergio reyes gomez"/>
    <x v="0"/>
    <x v="8"/>
    <m/>
    <e v="#REF!"/>
    <e v="#REF!"/>
  </r>
  <r>
    <n v="3513"/>
    <n v="23623"/>
    <x v="0"/>
    <d v="2020-07-31T00:00:00"/>
    <x v="6"/>
    <d v="2020-08-06T00:00:00"/>
    <x v="3"/>
    <n v="6"/>
    <n v="5"/>
    <s v="JUAN CARLOS CUERO RIVAS"/>
    <x v="0"/>
    <x v="8"/>
    <m/>
    <e v="#REF!"/>
    <e v="#REF!"/>
  </r>
  <r>
    <n v="3514"/>
    <n v="23624"/>
    <x v="0"/>
    <d v="2020-07-31T00:00:00"/>
    <x v="6"/>
    <d v="2020-08-06T00:00:00"/>
    <x v="3"/>
    <n v="6"/>
    <n v="5"/>
    <s v="JUAN CARLOS CUERO RIVAS"/>
    <x v="0"/>
    <x v="8"/>
    <m/>
    <e v="#REF!"/>
    <e v="#REF!"/>
  </r>
  <r>
    <n v="3515"/>
    <n v="23625"/>
    <x v="2"/>
    <d v="2020-07-31T00:00:00"/>
    <x v="6"/>
    <d v="2020-08-03T00:00:00"/>
    <x v="3"/>
    <n v="3"/>
    <n v="2"/>
    <s v="marly jaimes"/>
    <x v="0"/>
    <x v="8"/>
    <m/>
    <e v="#REF!"/>
    <e v="#REF!"/>
  </r>
  <r>
    <n v="3516"/>
    <n v="23626"/>
    <x v="0"/>
    <d v="2020-07-31T00:00:00"/>
    <x v="6"/>
    <d v="2020-08-06T00:00:00"/>
    <x v="3"/>
    <n v="6"/>
    <n v="5"/>
    <s v="JUAN CARLOS CUERO RIVAS"/>
    <x v="0"/>
    <x v="8"/>
    <m/>
    <e v="#REF!"/>
    <e v="#REF!"/>
  </r>
  <r>
    <n v="3517"/>
    <n v="23627"/>
    <x v="2"/>
    <d v="2020-07-31T00:00:00"/>
    <x v="6"/>
    <d v="2020-08-06T00:00:00"/>
    <x v="3"/>
    <n v="6"/>
    <n v="5"/>
    <s v="MIGUEL CARRILLO"/>
    <x v="0"/>
    <x v="8"/>
    <m/>
    <e v="#REF!"/>
    <e v="#REF!"/>
  </r>
  <r>
    <n v="3518"/>
    <n v="23628"/>
    <x v="0"/>
    <d v="2020-07-31T00:00:00"/>
    <x v="6"/>
    <d v="2020-08-06T00:00:00"/>
    <x v="3"/>
    <n v="6"/>
    <n v="5"/>
    <s v="JORGE ELIAS NOVOA HERRERA"/>
    <x v="0"/>
    <x v="8"/>
    <m/>
    <e v="#REF!"/>
    <e v="#REF!"/>
  </r>
  <r>
    <n v="3519"/>
    <n v="23629"/>
    <x v="0"/>
    <d v="2020-07-31T00:00:00"/>
    <x v="6"/>
    <d v="2020-08-06T00:00:00"/>
    <x v="3"/>
    <n v="6"/>
    <n v="5"/>
    <s v="Wendy Gisell Martinez ramirez"/>
    <x v="0"/>
    <x v="8"/>
    <m/>
    <e v="#REF!"/>
    <e v="#REF!"/>
  </r>
  <r>
    <n v="3520"/>
    <n v="23630"/>
    <x v="0"/>
    <d v="2020-07-31T00:00:00"/>
    <x v="6"/>
    <d v="2020-08-06T00:00:00"/>
    <x v="3"/>
    <n v="6"/>
    <n v="5"/>
    <s v="Wendy Gisell Martinez ramirez"/>
    <x v="0"/>
    <x v="8"/>
    <m/>
    <e v="#REF!"/>
    <e v="#REF!"/>
  </r>
  <r>
    <n v="3521"/>
    <n v="23631"/>
    <x v="0"/>
    <d v="2020-07-31T00:00:00"/>
    <x v="6"/>
    <d v="2020-08-06T00:00:00"/>
    <x v="3"/>
    <n v="6"/>
    <n v="5"/>
    <s v="Hector Cogollo"/>
    <x v="0"/>
    <x v="8"/>
    <m/>
    <e v="#REF!"/>
    <e v="#REF!"/>
  </r>
  <r>
    <n v="3522"/>
    <n v="23632"/>
    <x v="0"/>
    <d v="2020-07-31T00:00:00"/>
    <x v="6"/>
    <d v="2020-08-06T00:00:00"/>
    <x v="3"/>
    <n v="6"/>
    <n v="5"/>
    <s v="HECTOR FABIO CHARA PEÑA"/>
    <x v="0"/>
    <x v="8"/>
    <m/>
    <e v="#REF!"/>
    <e v="#REF!"/>
  </r>
  <r>
    <n v="3523"/>
    <n v="23633"/>
    <x v="0"/>
    <d v="2020-07-31T00:00:00"/>
    <x v="6"/>
    <d v="2020-08-06T00:00:00"/>
    <x v="3"/>
    <n v="6"/>
    <n v="5"/>
    <s v="Karen Díaz Cardozo"/>
    <x v="0"/>
    <x v="8"/>
    <m/>
    <e v="#REF!"/>
    <e v="#REF!"/>
  </r>
  <r>
    <n v="3524"/>
    <n v="23634"/>
    <x v="0"/>
    <d v="2020-07-31T00:00:00"/>
    <x v="6"/>
    <d v="2020-08-06T00:00:00"/>
    <x v="3"/>
    <n v="6"/>
    <n v="5"/>
    <s v="FERNANDO SANCHEZ PAREDES"/>
    <x v="0"/>
    <x v="8"/>
    <m/>
    <e v="#REF!"/>
    <e v="#REF!"/>
  </r>
  <r>
    <n v="3525"/>
    <n v="23635"/>
    <x v="2"/>
    <d v="2020-07-31T00:00:00"/>
    <x v="6"/>
    <d v="2020-08-03T00:00:00"/>
    <x v="3"/>
    <n v="3"/>
    <n v="2"/>
    <s v="BEATRIZ MENDEZ"/>
    <x v="0"/>
    <x v="8"/>
    <m/>
    <e v="#REF!"/>
    <e v="#REF!"/>
  </r>
  <r>
    <n v="3526"/>
    <n v="23636"/>
    <x v="0"/>
    <d v="2020-07-31T00:00:00"/>
    <x v="6"/>
    <d v="2020-08-06T00:00:00"/>
    <x v="3"/>
    <n v="6"/>
    <n v="5"/>
    <s v="JUAN CARLOS VELEZ M"/>
    <x v="0"/>
    <x v="8"/>
    <m/>
    <e v="#REF!"/>
    <e v="#REF!"/>
  </r>
  <r>
    <n v="3527"/>
    <n v="23637"/>
    <x v="0"/>
    <d v="2020-07-31T00:00:00"/>
    <x v="6"/>
    <d v="2020-08-06T00:00:00"/>
    <x v="3"/>
    <n v="6"/>
    <n v="5"/>
    <s v="Ken edwin filigrana"/>
    <x v="0"/>
    <x v="8"/>
    <m/>
    <e v="#REF!"/>
    <e v="#REF!"/>
  </r>
  <r>
    <n v="3528"/>
    <n v="23638"/>
    <x v="2"/>
    <d v="2020-07-31T00:00:00"/>
    <x v="6"/>
    <d v="2020-08-02T00:00:00"/>
    <x v="3"/>
    <n v="2"/>
    <n v="1"/>
    <s v="blanca marina ortiz diaz"/>
    <x v="0"/>
    <x v="8"/>
    <m/>
    <e v="#REF!"/>
    <e v="#REF!"/>
  </r>
  <r>
    <n v="3529"/>
    <n v="23639"/>
    <x v="2"/>
    <d v="2020-07-31T00:00:00"/>
    <x v="6"/>
    <s v="Pendiente"/>
    <x v="1"/>
    <e v="#VALUE!"/>
    <e v="#VALUE!"/>
    <s v="JUAN CARLOS VELEZ M"/>
    <x v="1"/>
    <x v="1"/>
    <m/>
    <e v="#REF!"/>
    <e v="#REF!"/>
  </r>
  <r>
    <n v="3530"/>
    <n v="23640"/>
    <x v="3"/>
    <d v="2020-07-31T00:00:00"/>
    <x v="6"/>
    <d v="2020-08-03T00:00:00"/>
    <x v="3"/>
    <n v="3"/>
    <n v="2"/>
    <s v="GIOVANNA ANDREA USECHE"/>
    <x v="0"/>
    <x v="8"/>
    <m/>
    <e v="#REF!"/>
    <e v="#REF!"/>
  </r>
  <r>
    <n v="3531"/>
    <n v="23641"/>
    <x v="2"/>
    <d v="2020-07-31T00:00:00"/>
    <x v="6"/>
    <d v="2020-08-06T00:00:00"/>
    <x v="3"/>
    <n v="6"/>
    <n v="5"/>
    <s v="Ivan Martinez Martinez"/>
    <x v="0"/>
    <x v="8"/>
    <m/>
    <e v="#REF!"/>
    <e v="#REF!"/>
  </r>
  <r>
    <n v="3532"/>
    <n v="23642"/>
    <x v="0"/>
    <d v="2020-07-31T00:00:00"/>
    <x v="6"/>
    <d v="2020-08-06T00:00:00"/>
    <x v="3"/>
    <n v="6"/>
    <n v="5"/>
    <s v="Juely Jhaneth Bonilla Mora"/>
    <x v="0"/>
    <x v="8"/>
    <m/>
    <e v="#REF!"/>
    <e v="#REF!"/>
  </r>
  <r>
    <n v="3533"/>
    <n v="23643"/>
    <x v="0"/>
    <d v="2020-07-31T00:00:00"/>
    <x v="6"/>
    <d v="2020-08-06T00:00:00"/>
    <x v="3"/>
    <n v="6"/>
    <n v="5"/>
    <s v="Ivan Martinez Martinez"/>
    <x v="0"/>
    <x v="8"/>
    <m/>
    <e v="#REF!"/>
    <e v="#REF!"/>
  </r>
  <r>
    <n v="3534"/>
    <n v="23644"/>
    <x v="0"/>
    <d v="2020-07-31T00:00:00"/>
    <x v="6"/>
    <d v="2020-08-06T00:00:00"/>
    <x v="3"/>
    <n v="6"/>
    <n v="5"/>
    <s v="Ivan Martinez Martinez"/>
    <x v="0"/>
    <x v="8"/>
    <m/>
    <e v="#REF!"/>
    <e v="#REF!"/>
  </r>
  <r>
    <n v="3535"/>
    <n v="23645"/>
    <x v="0"/>
    <d v="2020-07-31T00:00:00"/>
    <x v="6"/>
    <d v="2020-08-06T00:00:00"/>
    <x v="3"/>
    <n v="6"/>
    <n v="5"/>
    <s v="Rafael Humberto Quinche Pinzón"/>
    <x v="0"/>
    <x v="8"/>
    <m/>
    <e v="#REF!"/>
    <e v="#REF!"/>
  </r>
  <r>
    <n v="3536"/>
    <n v="23646"/>
    <x v="2"/>
    <d v="2020-07-31T00:00:00"/>
    <x v="6"/>
    <d v="2020-08-03T00:00:00"/>
    <x v="3"/>
    <n v="3"/>
    <n v="2"/>
    <s v="Ruben Dario Restrepo Orrego"/>
    <x v="0"/>
    <x v="8"/>
    <m/>
    <e v="#REF!"/>
    <e v="#REF!"/>
  </r>
  <r>
    <n v="3537"/>
    <n v="23647"/>
    <x v="0"/>
    <d v="2020-07-31T00:00:00"/>
    <x v="6"/>
    <d v="2020-08-06T00:00:00"/>
    <x v="3"/>
    <n v="6"/>
    <n v="5"/>
    <s v="TECI ANA PAVLOVA NEGRÓN RIVERA"/>
    <x v="0"/>
    <x v="8"/>
    <m/>
    <e v="#REF!"/>
    <e v="#REF!"/>
  </r>
  <r>
    <n v="3538"/>
    <n v="23648"/>
    <x v="0"/>
    <d v="2020-07-31T00:00:00"/>
    <x v="6"/>
    <d v="2020-08-06T00:00:00"/>
    <x v="3"/>
    <n v="6"/>
    <n v="5"/>
    <s v="JOSE DE JESUS PALACIOS GOMEZ"/>
    <x v="0"/>
    <x v="8"/>
    <m/>
    <e v="#REF!"/>
    <e v="#REF!"/>
  </r>
  <r>
    <n v="3539"/>
    <n v="23649"/>
    <x v="2"/>
    <d v="2020-07-31T00:00:00"/>
    <x v="6"/>
    <d v="2020-08-03T00:00:00"/>
    <x v="3"/>
    <n v="3"/>
    <n v="2"/>
    <s v="walter enrique caicedo garcia"/>
    <x v="0"/>
    <x v="8"/>
    <m/>
    <e v="#REF!"/>
    <e v="#REF!"/>
  </r>
  <r>
    <n v="3540"/>
    <n v="23650"/>
    <x v="0"/>
    <d v="2020-07-31T00:00:00"/>
    <x v="6"/>
    <d v="2020-08-06T00:00:00"/>
    <x v="3"/>
    <n v="6"/>
    <n v="5"/>
    <s v="JUDITH MARITZA JAIMES"/>
    <x v="0"/>
    <x v="8"/>
    <m/>
    <e v="#REF!"/>
    <e v="#REF!"/>
  </r>
  <r>
    <n v="3541"/>
    <n v="23651"/>
    <x v="2"/>
    <d v="2020-07-31T00:00:00"/>
    <x v="6"/>
    <d v="2020-08-03T00:00:00"/>
    <x v="3"/>
    <n v="3"/>
    <n v="2"/>
    <s v="Pompilio delgado ospina"/>
    <x v="0"/>
    <x v="8"/>
    <m/>
    <e v="#REF!"/>
    <e v="#REF!"/>
  </r>
  <r>
    <n v="3542"/>
    <n v="23652"/>
    <x v="0"/>
    <d v="2020-07-31T00:00:00"/>
    <x v="6"/>
    <d v="2020-08-06T00:00:00"/>
    <x v="3"/>
    <n v="6"/>
    <n v="5"/>
    <s v="Ivan Martinez Martinez"/>
    <x v="0"/>
    <x v="8"/>
    <m/>
    <e v="#REF!"/>
    <e v="#REF!"/>
  </r>
  <r>
    <n v="3543"/>
    <n v="23653"/>
    <x v="0"/>
    <d v="2020-07-31T00:00:00"/>
    <x v="6"/>
    <d v="2020-08-06T00:00:00"/>
    <x v="3"/>
    <n v="6"/>
    <n v="5"/>
    <s v="JOSE RAFAEL CORREA CUESTA"/>
    <x v="0"/>
    <x v="8"/>
    <m/>
    <e v="#REF!"/>
    <e v="#REF!"/>
  </r>
  <r>
    <n v="3544"/>
    <n v="23654"/>
    <x v="0"/>
    <d v="2020-07-31T00:00:00"/>
    <x v="6"/>
    <d v="2020-08-06T00:00:00"/>
    <x v="3"/>
    <n v="6"/>
    <n v="5"/>
    <s v="JOSE RAFAEL CORREA CUESTA"/>
    <x v="0"/>
    <x v="8"/>
    <m/>
    <e v="#REF!"/>
    <e v="#REF!"/>
  </r>
  <r>
    <n v="3545"/>
    <n v="23655"/>
    <x v="2"/>
    <d v="2020-07-31T00:00:00"/>
    <x v="6"/>
    <d v="2020-08-03T00:00:00"/>
    <x v="3"/>
    <n v="3"/>
    <n v="2"/>
    <s v="JOSE RAFAEL CORREA CUESTA"/>
    <x v="0"/>
    <x v="8"/>
    <m/>
    <e v="#REF!"/>
    <e v="#REF!"/>
  </r>
  <r>
    <n v="3546"/>
    <n v="23656"/>
    <x v="2"/>
    <d v="2020-07-31T00:00:00"/>
    <x v="6"/>
    <d v="2020-08-03T00:00:00"/>
    <x v="3"/>
    <n v="3"/>
    <n v="2"/>
    <s v="YILSON RAMIREZ SOLER"/>
    <x v="0"/>
    <x v="8"/>
    <m/>
    <e v="#REF!"/>
    <e v="#REF!"/>
  </r>
  <r>
    <n v="3547"/>
    <n v="23657"/>
    <x v="0"/>
    <d v="2020-08-01T00:00:00"/>
    <x v="7"/>
    <d v="2020-08-06T00:00:00"/>
    <x v="3"/>
    <n v="5"/>
    <n v="4"/>
    <s v="CAMILA ANDREA BURGOS MOLINA"/>
    <x v="0"/>
    <x v="8"/>
    <m/>
    <e v="#REF!"/>
    <e v="#REF!"/>
  </r>
  <r>
    <n v="3548"/>
    <n v="23658"/>
    <x v="0"/>
    <d v="2020-08-01T00:00:00"/>
    <x v="7"/>
    <d v="2020-08-06T00:00:00"/>
    <x v="3"/>
    <n v="5"/>
    <n v="4"/>
    <s v="MAURICIO CARDENAS"/>
    <x v="0"/>
    <x v="8"/>
    <m/>
    <e v="#REF!"/>
    <e v="#REF!"/>
  </r>
  <r>
    <n v="3549"/>
    <n v="23659"/>
    <x v="0"/>
    <d v="2020-08-01T00:00:00"/>
    <x v="7"/>
    <d v="2020-08-06T00:00:00"/>
    <x v="3"/>
    <n v="5"/>
    <n v="4"/>
    <s v="HORACIO SIERRA"/>
    <x v="0"/>
    <x v="8"/>
    <m/>
    <e v="#REF!"/>
    <e v="#REF!"/>
  </r>
  <r>
    <n v="3550"/>
    <n v="23660"/>
    <x v="2"/>
    <d v="2020-08-01T00:00:00"/>
    <x v="7"/>
    <d v="2020-08-03T00:00:00"/>
    <x v="3"/>
    <n v="2"/>
    <n v="1"/>
    <s v="Robinson navia ñañez"/>
    <x v="0"/>
    <x v="8"/>
    <m/>
    <e v="#REF!"/>
    <e v="#REF!"/>
  </r>
  <r>
    <n v="3551"/>
    <n v="23661"/>
    <x v="2"/>
    <d v="2020-08-01T00:00:00"/>
    <x v="7"/>
    <d v="2020-08-03T00:00:00"/>
    <x v="3"/>
    <n v="2"/>
    <n v="1"/>
    <s v="Sandra Milena Perez Trujillo"/>
    <x v="0"/>
    <x v="8"/>
    <m/>
    <e v="#REF!"/>
    <e v="#REF!"/>
  </r>
  <r>
    <n v="3552"/>
    <n v="23662"/>
    <x v="1"/>
    <d v="2020-08-01T00:00:00"/>
    <x v="7"/>
    <s v="Pendiente"/>
    <x v="1"/>
    <e v="#VALUE!"/>
    <e v="#VALUE!"/>
    <s v="miguel anibal toro lopera"/>
    <x v="1"/>
    <x v="1"/>
    <m/>
    <e v="#REF!"/>
    <e v="#REF!"/>
  </r>
  <r>
    <n v="3553"/>
    <n v="23663"/>
    <x v="0"/>
    <d v="2020-08-01T00:00:00"/>
    <x v="7"/>
    <d v="2020-08-06T00:00:00"/>
    <x v="3"/>
    <n v="5"/>
    <n v="4"/>
    <s v="TITO CHIRIVI CUBIDES"/>
    <x v="0"/>
    <x v="8"/>
    <m/>
    <e v="#REF!"/>
    <e v="#REF!"/>
  </r>
  <r>
    <n v="3554"/>
    <n v="23664"/>
    <x v="1"/>
    <d v="2020-08-01T00:00:00"/>
    <x v="7"/>
    <d v="2020-08-31T00:00:00"/>
    <x v="3"/>
    <n v="30"/>
    <n v="21"/>
    <s v="OSCAR RODRIGUEZ RIOS"/>
    <x v="0"/>
    <x v="8"/>
    <m/>
    <e v="#REF!"/>
    <e v="#REF!"/>
  </r>
  <r>
    <n v="3555"/>
    <n v="23665"/>
    <x v="2"/>
    <d v="2020-08-01T00:00:00"/>
    <x v="7"/>
    <d v="2020-08-03T00:00:00"/>
    <x v="3"/>
    <n v="2"/>
    <n v="1"/>
    <s v="Maira Alejandra Cardenas Quiroz"/>
    <x v="0"/>
    <x v="8"/>
    <m/>
    <e v="#REF!"/>
    <e v="#REF!"/>
  </r>
  <r>
    <n v="3556"/>
    <n v="23666"/>
    <x v="2"/>
    <d v="2020-08-01T00:00:00"/>
    <x v="7"/>
    <s v="Pendiente"/>
    <x v="1"/>
    <e v="#VALUE!"/>
    <e v="#VALUE!"/>
    <s v="Maria Consuelo Patiño Lopez"/>
    <x v="1"/>
    <x v="1"/>
    <m/>
    <e v="#REF!"/>
    <e v="#REF!"/>
  </r>
  <r>
    <n v="3557"/>
    <n v="23667"/>
    <x v="2"/>
    <d v="2020-08-01T00:00:00"/>
    <x v="7"/>
    <s v="Pendiente"/>
    <x v="1"/>
    <e v="#VALUE!"/>
    <e v="#VALUE!"/>
    <s v="solanyi viviana fernadez"/>
    <x v="1"/>
    <x v="1"/>
    <m/>
    <e v="#REF!"/>
    <e v="#REF!"/>
  </r>
  <r>
    <n v="3558"/>
    <n v="23668"/>
    <x v="0"/>
    <d v="2020-08-01T00:00:00"/>
    <x v="7"/>
    <d v="2020-08-06T00:00:00"/>
    <x v="3"/>
    <n v="5"/>
    <n v="4"/>
    <s v="VÍCTOR MAURICIO CAVIEDES CORTÉS"/>
    <x v="0"/>
    <x v="8"/>
    <m/>
    <e v="#REF!"/>
    <e v="#REF!"/>
  </r>
  <r>
    <n v="3559"/>
    <n v="23669"/>
    <x v="0"/>
    <d v="2020-08-02T00:00:00"/>
    <x v="7"/>
    <d v="2020-08-06T00:00:00"/>
    <x v="3"/>
    <n v="4"/>
    <n v="4"/>
    <s v="ALVARO QUINTERO SEPULVEDA"/>
    <x v="0"/>
    <x v="8"/>
    <m/>
    <e v="#REF!"/>
    <e v="#REF!"/>
  </r>
  <r>
    <n v="3560"/>
    <n v="23670"/>
    <x v="3"/>
    <d v="2020-08-02T00:00:00"/>
    <x v="7"/>
    <d v="2020-08-03T00:00:00"/>
    <x v="3"/>
    <n v="1"/>
    <n v="1"/>
    <s v="Luis Alfredo Aguilar Monsalve (privado de la libertad)"/>
    <x v="0"/>
    <x v="8"/>
    <m/>
    <e v="#REF!"/>
    <e v="#REF!"/>
  </r>
  <r>
    <n v="3561"/>
    <n v="23671"/>
    <x v="0"/>
    <d v="2020-08-02T00:00:00"/>
    <x v="7"/>
    <d v="2020-08-06T00:00:00"/>
    <x v="3"/>
    <n v="4"/>
    <n v="4"/>
    <s v="Johana Cirley Tacha Rojas"/>
    <x v="0"/>
    <x v="8"/>
    <m/>
    <e v="#REF!"/>
    <e v="#REF!"/>
  </r>
  <r>
    <n v="3562"/>
    <n v="23672"/>
    <x v="3"/>
    <d v="2020-08-02T00:00:00"/>
    <x v="7"/>
    <d v="2020-08-03T00:00:00"/>
    <x v="3"/>
    <n v="1"/>
    <n v="1"/>
    <s v="NESTOR JAVIER LOPEZ SOLARTE"/>
    <x v="0"/>
    <x v="8"/>
    <m/>
    <e v="#REF!"/>
    <e v="#REF!"/>
  </r>
  <r>
    <n v="3563"/>
    <n v="23673"/>
    <x v="2"/>
    <d v="2020-08-02T00:00:00"/>
    <x v="7"/>
    <d v="2020-08-05T00:00:00"/>
    <x v="3"/>
    <n v="3"/>
    <n v="3"/>
    <s v="BISMARCK COVILLA CAÑA"/>
    <x v="0"/>
    <x v="8"/>
    <m/>
    <e v="#REF!"/>
    <e v="#REF!"/>
  </r>
  <r>
    <n v="3564"/>
    <n v="23674"/>
    <x v="0"/>
    <d v="2020-08-03T00:00:00"/>
    <x v="7"/>
    <d v="2020-08-06T00:00:00"/>
    <x v="3"/>
    <n v="3"/>
    <n v="4"/>
    <s v="Wilson Hernandez Ovalle"/>
    <x v="0"/>
    <x v="8"/>
    <m/>
    <e v="#REF!"/>
    <e v="#REF!"/>
  </r>
  <r>
    <n v="3565"/>
    <n v="23675"/>
    <x v="2"/>
    <d v="2020-08-03T00:00:00"/>
    <x v="7"/>
    <s v="Pendiente"/>
    <x v="1"/>
    <e v="#VALUE!"/>
    <e v="#VALUE!"/>
    <s v="Marya Julieth Galeano Rave"/>
    <x v="1"/>
    <x v="1"/>
    <m/>
    <e v="#REF!"/>
    <e v="#REF!"/>
  </r>
  <r>
    <n v="3566"/>
    <n v="23676"/>
    <x v="2"/>
    <d v="2020-08-03T00:00:00"/>
    <x v="7"/>
    <d v="2020-08-06T00:00:00"/>
    <x v="3"/>
    <n v="3"/>
    <n v="4"/>
    <s v="Luis carlos Rubio"/>
    <x v="0"/>
    <x v="8"/>
    <m/>
    <e v="#REF!"/>
    <e v="#REF!"/>
  </r>
  <r>
    <n v="3567"/>
    <n v="23677"/>
    <x v="2"/>
    <d v="2020-08-03T00:00:00"/>
    <x v="7"/>
    <d v="2020-08-03T00:00:00"/>
    <x v="3"/>
    <n v="0"/>
    <n v="1"/>
    <s v="Jose Francisco Montufar Rodriguez."/>
    <x v="0"/>
    <x v="8"/>
    <m/>
    <e v="#REF!"/>
    <e v="#REF!"/>
  </r>
  <r>
    <n v="3568"/>
    <n v="23678"/>
    <x v="0"/>
    <d v="2020-08-03T00:00:00"/>
    <x v="7"/>
    <d v="2020-08-06T00:00:00"/>
    <x v="3"/>
    <n v="3"/>
    <n v="4"/>
    <s v="Alvaro Ossa Lenis"/>
    <x v="0"/>
    <x v="8"/>
    <m/>
    <e v="#REF!"/>
    <e v="#REF!"/>
  </r>
  <r>
    <n v="3569"/>
    <n v="23679"/>
    <x v="3"/>
    <d v="2020-08-03T00:00:00"/>
    <x v="7"/>
    <d v="2020-08-03T00:00:00"/>
    <x v="3"/>
    <n v="0"/>
    <n v="1"/>
    <s v="Liz Dayanna Walteros Salazar"/>
    <x v="0"/>
    <x v="8"/>
    <m/>
    <e v="#REF!"/>
    <e v="#REF!"/>
  </r>
  <r>
    <n v="3570"/>
    <n v="23680"/>
    <x v="0"/>
    <d v="2020-08-03T00:00:00"/>
    <x v="7"/>
    <d v="2020-08-06T00:00:00"/>
    <x v="3"/>
    <n v="3"/>
    <n v="4"/>
    <s v="Juliana Gafaro"/>
    <x v="0"/>
    <x v="8"/>
    <m/>
    <e v="#REF!"/>
    <e v="#REF!"/>
  </r>
  <r>
    <n v="3571"/>
    <n v="23681"/>
    <x v="2"/>
    <d v="2020-08-03T00:00:00"/>
    <x v="7"/>
    <d v="2020-08-06T00:00:00"/>
    <x v="3"/>
    <n v="3"/>
    <n v="4"/>
    <s v="Juliana Gafaro"/>
    <x v="0"/>
    <x v="8"/>
    <m/>
    <e v="#REF!"/>
    <e v="#REF!"/>
  </r>
  <r>
    <n v="3572"/>
    <n v="23682"/>
    <x v="2"/>
    <d v="2020-08-03T00:00:00"/>
    <x v="7"/>
    <d v="2020-08-06T00:00:00"/>
    <x v="3"/>
    <n v="3"/>
    <n v="4"/>
    <s v="Jesica Bernal"/>
    <x v="0"/>
    <x v="8"/>
    <m/>
    <e v="#REF!"/>
    <e v="#REF!"/>
  </r>
  <r>
    <n v="3573"/>
    <n v="23683"/>
    <x v="0"/>
    <d v="2020-08-03T00:00:00"/>
    <x v="7"/>
    <d v="2020-08-06T00:00:00"/>
    <x v="3"/>
    <n v="3"/>
    <n v="4"/>
    <s v="Cielo Baldovino Ortega"/>
    <x v="0"/>
    <x v="8"/>
    <m/>
    <e v="#REF!"/>
    <e v="#REF!"/>
  </r>
  <r>
    <n v="3574"/>
    <n v="23684"/>
    <x v="3"/>
    <d v="2020-08-03T00:00:00"/>
    <x v="7"/>
    <d v="2020-08-03T00:00:00"/>
    <x v="3"/>
    <n v="0"/>
    <n v="1"/>
    <s v="EDNA ROCÍO HERNÁNDEZ ANZOLA"/>
    <x v="0"/>
    <x v="8"/>
    <m/>
    <e v="#REF!"/>
    <e v="#REF!"/>
  </r>
  <r>
    <n v="3575"/>
    <n v="23685"/>
    <x v="3"/>
    <d v="2020-08-03T00:00:00"/>
    <x v="7"/>
    <d v="2020-08-03T00:00:00"/>
    <x v="3"/>
    <n v="0"/>
    <n v="1"/>
    <s v="CONSUELO DUQUE PEREZ"/>
    <x v="0"/>
    <x v="8"/>
    <m/>
    <e v="#REF!"/>
    <e v="#REF!"/>
  </r>
  <r>
    <n v="3576"/>
    <n v="23686"/>
    <x v="0"/>
    <d v="2020-08-03T00:00:00"/>
    <x v="7"/>
    <d v="2020-08-06T00:00:00"/>
    <x v="3"/>
    <n v="3"/>
    <n v="4"/>
    <s v="Juan Pablo Nuñez"/>
    <x v="0"/>
    <x v="8"/>
    <m/>
    <e v="#REF!"/>
    <e v="#REF!"/>
  </r>
  <r>
    <n v="3577"/>
    <n v="23687"/>
    <x v="2"/>
    <d v="2020-08-03T00:00:00"/>
    <x v="7"/>
    <d v="2020-08-03T00:00:00"/>
    <x v="3"/>
    <n v="0"/>
    <n v="1"/>
    <s v="Capitan LUIS CARLOS DE AVILA TURIZO"/>
    <x v="0"/>
    <x v="8"/>
    <m/>
    <e v="#REF!"/>
    <e v="#REF!"/>
  </r>
  <r>
    <n v="3578"/>
    <n v="23688"/>
    <x v="2"/>
    <d v="2020-08-03T00:00:00"/>
    <x v="7"/>
    <d v="2020-08-06T00:00:00"/>
    <x v="3"/>
    <n v="3"/>
    <n v="4"/>
    <s v="JOSE ANTONIO VEGA CRUZ"/>
    <x v="0"/>
    <x v="8"/>
    <m/>
    <e v="#REF!"/>
    <e v="#REF!"/>
  </r>
  <r>
    <n v="3579"/>
    <n v="23689"/>
    <x v="2"/>
    <d v="2020-08-03T00:00:00"/>
    <x v="7"/>
    <d v="2020-08-06T00:00:00"/>
    <x v="3"/>
    <n v="3"/>
    <n v="4"/>
    <s v="luis eduardo coy"/>
    <x v="0"/>
    <x v="8"/>
    <m/>
    <e v="#REF!"/>
    <e v="#REF!"/>
  </r>
  <r>
    <n v="3580"/>
    <n v="23690"/>
    <x v="0"/>
    <d v="2020-08-03T00:00:00"/>
    <x v="7"/>
    <d v="2020-08-06T00:00:00"/>
    <x v="3"/>
    <n v="3"/>
    <n v="4"/>
    <s v="JAIRO HELY AVILA SUAREZ"/>
    <x v="0"/>
    <x v="8"/>
    <m/>
    <e v="#REF!"/>
    <e v="#REF!"/>
  </r>
  <r>
    <n v="3581"/>
    <n v="23691"/>
    <x v="0"/>
    <d v="2020-08-03T00:00:00"/>
    <x v="7"/>
    <d v="2020-08-06T00:00:00"/>
    <x v="3"/>
    <n v="3"/>
    <n v="4"/>
    <s v="Jhosman Stiwar Mantilla Gamboa"/>
    <x v="0"/>
    <x v="8"/>
    <m/>
    <e v="#REF!"/>
    <e v="#REF!"/>
  </r>
  <r>
    <n v="3582"/>
    <n v="23692"/>
    <x v="2"/>
    <d v="2020-08-03T00:00:00"/>
    <x v="7"/>
    <s v="Pendiente"/>
    <x v="1"/>
    <e v="#VALUE!"/>
    <e v="#VALUE!"/>
    <s v="ANDREA PAOLA GARCIA CUADROS"/>
    <x v="1"/>
    <x v="1"/>
    <m/>
    <e v="#REF!"/>
    <e v="#REF!"/>
  </r>
  <r>
    <n v="3583"/>
    <n v="23693"/>
    <x v="0"/>
    <d v="2020-08-03T00:00:00"/>
    <x v="7"/>
    <d v="2020-08-06T00:00:00"/>
    <x v="3"/>
    <n v="3"/>
    <n v="4"/>
    <s v="gina malibet pinzon riveros"/>
    <x v="0"/>
    <x v="8"/>
    <m/>
    <e v="#REF!"/>
    <e v="#REF!"/>
  </r>
  <r>
    <n v="3584"/>
    <n v="23694"/>
    <x v="2"/>
    <d v="2020-08-03T00:00:00"/>
    <x v="7"/>
    <s v="Pendiente"/>
    <x v="1"/>
    <e v="#VALUE!"/>
    <e v="#VALUE!"/>
    <s v="ELIECER DE JESUS SIERRA TORRES"/>
    <x v="1"/>
    <x v="1"/>
    <m/>
    <e v="#REF!"/>
    <e v="#REF!"/>
  </r>
  <r>
    <n v="3585"/>
    <n v="23695"/>
    <x v="2"/>
    <d v="2020-08-03T00:00:00"/>
    <x v="7"/>
    <d v="2020-08-04T00:00:00"/>
    <x v="3"/>
    <n v="1"/>
    <n v="2"/>
    <s v="YURI CAROLINA"/>
    <x v="0"/>
    <x v="8"/>
    <m/>
    <e v="#REF!"/>
    <e v="#REF!"/>
  </r>
  <r>
    <n v="3586"/>
    <n v="23696"/>
    <x v="0"/>
    <d v="2020-08-03T00:00:00"/>
    <x v="7"/>
    <d v="2020-08-06T00:00:00"/>
    <x v="3"/>
    <n v="3"/>
    <n v="4"/>
    <s v="Diego Andrés Cardona Campuzano"/>
    <x v="0"/>
    <x v="8"/>
    <m/>
    <e v="#REF!"/>
    <e v="#REF!"/>
  </r>
  <r>
    <n v="3587"/>
    <n v="23697"/>
    <x v="0"/>
    <d v="2020-08-03T00:00:00"/>
    <x v="7"/>
    <d v="2020-08-06T00:00:00"/>
    <x v="3"/>
    <n v="3"/>
    <n v="4"/>
    <s v="monica juliana mancilla grass"/>
    <x v="0"/>
    <x v="8"/>
    <m/>
    <e v="#REF!"/>
    <e v="#REF!"/>
  </r>
  <r>
    <n v="3588"/>
    <n v="23698"/>
    <x v="0"/>
    <d v="2020-08-03T00:00:00"/>
    <x v="7"/>
    <d v="2020-08-06T00:00:00"/>
    <x v="3"/>
    <n v="3"/>
    <n v="4"/>
    <s v="Iván Darío Barrios Montero"/>
    <x v="0"/>
    <x v="8"/>
    <m/>
    <e v="#REF!"/>
    <e v="#REF!"/>
  </r>
  <r>
    <n v="3589"/>
    <n v="23699"/>
    <x v="0"/>
    <d v="2020-08-03T00:00:00"/>
    <x v="7"/>
    <d v="2020-08-06T00:00:00"/>
    <x v="3"/>
    <n v="3"/>
    <n v="4"/>
    <s v="Juan Sebastian Ballen Riveros"/>
    <x v="0"/>
    <x v="8"/>
    <m/>
    <e v="#REF!"/>
    <e v="#REF!"/>
  </r>
  <r>
    <n v="3590"/>
    <n v="23700"/>
    <x v="3"/>
    <d v="2020-08-03T00:00:00"/>
    <x v="7"/>
    <d v="2020-08-04T00:00:00"/>
    <x v="3"/>
    <n v="1"/>
    <n v="2"/>
    <s v="Claudia Patricia Parra Gra"/>
    <x v="0"/>
    <x v="8"/>
    <m/>
    <e v="#REF!"/>
    <e v="#REF!"/>
  </r>
  <r>
    <n v="3591"/>
    <n v="23701"/>
    <x v="0"/>
    <d v="2020-08-03T00:00:00"/>
    <x v="7"/>
    <d v="2020-08-06T00:00:00"/>
    <x v="3"/>
    <n v="3"/>
    <n v="4"/>
    <s v="JUAN FERLEY BARRERA SANCHEZ"/>
    <x v="0"/>
    <x v="8"/>
    <m/>
    <e v="#REF!"/>
    <e v="#REF!"/>
  </r>
  <r>
    <n v="3592"/>
    <n v="23702"/>
    <x v="2"/>
    <d v="2020-08-03T00:00:00"/>
    <x v="7"/>
    <d v="2020-08-04T00:00:00"/>
    <x v="3"/>
    <n v="1"/>
    <n v="2"/>
    <s v="ELSY ZAMBRANO BOLAÑOS"/>
    <x v="0"/>
    <x v="8"/>
    <m/>
    <e v="#REF!"/>
    <e v="#REF!"/>
  </r>
  <r>
    <n v="3593"/>
    <n v="23703"/>
    <x v="1"/>
    <d v="2020-08-03T00:00:00"/>
    <x v="7"/>
    <d v="2020-08-03T00:00:00"/>
    <x v="3"/>
    <n v="0"/>
    <n v="1"/>
    <s v="Pedro Carrascal Tafur"/>
    <x v="0"/>
    <x v="8"/>
    <m/>
    <e v="#REF!"/>
    <e v="#REF!"/>
  </r>
  <r>
    <n v="3594"/>
    <n v="23704"/>
    <x v="0"/>
    <d v="2020-08-03T00:00:00"/>
    <x v="7"/>
    <d v="2020-08-06T00:00:00"/>
    <x v="3"/>
    <n v="3"/>
    <n v="4"/>
    <s v="Leidy Johanna CastroCetina"/>
    <x v="0"/>
    <x v="8"/>
    <m/>
    <e v="#REF!"/>
    <e v="#REF!"/>
  </r>
  <r>
    <n v="3595"/>
    <n v="23705"/>
    <x v="3"/>
    <d v="2020-08-03T00:00:00"/>
    <x v="7"/>
    <d v="2020-08-04T00:00:00"/>
    <x v="3"/>
    <n v="1"/>
    <n v="2"/>
    <s v="Aurora Moreno"/>
    <x v="0"/>
    <x v="8"/>
    <m/>
    <e v="#REF!"/>
    <e v="#REF!"/>
  </r>
  <r>
    <n v="3596"/>
    <n v="23706"/>
    <x v="2"/>
    <d v="2020-08-03T00:00:00"/>
    <x v="7"/>
    <d v="2020-08-04T00:00:00"/>
    <x v="3"/>
    <n v="1"/>
    <n v="2"/>
    <s v="MABEL CRISTINA RUIZ SALAMANCA"/>
    <x v="0"/>
    <x v="8"/>
    <m/>
    <e v="#REF!"/>
    <e v="#REF!"/>
  </r>
  <r>
    <n v="3597"/>
    <n v="23707"/>
    <x v="0"/>
    <d v="2020-08-04T00:00:00"/>
    <x v="7"/>
    <d v="2020-08-06T00:00:00"/>
    <x v="3"/>
    <n v="2"/>
    <n v="3"/>
    <s v="JHON ALEJANDRO ROBELTO"/>
    <x v="0"/>
    <x v="8"/>
    <m/>
    <e v="#REF!"/>
    <e v="#REF!"/>
  </r>
  <r>
    <n v="3598"/>
    <n v="23708"/>
    <x v="0"/>
    <d v="2020-08-04T00:00:00"/>
    <x v="7"/>
    <d v="2020-08-06T00:00:00"/>
    <x v="3"/>
    <n v="2"/>
    <n v="3"/>
    <s v="SANDRA MARCELA PÉREZ CIFUENTES"/>
    <x v="0"/>
    <x v="8"/>
    <m/>
    <e v="#REF!"/>
    <e v="#REF!"/>
  </r>
  <r>
    <n v="3599"/>
    <n v="23709"/>
    <x v="3"/>
    <d v="2020-08-04T00:00:00"/>
    <x v="7"/>
    <d v="2020-08-04T00:00:00"/>
    <x v="3"/>
    <n v="0"/>
    <n v="1"/>
    <s v="Orlando Alfonso peña contreras"/>
    <x v="0"/>
    <x v="8"/>
    <m/>
    <e v="#REF!"/>
    <e v="#REF!"/>
  </r>
  <r>
    <n v="3600"/>
    <n v="23710"/>
    <x v="0"/>
    <d v="2020-08-04T00:00:00"/>
    <x v="7"/>
    <d v="2020-08-06T00:00:00"/>
    <x v="3"/>
    <n v="2"/>
    <n v="3"/>
    <s v="Orlando Alfonso peña contreras"/>
    <x v="0"/>
    <x v="8"/>
    <m/>
    <e v="#REF!"/>
    <e v="#REF!"/>
  </r>
  <r>
    <n v="3601"/>
    <n v="23711"/>
    <x v="0"/>
    <d v="2020-08-04T00:00:00"/>
    <x v="7"/>
    <d v="2020-08-06T00:00:00"/>
    <x v="3"/>
    <n v="2"/>
    <n v="3"/>
    <s v="jhon nieves ramos"/>
    <x v="0"/>
    <x v="8"/>
    <m/>
    <e v="#REF!"/>
    <e v="#REF!"/>
  </r>
  <r>
    <n v="3602"/>
    <n v="23712"/>
    <x v="2"/>
    <d v="2020-08-04T00:00:00"/>
    <x v="7"/>
    <d v="2020-08-04T00:00:00"/>
    <x v="3"/>
    <n v="0"/>
    <n v="1"/>
    <s v="Orlando Alfonso peña contreras"/>
    <x v="0"/>
    <x v="8"/>
    <m/>
    <e v="#REF!"/>
    <e v="#REF!"/>
  </r>
  <r>
    <n v="3603"/>
    <n v="23713"/>
    <x v="3"/>
    <d v="2020-08-04T00:00:00"/>
    <x v="7"/>
    <d v="2020-08-04T00:00:00"/>
    <x v="3"/>
    <n v="0"/>
    <n v="1"/>
    <s v="Orlando Alfonso peña contreras"/>
    <x v="0"/>
    <x v="8"/>
    <m/>
    <e v="#REF!"/>
    <e v="#REF!"/>
  </r>
  <r>
    <n v="3604"/>
    <n v="23714"/>
    <x v="0"/>
    <d v="2020-08-04T00:00:00"/>
    <x v="7"/>
    <d v="2020-08-06T00:00:00"/>
    <x v="3"/>
    <n v="2"/>
    <n v="3"/>
    <s v="Orlando Alfonso peña contreras"/>
    <x v="0"/>
    <x v="8"/>
    <m/>
    <e v="#REF!"/>
    <e v="#REF!"/>
  </r>
  <r>
    <n v="3605"/>
    <n v="23715"/>
    <x v="2"/>
    <d v="2020-08-04T00:00:00"/>
    <x v="7"/>
    <d v="2020-08-04T00:00:00"/>
    <x v="3"/>
    <n v="0"/>
    <n v="1"/>
    <s v="Jose Francisco Montufar Rodriguez."/>
    <x v="0"/>
    <x v="8"/>
    <m/>
    <e v="#REF!"/>
    <e v="#REF!"/>
  </r>
  <r>
    <n v="3606"/>
    <n v="23716"/>
    <x v="0"/>
    <d v="2020-08-04T00:00:00"/>
    <x v="7"/>
    <d v="2020-08-06T00:00:00"/>
    <x v="3"/>
    <n v="2"/>
    <n v="3"/>
    <s v="robinson arley parra"/>
    <x v="0"/>
    <x v="8"/>
    <m/>
    <e v="#REF!"/>
    <e v="#REF!"/>
  </r>
  <r>
    <n v="3607"/>
    <n v="23717"/>
    <x v="0"/>
    <d v="2020-08-04T00:00:00"/>
    <x v="7"/>
    <d v="2020-08-06T00:00:00"/>
    <x v="3"/>
    <n v="2"/>
    <n v="3"/>
    <s v="maria cristina galindo"/>
    <x v="0"/>
    <x v="8"/>
    <m/>
    <e v="#REF!"/>
    <e v="#REF!"/>
  </r>
  <r>
    <n v="3608"/>
    <n v="23718"/>
    <x v="2"/>
    <d v="2020-08-04T00:00:00"/>
    <x v="7"/>
    <d v="2020-08-04T00:00:00"/>
    <x v="3"/>
    <n v="0"/>
    <n v="1"/>
    <s v="Abogada Melba PArra"/>
    <x v="0"/>
    <x v="8"/>
    <m/>
    <e v="#REF!"/>
    <e v="#REF!"/>
  </r>
  <r>
    <n v="3609"/>
    <n v="23719"/>
    <x v="2"/>
    <d v="2020-08-04T00:00:00"/>
    <x v="7"/>
    <d v="2020-08-06T00:00:00"/>
    <x v="3"/>
    <n v="2"/>
    <n v="3"/>
    <s v="maria cristina galindo"/>
    <x v="0"/>
    <x v="8"/>
    <m/>
    <e v="#REF!"/>
    <e v="#REF!"/>
  </r>
  <r>
    <n v="3610"/>
    <n v="23720"/>
    <x v="0"/>
    <d v="2020-08-04T00:00:00"/>
    <x v="7"/>
    <d v="2020-08-06T00:00:00"/>
    <x v="3"/>
    <n v="2"/>
    <n v="3"/>
    <s v="Carolina Castillo"/>
    <x v="0"/>
    <x v="8"/>
    <m/>
    <e v="#REF!"/>
    <e v="#REF!"/>
  </r>
  <r>
    <n v="3611"/>
    <n v="23721"/>
    <x v="2"/>
    <d v="2020-08-04T00:00:00"/>
    <x v="7"/>
    <d v="2020-08-05T00:00:00"/>
    <x v="3"/>
    <n v="1"/>
    <n v="2"/>
    <s v="ANA CECILIA CUBILLOS ROMERO"/>
    <x v="0"/>
    <x v="8"/>
    <m/>
    <e v="#REF!"/>
    <e v="#REF!"/>
  </r>
  <r>
    <n v="3612"/>
    <n v="23722"/>
    <x v="0"/>
    <d v="2020-08-04T00:00:00"/>
    <x v="7"/>
    <d v="2020-08-06T00:00:00"/>
    <x v="3"/>
    <n v="2"/>
    <n v="3"/>
    <s v="CLARA MARTINEZ"/>
    <x v="0"/>
    <x v="8"/>
    <m/>
    <e v="#REF!"/>
    <e v="#REF!"/>
  </r>
  <r>
    <n v="3613"/>
    <n v="23723"/>
    <x v="2"/>
    <d v="2020-08-04T00:00:00"/>
    <x v="7"/>
    <d v="2020-08-04T00:00:00"/>
    <x v="3"/>
    <n v="0"/>
    <n v="1"/>
    <s v="MARIA MAGDALENA GONZALEZ VEGA"/>
    <x v="0"/>
    <x v="8"/>
    <m/>
    <e v="#REF!"/>
    <e v="#REF!"/>
  </r>
  <r>
    <n v="3614"/>
    <n v="23724"/>
    <x v="0"/>
    <d v="2020-08-04T00:00:00"/>
    <x v="7"/>
    <d v="2020-08-06T00:00:00"/>
    <x v="3"/>
    <n v="2"/>
    <n v="3"/>
    <s v="Francisco Javier alzate herrera"/>
    <x v="0"/>
    <x v="8"/>
    <m/>
    <e v="#REF!"/>
    <e v="#REF!"/>
  </r>
  <r>
    <n v="3615"/>
    <n v="23725"/>
    <x v="0"/>
    <d v="2020-08-04T00:00:00"/>
    <x v="7"/>
    <d v="2020-08-06T00:00:00"/>
    <x v="3"/>
    <n v="2"/>
    <n v="3"/>
    <s v="JESSICA CARVAJAL AGUIRRE"/>
    <x v="0"/>
    <x v="8"/>
    <m/>
    <e v="#REF!"/>
    <e v="#REF!"/>
  </r>
  <r>
    <n v="3616"/>
    <n v="23726"/>
    <x v="3"/>
    <d v="2020-08-04T00:00:00"/>
    <x v="7"/>
    <d v="2020-08-04T00:00:00"/>
    <x v="3"/>
    <n v="0"/>
    <n v="1"/>
    <s v="Claudia Patricia Parra Gra"/>
    <x v="0"/>
    <x v="8"/>
    <m/>
    <e v="#REF!"/>
    <e v="#REF!"/>
  </r>
  <r>
    <n v="3617"/>
    <n v="23727"/>
    <x v="0"/>
    <d v="2020-08-04T00:00:00"/>
    <x v="7"/>
    <d v="2020-08-06T00:00:00"/>
    <x v="3"/>
    <n v="2"/>
    <n v="3"/>
    <s v="EMIRIS NOVOA DITTA"/>
    <x v="0"/>
    <x v="8"/>
    <m/>
    <e v="#REF!"/>
    <e v="#REF!"/>
  </r>
  <r>
    <n v="3618"/>
    <n v="23728"/>
    <x v="2"/>
    <d v="2020-08-04T00:00:00"/>
    <x v="7"/>
    <s v="Pendiente"/>
    <x v="1"/>
    <e v="#VALUE!"/>
    <e v="#VALUE!"/>
    <s v="CINDY QUIMBAYO"/>
    <x v="1"/>
    <x v="1"/>
    <m/>
    <e v="#REF!"/>
    <e v="#REF!"/>
  </r>
  <r>
    <n v="3619"/>
    <n v="23729"/>
    <x v="3"/>
    <d v="2020-08-04T00:00:00"/>
    <x v="7"/>
    <d v="2020-08-05T00:00:00"/>
    <x v="3"/>
    <n v="1"/>
    <n v="2"/>
    <s v="JOSE EDUARDO MAYA AYUBI"/>
    <x v="0"/>
    <x v="8"/>
    <m/>
    <e v="#REF!"/>
    <e v="#REF!"/>
  </r>
  <r>
    <n v="3620"/>
    <n v="23730"/>
    <x v="2"/>
    <d v="2020-08-04T00:00:00"/>
    <x v="7"/>
    <d v="2020-08-14T00:00:00"/>
    <x v="3"/>
    <n v="10"/>
    <n v="9"/>
    <s v="Jaime Galeano Camacho"/>
    <x v="0"/>
    <x v="8"/>
    <m/>
    <e v="#REF!"/>
    <e v="#REF!"/>
  </r>
  <r>
    <n v="3621"/>
    <n v="23731"/>
    <x v="2"/>
    <d v="2020-08-04T00:00:00"/>
    <x v="7"/>
    <s v="Pendiente"/>
    <x v="1"/>
    <e v="#VALUE!"/>
    <e v="#VALUE!"/>
    <s v="LINA MARIA GARCIA OROZCO"/>
    <x v="1"/>
    <x v="1"/>
    <m/>
    <e v="#REF!"/>
    <e v="#REF!"/>
  </r>
  <r>
    <n v="3622"/>
    <n v="23732"/>
    <x v="2"/>
    <d v="2020-08-04T00:00:00"/>
    <x v="7"/>
    <d v="2020-08-05T00:00:00"/>
    <x v="3"/>
    <n v="1"/>
    <n v="2"/>
    <s v="Sandra baquero"/>
    <x v="0"/>
    <x v="8"/>
    <m/>
    <e v="#REF!"/>
    <e v="#REF!"/>
  </r>
  <r>
    <n v="3623"/>
    <n v="23733"/>
    <x v="0"/>
    <d v="2020-08-04T00:00:00"/>
    <x v="7"/>
    <d v="2020-08-06T00:00:00"/>
    <x v="3"/>
    <n v="2"/>
    <n v="3"/>
    <s v="ALONSO OSORIO PIEDRAHITA"/>
    <x v="0"/>
    <x v="8"/>
    <m/>
    <e v="#REF!"/>
    <e v="#REF!"/>
  </r>
  <r>
    <n v="3624"/>
    <n v="23734"/>
    <x v="0"/>
    <d v="2020-08-04T00:00:00"/>
    <x v="7"/>
    <d v="2020-08-06T00:00:00"/>
    <x v="3"/>
    <n v="2"/>
    <n v="3"/>
    <s v="Sebastian David Martinez Vargas"/>
    <x v="0"/>
    <x v="8"/>
    <m/>
    <e v="#REF!"/>
    <e v="#REF!"/>
  </r>
  <r>
    <n v="3625"/>
    <n v="23735"/>
    <x v="0"/>
    <d v="2020-08-04T00:00:00"/>
    <x v="7"/>
    <d v="2020-08-06T00:00:00"/>
    <x v="3"/>
    <n v="2"/>
    <n v="3"/>
    <s v="Jeannetth Maritza Corredor Duitama"/>
    <x v="0"/>
    <x v="8"/>
    <m/>
    <e v="#REF!"/>
    <e v="#REF!"/>
  </r>
  <r>
    <n v="3626"/>
    <n v="23736"/>
    <x v="2"/>
    <d v="2020-08-04T00:00:00"/>
    <x v="7"/>
    <s v="Pendiente"/>
    <x v="1"/>
    <e v="#VALUE!"/>
    <e v="#VALUE!"/>
    <s v="ALEX ALBERTO RAMIREZ ARTUZ"/>
    <x v="1"/>
    <x v="1"/>
    <m/>
    <e v="#REF!"/>
    <e v="#REF!"/>
  </r>
  <r>
    <n v="3627"/>
    <n v="23737"/>
    <x v="0"/>
    <d v="2020-08-04T00:00:00"/>
    <x v="7"/>
    <d v="2020-08-06T00:00:00"/>
    <x v="3"/>
    <n v="2"/>
    <n v="3"/>
    <s v="Yonnier Alexander clavijo"/>
    <x v="0"/>
    <x v="8"/>
    <m/>
    <e v="#REF!"/>
    <e v="#REF!"/>
  </r>
  <r>
    <n v="3628"/>
    <n v="23738"/>
    <x v="0"/>
    <d v="2020-08-04T00:00:00"/>
    <x v="7"/>
    <d v="2020-08-06T00:00:00"/>
    <x v="3"/>
    <n v="2"/>
    <n v="3"/>
    <s v="LUIS ENRIQUE HERNANDEZ RINCON"/>
    <x v="0"/>
    <x v="8"/>
    <m/>
    <e v="#REF!"/>
    <e v="#REF!"/>
  </r>
  <r>
    <n v="3629"/>
    <n v="23739"/>
    <x v="2"/>
    <d v="2020-08-04T00:00:00"/>
    <x v="7"/>
    <s v="Pendiente"/>
    <x v="1"/>
    <e v="#VALUE!"/>
    <e v="#VALUE!"/>
    <s v="Mauricio Enrique Castro Zuluaga"/>
    <x v="1"/>
    <x v="1"/>
    <m/>
    <e v="#REF!"/>
    <e v="#REF!"/>
  </r>
  <r>
    <n v="3630"/>
    <n v="23740"/>
    <x v="2"/>
    <d v="2020-08-04T00:00:00"/>
    <x v="7"/>
    <d v="2020-08-05T00:00:00"/>
    <x v="3"/>
    <n v="1"/>
    <n v="2"/>
    <s v="Diego Torres Donhato"/>
    <x v="0"/>
    <x v="8"/>
    <m/>
    <e v="#REF!"/>
    <e v="#REF!"/>
  </r>
  <r>
    <n v="3631"/>
    <n v="23741"/>
    <x v="0"/>
    <d v="2020-08-04T00:00:00"/>
    <x v="7"/>
    <d v="2020-08-06T00:00:00"/>
    <x v="3"/>
    <n v="2"/>
    <n v="3"/>
    <s v="comunidad Indígena Dujos tamaz del caguan paniquita"/>
    <x v="0"/>
    <x v="8"/>
    <m/>
    <e v="#REF!"/>
    <e v="#REF!"/>
  </r>
  <r>
    <n v="3632"/>
    <n v="23742"/>
    <x v="2"/>
    <d v="2020-08-04T00:00:00"/>
    <x v="7"/>
    <d v="2020-08-05T00:00:00"/>
    <x v="3"/>
    <n v="1"/>
    <n v="2"/>
    <s v="yoana moncayo robayo"/>
    <x v="0"/>
    <x v="8"/>
    <m/>
    <e v="#REF!"/>
    <e v="#REF!"/>
  </r>
  <r>
    <n v="3633"/>
    <n v="23743"/>
    <x v="0"/>
    <d v="2020-08-04T00:00:00"/>
    <x v="7"/>
    <d v="2020-08-10T00:00:00"/>
    <x v="3"/>
    <n v="6"/>
    <n v="5"/>
    <s v="José Antonio Chávez suarez"/>
    <x v="0"/>
    <x v="8"/>
    <m/>
    <e v="#REF!"/>
    <e v="#REF!"/>
  </r>
  <r>
    <n v="3634"/>
    <n v="23744"/>
    <x v="0"/>
    <d v="2020-08-04T00:00:00"/>
    <x v="7"/>
    <d v="2020-08-10T00:00:00"/>
    <x v="3"/>
    <n v="6"/>
    <n v="5"/>
    <s v="Leidy Zamira Sierra Perez"/>
    <x v="0"/>
    <x v="8"/>
    <m/>
    <e v="#REF!"/>
    <e v="#REF!"/>
  </r>
  <r>
    <n v="3635"/>
    <n v="23745"/>
    <x v="0"/>
    <d v="2020-08-04T00:00:00"/>
    <x v="7"/>
    <d v="2020-08-10T00:00:00"/>
    <x v="3"/>
    <n v="6"/>
    <n v="5"/>
    <s v="Wendy Gisell Martinez ramirez"/>
    <x v="0"/>
    <x v="8"/>
    <m/>
    <e v="#REF!"/>
    <e v="#REF!"/>
  </r>
  <r>
    <n v="3636"/>
    <n v="23746"/>
    <x v="3"/>
    <d v="2020-08-04T00:00:00"/>
    <x v="7"/>
    <d v="2020-08-05T00:00:00"/>
    <x v="3"/>
    <n v="1"/>
    <n v="2"/>
    <s v="Rafael Alonso Moreno Cardona"/>
    <x v="0"/>
    <x v="8"/>
    <m/>
    <e v="#REF!"/>
    <e v="#REF!"/>
  </r>
  <r>
    <n v="3637"/>
    <n v="23747"/>
    <x v="3"/>
    <d v="2020-08-04T00:00:00"/>
    <x v="7"/>
    <d v="2020-08-05T00:00:00"/>
    <x v="3"/>
    <n v="1"/>
    <n v="2"/>
    <s v="Rafael Alonso Moreno Cardona"/>
    <x v="0"/>
    <x v="8"/>
    <m/>
    <e v="#REF!"/>
    <e v="#REF!"/>
  </r>
  <r>
    <n v="3638"/>
    <n v="23748"/>
    <x v="2"/>
    <d v="2020-08-05T00:00:00"/>
    <x v="7"/>
    <s v="Pendiente"/>
    <x v="1"/>
    <e v="#VALUE!"/>
    <e v="#VALUE!"/>
    <s v="DIEGO LEÓN TAMAYO CASTRO"/>
    <x v="1"/>
    <x v="1"/>
    <m/>
    <e v="#REF!"/>
    <e v="#REF!"/>
  </r>
  <r>
    <n v="3639"/>
    <n v="23749"/>
    <x v="0"/>
    <d v="2020-08-05T00:00:00"/>
    <x v="7"/>
    <d v="2020-08-10T00:00:00"/>
    <x v="3"/>
    <n v="5"/>
    <n v="4"/>
    <s v="Jose Francisco Montufar Rodriguez."/>
    <x v="0"/>
    <x v="8"/>
    <m/>
    <e v="#REF!"/>
    <e v="#REF!"/>
  </r>
  <r>
    <n v="3640"/>
    <n v="23750"/>
    <x v="2"/>
    <d v="2020-08-05T00:00:00"/>
    <x v="7"/>
    <d v="2020-08-05T00:00:00"/>
    <x v="3"/>
    <n v="0"/>
    <n v="1"/>
    <s v="Jose Francisco Montufar Rodriguez."/>
    <x v="0"/>
    <x v="8"/>
    <m/>
    <e v="#REF!"/>
    <e v="#REF!"/>
  </r>
  <r>
    <n v="3641"/>
    <n v="23751"/>
    <x v="2"/>
    <d v="2020-08-05T00:00:00"/>
    <x v="7"/>
    <d v="2020-08-05T00:00:00"/>
    <x v="3"/>
    <n v="0"/>
    <n v="1"/>
    <s v="EDILBERTO LARA GONZALEZ"/>
    <x v="0"/>
    <x v="8"/>
    <m/>
    <e v="#REF!"/>
    <e v="#REF!"/>
  </r>
  <r>
    <n v="3642"/>
    <n v="23752"/>
    <x v="2"/>
    <d v="2020-08-05T00:00:00"/>
    <x v="7"/>
    <d v="2020-08-05T00:00:00"/>
    <x v="3"/>
    <n v="0"/>
    <n v="1"/>
    <s v="Yerilyn Rocío Varela Olarte"/>
    <x v="0"/>
    <x v="8"/>
    <m/>
    <e v="#REF!"/>
    <e v="#REF!"/>
  </r>
  <r>
    <n v="3643"/>
    <n v="23753"/>
    <x v="3"/>
    <d v="2020-08-05T00:00:00"/>
    <x v="7"/>
    <d v="2020-08-06T00:00:00"/>
    <x v="3"/>
    <n v="1"/>
    <n v="2"/>
    <s v="jhon nieves ramos"/>
    <x v="0"/>
    <x v="8"/>
    <m/>
    <e v="#REF!"/>
    <e v="#REF!"/>
  </r>
  <r>
    <n v="3644"/>
    <n v="23754"/>
    <x v="0"/>
    <d v="2020-08-05T00:00:00"/>
    <x v="7"/>
    <d v="2020-08-10T00:00:00"/>
    <x v="3"/>
    <n v="5"/>
    <n v="4"/>
    <s v="Gloria Maria Camacho Gil"/>
    <x v="0"/>
    <x v="8"/>
    <m/>
    <e v="#REF!"/>
    <e v="#REF!"/>
  </r>
  <r>
    <n v="3645"/>
    <n v="23755"/>
    <x v="0"/>
    <d v="2020-08-05T00:00:00"/>
    <x v="7"/>
    <d v="2020-08-11T00:00:00"/>
    <x v="3"/>
    <n v="6"/>
    <n v="5"/>
    <s v="PEDRO JOSE RUIZ"/>
    <x v="0"/>
    <x v="8"/>
    <m/>
    <e v="#REF!"/>
    <e v="#REF!"/>
  </r>
  <r>
    <n v="3646"/>
    <n v="23756"/>
    <x v="0"/>
    <d v="2020-08-05T00:00:00"/>
    <x v="7"/>
    <d v="2020-08-11T00:00:00"/>
    <x v="3"/>
    <n v="6"/>
    <n v="5"/>
    <s v="VICTOR ANDRES BARON"/>
    <x v="0"/>
    <x v="8"/>
    <m/>
    <e v="#REF!"/>
    <e v="#REF!"/>
  </r>
  <r>
    <n v="3647"/>
    <n v="23757"/>
    <x v="0"/>
    <d v="2020-08-05T00:00:00"/>
    <x v="7"/>
    <d v="2020-08-11T00:00:00"/>
    <x v="3"/>
    <n v="6"/>
    <n v="5"/>
    <s v="FERNANDO RODRIGUEZ OLMOS"/>
    <x v="0"/>
    <x v="8"/>
    <m/>
    <e v="#REF!"/>
    <e v="#REF!"/>
  </r>
  <r>
    <n v="3648"/>
    <n v="23758"/>
    <x v="0"/>
    <d v="2020-08-05T00:00:00"/>
    <x v="7"/>
    <d v="2020-08-11T00:00:00"/>
    <x v="3"/>
    <n v="6"/>
    <n v="5"/>
    <s v="HENRY JESUS ARENAS VILLAREAL"/>
    <x v="0"/>
    <x v="8"/>
    <m/>
    <e v="#REF!"/>
    <e v="#REF!"/>
  </r>
  <r>
    <n v="3649"/>
    <n v="23759"/>
    <x v="0"/>
    <d v="2020-08-05T00:00:00"/>
    <x v="7"/>
    <d v="2020-08-11T00:00:00"/>
    <x v="3"/>
    <n v="6"/>
    <n v="5"/>
    <s v="Fredy Alexander Aristizabal Gutierrez"/>
    <x v="0"/>
    <x v="8"/>
    <m/>
    <e v="#REF!"/>
    <e v="#REF!"/>
  </r>
  <r>
    <n v="3650"/>
    <n v="23760"/>
    <x v="0"/>
    <d v="2020-08-05T00:00:00"/>
    <x v="7"/>
    <d v="2020-08-11T00:00:00"/>
    <x v="3"/>
    <n v="6"/>
    <n v="5"/>
    <s v="Juan Carlos Palacio"/>
    <x v="0"/>
    <x v="8"/>
    <m/>
    <e v="#REF!"/>
    <e v="#REF!"/>
  </r>
  <r>
    <n v="3651"/>
    <n v="23761"/>
    <x v="0"/>
    <d v="2020-08-05T00:00:00"/>
    <x v="7"/>
    <d v="2020-08-11T00:00:00"/>
    <x v="3"/>
    <n v="6"/>
    <n v="5"/>
    <s v="MARCO ANTONIO TORRES BONILLA"/>
    <x v="0"/>
    <x v="8"/>
    <m/>
    <e v="#REF!"/>
    <e v="#REF!"/>
  </r>
  <r>
    <n v="3652"/>
    <n v="23762"/>
    <x v="0"/>
    <d v="2020-08-05T00:00:00"/>
    <x v="7"/>
    <d v="2020-08-11T00:00:00"/>
    <x v="3"/>
    <n v="6"/>
    <n v="5"/>
    <s v="MUNICIPIO DE JAMUNDÍ"/>
    <x v="0"/>
    <x v="8"/>
    <m/>
    <e v="#REF!"/>
    <e v="#REF!"/>
  </r>
  <r>
    <n v="3653"/>
    <n v="23763"/>
    <x v="2"/>
    <d v="2020-08-05T00:00:00"/>
    <x v="7"/>
    <s v="Pendiente"/>
    <x v="1"/>
    <e v="#VALUE!"/>
    <e v="#VALUE!"/>
    <s v="Carlos Alfredo Plata Serrano"/>
    <x v="1"/>
    <x v="1"/>
    <m/>
    <e v="#REF!"/>
    <e v="#REF!"/>
  </r>
  <r>
    <n v="3654"/>
    <n v="23764"/>
    <x v="0"/>
    <d v="2020-08-05T00:00:00"/>
    <x v="7"/>
    <d v="2020-08-11T00:00:00"/>
    <x v="3"/>
    <n v="6"/>
    <n v="5"/>
    <s v="CARLOS CHAVARRO"/>
    <x v="0"/>
    <x v="8"/>
    <m/>
    <e v="#REF!"/>
    <e v="#REF!"/>
  </r>
  <r>
    <n v="3655"/>
    <n v="23765"/>
    <x v="3"/>
    <d v="2020-08-05T00:00:00"/>
    <x v="7"/>
    <d v="2020-08-06T00:00:00"/>
    <x v="3"/>
    <n v="1"/>
    <n v="2"/>
    <s v="ERNESTO ARIZA GOMEZ"/>
    <x v="0"/>
    <x v="8"/>
    <m/>
    <e v="#REF!"/>
    <e v="#REF!"/>
  </r>
  <r>
    <n v="3656"/>
    <n v="23766"/>
    <x v="2"/>
    <d v="2020-08-05T00:00:00"/>
    <x v="7"/>
    <d v="2020-08-06T00:00:00"/>
    <x v="3"/>
    <n v="1"/>
    <n v="2"/>
    <s v="Mónica Patricia Medina Gutiérrez"/>
    <x v="0"/>
    <x v="8"/>
    <m/>
    <e v="#REF!"/>
    <e v="#REF!"/>
  </r>
  <r>
    <n v="3657"/>
    <n v="23767"/>
    <x v="3"/>
    <d v="2020-08-05T00:00:00"/>
    <x v="7"/>
    <d v="2020-08-06T00:00:00"/>
    <x v="3"/>
    <n v="1"/>
    <n v="2"/>
    <s v="Beatriz Estela Roa de Rodriguez"/>
    <x v="0"/>
    <x v="8"/>
    <m/>
    <e v="#REF!"/>
    <e v="#REF!"/>
  </r>
  <r>
    <n v="3658"/>
    <n v="23768"/>
    <x v="0"/>
    <d v="2020-08-05T00:00:00"/>
    <x v="7"/>
    <d v="2020-08-11T00:00:00"/>
    <x v="3"/>
    <n v="6"/>
    <n v="5"/>
    <s v="Ana Maria Ordoñez Arzuza"/>
    <x v="0"/>
    <x v="8"/>
    <m/>
    <e v="#REF!"/>
    <e v="#REF!"/>
  </r>
  <r>
    <n v="3659"/>
    <n v="23769"/>
    <x v="0"/>
    <d v="2020-08-05T00:00:00"/>
    <x v="7"/>
    <d v="2020-08-11T00:00:00"/>
    <x v="3"/>
    <n v="6"/>
    <n v="5"/>
    <s v="Maria Fernanda"/>
    <x v="0"/>
    <x v="8"/>
    <m/>
    <e v="#REF!"/>
    <e v="#REF!"/>
  </r>
  <r>
    <n v="3660"/>
    <n v="23770"/>
    <x v="3"/>
    <d v="2020-08-05T00:00:00"/>
    <x v="7"/>
    <d v="2020-08-06T00:00:00"/>
    <x v="3"/>
    <n v="1"/>
    <n v="2"/>
    <s v="Ana Maria Barrios Villamil"/>
    <x v="0"/>
    <x v="8"/>
    <m/>
    <e v="#REF!"/>
    <e v="#REF!"/>
  </r>
  <r>
    <n v="3661"/>
    <n v="23771"/>
    <x v="2"/>
    <d v="2020-08-05T00:00:00"/>
    <x v="7"/>
    <d v="2020-08-05T00:00:00"/>
    <x v="3"/>
    <n v="0"/>
    <n v="1"/>
    <s v="Mauricio Fernando Rey Hoyos"/>
    <x v="0"/>
    <x v="8"/>
    <m/>
    <e v="#REF!"/>
    <e v="#REF!"/>
  </r>
  <r>
    <n v="3662"/>
    <n v="23772"/>
    <x v="0"/>
    <d v="2020-08-05T00:00:00"/>
    <x v="7"/>
    <d v="2020-08-11T00:00:00"/>
    <x v="3"/>
    <n v="6"/>
    <n v="5"/>
    <s v="YEIMI LILIANA GARZON UBAQUE"/>
    <x v="0"/>
    <x v="8"/>
    <m/>
    <e v="#REF!"/>
    <e v="#REF!"/>
  </r>
  <r>
    <n v="3663"/>
    <n v="23773"/>
    <x v="2"/>
    <d v="2020-08-05T00:00:00"/>
    <x v="7"/>
    <d v="2020-08-06T00:00:00"/>
    <x v="3"/>
    <n v="1"/>
    <n v="2"/>
    <s v="ANDRES GUERRERO MATIZ"/>
    <x v="0"/>
    <x v="8"/>
    <m/>
    <e v="#REF!"/>
    <e v="#REF!"/>
  </r>
  <r>
    <n v="3664"/>
    <n v="23774"/>
    <x v="0"/>
    <d v="2020-08-05T00:00:00"/>
    <x v="7"/>
    <d v="2020-08-11T00:00:00"/>
    <x v="3"/>
    <n v="6"/>
    <n v="5"/>
    <s v="Diego Galvis Castaño"/>
    <x v="0"/>
    <x v="8"/>
    <m/>
    <e v="#REF!"/>
    <e v="#REF!"/>
  </r>
  <r>
    <n v="3665"/>
    <n v="23775"/>
    <x v="0"/>
    <d v="2020-08-05T00:00:00"/>
    <x v="7"/>
    <d v="2020-08-06T00:00:00"/>
    <x v="3"/>
    <n v="1"/>
    <n v="2"/>
    <s v="Fabian Alberto Marulanda"/>
    <x v="0"/>
    <x v="8"/>
    <m/>
    <e v="#REF!"/>
    <e v="#REF!"/>
  </r>
  <r>
    <n v="3666"/>
    <n v="23776"/>
    <x v="2"/>
    <d v="2020-08-05T00:00:00"/>
    <x v="7"/>
    <s v="Pendiente"/>
    <x v="1"/>
    <e v="#VALUE!"/>
    <e v="#VALUE!"/>
    <s v="ALEX ALBERTO RAMIREZ ARTUZ"/>
    <x v="1"/>
    <x v="1"/>
    <m/>
    <e v="#REF!"/>
    <e v="#REF!"/>
  </r>
  <r>
    <n v="3667"/>
    <n v="23777"/>
    <x v="2"/>
    <d v="2020-08-05T00:00:00"/>
    <x v="7"/>
    <d v="2020-08-06T00:00:00"/>
    <x v="3"/>
    <n v="1"/>
    <n v="2"/>
    <s v="ALEX ALBERTO RAMIREZ ARTUZ"/>
    <x v="0"/>
    <x v="8"/>
    <m/>
    <e v="#REF!"/>
    <e v="#REF!"/>
  </r>
  <r>
    <n v="3668"/>
    <n v="23778"/>
    <x v="0"/>
    <d v="2020-08-05T00:00:00"/>
    <x v="7"/>
    <d v="2020-08-11T00:00:00"/>
    <x v="3"/>
    <n v="6"/>
    <n v="5"/>
    <s v="Luz Mary Santos García"/>
    <x v="0"/>
    <x v="8"/>
    <m/>
    <e v="#REF!"/>
    <e v="#REF!"/>
  </r>
  <r>
    <n v="3669"/>
    <n v="23779"/>
    <x v="0"/>
    <d v="2020-08-05T00:00:00"/>
    <x v="7"/>
    <d v="2020-08-11T00:00:00"/>
    <x v="3"/>
    <n v="6"/>
    <n v="5"/>
    <s v="JOHANA PINTO SUAREZ"/>
    <x v="0"/>
    <x v="8"/>
    <m/>
    <e v="#REF!"/>
    <e v="#REF!"/>
  </r>
  <r>
    <n v="3670"/>
    <n v="23780"/>
    <x v="0"/>
    <d v="2020-08-05T00:00:00"/>
    <x v="7"/>
    <d v="2020-08-11T00:00:00"/>
    <x v="3"/>
    <n v="6"/>
    <n v="5"/>
    <s v="EDUARDO FLOREZ BARRIOS"/>
    <x v="0"/>
    <x v="8"/>
    <m/>
    <e v="#REF!"/>
    <e v="#REF!"/>
  </r>
  <r>
    <n v="3671"/>
    <n v="23781"/>
    <x v="2"/>
    <d v="2020-08-06T00:00:00"/>
    <x v="7"/>
    <d v="2020-08-06T00:00:00"/>
    <x v="3"/>
    <n v="0"/>
    <n v="1"/>
    <s v="ALDENUR BECERRA SANCHEZ"/>
    <x v="0"/>
    <x v="8"/>
    <m/>
    <e v="#REF!"/>
    <e v="#REF!"/>
  </r>
  <r>
    <n v="3672"/>
    <n v="23782"/>
    <x v="2"/>
    <d v="2020-08-06T00:00:00"/>
    <x v="7"/>
    <d v="2020-08-11T00:00:00"/>
    <x v="3"/>
    <n v="5"/>
    <n v="4"/>
    <s v="Leidy Milena Garzón Ortiz"/>
    <x v="0"/>
    <x v="8"/>
    <m/>
    <e v="#REF!"/>
    <e v="#REF!"/>
  </r>
  <r>
    <n v="3673"/>
    <n v="23783"/>
    <x v="0"/>
    <d v="2020-08-06T00:00:00"/>
    <x v="7"/>
    <d v="2020-08-11T00:00:00"/>
    <x v="3"/>
    <n v="5"/>
    <n v="4"/>
    <s v="EVELIN DAYAN RODRIGUEZ RIASCOS"/>
    <x v="0"/>
    <x v="8"/>
    <m/>
    <e v="#REF!"/>
    <e v="#REF!"/>
  </r>
  <r>
    <n v="3674"/>
    <n v="23784"/>
    <x v="0"/>
    <d v="2020-08-06T00:00:00"/>
    <x v="7"/>
    <d v="2020-08-11T00:00:00"/>
    <x v="3"/>
    <n v="5"/>
    <n v="4"/>
    <s v="ALVARO QUINTERO SEPULVEDA"/>
    <x v="0"/>
    <x v="8"/>
    <m/>
    <e v="#REF!"/>
    <e v="#REF!"/>
  </r>
  <r>
    <n v="3675"/>
    <n v="23785"/>
    <x v="2"/>
    <d v="2020-08-06T00:00:00"/>
    <x v="7"/>
    <d v="2020-08-06T00:00:00"/>
    <x v="3"/>
    <n v="0"/>
    <n v="1"/>
    <s v="Diego Camilo Tascón González"/>
    <x v="0"/>
    <x v="8"/>
    <m/>
    <e v="#REF!"/>
    <e v="#REF!"/>
  </r>
  <r>
    <n v="3676"/>
    <n v="23786"/>
    <x v="2"/>
    <d v="2020-08-06T00:00:00"/>
    <x v="7"/>
    <d v="2020-08-06T00:00:00"/>
    <x v="3"/>
    <n v="0"/>
    <n v="1"/>
    <s v="JESUS HERNAN POSSO CASTRO"/>
    <x v="0"/>
    <x v="8"/>
    <m/>
    <e v="#REF!"/>
    <e v="#REF!"/>
  </r>
  <r>
    <n v="3677"/>
    <n v="23787"/>
    <x v="0"/>
    <d v="2020-08-06T00:00:00"/>
    <x v="7"/>
    <d v="2020-08-11T00:00:00"/>
    <x v="3"/>
    <n v="5"/>
    <n v="4"/>
    <s v="Francisco Aragon Sanchez"/>
    <x v="0"/>
    <x v="8"/>
    <m/>
    <e v="#REF!"/>
    <e v="#REF!"/>
  </r>
  <r>
    <n v="3678"/>
    <n v="23788"/>
    <x v="0"/>
    <d v="2020-08-06T00:00:00"/>
    <x v="7"/>
    <d v="2020-08-12T00:00:00"/>
    <x v="3"/>
    <n v="6"/>
    <n v="5"/>
    <s v="JORDI ESTEVEN MARIN"/>
    <x v="0"/>
    <x v="8"/>
    <m/>
    <e v="#REF!"/>
    <e v="#REF!"/>
  </r>
  <r>
    <n v="3679"/>
    <n v="23789"/>
    <x v="0"/>
    <d v="2020-08-06T00:00:00"/>
    <x v="7"/>
    <d v="2020-08-12T00:00:00"/>
    <x v="3"/>
    <n v="6"/>
    <n v="5"/>
    <s v="MIRYAM STELLA VELASCO RUIZ"/>
    <x v="0"/>
    <x v="8"/>
    <m/>
    <e v="#REF!"/>
    <e v="#REF!"/>
  </r>
  <r>
    <n v="3680"/>
    <n v="23790"/>
    <x v="0"/>
    <d v="2020-08-06T00:00:00"/>
    <x v="7"/>
    <d v="2020-08-12T00:00:00"/>
    <x v="3"/>
    <n v="6"/>
    <n v="5"/>
    <s v="VIVIANA RUEDA GÓMEZ"/>
    <x v="0"/>
    <x v="8"/>
    <m/>
    <e v="#REF!"/>
    <e v="#REF!"/>
  </r>
  <r>
    <n v="3681"/>
    <n v="23791"/>
    <x v="2"/>
    <d v="2020-08-06T00:00:00"/>
    <x v="7"/>
    <d v="2020-08-12T00:00:00"/>
    <x v="3"/>
    <n v="6"/>
    <n v="5"/>
    <s v="Jesica Bernal"/>
    <x v="0"/>
    <x v="8"/>
    <m/>
    <e v="#REF!"/>
    <e v="#REF!"/>
  </r>
  <r>
    <n v="3682"/>
    <n v="23792"/>
    <x v="2"/>
    <d v="2020-08-06T00:00:00"/>
    <x v="7"/>
    <d v="2020-08-06T00:00:00"/>
    <x v="3"/>
    <n v="0"/>
    <n v="1"/>
    <s v="Daniela Mesa Jaramillo"/>
    <x v="0"/>
    <x v="8"/>
    <m/>
    <e v="#REF!"/>
    <e v="#REF!"/>
  </r>
  <r>
    <n v="3683"/>
    <n v="23793"/>
    <x v="0"/>
    <d v="2020-08-06T00:00:00"/>
    <x v="7"/>
    <d v="2020-08-12T00:00:00"/>
    <x v="3"/>
    <n v="6"/>
    <n v="5"/>
    <s v="Mónica Patricia Medina Gutiérrez"/>
    <x v="0"/>
    <x v="8"/>
    <m/>
    <e v="#REF!"/>
    <e v="#REF!"/>
  </r>
  <r>
    <n v="3684"/>
    <n v="23794"/>
    <x v="0"/>
    <d v="2020-08-06T00:00:00"/>
    <x v="7"/>
    <d v="2020-08-12T00:00:00"/>
    <x v="3"/>
    <n v="6"/>
    <n v="5"/>
    <s v="Zayda Hernández Castro"/>
    <x v="0"/>
    <x v="8"/>
    <m/>
    <e v="#REF!"/>
    <e v="#REF!"/>
  </r>
  <r>
    <n v="3685"/>
    <n v="23795"/>
    <x v="0"/>
    <d v="2020-08-06T00:00:00"/>
    <x v="7"/>
    <d v="2020-08-12T00:00:00"/>
    <x v="3"/>
    <n v="6"/>
    <n v="5"/>
    <s v="laura liliana sorazipa ortiz"/>
    <x v="0"/>
    <x v="8"/>
    <m/>
    <e v="#REF!"/>
    <e v="#REF!"/>
  </r>
  <r>
    <n v="3686"/>
    <n v="23796"/>
    <x v="0"/>
    <d v="2020-08-06T00:00:00"/>
    <x v="7"/>
    <d v="2020-08-12T00:00:00"/>
    <x v="3"/>
    <n v="6"/>
    <n v="5"/>
    <s v="ALONSO OSORIO PIEDRAHITA"/>
    <x v="0"/>
    <x v="8"/>
    <m/>
    <e v="#REF!"/>
    <e v="#REF!"/>
  </r>
  <r>
    <n v="3687"/>
    <n v="23797"/>
    <x v="0"/>
    <d v="2020-08-06T00:00:00"/>
    <x v="7"/>
    <d v="2020-08-12T00:00:00"/>
    <x v="3"/>
    <n v="6"/>
    <n v="5"/>
    <s v="ALONSO OSORIO PIEDRAHITA"/>
    <x v="0"/>
    <x v="8"/>
    <m/>
    <e v="#REF!"/>
    <e v="#REF!"/>
  </r>
  <r>
    <n v="3688"/>
    <n v="23798"/>
    <x v="0"/>
    <d v="2020-08-06T00:00:00"/>
    <x v="7"/>
    <d v="2020-08-12T00:00:00"/>
    <x v="3"/>
    <n v="6"/>
    <n v="5"/>
    <s v="ALLAN MAURICE LOMBANA URIBE"/>
    <x v="0"/>
    <x v="8"/>
    <m/>
    <e v="#REF!"/>
    <e v="#REF!"/>
  </r>
  <r>
    <n v="3689"/>
    <n v="23799"/>
    <x v="3"/>
    <d v="2020-08-06T00:00:00"/>
    <x v="7"/>
    <d v="2020-08-11T00:00:00"/>
    <x v="3"/>
    <n v="5"/>
    <n v="4"/>
    <s v="beatriz estela roa de rodriguez"/>
    <x v="0"/>
    <x v="8"/>
    <m/>
    <e v="#REF!"/>
    <e v="#REF!"/>
  </r>
  <r>
    <n v="3690"/>
    <n v="23800"/>
    <x v="0"/>
    <d v="2020-08-06T00:00:00"/>
    <x v="7"/>
    <d v="2020-08-12T00:00:00"/>
    <x v="3"/>
    <n v="6"/>
    <n v="5"/>
    <s v="waldo jara sabogal"/>
    <x v="0"/>
    <x v="8"/>
    <m/>
    <e v="#REF!"/>
    <e v="#REF!"/>
  </r>
  <r>
    <n v="3691"/>
    <n v="23801"/>
    <x v="2"/>
    <d v="2020-08-06T00:00:00"/>
    <x v="7"/>
    <d v="2020-08-11T00:00:00"/>
    <x v="3"/>
    <n v="5"/>
    <n v="4"/>
    <s v="xavier ricardo cerpa simanca"/>
    <x v="0"/>
    <x v="8"/>
    <m/>
    <e v="#REF!"/>
    <e v="#REF!"/>
  </r>
  <r>
    <n v="3692"/>
    <n v="23802"/>
    <x v="0"/>
    <d v="2020-08-07T00:00:00"/>
    <x v="7"/>
    <d v="2020-08-12T00:00:00"/>
    <x v="3"/>
    <n v="5"/>
    <n v="4"/>
    <s v="Ivan Martinez Martinez"/>
    <x v="0"/>
    <x v="8"/>
    <m/>
    <e v="#REF!"/>
    <e v="#REF!"/>
  </r>
  <r>
    <n v="3693"/>
    <n v="23803"/>
    <x v="2"/>
    <d v="2020-08-07T00:00:00"/>
    <x v="7"/>
    <d v="2020-08-11T00:00:00"/>
    <x v="3"/>
    <n v="4"/>
    <n v="3"/>
    <s v="nidia torres y jairo ramos"/>
    <x v="0"/>
    <x v="8"/>
    <m/>
    <e v="#REF!"/>
    <e v="#REF!"/>
  </r>
  <r>
    <n v="3694"/>
    <n v="23804"/>
    <x v="0"/>
    <d v="2020-08-07T00:00:00"/>
    <x v="7"/>
    <d v="2020-08-12T00:00:00"/>
    <x v="3"/>
    <n v="5"/>
    <n v="4"/>
    <s v="Deisy saenz"/>
    <x v="0"/>
    <x v="8"/>
    <m/>
    <e v="#REF!"/>
    <e v="#REF!"/>
  </r>
  <r>
    <n v="3695"/>
    <n v="23805"/>
    <x v="0"/>
    <d v="2020-08-07T00:00:00"/>
    <x v="7"/>
    <d v="2020-08-12T00:00:00"/>
    <x v="3"/>
    <n v="5"/>
    <n v="4"/>
    <s v="HECTOR AUGUSTO USUGA MANCO"/>
    <x v="0"/>
    <x v="8"/>
    <m/>
    <e v="#REF!"/>
    <e v="#REF!"/>
  </r>
  <r>
    <n v="3696"/>
    <n v="23806"/>
    <x v="0"/>
    <d v="2020-08-08T00:00:00"/>
    <x v="7"/>
    <d v="2020-08-12T00:00:00"/>
    <x v="3"/>
    <n v="4"/>
    <n v="3"/>
    <s v="Angelo Ospina"/>
    <x v="0"/>
    <x v="8"/>
    <m/>
    <e v="#REF!"/>
    <e v="#REF!"/>
  </r>
  <r>
    <n v="3697"/>
    <n v="23807"/>
    <x v="0"/>
    <d v="2020-08-08T00:00:00"/>
    <x v="7"/>
    <d v="2020-08-12T00:00:00"/>
    <x v="3"/>
    <n v="4"/>
    <n v="3"/>
    <s v="Myriam Belquis Garcia Cortes"/>
    <x v="0"/>
    <x v="8"/>
    <m/>
    <e v="#REF!"/>
    <e v="#REF!"/>
  </r>
  <r>
    <n v="3698"/>
    <n v="23808"/>
    <x v="0"/>
    <d v="2020-08-08T00:00:00"/>
    <x v="7"/>
    <d v="2020-08-12T00:00:00"/>
    <x v="3"/>
    <n v="4"/>
    <n v="3"/>
    <s v="Myriam Belquis Garcia Cortes"/>
    <x v="0"/>
    <x v="8"/>
    <m/>
    <e v="#REF!"/>
    <e v="#REF!"/>
  </r>
  <r>
    <n v="3699"/>
    <n v="23809"/>
    <x v="1"/>
    <d v="2020-08-08T00:00:00"/>
    <x v="7"/>
    <d v="2020-08-31T00:00:00"/>
    <x v="3"/>
    <n v="23"/>
    <n v="16"/>
    <s v="dairo alberto cogollo peinado"/>
    <x v="0"/>
    <x v="8"/>
    <m/>
    <e v="#REF!"/>
    <e v="#REF!"/>
  </r>
  <r>
    <n v="3700"/>
    <n v="23810"/>
    <x v="0"/>
    <d v="2020-08-08T00:00:00"/>
    <x v="7"/>
    <d v="2020-08-12T00:00:00"/>
    <x v="3"/>
    <n v="4"/>
    <n v="3"/>
    <s v="Myriam Belquis Garcia Cortes"/>
    <x v="0"/>
    <x v="8"/>
    <m/>
    <e v="#REF!"/>
    <e v="#REF!"/>
  </r>
  <r>
    <n v="3701"/>
    <n v="23811"/>
    <x v="0"/>
    <d v="2020-08-08T00:00:00"/>
    <x v="7"/>
    <d v="2020-08-12T00:00:00"/>
    <x v="3"/>
    <n v="4"/>
    <n v="3"/>
    <s v="Myriam Belquis Garcia Cortes"/>
    <x v="0"/>
    <x v="8"/>
    <m/>
    <e v="#REF!"/>
    <e v="#REF!"/>
  </r>
  <r>
    <n v="3702"/>
    <n v="23812"/>
    <x v="0"/>
    <d v="2020-08-08T00:00:00"/>
    <x v="7"/>
    <d v="2020-08-12T00:00:00"/>
    <x v="3"/>
    <n v="4"/>
    <n v="3"/>
    <s v="CAMILO MANUEL QUIROGA PAEZ"/>
    <x v="0"/>
    <x v="8"/>
    <m/>
    <e v="#REF!"/>
    <e v="#REF!"/>
  </r>
  <r>
    <n v="3703"/>
    <n v="23813"/>
    <x v="0"/>
    <d v="2020-08-08T00:00:00"/>
    <x v="7"/>
    <d v="2020-08-12T00:00:00"/>
    <x v="3"/>
    <n v="4"/>
    <n v="3"/>
    <s v="CLARA INES CRISTANCHO CABRA"/>
    <x v="0"/>
    <x v="8"/>
    <m/>
    <e v="#REF!"/>
    <e v="#REF!"/>
  </r>
  <r>
    <n v="3704"/>
    <n v="23814"/>
    <x v="0"/>
    <d v="2020-08-09T00:00:00"/>
    <x v="7"/>
    <d v="2020-08-12T00:00:00"/>
    <x v="3"/>
    <n v="3"/>
    <n v="3"/>
    <s v="camila andrea gutierrez prada"/>
    <x v="0"/>
    <x v="8"/>
    <m/>
    <e v="#REF!"/>
    <e v="#REF!"/>
  </r>
  <r>
    <n v="3705"/>
    <n v="23815"/>
    <x v="2"/>
    <d v="2020-08-09T00:00:00"/>
    <x v="7"/>
    <s v="Pendiente"/>
    <x v="1"/>
    <e v="#VALUE!"/>
    <e v="#VALUE!"/>
    <s v="ANGEL MORALES"/>
    <x v="1"/>
    <x v="1"/>
    <m/>
    <e v="#REF!"/>
    <e v="#REF!"/>
  </r>
  <r>
    <n v="3706"/>
    <n v="23816"/>
    <x v="0"/>
    <d v="2020-08-09T00:00:00"/>
    <x v="7"/>
    <d v="2020-08-12T00:00:00"/>
    <x v="3"/>
    <n v="3"/>
    <n v="3"/>
    <s v="HELMUT WAAGNER"/>
    <x v="0"/>
    <x v="8"/>
    <m/>
    <e v="#REF!"/>
    <e v="#REF!"/>
  </r>
  <r>
    <n v="3707"/>
    <n v="23817"/>
    <x v="0"/>
    <d v="2020-08-09T00:00:00"/>
    <x v="7"/>
    <d v="2020-08-12T00:00:00"/>
    <x v="3"/>
    <n v="3"/>
    <n v="3"/>
    <s v="HELMUT WAAGNER"/>
    <x v="0"/>
    <x v="8"/>
    <m/>
    <e v="#REF!"/>
    <e v="#REF!"/>
  </r>
  <r>
    <n v="3708"/>
    <n v="23818"/>
    <x v="2"/>
    <d v="2020-08-09T00:00:00"/>
    <x v="7"/>
    <d v="2020-08-11T00:00:00"/>
    <x v="3"/>
    <n v="2"/>
    <n v="2"/>
    <s v="LUIS OMAR FRANCO NERO"/>
    <x v="0"/>
    <x v="8"/>
    <m/>
    <e v="#REF!"/>
    <e v="#REF!"/>
  </r>
  <r>
    <n v="3709"/>
    <n v="23819"/>
    <x v="0"/>
    <d v="2020-08-09T00:00:00"/>
    <x v="7"/>
    <d v="2020-08-12T00:00:00"/>
    <x v="3"/>
    <n v="3"/>
    <n v="3"/>
    <s v="MARCELA AVILA VARGAS"/>
    <x v="0"/>
    <x v="8"/>
    <m/>
    <e v="#REF!"/>
    <e v="#REF!"/>
  </r>
  <r>
    <n v="3710"/>
    <n v="23820"/>
    <x v="2"/>
    <d v="2020-08-09T00:00:00"/>
    <x v="7"/>
    <d v="2020-08-12T00:00:00"/>
    <x v="3"/>
    <n v="3"/>
    <n v="3"/>
    <s v="Aura juliana mogollón Durán"/>
    <x v="0"/>
    <x v="8"/>
    <m/>
    <e v="#REF!"/>
    <e v="#REF!"/>
  </r>
  <r>
    <n v="3711"/>
    <n v="23821"/>
    <x v="0"/>
    <d v="2020-08-09T00:00:00"/>
    <x v="7"/>
    <d v="2020-08-12T00:00:00"/>
    <x v="3"/>
    <n v="3"/>
    <n v="3"/>
    <s v="marcela ardila"/>
    <x v="0"/>
    <x v="8"/>
    <m/>
    <e v="#REF!"/>
    <e v="#REF!"/>
  </r>
  <r>
    <n v="3712"/>
    <n v="23822"/>
    <x v="0"/>
    <d v="2020-08-09T00:00:00"/>
    <x v="7"/>
    <d v="2020-08-12T00:00:00"/>
    <x v="3"/>
    <n v="3"/>
    <n v="3"/>
    <s v="Lesty Johana Crismatt Robayo"/>
    <x v="0"/>
    <x v="8"/>
    <m/>
    <e v="#REF!"/>
    <e v="#REF!"/>
  </r>
  <r>
    <n v="3713"/>
    <n v="23823"/>
    <x v="0"/>
    <d v="2020-08-09T00:00:00"/>
    <x v="7"/>
    <d v="2020-08-12T00:00:00"/>
    <x v="3"/>
    <n v="3"/>
    <n v="3"/>
    <s v="LUIS ENRIQUE ROMERO"/>
    <x v="0"/>
    <x v="8"/>
    <m/>
    <e v="#REF!"/>
    <e v="#REF!"/>
  </r>
  <r>
    <n v="3714"/>
    <n v="23824"/>
    <x v="0"/>
    <d v="2020-08-09T00:00:00"/>
    <x v="7"/>
    <d v="2020-08-12T00:00:00"/>
    <x v="3"/>
    <n v="3"/>
    <n v="3"/>
    <s v="Blanca M.Macias"/>
    <x v="0"/>
    <x v="8"/>
    <m/>
    <e v="#REF!"/>
    <e v="#REF!"/>
  </r>
  <r>
    <n v="3715"/>
    <n v="23825"/>
    <x v="2"/>
    <d v="2020-08-09T00:00:00"/>
    <x v="7"/>
    <d v="2020-08-11T00:00:00"/>
    <x v="3"/>
    <n v="2"/>
    <n v="2"/>
    <s v="Maria del Socorro Martinez de Ruiz"/>
    <x v="0"/>
    <x v="8"/>
    <m/>
    <e v="#REF!"/>
    <e v="#REF!"/>
  </r>
  <r>
    <n v="3716"/>
    <n v="23826"/>
    <x v="2"/>
    <d v="2020-08-10T00:00:00"/>
    <x v="7"/>
    <d v="2020-08-11T00:00:00"/>
    <x v="3"/>
    <n v="1"/>
    <n v="2"/>
    <s v="Luisa Fernanda Suárez García"/>
    <x v="0"/>
    <x v="8"/>
    <m/>
    <e v="#REF!"/>
    <e v="#REF!"/>
  </r>
  <r>
    <n v="3717"/>
    <n v="23827"/>
    <x v="0"/>
    <d v="2020-08-10T00:00:00"/>
    <x v="7"/>
    <d v="2020-08-12T00:00:00"/>
    <x v="3"/>
    <n v="2"/>
    <n v="3"/>
    <s v="YENY MILENA RUIZ PAIPILLA"/>
    <x v="0"/>
    <x v="8"/>
    <m/>
    <e v="#REF!"/>
    <e v="#REF!"/>
  </r>
  <r>
    <n v="3718"/>
    <n v="23828"/>
    <x v="0"/>
    <d v="2020-08-10T00:00:00"/>
    <x v="7"/>
    <d v="2020-08-12T00:00:00"/>
    <x v="3"/>
    <n v="2"/>
    <n v="3"/>
    <s v="LUZ ADRIANA ARROYAVE"/>
    <x v="0"/>
    <x v="8"/>
    <m/>
    <e v="#REF!"/>
    <e v="#REF!"/>
  </r>
  <r>
    <n v="3719"/>
    <n v="23829"/>
    <x v="2"/>
    <d v="2020-08-10T00:00:00"/>
    <x v="7"/>
    <d v="2020-08-11T00:00:00"/>
    <x v="3"/>
    <n v="1"/>
    <n v="2"/>
    <s v="Andrés Felipe Guerrero Medina"/>
    <x v="0"/>
    <x v="8"/>
    <m/>
    <e v="#REF!"/>
    <e v="#REF!"/>
  </r>
  <r>
    <n v="3720"/>
    <n v="23830"/>
    <x v="2"/>
    <d v="2020-08-10T00:00:00"/>
    <x v="7"/>
    <d v="2020-08-11T00:00:00"/>
    <x v="3"/>
    <n v="1"/>
    <n v="2"/>
    <s v="Julián Andrés Herrera Beltrán"/>
    <x v="0"/>
    <x v="8"/>
    <m/>
    <e v="#REF!"/>
    <e v="#REF!"/>
  </r>
  <r>
    <n v="3721"/>
    <n v="23831"/>
    <x v="0"/>
    <d v="2020-08-10T00:00:00"/>
    <x v="7"/>
    <d v="2020-08-12T00:00:00"/>
    <x v="3"/>
    <n v="2"/>
    <n v="3"/>
    <s v="NUBIA ESTER GARCES ZURITA"/>
    <x v="0"/>
    <x v="8"/>
    <m/>
    <e v="#REF!"/>
    <e v="#REF!"/>
  </r>
  <r>
    <n v="3722"/>
    <n v="23832"/>
    <x v="2"/>
    <d v="2020-08-10T00:00:00"/>
    <x v="7"/>
    <d v="2020-08-11T00:00:00"/>
    <x v="3"/>
    <n v="1"/>
    <n v="2"/>
    <s v="HERNAN D. VELÁSQUEZ GÓMEZ"/>
    <x v="0"/>
    <x v="8"/>
    <m/>
    <e v="#REF!"/>
    <e v="#REF!"/>
  </r>
  <r>
    <n v="3723"/>
    <n v="23833"/>
    <x v="0"/>
    <d v="2020-08-10T00:00:00"/>
    <x v="7"/>
    <d v="2020-08-12T00:00:00"/>
    <x v="3"/>
    <n v="2"/>
    <n v="3"/>
    <s v="Helga patricia"/>
    <x v="0"/>
    <x v="8"/>
    <m/>
    <e v="#REF!"/>
    <e v="#REF!"/>
  </r>
  <r>
    <n v="3724"/>
    <n v="23834"/>
    <x v="2"/>
    <d v="2020-08-10T00:00:00"/>
    <x v="7"/>
    <d v="2020-08-11T00:00:00"/>
    <x v="3"/>
    <n v="1"/>
    <n v="2"/>
    <s v="HAMMER FEIJOO"/>
    <x v="0"/>
    <x v="8"/>
    <m/>
    <e v="#REF!"/>
    <e v="#REF!"/>
  </r>
  <r>
    <n v="3725"/>
    <n v="23835"/>
    <x v="3"/>
    <d v="2020-08-10T00:00:00"/>
    <x v="7"/>
    <d v="2020-08-11T00:00:00"/>
    <x v="3"/>
    <n v="1"/>
    <n v="2"/>
    <s v="MARIA TERESA VALDERRAMA DE GONZALEZ"/>
    <x v="0"/>
    <x v="8"/>
    <m/>
    <e v="#REF!"/>
    <e v="#REF!"/>
  </r>
  <r>
    <n v="3726"/>
    <n v="23836"/>
    <x v="2"/>
    <d v="2020-08-10T00:00:00"/>
    <x v="7"/>
    <d v="2020-08-14T00:00:00"/>
    <x v="3"/>
    <n v="4"/>
    <n v="5"/>
    <s v="DAVID ALBERTO LOZANO MUNAR"/>
    <x v="0"/>
    <x v="8"/>
    <m/>
    <e v="#REF!"/>
    <e v="#REF!"/>
  </r>
  <r>
    <n v="3727"/>
    <n v="23837"/>
    <x v="0"/>
    <d v="2020-08-10T00:00:00"/>
    <x v="7"/>
    <d v="2020-08-12T00:00:00"/>
    <x v="3"/>
    <n v="2"/>
    <n v="3"/>
    <s v="JAZMITH GARCIA RODRIGUEZ"/>
    <x v="0"/>
    <x v="8"/>
    <m/>
    <e v="#REF!"/>
    <e v="#REF!"/>
  </r>
  <r>
    <n v="3728"/>
    <n v="23838"/>
    <x v="0"/>
    <d v="2020-08-10T00:00:00"/>
    <x v="7"/>
    <d v="2020-08-12T00:00:00"/>
    <x v="3"/>
    <n v="2"/>
    <n v="3"/>
    <s v="Mario Duque Monsalve"/>
    <x v="0"/>
    <x v="8"/>
    <m/>
    <e v="#REF!"/>
    <e v="#REF!"/>
  </r>
  <r>
    <n v="3729"/>
    <n v="23839"/>
    <x v="0"/>
    <d v="2020-08-10T00:00:00"/>
    <x v="7"/>
    <d v="2020-08-12T00:00:00"/>
    <x v="3"/>
    <n v="2"/>
    <n v="3"/>
    <s v="Luisa Fernanda Ramos Diaz"/>
    <x v="0"/>
    <x v="8"/>
    <m/>
    <e v="#REF!"/>
    <e v="#REF!"/>
  </r>
  <r>
    <n v="3730"/>
    <n v="23840"/>
    <x v="0"/>
    <d v="2020-08-10T00:00:00"/>
    <x v="7"/>
    <d v="2020-08-12T00:00:00"/>
    <x v="3"/>
    <n v="2"/>
    <n v="3"/>
    <s v="JAZMITH GARCIA RODRIGUEZ"/>
    <x v="0"/>
    <x v="8"/>
    <m/>
    <e v="#REF!"/>
    <e v="#REF!"/>
  </r>
  <r>
    <n v="3731"/>
    <n v="23841"/>
    <x v="0"/>
    <d v="2020-08-10T00:00:00"/>
    <x v="7"/>
    <d v="2020-08-12T00:00:00"/>
    <x v="3"/>
    <n v="2"/>
    <n v="3"/>
    <s v="Mario Duque Monsalve"/>
    <x v="0"/>
    <x v="8"/>
    <m/>
    <e v="#REF!"/>
    <e v="#REF!"/>
  </r>
  <r>
    <n v="3732"/>
    <n v="23842"/>
    <x v="0"/>
    <d v="2020-08-10T00:00:00"/>
    <x v="7"/>
    <d v="2020-08-12T00:00:00"/>
    <x v="3"/>
    <n v="2"/>
    <n v="3"/>
    <s v="LEYDY VALENTINA GOMEZ CORTES"/>
    <x v="0"/>
    <x v="8"/>
    <m/>
    <e v="#REF!"/>
    <e v="#REF!"/>
  </r>
  <r>
    <n v="3733"/>
    <n v="23843"/>
    <x v="0"/>
    <d v="2020-08-10T00:00:00"/>
    <x v="7"/>
    <d v="2020-08-12T00:00:00"/>
    <x v="3"/>
    <n v="2"/>
    <n v="3"/>
    <s v="JULIANA ANDREA ORTIZ AGREDO"/>
    <x v="0"/>
    <x v="8"/>
    <m/>
    <e v="#REF!"/>
    <e v="#REF!"/>
  </r>
  <r>
    <n v="3734"/>
    <n v="23844"/>
    <x v="0"/>
    <d v="2020-08-10T00:00:00"/>
    <x v="7"/>
    <d v="2020-08-12T00:00:00"/>
    <x v="3"/>
    <n v="2"/>
    <n v="3"/>
    <s v="natalia delgado"/>
    <x v="0"/>
    <x v="8"/>
    <m/>
    <e v="#REF!"/>
    <e v="#REF!"/>
  </r>
  <r>
    <n v="3735"/>
    <n v="23845"/>
    <x v="3"/>
    <d v="2020-08-10T00:00:00"/>
    <x v="7"/>
    <d v="2020-08-11T00:00:00"/>
    <x v="3"/>
    <n v="1"/>
    <n v="2"/>
    <s v="Jose luis cortes mancilla"/>
    <x v="0"/>
    <x v="8"/>
    <m/>
    <e v="#REF!"/>
    <e v="#REF!"/>
  </r>
  <r>
    <n v="3736"/>
    <n v="23846"/>
    <x v="0"/>
    <d v="2020-08-10T00:00:00"/>
    <x v="7"/>
    <d v="2020-08-12T00:00:00"/>
    <x v="3"/>
    <n v="2"/>
    <n v="3"/>
    <s v="DAGOBERTO VARGAS"/>
    <x v="0"/>
    <x v="8"/>
    <m/>
    <e v="#REF!"/>
    <e v="#REF!"/>
  </r>
  <r>
    <n v="3737"/>
    <n v="23847"/>
    <x v="0"/>
    <d v="2020-08-10T00:00:00"/>
    <x v="7"/>
    <d v="2020-08-12T00:00:00"/>
    <x v="3"/>
    <n v="2"/>
    <n v="3"/>
    <s v="ANDRES ARTURO CARDENAS VILLAMIL"/>
    <x v="0"/>
    <x v="8"/>
    <m/>
    <e v="#REF!"/>
    <e v="#REF!"/>
  </r>
  <r>
    <n v="3738"/>
    <n v="23848"/>
    <x v="0"/>
    <d v="2020-08-10T00:00:00"/>
    <x v="7"/>
    <d v="2020-08-12T00:00:00"/>
    <x v="3"/>
    <n v="2"/>
    <n v="3"/>
    <s v="CASTILLO GARAY NINI JOHANA"/>
    <x v="0"/>
    <x v="8"/>
    <m/>
    <e v="#REF!"/>
    <e v="#REF!"/>
  </r>
  <r>
    <n v="3739"/>
    <n v="23849"/>
    <x v="2"/>
    <d v="2020-08-10T00:00:00"/>
    <x v="7"/>
    <d v="2020-08-11T00:00:00"/>
    <x v="3"/>
    <n v="1"/>
    <n v="2"/>
    <s v="Diaz Chapeta, Yuly Milena"/>
    <x v="0"/>
    <x v="8"/>
    <m/>
    <e v="#REF!"/>
    <e v="#REF!"/>
  </r>
  <r>
    <n v="3740"/>
    <n v="23850"/>
    <x v="2"/>
    <d v="2020-08-10T00:00:00"/>
    <x v="7"/>
    <d v="2020-08-11T00:00:00"/>
    <x v="3"/>
    <n v="1"/>
    <n v="2"/>
    <s v="Juan Carlos Sierra Pedraza"/>
    <x v="0"/>
    <x v="8"/>
    <m/>
    <e v="#REF!"/>
    <e v="#REF!"/>
  </r>
  <r>
    <n v="3741"/>
    <n v="23851"/>
    <x v="2"/>
    <d v="2020-08-10T00:00:00"/>
    <x v="7"/>
    <d v="2020-08-11T00:00:00"/>
    <x v="3"/>
    <n v="1"/>
    <n v="2"/>
    <s v="alexander moreno cardenas"/>
    <x v="0"/>
    <x v="8"/>
    <m/>
    <e v="#REF!"/>
    <e v="#REF!"/>
  </r>
  <r>
    <n v="3742"/>
    <n v="23852"/>
    <x v="0"/>
    <d v="2020-08-10T00:00:00"/>
    <x v="7"/>
    <d v="2020-08-12T00:00:00"/>
    <x v="3"/>
    <n v="2"/>
    <n v="3"/>
    <s v="flor corredor"/>
    <x v="0"/>
    <x v="8"/>
    <m/>
    <e v="#REF!"/>
    <e v="#REF!"/>
  </r>
  <r>
    <n v="3743"/>
    <n v="23853"/>
    <x v="2"/>
    <d v="2020-08-10T00:00:00"/>
    <x v="7"/>
    <s v="Pendiente"/>
    <x v="1"/>
    <e v="#VALUE!"/>
    <e v="#VALUE!"/>
    <s v="Erika Guiovanna Ruiz Gil"/>
    <x v="1"/>
    <x v="1"/>
    <m/>
    <e v="#REF!"/>
    <e v="#REF!"/>
  </r>
  <r>
    <n v="3744"/>
    <n v="23854"/>
    <x v="0"/>
    <d v="2020-08-10T00:00:00"/>
    <x v="7"/>
    <d v="2020-08-12T00:00:00"/>
    <x v="3"/>
    <n v="2"/>
    <n v="3"/>
    <s v="luis eduardo rojas gutierrez"/>
    <x v="0"/>
    <x v="8"/>
    <m/>
    <e v="#REF!"/>
    <e v="#REF!"/>
  </r>
  <r>
    <n v="3745"/>
    <n v="23855"/>
    <x v="2"/>
    <d v="2020-08-10T00:00:00"/>
    <x v="7"/>
    <d v="2020-08-11T00:00:00"/>
    <x v="3"/>
    <n v="1"/>
    <n v="2"/>
    <s v="Juan Carlos Sierra Pedraza"/>
    <x v="0"/>
    <x v="8"/>
    <m/>
    <e v="#REF!"/>
    <e v="#REF!"/>
  </r>
  <r>
    <n v="3746"/>
    <n v="23856"/>
    <x v="2"/>
    <d v="2020-08-10T00:00:00"/>
    <x v="7"/>
    <d v="2020-08-12T00:00:00"/>
    <x v="3"/>
    <n v="2"/>
    <n v="3"/>
    <s v="DORA ANALIDA BALLEN ALDANA"/>
    <x v="0"/>
    <x v="8"/>
    <m/>
    <e v="#REF!"/>
    <e v="#REF!"/>
  </r>
  <r>
    <n v="3747"/>
    <n v="23857"/>
    <x v="2"/>
    <d v="2020-08-10T00:00:00"/>
    <x v="7"/>
    <d v="2020-08-13T00:00:00"/>
    <x v="3"/>
    <n v="3"/>
    <n v="4"/>
    <s v="Juan Carlos Sierra Pedraza"/>
    <x v="0"/>
    <x v="8"/>
    <m/>
    <e v="#REF!"/>
    <e v="#REF!"/>
  </r>
  <r>
    <n v="3748"/>
    <n v="23858"/>
    <x v="2"/>
    <d v="2020-08-10T00:00:00"/>
    <x v="7"/>
    <d v="2020-08-11T00:00:00"/>
    <x v="3"/>
    <n v="1"/>
    <n v="2"/>
    <s v="ELIÉCER GÓMEZ BARCELÓ"/>
    <x v="0"/>
    <x v="8"/>
    <m/>
    <e v="#REF!"/>
    <e v="#REF!"/>
  </r>
  <r>
    <n v="3749"/>
    <n v="23859"/>
    <x v="0"/>
    <d v="2020-08-10T00:00:00"/>
    <x v="7"/>
    <d v="2020-08-13T00:00:00"/>
    <x v="3"/>
    <n v="3"/>
    <n v="4"/>
    <s v="Montoya Valle Abogados"/>
    <x v="0"/>
    <x v="8"/>
    <m/>
    <e v="#REF!"/>
    <e v="#REF!"/>
  </r>
  <r>
    <n v="3750"/>
    <n v="23860"/>
    <x v="0"/>
    <d v="2020-08-10T00:00:00"/>
    <x v="7"/>
    <d v="2020-08-13T00:00:00"/>
    <x v="3"/>
    <n v="3"/>
    <n v="4"/>
    <s v="Carina Patricia Hernández montaño"/>
    <x v="0"/>
    <x v="8"/>
    <m/>
    <e v="#REF!"/>
    <e v="#REF!"/>
  </r>
  <r>
    <n v="3751"/>
    <n v="23861"/>
    <x v="0"/>
    <d v="2020-08-10T00:00:00"/>
    <x v="7"/>
    <d v="2020-08-13T00:00:00"/>
    <x v="3"/>
    <n v="3"/>
    <n v="4"/>
    <s v="JESUS ORLANDO RAMIREZ RODRIGUEZ"/>
    <x v="0"/>
    <x v="8"/>
    <m/>
    <e v="#REF!"/>
    <e v="#REF!"/>
  </r>
  <r>
    <n v="3752"/>
    <n v="23862"/>
    <x v="0"/>
    <d v="2020-08-10T00:00:00"/>
    <x v="7"/>
    <d v="2020-08-13T00:00:00"/>
    <x v="3"/>
    <n v="3"/>
    <n v="4"/>
    <s v="Leidy Vaca Montañez"/>
    <x v="0"/>
    <x v="8"/>
    <m/>
    <e v="#REF!"/>
    <e v="#REF!"/>
  </r>
  <r>
    <n v="3753"/>
    <n v="23863"/>
    <x v="2"/>
    <d v="2020-08-10T00:00:00"/>
    <x v="7"/>
    <d v="2020-08-11T00:00:00"/>
    <x v="3"/>
    <n v="1"/>
    <n v="2"/>
    <s v="willington montenegro ariza"/>
    <x v="0"/>
    <x v="8"/>
    <m/>
    <e v="#REF!"/>
    <e v="#REF!"/>
  </r>
  <r>
    <n v="3754"/>
    <n v="23864"/>
    <x v="0"/>
    <d v="2020-08-10T00:00:00"/>
    <x v="7"/>
    <d v="2020-08-13T00:00:00"/>
    <x v="3"/>
    <n v="3"/>
    <n v="4"/>
    <s v="Laura Teresa Zapata Jiménez"/>
    <x v="0"/>
    <x v="8"/>
    <m/>
    <e v="#REF!"/>
    <e v="#REF!"/>
  </r>
  <r>
    <n v="3755"/>
    <n v="23865"/>
    <x v="0"/>
    <d v="2020-08-10T00:00:00"/>
    <x v="7"/>
    <d v="2020-08-13T00:00:00"/>
    <x v="3"/>
    <n v="3"/>
    <n v="4"/>
    <s v="Sheyla Chavez Bello"/>
    <x v="0"/>
    <x v="8"/>
    <m/>
    <e v="#REF!"/>
    <e v="#REF!"/>
  </r>
  <r>
    <n v="3756"/>
    <n v="23866"/>
    <x v="2"/>
    <d v="2020-08-10T00:00:00"/>
    <x v="7"/>
    <d v="2020-08-13T00:00:00"/>
    <x v="3"/>
    <n v="3"/>
    <n v="4"/>
    <s v="juan carlos llanos"/>
    <x v="0"/>
    <x v="8"/>
    <m/>
    <e v="#REF!"/>
    <e v="#REF!"/>
  </r>
  <r>
    <n v="3757"/>
    <n v="23867"/>
    <x v="2"/>
    <d v="2020-08-10T00:00:00"/>
    <x v="7"/>
    <d v="2020-08-11T00:00:00"/>
    <x v="3"/>
    <n v="1"/>
    <n v="2"/>
    <s v="luz emolce giraldo de sanchez"/>
    <x v="0"/>
    <x v="8"/>
    <m/>
    <e v="#REF!"/>
    <e v="#REF!"/>
  </r>
  <r>
    <n v="3758"/>
    <n v="23868"/>
    <x v="2"/>
    <d v="2020-08-10T00:00:00"/>
    <x v="7"/>
    <d v="2020-08-11T00:00:00"/>
    <x v="3"/>
    <n v="1"/>
    <n v="2"/>
    <s v="Liliana Espejo"/>
    <x v="0"/>
    <x v="8"/>
    <m/>
    <e v="#REF!"/>
    <e v="#REF!"/>
  </r>
  <r>
    <n v="3759"/>
    <n v="23869"/>
    <x v="0"/>
    <d v="2020-08-10T00:00:00"/>
    <x v="7"/>
    <d v="2020-08-13T00:00:00"/>
    <x v="3"/>
    <n v="3"/>
    <n v="4"/>
    <s v="CATALINA ROJAS VÁSQUEZ"/>
    <x v="0"/>
    <x v="8"/>
    <m/>
    <e v="#REF!"/>
    <e v="#REF!"/>
  </r>
  <r>
    <n v="3760"/>
    <n v="23870"/>
    <x v="2"/>
    <d v="2020-08-10T00:00:00"/>
    <x v="7"/>
    <d v="2020-08-11T00:00:00"/>
    <x v="3"/>
    <n v="1"/>
    <n v="2"/>
    <s v="Juan Jose Reyes Canizales"/>
    <x v="0"/>
    <x v="8"/>
    <m/>
    <e v="#REF!"/>
    <e v="#REF!"/>
  </r>
  <r>
    <n v="3761"/>
    <n v="23871"/>
    <x v="0"/>
    <d v="2020-08-10T00:00:00"/>
    <x v="7"/>
    <d v="2020-08-12T00:00:00"/>
    <x v="3"/>
    <n v="2"/>
    <n v="3"/>
    <s v="JHON EDWIN PERDOMO GARCIA"/>
    <x v="0"/>
    <x v="8"/>
    <m/>
    <e v="#REF!"/>
    <e v="#REF!"/>
  </r>
  <r>
    <n v="3762"/>
    <n v="23872"/>
    <x v="0"/>
    <d v="2020-08-10T00:00:00"/>
    <x v="7"/>
    <d v="2020-08-13T00:00:00"/>
    <x v="3"/>
    <n v="3"/>
    <n v="4"/>
    <s v="walmer Iván Salazar Marín"/>
    <x v="0"/>
    <x v="8"/>
    <m/>
    <e v="#REF!"/>
    <e v="#REF!"/>
  </r>
  <r>
    <n v="3763"/>
    <n v="23873"/>
    <x v="0"/>
    <d v="2020-08-10T00:00:00"/>
    <x v="7"/>
    <d v="2020-08-13T00:00:00"/>
    <x v="3"/>
    <n v="3"/>
    <n v="4"/>
    <s v="MANUEL FERNANDO SERRATO BLANCO"/>
    <x v="0"/>
    <x v="8"/>
    <m/>
    <e v="#REF!"/>
    <e v="#REF!"/>
  </r>
  <r>
    <n v="3764"/>
    <n v="23874"/>
    <x v="2"/>
    <d v="2020-08-10T00:00:00"/>
    <x v="7"/>
    <d v="2020-08-11T00:00:00"/>
    <x v="3"/>
    <n v="1"/>
    <n v="2"/>
    <s v="NINI JOHANA CAJIGAS TIQUE"/>
    <x v="0"/>
    <x v="8"/>
    <m/>
    <e v="#REF!"/>
    <e v="#REF!"/>
  </r>
  <r>
    <n v="3765"/>
    <n v="23875"/>
    <x v="0"/>
    <d v="2020-08-10T00:00:00"/>
    <x v="7"/>
    <d v="2020-08-13T00:00:00"/>
    <x v="3"/>
    <n v="3"/>
    <n v="4"/>
    <s v="carlos alberto jarma florez"/>
    <x v="0"/>
    <x v="8"/>
    <m/>
    <e v="#REF!"/>
    <e v="#REF!"/>
  </r>
  <r>
    <n v="3766"/>
    <n v="23876"/>
    <x v="0"/>
    <d v="2020-08-10T00:00:00"/>
    <x v="7"/>
    <d v="2020-08-13T00:00:00"/>
    <x v="3"/>
    <n v="3"/>
    <n v="4"/>
    <s v="alcibiades cabana"/>
    <x v="0"/>
    <x v="8"/>
    <m/>
    <e v="#REF!"/>
    <e v="#REF!"/>
  </r>
  <r>
    <n v="3767"/>
    <n v="23877"/>
    <x v="3"/>
    <d v="2020-08-10T00:00:00"/>
    <x v="7"/>
    <d v="2020-08-11T00:00:00"/>
    <x v="3"/>
    <n v="1"/>
    <n v="2"/>
    <s v="francisco javier velasquez peña"/>
    <x v="0"/>
    <x v="8"/>
    <m/>
    <e v="#REF!"/>
    <e v="#REF!"/>
  </r>
  <r>
    <n v="3768"/>
    <n v="23878"/>
    <x v="2"/>
    <d v="2020-08-10T00:00:00"/>
    <x v="7"/>
    <d v="2020-08-11T00:00:00"/>
    <x v="3"/>
    <n v="1"/>
    <n v="2"/>
    <s v="gladys ardila urbano"/>
    <x v="0"/>
    <x v="8"/>
    <m/>
    <e v="#REF!"/>
    <e v="#REF!"/>
  </r>
  <r>
    <n v="3769"/>
    <n v="23879"/>
    <x v="2"/>
    <d v="2020-08-10T00:00:00"/>
    <x v="7"/>
    <d v="2020-08-13T00:00:00"/>
    <x v="3"/>
    <n v="3"/>
    <n v="4"/>
    <s v="Nathalie Contreras Rincón"/>
    <x v="0"/>
    <x v="8"/>
    <m/>
    <e v="#REF!"/>
    <e v="#REF!"/>
  </r>
  <r>
    <n v="3770"/>
    <n v="23880"/>
    <x v="0"/>
    <d v="2020-08-11T00:00:00"/>
    <x v="7"/>
    <d v="2020-08-13T00:00:00"/>
    <x v="3"/>
    <n v="2"/>
    <n v="3"/>
    <s v="WALDO DE JESUS CARBONO AVELLANEDA"/>
    <x v="0"/>
    <x v="8"/>
    <m/>
    <e v="#REF!"/>
    <e v="#REF!"/>
  </r>
  <r>
    <n v="3771"/>
    <n v="23881"/>
    <x v="0"/>
    <d v="2020-08-11T00:00:00"/>
    <x v="7"/>
    <d v="2020-08-13T00:00:00"/>
    <x v="3"/>
    <n v="2"/>
    <n v="3"/>
    <s v="DAGOBERTO SANTOYA PEÑA"/>
    <x v="0"/>
    <x v="8"/>
    <m/>
    <e v="#REF!"/>
    <e v="#REF!"/>
  </r>
  <r>
    <n v="3772"/>
    <n v="23882"/>
    <x v="2"/>
    <d v="2020-08-11T00:00:00"/>
    <x v="7"/>
    <d v="2020-08-11T00:00:00"/>
    <x v="3"/>
    <n v="0"/>
    <n v="1"/>
    <s v="Juan Fernando Ramirez Ramirez"/>
    <x v="0"/>
    <x v="8"/>
    <m/>
    <e v="#REF!"/>
    <e v="#REF!"/>
  </r>
  <r>
    <n v="3773"/>
    <n v="23883"/>
    <x v="3"/>
    <d v="2020-08-11T00:00:00"/>
    <x v="7"/>
    <d v="2020-08-11T00:00:00"/>
    <x v="3"/>
    <n v="0"/>
    <n v="1"/>
    <s v="MARIA ALEJANDRA MOLINA OSORIO"/>
    <x v="0"/>
    <x v="8"/>
    <m/>
    <e v="#REF!"/>
    <e v="#REF!"/>
  </r>
  <r>
    <n v="3774"/>
    <n v="23884"/>
    <x v="2"/>
    <d v="2020-08-11T00:00:00"/>
    <x v="7"/>
    <d v="2020-08-13T00:00:00"/>
    <x v="3"/>
    <n v="2"/>
    <n v="3"/>
    <s v="juan camilo moreno"/>
    <x v="0"/>
    <x v="8"/>
    <m/>
    <e v="#REF!"/>
    <e v="#REF!"/>
  </r>
  <r>
    <n v="3775"/>
    <n v="23885"/>
    <x v="0"/>
    <d v="2020-08-11T00:00:00"/>
    <x v="7"/>
    <d v="2020-08-13T00:00:00"/>
    <x v="3"/>
    <n v="2"/>
    <n v="3"/>
    <s v="CILIA ELENA MORENO FORERO"/>
    <x v="0"/>
    <x v="8"/>
    <m/>
    <e v="#REF!"/>
    <e v="#REF!"/>
  </r>
  <r>
    <n v="3776"/>
    <n v="23886"/>
    <x v="0"/>
    <d v="2020-08-11T00:00:00"/>
    <x v="7"/>
    <d v="2020-08-13T00:00:00"/>
    <x v="3"/>
    <n v="2"/>
    <n v="3"/>
    <s v="SERGIO ANDRES VELASQUEZ"/>
    <x v="0"/>
    <x v="8"/>
    <m/>
    <e v="#REF!"/>
    <e v="#REF!"/>
  </r>
  <r>
    <n v="3777"/>
    <n v="23887"/>
    <x v="2"/>
    <d v="2020-08-11T00:00:00"/>
    <x v="7"/>
    <d v="2020-08-11T00:00:00"/>
    <x v="3"/>
    <n v="0"/>
    <n v="1"/>
    <s v="Salomón Elías Valenzuela Fonseca"/>
    <x v="0"/>
    <x v="8"/>
    <m/>
    <e v="#REF!"/>
    <e v="#REF!"/>
  </r>
  <r>
    <n v="3778"/>
    <n v="23888"/>
    <x v="2"/>
    <d v="2020-08-11T00:00:00"/>
    <x v="7"/>
    <d v="2020-08-11T00:00:00"/>
    <x v="3"/>
    <n v="0"/>
    <n v="1"/>
    <s v="Hernando Martinez Arias"/>
    <x v="0"/>
    <x v="8"/>
    <m/>
    <e v="#REF!"/>
    <e v="#REF!"/>
  </r>
  <r>
    <n v="3779"/>
    <n v="23889"/>
    <x v="2"/>
    <d v="2020-08-11T00:00:00"/>
    <x v="7"/>
    <d v="2020-08-11T00:00:00"/>
    <x v="3"/>
    <n v="0"/>
    <n v="1"/>
    <s v="No hay clientes referentes a este flujo"/>
    <x v="0"/>
    <x v="8"/>
    <m/>
    <e v="#REF!"/>
    <e v="#REF!"/>
  </r>
  <r>
    <n v="3780"/>
    <n v="23890"/>
    <x v="2"/>
    <d v="2020-08-11T00:00:00"/>
    <x v="7"/>
    <d v="2020-08-11T00:00:00"/>
    <x v="3"/>
    <n v="0"/>
    <n v="1"/>
    <s v="JULIO ROBERTO SÁNCHEZ SÁNCHEZ"/>
    <x v="0"/>
    <x v="8"/>
    <m/>
    <e v="#REF!"/>
    <e v="#REF!"/>
  </r>
  <r>
    <n v="3781"/>
    <n v="23891"/>
    <x v="0"/>
    <d v="2020-08-11T00:00:00"/>
    <x v="7"/>
    <d v="2020-08-13T00:00:00"/>
    <x v="3"/>
    <n v="2"/>
    <n v="3"/>
    <s v="KARINA PARDEY"/>
    <x v="0"/>
    <x v="8"/>
    <m/>
    <e v="#REF!"/>
    <e v="#REF!"/>
  </r>
  <r>
    <n v="3782"/>
    <n v="23892"/>
    <x v="0"/>
    <d v="2020-08-11T00:00:00"/>
    <x v="7"/>
    <d v="2020-08-13T00:00:00"/>
    <x v="3"/>
    <n v="2"/>
    <n v="3"/>
    <s v="Jorge Giovanny Torres Fuentes"/>
    <x v="0"/>
    <x v="8"/>
    <m/>
    <e v="#REF!"/>
    <e v="#REF!"/>
  </r>
  <r>
    <n v="3783"/>
    <n v="23893"/>
    <x v="2"/>
    <d v="2020-08-11T00:00:00"/>
    <x v="7"/>
    <d v="2020-08-11T00:00:00"/>
    <x v="3"/>
    <n v="0"/>
    <n v="1"/>
    <s v="CARLOS HURTADO VÉLEZ"/>
    <x v="0"/>
    <x v="8"/>
    <m/>
    <e v="#REF!"/>
    <e v="#REF!"/>
  </r>
  <r>
    <n v="3784"/>
    <n v="23894"/>
    <x v="2"/>
    <d v="2020-08-11T00:00:00"/>
    <x v="7"/>
    <d v="2020-08-11T00:00:00"/>
    <x v="3"/>
    <n v="0"/>
    <n v="1"/>
    <s v="CARLOS HURTADO VÉLEZ"/>
    <x v="0"/>
    <x v="8"/>
    <m/>
    <e v="#REF!"/>
    <e v="#REF!"/>
  </r>
  <r>
    <n v="3785"/>
    <n v="23895"/>
    <x v="0"/>
    <d v="2020-08-11T00:00:00"/>
    <x v="7"/>
    <d v="2020-08-13T00:00:00"/>
    <x v="3"/>
    <n v="2"/>
    <n v="3"/>
    <s v="Daniel Molano"/>
    <x v="0"/>
    <x v="8"/>
    <m/>
    <e v="#REF!"/>
    <e v="#REF!"/>
  </r>
  <r>
    <n v="3786"/>
    <n v="23896"/>
    <x v="3"/>
    <d v="2020-08-11T00:00:00"/>
    <x v="7"/>
    <d v="2020-08-11T00:00:00"/>
    <x v="3"/>
    <n v="0"/>
    <n v="1"/>
    <s v="deyanira vidales vidales"/>
    <x v="0"/>
    <x v="8"/>
    <m/>
    <e v="#REF!"/>
    <e v="#REF!"/>
  </r>
  <r>
    <n v="3787"/>
    <n v="23897"/>
    <x v="2"/>
    <d v="2020-08-11T00:00:00"/>
    <x v="7"/>
    <d v="2020-08-11T00:00:00"/>
    <x v="3"/>
    <n v="0"/>
    <n v="1"/>
    <s v="MARIA ALEXANDRA LOPEZ CARDOZO"/>
    <x v="0"/>
    <x v="8"/>
    <m/>
    <e v="#REF!"/>
    <e v="#REF!"/>
  </r>
  <r>
    <n v="3788"/>
    <n v="23898"/>
    <x v="0"/>
    <d v="2020-08-11T00:00:00"/>
    <x v="7"/>
    <d v="2020-08-13T00:00:00"/>
    <x v="3"/>
    <n v="2"/>
    <n v="3"/>
    <s v="deyanira vidales vidales"/>
    <x v="0"/>
    <x v="8"/>
    <m/>
    <e v="#REF!"/>
    <e v="#REF!"/>
  </r>
  <r>
    <n v="3789"/>
    <n v="23899"/>
    <x v="0"/>
    <d v="2020-08-11T00:00:00"/>
    <x v="7"/>
    <d v="2020-08-13T00:00:00"/>
    <x v="3"/>
    <n v="2"/>
    <n v="3"/>
    <s v="PEDRO ANTONIO VASQUEZ MONSALVE"/>
    <x v="0"/>
    <x v="8"/>
    <m/>
    <e v="#REF!"/>
    <e v="#REF!"/>
  </r>
  <r>
    <n v="3790"/>
    <n v="23900"/>
    <x v="0"/>
    <d v="2020-08-11T00:00:00"/>
    <x v="7"/>
    <d v="2020-08-13T00:00:00"/>
    <x v="3"/>
    <n v="2"/>
    <n v="3"/>
    <s v="Andrea Nathaly Romero Navarrete"/>
    <x v="0"/>
    <x v="8"/>
    <m/>
    <e v="#REF!"/>
    <e v="#REF!"/>
  </r>
  <r>
    <n v="3791"/>
    <n v="23901"/>
    <x v="0"/>
    <d v="2020-08-11T00:00:00"/>
    <x v="7"/>
    <d v="2020-08-13T00:00:00"/>
    <x v="3"/>
    <n v="2"/>
    <n v="3"/>
    <s v="steven rubiano bolivar"/>
    <x v="0"/>
    <x v="8"/>
    <m/>
    <e v="#REF!"/>
    <e v="#REF!"/>
  </r>
  <r>
    <n v="3792"/>
    <n v="23902"/>
    <x v="0"/>
    <d v="2020-08-11T00:00:00"/>
    <x v="7"/>
    <d v="2020-08-13T00:00:00"/>
    <x v="3"/>
    <n v="2"/>
    <n v="3"/>
    <s v="carina lizarazo"/>
    <x v="0"/>
    <x v="8"/>
    <m/>
    <e v="#REF!"/>
    <e v="#REF!"/>
  </r>
  <r>
    <n v="3793"/>
    <n v="23903"/>
    <x v="0"/>
    <d v="2020-08-11T00:00:00"/>
    <x v="7"/>
    <d v="2020-08-13T00:00:00"/>
    <x v="3"/>
    <n v="2"/>
    <n v="3"/>
    <s v="Irma Sofia Quijano Juvinao"/>
    <x v="0"/>
    <x v="8"/>
    <m/>
    <e v="#REF!"/>
    <e v="#REF!"/>
  </r>
  <r>
    <n v="3794"/>
    <n v="23904"/>
    <x v="0"/>
    <d v="2020-08-11T00:00:00"/>
    <x v="7"/>
    <d v="2020-08-13T00:00:00"/>
    <x v="3"/>
    <n v="2"/>
    <n v="3"/>
    <s v="LAURA ANDREA DURAN FONSECA"/>
    <x v="0"/>
    <x v="8"/>
    <m/>
    <e v="#REF!"/>
    <e v="#REF!"/>
  </r>
  <r>
    <n v="3795"/>
    <n v="23905"/>
    <x v="0"/>
    <d v="2020-08-11T00:00:00"/>
    <x v="7"/>
    <d v="2020-08-13T00:00:00"/>
    <x v="3"/>
    <n v="2"/>
    <n v="3"/>
    <s v="CLAUDIA ALEXANDRA RODRIGUEZ CARO"/>
    <x v="0"/>
    <x v="8"/>
    <m/>
    <e v="#REF!"/>
    <e v="#REF!"/>
  </r>
  <r>
    <n v="3796"/>
    <n v="23906"/>
    <x v="0"/>
    <d v="2020-08-11T00:00:00"/>
    <x v="7"/>
    <d v="2020-08-13T00:00:00"/>
    <x v="3"/>
    <n v="2"/>
    <n v="3"/>
    <s v="Carlos David Mercado Del Valle"/>
    <x v="0"/>
    <x v="8"/>
    <m/>
    <e v="#REF!"/>
    <e v="#REF!"/>
  </r>
  <r>
    <n v="3797"/>
    <n v="23907"/>
    <x v="0"/>
    <d v="2020-08-11T00:00:00"/>
    <x v="7"/>
    <d v="2020-08-13T00:00:00"/>
    <x v="3"/>
    <n v="2"/>
    <n v="3"/>
    <s v="Isabella Rodríguez"/>
    <x v="0"/>
    <x v="8"/>
    <m/>
    <e v="#REF!"/>
    <e v="#REF!"/>
  </r>
  <r>
    <n v="3798"/>
    <n v="23908"/>
    <x v="0"/>
    <d v="2020-08-11T00:00:00"/>
    <x v="7"/>
    <d v="2020-08-13T00:00:00"/>
    <x v="3"/>
    <n v="2"/>
    <n v="3"/>
    <s v="EDINSON ROSERO SUAREZ"/>
    <x v="0"/>
    <x v="8"/>
    <m/>
    <e v="#REF!"/>
    <e v="#REF!"/>
  </r>
  <r>
    <n v="3799"/>
    <n v="23909"/>
    <x v="0"/>
    <d v="2020-08-11T00:00:00"/>
    <x v="7"/>
    <d v="2020-08-13T00:00:00"/>
    <x v="3"/>
    <n v="2"/>
    <n v="3"/>
    <s v="Tramites Realizados"/>
    <x v="0"/>
    <x v="8"/>
    <m/>
    <e v="#REF!"/>
    <e v="#REF!"/>
  </r>
  <r>
    <n v="3800"/>
    <n v="23910"/>
    <x v="2"/>
    <d v="2020-08-11T00:00:00"/>
    <x v="7"/>
    <d v="2020-08-13T00:00:00"/>
    <x v="3"/>
    <n v="2"/>
    <n v="3"/>
    <s v="Luis Alfredo Aguilar Monsalve (privado de la libertad)"/>
    <x v="0"/>
    <x v="8"/>
    <m/>
    <e v="#REF!"/>
    <e v="#REF!"/>
  </r>
  <r>
    <n v="3801"/>
    <n v="23911"/>
    <x v="0"/>
    <d v="2020-08-11T00:00:00"/>
    <x v="7"/>
    <d v="2020-08-13T00:00:00"/>
    <x v="3"/>
    <n v="2"/>
    <n v="3"/>
    <s v="Lina Fernanda Amortegui Santacruz"/>
    <x v="0"/>
    <x v="8"/>
    <m/>
    <e v="#REF!"/>
    <e v="#REF!"/>
  </r>
  <r>
    <n v="3802"/>
    <n v="23912"/>
    <x v="3"/>
    <d v="2020-08-11T00:00:00"/>
    <x v="7"/>
    <d v="2020-08-14T00:00:00"/>
    <x v="3"/>
    <n v="3"/>
    <n v="4"/>
    <s v="Marco Aurelio Caballero"/>
    <x v="0"/>
    <x v="8"/>
    <m/>
    <e v="#REF!"/>
    <e v="#REF!"/>
  </r>
  <r>
    <n v="3803"/>
    <n v="23913"/>
    <x v="2"/>
    <d v="2020-08-11T00:00:00"/>
    <x v="7"/>
    <d v="2020-08-14T00:00:00"/>
    <x v="3"/>
    <n v="3"/>
    <n v="4"/>
    <s v="BIRINA ROSA BENITEZ DIAZ"/>
    <x v="0"/>
    <x v="8"/>
    <m/>
    <e v="#REF!"/>
    <e v="#REF!"/>
  </r>
  <r>
    <n v="3804"/>
    <n v="23914"/>
    <x v="0"/>
    <d v="2020-08-11T00:00:00"/>
    <x v="7"/>
    <d v="2020-08-13T00:00:00"/>
    <x v="3"/>
    <n v="2"/>
    <n v="3"/>
    <s v="Gustavo Adolfo Correa Ramírez"/>
    <x v="0"/>
    <x v="8"/>
    <m/>
    <e v="#REF!"/>
    <e v="#REF!"/>
  </r>
  <r>
    <n v="3805"/>
    <n v="23915"/>
    <x v="0"/>
    <d v="2020-08-11T00:00:00"/>
    <x v="7"/>
    <d v="2020-08-13T00:00:00"/>
    <x v="3"/>
    <n v="2"/>
    <n v="3"/>
    <s v="Maria Alejandra Cortés"/>
    <x v="0"/>
    <x v="8"/>
    <m/>
    <e v="#REF!"/>
    <e v="#REF!"/>
  </r>
  <r>
    <n v="3806"/>
    <n v="23916"/>
    <x v="0"/>
    <d v="2020-08-11T00:00:00"/>
    <x v="7"/>
    <d v="2020-08-13T00:00:00"/>
    <x v="3"/>
    <n v="2"/>
    <n v="3"/>
    <s v="tulia materon"/>
    <x v="0"/>
    <x v="8"/>
    <m/>
    <e v="#REF!"/>
    <e v="#REF!"/>
  </r>
  <r>
    <n v="3807"/>
    <n v="23917"/>
    <x v="0"/>
    <d v="2020-08-11T00:00:00"/>
    <x v="7"/>
    <d v="2020-08-13T00:00:00"/>
    <x v="3"/>
    <n v="2"/>
    <n v="3"/>
    <s v="laura marie vega garcía"/>
    <x v="0"/>
    <x v="8"/>
    <m/>
    <e v="#REF!"/>
    <e v="#REF!"/>
  </r>
  <r>
    <n v="3808"/>
    <n v="23918"/>
    <x v="0"/>
    <d v="2020-08-11T00:00:00"/>
    <x v="7"/>
    <d v="2020-08-13T00:00:00"/>
    <x v="3"/>
    <n v="2"/>
    <n v="3"/>
    <s v="EDGAR ALONSO TAFUR CALDEORN"/>
    <x v="0"/>
    <x v="8"/>
    <m/>
    <e v="#REF!"/>
    <e v="#REF!"/>
  </r>
  <r>
    <n v="3809"/>
    <n v="23919"/>
    <x v="0"/>
    <d v="2020-08-11T00:00:00"/>
    <x v="7"/>
    <d v="2020-08-13T00:00:00"/>
    <x v="3"/>
    <n v="2"/>
    <n v="3"/>
    <s v="Maria Clemencia Jimenez Maldonado"/>
    <x v="0"/>
    <x v="8"/>
    <m/>
    <e v="#REF!"/>
    <e v="#REF!"/>
  </r>
  <r>
    <n v="3810"/>
    <n v="23920"/>
    <x v="0"/>
    <d v="2020-08-11T00:00:00"/>
    <x v="7"/>
    <d v="2020-08-13T00:00:00"/>
    <x v="3"/>
    <n v="2"/>
    <n v="3"/>
    <s v="HUGO AUDILIO TAMAYO PARRA"/>
    <x v="0"/>
    <x v="8"/>
    <m/>
    <e v="#REF!"/>
    <e v="#REF!"/>
  </r>
  <r>
    <n v="3811"/>
    <n v="23921"/>
    <x v="0"/>
    <d v="2020-08-11T00:00:00"/>
    <x v="7"/>
    <d v="2020-08-13T00:00:00"/>
    <x v="3"/>
    <n v="2"/>
    <n v="3"/>
    <s v="Victoria Santacruz Quintana"/>
    <x v="0"/>
    <x v="8"/>
    <m/>
    <e v="#REF!"/>
    <e v="#REF!"/>
  </r>
  <r>
    <n v="3812"/>
    <n v="23922"/>
    <x v="0"/>
    <d v="2020-08-11T00:00:00"/>
    <x v="7"/>
    <d v="2020-08-13T00:00:00"/>
    <x v="3"/>
    <n v="2"/>
    <n v="3"/>
    <s v="Blanca M.Macias"/>
    <x v="0"/>
    <x v="8"/>
    <m/>
    <e v="#REF!"/>
    <e v="#REF!"/>
  </r>
  <r>
    <n v="3813"/>
    <n v="23923"/>
    <x v="0"/>
    <d v="2020-08-11T00:00:00"/>
    <x v="7"/>
    <d v="2020-08-13T00:00:00"/>
    <x v="3"/>
    <n v="2"/>
    <n v="3"/>
    <s v="norelly alzate cardenas"/>
    <x v="0"/>
    <x v="8"/>
    <m/>
    <e v="#REF!"/>
    <e v="#REF!"/>
  </r>
  <r>
    <n v="3814"/>
    <n v="23924"/>
    <x v="0"/>
    <d v="2020-08-11T00:00:00"/>
    <x v="7"/>
    <d v="2020-08-13T00:00:00"/>
    <x v="3"/>
    <n v="2"/>
    <n v="3"/>
    <s v="MINISTERIO DEL INTERIOR"/>
    <x v="0"/>
    <x v="8"/>
    <m/>
    <e v="#REF!"/>
    <e v="#REF!"/>
  </r>
  <r>
    <n v="3815"/>
    <n v="23925"/>
    <x v="0"/>
    <d v="2020-08-11T00:00:00"/>
    <x v="7"/>
    <d v="2020-08-13T00:00:00"/>
    <x v="3"/>
    <n v="2"/>
    <n v="3"/>
    <s v="HERNANDO PERDOMO BLANCO"/>
    <x v="0"/>
    <x v="8"/>
    <m/>
    <e v="#REF!"/>
    <e v="#REF!"/>
  </r>
  <r>
    <n v="3816"/>
    <n v="23926"/>
    <x v="0"/>
    <d v="2020-08-11T00:00:00"/>
    <x v="7"/>
    <d v="2020-08-13T00:00:00"/>
    <x v="3"/>
    <n v="2"/>
    <n v="3"/>
    <s v="Patricia Gómez"/>
    <x v="0"/>
    <x v="8"/>
    <m/>
    <e v="#REF!"/>
    <e v="#REF!"/>
  </r>
  <r>
    <n v="3817"/>
    <n v="23927"/>
    <x v="0"/>
    <d v="2020-08-11T00:00:00"/>
    <x v="7"/>
    <d v="2020-08-13T00:00:00"/>
    <x v="3"/>
    <n v="2"/>
    <n v="3"/>
    <s v="Doris Adriana Villota Martínez"/>
    <x v="0"/>
    <x v="8"/>
    <m/>
    <e v="#REF!"/>
    <e v="#REF!"/>
  </r>
  <r>
    <n v="3818"/>
    <n v="23928"/>
    <x v="0"/>
    <d v="2020-08-11T00:00:00"/>
    <x v="7"/>
    <d v="2020-08-14T00:00:00"/>
    <x v="3"/>
    <n v="3"/>
    <n v="4"/>
    <s v="maria cristina"/>
    <x v="0"/>
    <x v="8"/>
    <m/>
    <e v="#REF!"/>
    <e v="#REF!"/>
  </r>
  <r>
    <n v="3819"/>
    <n v="23929"/>
    <x v="2"/>
    <d v="2020-08-11T00:00:00"/>
    <x v="7"/>
    <d v="2020-08-14T00:00:00"/>
    <x v="3"/>
    <n v="3"/>
    <n v="4"/>
    <s v="Jose Julian Briceño Rodríguez"/>
    <x v="0"/>
    <x v="8"/>
    <m/>
    <e v="#REF!"/>
    <e v="#REF!"/>
  </r>
  <r>
    <n v="3820"/>
    <n v="23930"/>
    <x v="0"/>
    <d v="2020-08-11T00:00:00"/>
    <x v="7"/>
    <d v="2020-08-14T00:00:00"/>
    <x v="3"/>
    <n v="3"/>
    <n v="4"/>
    <s v="FERNEY DAVID CARDONA LOPEZ"/>
    <x v="0"/>
    <x v="8"/>
    <m/>
    <e v="#REF!"/>
    <e v="#REF!"/>
  </r>
  <r>
    <n v="3821"/>
    <n v="23931"/>
    <x v="2"/>
    <d v="2020-08-11T00:00:00"/>
    <x v="7"/>
    <d v="2020-08-14T00:00:00"/>
    <x v="3"/>
    <n v="3"/>
    <n v="4"/>
    <s v="YESICA ALEJANDRA SANCHEZ NAVARRO"/>
    <x v="0"/>
    <x v="8"/>
    <m/>
    <e v="#REF!"/>
    <e v="#REF!"/>
  </r>
  <r>
    <n v="3822"/>
    <n v="23932"/>
    <x v="0"/>
    <d v="2020-08-11T00:00:00"/>
    <x v="7"/>
    <d v="2020-08-14T00:00:00"/>
    <x v="3"/>
    <n v="3"/>
    <n v="4"/>
    <s v="RICARDO TORRALBA GUTIERRES"/>
    <x v="0"/>
    <x v="8"/>
    <m/>
    <e v="#REF!"/>
    <e v="#REF!"/>
  </r>
  <r>
    <n v="3823"/>
    <n v="23933"/>
    <x v="2"/>
    <d v="2020-08-12T00:00:00"/>
    <x v="7"/>
    <s v="Pendiente"/>
    <x v="1"/>
    <e v="#VALUE!"/>
    <e v="#VALUE!"/>
    <s v="José matiws cordero perez"/>
    <x v="1"/>
    <x v="1"/>
    <m/>
    <e v="#REF!"/>
    <e v="#REF!"/>
  </r>
  <r>
    <n v="3824"/>
    <n v="23934"/>
    <x v="0"/>
    <d v="2020-08-12T00:00:00"/>
    <x v="7"/>
    <d v="2020-08-14T00:00:00"/>
    <x v="3"/>
    <n v="2"/>
    <n v="3"/>
    <s v="José Gabriel Álvarez Morón"/>
    <x v="0"/>
    <x v="8"/>
    <m/>
    <e v="#REF!"/>
    <e v="#REF!"/>
  </r>
  <r>
    <n v="3825"/>
    <n v="23935"/>
    <x v="0"/>
    <d v="2020-08-12T00:00:00"/>
    <x v="7"/>
    <d v="2020-08-14T00:00:00"/>
    <x v="3"/>
    <n v="2"/>
    <n v="3"/>
    <s v="Eliana Matiz"/>
    <x v="0"/>
    <x v="8"/>
    <m/>
    <e v="#REF!"/>
    <e v="#REF!"/>
  </r>
  <r>
    <n v="3826"/>
    <n v="23936"/>
    <x v="1"/>
    <d v="2020-08-12T00:00:00"/>
    <x v="7"/>
    <d v="2020-08-12T00:00:00"/>
    <x v="3"/>
    <n v="0"/>
    <n v="1"/>
    <s v="GERMAN PATIÑO"/>
    <x v="0"/>
    <x v="8"/>
    <m/>
    <e v="#REF!"/>
    <e v="#REF!"/>
  </r>
  <r>
    <n v="3827"/>
    <n v="23937"/>
    <x v="3"/>
    <d v="2020-08-12T00:00:00"/>
    <x v="7"/>
    <d v="2020-08-14T00:00:00"/>
    <x v="3"/>
    <n v="2"/>
    <n v="3"/>
    <s v="MANUEL FERNANDO GOMEZ BECERRA"/>
    <x v="0"/>
    <x v="8"/>
    <m/>
    <e v="#REF!"/>
    <e v="#REF!"/>
  </r>
  <r>
    <n v="3828"/>
    <n v="23938"/>
    <x v="0"/>
    <d v="2020-08-12T00:00:00"/>
    <x v="7"/>
    <d v="2020-08-14T00:00:00"/>
    <x v="3"/>
    <n v="2"/>
    <n v="3"/>
    <s v="Alonso Urrea Gonzalez"/>
    <x v="0"/>
    <x v="8"/>
    <m/>
    <e v="#REF!"/>
    <e v="#REF!"/>
  </r>
  <r>
    <n v="3829"/>
    <n v="23939"/>
    <x v="0"/>
    <d v="2020-08-12T00:00:00"/>
    <x v="7"/>
    <d v="2020-08-14T00:00:00"/>
    <x v="3"/>
    <n v="2"/>
    <n v="3"/>
    <s v="teca transportes s.a"/>
    <x v="0"/>
    <x v="8"/>
    <m/>
    <e v="#REF!"/>
    <e v="#REF!"/>
  </r>
  <r>
    <n v="3830"/>
    <n v="23940"/>
    <x v="2"/>
    <d v="2020-08-12T00:00:00"/>
    <x v="7"/>
    <d v="2020-08-14T00:00:00"/>
    <x v="3"/>
    <n v="2"/>
    <n v="3"/>
    <s v="Nestor Mauricio Lizarazo Barrera"/>
    <x v="0"/>
    <x v="8"/>
    <m/>
    <e v="#REF!"/>
    <e v="#REF!"/>
  </r>
  <r>
    <n v="3831"/>
    <n v="23941"/>
    <x v="2"/>
    <d v="2020-08-12T00:00:00"/>
    <x v="7"/>
    <d v="2020-08-14T00:00:00"/>
    <x v="3"/>
    <n v="2"/>
    <n v="3"/>
    <s v="jhon jairo urrea costes"/>
    <x v="0"/>
    <x v="8"/>
    <m/>
    <e v="#REF!"/>
    <e v="#REF!"/>
  </r>
  <r>
    <n v="3832"/>
    <n v="23942"/>
    <x v="0"/>
    <d v="2020-08-12T00:00:00"/>
    <x v="7"/>
    <d v="2020-08-14T00:00:00"/>
    <x v="3"/>
    <n v="2"/>
    <n v="3"/>
    <s v="marleny alfaro"/>
    <x v="0"/>
    <x v="8"/>
    <m/>
    <e v="#REF!"/>
    <e v="#REF!"/>
  </r>
  <r>
    <n v="3833"/>
    <n v="23943"/>
    <x v="0"/>
    <d v="2020-08-12T00:00:00"/>
    <x v="7"/>
    <d v="2020-08-14T00:00:00"/>
    <x v="3"/>
    <n v="2"/>
    <n v="3"/>
    <s v="Manuela Hernández Castro"/>
    <x v="0"/>
    <x v="8"/>
    <m/>
    <e v="#REF!"/>
    <e v="#REF!"/>
  </r>
  <r>
    <n v="3834"/>
    <n v="23944"/>
    <x v="2"/>
    <d v="2020-08-12T00:00:00"/>
    <x v="7"/>
    <d v="2020-08-14T00:00:00"/>
    <x v="3"/>
    <n v="2"/>
    <n v="3"/>
    <s v="Maria del Pilar Lopez Cardenas"/>
    <x v="0"/>
    <x v="8"/>
    <m/>
    <e v="#REF!"/>
    <e v="#REF!"/>
  </r>
  <r>
    <n v="3835"/>
    <n v="23945"/>
    <x v="0"/>
    <d v="2020-08-12T00:00:00"/>
    <x v="7"/>
    <d v="2020-08-14T00:00:00"/>
    <x v="3"/>
    <n v="2"/>
    <n v="3"/>
    <s v="lizeth susana valencia gonzalez"/>
    <x v="0"/>
    <x v="8"/>
    <m/>
    <e v="#REF!"/>
    <e v="#REF!"/>
  </r>
  <r>
    <n v="3836"/>
    <n v="23946"/>
    <x v="0"/>
    <d v="2020-08-12T00:00:00"/>
    <x v="7"/>
    <d v="2020-08-14T00:00:00"/>
    <x v="3"/>
    <n v="2"/>
    <n v="3"/>
    <s v="Marcos lleras Rodríguez suarez"/>
    <x v="0"/>
    <x v="8"/>
    <m/>
    <e v="#REF!"/>
    <e v="#REF!"/>
  </r>
  <r>
    <n v="3837"/>
    <n v="23947"/>
    <x v="0"/>
    <d v="2020-08-12T00:00:00"/>
    <x v="7"/>
    <d v="2020-08-14T00:00:00"/>
    <x v="3"/>
    <n v="2"/>
    <n v="3"/>
    <s v="luis alexander salamanca ramirez"/>
    <x v="0"/>
    <x v="8"/>
    <m/>
    <e v="#REF!"/>
    <e v="#REF!"/>
  </r>
  <r>
    <n v="3838"/>
    <n v="23948"/>
    <x v="2"/>
    <d v="2020-08-12T00:00:00"/>
    <x v="7"/>
    <d v="2020-08-14T00:00:00"/>
    <x v="3"/>
    <n v="2"/>
    <n v="3"/>
    <s v="ANDRES FELIPE SANCHEZ DAZA"/>
    <x v="0"/>
    <x v="8"/>
    <m/>
    <e v="#REF!"/>
    <e v="#REF!"/>
  </r>
  <r>
    <n v="3839"/>
    <n v="23949"/>
    <x v="2"/>
    <d v="2020-08-12T00:00:00"/>
    <x v="7"/>
    <d v="2020-08-14T00:00:00"/>
    <x v="3"/>
    <n v="2"/>
    <n v="3"/>
    <s v="Andrea Villa Pérez"/>
    <x v="0"/>
    <x v="8"/>
    <m/>
    <e v="#REF!"/>
    <e v="#REF!"/>
  </r>
  <r>
    <n v="3840"/>
    <n v="23950"/>
    <x v="2"/>
    <d v="2020-08-12T00:00:00"/>
    <x v="7"/>
    <d v="2020-08-14T00:00:00"/>
    <x v="3"/>
    <n v="2"/>
    <n v="3"/>
    <s v="ALEJANDRO RUEDA CORTES"/>
    <x v="0"/>
    <x v="8"/>
    <m/>
    <e v="#REF!"/>
    <e v="#REF!"/>
  </r>
  <r>
    <n v="3841"/>
    <n v="23951"/>
    <x v="0"/>
    <d v="2020-08-12T00:00:00"/>
    <x v="7"/>
    <d v="2020-08-14T00:00:00"/>
    <x v="3"/>
    <n v="2"/>
    <n v="3"/>
    <s v="luis fernando quintero durango"/>
    <x v="0"/>
    <x v="8"/>
    <m/>
    <e v="#REF!"/>
    <e v="#REF!"/>
  </r>
  <r>
    <n v="3842"/>
    <n v="23952"/>
    <x v="0"/>
    <d v="2020-08-12T00:00:00"/>
    <x v="7"/>
    <d v="2020-08-14T00:00:00"/>
    <x v="3"/>
    <n v="2"/>
    <n v="3"/>
    <s v="EDGAR TRUJILLO USMA"/>
    <x v="0"/>
    <x v="8"/>
    <m/>
    <e v="#REF!"/>
    <e v="#REF!"/>
  </r>
  <r>
    <n v="3843"/>
    <n v="23953"/>
    <x v="3"/>
    <d v="2020-08-12T00:00:00"/>
    <x v="7"/>
    <d v="2020-08-14T00:00:00"/>
    <x v="3"/>
    <n v="2"/>
    <n v="3"/>
    <s v="FABIAN ALEJANDRO TOVAR PARDO"/>
    <x v="0"/>
    <x v="8"/>
    <m/>
    <e v="#REF!"/>
    <e v="#REF!"/>
  </r>
  <r>
    <n v="3844"/>
    <n v="23954"/>
    <x v="0"/>
    <d v="2020-08-12T00:00:00"/>
    <x v="7"/>
    <d v="2020-08-14T00:00:00"/>
    <x v="3"/>
    <n v="2"/>
    <n v="3"/>
    <s v="Otilia Benavides Amortegui"/>
    <x v="0"/>
    <x v="8"/>
    <m/>
    <e v="#REF!"/>
    <e v="#REF!"/>
  </r>
  <r>
    <n v="3845"/>
    <n v="23955"/>
    <x v="2"/>
    <d v="2020-08-12T00:00:00"/>
    <x v="7"/>
    <d v="2020-08-14T00:00:00"/>
    <x v="3"/>
    <n v="2"/>
    <n v="3"/>
    <s v="Daniela Ospina Rodas"/>
    <x v="0"/>
    <x v="8"/>
    <m/>
    <e v="#REF!"/>
    <e v="#REF!"/>
  </r>
  <r>
    <n v="3846"/>
    <n v="23956"/>
    <x v="0"/>
    <d v="2020-08-12T00:00:00"/>
    <x v="7"/>
    <d v="2020-08-14T00:00:00"/>
    <x v="3"/>
    <n v="2"/>
    <n v="3"/>
    <s v="Diomedes alcina mercado"/>
    <x v="0"/>
    <x v="8"/>
    <m/>
    <e v="#REF!"/>
    <e v="#REF!"/>
  </r>
  <r>
    <n v="3847"/>
    <n v="23957"/>
    <x v="0"/>
    <d v="2020-08-12T00:00:00"/>
    <x v="7"/>
    <d v="2020-08-14T00:00:00"/>
    <x v="3"/>
    <n v="2"/>
    <n v="3"/>
    <s v="luz astrid hernandez velez"/>
    <x v="0"/>
    <x v="8"/>
    <m/>
    <e v="#REF!"/>
    <e v="#REF!"/>
  </r>
  <r>
    <n v="3848"/>
    <n v="23958"/>
    <x v="0"/>
    <d v="2020-08-12T00:00:00"/>
    <x v="7"/>
    <d v="2020-08-14T00:00:00"/>
    <x v="3"/>
    <n v="2"/>
    <n v="3"/>
    <s v="Salomón Elías Valenzuela Fonseca"/>
    <x v="0"/>
    <x v="8"/>
    <m/>
    <e v="#REF!"/>
    <e v="#REF!"/>
  </r>
  <r>
    <n v="3849"/>
    <n v="23959"/>
    <x v="2"/>
    <d v="2020-08-12T00:00:00"/>
    <x v="7"/>
    <d v="2020-08-14T00:00:00"/>
    <x v="3"/>
    <n v="2"/>
    <n v="3"/>
    <s v="JOHN ROBERT LUNA CRUZ"/>
    <x v="0"/>
    <x v="8"/>
    <m/>
    <e v="#REF!"/>
    <e v="#REF!"/>
  </r>
  <r>
    <n v="3850"/>
    <n v="23960"/>
    <x v="0"/>
    <d v="2020-08-12T00:00:00"/>
    <x v="7"/>
    <d v="2020-08-14T00:00:00"/>
    <x v="3"/>
    <n v="2"/>
    <n v="3"/>
    <s v="julian martinez vanegas"/>
    <x v="0"/>
    <x v="8"/>
    <m/>
    <e v="#REF!"/>
    <e v="#REF!"/>
  </r>
  <r>
    <n v="3851"/>
    <n v="23961"/>
    <x v="0"/>
    <d v="2020-08-12T00:00:00"/>
    <x v="7"/>
    <d v="2020-08-14T00:00:00"/>
    <x v="3"/>
    <n v="2"/>
    <n v="3"/>
    <s v="karen diaz cardozo"/>
    <x v="0"/>
    <x v="8"/>
    <m/>
    <e v="#REF!"/>
    <e v="#REF!"/>
  </r>
  <r>
    <n v="3852"/>
    <n v="23962"/>
    <x v="0"/>
    <d v="2020-08-12T00:00:00"/>
    <x v="7"/>
    <d v="2020-08-14T00:00:00"/>
    <x v="3"/>
    <n v="2"/>
    <n v="3"/>
    <s v="wilfredo plazas garaviño"/>
    <x v="0"/>
    <x v="8"/>
    <m/>
    <e v="#REF!"/>
    <e v="#REF!"/>
  </r>
  <r>
    <n v="3853"/>
    <n v="23963"/>
    <x v="0"/>
    <d v="2020-08-12T00:00:00"/>
    <x v="7"/>
    <d v="2020-08-14T00:00:00"/>
    <x v="3"/>
    <n v="2"/>
    <n v="3"/>
    <s v="FERNANDO QUIJANO MARTINEZ"/>
    <x v="0"/>
    <x v="8"/>
    <m/>
    <e v="#REF!"/>
    <e v="#REF!"/>
  </r>
  <r>
    <n v="3854"/>
    <n v="23964"/>
    <x v="0"/>
    <d v="2020-08-12T00:00:00"/>
    <x v="7"/>
    <d v="2020-08-14T00:00:00"/>
    <x v="3"/>
    <n v="2"/>
    <n v="3"/>
    <s v="Luciano Pelaez"/>
    <x v="0"/>
    <x v="8"/>
    <m/>
    <e v="#REF!"/>
    <e v="#REF!"/>
  </r>
  <r>
    <n v="3855"/>
    <n v="23965"/>
    <x v="0"/>
    <d v="2020-08-12T00:00:00"/>
    <x v="7"/>
    <d v="2020-08-14T00:00:00"/>
    <x v="3"/>
    <n v="2"/>
    <n v="3"/>
    <s v="Cristobal Alberto Viana Giraldo"/>
    <x v="0"/>
    <x v="8"/>
    <m/>
    <e v="#REF!"/>
    <e v="#REF!"/>
  </r>
  <r>
    <n v="3856"/>
    <n v="23966"/>
    <x v="2"/>
    <d v="2020-08-12T00:00:00"/>
    <x v="7"/>
    <d v="2020-08-14T00:00:00"/>
    <x v="3"/>
    <n v="2"/>
    <n v="3"/>
    <s v="Ruby Mayerly Vanegas Castellanos"/>
    <x v="0"/>
    <x v="8"/>
    <m/>
    <e v="#REF!"/>
    <e v="#REF!"/>
  </r>
  <r>
    <n v="3857"/>
    <n v="23967"/>
    <x v="2"/>
    <d v="2020-08-12T00:00:00"/>
    <x v="7"/>
    <d v="2020-08-14T00:00:00"/>
    <x v="3"/>
    <n v="2"/>
    <n v="3"/>
    <s v="Ruby Mayerly Vanegas Castellanos"/>
    <x v="0"/>
    <x v="8"/>
    <m/>
    <e v="#REF!"/>
    <e v="#REF!"/>
  </r>
  <r>
    <n v="3858"/>
    <n v="23968"/>
    <x v="2"/>
    <d v="2020-08-12T00:00:00"/>
    <x v="7"/>
    <d v="2020-08-14T00:00:00"/>
    <x v="3"/>
    <n v="2"/>
    <n v="3"/>
    <s v="Juval Lopez Mieles"/>
    <x v="0"/>
    <x v="8"/>
    <m/>
    <e v="#REF!"/>
    <e v="#REF!"/>
  </r>
  <r>
    <n v="3859"/>
    <n v="23969"/>
    <x v="0"/>
    <d v="2020-08-13T00:00:00"/>
    <x v="7"/>
    <d v="2020-08-18T00:00:00"/>
    <x v="3"/>
    <n v="5"/>
    <n v="4"/>
    <s v="adolfo barrera"/>
    <x v="0"/>
    <x v="8"/>
    <m/>
    <e v="#REF!"/>
    <e v="#REF!"/>
  </r>
  <r>
    <n v="3860"/>
    <n v="23970"/>
    <x v="2"/>
    <d v="2020-08-13T00:00:00"/>
    <x v="7"/>
    <d v="2020-08-14T00:00:00"/>
    <x v="3"/>
    <n v="1"/>
    <n v="2"/>
    <s v="abogado Jose David Ayola"/>
    <x v="0"/>
    <x v="8"/>
    <m/>
    <e v="#REF!"/>
    <e v="#REF!"/>
  </r>
  <r>
    <n v="3861"/>
    <n v="23971"/>
    <x v="0"/>
    <d v="2020-08-13T00:00:00"/>
    <x v="7"/>
    <d v="2020-08-18T00:00:00"/>
    <x v="3"/>
    <n v="5"/>
    <n v="4"/>
    <s v="UNION TEMPORAL UNDERNET – PRAXXIS"/>
    <x v="0"/>
    <x v="8"/>
    <m/>
    <e v="#REF!"/>
    <e v="#REF!"/>
  </r>
  <r>
    <n v="3862"/>
    <n v="23972"/>
    <x v="0"/>
    <d v="2020-08-13T00:00:00"/>
    <x v="7"/>
    <d v="2020-08-18T00:00:00"/>
    <x v="3"/>
    <n v="5"/>
    <n v="4"/>
    <s v="Dora Marina Rojas de Villarreal"/>
    <x v="0"/>
    <x v="8"/>
    <m/>
    <e v="#REF!"/>
    <e v="#REF!"/>
  </r>
  <r>
    <n v="3863"/>
    <n v="23973"/>
    <x v="0"/>
    <d v="2020-08-13T00:00:00"/>
    <x v="7"/>
    <d v="2020-08-18T00:00:00"/>
    <x v="3"/>
    <n v="5"/>
    <n v="4"/>
    <s v="lucila tamayo"/>
    <x v="0"/>
    <x v="8"/>
    <m/>
    <e v="#REF!"/>
    <e v="#REF!"/>
  </r>
  <r>
    <n v="3864"/>
    <n v="23974"/>
    <x v="2"/>
    <d v="2020-08-13T00:00:00"/>
    <x v="7"/>
    <d v="2020-08-18T00:00:00"/>
    <x v="3"/>
    <n v="5"/>
    <n v="4"/>
    <s v="john smith fernandez olaya"/>
    <x v="0"/>
    <x v="8"/>
    <m/>
    <e v="#REF!"/>
    <e v="#REF!"/>
  </r>
  <r>
    <n v="3865"/>
    <n v="23975"/>
    <x v="2"/>
    <d v="2020-08-13T00:00:00"/>
    <x v="7"/>
    <d v="2020-08-14T00:00:00"/>
    <x v="3"/>
    <n v="1"/>
    <n v="2"/>
    <s v="ELIETH PAOLA ORTIZ JIMENEZ"/>
    <x v="0"/>
    <x v="8"/>
    <m/>
    <e v="#REF!"/>
    <e v="#REF!"/>
  </r>
  <r>
    <n v="3866"/>
    <n v="23976"/>
    <x v="0"/>
    <d v="2020-08-13T00:00:00"/>
    <x v="7"/>
    <d v="2020-08-18T00:00:00"/>
    <x v="3"/>
    <n v="5"/>
    <n v="4"/>
    <s v="RAUL DAVID CARDONA MEJIA"/>
    <x v="0"/>
    <x v="8"/>
    <m/>
    <e v="#REF!"/>
    <e v="#REF!"/>
  </r>
  <r>
    <n v="3867"/>
    <n v="23977"/>
    <x v="2"/>
    <d v="2020-08-13T00:00:00"/>
    <x v="7"/>
    <d v="2020-08-14T00:00:00"/>
    <x v="3"/>
    <n v="1"/>
    <n v="2"/>
    <s v="María Libia Saldaña Padilla"/>
    <x v="0"/>
    <x v="8"/>
    <m/>
    <e v="#REF!"/>
    <e v="#REF!"/>
  </r>
  <r>
    <n v="3868"/>
    <n v="23978"/>
    <x v="2"/>
    <d v="2020-08-13T00:00:00"/>
    <x v="7"/>
    <s v="Pendiente"/>
    <x v="1"/>
    <e v="#VALUE!"/>
    <e v="#VALUE!"/>
    <s v="ANGIE PAOLA NIETO DIAZ"/>
    <x v="1"/>
    <x v="1"/>
    <m/>
    <e v="#REF!"/>
    <e v="#REF!"/>
  </r>
  <r>
    <n v="3869"/>
    <n v="23979"/>
    <x v="3"/>
    <d v="2020-08-13T00:00:00"/>
    <x v="7"/>
    <d v="2020-08-14T00:00:00"/>
    <x v="3"/>
    <n v="1"/>
    <n v="2"/>
    <s v="José Ricardo Patiño Casas"/>
    <x v="0"/>
    <x v="8"/>
    <m/>
    <e v="#REF!"/>
    <e v="#REF!"/>
  </r>
  <r>
    <n v="3870"/>
    <n v="23980"/>
    <x v="2"/>
    <d v="2020-08-13T00:00:00"/>
    <x v="7"/>
    <d v="2020-08-14T00:00:00"/>
    <x v="3"/>
    <n v="1"/>
    <n v="2"/>
    <s v="Raul Andres Guchuvo Torres"/>
    <x v="0"/>
    <x v="8"/>
    <m/>
    <e v="#REF!"/>
    <e v="#REF!"/>
  </r>
  <r>
    <n v="3871"/>
    <n v="23981"/>
    <x v="0"/>
    <d v="2020-08-13T00:00:00"/>
    <x v="7"/>
    <d v="2020-08-18T00:00:00"/>
    <x v="3"/>
    <n v="5"/>
    <n v="4"/>
    <s v="gloria inEs niño faJARDO"/>
    <x v="0"/>
    <x v="8"/>
    <m/>
    <e v="#REF!"/>
    <e v="#REF!"/>
  </r>
  <r>
    <n v="3872"/>
    <n v="23982"/>
    <x v="2"/>
    <d v="2020-08-13T00:00:00"/>
    <x v="7"/>
    <d v="2020-08-14T00:00:00"/>
    <x v="3"/>
    <n v="1"/>
    <n v="2"/>
    <s v="Edilberto"/>
    <x v="0"/>
    <x v="8"/>
    <m/>
    <e v="#REF!"/>
    <e v="#REF!"/>
  </r>
  <r>
    <n v="3873"/>
    <n v="23983"/>
    <x v="1"/>
    <d v="2020-08-13T00:00:00"/>
    <x v="7"/>
    <d v="2020-08-31T00:00:00"/>
    <x v="3"/>
    <n v="18"/>
    <n v="13"/>
    <s v="ever"/>
    <x v="0"/>
    <x v="8"/>
    <m/>
    <e v="#REF!"/>
    <e v="#REF!"/>
  </r>
  <r>
    <n v="3874"/>
    <n v="23984"/>
    <x v="0"/>
    <d v="2020-08-13T00:00:00"/>
    <x v="7"/>
    <d v="2020-08-18T00:00:00"/>
    <x v="3"/>
    <n v="5"/>
    <n v="4"/>
    <s v="ROCIO GARZON"/>
    <x v="0"/>
    <x v="8"/>
    <m/>
    <e v="#REF!"/>
    <e v="#REF!"/>
  </r>
  <r>
    <n v="3875"/>
    <n v="23985"/>
    <x v="0"/>
    <d v="2020-08-13T00:00:00"/>
    <x v="7"/>
    <d v="2020-08-18T00:00:00"/>
    <x v="3"/>
    <n v="5"/>
    <n v="4"/>
    <s v="Yennifer Alvarez"/>
    <x v="0"/>
    <x v="8"/>
    <m/>
    <e v="#REF!"/>
    <e v="#REF!"/>
  </r>
  <r>
    <n v="3876"/>
    <n v="23986"/>
    <x v="0"/>
    <d v="2020-08-13T00:00:00"/>
    <x v="7"/>
    <d v="2020-08-18T00:00:00"/>
    <x v="3"/>
    <n v="5"/>
    <n v="4"/>
    <s v="Alvaro Ochoa"/>
    <x v="0"/>
    <x v="8"/>
    <m/>
    <e v="#REF!"/>
    <e v="#REF!"/>
  </r>
  <r>
    <n v="3877"/>
    <n v="23987"/>
    <x v="0"/>
    <d v="2020-08-13T00:00:00"/>
    <x v="7"/>
    <d v="2020-08-18T00:00:00"/>
    <x v="3"/>
    <n v="5"/>
    <n v="4"/>
    <s v="CAMILO MARIO GASCON CASTILLO"/>
    <x v="0"/>
    <x v="8"/>
    <m/>
    <e v="#REF!"/>
    <e v="#REF!"/>
  </r>
  <r>
    <n v="3878"/>
    <n v="23988"/>
    <x v="2"/>
    <d v="2020-08-13T00:00:00"/>
    <x v="7"/>
    <d v="2020-08-18T00:00:00"/>
    <x v="3"/>
    <n v="5"/>
    <n v="4"/>
    <s v="SERVIEMPRESARIALES CB SAS"/>
    <x v="0"/>
    <x v="8"/>
    <m/>
    <e v="#REF!"/>
    <e v="#REF!"/>
  </r>
  <r>
    <n v="3879"/>
    <n v="23989"/>
    <x v="0"/>
    <d v="2020-08-13T00:00:00"/>
    <x v="7"/>
    <d v="2020-08-18T00:00:00"/>
    <x v="3"/>
    <n v="5"/>
    <n v="4"/>
    <s v="CAMILO MARIO GASCON CASTILLO"/>
    <x v="0"/>
    <x v="8"/>
    <m/>
    <e v="#REF!"/>
    <e v="#REF!"/>
  </r>
  <r>
    <n v="3880"/>
    <n v="23990"/>
    <x v="2"/>
    <d v="2020-08-13T00:00:00"/>
    <x v="7"/>
    <d v="2020-08-14T00:00:00"/>
    <x v="3"/>
    <n v="1"/>
    <n v="2"/>
    <s v="Jose Francisco Montufar Rodriguez."/>
    <x v="0"/>
    <x v="8"/>
    <m/>
    <e v="#REF!"/>
    <e v="#REF!"/>
  </r>
  <r>
    <n v="3881"/>
    <n v="23991"/>
    <x v="0"/>
    <d v="2020-08-13T00:00:00"/>
    <x v="7"/>
    <d v="2020-08-18T00:00:00"/>
    <x v="3"/>
    <n v="5"/>
    <n v="4"/>
    <s v="CAMILO MARIO GASCON CASTILLO"/>
    <x v="0"/>
    <x v="8"/>
    <m/>
    <e v="#REF!"/>
    <e v="#REF!"/>
  </r>
  <r>
    <n v="3882"/>
    <n v="23992"/>
    <x v="0"/>
    <d v="2020-08-13T00:00:00"/>
    <x v="7"/>
    <d v="2020-08-18T00:00:00"/>
    <x v="3"/>
    <n v="5"/>
    <n v="4"/>
    <s v="CAMILO MARIO GASCON CASTILLO"/>
    <x v="0"/>
    <x v="8"/>
    <m/>
    <e v="#REF!"/>
    <e v="#REF!"/>
  </r>
  <r>
    <n v="3883"/>
    <n v="23993"/>
    <x v="0"/>
    <d v="2020-08-13T00:00:00"/>
    <x v="7"/>
    <d v="2020-08-18T00:00:00"/>
    <x v="3"/>
    <n v="5"/>
    <n v="4"/>
    <s v="CAMILO MARIO GASCON CASTILLO"/>
    <x v="0"/>
    <x v="8"/>
    <m/>
    <e v="#REF!"/>
    <e v="#REF!"/>
  </r>
  <r>
    <n v="3884"/>
    <n v="23994"/>
    <x v="0"/>
    <d v="2020-08-13T00:00:00"/>
    <x v="7"/>
    <d v="2020-08-18T00:00:00"/>
    <x v="3"/>
    <n v="5"/>
    <n v="4"/>
    <s v="JAIME LLANOS ALVIRA"/>
    <x v="0"/>
    <x v="8"/>
    <m/>
    <e v="#REF!"/>
    <e v="#REF!"/>
  </r>
  <r>
    <n v="3885"/>
    <n v="23995"/>
    <x v="2"/>
    <d v="2020-08-13T00:00:00"/>
    <x v="7"/>
    <d v="2020-08-14T00:00:00"/>
    <x v="3"/>
    <n v="1"/>
    <n v="2"/>
    <s v="Hilda Orozco Moreno"/>
    <x v="0"/>
    <x v="8"/>
    <m/>
    <e v="#REF!"/>
    <e v="#REF!"/>
  </r>
  <r>
    <n v="3886"/>
    <n v="23996"/>
    <x v="2"/>
    <d v="2020-08-13T00:00:00"/>
    <x v="7"/>
    <d v="2020-08-14T00:00:00"/>
    <x v="3"/>
    <n v="1"/>
    <n v="2"/>
    <s v="ALEIDA MARIA MORALES GIRALDO"/>
    <x v="0"/>
    <x v="8"/>
    <m/>
    <e v="#REF!"/>
    <e v="#REF!"/>
  </r>
  <r>
    <n v="3887"/>
    <n v="23997"/>
    <x v="2"/>
    <d v="2020-08-13T00:00:00"/>
    <x v="7"/>
    <d v="2020-08-14T00:00:00"/>
    <x v="3"/>
    <n v="1"/>
    <n v="2"/>
    <s v="Carlos Julio Medina Vargas"/>
    <x v="0"/>
    <x v="8"/>
    <m/>
    <e v="#REF!"/>
    <e v="#REF!"/>
  </r>
  <r>
    <n v="3888"/>
    <n v="23998"/>
    <x v="2"/>
    <d v="2020-08-13T00:00:00"/>
    <x v="7"/>
    <d v="2020-08-14T00:00:00"/>
    <x v="3"/>
    <n v="1"/>
    <n v="2"/>
    <s v="Alejandro Gallego Gallego"/>
    <x v="0"/>
    <x v="8"/>
    <m/>
    <e v="#REF!"/>
    <e v="#REF!"/>
  </r>
  <r>
    <n v="3889"/>
    <n v="23999"/>
    <x v="2"/>
    <d v="2020-08-13T00:00:00"/>
    <x v="7"/>
    <d v="2020-08-14T00:00:00"/>
    <x v="3"/>
    <n v="1"/>
    <n v="2"/>
    <s v="ALEIDA MARIA MORALES GIRALDO"/>
    <x v="0"/>
    <x v="8"/>
    <m/>
    <e v="#REF!"/>
    <e v="#REF!"/>
  </r>
  <r>
    <n v="3890"/>
    <n v="24000"/>
    <x v="2"/>
    <d v="2020-08-13T00:00:00"/>
    <x v="7"/>
    <d v="2020-08-14T00:00:00"/>
    <x v="3"/>
    <n v="1"/>
    <n v="2"/>
    <s v="Celmira Cendales Castro"/>
    <x v="0"/>
    <x v="8"/>
    <m/>
    <e v="#REF!"/>
    <e v="#REF!"/>
  </r>
  <r>
    <n v="3891"/>
    <n v="24001"/>
    <x v="0"/>
    <d v="2020-08-13T00:00:00"/>
    <x v="7"/>
    <d v="2020-08-18T00:00:00"/>
    <x v="3"/>
    <n v="5"/>
    <n v="4"/>
    <s v="EFRAIN VANEGAS GALEANO"/>
    <x v="0"/>
    <x v="8"/>
    <m/>
    <e v="#REF!"/>
    <e v="#REF!"/>
  </r>
  <r>
    <n v="3892"/>
    <n v="24002"/>
    <x v="0"/>
    <d v="2020-08-13T00:00:00"/>
    <x v="7"/>
    <d v="2020-08-18T00:00:00"/>
    <x v="3"/>
    <n v="5"/>
    <n v="4"/>
    <s v="Faidy Angélica Gómez Nieto"/>
    <x v="0"/>
    <x v="8"/>
    <m/>
    <e v="#REF!"/>
    <e v="#REF!"/>
  </r>
  <r>
    <n v="3893"/>
    <n v="24003"/>
    <x v="2"/>
    <d v="2020-08-13T00:00:00"/>
    <x v="7"/>
    <d v="2020-08-14T00:00:00"/>
    <x v="3"/>
    <n v="1"/>
    <n v="2"/>
    <s v="Faidy Angélica Gómez Nieto"/>
    <x v="0"/>
    <x v="8"/>
    <m/>
    <e v="#REF!"/>
    <e v="#REF!"/>
  </r>
  <r>
    <n v="3894"/>
    <n v="24004"/>
    <x v="0"/>
    <d v="2020-08-13T00:00:00"/>
    <x v="7"/>
    <d v="2020-08-18T00:00:00"/>
    <x v="3"/>
    <n v="5"/>
    <n v="4"/>
    <s v="PATRICIA MENDOZA RODRIGUEZ"/>
    <x v="0"/>
    <x v="8"/>
    <m/>
    <e v="#REF!"/>
    <e v="#REF!"/>
  </r>
  <r>
    <n v="3895"/>
    <n v="24005"/>
    <x v="2"/>
    <d v="2020-08-13T00:00:00"/>
    <x v="7"/>
    <d v="2020-08-14T00:00:00"/>
    <x v="3"/>
    <n v="1"/>
    <n v="2"/>
    <s v="Marco Octavio Pinilla Benavides"/>
    <x v="0"/>
    <x v="8"/>
    <m/>
    <e v="#REF!"/>
    <e v="#REF!"/>
  </r>
  <r>
    <n v="3896"/>
    <n v="24006"/>
    <x v="0"/>
    <d v="2020-08-13T00:00:00"/>
    <x v="7"/>
    <d v="2020-08-18T00:00:00"/>
    <x v="3"/>
    <n v="5"/>
    <n v="4"/>
    <s v="DEISY JOHANA CASTAÑEDA VARGAS"/>
    <x v="0"/>
    <x v="8"/>
    <m/>
    <e v="#REF!"/>
    <e v="#REF!"/>
  </r>
  <r>
    <n v="3897"/>
    <n v="24007"/>
    <x v="0"/>
    <d v="2020-08-14T00:00:00"/>
    <x v="7"/>
    <d v="2020-08-18T00:00:00"/>
    <x v="3"/>
    <n v="4"/>
    <n v="3"/>
    <s v="diego patiño"/>
    <x v="0"/>
    <x v="8"/>
    <m/>
    <e v="#REF!"/>
    <e v="#REF!"/>
  </r>
  <r>
    <n v="3898"/>
    <n v="24008"/>
    <x v="0"/>
    <d v="2020-08-14T00:00:00"/>
    <x v="7"/>
    <d v="2020-08-18T00:00:00"/>
    <x v="3"/>
    <n v="4"/>
    <n v="3"/>
    <s v="Orlando Alfonso peña contreras"/>
    <x v="0"/>
    <x v="8"/>
    <m/>
    <e v="#REF!"/>
    <e v="#REF!"/>
  </r>
  <r>
    <n v="3899"/>
    <n v="24009"/>
    <x v="2"/>
    <d v="2020-08-14T00:00:00"/>
    <x v="7"/>
    <d v="2020-08-14T00:00:00"/>
    <x v="3"/>
    <n v="0"/>
    <n v="1"/>
    <s v="Orlando Alfonso peña contreras"/>
    <x v="0"/>
    <x v="8"/>
    <m/>
    <e v="#REF!"/>
    <e v="#REF!"/>
  </r>
  <r>
    <n v="3900"/>
    <n v="24010"/>
    <x v="3"/>
    <d v="2020-08-14T00:00:00"/>
    <x v="7"/>
    <d v="2020-08-14T00:00:00"/>
    <x v="3"/>
    <n v="0"/>
    <n v="1"/>
    <s v="Orlando Alfonso peña contreras"/>
    <x v="0"/>
    <x v="8"/>
    <m/>
    <e v="#REF!"/>
    <e v="#REF!"/>
  </r>
  <r>
    <n v="3901"/>
    <n v="24011"/>
    <x v="3"/>
    <d v="2020-08-14T00:00:00"/>
    <x v="7"/>
    <d v="2020-08-14T00:00:00"/>
    <x v="3"/>
    <n v="0"/>
    <n v="1"/>
    <s v="Orlando Alfonso peña contreras"/>
    <x v="0"/>
    <x v="8"/>
    <m/>
    <e v="#REF!"/>
    <e v="#REF!"/>
  </r>
  <r>
    <n v="3902"/>
    <n v="24012"/>
    <x v="2"/>
    <d v="2020-08-14T00:00:00"/>
    <x v="7"/>
    <d v="2020-08-14T00:00:00"/>
    <x v="3"/>
    <n v="0"/>
    <n v="1"/>
    <s v="Orlando Alfonso peña contreras"/>
    <x v="0"/>
    <x v="8"/>
    <m/>
    <e v="#REF!"/>
    <e v="#REF!"/>
  </r>
  <r>
    <n v="3903"/>
    <n v="24013"/>
    <x v="2"/>
    <d v="2020-08-14T00:00:00"/>
    <x v="7"/>
    <s v="Pendiente"/>
    <x v="1"/>
    <e v="#VALUE!"/>
    <e v="#VALUE!"/>
    <s v="Orlando Alfonso peña contreras"/>
    <x v="1"/>
    <x v="1"/>
    <m/>
    <e v="#REF!"/>
    <e v="#REF!"/>
  </r>
  <r>
    <n v="3904"/>
    <n v="24014"/>
    <x v="0"/>
    <d v="2020-08-14T00:00:00"/>
    <x v="7"/>
    <d v="2020-08-18T00:00:00"/>
    <x v="3"/>
    <n v="4"/>
    <n v="3"/>
    <s v="Orlando Alfonso peña contreras"/>
    <x v="0"/>
    <x v="8"/>
    <m/>
    <e v="#REF!"/>
    <e v="#REF!"/>
  </r>
  <r>
    <n v="3905"/>
    <n v="24015"/>
    <x v="3"/>
    <d v="2020-08-14T00:00:00"/>
    <x v="7"/>
    <d v="2020-08-14T00:00:00"/>
    <x v="3"/>
    <n v="0"/>
    <n v="1"/>
    <s v="Orlando Alfonso peña contreras"/>
    <x v="0"/>
    <x v="8"/>
    <m/>
    <e v="#REF!"/>
    <e v="#REF!"/>
  </r>
  <r>
    <n v="3906"/>
    <n v="24016"/>
    <x v="2"/>
    <d v="2020-08-14T00:00:00"/>
    <x v="7"/>
    <d v="2020-08-14T00:00:00"/>
    <x v="3"/>
    <n v="0"/>
    <n v="1"/>
    <s v="MARIA OLIVA FONSECA OSSA"/>
    <x v="0"/>
    <x v="8"/>
    <m/>
    <e v="#REF!"/>
    <e v="#REF!"/>
  </r>
  <r>
    <n v="3907"/>
    <n v="24017"/>
    <x v="2"/>
    <d v="2020-08-14T00:00:00"/>
    <x v="7"/>
    <d v="2020-08-14T00:00:00"/>
    <x v="3"/>
    <n v="0"/>
    <n v="1"/>
    <s v="SANTA MARTA LIFE SCIENCES SAS"/>
    <x v="0"/>
    <x v="8"/>
    <m/>
    <e v="#REF!"/>
    <e v="#REF!"/>
  </r>
  <r>
    <n v="3908"/>
    <n v="24018"/>
    <x v="0"/>
    <d v="2020-08-14T00:00:00"/>
    <x v="7"/>
    <d v="2020-08-18T00:00:00"/>
    <x v="3"/>
    <n v="4"/>
    <n v="3"/>
    <s v="luis carlos ricardo diaz"/>
    <x v="0"/>
    <x v="8"/>
    <m/>
    <e v="#REF!"/>
    <e v="#REF!"/>
  </r>
  <r>
    <n v="3909"/>
    <n v="24019"/>
    <x v="2"/>
    <d v="2020-08-14T00:00:00"/>
    <x v="7"/>
    <s v="Pendiente"/>
    <x v="1"/>
    <e v="#VALUE!"/>
    <e v="#VALUE!"/>
    <s v="jessy alejandra garcia ortiz"/>
    <x v="1"/>
    <x v="1"/>
    <m/>
    <e v="#REF!"/>
    <e v="#REF!"/>
  </r>
  <r>
    <n v="3910"/>
    <n v="24020"/>
    <x v="0"/>
    <d v="2020-08-14T00:00:00"/>
    <x v="7"/>
    <d v="2020-08-18T00:00:00"/>
    <x v="3"/>
    <n v="4"/>
    <n v="3"/>
    <s v="JESUS DAVID GARCIA LOPEZ"/>
    <x v="0"/>
    <x v="8"/>
    <m/>
    <e v="#REF!"/>
    <e v="#REF!"/>
  </r>
  <r>
    <n v="3911"/>
    <n v="24021"/>
    <x v="0"/>
    <d v="2020-08-14T00:00:00"/>
    <x v="7"/>
    <d v="2020-08-18T00:00:00"/>
    <x v="3"/>
    <n v="4"/>
    <n v="3"/>
    <s v="Doney Liliana Garavito Cardenas"/>
    <x v="0"/>
    <x v="8"/>
    <m/>
    <e v="#REF!"/>
    <e v="#REF!"/>
  </r>
  <r>
    <n v="3912"/>
    <n v="24022"/>
    <x v="3"/>
    <d v="2020-08-14T00:00:00"/>
    <x v="7"/>
    <d v="2020-08-14T00:00:00"/>
    <x v="3"/>
    <n v="0"/>
    <n v="1"/>
    <s v="JUAN CARLOS ALVAREZ PATIÑO"/>
    <x v="0"/>
    <x v="8"/>
    <m/>
    <e v="#REF!"/>
    <e v="#REF!"/>
  </r>
  <r>
    <n v="3913"/>
    <n v="24023"/>
    <x v="2"/>
    <d v="2020-08-14T00:00:00"/>
    <x v="7"/>
    <d v="2020-08-14T00:00:00"/>
    <x v="3"/>
    <n v="0"/>
    <n v="1"/>
    <s v="walter alberto chica"/>
    <x v="0"/>
    <x v="8"/>
    <m/>
    <e v="#REF!"/>
    <e v="#REF!"/>
  </r>
  <r>
    <n v="3914"/>
    <n v="24024"/>
    <x v="2"/>
    <d v="2020-08-14T00:00:00"/>
    <x v="7"/>
    <d v="2020-08-14T00:00:00"/>
    <x v="3"/>
    <n v="0"/>
    <n v="1"/>
    <s v="SARA VIVIANA SOLER PEÑA"/>
    <x v="0"/>
    <x v="8"/>
    <m/>
    <e v="#REF!"/>
    <e v="#REF!"/>
  </r>
  <r>
    <n v="3915"/>
    <n v="24025"/>
    <x v="0"/>
    <d v="2020-08-14T00:00:00"/>
    <x v="7"/>
    <d v="2020-08-18T00:00:00"/>
    <x v="3"/>
    <n v="4"/>
    <n v="3"/>
    <s v="NICOLÁS LOAIZA SEGURA"/>
    <x v="0"/>
    <x v="8"/>
    <m/>
    <e v="#REF!"/>
    <e v="#REF!"/>
  </r>
  <r>
    <n v="3916"/>
    <n v="24026"/>
    <x v="0"/>
    <d v="2020-08-14T00:00:00"/>
    <x v="7"/>
    <d v="2020-08-18T00:00:00"/>
    <x v="3"/>
    <n v="4"/>
    <n v="3"/>
    <s v="ANA ASTRID NOCOBE BEITA"/>
    <x v="0"/>
    <x v="8"/>
    <m/>
    <e v="#REF!"/>
    <e v="#REF!"/>
  </r>
  <r>
    <n v="3917"/>
    <n v="24027"/>
    <x v="2"/>
    <d v="2020-08-14T00:00:00"/>
    <x v="7"/>
    <d v="2020-08-14T00:00:00"/>
    <x v="3"/>
    <n v="0"/>
    <n v="1"/>
    <s v="walter alberto chica"/>
    <x v="0"/>
    <x v="8"/>
    <m/>
    <e v="#REF!"/>
    <e v="#REF!"/>
  </r>
  <r>
    <n v="3918"/>
    <n v="24028"/>
    <x v="0"/>
    <d v="2020-08-14T00:00:00"/>
    <x v="7"/>
    <d v="2020-08-18T00:00:00"/>
    <x v="3"/>
    <n v="4"/>
    <n v="3"/>
    <s v="Maria Fernanda Franco Marín"/>
    <x v="0"/>
    <x v="8"/>
    <m/>
    <e v="#REF!"/>
    <e v="#REF!"/>
  </r>
  <r>
    <n v="3919"/>
    <n v="24029"/>
    <x v="0"/>
    <d v="2020-08-14T00:00:00"/>
    <x v="7"/>
    <d v="2020-08-19T00:00:00"/>
    <x v="3"/>
    <n v="5"/>
    <n v="4"/>
    <s v="valentina ramirez riaño"/>
    <x v="0"/>
    <x v="8"/>
    <m/>
    <e v="#REF!"/>
    <e v="#REF!"/>
  </r>
  <r>
    <n v="3920"/>
    <n v="24030"/>
    <x v="0"/>
    <d v="2020-08-14T00:00:00"/>
    <x v="7"/>
    <d v="2020-08-19T00:00:00"/>
    <x v="3"/>
    <n v="5"/>
    <n v="4"/>
    <s v="JHON EDINSON DELGADO RESTREPO"/>
    <x v="0"/>
    <x v="8"/>
    <m/>
    <e v="#REF!"/>
    <e v="#REF!"/>
  </r>
  <r>
    <n v="3921"/>
    <n v="24031"/>
    <x v="3"/>
    <d v="2020-08-14T00:00:00"/>
    <x v="7"/>
    <d v="2020-08-14T00:00:00"/>
    <x v="3"/>
    <n v="0"/>
    <n v="1"/>
    <s v="MARIA LUCRECIA VIVAS BARRERA"/>
    <x v="0"/>
    <x v="8"/>
    <m/>
    <e v="#REF!"/>
    <e v="#REF!"/>
  </r>
  <r>
    <n v="3922"/>
    <n v="24032"/>
    <x v="3"/>
    <d v="2020-08-14T00:00:00"/>
    <x v="7"/>
    <d v="2020-08-14T00:00:00"/>
    <x v="3"/>
    <n v="0"/>
    <n v="1"/>
    <s v="Marvi Segundo Meneses Ochoa"/>
    <x v="0"/>
    <x v="8"/>
    <m/>
    <e v="#REF!"/>
    <e v="#REF!"/>
  </r>
  <r>
    <n v="3923"/>
    <n v="24033"/>
    <x v="0"/>
    <d v="2020-08-14T00:00:00"/>
    <x v="7"/>
    <d v="2020-08-19T00:00:00"/>
    <x v="3"/>
    <n v="5"/>
    <n v="4"/>
    <s v="Esteban Cardona Quintero"/>
    <x v="0"/>
    <x v="8"/>
    <m/>
    <e v="#REF!"/>
    <e v="#REF!"/>
  </r>
  <r>
    <n v="3924"/>
    <n v="24034"/>
    <x v="0"/>
    <d v="2020-08-14T00:00:00"/>
    <x v="7"/>
    <d v="2020-08-19T00:00:00"/>
    <x v="3"/>
    <n v="5"/>
    <n v="4"/>
    <s v="rafael salamanca"/>
    <x v="0"/>
    <x v="8"/>
    <m/>
    <e v="#REF!"/>
    <e v="#REF!"/>
  </r>
  <r>
    <n v="3925"/>
    <n v="24035"/>
    <x v="0"/>
    <d v="2020-08-14T00:00:00"/>
    <x v="7"/>
    <d v="2020-08-19T00:00:00"/>
    <x v="3"/>
    <n v="5"/>
    <n v="4"/>
    <s v="claudia martinez"/>
    <x v="0"/>
    <x v="8"/>
    <m/>
    <e v="#REF!"/>
    <e v="#REF!"/>
  </r>
  <r>
    <n v="3926"/>
    <n v="24036"/>
    <x v="2"/>
    <d v="2020-08-14T00:00:00"/>
    <x v="7"/>
    <d v="2020-08-19T00:00:00"/>
    <x v="3"/>
    <n v="5"/>
    <n v="4"/>
    <s v="maria cristina galindo umbarila"/>
    <x v="0"/>
    <x v="8"/>
    <m/>
    <e v="#REF!"/>
    <e v="#REF!"/>
  </r>
  <r>
    <n v="3927"/>
    <n v="24037"/>
    <x v="0"/>
    <d v="2020-08-14T00:00:00"/>
    <x v="7"/>
    <d v="2020-08-19T00:00:00"/>
    <x v="3"/>
    <n v="5"/>
    <n v="4"/>
    <s v="Andrés Mauricio Beltrán Urrego"/>
    <x v="0"/>
    <x v="8"/>
    <m/>
    <e v="#REF!"/>
    <e v="#REF!"/>
  </r>
  <r>
    <n v="3928"/>
    <n v="24038"/>
    <x v="0"/>
    <d v="2020-08-14T00:00:00"/>
    <x v="7"/>
    <d v="2020-08-19T00:00:00"/>
    <x v="3"/>
    <n v="5"/>
    <n v="4"/>
    <s v="jhon alexander quiroga moreno"/>
    <x v="0"/>
    <x v="8"/>
    <m/>
    <e v="#REF!"/>
    <e v="#REF!"/>
  </r>
  <r>
    <n v="3929"/>
    <n v="24039"/>
    <x v="0"/>
    <d v="2020-08-14T00:00:00"/>
    <x v="7"/>
    <d v="2020-08-19T00:00:00"/>
    <x v="3"/>
    <n v="5"/>
    <n v="4"/>
    <s v="edna mercedes guzman villegas"/>
    <x v="0"/>
    <x v="8"/>
    <m/>
    <e v="#REF!"/>
    <e v="#REF!"/>
  </r>
  <r>
    <n v="3930"/>
    <n v="24040"/>
    <x v="2"/>
    <d v="2020-08-14T00:00:00"/>
    <x v="7"/>
    <d v="2020-08-14T00:00:00"/>
    <x v="3"/>
    <n v="0"/>
    <n v="1"/>
    <s v="Orlando Moreno Echavarría"/>
    <x v="0"/>
    <x v="8"/>
    <m/>
    <e v="#REF!"/>
    <e v="#REF!"/>
  </r>
  <r>
    <n v="3931"/>
    <n v="24041"/>
    <x v="0"/>
    <d v="2020-08-14T00:00:00"/>
    <x v="7"/>
    <d v="2020-08-19T00:00:00"/>
    <x v="3"/>
    <n v="5"/>
    <n v="4"/>
    <s v="Carmencita Turizo Rendòn"/>
    <x v="0"/>
    <x v="8"/>
    <m/>
    <e v="#REF!"/>
    <e v="#REF!"/>
  </r>
  <r>
    <n v="3932"/>
    <n v="24042"/>
    <x v="0"/>
    <d v="2020-08-14T00:00:00"/>
    <x v="7"/>
    <d v="2020-08-19T00:00:00"/>
    <x v="3"/>
    <n v="5"/>
    <n v="4"/>
    <s v="carlos eduardo casas sanchez"/>
    <x v="0"/>
    <x v="8"/>
    <m/>
    <e v="#REF!"/>
    <e v="#REF!"/>
  </r>
  <r>
    <n v="3933"/>
    <n v="24043"/>
    <x v="0"/>
    <d v="2020-08-14T00:00:00"/>
    <x v="7"/>
    <d v="2020-08-19T00:00:00"/>
    <x v="3"/>
    <n v="5"/>
    <n v="4"/>
    <s v="Alfonso Velasco Reyes"/>
    <x v="0"/>
    <x v="8"/>
    <m/>
    <e v="#REF!"/>
    <e v="#REF!"/>
  </r>
  <r>
    <n v="3934"/>
    <n v="24044"/>
    <x v="0"/>
    <d v="2020-08-14T00:00:00"/>
    <x v="7"/>
    <d v="2020-08-19T00:00:00"/>
    <x v="3"/>
    <n v="5"/>
    <n v="4"/>
    <s v="Julieth Paola Villalba Marenco"/>
    <x v="0"/>
    <x v="8"/>
    <m/>
    <e v="#REF!"/>
    <e v="#REF!"/>
  </r>
  <r>
    <n v="3935"/>
    <n v="24045"/>
    <x v="2"/>
    <d v="2020-08-14T00:00:00"/>
    <x v="7"/>
    <d v="2020-09-27T00:00:00"/>
    <x v="3"/>
    <n v="44"/>
    <n v="31"/>
    <s v="Rafael Alberto Puerto Diaz"/>
    <x v="0"/>
    <x v="5"/>
    <m/>
    <e v="#REF!"/>
    <e v="#REF!"/>
  </r>
  <r>
    <n v="3936"/>
    <n v="24046"/>
    <x v="2"/>
    <d v="2020-08-14T00:00:00"/>
    <x v="7"/>
    <s v="Pendiente"/>
    <x v="1"/>
    <e v="#VALUE!"/>
    <e v="#VALUE!"/>
    <s v="Rafael Alberto Puerto Diaz"/>
    <x v="1"/>
    <x v="1"/>
    <m/>
    <e v="#REF!"/>
    <e v="#REF!"/>
  </r>
  <r>
    <n v="3937"/>
    <n v="24047"/>
    <x v="0"/>
    <d v="2020-08-14T00:00:00"/>
    <x v="7"/>
    <d v="2020-08-19T00:00:00"/>
    <x v="3"/>
    <n v="5"/>
    <n v="4"/>
    <s v="DAYANA LISETH RUANO PÉREZ"/>
    <x v="0"/>
    <x v="8"/>
    <m/>
    <e v="#REF!"/>
    <e v="#REF!"/>
  </r>
  <r>
    <n v="3938"/>
    <n v="24048"/>
    <x v="0"/>
    <d v="2020-08-14T00:00:00"/>
    <x v="7"/>
    <d v="2020-08-19T00:00:00"/>
    <x v="3"/>
    <n v="5"/>
    <n v="4"/>
    <s v="Diana Rocio Mora Tapias"/>
    <x v="0"/>
    <x v="8"/>
    <m/>
    <e v="#REF!"/>
    <e v="#REF!"/>
  </r>
  <r>
    <n v="3939"/>
    <n v="24049"/>
    <x v="0"/>
    <d v="2020-08-14T00:00:00"/>
    <x v="7"/>
    <d v="2020-08-19T00:00:00"/>
    <x v="3"/>
    <n v="5"/>
    <n v="4"/>
    <s v="WILMAR ALEJANDRO PINZON MOLINA"/>
    <x v="0"/>
    <x v="8"/>
    <m/>
    <e v="#REF!"/>
    <e v="#REF!"/>
  </r>
  <r>
    <n v="3940"/>
    <n v="24050"/>
    <x v="0"/>
    <d v="2020-08-14T00:00:00"/>
    <x v="7"/>
    <d v="2020-08-19T00:00:00"/>
    <x v="3"/>
    <n v="5"/>
    <n v="4"/>
    <s v="LAURA GALVIS"/>
    <x v="0"/>
    <x v="8"/>
    <m/>
    <e v="#REF!"/>
    <e v="#REF!"/>
  </r>
  <r>
    <n v="3941"/>
    <n v="24051"/>
    <x v="0"/>
    <d v="2020-08-15T00:00:00"/>
    <x v="7"/>
    <d v="2020-08-19T00:00:00"/>
    <x v="3"/>
    <n v="4"/>
    <n v="3"/>
    <s v="LAURA BIBIANA ZULETA MUÑOZ"/>
    <x v="0"/>
    <x v="8"/>
    <m/>
    <e v="#REF!"/>
    <e v="#REF!"/>
  </r>
  <r>
    <n v="3942"/>
    <n v="24052"/>
    <x v="0"/>
    <d v="2020-08-15T00:00:00"/>
    <x v="7"/>
    <d v="2020-08-19T00:00:00"/>
    <x v="3"/>
    <n v="4"/>
    <n v="3"/>
    <s v="brandon estiben barbosa colmenares"/>
    <x v="0"/>
    <x v="8"/>
    <m/>
    <e v="#REF!"/>
    <e v="#REF!"/>
  </r>
  <r>
    <n v="3943"/>
    <n v="24053"/>
    <x v="2"/>
    <d v="2020-08-15T00:00:00"/>
    <x v="7"/>
    <d v="2020-08-18T00:00:00"/>
    <x v="3"/>
    <n v="3"/>
    <n v="2"/>
    <s v="EDWIN FRANCISCO PEREZ CHINOME"/>
    <x v="0"/>
    <x v="8"/>
    <m/>
    <e v="#REF!"/>
    <e v="#REF!"/>
  </r>
  <r>
    <n v="3944"/>
    <n v="24054"/>
    <x v="0"/>
    <d v="2020-08-15T00:00:00"/>
    <x v="7"/>
    <d v="2020-08-19T00:00:00"/>
    <x v="3"/>
    <n v="4"/>
    <n v="3"/>
    <s v="jhon edwar chisco"/>
    <x v="0"/>
    <x v="8"/>
    <m/>
    <e v="#REF!"/>
    <e v="#REF!"/>
  </r>
  <r>
    <n v="3945"/>
    <n v="24055"/>
    <x v="0"/>
    <d v="2020-08-15T00:00:00"/>
    <x v="7"/>
    <d v="2020-08-19T00:00:00"/>
    <x v="3"/>
    <n v="4"/>
    <n v="3"/>
    <s v="ERIK LEONARDO MARTINEZ"/>
    <x v="0"/>
    <x v="8"/>
    <m/>
    <e v="#REF!"/>
    <e v="#REF!"/>
  </r>
  <r>
    <n v="3946"/>
    <n v="24056"/>
    <x v="0"/>
    <d v="2020-08-15T00:00:00"/>
    <x v="7"/>
    <d v="2020-08-19T00:00:00"/>
    <x v="3"/>
    <n v="4"/>
    <n v="3"/>
    <s v="MAGDALENA OCAMPO"/>
    <x v="0"/>
    <x v="8"/>
    <m/>
    <e v="#REF!"/>
    <e v="#REF!"/>
  </r>
  <r>
    <n v="3947"/>
    <n v="24057"/>
    <x v="0"/>
    <d v="2020-08-15T00:00:00"/>
    <x v="7"/>
    <d v="2020-08-19T00:00:00"/>
    <x v="3"/>
    <n v="4"/>
    <n v="3"/>
    <s v="MARIA CAMILA VELASCO TRUJILLO"/>
    <x v="0"/>
    <x v="8"/>
    <m/>
    <e v="#REF!"/>
    <e v="#REF!"/>
  </r>
  <r>
    <n v="3948"/>
    <n v="24058"/>
    <x v="0"/>
    <d v="2020-08-15T00:00:00"/>
    <x v="7"/>
    <d v="2020-08-19T00:00:00"/>
    <x v="3"/>
    <n v="4"/>
    <n v="3"/>
    <s v="Astrid del Carme Gutierrez Pertuz"/>
    <x v="0"/>
    <x v="8"/>
    <m/>
    <e v="#REF!"/>
    <e v="#REF!"/>
  </r>
  <r>
    <n v="3949"/>
    <n v="24059"/>
    <x v="0"/>
    <d v="2020-08-16T00:00:00"/>
    <x v="7"/>
    <d v="2020-08-19T00:00:00"/>
    <x v="3"/>
    <n v="3"/>
    <n v="3"/>
    <s v="YULY ANDREA FERNANDEZ MONSALVE"/>
    <x v="0"/>
    <x v="8"/>
    <m/>
    <e v="#REF!"/>
    <e v="#REF!"/>
  </r>
  <r>
    <n v="3950"/>
    <n v="24060"/>
    <x v="2"/>
    <d v="2020-08-16T00:00:00"/>
    <x v="7"/>
    <d v="2020-08-18T00:00:00"/>
    <x v="3"/>
    <n v="2"/>
    <n v="2"/>
    <s v="Juan Bernardo Marulanda Flórez"/>
    <x v="0"/>
    <x v="8"/>
    <m/>
    <e v="#REF!"/>
    <e v="#REF!"/>
  </r>
  <r>
    <n v="3951"/>
    <n v="24061"/>
    <x v="0"/>
    <d v="2020-08-16T00:00:00"/>
    <x v="7"/>
    <d v="2020-08-19T00:00:00"/>
    <x v="3"/>
    <n v="3"/>
    <n v="3"/>
    <s v="Libia marina Quintero viedman"/>
    <x v="0"/>
    <x v="8"/>
    <m/>
    <e v="#REF!"/>
    <e v="#REF!"/>
  </r>
  <r>
    <n v="3952"/>
    <n v="24062"/>
    <x v="3"/>
    <d v="2020-08-16T00:00:00"/>
    <x v="7"/>
    <d v="2020-08-18T00:00:00"/>
    <x v="3"/>
    <n v="2"/>
    <n v="2"/>
    <s v="Jeison ferney villamizar mendez"/>
    <x v="0"/>
    <x v="8"/>
    <m/>
    <e v="#REF!"/>
    <e v="#REF!"/>
  </r>
  <r>
    <n v="3953"/>
    <n v="24063"/>
    <x v="2"/>
    <d v="2020-08-16T00:00:00"/>
    <x v="7"/>
    <d v="2020-08-18T00:00:00"/>
    <x v="3"/>
    <n v="2"/>
    <n v="2"/>
    <s v="July Paola Rincón Téllez"/>
    <x v="0"/>
    <x v="8"/>
    <m/>
    <e v="#REF!"/>
    <e v="#REF!"/>
  </r>
  <r>
    <n v="3954"/>
    <n v="24064"/>
    <x v="0"/>
    <d v="2020-08-16T00:00:00"/>
    <x v="7"/>
    <d v="2020-08-19T00:00:00"/>
    <x v="3"/>
    <n v="3"/>
    <n v="3"/>
    <s v="NAILI LUZ MAGDANIEL PUSHAINA"/>
    <x v="0"/>
    <x v="8"/>
    <m/>
    <e v="#REF!"/>
    <e v="#REF!"/>
  </r>
  <r>
    <n v="3955"/>
    <n v="24065"/>
    <x v="3"/>
    <d v="2020-08-16T00:00:00"/>
    <x v="7"/>
    <d v="2020-08-18T00:00:00"/>
    <x v="3"/>
    <n v="2"/>
    <n v="2"/>
    <s v="Wilson alberto waza aragon"/>
    <x v="0"/>
    <x v="8"/>
    <m/>
    <e v="#REF!"/>
    <e v="#REF!"/>
  </r>
  <r>
    <n v="3956"/>
    <n v="24066"/>
    <x v="2"/>
    <d v="2020-08-16T00:00:00"/>
    <x v="7"/>
    <d v="2020-08-18T00:00:00"/>
    <x v="3"/>
    <n v="2"/>
    <n v="2"/>
    <s v="Mario Armando Obando Ordoñez"/>
    <x v="0"/>
    <x v="8"/>
    <m/>
    <e v="#REF!"/>
    <e v="#REF!"/>
  </r>
  <r>
    <n v="3957"/>
    <n v="24067"/>
    <x v="0"/>
    <d v="2020-08-17T00:00:00"/>
    <x v="7"/>
    <d v="2020-08-19T00:00:00"/>
    <x v="3"/>
    <n v="2"/>
    <n v="3"/>
    <s v="juan pulgarin acosta"/>
    <x v="0"/>
    <x v="8"/>
    <m/>
    <e v="#REF!"/>
    <e v="#REF!"/>
  </r>
  <r>
    <n v="3958"/>
    <n v="24068"/>
    <x v="2"/>
    <d v="2020-08-17T00:00:00"/>
    <x v="7"/>
    <d v="2020-08-18T00:00:00"/>
    <x v="3"/>
    <n v="1"/>
    <n v="2"/>
    <s v="JOSE DE JESUS DAZA ZAMBRANO"/>
    <x v="0"/>
    <x v="8"/>
    <m/>
    <e v="#REF!"/>
    <e v="#REF!"/>
  </r>
  <r>
    <n v="3959"/>
    <n v="24069"/>
    <x v="0"/>
    <d v="2020-08-17T00:00:00"/>
    <x v="7"/>
    <d v="2020-08-19T00:00:00"/>
    <x v="3"/>
    <n v="2"/>
    <n v="3"/>
    <s v="sebastian alejandro santacruz borrero"/>
    <x v="0"/>
    <x v="8"/>
    <m/>
    <e v="#REF!"/>
    <e v="#REF!"/>
  </r>
  <r>
    <n v="3960"/>
    <n v="24070"/>
    <x v="0"/>
    <d v="2020-08-17T00:00:00"/>
    <x v="7"/>
    <d v="2020-08-26T00:00:00"/>
    <x v="3"/>
    <n v="9"/>
    <n v="8"/>
    <s v="benjamin arias jaramillo"/>
    <x v="0"/>
    <x v="8"/>
    <m/>
    <e v="#REF!"/>
    <e v="#REF!"/>
  </r>
  <r>
    <n v="3961"/>
    <n v="24071"/>
    <x v="0"/>
    <d v="2020-08-17T00:00:00"/>
    <x v="7"/>
    <d v="2020-08-19T00:00:00"/>
    <x v="3"/>
    <n v="2"/>
    <n v="3"/>
    <s v="Libia marina Quintero viedman"/>
    <x v="0"/>
    <x v="8"/>
    <m/>
    <e v="#REF!"/>
    <e v="#REF!"/>
  </r>
  <r>
    <n v="3962"/>
    <n v="24072"/>
    <x v="2"/>
    <d v="2020-08-17T00:00:00"/>
    <x v="7"/>
    <d v="2020-08-18T00:00:00"/>
    <x v="3"/>
    <n v="1"/>
    <n v="2"/>
    <s v="samuel andres ramos martinez"/>
    <x v="0"/>
    <x v="8"/>
    <m/>
    <e v="#REF!"/>
    <e v="#REF!"/>
  </r>
  <r>
    <n v="3963"/>
    <n v="24073"/>
    <x v="0"/>
    <d v="2020-08-17T00:00:00"/>
    <x v="7"/>
    <d v="2020-08-26T00:00:00"/>
    <x v="3"/>
    <n v="9"/>
    <n v="8"/>
    <s v="Paola Andrea Duque Garcia"/>
    <x v="0"/>
    <x v="8"/>
    <m/>
    <e v="#REF!"/>
    <e v="#REF!"/>
  </r>
  <r>
    <n v="3964"/>
    <n v="24074"/>
    <x v="0"/>
    <d v="2020-08-17T00:00:00"/>
    <x v="7"/>
    <d v="2020-08-26T00:00:00"/>
    <x v="3"/>
    <n v="9"/>
    <n v="8"/>
    <s v="Rafael Mora"/>
    <x v="0"/>
    <x v="8"/>
    <m/>
    <e v="#REF!"/>
    <e v="#REF!"/>
  </r>
  <r>
    <n v="3965"/>
    <n v="24075"/>
    <x v="2"/>
    <d v="2020-08-17T00:00:00"/>
    <x v="7"/>
    <s v="Pendiente"/>
    <x v="1"/>
    <e v="#VALUE!"/>
    <e v="#VALUE!"/>
    <s v="Fernando lopez sotelo"/>
    <x v="1"/>
    <x v="1"/>
    <m/>
    <e v="#REF!"/>
    <e v="#REF!"/>
  </r>
  <r>
    <n v="3966"/>
    <n v="24076"/>
    <x v="3"/>
    <d v="2020-08-17T00:00:00"/>
    <x v="7"/>
    <d v="2020-08-18T00:00:00"/>
    <x v="3"/>
    <n v="1"/>
    <n v="2"/>
    <s v="Pompilio delgado ospina"/>
    <x v="0"/>
    <x v="8"/>
    <m/>
    <e v="#REF!"/>
    <e v="#REF!"/>
  </r>
  <r>
    <n v="3967"/>
    <n v="24077"/>
    <x v="0"/>
    <d v="2020-08-17T00:00:00"/>
    <x v="7"/>
    <d v="2020-08-26T00:00:00"/>
    <x v="3"/>
    <n v="9"/>
    <n v="8"/>
    <s v="RODRIGO DE JESUS ALVAREZ MALAVER"/>
    <x v="0"/>
    <x v="8"/>
    <m/>
    <e v="#REF!"/>
    <e v="#REF!"/>
  </r>
  <r>
    <n v="3968"/>
    <n v="24078"/>
    <x v="0"/>
    <d v="2020-08-17T00:00:00"/>
    <x v="7"/>
    <d v="2020-08-26T00:00:00"/>
    <x v="3"/>
    <n v="9"/>
    <n v="8"/>
    <s v="Fredy Salvador Tarapues Tarapues"/>
    <x v="0"/>
    <x v="8"/>
    <m/>
    <e v="#REF!"/>
    <e v="#REF!"/>
  </r>
  <r>
    <n v="3969"/>
    <n v="24079"/>
    <x v="0"/>
    <d v="2020-08-17T00:00:00"/>
    <x v="7"/>
    <d v="2020-08-26T00:00:00"/>
    <x v="3"/>
    <n v="9"/>
    <n v="8"/>
    <s v="Juan Sebastian Giraldo"/>
    <x v="0"/>
    <x v="8"/>
    <m/>
    <e v="#REF!"/>
    <e v="#REF!"/>
  </r>
  <r>
    <n v="3970"/>
    <n v="24080"/>
    <x v="0"/>
    <d v="2020-08-17T00:00:00"/>
    <x v="7"/>
    <d v="2020-08-26T00:00:00"/>
    <x v="3"/>
    <n v="9"/>
    <n v="8"/>
    <s v="Daniela Acosta Vargas"/>
    <x v="0"/>
    <x v="8"/>
    <m/>
    <e v="#REF!"/>
    <e v="#REF!"/>
  </r>
  <r>
    <n v="3971"/>
    <n v="24081"/>
    <x v="2"/>
    <d v="2020-08-18T00:00:00"/>
    <x v="7"/>
    <d v="2020-08-18T00:00:00"/>
    <x v="3"/>
    <n v="0"/>
    <n v="1"/>
    <s v="EDWIN OSWALDO GONZALEZ ROMERO"/>
    <x v="0"/>
    <x v="8"/>
    <m/>
    <e v="#REF!"/>
    <e v="#REF!"/>
  </r>
  <r>
    <n v="3972"/>
    <n v="24082"/>
    <x v="0"/>
    <d v="2020-08-18T00:00:00"/>
    <x v="7"/>
    <d v="2020-08-26T00:00:00"/>
    <x v="3"/>
    <n v="8"/>
    <n v="7"/>
    <s v="Alexys Durán Gelvis"/>
    <x v="0"/>
    <x v="8"/>
    <m/>
    <e v="#REF!"/>
    <e v="#REF!"/>
  </r>
  <r>
    <n v="3973"/>
    <n v="24083"/>
    <x v="0"/>
    <d v="2020-08-18T00:00:00"/>
    <x v="7"/>
    <d v="2020-08-26T00:00:00"/>
    <x v="3"/>
    <n v="8"/>
    <n v="7"/>
    <s v="Oscar Fernando Durán Cáceres"/>
    <x v="0"/>
    <x v="8"/>
    <m/>
    <e v="#REF!"/>
    <e v="#REF!"/>
  </r>
  <r>
    <n v="3974"/>
    <n v="24084"/>
    <x v="0"/>
    <d v="2020-08-18T00:00:00"/>
    <x v="7"/>
    <d v="2020-08-26T00:00:00"/>
    <x v="3"/>
    <n v="8"/>
    <n v="7"/>
    <s v="William Gonzalo Olaya Herrera"/>
    <x v="0"/>
    <x v="8"/>
    <m/>
    <e v="#REF!"/>
    <e v="#REF!"/>
  </r>
  <r>
    <n v="3975"/>
    <n v="24085"/>
    <x v="0"/>
    <d v="2020-08-18T00:00:00"/>
    <x v="7"/>
    <d v="2020-08-26T00:00:00"/>
    <x v="3"/>
    <n v="8"/>
    <n v="7"/>
    <s v="Cristian Fernando Salcedo Rueda"/>
    <x v="0"/>
    <x v="8"/>
    <m/>
    <e v="#REF!"/>
    <e v="#REF!"/>
  </r>
  <r>
    <n v="3976"/>
    <n v="24086"/>
    <x v="0"/>
    <d v="2020-08-18T00:00:00"/>
    <x v="7"/>
    <d v="2020-08-26T00:00:00"/>
    <x v="3"/>
    <n v="8"/>
    <n v="7"/>
    <s v="GLORIA MERCEDES ORDUZ SILVA"/>
    <x v="0"/>
    <x v="8"/>
    <m/>
    <e v="#REF!"/>
    <e v="#REF!"/>
  </r>
  <r>
    <n v="3977"/>
    <n v="24087"/>
    <x v="0"/>
    <d v="2020-08-18T00:00:00"/>
    <x v="7"/>
    <d v="2020-08-26T00:00:00"/>
    <x v="3"/>
    <n v="8"/>
    <n v="7"/>
    <s v="Diego Andrés Cardona Campuzano"/>
    <x v="0"/>
    <x v="8"/>
    <m/>
    <e v="#REF!"/>
    <e v="#REF!"/>
  </r>
  <r>
    <n v="3978"/>
    <n v="24088"/>
    <x v="2"/>
    <d v="2020-08-18T00:00:00"/>
    <x v="7"/>
    <s v="Pendiente"/>
    <x v="1"/>
    <e v="#VALUE!"/>
    <e v="#VALUE!"/>
    <s v="ANGEL MORALES"/>
    <x v="1"/>
    <x v="1"/>
    <m/>
    <e v="#REF!"/>
    <e v="#REF!"/>
  </r>
  <r>
    <n v="3979"/>
    <n v="24089"/>
    <x v="2"/>
    <d v="2020-08-18T00:00:00"/>
    <x v="7"/>
    <d v="2020-08-18T00:00:00"/>
    <x v="3"/>
    <n v="0"/>
    <n v="1"/>
    <s v="mariluz perdomo moreno"/>
    <x v="0"/>
    <x v="8"/>
    <m/>
    <e v="#REF!"/>
    <e v="#REF!"/>
  </r>
  <r>
    <n v="3980"/>
    <n v="24090"/>
    <x v="0"/>
    <d v="2020-08-18T00:00:00"/>
    <x v="7"/>
    <d v="2020-08-26T00:00:00"/>
    <x v="3"/>
    <n v="8"/>
    <n v="7"/>
    <s v="Marlen katerin Gantiva zuluaga"/>
    <x v="0"/>
    <x v="8"/>
    <m/>
    <e v="#REF!"/>
    <e v="#REF!"/>
  </r>
  <r>
    <n v="3981"/>
    <n v="24091"/>
    <x v="0"/>
    <d v="2020-08-18T00:00:00"/>
    <x v="7"/>
    <d v="2020-08-26T00:00:00"/>
    <x v="3"/>
    <n v="8"/>
    <n v="7"/>
    <s v="alvaro monroy"/>
    <x v="0"/>
    <x v="8"/>
    <m/>
    <e v="#REF!"/>
    <e v="#REF!"/>
  </r>
  <r>
    <n v="3982"/>
    <n v="24092"/>
    <x v="2"/>
    <d v="2020-08-18T00:00:00"/>
    <x v="7"/>
    <s v="Pendiente"/>
    <x v="1"/>
    <e v="#VALUE!"/>
    <e v="#VALUE!"/>
    <s v="alvaro monroy"/>
    <x v="1"/>
    <x v="1"/>
    <m/>
    <e v="#REF!"/>
    <e v="#REF!"/>
  </r>
  <r>
    <n v="3983"/>
    <n v="24093"/>
    <x v="0"/>
    <d v="2020-08-18T00:00:00"/>
    <x v="7"/>
    <d v="2020-08-26T00:00:00"/>
    <x v="3"/>
    <n v="8"/>
    <n v="7"/>
    <s v="john smith fernandez olaya"/>
    <x v="0"/>
    <x v="8"/>
    <m/>
    <e v="#REF!"/>
    <e v="#REF!"/>
  </r>
  <r>
    <n v="3984"/>
    <n v="24094"/>
    <x v="3"/>
    <d v="2020-08-18T00:00:00"/>
    <x v="7"/>
    <d v="2020-08-18T00:00:00"/>
    <x v="3"/>
    <n v="0"/>
    <n v="1"/>
    <s v="EMERSON GARCIA SEPULVEDA"/>
    <x v="0"/>
    <x v="8"/>
    <m/>
    <e v="#REF!"/>
    <e v="#REF!"/>
  </r>
  <r>
    <n v="3985"/>
    <n v="24095"/>
    <x v="2"/>
    <d v="2020-08-18T00:00:00"/>
    <x v="7"/>
    <s v="Pendiente"/>
    <x v="1"/>
    <e v="#VALUE!"/>
    <e v="#VALUE!"/>
    <s v="Maria Fernanda Medina Luque"/>
    <x v="1"/>
    <x v="1"/>
    <m/>
    <e v="#REF!"/>
    <e v="#REF!"/>
  </r>
  <r>
    <n v="3986"/>
    <n v="24096"/>
    <x v="2"/>
    <d v="2020-08-18T00:00:00"/>
    <x v="7"/>
    <s v="Pendiente"/>
    <x v="1"/>
    <e v="#VALUE!"/>
    <e v="#VALUE!"/>
    <s v="Daniel Francisco Jiménez Baracaldo"/>
    <x v="1"/>
    <x v="1"/>
    <m/>
    <e v="#REF!"/>
    <e v="#REF!"/>
  </r>
  <r>
    <n v="3987"/>
    <n v="24097"/>
    <x v="2"/>
    <d v="2020-08-18T00:00:00"/>
    <x v="7"/>
    <d v="2020-08-18T00:00:00"/>
    <x v="3"/>
    <n v="0"/>
    <n v="1"/>
    <s v="Jose Francisco Montufar Rodriguez."/>
    <x v="0"/>
    <x v="8"/>
    <m/>
    <e v="#REF!"/>
    <e v="#REF!"/>
  </r>
  <r>
    <n v="3988"/>
    <n v="24098"/>
    <x v="2"/>
    <d v="2020-08-18T00:00:00"/>
    <x v="7"/>
    <d v="2020-08-18T00:00:00"/>
    <x v="3"/>
    <n v="0"/>
    <n v="1"/>
    <s v="Jose Francisco Montufar Rodriguez."/>
    <x v="0"/>
    <x v="8"/>
    <m/>
    <e v="#REF!"/>
    <e v="#REF!"/>
  </r>
  <r>
    <n v="3989"/>
    <n v="24099"/>
    <x v="0"/>
    <d v="2020-08-18T00:00:00"/>
    <x v="7"/>
    <d v="2020-08-26T00:00:00"/>
    <x v="3"/>
    <n v="8"/>
    <n v="7"/>
    <s v="CESAR DANIEL MORA GONZALEZ"/>
    <x v="0"/>
    <x v="8"/>
    <m/>
    <e v="#REF!"/>
    <e v="#REF!"/>
  </r>
  <r>
    <n v="3990"/>
    <n v="24100"/>
    <x v="2"/>
    <d v="2020-08-18T00:00:00"/>
    <x v="7"/>
    <d v="2020-08-18T00:00:00"/>
    <x v="3"/>
    <n v="0"/>
    <n v="1"/>
    <s v="Edison Santana"/>
    <x v="0"/>
    <x v="8"/>
    <m/>
    <e v="#REF!"/>
    <e v="#REF!"/>
  </r>
  <r>
    <n v="3991"/>
    <n v="24101"/>
    <x v="3"/>
    <d v="2020-08-18T00:00:00"/>
    <x v="7"/>
    <d v="2020-08-18T00:00:00"/>
    <x v="3"/>
    <n v="0"/>
    <n v="1"/>
    <s v="VALERIO FRANCO"/>
    <x v="0"/>
    <x v="8"/>
    <m/>
    <e v="#REF!"/>
    <e v="#REF!"/>
  </r>
  <r>
    <n v="3992"/>
    <n v="24102"/>
    <x v="2"/>
    <d v="2020-08-18T00:00:00"/>
    <x v="7"/>
    <d v="2020-08-18T00:00:00"/>
    <x v="3"/>
    <n v="0"/>
    <n v="1"/>
    <s v="Oscar Fernando"/>
    <x v="0"/>
    <x v="8"/>
    <m/>
    <e v="#REF!"/>
    <e v="#REF!"/>
  </r>
  <r>
    <n v="3993"/>
    <n v="24103"/>
    <x v="2"/>
    <d v="2020-08-18T00:00:00"/>
    <x v="7"/>
    <d v="2020-08-18T00:00:00"/>
    <x v="3"/>
    <n v="0"/>
    <n v="1"/>
    <s v="Sonia Stella Pico Calderón"/>
    <x v="0"/>
    <x v="8"/>
    <m/>
    <e v="#REF!"/>
    <e v="#REF!"/>
  </r>
  <r>
    <n v="3994"/>
    <n v="24104"/>
    <x v="0"/>
    <d v="2020-08-18T00:00:00"/>
    <x v="7"/>
    <d v="2020-08-26T00:00:00"/>
    <x v="3"/>
    <n v="8"/>
    <n v="7"/>
    <s v="WILSON ORTIZ MONTAÑO"/>
    <x v="0"/>
    <x v="8"/>
    <m/>
    <e v="#REF!"/>
    <e v="#REF!"/>
  </r>
  <r>
    <n v="3995"/>
    <n v="24105"/>
    <x v="0"/>
    <d v="2020-08-18T00:00:00"/>
    <x v="7"/>
    <d v="2020-08-26T00:00:00"/>
    <x v="3"/>
    <n v="8"/>
    <n v="7"/>
    <s v="PEDRO LUIS GARCIA LOPEZ"/>
    <x v="0"/>
    <x v="8"/>
    <m/>
    <e v="#REF!"/>
    <e v="#REF!"/>
  </r>
  <r>
    <n v="3996"/>
    <n v="24106"/>
    <x v="3"/>
    <d v="2020-08-18T00:00:00"/>
    <x v="7"/>
    <d v="2020-08-19T00:00:00"/>
    <x v="3"/>
    <n v="1"/>
    <n v="2"/>
    <s v="BEATRIZ EUGENIA SANCHEZ ESCOBAR"/>
    <x v="0"/>
    <x v="8"/>
    <m/>
    <e v="#REF!"/>
    <e v="#REF!"/>
  </r>
  <r>
    <n v="3997"/>
    <n v="24107"/>
    <x v="0"/>
    <d v="2020-08-18T00:00:00"/>
    <x v="7"/>
    <d v="2020-08-26T00:00:00"/>
    <x v="3"/>
    <n v="8"/>
    <n v="7"/>
    <s v="WOLFRANDO PEDRAZA CAMELO"/>
    <x v="0"/>
    <x v="8"/>
    <m/>
    <e v="#REF!"/>
    <e v="#REF!"/>
  </r>
  <r>
    <n v="3998"/>
    <n v="24108"/>
    <x v="2"/>
    <d v="2020-08-18T00:00:00"/>
    <x v="7"/>
    <d v="2020-08-19T00:00:00"/>
    <x v="3"/>
    <n v="1"/>
    <n v="2"/>
    <s v="Nayrobis Ríos Florez"/>
    <x v="0"/>
    <x v="8"/>
    <m/>
    <e v="#REF!"/>
    <e v="#REF!"/>
  </r>
  <r>
    <n v="3999"/>
    <n v="24109"/>
    <x v="0"/>
    <d v="2020-08-18T00:00:00"/>
    <x v="7"/>
    <d v="2020-08-26T00:00:00"/>
    <x v="3"/>
    <n v="8"/>
    <n v="7"/>
    <s v="LUZ ADRIANA CAMACHO ARDILA"/>
    <x v="0"/>
    <x v="8"/>
    <m/>
    <e v="#REF!"/>
    <e v="#REF!"/>
  </r>
  <r>
    <n v="4000"/>
    <n v="24110"/>
    <x v="0"/>
    <d v="2020-08-18T00:00:00"/>
    <x v="7"/>
    <d v="2020-08-26T00:00:00"/>
    <x v="3"/>
    <n v="8"/>
    <n v="7"/>
    <s v="AMPARO ELENA LONDOÑO TABORDA"/>
    <x v="0"/>
    <x v="8"/>
    <m/>
    <e v="#REF!"/>
    <e v="#REF!"/>
  </r>
  <r>
    <n v="4001"/>
    <n v="24111"/>
    <x v="0"/>
    <d v="2020-08-18T00:00:00"/>
    <x v="7"/>
    <d v="2020-08-26T00:00:00"/>
    <x v="3"/>
    <n v="8"/>
    <n v="7"/>
    <s v="FERNANDO ACEVEDO MEDINA"/>
    <x v="0"/>
    <x v="8"/>
    <m/>
    <e v="#REF!"/>
    <e v="#REF!"/>
  </r>
  <r>
    <n v="4002"/>
    <n v="24112"/>
    <x v="0"/>
    <d v="2020-08-19T00:00:00"/>
    <x v="7"/>
    <d v="2020-08-26T00:00:00"/>
    <x v="3"/>
    <n v="7"/>
    <n v="6"/>
    <s v="ROCIO GARZON"/>
    <x v="0"/>
    <x v="8"/>
    <m/>
    <e v="#REF!"/>
    <e v="#REF!"/>
  </r>
  <r>
    <n v="4003"/>
    <n v="24113"/>
    <x v="3"/>
    <d v="2020-08-19T00:00:00"/>
    <x v="7"/>
    <d v="2020-08-20T00:00:00"/>
    <x v="3"/>
    <n v="1"/>
    <n v="2"/>
    <s v="Desiree Cristel Franco Chacon"/>
    <x v="0"/>
    <x v="8"/>
    <m/>
    <e v="#REF!"/>
    <e v="#REF!"/>
  </r>
  <r>
    <n v="4004"/>
    <n v="24114"/>
    <x v="0"/>
    <d v="2020-08-19T00:00:00"/>
    <x v="7"/>
    <d v="2020-08-26T00:00:00"/>
    <x v="3"/>
    <n v="7"/>
    <n v="6"/>
    <s v="ORLANDO QUINTERO ROJAS"/>
    <x v="0"/>
    <x v="8"/>
    <m/>
    <e v="#REF!"/>
    <e v="#REF!"/>
  </r>
  <r>
    <n v="4005"/>
    <n v="24115"/>
    <x v="2"/>
    <d v="2020-08-19T00:00:00"/>
    <x v="7"/>
    <d v="2020-08-20T00:00:00"/>
    <x v="3"/>
    <n v="1"/>
    <n v="2"/>
    <s v="RODOLFO LORDUY MEZA"/>
    <x v="0"/>
    <x v="8"/>
    <m/>
    <e v="#REF!"/>
    <e v="#REF!"/>
  </r>
  <r>
    <n v="4006"/>
    <n v="24116"/>
    <x v="2"/>
    <d v="2020-08-19T00:00:00"/>
    <x v="7"/>
    <d v="2020-08-20T00:00:00"/>
    <x v="3"/>
    <n v="1"/>
    <n v="2"/>
    <s v="RAFAEL MUÑOZ PEREZ"/>
    <x v="0"/>
    <x v="8"/>
    <m/>
    <e v="#REF!"/>
    <e v="#REF!"/>
  </r>
  <r>
    <n v="4007"/>
    <n v="24117"/>
    <x v="0"/>
    <d v="2020-08-19T00:00:00"/>
    <x v="7"/>
    <d v="2020-08-26T00:00:00"/>
    <x v="3"/>
    <n v="7"/>
    <n v="6"/>
    <s v="FERNANDO GONZALEZ MOYA"/>
    <x v="0"/>
    <x v="8"/>
    <m/>
    <e v="#REF!"/>
    <e v="#REF!"/>
  </r>
  <r>
    <n v="4008"/>
    <n v="24118"/>
    <x v="2"/>
    <d v="2020-08-19T00:00:00"/>
    <x v="7"/>
    <d v="2020-08-20T00:00:00"/>
    <x v="3"/>
    <n v="1"/>
    <n v="2"/>
    <s v="alejandra villamarin"/>
    <x v="0"/>
    <x v="8"/>
    <m/>
    <e v="#REF!"/>
    <e v="#REF!"/>
  </r>
  <r>
    <n v="4009"/>
    <n v="24119"/>
    <x v="0"/>
    <d v="2020-08-19T00:00:00"/>
    <x v="7"/>
    <d v="2020-08-26T00:00:00"/>
    <x v="3"/>
    <n v="7"/>
    <n v="6"/>
    <s v="JOSE AMADEO SANCHEZ MEDINA"/>
    <x v="0"/>
    <x v="8"/>
    <m/>
    <e v="#REF!"/>
    <e v="#REF!"/>
  </r>
  <r>
    <n v="4010"/>
    <n v="24120"/>
    <x v="0"/>
    <d v="2020-08-19T00:00:00"/>
    <x v="7"/>
    <d v="2020-08-26T00:00:00"/>
    <x v="3"/>
    <n v="7"/>
    <n v="6"/>
    <s v="luis alfredo zamudio pulido"/>
    <x v="0"/>
    <x v="8"/>
    <m/>
    <e v="#REF!"/>
    <e v="#REF!"/>
  </r>
  <r>
    <n v="4011"/>
    <n v="24121"/>
    <x v="3"/>
    <d v="2020-08-19T00:00:00"/>
    <x v="7"/>
    <d v="2020-08-20T00:00:00"/>
    <x v="3"/>
    <n v="1"/>
    <n v="2"/>
    <s v="LEON ANGEL MORENO"/>
    <x v="0"/>
    <x v="8"/>
    <m/>
    <e v="#REF!"/>
    <e v="#REF!"/>
  </r>
  <r>
    <n v="4012"/>
    <n v="24122"/>
    <x v="3"/>
    <d v="2020-08-19T00:00:00"/>
    <x v="7"/>
    <d v="2020-08-20T00:00:00"/>
    <x v="3"/>
    <n v="1"/>
    <n v="2"/>
    <s v="TERESA DE JESUS VALENCIA"/>
    <x v="0"/>
    <x v="8"/>
    <m/>
    <e v="#REF!"/>
    <e v="#REF!"/>
  </r>
  <r>
    <n v="4013"/>
    <n v="24123"/>
    <x v="2"/>
    <d v="2020-08-19T00:00:00"/>
    <x v="7"/>
    <d v="2020-08-20T00:00:00"/>
    <x v="3"/>
    <n v="1"/>
    <n v="2"/>
    <s v="Juan Manuel Rey Ruiz"/>
    <x v="0"/>
    <x v="8"/>
    <m/>
    <e v="#REF!"/>
    <e v="#REF!"/>
  </r>
  <r>
    <n v="4014"/>
    <n v="24124"/>
    <x v="2"/>
    <d v="2020-08-19T00:00:00"/>
    <x v="7"/>
    <d v="2020-08-20T00:00:00"/>
    <x v="3"/>
    <n v="1"/>
    <n v="2"/>
    <s v="Luis Alejandro Rojas Orjuela"/>
    <x v="0"/>
    <x v="8"/>
    <m/>
    <e v="#REF!"/>
    <e v="#REF!"/>
  </r>
  <r>
    <n v="4015"/>
    <n v="24125"/>
    <x v="2"/>
    <d v="2020-08-19T00:00:00"/>
    <x v="7"/>
    <d v="2020-08-20T00:00:00"/>
    <x v="3"/>
    <n v="1"/>
    <n v="2"/>
    <s v="Luis Alejandro Rojas Orjuela"/>
    <x v="0"/>
    <x v="8"/>
    <m/>
    <e v="#REF!"/>
    <e v="#REF!"/>
  </r>
  <r>
    <n v="4016"/>
    <n v="24126"/>
    <x v="2"/>
    <d v="2020-08-19T00:00:00"/>
    <x v="7"/>
    <s v="Pendiente"/>
    <x v="1"/>
    <e v="#VALUE!"/>
    <e v="#VALUE!"/>
    <s v="valentina ramirez riaño"/>
    <x v="1"/>
    <x v="1"/>
    <m/>
    <e v="#REF!"/>
    <e v="#REF!"/>
  </r>
  <r>
    <n v="4017"/>
    <n v="24127"/>
    <x v="2"/>
    <d v="2020-08-19T00:00:00"/>
    <x v="7"/>
    <d v="2020-08-20T00:00:00"/>
    <x v="3"/>
    <n v="1"/>
    <n v="2"/>
    <s v="Adriana de Pilar Manrique Fandiño"/>
    <x v="0"/>
    <x v="8"/>
    <m/>
    <e v="#REF!"/>
    <e v="#REF!"/>
  </r>
  <r>
    <n v="4018"/>
    <n v="24128"/>
    <x v="0"/>
    <d v="2020-08-19T00:00:00"/>
    <x v="7"/>
    <d v="2020-08-26T00:00:00"/>
    <x v="3"/>
    <n v="7"/>
    <n v="6"/>
    <s v="lina paola sanchez bayer"/>
    <x v="0"/>
    <x v="8"/>
    <m/>
    <e v="#REF!"/>
    <e v="#REF!"/>
  </r>
  <r>
    <n v="4019"/>
    <n v="24129"/>
    <x v="2"/>
    <d v="2020-08-19T00:00:00"/>
    <x v="7"/>
    <d v="2020-08-20T00:00:00"/>
    <x v="3"/>
    <n v="1"/>
    <n v="2"/>
    <s v="Adriana de Pilar Manrique Fandiño"/>
    <x v="0"/>
    <x v="8"/>
    <m/>
    <e v="#REF!"/>
    <e v="#REF!"/>
  </r>
  <r>
    <n v="4020"/>
    <n v="24130"/>
    <x v="0"/>
    <d v="2020-08-19T00:00:00"/>
    <x v="7"/>
    <d v="2020-08-26T00:00:00"/>
    <x v="3"/>
    <n v="7"/>
    <n v="6"/>
    <s v="paola andrea cuervo"/>
    <x v="0"/>
    <x v="8"/>
    <m/>
    <e v="#REF!"/>
    <e v="#REF!"/>
  </r>
  <r>
    <n v="4021"/>
    <n v="24131"/>
    <x v="0"/>
    <d v="2020-08-19T00:00:00"/>
    <x v="7"/>
    <d v="2020-08-26T00:00:00"/>
    <x v="3"/>
    <n v="7"/>
    <n v="6"/>
    <s v="rigoberto sanchez vasquez"/>
    <x v="0"/>
    <x v="8"/>
    <m/>
    <e v="#REF!"/>
    <e v="#REF!"/>
  </r>
  <r>
    <n v="4022"/>
    <n v="24132"/>
    <x v="0"/>
    <d v="2020-08-19T00:00:00"/>
    <x v="7"/>
    <d v="2020-08-26T00:00:00"/>
    <x v="3"/>
    <n v="7"/>
    <n v="6"/>
    <s v="jose fernando novoa arango"/>
    <x v="0"/>
    <x v="8"/>
    <m/>
    <e v="#REF!"/>
    <e v="#REF!"/>
  </r>
  <r>
    <n v="4023"/>
    <n v="24133"/>
    <x v="2"/>
    <d v="2020-08-19T00:00:00"/>
    <x v="7"/>
    <d v="2020-08-20T00:00:00"/>
    <x v="3"/>
    <n v="1"/>
    <n v="2"/>
    <s v="JOSE FENNER DIAZ MONTEALEGRE"/>
    <x v="0"/>
    <x v="8"/>
    <m/>
    <e v="#REF!"/>
    <e v="#REF!"/>
  </r>
  <r>
    <n v="4024"/>
    <n v="24134"/>
    <x v="2"/>
    <d v="2020-08-19T00:00:00"/>
    <x v="7"/>
    <d v="2020-08-20T00:00:00"/>
    <x v="3"/>
    <n v="1"/>
    <n v="2"/>
    <s v="Olga Lucia Cuellar"/>
    <x v="0"/>
    <x v="8"/>
    <m/>
    <e v="#REF!"/>
    <e v="#REF!"/>
  </r>
  <r>
    <n v="4025"/>
    <n v="24135"/>
    <x v="0"/>
    <d v="2020-08-19T00:00:00"/>
    <x v="7"/>
    <d v="2020-08-26T00:00:00"/>
    <x v="3"/>
    <n v="7"/>
    <n v="6"/>
    <s v="jorge humberto hernandez figueroa"/>
    <x v="0"/>
    <x v="8"/>
    <m/>
    <e v="#REF!"/>
    <e v="#REF!"/>
  </r>
  <r>
    <n v="4026"/>
    <n v="24136"/>
    <x v="2"/>
    <d v="2020-08-19T00:00:00"/>
    <x v="7"/>
    <d v="2020-08-20T00:00:00"/>
    <x v="3"/>
    <n v="1"/>
    <n v="2"/>
    <s v="VICTOR FABIÁN TOVAR DIAZ"/>
    <x v="0"/>
    <x v="8"/>
    <m/>
    <e v="#REF!"/>
    <e v="#REF!"/>
  </r>
  <r>
    <n v="4027"/>
    <n v="24137"/>
    <x v="0"/>
    <d v="2020-08-19T00:00:00"/>
    <x v="7"/>
    <d v="2020-08-26T00:00:00"/>
    <x v="3"/>
    <n v="7"/>
    <n v="6"/>
    <s v="FRANSBEL MARIELA RODRIGUEZ NIÑO"/>
    <x v="0"/>
    <x v="8"/>
    <m/>
    <e v="#REF!"/>
    <e v="#REF!"/>
  </r>
  <r>
    <n v="4028"/>
    <n v="24138"/>
    <x v="3"/>
    <d v="2020-08-19T00:00:00"/>
    <x v="7"/>
    <d v="2020-08-20T00:00:00"/>
    <x v="3"/>
    <n v="1"/>
    <n v="2"/>
    <s v="JOSE FENNER DIAZ MONTEALEGRE"/>
    <x v="0"/>
    <x v="8"/>
    <m/>
    <e v="#REF!"/>
    <e v="#REF!"/>
  </r>
  <r>
    <n v="4029"/>
    <n v="24139"/>
    <x v="0"/>
    <d v="2020-08-19T00:00:00"/>
    <x v="7"/>
    <d v="2020-08-26T00:00:00"/>
    <x v="3"/>
    <n v="7"/>
    <n v="6"/>
    <s v="jairo jair ocampo marquez"/>
    <x v="0"/>
    <x v="8"/>
    <m/>
    <e v="#REF!"/>
    <e v="#REF!"/>
  </r>
  <r>
    <n v="4030"/>
    <n v="24140"/>
    <x v="0"/>
    <d v="2020-08-19T00:00:00"/>
    <x v="7"/>
    <d v="2020-08-26T00:00:00"/>
    <x v="3"/>
    <n v="7"/>
    <n v="6"/>
    <s v="LUIS BUENAVENTURA ALBA GUERRERO"/>
    <x v="0"/>
    <x v="8"/>
    <m/>
    <e v="#REF!"/>
    <e v="#REF!"/>
  </r>
  <r>
    <n v="4031"/>
    <n v="24141"/>
    <x v="2"/>
    <d v="2020-08-19T00:00:00"/>
    <x v="7"/>
    <d v="2020-08-20T00:00:00"/>
    <x v="3"/>
    <n v="1"/>
    <n v="2"/>
    <s v="GIOVANNI MARIN LOPEZ"/>
    <x v="0"/>
    <x v="8"/>
    <m/>
    <e v="#REF!"/>
    <e v="#REF!"/>
  </r>
  <r>
    <n v="4032"/>
    <n v="24142"/>
    <x v="0"/>
    <d v="2020-08-19T00:00:00"/>
    <x v="7"/>
    <d v="2020-08-26T00:00:00"/>
    <x v="3"/>
    <n v="7"/>
    <n v="6"/>
    <s v="Lizeth Nathalia Revelo Guzmán"/>
    <x v="0"/>
    <x v="8"/>
    <m/>
    <e v="#REF!"/>
    <e v="#REF!"/>
  </r>
  <r>
    <n v="4033"/>
    <n v="24143"/>
    <x v="2"/>
    <d v="2020-08-19T00:00:00"/>
    <x v="7"/>
    <d v="2020-08-20T00:00:00"/>
    <x v="3"/>
    <n v="1"/>
    <n v="2"/>
    <s v="Claudia Pérez Álvarez"/>
    <x v="0"/>
    <x v="8"/>
    <m/>
    <e v="#REF!"/>
    <e v="#REF!"/>
  </r>
  <r>
    <n v="4034"/>
    <n v="24144"/>
    <x v="0"/>
    <d v="2020-08-19T00:00:00"/>
    <x v="7"/>
    <d v="2020-08-26T00:00:00"/>
    <x v="3"/>
    <n v="7"/>
    <n v="6"/>
    <s v="JESUS RAFAEL JESURUM SEGURA"/>
    <x v="0"/>
    <x v="8"/>
    <m/>
    <e v="#REF!"/>
    <e v="#REF!"/>
  </r>
  <r>
    <n v="4035"/>
    <n v="24145"/>
    <x v="0"/>
    <d v="2020-08-19T00:00:00"/>
    <x v="7"/>
    <d v="2020-08-26T00:00:00"/>
    <x v="3"/>
    <n v="7"/>
    <n v="6"/>
    <s v="Sofia Margarita Chima Arrieta"/>
    <x v="0"/>
    <x v="8"/>
    <m/>
    <e v="#REF!"/>
    <e v="#REF!"/>
  </r>
  <r>
    <n v="4036"/>
    <n v="24146"/>
    <x v="0"/>
    <d v="2020-08-19T00:00:00"/>
    <x v="7"/>
    <d v="2020-08-26T00:00:00"/>
    <x v="3"/>
    <n v="7"/>
    <n v="6"/>
    <s v="nicolas octavio florez morales"/>
    <x v="0"/>
    <x v="8"/>
    <m/>
    <e v="#REF!"/>
    <e v="#REF!"/>
  </r>
  <r>
    <n v="4037"/>
    <n v="24147"/>
    <x v="2"/>
    <d v="2020-08-19T00:00:00"/>
    <x v="7"/>
    <d v="2020-08-26T00:00:00"/>
    <x v="3"/>
    <n v="7"/>
    <n v="6"/>
    <s v="DERLY JOHANNA RUIZ GALICIA"/>
    <x v="0"/>
    <x v="8"/>
    <m/>
    <e v="#REF!"/>
    <e v="#REF!"/>
  </r>
  <r>
    <n v="4038"/>
    <n v="24148"/>
    <x v="2"/>
    <d v="2020-08-19T00:00:00"/>
    <x v="7"/>
    <d v="2020-08-20T00:00:00"/>
    <x v="3"/>
    <n v="1"/>
    <n v="2"/>
    <s v="Mario varón Salgado"/>
    <x v="0"/>
    <x v="8"/>
    <m/>
    <e v="#REF!"/>
    <e v="#REF!"/>
  </r>
  <r>
    <n v="4039"/>
    <n v="24149"/>
    <x v="2"/>
    <d v="2020-08-19T00:00:00"/>
    <x v="7"/>
    <d v="2020-08-20T00:00:00"/>
    <x v="3"/>
    <n v="1"/>
    <n v="2"/>
    <s v="durley sepulvedaospitia"/>
    <x v="0"/>
    <x v="8"/>
    <m/>
    <e v="#REF!"/>
    <e v="#REF!"/>
  </r>
  <r>
    <n v="4040"/>
    <n v="24150"/>
    <x v="0"/>
    <d v="2020-08-19T00:00:00"/>
    <x v="7"/>
    <d v="2020-08-26T00:00:00"/>
    <x v="3"/>
    <n v="7"/>
    <n v="6"/>
    <s v="carlos enrique pantoja rivas"/>
    <x v="0"/>
    <x v="8"/>
    <m/>
    <e v="#REF!"/>
    <e v="#REF!"/>
  </r>
  <r>
    <n v="4041"/>
    <n v="24151"/>
    <x v="0"/>
    <d v="2020-08-19T00:00:00"/>
    <x v="7"/>
    <d v="2020-08-26T00:00:00"/>
    <x v="3"/>
    <n v="7"/>
    <n v="6"/>
    <s v="YHEILI ARENAS"/>
    <x v="0"/>
    <x v="8"/>
    <m/>
    <e v="#REF!"/>
    <e v="#REF!"/>
  </r>
  <r>
    <n v="4042"/>
    <n v="24152"/>
    <x v="2"/>
    <d v="2020-08-19T00:00:00"/>
    <x v="7"/>
    <d v="2020-08-20T00:00:00"/>
    <x v="3"/>
    <n v="1"/>
    <n v="2"/>
    <s v="JUAN PABLO VARELA CHAVEZ"/>
    <x v="0"/>
    <x v="8"/>
    <m/>
    <e v="#REF!"/>
    <e v="#REF!"/>
  </r>
  <r>
    <n v="4043"/>
    <n v="24153"/>
    <x v="0"/>
    <d v="2020-08-19T00:00:00"/>
    <x v="7"/>
    <d v="2020-08-26T00:00:00"/>
    <x v="3"/>
    <n v="7"/>
    <n v="6"/>
    <s v="david gomez sanchez"/>
    <x v="0"/>
    <x v="8"/>
    <m/>
    <e v="#REF!"/>
    <e v="#REF!"/>
  </r>
  <r>
    <n v="4044"/>
    <n v="24154"/>
    <x v="1"/>
    <d v="2020-08-19T00:00:00"/>
    <x v="7"/>
    <d v="2020-08-26T00:00:00"/>
    <x v="3"/>
    <n v="7"/>
    <n v="6"/>
    <s v="Gustavo Adolfo Ortiz Ortiz"/>
    <x v="0"/>
    <x v="8"/>
    <m/>
    <e v="#REF!"/>
    <e v="#REF!"/>
  </r>
  <r>
    <n v="4045"/>
    <n v="24155"/>
    <x v="2"/>
    <d v="2020-08-19T00:00:00"/>
    <x v="7"/>
    <d v="2020-08-20T00:00:00"/>
    <x v="3"/>
    <n v="1"/>
    <n v="2"/>
    <s v="Marcos lleras Rodríguez suarez"/>
    <x v="0"/>
    <x v="8"/>
    <m/>
    <e v="#REF!"/>
    <e v="#REF!"/>
  </r>
  <r>
    <n v="4046"/>
    <n v="24156"/>
    <x v="0"/>
    <d v="2020-08-20T00:00:00"/>
    <x v="7"/>
    <d v="2020-08-26T00:00:00"/>
    <x v="3"/>
    <n v="6"/>
    <n v="5"/>
    <s v="Luis Javier Aponte"/>
    <x v="0"/>
    <x v="8"/>
    <m/>
    <e v="#REF!"/>
    <e v="#REF!"/>
  </r>
  <r>
    <n v="4047"/>
    <n v="24157"/>
    <x v="0"/>
    <d v="2020-08-20T00:00:00"/>
    <x v="7"/>
    <d v="2020-08-26T00:00:00"/>
    <x v="3"/>
    <n v="6"/>
    <n v="5"/>
    <s v="RAUL DAVID CARDONA MEJIA"/>
    <x v="0"/>
    <x v="8"/>
    <m/>
    <e v="#REF!"/>
    <e v="#REF!"/>
  </r>
  <r>
    <n v="4048"/>
    <n v="24158"/>
    <x v="3"/>
    <d v="2020-08-20T00:00:00"/>
    <x v="7"/>
    <s v="Pendiente"/>
    <x v="1"/>
    <e v="#VALUE!"/>
    <e v="#VALUE!"/>
    <s v="CLAUDIA MILENA CAICEDO FIGUEROA"/>
    <x v="1"/>
    <x v="1"/>
    <m/>
    <e v="#REF!"/>
    <e v="#REF!"/>
  </r>
  <r>
    <n v="4049"/>
    <n v="24159"/>
    <x v="0"/>
    <d v="2020-08-20T00:00:00"/>
    <x v="7"/>
    <d v="2020-08-26T00:00:00"/>
    <x v="3"/>
    <n v="6"/>
    <n v="5"/>
    <s v="YULY MILENA ORTIZ RODRIGUEZ"/>
    <x v="0"/>
    <x v="8"/>
    <m/>
    <e v="#REF!"/>
    <e v="#REF!"/>
  </r>
  <r>
    <n v="4050"/>
    <n v="24160"/>
    <x v="0"/>
    <d v="2020-08-20T00:00:00"/>
    <x v="7"/>
    <d v="2020-08-26T00:00:00"/>
    <x v="3"/>
    <n v="6"/>
    <n v="5"/>
    <s v="OSCAR JAVIER MARTINEZ MOLINA"/>
    <x v="0"/>
    <x v="8"/>
    <m/>
    <e v="#REF!"/>
    <e v="#REF!"/>
  </r>
  <r>
    <n v="4051"/>
    <n v="24161"/>
    <x v="3"/>
    <d v="2020-08-20T00:00:00"/>
    <x v="7"/>
    <d v="2020-08-26T00:00:00"/>
    <x v="3"/>
    <n v="6"/>
    <n v="5"/>
    <s v="Ana Cecilia Mesa"/>
    <x v="0"/>
    <x v="8"/>
    <m/>
    <e v="#REF!"/>
    <e v="#REF!"/>
  </r>
  <r>
    <n v="4052"/>
    <n v="24162"/>
    <x v="3"/>
    <d v="2020-08-20T00:00:00"/>
    <x v="7"/>
    <d v="2020-08-20T00:00:00"/>
    <x v="3"/>
    <n v="0"/>
    <n v="1"/>
    <s v="Diego esteban leon"/>
    <x v="0"/>
    <x v="8"/>
    <m/>
    <e v="#REF!"/>
    <e v="#REF!"/>
  </r>
  <r>
    <n v="4053"/>
    <n v="24163"/>
    <x v="0"/>
    <d v="2020-08-20T00:00:00"/>
    <x v="7"/>
    <d v="2020-08-26T00:00:00"/>
    <x v="3"/>
    <n v="6"/>
    <n v="5"/>
    <s v="Fredy Alexander Aristizabal Gutierrez"/>
    <x v="0"/>
    <x v="8"/>
    <m/>
    <e v="#REF!"/>
    <e v="#REF!"/>
  </r>
  <r>
    <n v="4054"/>
    <n v="24164"/>
    <x v="2"/>
    <d v="2020-08-20T00:00:00"/>
    <x v="7"/>
    <d v="2020-08-20T00:00:00"/>
    <x v="3"/>
    <n v="0"/>
    <n v="1"/>
    <s v="luis alberto molina pérez"/>
    <x v="0"/>
    <x v="8"/>
    <m/>
    <e v="#REF!"/>
    <e v="#REF!"/>
  </r>
  <r>
    <n v="4055"/>
    <n v="24165"/>
    <x v="2"/>
    <d v="2020-08-20T00:00:00"/>
    <x v="7"/>
    <d v="2020-08-20T00:00:00"/>
    <x v="3"/>
    <n v="0"/>
    <n v="1"/>
    <s v="luis alberto molina pérez"/>
    <x v="0"/>
    <x v="8"/>
    <m/>
    <e v="#REF!"/>
    <e v="#REF!"/>
  </r>
  <r>
    <n v="4056"/>
    <n v="24166"/>
    <x v="0"/>
    <d v="2020-08-20T00:00:00"/>
    <x v="7"/>
    <d v="2020-08-26T00:00:00"/>
    <x v="3"/>
    <n v="6"/>
    <n v="5"/>
    <s v="Oscar Norberto Reyes Pla"/>
    <x v="0"/>
    <x v="8"/>
    <m/>
    <e v="#REF!"/>
    <e v="#REF!"/>
  </r>
  <r>
    <n v="4057"/>
    <n v="24167"/>
    <x v="0"/>
    <d v="2020-08-20T00:00:00"/>
    <x v="7"/>
    <d v="2020-08-26T00:00:00"/>
    <x v="3"/>
    <n v="6"/>
    <n v="5"/>
    <s v="sociedad de transportadores plus"/>
    <x v="0"/>
    <x v="8"/>
    <m/>
    <e v="#REF!"/>
    <e v="#REF!"/>
  </r>
  <r>
    <n v="4058"/>
    <n v="24168"/>
    <x v="0"/>
    <d v="2020-08-20T00:00:00"/>
    <x v="7"/>
    <d v="2020-08-26T00:00:00"/>
    <x v="3"/>
    <n v="6"/>
    <n v="5"/>
    <s v="laura tatiana sanchez lópez"/>
    <x v="0"/>
    <x v="8"/>
    <m/>
    <e v="#REF!"/>
    <e v="#REF!"/>
  </r>
  <r>
    <n v="4059"/>
    <n v="24169"/>
    <x v="3"/>
    <d v="2020-08-20T00:00:00"/>
    <x v="7"/>
    <d v="2020-08-26T00:00:00"/>
    <x v="3"/>
    <n v="6"/>
    <n v="5"/>
    <s v="Giselle Catherine Cuellar Gomez"/>
    <x v="0"/>
    <x v="8"/>
    <m/>
    <e v="#REF!"/>
    <e v="#REF!"/>
  </r>
  <r>
    <n v="4060"/>
    <n v="24170"/>
    <x v="0"/>
    <d v="2020-08-20T00:00:00"/>
    <x v="7"/>
    <d v="2020-08-26T00:00:00"/>
    <x v="3"/>
    <n v="6"/>
    <n v="5"/>
    <s v="Paola moreno"/>
    <x v="0"/>
    <x v="8"/>
    <m/>
    <e v="#REF!"/>
    <e v="#REF!"/>
  </r>
  <r>
    <n v="4061"/>
    <n v="24171"/>
    <x v="2"/>
    <d v="2020-08-20T00:00:00"/>
    <x v="7"/>
    <d v="2020-08-20T00:00:00"/>
    <x v="3"/>
    <n v="0"/>
    <n v="1"/>
    <s v="MARIA FESSIA SANCHEZ HERNANDEZ"/>
    <x v="0"/>
    <x v="8"/>
    <m/>
    <e v="#REF!"/>
    <e v="#REF!"/>
  </r>
  <r>
    <n v="4062"/>
    <n v="24172"/>
    <x v="0"/>
    <d v="2020-08-20T00:00:00"/>
    <x v="7"/>
    <d v="2020-08-26T00:00:00"/>
    <x v="3"/>
    <n v="6"/>
    <n v="5"/>
    <s v="Edinson De la Cruz Ramírez Peña"/>
    <x v="0"/>
    <x v="8"/>
    <m/>
    <e v="#REF!"/>
    <e v="#REF!"/>
  </r>
  <r>
    <n v="4063"/>
    <n v="24173"/>
    <x v="3"/>
    <d v="2020-08-20T00:00:00"/>
    <x v="7"/>
    <d v="2020-08-20T00:00:00"/>
    <x v="3"/>
    <n v="0"/>
    <n v="1"/>
    <s v="Orlando Alfonso peña contreras"/>
    <x v="0"/>
    <x v="8"/>
    <m/>
    <e v="#REF!"/>
    <e v="#REF!"/>
  </r>
  <r>
    <n v="4064"/>
    <n v="24174"/>
    <x v="2"/>
    <d v="2020-08-20T00:00:00"/>
    <x v="7"/>
    <d v="2020-08-20T00:00:00"/>
    <x v="3"/>
    <n v="0"/>
    <n v="1"/>
    <s v="Orlando Alfonso peña contreras"/>
    <x v="0"/>
    <x v="8"/>
    <m/>
    <e v="#REF!"/>
    <e v="#REF!"/>
  </r>
  <r>
    <n v="4065"/>
    <n v="24175"/>
    <x v="0"/>
    <d v="2020-08-20T00:00:00"/>
    <x v="7"/>
    <d v="2020-08-26T00:00:00"/>
    <x v="3"/>
    <n v="6"/>
    <n v="5"/>
    <s v="Orlando Alfonso peña contreras"/>
    <x v="0"/>
    <x v="8"/>
    <m/>
    <e v="#REF!"/>
    <e v="#REF!"/>
  </r>
  <r>
    <n v="4066"/>
    <n v="24176"/>
    <x v="3"/>
    <d v="2020-08-20T00:00:00"/>
    <x v="7"/>
    <d v="2020-08-20T00:00:00"/>
    <x v="3"/>
    <n v="0"/>
    <n v="1"/>
    <s v="Orlando Alfonso peña contreras"/>
    <x v="0"/>
    <x v="8"/>
    <m/>
    <e v="#REF!"/>
    <e v="#REF!"/>
  </r>
  <r>
    <n v="4067"/>
    <n v="24177"/>
    <x v="1"/>
    <d v="2020-08-20T00:00:00"/>
    <x v="7"/>
    <d v="2020-08-31T00:00:00"/>
    <x v="3"/>
    <n v="11"/>
    <n v="8"/>
    <s v="Jose Francisco Montufar Rodriguez."/>
    <x v="0"/>
    <x v="8"/>
    <m/>
    <e v="#REF!"/>
    <e v="#REF!"/>
  </r>
  <r>
    <n v="4068"/>
    <n v="24178"/>
    <x v="0"/>
    <d v="2020-08-20T00:00:00"/>
    <x v="7"/>
    <d v="2020-08-26T00:00:00"/>
    <x v="3"/>
    <n v="6"/>
    <n v="5"/>
    <s v="ISRAEL ORTIZ ORTIZ"/>
    <x v="0"/>
    <x v="8"/>
    <m/>
    <e v="#REF!"/>
    <e v="#REF!"/>
  </r>
  <r>
    <n v="4069"/>
    <n v="24179"/>
    <x v="0"/>
    <d v="2020-08-20T00:00:00"/>
    <x v="7"/>
    <d v="2020-08-26T00:00:00"/>
    <x v="3"/>
    <n v="6"/>
    <n v="5"/>
    <s v="NOHORA PRIETO LUENGAS"/>
    <x v="0"/>
    <x v="8"/>
    <m/>
    <e v="#REF!"/>
    <e v="#REF!"/>
  </r>
  <r>
    <n v="4070"/>
    <n v="24180"/>
    <x v="2"/>
    <d v="2020-08-20T00:00:00"/>
    <x v="7"/>
    <d v="2020-08-20T00:00:00"/>
    <x v="3"/>
    <n v="0"/>
    <n v="1"/>
    <s v="humberto jimenez"/>
    <x v="0"/>
    <x v="8"/>
    <m/>
    <e v="#REF!"/>
    <e v="#REF!"/>
  </r>
  <r>
    <n v="4071"/>
    <n v="24181"/>
    <x v="0"/>
    <d v="2020-08-20T00:00:00"/>
    <x v="7"/>
    <d v="2020-08-27T00:00:00"/>
    <x v="3"/>
    <n v="7"/>
    <n v="6"/>
    <s v="OSCAR ALEJANDRO QUINTERO CUAICAL"/>
    <x v="0"/>
    <x v="8"/>
    <m/>
    <e v="#REF!"/>
    <e v="#REF!"/>
  </r>
  <r>
    <n v="4072"/>
    <n v="24182"/>
    <x v="2"/>
    <d v="2020-08-20T00:00:00"/>
    <x v="7"/>
    <d v="2020-08-20T00:00:00"/>
    <x v="3"/>
    <n v="0"/>
    <n v="1"/>
    <s v="ELOISA PATARROYO VANEGAS"/>
    <x v="0"/>
    <x v="8"/>
    <m/>
    <e v="#REF!"/>
    <e v="#REF!"/>
  </r>
  <r>
    <n v="4073"/>
    <n v="24183"/>
    <x v="0"/>
    <d v="2020-08-20T00:00:00"/>
    <x v="7"/>
    <d v="2020-08-27T00:00:00"/>
    <x v="3"/>
    <n v="7"/>
    <n v="6"/>
    <s v="Unidad de Gestión Pensional y Parafiscales de la Protección Social"/>
    <x v="0"/>
    <x v="8"/>
    <m/>
    <e v="#REF!"/>
    <e v="#REF!"/>
  </r>
  <r>
    <n v="4074"/>
    <n v="24184"/>
    <x v="0"/>
    <d v="2020-08-20T00:00:00"/>
    <x v="7"/>
    <d v="2020-08-27T00:00:00"/>
    <x v="3"/>
    <n v="7"/>
    <n v="6"/>
    <s v="Hernan Dario Ayala Vargas"/>
    <x v="0"/>
    <x v="8"/>
    <m/>
    <e v="#REF!"/>
    <e v="#REF!"/>
  </r>
  <r>
    <n v="4075"/>
    <n v="24185"/>
    <x v="0"/>
    <d v="2020-08-20T00:00:00"/>
    <x v="7"/>
    <d v="2020-08-24T00:00:00"/>
    <x v="3"/>
    <n v="4"/>
    <n v="3"/>
    <s v="GERMAN MONTAGUT MONTAGUT"/>
    <x v="0"/>
    <x v="8"/>
    <m/>
    <e v="#REF!"/>
    <e v="#REF!"/>
  </r>
  <r>
    <n v="4076"/>
    <n v="24186"/>
    <x v="3"/>
    <d v="2020-08-20T00:00:00"/>
    <x v="7"/>
    <d v="2020-08-24T00:00:00"/>
    <x v="3"/>
    <n v="4"/>
    <n v="3"/>
    <s v="DIANA MILENA MARTINEZ PATARROYO"/>
    <x v="0"/>
    <x v="8"/>
    <m/>
    <e v="#REF!"/>
    <e v="#REF!"/>
  </r>
  <r>
    <n v="4077"/>
    <n v="24187"/>
    <x v="0"/>
    <d v="2020-08-20T00:00:00"/>
    <x v="7"/>
    <d v="2020-08-27T00:00:00"/>
    <x v="3"/>
    <n v="7"/>
    <n v="6"/>
    <s v="Yenny Navarrete Sanchez"/>
    <x v="0"/>
    <x v="8"/>
    <m/>
    <e v="#REF!"/>
    <e v="#REF!"/>
  </r>
  <r>
    <n v="4078"/>
    <n v="24188"/>
    <x v="2"/>
    <d v="2020-08-20T00:00:00"/>
    <x v="7"/>
    <d v="2020-08-24T00:00:00"/>
    <x v="3"/>
    <n v="4"/>
    <n v="3"/>
    <s v="CLAUDIA MEJIA"/>
    <x v="0"/>
    <x v="8"/>
    <m/>
    <e v="#REF!"/>
    <e v="#REF!"/>
  </r>
  <r>
    <n v="4079"/>
    <n v="24189"/>
    <x v="2"/>
    <d v="2020-08-20T00:00:00"/>
    <x v="7"/>
    <d v="2020-08-24T00:00:00"/>
    <x v="3"/>
    <n v="4"/>
    <n v="3"/>
    <s v="CONSORCIO ESCRIVA DE BALAGUER"/>
    <x v="0"/>
    <x v="8"/>
    <m/>
    <e v="#REF!"/>
    <e v="#REF!"/>
  </r>
  <r>
    <n v="4080"/>
    <n v="24190"/>
    <x v="0"/>
    <d v="2020-08-20T00:00:00"/>
    <x v="7"/>
    <d v="2020-08-27T00:00:00"/>
    <x v="3"/>
    <n v="7"/>
    <n v="6"/>
    <s v="Viviana Marcela Calle Velásquez"/>
    <x v="0"/>
    <x v="8"/>
    <m/>
    <e v="#REF!"/>
    <e v="#REF!"/>
  </r>
  <r>
    <n v="4081"/>
    <n v="24191"/>
    <x v="0"/>
    <d v="2020-08-20T00:00:00"/>
    <x v="7"/>
    <d v="2020-08-27T00:00:00"/>
    <x v="3"/>
    <n v="7"/>
    <n v="6"/>
    <s v="GERMAN GUEVARA OCHOA"/>
    <x v="0"/>
    <x v="8"/>
    <m/>
    <e v="#REF!"/>
    <e v="#REF!"/>
  </r>
  <r>
    <n v="4082"/>
    <n v="24192"/>
    <x v="0"/>
    <d v="2020-08-20T00:00:00"/>
    <x v="7"/>
    <d v="2020-08-27T00:00:00"/>
    <x v="3"/>
    <n v="7"/>
    <n v="6"/>
    <s v="Ramon Pieve"/>
    <x v="0"/>
    <x v="8"/>
    <m/>
    <e v="#REF!"/>
    <e v="#REF!"/>
  </r>
  <r>
    <n v="4083"/>
    <n v="24193"/>
    <x v="0"/>
    <d v="2020-08-20T00:00:00"/>
    <x v="7"/>
    <d v="2020-08-27T00:00:00"/>
    <x v="3"/>
    <n v="7"/>
    <n v="6"/>
    <s v="CLARA ELISA CERQUERA MENESES"/>
    <x v="0"/>
    <x v="8"/>
    <m/>
    <e v="#REF!"/>
    <e v="#REF!"/>
  </r>
  <r>
    <n v="4084"/>
    <n v="24194"/>
    <x v="0"/>
    <d v="2020-08-21T00:00:00"/>
    <x v="7"/>
    <d v="2020-08-27T00:00:00"/>
    <x v="3"/>
    <n v="6"/>
    <n v="5"/>
    <s v="ADELAYDA BEJARANO LEBRO"/>
    <x v="0"/>
    <x v="8"/>
    <m/>
    <e v="#REF!"/>
    <e v="#REF!"/>
  </r>
  <r>
    <n v="4085"/>
    <n v="24195"/>
    <x v="0"/>
    <d v="2020-08-21T00:00:00"/>
    <x v="7"/>
    <d v="2020-08-27T00:00:00"/>
    <x v="3"/>
    <n v="6"/>
    <n v="5"/>
    <s v="Julian Ricardo Moreno Salcedo"/>
    <x v="0"/>
    <x v="8"/>
    <m/>
    <e v="#REF!"/>
    <e v="#REF!"/>
  </r>
  <r>
    <n v="4086"/>
    <n v="24196"/>
    <x v="3"/>
    <d v="2020-08-21T00:00:00"/>
    <x v="7"/>
    <d v="2020-08-24T00:00:00"/>
    <x v="3"/>
    <n v="3"/>
    <n v="2"/>
    <s v="Edisson Javier Martínez Acosta"/>
    <x v="0"/>
    <x v="8"/>
    <m/>
    <e v="#REF!"/>
    <e v="#REF!"/>
  </r>
  <r>
    <n v="4087"/>
    <n v="24197"/>
    <x v="0"/>
    <d v="2020-08-21T00:00:00"/>
    <x v="7"/>
    <d v="2020-08-27T00:00:00"/>
    <x v="3"/>
    <n v="6"/>
    <n v="5"/>
    <s v="Sylvia Charry"/>
    <x v="0"/>
    <x v="8"/>
    <m/>
    <e v="#REF!"/>
    <e v="#REF!"/>
  </r>
  <r>
    <n v="4088"/>
    <n v="24198"/>
    <x v="0"/>
    <d v="2020-08-21T00:00:00"/>
    <x v="7"/>
    <d v="2020-08-27T00:00:00"/>
    <x v="3"/>
    <n v="6"/>
    <n v="5"/>
    <s v="Sylvia Charry"/>
    <x v="0"/>
    <x v="8"/>
    <m/>
    <e v="#REF!"/>
    <e v="#REF!"/>
  </r>
  <r>
    <n v="4089"/>
    <n v="24199"/>
    <x v="0"/>
    <d v="2020-08-21T00:00:00"/>
    <x v="7"/>
    <d v="2020-08-27T00:00:00"/>
    <x v="3"/>
    <n v="6"/>
    <n v="5"/>
    <s v="Zulma Consuelo Peña Fernandez"/>
    <x v="0"/>
    <x v="8"/>
    <m/>
    <e v="#REF!"/>
    <e v="#REF!"/>
  </r>
  <r>
    <n v="4090"/>
    <n v="24200"/>
    <x v="0"/>
    <d v="2020-08-21T00:00:00"/>
    <x v="7"/>
    <d v="2020-08-27T00:00:00"/>
    <x v="3"/>
    <n v="6"/>
    <n v="5"/>
    <s v="JOSE SANIN ANACONA ANACONA"/>
    <x v="0"/>
    <x v="8"/>
    <m/>
    <e v="#REF!"/>
    <e v="#REF!"/>
  </r>
  <r>
    <n v="4091"/>
    <n v="24201"/>
    <x v="0"/>
    <d v="2020-08-21T00:00:00"/>
    <x v="7"/>
    <d v="2020-08-27T00:00:00"/>
    <x v="3"/>
    <n v="6"/>
    <n v="5"/>
    <s v="Clara Patricia Garzon Sotelo"/>
    <x v="0"/>
    <x v="8"/>
    <m/>
    <e v="#REF!"/>
    <e v="#REF!"/>
  </r>
  <r>
    <n v="4092"/>
    <n v="24202"/>
    <x v="2"/>
    <d v="2020-08-21T00:00:00"/>
    <x v="7"/>
    <d v="2020-08-24T00:00:00"/>
    <x v="3"/>
    <n v="3"/>
    <n v="2"/>
    <s v="Emiliano Arrieta Monterroza"/>
    <x v="0"/>
    <x v="8"/>
    <m/>
    <e v="#REF!"/>
    <e v="#REF!"/>
  </r>
  <r>
    <n v="4093"/>
    <n v="24203"/>
    <x v="0"/>
    <d v="2020-08-21T00:00:00"/>
    <x v="7"/>
    <d v="2020-08-27T00:00:00"/>
    <x v="3"/>
    <n v="6"/>
    <n v="5"/>
    <s v="Sylvia Charry"/>
    <x v="0"/>
    <x v="8"/>
    <m/>
    <e v="#REF!"/>
    <e v="#REF!"/>
  </r>
  <r>
    <n v="4094"/>
    <n v="24204"/>
    <x v="2"/>
    <d v="2020-08-21T00:00:00"/>
    <x v="7"/>
    <s v="Pendiente"/>
    <x v="1"/>
    <e v="#VALUE!"/>
    <e v="#VALUE!"/>
    <s v="JUAN CARLOS BEDOYA VELASQUEZ"/>
    <x v="1"/>
    <x v="1"/>
    <m/>
    <e v="#REF!"/>
    <e v="#REF!"/>
  </r>
  <r>
    <n v="4095"/>
    <n v="24205"/>
    <x v="2"/>
    <d v="2020-08-21T00:00:00"/>
    <x v="7"/>
    <s v="Pendiente"/>
    <x v="1"/>
    <e v="#VALUE!"/>
    <e v="#VALUE!"/>
    <s v="JUAN CARLOS BEDOYA VELASQUEZ"/>
    <x v="1"/>
    <x v="1"/>
    <m/>
    <e v="#REF!"/>
    <e v="#REF!"/>
  </r>
  <r>
    <n v="4096"/>
    <n v="24206"/>
    <x v="0"/>
    <d v="2020-08-21T00:00:00"/>
    <x v="7"/>
    <d v="2020-08-27T00:00:00"/>
    <x v="3"/>
    <n v="6"/>
    <n v="5"/>
    <s v="Clara Patricia Garzon Sotelo"/>
    <x v="0"/>
    <x v="8"/>
    <m/>
    <e v="#REF!"/>
    <e v="#REF!"/>
  </r>
  <r>
    <n v="4097"/>
    <n v="24207"/>
    <x v="0"/>
    <d v="2020-08-21T00:00:00"/>
    <x v="7"/>
    <d v="2020-08-27T00:00:00"/>
    <x v="3"/>
    <n v="6"/>
    <n v="5"/>
    <s v="SANDRA MILENA RUEDA BECERRA"/>
    <x v="0"/>
    <x v="8"/>
    <m/>
    <e v="#REF!"/>
    <e v="#REF!"/>
  </r>
  <r>
    <n v="4098"/>
    <n v="24208"/>
    <x v="0"/>
    <d v="2020-08-21T00:00:00"/>
    <x v="7"/>
    <d v="2020-08-27T00:00:00"/>
    <x v="3"/>
    <n v="6"/>
    <n v="5"/>
    <s v="SERGIO YAMID GALVIS SANCHEZ"/>
    <x v="0"/>
    <x v="8"/>
    <m/>
    <e v="#REF!"/>
    <e v="#REF!"/>
  </r>
  <r>
    <n v="4099"/>
    <n v="24209"/>
    <x v="2"/>
    <d v="2020-08-21T00:00:00"/>
    <x v="7"/>
    <d v="2020-08-27T00:00:00"/>
    <x v="3"/>
    <n v="6"/>
    <n v="5"/>
    <s v="NICOLAS MENDEZ"/>
    <x v="0"/>
    <x v="8"/>
    <m/>
    <e v="#REF!"/>
    <e v="#REF!"/>
  </r>
  <r>
    <n v="4100"/>
    <n v="24210"/>
    <x v="2"/>
    <d v="2020-08-21T00:00:00"/>
    <x v="7"/>
    <s v="Pendiente"/>
    <x v="1"/>
    <e v="#VALUE!"/>
    <e v="#VALUE!"/>
    <s v="Richard Augusto Durango Suarez"/>
    <x v="1"/>
    <x v="1"/>
    <m/>
    <e v="#REF!"/>
    <e v="#REF!"/>
  </r>
  <r>
    <n v="4101"/>
    <n v="24211"/>
    <x v="0"/>
    <d v="2020-08-21T00:00:00"/>
    <x v="7"/>
    <d v="2020-08-27T00:00:00"/>
    <x v="3"/>
    <n v="6"/>
    <n v="5"/>
    <s v="Beatriz Ruby Estevez Sarria"/>
    <x v="0"/>
    <x v="8"/>
    <m/>
    <e v="#REF!"/>
    <e v="#REF!"/>
  </r>
  <r>
    <n v="4102"/>
    <n v="24212"/>
    <x v="0"/>
    <d v="2020-08-21T00:00:00"/>
    <x v="7"/>
    <d v="2020-08-27T00:00:00"/>
    <x v="3"/>
    <n v="6"/>
    <n v="5"/>
    <s v="gustavo adolfo ruiz zapata"/>
    <x v="0"/>
    <x v="8"/>
    <m/>
    <e v="#REF!"/>
    <e v="#REF!"/>
  </r>
  <r>
    <n v="4103"/>
    <n v="24213"/>
    <x v="0"/>
    <d v="2020-08-21T00:00:00"/>
    <x v="7"/>
    <d v="2020-08-27T00:00:00"/>
    <x v="3"/>
    <n v="6"/>
    <n v="5"/>
    <s v="david antonio vargas quiceno"/>
    <x v="0"/>
    <x v="8"/>
    <m/>
    <e v="#REF!"/>
    <e v="#REF!"/>
  </r>
  <r>
    <n v="4104"/>
    <n v="24214"/>
    <x v="0"/>
    <d v="2020-08-21T00:00:00"/>
    <x v="7"/>
    <d v="2020-08-27T00:00:00"/>
    <x v="3"/>
    <n v="6"/>
    <n v="5"/>
    <s v="Laura Alejandra Sanchez Hernandez"/>
    <x v="0"/>
    <x v="8"/>
    <m/>
    <e v="#REF!"/>
    <e v="#REF!"/>
  </r>
  <r>
    <n v="4105"/>
    <n v="24215"/>
    <x v="2"/>
    <d v="2020-08-21T00:00:00"/>
    <x v="7"/>
    <d v="2020-08-24T00:00:00"/>
    <x v="3"/>
    <n v="3"/>
    <n v="2"/>
    <s v="ANA ASTRID NOCOBE BEITA"/>
    <x v="0"/>
    <x v="8"/>
    <m/>
    <e v="#REF!"/>
    <e v="#REF!"/>
  </r>
  <r>
    <n v="4106"/>
    <n v="24216"/>
    <x v="0"/>
    <d v="2020-08-21T00:00:00"/>
    <x v="7"/>
    <d v="2020-08-27T00:00:00"/>
    <x v="3"/>
    <n v="6"/>
    <n v="5"/>
    <s v="Lina Reyes"/>
    <x v="0"/>
    <x v="8"/>
    <m/>
    <e v="#REF!"/>
    <e v="#REF!"/>
  </r>
  <r>
    <n v="4107"/>
    <n v="24217"/>
    <x v="3"/>
    <d v="2020-08-21T00:00:00"/>
    <x v="7"/>
    <d v="2020-08-24T00:00:00"/>
    <x v="3"/>
    <n v="3"/>
    <n v="2"/>
    <s v="Danilo Sànchez"/>
    <x v="0"/>
    <x v="8"/>
    <m/>
    <e v="#REF!"/>
    <e v="#REF!"/>
  </r>
  <r>
    <n v="4108"/>
    <n v="24218"/>
    <x v="2"/>
    <d v="2020-08-21T00:00:00"/>
    <x v="7"/>
    <d v="2020-08-27T00:00:00"/>
    <x v="3"/>
    <n v="6"/>
    <n v="5"/>
    <s v="marisol fonseca patiño"/>
    <x v="0"/>
    <x v="8"/>
    <m/>
    <e v="#REF!"/>
    <e v="#REF!"/>
  </r>
  <r>
    <n v="4109"/>
    <n v="24219"/>
    <x v="2"/>
    <d v="2020-08-21T00:00:00"/>
    <x v="7"/>
    <d v="2020-08-24T00:00:00"/>
    <x v="3"/>
    <n v="3"/>
    <n v="2"/>
    <s v="DAVINSON ARRIETA SALGADO"/>
    <x v="0"/>
    <x v="8"/>
    <m/>
    <e v="#REF!"/>
    <e v="#REF!"/>
  </r>
  <r>
    <n v="4110"/>
    <n v="24220"/>
    <x v="2"/>
    <d v="2020-08-21T00:00:00"/>
    <x v="7"/>
    <d v="2020-08-27T00:00:00"/>
    <x v="3"/>
    <n v="6"/>
    <n v="5"/>
    <s v="john smith fernandez olaya"/>
    <x v="0"/>
    <x v="8"/>
    <m/>
    <e v="#REF!"/>
    <e v="#REF!"/>
  </r>
  <r>
    <n v="4111"/>
    <n v="24221"/>
    <x v="0"/>
    <d v="2020-08-21T00:00:00"/>
    <x v="7"/>
    <d v="2020-08-27T00:00:00"/>
    <x v="3"/>
    <n v="6"/>
    <n v="5"/>
    <s v="MONICA"/>
    <x v="0"/>
    <x v="8"/>
    <m/>
    <e v="#REF!"/>
    <e v="#REF!"/>
  </r>
  <r>
    <n v="4112"/>
    <n v="24222"/>
    <x v="0"/>
    <d v="2020-08-21T00:00:00"/>
    <x v="7"/>
    <d v="2020-08-27T00:00:00"/>
    <x v="3"/>
    <n v="6"/>
    <n v="5"/>
    <s v="Maritza Leon Aristizabal"/>
    <x v="0"/>
    <x v="8"/>
    <m/>
    <e v="#REF!"/>
    <e v="#REF!"/>
  </r>
  <r>
    <n v="4113"/>
    <n v="24223"/>
    <x v="2"/>
    <d v="2020-08-21T00:00:00"/>
    <x v="7"/>
    <d v="2020-08-24T00:00:00"/>
    <x v="3"/>
    <n v="3"/>
    <n v="2"/>
    <s v="alex alberto alvarez castañeda"/>
    <x v="0"/>
    <x v="8"/>
    <m/>
    <e v="#REF!"/>
    <e v="#REF!"/>
  </r>
  <r>
    <n v="4114"/>
    <n v="24224"/>
    <x v="2"/>
    <d v="2020-08-21T00:00:00"/>
    <x v="7"/>
    <d v="2020-08-24T00:00:00"/>
    <x v="3"/>
    <n v="3"/>
    <n v="2"/>
    <s v="Alejandra Alvarez Moreno"/>
    <x v="0"/>
    <x v="8"/>
    <m/>
    <e v="#REF!"/>
    <e v="#REF!"/>
  </r>
  <r>
    <n v="4115"/>
    <n v="24225"/>
    <x v="2"/>
    <d v="2020-08-21T00:00:00"/>
    <x v="7"/>
    <d v="2020-08-24T00:00:00"/>
    <x v="3"/>
    <n v="3"/>
    <n v="2"/>
    <s v="xavier ricardo cerpa simanca"/>
    <x v="0"/>
    <x v="8"/>
    <m/>
    <e v="#REF!"/>
    <e v="#REF!"/>
  </r>
  <r>
    <n v="4116"/>
    <n v="24226"/>
    <x v="0"/>
    <d v="2020-08-21T00:00:00"/>
    <x v="7"/>
    <d v="2020-08-27T00:00:00"/>
    <x v="3"/>
    <n v="6"/>
    <n v="5"/>
    <s v="HERMES MONTAÑA"/>
    <x v="0"/>
    <x v="8"/>
    <m/>
    <e v="#REF!"/>
    <e v="#REF!"/>
  </r>
  <r>
    <n v="4117"/>
    <n v="24227"/>
    <x v="2"/>
    <d v="2020-08-21T00:00:00"/>
    <x v="7"/>
    <d v="2020-08-27T00:00:00"/>
    <x v="3"/>
    <n v="6"/>
    <n v="5"/>
    <s v="ALEJANDRA SALGUERO"/>
    <x v="0"/>
    <x v="8"/>
    <m/>
    <e v="#REF!"/>
    <e v="#REF!"/>
  </r>
  <r>
    <n v="4118"/>
    <n v="24228"/>
    <x v="0"/>
    <d v="2020-08-21T00:00:00"/>
    <x v="7"/>
    <d v="2020-08-27T00:00:00"/>
    <x v="3"/>
    <n v="6"/>
    <n v="5"/>
    <s v="GABRIEL LADINO OCAMPO"/>
    <x v="0"/>
    <x v="8"/>
    <m/>
    <e v="#REF!"/>
    <e v="#REF!"/>
  </r>
  <r>
    <n v="4119"/>
    <n v="24229"/>
    <x v="0"/>
    <d v="2020-08-22T00:00:00"/>
    <x v="7"/>
    <d v="2020-08-27T00:00:00"/>
    <x v="3"/>
    <n v="5"/>
    <n v="4"/>
    <s v="Orlando Alfonso peña contreras"/>
    <x v="0"/>
    <x v="8"/>
    <m/>
    <e v="#REF!"/>
    <e v="#REF!"/>
  </r>
  <r>
    <n v="4120"/>
    <n v="24230"/>
    <x v="2"/>
    <d v="2020-08-22T00:00:00"/>
    <x v="7"/>
    <d v="2020-08-26T00:00:00"/>
    <x v="3"/>
    <n v="4"/>
    <n v="3"/>
    <s v="Orlando Alfonso peña contreras"/>
    <x v="0"/>
    <x v="8"/>
    <m/>
    <e v="#REF!"/>
    <e v="#REF!"/>
  </r>
  <r>
    <n v="4121"/>
    <n v="24231"/>
    <x v="3"/>
    <d v="2020-08-22T00:00:00"/>
    <x v="7"/>
    <d v="2020-08-26T00:00:00"/>
    <x v="3"/>
    <n v="4"/>
    <n v="3"/>
    <s v="Orlando Alfonso peña contreras"/>
    <x v="0"/>
    <x v="8"/>
    <m/>
    <e v="#REF!"/>
    <e v="#REF!"/>
  </r>
  <r>
    <n v="4122"/>
    <n v="24232"/>
    <x v="2"/>
    <d v="2020-08-22T00:00:00"/>
    <x v="7"/>
    <s v="Pendiente"/>
    <x v="1"/>
    <e v="#VALUE!"/>
    <e v="#VALUE!"/>
    <s v="Orlando Alfonso peña contreras"/>
    <x v="1"/>
    <x v="1"/>
    <m/>
    <e v="#REF!"/>
    <e v="#REF!"/>
  </r>
  <r>
    <n v="4123"/>
    <n v="24233"/>
    <x v="2"/>
    <d v="2020-08-22T00:00:00"/>
    <x v="7"/>
    <d v="2020-08-26T00:00:00"/>
    <x v="3"/>
    <n v="4"/>
    <n v="3"/>
    <s v="Orlando Alfonso peña contreras"/>
    <x v="0"/>
    <x v="8"/>
    <m/>
    <e v="#REF!"/>
    <e v="#REF!"/>
  </r>
  <r>
    <n v="4124"/>
    <n v="24234"/>
    <x v="2"/>
    <d v="2020-08-22T00:00:00"/>
    <x v="7"/>
    <d v="2020-08-26T00:00:00"/>
    <x v="3"/>
    <n v="4"/>
    <n v="3"/>
    <s v="antonia isabel contreras herrera"/>
    <x v="0"/>
    <x v="8"/>
    <m/>
    <e v="#REF!"/>
    <e v="#REF!"/>
  </r>
  <r>
    <n v="4125"/>
    <n v="24235"/>
    <x v="0"/>
    <d v="2020-08-22T00:00:00"/>
    <x v="7"/>
    <d v="2020-08-27T00:00:00"/>
    <x v="3"/>
    <n v="5"/>
    <n v="4"/>
    <s v="LUIS MANUEL DE MOYA MADARIAGA"/>
    <x v="0"/>
    <x v="8"/>
    <m/>
    <e v="#REF!"/>
    <e v="#REF!"/>
  </r>
  <r>
    <n v="4126"/>
    <n v="24236"/>
    <x v="0"/>
    <d v="2020-08-22T00:00:00"/>
    <x v="7"/>
    <d v="2020-08-27T00:00:00"/>
    <x v="3"/>
    <n v="5"/>
    <n v="4"/>
    <s v="LUIS MANUEL DE MOYA MADARIAGA"/>
    <x v="0"/>
    <x v="8"/>
    <m/>
    <e v="#REF!"/>
    <e v="#REF!"/>
  </r>
  <r>
    <n v="4127"/>
    <n v="24237"/>
    <x v="0"/>
    <d v="2020-08-22T00:00:00"/>
    <x v="7"/>
    <d v="2020-08-27T00:00:00"/>
    <x v="3"/>
    <n v="5"/>
    <n v="4"/>
    <s v="ALFONSO RIVERA PEREZ"/>
    <x v="0"/>
    <x v="8"/>
    <m/>
    <e v="#REF!"/>
    <e v="#REF!"/>
  </r>
  <r>
    <n v="4128"/>
    <n v="24238"/>
    <x v="2"/>
    <d v="2020-08-22T00:00:00"/>
    <x v="7"/>
    <d v="2020-08-26T00:00:00"/>
    <x v="3"/>
    <n v="4"/>
    <n v="3"/>
    <s v="camilo barrera"/>
    <x v="0"/>
    <x v="8"/>
    <m/>
    <e v="#REF!"/>
    <e v="#REF!"/>
  </r>
  <r>
    <n v="4129"/>
    <n v="24239"/>
    <x v="0"/>
    <d v="2020-08-23T00:00:00"/>
    <x v="7"/>
    <d v="2020-08-27T00:00:00"/>
    <x v="3"/>
    <n v="4"/>
    <n v="4"/>
    <s v="alexander moreno cardenas"/>
    <x v="0"/>
    <x v="8"/>
    <m/>
    <e v="#REF!"/>
    <e v="#REF!"/>
  </r>
  <r>
    <n v="4130"/>
    <n v="24240"/>
    <x v="0"/>
    <d v="2020-08-23T00:00:00"/>
    <x v="7"/>
    <d v="2020-08-27T00:00:00"/>
    <x v="3"/>
    <n v="4"/>
    <n v="4"/>
    <s v="SANDRA PATRICIA ESTRADA LONDOÑO"/>
    <x v="0"/>
    <x v="8"/>
    <m/>
    <e v="#REF!"/>
    <e v="#REF!"/>
  </r>
  <r>
    <n v="4131"/>
    <n v="24241"/>
    <x v="0"/>
    <d v="2020-08-23T00:00:00"/>
    <x v="7"/>
    <d v="2020-08-27T00:00:00"/>
    <x v="3"/>
    <n v="4"/>
    <n v="4"/>
    <s v="hernando perea sandoval"/>
    <x v="0"/>
    <x v="8"/>
    <m/>
    <e v="#REF!"/>
    <e v="#REF!"/>
  </r>
  <r>
    <n v="4132"/>
    <n v="24242"/>
    <x v="0"/>
    <d v="2020-08-23T00:00:00"/>
    <x v="7"/>
    <d v="2020-08-27T00:00:00"/>
    <x v="3"/>
    <n v="4"/>
    <n v="4"/>
    <s v="Juan carlos Vargas Sarria"/>
    <x v="0"/>
    <x v="8"/>
    <m/>
    <e v="#REF!"/>
    <e v="#REF!"/>
  </r>
  <r>
    <n v="4133"/>
    <n v="24243"/>
    <x v="0"/>
    <d v="2020-08-23T00:00:00"/>
    <x v="7"/>
    <d v="2020-08-27T00:00:00"/>
    <x v="3"/>
    <n v="4"/>
    <n v="4"/>
    <s v="Bernardo Céspedes"/>
    <x v="0"/>
    <x v="8"/>
    <m/>
    <e v="#REF!"/>
    <e v="#REF!"/>
  </r>
  <r>
    <n v="4134"/>
    <n v="24244"/>
    <x v="0"/>
    <d v="2020-08-23T00:00:00"/>
    <x v="7"/>
    <d v="2020-08-27T00:00:00"/>
    <x v="3"/>
    <n v="4"/>
    <n v="4"/>
    <s v="Jaime Jesús Gutiérrez Suárez"/>
    <x v="0"/>
    <x v="8"/>
    <m/>
    <e v="#REF!"/>
    <e v="#REF!"/>
  </r>
  <r>
    <n v="4135"/>
    <n v="24245"/>
    <x v="2"/>
    <d v="2020-08-24T00:00:00"/>
    <x v="7"/>
    <d v="2020-08-27T00:00:00"/>
    <x v="3"/>
    <n v="3"/>
    <n v="4"/>
    <s v="Luz Marina Rojas Zalvador"/>
    <x v="0"/>
    <x v="8"/>
    <m/>
    <e v="#REF!"/>
    <e v="#REF!"/>
  </r>
  <r>
    <n v="4136"/>
    <n v="24246"/>
    <x v="0"/>
    <d v="2020-08-24T00:00:00"/>
    <x v="7"/>
    <d v="2020-08-27T00:00:00"/>
    <x v="3"/>
    <n v="3"/>
    <n v="4"/>
    <s v="Diego Alejandro García Arciniegas"/>
    <x v="0"/>
    <x v="8"/>
    <m/>
    <e v="#REF!"/>
    <e v="#REF!"/>
  </r>
  <r>
    <n v="4137"/>
    <n v="24247"/>
    <x v="2"/>
    <d v="2020-08-24T00:00:00"/>
    <x v="7"/>
    <d v="2020-08-26T00:00:00"/>
    <x v="3"/>
    <n v="2"/>
    <n v="3"/>
    <s v="EDELMIRA GUTIERREZ OCHOA"/>
    <x v="0"/>
    <x v="8"/>
    <m/>
    <e v="#REF!"/>
    <e v="#REF!"/>
  </r>
  <r>
    <n v="4138"/>
    <n v="24248"/>
    <x v="2"/>
    <d v="2020-08-24T00:00:00"/>
    <x v="7"/>
    <d v="2020-08-26T00:00:00"/>
    <x v="3"/>
    <n v="2"/>
    <n v="3"/>
    <s v="EDELMIRA GUTIERREZ OCHOA"/>
    <x v="0"/>
    <x v="8"/>
    <m/>
    <e v="#REF!"/>
    <e v="#REF!"/>
  </r>
  <r>
    <n v="4139"/>
    <n v="24249"/>
    <x v="2"/>
    <d v="2020-08-24T00:00:00"/>
    <x v="7"/>
    <d v="2020-08-26T00:00:00"/>
    <x v="3"/>
    <n v="2"/>
    <n v="3"/>
    <s v="EDELMIRA GUTIERREZ OCHOA"/>
    <x v="0"/>
    <x v="8"/>
    <m/>
    <e v="#REF!"/>
    <e v="#REF!"/>
  </r>
  <r>
    <n v="4140"/>
    <n v="24250"/>
    <x v="2"/>
    <d v="2020-08-24T00:00:00"/>
    <x v="7"/>
    <d v="2020-08-26T00:00:00"/>
    <x v="3"/>
    <n v="2"/>
    <n v="3"/>
    <s v="EDELMIRA GUTIERREZ OCHOA"/>
    <x v="0"/>
    <x v="8"/>
    <m/>
    <e v="#REF!"/>
    <e v="#REF!"/>
  </r>
  <r>
    <n v="4141"/>
    <n v="24251"/>
    <x v="2"/>
    <d v="2020-08-24T00:00:00"/>
    <x v="7"/>
    <d v="2020-08-26T00:00:00"/>
    <x v="3"/>
    <n v="2"/>
    <n v="3"/>
    <s v="EDELMIRA GUTIERREZ OCHOA"/>
    <x v="0"/>
    <x v="8"/>
    <m/>
    <e v="#REF!"/>
    <e v="#REF!"/>
  </r>
  <r>
    <n v="4142"/>
    <n v="24252"/>
    <x v="0"/>
    <d v="2020-08-24T00:00:00"/>
    <x v="7"/>
    <d v="2020-08-27T00:00:00"/>
    <x v="3"/>
    <n v="3"/>
    <n v="4"/>
    <s v="BETTY MESA BEDOYA"/>
    <x v="0"/>
    <x v="8"/>
    <m/>
    <e v="#REF!"/>
    <e v="#REF!"/>
  </r>
  <r>
    <n v="4143"/>
    <n v="24253"/>
    <x v="0"/>
    <d v="2020-08-24T00:00:00"/>
    <x v="7"/>
    <d v="2020-08-27T00:00:00"/>
    <x v="3"/>
    <n v="3"/>
    <n v="4"/>
    <s v="liliana jerez sierra"/>
    <x v="0"/>
    <x v="8"/>
    <m/>
    <e v="#REF!"/>
    <e v="#REF!"/>
  </r>
  <r>
    <n v="4144"/>
    <n v="24254"/>
    <x v="0"/>
    <d v="2020-08-24T00:00:00"/>
    <x v="7"/>
    <d v="2020-08-27T00:00:00"/>
    <x v="3"/>
    <n v="3"/>
    <n v="4"/>
    <s v="WILMER FABIAN RODRIGUEZHERNÁNDEZ"/>
    <x v="0"/>
    <x v="8"/>
    <m/>
    <e v="#REF!"/>
    <e v="#REF!"/>
  </r>
  <r>
    <n v="4145"/>
    <n v="24255"/>
    <x v="0"/>
    <d v="2020-08-24T00:00:00"/>
    <x v="7"/>
    <d v="2020-08-27T00:00:00"/>
    <x v="3"/>
    <n v="3"/>
    <n v="4"/>
    <s v="Aldo Chabur Parra"/>
    <x v="0"/>
    <x v="8"/>
    <m/>
    <e v="#REF!"/>
    <e v="#REF!"/>
  </r>
  <r>
    <n v="4146"/>
    <n v="24256"/>
    <x v="2"/>
    <d v="2020-08-24T00:00:00"/>
    <x v="7"/>
    <s v="Pendiente"/>
    <x v="1"/>
    <e v="#VALUE!"/>
    <e v="#VALUE!"/>
    <s v="RUBEN DARIO AGUINAGA GANEM"/>
    <x v="1"/>
    <x v="1"/>
    <m/>
    <e v="#REF!"/>
    <e v="#REF!"/>
  </r>
  <r>
    <n v="4147"/>
    <n v="24257"/>
    <x v="2"/>
    <d v="2020-08-24T00:00:00"/>
    <x v="7"/>
    <d v="2020-08-26T00:00:00"/>
    <x v="3"/>
    <n v="2"/>
    <n v="3"/>
    <s v="Emiliano Arrieta Monterroza"/>
    <x v="0"/>
    <x v="8"/>
    <m/>
    <e v="#REF!"/>
    <e v="#REF!"/>
  </r>
  <r>
    <n v="4148"/>
    <n v="24258"/>
    <x v="2"/>
    <d v="2020-08-24T00:00:00"/>
    <x v="7"/>
    <d v="2020-08-26T00:00:00"/>
    <x v="3"/>
    <n v="2"/>
    <n v="3"/>
    <s v="Michel Anllelo Rodriguez Lugo"/>
    <x v="0"/>
    <x v="8"/>
    <m/>
    <e v="#REF!"/>
    <e v="#REF!"/>
  </r>
  <r>
    <n v="4149"/>
    <n v="24259"/>
    <x v="0"/>
    <d v="2020-08-24T00:00:00"/>
    <x v="7"/>
    <d v="2020-08-27T00:00:00"/>
    <x v="3"/>
    <n v="3"/>
    <n v="4"/>
    <s v="Wilder De Jesus Castro Garcia"/>
    <x v="0"/>
    <x v="8"/>
    <m/>
    <e v="#REF!"/>
    <e v="#REF!"/>
  </r>
  <r>
    <n v="4150"/>
    <n v="24260"/>
    <x v="0"/>
    <d v="2020-08-24T00:00:00"/>
    <x v="7"/>
    <d v="2020-08-27T00:00:00"/>
    <x v="3"/>
    <n v="3"/>
    <n v="4"/>
    <s v="luz yolanda peña forero"/>
    <x v="0"/>
    <x v="8"/>
    <m/>
    <e v="#REF!"/>
    <e v="#REF!"/>
  </r>
  <r>
    <n v="4151"/>
    <n v="24261"/>
    <x v="0"/>
    <d v="2020-08-24T00:00:00"/>
    <x v="7"/>
    <d v="2020-08-27T00:00:00"/>
    <x v="3"/>
    <n v="3"/>
    <n v="4"/>
    <s v="PAOLA VANESSA WILLIAMSON PUENTES"/>
    <x v="0"/>
    <x v="8"/>
    <m/>
    <e v="#REF!"/>
    <e v="#REF!"/>
  </r>
  <r>
    <n v="4152"/>
    <n v="24262"/>
    <x v="2"/>
    <d v="2020-08-24T00:00:00"/>
    <x v="7"/>
    <d v="2020-08-26T00:00:00"/>
    <x v="3"/>
    <n v="2"/>
    <n v="3"/>
    <s v="beatriz eugenia molina balanta"/>
    <x v="0"/>
    <x v="8"/>
    <m/>
    <e v="#REF!"/>
    <e v="#REF!"/>
  </r>
  <r>
    <n v="4153"/>
    <n v="24263"/>
    <x v="0"/>
    <d v="2020-08-24T00:00:00"/>
    <x v="7"/>
    <d v="2020-08-27T00:00:00"/>
    <x v="3"/>
    <n v="3"/>
    <n v="4"/>
    <s v="NP MEDICAL IPS SAS"/>
    <x v="0"/>
    <x v="8"/>
    <m/>
    <e v="#REF!"/>
    <e v="#REF!"/>
  </r>
  <r>
    <n v="4154"/>
    <n v="24264"/>
    <x v="2"/>
    <d v="2020-08-24T00:00:00"/>
    <x v="7"/>
    <d v="2020-08-26T00:00:00"/>
    <x v="3"/>
    <n v="2"/>
    <n v="3"/>
    <s v="NELLY BUSTOS"/>
    <x v="0"/>
    <x v="8"/>
    <m/>
    <e v="#REF!"/>
    <e v="#REF!"/>
  </r>
  <r>
    <n v="4155"/>
    <n v="24265"/>
    <x v="0"/>
    <d v="2020-08-24T00:00:00"/>
    <x v="7"/>
    <d v="2020-08-27T00:00:00"/>
    <x v="3"/>
    <n v="3"/>
    <n v="4"/>
    <s v="JAIVER FABIAN URUEÑA MONROY"/>
    <x v="0"/>
    <x v="8"/>
    <m/>
    <e v="#REF!"/>
    <e v="#REF!"/>
  </r>
  <r>
    <n v="4156"/>
    <n v="24266"/>
    <x v="2"/>
    <d v="2020-08-24T00:00:00"/>
    <x v="7"/>
    <s v="Pendiente"/>
    <x v="1"/>
    <e v="#VALUE!"/>
    <e v="#VALUE!"/>
    <s v="Juan Pablo"/>
    <x v="1"/>
    <x v="1"/>
    <m/>
    <e v="#REF!"/>
    <e v="#REF!"/>
  </r>
  <r>
    <n v="4157"/>
    <n v="24267"/>
    <x v="0"/>
    <d v="2020-08-24T00:00:00"/>
    <x v="7"/>
    <d v="2020-08-27T00:00:00"/>
    <x v="3"/>
    <n v="3"/>
    <n v="4"/>
    <s v="MARCELA LLANOS GARCIA"/>
    <x v="0"/>
    <x v="8"/>
    <m/>
    <e v="#REF!"/>
    <e v="#REF!"/>
  </r>
  <r>
    <n v="4158"/>
    <n v="24268"/>
    <x v="0"/>
    <d v="2020-08-24T00:00:00"/>
    <x v="7"/>
    <d v="2020-08-27T00:00:00"/>
    <x v="3"/>
    <n v="3"/>
    <n v="4"/>
    <s v="CILIA ELENA MORENO FORERO"/>
    <x v="0"/>
    <x v="8"/>
    <m/>
    <e v="#REF!"/>
    <e v="#REF!"/>
  </r>
  <r>
    <n v="4159"/>
    <n v="24269"/>
    <x v="0"/>
    <d v="2020-08-24T00:00:00"/>
    <x v="7"/>
    <d v="2020-08-27T00:00:00"/>
    <x v="3"/>
    <n v="3"/>
    <n v="4"/>
    <s v="ROCIO GARZON"/>
    <x v="0"/>
    <x v="8"/>
    <m/>
    <e v="#REF!"/>
    <e v="#REF!"/>
  </r>
  <r>
    <n v="4160"/>
    <n v="24270"/>
    <x v="2"/>
    <d v="2020-08-24T00:00:00"/>
    <x v="7"/>
    <d v="2020-08-26T00:00:00"/>
    <x v="3"/>
    <n v="2"/>
    <n v="3"/>
    <s v="Paula Montero"/>
    <x v="0"/>
    <x v="8"/>
    <m/>
    <e v="#REF!"/>
    <e v="#REF!"/>
  </r>
  <r>
    <n v="4161"/>
    <n v="24271"/>
    <x v="0"/>
    <d v="2020-08-24T00:00:00"/>
    <x v="7"/>
    <d v="2020-08-28T00:00:00"/>
    <x v="3"/>
    <n v="4"/>
    <n v="5"/>
    <s v="JAVIER ANDRES PADILLA SOLARTE"/>
    <x v="0"/>
    <x v="8"/>
    <m/>
    <e v="#REF!"/>
    <e v="#REF!"/>
  </r>
  <r>
    <n v="4162"/>
    <n v="24272"/>
    <x v="0"/>
    <d v="2020-08-24T00:00:00"/>
    <x v="7"/>
    <d v="2020-08-28T00:00:00"/>
    <x v="3"/>
    <n v="4"/>
    <n v="5"/>
    <s v="MARIA SONIA GIRALDO GOMEZ"/>
    <x v="0"/>
    <x v="8"/>
    <m/>
    <e v="#REF!"/>
    <e v="#REF!"/>
  </r>
  <r>
    <n v="4163"/>
    <n v="24273"/>
    <x v="0"/>
    <d v="2020-08-24T00:00:00"/>
    <x v="7"/>
    <d v="2020-08-28T00:00:00"/>
    <x v="3"/>
    <n v="4"/>
    <n v="5"/>
    <s v="daniel humberto camargo"/>
    <x v="0"/>
    <x v="8"/>
    <m/>
    <e v="#REF!"/>
    <e v="#REF!"/>
  </r>
  <r>
    <n v="4164"/>
    <n v="24274"/>
    <x v="0"/>
    <d v="2020-08-24T00:00:00"/>
    <x v="7"/>
    <d v="2020-08-28T00:00:00"/>
    <x v="3"/>
    <n v="4"/>
    <n v="5"/>
    <s v="maria alejandra trujillo montaña"/>
    <x v="0"/>
    <x v="8"/>
    <m/>
    <e v="#REF!"/>
    <e v="#REF!"/>
  </r>
  <r>
    <n v="4165"/>
    <n v="24275"/>
    <x v="2"/>
    <d v="2020-08-24T00:00:00"/>
    <x v="7"/>
    <d v="2020-08-26T00:00:00"/>
    <x v="3"/>
    <n v="2"/>
    <n v="3"/>
    <s v="LUBIN LINARES CORREDOR"/>
    <x v="0"/>
    <x v="8"/>
    <m/>
    <e v="#REF!"/>
    <e v="#REF!"/>
  </r>
  <r>
    <n v="4166"/>
    <n v="24276"/>
    <x v="2"/>
    <d v="2020-08-24T00:00:00"/>
    <x v="7"/>
    <d v="2020-08-26T00:00:00"/>
    <x v="3"/>
    <n v="2"/>
    <n v="3"/>
    <s v="Maria Elcy Gomez Cardona"/>
    <x v="0"/>
    <x v="8"/>
    <m/>
    <e v="#REF!"/>
    <e v="#REF!"/>
  </r>
  <r>
    <n v="4167"/>
    <n v="24277"/>
    <x v="0"/>
    <d v="2020-08-24T00:00:00"/>
    <x v="7"/>
    <d v="2020-08-28T00:00:00"/>
    <x v="3"/>
    <n v="4"/>
    <n v="5"/>
    <s v="alexander moreno cardenas"/>
    <x v="0"/>
    <x v="8"/>
    <m/>
    <e v="#REF!"/>
    <e v="#REF!"/>
  </r>
  <r>
    <n v="4168"/>
    <n v="24278"/>
    <x v="0"/>
    <d v="2020-08-24T00:00:00"/>
    <x v="7"/>
    <d v="2020-08-28T00:00:00"/>
    <x v="3"/>
    <n v="4"/>
    <n v="5"/>
    <s v="clara ines perez velasco"/>
    <x v="0"/>
    <x v="8"/>
    <m/>
    <e v="#REF!"/>
    <e v="#REF!"/>
  </r>
  <r>
    <n v="4169"/>
    <n v="24279"/>
    <x v="0"/>
    <d v="2020-08-24T00:00:00"/>
    <x v="7"/>
    <d v="2020-08-28T00:00:00"/>
    <x v="3"/>
    <n v="4"/>
    <n v="5"/>
    <s v="CRAMEN IMELDA TORRES VILLAMIL"/>
    <x v="0"/>
    <x v="8"/>
    <m/>
    <e v="#REF!"/>
    <e v="#REF!"/>
  </r>
  <r>
    <n v="4170"/>
    <n v="24280"/>
    <x v="0"/>
    <d v="2020-08-24T00:00:00"/>
    <x v="7"/>
    <d v="2020-08-28T00:00:00"/>
    <x v="3"/>
    <n v="4"/>
    <n v="5"/>
    <s v="JORDANY GARZÓN NARANJO"/>
    <x v="0"/>
    <x v="8"/>
    <m/>
    <e v="#REF!"/>
    <e v="#REF!"/>
  </r>
  <r>
    <n v="4171"/>
    <n v="24281"/>
    <x v="0"/>
    <d v="2020-08-24T00:00:00"/>
    <x v="7"/>
    <d v="2020-08-28T00:00:00"/>
    <x v="3"/>
    <n v="4"/>
    <n v="5"/>
    <s v="FRANSBEL MARIELA RODRIGUEZ NIÑO"/>
    <x v="0"/>
    <x v="8"/>
    <m/>
    <e v="#REF!"/>
    <e v="#REF!"/>
  </r>
  <r>
    <n v="4172"/>
    <n v="24282"/>
    <x v="0"/>
    <d v="2020-08-24T00:00:00"/>
    <x v="7"/>
    <d v="2020-08-28T00:00:00"/>
    <x v="3"/>
    <n v="4"/>
    <n v="5"/>
    <s v="JULIO DOMINGUEZ"/>
    <x v="0"/>
    <x v="8"/>
    <m/>
    <e v="#REF!"/>
    <e v="#REF!"/>
  </r>
  <r>
    <n v="4173"/>
    <n v="24283"/>
    <x v="3"/>
    <d v="2020-08-24T00:00:00"/>
    <x v="7"/>
    <d v="2020-08-26T00:00:00"/>
    <x v="3"/>
    <n v="2"/>
    <n v="3"/>
    <s v="MARIA LUPERLY MORENO ROJAS"/>
    <x v="0"/>
    <x v="8"/>
    <m/>
    <e v="#REF!"/>
    <e v="#REF!"/>
  </r>
  <r>
    <n v="4174"/>
    <n v="24284"/>
    <x v="2"/>
    <d v="2020-08-24T00:00:00"/>
    <x v="7"/>
    <d v="2020-08-26T00:00:00"/>
    <x v="3"/>
    <n v="2"/>
    <n v="3"/>
    <s v="GARAGE GROUP S.A.S"/>
    <x v="0"/>
    <x v="8"/>
    <m/>
    <e v="#REF!"/>
    <e v="#REF!"/>
  </r>
  <r>
    <n v="4175"/>
    <n v="24285"/>
    <x v="2"/>
    <d v="2020-08-24T00:00:00"/>
    <x v="7"/>
    <d v="2020-08-26T00:00:00"/>
    <x v="3"/>
    <n v="2"/>
    <n v="3"/>
    <s v="GARAGE GROUP S.A.S"/>
    <x v="0"/>
    <x v="8"/>
    <m/>
    <e v="#REF!"/>
    <e v="#REF!"/>
  </r>
  <r>
    <n v="4176"/>
    <n v="24286"/>
    <x v="0"/>
    <d v="2020-08-24T00:00:00"/>
    <x v="7"/>
    <d v="2020-08-28T00:00:00"/>
    <x v="3"/>
    <n v="4"/>
    <n v="5"/>
    <s v="Martha Leonor Estévez Hernández"/>
    <x v="0"/>
    <x v="8"/>
    <m/>
    <e v="#REF!"/>
    <e v="#REF!"/>
  </r>
  <r>
    <n v="4177"/>
    <n v="24287"/>
    <x v="2"/>
    <d v="2020-08-24T00:00:00"/>
    <x v="7"/>
    <d v="2020-08-28T00:00:00"/>
    <x v="3"/>
    <n v="4"/>
    <n v="5"/>
    <s v="Gabriel Ricardo Vargas"/>
    <x v="0"/>
    <x v="8"/>
    <m/>
    <e v="#REF!"/>
    <e v="#REF!"/>
  </r>
  <r>
    <n v="4178"/>
    <n v="24288"/>
    <x v="0"/>
    <d v="2020-08-24T00:00:00"/>
    <x v="7"/>
    <d v="2020-08-28T00:00:00"/>
    <x v="3"/>
    <n v="4"/>
    <n v="5"/>
    <s v="ruben dario pajaro ortega"/>
    <x v="0"/>
    <x v="8"/>
    <m/>
    <e v="#REF!"/>
    <e v="#REF!"/>
  </r>
  <r>
    <n v="4179"/>
    <n v="24289"/>
    <x v="3"/>
    <d v="2020-08-24T00:00:00"/>
    <x v="7"/>
    <s v="Pendiente"/>
    <x v="1"/>
    <e v="#VALUE!"/>
    <e v="#VALUE!"/>
    <s v="Alexandro Andrade Martinez"/>
    <x v="1"/>
    <x v="1"/>
    <m/>
    <e v="#REF!"/>
    <e v="#REF!"/>
  </r>
  <r>
    <n v="4180"/>
    <n v="24290"/>
    <x v="3"/>
    <d v="2020-08-24T00:00:00"/>
    <x v="7"/>
    <d v="2020-08-28T00:00:00"/>
    <x v="3"/>
    <n v="4"/>
    <n v="5"/>
    <s v="Alexandro Andrade Martinez"/>
    <x v="0"/>
    <x v="8"/>
    <m/>
    <e v="#REF!"/>
    <e v="#REF!"/>
  </r>
  <r>
    <n v="4181"/>
    <n v="24291"/>
    <x v="3"/>
    <d v="2020-08-24T00:00:00"/>
    <x v="7"/>
    <d v="2020-08-28T00:00:00"/>
    <x v="3"/>
    <n v="4"/>
    <n v="5"/>
    <s v="Alexandro Andrade Martinez"/>
    <x v="0"/>
    <x v="8"/>
    <m/>
    <e v="#REF!"/>
    <e v="#REF!"/>
  </r>
  <r>
    <n v="4182"/>
    <n v="24292"/>
    <x v="3"/>
    <d v="2020-08-24T00:00:00"/>
    <x v="7"/>
    <s v="Pendiente"/>
    <x v="1"/>
    <e v="#VALUE!"/>
    <e v="#VALUE!"/>
    <s v="Alexandro Andrade Martinez"/>
    <x v="1"/>
    <x v="1"/>
    <m/>
    <e v="#REF!"/>
    <e v="#REF!"/>
  </r>
  <r>
    <n v="4183"/>
    <n v="24293"/>
    <x v="0"/>
    <d v="2020-08-24T00:00:00"/>
    <x v="7"/>
    <d v="2020-08-28T00:00:00"/>
    <x v="3"/>
    <n v="4"/>
    <n v="5"/>
    <s v="Alexandro Andrade Martinez"/>
    <x v="0"/>
    <x v="8"/>
    <m/>
    <e v="#REF!"/>
    <e v="#REF!"/>
  </r>
  <r>
    <n v="4184"/>
    <n v="24294"/>
    <x v="3"/>
    <d v="2020-08-24T00:00:00"/>
    <x v="7"/>
    <d v="2020-08-28T00:00:00"/>
    <x v="3"/>
    <n v="4"/>
    <n v="5"/>
    <s v="Alexandro Andrade Martinez"/>
    <x v="0"/>
    <x v="8"/>
    <m/>
    <e v="#REF!"/>
    <e v="#REF!"/>
  </r>
  <r>
    <n v="4185"/>
    <n v="24295"/>
    <x v="0"/>
    <d v="2020-08-25T00:00:00"/>
    <x v="7"/>
    <d v="2020-08-28T00:00:00"/>
    <x v="3"/>
    <n v="3"/>
    <n v="4"/>
    <s v="Claudia Patricia Ramos Martínez"/>
    <x v="0"/>
    <x v="8"/>
    <m/>
    <e v="#REF!"/>
    <e v="#REF!"/>
  </r>
  <r>
    <n v="4186"/>
    <n v="24296"/>
    <x v="3"/>
    <d v="2020-08-25T00:00:00"/>
    <x v="7"/>
    <d v="2020-08-28T00:00:00"/>
    <x v="3"/>
    <n v="3"/>
    <n v="4"/>
    <s v="Ana Paola Vergara Osorio"/>
    <x v="0"/>
    <x v="8"/>
    <m/>
    <e v="#REF!"/>
    <e v="#REF!"/>
  </r>
  <r>
    <n v="4187"/>
    <n v="24297"/>
    <x v="0"/>
    <d v="2020-08-25T00:00:00"/>
    <x v="7"/>
    <d v="2020-08-28T00:00:00"/>
    <x v="3"/>
    <n v="3"/>
    <n v="4"/>
    <s v="Ramiro Orrego Castañeda"/>
    <x v="0"/>
    <x v="8"/>
    <m/>
    <e v="#REF!"/>
    <e v="#REF!"/>
  </r>
  <r>
    <n v="4188"/>
    <n v="24298"/>
    <x v="0"/>
    <d v="2020-08-25T00:00:00"/>
    <x v="7"/>
    <d v="2020-08-28T00:00:00"/>
    <x v="3"/>
    <n v="3"/>
    <n v="4"/>
    <s v="MARICELA MONTES VARGAS"/>
    <x v="0"/>
    <x v="8"/>
    <m/>
    <e v="#REF!"/>
    <e v="#REF!"/>
  </r>
  <r>
    <n v="4189"/>
    <n v="24299"/>
    <x v="2"/>
    <d v="2020-08-25T00:00:00"/>
    <x v="7"/>
    <s v="Pendiente"/>
    <x v="1"/>
    <e v="#VALUE!"/>
    <e v="#VALUE!"/>
    <s v="VICTOR EDUARDO DUARTE SAAVEDRA"/>
    <x v="1"/>
    <x v="1"/>
    <m/>
    <e v="#REF!"/>
    <e v="#REF!"/>
  </r>
  <r>
    <n v="4190"/>
    <n v="24300"/>
    <x v="3"/>
    <d v="2020-08-25T00:00:00"/>
    <x v="7"/>
    <s v="Pendiente"/>
    <x v="1"/>
    <e v="#VALUE!"/>
    <e v="#VALUE!"/>
    <s v="JAVIER ALEXANDER DIAZ TOVAR"/>
    <x v="1"/>
    <x v="1"/>
    <m/>
    <e v="#REF!"/>
    <e v="#REF!"/>
  </r>
  <r>
    <n v="4191"/>
    <n v="24301"/>
    <x v="0"/>
    <d v="2020-08-25T00:00:00"/>
    <x v="7"/>
    <d v="2020-08-28T00:00:00"/>
    <x v="3"/>
    <n v="3"/>
    <n v="4"/>
    <s v="GERSON PAZ"/>
    <x v="0"/>
    <x v="8"/>
    <m/>
    <e v="#REF!"/>
    <e v="#REF!"/>
  </r>
  <r>
    <n v="4192"/>
    <n v="24302"/>
    <x v="0"/>
    <d v="2020-08-25T00:00:00"/>
    <x v="7"/>
    <d v="2020-08-28T00:00:00"/>
    <x v="3"/>
    <n v="3"/>
    <n v="4"/>
    <s v="Daniel Gonzalez Soto"/>
    <x v="0"/>
    <x v="8"/>
    <m/>
    <e v="#REF!"/>
    <e v="#REF!"/>
  </r>
  <r>
    <n v="4193"/>
    <n v="24303"/>
    <x v="0"/>
    <d v="2020-08-25T00:00:00"/>
    <x v="7"/>
    <d v="2020-08-28T00:00:00"/>
    <x v="3"/>
    <n v="3"/>
    <n v="4"/>
    <s v="Eitan Jeoffry Duran Parra"/>
    <x v="0"/>
    <x v="8"/>
    <m/>
    <e v="#REF!"/>
    <e v="#REF!"/>
  </r>
  <r>
    <n v="4194"/>
    <n v="24304"/>
    <x v="0"/>
    <d v="2020-08-25T00:00:00"/>
    <x v="7"/>
    <d v="2020-08-28T00:00:00"/>
    <x v="3"/>
    <n v="3"/>
    <n v="4"/>
    <s v="Juan Guillermo Arbelaez Arbelaez"/>
    <x v="0"/>
    <x v="8"/>
    <m/>
    <e v="#REF!"/>
    <e v="#REF!"/>
  </r>
  <r>
    <n v="4195"/>
    <n v="24305"/>
    <x v="0"/>
    <d v="2020-08-25T00:00:00"/>
    <x v="7"/>
    <d v="2020-08-28T00:00:00"/>
    <x v="3"/>
    <n v="3"/>
    <n v="4"/>
    <s v="ISAAC JIMENEZ REYES"/>
    <x v="0"/>
    <x v="8"/>
    <m/>
    <e v="#REF!"/>
    <e v="#REF!"/>
  </r>
  <r>
    <n v="4196"/>
    <n v="24306"/>
    <x v="2"/>
    <d v="2020-08-25T00:00:00"/>
    <x v="7"/>
    <d v="2020-08-26T00:00:00"/>
    <x v="3"/>
    <n v="1"/>
    <n v="2"/>
    <s v="ISAAC JIMENEZ REYES"/>
    <x v="0"/>
    <x v="8"/>
    <m/>
    <e v="#REF!"/>
    <e v="#REF!"/>
  </r>
  <r>
    <n v="4197"/>
    <n v="24307"/>
    <x v="1"/>
    <d v="2020-08-25T00:00:00"/>
    <x v="7"/>
    <d v="2020-08-31T00:00:00"/>
    <x v="3"/>
    <n v="6"/>
    <n v="5"/>
    <s v="Andrea Porras"/>
    <x v="0"/>
    <x v="8"/>
    <m/>
    <e v="#REF!"/>
    <e v="#REF!"/>
  </r>
  <r>
    <n v="4198"/>
    <n v="24308"/>
    <x v="0"/>
    <d v="2020-08-25T00:00:00"/>
    <x v="7"/>
    <d v="2020-08-28T00:00:00"/>
    <x v="3"/>
    <n v="3"/>
    <n v="4"/>
    <s v="Danilo Sànchez"/>
    <x v="0"/>
    <x v="8"/>
    <m/>
    <e v="#REF!"/>
    <e v="#REF!"/>
  </r>
  <r>
    <n v="4199"/>
    <n v="24309"/>
    <x v="2"/>
    <d v="2020-08-25T00:00:00"/>
    <x v="7"/>
    <d v="2020-08-26T00:00:00"/>
    <x v="3"/>
    <n v="1"/>
    <n v="2"/>
    <s v="Eilis Mirlieth Montenegro Perez"/>
    <x v="0"/>
    <x v="8"/>
    <m/>
    <e v="#REF!"/>
    <e v="#REF!"/>
  </r>
  <r>
    <n v="4200"/>
    <n v="24310"/>
    <x v="2"/>
    <d v="2020-08-25T00:00:00"/>
    <x v="7"/>
    <d v="2020-08-26T00:00:00"/>
    <x v="3"/>
    <n v="1"/>
    <n v="2"/>
    <s v="JESUS HERNAN GARCIA MEDINA"/>
    <x v="0"/>
    <x v="8"/>
    <m/>
    <e v="#REF!"/>
    <e v="#REF!"/>
  </r>
  <r>
    <n v="4201"/>
    <n v="24311"/>
    <x v="2"/>
    <d v="2020-08-25T00:00:00"/>
    <x v="7"/>
    <d v="2020-08-26T00:00:00"/>
    <x v="3"/>
    <n v="1"/>
    <n v="2"/>
    <s v="JORGE ARTURO NIETO PEÑALOZA"/>
    <x v="0"/>
    <x v="8"/>
    <m/>
    <e v="#REF!"/>
    <e v="#REF!"/>
  </r>
  <r>
    <n v="4202"/>
    <n v="24312"/>
    <x v="2"/>
    <d v="2020-08-25T00:00:00"/>
    <x v="7"/>
    <d v="2020-08-26T00:00:00"/>
    <x v="3"/>
    <n v="1"/>
    <n v="2"/>
    <s v="Carlos alberto barragan vergara"/>
    <x v="0"/>
    <x v="8"/>
    <m/>
    <e v="#REF!"/>
    <e v="#REF!"/>
  </r>
  <r>
    <n v="4203"/>
    <n v="24313"/>
    <x v="0"/>
    <d v="2020-08-25T00:00:00"/>
    <x v="7"/>
    <d v="2020-08-28T00:00:00"/>
    <x v="3"/>
    <n v="3"/>
    <n v="4"/>
    <s v="Maria Aurora Charris Romero"/>
    <x v="0"/>
    <x v="8"/>
    <m/>
    <e v="#REF!"/>
    <e v="#REF!"/>
  </r>
  <r>
    <n v="4204"/>
    <n v="24314"/>
    <x v="3"/>
    <d v="2020-08-25T00:00:00"/>
    <x v="7"/>
    <d v="2020-08-26T00:00:00"/>
    <x v="3"/>
    <n v="1"/>
    <n v="2"/>
    <s v="HENRY EDUARDO TORRES MORENO"/>
    <x v="0"/>
    <x v="8"/>
    <m/>
    <e v="#REF!"/>
    <e v="#REF!"/>
  </r>
  <r>
    <n v="4205"/>
    <n v="24315"/>
    <x v="0"/>
    <d v="2020-08-25T00:00:00"/>
    <x v="7"/>
    <d v="2020-08-28T00:00:00"/>
    <x v="3"/>
    <n v="3"/>
    <n v="4"/>
    <s v="Jonnhy ricardo cantor bonilla"/>
    <x v="0"/>
    <x v="8"/>
    <m/>
    <e v="#REF!"/>
    <e v="#REF!"/>
  </r>
  <r>
    <n v="4206"/>
    <n v="24316"/>
    <x v="3"/>
    <d v="2020-08-25T00:00:00"/>
    <x v="7"/>
    <d v="2020-08-26T00:00:00"/>
    <x v="3"/>
    <n v="1"/>
    <n v="2"/>
    <s v="Oswaldo Paz Paz"/>
    <x v="0"/>
    <x v="8"/>
    <m/>
    <e v="#REF!"/>
    <e v="#REF!"/>
  </r>
  <r>
    <n v="4207"/>
    <n v="24317"/>
    <x v="0"/>
    <d v="2020-08-25T00:00:00"/>
    <x v="7"/>
    <d v="2020-08-28T00:00:00"/>
    <x v="3"/>
    <n v="3"/>
    <n v="4"/>
    <s v="DANIEL HERNANDEZ"/>
    <x v="0"/>
    <x v="8"/>
    <m/>
    <e v="#REF!"/>
    <e v="#REF!"/>
  </r>
  <r>
    <n v="4208"/>
    <n v="24318"/>
    <x v="2"/>
    <d v="2020-08-25T00:00:00"/>
    <x v="7"/>
    <s v="Pendiente"/>
    <x v="1"/>
    <e v="#VALUE!"/>
    <e v="#VALUE!"/>
    <s v="Jennifer Alexandra molina lurduy"/>
    <x v="1"/>
    <x v="1"/>
    <m/>
    <e v="#REF!"/>
    <e v="#REF!"/>
  </r>
  <r>
    <n v="4209"/>
    <n v="24319"/>
    <x v="0"/>
    <d v="2020-08-25T00:00:00"/>
    <x v="7"/>
    <d v="2020-08-31T00:00:00"/>
    <x v="3"/>
    <n v="6"/>
    <n v="5"/>
    <s v="YOLANDA PATRICIA BARRIOS HGELLER"/>
    <x v="0"/>
    <x v="8"/>
    <m/>
    <e v="#REF!"/>
    <e v="#REF!"/>
  </r>
  <r>
    <n v="4210"/>
    <n v="24320"/>
    <x v="3"/>
    <d v="2020-08-25T00:00:00"/>
    <x v="7"/>
    <d v="2020-08-26T00:00:00"/>
    <x v="3"/>
    <n v="1"/>
    <n v="2"/>
    <s v="jhon nieves ramos"/>
    <x v="0"/>
    <x v="8"/>
    <m/>
    <e v="#REF!"/>
    <e v="#REF!"/>
  </r>
  <r>
    <n v="4211"/>
    <n v="24321"/>
    <x v="0"/>
    <d v="2020-08-25T00:00:00"/>
    <x v="7"/>
    <d v="2020-08-31T00:00:00"/>
    <x v="3"/>
    <n v="6"/>
    <n v="5"/>
    <s v="ERNESTO ALFONSO MARENCO GUTIERREZ"/>
    <x v="0"/>
    <x v="8"/>
    <m/>
    <e v="#REF!"/>
    <e v="#REF!"/>
  </r>
  <r>
    <n v="4212"/>
    <n v="24322"/>
    <x v="0"/>
    <d v="2020-08-25T00:00:00"/>
    <x v="7"/>
    <d v="2020-08-31T00:00:00"/>
    <x v="3"/>
    <n v="6"/>
    <n v="5"/>
    <s v="anyi yecenia ortiz pineda"/>
    <x v="0"/>
    <x v="8"/>
    <m/>
    <e v="#REF!"/>
    <e v="#REF!"/>
  </r>
  <r>
    <n v="4213"/>
    <n v="24323"/>
    <x v="2"/>
    <d v="2020-08-25T00:00:00"/>
    <x v="7"/>
    <d v="2020-08-26T00:00:00"/>
    <x v="3"/>
    <n v="1"/>
    <n v="2"/>
    <s v="CATALINA DE POMBO ROMAN"/>
    <x v="0"/>
    <x v="8"/>
    <m/>
    <e v="#REF!"/>
    <e v="#REF!"/>
  </r>
  <r>
    <n v="4214"/>
    <n v="24324"/>
    <x v="2"/>
    <d v="2020-08-25T00:00:00"/>
    <x v="7"/>
    <s v="Pendiente"/>
    <x v="1"/>
    <e v="#VALUE!"/>
    <e v="#VALUE!"/>
    <s v="Carlos Alberto Bocanegra"/>
    <x v="1"/>
    <x v="1"/>
    <m/>
    <e v="#REF!"/>
    <e v="#REF!"/>
  </r>
  <r>
    <n v="4215"/>
    <n v="24325"/>
    <x v="0"/>
    <d v="2020-08-25T00:00:00"/>
    <x v="7"/>
    <d v="2020-08-31T00:00:00"/>
    <x v="3"/>
    <n v="6"/>
    <n v="5"/>
    <s v="VICTOR HUGO ARIAS"/>
    <x v="0"/>
    <x v="8"/>
    <m/>
    <e v="#REF!"/>
    <e v="#REF!"/>
  </r>
  <r>
    <n v="4216"/>
    <n v="24326"/>
    <x v="0"/>
    <d v="2020-08-25T00:00:00"/>
    <x v="7"/>
    <d v="2020-08-31T00:00:00"/>
    <x v="3"/>
    <n v="6"/>
    <n v="5"/>
    <s v="José Alejandro Martinez Novoa"/>
    <x v="0"/>
    <x v="8"/>
    <m/>
    <e v="#REF!"/>
    <e v="#REF!"/>
  </r>
  <r>
    <n v="4217"/>
    <n v="24327"/>
    <x v="0"/>
    <d v="2020-08-25T00:00:00"/>
    <x v="7"/>
    <d v="2020-08-31T00:00:00"/>
    <x v="3"/>
    <n v="6"/>
    <n v="5"/>
    <s v="WILMER FABIAN RODRIGUEZHERNÁNDEZ"/>
    <x v="0"/>
    <x v="8"/>
    <m/>
    <e v="#REF!"/>
    <e v="#REF!"/>
  </r>
  <r>
    <n v="4218"/>
    <n v="24328"/>
    <x v="0"/>
    <d v="2020-08-25T00:00:00"/>
    <x v="7"/>
    <d v="2020-08-31T00:00:00"/>
    <x v="3"/>
    <n v="6"/>
    <n v="5"/>
    <s v="JOHN JAIRO PARDO"/>
    <x v="0"/>
    <x v="8"/>
    <m/>
    <e v="#REF!"/>
    <e v="#REF!"/>
  </r>
  <r>
    <n v="4219"/>
    <n v="24329"/>
    <x v="3"/>
    <d v="2020-08-25T00:00:00"/>
    <x v="7"/>
    <d v="2020-08-31T00:00:00"/>
    <x v="3"/>
    <n v="6"/>
    <n v="5"/>
    <s v="LUCELLY GARCIA BORJA"/>
    <x v="0"/>
    <x v="8"/>
    <m/>
    <e v="#REF!"/>
    <e v="#REF!"/>
  </r>
  <r>
    <n v="4220"/>
    <n v="24330"/>
    <x v="2"/>
    <d v="2020-08-25T00:00:00"/>
    <x v="7"/>
    <d v="2020-08-26T00:00:00"/>
    <x v="3"/>
    <n v="1"/>
    <n v="2"/>
    <s v="María Nory Mancipe Aguilar"/>
    <x v="0"/>
    <x v="8"/>
    <m/>
    <e v="#REF!"/>
    <e v="#REF!"/>
  </r>
  <r>
    <n v="4221"/>
    <n v="24331"/>
    <x v="2"/>
    <d v="2020-08-25T00:00:00"/>
    <x v="7"/>
    <s v="Pendiente"/>
    <x v="1"/>
    <e v="#VALUE!"/>
    <e v="#VALUE!"/>
    <s v="andrea lozada"/>
    <x v="1"/>
    <x v="1"/>
    <m/>
    <e v="#REF!"/>
    <e v="#REF!"/>
  </r>
  <r>
    <n v="4222"/>
    <n v="24332"/>
    <x v="0"/>
    <d v="2020-08-25T00:00:00"/>
    <x v="7"/>
    <d v="2020-08-31T00:00:00"/>
    <x v="3"/>
    <n v="6"/>
    <n v="5"/>
    <s v="camilo andres ariza castro"/>
    <x v="0"/>
    <x v="8"/>
    <m/>
    <e v="#REF!"/>
    <e v="#REF!"/>
  </r>
  <r>
    <n v="4223"/>
    <n v="24333"/>
    <x v="0"/>
    <d v="2020-08-25T00:00:00"/>
    <x v="7"/>
    <d v="2020-08-31T00:00:00"/>
    <x v="3"/>
    <n v="6"/>
    <n v="5"/>
    <s v="Sofía Cristina Gómez Campos"/>
    <x v="0"/>
    <x v="8"/>
    <m/>
    <e v="#REF!"/>
    <e v="#REF!"/>
  </r>
  <r>
    <n v="4224"/>
    <n v="24334"/>
    <x v="0"/>
    <d v="2020-08-25T00:00:00"/>
    <x v="7"/>
    <d v="2020-08-31T00:00:00"/>
    <x v="3"/>
    <n v="6"/>
    <n v="5"/>
    <s v="ANGIE JULIANA PARADA"/>
    <x v="0"/>
    <x v="8"/>
    <m/>
    <e v="#REF!"/>
    <e v="#REF!"/>
  </r>
  <r>
    <n v="4225"/>
    <n v="24335"/>
    <x v="0"/>
    <d v="2020-08-25T00:00:00"/>
    <x v="7"/>
    <d v="2020-08-31T00:00:00"/>
    <x v="3"/>
    <n v="6"/>
    <n v="5"/>
    <s v="MARIA AURORA ALFONSO CARVAJAL"/>
    <x v="0"/>
    <x v="8"/>
    <m/>
    <e v="#REF!"/>
    <e v="#REF!"/>
  </r>
  <r>
    <n v="4226"/>
    <n v="24336"/>
    <x v="0"/>
    <d v="2020-08-25T00:00:00"/>
    <x v="7"/>
    <d v="2020-08-31T00:00:00"/>
    <x v="3"/>
    <n v="6"/>
    <n v="5"/>
    <s v="Alberto Rafael Carillo Guzmán"/>
    <x v="0"/>
    <x v="8"/>
    <m/>
    <e v="#REF!"/>
    <e v="#REF!"/>
  </r>
  <r>
    <n v="4227"/>
    <n v="24337"/>
    <x v="3"/>
    <d v="2020-08-25T00:00:00"/>
    <x v="7"/>
    <d v="2020-08-26T00:00:00"/>
    <x v="3"/>
    <n v="1"/>
    <n v="2"/>
    <s v="jhon sneider perez"/>
    <x v="0"/>
    <x v="8"/>
    <m/>
    <e v="#REF!"/>
    <e v="#REF!"/>
  </r>
  <r>
    <n v="4228"/>
    <n v="24338"/>
    <x v="0"/>
    <d v="2020-08-25T00:00:00"/>
    <x v="7"/>
    <d v="2020-08-31T00:00:00"/>
    <x v="3"/>
    <n v="6"/>
    <n v="5"/>
    <s v="FERNANDO BELTRAN CASTELLANOS"/>
    <x v="0"/>
    <x v="8"/>
    <m/>
    <e v="#REF!"/>
    <e v="#REF!"/>
  </r>
  <r>
    <n v="4229"/>
    <n v="24339"/>
    <x v="2"/>
    <d v="2020-08-25T00:00:00"/>
    <x v="7"/>
    <d v="2020-08-26T00:00:00"/>
    <x v="3"/>
    <n v="1"/>
    <n v="2"/>
    <s v="Nhur Pertuz Sanchez"/>
    <x v="0"/>
    <x v="8"/>
    <m/>
    <e v="#REF!"/>
    <e v="#REF!"/>
  </r>
  <r>
    <n v="4230"/>
    <n v="24340"/>
    <x v="0"/>
    <d v="2020-08-25T00:00:00"/>
    <x v="7"/>
    <d v="2020-08-31T00:00:00"/>
    <x v="3"/>
    <n v="6"/>
    <n v="5"/>
    <s v="José bertulfo zuleta"/>
    <x v="0"/>
    <x v="8"/>
    <m/>
    <e v="#REF!"/>
    <e v="#REF!"/>
  </r>
  <r>
    <n v="4231"/>
    <n v="24341"/>
    <x v="3"/>
    <d v="2020-08-25T00:00:00"/>
    <x v="7"/>
    <d v="2020-08-31T00:00:00"/>
    <x v="3"/>
    <n v="6"/>
    <n v="5"/>
    <s v="carlos arturo sosa espitia"/>
    <x v="0"/>
    <x v="8"/>
    <m/>
    <e v="#REF!"/>
    <e v="#REF!"/>
  </r>
  <r>
    <n v="4232"/>
    <n v="24342"/>
    <x v="2"/>
    <d v="2020-08-25T00:00:00"/>
    <x v="7"/>
    <d v="2020-08-26T00:00:00"/>
    <x v="3"/>
    <n v="1"/>
    <n v="2"/>
    <s v="GARAGE GROUP S.A.S"/>
    <x v="0"/>
    <x v="8"/>
    <m/>
    <e v="#REF!"/>
    <e v="#REF!"/>
  </r>
  <r>
    <n v="4233"/>
    <n v="24343"/>
    <x v="0"/>
    <d v="2020-08-25T00:00:00"/>
    <x v="7"/>
    <d v="2020-08-31T00:00:00"/>
    <x v="3"/>
    <n v="6"/>
    <n v="5"/>
    <s v="JUAN CAMILO ARANGO"/>
    <x v="0"/>
    <x v="8"/>
    <m/>
    <e v="#REF!"/>
    <e v="#REF!"/>
  </r>
  <r>
    <n v="4234"/>
    <n v="24344"/>
    <x v="4"/>
    <d v="2020-08-25T00:00:00"/>
    <x v="7"/>
    <d v="2020-08-31T00:00:00"/>
    <x v="3"/>
    <n v="6"/>
    <n v="5"/>
    <s v="Ana Carolina Romero Camargo"/>
    <x v="0"/>
    <x v="8"/>
    <m/>
    <e v="#REF!"/>
    <e v="#REF!"/>
  </r>
  <r>
    <n v="4235"/>
    <n v="24345"/>
    <x v="0"/>
    <d v="2020-08-25T00:00:00"/>
    <x v="7"/>
    <d v="2020-08-31T00:00:00"/>
    <x v="3"/>
    <n v="6"/>
    <n v="5"/>
    <s v="LILIANA ANGELICA RAMIREZ"/>
    <x v="0"/>
    <x v="8"/>
    <m/>
    <e v="#REF!"/>
    <e v="#REF!"/>
  </r>
  <r>
    <n v="4236"/>
    <n v="24346"/>
    <x v="4"/>
    <d v="2020-08-25T00:00:00"/>
    <x v="7"/>
    <d v="2020-08-31T00:00:00"/>
    <x v="3"/>
    <n v="6"/>
    <n v="5"/>
    <s v="Martha Cecilia Cordero Paez"/>
    <x v="0"/>
    <x v="8"/>
    <m/>
    <e v="#REF!"/>
    <e v="#REF!"/>
  </r>
  <r>
    <n v="4237"/>
    <n v="24347"/>
    <x v="0"/>
    <d v="2020-08-26T00:00:00"/>
    <x v="7"/>
    <d v="2020-08-31T00:00:00"/>
    <x v="3"/>
    <n v="5"/>
    <n v="4"/>
    <s v="Arcángel Alméciga Guevara"/>
    <x v="0"/>
    <x v="8"/>
    <m/>
    <e v="#REF!"/>
    <e v="#REF!"/>
  </r>
  <r>
    <n v="4238"/>
    <n v="24348"/>
    <x v="0"/>
    <d v="2020-08-26T00:00:00"/>
    <x v="7"/>
    <d v="2020-08-31T00:00:00"/>
    <x v="3"/>
    <n v="5"/>
    <n v="4"/>
    <s v="ESTEFANIA BLANCO"/>
    <x v="0"/>
    <x v="8"/>
    <m/>
    <e v="#REF!"/>
    <e v="#REF!"/>
  </r>
  <r>
    <n v="4239"/>
    <n v="24349"/>
    <x v="4"/>
    <d v="2020-08-26T00:00:00"/>
    <x v="7"/>
    <d v="2020-08-31T00:00:00"/>
    <x v="3"/>
    <n v="5"/>
    <n v="4"/>
    <s v="DIANA CAROLINA AREVALO FERNANDEZ"/>
    <x v="0"/>
    <x v="8"/>
    <m/>
    <e v="#REF!"/>
    <e v="#REF!"/>
  </r>
  <r>
    <n v="4240"/>
    <n v="24350"/>
    <x v="0"/>
    <d v="2020-08-26T00:00:00"/>
    <x v="7"/>
    <d v="2020-08-31T00:00:00"/>
    <x v="3"/>
    <n v="5"/>
    <n v="4"/>
    <s v="Elizabeth obregon"/>
    <x v="0"/>
    <x v="8"/>
    <m/>
    <e v="#REF!"/>
    <e v="#REF!"/>
  </r>
  <r>
    <n v="4241"/>
    <n v="24351"/>
    <x v="4"/>
    <d v="2020-08-26T00:00:00"/>
    <x v="7"/>
    <d v="2020-08-31T00:00:00"/>
    <x v="3"/>
    <n v="5"/>
    <n v="4"/>
    <s v="Brigitte Carolina Pulgarin Narvaez"/>
    <x v="0"/>
    <x v="8"/>
    <m/>
    <e v="#REF!"/>
    <e v="#REF!"/>
  </r>
  <r>
    <n v="4242"/>
    <n v="24352"/>
    <x v="2"/>
    <d v="2020-08-26T00:00:00"/>
    <x v="7"/>
    <d v="2020-08-26T00:00:00"/>
    <x v="3"/>
    <n v="0"/>
    <n v="1"/>
    <s v="Diana Mendez Llanos"/>
    <x v="0"/>
    <x v="8"/>
    <m/>
    <e v="#REF!"/>
    <e v="#REF!"/>
  </r>
  <r>
    <n v="4243"/>
    <n v="24353"/>
    <x v="0"/>
    <d v="2020-08-26T00:00:00"/>
    <x v="7"/>
    <d v="2020-08-31T00:00:00"/>
    <x v="3"/>
    <n v="5"/>
    <n v="4"/>
    <s v="Andrés Felipe Penagos Betancur"/>
    <x v="0"/>
    <x v="8"/>
    <m/>
    <e v="#REF!"/>
    <e v="#REF!"/>
  </r>
  <r>
    <n v="4244"/>
    <n v="24354"/>
    <x v="0"/>
    <d v="2020-08-26T00:00:00"/>
    <x v="7"/>
    <d v="2020-08-31T00:00:00"/>
    <x v="3"/>
    <n v="5"/>
    <n v="4"/>
    <s v="INVERSIONES AGROPECUARIA MORRON SAS"/>
    <x v="0"/>
    <x v="8"/>
    <m/>
    <e v="#REF!"/>
    <e v="#REF!"/>
  </r>
  <r>
    <n v="4245"/>
    <n v="24355"/>
    <x v="0"/>
    <d v="2020-08-26T00:00:00"/>
    <x v="7"/>
    <d v="2020-08-31T00:00:00"/>
    <x v="3"/>
    <n v="5"/>
    <n v="4"/>
    <s v="Yarima de Jesús Robles Hoyos"/>
    <x v="0"/>
    <x v="8"/>
    <m/>
    <e v="#REF!"/>
    <e v="#REF!"/>
  </r>
  <r>
    <n v="4246"/>
    <n v="24356"/>
    <x v="0"/>
    <d v="2020-08-26T00:00:00"/>
    <x v="7"/>
    <d v="2020-08-31T00:00:00"/>
    <x v="3"/>
    <n v="5"/>
    <n v="4"/>
    <s v="Jaime Eduardo Franco Mayorga"/>
    <x v="0"/>
    <x v="8"/>
    <m/>
    <e v="#REF!"/>
    <e v="#REF!"/>
  </r>
  <r>
    <n v="4247"/>
    <n v="24357"/>
    <x v="0"/>
    <d v="2020-08-26T00:00:00"/>
    <x v="7"/>
    <d v="2020-08-31T00:00:00"/>
    <x v="3"/>
    <n v="5"/>
    <n v="4"/>
    <s v="Gabriel Ernesto Marcillo Delgado"/>
    <x v="0"/>
    <x v="8"/>
    <m/>
    <e v="#REF!"/>
    <e v="#REF!"/>
  </r>
  <r>
    <n v="4248"/>
    <n v="24358"/>
    <x v="2"/>
    <d v="2020-08-26T00:00:00"/>
    <x v="7"/>
    <d v="2020-09-01T00:00:00"/>
    <x v="3"/>
    <n v="6"/>
    <n v="5"/>
    <s v="Nhur Pertuz Sanchez"/>
    <x v="0"/>
    <x v="5"/>
    <m/>
    <e v="#REF!"/>
    <e v="#REF!"/>
  </r>
  <r>
    <n v="4249"/>
    <n v="24359"/>
    <x v="0"/>
    <d v="2020-08-26T00:00:00"/>
    <x v="7"/>
    <d v="2020-08-31T00:00:00"/>
    <x v="3"/>
    <n v="5"/>
    <n v="4"/>
    <s v="ORLANDO JOSE ACOSTA LOPEZ"/>
    <x v="0"/>
    <x v="8"/>
    <m/>
    <e v="#REF!"/>
    <e v="#REF!"/>
  </r>
  <r>
    <n v="4250"/>
    <n v="24360"/>
    <x v="0"/>
    <d v="2020-08-26T00:00:00"/>
    <x v="7"/>
    <d v="2020-08-31T00:00:00"/>
    <x v="3"/>
    <n v="5"/>
    <n v="4"/>
    <s v="Valeria Sánchez"/>
    <x v="0"/>
    <x v="8"/>
    <m/>
    <e v="#REF!"/>
    <e v="#REF!"/>
  </r>
  <r>
    <n v="4251"/>
    <n v="24361"/>
    <x v="4"/>
    <d v="2020-08-26T00:00:00"/>
    <x v="7"/>
    <d v="2020-08-31T00:00:00"/>
    <x v="3"/>
    <n v="5"/>
    <n v="4"/>
    <s v="JOHANA ANDREA AMAYA BUITRAGO"/>
    <x v="0"/>
    <x v="8"/>
    <m/>
    <e v="#REF!"/>
    <e v="#REF!"/>
  </r>
  <r>
    <n v="4252"/>
    <n v="24362"/>
    <x v="0"/>
    <d v="2020-08-26T00:00:00"/>
    <x v="7"/>
    <d v="2020-08-31T00:00:00"/>
    <x v="3"/>
    <n v="5"/>
    <n v="4"/>
    <s v="EBELIO CARO CARO"/>
    <x v="0"/>
    <x v="8"/>
    <m/>
    <e v="#REF!"/>
    <e v="#REF!"/>
  </r>
  <r>
    <n v="4253"/>
    <n v="24363"/>
    <x v="0"/>
    <d v="2020-08-26T00:00:00"/>
    <x v="7"/>
    <d v="2020-08-31T00:00:00"/>
    <x v="3"/>
    <n v="5"/>
    <n v="4"/>
    <s v="Angelina Perna Chaux"/>
    <x v="0"/>
    <x v="8"/>
    <m/>
    <e v="#REF!"/>
    <e v="#REF!"/>
  </r>
  <r>
    <n v="4254"/>
    <n v="24364"/>
    <x v="2"/>
    <d v="2020-08-26T00:00:00"/>
    <x v="7"/>
    <d v="2020-09-01T00:00:00"/>
    <x v="3"/>
    <n v="6"/>
    <n v="5"/>
    <s v="Sandra Viviana Acosta Velez"/>
    <x v="0"/>
    <x v="5"/>
    <m/>
    <e v="#REF!"/>
    <e v="#REF!"/>
  </r>
  <r>
    <n v="4255"/>
    <n v="24365"/>
    <x v="4"/>
    <d v="2020-08-26T00:00:00"/>
    <x v="7"/>
    <d v="2020-08-31T00:00:00"/>
    <x v="3"/>
    <n v="5"/>
    <n v="4"/>
    <s v="Pedro Leon Correa"/>
    <x v="0"/>
    <x v="8"/>
    <m/>
    <e v="#REF!"/>
    <e v="#REF!"/>
  </r>
  <r>
    <n v="4256"/>
    <n v="24366"/>
    <x v="4"/>
    <d v="2020-08-26T00:00:00"/>
    <x v="7"/>
    <d v="2020-08-31T00:00:00"/>
    <x v="3"/>
    <n v="5"/>
    <n v="4"/>
    <s v="RAFAEL MIGUEL USTARIS GULLO"/>
    <x v="0"/>
    <x v="8"/>
    <m/>
    <e v="#REF!"/>
    <e v="#REF!"/>
  </r>
  <r>
    <n v="4257"/>
    <n v="24367"/>
    <x v="0"/>
    <d v="2020-08-26T00:00:00"/>
    <x v="7"/>
    <d v="2020-08-31T00:00:00"/>
    <x v="3"/>
    <n v="5"/>
    <n v="4"/>
    <s v="ORFELINA GARCIA SOTO"/>
    <x v="0"/>
    <x v="8"/>
    <m/>
    <e v="#REF!"/>
    <e v="#REF!"/>
  </r>
  <r>
    <n v="4258"/>
    <n v="24368"/>
    <x v="2"/>
    <d v="2020-08-26T00:00:00"/>
    <x v="7"/>
    <d v="2020-09-01T00:00:00"/>
    <x v="3"/>
    <n v="6"/>
    <n v="5"/>
    <s v="Juliana Quintero escalante"/>
    <x v="0"/>
    <x v="5"/>
    <m/>
    <e v="#REF!"/>
    <e v="#REF!"/>
  </r>
  <r>
    <n v="4259"/>
    <n v="24369"/>
    <x v="0"/>
    <d v="2020-08-26T00:00:00"/>
    <x v="7"/>
    <d v="2020-08-31T00:00:00"/>
    <x v="3"/>
    <n v="5"/>
    <n v="4"/>
    <s v="ALBERTO POVEDA RODRÍGUEZ"/>
    <x v="0"/>
    <x v="8"/>
    <m/>
    <e v="#REF!"/>
    <e v="#REF!"/>
  </r>
  <r>
    <n v="4260"/>
    <n v="24370"/>
    <x v="3"/>
    <d v="2020-08-26T00:00:00"/>
    <x v="7"/>
    <d v="2020-09-01T00:00:00"/>
    <x v="3"/>
    <n v="6"/>
    <n v="5"/>
    <s v="Giselle Catherine Cuellar Gomez"/>
    <x v="0"/>
    <x v="5"/>
    <m/>
    <e v="#REF!"/>
    <e v="#REF!"/>
  </r>
  <r>
    <n v="4261"/>
    <n v="24371"/>
    <x v="4"/>
    <d v="2020-08-26T00:00:00"/>
    <x v="7"/>
    <d v="2020-08-31T00:00:00"/>
    <x v="3"/>
    <n v="5"/>
    <n v="4"/>
    <s v="yiseth andrea montoya castillo"/>
    <x v="0"/>
    <x v="8"/>
    <m/>
    <e v="#REF!"/>
    <e v="#REF!"/>
  </r>
  <r>
    <n v="4262"/>
    <n v="24372"/>
    <x v="2"/>
    <d v="2020-08-26T00:00:00"/>
    <x v="7"/>
    <d v="2020-09-01T00:00:00"/>
    <x v="3"/>
    <n v="6"/>
    <n v="5"/>
    <s v="andres enrique nuñez ortiz"/>
    <x v="0"/>
    <x v="5"/>
    <m/>
    <e v="#REF!"/>
    <e v="#REF!"/>
  </r>
  <r>
    <n v="4263"/>
    <n v="24373"/>
    <x v="2"/>
    <d v="2020-08-27T00:00:00"/>
    <x v="7"/>
    <d v="2020-09-01T00:00:00"/>
    <x v="3"/>
    <n v="5"/>
    <n v="4"/>
    <s v="Ninis Johana Vega"/>
    <x v="0"/>
    <x v="5"/>
    <m/>
    <e v="#REF!"/>
    <e v="#REF!"/>
  </r>
  <r>
    <n v="4264"/>
    <n v="24374"/>
    <x v="2"/>
    <d v="2020-08-27T00:00:00"/>
    <x v="7"/>
    <d v="2020-09-01T00:00:00"/>
    <x v="3"/>
    <n v="5"/>
    <n v="4"/>
    <s v="Ninis Johana Vega"/>
    <x v="0"/>
    <x v="5"/>
    <m/>
    <e v="#REF!"/>
    <e v="#REF!"/>
  </r>
  <r>
    <n v="4265"/>
    <n v="24375"/>
    <x v="4"/>
    <d v="2020-08-27T00:00:00"/>
    <x v="7"/>
    <d v="2020-08-31T00:00:00"/>
    <x v="3"/>
    <n v="4"/>
    <n v="3"/>
    <s v="claudia milena gomez"/>
    <x v="0"/>
    <x v="8"/>
    <m/>
    <e v="#REF!"/>
    <e v="#REF!"/>
  </r>
  <r>
    <n v="4266"/>
    <n v="24376"/>
    <x v="4"/>
    <d v="2020-08-27T00:00:00"/>
    <x v="7"/>
    <d v="2020-08-31T00:00:00"/>
    <x v="3"/>
    <n v="4"/>
    <n v="3"/>
    <s v="CESAR RICO ARIAS"/>
    <x v="0"/>
    <x v="8"/>
    <m/>
    <e v="#REF!"/>
    <e v="#REF!"/>
  </r>
  <r>
    <n v="4267"/>
    <n v="24377"/>
    <x v="4"/>
    <d v="2020-08-27T00:00:00"/>
    <x v="7"/>
    <d v="2020-08-31T00:00:00"/>
    <x v="3"/>
    <n v="4"/>
    <n v="3"/>
    <s v="YAZMINE YAKISA QUINTERO PALACIOS"/>
    <x v="0"/>
    <x v="8"/>
    <m/>
    <e v="#REF!"/>
    <e v="#REF!"/>
  </r>
  <r>
    <n v="4268"/>
    <n v="24378"/>
    <x v="0"/>
    <d v="2020-08-27T00:00:00"/>
    <x v="7"/>
    <d v="2020-08-31T00:00:00"/>
    <x v="3"/>
    <n v="4"/>
    <n v="3"/>
    <s v="RDL SAS"/>
    <x v="0"/>
    <x v="8"/>
    <m/>
    <e v="#REF!"/>
    <e v="#REF!"/>
  </r>
  <r>
    <n v="4269"/>
    <n v="24379"/>
    <x v="0"/>
    <d v="2020-08-27T00:00:00"/>
    <x v="7"/>
    <d v="2020-08-31T00:00:00"/>
    <x v="3"/>
    <n v="4"/>
    <n v="3"/>
    <s v="Manuel Alfonso Escoba Penagos"/>
    <x v="0"/>
    <x v="8"/>
    <m/>
    <e v="#REF!"/>
    <e v="#REF!"/>
  </r>
  <r>
    <n v="4270"/>
    <n v="24380"/>
    <x v="2"/>
    <d v="2020-08-27T00:00:00"/>
    <x v="7"/>
    <s v="Pendiente"/>
    <x v="1"/>
    <e v="#VALUE!"/>
    <e v="#VALUE!"/>
    <s v="Manuel Alfonso Escoba Penagos"/>
    <x v="1"/>
    <x v="1"/>
    <m/>
    <e v="#REF!"/>
    <e v="#REF!"/>
  </r>
  <r>
    <n v="4271"/>
    <n v="24381"/>
    <x v="2"/>
    <d v="2020-08-27T00:00:00"/>
    <x v="7"/>
    <d v="2020-09-01T00:00:00"/>
    <x v="3"/>
    <n v="5"/>
    <n v="4"/>
    <s v="RAUL CEBALLOS DIAZ"/>
    <x v="0"/>
    <x v="5"/>
    <m/>
    <e v="#REF!"/>
    <e v="#REF!"/>
  </r>
  <r>
    <n v="4272"/>
    <n v="24382"/>
    <x v="2"/>
    <d v="2020-08-27T00:00:00"/>
    <x v="7"/>
    <s v="Pendiente"/>
    <x v="1"/>
    <e v="#VALUE!"/>
    <e v="#VALUE!"/>
    <s v="CAMILO MANUEL QUIROGA PAEZ"/>
    <x v="1"/>
    <x v="1"/>
    <m/>
    <e v="#REF!"/>
    <e v="#REF!"/>
  </r>
  <r>
    <n v="4273"/>
    <n v="24383"/>
    <x v="2"/>
    <d v="2020-08-27T00:00:00"/>
    <x v="7"/>
    <d v="2020-09-01T00:00:00"/>
    <x v="3"/>
    <n v="5"/>
    <n v="4"/>
    <s v="ligia estela pinzon de bermudez"/>
    <x v="0"/>
    <x v="5"/>
    <m/>
    <e v="#REF!"/>
    <e v="#REF!"/>
  </r>
  <r>
    <n v="4274"/>
    <n v="24384"/>
    <x v="0"/>
    <d v="2020-08-27T00:00:00"/>
    <x v="7"/>
    <d v="2020-09-01T00:00:00"/>
    <x v="3"/>
    <n v="5"/>
    <n v="4"/>
    <s v="CARLOS HUMBERTO BEDOYA VILLARRAGA"/>
    <x v="0"/>
    <x v="5"/>
    <m/>
    <e v="#REF!"/>
    <e v="#REF!"/>
  </r>
  <r>
    <n v="4275"/>
    <n v="24385"/>
    <x v="0"/>
    <d v="2020-08-27T00:00:00"/>
    <x v="7"/>
    <d v="2020-09-01T00:00:00"/>
    <x v="3"/>
    <n v="5"/>
    <n v="4"/>
    <s v="clara ines garcia restrepo"/>
    <x v="0"/>
    <x v="5"/>
    <m/>
    <e v="#REF!"/>
    <e v="#REF!"/>
  </r>
  <r>
    <n v="4276"/>
    <n v="24386"/>
    <x v="0"/>
    <d v="2020-08-27T00:00:00"/>
    <x v="7"/>
    <d v="2020-09-01T00:00:00"/>
    <x v="3"/>
    <n v="5"/>
    <n v="4"/>
    <s v="hugo fernando sierra cubillos"/>
    <x v="0"/>
    <x v="5"/>
    <m/>
    <e v="#REF!"/>
    <e v="#REF!"/>
  </r>
  <r>
    <n v="4277"/>
    <n v="24387"/>
    <x v="0"/>
    <d v="2020-08-27T00:00:00"/>
    <x v="7"/>
    <d v="2020-09-01T00:00:00"/>
    <x v="3"/>
    <n v="5"/>
    <n v="4"/>
    <s v="eisenhower"/>
    <x v="0"/>
    <x v="5"/>
    <m/>
    <e v="#REF!"/>
    <e v="#REF!"/>
  </r>
  <r>
    <n v="4278"/>
    <n v="24388"/>
    <x v="0"/>
    <d v="2020-08-27T00:00:00"/>
    <x v="7"/>
    <d v="2020-09-01T00:00:00"/>
    <x v="3"/>
    <n v="5"/>
    <n v="4"/>
    <s v="LEONARDO ARIAS REYES"/>
    <x v="0"/>
    <x v="5"/>
    <m/>
    <e v="#REF!"/>
    <e v="#REF!"/>
  </r>
  <r>
    <n v="4279"/>
    <n v="24389"/>
    <x v="0"/>
    <d v="2020-08-27T00:00:00"/>
    <x v="7"/>
    <d v="2020-09-01T00:00:00"/>
    <x v="3"/>
    <n v="5"/>
    <n v="4"/>
    <s v="clara ines garcia restrepo"/>
    <x v="0"/>
    <x v="5"/>
    <m/>
    <e v="#REF!"/>
    <e v="#REF!"/>
  </r>
  <r>
    <n v="4280"/>
    <n v="24390"/>
    <x v="4"/>
    <d v="2020-08-27T00:00:00"/>
    <x v="7"/>
    <d v="2020-09-01T00:00:00"/>
    <x v="3"/>
    <n v="5"/>
    <n v="4"/>
    <s v="GLADYS CHAUX MERCADO"/>
    <x v="0"/>
    <x v="5"/>
    <m/>
    <e v="#REF!"/>
    <e v="#REF!"/>
  </r>
  <r>
    <n v="4281"/>
    <n v="24391"/>
    <x v="2"/>
    <d v="2020-08-27T00:00:00"/>
    <x v="7"/>
    <d v="2020-09-01T00:00:00"/>
    <x v="3"/>
    <n v="5"/>
    <n v="4"/>
    <s v="Marcos edimer Peñaranda rivera"/>
    <x v="0"/>
    <x v="5"/>
    <m/>
    <e v="#REF!"/>
    <e v="#REF!"/>
  </r>
  <r>
    <n v="4282"/>
    <n v="24392"/>
    <x v="2"/>
    <d v="2020-08-27T00:00:00"/>
    <x v="7"/>
    <d v="2020-09-01T00:00:00"/>
    <x v="3"/>
    <n v="5"/>
    <n v="4"/>
    <s v="santiago vasquez nuñez"/>
    <x v="0"/>
    <x v="5"/>
    <m/>
    <e v="#REF!"/>
    <e v="#REF!"/>
  </r>
  <r>
    <n v="4283"/>
    <n v="24393"/>
    <x v="0"/>
    <d v="2020-08-27T00:00:00"/>
    <x v="7"/>
    <d v="2020-09-01T00:00:00"/>
    <x v="3"/>
    <n v="5"/>
    <n v="4"/>
    <s v="GUSTAVO ADOLFO CANO LONDOÑO"/>
    <x v="0"/>
    <x v="5"/>
    <m/>
    <e v="#REF!"/>
    <e v="#REF!"/>
  </r>
  <r>
    <n v="4284"/>
    <n v="24394"/>
    <x v="4"/>
    <d v="2020-08-27T00:00:00"/>
    <x v="7"/>
    <d v="2020-09-01T00:00:00"/>
    <x v="3"/>
    <n v="5"/>
    <n v="4"/>
    <s v="GLADYS CHAUX MERCADO"/>
    <x v="0"/>
    <x v="5"/>
    <m/>
    <e v="#REF!"/>
    <e v="#REF!"/>
  </r>
  <r>
    <n v="4285"/>
    <n v="24395"/>
    <x v="4"/>
    <d v="2020-08-27T00:00:00"/>
    <x v="7"/>
    <d v="2020-09-01T00:00:00"/>
    <x v="3"/>
    <n v="5"/>
    <n v="4"/>
    <s v="jenny aguirre perdomo"/>
    <x v="0"/>
    <x v="5"/>
    <m/>
    <e v="#REF!"/>
    <e v="#REF!"/>
  </r>
  <r>
    <n v="4286"/>
    <n v="24396"/>
    <x v="0"/>
    <d v="2020-08-27T00:00:00"/>
    <x v="7"/>
    <d v="2020-09-01T00:00:00"/>
    <x v="3"/>
    <n v="5"/>
    <n v="4"/>
    <s v="JORGE ELIAS NOVOA HERRERA"/>
    <x v="0"/>
    <x v="5"/>
    <m/>
    <e v="#REF!"/>
    <e v="#REF!"/>
  </r>
  <r>
    <n v="4287"/>
    <n v="24397"/>
    <x v="2"/>
    <d v="2020-08-27T00:00:00"/>
    <x v="7"/>
    <d v="2020-09-01T00:00:00"/>
    <x v="3"/>
    <n v="5"/>
    <n v="4"/>
    <s v="MARIA BEATRIZ BORDA RIVAS"/>
    <x v="0"/>
    <x v="5"/>
    <m/>
    <e v="#REF!"/>
    <e v="#REF!"/>
  </r>
  <r>
    <n v="4288"/>
    <n v="24398"/>
    <x v="0"/>
    <d v="2020-08-27T00:00:00"/>
    <x v="7"/>
    <d v="2020-09-01T00:00:00"/>
    <x v="3"/>
    <n v="5"/>
    <n v="4"/>
    <s v="Alfonso Diaz Muñoz"/>
    <x v="0"/>
    <x v="5"/>
    <m/>
    <e v="#REF!"/>
    <e v="#REF!"/>
  </r>
  <r>
    <n v="4289"/>
    <n v="24399"/>
    <x v="0"/>
    <d v="2020-08-27T00:00:00"/>
    <x v="7"/>
    <d v="2020-09-01T00:00:00"/>
    <x v="3"/>
    <n v="5"/>
    <n v="4"/>
    <s v="ruth patricia diaz vega"/>
    <x v="0"/>
    <x v="5"/>
    <m/>
    <e v="#REF!"/>
    <e v="#REF!"/>
  </r>
  <r>
    <n v="4290"/>
    <n v="24400"/>
    <x v="1"/>
    <d v="2020-08-27T00:00:00"/>
    <x v="7"/>
    <d v="2020-09-01T00:00:00"/>
    <x v="3"/>
    <n v="5"/>
    <n v="4"/>
    <s v="RODRIGO GUILLERMO USTARIZ DAZA"/>
    <x v="0"/>
    <x v="5"/>
    <m/>
    <e v="#REF!"/>
    <e v="#REF!"/>
  </r>
  <r>
    <n v="4291"/>
    <n v="24401"/>
    <x v="1"/>
    <d v="2020-08-27T00:00:00"/>
    <x v="7"/>
    <d v="2020-08-31T00:00:00"/>
    <x v="3"/>
    <n v="4"/>
    <n v="3"/>
    <s v="ALEXANDER GUTIERREZ CHAMORRO"/>
    <x v="0"/>
    <x v="8"/>
    <m/>
    <e v="#REF!"/>
    <e v="#REF!"/>
  </r>
  <r>
    <n v="4292"/>
    <n v="24402"/>
    <x v="3"/>
    <d v="2020-08-27T00:00:00"/>
    <x v="7"/>
    <d v="2020-09-01T00:00:00"/>
    <x v="3"/>
    <n v="5"/>
    <n v="4"/>
    <s v="Silvia archila"/>
    <x v="0"/>
    <x v="5"/>
    <m/>
    <e v="#REF!"/>
    <e v="#REF!"/>
  </r>
  <r>
    <n v="4293"/>
    <n v="24403"/>
    <x v="2"/>
    <d v="2020-08-27T00:00:00"/>
    <x v="7"/>
    <d v="2020-09-01T00:00:00"/>
    <x v="3"/>
    <n v="5"/>
    <n v="4"/>
    <s v="MARIA ISABEL BARON ALVAREZ"/>
    <x v="0"/>
    <x v="5"/>
    <m/>
    <e v="#REF!"/>
    <e v="#REF!"/>
  </r>
  <r>
    <n v="4294"/>
    <n v="24404"/>
    <x v="0"/>
    <d v="2020-08-27T00:00:00"/>
    <x v="7"/>
    <d v="2020-09-01T00:00:00"/>
    <x v="3"/>
    <n v="5"/>
    <n v="4"/>
    <s v="MARIA ISABEL BARON ALVAREZ"/>
    <x v="0"/>
    <x v="5"/>
    <m/>
    <e v="#REF!"/>
    <e v="#REF!"/>
  </r>
  <r>
    <n v="4295"/>
    <n v="24405"/>
    <x v="2"/>
    <d v="2020-08-27T00:00:00"/>
    <x v="7"/>
    <d v="2020-09-01T00:00:00"/>
    <x v="3"/>
    <n v="5"/>
    <n v="4"/>
    <s v="ANDRES FELIPE LOPEZ FORERO"/>
    <x v="0"/>
    <x v="5"/>
    <m/>
    <e v="#REF!"/>
    <e v="#REF!"/>
  </r>
  <r>
    <n v="4296"/>
    <n v="24406"/>
    <x v="0"/>
    <d v="2020-08-27T00:00:00"/>
    <x v="7"/>
    <d v="2020-09-01T00:00:00"/>
    <x v="3"/>
    <n v="5"/>
    <n v="4"/>
    <s v="Oswaldo Paz Paz"/>
    <x v="0"/>
    <x v="5"/>
    <m/>
    <e v="#REF!"/>
    <e v="#REF!"/>
  </r>
  <r>
    <n v="4297"/>
    <n v="24407"/>
    <x v="0"/>
    <d v="2020-08-27T00:00:00"/>
    <x v="7"/>
    <d v="2020-09-01T00:00:00"/>
    <x v="3"/>
    <n v="5"/>
    <n v="4"/>
    <s v="Gustavo Andres Felipe Fierro Martinez"/>
    <x v="0"/>
    <x v="5"/>
    <m/>
    <e v="#REF!"/>
    <e v="#REF!"/>
  </r>
  <r>
    <n v="4298"/>
    <n v="24408"/>
    <x v="0"/>
    <d v="2020-08-27T00:00:00"/>
    <x v="7"/>
    <d v="2020-09-01T00:00:00"/>
    <x v="3"/>
    <n v="5"/>
    <n v="4"/>
    <s v="SALOMÓN SAAD CORREDOR"/>
    <x v="0"/>
    <x v="5"/>
    <m/>
    <e v="#REF!"/>
    <e v="#REF!"/>
  </r>
  <r>
    <n v="4299"/>
    <n v="24409"/>
    <x v="3"/>
    <d v="2020-08-27T00:00:00"/>
    <x v="7"/>
    <d v="2020-09-01T00:00:00"/>
    <x v="3"/>
    <n v="5"/>
    <n v="4"/>
    <s v="yoryi manuel castro villadiego"/>
    <x v="0"/>
    <x v="5"/>
    <m/>
    <e v="#REF!"/>
    <e v="#REF!"/>
  </r>
  <r>
    <n v="4300"/>
    <n v="24410"/>
    <x v="0"/>
    <d v="2020-08-27T00:00:00"/>
    <x v="7"/>
    <d v="2020-09-01T00:00:00"/>
    <x v="3"/>
    <n v="5"/>
    <n v="4"/>
    <s v="Dayana Andrea Goridillo Pinzón"/>
    <x v="0"/>
    <x v="5"/>
    <m/>
    <e v="#REF!"/>
    <e v="#REF!"/>
  </r>
  <r>
    <n v="4301"/>
    <n v="24411"/>
    <x v="0"/>
    <d v="2020-08-27T00:00:00"/>
    <x v="7"/>
    <d v="2020-09-02T00:00:00"/>
    <x v="3"/>
    <n v="6"/>
    <n v="5"/>
    <s v="OFELIA MARIA VELEZ MEDINA"/>
    <x v="0"/>
    <x v="5"/>
    <m/>
    <e v="#REF!"/>
    <e v="#REF!"/>
  </r>
  <r>
    <n v="4302"/>
    <n v="24412"/>
    <x v="0"/>
    <d v="2020-08-27T00:00:00"/>
    <x v="7"/>
    <d v="2020-09-02T00:00:00"/>
    <x v="3"/>
    <n v="6"/>
    <n v="5"/>
    <s v="Daniel Mauricio Mancera Silva"/>
    <x v="0"/>
    <x v="5"/>
    <m/>
    <e v="#REF!"/>
    <e v="#REF!"/>
  </r>
  <r>
    <n v="4303"/>
    <n v="24413"/>
    <x v="4"/>
    <d v="2020-08-27T00:00:00"/>
    <x v="7"/>
    <d v="2020-09-02T00:00:00"/>
    <x v="3"/>
    <n v="6"/>
    <n v="5"/>
    <s v="YENI PATRICIA CASAS BELTRAN"/>
    <x v="0"/>
    <x v="5"/>
    <m/>
    <e v="#REF!"/>
    <e v="#REF!"/>
  </r>
  <r>
    <n v="4304"/>
    <n v="24414"/>
    <x v="0"/>
    <d v="2020-08-27T00:00:00"/>
    <x v="7"/>
    <d v="2020-09-02T00:00:00"/>
    <x v="3"/>
    <n v="6"/>
    <n v="5"/>
    <s v="DIEGO ALEJANDRO GUTIÉRREZ NARVÁEZ"/>
    <x v="0"/>
    <x v="5"/>
    <m/>
    <e v="#REF!"/>
    <e v="#REF!"/>
  </r>
  <r>
    <n v="4305"/>
    <n v="24415"/>
    <x v="0"/>
    <d v="2020-08-27T00:00:00"/>
    <x v="7"/>
    <d v="2020-09-02T00:00:00"/>
    <x v="3"/>
    <n v="6"/>
    <n v="5"/>
    <s v="LEONEL ANTONIO TRUJILLO TRUJILLO"/>
    <x v="0"/>
    <x v="5"/>
    <m/>
    <e v="#REF!"/>
    <e v="#REF!"/>
  </r>
  <r>
    <n v="4306"/>
    <n v="24416"/>
    <x v="0"/>
    <d v="2020-08-27T00:00:00"/>
    <x v="7"/>
    <d v="2020-09-02T00:00:00"/>
    <x v="3"/>
    <n v="6"/>
    <n v="5"/>
    <s v="DIEGO ALEJANDRO GUTIÉRREZ NARVÁEZ"/>
    <x v="0"/>
    <x v="5"/>
    <m/>
    <e v="#REF!"/>
    <e v="#REF!"/>
  </r>
  <r>
    <n v="4307"/>
    <n v="24417"/>
    <x v="0"/>
    <d v="2020-08-27T00:00:00"/>
    <x v="7"/>
    <d v="2020-09-03T00:00:00"/>
    <x v="3"/>
    <n v="7"/>
    <n v="6"/>
    <s v="Leonardo Alvarez"/>
    <x v="0"/>
    <x v="5"/>
    <m/>
    <e v="#REF!"/>
    <e v="#REF!"/>
  </r>
  <r>
    <n v="4308"/>
    <n v="24418"/>
    <x v="3"/>
    <d v="2020-08-27T00:00:00"/>
    <x v="7"/>
    <d v="2020-09-01T00:00:00"/>
    <x v="3"/>
    <n v="5"/>
    <n v="4"/>
    <s v="ASMET SALUD EPS SAS"/>
    <x v="0"/>
    <x v="5"/>
    <m/>
    <e v="#REF!"/>
    <e v="#REF!"/>
  </r>
  <r>
    <n v="4309"/>
    <n v="24419"/>
    <x v="0"/>
    <d v="2020-08-27T00:00:00"/>
    <x v="7"/>
    <d v="2020-09-24T00:00:00"/>
    <x v="3"/>
    <n v="28"/>
    <n v="21"/>
    <s v="jose orlando correa romero"/>
    <x v="0"/>
    <x v="5"/>
    <m/>
    <e v="#REF!"/>
    <e v="#REF!"/>
  </r>
  <r>
    <n v="4310"/>
    <n v="24420"/>
    <x v="0"/>
    <d v="2020-08-27T00:00:00"/>
    <x v="7"/>
    <d v="2020-09-03T00:00:00"/>
    <x v="3"/>
    <n v="7"/>
    <n v="6"/>
    <s v="Rosa Inés Santa Blandón"/>
    <x v="0"/>
    <x v="5"/>
    <m/>
    <e v="#REF!"/>
    <e v="#REF!"/>
  </r>
  <r>
    <n v="4311"/>
    <n v="24421"/>
    <x v="2"/>
    <d v="2020-08-28T00:00:00"/>
    <x v="7"/>
    <s v="Pendiente"/>
    <x v="1"/>
    <e v="#VALUE!"/>
    <e v="#VALUE!"/>
    <s v="Angela Ines Suarez Neira"/>
    <x v="1"/>
    <x v="1"/>
    <m/>
    <e v="#REF!"/>
    <e v="#REF!"/>
  </r>
  <r>
    <n v="4312"/>
    <n v="24422"/>
    <x v="3"/>
    <d v="2020-08-28T00:00:00"/>
    <x v="7"/>
    <d v="2020-09-01T00:00:00"/>
    <x v="3"/>
    <n v="4"/>
    <n v="3"/>
    <s v="fanny ruiz de mena"/>
    <x v="0"/>
    <x v="5"/>
    <m/>
    <e v="#REF!"/>
    <e v="#REF!"/>
  </r>
  <r>
    <n v="4313"/>
    <n v="24423"/>
    <x v="2"/>
    <d v="2020-08-28T00:00:00"/>
    <x v="7"/>
    <d v="2020-09-01T00:00:00"/>
    <x v="3"/>
    <n v="4"/>
    <n v="3"/>
    <s v="LISDEY VALERIEN SALAZAR MOLINA"/>
    <x v="0"/>
    <x v="5"/>
    <m/>
    <e v="#REF!"/>
    <e v="#REF!"/>
  </r>
  <r>
    <n v="4314"/>
    <n v="24424"/>
    <x v="3"/>
    <d v="2020-08-28T00:00:00"/>
    <x v="7"/>
    <d v="2020-09-03T00:00:00"/>
    <x v="3"/>
    <n v="6"/>
    <n v="5"/>
    <s v="hilda martinez"/>
    <x v="0"/>
    <x v="5"/>
    <m/>
    <e v="#REF!"/>
    <e v="#REF!"/>
  </r>
  <r>
    <n v="4315"/>
    <n v="24425"/>
    <x v="0"/>
    <d v="2020-08-28T00:00:00"/>
    <x v="7"/>
    <d v="2020-09-03T00:00:00"/>
    <x v="3"/>
    <n v="6"/>
    <n v="5"/>
    <s v="LUIS ALONSO ARISTIZABAL MARIN"/>
    <x v="0"/>
    <x v="5"/>
    <m/>
    <e v="#REF!"/>
    <e v="#REF!"/>
  </r>
  <r>
    <n v="4316"/>
    <n v="24426"/>
    <x v="0"/>
    <d v="2020-08-28T00:00:00"/>
    <x v="7"/>
    <d v="2020-09-03T00:00:00"/>
    <x v="3"/>
    <n v="6"/>
    <n v="5"/>
    <s v="Carlos López"/>
    <x v="0"/>
    <x v="5"/>
    <m/>
    <e v="#REF!"/>
    <e v="#REF!"/>
  </r>
  <r>
    <n v="4317"/>
    <n v="24427"/>
    <x v="2"/>
    <d v="2020-08-28T00:00:00"/>
    <x v="7"/>
    <d v="2020-09-02T00:00:00"/>
    <x v="3"/>
    <n v="5"/>
    <n v="4"/>
    <s v="Carlos López"/>
    <x v="0"/>
    <x v="5"/>
    <m/>
    <e v="#REF!"/>
    <e v="#REF!"/>
  </r>
  <r>
    <n v="4318"/>
    <n v="24428"/>
    <x v="0"/>
    <d v="2020-08-28T00:00:00"/>
    <x v="7"/>
    <d v="2020-09-03T00:00:00"/>
    <x v="3"/>
    <n v="6"/>
    <n v="5"/>
    <s v="Marko Felipe Corredor"/>
    <x v="0"/>
    <x v="5"/>
    <m/>
    <e v="#REF!"/>
    <e v="#REF!"/>
  </r>
  <r>
    <n v="4319"/>
    <n v="24429"/>
    <x v="0"/>
    <d v="2020-08-28T00:00:00"/>
    <x v="7"/>
    <d v="2020-09-01T00:00:00"/>
    <x v="3"/>
    <n v="4"/>
    <n v="3"/>
    <s v="Luz Mary Santos García"/>
    <x v="0"/>
    <x v="5"/>
    <m/>
    <e v="#REF!"/>
    <e v="#REF!"/>
  </r>
  <r>
    <n v="4320"/>
    <n v="24430"/>
    <x v="0"/>
    <d v="2020-08-28T00:00:00"/>
    <x v="7"/>
    <d v="2020-09-03T00:00:00"/>
    <x v="3"/>
    <n v="6"/>
    <n v="5"/>
    <s v="hernando perea sandoval"/>
    <x v="0"/>
    <x v="5"/>
    <m/>
    <e v="#REF!"/>
    <e v="#REF!"/>
  </r>
  <r>
    <n v="4321"/>
    <n v="24431"/>
    <x v="3"/>
    <d v="2020-08-28T00:00:00"/>
    <x v="7"/>
    <d v="2020-09-01T00:00:00"/>
    <x v="3"/>
    <n v="4"/>
    <n v="3"/>
    <s v="Heidy Johanna Gomez Marti"/>
    <x v="0"/>
    <x v="5"/>
    <m/>
    <e v="#REF!"/>
    <e v="#REF!"/>
  </r>
  <r>
    <n v="4322"/>
    <n v="24432"/>
    <x v="0"/>
    <d v="2020-08-28T00:00:00"/>
    <x v="7"/>
    <d v="2020-09-03T00:00:00"/>
    <x v="3"/>
    <n v="6"/>
    <n v="5"/>
    <s v="Mario Molano Fonseca"/>
    <x v="0"/>
    <x v="5"/>
    <m/>
    <e v="#REF!"/>
    <e v="#REF!"/>
  </r>
  <r>
    <n v="4323"/>
    <n v="24433"/>
    <x v="2"/>
    <d v="2020-08-28T00:00:00"/>
    <x v="7"/>
    <d v="2020-09-01T00:00:00"/>
    <x v="3"/>
    <n v="4"/>
    <n v="3"/>
    <s v="Laura Granada"/>
    <x v="0"/>
    <x v="5"/>
    <m/>
    <e v="#REF!"/>
    <e v="#REF!"/>
  </r>
  <r>
    <n v="4324"/>
    <n v="24434"/>
    <x v="3"/>
    <d v="2020-08-28T00:00:00"/>
    <x v="7"/>
    <d v="2020-09-01T00:00:00"/>
    <x v="3"/>
    <n v="4"/>
    <n v="3"/>
    <s v="YAMILE VARGAS DIAZ"/>
    <x v="0"/>
    <x v="5"/>
    <m/>
    <e v="#REF!"/>
    <e v="#REF!"/>
  </r>
  <r>
    <n v="4325"/>
    <n v="24435"/>
    <x v="0"/>
    <d v="2020-08-28T00:00:00"/>
    <x v="7"/>
    <d v="2020-09-03T00:00:00"/>
    <x v="3"/>
    <n v="6"/>
    <n v="5"/>
    <s v="Omaira Barreto Chica"/>
    <x v="0"/>
    <x v="5"/>
    <m/>
    <e v="#REF!"/>
    <e v="#REF!"/>
  </r>
  <r>
    <n v="4326"/>
    <n v="24436"/>
    <x v="4"/>
    <d v="2020-08-28T00:00:00"/>
    <x v="7"/>
    <d v="2020-09-03T00:00:00"/>
    <x v="3"/>
    <n v="6"/>
    <n v="5"/>
    <s v="Juan Carlos Rey Navas"/>
    <x v="0"/>
    <x v="5"/>
    <m/>
    <e v="#REF!"/>
    <e v="#REF!"/>
  </r>
  <r>
    <n v="4327"/>
    <n v="24437"/>
    <x v="0"/>
    <d v="2020-08-28T00:00:00"/>
    <x v="7"/>
    <d v="2020-09-03T00:00:00"/>
    <x v="3"/>
    <n v="6"/>
    <n v="5"/>
    <s v="PAOLA ANDREA OTALORA"/>
    <x v="0"/>
    <x v="5"/>
    <m/>
    <e v="#REF!"/>
    <e v="#REF!"/>
  </r>
  <r>
    <n v="4328"/>
    <n v="24438"/>
    <x v="4"/>
    <d v="2020-08-28T00:00:00"/>
    <x v="7"/>
    <d v="2020-09-03T00:00:00"/>
    <x v="3"/>
    <n v="6"/>
    <n v="5"/>
    <s v="Maria del Carmen Lopez de Gil"/>
    <x v="0"/>
    <x v="5"/>
    <m/>
    <e v="#REF!"/>
    <e v="#REF!"/>
  </r>
  <r>
    <n v="4329"/>
    <n v="24439"/>
    <x v="1"/>
    <d v="2020-08-28T00:00:00"/>
    <x v="7"/>
    <d v="2020-08-31T00:00:00"/>
    <x v="3"/>
    <n v="3"/>
    <n v="2"/>
    <s v="Vanessa Castro Gonzalez"/>
    <x v="0"/>
    <x v="8"/>
    <m/>
    <e v="#REF!"/>
    <e v="#REF!"/>
  </r>
  <r>
    <n v="4330"/>
    <n v="24440"/>
    <x v="0"/>
    <d v="2020-08-28T00:00:00"/>
    <x v="7"/>
    <d v="2020-09-03T00:00:00"/>
    <x v="3"/>
    <n v="6"/>
    <n v="5"/>
    <s v="Jhon Fredy Vasquez"/>
    <x v="0"/>
    <x v="5"/>
    <m/>
    <e v="#REF!"/>
    <e v="#REF!"/>
  </r>
  <r>
    <n v="4331"/>
    <n v="24441"/>
    <x v="0"/>
    <d v="2020-08-28T00:00:00"/>
    <x v="7"/>
    <d v="2020-09-03T00:00:00"/>
    <x v="3"/>
    <n v="6"/>
    <n v="5"/>
    <s v="OSCAR DARIO BULA FLOREZ"/>
    <x v="0"/>
    <x v="5"/>
    <m/>
    <e v="#REF!"/>
    <e v="#REF!"/>
  </r>
  <r>
    <n v="4332"/>
    <n v="24442"/>
    <x v="0"/>
    <d v="2020-08-29T00:00:00"/>
    <x v="7"/>
    <d v="2020-09-03T00:00:00"/>
    <x v="3"/>
    <n v="5"/>
    <n v="4"/>
    <s v="andres felipe gonzalez galvis"/>
    <x v="0"/>
    <x v="5"/>
    <m/>
    <e v="#REF!"/>
    <e v="#REF!"/>
  </r>
  <r>
    <n v="4333"/>
    <n v="24443"/>
    <x v="0"/>
    <d v="2020-08-29T00:00:00"/>
    <x v="7"/>
    <d v="2020-09-03T00:00:00"/>
    <x v="3"/>
    <n v="5"/>
    <n v="4"/>
    <s v="Everth Camilo Vivas Córdoba"/>
    <x v="0"/>
    <x v="5"/>
    <m/>
    <e v="#REF!"/>
    <e v="#REF!"/>
  </r>
  <r>
    <n v="4334"/>
    <n v="24444"/>
    <x v="2"/>
    <d v="2020-08-29T00:00:00"/>
    <x v="7"/>
    <d v="2020-09-01T00:00:00"/>
    <x v="3"/>
    <n v="3"/>
    <n v="2"/>
    <s v="Yurany Hidalgo Hurtado"/>
    <x v="0"/>
    <x v="5"/>
    <m/>
    <e v="#REF!"/>
    <e v="#REF!"/>
  </r>
  <r>
    <n v="4335"/>
    <n v="24445"/>
    <x v="0"/>
    <d v="2020-08-29T00:00:00"/>
    <x v="7"/>
    <d v="2020-09-03T00:00:00"/>
    <x v="3"/>
    <n v="5"/>
    <n v="4"/>
    <s v="HECTOR JULIO PEREZ CUELLO"/>
    <x v="0"/>
    <x v="5"/>
    <m/>
    <e v="#REF!"/>
    <e v="#REF!"/>
  </r>
  <r>
    <n v="4336"/>
    <n v="24446"/>
    <x v="0"/>
    <d v="2020-08-29T00:00:00"/>
    <x v="7"/>
    <d v="2020-09-03T00:00:00"/>
    <x v="3"/>
    <n v="5"/>
    <n v="4"/>
    <s v="Bernardo Moreno Ramirez"/>
    <x v="0"/>
    <x v="5"/>
    <m/>
    <e v="#REF!"/>
    <e v="#REF!"/>
  </r>
  <r>
    <n v="4337"/>
    <n v="24447"/>
    <x v="4"/>
    <d v="2020-08-29T00:00:00"/>
    <x v="7"/>
    <d v="2020-09-03T00:00:00"/>
    <x v="3"/>
    <n v="5"/>
    <n v="4"/>
    <s v="Bryan Camilo Acosta Cardenas"/>
    <x v="0"/>
    <x v="5"/>
    <m/>
    <e v="#REF!"/>
    <e v="#REF!"/>
  </r>
  <r>
    <n v="4338"/>
    <n v="24448"/>
    <x v="0"/>
    <d v="2020-08-29T00:00:00"/>
    <x v="7"/>
    <d v="2020-09-03T00:00:00"/>
    <x v="3"/>
    <n v="5"/>
    <n v="4"/>
    <s v="DARIEN FELIPE RAMÍREZ RESTREPO"/>
    <x v="0"/>
    <x v="5"/>
    <m/>
    <e v="#REF!"/>
    <e v="#REF!"/>
  </r>
  <r>
    <n v="4339"/>
    <n v="24449"/>
    <x v="0"/>
    <d v="2020-08-29T00:00:00"/>
    <x v="7"/>
    <d v="2020-09-03T00:00:00"/>
    <x v="3"/>
    <n v="5"/>
    <n v="4"/>
    <s v="MAIRA BEATRIZ SANCHEZ DEVENISH"/>
    <x v="0"/>
    <x v="5"/>
    <m/>
    <e v="#REF!"/>
    <e v="#REF!"/>
  </r>
  <r>
    <n v="4340"/>
    <n v="24450"/>
    <x v="3"/>
    <d v="2020-08-29T00:00:00"/>
    <x v="7"/>
    <d v="2020-09-27T00:00:00"/>
    <x v="3"/>
    <n v="29"/>
    <n v="20"/>
    <s v="Jose Edgar Hoyos Salinas"/>
    <x v="0"/>
    <x v="5"/>
    <m/>
    <e v="#REF!"/>
    <e v="#REF!"/>
  </r>
  <r>
    <n v="4341"/>
    <n v="24451"/>
    <x v="0"/>
    <d v="2020-08-29T00:00:00"/>
    <x v="7"/>
    <d v="2020-09-03T00:00:00"/>
    <x v="3"/>
    <n v="5"/>
    <n v="4"/>
    <s v="Yesica Lorena Zapata"/>
    <x v="0"/>
    <x v="5"/>
    <m/>
    <e v="#REF!"/>
    <e v="#REF!"/>
  </r>
  <r>
    <n v="4342"/>
    <n v="24452"/>
    <x v="0"/>
    <d v="2020-08-29T00:00:00"/>
    <x v="7"/>
    <d v="2020-09-03T00:00:00"/>
    <x v="3"/>
    <n v="5"/>
    <n v="4"/>
    <s v="Valentina Alzate"/>
    <x v="0"/>
    <x v="5"/>
    <m/>
    <e v="#REF!"/>
    <e v="#REF!"/>
  </r>
  <r>
    <n v="4343"/>
    <n v="24453"/>
    <x v="0"/>
    <d v="2020-08-30T00:00:00"/>
    <x v="7"/>
    <d v="2020-09-03T00:00:00"/>
    <x v="3"/>
    <n v="4"/>
    <n v="4"/>
    <s v="hernando perea sandoval"/>
    <x v="0"/>
    <x v="5"/>
    <m/>
    <e v="#REF!"/>
    <e v="#REF!"/>
  </r>
  <r>
    <n v="4344"/>
    <n v="24454"/>
    <x v="0"/>
    <d v="2020-08-30T00:00:00"/>
    <x v="7"/>
    <d v="2020-09-03T00:00:00"/>
    <x v="3"/>
    <n v="4"/>
    <n v="4"/>
    <s v="hernando perea sandoval"/>
    <x v="0"/>
    <x v="5"/>
    <m/>
    <e v="#REF!"/>
    <e v="#REF!"/>
  </r>
  <r>
    <n v="4345"/>
    <n v="24455"/>
    <x v="0"/>
    <d v="2020-08-30T00:00:00"/>
    <x v="7"/>
    <d v="2020-09-03T00:00:00"/>
    <x v="3"/>
    <n v="4"/>
    <n v="4"/>
    <s v="Nataly Paola Flecher Guerrero"/>
    <x v="0"/>
    <x v="5"/>
    <m/>
    <e v="#REF!"/>
    <e v="#REF!"/>
  </r>
  <r>
    <n v="4346"/>
    <n v="24456"/>
    <x v="2"/>
    <d v="2020-08-30T00:00:00"/>
    <x v="7"/>
    <d v="2020-09-01T00:00:00"/>
    <x v="3"/>
    <n v="2"/>
    <n v="2"/>
    <s v="LEIDY MARIBEL MUÑOZ AVILA"/>
    <x v="0"/>
    <x v="5"/>
    <m/>
    <e v="#REF!"/>
    <e v="#REF!"/>
  </r>
  <r>
    <n v="4347"/>
    <n v="24457"/>
    <x v="0"/>
    <d v="2020-08-30T00:00:00"/>
    <x v="7"/>
    <d v="2020-09-03T00:00:00"/>
    <x v="3"/>
    <n v="4"/>
    <n v="4"/>
    <s v="LUISA FERNANDA SILVA CORTES"/>
    <x v="0"/>
    <x v="5"/>
    <m/>
    <e v="#REF!"/>
    <e v="#REF!"/>
  </r>
  <r>
    <n v="4348"/>
    <n v="24458"/>
    <x v="0"/>
    <d v="2020-08-30T00:00:00"/>
    <x v="7"/>
    <d v="2020-09-03T00:00:00"/>
    <x v="3"/>
    <n v="4"/>
    <n v="4"/>
    <s v="YHON EDINSON MOSQUERA DIAZ"/>
    <x v="0"/>
    <x v="5"/>
    <m/>
    <e v="#REF!"/>
    <e v="#REF!"/>
  </r>
  <r>
    <n v="4349"/>
    <n v="24459"/>
    <x v="0"/>
    <d v="2020-08-30T00:00:00"/>
    <x v="7"/>
    <d v="2020-09-03T00:00:00"/>
    <x v="3"/>
    <n v="4"/>
    <n v="4"/>
    <s v="JESSICA PAOLA ZULUAGA"/>
    <x v="0"/>
    <x v="5"/>
    <m/>
    <e v="#REF!"/>
    <e v="#REF!"/>
  </r>
  <r>
    <n v="4350"/>
    <n v="24460"/>
    <x v="0"/>
    <d v="2020-08-26T00:00:00"/>
    <x v="7"/>
    <d v="2020-09-03T00:00:00"/>
    <x v="3"/>
    <n v="8"/>
    <n v="7"/>
    <s v="Valeria Sánchez"/>
    <x v="0"/>
    <x v="5"/>
    <m/>
    <e v="#REF!"/>
    <e v="#REF!"/>
  </r>
  <r>
    <n v="4351"/>
    <n v="24461"/>
    <x v="4"/>
    <d v="2020-08-26T00:00:00"/>
    <x v="7"/>
    <d v="2020-09-03T00:00:00"/>
    <x v="3"/>
    <n v="8"/>
    <n v="7"/>
    <s v="JOHANA ANDREA AMAYA BUITRAGO"/>
    <x v="0"/>
    <x v="5"/>
    <m/>
    <e v="#REF!"/>
    <e v="#REF!"/>
  </r>
  <r>
    <n v="4352"/>
    <n v="24462"/>
    <x v="0"/>
    <d v="2020-08-26T00:00:00"/>
    <x v="7"/>
    <s v="Pendiente"/>
    <x v="1"/>
    <e v="#VALUE!"/>
    <e v="#VALUE!"/>
    <s v="EBELIO CARO CARO"/>
    <x v="1"/>
    <x v="1"/>
    <m/>
    <e v="#REF!"/>
    <e v="#REF!"/>
  </r>
  <r>
    <n v="4353"/>
    <n v="24463"/>
    <x v="0"/>
    <d v="2020-08-26T00:00:00"/>
    <x v="7"/>
    <d v="2020-09-01T00:00:00"/>
    <x v="3"/>
    <n v="6"/>
    <n v="5"/>
    <s v="Angelina Perna Chaux"/>
    <x v="0"/>
    <x v="5"/>
    <m/>
    <e v="#REF!"/>
    <e v="#REF!"/>
  </r>
  <r>
    <n v="4354"/>
    <n v="24464"/>
    <x v="2"/>
    <d v="2020-08-26T00:00:00"/>
    <x v="7"/>
    <d v="2020-09-01T00:00:00"/>
    <x v="3"/>
    <n v="6"/>
    <n v="5"/>
    <s v="Sandra Viviana Acosta Velez"/>
    <x v="0"/>
    <x v="5"/>
    <m/>
    <e v="#REF!"/>
    <e v="#REF!"/>
  </r>
  <r>
    <n v="4355"/>
    <n v="24465"/>
    <x v="4"/>
    <d v="2020-08-26T00:00:00"/>
    <x v="7"/>
    <d v="2020-09-03T00:00:00"/>
    <x v="3"/>
    <n v="8"/>
    <n v="7"/>
    <s v="Pedro Leon Correa"/>
    <x v="0"/>
    <x v="5"/>
    <m/>
    <e v="#REF!"/>
    <e v="#REF!"/>
  </r>
  <r>
    <n v="4356"/>
    <n v="24466"/>
    <x v="4"/>
    <d v="2020-08-26T00:00:00"/>
    <x v="7"/>
    <d v="2020-09-01T00:00:00"/>
    <x v="3"/>
    <n v="6"/>
    <n v="5"/>
    <s v="RAFAEL MIGUEL USTARIS GULLO"/>
    <x v="0"/>
    <x v="5"/>
    <m/>
    <e v="#REF!"/>
    <e v="#REF!"/>
  </r>
  <r>
    <n v="4357"/>
    <n v="24467"/>
    <x v="0"/>
    <d v="2020-08-26T00:00:00"/>
    <x v="7"/>
    <d v="2020-09-03T00:00:00"/>
    <x v="3"/>
    <n v="8"/>
    <n v="7"/>
    <s v="ORFELINA GARCIA SOTO"/>
    <x v="0"/>
    <x v="5"/>
    <m/>
    <e v="#REF!"/>
    <e v="#REF!"/>
  </r>
  <r>
    <n v="4358"/>
    <n v="24468"/>
    <x v="2"/>
    <d v="2020-08-26T00:00:00"/>
    <x v="7"/>
    <s v="Pendiente"/>
    <x v="1"/>
    <e v="#VALUE!"/>
    <e v="#VALUE!"/>
    <s v="Juliana Quintero escalante"/>
    <x v="1"/>
    <x v="1"/>
    <m/>
    <e v="#REF!"/>
    <e v="#REF!"/>
  </r>
  <r>
    <n v="4359"/>
    <n v="24469"/>
    <x v="0"/>
    <d v="2020-08-26T00:00:00"/>
    <x v="7"/>
    <d v="2020-09-03T00:00:00"/>
    <x v="3"/>
    <n v="8"/>
    <n v="7"/>
    <s v="ALBERTO POVEDA RODRÍGUEZ"/>
    <x v="0"/>
    <x v="5"/>
    <m/>
    <e v="#REF!"/>
    <e v="#REF!"/>
  </r>
  <r>
    <n v="4360"/>
    <n v="24470"/>
    <x v="3"/>
    <d v="2020-08-26T00:00:00"/>
    <x v="7"/>
    <d v="2020-09-03T00:00:00"/>
    <x v="3"/>
    <n v="8"/>
    <n v="7"/>
    <s v="Giselle Catherine Cuellar Gomez"/>
    <x v="0"/>
    <x v="5"/>
    <m/>
    <e v="#REF!"/>
    <e v="#REF!"/>
  </r>
  <r>
    <n v="4361"/>
    <n v="24471"/>
    <x v="4"/>
    <d v="2020-08-26T00:00:00"/>
    <x v="7"/>
    <d v="2020-09-01T00:00:00"/>
    <x v="3"/>
    <n v="6"/>
    <n v="5"/>
    <s v="yiseth andrea montoya castillo"/>
    <x v="0"/>
    <x v="5"/>
    <m/>
    <e v="#REF!"/>
    <e v="#REF!"/>
  </r>
  <r>
    <n v="4362"/>
    <n v="24472"/>
    <x v="2"/>
    <d v="2020-08-26T00:00:00"/>
    <x v="7"/>
    <d v="2020-09-03T00:00:00"/>
    <x v="3"/>
    <n v="8"/>
    <n v="7"/>
    <s v="andres enrique nuñez ortiz"/>
    <x v="0"/>
    <x v="5"/>
    <m/>
    <e v="#REF!"/>
    <e v="#REF!"/>
  </r>
  <r>
    <n v="4363"/>
    <n v="24473"/>
    <x v="2"/>
    <d v="2020-08-27T00:00:00"/>
    <x v="7"/>
    <d v="2020-09-01T00:00:00"/>
    <x v="3"/>
    <n v="5"/>
    <n v="4"/>
    <s v="Ninis Johana Vega"/>
    <x v="0"/>
    <x v="5"/>
    <m/>
    <e v="#REF!"/>
    <e v="#REF!"/>
  </r>
  <r>
    <n v="4364"/>
    <n v="24474"/>
    <x v="2"/>
    <d v="2020-08-27T00:00:00"/>
    <x v="7"/>
    <d v="2020-09-01T00:00:00"/>
    <x v="3"/>
    <n v="5"/>
    <n v="4"/>
    <s v="Ninis Johana Vega"/>
    <x v="0"/>
    <x v="5"/>
    <m/>
    <e v="#REF!"/>
    <e v="#REF!"/>
  </r>
  <r>
    <n v="4365"/>
    <n v="24475"/>
    <x v="4"/>
    <d v="2020-08-27T00:00:00"/>
    <x v="7"/>
    <d v="2020-09-03T00:00:00"/>
    <x v="3"/>
    <n v="7"/>
    <n v="6"/>
    <s v="claudia milena gomez"/>
    <x v="0"/>
    <x v="5"/>
    <m/>
    <e v="#REF!"/>
    <e v="#REF!"/>
  </r>
  <r>
    <n v="4366"/>
    <n v="24476"/>
    <x v="4"/>
    <d v="2020-08-27T00:00:00"/>
    <x v="7"/>
    <s v="Pendiente"/>
    <x v="1"/>
    <e v="#VALUE!"/>
    <e v="#VALUE!"/>
    <s v="CESAR RICO ARIAS"/>
    <x v="1"/>
    <x v="1"/>
    <m/>
    <e v="#REF!"/>
    <e v="#REF!"/>
  </r>
  <r>
    <n v="4367"/>
    <n v="24477"/>
    <x v="4"/>
    <d v="2020-08-27T00:00:00"/>
    <x v="7"/>
    <s v="Pendiente"/>
    <x v="1"/>
    <e v="#VALUE!"/>
    <e v="#VALUE!"/>
    <s v="YAZMINE YAKISA QUINTERO PALACIOS"/>
    <x v="1"/>
    <x v="1"/>
    <m/>
    <e v="#REF!"/>
    <e v="#REF!"/>
  </r>
  <r>
    <n v="4368"/>
    <n v="24478"/>
    <x v="0"/>
    <d v="2020-08-27T00:00:00"/>
    <x v="7"/>
    <d v="2020-09-03T00:00:00"/>
    <x v="3"/>
    <n v="7"/>
    <n v="6"/>
    <s v="RDL SAS"/>
    <x v="0"/>
    <x v="5"/>
    <m/>
    <e v="#REF!"/>
    <e v="#REF!"/>
  </r>
  <r>
    <n v="4369"/>
    <n v="24479"/>
    <x v="0"/>
    <d v="2020-08-27T00:00:00"/>
    <x v="7"/>
    <d v="2020-09-03T00:00:00"/>
    <x v="3"/>
    <n v="7"/>
    <n v="6"/>
    <s v="Manuel Alfonso Escoba Penagos"/>
    <x v="0"/>
    <x v="5"/>
    <m/>
    <e v="#REF!"/>
    <e v="#REF!"/>
  </r>
  <r>
    <n v="4370"/>
    <n v="24480"/>
    <x v="2"/>
    <d v="2020-08-27T00:00:00"/>
    <x v="7"/>
    <d v="2020-09-03T00:00:00"/>
    <x v="3"/>
    <n v="7"/>
    <n v="6"/>
    <s v="Manuel Alfonso Escoba Penagos"/>
    <x v="0"/>
    <x v="5"/>
    <m/>
    <e v="#REF!"/>
    <e v="#REF!"/>
  </r>
  <r>
    <n v="4371"/>
    <n v="24481"/>
    <x v="2"/>
    <d v="2020-08-27T00:00:00"/>
    <x v="7"/>
    <d v="2020-09-01T00:00:00"/>
    <x v="3"/>
    <n v="5"/>
    <n v="4"/>
    <s v="RAUL CEBALLOS DIAZ"/>
    <x v="0"/>
    <x v="5"/>
    <m/>
    <e v="#REF!"/>
    <e v="#REF!"/>
  </r>
  <r>
    <n v="4372"/>
    <n v="24482"/>
    <x v="2"/>
    <d v="2020-08-27T00:00:00"/>
    <x v="7"/>
    <d v="2020-09-02T00:00:00"/>
    <x v="3"/>
    <n v="6"/>
    <n v="5"/>
    <s v="CAMILO MANUEL QUIROGA PAEZ"/>
    <x v="0"/>
    <x v="5"/>
    <m/>
    <e v="#REF!"/>
    <e v="#REF!"/>
  </r>
  <r>
    <n v="4373"/>
    <n v="24483"/>
    <x v="2"/>
    <d v="2020-08-27T00:00:00"/>
    <x v="7"/>
    <d v="2020-09-01T00:00:00"/>
    <x v="3"/>
    <n v="5"/>
    <n v="4"/>
    <s v="ligia estela pinzon de bermudez"/>
    <x v="0"/>
    <x v="5"/>
    <m/>
    <e v="#REF!"/>
    <e v="#REF!"/>
  </r>
  <r>
    <n v="4374"/>
    <n v="24484"/>
    <x v="0"/>
    <d v="2020-08-27T00:00:00"/>
    <x v="7"/>
    <d v="2020-09-03T00:00:00"/>
    <x v="3"/>
    <n v="7"/>
    <n v="6"/>
    <s v="CARLOS HUMBERTO BEDOYA VILLARRAGA"/>
    <x v="0"/>
    <x v="5"/>
    <m/>
    <e v="#REF!"/>
    <e v="#REF!"/>
  </r>
  <r>
    <n v="4375"/>
    <n v="24485"/>
    <x v="0"/>
    <d v="2020-08-27T00:00:00"/>
    <x v="7"/>
    <d v="2020-09-03T00:00:00"/>
    <x v="3"/>
    <n v="7"/>
    <n v="6"/>
    <s v="clara ines garcia restrepo"/>
    <x v="0"/>
    <x v="5"/>
    <m/>
    <e v="#REF!"/>
    <e v="#REF!"/>
  </r>
  <r>
    <n v="4376"/>
    <n v="24486"/>
    <x v="0"/>
    <d v="2020-08-27T00:00:00"/>
    <x v="7"/>
    <d v="2020-09-03T00:00:00"/>
    <x v="3"/>
    <n v="7"/>
    <n v="6"/>
    <s v="hugo fernando sierra cubillos"/>
    <x v="0"/>
    <x v="5"/>
    <m/>
    <e v="#REF!"/>
    <e v="#REF!"/>
  </r>
  <r>
    <n v="4377"/>
    <n v="24487"/>
    <x v="0"/>
    <d v="2020-08-27T00:00:00"/>
    <x v="7"/>
    <d v="2020-09-01T00:00:00"/>
    <x v="3"/>
    <n v="5"/>
    <n v="4"/>
    <s v="eisenhower"/>
    <x v="0"/>
    <x v="5"/>
    <m/>
    <e v="#REF!"/>
    <e v="#REF!"/>
  </r>
  <r>
    <n v="4378"/>
    <n v="24488"/>
    <x v="0"/>
    <d v="2020-08-27T00:00:00"/>
    <x v="7"/>
    <d v="2020-09-03T00:00:00"/>
    <x v="3"/>
    <n v="7"/>
    <n v="6"/>
    <s v="LEONARDO ARIAS REYES"/>
    <x v="0"/>
    <x v="5"/>
    <m/>
    <e v="#REF!"/>
    <e v="#REF!"/>
  </r>
  <r>
    <n v="4379"/>
    <n v="24489"/>
    <x v="0"/>
    <d v="2020-08-27T00:00:00"/>
    <x v="7"/>
    <d v="2020-09-03T00:00:00"/>
    <x v="3"/>
    <n v="7"/>
    <n v="6"/>
    <s v="clara ines garcia restrepo"/>
    <x v="0"/>
    <x v="5"/>
    <m/>
    <e v="#REF!"/>
    <e v="#REF!"/>
  </r>
  <r>
    <n v="4380"/>
    <n v="24490"/>
    <x v="4"/>
    <d v="2020-08-27T00:00:00"/>
    <x v="7"/>
    <d v="2020-09-01T00:00:00"/>
    <x v="3"/>
    <n v="5"/>
    <n v="4"/>
    <s v="GLADYS CHAUX MERCADO"/>
    <x v="0"/>
    <x v="5"/>
    <m/>
    <e v="#REF!"/>
    <e v="#REF!"/>
  </r>
  <r>
    <n v="4381"/>
    <n v="24491"/>
    <x v="0"/>
    <d v="2020-09-01T00:00:00"/>
    <x v="8"/>
    <d v="2020-09-04T00:00:00"/>
    <x v="3"/>
    <n v="3"/>
    <n v="4"/>
    <s v="LUZ CARIME HERRERA TORRES"/>
    <x v="0"/>
    <x v="5"/>
    <m/>
    <e v="#REF!"/>
    <e v="#REF!"/>
  </r>
  <r>
    <n v="4382"/>
    <n v="24492"/>
    <x v="3"/>
    <d v="2020-09-01T00:00:00"/>
    <x v="8"/>
    <d v="2020-09-01T00:00:00"/>
    <x v="3"/>
    <n v="0"/>
    <n v="1"/>
    <s v="BRIAN ANDRES URREGO"/>
    <x v="0"/>
    <x v="5"/>
    <m/>
    <e v="#REF!"/>
    <e v="#REF!"/>
  </r>
  <r>
    <n v="4383"/>
    <n v="24493"/>
    <x v="2"/>
    <d v="2020-09-01T00:00:00"/>
    <x v="8"/>
    <d v="2020-09-01T00:00:00"/>
    <x v="3"/>
    <n v="0"/>
    <n v="1"/>
    <s v="Jose Tulcan"/>
    <x v="0"/>
    <x v="5"/>
    <m/>
    <e v="#REF!"/>
    <e v="#REF!"/>
  </r>
  <r>
    <n v="4384"/>
    <n v="24494"/>
    <x v="2"/>
    <d v="2020-09-01T00:00:00"/>
    <x v="8"/>
    <d v="2020-09-01T00:00:00"/>
    <x v="3"/>
    <n v="0"/>
    <n v="1"/>
    <s v="maria claire montenegro mora"/>
    <x v="0"/>
    <x v="5"/>
    <m/>
    <e v="#REF!"/>
    <e v="#REF!"/>
  </r>
  <r>
    <n v="4385"/>
    <n v="24495"/>
    <x v="0"/>
    <d v="2020-09-01T00:00:00"/>
    <x v="8"/>
    <d v="2020-09-04T00:00:00"/>
    <x v="3"/>
    <n v="3"/>
    <n v="4"/>
    <s v="Carlos Alberto Calderón Moscote"/>
    <x v="0"/>
    <x v="5"/>
    <m/>
    <e v="#REF!"/>
    <e v="#REF!"/>
  </r>
  <r>
    <n v="4386"/>
    <n v="24496"/>
    <x v="3"/>
    <d v="2020-09-01T00:00:00"/>
    <x v="8"/>
    <d v="2020-09-01T00:00:00"/>
    <x v="3"/>
    <n v="0"/>
    <n v="1"/>
    <s v="Sonia Stella Pico Calderón"/>
    <x v="0"/>
    <x v="5"/>
    <m/>
    <e v="#REF!"/>
    <e v="#REF!"/>
  </r>
  <r>
    <n v="4387"/>
    <n v="24497"/>
    <x v="0"/>
    <d v="2020-09-01T00:00:00"/>
    <x v="8"/>
    <d v="2020-09-04T00:00:00"/>
    <x v="3"/>
    <n v="3"/>
    <n v="4"/>
    <s v="María TeresaJimenez"/>
    <x v="0"/>
    <x v="5"/>
    <m/>
    <e v="#REF!"/>
    <e v="#REF!"/>
  </r>
  <r>
    <n v="4388"/>
    <n v="24498"/>
    <x v="2"/>
    <d v="2020-09-01T00:00:00"/>
    <x v="8"/>
    <d v="2020-09-01T00:00:00"/>
    <x v="3"/>
    <n v="0"/>
    <n v="1"/>
    <s v="Elmer Francisco Andrade Martinez"/>
    <x v="0"/>
    <x v="5"/>
    <m/>
    <e v="#REF!"/>
    <e v="#REF!"/>
  </r>
  <r>
    <n v="4389"/>
    <n v="24499"/>
    <x v="0"/>
    <d v="2020-09-01T00:00:00"/>
    <x v="8"/>
    <d v="2020-09-04T00:00:00"/>
    <x v="3"/>
    <n v="3"/>
    <n v="4"/>
    <s v="Franklin Efraín Mejía Julio"/>
    <x v="0"/>
    <x v="5"/>
    <m/>
    <e v="#REF!"/>
    <e v="#REF!"/>
  </r>
  <r>
    <n v="4390"/>
    <n v="24500"/>
    <x v="2"/>
    <d v="2020-09-01T00:00:00"/>
    <x v="8"/>
    <d v="2020-09-01T00:00:00"/>
    <x v="3"/>
    <n v="0"/>
    <n v="1"/>
    <s v="Yefferson Cuadros Pulgarín"/>
    <x v="0"/>
    <x v="5"/>
    <m/>
    <e v="#REF!"/>
    <e v="#REF!"/>
  </r>
  <r>
    <n v="4391"/>
    <n v="24501"/>
    <x v="2"/>
    <d v="2020-09-01T00:00:00"/>
    <x v="8"/>
    <s v="Pendiente"/>
    <x v="1"/>
    <e v="#VALUE!"/>
    <e v="#VALUE!"/>
    <s v="DIANA ROCIO ALBA GRIMALDOS"/>
    <x v="1"/>
    <x v="1"/>
    <m/>
    <e v="#REF!"/>
    <e v="#REF!"/>
  </r>
  <r>
    <n v="4392"/>
    <n v="24502"/>
    <x v="0"/>
    <d v="2020-09-01T00:00:00"/>
    <x v="8"/>
    <d v="2020-09-04T00:00:00"/>
    <x v="3"/>
    <n v="3"/>
    <n v="4"/>
    <s v="CATALINA ROJAS VÁSQUEZ"/>
    <x v="0"/>
    <x v="5"/>
    <m/>
    <e v="#REF!"/>
    <e v="#REF!"/>
  </r>
  <r>
    <n v="4393"/>
    <n v="24503"/>
    <x v="0"/>
    <d v="2020-09-01T00:00:00"/>
    <x v="8"/>
    <d v="2020-09-04T00:00:00"/>
    <x v="3"/>
    <n v="3"/>
    <n v="4"/>
    <s v="Juan Bernardo Medina"/>
    <x v="0"/>
    <x v="5"/>
    <m/>
    <e v="#REF!"/>
    <e v="#REF!"/>
  </r>
  <r>
    <n v="4394"/>
    <n v="24504"/>
    <x v="2"/>
    <d v="2020-09-01T00:00:00"/>
    <x v="8"/>
    <d v="2020-09-01T00:00:00"/>
    <x v="3"/>
    <n v="0"/>
    <n v="1"/>
    <s v="Yefferson Cuadros Pulgarín"/>
    <x v="0"/>
    <x v="5"/>
    <m/>
    <e v="#REF!"/>
    <e v="#REF!"/>
  </r>
  <r>
    <n v="4395"/>
    <n v="24505"/>
    <x v="2"/>
    <d v="2020-09-01T00:00:00"/>
    <x v="8"/>
    <d v="2020-09-01T00:00:00"/>
    <x v="3"/>
    <n v="0"/>
    <n v="1"/>
    <s v="MARIA ALEJANDRA MOLINA OSORIO"/>
    <x v="0"/>
    <x v="5"/>
    <m/>
    <e v="#REF!"/>
    <e v="#REF!"/>
  </r>
  <r>
    <n v="4396"/>
    <n v="24506"/>
    <x v="4"/>
    <d v="2020-09-01T00:00:00"/>
    <x v="8"/>
    <d v="2020-09-04T00:00:00"/>
    <x v="3"/>
    <n v="3"/>
    <n v="4"/>
    <s v="Sandra Areiza"/>
    <x v="0"/>
    <x v="5"/>
    <m/>
    <e v="#REF!"/>
    <e v="#REF!"/>
  </r>
  <r>
    <n v="4397"/>
    <n v="24507"/>
    <x v="0"/>
    <d v="2020-09-01T00:00:00"/>
    <x v="8"/>
    <d v="2020-09-04T00:00:00"/>
    <x v="3"/>
    <n v="3"/>
    <n v="4"/>
    <s v="FARINA ROCA PACHECO"/>
    <x v="0"/>
    <x v="5"/>
    <m/>
    <e v="#REF!"/>
    <e v="#REF!"/>
  </r>
  <r>
    <n v="4398"/>
    <n v="24508"/>
    <x v="4"/>
    <d v="2020-09-01T00:00:00"/>
    <x v="8"/>
    <d v="2020-09-04T00:00:00"/>
    <x v="3"/>
    <n v="3"/>
    <n v="4"/>
    <s v="Alfonso Corredor Rojas"/>
    <x v="0"/>
    <x v="5"/>
    <m/>
    <e v="#REF!"/>
    <e v="#REF!"/>
  </r>
  <r>
    <n v="4399"/>
    <n v="24509"/>
    <x v="0"/>
    <d v="2020-09-01T00:00:00"/>
    <x v="8"/>
    <d v="2020-09-07T00:00:00"/>
    <x v="3"/>
    <n v="6"/>
    <n v="5"/>
    <s v="BRAYAN ALEXANDEN TINJACA CHAVEZ"/>
    <x v="0"/>
    <x v="5"/>
    <m/>
    <e v="#REF!"/>
    <e v="#REF!"/>
  </r>
  <r>
    <n v="4400"/>
    <n v="24510"/>
    <x v="2"/>
    <d v="2020-09-01T00:00:00"/>
    <x v="8"/>
    <d v="2020-09-07T00:00:00"/>
    <x v="3"/>
    <n v="6"/>
    <n v="5"/>
    <s v="lina margarita pineda jimenez"/>
    <x v="0"/>
    <x v="5"/>
    <m/>
    <e v="#REF!"/>
    <e v="#REF!"/>
  </r>
  <r>
    <n v="4401"/>
    <n v="24511"/>
    <x v="0"/>
    <d v="2020-09-01T00:00:00"/>
    <x v="8"/>
    <d v="2020-09-07T00:00:00"/>
    <x v="3"/>
    <n v="6"/>
    <n v="5"/>
    <s v="jairo salazar plata"/>
    <x v="0"/>
    <x v="5"/>
    <m/>
    <e v="#REF!"/>
    <e v="#REF!"/>
  </r>
  <r>
    <n v="4402"/>
    <n v="24512"/>
    <x v="0"/>
    <d v="2020-09-01T00:00:00"/>
    <x v="8"/>
    <d v="2020-09-07T00:00:00"/>
    <x v="3"/>
    <n v="6"/>
    <n v="5"/>
    <s v="Cesar Augusto Guerrero Garzòn"/>
    <x v="0"/>
    <x v="5"/>
    <m/>
    <e v="#REF!"/>
    <e v="#REF!"/>
  </r>
  <r>
    <n v="4403"/>
    <n v="24513"/>
    <x v="2"/>
    <d v="2020-09-01T00:00:00"/>
    <x v="8"/>
    <d v="2020-09-01T00:00:00"/>
    <x v="3"/>
    <n v="0"/>
    <n v="1"/>
    <s v="Yefferson Cuadros Pulgarín"/>
    <x v="0"/>
    <x v="5"/>
    <m/>
    <e v="#REF!"/>
    <e v="#REF!"/>
  </r>
  <r>
    <n v="4404"/>
    <n v="24514"/>
    <x v="0"/>
    <d v="2020-09-01T00:00:00"/>
    <x v="8"/>
    <d v="2020-09-07T00:00:00"/>
    <x v="3"/>
    <n v="6"/>
    <n v="5"/>
    <s v="JHOAN MANUEL RODRIGUEZ CERINZA"/>
    <x v="0"/>
    <x v="5"/>
    <m/>
    <e v="#REF!"/>
    <e v="#REF!"/>
  </r>
  <r>
    <n v="4405"/>
    <n v="24515"/>
    <x v="0"/>
    <d v="2020-09-01T00:00:00"/>
    <x v="8"/>
    <d v="2020-09-07T00:00:00"/>
    <x v="3"/>
    <n v="6"/>
    <n v="5"/>
    <s v="ASENED CUELLAR RAMIREZ"/>
    <x v="0"/>
    <x v="5"/>
    <m/>
    <e v="#REF!"/>
    <e v="#REF!"/>
  </r>
  <r>
    <n v="4406"/>
    <n v="24516"/>
    <x v="0"/>
    <d v="2020-09-01T00:00:00"/>
    <x v="8"/>
    <d v="2020-09-07T00:00:00"/>
    <x v="3"/>
    <n v="6"/>
    <n v="5"/>
    <s v="Carmen Eulalia Ojeda Prieto"/>
    <x v="0"/>
    <x v="5"/>
    <m/>
    <e v="#REF!"/>
    <e v="#REF!"/>
  </r>
  <r>
    <n v="4407"/>
    <n v="24517"/>
    <x v="2"/>
    <d v="2020-09-01T00:00:00"/>
    <x v="8"/>
    <d v="2020-09-02T00:00:00"/>
    <x v="3"/>
    <n v="1"/>
    <n v="2"/>
    <s v="Andrés Felipe Andrade Velasquez"/>
    <x v="0"/>
    <x v="5"/>
    <m/>
    <e v="#REF!"/>
    <e v="#REF!"/>
  </r>
  <r>
    <n v="4408"/>
    <n v="24518"/>
    <x v="0"/>
    <d v="2020-09-01T00:00:00"/>
    <x v="8"/>
    <d v="2020-09-07T00:00:00"/>
    <x v="3"/>
    <n v="6"/>
    <n v="5"/>
    <s v="Yuri Marcela Sánchez Peralta"/>
    <x v="0"/>
    <x v="5"/>
    <m/>
    <e v="#REF!"/>
    <e v="#REF!"/>
  </r>
  <r>
    <n v="4409"/>
    <n v="24519"/>
    <x v="0"/>
    <d v="2020-09-01T00:00:00"/>
    <x v="8"/>
    <d v="2020-09-07T00:00:00"/>
    <x v="3"/>
    <n v="6"/>
    <n v="5"/>
    <s v="CIELO MARTÍNEZ DE JIMÉNEZ"/>
    <x v="0"/>
    <x v="5"/>
    <m/>
    <e v="#REF!"/>
    <e v="#REF!"/>
  </r>
  <r>
    <n v="4410"/>
    <n v="24520"/>
    <x v="4"/>
    <d v="2020-09-01T00:00:00"/>
    <x v="8"/>
    <d v="2020-09-07T00:00:00"/>
    <x v="3"/>
    <n v="6"/>
    <n v="5"/>
    <s v="GLORIA PATRICIA MORENO PLAZAS"/>
    <x v="0"/>
    <x v="5"/>
    <m/>
    <e v="#REF!"/>
    <e v="#REF!"/>
  </r>
  <r>
    <n v="4411"/>
    <n v="24521"/>
    <x v="2"/>
    <d v="2020-09-01T00:00:00"/>
    <x v="8"/>
    <d v="2020-09-02T00:00:00"/>
    <x v="3"/>
    <n v="1"/>
    <n v="2"/>
    <s v="Rubén Jesús Álvarez Hernández"/>
    <x v="0"/>
    <x v="5"/>
    <m/>
    <e v="#REF!"/>
    <e v="#REF!"/>
  </r>
  <r>
    <n v="4412"/>
    <n v="24522"/>
    <x v="0"/>
    <d v="2020-09-02T00:00:00"/>
    <x v="8"/>
    <d v="2020-09-07T00:00:00"/>
    <x v="3"/>
    <n v="5"/>
    <n v="4"/>
    <s v="hernando perea sandoval"/>
    <x v="0"/>
    <x v="5"/>
    <m/>
    <e v="#REF!"/>
    <e v="#REF!"/>
  </r>
  <r>
    <n v="4413"/>
    <n v="24523"/>
    <x v="2"/>
    <d v="2020-09-02T00:00:00"/>
    <x v="8"/>
    <d v="2020-09-03T00:00:00"/>
    <x v="3"/>
    <n v="1"/>
    <n v="2"/>
    <s v="leonardo garcia"/>
    <x v="0"/>
    <x v="5"/>
    <m/>
    <e v="#REF!"/>
    <e v="#REF!"/>
  </r>
  <r>
    <n v="4414"/>
    <n v="24524"/>
    <x v="0"/>
    <d v="2020-09-02T00:00:00"/>
    <x v="8"/>
    <d v="2020-09-07T00:00:00"/>
    <x v="3"/>
    <n v="5"/>
    <n v="4"/>
    <s v="MANUELA RESTREPO CARDONA"/>
    <x v="0"/>
    <x v="5"/>
    <m/>
    <e v="#REF!"/>
    <e v="#REF!"/>
  </r>
  <r>
    <n v="4415"/>
    <n v="24525"/>
    <x v="0"/>
    <d v="2020-09-02T00:00:00"/>
    <x v="8"/>
    <d v="2020-09-07T00:00:00"/>
    <x v="3"/>
    <n v="5"/>
    <n v="4"/>
    <s v="MANUELA RESTREPO CARDONA"/>
    <x v="0"/>
    <x v="5"/>
    <m/>
    <e v="#REF!"/>
    <e v="#REF!"/>
  </r>
  <r>
    <n v="4416"/>
    <n v="24526"/>
    <x v="0"/>
    <d v="2020-09-02T00:00:00"/>
    <x v="8"/>
    <d v="2020-09-07T00:00:00"/>
    <x v="3"/>
    <n v="5"/>
    <n v="4"/>
    <s v="DANIELA GOMEZ ATEHORTUA"/>
    <x v="0"/>
    <x v="5"/>
    <m/>
    <e v="#REF!"/>
    <e v="#REF!"/>
  </r>
  <r>
    <n v="4417"/>
    <n v="24527"/>
    <x v="3"/>
    <d v="2020-09-02T00:00:00"/>
    <x v="8"/>
    <d v="2020-09-03T00:00:00"/>
    <x v="3"/>
    <n v="1"/>
    <n v="2"/>
    <s v="BERTHA MYRIAM VALENCIA"/>
    <x v="0"/>
    <x v="5"/>
    <m/>
    <e v="#REF!"/>
    <e v="#REF!"/>
  </r>
  <r>
    <n v="4418"/>
    <n v="24528"/>
    <x v="2"/>
    <d v="2020-09-02T00:00:00"/>
    <x v="8"/>
    <d v="2020-09-07T00:00:00"/>
    <x v="3"/>
    <n v="5"/>
    <n v="4"/>
    <s v="Wendy Geraldine Gualteros Vargas"/>
    <x v="0"/>
    <x v="5"/>
    <m/>
    <e v="#REF!"/>
    <e v="#REF!"/>
  </r>
  <r>
    <n v="4419"/>
    <n v="24529"/>
    <x v="2"/>
    <d v="2020-09-02T00:00:00"/>
    <x v="8"/>
    <d v="2020-09-03T00:00:00"/>
    <x v="3"/>
    <n v="1"/>
    <n v="2"/>
    <s v="Olga Lucía Naizir"/>
    <x v="0"/>
    <x v="5"/>
    <m/>
    <e v="#REF!"/>
    <e v="#REF!"/>
  </r>
  <r>
    <n v="4420"/>
    <n v="24530"/>
    <x v="2"/>
    <d v="2020-09-02T00:00:00"/>
    <x v="8"/>
    <d v="2020-09-07T00:00:00"/>
    <x v="3"/>
    <n v="5"/>
    <n v="4"/>
    <s v="Edwin Alexander Rodríguez Guio"/>
    <x v="0"/>
    <x v="5"/>
    <m/>
    <e v="#REF!"/>
    <e v="#REF!"/>
  </r>
  <r>
    <n v="4421"/>
    <n v="24531"/>
    <x v="2"/>
    <d v="2020-09-02T00:00:00"/>
    <x v="8"/>
    <d v="2020-09-03T00:00:00"/>
    <x v="3"/>
    <n v="1"/>
    <n v="2"/>
    <s v="PEDRO ANTONIO PEÑUELA RIVERA"/>
    <x v="0"/>
    <x v="5"/>
    <m/>
    <e v="#REF!"/>
    <e v="#REF!"/>
  </r>
  <r>
    <n v="4422"/>
    <n v="24532"/>
    <x v="0"/>
    <d v="2020-09-02T00:00:00"/>
    <x v="8"/>
    <d v="2020-09-07T00:00:00"/>
    <x v="3"/>
    <n v="5"/>
    <n v="4"/>
    <s v="Javier Enrique Quintero"/>
    <x v="0"/>
    <x v="5"/>
    <m/>
    <e v="#REF!"/>
    <e v="#REF!"/>
  </r>
  <r>
    <n v="4423"/>
    <n v="24533"/>
    <x v="0"/>
    <d v="2020-09-02T00:00:00"/>
    <x v="8"/>
    <d v="2020-09-07T00:00:00"/>
    <x v="3"/>
    <n v="5"/>
    <n v="4"/>
    <s v="Silvana Estella Galeano Alviz"/>
    <x v="0"/>
    <x v="5"/>
    <m/>
    <e v="#REF!"/>
    <e v="#REF!"/>
  </r>
  <r>
    <n v="4424"/>
    <n v="24534"/>
    <x v="4"/>
    <d v="2020-09-02T00:00:00"/>
    <x v="8"/>
    <d v="2020-09-07T00:00:00"/>
    <x v="3"/>
    <n v="5"/>
    <n v="4"/>
    <s v="Jose Francisco Avila Ayala"/>
    <x v="0"/>
    <x v="5"/>
    <m/>
    <e v="#REF!"/>
    <e v="#REF!"/>
  </r>
  <r>
    <n v="4425"/>
    <n v="24535"/>
    <x v="0"/>
    <d v="2020-09-02T00:00:00"/>
    <x v="8"/>
    <d v="2020-09-07T00:00:00"/>
    <x v="3"/>
    <n v="5"/>
    <n v="4"/>
    <s v="HERNANDO JOSE MENDOZA ARROYO"/>
    <x v="0"/>
    <x v="5"/>
    <m/>
    <e v="#REF!"/>
    <e v="#REF!"/>
  </r>
  <r>
    <n v="4426"/>
    <n v="24536"/>
    <x v="0"/>
    <d v="2020-09-02T00:00:00"/>
    <x v="8"/>
    <d v="2020-09-07T00:00:00"/>
    <x v="3"/>
    <n v="5"/>
    <n v="4"/>
    <s v="FLOR ALBA REINA"/>
    <x v="0"/>
    <x v="5"/>
    <m/>
    <e v="#REF!"/>
    <e v="#REF!"/>
  </r>
  <r>
    <n v="4427"/>
    <n v="24537"/>
    <x v="0"/>
    <d v="2020-09-02T00:00:00"/>
    <x v="8"/>
    <d v="2020-09-07T00:00:00"/>
    <x v="3"/>
    <n v="5"/>
    <n v="4"/>
    <s v="Yeny Díaz"/>
    <x v="0"/>
    <x v="5"/>
    <m/>
    <e v="#REF!"/>
    <e v="#REF!"/>
  </r>
  <r>
    <n v="4428"/>
    <n v="24538"/>
    <x v="3"/>
    <d v="2020-09-02T00:00:00"/>
    <x v="8"/>
    <d v="2020-09-03T00:00:00"/>
    <x v="3"/>
    <n v="1"/>
    <n v="2"/>
    <s v="CESAR AUGUSTO BERNAL ZULETA"/>
    <x v="0"/>
    <x v="5"/>
    <m/>
    <e v="#REF!"/>
    <e v="#REF!"/>
  </r>
  <r>
    <n v="4429"/>
    <n v="24539"/>
    <x v="2"/>
    <d v="2020-09-02T00:00:00"/>
    <x v="8"/>
    <d v="2020-09-03T00:00:00"/>
    <x v="3"/>
    <n v="1"/>
    <n v="2"/>
    <s v="DIDIMO SALDARRIAGA MARTINEZ"/>
    <x v="0"/>
    <x v="5"/>
    <m/>
    <e v="#REF!"/>
    <e v="#REF!"/>
  </r>
  <r>
    <n v="4430"/>
    <n v="24540"/>
    <x v="2"/>
    <d v="2020-09-02T00:00:00"/>
    <x v="8"/>
    <d v="2020-09-03T00:00:00"/>
    <x v="3"/>
    <n v="1"/>
    <n v="2"/>
    <s v="eduardo antonio saldarriaga saldarriaga"/>
    <x v="0"/>
    <x v="5"/>
    <m/>
    <e v="#REF!"/>
    <e v="#REF!"/>
  </r>
  <r>
    <n v="4431"/>
    <n v="24541"/>
    <x v="0"/>
    <d v="2020-09-02T00:00:00"/>
    <x v="8"/>
    <d v="2020-09-07T00:00:00"/>
    <x v="3"/>
    <n v="5"/>
    <n v="4"/>
    <s v="SANTIAGO DUQUE GONZA"/>
    <x v="0"/>
    <x v="5"/>
    <m/>
    <e v="#REF!"/>
    <e v="#REF!"/>
  </r>
  <r>
    <n v="4432"/>
    <n v="24542"/>
    <x v="2"/>
    <d v="2020-09-02T00:00:00"/>
    <x v="8"/>
    <d v="2020-09-07T00:00:00"/>
    <x v="3"/>
    <n v="5"/>
    <n v="4"/>
    <s v="ALEJANDRA GÓMEZ BARBOSA"/>
    <x v="0"/>
    <x v="5"/>
    <m/>
    <e v="#REF!"/>
    <e v="#REF!"/>
  </r>
  <r>
    <n v="4433"/>
    <n v="24543"/>
    <x v="0"/>
    <d v="2020-09-02T00:00:00"/>
    <x v="8"/>
    <d v="2020-09-07T00:00:00"/>
    <x v="3"/>
    <n v="5"/>
    <n v="4"/>
    <s v="CARLOS MAURICIO AGUDELO VALLEJO"/>
    <x v="0"/>
    <x v="5"/>
    <m/>
    <e v="#REF!"/>
    <e v="#REF!"/>
  </r>
  <r>
    <n v="4434"/>
    <n v="24544"/>
    <x v="0"/>
    <d v="2020-09-02T00:00:00"/>
    <x v="8"/>
    <d v="2020-09-07T00:00:00"/>
    <x v="3"/>
    <n v="5"/>
    <n v="4"/>
    <s v="yesica paola beltran"/>
    <x v="0"/>
    <x v="5"/>
    <m/>
    <e v="#REF!"/>
    <e v="#REF!"/>
  </r>
  <r>
    <n v="4435"/>
    <n v="24545"/>
    <x v="0"/>
    <d v="2020-09-02T00:00:00"/>
    <x v="8"/>
    <d v="2020-09-07T00:00:00"/>
    <x v="3"/>
    <n v="5"/>
    <n v="4"/>
    <s v="Carlos Donado Duran"/>
    <x v="0"/>
    <x v="5"/>
    <m/>
    <e v="#REF!"/>
    <e v="#REF!"/>
  </r>
  <r>
    <n v="4436"/>
    <n v="24546"/>
    <x v="2"/>
    <d v="2020-09-02T00:00:00"/>
    <x v="8"/>
    <d v="2020-09-03T00:00:00"/>
    <x v="3"/>
    <n v="1"/>
    <n v="2"/>
    <s v="JERSON"/>
    <x v="0"/>
    <x v="5"/>
    <m/>
    <e v="#REF!"/>
    <e v="#REF!"/>
  </r>
  <r>
    <n v="4437"/>
    <n v="24547"/>
    <x v="0"/>
    <d v="2020-09-02T00:00:00"/>
    <x v="8"/>
    <d v="2020-09-07T00:00:00"/>
    <x v="3"/>
    <n v="5"/>
    <n v="4"/>
    <s v="Laura Viviana Lancheros Isaza"/>
    <x v="0"/>
    <x v="5"/>
    <m/>
    <e v="#REF!"/>
    <e v="#REF!"/>
  </r>
  <r>
    <n v="4438"/>
    <n v="24548"/>
    <x v="3"/>
    <d v="2020-09-02T00:00:00"/>
    <x v="8"/>
    <d v="2020-09-03T00:00:00"/>
    <x v="3"/>
    <n v="1"/>
    <n v="2"/>
    <s v="Maria Adelaida Prieto"/>
    <x v="0"/>
    <x v="5"/>
    <m/>
    <e v="#REF!"/>
    <e v="#REF!"/>
  </r>
  <r>
    <n v="4439"/>
    <n v="24549"/>
    <x v="4"/>
    <d v="2020-09-02T00:00:00"/>
    <x v="8"/>
    <d v="2020-09-07T00:00:00"/>
    <x v="3"/>
    <n v="5"/>
    <n v="4"/>
    <s v="DAGOBERTO SANTOYA PEÑA"/>
    <x v="0"/>
    <x v="5"/>
    <m/>
    <e v="#REF!"/>
    <e v="#REF!"/>
  </r>
  <r>
    <n v="4440"/>
    <n v="24550"/>
    <x v="1"/>
    <d v="2020-09-02T00:00:00"/>
    <x v="8"/>
    <d v="2020-09-08T00:00:00"/>
    <x v="3"/>
    <n v="6"/>
    <n v="5"/>
    <s v="john jairo solano"/>
    <x v="0"/>
    <x v="5"/>
    <m/>
    <e v="#REF!"/>
    <e v="#REF!"/>
  </r>
  <r>
    <n v="4441"/>
    <n v="24551"/>
    <x v="4"/>
    <d v="2020-09-02T00:00:00"/>
    <x v="8"/>
    <d v="2020-09-07T00:00:00"/>
    <x v="3"/>
    <n v="5"/>
    <n v="4"/>
    <s v="Victor Hugo Montaño Lobelo"/>
    <x v="0"/>
    <x v="5"/>
    <m/>
    <e v="#REF!"/>
    <e v="#REF!"/>
  </r>
  <r>
    <n v="4442"/>
    <n v="24552"/>
    <x v="0"/>
    <d v="2020-09-02T00:00:00"/>
    <x v="8"/>
    <d v="2020-09-07T00:00:00"/>
    <x v="3"/>
    <n v="5"/>
    <n v="4"/>
    <s v="Esmeralda Cecilia Esquivel Rico"/>
    <x v="0"/>
    <x v="5"/>
    <m/>
    <e v="#REF!"/>
    <e v="#REF!"/>
  </r>
  <r>
    <n v="4443"/>
    <n v="24553"/>
    <x v="2"/>
    <d v="2020-09-02T00:00:00"/>
    <x v="8"/>
    <s v="Pendiente"/>
    <x v="1"/>
    <e v="#VALUE!"/>
    <e v="#VALUE!"/>
    <s v="Humberto Hurtado"/>
    <x v="1"/>
    <x v="1"/>
    <m/>
    <e v="#REF!"/>
    <e v="#REF!"/>
  </r>
  <r>
    <n v="4444"/>
    <n v="24554"/>
    <x v="3"/>
    <d v="2020-09-02T00:00:00"/>
    <x v="8"/>
    <d v="2020-09-03T00:00:00"/>
    <x v="3"/>
    <n v="1"/>
    <n v="2"/>
    <s v="Angie Paola Valbuena Daza"/>
    <x v="0"/>
    <x v="5"/>
    <m/>
    <e v="#REF!"/>
    <e v="#REF!"/>
  </r>
  <r>
    <n v="4445"/>
    <n v="24555"/>
    <x v="3"/>
    <d v="2020-09-02T00:00:00"/>
    <x v="8"/>
    <d v="2020-09-03T00:00:00"/>
    <x v="3"/>
    <n v="1"/>
    <n v="2"/>
    <s v="Hans Harber Acuña Morales"/>
    <x v="0"/>
    <x v="5"/>
    <m/>
    <e v="#REF!"/>
    <e v="#REF!"/>
  </r>
  <r>
    <n v="4446"/>
    <n v="24556"/>
    <x v="4"/>
    <d v="2020-09-02T00:00:00"/>
    <x v="8"/>
    <d v="2020-09-07T00:00:00"/>
    <x v="3"/>
    <n v="5"/>
    <n v="4"/>
    <s v="Daniel Francisco Jiménez Baracaldo"/>
    <x v="0"/>
    <x v="5"/>
    <m/>
    <e v="#REF!"/>
    <e v="#REF!"/>
  </r>
  <r>
    <n v="4447"/>
    <n v="24557"/>
    <x v="4"/>
    <d v="2020-09-02T00:00:00"/>
    <x v="8"/>
    <d v="2020-09-07T00:00:00"/>
    <x v="3"/>
    <n v="5"/>
    <n v="4"/>
    <s v="marcela urrea"/>
    <x v="0"/>
    <x v="5"/>
    <m/>
    <e v="#REF!"/>
    <e v="#REF!"/>
  </r>
  <r>
    <n v="4448"/>
    <n v="24558"/>
    <x v="2"/>
    <d v="2020-09-02T00:00:00"/>
    <x v="8"/>
    <d v="2020-09-03T00:00:00"/>
    <x v="3"/>
    <n v="1"/>
    <n v="2"/>
    <s v="LILIANA CASTAÑEDA ROJAS"/>
    <x v="0"/>
    <x v="5"/>
    <m/>
    <e v="#REF!"/>
    <e v="#REF!"/>
  </r>
  <r>
    <n v="4449"/>
    <n v="24559"/>
    <x v="3"/>
    <d v="2020-09-02T00:00:00"/>
    <x v="8"/>
    <d v="2020-09-03T00:00:00"/>
    <x v="3"/>
    <n v="1"/>
    <n v="2"/>
    <s v="alfredo de la hoz ferreira"/>
    <x v="0"/>
    <x v="5"/>
    <m/>
    <e v="#REF!"/>
    <e v="#REF!"/>
  </r>
  <r>
    <n v="4450"/>
    <n v="24560"/>
    <x v="4"/>
    <d v="2020-09-02T00:00:00"/>
    <x v="8"/>
    <d v="2020-09-07T00:00:00"/>
    <x v="3"/>
    <n v="5"/>
    <n v="4"/>
    <s v="fernando daniel tobar gil"/>
    <x v="0"/>
    <x v="5"/>
    <m/>
    <e v="#REF!"/>
    <e v="#REF!"/>
  </r>
  <r>
    <n v="4451"/>
    <n v="24561"/>
    <x v="2"/>
    <d v="2020-09-02T00:00:00"/>
    <x v="8"/>
    <d v="2020-09-07T00:00:00"/>
    <x v="3"/>
    <n v="5"/>
    <n v="4"/>
    <s v="Fanny García Pedraza"/>
    <x v="0"/>
    <x v="5"/>
    <m/>
    <e v="#REF!"/>
    <e v="#REF!"/>
  </r>
  <r>
    <n v="4452"/>
    <n v="24562"/>
    <x v="0"/>
    <d v="2020-09-02T00:00:00"/>
    <x v="8"/>
    <d v="2020-09-07T00:00:00"/>
    <x v="3"/>
    <n v="5"/>
    <n v="4"/>
    <s v="JOSE DAVID LOZANO ALBARRACIN"/>
    <x v="0"/>
    <x v="5"/>
    <m/>
    <e v="#REF!"/>
    <e v="#REF!"/>
  </r>
  <r>
    <n v="4453"/>
    <n v="24563"/>
    <x v="4"/>
    <d v="2020-09-03T00:00:00"/>
    <x v="8"/>
    <d v="2020-09-07T00:00:00"/>
    <x v="3"/>
    <n v="4"/>
    <n v="3"/>
    <s v="james eliecer mejia pineda"/>
    <x v="0"/>
    <x v="5"/>
    <m/>
    <e v="#REF!"/>
    <e v="#REF!"/>
  </r>
  <r>
    <n v="4454"/>
    <n v="24564"/>
    <x v="0"/>
    <d v="2020-09-03T00:00:00"/>
    <x v="8"/>
    <d v="2020-09-07T00:00:00"/>
    <x v="3"/>
    <n v="4"/>
    <n v="3"/>
    <s v="Laura Sthephany Bermudez Corredor"/>
    <x v="0"/>
    <x v="5"/>
    <m/>
    <e v="#REF!"/>
    <e v="#REF!"/>
  </r>
  <r>
    <n v="4455"/>
    <n v="24565"/>
    <x v="0"/>
    <d v="2020-09-03T00:00:00"/>
    <x v="8"/>
    <d v="2020-09-07T00:00:00"/>
    <x v="3"/>
    <n v="4"/>
    <n v="3"/>
    <s v="WILIAN FERNEY ROJAS"/>
    <x v="0"/>
    <x v="5"/>
    <m/>
    <e v="#REF!"/>
    <e v="#REF!"/>
  </r>
  <r>
    <n v="4456"/>
    <n v="24566"/>
    <x v="0"/>
    <d v="2020-09-03T00:00:00"/>
    <x v="8"/>
    <d v="2020-09-07T00:00:00"/>
    <x v="3"/>
    <n v="4"/>
    <n v="3"/>
    <s v="Cirley Aleyda Cuervo Rodriguez"/>
    <x v="0"/>
    <x v="5"/>
    <m/>
    <e v="#REF!"/>
    <e v="#REF!"/>
  </r>
  <r>
    <n v="4457"/>
    <n v="24567"/>
    <x v="3"/>
    <d v="2020-09-03T00:00:00"/>
    <x v="8"/>
    <d v="2020-09-04T00:00:00"/>
    <x v="3"/>
    <n v="1"/>
    <n v="2"/>
    <s v="jefferson andres arboleda"/>
    <x v="0"/>
    <x v="5"/>
    <m/>
    <e v="#REF!"/>
    <e v="#REF!"/>
  </r>
  <r>
    <n v="4458"/>
    <n v="24568"/>
    <x v="0"/>
    <d v="2020-09-03T00:00:00"/>
    <x v="8"/>
    <d v="2020-09-07T00:00:00"/>
    <x v="3"/>
    <n v="4"/>
    <n v="3"/>
    <s v="YURY KATERINE SERNA CARRASCAL"/>
    <x v="0"/>
    <x v="5"/>
    <m/>
    <e v="#REF!"/>
    <e v="#REF!"/>
  </r>
  <r>
    <n v="4459"/>
    <n v="24569"/>
    <x v="2"/>
    <d v="2020-09-03T00:00:00"/>
    <x v="8"/>
    <d v="2020-09-04T00:00:00"/>
    <x v="3"/>
    <n v="1"/>
    <n v="2"/>
    <s v="Jose Francisco Montufar Rodriguez."/>
    <x v="0"/>
    <x v="5"/>
    <m/>
    <e v="#REF!"/>
    <e v="#REF!"/>
  </r>
  <r>
    <n v="4460"/>
    <n v="24570"/>
    <x v="4"/>
    <d v="2020-09-03T00:00:00"/>
    <x v="8"/>
    <d v="2020-09-07T00:00:00"/>
    <x v="3"/>
    <n v="4"/>
    <n v="3"/>
    <s v="OSCAR GONZALEZ"/>
    <x v="0"/>
    <x v="5"/>
    <m/>
    <e v="#REF!"/>
    <e v="#REF!"/>
  </r>
  <r>
    <n v="4461"/>
    <n v="24571"/>
    <x v="0"/>
    <d v="2020-09-03T00:00:00"/>
    <x v="8"/>
    <d v="2020-09-07T00:00:00"/>
    <x v="3"/>
    <n v="4"/>
    <n v="3"/>
    <s v="Blanca M.Macias"/>
    <x v="0"/>
    <x v="5"/>
    <m/>
    <e v="#REF!"/>
    <e v="#REF!"/>
  </r>
  <r>
    <n v="4462"/>
    <n v="24572"/>
    <x v="2"/>
    <d v="2020-09-03T00:00:00"/>
    <x v="8"/>
    <d v="2020-09-04T00:00:00"/>
    <x v="3"/>
    <n v="1"/>
    <n v="2"/>
    <s v="EDUARD JULIO INDABURO"/>
    <x v="0"/>
    <x v="5"/>
    <m/>
    <e v="#REF!"/>
    <e v="#REF!"/>
  </r>
  <r>
    <n v="4463"/>
    <n v="24573"/>
    <x v="2"/>
    <d v="2020-09-03T00:00:00"/>
    <x v="8"/>
    <d v="2020-09-04T00:00:00"/>
    <x v="3"/>
    <n v="1"/>
    <n v="2"/>
    <s v="Jose Francisco Montufar Delgado"/>
    <x v="0"/>
    <x v="5"/>
    <m/>
    <e v="#REF!"/>
    <e v="#REF!"/>
  </r>
  <r>
    <n v="4464"/>
    <n v="24574"/>
    <x v="0"/>
    <d v="2020-09-03T00:00:00"/>
    <x v="8"/>
    <d v="2020-09-07T00:00:00"/>
    <x v="3"/>
    <n v="4"/>
    <n v="3"/>
    <s v="alonso sanabria pedraza"/>
    <x v="0"/>
    <x v="5"/>
    <m/>
    <e v="#REF!"/>
    <e v="#REF!"/>
  </r>
  <r>
    <n v="4465"/>
    <n v="24575"/>
    <x v="3"/>
    <d v="2020-09-03T00:00:00"/>
    <x v="8"/>
    <d v="2020-09-04T00:00:00"/>
    <x v="3"/>
    <n v="1"/>
    <n v="2"/>
    <s v="Antonio Jose Lagos Alvarez"/>
    <x v="0"/>
    <x v="5"/>
    <m/>
    <e v="#REF!"/>
    <e v="#REF!"/>
  </r>
  <r>
    <n v="4466"/>
    <n v="24576"/>
    <x v="2"/>
    <d v="2020-09-03T00:00:00"/>
    <x v="8"/>
    <d v="2020-09-04T00:00:00"/>
    <x v="3"/>
    <n v="1"/>
    <n v="2"/>
    <s v="EDELMIRA GUTIERREZ OCHOA"/>
    <x v="0"/>
    <x v="5"/>
    <m/>
    <e v="#REF!"/>
    <e v="#REF!"/>
  </r>
  <r>
    <n v="4467"/>
    <n v="24577"/>
    <x v="2"/>
    <d v="2020-09-03T00:00:00"/>
    <x v="8"/>
    <d v="2020-09-04T00:00:00"/>
    <x v="3"/>
    <n v="1"/>
    <n v="2"/>
    <s v="EDELMIRA GUTIERREZ OCHOA"/>
    <x v="0"/>
    <x v="5"/>
    <m/>
    <e v="#REF!"/>
    <e v="#REF!"/>
  </r>
  <r>
    <n v="4468"/>
    <n v="24578"/>
    <x v="2"/>
    <d v="2020-09-03T00:00:00"/>
    <x v="8"/>
    <d v="2020-09-04T00:00:00"/>
    <x v="3"/>
    <n v="1"/>
    <n v="2"/>
    <s v="EDELMIRA GUTIERREZ OCHOA"/>
    <x v="0"/>
    <x v="5"/>
    <m/>
    <e v="#REF!"/>
    <e v="#REF!"/>
  </r>
  <r>
    <n v="4469"/>
    <n v="24579"/>
    <x v="2"/>
    <d v="2020-09-03T00:00:00"/>
    <x v="8"/>
    <d v="2020-09-04T00:00:00"/>
    <x v="3"/>
    <n v="1"/>
    <n v="2"/>
    <s v="Rodrigo Bastidas"/>
    <x v="0"/>
    <x v="5"/>
    <m/>
    <e v="#REF!"/>
    <e v="#REF!"/>
  </r>
  <r>
    <n v="4470"/>
    <n v="24580"/>
    <x v="0"/>
    <d v="2020-09-03T00:00:00"/>
    <x v="8"/>
    <d v="2020-09-07T00:00:00"/>
    <x v="3"/>
    <n v="4"/>
    <n v="3"/>
    <s v="Olga Lucía Camacho Gutiérrez"/>
    <x v="0"/>
    <x v="5"/>
    <m/>
    <e v="#REF!"/>
    <e v="#REF!"/>
  </r>
  <r>
    <n v="4471"/>
    <n v="24581"/>
    <x v="0"/>
    <d v="2020-09-03T00:00:00"/>
    <x v="8"/>
    <d v="2020-09-08T00:00:00"/>
    <x v="3"/>
    <n v="5"/>
    <n v="4"/>
    <s v="deivis aponte cardona"/>
    <x v="0"/>
    <x v="5"/>
    <m/>
    <e v="#REF!"/>
    <e v="#REF!"/>
  </r>
  <r>
    <n v="4472"/>
    <n v="24582"/>
    <x v="0"/>
    <d v="2020-09-03T00:00:00"/>
    <x v="8"/>
    <d v="2020-09-08T00:00:00"/>
    <x v="3"/>
    <n v="5"/>
    <n v="4"/>
    <s v="VICTOR HUGO MUÑOZ VILLA"/>
    <x v="0"/>
    <x v="5"/>
    <m/>
    <e v="#REF!"/>
    <e v="#REF!"/>
  </r>
  <r>
    <n v="4473"/>
    <n v="24583"/>
    <x v="2"/>
    <d v="2020-09-03T00:00:00"/>
    <x v="8"/>
    <d v="2020-09-04T00:00:00"/>
    <x v="3"/>
    <n v="1"/>
    <n v="2"/>
    <s v="MAURICIO BETANCOURT CASTRO"/>
    <x v="0"/>
    <x v="5"/>
    <m/>
    <e v="#REF!"/>
    <e v="#REF!"/>
  </r>
  <r>
    <n v="4474"/>
    <n v="24584"/>
    <x v="4"/>
    <d v="2020-09-03T00:00:00"/>
    <x v="8"/>
    <d v="2020-09-08T00:00:00"/>
    <x v="3"/>
    <n v="5"/>
    <n v="4"/>
    <s v="ALFONSO ENRIQUE BULA HERRERA"/>
    <x v="0"/>
    <x v="5"/>
    <m/>
    <e v="#REF!"/>
    <e v="#REF!"/>
  </r>
  <r>
    <n v="4475"/>
    <n v="24585"/>
    <x v="2"/>
    <d v="2020-09-03T00:00:00"/>
    <x v="8"/>
    <d v="2020-09-08T00:00:00"/>
    <x v="3"/>
    <n v="5"/>
    <n v="4"/>
    <s v="TATIANA FRANCO CARDONA"/>
    <x v="0"/>
    <x v="5"/>
    <m/>
    <e v="#REF!"/>
    <e v="#REF!"/>
  </r>
  <r>
    <n v="4476"/>
    <n v="24586"/>
    <x v="2"/>
    <d v="2020-09-03T00:00:00"/>
    <x v="8"/>
    <d v="2020-09-04T00:00:00"/>
    <x v="3"/>
    <n v="1"/>
    <n v="2"/>
    <s v="José Orlando Mejía Garcia"/>
    <x v="0"/>
    <x v="5"/>
    <m/>
    <e v="#REF!"/>
    <e v="#REF!"/>
  </r>
  <r>
    <n v="4477"/>
    <n v="24587"/>
    <x v="0"/>
    <d v="2020-09-03T00:00:00"/>
    <x v="8"/>
    <d v="2020-09-08T00:00:00"/>
    <x v="3"/>
    <n v="5"/>
    <n v="4"/>
    <s v="Sebastian Sandoval Perez"/>
    <x v="0"/>
    <x v="5"/>
    <m/>
    <e v="#REF!"/>
    <e v="#REF!"/>
  </r>
  <r>
    <n v="4478"/>
    <n v="24588"/>
    <x v="0"/>
    <d v="2020-09-03T00:00:00"/>
    <x v="8"/>
    <d v="2020-09-08T00:00:00"/>
    <x v="3"/>
    <n v="5"/>
    <n v="4"/>
    <s v="Yobana Alvarez"/>
    <x v="0"/>
    <x v="5"/>
    <m/>
    <e v="#REF!"/>
    <e v="#REF!"/>
  </r>
  <r>
    <n v="4479"/>
    <n v="24589"/>
    <x v="0"/>
    <d v="2020-09-03T00:00:00"/>
    <x v="8"/>
    <d v="2020-09-08T00:00:00"/>
    <x v="3"/>
    <n v="5"/>
    <n v="4"/>
    <s v="Yobana Alvarez"/>
    <x v="0"/>
    <x v="5"/>
    <m/>
    <e v="#REF!"/>
    <e v="#REF!"/>
  </r>
  <r>
    <n v="4480"/>
    <n v="24590"/>
    <x v="0"/>
    <d v="2020-09-03T00:00:00"/>
    <x v="8"/>
    <d v="2020-09-08T00:00:00"/>
    <x v="3"/>
    <n v="5"/>
    <n v="4"/>
    <s v="Carlos Arturo Hurtado Garcia"/>
    <x v="0"/>
    <x v="5"/>
    <m/>
    <e v="#REF!"/>
    <e v="#REF!"/>
  </r>
  <r>
    <n v="4481"/>
    <n v="24591"/>
    <x v="0"/>
    <d v="2020-09-03T00:00:00"/>
    <x v="8"/>
    <d v="2020-09-08T00:00:00"/>
    <x v="3"/>
    <n v="5"/>
    <n v="4"/>
    <s v="fernando daniel tobar gil"/>
    <x v="0"/>
    <x v="5"/>
    <m/>
    <e v="#REF!"/>
    <e v="#REF!"/>
  </r>
  <r>
    <n v="4482"/>
    <n v="24592"/>
    <x v="2"/>
    <d v="2020-09-03T00:00:00"/>
    <x v="8"/>
    <d v="2020-09-08T00:00:00"/>
    <x v="3"/>
    <n v="5"/>
    <n v="4"/>
    <s v="Martha Lucia Rojas Hurtado"/>
    <x v="0"/>
    <x v="5"/>
    <m/>
    <e v="#REF!"/>
    <e v="#REF!"/>
  </r>
  <r>
    <n v="4483"/>
    <n v="24593"/>
    <x v="2"/>
    <d v="2020-09-03T00:00:00"/>
    <x v="8"/>
    <d v="2020-09-04T00:00:00"/>
    <x v="3"/>
    <n v="1"/>
    <n v="2"/>
    <s v="Erika Ordoñez Agudelo"/>
    <x v="0"/>
    <x v="5"/>
    <m/>
    <e v="#REF!"/>
    <e v="#REF!"/>
  </r>
  <r>
    <n v="4484"/>
    <n v="24594"/>
    <x v="0"/>
    <d v="2020-09-03T00:00:00"/>
    <x v="8"/>
    <d v="2020-09-08T00:00:00"/>
    <x v="3"/>
    <n v="5"/>
    <n v="4"/>
    <s v="JULIANA MARIA MONTAÑO BANGUERA"/>
    <x v="0"/>
    <x v="5"/>
    <m/>
    <e v="#REF!"/>
    <e v="#REF!"/>
  </r>
  <r>
    <n v="4485"/>
    <n v="24595"/>
    <x v="0"/>
    <d v="2020-09-03T00:00:00"/>
    <x v="8"/>
    <d v="2020-09-08T00:00:00"/>
    <x v="3"/>
    <n v="5"/>
    <n v="4"/>
    <s v="karelis gutierrez"/>
    <x v="0"/>
    <x v="5"/>
    <m/>
    <e v="#REF!"/>
    <e v="#REF!"/>
  </r>
  <r>
    <n v="4486"/>
    <n v="24596"/>
    <x v="2"/>
    <d v="2020-09-03T00:00:00"/>
    <x v="8"/>
    <d v="2020-09-04T00:00:00"/>
    <x v="3"/>
    <n v="1"/>
    <n v="2"/>
    <s v="Yefferson Cuadros Pulgarín"/>
    <x v="0"/>
    <x v="5"/>
    <m/>
    <e v="#REF!"/>
    <e v="#REF!"/>
  </r>
  <r>
    <n v="4487"/>
    <n v="24597"/>
    <x v="0"/>
    <d v="2020-09-03T00:00:00"/>
    <x v="8"/>
    <d v="2020-09-08T00:00:00"/>
    <x v="3"/>
    <n v="5"/>
    <n v="4"/>
    <s v="Luis Carlos Barrera Cruz Rosalba Ramirez G.Medellin Calle 112 N. 49B52"/>
    <x v="0"/>
    <x v="5"/>
    <m/>
    <e v="#REF!"/>
    <e v="#REF!"/>
  </r>
  <r>
    <n v="4488"/>
    <n v="24598"/>
    <x v="0"/>
    <d v="2020-09-03T00:00:00"/>
    <x v="8"/>
    <d v="2020-09-08T00:00:00"/>
    <x v="3"/>
    <n v="5"/>
    <n v="4"/>
    <s v="Luis Carlos Barrera Cruz Rosalba Ramirez G.Medellin Calle 112 N. 49B52"/>
    <x v="0"/>
    <x v="5"/>
    <m/>
    <e v="#REF!"/>
    <e v="#REF!"/>
  </r>
  <r>
    <n v="4489"/>
    <n v="24599"/>
    <x v="0"/>
    <d v="2020-09-04T00:00:00"/>
    <x v="8"/>
    <d v="2020-09-08T00:00:00"/>
    <x v="3"/>
    <n v="4"/>
    <n v="3"/>
    <s v="Dalida Paola Gamarra Quinto"/>
    <x v="0"/>
    <x v="5"/>
    <m/>
    <e v="#REF!"/>
    <e v="#REF!"/>
  </r>
  <r>
    <n v="4490"/>
    <n v="24600"/>
    <x v="2"/>
    <d v="2020-09-04T00:00:00"/>
    <x v="8"/>
    <d v="2020-09-04T00:00:00"/>
    <x v="3"/>
    <n v="0"/>
    <n v="1"/>
    <s v="Yefferson Cuadros Pulgarín"/>
    <x v="0"/>
    <x v="5"/>
    <m/>
    <e v="#REF!"/>
    <e v="#REF!"/>
  </r>
  <r>
    <n v="4491"/>
    <n v="24601"/>
    <x v="0"/>
    <d v="2020-09-04T00:00:00"/>
    <x v="8"/>
    <d v="2020-09-08T00:00:00"/>
    <x v="3"/>
    <n v="4"/>
    <n v="3"/>
    <s v="cesar humberto valdes"/>
    <x v="0"/>
    <x v="5"/>
    <m/>
    <e v="#REF!"/>
    <e v="#REF!"/>
  </r>
  <r>
    <n v="4492"/>
    <n v="24602"/>
    <x v="0"/>
    <d v="2020-09-04T00:00:00"/>
    <x v="8"/>
    <d v="2020-09-08T00:00:00"/>
    <x v="3"/>
    <n v="4"/>
    <n v="3"/>
    <s v="MARIA CONSTANZA BALLESTEROS"/>
    <x v="0"/>
    <x v="5"/>
    <m/>
    <e v="#REF!"/>
    <e v="#REF!"/>
  </r>
  <r>
    <n v="4493"/>
    <n v="24603"/>
    <x v="3"/>
    <d v="2020-09-04T00:00:00"/>
    <x v="8"/>
    <d v="2020-09-04T00:00:00"/>
    <x v="3"/>
    <n v="0"/>
    <n v="1"/>
    <s v="Secundino Pinto Montenegro"/>
    <x v="0"/>
    <x v="5"/>
    <m/>
    <e v="#REF!"/>
    <e v="#REF!"/>
  </r>
  <r>
    <n v="4494"/>
    <n v="24604"/>
    <x v="0"/>
    <d v="2020-09-04T00:00:00"/>
    <x v="8"/>
    <d v="2020-09-08T00:00:00"/>
    <x v="3"/>
    <n v="4"/>
    <n v="3"/>
    <s v="ALCALDIA MUNICIPAL DE ITAGUI"/>
    <x v="0"/>
    <x v="5"/>
    <m/>
    <e v="#REF!"/>
    <e v="#REF!"/>
  </r>
  <r>
    <n v="4495"/>
    <n v="24605"/>
    <x v="0"/>
    <d v="2020-09-04T00:00:00"/>
    <x v="8"/>
    <d v="2020-09-08T00:00:00"/>
    <x v="3"/>
    <n v="4"/>
    <n v="3"/>
    <s v="Claudia Patricia cubillos"/>
    <x v="0"/>
    <x v="5"/>
    <m/>
    <e v="#REF!"/>
    <e v="#REF!"/>
  </r>
  <r>
    <n v="4496"/>
    <n v="24606"/>
    <x v="2"/>
    <d v="2020-09-04T00:00:00"/>
    <x v="8"/>
    <d v="2020-09-04T00:00:00"/>
    <x v="3"/>
    <n v="0"/>
    <n v="1"/>
    <s v="oscar javier cabezas blandon"/>
    <x v="0"/>
    <x v="5"/>
    <m/>
    <e v="#REF!"/>
    <e v="#REF!"/>
  </r>
  <r>
    <n v="4497"/>
    <n v="24607"/>
    <x v="0"/>
    <d v="2020-09-04T00:00:00"/>
    <x v="8"/>
    <d v="2020-09-08T00:00:00"/>
    <x v="3"/>
    <n v="4"/>
    <n v="3"/>
    <s v="Stefany Suarez Padron"/>
    <x v="0"/>
    <x v="5"/>
    <m/>
    <e v="#REF!"/>
    <e v="#REF!"/>
  </r>
  <r>
    <n v="4498"/>
    <n v="24608"/>
    <x v="0"/>
    <d v="2020-09-04T00:00:00"/>
    <x v="8"/>
    <d v="2020-09-08T00:00:00"/>
    <x v="3"/>
    <n v="4"/>
    <n v="3"/>
    <s v="RUBEN DARIO OBANDO SANCHEZ"/>
    <x v="0"/>
    <x v="5"/>
    <m/>
    <e v="#REF!"/>
    <e v="#REF!"/>
  </r>
  <r>
    <n v="4499"/>
    <n v="24609"/>
    <x v="1"/>
    <d v="2020-09-04T00:00:00"/>
    <x v="8"/>
    <s v="Pendiente"/>
    <x v="1"/>
    <e v="#VALUE!"/>
    <e v="#VALUE!"/>
    <s v="Cesar Augusto Caballero Briceño"/>
    <x v="1"/>
    <x v="1"/>
    <m/>
    <e v="#REF!"/>
    <e v="#REF!"/>
  </r>
  <r>
    <n v="4500"/>
    <n v="24610"/>
    <x v="0"/>
    <d v="2020-09-04T00:00:00"/>
    <x v="8"/>
    <d v="2020-09-08T00:00:00"/>
    <x v="3"/>
    <n v="4"/>
    <n v="3"/>
    <s v="Mariela Bahamon de Cespedes"/>
    <x v="0"/>
    <x v="5"/>
    <m/>
    <e v="#REF!"/>
    <e v="#REF!"/>
  </r>
  <r>
    <n v="4501"/>
    <n v="24611"/>
    <x v="4"/>
    <d v="2020-09-04T00:00:00"/>
    <x v="8"/>
    <d v="2020-09-08T00:00:00"/>
    <x v="3"/>
    <n v="4"/>
    <n v="3"/>
    <s v="LUZ DARY MARIN QUINTERO"/>
    <x v="0"/>
    <x v="5"/>
    <m/>
    <e v="#REF!"/>
    <e v="#REF!"/>
  </r>
  <r>
    <n v="4502"/>
    <n v="24612"/>
    <x v="0"/>
    <d v="2020-09-04T00:00:00"/>
    <x v="8"/>
    <d v="2020-09-08T00:00:00"/>
    <x v="3"/>
    <n v="4"/>
    <n v="3"/>
    <s v="Julieth Nayibe Moreno Vargas"/>
    <x v="0"/>
    <x v="5"/>
    <m/>
    <e v="#REF!"/>
    <e v="#REF!"/>
  </r>
  <r>
    <n v="4503"/>
    <n v="24613"/>
    <x v="0"/>
    <d v="2020-09-04T00:00:00"/>
    <x v="8"/>
    <d v="2020-09-08T00:00:00"/>
    <x v="3"/>
    <n v="4"/>
    <n v="3"/>
    <s v="MARLYN MURILLO MOSQUERA"/>
    <x v="0"/>
    <x v="5"/>
    <m/>
    <e v="#REF!"/>
    <e v="#REF!"/>
  </r>
  <r>
    <n v="4504"/>
    <n v="24614"/>
    <x v="2"/>
    <d v="2020-09-04T00:00:00"/>
    <x v="8"/>
    <d v="2020-09-04T00:00:00"/>
    <x v="3"/>
    <n v="0"/>
    <n v="1"/>
    <s v="diego andres beltran"/>
    <x v="0"/>
    <x v="5"/>
    <m/>
    <e v="#REF!"/>
    <e v="#REF!"/>
  </r>
  <r>
    <n v="4505"/>
    <n v="24615"/>
    <x v="0"/>
    <d v="2020-09-04T00:00:00"/>
    <x v="8"/>
    <d v="2020-09-08T00:00:00"/>
    <x v="3"/>
    <n v="4"/>
    <n v="3"/>
    <s v="maria lucy bohorquez garcia"/>
    <x v="0"/>
    <x v="5"/>
    <m/>
    <e v="#REF!"/>
    <e v="#REF!"/>
  </r>
  <r>
    <n v="4506"/>
    <n v="24616"/>
    <x v="0"/>
    <d v="2020-09-04T00:00:00"/>
    <x v="8"/>
    <d v="2020-09-08T00:00:00"/>
    <x v="3"/>
    <n v="4"/>
    <n v="3"/>
    <s v="Sebastian Oficina Portilla Parra"/>
    <x v="0"/>
    <x v="5"/>
    <m/>
    <e v="#REF!"/>
    <e v="#REF!"/>
  </r>
  <r>
    <n v="4507"/>
    <n v="24617"/>
    <x v="2"/>
    <d v="2020-09-04T00:00:00"/>
    <x v="8"/>
    <d v="2020-09-04T00:00:00"/>
    <x v="3"/>
    <n v="0"/>
    <n v="1"/>
    <s v="Mariana Andrea quiñones Cespedes"/>
    <x v="0"/>
    <x v="5"/>
    <m/>
    <e v="#REF!"/>
    <e v="#REF!"/>
  </r>
  <r>
    <n v="4508"/>
    <n v="24618"/>
    <x v="2"/>
    <d v="2020-09-04T00:00:00"/>
    <x v="8"/>
    <d v="2020-09-04T00:00:00"/>
    <x v="3"/>
    <n v="0"/>
    <n v="1"/>
    <s v="Yefferson Cuadros Pulgarín"/>
    <x v="0"/>
    <x v="5"/>
    <m/>
    <e v="#REF!"/>
    <e v="#REF!"/>
  </r>
  <r>
    <n v="4509"/>
    <n v="24619"/>
    <x v="0"/>
    <d v="2020-09-04T00:00:00"/>
    <x v="8"/>
    <d v="2020-09-08T00:00:00"/>
    <x v="3"/>
    <n v="4"/>
    <n v="3"/>
    <s v="Alquimedes Cartagena Serna"/>
    <x v="0"/>
    <x v="5"/>
    <m/>
    <e v="#REF!"/>
    <e v="#REF!"/>
  </r>
  <r>
    <n v="4510"/>
    <n v="24620"/>
    <x v="0"/>
    <d v="2020-09-04T00:00:00"/>
    <x v="8"/>
    <d v="2020-09-08T00:00:00"/>
    <x v="3"/>
    <n v="4"/>
    <n v="3"/>
    <s v="Juan Felipe Parra Rosas"/>
    <x v="0"/>
    <x v="5"/>
    <m/>
    <e v="#REF!"/>
    <e v="#REF!"/>
  </r>
  <r>
    <n v="4511"/>
    <n v="24621"/>
    <x v="2"/>
    <d v="2020-09-04T00:00:00"/>
    <x v="8"/>
    <s v="Pendiente"/>
    <x v="1"/>
    <e v="#VALUE!"/>
    <e v="#VALUE!"/>
    <s v="Natalia Liceth Enciso Duarte"/>
    <x v="1"/>
    <x v="1"/>
    <m/>
    <e v="#REF!"/>
    <e v="#REF!"/>
  </r>
  <r>
    <n v="4512"/>
    <n v="24622"/>
    <x v="3"/>
    <d v="2020-09-04T00:00:00"/>
    <x v="8"/>
    <d v="2020-09-07T00:00:00"/>
    <x v="3"/>
    <n v="3"/>
    <n v="2"/>
    <s v="florentino enrrique alfonso parra"/>
    <x v="0"/>
    <x v="5"/>
    <m/>
    <e v="#REF!"/>
    <e v="#REF!"/>
  </r>
  <r>
    <n v="4513"/>
    <n v="24623"/>
    <x v="2"/>
    <d v="2020-09-04T00:00:00"/>
    <x v="8"/>
    <d v="2020-09-07T00:00:00"/>
    <x v="3"/>
    <n v="3"/>
    <n v="2"/>
    <s v="MERCEDARIO ESCOBAR SARMIENTO"/>
    <x v="0"/>
    <x v="5"/>
    <m/>
    <e v="#REF!"/>
    <e v="#REF!"/>
  </r>
  <r>
    <n v="4514"/>
    <n v="24624"/>
    <x v="2"/>
    <d v="2020-09-05T00:00:00"/>
    <x v="8"/>
    <d v="2020-09-07T00:00:00"/>
    <x v="3"/>
    <n v="2"/>
    <n v="1"/>
    <s v="Luz Angela Betancur Arias"/>
    <x v="0"/>
    <x v="5"/>
    <m/>
    <e v="#REF!"/>
    <e v="#REF!"/>
  </r>
  <r>
    <n v="4515"/>
    <n v="24625"/>
    <x v="0"/>
    <d v="2020-09-05T00:00:00"/>
    <x v="8"/>
    <d v="2020-09-08T00:00:00"/>
    <x v="3"/>
    <n v="3"/>
    <n v="2"/>
    <s v="EUSEBIO ANTONIO RANGEL ROA"/>
    <x v="0"/>
    <x v="5"/>
    <m/>
    <e v="#REF!"/>
    <e v="#REF!"/>
  </r>
  <r>
    <n v="4516"/>
    <n v="24626"/>
    <x v="2"/>
    <d v="2020-09-05T00:00:00"/>
    <x v="8"/>
    <d v="2020-09-07T00:00:00"/>
    <x v="3"/>
    <n v="2"/>
    <n v="1"/>
    <s v="jimmy morales saenz"/>
    <x v="0"/>
    <x v="5"/>
    <m/>
    <e v="#REF!"/>
    <e v="#REF!"/>
  </r>
  <r>
    <n v="4517"/>
    <n v="24627"/>
    <x v="4"/>
    <d v="2020-09-05T00:00:00"/>
    <x v="8"/>
    <d v="2020-09-08T00:00:00"/>
    <x v="3"/>
    <n v="3"/>
    <n v="2"/>
    <s v="jorge luis gonzález campuzano"/>
    <x v="0"/>
    <x v="5"/>
    <m/>
    <e v="#REF!"/>
    <e v="#REF!"/>
  </r>
  <r>
    <n v="4518"/>
    <n v="24628"/>
    <x v="2"/>
    <d v="2020-09-05T00:00:00"/>
    <x v="8"/>
    <d v="2020-09-07T00:00:00"/>
    <x v="3"/>
    <n v="2"/>
    <n v="1"/>
    <s v="Yefferson Cuadros Pulgarín"/>
    <x v="0"/>
    <x v="5"/>
    <m/>
    <e v="#REF!"/>
    <e v="#REF!"/>
  </r>
  <r>
    <n v="4519"/>
    <n v="24629"/>
    <x v="2"/>
    <d v="2020-09-05T00:00:00"/>
    <x v="8"/>
    <d v="2020-09-07T00:00:00"/>
    <x v="3"/>
    <n v="2"/>
    <n v="1"/>
    <s v="Yefferson Cuadros Pulgarín"/>
    <x v="0"/>
    <x v="5"/>
    <m/>
    <e v="#REF!"/>
    <e v="#REF!"/>
  </r>
  <r>
    <n v="4520"/>
    <n v="24630"/>
    <x v="2"/>
    <d v="2020-09-05T00:00:00"/>
    <x v="8"/>
    <d v="2020-09-07T00:00:00"/>
    <x v="3"/>
    <n v="2"/>
    <n v="1"/>
    <s v="Yefferson Cuadros Pulgarín"/>
    <x v="0"/>
    <x v="5"/>
    <m/>
    <e v="#REF!"/>
    <e v="#REF!"/>
  </r>
  <r>
    <n v="4521"/>
    <n v="24631"/>
    <x v="0"/>
    <d v="2020-09-05T00:00:00"/>
    <x v="8"/>
    <d v="2020-09-08T00:00:00"/>
    <x v="3"/>
    <n v="3"/>
    <n v="2"/>
    <s v="ANDREA DEL PILAR ORTIZ PARRA"/>
    <x v="0"/>
    <x v="5"/>
    <m/>
    <e v="#REF!"/>
    <e v="#REF!"/>
  </r>
  <r>
    <n v="4522"/>
    <n v="24632"/>
    <x v="0"/>
    <d v="2020-09-06T00:00:00"/>
    <x v="8"/>
    <d v="2020-09-08T00:00:00"/>
    <x v="3"/>
    <n v="2"/>
    <n v="2"/>
    <s v="Alex Arley Monsalve salinas"/>
    <x v="0"/>
    <x v="5"/>
    <m/>
    <e v="#REF!"/>
    <e v="#REF!"/>
  </r>
  <r>
    <n v="4523"/>
    <n v="24633"/>
    <x v="0"/>
    <d v="2020-09-06T00:00:00"/>
    <x v="8"/>
    <d v="2020-09-08T00:00:00"/>
    <x v="3"/>
    <n v="2"/>
    <n v="2"/>
    <s v="CARLOS ALBERTO PINILLA OCHOA"/>
    <x v="0"/>
    <x v="5"/>
    <m/>
    <e v="#REF!"/>
    <e v="#REF!"/>
  </r>
  <r>
    <n v="4524"/>
    <n v="24634"/>
    <x v="2"/>
    <d v="2020-09-06T00:00:00"/>
    <x v="8"/>
    <s v="Pendiente"/>
    <x v="1"/>
    <e v="#VALUE!"/>
    <e v="#VALUE!"/>
    <s v="Vivian irene Blanco Muñoz"/>
    <x v="1"/>
    <x v="1"/>
    <m/>
    <e v="#REF!"/>
    <e v="#REF!"/>
  </r>
  <r>
    <n v="4525"/>
    <n v="24635"/>
    <x v="2"/>
    <d v="2020-09-06T00:00:00"/>
    <x v="8"/>
    <d v="2020-09-10T00:00:00"/>
    <x v="3"/>
    <n v="4"/>
    <n v="4"/>
    <s v="alexander moreno cardenas"/>
    <x v="0"/>
    <x v="5"/>
    <m/>
    <e v="#REF!"/>
    <e v="#REF!"/>
  </r>
  <r>
    <n v="4526"/>
    <n v="24636"/>
    <x v="4"/>
    <d v="2020-09-06T00:00:00"/>
    <x v="8"/>
    <d v="2020-09-08T00:00:00"/>
    <x v="3"/>
    <n v="2"/>
    <n v="2"/>
    <s v="FABIAN CAMILO BEJARANO ROZO"/>
    <x v="0"/>
    <x v="5"/>
    <m/>
    <e v="#REF!"/>
    <e v="#REF!"/>
  </r>
  <r>
    <n v="4527"/>
    <n v="24637"/>
    <x v="0"/>
    <d v="2020-09-06T00:00:00"/>
    <x v="8"/>
    <d v="2020-09-08T00:00:00"/>
    <x v="3"/>
    <n v="2"/>
    <n v="2"/>
    <s v="Gerardo Trujillo"/>
    <x v="0"/>
    <x v="5"/>
    <m/>
    <e v="#REF!"/>
    <e v="#REF!"/>
  </r>
  <r>
    <n v="4528"/>
    <n v="24638"/>
    <x v="0"/>
    <d v="2020-09-06T00:00:00"/>
    <x v="8"/>
    <d v="2020-09-08T00:00:00"/>
    <x v="3"/>
    <n v="2"/>
    <n v="2"/>
    <s v="JOSE FERNANDO AMAYA PINTO"/>
    <x v="0"/>
    <x v="5"/>
    <m/>
    <e v="#REF!"/>
    <e v="#REF!"/>
  </r>
  <r>
    <n v="4529"/>
    <n v="24639"/>
    <x v="0"/>
    <d v="2020-09-06T00:00:00"/>
    <x v="8"/>
    <d v="2020-09-08T00:00:00"/>
    <x v="3"/>
    <n v="2"/>
    <n v="2"/>
    <s v="LUIS HUMBERTO LUGO"/>
    <x v="0"/>
    <x v="5"/>
    <m/>
    <e v="#REF!"/>
    <e v="#REF!"/>
  </r>
  <r>
    <n v="4530"/>
    <n v="24640"/>
    <x v="0"/>
    <d v="2020-09-07T00:00:00"/>
    <x v="8"/>
    <d v="2020-09-08T00:00:00"/>
    <x v="3"/>
    <n v="1"/>
    <n v="2"/>
    <s v="PEDRO MONTERO"/>
    <x v="0"/>
    <x v="5"/>
    <m/>
    <e v="#REF!"/>
    <e v="#REF!"/>
  </r>
  <r>
    <n v="4531"/>
    <n v="24641"/>
    <x v="0"/>
    <d v="2020-09-07T00:00:00"/>
    <x v="8"/>
    <d v="2020-09-08T00:00:00"/>
    <x v="3"/>
    <n v="1"/>
    <n v="2"/>
    <s v="PEDRO MONTERO"/>
    <x v="0"/>
    <x v="5"/>
    <m/>
    <e v="#REF!"/>
    <e v="#REF!"/>
  </r>
  <r>
    <n v="4532"/>
    <n v="24642"/>
    <x v="0"/>
    <d v="2020-09-07T00:00:00"/>
    <x v="8"/>
    <d v="2020-09-08T00:00:00"/>
    <x v="3"/>
    <n v="1"/>
    <n v="2"/>
    <s v="PEDRO MONTERO"/>
    <x v="0"/>
    <x v="5"/>
    <m/>
    <e v="#REF!"/>
    <e v="#REF!"/>
  </r>
  <r>
    <n v="4533"/>
    <n v="24643"/>
    <x v="2"/>
    <d v="2020-09-07T00:00:00"/>
    <x v="8"/>
    <d v="2020-09-07T00:00:00"/>
    <x v="3"/>
    <n v="0"/>
    <n v="1"/>
    <s v="Alexis Yohann Zambrano Parada"/>
    <x v="0"/>
    <x v="5"/>
    <m/>
    <e v="#REF!"/>
    <e v="#REF!"/>
  </r>
  <r>
    <n v="4534"/>
    <n v="24644"/>
    <x v="2"/>
    <d v="2020-09-07T00:00:00"/>
    <x v="8"/>
    <d v="2020-09-07T00:00:00"/>
    <x v="3"/>
    <n v="0"/>
    <n v="1"/>
    <s v="Martha Sanchez"/>
    <x v="0"/>
    <x v="5"/>
    <m/>
    <e v="#REF!"/>
    <e v="#REF!"/>
  </r>
  <r>
    <n v="4535"/>
    <n v="24645"/>
    <x v="0"/>
    <d v="2020-09-07T00:00:00"/>
    <x v="8"/>
    <d v="2020-09-08T00:00:00"/>
    <x v="3"/>
    <n v="1"/>
    <n v="2"/>
    <s v="Nelson Berrio zapata"/>
    <x v="0"/>
    <x v="5"/>
    <m/>
    <e v="#REF!"/>
    <e v="#REF!"/>
  </r>
  <r>
    <n v="4536"/>
    <n v="24646"/>
    <x v="2"/>
    <d v="2020-09-07T00:00:00"/>
    <x v="8"/>
    <d v="2020-09-09T00:00:00"/>
    <x v="3"/>
    <n v="2"/>
    <n v="3"/>
    <s v="Nelson Berrio zapata"/>
    <x v="0"/>
    <x v="5"/>
    <m/>
    <e v="#REF!"/>
    <e v="#REF!"/>
  </r>
  <r>
    <n v="4537"/>
    <n v="24647"/>
    <x v="0"/>
    <d v="2020-09-07T00:00:00"/>
    <x v="8"/>
    <d v="2020-09-08T00:00:00"/>
    <x v="3"/>
    <n v="1"/>
    <n v="2"/>
    <s v="HOLMES CASTILLO RUIZ"/>
    <x v="0"/>
    <x v="5"/>
    <m/>
    <e v="#REF!"/>
    <e v="#REF!"/>
  </r>
  <r>
    <n v="4538"/>
    <n v="24648"/>
    <x v="3"/>
    <d v="2020-09-07T00:00:00"/>
    <x v="8"/>
    <d v="2020-09-09T00:00:00"/>
    <x v="3"/>
    <n v="2"/>
    <n v="3"/>
    <s v="CESAR AUGUSTO CAÑAVERA SULBARAN"/>
    <x v="0"/>
    <x v="5"/>
    <m/>
    <e v="#REF!"/>
    <e v="#REF!"/>
  </r>
  <r>
    <n v="4539"/>
    <n v="24649"/>
    <x v="0"/>
    <d v="2020-09-07T00:00:00"/>
    <x v="8"/>
    <d v="2020-09-08T00:00:00"/>
    <x v="3"/>
    <n v="1"/>
    <n v="2"/>
    <s v="yaneth arcila de vargas"/>
    <x v="0"/>
    <x v="5"/>
    <m/>
    <e v="#REF!"/>
    <e v="#REF!"/>
  </r>
  <r>
    <n v="4540"/>
    <n v="24650"/>
    <x v="0"/>
    <d v="2020-09-07T00:00:00"/>
    <x v="8"/>
    <d v="2020-09-08T00:00:00"/>
    <x v="3"/>
    <n v="1"/>
    <n v="2"/>
    <s v="Leidy Nayibe Herrera Plata"/>
    <x v="0"/>
    <x v="5"/>
    <m/>
    <e v="#REF!"/>
    <e v="#REF!"/>
  </r>
  <r>
    <n v="4541"/>
    <n v="24651"/>
    <x v="4"/>
    <d v="2020-09-07T00:00:00"/>
    <x v="8"/>
    <d v="2020-09-08T00:00:00"/>
    <x v="3"/>
    <n v="1"/>
    <n v="2"/>
    <s v="David Lopera"/>
    <x v="0"/>
    <x v="5"/>
    <m/>
    <e v="#REF!"/>
    <e v="#REF!"/>
  </r>
  <r>
    <n v="4542"/>
    <n v="24652"/>
    <x v="0"/>
    <d v="2020-09-07T00:00:00"/>
    <x v="8"/>
    <d v="2020-09-08T00:00:00"/>
    <x v="3"/>
    <n v="1"/>
    <n v="2"/>
    <s v="rosa maria montalvo"/>
    <x v="0"/>
    <x v="5"/>
    <m/>
    <e v="#REF!"/>
    <e v="#REF!"/>
  </r>
  <r>
    <n v="4543"/>
    <n v="24653"/>
    <x v="0"/>
    <d v="2020-09-07T00:00:00"/>
    <x v="8"/>
    <d v="2020-09-08T00:00:00"/>
    <x v="3"/>
    <n v="1"/>
    <n v="2"/>
    <s v="Carlos jose patrón marchena"/>
    <x v="0"/>
    <x v="5"/>
    <m/>
    <e v="#REF!"/>
    <e v="#REF!"/>
  </r>
  <r>
    <n v="4544"/>
    <n v="24654"/>
    <x v="3"/>
    <d v="2020-09-07T00:00:00"/>
    <x v="8"/>
    <d v="2020-09-09T00:00:00"/>
    <x v="3"/>
    <n v="2"/>
    <n v="3"/>
    <s v="Luz Angela Betancur Arias"/>
    <x v="0"/>
    <x v="5"/>
    <m/>
    <e v="#REF!"/>
    <e v="#REF!"/>
  </r>
  <r>
    <n v="4545"/>
    <n v="24655"/>
    <x v="0"/>
    <d v="2020-09-07T00:00:00"/>
    <x v="8"/>
    <d v="2020-09-08T00:00:00"/>
    <x v="3"/>
    <n v="1"/>
    <n v="2"/>
    <s v="rufino antonio perez zuluaga"/>
    <x v="0"/>
    <x v="5"/>
    <m/>
    <e v="#REF!"/>
    <e v="#REF!"/>
  </r>
  <r>
    <n v="4546"/>
    <n v="24656"/>
    <x v="3"/>
    <d v="2020-09-07T00:00:00"/>
    <x v="8"/>
    <d v="2020-09-08T00:00:00"/>
    <x v="3"/>
    <n v="1"/>
    <n v="2"/>
    <s v="Ana Paola Vergara Osorio"/>
    <x v="0"/>
    <x v="5"/>
    <m/>
    <e v="#REF!"/>
    <e v="#REF!"/>
  </r>
  <r>
    <n v="4547"/>
    <n v="24657"/>
    <x v="4"/>
    <d v="2020-09-07T00:00:00"/>
    <x v="8"/>
    <d v="2020-09-10T00:00:00"/>
    <x v="3"/>
    <n v="3"/>
    <n v="4"/>
    <s v="GIOMAR ALBEIRO RESTREPO HOYOS"/>
    <x v="0"/>
    <x v="5"/>
    <m/>
    <e v="#REF!"/>
    <e v="#REF!"/>
  </r>
  <r>
    <n v="4548"/>
    <n v="24658"/>
    <x v="0"/>
    <d v="2020-09-07T00:00:00"/>
    <x v="8"/>
    <d v="2020-09-10T00:00:00"/>
    <x v="3"/>
    <n v="3"/>
    <n v="4"/>
    <s v="CARLOS ALBERTO PINILLA OCHOA"/>
    <x v="0"/>
    <x v="5"/>
    <m/>
    <e v="#REF!"/>
    <e v="#REF!"/>
  </r>
  <r>
    <n v="4549"/>
    <n v="24659"/>
    <x v="2"/>
    <d v="2020-09-07T00:00:00"/>
    <x v="8"/>
    <d v="2020-09-09T00:00:00"/>
    <x v="3"/>
    <n v="2"/>
    <n v="3"/>
    <s v="Jennifer Danny Carvajal Ducon"/>
    <x v="0"/>
    <x v="5"/>
    <m/>
    <e v="#REF!"/>
    <e v="#REF!"/>
  </r>
  <r>
    <n v="4550"/>
    <n v="24660"/>
    <x v="0"/>
    <d v="2020-09-07T00:00:00"/>
    <x v="8"/>
    <d v="2020-09-10T00:00:00"/>
    <x v="3"/>
    <n v="3"/>
    <n v="4"/>
    <s v="Daniel Navia Tellez"/>
    <x v="0"/>
    <x v="5"/>
    <m/>
    <e v="#REF!"/>
    <e v="#REF!"/>
  </r>
  <r>
    <n v="4551"/>
    <n v="24661"/>
    <x v="0"/>
    <d v="2020-09-07T00:00:00"/>
    <x v="8"/>
    <d v="2020-09-10T00:00:00"/>
    <x v="3"/>
    <n v="3"/>
    <n v="4"/>
    <s v="Marcela Perna"/>
    <x v="0"/>
    <x v="5"/>
    <m/>
    <e v="#REF!"/>
    <e v="#REF!"/>
  </r>
  <r>
    <n v="4552"/>
    <n v="24662"/>
    <x v="0"/>
    <d v="2020-09-07T00:00:00"/>
    <x v="8"/>
    <d v="2020-09-10T00:00:00"/>
    <x v="3"/>
    <n v="3"/>
    <n v="4"/>
    <s v="gloria ines rojas acero"/>
    <x v="0"/>
    <x v="5"/>
    <m/>
    <e v="#REF!"/>
    <e v="#REF!"/>
  </r>
  <r>
    <n v="4553"/>
    <n v="24663"/>
    <x v="0"/>
    <d v="2020-09-07T00:00:00"/>
    <x v="8"/>
    <d v="2020-09-10T00:00:00"/>
    <x v="3"/>
    <n v="3"/>
    <n v="4"/>
    <s v="maria"/>
    <x v="0"/>
    <x v="5"/>
    <m/>
    <e v="#REF!"/>
    <e v="#REF!"/>
  </r>
  <r>
    <n v="4554"/>
    <n v="24664"/>
    <x v="2"/>
    <d v="2020-09-07T00:00:00"/>
    <x v="8"/>
    <d v="2020-09-08T00:00:00"/>
    <x v="3"/>
    <n v="1"/>
    <n v="2"/>
    <s v="ANDRES TORRES"/>
    <x v="0"/>
    <x v="5"/>
    <m/>
    <e v="#REF!"/>
    <e v="#REF!"/>
  </r>
  <r>
    <n v="4555"/>
    <n v="24665"/>
    <x v="4"/>
    <d v="2020-09-07T00:00:00"/>
    <x v="8"/>
    <d v="2020-09-10T00:00:00"/>
    <x v="3"/>
    <n v="3"/>
    <n v="4"/>
    <s v="MYRIAM SALAZAR PARDO"/>
    <x v="0"/>
    <x v="5"/>
    <m/>
    <e v="#REF!"/>
    <e v="#REF!"/>
  </r>
  <r>
    <n v="4556"/>
    <n v="24666"/>
    <x v="3"/>
    <d v="2020-09-07T00:00:00"/>
    <x v="8"/>
    <d v="2020-09-09T00:00:00"/>
    <x v="3"/>
    <n v="2"/>
    <n v="3"/>
    <s v="JUVER SANCHEZ GARRIDO"/>
    <x v="0"/>
    <x v="5"/>
    <m/>
    <e v="#REF!"/>
    <e v="#REF!"/>
  </r>
  <r>
    <n v="4557"/>
    <n v="24667"/>
    <x v="1"/>
    <d v="2020-09-07T00:00:00"/>
    <x v="8"/>
    <d v="2020-09-10T00:00:00"/>
    <x v="3"/>
    <n v="3"/>
    <n v="4"/>
    <s v="Manuel Antonio Rojas Gonzalez"/>
    <x v="0"/>
    <x v="5"/>
    <m/>
    <e v="#REF!"/>
    <e v="#REF!"/>
  </r>
  <r>
    <n v="4558"/>
    <n v="24668"/>
    <x v="3"/>
    <d v="2020-09-07T00:00:00"/>
    <x v="8"/>
    <d v="2020-09-10T00:00:00"/>
    <x v="3"/>
    <n v="3"/>
    <n v="4"/>
    <s v="SIES SALUD SAS"/>
    <x v="0"/>
    <x v="5"/>
    <m/>
    <e v="#REF!"/>
    <e v="#REF!"/>
  </r>
  <r>
    <n v="4559"/>
    <n v="24669"/>
    <x v="2"/>
    <d v="2020-09-07T00:00:00"/>
    <x v="8"/>
    <d v="2020-09-10T00:00:00"/>
    <x v="3"/>
    <n v="3"/>
    <n v="4"/>
    <s v="LYA ESTHER ARROYO VIANA"/>
    <x v="0"/>
    <x v="5"/>
    <m/>
    <e v="#REF!"/>
    <e v="#REF!"/>
  </r>
  <r>
    <n v="4560"/>
    <n v="24670"/>
    <x v="2"/>
    <d v="2020-09-07T00:00:00"/>
    <x v="8"/>
    <d v="2020-09-10T00:00:00"/>
    <x v="3"/>
    <n v="3"/>
    <n v="4"/>
    <s v="DAIRO RAUL CARDONA LONDOÑO"/>
    <x v="0"/>
    <x v="5"/>
    <m/>
    <e v="#REF!"/>
    <e v="#REF!"/>
  </r>
  <r>
    <n v="4561"/>
    <n v="24671"/>
    <x v="1"/>
    <d v="2020-09-07T00:00:00"/>
    <x v="8"/>
    <d v="2020-09-10T00:00:00"/>
    <x v="3"/>
    <n v="3"/>
    <n v="4"/>
    <s v="MAURICIO SIERRA MARTINEZ"/>
    <x v="0"/>
    <x v="5"/>
    <m/>
    <e v="#REF!"/>
    <e v="#REF!"/>
  </r>
  <r>
    <n v="4562"/>
    <n v="24672"/>
    <x v="0"/>
    <d v="2020-09-07T00:00:00"/>
    <x v="8"/>
    <d v="2020-09-10T00:00:00"/>
    <x v="3"/>
    <n v="3"/>
    <n v="4"/>
    <s v="Yeimy Janeth Ramirez Mejia"/>
    <x v="0"/>
    <x v="5"/>
    <m/>
    <e v="#REF!"/>
    <e v="#REF!"/>
  </r>
  <r>
    <n v="4563"/>
    <n v="24673"/>
    <x v="0"/>
    <d v="2020-09-07T00:00:00"/>
    <x v="8"/>
    <d v="2020-09-10T00:00:00"/>
    <x v="3"/>
    <n v="3"/>
    <n v="4"/>
    <s v="Jhon Fredy Rojas Vasquez"/>
    <x v="0"/>
    <x v="5"/>
    <m/>
    <e v="#REF!"/>
    <e v="#REF!"/>
  </r>
  <r>
    <n v="4564"/>
    <n v="24674"/>
    <x v="0"/>
    <d v="2020-09-07T00:00:00"/>
    <x v="8"/>
    <d v="2020-09-10T00:00:00"/>
    <x v="3"/>
    <n v="3"/>
    <n v="4"/>
    <s v="Elvis Ferney castro Pimentel"/>
    <x v="0"/>
    <x v="5"/>
    <m/>
    <e v="#REF!"/>
    <e v="#REF!"/>
  </r>
  <r>
    <n v="4565"/>
    <n v="24675"/>
    <x v="0"/>
    <d v="2020-09-07T00:00:00"/>
    <x v="8"/>
    <d v="2020-09-10T00:00:00"/>
    <x v="3"/>
    <n v="3"/>
    <n v="4"/>
    <s v="samuel gomez"/>
    <x v="0"/>
    <x v="5"/>
    <m/>
    <e v="#REF!"/>
    <e v="#REF!"/>
  </r>
  <r>
    <n v="4566"/>
    <n v="24676"/>
    <x v="3"/>
    <d v="2020-09-07T00:00:00"/>
    <x v="8"/>
    <d v="2020-09-10T00:00:00"/>
    <x v="3"/>
    <n v="3"/>
    <n v="4"/>
    <s v="RUTH MERY CORTES GUERRERO"/>
    <x v="0"/>
    <x v="5"/>
    <m/>
    <e v="#REF!"/>
    <e v="#REF!"/>
  </r>
  <r>
    <n v="4567"/>
    <n v="24677"/>
    <x v="4"/>
    <d v="2020-09-07T00:00:00"/>
    <x v="8"/>
    <d v="2020-09-10T00:00:00"/>
    <x v="3"/>
    <n v="3"/>
    <n v="4"/>
    <s v="Abelardo Zapata Carabali"/>
    <x v="0"/>
    <x v="5"/>
    <m/>
    <e v="#REF!"/>
    <e v="#REF!"/>
  </r>
  <r>
    <n v="4568"/>
    <n v="24678"/>
    <x v="0"/>
    <d v="2020-09-07T00:00:00"/>
    <x v="8"/>
    <d v="2020-09-10T00:00:00"/>
    <x v="3"/>
    <n v="3"/>
    <n v="4"/>
    <s v="SHIRLEY ALAIN JOSEPA ARRIETA"/>
    <x v="0"/>
    <x v="5"/>
    <m/>
    <e v="#REF!"/>
    <e v="#REF!"/>
  </r>
  <r>
    <n v="4569"/>
    <n v="24679"/>
    <x v="2"/>
    <d v="2020-09-08T00:00:00"/>
    <x v="8"/>
    <d v="2020-09-10T00:00:00"/>
    <x v="3"/>
    <n v="2"/>
    <n v="3"/>
    <s v="JORGE ENRIQUE PONGUTA BARBOSA"/>
    <x v="0"/>
    <x v="5"/>
    <m/>
    <e v="#REF!"/>
    <e v="#REF!"/>
  </r>
  <r>
    <n v="4570"/>
    <n v="24680"/>
    <x v="0"/>
    <d v="2020-09-08T00:00:00"/>
    <x v="8"/>
    <d v="2020-09-10T00:00:00"/>
    <x v="3"/>
    <n v="2"/>
    <n v="3"/>
    <s v="wilberto valdelamar navarro"/>
    <x v="0"/>
    <x v="5"/>
    <m/>
    <e v="#REF!"/>
    <e v="#REF!"/>
  </r>
  <r>
    <n v="4571"/>
    <n v="24681"/>
    <x v="2"/>
    <d v="2020-09-08T00:00:00"/>
    <x v="8"/>
    <d v="2020-09-10T00:00:00"/>
    <x v="3"/>
    <n v="2"/>
    <n v="3"/>
    <s v="Luis Eduardo Santos Vargas"/>
    <x v="0"/>
    <x v="5"/>
    <m/>
    <e v="#REF!"/>
    <e v="#REF!"/>
  </r>
  <r>
    <n v="4572"/>
    <n v="24682"/>
    <x v="3"/>
    <d v="2020-09-08T00:00:00"/>
    <x v="8"/>
    <d v="2020-09-10T00:00:00"/>
    <x v="3"/>
    <n v="2"/>
    <n v="3"/>
    <s v="MARIA LUISA RODRIGUEZ GONZALEZ"/>
    <x v="0"/>
    <x v="5"/>
    <m/>
    <e v="#REF!"/>
    <e v="#REF!"/>
  </r>
  <r>
    <n v="4573"/>
    <n v="24683"/>
    <x v="0"/>
    <d v="2020-09-08T00:00:00"/>
    <x v="8"/>
    <d v="2020-09-10T00:00:00"/>
    <x v="3"/>
    <n v="2"/>
    <n v="3"/>
    <s v="Rubén Dario Rivera Moreno"/>
    <x v="0"/>
    <x v="5"/>
    <m/>
    <e v="#REF!"/>
    <e v="#REF!"/>
  </r>
  <r>
    <n v="4574"/>
    <n v="24684"/>
    <x v="4"/>
    <d v="2020-09-08T00:00:00"/>
    <x v="8"/>
    <d v="2020-09-10T00:00:00"/>
    <x v="3"/>
    <n v="2"/>
    <n v="3"/>
    <s v="LUIS ALVARO GONZALEZ SAMIENTO"/>
    <x v="0"/>
    <x v="5"/>
    <m/>
    <e v="#REF!"/>
    <e v="#REF!"/>
  </r>
  <r>
    <n v="4575"/>
    <n v="24685"/>
    <x v="2"/>
    <d v="2020-09-08T00:00:00"/>
    <x v="8"/>
    <d v="2020-09-10T00:00:00"/>
    <x v="3"/>
    <n v="2"/>
    <n v="3"/>
    <s v="Ricardo Anibal Murillo Peña"/>
    <x v="0"/>
    <x v="5"/>
    <m/>
    <e v="#REF!"/>
    <e v="#REF!"/>
  </r>
  <r>
    <n v="4576"/>
    <n v="24686"/>
    <x v="0"/>
    <d v="2020-09-08T00:00:00"/>
    <x v="8"/>
    <d v="2020-09-10T00:00:00"/>
    <x v="3"/>
    <n v="2"/>
    <n v="3"/>
    <s v="LUCILA MARTINEZ"/>
    <x v="0"/>
    <x v="5"/>
    <m/>
    <e v="#REF!"/>
    <e v="#REF!"/>
  </r>
  <r>
    <n v="4577"/>
    <n v="24687"/>
    <x v="2"/>
    <d v="2020-09-08T00:00:00"/>
    <x v="8"/>
    <d v="2020-09-10T00:00:00"/>
    <x v="3"/>
    <n v="2"/>
    <n v="3"/>
    <s v="charles"/>
    <x v="0"/>
    <x v="5"/>
    <m/>
    <e v="#REF!"/>
    <e v="#REF!"/>
  </r>
  <r>
    <n v="4578"/>
    <n v="24688"/>
    <x v="0"/>
    <d v="2020-09-08T00:00:00"/>
    <x v="8"/>
    <d v="2020-09-10T00:00:00"/>
    <x v="3"/>
    <n v="2"/>
    <n v="3"/>
    <s v="Elvira Suárez Jiménez"/>
    <x v="0"/>
    <x v="5"/>
    <m/>
    <e v="#REF!"/>
    <e v="#REF!"/>
  </r>
  <r>
    <n v="4579"/>
    <n v="24689"/>
    <x v="0"/>
    <d v="2020-09-08T00:00:00"/>
    <x v="8"/>
    <d v="2020-09-10T00:00:00"/>
    <x v="3"/>
    <n v="2"/>
    <n v="3"/>
    <s v="Andrés rivera"/>
    <x v="0"/>
    <x v="5"/>
    <m/>
    <e v="#REF!"/>
    <e v="#REF!"/>
  </r>
  <r>
    <n v="4580"/>
    <n v="24690"/>
    <x v="2"/>
    <d v="2020-09-08T00:00:00"/>
    <x v="8"/>
    <s v="Pendiente"/>
    <x v="1"/>
    <e v="#VALUE!"/>
    <e v="#VALUE!"/>
    <s v="Ana Georgina Aponte"/>
    <x v="1"/>
    <x v="1"/>
    <m/>
    <e v="#REF!"/>
    <e v="#REF!"/>
  </r>
  <r>
    <n v="4581"/>
    <n v="24691"/>
    <x v="0"/>
    <d v="2020-09-08T00:00:00"/>
    <x v="8"/>
    <d v="2020-09-10T00:00:00"/>
    <x v="3"/>
    <n v="2"/>
    <n v="3"/>
    <s v="Gabriel Ernesto Marcillo Delgado"/>
    <x v="0"/>
    <x v="5"/>
    <m/>
    <e v="#REF!"/>
    <e v="#REF!"/>
  </r>
  <r>
    <n v="4582"/>
    <n v="24692"/>
    <x v="2"/>
    <d v="2020-09-08T00:00:00"/>
    <x v="8"/>
    <d v="2020-09-10T00:00:00"/>
    <x v="3"/>
    <n v="2"/>
    <n v="3"/>
    <s v="Horacio Sánchez Cartagena"/>
    <x v="0"/>
    <x v="5"/>
    <m/>
    <e v="#REF!"/>
    <e v="#REF!"/>
  </r>
  <r>
    <n v="4583"/>
    <n v="24693"/>
    <x v="0"/>
    <d v="2020-09-08T00:00:00"/>
    <x v="8"/>
    <d v="2020-09-10T00:00:00"/>
    <x v="3"/>
    <n v="2"/>
    <n v="3"/>
    <s v="gloria esperanza caceres s"/>
    <x v="0"/>
    <x v="5"/>
    <m/>
    <e v="#REF!"/>
    <e v="#REF!"/>
  </r>
  <r>
    <n v="4584"/>
    <n v="24694"/>
    <x v="4"/>
    <d v="2020-09-08T00:00:00"/>
    <x v="8"/>
    <d v="2020-09-10T00:00:00"/>
    <x v="3"/>
    <n v="2"/>
    <n v="3"/>
    <s v="Luis leyder Ramos velasco"/>
    <x v="0"/>
    <x v="5"/>
    <m/>
    <e v="#REF!"/>
    <e v="#REF!"/>
  </r>
  <r>
    <n v="4585"/>
    <n v="24695"/>
    <x v="0"/>
    <d v="2020-09-08T00:00:00"/>
    <x v="8"/>
    <d v="2020-09-10T00:00:00"/>
    <x v="3"/>
    <n v="2"/>
    <n v="3"/>
    <s v="Elkin Darío Marín Bedoya"/>
    <x v="0"/>
    <x v="5"/>
    <m/>
    <e v="#REF!"/>
    <e v="#REF!"/>
  </r>
  <r>
    <n v="4586"/>
    <n v="24696"/>
    <x v="0"/>
    <d v="2020-09-08T00:00:00"/>
    <x v="8"/>
    <d v="2020-09-10T00:00:00"/>
    <x v="3"/>
    <n v="2"/>
    <n v="3"/>
    <s v="Sandy Patricia Oviedo Barrios"/>
    <x v="0"/>
    <x v="5"/>
    <m/>
    <e v="#REF!"/>
    <e v="#REF!"/>
  </r>
  <r>
    <n v="4587"/>
    <n v="24697"/>
    <x v="0"/>
    <d v="2020-09-08T00:00:00"/>
    <x v="8"/>
    <d v="2020-09-10T00:00:00"/>
    <x v="3"/>
    <n v="2"/>
    <n v="3"/>
    <s v="ABSALON GIRALDO"/>
    <x v="0"/>
    <x v="5"/>
    <m/>
    <e v="#REF!"/>
    <e v="#REF!"/>
  </r>
  <r>
    <n v="4588"/>
    <n v="24698"/>
    <x v="0"/>
    <d v="2020-09-08T00:00:00"/>
    <x v="8"/>
    <d v="2020-09-10T00:00:00"/>
    <x v="3"/>
    <n v="2"/>
    <n v="3"/>
    <s v="natalia andrea arciniegas izquierdo"/>
    <x v="0"/>
    <x v="5"/>
    <m/>
    <e v="#REF!"/>
    <e v="#REF!"/>
  </r>
  <r>
    <n v="4589"/>
    <n v="24699"/>
    <x v="3"/>
    <d v="2020-09-08T00:00:00"/>
    <x v="8"/>
    <d v="2020-09-10T00:00:00"/>
    <x v="3"/>
    <n v="2"/>
    <n v="3"/>
    <s v="BERNARDO EMILIO ROJAS MOSCOSO"/>
    <x v="0"/>
    <x v="5"/>
    <m/>
    <e v="#REF!"/>
    <e v="#REF!"/>
  </r>
  <r>
    <n v="4590"/>
    <n v="24700"/>
    <x v="0"/>
    <d v="2020-09-08T00:00:00"/>
    <x v="8"/>
    <d v="2020-09-10T00:00:00"/>
    <x v="3"/>
    <n v="2"/>
    <n v="3"/>
    <s v="LINA MAYERLI ROSERO VALENCIA"/>
    <x v="0"/>
    <x v="5"/>
    <m/>
    <e v="#REF!"/>
    <e v="#REF!"/>
  </r>
  <r>
    <n v="4591"/>
    <n v="24701"/>
    <x v="0"/>
    <d v="2020-09-08T00:00:00"/>
    <x v="8"/>
    <d v="2020-09-10T00:00:00"/>
    <x v="3"/>
    <n v="2"/>
    <n v="3"/>
    <s v="Jeison David Gomez Garcia"/>
    <x v="0"/>
    <x v="5"/>
    <m/>
    <e v="#REF!"/>
    <e v="#REF!"/>
  </r>
  <r>
    <n v="4592"/>
    <n v="24702"/>
    <x v="3"/>
    <d v="2020-09-08T00:00:00"/>
    <x v="8"/>
    <d v="2020-09-10T00:00:00"/>
    <x v="3"/>
    <n v="2"/>
    <n v="3"/>
    <s v="LUISA FERNANDA CUERVO GARZON"/>
    <x v="0"/>
    <x v="5"/>
    <m/>
    <e v="#REF!"/>
    <e v="#REF!"/>
  </r>
  <r>
    <n v="4593"/>
    <n v="24703"/>
    <x v="0"/>
    <d v="2020-09-08T00:00:00"/>
    <x v="8"/>
    <d v="2020-09-10T00:00:00"/>
    <x v="3"/>
    <n v="2"/>
    <n v="3"/>
    <s v="JOSÉ LAUREN ORTIZ HERNANDEZ"/>
    <x v="0"/>
    <x v="5"/>
    <m/>
    <e v="#REF!"/>
    <e v="#REF!"/>
  </r>
  <r>
    <n v="4594"/>
    <n v="24704"/>
    <x v="2"/>
    <d v="2020-09-08T00:00:00"/>
    <x v="8"/>
    <d v="2020-09-10T00:00:00"/>
    <x v="3"/>
    <n v="2"/>
    <n v="3"/>
    <s v="DORA ELVIRA MILLAN FLETCHER"/>
    <x v="0"/>
    <x v="5"/>
    <m/>
    <e v="#REF!"/>
    <e v="#REF!"/>
  </r>
  <r>
    <n v="4595"/>
    <n v="24705"/>
    <x v="2"/>
    <d v="2020-09-08T00:00:00"/>
    <x v="8"/>
    <d v="2020-09-10T00:00:00"/>
    <x v="3"/>
    <n v="2"/>
    <n v="3"/>
    <s v="PANFILO SEPULVEDA OVIEDO"/>
    <x v="0"/>
    <x v="5"/>
    <m/>
    <e v="#REF!"/>
    <e v="#REF!"/>
  </r>
  <r>
    <n v="4596"/>
    <n v="24706"/>
    <x v="0"/>
    <d v="2020-09-08T00:00:00"/>
    <x v="8"/>
    <d v="2020-09-10T00:00:00"/>
    <x v="3"/>
    <n v="2"/>
    <n v="3"/>
    <s v="ROSA MARIA BUSTOS COCA"/>
    <x v="0"/>
    <x v="5"/>
    <m/>
    <e v="#REF!"/>
    <e v="#REF!"/>
  </r>
  <r>
    <n v="4597"/>
    <n v="24707"/>
    <x v="4"/>
    <d v="2020-09-09T00:00:00"/>
    <x v="8"/>
    <d v="2020-09-10T00:00:00"/>
    <x v="3"/>
    <n v="1"/>
    <n v="2"/>
    <s v="Carolina margarita rangel paez"/>
    <x v="0"/>
    <x v="5"/>
    <m/>
    <e v="#REF!"/>
    <e v="#REF!"/>
  </r>
  <r>
    <n v="4598"/>
    <n v="24708"/>
    <x v="0"/>
    <d v="2020-09-09T00:00:00"/>
    <x v="8"/>
    <d v="2020-09-10T00:00:00"/>
    <x v="3"/>
    <n v="1"/>
    <n v="2"/>
    <s v="María Angélica Nieto Rodríguez"/>
    <x v="0"/>
    <x v="5"/>
    <m/>
    <e v="#REF!"/>
    <e v="#REF!"/>
  </r>
  <r>
    <n v="4599"/>
    <n v="24709"/>
    <x v="0"/>
    <d v="2020-09-09T00:00:00"/>
    <x v="8"/>
    <d v="2020-09-10T00:00:00"/>
    <x v="3"/>
    <n v="1"/>
    <n v="2"/>
    <s v="mauricio guevara dib"/>
    <x v="0"/>
    <x v="5"/>
    <m/>
    <e v="#REF!"/>
    <e v="#REF!"/>
  </r>
  <r>
    <n v="4600"/>
    <n v="24710"/>
    <x v="0"/>
    <d v="2020-09-09T00:00:00"/>
    <x v="8"/>
    <d v="2020-09-10T00:00:00"/>
    <x v="3"/>
    <n v="1"/>
    <n v="2"/>
    <s v="Yuri andrea sabogal rodriguez"/>
    <x v="0"/>
    <x v="5"/>
    <m/>
    <e v="#REF!"/>
    <e v="#REF!"/>
  </r>
  <r>
    <n v="4601"/>
    <n v="24711"/>
    <x v="0"/>
    <d v="2020-09-09T00:00:00"/>
    <x v="8"/>
    <d v="2020-09-10T00:00:00"/>
    <x v="3"/>
    <n v="1"/>
    <n v="2"/>
    <s v="joemis angelica garizado beltrán"/>
    <x v="0"/>
    <x v="5"/>
    <m/>
    <e v="#REF!"/>
    <e v="#REF!"/>
  </r>
  <r>
    <n v="4602"/>
    <n v="24712"/>
    <x v="2"/>
    <d v="2020-09-09T00:00:00"/>
    <x v="8"/>
    <d v="2020-09-10T00:00:00"/>
    <x v="3"/>
    <n v="1"/>
    <n v="2"/>
    <s v="KILLER KID CADENA BUCURU"/>
    <x v="0"/>
    <x v="5"/>
    <m/>
    <e v="#REF!"/>
    <e v="#REF!"/>
  </r>
  <r>
    <n v="4603"/>
    <n v="24713"/>
    <x v="0"/>
    <d v="2020-09-09T00:00:00"/>
    <x v="8"/>
    <d v="2020-09-10T00:00:00"/>
    <x v="3"/>
    <n v="1"/>
    <n v="2"/>
    <s v="PEDRO ENRIQUE PERDOMO ROA"/>
    <x v="0"/>
    <x v="5"/>
    <m/>
    <e v="#REF!"/>
    <e v="#REF!"/>
  </r>
  <r>
    <n v="4604"/>
    <n v="24714"/>
    <x v="0"/>
    <d v="2020-09-09T00:00:00"/>
    <x v="8"/>
    <d v="2020-09-10T00:00:00"/>
    <x v="3"/>
    <n v="1"/>
    <n v="2"/>
    <s v="GENARO SALAZAR GONZALEZ"/>
    <x v="0"/>
    <x v="5"/>
    <m/>
    <e v="#REF!"/>
    <e v="#REF!"/>
  </r>
  <r>
    <n v="4605"/>
    <n v="24715"/>
    <x v="0"/>
    <d v="2020-09-09T00:00:00"/>
    <x v="8"/>
    <d v="2020-09-10T00:00:00"/>
    <x v="3"/>
    <n v="1"/>
    <n v="2"/>
    <s v="GIOVANNY NAVARRO LARA"/>
    <x v="0"/>
    <x v="5"/>
    <m/>
    <e v="#REF!"/>
    <e v="#REF!"/>
  </r>
  <r>
    <n v="4606"/>
    <n v="24716"/>
    <x v="0"/>
    <d v="2020-09-09T00:00:00"/>
    <x v="8"/>
    <d v="2020-09-10T00:00:00"/>
    <x v="3"/>
    <n v="1"/>
    <n v="2"/>
    <s v="Nestor Pulecio"/>
    <x v="0"/>
    <x v="5"/>
    <m/>
    <e v="#REF!"/>
    <e v="#REF!"/>
  </r>
  <r>
    <n v="4607"/>
    <n v="24717"/>
    <x v="4"/>
    <d v="2020-09-09T00:00:00"/>
    <x v="8"/>
    <d v="2020-09-10T00:00:00"/>
    <x v="3"/>
    <n v="1"/>
    <n v="2"/>
    <s v="Juan Camilo Palacio Álvarez"/>
    <x v="0"/>
    <x v="5"/>
    <m/>
    <e v="#REF!"/>
    <e v="#REF!"/>
  </r>
  <r>
    <n v="4608"/>
    <n v="24718"/>
    <x v="2"/>
    <d v="2020-09-09T00:00:00"/>
    <x v="8"/>
    <d v="2020-09-10T00:00:00"/>
    <x v="3"/>
    <n v="1"/>
    <n v="2"/>
    <s v="Maria del Pilar Lopez Cardenas"/>
    <x v="0"/>
    <x v="5"/>
    <m/>
    <e v="#REF!"/>
    <e v="#REF!"/>
  </r>
  <r>
    <n v="4609"/>
    <n v="24719"/>
    <x v="2"/>
    <d v="2020-09-09T00:00:00"/>
    <x v="8"/>
    <s v="Pendiente"/>
    <x v="1"/>
    <e v="#VALUE!"/>
    <e v="#VALUE!"/>
    <s v="Sebastian Oficina Portilla Parra"/>
    <x v="1"/>
    <x v="1"/>
    <m/>
    <e v="#REF!"/>
    <e v="#REF!"/>
  </r>
  <r>
    <n v="4610"/>
    <n v="24720"/>
    <x v="2"/>
    <d v="2020-09-09T00:00:00"/>
    <x v="8"/>
    <d v="2020-09-10T00:00:00"/>
    <x v="3"/>
    <n v="1"/>
    <n v="2"/>
    <s v="Norma Mireya Rodríguez Becerra"/>
    <x v="0"/>
    <x v="5"/>
    <m/>
    <e v="#REF!"/>
    <e v="#REF!"/>
  </r>
  <r>
    <n v="4611"/>
    <n v="24721"/>
    <x v="0"/>
    <d v="2020-09-09T00:00:00"/>
    <x v="8"/>
    <d v="2020-09-10T00:00:00"/>
    <x v="3"/>
    <n v="1"/>
    <n v="2"/>
    <s v="GLADYS NEIRA TORRES"/>
    <x v="0"/>
    <x v="5"/>
    <m/>
    <e v="#REF!"/>
    <e v="#REF!"/>
  </r>
  <r>
    <n v="4612"/>
    <n v="24722"/>
    <x v="0"/>
    <d v="2020-09-09T00:00:00"/>
    <x v="8"/>
    <d v="2020-09-10T00:00:00"/>
    <x v="3"/>
    <n v="1"/>
    <n v="2"/>
    <s v="Jorge Alejandro Ortiz"/>
    <x v="0"/>
    <x v="5"/>
    <m/>
    <e v="#REF!"/>
    <e v="#REF!"/>
  </r>
  <r>
    <n v="4613"/>
    <n v="24723"/>
    <x v="3"/>
    <d v="2020-09-09T00:00:00"/>
    <x v="8"/>
    <d v="2020-09-10T00:00:00"/>
    <x v="3"/>
    <n v="1"/>
    <n v="2"/>
    <s v="ROSSE MERY AMAYA VERA"/>
    <x v="0"/>
    <x v="5"/>
    <m/>
    <e v="#REF!"/>
    <e v="#REF!"/>
  </r>
  <r>
    <n v="4614"/>
    <n v="24724"/>
    <x v="0"/>
    <d v="2020-09-09T00:00:00"/>
    <x v="8"/>
    <d v="2020-09-11T00:00:00"/>
    <x v="3"/>
    <n v="2"/>
    <n v="3"/>
    <s v="EDISON ADRIAN URREGO CASTRO"/>
    <x v="0"/>
    <x v="5"/>
    <m/>
    <e v="#REF!"/>
    <e v="#REF!"/>
  </r>
  <r>
    <n v="4615"/>
    <n v="24725"/>
    <x v="0"/>
    <d v="2020-09-09T00:00:00"/>
    <x v="8"/>
    <d v="2020-09-11T00:00:00"/>
    <x v="3"/>
    <n v="2"/>
    <n v="3"/>
    <s v="NANCY MARIA HENAO GOMEZ"/>
    <x v="0"/>
    <x v="5"/>
    <m/>
    <e v="#REF!"/>
    <e v="#REF!"/>
  </r>
  <r>
    <n v="4616"/>
    <n v="24726"/>
    <x v="0"/>
    <d v="2020-09-09T00:00:00"/>
    <x v="8"/>
    <d v="2020-09-11T00:00:00"/>
    <x v="3"/>
    <n v="2"/>
    <n v="3"/>
    <s v="ives humberto sandoval zuñiga"/>
    <x v="0"/>
    <x v="5"/>
    <m/>
    <e v="#REF!"/>
    <e v="#REF!"/>
  </r>
  <r>
    <n v="4617"/>
    <n v="24727"/>
    <x v="3"/>
    <d v="2020-09-09T00:00:00"/>
    <x v="8"/>
    <d v="2020-09-10T00:00:00"/>
    <x v="3"/>
    <n v="1"/>
    <n v="2"/>
    <s v="Yolima mireya Gutiérrez Bogotá"/>
    <x v="0"/>
    <x v="5"/>
    <m/>
    <e v="#REF!"/>
    <e v="#REF!"/>
  </r>
  <r>
    <n v="4618"/>
    <n v="24728"/>
    <x v="0"/>
    <d v="2020-09-09T00:00:00"/>
    <x v="8"/>
    <d v="2020-09-11T00:00:00"/>
    <x v="3"/>
    <n v="2"/>
    <n v="3"/>
    <s v="Lucia Fernanda Llinas Ruiz"/>
    <x v="0"/>
    <x v="5"/>
    <m/>
    <e v="#REF!"/>
    <e v="#REF!"/>
  </r>
  <r>
    <n v="4619"/>
    <n v="24729"/>
    <x v="0"/>
    <d v="2020-09-09T00:00:00"/>
    <x v="8"/>
    <d v="2020-09-11T00:00:00"/>
    <x v="3"/>
    <n v="2"/>
    <n v="3"/>
    <s v="Diana Carolina Sánchez"/>
    <x v="0"/>
    <x v="5"/>
    <m/>
    <e v="#REF!"/>
    <e v="#REF!"/>
  </r>
  <r>
    <n v="4620"/>
    <n v="24730"/>
    <x v="0"/>
    <d v="2020-09-09T00:00:00"/>
    <x v="8"/>
    <d v="2020-09-11T00:00:00"/>
    <x v="3"/>
    <n v="2"/>
    <n v="3"/>
    <s v="leidy castro"/>
    <x v="0"/>
    <x v="5"/>
    <m/>
    <e v="#REF!"/>
    <e v="#REF!"/>
  </r>
  <r>
    <n v="4621"/>
    <n v="24731"/>
    <x v="3"/>
    <d v="2020-09-09T00:00:00"/>
    <x v="8"/>
    <d v="2020-09-11T00:00:00"/>
    <x v="3"/>
    <n v="2"/>
    <n v="3"/>
    <s v="LIBARDO PAREDES SEDANO"/>
    <x v="0"/>
    <x v="5"/>
    <m/>
    <e v="#REF!"/>
    <e v="#REF!"/>
  </r>
  <r>
    <n v="4622"/>
    <n v="24732"/>
    <x v="0"/>
    <d v="2020-09-10T00:00:00"/>
    <x v="8"/>
    <d v="2020-09-11T00:00:00"/>
    <x v="3"/>
    <n v="1"/>
    <n v="2"/>
    <s v="MARIA EUGENIA DEL VALLE ORTIZ"/>
    <x v="0"/>
    <x v="5"/>
    <m/>
    <e v="#REF!"/>
    <e v="#REF!"/>
  </r>
  <r>
    <n v="4623"/>
    <n v="24733"/>
    <x v="2"/>
    <d v="2020-09-10T00:00:00"/>
    <x v="8"/>
    <d v="2020-09-10T00:00:00"/>
    <x v="3"/>
    <n v="0"/>
    <n v="1"/>
    <s v="ivan dario barreto coronado"/>
    <x v="0"/>
    <x v="5"/>
    <m/>
    <e v="#REF!"/>
    <e v="#REF!"/>
  </r>
  <r>
    <n v="4624"/>
    <n v="24734"/>
    <x v="2"/>
    <d v="2020-09-10T00:00:00"/>
    <x v="8"/>
    <d v="2020-09-10T00:00:00"/>
    <x v="3"/>
    <n v="0"/>
    <n v="1"/>
    <s v="JUAN PABLO PINEDA GUEVARA"/>
    <x v="0"/>
    <x v="5"/>
    <m/>
    <e v="#REF!"/>
    <e v="#REF!"/>
  </r>
  <r>
    <n v="4625"/>
    <n v="24735"/>
    <x v="0"/>
    <d v="2020-09-10T00:00:00"/>
    <x v="8"/>
    <d v="2020-09-11T00:00:00"/>
    <x v="3"/>
    <n v="1"/>
    <n v="2"/>
    <s v="Carlos Julio Alfonso Cardenas"/>
    <x v="0"/>
    <x v="5"/>
    <m/>
    <e v="#REF!"/>
    <e v="#REF!"/>
  </r>
  <r>
    <n v="4626"/>
    <n v="24736"/>
    <x v="0"/>
    <d v="2020-09-10T00:00:00"/>
    <x v="8"/>
    <d v="2020-09-11T00:00:00"/>
    <x v="3"/>
    <n v="1"/>
    <n v="2"/>
    <s v="Mauro Andres Acosta Calvo y Andrea Carolina Acosta Calvo"/>
    <x v="0"/>
    <x v="5"/>
    <m/>
    <e v="#REF!"/>
    <e v="#REF!"/>
  </r>
  <r>
    <n v="4627"/>
    <n v="24737"/>
    <x v="0"/>
    <d v="2020-09-10T00:00:00"/>
    <x v="8"/>
    <d v="2020-09-11T00:00:00"/>
    <x v="3"/>
    <n v="1"/>
    <n v="2"/>
    <s v="MARIA GRACIELA HERNANDEZ MARTINEZ"/>
    <x v="0"/>
    <x v="5"/>
    <m/>
    <e v="#REF!"/>
    <e v="#REF!"/>
  </r>
  <r>
    <n v="4628"/>
    <n v="24738"/>
    <x v="2"/>
    <d v="2020-09-10T00:00:00"/>
    <x v="8"/>
    <s v="Pendiente"/>
    <x v="1"/>
    <e v="#VALUE!"/>
    <e v="#VALUE!"/>
    <s v="EDUARDO DAVILA REINA"/>
    <x v="1"/>
    <x v="1"/>
    <m/>
    <e v="#REF!"/>
    <e v="#REF!"/>
  </r>
  <r>
    <n v="4629"/>
    <n v="24739"/>
    <x v="0"/>
    <d v="2020-09-10T00:00:00"/>
    <x v="8"/>
    <d v="2020-09-11T00:00:00"/>
    <x v="3"/>
    <n v="1"/>
    <n v="2"/>
    <s v="Laura Mora"/>
    <x v="0"/>
    <x v="5"/>
    <m/>
    <e v="#REF!"/>
    <e v="#REF!"/>
  </r>
  <r>
    <n v="4630"/>
    <n v="24740"/>
    <x v="3"/>
    <d v="2020-09-10T00:00:00"/>
    <x v="8"/>
    <d v="2020-09-10T00:00:00"/>
    <x v="3"/>
    <n v="0"/>
    <n v="1"/>
    <s v="HERIBERTO ANTONIO RENGIFO TABORDA"/>
    <x v="0"/>
    <x v="5"/>
    <m/>
    <e v="#REF!"/>
    <e v="#REF!"/>
  </r>
  <r>
    <n v="4631"/>
    <n v="24741"/>
    <x v="2"/>
    <d v="2020-09-10T00:00:00"/>
    <x v="8"/>
    <d v="2020-09-11T00:00:00"/>
    <x v="3"/>
    <n v="1"/>
    <n v="2"/>
    <s v="MARCO UMAÑA"/>
    <x v="0"/>
    <x v="5"/>
    <m/>
    <e v="#REF!"/>
    <e v="#REF!"/>
  </r>
  <r>
    <n v="4632"/>
    <n v="24742"/>
    <x v="3"/>
    <d v="2020-09-10T00:00:00"/>
    <x v="8"/>
    <d v="2020-09-11T00:00:00"/>
    <x v="3"/>
    <n v="1"/>
    <n v="2"/>
    <s v="Jose Daniel Infante Beltran"/>
    <x v="0"/>
    <x v="5"/>
    <m/>
    <e v="#REF!"/>
    <e v="#REF!"/>
  </r>
  <r>
    <n v="4633"/>
    <n v="24743"/>
    <x v="4"/>
    <d v="2020-09-10T00:00:00"/>
    <x v="8"/>
    <d v="2020-09-11T00:00:00"/>
    <x v="3"/>
    <n v="1"/>
    <n v="2"/>
    <s v="KEVIN SILVA"/>
    <x v="0"/>
    <x v="5"/>
    <m/>
    <e v="#REF!"/>
    <e v="#REF!"/>
  </r>
  <r>
    <n v="4634"/>
    <n v="24744"/>
    <x v="2"/>
    <d v="2020-09-10T00:00:00"/>
    <x v="8"/>
    <d v="2020-09-11T00:00:00"/>
    <x v="3"/>
    <n v="1"/>
    <n v="2"/>
    <s v="MANUEL FRANCISCO ARANGO SAMBRANO"/>
    <x v="0"/>
    <x v="5"/>
    <m/>
    <e v="#REF!"/>
    <e v="#REF!"/>
  </r>
  <r>
    <n v="4635"/>
    <n v="24745"/>
    <x v="4"/>
    <d v="2020-09-10T00:00:00"/>
    <x v="8"/>
    <d v="2020-09-11T00:00:00"/>
    <x v="3"/>
    <n v="1"/>
    <n v="2"/>
    <s v="JACKELINE TOVAR VELASQUEZ"/>
    <x v="0"/>
    <x v="5"/>
    <m/>
    <e v="#REF!"/>
    <e v="#REF!"/>
  </r>
  <r>
    <n v="4636"/>
    <n v="24746"/>
    <x v="2"/>
    <d v="2020-09-10T00:00:00"/>
    <x v="8"/>
    <d v="2020-09-11T00:00:00"/>
    <x v="3"/>
    <n v="1"/>
    <n v="2"/>
    <s v="MARIO ENRIQUE CORREAL MARTINEZ"/>
    <x v="0"/>
    <x v="5"/>
    <m/>
    <e v="#REF!"/>
    <e v="#REF!"/>
  </r>
  <r>
    <n v="4637"/>
    <n v="24747"/>
    <x v="2"/>
    <d v="2020-09-10T00:00:00"/>
    <x v="8"/>
    <d v="2020-09-11T00:00:00"/>
    <x v="3"/>
    <n v="1"/>
    <n v="2"/>
    <s v="german garces cervantes"/>
    <x v="0"/>
    <x v="5"/>
    <m/>
    <e v="#REF!"/>
    <e v="#REF!"/>
  </r>
  <r>
    <n v="4638"/>
    <n v="24748"/>
    <x v="0"/>
    <d v="2020-09-10T00:00:00"/>
    <x v="8"/>
    <d v="2020-09-11T00:00:00"/>
    <x v="3"/>
    <n v="1"/>
    <n v="2"/>
    <s v="albani ocampo henao"/>
    <x v="0"/>
    <x v="5"/>
    <m/>
    <e v="#REF!"/>
    <e v="#REF!"/>
  </r>
  <r>
    <n v="4639"/>
    <n v="24749"/>
    <x v="0"/>
    <d v="2020-09-10T00:00:00"/>
    <x v="8"/>
    <d v="2020-09-11T00:00:00"/>
    <x v="3"/>
    <n v="1"/>
    <n v="2"/>
    <s v="ERNESTO ALARCON MORA"/>
    <x v="0"/>
    <x v="5"/>
    <m/>
    <e v="#REF!"/>
    <e v="#REF!"/>
  </r>
  <r>
    <n v="4640"/>
    <n v="24750"/>
    <x v="2"/>
    <d v="2020-09-10T00:00:00"/>
    <x v="8"/>
    <d v="2020-09-11T00:00:00"/>
    <x v="3"/>
    <n v="1"/>
    <n v="2"/>
    <s v="Outsourcing de Servicios Integrales Serintegral S.A.S"/>
    <x v="0"/>
    <x v="5"/>
    <m/>
    <e v="#REF!"/>
    <e v="#REF!"/>
  </r>
  <r>
    <n v="4641"/>
    <n v="24751"/>
    <x v="0"/>
    <d v="2020-09-10T00:00:00"/>
    <x v="8"/>
    <d v="2020-09-11T00:00:00"/>
    <x v="3"/>
    <n v="1"/>
    <n v="2"/>
    <s v="pedro freddy zuñiga gonzalez"/>
    <x v="0"/>
    <x v="5"/>
    <m/>
    <e v="#REF!"/>
    <e v="#REF!"/>
  </r>
  <r>
    <n v="4642"/>
    <n v="24752"/>
    <x v="4"/>
    <d v="2020-09-10T00:00:00"/>
    <x v="8"/>
    <d v="2020-09-11T00:00:00"/>
    <x v="3"/>
    <n v="1"/>
    <n v="2"/>
    <s v="Maria alicia Galindo Ovalle"/>
    <x v="0"/>
    <x v="5"/>
    <m/>
    <e v="#REF!"/>
    <e v="#REF!"/>
  </r>
  <r>
    <n v="4643"/>
    <n v="24753"/>
    <x v="2"/>
    <d v="2020-09-10T00:00:00"/>
    <x v="8"/>
    <d v="2020-09-11T00:00:00"/>
    <x v="3"/>
    <n v="1"/>
    <n v="2"/>
    <s v="Yefferson Cuadros Pulgarín"/>
    <x v="0"/>
    <x v="5"/>
    <m/>
    <e v="#REF!"/>
    <e v="#REF!"/>
  </r>
  <r>
    <n v="4644"/>
    <n v="24754"/>
    <x v="3"/>
    <d v="2020-09-10T00:00:00"/>
    <x v="8"/>
    <d v="2020-09-11T00:00:00"/>
    <x v="3"/>
    <n v="1"/>
    <n v="2"/>
    <s v="CRAMEN IMELDA TORRES VILLAMIL"/>
    <x v="0"/>
    <x v="5"/>
    <m/>
    <e v="#REF!"/>
    <e v="#REF!"/>
  </r>
  <r>
    <n v="4645"/>
    <n v="24755"/>
    <x v="4"/>
    <d v="2020-09-10T00:00:00"/>
    <x v="8"/>
    <d v="2020-09-11T00:00:00"/>
    <x v="3"/>
    <n v="1"/>
    <n v="2"/>
    <s v="Maria alicia Galindo Ovalle"/>
    <x v="0"/>
    <x v="5"/>
    <m/>
    <e v="#REF!"/>
    <e v="#REF!"/>
  </r>
  <r>
    <n v="4646"/>
    <n v="24756"/>
    <x v="2"/>
    <d v="2020-09-10T00:00:00"/>
    <x v="8"/>
    <d v="2020-09-11T00:00:00"/>
    <x v="3"/>
    <n v="1"/>
    <n v="2"/>
    <s v="SAIRA ZOORETH IBARRA RIVERA"/>
    <x v="0"/>
    <x v="5"/>
    <m/>
    <e v="#REF!"/>
    <e v="#REF!"/>
  </r>
  <r>
    <n v="4647"/>
    <n v="24757"/>
    <x v="0"/>
    <d v="2020-09-10T00:00:00"/>
    <x v="8"/>
    <d v="2020-09-14T00:00:00"/>
    <x v="3"/>
    <n v="4"/>
    <n v="3"/>
    <s v="Ninis Johana Vega"/>
    <x v="0"/>
    <x v="5"/>
    <m/>
    <e v="#REF!"/>
    <e v="#REF!"/>
  </r>
  <r>
    <n v="4648"/>
    <n v="24758"/>
    <x v="0"/>
    <d v="2020-09-10T00:00:00"/>
    <x v="8"/>
    <d v="2020-09-14T00:00:00"/>
    <x v="3"/>
    <n v="4"/>
    <n v="3"/>
    <s v="Ninis Johana Vega"/>
    <x v="0"/>
    <x v="5"/>
    <m/>
    <e v="#REF!"/>
    <e v="#REF!"/>
  </r>
  <r>
    <n v="4649"/>
    <n v="24759"/>
    <x v="4"/>
    <d v="2020-09-10T00:00:00"/>
    <x v="8"/>
    <d v="2020-09-14T00:00:00"/>
    <x v="3"/>
    <n v="4"/>
    <n v="3"/>
    <s v="julio quintero giraldo"/>
    <x v="0"/>
    <x v="5"/>
    <m/>
    <e v="#REF!"/>
    <e v="#REF!"/>
  </r>
  <r>
    <n v="4650"/>
    <n v="24760"/>
    <x v="3"/>
    <d v="2020-09-10T00:00:00"/>
    <x v="8"/>
    <d v="2020-09-14T00:00:00"/>
    <x v="3"/>
    <n v="4"/>
    <n v="3"/>
    <s v="Santiago Alzate cardona"/>
    <x v="0"/>
    <x v="5"/>
    <m/>
    <e v="#REF!"/>
    <e v="#REF!"/>
  </r>
  <r>
    <n v="4651"/>
    <n v="24761"/>
    <x v="3"/>
    <d v="2020-09-11T00:00:00"/>
    <x v="8"/>
    <d v="2020-09-11T00:00:00"/>
    <x v="3"/>
    <n v="0"/>
    <n v="1"/>
    <s v="jimmy morales saenz"/>
    <x v="0"/>
    <x v="5"/>
    <m/>
    <e v="#REF!"/>
    <e v="#REF!"/>
  </r>
  <r>
    <n v="4652"/>
    <n v="24762"/>
    <x v="3"/>
    <d v="2020-09-11T00:00:00"/>
    <x v="8"/>
    <d v="2020-09-11T00:00:00"/>
    <x v="3"/>
    <n v="0"/>
    <n v="1"/>
    <s v="jimmy morales saenz"/>
    <x v="0"/>
    <x v="5"/>
    <m/>
    <e v="#REF!"/>
    <e v="#REF!"/>
  </r>
  <r>
    <n v="4653"/>
    <n v="24763"/>
    <x v="0"/>
    <d v="2020-09-11T00:00:00"/>
    <x v="8"/>
    <d v="2020-09-14T00:00:00"/>
    <x v="3"/>
    <n v="3"/>
    <n v="2"/>
    <s v="LEIDY PAOLA BOTIA"/>
    <x v="0"/>
    <x v="5"/>
    <m/>
    <e v="#REF!"/>
    <e v="#REF!"/>
  </r>
  <r>
    <n v="4654"/>
    <n v="24764"/>
    <x v="4"/>
    <d v="2020-09-11T00:00:00"/>
    <x v="8"/>
    <d v="2020-09-14T00:00:00"/>
    <x v="3"/>
    <n v="3"/>
    <n v="2"/>
    <s v="luis fernando gallego franco"/>
    <x v="0"/>
    <x v="5"/>
    <m/>
    <e v="#REF!"/>
    <e v="#REF!"/>
  </r>
  <r>
    <n v="4655"/>
    <n v="24765"/>
    <x v="0"/>
    <d v="2020-09-11T00:00:00"/>
    <x v="8"/>
    <d v="2020-09-14T00:00:00"/>
    <x v="3"/>
    <n v="3"/>
    <n v="2"/>
    <s v="Alix rincón Vargas"/>
    <x v="0"/>
    <x v="5"/>
    <m/>
    <e v="#REF!"/>
    <e v="#REF!"/>
  </r>
  <r>
    <n v="4656"/>
    <n v="24766"/>
    <x v="0"/>
    <d v="2020-09-11T00:00:00"/>
    <x v="8"/>
    <d v="2020-09-14T00:00:00"/>
    <x v="3"/>
    <n v="3"/>
    <n v="2"/>
    <s v="Danilo Sànchez"/>
    <x v="0"/>
    <x v="5"/>
    <m/>
    <e v="#REF!"/>
    <e v="#REF!"/>
  </r>
  <r>
    <n v="4657"/>
    <n v="24767"/>
    <x v="0"/>
    <d v="2020-09-11T00:00:00"/>
    <x v="8"/>
    <d v="2020-09-14T00:00:00"/>
    <x v="3"/>
    <n v="3"/>
    <n v="2"/>
    <s v="Juan Camilo Pai gomez"/>
    <x v="0"/>
    <x v="5"/>
    <m/>
    <e v="#REF!"/>
    <e v="#REF!"/>
  </r>
  <r>
    <n v="4658"/>
    <n v="24768"/>
    <x v="2"/>
    <d v="2020-09-11T00:00:00"/>
    <x v="8"/>
    <d v="2020-09-11T00:00:00"/>
    <x v="3"/>
    <n v="0"/>
    <n v="1"/>
    <s v="GLORIA AMPARO GIRALDO CASTRILLON"/>
    <x v="0"/>
    <x v="5"/>
    <m/>
    <e v="#REF!"/>
    <e v="#REF!"/>
  </r>
  <r>
    <n v="4659"/>
    <n v="24769"/>
    <x v="2"/>
    <d v="2020-09-11T00:00:00"/>
    <x v="8"/>
    <d v="2020-09-11T00:00:00"/>
    <x v="3"/>
    <n v="0"/>
    <n v="1"/>
    <s v="YESID ARIEL MARTINEZ JIMENEZ"/>
    <x v="0"/>
    <x v="5"/>
    <m/>
    <e v="#REF!"/>
    <e v="#REF!"/>
  </r>
  <r>
    <n v="4660"/>
    <n v="24770"/>
    <x v="0"/>
    <d v="2020-09-11T00:00:00"/>
    <x v="8"/>
    <d v="2020-09-14T00:00:00"/>
    <x v="3"/>
    <n v="3"/>
    <n v="2"/>
    <s v="Edgar Alonso Tarazona Ordoñez"/>
    <x v="0"/>
    <x v="5"/>
    <m/>
    <e v="#REF!"/>
    <e v="#REF!"/>
  </r>
  <r>
    <n v="4661"/>
    <n v="24771"/>
    <x v="2"/>
    <d v="2020-09-11T00:00:00"/>
    <x v="8"/>
    <d v="2020-09-11T00:00:00"/>
    <x v="3"/>
    <n v="0"/>
    <n v="1"/>
    <s v="ANA MILENA BENITES TERAN"/>
    <x v="0"/>
    <x v="5"/>
    <m/>
    <e v="#REF!"/>
    <e v="#REF!"/>
  </r>
  <r>
    <n v="4662"/>
    <n v="24772"/>
    <x v="0"/>
    <d v="2020-09-11T00:00:00"/>
    <x v="8"/>
    <d v="2020-09-14T00:00:00"/>
    <x v="3"/>
    <n v="3"/>
    <n v="2"/>
    <s v="ORLANDO NORLES SOTO ZAFRA"/>
    <x v="0"/>
    <x v="5"/>
    <m/>
    <e v="#REF!"/>
    <e v="#REF!"/>
  </r>
  <r>
    <n v="4663"/>
    <n v="24773"/>
    <x v="0"/>
    <d v="2020-09-11T00:00:00"/>
    <x v="8"/>
    <d v="2020-09-14T00:00:00"/>
    <x v="3"/>
    <n v="3"/>
    <n v="2"/>
    <s v="Maria Zenith"/>
    <x v="0"/>
    <x v="5"/>
    <m/>
    <e v="#REF!"/>
    <e v="#REF!"/>
  </r>
  <r>
    <n v="4664"/>
    <n v="24774"/>
    <x v="0"/>
    <d v="2020-09-11T00:00:00"/>
    <x v="8"/>
    <d v="2020-09-14T00:00:00"/>
    <x v="3"/>
    <n v="3"/>
    <n v="2"/>
    <s v="SAUL ENRIQUE VEGA MENDOZA"/>
    <x v="0"/>
    <x v="5"/>
    <m/>
    <e v="#REF!"/>
    <e v="#REF!"/>
  </r>
  <r>
    <n v="4665"/>
    <n v="24775"/>
    <x v="0"/>
    <d v="2020-09-11T00:00:00"/>
    <x v="8"/>
    <d v="2020-09-14T00:00:00"/>
    <x v="3"/>
    <n v="3"/>
    <n v="2"/>
    <s v="SOLEDAD RIVEROS MORENO"/>
    <x v="0"/>
    <x v="5"/>
    <m/>
    <e v="#REF!"/>
    <e v="#REF!"/>
  </r>
  <r>
    <n v="4666"/>
    <n v="24776"/>
    <x v="0"/>
    <d v="2020-09-11T00:00:00"/>
    <x v="8"/>
    <d v="2020-09-14T00:00:00"/>
    <x v="3"/>
    <n v="3"/>
    <n v="2"/>
    <s v="Paula Alejandra Falla Pulido"/>
    <x v="0"/>
    <x v="5"/>
    <m/>
    <e v="#REF!"/>
    <e v="#REF!"/>
  </r>
  <r>
    <n v="4667"/>
    <n v="24777"/>
    <x v="0"/>
    <d v="2020-09-11T00:00:00"/>
    <x v="8"/>
    <d v="2020-09-14T00:00:00"/>
    <x v="3"/>
    <n v="3"/>
    <n v="2"/>
    <s v="Alexander Cardona Peña"/>
    <x v="0"/>
    <x v="5"/>
    <m/>
    <e v="#REF!"/>
    <e v="#REF!"/>
  </r>
  <r>
    <n v="4668"/>
    <n v="24778"/>
    <x v="2"/>
    <d v="2020-09-11T00:00:00"/>
    <x v="8"/>
    <d v="2020-09-14T00:00:00"/>
    <x v="3"/>
    <n v="3"/>
    <n v="2"/>
    <s v="INGRID TERESA GONZALEZ"/>
    <x v="0"/>
    <x v="5"/>
    <m/>
    <e v="#REF!"/>
    <e v="#REF!"/>
  </r>
  <r>
    <n v="4669"/>
    <n v="24779"/>
    <x v="3"/>
    <d v="2020-09-11T00:00:00"/>
    <x v="8"/>
    <d v="2020-09-14T00:00:00"/>
    <x v="3"/>
    <n v="3"/>
    <n v="2"/>
    <s v="EMERSON GARCIA SEPULVEDA"/>
    <x v="0"/>
    <x v="5"/>
    <m/>
    <e v="#REF!"/>
    <e v="#REF!"/>
  </r>
  <r>
    <n v="4670"/>
    <n v="24780"/>
    <x v="4"/>
    <d v="2020-09-11T00:00:00"/>
    <x v="8"/>
    <d v="2020-09-14T00:00:00"/>
    <x v="3"/>
    <n v="3"/>
    <n v="2"/>
    <s v="jhon sneider perez"/>
    <x v="0"/>
    <x v="5"/>
    <m/>
    <e v="#REF!"/>
    <e v="#REF!"/>
  </r>
  <r>
    <n v="4671"/>
    <n v="24781"/>
    <x v="0"/>
    <d v="2020-09-11T00:00:00"/>
    <x v="8"/>
    <d v="2020-09-14T00:00:00"/>
    <x v="3"/>
    <n v="3"/>
    <n v="2"/>
    <s v="jorge luis navarro vergara"/>
    <x v="0"/>
    <x v="5"/>
    <m/>
    <e v="#REF!"/>
    <e v="#REF!"/>
  </r>
  <r>
    <n v="4672"/>
    <n v="24782"/>
    <x v="4"/>
    <d v="2020-09-11T00:00:00"/>
    <x v="8"/>
    <d v="2020-09-14T00:00:00"/>
    <x v="3"/>
    <n v="3"/>
    <n v="2"/>
    <s v="SANDRA MARCELA MARIN GIRALDO"/>
    <x v="0"/>
    <x v="5"/>
    <m/>
    <e v="#REF!"/>
    <e v="#REF!"/>
  </r>
  <r>
    <n v="4673"/>
    <n v="24783"/>
    <x v="0"/>
    <d v="2020-09-11T00:00:00"/>
    <x v="8"/>
    <d v="2020-09-14T00:00:00"/>
    <x v="3"/>
    <n v="3"/>
    <n v="2"/>
    <s v="ANDRÉS YESID GONZÁLEZ LAGUADO"/>
    <x v="0"/>
    <x v="5"/>
    <m/>
    <e v="#REF!"/>
    <e v="#REF!"/>
  </r>
  <r>
    <n v="4674"/>
    <n v="24784"/>
    <x v="0"/>
    <d v="2020-09-11T00:00:00"/>
    <x v="8"/>
    <d v="2020-09-15T00:00:00"/>
    <x v="3"/>
    <n v="4"/>
    <n v="3"/>
    <s v="luis arturo avendaño gallego"/>
    <x v="0"/>
    <x v="5"/>
    <m/>
    <e v="#REF!"/>
    <e v="#REF!"/>
  </r>
  <r>
    <n v="4675"/>
    <n v="24785"/>
    <x v="0"/>
    <d v="2020-09-11T00:00:00"/>
    <x v="8"/>
    <d v="2020-09-15T00:00:00"/>
    <x v="3"/>
    <n v="4"/>
    <n v="3"/>
    <s v="Jose Lorenzo Bautista"/>
    <x v="0"/>
    <x v="5"/>
    <m/>
    <e v="#REF!"/>
    <e v="#REF!"/>
  </r>
  <r>
    <n v="4676"/>
    <n v="24786"/>
    <x v="2"/>
    <d v="2020-09-11T00:00:00"/>
    <x v="8"/>
    <d v="2020-09-14T00:00:00"/>
    <x v="3"/>
    <n v="3"/>
    <n v="2"/>
    <s v="DAVID ESTEBAN ROJAS RODRIGUEZ"/>
    <x v="0"/>
    <x v="5"/>
    <m/>
    <e v="#REF!"/>
    <e v="#REF!"/>
  </r>
  <r>
    <n v="4677"/>
    <n v="24787"/>
    <x v="2"/>
    <d v="2020-09-11T00:00:00"/>
    <x v="8"/>
    <d v="2020-09-14T00:00:00"/>
    <x v="3"/>
    <n v="3"/>
    <n v="2"/>
    <s v="Isabel Castillo"/>
    <x v="0"/>
    <x v="5"/>
    <m/>
    <e v="#REF!"/>
    <e v="#REF!"/>
  </r>
  <r>
    <n v="4678"/>
    <n v="24788"/>
    <x v="2"/>
    <d v="2020-09-11T00:00:00"/>
    <x v="8"/>
    <d v="2020-09-14T00:00:00"/>
    <x v="3"/>
    <n v="3"/>
    <n v="2"/>
    <s v="Freddy Rojas"/>
    <x v="0"/>
    <x v="5"/>
    <m/>
    <e v="#REF!"/>
    <e v="#REF!"/>
  </r>
  <r>
    <n v="4679"/>
    <n v="24789"/>
    <x v="0"/>
    <d v="2020-09-11T00:00:00"/>
    <x v="8"/>
    <d v="2020-09-15T00:00:00"/>
    <x v="3"/>
    <n v="4"/>
    <n v="3"/>
    <s v="Alejandro Martinez Arango"/>
    <x v="0"/>
    <x v="5"/>
    <m/>
    <e v="#REF!"/>
    <e v="#REF!"/>
  </r>
  <r>
    <n v="4680"/>
    <n v="24790"/>
    <x v="2"/>
    <d v="2020-09-11T00:00:00"/>
    <x v="8"/>
    <s v="Pendiente"/>
    <x v="1"/>
    <e v="#VALUE!"/>
    <e v="#VALUE!"/>
    <s v="Margarita Ibañez tang"/>
    <x v="1"/>
    <x v="1"/>
    <m/>
    <e v="#REF!"/>
    <e v="#REF!"/>
  </r>
  <r>
    <n v="4681"/>
    <n v="24791"/>
    <x v="2"/>
    <d v="2020-09-11T00:00:00"/>
    <x v="8"/>
    <d v="2020-09-14T00:00:00"/>
    <x v="3"/>
    <n v="3"/>
    <n v="2"/>
    <s v="Olga Lucia Cuellar"/>
    <x v="0"/>
    <x v="5"/>
    <m/>
    <e v="#REF!"/>
    <e v="#REF!"/>
  </r>
  <r>
    <n v="4682"/>
    <n v="24792"/>
    <x v="2"/>
    <d v="2020-09-11T00:00:00"/>
    <x v="8"/>
    <d v="2020-09-14T00:00:00"/>
    <x v="3"/>
    <n v="3"/>
    <n v="2"/>
    <s v="Jakeline Naizir Colón"/>
    <x v="0"/>
    <x v="5"/>
    <m/>
    <e v="#REF!"/>
    <e v="#REF!"/>
  </r>
  <r>
    <n v="4683"/>
    <n v="24793"/>
    <x v="0"/>
    <d v="2020-09-11T00:00:00"/>
    <x v="8"/>
    <d v="2020-09-15T00:00:00"/>
    <x v="3"/>
    <n v="4"/>
    <n v="3"/>
    <s v="ALIX MILENA PEÑARANDA BERTI"/>
    <x v="0"/>
    <x v="5"/>
    <m/>
    <e v="#REF!"/>
    <e v="#REF!"/>
  </r>
  <r>
    <n v="4684"/>
    <n v="24794"/>
    <x v="2"/>
    <d v="2020-09-11T00:00:00"/>
    <x v="8"/>
    <d v="2020-09-14T00:00:00"/>
    <x v="3"/>
    <n v="3"/>
    <n v="2"/>
    <s v="Miryam Blanco Rincon"/>
    <x v="0"/>
    <x v="5"/>
    <m/>
    <e v="#REF!"/>
    <e v="#REF!"/>
  </r>
  <r>
    <n v="4685"/>
    <n v="24795"/>
    <x v="2"/>
    <d v="2020-09-11T00:00:00"/>
    <x v="8"/>
    <d v="2020-09-14T00:00:00"/>
    <x v="3"/>
    <n v="3"/>
    <n v="2"/>
    <s v="Juan Gabriel Mora Carvajal"/>
    <x v="0"/>
    <x v="5"/>
    <m/>
    <e v="#REF!"/>
    <e v="#REF!"/>
  </r>
  <r>
    <n v="4686"/>
    <n v="24796"/>
    <x v="0"/>
    <d v="2020-09-11T00:00:00"/>
    <x v="8"/>
    <d v="2020-09-15T00:00:00"/>
    <x v="3"/>
    <n v="4"/>
    <n v="3"/>
    <s v="NELLYCONSUELO CIFUENTES GARCIA"/>
    <x v="0"/>
    <x v="5"/>
    <m/>
    <e v="#REF!"/>
    <e v="#REF!"/>
  </r>
  <r>
    <n v="4687"/>
    <n v="24797"/>
    <x v="3"/>
    <d v="2020-09-11T00:00:00"/>
    <x v="8"/>
    <d v="2020-09-14T00:00:00"/>
    <x v="3"/>
    <n v="3"/>
    <n v="2"/>
    <s v="alexander Giraldo Diaz"/>
    <x v="0"/>
    <x v="5"/>
    <m/>
    <e v="#REF!"/>
    <e v="#REF!"/>
  </r>
  <r>
    <n v="4688"/>
    <n v="24798"/>
    <x v="0"/>
    <d v="2020-09-11T00:00:00"/>
    <x v="8"/>
    <d v="2020-09-15T00:00:00"/>
    <x v="3"/>
    <n v="4"/>
    <n v="3"/>
    <s v="MARGARITA ROSA VEGA SANTOFIMIO"/>
    <x v="0"/>
    <x v="5"/>
    <m/>
    <e v="#REF!"/>
    <e v="#REF!"/>
  </r>
  <r>
    <n v="4689"/>
    <n v="24799"/>
    <x v="3"/>
    <d v="2020-09-11T00:00:00"/>
    <x v="8"/>
    <d v="2020-09-14T00:00:00"/>
    <x v="3"/>
    <n v="3"/>
    <n v="2"/>
    <s v="guillermo rodriguez cuervo"/>
    <x v="0"/>
    <x v="5"/>
    <m/>
    <e v="#REF!"/>
    <e v="#REF!"/>
  </r>
  <r>
    <n v="4690"/>
    <n v="24800"/>
    <x v="3"/>
    <d v="2020-09-11T00:00:00"/>
    <x v="8"/>
    <d v="2020-09-14T00:00:00"/>
    <x v="3"/>
    <n v="3"/>
    <n v="2"/>
    <s v="REINEIRO DEL CRISTO ASIS VILLALOBOS"/>
    <x v="0"/>
    <x v="5"/>
    <m/>
    <e v="#REF!"/>
    <e v="#REF!"/>
  </r>
  <r>
    <n v="4691"/>
    <n v="24801"/>
    <x v="2"/>
    <d v="2020-09-11T00:00:00"/>
    <x v="8"/>
    <d v="2020-09-14T00:00:00"/>
    <x v="3"/>
    <n v="3"/>
    <n v="2"/>
    <s v="PEDRO JAVIER PINZON RODRIGUEZ"/>
    <x v="0"/>
    <x v="5"/>
    <m/>
    <e v="#REF!"/>
    <e v="#REF!"/>
  </r>
  <r>
    <n v="4692"/>
    <n v="24802"/>
    <x v="2"/>
    <d v="2020-09-11T00:00:00"/>
    <x v="8"/>
    <d v="2020-09-14T00:00:00"/>
    <x v="3"/>
    <n v="3"/>
    <n v="2"/>
    <s v="Robinson Ortiz Tique"/>
    <x v="0"/>
    <x v="5"/>
    <m/>
    <e v="#REF!"/>
    <e v="#REF!"/>
  </r>
  <r>
    <n v="4693"/>
    <n v="24803"/>
    <x v="4"/>
    <d v="2020-09-11T00:00:00"/>
    <x v="8"/>
    <d v="2020-09-15T00:00:00"/>
    <x v="3"/>
    <n v="4"/>
    <n v="3"/>
    <s v="Hernando Rodríguez Martínez"/>
    <x v="0"/>
    <x v="5"/>
    <m/>
    <e v="#REF!"/>
    <e v="#REF!"/>
  </r>
  <r>
    <n v="4694"/>
    <n v="24804"/>
    <x v="2"/>
    <d v="2020-09-11T00:00:00"/>
    <x v="8"/>
    <d v="2020-09-14T00:00:00"/>
    <x v="3"/>
    <n v="3"/>
    <n v="2"/>
    <s v="IVAN SANTOYO"/>
    <x v="0"/>
    <x v="5"/>
    <m/>
    <e v="#REF!"/>
    <e v="#REF!"/>
  </r>
  <r>
    <n v="4695"/>
    <n v="24805"/>
    <x v="2"/>
    <d v="2020-09-12T00:00:00"/>
    <x v="8"/>
    <d v="2020-09-14T00:00:00"/>
    <x v="3"/>
    <n v="2"/>
    <n v="1"/>
    <s v="jimmy morales saenz"/>
    <x v="0"/>
    <x v="5"/>
    <m/>
    <e v="#REF!"/>
    <e v="#REF!"/>
  </r>
  <r>
    <n v="4696"/>
    <n v="24806"/>
    <x v="4"/>
    <d v="2020-09-12T00:00:00"/>
    <x v="8"/>
    <d v="2020-09-15T00:00:00"/>
    <x v="3"/>
    <n v="3"/>
    <n v="2"/>
    <s v="ROSALBA HERNANDEZ SANTOYO"/>
    <x v="0"/>
    <x v="5"/>
    <m/>
    <e v="#REF!"/>
    <e v="#REF!"/>
  </r>
  <r>
    <n v="4697"/>
    <n v="24807"/>
    <x v="0"/>
    <d v="2020-09-12T00:00:00"/>
    <x v="8"/>
    <d v="2020-09-15T00:00:00"/>
    <x v="3"/>
    <n v="3"/>
    <n v="2"/>
    <s v="jimmy morales saenz"/>
    <x v="0"/>
    <x v="5"/>
    <m/>
    <e v="#REF!"/>
    <e v="#REF!"/>
  </r>
  <r>
    <n v="4698"/>
    <n v="24808"/>
    <x v="0"/>
    <d v="2020-09-12T00:00:00"/>
    <x v="8"/>
    <d v="2020-09-15T00:00:00"/>
    <x v="3"/>
    <n v="3"/>
    <n v="2"/>
    <s v="Dina Gomez"/>
    <x v="0"/>
    <x v="5"/>
    <m/>
    <e v="#REF!"/>
    <e v="#REF!"/>
  </r>
  <r>
    <n v="4699"/>
    <n v="24809"/>
    <x v="3"/>
    <d v="2020-09-12T00:00:00"/>
    <x v="8"/>
    <d v="2020-09-14T00:00:00"/>
    <x v="3"/>
    <n v="2"/>
    <n v="1"/>
    <s v="Juan Jose Reyes Canizales"/>
    <x v="0"/>
    <x v="5"/>
    <m/>
    <e v="#REF!"/>
    <e v="#REF!"/>
  </r>
  <r>
    <n v="4700"/>
    <n v="24810"/>
    <x v="2"/>
    <d v="2020-09-13T00:00:00"/>
    <x v="8"/>
    <d v="2020-09-14T00:00:00"/>
    <x v="3"/>
    <n v="1"/>
    <n v="1"/>
    <s v="Ligia Lorena manzano arce"/>
    <x v="0"/>
    <x v="5"/>
    <m/>
    <e v="#REF!"/>
    <e v="#REF!"/>
  </r>
  <r>
    <n v="4701"/>
    <n v="24811"/>
    <x v="4"/>
    <d v="2020-09-13T00:00:00"/>
    <x v="8"/>
    <d v="2020-09-15T00:00:00"/>
    <x v="3"/>
    <n v="2"/>
    <n v="2"/>
    <s v="Bibiana Contreras Blandón"/>
    <x v="0"/>
    <x v="5"/>
    <m/>
    <e v="#REF!"/>
    <e v="#REF!"/>
  </r>
  <r>
    <n v="4702"/>
    <n v="24812"/>
    <x v="2"/>
    <d v="2020-09-13T00:00:00"/>
    <x v="8"/>
    <d v="2020-09-14T00:00:00"/>
    <x v="3"/>
    <n v="1"/>
    <n v="1"/>
    <s v="WILSON GIRALDO CALDERON"/>
    <x v="0"/>
    <x v="5"/>
    <m/>
    <e v="#REF!"/>
    <e v="#REF!"/>
  </r>
  <r>
    <n v="4703"/>
    <n v="24813"/>
    <x v="3"/>
    <d v="2020-09-13T00:00:00"/>
    <x v="8"/>
    <d v="2020-09-14T00:00:00"/>
    <x v="3"/>
    <n v="1"/>
    <n v="1"/>
    <s v="JUAN FERNANDO GOMEZ CHAVEZ"/>
    <x v="0"/>
    <x v="5"/>
    <m/>
    <e v="#REF!"/>
    <e v="#REF!"/>
  </r>
  <r>
    <n v="4704"/>
    <n v="24814"/>
    <x v="2"/>
    <d v="2020-09-13T00:00:00"/>
    <x v="8"/>
    <d v="2020-09-14T00:00:00"/>
    <x v="3"/>
    <n v="1"/>
    <n v="1"/>
    <s v="Julian Alfredo Borbon Torres"/>
    <x v="0"/>
    <x v="5"/>
    <m/>
    <e v="#REF!"/>
    <e v="#REF!"/>
  </r>
  <r>
    <n v="4705"/>
    <n v="24815"/>
    <x v="0"/>
    <d v="2020-09-13T00:00:00"/>
    <x v="8"/>
    <d v="2020-09-15T00:00:00"/>
    <x v="3"/>
    <n v="2"/>
    <n v="2"/>
    <s v="jose camilo porras balaguera"/>
    <x v="0"/>
    <x v="5"/>
    <m/>
    <e v="#REF!"/>
    <e v="#REF!"/>
  </r>
  <r>
    <n v="4706"/>
    <n v="24816"/>
    <x v="2"/>
    <d v="2020-09-13T00:00:00"/>
    <x v="8"/>
    <d v="2020-09-14T00:00:00"/>
    <x v="3"/>
    <n v="1"/>
    <n v="1"/>
    <s v="Yesenia Orjuela"/>
    <x v="0"/>
    <x v="5"/>
    <m/>
    <e v="#REF!"/>
    <e v="#REF!"/>
  </r>
  <r>
    <n v="4707"/>
    <n v="24817"/>
    <x v="0"/>
    <d v="2020-09-13T00:00:00"/>
    <x v="8"/>
    <d v="2020-09-15T00:00:00"/>
    <x v="3"/>
    <n v="2"/>
    <n v="2"/>
    <s v="TARGELIA LEONOR ENRIQUEZ DE SANCHEZ"/>
    <x v="0"/>
    <x v="5"/>
    <m/>
    <e v="#REF!"/>
    <e v="#REF!"/>
  </r>
  <r>
    <n v="4708"/>
    <n v="24818"/>
    <x v="4"/>
    <d v="2020-09-13T00:00:00"/>
    <x v="8"/>
    <d v="2020-09-15T00:00:00"/>
    <x v="3"/>
    <n v="2"/>
    <n v="2"/>
    <s v="Daniel Morales Morales"/>
    <x v="0"/>
    <x v="5"/>
    <m/>
    <e v="#REF!"/>
    <e v="#REF!"/>
  </r>
  <r>
    <n v="4709"/>
    <n v="24819"/>
    <x v="4"/>
    <d v="2020-09-13T00:00:00"/>
    <x v="8"/>
    <d v="2020-09-15T00:00:00"/>
    <x v="3"/>
    <n v="2"/>
    <n v="2"/>
    <s v="rosa camacho barajas"/>
    <x v="0"/>
    <x v="5"/>
    <m/>
    <e v="#REF!"/>
    <e v="#REF!"/>
  </r>
  <r>
    <n v="4710"/>
    <n v="24820"/>
    <x v="4"/>
    <d v="2020-09-14T00:00:00"/>
    <x v="8"/>
    <d v="2020-09-15T00:00:00"/>
    <x v="3"/>
    <n v="1"/>
    <n v="2"/>
    <s v="rosa camacho barajas"/>
    <x v="0"/>
    <x v="5"/>
    <m/>
    <e v="#REF!"/>
    <e v="#REF!"/>
  </r>
  <r>
    <n v="4711"/>
    <n v="24821"/>
    <x v="2"/>
    <d v="2020-09-14T00:00:00"/>
    <x v="8"/>
    <d v="2020-09-14T00:00:00"/>
    <x v="3"/>
    <n v="0"/>
    <n v="1"/>
    <s v="OSCAR WILLIAN LIBREROS SILVA"/>
    <x v="0"/>
    <x v="5"/>
    <m/>
    <e v="#REF!"/>
    <e v="#REF!"/>
  </r>
  <r>
    <n v="4712"/>
    <n v="24822"/>
    <x v="0"/>
    <d v="2020-09-14T00:00:00"/>
    <x v="8"/>
    <d v="2020-09-15T00:00:00"/>
    <x v="3"/>
    <n v="1"/>
    <n v="2"/>
    <s v="Shirley Guarnizo Borja"/>
    <x v="0"/>
    <x v="5"/>
    <m/>
    <e v="#REF!"/>
    <e v="#REF!"/>
  </r>
  <r>
    <n v="4713"/>
    <n v="24823"/>
    <x v="4"/>
    <d v="2020-09-14T00:00:00"/>
    <x v="8"/>
    <d v="2020-09-15T00:00:00"/>
    <x v="3"/>
    <n v="1"/>
    <n v="2"/>
    <s v="Luz Angela Chávez Mosquera"/>
    <x v="0"/>
    <x v="5"/>
    <m/>
    <e v="#REF!"/>
    <e v="#REF!"/>
  </r>
  <r>
    <n v="4714"/>
    <n v="24824"/>
    <x v="0"/>
    <d v="2020-09-14T00:00:00"/>
    <x v="8"/>
    <d v="2020-09-15T00:00:00"/>
    <x v="3"/>
    <n v="1"/>
    <n v="2"/>
    <s v="Miguel Ramon Florez Miranda"/>
    <x v="0"/>
    <x v="5"/>
    <m/>
    <e v="#REF!"/>
    <e v="#REF!"/>
  </r>
  <r>
    <n v="4715"/>
    <n v="24825"/>
    <x v="0"/>
    <d v="2020-09-14T00:00:00"/>
    <x v="8"/>
    <d v="2020-09-15T00:00:00"/>
    <x v="3"/>
    <n v="1"/>
    <n v="2"/>
    <s v="Laura Alejandra Duque"/>
    <x v="0"/>
    <x v="5"/>
    <m/>
    <e v="#REF!"/>
    <e v="#REF!"/>
  </r>
  <r>
    <n v="4716"/>
    <n v="24826"/>
    <x v="2"/>
    <d v="2020-09-14T00:00:00"/>
    <x v="8"/>
    <d v="2020-09-14T00:00:00"/>
    <x v="3"/>
    <n v="0"/>
    <n v="1"/>
    <s v="Veronica Muñoz Herrera"/>
    <x v="0"/>
    <x v="5"/>
    <m/>
    <e v="#REF!"/>
    <e v="#REF!"/>
  </r>
  <r>
    <n v="4717"/>
    <n v="24827"/>
    <x v="2"/>
    <d v="2020-09-14T00:00:00"/>
    <x v="8"/>
    <d v="2020-09-14T00:00:00"/>
    <x v="3"/>
    <n v="0"/>
    <n v="1"/>
    <s v="DIANA CAROLINA BURGOS CASTILLO"/>
    <x v="0"/>
    <x v="5"/>
    <m/>
    <e v="#REF!"/>
    <e v="#REF!"/>
  </r>
  <r>
    <n v="4718"/>
    <n v="24828"/>
    <x v="4"/>
    <d v="2020-09-14T00:00:00"/>
    <x v="8"/>
    <d v="2020-09-15T00:00:00"/>
    <x v="3"/>
    <n v="1"/>
    <n v="2"/>
    <s v="MARIA AZUCENA HENAO"/>
    <x v="0"/>
    <x v="5"/>
    <m/>
    <e v="#REF!"/>
    <e v="#REF!"/>
  </r>
  <r>
    <n v="4719"/>
    <n v="24829"/>
    <x v="0"/>
    <d v="2020-09-14T00:00:00"/>
    <x v="8"/>
    <d v="2020-09-15T00:00:00"/>
    <x v="3"/>
    <n v="1"/>
    <n v="2"/>
    <s v="JAIRO CASTIBLANCO GUALTERO"/>
    <x v="0"/>
    <x v="5"/>
    <m/>
    <e v="#REF!"/>
    <e v="#REF!"/>
  </r>
  <r>
    <n v="4720"/>
    <n v="24830"/>
    <x v="0"/>
    <d v="2020-09-14T00:00:00"/>
    <x v="8"/>
    <d v="2020-09-15T00:00:00"/>
    <x v="3"/>
    <n v="1"/>
    <n v="2"/>
    <s v="Maria Adelaida Ceballos Bedoya"/>
    <x v="0"/>
    <x v="5"/>
    <m/>
    <e v="#REF!"/>
    <e v="#REF!"/>
  </r>
  <r>
    <n v="4721"/>
    <n v="24831"/>
    <x v="0"/>
    <d v="2020-09-14T00:00:00"/>
    <x v="8"/>
    <d v="2020-09-15T00:00:00"/>
    <x v="3"/>
    <n v="1"/>
    <n v="2"/>
    <s v="JESUS ALFONSO GELVEZ RINCON"/>
    <x v="0"/>
    <x v="5"/>
    <m/>
    <e v="#REF!"/>
    <e v="#REF!"/>
  </r>
  <r>
    <n v="4722"/>
    <n v="24832"/>
    <x v="2"/>
    <d v="2020-09-14T00:00:00"/>
    <x v="8"/>
    <d v="2020-09-14T00:00:00"/>
    <x v="3"/>
    <n v="0"/>
    <n v="1"/>
    <s v="boletin judicial ibague"/>
    <x v="0"/>
    <x v="5"/>
    <m/>
    <e v="#REF!"/>
    <e v="#REF!"/>
  </r>
  <r>
    <n v="4723"/>
    <n v="24833"/>
    <x v="2"/>
    <d v="2020-09-14T00:00:00"/>
    <x v="8"/>
    <d v="2020-09-14T00:00:00"/>
    <x v="3"/>
    <n v="0"/>
    <n v="1"/>
    <s v="Maria Nohora sanchez"/>
    <x v="0"/>
    <x v="5"/>
    <m/>
    <e v="#REF!"/>
    <e v="#REF!"/>
  </r>
  <r>
    <n v="4724"/>
    <n v="24834"/>
    <x v="2"/>
    <d v="2020-09-14T00:00:00"/>
    <x v="8"/>
    <d v="2020-09-14T00:00:00"/>
    <x v="3"/>
    <n v="0"/>
    <n v="1"/>
    <s v="Yefferson Cuadros Pulgarín"/>
    <x v="0"/>
    <x v="5"/>
    <m/>
    <e v="#REF!"/>
    <e v="#REF!"/>
  </r>
  <r>
    <n v="4725"/>
    <n v="24835"/>
    <x v="3"/>
    <d v="2020-09-14T00:00:00"/>
    <x v="8"/>
    <d v="2020-09-14T00:00:00"/>
    <x v="3"/>
    <n v="0"/>
    <n v="1"/>
    <s v="Carmen Franqui Dorado Mendez"/>
    <x v="0"/>
    <x v="5"/>
    <m/>
    <e v="#REF!"/>
    <e v="#REF!"/>
  </r>
  <r>
    <n v="4726"/>
    <n v="24836"/>
    <x v="0"/>
    <d v="2020-09-14T00:00:00"/>
    <x v="8"/>
    <d v="2020-09-15T00:00:00"/>
    <x v="3"/>
    <n v="1"/>
    <n v="2"/>
    <s v="JAIDER DE JESUS GANDARA HERNANDEZ"/>
    <x v="0"/>
    <x v="5"/>
    <m/>
    <e v="#REF!"/>
    <e v="#REF!"/>
  </r>
  <r>
    <n v="4727"/>
    <n v="24837"/>
    <x v="0"/>
    <d v="2020-09-14T00:00:00"/>
    <x v="8"/>
    <d v="2020-09-15T00:00:00"/>
    <x v="3"/>
    <n v="1"/>
    <n v="2"/>
    <s v="Oriana Gómez Erazo"/>
    <x v="0"/>
    <x v="5"/>
    <m/>
    <e v="#REF!"/>
    <e v="#REF!"/>
  </r>
  <r>
    <n v="4728"/>
    <n v="24838"/>
    <x v="0"/>
    <d v="2020-09-14T00:00:00"/>
    <x v="8"/>
    <d v="2020-09-16T00:00:00"/>
    <x v="3"/>
    <n v="2"/>
    <n v="3"/>
    <s v="karelis gutierrez"/>
    <x v="0"/>
    <x v="5"/>
    <m/>
    <e v="#REF!"/>
    <e v="#REF!"/>
  </r>
  <r>
    <n v="4729"/>
    <n v="24839"/>
    <x v="0"/>
    <d v="2020-09-14T00:00:00"/>
    <x v="8"/>
    <d v="2020-09-16T00:00:00"/>
    <x v="3"/>
    <n v="2"/>
    <n v="3"/>
    <s v="NIRSA MORALES GALEANO"/>
    <x v="0"/>
    <x v="5"/>
    <m/>
    <e v="#REF!"/>
    <e v="#REF!"/>
  </r>
  <r>
    <n v="4730"/>
    <n v="24840"/>
    <x v="2"/>
    <d v="2020-09-14T00:00:00"/>
    <x v="8"/>
    <d v="2020-09-15T00:00:00"/>
    <x v="3"/>
    <n v="1"/>
    <n v="2"/>
    <s v="José matiws cordero perez"/>
    <x v="0"/>
    <x v="5"/>
    <m/>
    <e v="#REF!"/>
    <e v="#REF!"/>
  </r>
  <r>
    <n v="4731"/>
    <n v="24841"/>
    <x v="0"/>
    <d v="2020-09-14T00:00:00"/>
    <x v="8"/>
    <d v="2020-09-16T00:00:00"/>
    <x v="3"/>
    <n v="2"/>
    <n v="3"/>
    <s v="iben de jesus robledo gamboa"/>
    <x v="0"/>
    <x v="5"/>
    <m/>
    <e v="#REF!"/>
    <e v="#REF!"/>
  </r>
  <r>
    <n v="4732"/>
    <n v="24842"/>
    <x v="2"/>
    <d v="2020-09-14T00:00:00"/>
    <x v="8"/>
    <s v="Pendiente"/>
    <x v="1"/>
    <e v="#VALUE!"/>
    <e v="#VALUE!"/>
    <s v="JOHN JAIRO GARCIA ACOSTA"/>
    <x v="1"/>
    <x v="1"/>
    <m/>
    <e v="#REF!"/>
    <e v="#REF!"/>
  </r>
  <r>
    <n v="4733"/>
    <n v="24843"/>
    <x v="2"/>
    <d v="2020-09-14T00:00:00"/>
    <x v="8"/>
    <s v="Pendiente"/>
    <x v="1"/>
    <e v="#VALUE!"/>
    <e v="#VALUE!"/>
    <s v="JUAN CARLOS SERNA OSPINA"/>
    <x v="1"/>
    <x v="1"/>
    <m/>
    <e v="#REF!"/>
    <e v="#REF!"/>
  </r>
  <r>
    <n v="4734"/>
    <n v="24844"/>
    <x v="2"/>
    <d v="2020-09-14T00:00:00"/>
    <x v="8"/>
    <d v="2020-09-16T00:00:00"/>
    <x v="3"/>
    <n v="2"/>
    <n v="3"/>
    <s v="HEVERT HENRY JOAQUI DORADO"/>
    <x v="0"/>
    <x v="5"/>
    <m/>
    <e v="#REF!"/>
    <e v="#REF!"/>
  </r>
  <r>
    <n v="4735"/>
    <n v="24845"/>
    <x v="0"/>
    <d v="2020-09-14T00:00:00"/>
    <x v="8"/>
    <d v="2020-09-16T00:00:00"/>
    <x v="3"/>
    <n v="2"/>
    <n v="3"/>
    <s v="FREDY VARGAS HERNÁNDEZ"/>
    <x v="0"/>
    <x v="5"/>
    <m/>
    <e v="#REF!"/>
    <e v="#REF!"/>
  </r>
  <r>
    <n v="4736"/>
    <n v="24846"/>
    <x v="0"/>
    <d v="2020-09-14T00:00:00"/>
    <x v="8"/>
    <d v="2020-09-16T00:00:00"/>
    <x v="3"/>
    <n v="2"/>
    <n v="3"/>
    <s v="FABIAN GARCIA SUAREZ"/>
    <x v="0"/>
    <x v="5"/>
    <m/>
    <e v="#REF!"/>
    <e v="#REF!"/>
  </r>
  <r>
    <n v="4737"/>
    <n v="24847"/>
    <x v="2"/>
    <d v="2020-09-14T00:00:00"/>
    <x v="8"/>
    <d v="2020-09-16T00:00:00"/>
    <x v="3"/>
    <n v="2"/>
    <n v="3"/>
    <s v="Tramite realizado"/>
    <x v="0"/>
    <x v="5"/>
    <m/>
    <e v="#REF!"/>
    <e v="#REF!"/>
  </r>
  <r>
    <n v="4738"/>
    <n v="24848"/>
    <x v="0"/>
    <d v="2020-09-14T00:00:00"/>
    <x v="8"/>
    <d v="2020-09-16T00:00:00"/>
    <x v="3"/>
    <n v="2"/>
    <n v="3"/>
    <s v="MABEL ACOSTA GARAVITO"/>
    <x v="0"/>
    <x v="5"/>
    <m/>
    <e v="#REF!"/>
    <e v="#REF!"/>
  </r>
  <r>
    <n v="4739"/>
    <n v="24849"/>
    <x v="0"/>
    <d v="2020-09-14T00:00:00"/>
    <x v="8"/>
    <d v="2020-09-16T00:00:00"/>
    <x v="3"/>
    <n v="2"/>
    <n v="3"/>
    <s v="Ruben Dario Rodriguez"/>
    <x v="0"/>
    <x v="5"/>
    <m/>
    <e v="#REF!"/>
    <e v="#REF!"/>
  </r>
  <r>
    <n v="4740"/>
    <n v="24850"/>
    <x v="4"/>
    <d v="2020-09-14T00:00:00"/>
    <x v="8"/>
    <d v="2020-09-16T00:00:00"/>
    <x v="3"/>
    <n v="2"/>
    <n v="3"/>
    <s v="JUAN CARLOS RODRIGUEZ COLMENARES"/>
    <x v="0"/>
    <x v="5"/>
    <m/>
    <e v="#REF!"/>
    <e v="#REF!"/>
  </r>
  <r>
    <n v="4741"/>
    <n v="24851"/>
    <x v="4"/>
    <d v="2020-09-14T00:00:00"/>
    <x v="8"/>
    <d v="2020-09-16T00:00:00"/>
    <x v="3"/>
    <n v="2"/>
    <n v="3"/>
    <s v="ronald miguel peña ruiz"/>
    <x v="0"/>
    <x v="5"/>
    <m/>
    <e v="#REF!"/>
    <e v="#REF!"/>
  </r>
  <r>
    <n v="4742"/>
    <n v="24852"/>
    <x v="2"/>
    <d v="2020-09-15T00:00:00"/>
    <x v="8"/>
    <d v="2020-09-16T00:00:00"/>
    <x v="3"/>
    <n v="1"/>
    <n v="2"/>
    <s v="luis eduardo mendoza patiño"/>
    <x v="0"/>
    <x v="5"/>
    <m/>
    <e v="#REF!"/>
    <e v="#REF!"/>
  </r>
  <r>
    <n v="4743"/>
    <n v="24853"/>
    <x v="0"/>
    <d v="2020-09-15T00:00:00"/>
    <x v="8"/>
    <d v="2020-09-16T00:00:00"/>
    <x v="3"/>
    <n v="1"/>
    <n v="2"/>
    <s v="María Udiela Casas Gómez"/>
    <x v="0"/>
    <x v="5"/>
    <m/>
    <e v="#REF!"/>
    <e v="#REF!"/>
  </r>
  <r>
    <n v="4744"/>
    <n v="24854"/>
    <x v="2"/>
    <d v="2020-09-15T00:00:00"/>
    <x v="8"/>
    <d v="2020-09-16T00:00:00"/>
    <x v="3"/>
    <n v="1"/>
    <n v="2"/>
    <s v="Alba Esther Fabra Ojeda"/>
    <x v="0"/>
    <x v="5"/>
    <m/>
    <e v="#REF!"/>
    <e v="#REF!"/>
  </r>
  <r>
    <n v="4745"/>
    <n v="24855"/>
    <x v="2"/>
    <d v="2020-09-15T00:00:00"/>
    <x v="8"/>
    <d v="2020-09-16T00:00:00"/>
    <x v="3"/>
    <n v="1"/>
    <n v="2"/>
    <s v="luisa fernanda balamba lizarazo"/>
    <x v="0"/>
    <x v="5"/>
    <m/>
    <e v="#REF!"/>
    <e v="#REF!"/>
  </r>
  <r>
    <n v="4746"/>
    <n v="24856"/>
    <x v="2"/>
    <d v="2020-09-15T00:00:00"/>
    <x v="8"/>
    <d v="2020-09-16T00:00:00"/>
    <x v="3"/>
    <n v="1"/>
    <n v="2"/>
    <s v="ANGIE PAOLA LIANRES BUITRAGO"/>
    <x v="0"/>
    <x v="5"/>
    <m/>
    <e v="#REF!"/>
    <e v="#REF!"/>
  </r>
  <r>
    <n v="4747"/>
    <n v="24857"/>
    <x v="2"/>
    <d v="2020-09-15T00:00:00"/>
    <x v="8"/>
    <d v="2020-09-16T00:00:00"/>
    <x v="3"/>
    <n v="1"/>
    <n v="2"/>
    <s v="ANGIE PAOLA LIANRES BUITRAGO"/>
    <x v="0"/>
    <x v="5"/>
    <m/>
    <e v="#REF!"/>
    <e v="#REF!"/>
  </r>
  <r>
    <n v="4748"/>
    <n v="24858"/>
    <x v="0"/>
    <d v="2020-09-15T00:00:00"/>
    <x v="8"/>
    <d v="2020-09-16T00:00:00"/>
    <x v="3"/>
    <n v="1"/>
    <n v="2"/>
    <s v="oscar oriel pulido mican"/>
    <x v="0"/>
    <x v="5"/>
    <m/>
    <e v="#REF!"/>
    <e v="#REF!"/>
  </r>
  <r>
    <n v="4749"/>
    <n v="24859"/>
    <x v="0"/>
    <d v="2020-09-15T00:00:00"/>
    <x v="8"/>
    <d v="2020-09-16T00:00:00"/>
    <x v="3"/>
    <n v="1"/>
    <n v="2"/>
    <s v="Julian Giraldo"/>
    <x v="0"/>
    <x v="5"/>
    <m/>
    <e v="#REF!"/>
    <e v="#REF!"/>
  </r>
  <r>
    <n v="4750"/>
    <n v="24860"/>
    <x v="2"/>
    <d v="2020-09-15T00:00:00"/>
    <x v="8"/>
    <d v="2020-09-16T00:00:00"/>
    <x v="3"/>
    <n v="1"/>
    <n v="2"/>
    <s v="INGRID TERESA GONZALEZ"/>
    <x v="0"/>
    <x v="5"/>
    <m/>
    <e v="#REF!"/>
    <e v="#REF!"/>
  </r>
  <r>
    <n v="4751"/>
    <n v="24861"/>
    <x v="0"/>
    <d v="2020-09-15T00:00:00"/>
    <x v="8"/>
    <d v="2020-09-16T00:00:00"/>
    <x v="3"/>
    <n v="1"/>
    <n v="2"/>
    <s v="FREDDY ALONSO AVILA SANDINO"/>
    <x v="0"/>
    <x v="5"/>
    <m/>
    <e v="#REF!"/>
    <e v="#REF!"/>
  </r>
  <r>
    <n v="4752"/>
    <n v="24862"/>
    <x v="3"/>
    <d v="2020-09-15T00:00:00"/>
    <x v="8"/>
    <d v="2020-09-16T00:00:00"/>
    <x v="3"/>
    <n v="1"/>
    <n v="2"/>
    <s v="miguel angel parra martinez"/>
    <x v="0"/>
    <x v="5"/>
    <m/>
    <e v="#REF!"/>
    <e v="#REF!"/>
  </r>
  <r>
    <n v="4753"/>
    <n v="24863"/>
    <x v="4"/>
    <d v="2020-09-15T00:00:00"/>
    <x v="8"/>
    <d v="2020-09-16T00:00:00"/>
    <x v="3"/>
    <n v="1"/>
    <n v="2"/>
    <s v="JESUS MANUEL SANCHEZ QUITIAN"/>
    <x v="0"/>
    <x v="5"/>
    <m/>
    <e v="#REF!"/>
    <e v="#REF!"/>
  </r>
  <r>
    <n v="4754"/>
    <n v="24864"/>
    <x v="2"/>
    <d v="2020-09-15T00:00:00"/>
    <x v="8"/>
    <d v="2020-09-16T00:00:00"/>
    <x v="3"/>
    <n v="1"/>
    <n v="2"/>
    <s v="CAMILO ANDRES PINZON RODRIGUEZ"/>
    <x v="0"/>
    <x v="5"/>
    <m/>
    <e v="#REF!"/>
    <e v="#REF!"/>
  </r>
  <r>
    <n v="4755"/>
    <n v="24865"/>
    <x v="0"/>
    <d v="2020-09-15T00:00:00"/>
    <x v="8"/>
    <d v="2020-09-16T00:00:00"/>
    <x v="3"/>
    <n v="1"/>
    <n v="2"/>
    <s v="Julian Giraldo"/>
    <x v="0"/>
    <x v="5"/>
    <m/>
    <e v="#REF!"/>
    <e v="#REF!"/>
  </r>
  <r>
    <n v="4756"/>
    <n v="24866"/>
    <x v="0"/>
    <d v="2020-09-15T00:00:00"/>
    <x v="8"/>
    <d v="2020-09-16T00:00:00"/>
    <x v="3"/>
    <n v="1"/>
    <n v="2"/>
    <s v="CARLOS MARTINEZ"/>
    <x v="0"/>
    <x v="5"/>
    <m/>
    <e v="#REF!"/>
    <e v="#REF!"/>
  </r>
  <r>
    <n v="4757"/>
    <n v="24867"/>
    <x v="2"/>
    <d v="2020-09-15T00:00:00"/>
    <x v="8"/>
    <d v="2020-09-16T00:00:00"/>
    <x v="3"/>
    <n v="1"/>
    <n v="2"/>
    <s v="Diana Fabiola Millán Suárez"/>
    <x v="0"/>
    <x v="5"/>
    <m/>
    <e v="#REF!"/>
    <e v="#REF!"/>
  </r>
  <r>
    <n v="4758"/>
    <n v="24868"/>
    <x v="0"/>
    <d v="2020-09-15T00:00:00"/>
    <x v="8"/>
    <d v="2020-09-16T00:00:00"/>
    <x v="3"/>
    <n v="1"/>
    <n v="2"/>
    <s v="DAVID ACOSTA"/>
    <x v="0"/>
    <x v="5"/>
    <m/>
    <e v="#REF!"/>
    <e v="#REF!"/>
  </r>
  <r>
    <n v="4759"/>
    <n v="24869"/>
    <x v="0"/>
    <d v="2020-09-15T00:00:00"/>
    <x v="8"/>
    <d v="2020-09-16T00:00:00"/>
    <x v="3"/>
    <n v="1"/>
    <n v="2"/>
    <s v="Fundación Forjando Futuros"/>
    <x v="0"/>
    <x v="5"/>
    <m/>
    <e v="#REF!"/>
    <e v="#REF!"/>
  </r>
  <r>
    <n v="4760"/>
    <n v="24870"/>
    <x v="0"/>
    <d v="2020-09-15T00:00:00"/>
    <x v="8"/>
    <d v="2020-09-16T00:00:00"/>
    <x v="3"/>
    <n v="1"/>
    <n v="2"/>
    <s v="DARIO GIOVANNI TORRFEGROZA"/>
    <x v="0"/>
    <x v="5"/>
    <m/>
    <e v="#REF!"/>
    <e v="#REF!"/>
  </r>
  <r>
    <n v="4761"/>
    <n v="24871"/>
    <x v="0"/>
    <d v="2020-09-15T00:00:00"/>
    <x v="8"/>
    <d v="2020-09-16T00:00:00"/>
    <x v="3"/>
    <n v="1"/>
    <n v="2"/>
    <s v="PEDRO ENRIQUE PERDOMO ROA"/>
    <x v="0"/>
    <x v="5"/>
    <m/>
    <e v="#REF!"/>
    <e v="#REF!"/>
  </r>
  <r>
    <n v="4762"/>
    <n v="24872"/>
    <x v="0"/>
    <d v="2020-09-15T00:00:00"/>
    <x v="8"/>
    <d v="2020-09-16T00:00:00"/>
    <x v="3"/>
    <n v="1"/>
    <n v="2"/>
    <s v="sandra pinilla castro"/>
    <x v="0"/>
    <x v="5"/>
    <m/>
    <e v="#REF!"/>
    <e v="#REF!"/>
  </r>
  <r>
    <n v="4763"/>
    <n v="24873"/>
    <x v="0"/>
    <d v="2020-09-15T00:00:00"/>
    <x v="8"/>
    <d v="2020-09-16T00:00:00"/>
    <x v="3"/>
    <n v="1"/>
    <n v="2"/>
    <s v="PEDRO MARIA FONSECA GOMEZ"/>
    <x v="0"/>
    <x v="5"/>
    <m/>
    <e v="#REF!"/>
    <e v="#REF!"/>
  </r>
  <r>
    <n v="4764"/>
    <n v="24874"/>
    <x v="0"/>
    <d v="2020-09-15T00:00:00"/>
    <x v="8"/>
    <d v="2020-09-16T00:00:00"/>
    <x v="3"/>
    <n v="1"/>
    <n v="2"/>
    <s v="oscar norberto reyes"/>
    <x v="0"/>
    <x v="5"/>
    <m/>
    <e v="#REF!"/>
    <e v="#REF!"/>
  </r>
  <r>
    <n v="4765"/>
    <n v="24875"/>
    <x v="0"/>
    <d v="2020-09-15T00:00:00"/>
    <x v="8"/>
    <d v="2020-09-16T00:00:00"/>
    <x v="3"/>
    <n v="1"/>
    <n v="2"/>
    <s v="MARIANO LOAIZA POLANIA"/>
    <x v="0"/>
    <x v="5"/>
    <m/>
    <e v="#REF!"/>
    <e v="#REF!"/>
  </r>
  <r>
    <n v="4766"/>
    <n v="24876"/>
    <x v="2"/>
    <d v="2020-09-15T00:00:00"/>
    <x v="8"/>
    <d v="2020-09-16T00:00:00"/>
    <x v="3"/>
    <n v="1"/>
    <n v="2"/>
    <s v="Jose Francisco Montufar Rodriguez."/>
    <x v="0"/>
    <x v="5"/>
    <m/>
    <e v="#REF!"/>
    <e v="#REF!"/>
  </r>
  <r>
    <n v="4767"/>
    <n v="24877"/>
    <x v="2"/>
    <d v="2020-09-15T00:00:00"/>
    <x v="8"/>
    <d v="2020-09-16T00:00:00"/>
    <x v="3"/>
    <n v="1"/>
    <n v="2"/>
    <s v="Yorkman Rincòn Laguado"/>
    <x v="0"/>
    <x v="5"/>
    <m/>
    <e v="#REF!"/>
    <e v="#REF!"/>
  </r>
  <r>
    <n v="4768"/>
    <n v="24878"/>
    <x v="0"/>
    <d v="2020-09-15T00:00:00"/>
    <x v="8"/>
    <d v="2020-09-16T00:00:00"/>
    <x v="3"/>
    <n v="1"/>
    <n v="2"/>
    <s v="Angelina Perna Chaux"/>
    <x v="0"/>
    <x v="5"/>
    <m/>
    <e v="#REF!"/>
    <e v="#REF!"/>
  </r>
  <r>
    <n v="4769"/>
    <n v="24879"/>
    <x v="0"/>
    <d v="2020-09-15T00:00:00"/>
    <x v="8"/>
    <d v="2020-09-17T00:00:00"/>
    <x v="3"/>
    <n v="2"/>
    <n v="3"/>
    <s v="NATALIA MIRANDA"/>
    <x v="0"/>
    <x v="5"/>
    <m/>
    <e v="#REF!"/>
    <e v="#REF!"/>
  </r>
  <r>
    <n v="4770"/>
    <n v="24880"/>
    <x v="0"/>
    <d v="2020-09-15T00:00:00"/>
    <x v="8"/>
    <d v="2020-09-17T00:00:00"/>
    <x v="3"/>
    <n v="2"/>
    <n v="3"/>
    <s v="Leonardo rodriguez"/>
    <x v="0"/>
    <x v="5"/>
    <m/>
    <e v="#REF!"/>
    <e v="#REF!"/>
  </r>
  <r>
    <n v="4771"/>
    <n v="24881"/>
    <x v="0"/>
    <d v="2020-09-16T00:00:00"/>
    <x v="8"/>
    <d v="2020-09-17T00:00:00"/>
    <x v="3"/>
    <n v="1"/>
    <n v="2"/>
    <s v="LUISA FERNANDA VÉLEZ SÁENZ"/>
    <x v="0"/>
    <x v="5"/>
    <m/>
    <e v="#REF!"/>
    <e v="#REF!"/>
  </r>
  <r>
    <n v="4772"/>
    <n v="24882"/>
    <x v="0"/>
    <d v="2020-09-16T00:00:00"/>
    <x v="8"/>
    <d v="2020-09-17T00:00:00"/>
    <x v="3"/>
    <n v="1"/>
    <n v="2"/>
    <s v="jorge samuel yandar martinez"/>
    <x v="0"/>
    <x v="5"/>
    <m/>
    <e v="#REF!"/>
    <e v="#REF!"/>
  </r>
  <r>
    <n v="4773"/>
    <n v="24883"/>
    <x v="0"/>
    <d v="2020-09-16T00:00:00"/>
    <x v="8"/>
    <d v="2020-09-17T00:00:00"/>
    <x v="3"/>
    <n v="1"/>
    <n v="2"/>
    <s v="Farick Jhosep Tanus Cuesta"/>
    <x v="0"/>
    <x v="5"/>
    <m/>
    <e v="#REF!"/>
    <e v="#REF!"/>
  </r>
  <r>
    <n v="4774"/>
    <n v="24884"/>
    <x v="0"/>
    <d v="2020-09-16T00:00:00"/>
    <x v="8"/>
    <d v="2020-09-17T00:00:00"/>
    <x v="3"/>
    <n v="1"/>
    <n v="2"/>
    <s v="Helena Calle"/>
    <x v="0"/>
    <x v="5"/>
    <m/>
    <e v="#REF!"/>
    <e v="#REF!"/>
  </r>
  <r>
    <n v="4775"/>
    <n v="24885"/>
    <x v="0"/>
    <d v="2020-09-16T00:00:00"/>
    <x v="8"/>
    <d v="2020-09-17T00:00:00"/>
    <x v="3"/>
    <n v="1"/>
    <n v="2"/>
    <s v="RAFAEL ANTONIO ALVAREZ BLANQUICETT"/>
    <x v="0"/>
    <x v="5"/>
    <m/>
    <e v="#REF!"/>
    <e v="#REF!"/>
  </r>
  <r>
    <n v="4776"/>
    <n v="24886"/>
    <x v="0"/>
    <d v="2020-09-16T00:00:00"/>
    <x v="8"/>
    <d v="2020-09-17T00:00:00"/>
    <x v="3"/>
    <n v="1"/>
    <n v="2"/>
    <s v="xavier ricardo cerpa simanca"/>
    <x v="0"/>
    <x v="5"/>
    <m/>
    <e v="#REF!"/>
    <e v="#REF!"/>
  </r>
  <r>
    <n v="4777"/>
    <n v="24887"/>
    <x v="0"/>
    <d v="2020-09-16T00:00:00"/>
    <x v="8"/>
    <d v="2020-09-17T00:00:00"/>
    <x v="3"/>
    <n v="1"/>
    <n v="2"/>
    <s v="Mayury Alisnayi Plaza Medina"/>
    <x v="0"/>
    <x v="5"/>
    <m/>
    <e v="#REF!"/>
    <e v="#REF!"/>
  </r>
  <r>
    <n v="4778"/>
    <n v="24888"/>
    <x v="0"/>
    <d v="2020-09-16T00:00:00"/>
    <x v="8"/>
    <d v="2020-09-17T00:00:00"/>
    <x v="3"/>
    <n v="1"/>
    <n v="2"/>
    <s v="diana marcela ortiz duque"/>
    <x v="0"/>
    <x v="5"/>
    <m/>
    <e v="#REF!"/>
    <e v="#REF!"/>
  </r>
  <r>
    <n v="4779"/>
    <n v="24889"/>
    <x v="3"/>
    <d v="2020-09-16T00:00:00"/>
    <x v="8"/>
    <d v="2020-09-17T00:00:00"/>
    <x v="3"/>
    <n v="1"/>
    <n v="2"/>
    <s v="Gissela Silgado Moreno"/>
    <x v="0"/>
    <x v="5"/>
    <m/>
    <e v="#REF!"/>
    <e v="#REF!"/>
  </r>
  <r>
    <n v="4780"/>
    <n v="24890"/>
    <x v="0"/>
    <d v="2020-09-16T00:00:00"/>
    <x v="8"/>
    <d v="2020-09-17T00:00:00"/>
    <x v="3"/>
    <n v="1"/>
    <n v="2"/>
    <s v="SALOMÓN SAAD CORREDOR"/>
    <x v="0"/>
    <x v="5"/>
    <m/>
    <e v="#REF!"/>
    <e v="#REF!"/>
  </r>
  <r>
    <n v="4781"/>
    <n v="24891"/>
    <x v="0"/>
    <d v="2020-09-16T00:00:00"/>
    <x v="8"/>
    <d v="2020-09-17T00:00:00"/>
    <x v="3"/>
    <n v="1"/>
    <n v="2"/>
    <s v="MITSUBISHI ELECTRIC DE COLOMBIA LTDA"/>
    <x v="0"/>
    <x v="5"/>
    <m/>
    <e v="#REF!"/>
    <e v="#REF!"/>
  </r>
  <r>
    <n v="4782"/>
    <n v="24892"/>
    <x v="0"/>
    <d v="2020-09-16T00:00:00"/>
    <x v="8"/>
    <d v="2020-09-17T00:00:00"/>
    <x v="3"/>
    <n v="1"/>
    <n v="2"/>
    <s v="WALTER DAVID OROZCO AVILA"/>
    <x v="0"/>
    <x v="5"/>
    <m/>
    <e v="#REF!"/>
    <e v="#REF!"/>
  </r>
  <r>
    <n v="4783"/>
    <n v="24893"/>
    <x v="0"/>
    <d v="2020-09-16T00:00:00"/>
    <x v="8"/>
    <d v="2020-09-18T00:00:00"/>
    <x v="3"/>
    <n v="2"/>
    <n v="3"/>
    <s v="Yeny Díaz"/>
    <x v="0"/>
    <x v="5"/>
    <m/>
    <e v="#REF!"/>
    <e v="#REF!"/>
  </r>
  <r>
    <n v="4784"/>
    <n v="24894"/>
    <x v="0"/>
    <d v="2020-09-16T00:00:00"/>
    <x v="8"/>
    <d v="2020-09-18T00:00:00"/>
    <x v="3"/>
    <n v="2"/>
    <n v="3"/>
    <s v="Caterine echavarria"/>
    <x v="0"/>
    <x v="5"/>
    <m/>
    <e v="#REF!"/>
    <e v="#REF!"/>
  </r>
  <r>
    <n v="4785"/>
    <n v="24895"/>
    <x v="0"/>
    <d v="2020-09-16T00:00:00"/>
    <x v="8"/>
    <d v="2020-09-18T00:00:00"/>
    <x v="3"/>
    <n v="2"/>
    <n v="3"/>
    <s v="andrea palacios cano"/>
    <x v="0"/>
    <x v="5"/>
    <m/>
    <e v="#REF!"/>
    <e v="#REF!"/>
  </r>
  <r>
    <n v="4786"/>
    <n v="24896"/>
    <x v="2"/>
    <d v="2020-09-16T00:00:00"/>
    <x v="8"/>
    <d v="2020-09-17T00:00:00"/>
    <x v="3"/>
    <n v="1"/>
    <n v="2"/>
    <s v="ALDEMAR PEÑA"/>
    <x v="0"/>
    <x v="5"/>
    <m/>
    <e v="#REF!"/>
    <e v="#REF!"/>
  </r>
  <r>
    <n v="4787"/>
    <n v="24897"/>
    <x v="2"/>
    <d v="2020-09-16T00:00:00"/>
    <x v="8"/>
    <d v="2020-09-17T00:00:00"/>
    <x v="3"/>
    <n v="1"/>
    <n v="2"/>
    <s v="ALDEMAR PEÑA"/>
    <x v="0"/>
    <x v="5"/>
    <m/>
    <e v="#REF!"/>
    <e v="#REF!"/>
  </r>
  <r>
    <n v="4788"/>
    <n v="24898"/>
    <x v="3"/>
    <d v="2020-09-16T00:00:00"/>
    <x v="8"/>
    <d v="2020-09-17T00:00:00"/>
    <x v="3"/>
    <n v="1"/>
    <n v="2"/>
    <s v="CARLOS TRUJILLO"/>
    <x v="0"/>
    <x v="5"/>
    <m/>
    <e v="#REF!"/>
    <e v="#REF!"/>
  </r>
  <r>
    <n v="4789"/>
    <n v="24899"/>
    <x v="2"/>
    <d v="2020-09-16T00:00:00"/>
    <x v="8"/>
    <d v="2020-09-17T00:00:00"/>
    <x v="3"/>
    <n v="1"/>
    <n v="2"/>
    <s v="HOVER LARSER OSORIO MUÑOZ"/>
    <x v="0"/>
    <x v="5"/>
    <m/>
    <e v="#REF!"/>
    <e v="#REF!"/>
  </r>
  <r>
    <n v="4790"/>
    <n v="24900"/>
    <x v="3"/>
    <d v="2020-09-16T00:00:00"/>
    <x v="8"/>
    <d v="2020-09-17T00:00:00"/>
    <x v="3"/>
    <n v="1"/>
    <n v="2"/>
    <s v="CRISTOBAL SUAREZ"/>
    <x v="0"/>
    <x v="5"/>
    <m/>
    <e v="#REF!"/>
    <e v="#REF!"/>
  </r>
  <r>
    <n v="4791"/>
    <n v="24901"/>
    <x v="0"/>
    <d v="2020-09-16T00:00:00"/>
    <x v="8"/>
    <d v="2020-09-18T00:00:00"/>
    <x v="3"/>
    <n v="2"/>
    <n v="3"/>
    <s v="EDNA RUTH BECERRA HERNANDEZ"/>
    <x v="0"/>
    <x v="5"/>
    <m/>
    <e v="#REF!"/>
    <e v="#REF!"/>
  </r>
  <r>
    <n v="4792"/>
    <n v="24902"/>
    <x v="0"/>
    <d v="2020-09-16T00:00:00"/>
    <x v="8"/>
    <d v="2020-09-18T00:00:00"/>
    <x v="3"/>
    <n v="2"/>
    <n v="3"/>
    <s v="Estefan Camacho Flores"/>
    <x v="0"/>
    <x v="5"/>
    <m/>
    <e v="#REF!"/>
    <e v="#REF!"/>
  </r>
  <r>
    <n v="4793"/>
    <n v="24903"/>
    <x v="0"/>
    <d v="2020-09-16T00:00:00"/>
    <x v="8"/>
    <d v="2020-09-18T00:00:00"/>
    <x v="3"/>
    <n v="2"/>
    <n v="3"/>
    <s v="EDNA RUTH BECERRA HERNANDEZ"/>
    <x v="0"/>
    <x v="5"/>
    <m/>
    <e v="#REF!"/>
    <e v="#REF!"/>
  </r>
  <r>
    <n v="4794"/>
    <n v="24904"/>
    <x v="2"/>
    <d v="2020-09-16T00:00:00"/>
    <x v="8"/>
    <d v="2020-09-17T00:00:00"/>
    <x v="3"/>
    <n v="1"/>
    <n v="2"/>
    <s v="DIDIMO SALDARRIAGA MARTINEZ"/>
    <x v="0"/>
    <x v="5"/>
    <m/>
    <e v="#REF!"/>
    <e v="#REF!"/>
  </r>
  <r>
    <n v="4795"/>
    <n v="24905"/>
    <x v="0"/>
    <d v="2020-09-16T00:00:00"/>
    <x v="8"/>
    <d v="2020-09-18T00:00:00"/>
    <x v="3"/>
    <n v="2"/>
    <n v="3"/>
    <s v="antonio jose pardo rivero"/>
    <x v="0"/>
    <x v="5"/>
    <m/>
    <e v="#REF!"/>
    <e v="#REF!"/>
  </r>
  <r>
    <n v="4796"/>
    <n v="24906"/>
    <x v="3"/>
    <d v="2020-09-16T00:00:00"/>
    <x v="8"/>
    <d v="2020-09-17T00:00:00"/>
    <x v="3"/>
    <n v="1"/>
    <n v="2"/>
    <s v="El Cencerro Ph"/>
    <x v="0"/>
    <x v="5"/>
    <m/>
    <e v="#REF!"/>
    <e v="#REF!"/>
  </r>
  <r>
    <n v="4797"/>
    <n v="24907"/>
    <x v="0"/>
    <d v="2020-09-16T00:00:00"/>
    <x v="8"/>
    <d v="2020-09-18T00:00:00"/>
    <x v="3"/>
    <n v="2"/>
    <n v="3"/>
    <s v="jose thomas guevara"/>
    <x v="0"/>
    <x v="5"/>
    <m/>
    <e v="#REF!"/>
    <e v="#REF!"/>
  </r>
  <r>
    <n v="4798"/>
    <n v="24908"/>
    <x v="0"/>
    <d v="2020-09-16T00:00:00"/>
    <x v="8"/>
    <d v="2020-09-18T00:00:00"/>
    <x v="3"/>
    <n v="2"/>
    <n v="3"/>
    <s v="JOSE DOMINGO CIFUENTES DIAZ"/>
    <x v="0"/>
    <x v="5"/>
    <m/>
    <e v="#REF!"/>
    <e v="#REF!"/>
  </r>
  <r>
    <n v="4799"/>
    <n v="24909"/>
    <x v="0"/>
    <d v="2020-09-16T00:00:00"/>
    <x v="8"/>
    <d v="2020-09-18T00:00:00"/>
    <x v="3"/>
    <n v="2"/>
    <n v="3"/>
    <s v="luis alfonso alvarez perez"/>
    <x v="0"/>
    <x v="5"/>
    <m/>
    <e v="#REF!"/>
    <e v="#REF!"/>
  </r>
  <r>
    <n v="4800"/>
    <n v="24910"/>
    <x v="3"/>
    <d v="2020-09-16T00:00:00"/>
    <x v="8"/>
    <d v="2020-09-17T00:00:00"/>
    <x v="3"/>
    <n v="1"/>
    <n v="2"/>
    <s v="Sergio Martínez Medina"/>
    <x v="0"/>
    <x v="5"/>
    <m/>
    <e v="#REF!"/>
    <e v="#REF!"/>
  </r>
  <r>
    <n v="4801"/>
    <n v="24911"/>
    <x v="2"/>
    <d v="2020-09-16T00:00:00"/>
    <x v="8"/>
    <d v="2020-09-17T00:00:00"/>
    <x v="3"/>
    <n v="1"/>
    <n v="2"/>
    <s v="DYNA ELIZABETH SANCHEZ CASTRO"/>
    <x v="0"/>
    <x v="5"/>
    <m/>
    <e v="#REF!"/>
    <e v="#REF!"/>
  </r>
  <r>
    <n v="4802"/>
    <n v="24912"/>
    <x v="3"/>
    <d v="2020-09-16T00:00:00"/>
    <x v="8"/>
    <d v="2020-09-17T00:00:00"/>
    <x v="3"/>
    <n v="1"/>
    <n v="2"/>
    <s v="Sergio Martínez Medina"/>
    <x v="0"/>
    <x v="5"/>
    <m/>
    <e v="#REF!"/>
    <e v="#REF!"/>
  </r>
  <r>
    <n v="4803"/>
    <n v="24913"/>
    <x v="0"/>
    <d v="2020-09-16T00:00:00"/>
    <x v="8"/>
    <d v="2020-09-18T00:00:00"/>
    <x v="3"/>
    <n v="2"/>
    <n v="3"/>
    <s v="DAVID ACOSTA"/>
    <x v="0"/>
    <x v="5"/>
    <m/>
    <e v="#REF!"/>
    <e v="#REF!"/>
  </r>
  <r>
    <n v="4804"/>
    <n v="24914"/>
    <x v="0"/>
    <d v="2020-09-16T00:00:00"/>
    <x v="8"/>
    <d v="2020-09-18T00:00:00"/>
    <x v="3"/>
    <n v="2"/>
    <n v="3"/>
    <s v="GIOVANNY NAVARRO LARA"/>
    <x v="0"/>
    <x v="5"/>
    <m/>
    <e v="#REF!"/>
    <e v="#REF!"/>
  </r>
  <r>
    <n v="4805"/>
    <n v="24915"/>
    <x v="4"/>
    <d v="2020-09-16T00:00:00"/>
    <x v="8"/>
    <d v="2020-09-18T00:00:00"/>
    <x v="3"/>
    <n v="2"/>
    <n v="3"/>
    <s v="moises gonzalez alvarez"/>
    <x v="0"/>
    <x v="5"/>
    <m/>
    <e v="#REF!"/>
    <e v="#REF!"/>
  </r>
  <r>
    <n v="4806"/>
    <n v="24916"/>
    <x v="0"/>
    <d v="2020-09-16T00:00:00"/>
    <x v="8"/>
    <d v="2020-09-18T00:00:00"/>
    <x v="3"/>
    <n v="2"/>
    <n v="3"/>
    <s v="HENRY JESUS ARENAS VILLAREAL"/>
    <x v="0"/>
    <x v="5"/>
    <m/>
    <e v="#REF!"/>
    <e v="#REF!"/>
  </r>
  <r>
    <n v="4807"/>
    <n v="24917"/>
    <x v="0"/>
    <d v="2020-09-16T00:00:00"/>
    <x v="8"/>
    <d v="2020-09-18T00:00:00"/>
    <x v="3"/>
    <n v="2"/>
    <n v="3"/>
    <s v="gilberto nuñez najera"/>
    <x v="0"/>
    <x v="5"/>
    <m/>
    <e v="#REF!"/>
    <e v="#REF!"/>
  </r>
  <r>
    <n v="4808"/>
    <n v="24918"/>
    <x v="2"/>
    <d v="2020-09-17T00:00:00"/>
    <x v="8"/>
    <d v="2020-09-17T00:00:00"/>
    <x v="3"/>
    <n v="0"/>
    <n v="1"/>
    <s v="ANGIE PAOLA LIANRES BUITRAGO"/>
    <x v="0"/>
    <x v="5"/>
    <m/>
    <e v="#REF!"/>
    <e v="#REF!"/>
  </r>
  <r>
    <n v="4809"/>
    <n v="24919"/>
    <x v="0"/>
    <d v="2020-09-17T00:00:00"/>
    <x v="8"/>
    <d v="2020-09-18T00:00:00"/>
    <x v="3"/>
    <n v="1"/>
    <n v="2"/>
    <s v="jose medina"/>
    <x v="0"/>
    <x v="5"/>
    <m/>
    <e v="#REF!"/>
    <e v="#REF!"/>
  </r>
  <r>
    <n v="4810"/>
    <n v="24920"/>
    <x v="0"/>
    <d v="2020-09-17T00:00:00"/>
    <x v="8"/>
    <d v="2020-09-18T00:00:00"/>
    <x v="3"/>
    <n v="1"/>
    <n v="2"/>
    <s v="Claudia Yaneth Bernal Ortiz"/>
    <x v="0"/>
    <x v="5"/>
    <m/>
    <e v="#REF!"/>
    <e v="#REF!"/>
  </r>
  <r>
    <n v="4811"/>
    <n v="24921"/>
    <x v="0"/>
    <d v="2020-09-17T00:00:00"/>
    <x v="8"/>
    <d v="2020-09-18T00:00:00"/>
    <x v="3"/>
    <n v="1"/>
    <n v="2"/>
    <s v="Yohn Fredy Hurtado Ramirez"/>
    <x v="0"/>
    <x v="5"/>
    <m/>
    <e v="#REF!"/>
    <e v="#REF!"/>
  </r>
  <r>
    <n v="4812"/>
    <n v="24922"/>
    <x v="0"/>
    <d v="2020-09-17T00:00:00"/>
    <x v="8"/>
    <d v="2020-09-18T00:00:00"/>
    <x v="3"/>
    <n v="1"/>
    <n v="2"/>
    <s v="Paola Andrea Otalora"/>
    <x v="0"/>
    <x v="5"/>
    <m/>
    <e v="#REF!"/>
    <e v="#REF!"/>
  </r>
  <r>
    <n v="4813"/>
    <n v="24923"/>
    <x v="0"/>
    <d v="2020-09-17T00:00:00"/>
    <x v="8"/>
    <d v="2020-09-18T00:00:00"/>
    <x v="3"/>
    <n v="1"/>
    <n v="2"/>
    <s v="manuela mera garcia"/>
    <x v="0"/>
    <x v="5"/>
    <m/>
    <e v="#REF!"/>
    <e v="#REF!"/>
  </r>
  <r>
    <n v="4814"/>
    <n v="24924"/>
    <x v="0"/>
    <d v="2020-09-17T00:00:00"/>
    <x v="8"/>
    <d v="2020-09-18T00:00:00"/>
    <x v="3"/>
    <n v="1"/>
    <n v="2"/>
    <s v="Diana Padilla"/>
    <x v="0"/>
    <x v="5"/>
    <m/>
    <e v="#REF!"/>
    <e v="#REF!"/>
  </r>
  <r>
    <n v="4815"/>
    <n v="24925"/>
    <x v="0"/>
    <d v="2020-09-17T00:00:00"/>
    <x v="8"/>
    <d v="2020-09-18T00:00:00"/>
    <x v="3"/>
    <n v="1"/>
    <n v="2"/>
    <s v="JUAN CESAR FORERO LEON"/>
    <x v="0"/>
    <x v="5"/>
    <m/>
    <e v="#REF!"/>
    <e v="#REF!"/>
  </r>
  <r>
    <n v="4816"/>
    <n v="24926"/>
    <x v="3"/>
    <d v="2020-09-17T00:00:00"/>
    <x v="8"/>
    <d v="2020-09-17T00:00:00"/>
    <x v="3"/>
    <n v="0"/>
    <n v="1"/>
    <s v="johana patricia navia machado"/>
    <x v="0"/>
    <x v="5"/>
    <m/>
    <e v="#REF!"/>
    <e v="#REF!"/>
  </r>
  <r>
    <n v="4817"/>
    <n v="24927"/>
    <x v="0"/>
    <d v="2020-09-17T00:00:00"/>
    <x v="8"/>
    <d v="2020-09-18T00:00:00"/>
    <x v="3"/>
    <n v="1"/>
    <n v="2"/>
    <s v="Andres Felipe Rodriguez Bonilla"/>
    <x v="0"/>
    <x v="5"/>
    <m/>
    <e v="#REF!"/>
    <e v="#REF!"/>
  </r>
  <r>
    <n v="4818"/>
    <n v="24928"/>
    <x v="0"/>
    <d v="2020-09-17T00:00:00"/>
    <x v="8"/>
    <d v="2020-09-18T00:00:00"/>
    <x v="3"/>
    <n v="1"/>
    <n v="2"/>
    <s v="MARIA CAMILA ALVAREZ CORTES"/>
    <x v="0"/>
    <x v="5"/>
    <m/>
    <e v="#REF!"/>
    <e v="#REF!"/>
  </r>
  <r>
    <n v="4819"/>
    <n v="24929"/>
    <x v="2"/>
    <d v="2020-09-17T00:00:00"/>
    <x v="8"/>
    <d v="2020-09-17T00:00:00"/>
    <x v="3"/>
    <n v="0"/>
    <n v="1"/>
    <s v="Cindy Ortega Prins"/>
    <x v="0"/>
    <x v="5"/>
    <m/>
    <e v="#REF!"/>
    <e v="#REF!"/>
  </r>
  <r>
    <n v="4820"/>
    <n v="24930"/>
    <x v="2"/>
    <d v="2020-09-17T00:00:00"/>
    <x v="8"/>
    <d v="2020-09-17T00:00:00"/>
    <x v="3"/>
    <n v="0"/>
    <n v="1"/>
    <s v="ANDREA PATRICIA PAEZ"/>
    <x v="0"/>
    <x v="5"/>
    <m/>
    <e v="#REF!"/>
    <e v="#REF!"/>
  </r>
  <r>
    <n v="4821"/>
    <n v="24931"/>
    <x v="0"/>
    <d v="2020-09-17T00:00:00"/>
    <x v="8"/>
    <d v="2020-09-18T00:00:00"/>
    <x v="3"/>
    <n v="1"/>
    <n v="2"/>
    <s v="Gonzalo sedano Orozco"/>
    <x v="0"/>
    <x v="5"/>
    <m/>
    <e v="#REF!"/>
    <e v="#REF!"/>
  </r>
  <r>
    <n v="4822"/>
    <n v="24932"/>
    <x v="0"/>
    <d v="2020-09-17T00:00:00"/>
    <x v="8"/>
    <d v="2020-09-18T00:00:00"/>
    <x v="3"/>
    <n v="1"/>
    <n v="2"/>
    <s v="MARIA FERNANDA MILLAN"/>
    <x v="0"/>
    <x v="5"/>
    <m/>
    <e v="#REF!"/>
    <e v="#REF!"/>
  </r>
  <r>
    <n v="4823"/>
    <n v="24933"/>
    <x v="0"/>
    <d v="2020-09-17T00:00:00"/>
    <x v="8"/>
    <d v="2020-09-21T00:00:00"/>
    <x v="3"/>
    <n v="4"/>
    <n v="3"/>
    <s v="LUIS MIGUEL IBAÑEZ CUCHIA"/>
    <x v="0"/>
    <x v="5"/>
    <m/>
    <e v="#REF!"/>
    <e v="#REF!"/>
  </r>
  <r>
    <n v="4824"/>
    <n v="24934"/>
    <x v="3"/>
    <d v="2020-09-17T00:00:00"/>
    <x v="8"/>
    <d v="2020-09-21T00:00:00"/>
    <x v="3"/>
    <n v="4"/>
    <n v="3"/>
    <s v="luis jose ladino guzman"/>
    <x v="0"/>
    <x v="5"/>
    <m/>
    <e v="#REF!"/>
    <e v="#REF!"/>
  </r>
  <r>
    <n v="4825"/>
    <n v="24935"/>
    <x v="0"/>
    <d v="2020-09-17T00:00:00"/>
    <x v="8"/>
    <d v="2020-09-21T00:00:00"/>
    <x v="3"/>
    <n v="4"/>
    <n v="3"/>
    <s v="ANDRES MAESTRE LABRADA"/>
    <x v="0"/>
    <x v="5"/>
    <m/>
    <e v="#REF!"/>
    <e v="#REF!"/>
  </r>
  <r>
    <n v="4826"/>
    <n v="24936"/>
    <x v="2"/>
    <d v="2020-09-17T00:00:00"/>
    <x v="8"/>
    <d v="2020-09-17T00:00:00"/>
    <x v="3"/>
    <n v="0"/>
    <n v="1"/>
    <s v="Iris Martinez Puello"/>
    <x v="0"/>
    <x v="5"/>
    <m/>
    <e v="#REF!"/>
    <e v="#REF!"/>
  </r>
  <r>
    <n v="4827"/>
    <n v="24937"/>
    <x v="2"/>
    <d v="2020-09-17T00:00:00"/>
    <x v="8"/>
    <d v="2020-09-21T00:00:00"/>
    <x v="3"/>
    <n v="4"/>
    <n v="3"/>
    <s v="laura ethel cely aldana"/>
    <x v="0"/>
    <x v="5"/>
    <m/>
    <e v="#REF!"/>
    <e v="#REF!"/>
  </r>
  <r>
    <n v="4828"/>
    <n v="24938"/>
    <x v="0"/>
    <d v="2020-09-17T00:00:00"/>
    <x v="8"/>
    <d v="2020-09-21T00:00:00"/>
    <x v="3"/>
    <n v="4"/>
    <n v="3"/>
    <s v="JENNY GONZALEZ CONTRERAS"/>
    <x v="0"/>
    <x v="5"/>
    <m/>
    <e v="#REF!"/>
    <e v="#REF!"/>
  </r>
  <r>
    <n v="4829"/>
    <n v="24939"/>
    <x v="0"/>
    <d v="2020-09-17T00:00:00"/>
    <x v="8"/>
    <d v="2020-09-21T00:00:00"/>
    <x v="3"/>
    <n v="4"/>
    <n v="3"/>
    <s v="Viviana Catherine Ariza Gomez"/>
    <x v="0"/>
    <x v="5"/>
    <m/>
    <e v="#REF!"/>
    <e v="#REF!"/>
  </r>
  <r>
    <n v="4830"/>
    <n v="24940"/>
    <x v="0"/>
    <d v="2020-09-17T00:00:00"/>
    <x v="8"/>
    <d v="2020-09-21T00:00:00"/>
    <x v="3"/>
    <n v="4"/>
    <n v="3"/>
    <s v="Viviana Catherine Ariza Gomez"/>
    <x v="0"/>
    <x v="5"/>
    <m/>
    <e v="#REF!"/>
    <e v="#REF!"/>
  </r>
  <r>
    <n v="4831"/>
    <n v="24941"/>
    <x v="0"/>
    <d v="2020-09-17T00:00:00"/>
    <x v="8"/>
    <d v="2020-09-21T00:00:00"/>
    <x v="3"/>
    <n v="4"/>
    <n v="3"/>
    <s v="CLARA TATIANA SUAREZ PERALTA"/>
    <x v="0"/>
    <x v="5"/>
    <m/>
    <e v="#REF!"/>
    <e v="#REF!"/>
  </r>
  <r>
    <n v="4832"/>
    <n v="24942"/>
    <x v="2"/>
    <d v="2020-09-17T00:00:00"/>
    <x v="8"/>
    <d v="2020-09-17T00:00:00"/>
    <x v="3"/>
    <n v="0"/>
    <n v="1"/>
    <s v="Angela Mraía Carmona Barrientos"/>
    <x v="0"/>
    <x v="5"/>
    <m/>
    <e v="#REF!"/>
    <e v="#REF!"/>
  </r>
  <r>
    <n v="4833"/>
    <n v="24943"/>
    <x v="0"/>
    <d v="2020-09-17T00:00:00"/>
    <x v="8"/>
    <d v="2020-09-21T00:00:00"/>
    <x v="3"/>
    <n v="4"/>
    <n v="3"/>
    <s v="IVAN CAMILO ARIZA GALVIS"/>
    <x v="0"/>
    <x v="5"/>
    <m/>
    <e v="#REF!"/>
    <e v="#REF!"/>
  </r>
  <r>
    <n v="4834"/>
    <n v="24944"/>
    <x v="4"/>
    <d v="2020-09-17T00:00:00"/>
    <x v="8"/>
    <d v="2020-09-21T00:00:00"/>
    <x v="3"/>
    <n v="4"/>
    <n v="3"/>
    <s v="Daniel Morales Morales"/>
    <x v="0"/>
    <x v="5"/>
    <m/>
    <e v="#REF!"/>
    <e v="#REF!"/>
  </r>
  <r>
    <n v="4835"/>
    <n v="24945"/>
    <x v="0"/>
    <d v="2020-09-17T00:00:00"/>
    <x v="8"/>
    <d v="2020-09-21T00:00:00"/>
    <x v="3"/>
    <n v="4"/>
    <n v="3"/>
    <s v="Luz Eleida de Fatima Arango Mesa"/>
    <x v="0"/>
    <x v="5"/>
    <m/>
    <e v="#REF!"/>
    <e v="#REF!"/>
  </r>
  <r>
    <n v="4836"/>
    <n v="24946"/>
    <x v="3"/>
    <d v="2020-09-17T00:00:00"/>
    <x v="8"/>
    <d v="2020-09-23T00:00:00"/>
    <x v="3"/>
    <n v="6"/>
    <n v="5"/>
    <s v="JENNY PATRICIA MUÑOZ ARANGUREN"/>
    <x v="0"/>
    <x v="5"/>
    <m/>
    <e v="#REF!"/>
    <e v="#REF!"/>
  </r>
  <r>
    <n v="4837"/>
    <n v="24947"/>
    <x v="0"/>
    <d v="2020-09-17T00:00:00"/>
    <x v="8"/>
    <d v="2020-09-21T00:00:00"/>
    <x v="3"/>
    <n v="4"/>
    <n v="3"/>
    <s v="nataly galindo gomez"/>
    <x v="0"/>
    <x v="5"/>
    <m/>
    <e v="#REF!"/>
    <e v="#REF!"/>
  </r>
  <r>
    <n v="4838"/>
    <n v="24948"/>
    <x v="0"/>
    <d v="2020-09-17T00:00:00"/>
    <x v="8"/>
    <d v="2020-09-21T00:00:00"/>
    <x v="3"/>
    <n v="4"/>
    <n v="3"/>
    <s v="LINO LOPEZ QUIJANO"/>
    <x v="0"/>
    <x v="5"/>
    <m/>
    <e v="#REF!"/>
    <e v="#REF!"/>
  </r>
  <r>
    <n v="4839"/>
    <n v="24949"/>
    <x v="0"/>
    <d v="2020-09-17T00:00:00"/>
    <x v="8"/>
    <d v="2020-09-21T00:00:00"/>
    <x v="3"/>
    <n v="4"/>
    <n v="3"/>
    <s v="Javier Leonardo Suarez Peralta"/>
    <x v="0"/>
    <x v="5"/>
    <m/>
    <e v="#REF!"/>
    <e v="#REF!"/>
  </r>
  <r>
    <n v="4840"/>
    <n v="24950"/>
    <x v="0"/>
    <d v="2020-09-17T00:00:00"/>
    <x v="8"/>
    <d v="2020-09-21T00:00:00"/>
    <x v="3"/>
    <n v="4"/>
    <n v="3"/>
    <s v="augusto rodriguez"/>
    <x v="0"/>
    <x v="5"/>
    <m/>
    <e v="#REF!"/>
    <e v="#REF!"/>
  </r>
  <r>
    <n v="4841"/>
    <n v="24951"/>
    <x v="0"/>
    <d v="2020-09-17T00:00:00"/>
    <x v="8"/>
    <d v="2020-09-21T00:00:00"/>
    <x v="3"/>
    <n v="4"/>
    <n v="3"/>
    <s v="SHIRLY ZUBIRIA DIAZ"/>
    <x v="0"/>
    <x v="5"/>
    <m/>
    <e v="#REF!"/>
    <e v="#REF!"/>
  </r>
  <r>
    <n v="4842"/>
    <n v="24952"/>
    <x v="2"/>
    <d v="2020-09-17T00:00:00"/>
    <x v="8"/>
    <d v="2020-09-18T00:00:00"/>
    <x v="3"/>
    <n v="1"/>
    <n v="2"/>
    <s v="AMARILIS PAJARO MUÑOZ"/>
    <x v="0"/>
    <x v="5"/>
    <m/>
    <e v="#REF!"/>
    <e v="#REF!"/>
  </r>
  <r>
    <n v="4843"/>
    <n v="24953"/>
    <x v="2"/>
    <d v="2020-09-17T00:00:00"/>
    <x v="8"/>
    <d v="2020-09-18T00:00:00"/>
    <x v="3"/>
    <n v="1"/>
    <n v="2"/>
    <s v="RAFAEL MUÑOZ PEREZ"/>
    <x v="0"/>
    <x v="5"/>
    <m/>
    <e v="#REF!"/>
    <e v="#REF!"/>
  </r>
  <r>
    <n v="4844"/>
    <n v="24954"/>
    <x v="0"/>
    <d v="2020-09-17T00:00:00"/>
    <x v="8"/>
    <d v="2020-09-21T00:00:00"/>
    <x v="3"/>
    <n v="4"/>
    <n v="3"/>
    <s v="LINA XIIMENA ZORRILA RENDON"/>
    <x v="0"/>
    <x v="5"/>
    <m/>
    <e v="#REF!"/>
    <e v="#REF!"/>
  </r>
  <r>
    <n v="4845"/>
    <n v="24955"/>
    <x v="0"/>
    <d v="2020-09-17T00:00:00"/>
    <x v="8"/>
    <d v="2020-09-21T00:00:00"/>
    <x v="3"/>
    <n v="4"/>
    <n v="3"/>
    <s v="Adriana Cubillos Vargas"/>
    <x v="0"/>
    <x v="5"/>
    <m/>
    <e v="#REF!"/>
    <e v="#REF!"/>
  </r>
  <r>
    <n v="4846"/>
    <n v="24956"/>
    <x v="0"/>
    <d v="2020-09-18T00:00:00"/>
    <x v="8"/>
    <d v="2020-09-21T00:00:00"/>
    <x v="3"/>
    <n v="3"/>
    <n v="2"/>
    <s v="Juan Camilo Boada Acosta"/>
    <x v="0"/>
    <x v="5"/>
    <m/>
    <e v="#REF!"/>
    <e v="#REF!"/>
  </r>
  <r>
    <n v="4847"/>
    <n v="24957"/>
    <x v="2"/>
    <d v="2020-09-18T00:00:00"/>
    <x v="8"/>
    <d v="2020-09-18T00:00:00"/>
    <x v="3"/>
    <n v="0"/>
    <n v="1"/>
    <s v="MATILDE MORALES"/>
    <x v="0"/>
    <x v="5"/>
    <m/>
    <e v="#REF!"/>
    <e v="#REF!"/>
  </r>
  <r>
    <n v="4848"/>
    <n v="24958"/>
    <x v="0"/>
    <d v="2020-09-18T00:00:00"/>
    <x v="8"/>
    <d v="2020-09-21T00:00:00"/>
    <x v="3"/>
    <n v="3"/>
    <n v="2"/>
    <s v="NG BUSINESS GROUP"/>
    <x v="0"/>
    <x v="5"/>
    <m/>
    <e v="#REF!"/>
    <e v="#REF!"/>
  </r>
  <r>
    <n v="4849"/>
    <n v="24959"/>
    <x v="0"/>
    <d v="2020-09-18T00:00:00"/>
    <x v="8"/>
    <d v="2020-09-21T00:00:00"/>
    <x v="3"/>
    <n v="3"/>
    <n v="2"/>
    <s v="william jhonny peña sanchez"/>
    <x v="0"/>
    <x v="5"/>
    <m/>
    <e v="#REF!"/>
    <e v="#REF!"/>
  </r>
  <r>
    <n v="4850"/>
    <n v="24960"/>
    <x v="2"/>
    <d v="2020-09-18T00:00:00"/>
    <x v="8"/>
    <d v="2020-09-21T00:00:00"/>
    <x v="3"/>
    <n v="3"/>
    <n v="2"/>
    <s v="brayan daniel mongui pinilla"/>
    <x v="0"/>
    <x v="5"/>
    <m/>
    <e v="#REF!"/>
    <e v="#REF!"/>
  </r>
  <r>
    <n v="4851"/>
    <n v="24961"/>
    <x v="2"/>
    <d v="2020-09-18T00:00:00"/>
    <x v="8"/>
    <d v="2020-09-21T00:00:00"/>
    <x v="3"/>
    <n v="3"/>
    <n v="2"/>
    <s v="Gabriel Ricardo Vargas"/>
    <x v="0"/>
    <x v="5"/>
    <m/>
    <e v="#REF!"/>
    <e v="#REF!"/>
  </r>
  <r>
    <n v="4852"/>
    <n v="24962"/>
    <x v="3"/>
    <d v="2020-09-18T00:00:00"/>
    <x v="8"/>
    <d v="2020-09-21T00:00:00"/>
    <x v="3"/>
    <n v="3"/>
    <n v="2"/>
    <s v="Olga Patricia Urrea Rios"/>
    <x v="0"/>
    <x v="5"/>
    <m/>
    <e v="#REF!"/>
    <e v="#REF!"/>
  </r>
  <r>
    <n v="4853"/>
    <n v="24963"/>
    <x v="0"/>
    <d v="2020-09-18T00:00:00"/>
    <x v="8"/>
    <d v="2020-09-21T00:00:00"/>
    <x v="3"/>
    <n v="3"/>
    <n v="2"/>
    <s v="HECTOR JOAQUIN GUTIERREZ MURCIA"/>
    <x v="0"/>
    <x v="5"/>
    <m/>
    <e v="#REF!"/>
    <e v="#REF!"/>
  </r>
  <r>
    <n v="4854"/>
    <n v="24964"/>
    <x v="2"/>
    <d v="2020-09-18T00:00:00"/>
    <x v="8"/>
    <d v="2020-09-21T00:00:00"/>
    <x v="3"/>
    <n v="3"/>
    <n v="2"/>
    <s v="PIEDAD PIEDRAHITA RAMOS"/>
    <x v="0"/>
    <x v="5"/>
    <m/>
    <e v="#REF!"/>
    <e v="#REF!"/>
  </r>
  <r>
    <n v="4855"/>
    <n v="24965"/>
    <x v="2"/>
    <d v="2020-09-18T00:00:00"/>
    <x v="8"/>
    <d v="2020-09-21T00:00:00"/>
    <x v="3"/>
    <n v="3"/>
    <n v="2"/>
    <s v="SANDRA PATRICIA LÓPEZ FLÓREZ"/>
    <x v="0"/>
    <x v="5"/>
    <m/>
    <e v="#REF!"/>
    <e v="#REF!"/>
  </r>
  <r>
    <n v="4856"/>
    <n v="24966"/>
    <x v="2"/>
    <d v="2020-09-18T00:00:00"/>
    <x v="8"/>
    <d v="2020-09-21T00:00:00"/>
    <x v="3"/>
    <n v="3"/>
    <n v="2"/>
    <s v="ALDO MAYORGA MAYORGA"/>
    <x v="0"/>
    <x v="5"/>
    <m/>
    <e v="#REF!"/>
    <e v="#REF!"/>
  </r>
  <r>
    <n v="4857"/>
    <n v="24967"/>
    <x v="2"/>
    <d v="2020-09-18T00:00:00"/>
    <x v="8"/>
    <d v="2020-09-21T00:00:00"/>
    <x v="3"/>
    <n v="3"/>
    <n v="2"/>
    <s v="Luisa fernanda cruz"/>
    <x v="0"/>
    <x v="5"/>
    <m/>
    <e v="#REF!"/>
    <e v="#REF!"/>
  </r>
  <r>
    <n v="4858"/>
    <n v="24968"/>
    <x v="2"/>
    <d v="2020-09-18T00:00:00"/>
    <x v="8"/>
    <d v="2020-09-21T00:00:00"/>
    <x v="3"/>
    <n v="3"/>
    <n v="2"/>
    <s v="jaiber castro suaza"/>
    <x v="0"/>
    <x v="5"/>
    <m/>
    <e v="#REF!"/>
    <e v="#REF!"/>
  </r>
  <r>
    <n v="4859"/>
    <n v="24969"/>
    <x v="2"/>
    <d v="2020-09-18T00:00:00"/>
    <x v="8"/>
    <d v="2020-09-21T00:00:00"/>
    <x v="3"/>
    <n v="3"/>
    <n v="2"/>
    <s v="ALDO MAYORGA MAYORGA"/>
    <x v="0"/>
    <x v="5"/>
    <m/>
    <e v="#REF!"/>
    <e v="#REF!"/>
  </r>
  <r>
    <n v="4860"/>
    <n v="24970"/>
    <x v="0"/>
    <d v="2020-09-18T00:00:00"/>
    <x v="8"/>
    <d v="2020-09-21T00:00:00"/>
    <x v="3"/>
    <n v="3"/>
    <n v="2"/>
    <s v="Oscar Javier Vergara Escobar"/>
    <x v="0"/>
    <x v="5"/>
    <m/>
    <e v="#REF!"/>
    <e v="#REF!"/>
  </r>
  <r>
    <n v="4861"/>
    <n v="24971"/>
    <x v="0"/>
    <d v="2020-09-18T00:00:00"/>
    <x v="8"/>
    <d v="2020-09-21T00:00:00"/>
    <x v="3"/>
    <n v="3"/>
    <n v="2"/>
    <s v="EUCARIS VALDERRAMA"/>
    <x v="0"/>
    <x v="5"/>
    <m/>
    <e v="#REF!"/>
    <e v="#REF!"/>
  </r>
  <r>
    <n v="4862"/>
    <n v="24972"/>
    <x v="2"/>
    <d v="2020-09-18T00:00:00"/>
    <x v="8"/>
    <d v="2020-09-21T00:00:00"/>
    <x v="3"/>
    <n v="3"/>
    <n v="2"/>
    <s v="Alvaro Ortega pabon"/>
    <x v="0"/>
    <x v="5"/>
    <m/>
    <e v="#REF!"/>
    <e v="#REF!"/>
  </r>
  <r>
    <n v="4863"/>
    <n v="24973"/>
    <x v="0"/>
    <d v="2020-09-18T00:00:00"/>
    <x v="8"/>
    <d v="2020-09-21T00:00:00"/>
    <x v="3"/>
    <n v="3"/>
    <n v="2"/>
    <s v="camilo palacios"/>
    <x v="0"/>
    <x v="5"/>
    <m/>
    <e v="#REF!"/>
    <e v="#REF!"/>
  </r>
  <r>
    <n v="4864"/>
    <n v="24974"/>
    <x v="0"/>
    <d v="2020-09-18T00:00:00"/>
    <x v="8"/>
    <d v="2020-09-21T00:00:00"/>
    <x v="3"/>
    <n v="3"/>
    <n v="2"/>
    <s v="Nathaly Paola Narváez Rojas"/>
    <x v="0"/>
    <x v="5"/>
    <m/>
    <e v="#REF!"/>
    <e v="#REF!"/>
  </r>
  <r>
    <n v="4865"/>
    <n v="24975"/>
    <x v="3"/>
    <d v="2020-09-18T00:00:00"/>
    <x v="8"/>
    <d v="2020-09-21T00:00:00"/>
    <x v="3"/>
    <n v="3"/>
    <n v="2"/>
    <s v="ALDO MAYORGA MAYORGA"/>
    <x v="0"/>
    <x v="5"/>
    <m/>
    <e v="#REF!"/>
    <e v="#REF!"/>
  </r>
  <r>
    <n v="4866"/>
    <n v="24976"/>
    <x v="4"/>
    <d v="2020-09-18T00:00:00"/>
    <x v="8"/>
    <d v="2020-09-21T00:00:00"/>
    <x v="3"/>
    <n v="3"/>
    <n v="2"/>
    <s v="GINA PAOLA BARON RODRIGEZ"/>
    <x v="0"/>
    <x v="5"/>
    <m/>
    <e v="#REF!"/>
    <e v="#REF!"/>
  </r>
  <r>
    <n v="4867"/>
    <n v="24977"/>
    <x v="0"/>
    <d v="2020-09-19T00:00:00"/>
    <x v="8"/>
    <d v="2020-09-21T00:00:00"/>
    <x v="3"/>
    <n v="2"/>
    <n v="1"/>
    <s v="María del Carmen Díaz Florez"/>
    <x v="0"/>
    <x v="5"/>
    <m/>
    <e v="#REF!"/>
    <e v="#REF!"/>
  </r>
  <r>
    <n v="4868"/>
    <n v="24978"/>
    <x v="4"/>
    <d v="2020-09-20T00:00:00"/>
    <x v="8"/>
    <d v="2020-09-21T00:00:00"/>
    <x v="3"/>
    <n v="1"/>
    <n v="1"/>
    <s v="Alba Luz Morales Bernal"/>
    <x v="0"/>
    <x v="5"/>
    <m/>
    <e v="#REF!"/>
    <e v="#REF!"/>
  </r>
  <r>
    <n v="4869"/>
    <n v="24979"/>
    <x v="3"/>
    <d v="2020-09-21T00:00:00"/>
    <x v="8"/>
    <d v="2020-09-21T00:00:00"/>
    <x v="3"/>
    <n v="0"/>
    <n v="1"/>
    <s v="manuel eduardo henao castrillon"/>
    <x v="0"/>
    <x v="5"/>
    <m/>
    <e v="#REF!"/>
    <e v="#REF!"/>
  </r>
  <r>
    <n v="4870"/>
    <n v="24980"/>
    <x v="4"/>
    <d v="2020-09-21T00:00:00"/>
    <x v="8"/>
    <d v="2020-09-21T00:00:00"/>
    <x v="3"/>
    <n v="0"/>
    <n v="1"/>
    <s v="luis fernando mejia mesa"/>
    <x v="0"/>
    <x v="5"/>
    <m/>
    <e v="#REF!"/>
    <e v="#REF!"/>
  </r>
  <r>
    <n v="4871"/>
    <n v="24981"/>
    <x v="4"/>
    <d v="2020-09-21T00:00:00"/>
    <x v="8"/>
    <d v="2020-09-21T00:00:00"/>
    <x v="3"/>
    <n v="0"/>
    <n v="1"/>
    <s v="nancy chaljub"/>
    <x v="0"/>
    <x v="5"/>
    <m/>
    <e v="#REF!"/>
    <e v="#REF!"/>
  </r>
  <r>
    <n v="4872"/>
    <n v="24982"/>
    <x v="0"/>
    <d v="2020-09-21T00:00:00"/>
    <x v="8"/>
    <d v="2020-09-23T00:00:00"/>
    <x v="3"/>
    <n v="2"/>
    <n v="3"/>
    <s v="DIANA DUSSAN"/>
    <x v="0"/>
    <x v="5"/>
    <m/>
    <e v="#REF!"/>
    <e v="#REF!"/>
  </r>
  <r>
    <n v="4873"/>
    <n v="24983"/>
    <x v="2"/>
    <d v="2020-09-21T00:00:00"/>
    <x v="8"/>
    <d v="2020-09-21T00:00:00"/>
    <x v="3"/>
    <n v="0"/>
    <n v="1"/>
    <s v="JAIRO ENRIQUE CUBEROS CASTILLO"/>
    <x v="0"/>
    <x v="5"/>
    <m/>
    <e v="#REF!"/>
    <e v="#REF!"/>
  </r>
  <r>
    <n v="4874"/>
    <n v="24984"/>
    <x v="0"/>
    <d v="2020-09-21T00:00:00"/>
    <x v="8"/>
    <d v="2020-09-23T00:00:00"/>
    <x v="3"/>
    <n v="2"/>
    <n v="3"/>
    <s v="Julio Roberto palacios Rodriguez"/>
    <x v="0"/>
    <x v="5"/>
    <m/>
    <e v="#REF!"/>
    <e v="#REF!"/>
  </r>
  <r>
    <n v="4875"/>
    <n v="24985"/>
    <x v="0"/>
    <d v="2020-09-21T00:00:00"/>
    <x v="8"/>
    <d v="2020-09-23T00:00:00"/>
    <x v="3"/>
    <n v="2"/>
    <n v="3"/>
    <s v="ronald tamayo"/>
    <x v="0"/>
    <x v="5"/>
    <m/>
    <e v="#REF!"/>
    <e v="#REF!"/>
  </r>
  <r>
    <n v="4876"/>
    <n v="24986"/>
    <x v="1"/>
    <d v="2020-09-21T00:00:00"/>
    <x v="8"/>
    <d v="2020-09-23T00:00:00"/>
    <x v="3"/>
    <n v="2"/>
    <n v="3"/>
    <s v="JAIRO ENRIQUE CUBEROS CASTILLO"/>
    <x v="0"/>
    <x v="5"/>
    <m/>
    <e v="#REF!"/>
    <e v="#REF!"/>
  </r>
  <r>
    <n v="4877"/>
    <n v="24987"/>
    <x v="0"/>
    <d v="2020-09-21T00:00:00"/>
    <x v="8"/>
    <d v="2020-09-23T00:00:00"/>
    <x v="3"/>
    <n v="2"/>
    <n v="3"/>
    <s v="CLARA TATIANA SUAREZ PERALTA"/>
    <x v="0"/>
    <x v="5"/>
    <m/>
    <e v="#REF!"/>
    <e v="#REF!"/>
  </r>
  <r>
    <n v="4878"/>
    <n v="24988"/>
    <x v="4"/>
    <d v="2020-09-21T00:00:00"/>
    <x v="8"/>
    <d v="2020-09-23T00:00:00"/>
    <x v="3"/>
    <n v="2"/>
    <n v="3"/>
    <s v="WALTER DARIO BEDOYA"/>
    <x v="0"/>
    <x v="5"/>
    <m/>
    <e v="#REF!"/>
    <e v="#REF!"/>
  </r>
  <r>
    <n v="4879"/>
    <n v="24989"/>
    <x v="0"/>
    <d v="2020-09-21T00:00:00"/>
    <x v="8"/>
    <d v="2020-09-23T00:00:00"/>
    <x v="3"/>
    <n v="2"/>
    <n v="3"/>
    <s v="KATHRYN SIZA ANTOLINEZ"/>
    <x v="0"/>
    <x v="5"/>
    <m/>
    <e v="#REF!"/>
    <e v="#REF!"/>
  </r>
  <r>
    <n v="4880"/>
    <n v="24990"/>
    <x v="0"/>
    <d v="2020-09-21T00:00:00"/>
    <x v="8"/>
    <d v="2020-09-23T00:00:00"/>
    <x v="3"/>
    <n v="2"/>
    <n v="3"/>
    <s v="MARLYN MURILLO MOSQUERA"/>
    <x v="0"/>
    <x v="5"/>
    <m/>
    <e v="#REF!"/>
    <e v="#REF!"/>
  </r>
  <r>
    <n v="4881"/>
    <n v="24991"/>
    <x v="0"/>
    <d v="2020-09-21T00:00:00"/>
    <x v="8"/>
    <d v="2020-09-23T00:00:00"/>
    <x v="3"/>
    <n v="2"/>
    <n v="3"/>
    <s v="julio cesar rodriguez santamaria"/>
    <x v="0"/>
    <x v="5"/>
    <m/>
    <e v="#REF!"/>
    <e v="#REF!"/>
  </r>
  <r>
    <n v="4882"/>
    <n v="24992"/>
    <x v="3"/>
    <d v="2020-09-21T00:00:00"/>
    <x v="8"/>
    <d v="2020-09-22T00:00:00"/>
    <x v="3"/>
    <n v="1"/>
    <n v="2"/>
    <s v="Ivonne Maritza Giraldo Perez"/>
    <x v="0"/>
    <x v="5"/>
    <m/>
    <e v="#REF!"/>
    <e v="#REF!"/>
  </r>
  <r>
    <n v="4883"/>
    <n v="24993"/>
    <x v="0"/>
    <d v="2020-09-21T00:00:00"/>
    <x v="8"/>
    <d v="2020-09-23T00:00:00"/>
    <x v="3"/>
    <n v="2"/>
    <n v="3"/>
    <s v="ANA LUCIA SANDOVAL VILLA"/>
    <x v="0"/>
    <x v="5"/>
    <m/>
    <e v="#REF!"/>
    <e v="#REF!"/>
  </r>
  <r>
    <n v="4884"/>
    <n v="24994"/>
    <x v="0"/>
    <d v="2020-09-21T00:00:00"/>
    <x v="8"/>
    <d v="2020-09-23T00:00:00"/>
    <x v="3"/>
    <n v="2"/>
    <n v="3"/>
    <s v="EDGAR ERNESTO GUTIERREZ"/>
    <x v="0"/>
    <x v="5"/>
    <m/>
    <e v="#REF!"/>
    <e v="#REF!"/>
  </r>
  <r>
    <n v="4885"/>
    <n v="24995"/>
    <x v="0"/>
    <d v="2020-09-21T00:00:00"/>
    <x v="8"/>
    <d v="2020-09-23T00:00:00"/>
    <x v="3"/>
    <n v="2"/>
    <n v="3"/>
    <s v="EVANGELINA CORDOBA CORRALES"/>
    <x v="0"/>
    <x v="5"/>
    <m/>
    <e v="#REF!"/>
    <e v="#REF!"/>
  </r>
  <r>
    <n v="4886"/>
    <n v="24996"/>
    <x v="4"/>
    <d v="2020-09-21T00:00:00"/>
    <x v="8"/>
    <d v="2020-09-23T00:00:00"/>
    <x v="3"/>
    <n v="2"/>
    <n v="3"/>
    <s v="maria magdalena ramirez cubillos"/>
    <x v="0"/>
    <x v="5"/>
    <m/>
    <e v="#REF!"/>
    <e v="#REF!"/>
  </r>
  <r>
    <n v="4887"/>
    <n v="24997"/>
    <x v="2"/>
    <d v="2020-09-21T00:00:00"/>
    <x v="8"/>
    <d v="2020-09-22T00:00:00"/>
    <x v="3"/>
    <n v="1"/>
    <n v="2"/>
    <s v="Juan de los Angeles Parra"/>
    <x v="0"/>
    <x v="5"/>
    <m/>
    <e v="#REF!"/>
    <e v="#REF!"/>
  </r>
  <r>
    <n v="4888"/>
    <n v="24998"/>
    <x v="2"/>
    <d v="2020-09-21T00:00:00"/>
    <x v="8"/>
    <d v="2020-09-22T00:00:00"/>
    <x v="3"/>
    <n v="1"/>
    <n v="2"/>
    <s v="michelle elizabeth fernandez saldaña"/>
    <x v="0"/>
    <x v="5"/>
    <m/>
    <e v="#REF!"/>
    <e v="#REF!"/>
  </r>
  <r>
    <n v="4889"/>
    <n v="24999"/>
    <x v="3"/>
    <d v="2020-09-21T00:00:00"/>
    <x v="8"/>
    <d v="2020-09-22T00:00:00"/>
    <x v="3"/>
    <n v="1"/>
    <n v="2"/>
    <s v="Diana Lucero Villarreal Hinestroza"/>
    <x v="0"/>
    <x v="5"/>
    <m/>
    <e v="#REF!"/>
    <e v="#REF!"/>
  </r>
  <r>
    <n v="4890"/>
    <n v="25000"/>
    <x v="0"/>
    <d v="2020-09-21T00:00:00"/>
    <x v="8"/>
    <d v="2020-09-23T00:00:00"/>
    <x v="3"/>
    <n v="2"/>
    <n v="3"/>
    <s v="ARIAS DE TORRES FANNY"/>
    <x v="0"/>
    <x v="5"/>
    <m/>
    <e v="#REF!"/>
    <e v="#REF!"/>
  </r>
  <r>
    <n v="4891"/>
    <n v="25001"/>
    <x v="0"/>
    <d v="2020-09-21T00:00:00"/>
    <x v="8"/>
    <d v="2020-09-23T00:00:00"/>
    <x v="3"/>
    <n v="2"/>
    <n v="3"/>
    <s v="JUAN JOSE SANTOYA MEDINA"/>
    <x v="0"/>
    <x v="5"/>
    <m/>
    <e v="#REF!"/>
    <e v="#REF!"/>
  </r>
  <r>
    <n v="4892"/>
    <n v="25002"/>
    <x v="0"/>
    <d v="2020-09-22T00:00:00"/>
    <x v="8"/>
    <d v="2020-09-23T00:00:00"/>
    <x v="3"/>
    <n v="1"/>
    <n v="2"/>
    <s v="oscar abril"/>
    <x v="0"/>
    <x v="5"/>
    <m/>
    <e v="#REF!"/>
    <e v="#REF!"/>
  </r>
  <r>
    <n v="4893"/>
    <n v="25003"/>
    <x v="2"/>
    <d v="2020-09-22T00:00:00"/>
    <x v="8"/>
    <d v="2020-09-22T00:00:00"/>
    <x v="3"/>
    <n v="0"/>
    <n v="1"/>
    <s v="María Imelda Vargas Pinto"/>
    <x v="0"/>
    <x v="5"/>
    <m/>
    <e v="#REF!"/>
    <e v="#REF!"/>
  </r>
  <r>
    <n v="4894"/>
    <n v="25004"/>
    <x v="0"/>
    <d v="2020-09-22T00:00:00"/>
    <x v="8"/>
    <d v="2020-09-23T00:00:00"/>
    <x v="3"/>
    <n v="1"/>
    <n v="2"/>
    <s v="Ingrid Marcela Garcia Duque"/>
    <x v="0"/>
    <x v="5"/>
    <m/>
    <e v="#REF!"/>
    <e v="#REF!"/>
  </r>
  <r>
    <n v="4895"/>
    <n v="25005"/>
    <x v="0"/>
    <d v="2020-09-22T00:00:00"/>
    <x v="8"/>
    <d v="2020-09-23T00:00:00"/>
    <x v="3"/>
    <n v="1"/>
    <n v="2"/>
    <s v="carlos perna"/>
    <x v="0"/>
    <x v="5"/>
    <m/>
    <e v="#REF!"/>
    <e v="#REF!"/>
  </r>
  <r>
    <n v="4896"/>
    <n v="25006"/>
    <x v="0"/>
    <d v="2020-09-22T00:00:00"/>
    <x v="8"/>
    <d v="2020-09-23T00:00:00"/>
    <x v="3"/>
    <n v="1"/>
    <n v="2"/>
    <s v="Elkin Darío Marín Bedoya"/>
    <x v="0"/>
    <x v="5"/>
    <m/>
    <e v="#REF!"/>
    <e v="#REF!"/>
  </r>
  <r>
    <n v="4897"/>
    <n v="25007"/>
    <x v="0"/>
    <d v="2020-09-22T00:00:00"/>
    <x v="8"/>
    <d v="2020-09-23T00:00:00"/>
    <x v="3"/>
    <n v="1"/>
    <n v="2"/>
    <s v="Mariela Bahamon de Cespedes"/>
    <x v="0"/>
    <x v="5"/>
    <m/>
    <e v="#REF!"/>
    <e v="#REF!"/>
  </r>
  <r>
    <n v="4898"/>
    <n v="25008"/>
    <x v="0"/>
    <d v="2020-09-22T00:00:00"/>
    <x v="8"/>
    <d v="2020-09-23T00:00:00"/>
    <x v="3"/>
    <n v="1"/>
    <n v="2"/>
    <s v="ERNESTO CHACON ZAMORA"/>
    <x v="0"/>
    <x v="5"/>
    <m/>
    <e v="#REF!"/>
    <e v="#REF!"/>
  </r>
  <r>
    <n v="4899"/>
    <n v="25009"/>
    <x v="0"/>
    <d v="2020-09-22T00:00:00"/>
    <x v="8"/>
    <d v="2020-09-23T00:00:00"/>
    <x v="3"/>
    <n v="1"/>
    <n v="2"/>
    <s v="Juan José Restrepo Gaviria"/>
    <x v="0"/>
    <x v="5"/>
    <m/>
    <e v="#REF!"/>
    <e v="#REF!"/>
  </r>
  <r>
    <n v="4900"/>
    <n v="25010"/>
    <x v="0"/>
    <d v="2020-09-22T00:00:00"/>
    <x v="8"/>
    <d v="2020-09-23T00:00:00"/>
    <x v="3"/>
    <n v="1"/>
    <n v="2"/>
    <s v="sandra marlen acero roa"/>
    <x v="0"/>
    <x v="5"/>
    <m/>
    <e v="#REF!"/>
    <e v="#REF!"/>
  </r>
  <r>
    <n v="4901"/>
    <n v="25011"/>
    <x v="3"/>
    <d v="2020-09-22T00:00:00"/>
    <x v="8"/>
    <d v="2020-09-24T00:00:00"/>
    <x v="3"/>
    <n v="2"/>
    <n v="3"/>
    <s v="EUNICE CASTAÑO CARDONA"/>
    <x v="0"/>
    <x v="5"/>
    <m/>
    <e v="#REF!"/>
    <e v="#REF!"/>
  </r>
  <r>
    <n v="4902"/>
    <n v="25012"/>
    <x v="2"/>
    <d v="2020-09-22T00:00:00"/>
    <x v="8"/>
    <d v="2020-09-24T00:00:00"/>
    <x v="3"/>
    <n v="2"/>
    <n v="3"/>
    <s v="José Gabriel Álvarez Morón"/>
    <x v="0"/>
    <x v="5"/>
    <m/>
    <e v="#REF!"/>
    <e v="#REF!"/>
  </r>
  <r>
    <n v="4903"/>
    <n v="25013"/>
    <x v="0"/>
    <d v="2020-09-22T00:00:00"/>
    <x v="8"/>
    <d v="2020-09-23T00:00:00"/>
    <x v="3"/>
    <n v="1"/>
    <n v="2"/>
    <s v="Unidad Nacional de Protección"/>
    <x v="0"/>
    <x v="5"/>
    <m/>
    <e v="#REF!"/>
    <e v="#REF!"/>
  </r>
  <r>
    <n v="4904"/>
    <n v="25014"/>
    <x v="2"/>
    <d v="2020-09-22T00:00:00"/>
    <x v="8"/>
    <d v="2020-09-24T00:00:00"/>
    <x v="3"/>
    <n v="2"/>
    <n v="3"/>
    <s v="LIBIA JOHANNA RUIZ CRUZ"/>
    <x v="0"/>
    <x v="5"/>
    <m/>
    <e v="#REF!"/>
    <e v="#REF!"/>
  </r>
  <r>
    <n v="4905"/>
    <n v="25015"/>
    <x v="0"/>
    <d v="2020-09-22T00:00:00"/>
    <x v="8"/>
    <d v="2020-09-23T00:00:00"/>
    <x v="3"/>
    <n v="1"/>
    <n v="2"/>
    <s v="INGRIT JULIANA ORTIZ MANRIQUE"/>
    <x v="0"/>
    <x v="5"/>
    <m/>
    <e v="#REF!"/>
    <e v="#REF!"/>
  </r>
  <r>
    <n v="4906"/>
    <n v="25016"/>
    <x v="3"/>
    <d v="2020-09-22T00:00:00"/>
    <x v="8"/>
    <d v="2020-09-24T00:00:00"/>
    <x v="3"/>
    <n v="2"/>
    <n v="3"/>
    <s v="JESUS OCTAVIO CANO RUIZ"/>
    <x v="0"/>
    <x v="5"/>
    <m/>
    <e v="#REF!"/>
    <e v="#REF!"/>
  </r>
  <r>
    <n v="4907"/>
    <n v="25017"/>
    <x v="4"/>
    <d v="2020-09-22T00:00:00"/>
    <x v="8"/>
    <d v="2020-09-23T00:00:00"/>
    <x v="3"/>
    <n v="1"/>
    <n v="2"/>
    <s v="JESUS OCTAVIO CANO RUIZ"/>
    <x v="0"/>
    <x v="5"/>
    <m/>
    <e v="#REF!"/>
    <e v="#REF!"/>
  </r>
  <r>
    <n v="4908"/>
    <n v="25018"/>
    <x v="0"/>
    <d v="2020-09-22T00:00:00"/>
    <x v="8"/>
    <d v="2020-09-23T00:00:00"/>
    <x v="3"/>
    <n v="1"/>
    <n v="2"/>
    <s v="Iván Rene Muñoz Fonseca"/>
    <x v="0"/>
    <x v="5"/>
    <m/>
    <e v="#REF!"/>
    <e v="#REF!"/>
  </r>
  <r>
    <n v="4909"/>
    <n v="25019"/>
    <x v="3"/>
    <d v="2020-09-22T00:00:00"/>
    <x v="8"/>
    <d v="2020-09-23T00:00:00"/>
    <x v="3"/>
    <n v="1"/>
    <n v="2"/>
    <s v="ALVARO FRANCISCO NARVAEZ MAYA"/>
    <x v="0"/>
    <x v="5"/>
    <m/>
    <e v="#REF!"/>
    <e v="#REF!"/>
  </r>
  <r>
    <n v="4910"/>
    <n v="25020"/>
    <x v="0"/>
    <d v="2020-09-22T00:00:00"/>
    <x v="8"/>
    <d v="2020-09-23T00:00:00"/>
    <x v="3"/>
    <n v="1"/>
    <n v="2"/>
    <s v="Jairo Emigdio García Garzpon"/>
    <x v="0"/>
    <x v="5"/>
    <m/>
    <e v="#REF!"/>
    <e v="#REF!"/>
  </r>
  <r>
    <n v="4911"/>
    <n v="25021"/>
    <x v="2"/>
    <d v="2020-09-22T00:00:00"/>
    <x v="8"/>
    <d v="2020-09-24T00:00:00"/>
    <x v="3"/>
    <n v="2"/>
    <n v="3"/>
    <s v="JOSE ALEXANDER CABEZAS LOZANO"/>
    <x v="0"/>
    <x v="5"/>
    <m/>
    <e v="#REF!"/>
    <e v="#REF!"/>
  </r>
  <r>
    <n v="4912"/>
    <n v="25022"/>
    <x v="2"/>
    <d v="2020-09-22T00:00:00"/>
    <x v="8"/>
    <d v="2020-09-24T00:00:00"/>
    <x v="3"/>
    <n v="2"/>
    <n v="3"/>
    <s v="Angela Mraía Carmona Barrientos"/>
    <x v="0"/>
    <x v="5"/>
    <m/>
    <e v="#REF!"/>
    <e v="#REF!"/>
  </r>
  <r>
    <n v="4913"/>
    <n v="25023"/>
    <x v="4"/>
    <d v="2020-09-22T00:00:00"/>
    <x v="8"/>
    <d v="2020-09-23T00:00:00"/>
    <x v="3"/>
    <n v="1"/>
    <n v="2"/>
    <s v="Ricardo Galindo Mendoza"/>
    <x v="0"/>
    <x v="5"/>
    <m/>
    <e v="#REF!"/>
    <e v="#REF!"/>
  </r>
  <r>
    <n v="4914"/>
    <n v="25024"/>
    <x v="2"/>
    <d v="2020-09-22T00:00:00"/>
    <x v="8"/>
    <d v="2020-09-24T00:00:00"/>
    <x v="3"/>
    <n v="2"/>
    <n v="3"/>
    <s v="Luis felipe Henao rodelo"/>
    <x v="0"/>
    <x v="5"/>
    <m/>
    <e v="#REF!"/>
    <e v="#REF!"/>
  </r>
  <r>
    <n v="4915"/>
    <n v="25025"/>
    <x v="0"/>
    <d v="2020-09-22T00:00:00"/>
    <x v="8"/>
    <d v="2020-09-23T00:00:00"/>
    <x v="3"/>
    <n v="1"/>
    <n v="2"/>
    <s v="Angel Corrales Santander"/>
    <x v="0"/>
    <x v="5"/>
    <m/>
    <e v="#REF!"/>
    <e v="#REF!"/>
  </r>
  <r>
    <n v="4916"/>
    <n v="25026"/>
    <x v="2"/>
    <d v="2020-09-22T00:00:00"/>
    <x v="8"/>
    <d v="2020-09-24T00:00:00"/>
    <x v="3"/>
    <n v="2"/>
    <n v="3"/>
    <s v="LISBETH JALILLE GAVIRIA RESTREPO"/>
    <x v="0"/>
    <x v="5"/>
    <m/>
    <e v="#REF!"/>
    <e v="#REF!"/>
  </r>
  <r>
    <n v="4917"/>
    <n v="25027"/>
    <x v="2"/>
    <d v="2020-09-22T00:00:00"/>
    <x v="8"/>
    <d v="2020-09-24T00:00:00"/>
    <x v="3"/>
    <n v="2"/>
    <n v="3"/>
    <s v="geidy luz salcedo guevara"/>
    <x v="0"/>
    <x v="5"/>
    <m/>
    <e v="#REF!"/>
    <e v="#REF!"/>
  </r>
  <r>
    <n v="4918"/>
    <n v="25028"/>
    <x v="4"/>
    <d v="2020-09-22T00:00:00"/>
    <x v="8"/>
    <d v="2020-09-23T00:00:00"/>
    <x v="3"/>
    <n v="1"/>
    <n v="2"/>
    <s v="GILDARDO ANTONIO RIOS MEJIA"/>
    <x v="0"/>
    <x v="5"/>
    <m/>
    <e v="#REF!"/>
    <e v="#REF!"/>
  </r>
  <r>
    <n v="4919"/>
    <n v="25029"/>
    <x v="4"/>
    <d v="2020-09-22T00:00:00"/>
    <x v="8"/>
    <d v="2020-09-23T00:00:00"/>
    <x v="3"/>
    <n v="1"/>
    <n v="2"/>
    <s v="Jhon javier parra villalba"/>
    <x v="0"/>
    <x v="5"/>
    <m/>
    <e v="#REF!"/>
    <e v="#REF!"/>
  </r>
  <r>
    <n v="4920"/>
    <n v="25030"/>
    <x v="0"/>
    <d v="2020-09-22T00:00:00"/>
    <x v="8"/>
    <d v="2020-09-23T00:00:00"/>
    <x v="3"/>
    <n v="1"/>
    <n v="2"/>
    <s v="ROSA MARIA BAEZ MORANTES"/>
    <x v="0"/>
    <x v="5"/>
    <m/>
    <e v="#REF!"/>
    <e v="#REF!"/>
  </r>
  <r>
    <n v="4921"/>
    <n v="25031"/>
    <x v="0"/>
    <d v="2020-09-22T00:00:00"/>
    <x v="8"/>
    <d v="2020-09-24T00:00:00"/>
    <x v="3"/>
    <n v="2"/>
    <n v="3"/>
    <s v="ALVARO HERNANDO AROCA COLLAZOS"/>
    <x v="0"/>
    <x v="5"/>
    <m/>
    <e v="#REF!"/>
    <e v="#REF!"/>
  </r>
  <r>
    <n v="4922"/>
    <n v="25032"/>
    <x v="4"/>
    <d v="2020-09-22T00:00:00"/>
    <x v="8"/>
    <d v="2020-09-24T00:00:00"/>
    <x v="3"/>
    <n v="2"/>
    <n v="3"/>
    <s v="Yefferson Cuadros Pulgarín"/>
    <x v="0"/>
    <x v="5"/>
    <m/>
    <e v="#REF!"/>
    <e v="#REF!"/>
  </r>
  <r>
    <n v="4923"/>
    <n v="25033"/>
    <x v="4"/>
    <d v="2020-09-22T00:00:00"/>
    <x v="8"/>
    <d v="2020-09-24T00:00:00"/>
    <x v="3"/>
    <n v="2"/>
    <n v="3"/>
    <s v="Jhon javier parra villalba"/>
    <x v="0"/>
    <x v="5"/>
    <m/>
    <e v="#REF!"/>
    <e v="#REF!"/>
  </r>
  <r>
    <n v="4924"/>
    <n v="25034"/>
    <x v="4"/>
    <d v="2020-09-22T00:00:00"/>
    <x v="8"/>
    <d v="2020-09-24T00:00:00"/>
    <x v="3"/>
    <n v="2"/>
    <n v="3"/>
    <s v="Yefferson Cuadros Pulgarín"/>
    <x v="0"/>
    <x v="5"/>
    <m/>
    <e v="#REF!"/>
    <e v="#REF!"/>
  </r>
  <r>
    <n v="4925"/>
    <n v="25035"/>
    <x v="0"/>
    <d v="2020-09-22T00:00:00"/>
    <x v="8"/>
    <d v="2020-09-24T00:00:00"/>
    <x v="3"/>
    <n v="2"/>
    <n v="3"/>
    <s v="ADOLFO MARIO DE LA ESPRIELLA NUCCI"/>
    <x v="0"/>
    <x v="5"/>
    <m/>
    <e v="#REF!"/>
    <e v="#REF!"/>
  </r>
  <r>
    <n v="4926"/>
    <n v="25036"/>
    <x v="0"/>
    <d v="2020-09-22T00:00:00"/>
    <x v="8"/>
    <d v="2020-09-24T00:00:00"/>
    <x v="3"/>
    <n v="2"/>
    <n v="3"/>
    <s v="Luis Fernando Vargas"/>
    <x v="0"/>
    <x v="5"/>
    <m/>
    <e v="#REF!"/>
    <e v="#REF!"/>
  </r>
  <r>
    <n v="4927"/>
    <n v="25037"/>
    <x v="0"/>
    <d v="2020-09-22T00:00:00"/>
    <x v="8"/>
    <d v="2020-09-24T00:00:00"/>
    <x v="3"/>
    <n v="2"/>
    <n v="3"/>
    <s v="PAMELA RESTREPO CARVAJAL"/>
    <x v="0"/>
    <x v="5"/>
    <m/>
    <e v="#REF!"/>
    <e v="#REF!"/>
  </r>
  <r>
    <n v="4928"/>
    <n v="25038"/>
    <x v="3"/>
    <d v="2020-09-22T00:00:00"/>
    <x v="8"/>
    <d v="2020-09-24T00:00:00"/>
    <x v="3"/>
    <n v="2"/>
    <n v="3"/>
    <s v="ANTONIO RAMOS GAITAN"/>
    <x v="0"/>
    <x v="5"/>
    <m/>
    <e v="#REF!"/>
    <e v="#REF!"/>
  </r>
  <r>
    <n v="4929"/>
    <n v="25039"/>
    <x v="0"/>
    <d v="2020-09-22T00:00:00"/>
    <x v="8"/>
    <d v="2020-09-24T00:00:00"/>
    <x v="3"/>
    <n v="2"/>
    <n v="3"/>
    <s v="NG BUSINESS GROUP"/>
    <x v="0"/>
    <x v="5"/>
    <m/>
    <e v="#REF!"/>
    <e v="#REF!"/>
  </r>
  <r>
    <n v="4930"/>
    <n v="25040"/>
    <x v="0"/>
    <d v="2020-09-22T00:00:00"/>
    <x v="8"/>
    <d v="2020-09-24T00:00:00"/>
    <x v="3"/>
    <n v="2"/>
    <n v="3"/>
    <s v="MORELIA ARBOLEDA GARCIA"/>
    <x v="0"/>
    <x v="5"/>
    <m/>
    <e v="#REF!"/>
    <e v="#REF!"/>
  </r>
  <r>
    <n v="4931"/>
    <n v="25041"/>
    <x v="3"/>
    <d v="2020-09-22T00:00:00"/>
    <x v="8"/>
    <d v="2020-09-24T00:00:00"/>
    <x v="3"/>
    <n v="2"/>
    <n v="3"/>
    <s v="Oscar Rolando Muñoz"/>
    <x v="0"/>
    <x v="5"/>
    <m/>
    <e v="#REF!"/>
    <e v="#REF!"/>
  </r>
  <r>
    <n v="4932"/>
    <n v="25042"/>
    <x v="2"/>
    <d v="2020-09-22T00:00:00"/>
    <x v="8"/>
    <s v="Pendiente"/>
    <x v="1"/>
    <e v="#VALUE!"/>
    <e v="#VALUE!"/>
    <s v="ORLANDO BARBOSA LANCHEROS"/>
    <x v="1"/>
    <x v="1"/>
    <m/>
    <e v="#REF!"/>
    <e v="#REF!"/>
  </r>
  <r>
    <n v="4933"/>
    <n v="25043"/>
    <x v="0"/>
    <d v="2020-09-23T00:00:00"/>
    <x v="8"/>
    <d v="2020-09-24T00:00:00"/>
    <x v="3"/>
    <n v="1"/>
    <n v="2"/>
    <s v="JOSE AEXANDER AGUILERA BELTRAN"/>
    <x v="0"/>
    <x v="5"/>
    <m/>
    <e v="#REF!"/>
    <e v="#REF!"/>
  </r>
  <r>
    <n v="4934"/>
    <n v="25044"/>
    <x v="2"/>
    <d v="2020-09-23T00:00:00"/>
    <x v="8"/>
    <d v="2020-09-24T00:00:00"/>
    <x v="3"/>
    <n v="1"/>
    <n v="2"/>
    <s v="ivan dario barreto coronado"/>
    <x v="0"/>
    <x v="5"/>
    <m/>
    <e v="#REF!"/>
    <e v="#REF!"/>
  </r>
  <r>
    <n v="4935"/>
    <n v="25045"/>
    <x v="0"/>
    <d v="2020-09-23T00:00:00"/>
    <x v="8"/>
    <d v="2020-09-24T00:00:00"/>
    <x v="3"/>
    <n v="1"/>
    <n v="2"/>
    <s v="julieta garcia cortes"/>
    <x v="0"/>
    <x v="5"/>
    <m/>
    <e v="#REF!"/>
    <e v="#REF!"/>
  </r>
  <r>
    <n v="4936"/>
    <n v="25046"/>
    <x v="0"/>
    <d v="2020-09-23T00:00:00"/>
    <x v="8"/>
    <d v="2020-09-24T00:00:00"/>
    <x v="3"/>
    <n v="1"/>
    <n v="2"/>
    <s v="DIEGO FERNANDO MARTINEZ LINAREZ"/>
    <x v="0"/>
    <x v="5"/>
    <m/>
    <e v="#REF!"/>
    <e v="#REF!"/>
  </r>
  <r>
    <n v="4937"/>
    <n v="25047"/>
    <x v="4"/>
    <d v="2020-09-23T00:00:00"/>
    <x v="8"/>
    <d v="2020-09-24T00:00:00"/>
    <x v="3"/>
    <n v="1"/>
    <n v="2"/>
    <s v="ELLYCEL ARCILA POSSO"/>
    <x v="0"/>
    <x v="5"/>
    <m/>
    <e v="#REF!"/>
    <e v="#REF!"/>
  </r>
  <r>
    <n v="4938"/>
    <n v="25048"/>
    <x v="2"/>
    <d v="2020-09-23T00:00:00"/>
    <x v="8"/>
    <d v="2020-09-24T00:00:00"/>
    <x v="3"/>
    <n v="1"/>
    <n v="2"/>
    <s v="Maria Nohora sanchez"/>
    <x v="0"/>
    <x v="5"/>
    <m/>
    <e v="#REF!"/>
    <e v="#REF!"/>
  </r>
  <r>
    <n v="4939"/>
    <n v="25049"/>
    <x v="4"/>
    <d v="2020-09-23T00:00:00"/>
    <x v="8"/>
    <d v="2020-09-24T00:00:00"/>
    <x v="3"/>
    <n v="1"/>
    <n v="2"/>
    <s v="JOSE GREGORIO SUAREZ OTERO"/>
    <x v="0"/>
    <x v="5"/>
    <m/>
    <e v="#REF!"/>
    <e v="#REF!"/>
  </r>
  <r>
    <n v="4940"/>
    <n v="25050"/>
    <x v="2"/>
    <d v="2020-09-23T00:00:00"/>
    <x v="8"/>
    <d v="2020-09-24T00:00:00"/>
    <x v="3"/>
    <n v="1"/>
    <n v="2"/>
    <s v="ANA KARINA CHAPARRO"/>
    <x v="0"/>
    <x v="5"/>
    <m/>
    <e v="#REF!"/>
    <e v="#REF!"/>
  </r>
  <r>
    <n v="4941"/>
    <n v="25051"/>
    <x v="2"/>
    <d v="2020-09-23T00:00:00"/>
    <x v="8"/>
    <s v="Pendiente"/>
    <x v="1"/>
    <e v="#VALUE!"/>
    <e v="#VALUE!"/>
    <s v="Alfonso Martinez Grajales"/>
    <x v="1"/>
    <x v="1"/>
    <m/>
    <e v="#REF!"/>
    <e v="#REF!"/>
  </r>
  <r>
    <n v="4942"/>
    <n v="25052"/>
    <x v="4"/>
    <d v="2020-09-23T00:00:00"/>
    <x v="8"/>
    <d v="2020-09-24T00:00:00"/>
    <x v="3"/>
    <n v="1"/>
    <n v="2"/>
    <s v="ELLYCEL ARCILA POSSO"/>
    <x v="0"/>
    <x v="5"/>
    <m/>
    <e v="#REF!"/>
    <e v="#REF!"/>
  </r>
  <r>
    <n v="4943"/>
    <n v="25053"/>
    <x v="0"/>
    <d v="2020-09-23T00:00:00"/>
    <x v="8"/>
    <d v="2020-09-24T00:00:00"/>
    <x v="3"/>
    <n v="1"/>
    <n v="2"/>
    <s v="Ronald David Silva De La Hoz"/>
    <x v="0"/>
    <x v="5"/>
    <m/>
    <e v="#REF!"/>
    <e v="#REF!"/>
  </r>
  <r>
    <n v="4944"/>
    <n v="25054"/>
    <x v="0"/>
    <d v="2020-09-23T00:00:00"/>
    <x v="8"/>
    <d v="2020-09-24T00:00:00"/>
    <x v="3"/>
    <n v="1"/>
    <n v="2"/>
    <s v="SERGIO ARANGO VÉLEZ"/>
    <x v="0"/>
    <x v="5"/>
    <m/>
    <e v="#REF!"/>
    <e v="#REF!"/>
  </r>
  <r>
    <n v="4945"/>
    <n v="25055"/>
    <x v="0"/>
    <d v="2020-09-23T00:00:00"/>
    <x v="8"/>
    <d v="2020-09-24T00:00:00"/>
    <x v="3"/>
    <n v="1"/>
    <n v="2"/>
    <s v="ERNESTO CHACON ZAMORA"/>
    <x v="0"/>
    <x v="5"/>
    <m/>
    <e v="#REF!"/>
    <e v="#REF!"/>
  </r>
  <r>
    <n v="4946"/>
    <n v="25056"/>
    <x v="0"/>
    <d v="2020-09-23T00:00:00"/>
    <x v="8"/>
    <d v="2020-09-24T00:00:00"/>
    <x v="3"/>
    <n v="1"/>
    <n v="2"/>
    <s v="Félix Álvaro González Montenegro"/>
    <x v="0"/>
    <x v="5"/>
    <m/>
    <e v="#REF!"/>
    <e v="#REF!"/>
  </r>
  <r>
    <n v="4947"/>
    <n v="25057"/>
    <x v="2"/>
    <d v="2020-09-23T00:00:00"/>
    <x v="8"/>
    <d v="2020-09-24T00:00:00"/>
    <x v="3"/>
    <n v="1"/>
    <n v="2"/>
    <s v="Yefferson Cuadros Pulgarín"/>
    <x v="0"/>
    <x v="5"/>
    <m/>
    <e v="#REF!"/>
    <e v="#REF!"/>
  </r>
  <r>
    <n v="4948"/>
    <n v="25058"/>
    <x v="2"/>
    <d v="2020-09-23T00:00:00"/>
    <x v="8"/>
    <d v="2020-09-24T00:00:00"/>
    <x v="3"/>
    <n v="1"/>
    <n v="2"/>
    <s v="Maria Isabel Orozco"/>
    <x v="0"/>
    <x v="5"/>
    <m/>
    <e v="#REF!"/>
    <e v="#REF!"/>
  </r>
  <r>
    <n v="4949"/>
    <n v="25059"/>
    <x v="3"/>
    <d v="2020-09-23T00:00:00"/>
    <x v="8"/>
    <d v="2020-09-24T00:00:00"/>
    <x v="3"/>
    <n v="1"/>
    <n v="2"/>
    <s v="Maria Isabel Orozco"/>
    <x v="0"/>
    <x v="5"/>
    <m/>
    <e v="#REF!"/>
    <e v="#REF!"/>
  </r>
  <r>
    <n v="4950"/>
    <n v="25060"/>
    <x v="4"/>
    <d v="2020-09-23T00:00:00"/>
    <x v="8"/>
    <d v="2020-09-24T00:00:00"/>
    <x v="3"/>
    <n v="1"/>
    <n v="2"/>
    <s v="Maria Isabel Orozco"/>
    <x v="0"/>
    <x v="5"/>
    <m/>
    <e v="#REF!"/>
    <e v="#REF!"/>
  </r>
  <r>
    <n v="4951"/>
    <n v="25061"/>
    <x v="0"/>
    <d v="2020-09-23T00:00:00"/>
    <x v="8"/>
    <d v="2020-09-24T00:00:00"/>
    <x v="3"/>
    <n v="1"/>
    <n v="2"/>
    <s v="David Fernando Martínez medina"/>
    <x v="0"/>
    <x v="5"/>
    <m/>
    <e v="#REF!"/>
    <e v="#REF!"/>
  </r>
  <r>
    <n v="4952"/>
    <n v="25062"/>
    <x v="2"/>
    <d v="2020-09-23T00:00:00"/>
    <x v="8"/>
    <s v="Pendiente"/>
    <x v="1"/>
    <e v="#VALUE!"/>
    <e v="#VALUE!"/>
    <s v="ALEX ALBERTO RAMIREZ ARTUZ"/>
    <x v="1"/>
    <x v="1"/>
    <m/>
    <e v="#REF!"/>
    <e v="#REF!"/>
  </r>
  <r>
    <n v="4953"/>
    <n v="25063"/>
    <x v="2"/>
    <d v="2020-09-23T00:00:00"/>
    <x v="8"/>
    <s v="Pendiente"/>
    <x v="1"/>
    <e v="#VALUE!"/>
    <e v="#VALUE!"/>
    <s v="ALEX ALBERTO RAMIREZ ARTUZ"/>
    <x v="1"/>
    <x v="1"/>
    <m/>
    <e v="#REF!"/>
    <e v="#REF!"/>
  </r>
  <r>
    <n v="4954"/>
    <n v="25064"/>
    <x v="0"/>
    <d v="2020-09-23T00:00:00"/>
    <x v="8"/>
    <d v="2020-09-24T00:00:00"/>
    <x v="3"/>
    <n v="1"/>
    <n v="2"/>
    <s v="ESISTER SALAS"/>
    <x v="0"/>
    <x v="5"/>
    <m/>
    <e v="#REF!"/>
    <e v="#REF!"/>
  </r>
  <r>
    <n v="4955"/>
    <n v="25065"/>
    <x v="0"/>
    <d v="2020-09-23T00:00:00"/>
    <x v="8"/>
    <d v="2020-09-24T00:00:00"/>
    <x v="3"/>
    <n v="1"/>
    <n v="2"/>
    <s v="EDELBERTO GONZALEZ FLOREZ"/>
    <x v="0"/>
    <x v="5"/>
    <m/>
    <e v="#REF!"/>
    <e v="#REF!"/>
  </r>
  <r>
    <n v="4956"/>
    <n v="25066"/>
    <x v="0"/>
    <d v="2020-09-23T00:00:00"/>
    <x v="8"/>
    <d v="2020-09-24T00:00:00"/>
    <x v="3"/>
    <n v="1"/>
    <n v="2"/>
    <s v="BYRON ALEXANDER REINA TORRES"/>
    <x v="0"/>
    <x v="5"/>
    <m/>
    <e v="#REF!"/>
    <e v="#REF!"/>
  </r>
  <r>
    <n v="4957"/>
    <n v="25067"/>
    <x v="0"/>
    <d v="2020-09-23T00:00:00"/>
    <x v="8"/>
    <d v="2020-09-24T00:00:00"/>
    <x v="3"/>
    <n v="1"/>
    <n v="2"/>
    <s v="OSCAR JAVIER CASANOVA DEL CASTILLO"/>
    <x v="0"/>
    <x v="5"/>
    <m/>
    <e v="#REF!"/>
    <e v="#REF!"/>
  </r>
  <r>
    <n v="4958"/>
    <n v="25068"/>
    <x v="0"/>
    <d v="2020-09-23T00:00:00"/>
    <x v="8"/>
    <d v="2020-09-24T00:00:00"/>
    <x v="3"/>
    <n v="1"/>
    <n v="2"/>
    <s v="ELECTRICARIBE S.A. E.S.P"/>
    <x v="0"/>
    <x v="5"/>
    <m/>
    <e v="#REF!"/>
    <e v="#REF!"/>
  </r>
  <r>
    <n v="4959"/>
    <n v="25069"/>
    <x v="2"/>
    <d v="2020-09-23T00:00:00"/>
    <x v="8"/>
    <d v="2020-09-24T00:00:00"/>
    <x v="3"/>
    <n v="1"/>
    <n v="2"/>
    <s v="JOSUE MARÍN MARÍN"/>
    <x v="0"/>
    <x v="5"/>
    <m/>
    <e v="#REF!"/>
    <e v="#REF!"/>
  </r>
  <r>
    <n v="4960"/>
    <n v="25070"/>
    <x v="2"/>
    <d v="2020-09-23T00:00:00"/>
    <x v="8"/>
    <d v="2020-09-24T00:00:00"/>
    <x v="3"/>
    <n v="1"/>
    <n v="2"/>
    <s v="JOSUE MARÍN MARÍN"/>
    <x v="0"/>
    <x v="5"/>
    <m/>
    <e v="#REF!"/>
    <e v="#REF!"/>
  </r>
  <r>
    <n v="4961"/>
    <n v="25071"/>
    <x v="0"/>
    <d v="2020-09-23T00:00:00"/>
    <x v="8"/>
    <d v="2020-09-24T00:00:00"/>
    <x v="3"/>
    <n v="1"/>
    <n v="2"/>
    <s v="FLOR IRMA TRIVIÑO HERNANDEZ"/>
    <x v="0"/>
    <x v="5"/>
    <m/>
    <e v="#REF!"/>
    <e v="#REF!"/>
  </r>
  <r>
    <n v="4962"/>
    <n v="25072"/>
    <x v="2"/>
    <d v="2020-09-23T00:00:00"/>
    <x v="8"/>
    <d v="2020-09-24T00:00:00"/>
    <x v="3"/>
    <n v="1"/>
    <n v="2"/>
    <s v="JOSUE MARÍN MARÍN"/>
    <x v="0"/>
    <x v="5"/>
    <m/>
    <e v="#REF!"/>
    <e v="#REF!"/>
  </r>
  <r>
    <n v="4963"/>
    <n v="25073"/>
    <x v="3"/>
    <d v="2020-09-23T00:00:00"/>
    <x v="8"/>
    <d v="2020-09-24T00:00:00"/>
    <x v="3"/>
    <n v="1"/>
    <n v="2"/>
    <s v="Didier Antonio Fernández Hurtado"/>
    <x v="0"/>
    <x v="5"/>
    <m/>
    <e v="#REF!"/>
    <e v="#REF!"/>
  </r>
  <r>
    <n v="4964"/>
    <n v="25074"/>
    <x v="0"/>
    <d v="2020-09-23T00:00:00"/>
    <x v="8"/>
    <d v="2020-09-24T00:00:00"/>
    <x v="3"/>
    <n v="1"/>
    <n v="2"/>
    <s v="Maria Alejandra Martinez Ramirez"/>
    <x v="0"/>
    <x v="5"/>
    <m/>
    <e v="#REF!"/>
    <e v="#REF!"/>
  </r>
  <r>
    <n v="4965"/>
    <n v="25075"/>
    <x v="0"/>
    <d v="2020-09-23T00:00:00"/>
    <x v="8"/>
    <d v="2020-09-24T00:00:00"/>
    <x v="3"/>
    <n v="1"/>
    <n v="2"/>
    <s v="ana bertilde tibasosa pineda"/>
    <x v="0"/>
    <x v="5"/>
    <m/>
    <e v="#REF!"/>
    <e v="#REF!"/>
  </r>
  <r>
    <n v="4966"/>
    <n v="25076"/>
    <x v="2"/>
    <d v="2020-09-23T00:00:00"/>
    <x v="8"/>
    <s v="Pendiente"/>
    <x v="1"/>
    <e v="#VALUE!"/>
    <e v="#VALUE!"/>
    <s v="ALIANZA TÉCNICA NACIONAL VEEDURIA"/>
    <x v="1"/>
    <x v="1"/>
    <m/>
    <e v="#REF!"/>
    <e v="#REF!"/>
  </r>
  <r>
    <n v="4967"/>
    <n v="25077"/>
    <x v="2"/>
    <d v="2020-09-23T00:00:00"/>
    <x v="8"/>
    <d v="2020-09-24T00:00:00"/>
    <x v="3"/>
    <n v="1"/>
    <n v="2"/>
    <s v="Rosa Aurora Uriza Useche"/>
    <x v="0"/>
    <x v="5"/>
    <m/>
    <e v="#REF!"/>
    <e v="#REF!"/>
  </r>
  <r>
    <n v="4968"/>
    <n v="25078"/>
    <x v="3"/>
    <d v="2020-09-23T00:00:00"/>
    <x v="8"/>
    <d v="2020-09-24T00:00:00"/>
    <x v="3"/>
    <n v="1"/>
    <n v="2"/>
    <s v="ALVARO FRANCISCO NARVAEZ MAYA"/>
    <x v="0"/>
    <x v="5"/>
    <m/>
    <e v="#REF!"/>
    <e v="#REF!"/>
  </r>
  <r>
    <n v="4969"/>
    <n v="25079"/>
    <x v="5"/>
    <d v="2020-09-24T00:00:00"/>
    <x v="8"/>
    <s v="Pendiente"/>
    <x v="1"/>
    <e v="#VALUE!"/>
    <e v="#VALUE!"/>
    <s v="Catalina Rendón Londoño"/>
    <x v="1"/>
    <x v="1"/>
    <m/>
    <e v="#REF!"/>
    <e v="#REF!"/>
  </r>
  <r>
    <n v="4970"/>
    <n v="25080"/>
    <x v="0"/>
    <d v="2020-09-24T00:00:00"/>
    <x v="8"/>
    <d v="2020-09-24T00:00:00"/>
    <x v="3"/>
    <n v="0"/>
    <n v="1"/>
    <s v="jairo villegas"/>
    <x v="0"/>
    <x v="5"/>
    <m/>
    <e v="#REF!"/>
    <e v="#REF!"/>
  </r>
  <r>
    <n v="4971"/>
    <n v="25081"/>
    <x v="2"/>
    <d v="2020-09-24T00:00:00"/>
    <x v="8"/>
    <d v="2020-09-24T00:00:00"/>
    <x v="3"/>
    <n v="0"/>
    <n v="1"/>
    <s v="ESTEFANIA BLANCO"/>
    <x v="0"/>
    <x v="5"/>
    <m/>
    <e v="#REF!"/>
    <e v="#REF!"/>
  </r>
  <r>
    <n v="4972"/>
    <n v="25082"/>
    <x v="0"/>
    <d v="2020-09-24T00:00:00"/>
    <x v="8"/>
    <d v="2020-09-24T00:00:00"/>
    <x v="3"/>
    <n v="0"/>
    <n v="1"/>
    <s v="ESTEFANIA BLANCO"/>
    <x v="0"/>
    <x v="5"/>
    <m/>
    <e v="#REF!"/>
    <e v="#REF!"/>
  </r>
  <r>
    <n v="4973"/>
    <n v="25083"/>
    <x v="0"/>
    <d v="2020-09-24T00:00:00"/>
    <x v="8"/>
    <d v="2020-09-24T00:00:00"/>
    <x v="3"/>
    <n v="0"/>
    <n v="1"/>
    <s v="Alcira arevalo nieto"/>
    <x v="0"/>
    <x v="5"/>
    <m/>
    <e v="#REF!"/>
    <e v="#REF!"/>
  </r>
  <r>
    <n v="4974"/>
    <n v="25084"/>
    <x v="3"/>
    <d v="2020-09-24T00:00:00"/>
    <x v="8"/>
    <d v="2020-09-24T00:00:00"/>
    <x v="3"/>
    <n v="0"/>
    <n v="1"/>
    <s v="Claudia Patricia Parra Gra"/>
    <x v="0"/>
    <x v="5"/>
    <m/>
    <e v="#REF!"/>
    <e v="#REF!"/>
  </r>
  <r>
    <n v="4975"/>
    <n v="25085"/>
    <x v="0"/>
    <d v="2020-09-24T00:00:00"/>
    <x v="8"/>
    <d v="2020-09-24T00:00:00"/>
    <x v="3"/>
    <n v="0"/>
    <n v="1"/>
    <s v="Alexander becerra"/>
    <x v="0"/>
    <x v="5"/>
    <m/>
    <e v="#REF!"/>
    <e v="#REF!"/>
  </r>
  <r>
    <n v="4976"/>
    <n v="25086"/>
    <x v="3"/>
    <d v="2020-09-24T00:00:00"/>
    <x v="8"/>
    <d v="2020-09-24T00:00:00"/>
    <x v="3"/>
    <n v="0"/>
    <n v="1"/>
    <s v="Marco Tulio Daza Turmequé"/>
    <x v="0"/>
    <x v="5"/>
    <m/>
    <e v="#REF!"/>
    <e v="#REF!"/>
  </r>
  <r>
    <n v="4977"/>
    <n v="25087"/>
    <x v="0"/>
    <d v="2020-09-24T00:00:00"/>
    <x v="8"/>
    <d v="2020-09-24T00:00:00"/>
    <x v="3"/>
    <n v="0"/>
    <n v="1"/>
    <s v="Blanca Erly Guzman Molina"/>
    <x v="0"/>
    <x v="5"/>
    <m/>
    <e v="#REF!"/>
    <e v="#REF!"/>
  </r>
  <r>
    <n v="4978"/>
    <n v="25088"/>
    <x v="0"/>
    <d v="2020-09-24T00:00:00"/>
    <x v="8"/>
    <d v="2020-09-24T00:00:00"/>
    <x v="3"/>
    <n v="0"/>
    <n v="1"/>
    <s v="ORFA IMELDA AVENDAÑO GUTIERREZ"/>
    <x v="0"/>
    <x v="5"/>
    <m/>
    <e v="#REF!"/>
    <e v="#REF!"/>
  </r>
  <r>
    <n v="4979"/>
    <n v="25089"/>
    <x v="4"/>
    <d v="2020-09-24T00:00:00"/>
    <x v="8"/>
    <d v="2020-09-24T00:00:00"/>
    <x v="3"/>
    <n v="0"/>
    <n v="1"/>
    <s v="Yefferson Cuadros Pulgarín"/>
    <x v="0"/>
    <x v="5"/>
    <m/>
    <e v="#REF!"/>
    <e v="#REF!"/>
  </r>
  <r>
    <n v="4980"/>
    <n v="25090"/>
    <x v="4"/>
    <d v="2020-09-24T00:00:00"/>
    <x v="8"/>
    <d v="2020-09-24T00:00:00"/>
    <x v="3"/>
    <n v="0"/>
    <n v="1"/>
    <s v="JESUS OCTAVIO CANO RUIZ"/>
    <x v="0"/>
    <x v="5"/>
    <m/>
    <e v="#REF!"/>
    <e v="#REF!"/>
  </r>
  <r>
    <n v="4981"/>
    <n v="25091"/>
    <x v="0"/>
    <d v="2020-09-24T00:00:00"/>
    <x v="8"/>
    <d v="2020-09-25T00:00:00"/>
    <x v="3"/>
    <n v="1"/>
    <n v="2"/>
    <s v="Margoth Avendaño Lozano"/>
    <x v="0"/>
    <x v="5"/>
    <m/>
    <e v="#REF!"/>
    <e v="#REF!"/>
  </r>
  <r>
    <n v="4982"/>
    <n v="25092"/>
    <x v="4"/>
    <d v="2020-09-24T00:00:00"/>
    <x v="8"/>
    <d v="2020-09-25T00:00:00"/>
    <x v="3"/>
    <n v="1"/>
    <n v="2"/>
    <s v="Maria Arliria Cano Aguirre"/>
    <x v="0"/>
    <x v="5"/>
    <m/>
    <e v="#REF!"/>
    <e v="#REF!"/>
  </r>
  <r>
    <n v="4983"/>
    <n v="25093"/>
    <x v="0"/>
    <d v="2020-09-24T00:00:00"/>
    <x v="8"/>
    <d v="2020-09-25T00:00:00"/>
    <x v="3"/>
    <n v="1"/>
    <n v="2"/>
    <s v="EVELYN GALICIA"/>
    <x v="0"/>
    <x v="5"/>
    <m/>
    <e v="#REF!"/>
    <e v="#REF!"/>
  </r>
  <r>
    <n v="4984"/>
    <n v="25094"/>
    <x v="0"/>
    <d v="2020-09-24T00:00:00"/>
    <x v="8"/>
    <d v="2020-09-25T00:00:00"/>
    <x v="3"/>
    <n v="1"/>
    <n v="2"/>
    <s v="ledy constanza camacho losada"/>
    <x v="0"/>
    <x v="5"/>
    <m/>
    <e v="#REF!"/>
    <e v="#REF!"/>
  </r>
  <r>
    <n v="4985"/>
    <n v="25095"/>
    <x v="2"/>
    <d v="2020-09-24T00:00:00"/>
    <x v="8"/>
    <d v="2020-09-25T00:00:00"/>
    <x v="3"/>
    <n v="1"/>
    <n v="2"/>
    <s v="Edgardo Marquez Pallares"/>
    <x v="0"/>
    <x v="5"/>
    <m/>
    <e v="#REF!"/>
    <e v="#REF!"/>
  </r>
  <r>
    <n v="4986"/>
    <n v="25096"/>
    <x v="2"/>
    <d v="2020-09-24T00:00:00"/>
    <x v="8"/>
    <s v="Pendiente"/>
    <x v="1"/>
    <e v="#VALUE!"/>
    <e v="#VALUE!"/>
    <s v="Juan Carlos Carvajal"/>
    <x v="1"/>
    <x v="1"/>
    <m/>
    <e v="#REF!"/>
    <e v="#REF!"/>
  </r>
  <r>
    <n v="4987"/>
    <n v="25097"/>
    <x v="0"/>
    <d v="2020-09-24T00:00:00"/>
    <x v="8"/>
    <d v="2020-09-25T00:00:00"/>
    <x v="3"/>
    <n v="1"/>
    <n v="2"/>
    <s v="ANA LUCIA MONTOYA PÈREZ"/>
    <x v="0"/>
    <x v="5"/>
    <m/>
    <e v="#REF!"/>
    <e v="#REF!"/>
  </r>
  <r>
    <n v="4988"/>
    <n v="25098"/>
    <x v="2"/>
    <d v="2020-09-24T00:00:00"/>
    <x v="8"/>
    <d v="2020-09-25T00:00:00"/>
    <x v="3"/>
    <n v="1"/>
    <n v="2"/>
    <s v="Jose Francisco Montufar Rodriguez."/>
    <x v="0"/>
    <x v="5"/>
    <m/>
    <e v="#REF!"/>
    <e v="#REF!"/>
  </r>
  <r>
    <n v="4989"/>
    <n v="25099"/>
    <x v="0"/>
    <d v="2020-09-24T00:00:00"/>
    <x v="8"/>
    <d v="2020-09-25T00:00:00"/>
    <x v="3"/>
    <n v="1"/>
    <n v="2"/>
    <s v="ANGIE STEFANY CERVERA ESPINOSA"/>
    <x v="0"/>
    <x v="5"/>
    <m/>
    <e v="#REF!"/>
    <e v="#REF!"/>
  </r>
  <r>
    <n v="4990"/>
    <n v="25100"/>
    <x v="2"/>
    <d v="2020-09-24T00:00:00"/>
    <x v="8"/>
    <s v="Pendiente"/>
    <x v="1"/>
    <e v="#VALUE!"/>
    <e v="#VALUE!"/>
    <s v="Vanessa Alejandra Ramirez Gomez"/>
    <x v="1"/>
    <x v="1"/>
    <m/>
    <e v="#REF!"/>
    <e v="#REF!"/>
  </r>
  <r>
    <n v="4991"/>
    <n v="25101"/>
    <x v="2"/>
    <d v="2020-09-25T00:00:00"/>
    <x v="8"/>
    <s v="Pendiente"/>
    <x v="1"/>
    <e v="#VALUE!"/>
    <e v="#VALUE!"/>
    <s v="NASSIN RODRIGUEZ MANOTAS"/>
    <x v="1"/>
    <x v="1"/>
    <m/>
    <e v="#REF!"/>
    <e v="#REF!"/>
  </r>
  <r>
    <n v="4992"/>
    <n v="25102"/>
    <x v="2"/>
    <d v="2020-09-25T00:00:00"/>
    <x v="8"/>
    <s v="Pendiente"/>
    <x v="1"/>
    <e v="#VALUE!"/>
    <e v="#VALUE!"/>
    <s v="ELIÉCER GÓMEZ BARCELÓ"/>
    <x v="1"/>
    <x v="1"/>
    <m/>
    <e v="#REF!"/>
    <e v="#REF!"/>
  </r>
  <r>
    <n v="4993"/>
    <n v="25103"/>
    <x v="4"/>
    <d v="2020-09-25T00:00:00"/>
    <x v="8"/>
    <d v="2020-09-25T00:00:00"/>
    <x v="3"/>
    <n v="0"/>
    <n v="1"/>
    <s v="Marcos lleras Rodríguez suarez"/>
    <x v="0"/>
    <x v="5"/>
    <m/>
    <e v="#REF!"/>
    <e v="#REF!"/>
  </r>
  <r>
    <n v="4994"/>
    <n v="25104"/>
    <x v="2"/>
    <d v="2020-09-25T00:00:00"/>
    <x v="8"/>
    <d v="2020-09-25T00:00:00"/>
    <x v="3"/>
    <n v="0"/>
    <n v="1"/>
    <s v="lisandro jose forero lopez"/>
    <x v="0"/>
    <x v="5"/>
    <m/>
    <e v="#REF!"/>
    <e v="#REF!"/>
  </r>
  <r>
    <n v="4995"/>
    <n v="25105"/>
    <x v="0"/>
    <d v="2020-09-25T00:00:00"/>
    <x v="8"/>
    <d v="2020-09-25T00:00:00"/>
    <x v="3"/>
    <n v="0"/>
    <n v="1"/>
    <s v="CARLOS JOSE PUELLO GONZALEZ"/>
    <x v="0"/>
    <x v="5"/>
    <m/>
    <e v="#REF!"/>
    <e v="#REF!"/>
  </r>
  <r>
    <n v="4996"/>
    <n v="25106"/>
    <x v="2"/>
    <d v="2020-09-25T00:00:00"/>
    <x v="8"/>
    <d v="2020-09-25T00:00:00"/>
    <x v="3"/>
    <n v="0"/>
    <n v="1"/>
    <s v="David Felipe Martinez garay"/>
    <x v="0"/>
    <x v="5"/>
    <m/>
    <e v="#REF!"/>
    <e v="#REF!"/>
  </r>
  <r>
    <n v="4997"/>
    <n v="25107"/>
    <x v="0"/>
    <d v="2020-09-25T00:00:00"/>
    <x v="8"/>
    <d v="2020-09-25T00:00:00"/>
    <x v="3"/>
    <n v="0"/>
    <n v="1"/>
    <s v="Roger Gaviria"/>
    <x v="0"/>
    <x v="5"/>
    <m/>
    <e v="#REF!"/>
    <e v="#REF!"/>
  </r>
  <r>
    <n v="4998"/>
    <n v="25108"/>
    <x v="0"/>
    <d v="2020-09-25T00:00:00"/>
    <x v="8"/>
    <d v="2020-09-25T00:00:00"/>
    <x v="3"/>
    <n v="0"/>
    <n v="1"/>
    <s v="Juan Carlos Ortiz Ortiz"/>
    <x v="0"/>
    <x v="5"/>
    <m/>
    <e v="#REF!"/>
    <e v="#REF!"/>
  </r>
  <r>
    <n v="4999"/>
    <n v="25109"/>
    <x v="0"/>
    <d v="2020-09-25T00:00:00"/>
    <x v="8"/>
    <d v="2020-09-25T00:00:00"/>
    <x v="3"/>
    <n v="0"/>
    <n v="1"/>
    <s v="Faiber Martin"/>
    <x v="0"/>
    <x v="5"/>
    <m/>
    <e v="#REF!"/>
    <e v="#REF!"/>
  </r>
  <r>
    <n v="5000"/>
    <n v="25110"/>
    <x v="2"/>
    <d v="2020-09-25T00:00:00"/>
    <x v="8"/>
    <s v="Pendiente"/>
    <x v="1"/>
    <e v="#VALUE!"/>
    <e v="#VALUE!"/>
    <s v="Alejandra Narváez iglesias"/>
    <x v="1"/>
    <x v="1"/>
    <m/>
    <e v="#REF!"/>
    <e v="#REF!"/>
  </r>
  <r>
    <n v="5001"/>
    <n v="25111"/>
    <x v="2"/>
    <d v="2020-09-25T00:00:00"/>
    <x v="8"/>
    <s v="Pendiente"/>
    <x v="1"/>
    <e v="#VALUE!"/>
    <e v="#VALUE!"/>
    <s v="luis hernando ortega ruiz"/>
    <x v="1"/>
    <x v="1"/>
    <m/>
    <e v="#REF!"/>
    <e v="#REF!"/>
  </r>
  <r>
    <n v="5002"/>
    <n v="25112"/>
    <x v="0"/>
    <d v="2020-09-25T00:00:00"/>
    <x v="8"/>
    <d v="2020-09-25T00:00:00"/>
    <x v="3"/>
    <n v="0"/>
    <n v="1"/>
    <s v="BYRON ALEXANDER REINA TORRES"/>
    <x v="0"/>
    <x v="5"/>
    <m/>
    <e v="#REF!"/>
    <e v="#REF!"/>
  </r>
  <r>
    <n v="5003"/>
    <n v="25113"/>
    <x v="2"/>
    <d v="2020-09-25T00:00:00"/>
    <x v="8"/>
    <d v="2020-09-25T00:00:00"/>
    <x v="3"/>
    <n v="0"/>
    <n v="1"/>
    <s v="MIGUEL ANTONIO PALACIO VEGA"/>
    <x v="0"/>
    <x v="5"/>
    <m/>
    <e v="#REF!"/>
    <e v="#REF!"/>
  </r>
  <r>
    <n v="5004"/>
    <n v="25114"/>
    <x v="0"/>
    <d v="2020-09-25T00:00:00"/>
    <x v="8"/>
    <d v="2020-09-25T00:00:00"/>
    <x v="3"/>
    <n v="0"/>
    <n v="1"/>
    <s v="Santiago Meneses Cruz"/>
    <x v="0"/>
    <x v="5"/>
    <m/>
    <e v="#REF!"/>
    <e v="#REF!"/>
  </r>
  <r>
    <n v="5005"/>
    <n v="25115"/>
    <x v="0"/>
    <d v="2020-09-25T00:00:00"/>
    <x v="8"/>
    <d v="2020-09-25T00:00:00"/>
    <x v="3"/>
    <n v="0"/>
    <n v="1"/>
    <s v="JUAN SEBASTIAN NIETO ROBAYO"/>
    <x v="0"/>
    <x v="5"/>
    <m/>
    <e v="#REF!"/>
    <e v="#REF!"/>
  </r>
  <r>
    <n v="5006"/>
    <n v="25116"/>
    <x v="0"/>
    <d v="2020-09-25T00:00:00"/>
    <x v="8"/>
    <d v="2020-09-25T00:00:00"/>
    <x v="3"/>
    <n v="0"/>
    <n v="1"/>
    <s v="luis guillermo sandoval"/>
    <x v="0"/>
    <x v="5"/>
    <m/>
    <e v="#REF!"/>
    <e v="#REF!"/>
  </r>
  <r>
    <n v="5007"/>
    <n v="25117"/>
    <x v="2"/>
    <d v="2020-09-25T00:00:00"/>
    <x v="8"/>
    <d v="2020-09-25T00:00:00"/>
    <x v="3"/>
    <n v="0"/>
    <n v="1"/>
    <s v="YURY KATERINE SERNA CARRASCAL"/>
    <x v="0"/>
    <x v="5"/>
    <m/>
    <e v="#REF!"/>
    <e v="#REF!"/>
  </r>
  <r>
    <n v="5008"/>
    <n v="25118"/>
    <x v="0"/>
    <d v="2020-09-25T00:00:00"/>
    <x v="8"/>
    <d v="2020-09-25T00:00:00"/>
    <x v="3"/>
    <n v="0"/>
    <n v="1"/>
    <s v="DIEGO ALEJANDRO GUTIÉRREZ NARVÁEZ"/>
    <x v="0"/>
    <x v="5"/>
    <m/>
    <e v="#REF!"/>
    <e v="#REF!"/>
  </r>
  <r>
    <n v="5009"/>
    <n v="25119"/>
    <x v="0"/>
    <d v="2020-09-25T00:00:00"/>
    <x v="8"/>
    <d v="2020-09-28T00:00:00"/>
    <x v="3"/>
    <n v="3"/>
    <n v="2"/>
    <s v="Laura Camila Garzón Bastidas"/>
    <x v="0"/>
    <x v="5"/>
    <m/>
    <e v="#REF!"/>
    <e v="#REF!"/>
  </r>
  <r>
    <n v="5010"/>
    <n v="25120"/>
    <x v="0"/>
    <d v="2020-09-25T00:00:00"/>
    <x v="8"/>
    <d v="2020-09-28T00:00:00"/>
    <x v="3"/>
    <n v="3"/>
    <n v="2"/>
    <s v="Iván Hernando Rocha Nieto"/>
    <x v="0"/>
    <x v="5"/>
    <m/>
    <e v="#REF!"/>
    <e v="#REF!"/>
  </r>
  <r>
    <n v="5011"/>
    <n v="25121"/>
    <x v="0"/>
    <d v="2020-09-25T00:00:00"/>
    <x v="8"/>
    <d v="2020-09-28T00:00:00"/>
    <x v="3"/>
    <n v="3"/>
    <n v="2"/>
    <s v="RAY YURAN BETANCOURT OLAYA"/>
    <x v="0"/>
    <x v="5"/>
    <m/>
    <e v="#REF!"/>
    <e v="#REF!"/>
  </r>
  <r>
    <n v="5012"/>
    <n v="25122"/>
    <x v="0"/>
    <d v="2020-09-25T00:00:00"/>
    <x v="8"/>
    <d v="2020-09-28T00:00:00"/>
    <x v="3"/>
    <n v="3"/>
    <n v="2"/>
    <s v="MANUELA CUARTAS CADAVID"/>
    <x v="0"/>
    <x v="5"/>
    <m/>
    <e v="#REF!"/>
    <e v="#REF!"/>
  </r>
  <r>
    <n v="5013"/>
    <n v="25123"/>
    <x v="4"/>
    <d v="2020-09-26T00:00:00"/>
    <x v="8"/>
    <d v="2020-09-28T00:00:00"/>
    <x v="3"/>
    <n v="2"/>
    <n v="1"/>
    <s v="Sandra patricia molina saenz"/>
    <x v="0"/>
    <x v="5"/>
    <m/>
    <e v="#REF!"/>
    <e v="#REF!"/>
  </r>
  <r>
    <n v="5014"/>
    <n v="25124"/>
    <x v="0"/>
    <d v="2020-09-26T00:00:00"/>
    <x v="8"/>
    <d v="2020-09-28T00:00:00"/>
    <x v="3"/>
    <n v="2"/>
    <n v="1"/>
    <s v="Kevin Andrés Arcos Campillo"/>
    <x v="0"/>
    <x v="5"/>
    <m/>
    <e v="#REF!"/>
    <e v="#REF!"/>
  </r>
  <r>
    <n v="5015"/>
    <n v="25125"/>
    <x v="2"/>
    <d v="2020-09-26T00:00:00"/>
    <x v="8"/>
    <d v="2020-09-28T00:00:00"/>
    <x v="3"/>
    <n v="2"/>
    <n v="1"/>
    <s v="luis guillermo gaviria londoño"/>
    <x v="0"/>
    <x v="5"/>
    <m/>
    <e v="#REF!"/>
    <e v="#REF!"/>
  </r>
  <r>
    <n v="5016"/>
    <n v="25126"/>
    <x v="3"/>
    <d v="2020-09-26T00:00:00"/>
    <x v="8"/>
    <d v="2020-09-28T00:00:00"/>
    <x v="3"/>
    <n v="2"/>
    <n v="1"/>
    <s v="luis guillermo gaviria londoño"/>
    <x v="0"/>
    <x v="5"/>
    <m/>
    <e v="#REF!"/>
    <e v="#REF!"/>
  </r>
  <r>
    <n v="5017"/>
    <n v="25127"/>
    <x v="0"/>
    <d v="2020-09-26T00:00:00"/>
    <x v="8"/>
    <d v="2020-09-28T00:00:00"/>
    <x v="3"/>
    <n v="2"/>
    <n v="1"/>
    <s v="Eysenjawer guisao arroyavr"/>
    <x v="0"/>
    <x v="5"/>
    <m/>
    <e v="#REF!"/>
    <e v="#REF!"/>
  </r>
  <r>
    <n v="5018"/>
    <n v="25128"/>
    <x v="0"/>
    <d v="2020-09-26T00:00:00"/>
    <x v="8"/>
    <d v="2020-09-28T00:00:00"/>
    <x v="3"/>
    <n v="2"/>
    <n v="1"/>
    <s v="No hay clientes referentes a este flujo"/>
    <x v="0"/>
    <x v="5"/>
    <m/>
    <e v="#REF!"/>
    <e v="#REF!"/>
  </r>
  <r>
    <n v="5019"/>
    <n v="25129"/>
    <x v="0"/>
    <d v="2020-09-26T00:00:00"/>
    <x v="8"/>
    <d v="2020-09-28T00:00:00"/>
    <x v="3"/>
    <n v="2"/>
    <n v="1"/>
    <s v="wilmar de jesus soto lopez"/>
    <x v="0"/>
    <x v="5"/>
    <m/>
    <e v="#REF!"/>
    <e v="#REF!"/>
  </r>
  <r>
    <n v="5020"/>
    <n v="25130"/>
    <x v="0"/>
    <d v="2020-09-26T00:00:00"/>
    <x v="8"/>
    <d v="2020-09-28T00:00:00"/>
    <x v="3"/>
    <n v="2"/>
    <n v="1"/>
    <s v="OSCAR EDUARDO SANABRIA GARNICA"/>
    <x v="0"/>
    <x v="5"/>
    <m/>
    <e v="#REF!"/>
    <e v="#REF!"/>
  </r>
  <r>
    <n v="5021"/>
    <n v="25131"/>
    <x v="4"/>
    <d v="2020-09-27T00:00:00"/>
    <x v="8"/>
    <d v="2020-09-28T00:00:00"/>
    <x v="3"/>
    <n v="1"/>
    <n v="1"/>
    <s v="Alex David benavides Salas"/>
    <x v="0"/>
    <x v="5"/>
    <m/>
    <e v="#REF!"/>
    <e v="#REF!"/>
  </r>
  <r>
    <n v="5022"/>
    <n v="25132"/>
    <x v="0"/>
    <d v="2020-09-27T00:00:00"/>
    <x v="8"/>
    <d v="2020-09-28T00:00:00"/>
    <x v="3"/>
    <n v="1"/>
    <n v="1"/>
    <s v="Diego Alberto Nieves Arévalo"/>
    <x v="0"/>
    <x v="5"/>
    <m/>
    <e v="#REF!"/>
    <e v="#REF!"/>
  </r>
  <r>
    <n v="5023"/>
    <n v="25133"/>
    <x v="2"/>
    <d v="2020-09-27T00:00:00"/>
    <x v="8"/>
    <d v="2020-09-28T00:00:00"/>
    <x v="3"/>
    <n v="1"/>
    <n v="1"/>
    <s v="milton fernandez grey"/>
    <x v="0"/>
    <x v="5"/>
    <m/>
    <e v="#REF!"/>
    <e v="#REF!"/>
  </r>
  <r>
    <n v="5024"/>
    <n v="25134"/>
    <x v="2"/>
    <d v="2020-09-27T00:00:00"/>
    <x v="8"/>
    <d v="2020-09-28T00:00:00"/>
    <x v="3"/>
    <n v="1"/>
    <n v="1"/>
    <s v="milton fernandez grey"/>
    <x v="0"/>
    <x v="5"/>
    <m/>
    <e v="#REF!"/>
    <e v="#REF!"/>
  </r>
  <r>
    <n v="5025"/>
    <n v="25135"/>
    <x v="4"/>
    <d v="2020-09-27T00:00:00"/>
    <x v="8"/>
    <d v="2020-09-28T00:00:00"/>
    <x v="3"/>
    <n v="1"/>
    <n v="1"/>
    <s v="Yefferson Cuadros Pulgarín"/>
    <x v="0"/>
    <x v="5"/>
    <m/>
    <e v="#REF!"/>
    <e v="#REF!"/>
  </r>
  <r>
    <n v="5026"/>
    <n v="25136"/>
    <x v="0"/>
    <d v="2020-09-27T00:00:00"/>
    <x v="8"/>
    <d v="2020-09-28T00:00:00"/>
    <x v="3"/>
    <n v="1"/>
    <n v="1"/>
    <s v="CENTRO INTERNACIONAL DE BIOTECNOLOGIA REPRODUCTIVA CIBRE"/>
    <x v="0"/>
    <x v="5"/>
    <m/>
    <e v="#REF!"/>
    <e v="#REF!"/>
  </r>
  <r>
    <n v="5027"/>
    <n v="25137"/>
    <x v="3"/>
    <d v="2020-09-27T00:00:00"/>
    <x v="8"/>
    <d v="2020-09-28T00:00:00"/>
    <x v="3"/>
    <n v="1"/>
    <n v="1"/>
    <s v="Javier Aguilera"/>
    <x v="0"/>
    <x v="5"/>
    <m/>
    <e v="#REF!"/>
    <e v="#REF!"/>
  </r>
  <r>
    <n v="5028"/>
    <n v="25138"/>
    <x v="2"/>
    <d v="2020-09-28T00:00:00"/>
    <x v="8"/>
    <d v="2020-09-28T00:00:00"/>
    <x v="3"/>
    <n v="0"/>
    <n v="1"/>
    <s v="César Pinzón"/>
    <x v="0"/>
    <x v="5"/>
    <m/>
    <e v="#REF!"/>
    <e v="#REF!"/>
  </r>
  <r>
    <n v="5029"/>
    <n v="25139"/>
    <x v="2"/>
    <d v="2020-09-28T00:00:00"/>
    <x v="8"/>
    <d v="2020-09-28T00:00:00"/>
    <x v="3"/>
    <n v="0"/>
    <n v="1"/>
    <s v="César Pinzón"/>
    <x v="0"/>
    <x v="5"/>
    <m/>
    <e v="#REF!"/>
    <e v="#REF!"/>
  </r>
  <r>
    <n v="5030"/>
    <n v="25140"/>
    <x v="2"/>
    <d v="2020-09-28T00:00:00"/>
    <x v="8"/>
    <s v="Pendiente"/>
    <x v="1"/>
    <e v="#VALUE!"/>
    <e v="#VALUE!"/>
    <s v="Luz Angela Arciniegas Sarmiento"/>
    <x v="1"/>
    <x v="1"/>
    <m/>
    <e v="#REF!"/>
    <e v="#REF!"/>
  </r>
  <r>
    <n v="5031"/>
    <n v="25141"/>
    <x v="0"/>
    <d v="2020-09-28T00:00:00"/>
    <x v="8"/>
    <d v="2020-09-28T00:00:00"/>
    <x v="3"/>
    <n v="0"/>
    <n v="1"/>
    <s v="Brayan Andrés Campos castro"/>
    <x v="0"/>
    <x v="5"/>
    <m/>
    <e v="#REF!"/>
    <e v="#REF!"/>
  </r>
  <r>
    <n v="5032"/>
    <n v="25142"/>
    <x v="0"/>
    <d v="2020-09-28T00:00:00"/>
    <x v="8"/>
    <d v="2020-09-28T00:00:00"/>
    <x v="3"/>
    <n v="0"/>
    <n v="1"/>
    <s v="Laura Sthephany Bermudez Corredor"/>
    <x v="0"/>
    <x v="5"/>
    <m/>
    <e v="#REF!"/>
    <e v="#REF!"/>
  </r>
  <r>
    <n v="5033"/>
    <n v="25143"/>
    <x v="3"/>
    <d v="2020-09-28T00:00:00"/>
    <x v="8"/>
    <d v="2020-09-28T00:00:00"/>
    <x v="3"/>
    <n v="0"/>
    <n v="1"/>
    <s v="CAMILO ANDRES DUQUE ORTIZ"/>
    <x v="0"/>
    <x v="5"/>
    <m/>
    <e v="#REF!"/>
    <e v="#REF!"/>
  </r>
  <r>
    <n v="5034"/>
    <n v="25144"/>
    <x v="0"/>
    <d v="2020-09-28T00:00:00"/>
    <x v="8"/>
    <d v="2020-09-28T00:00:00"/>
    <x v="3"/>
    <n v="0"/>
    <n v="1"/>
    <s v="armando alfonso nieto acevedo"/>
    <x v="0"/>
    <x v="5"/>
    <m/>
    <e v="#REF!"/>
    <e v="#REF!"/>
  </r>
  <r>
    <n v="5035"/>
    <n v="25145"/>
    <x v="0"/>
    <d v="2020-09-28T00:00:00"/>
    <x v="8"/>
    <d v="2020-09-28T00:00:00"/>
    <x v="3"/>
    <n v="0"/>
    <n v="1"/>
    <s v="JUAN CARLOS BERNAL"/>
    <x v="0"/>
    <x v="5"/>
    <m/>
    <e v="#REF!"/>
    <e v="#REF!"/>
  </r>
  <r>
    <n v="5036"/>
    <n v="25146"/>
    <x v="0"/>
    <d v="2020-09-28T00:00:00"/>
    <x v="8"/>
    <d v="2020-09-28T00:00:00"/>
    <x v="3"/>
    <n v="0"/>
    <n v="1"/>
    <s v="Camilo Andrés Ramírez Sarmiento"/>
    <x v="0"/>
    <x v="5"/>
    <m/>
    <e v="#REF!"/>
    <e v="#REF!"/>
  </r>
  <r>
    <n v="5037"/>
    <n v="25147"/>
    <x v="4"/>
    <d v="2020-09-28T00:00:00"/>
    <x v="8"/>
    <d v="2020-09-28T00:00:00"/>
    <x v="3"/>
    <n v="0"/>
    <n v="1"/>
    <s v="PAOLA ANDREA MONTILLA PRIETO"/>
    <x v="0"/>
    <x v="5"/>
    <m/>
    <e v="#REF!"/>
    <e v="#REF!"/>
  </r>
  <r>
    <n v="5038"/>
    <n v="25148"/>
    <x v="0"/>
    <d v="2020-09-28T00:00:00"/>
    <x v="8"/>
    <d v="2020-09-28T00:00:00"/>
    <x v="3"/>
    <n v="0"/>
    <n v="1"/>
    <s v="Tania Ramirez Gomez"/>
    <x v="0"/>
    <x v="5"/>
    <m/>
    <e v="#REF!"/>
    <e v="#REF!"/>
  </r>
  <r>
    <n v="5039"/>
    <n v="25149"/>
    <x v="4"/>
    <d v="2020-09-28T00:00:00"/>
    <x v="8"/>
    <d v="2020-09-28T00:00:00"/>
    <x v="3"/>
    <n v="0"/>
    <n v="1"/>
    <s v="Sebastian Espinosa Ayala"/>
    <x v="0"/>
    <x v="5"/>
    <m/>
    <e v="#REF!"/>
    <e v="#REF!"/>
  </r>
  <r>
    <n v="5040"/>
    <n v="25150"/>
    <x v="2"/>
    <d v="2020-09-28T00:00:00"/>
    <x v="8"/>
    <d v="2020-09-28T00:00:00"/>
    <x v="3"/>
    <n v="0"/>
    <n v="1"/>
    <s v="CLAUDIA PATRICIA GARCIA ROCHA"/>
    <x v="0"/>
    <x v="5"/>
    <m/>
    <e v="#REF!"/>
    <e v="#REF!"/>
  </r>
  <r>
    <n v="5041"/>
    <n v="25151"/>
    <x v="2"/>
    <d v="2020-09-28T00:00:00"/>
    <x v="8"/>
    <d v="2020-09-28T00:00:00"/>
    <x v="3"/>
    <n v="0"/>
    <n v="1"/>
    <s v="DIANA PATRICIA HENAO COBO"/>
    <x v="0"/>
    <x v="5"/>
    <m/>
    <e v="#REF!"/>
    <e v="#REF!"/>
  </r>
  <r>
    <n v="5042"/>
    <n v="25152"/>
    <x v="0"/>
    <d v="2020-09-28T00:00:00"/>
    <x v="8"/>
    <d v="2020-09-28T00:00:00"/>
    <x v="3"/>
    <n v="0"/>
    <n v="1"/>
    <s v="DANIEL CARRILLO DIAZ"/>
    <x v="0"/>
    <x v="5"/>
    <m/>
    <e v="#REF!"/>
    <e v="#REF!"/>
  </r>
  <r>
    <n v="5043"/>
    <n v="25153"/>
    <x v="2"/>
    <d v="2020-09-28T00:00:00"/>
    <x v="8"/>
    <s v="Pendiente"/>
    <x v="1"/>
    <e v="#VALUE!"/>
    <e v="#VALUE!"/>
    <s v="CARLOS JULIO ACOSTA SANCHEZ"/>
    <x v="1"/>
    <x v="1"/>
    <m/>
    <s v="Abierto"/>
    <b v="1"/>
  </r>
  <r>
    <n v="5044"/>
    <n v="25154"/>
    <x v="2"/>
    <d v="2020-09-28T00:00:00"/>
    <x v="8"/>
    <d v="2020-09-28T00:00:00"/>
    <x v="3"/>
    <n v="0"/>
    <n v="1"/>
    <s v="LIBIA JOHANNA RUIZ CRUZ"/>
    <x v="0"/>
    <x v="5"/>
    <m/>
    <e v="#REF!"/>
    <e v="#REF!"/>
  </r>
  <r>
    <n v="5045"/>
    <n v="25155"/>
    <x v="0"/>
    <d v="2020-09-28T00:00:00"/>
    <x v="8"/>
    <d v="2020-09-28T00:00:00"/>
    <x v="3"/>
    <n v="0"/>
    <n v="1"/>
    <s v="CARLOS JULIO AGREDO HERNANDEZ"/>
    <x v="0"/>
    <x v="5"/>
    <m/>
    <e v="#REF!"/>
    <e v="#REF!"/>
  </r>
  <r>
    <n v="5046"/>
    <n v="25156"/>
    <x v="0"/>
    <d v="2020-09-28T00:00:00"/>
    <x v="8"/>
    <d v="2020-09-28T00:00:00"/>
    <x v="3"/>
    <n v="0"/>
    <n v="1"/>
    <s v="sther diaz"/>
    <x v="0"/>
    <x v="5"/>
    <m/>
    <e v="#REF!"/>
    <e v="#REF!"/>
  </r>
  <r>
    <n v="5047"/>
    <n v="25157"/>
    <x v="0"/>
    <d v="2020-09-28T00:00:00"/>
    <x v="8"/>
    <d v="2020-09-28T00:00:00"/>
    <x v="3"/>
    <n v="0"/>
    <n v="1"/>
    <s v="ana bertilde tibasosa pineda"/>
    <x v="0"/>
    <x v="5"/>
    <m/>
    <e v="#REF!"/>
    <e v="#REF!"/>
  </r>
  <r>
    <n v="5048"/>
    <n v="25158"/>
    <x v="2"/>
    <d v="2020-09-28T00:00:00"/>
    <x v="8"/>
    <s v="Pendiente"/>
    <x v="1"/>
    <e v="#VALUE!"/>
    <e v="#VALUE!"/>
    <s v="Natalia Andrea rodriguez Cifuentes"/>
    <x v="1"/>
    <x v="1"/>
    <m/>
    <e v="#REF!"/>
    <e v="#REF!"/>
  </r>
  <r>
    <n v="5049"/>
    <n v="25159"/>
    <x v="0"/>
    <d v="2020-09-28T00:00:00"/>
    <x v="8"/>
    <d v="2020-09-28T00:00:00"/>
    <x v="3"/>
    <n v="0"/>
    <n v="1"/>
    <s v="Diana Pilar Ramirez"/>
    <x v="0"/>
    <x v="5"/>
    <m/>
    <e v="#REF!"/>
    <e v="#REF!"/>
  </r>
  <r>
    <n v="5050"/>
    <n v="25160"/>
    <x v="2"/>
    <d v="2020-09-28T00:00:00"/>
    <x v="8"/>
    <d v="2020-09-28T00:00:00"/>
    <x v="3"/>
    <n v="0"/>
    <n v="1"/>
    <s v="PABLO TRUJILLO"/>
    <x v="0"/>
    <x v="5"/>
    <m/>
    <e v="#REF!"/>
    <e v="#REF!"/>
  </r>
  <r>
    <n v="5051"/>
    <n v="25161"/>
    <x v="3"/>
    <d v="2020-09-28T00:00:00"/>
    <x v="8"/>
    <d v="2020-09-28T00:00:00"/>
    <x v="3"/>
    <n v="0"/>
    <n v="1"/>
    <s v="jaime olier nuñez"/>
    <x v="0"/>
    <x v="5"/>
    <m/>
    <e v="#REF!"/>
    <e v="#REF!"/>
  </r>
  <r>
    <n v="5052"/>
    <n v="25162"/>
    <x v="2"/>
    <d v="2020-09-28T00:00:00"/>
    <x v="8"/>
    <d v="2020-09-28T00:00:00"/>
    <x v="3"/>
    <n v="0"/>
    <n v="1"/>
    <s v="CESAR SEGUNDO ESCOBAR PINTO"/>
    <x v="0"/>
    <x v="5"/>
    <m/>
    <e v="#REF!"/>
    <e v="#REF!"/>
  </r>
  <r>
    <n v="5053"/>
    <n v="25163"/>
    <x v="0"/>
    <d v="2020-09-28T00:00:00"/>
    <x v="8"/>
    <d v="2020-09-28T00:00:00"/>
    <x v="3"/>
    <n v="0"/>
    <n v="1"/>
    <s v="MORELIA ARBOLEDA GARCIA"/>
    <x v="0"/>
    <x v="5"/>
    <m/>
    <e v="#REF!"/>
    <e v="#REF!"/>
  </r>
  <r>
    <n v="5054"/>
    <n v="25164"/>
    <x v="4"/>
    <d v="2020-09-28T00:00:00"/>
    <x v="8"/>
    <d v="2020-09-28T00:00:00"/>
    <x v="3"/>
    <n v="0"/>
    <n v="1"/>
    <s v="HADITH MILENA QUINTERO MENDOZA"/>
    <x v="0"/>
    <x v="5"/>
    <m/>
    <e v="#REF!"/>
    <e v="#REF!"/>
  </r>
  <r>
    <n v="5055"/>
    <n v="25165"/>
    <x v="2"/>
    <d v="2020-09-28T00:00:00"/>
    <x v="8"/>
    <d v="2020-09-28T00:00:00"/>
    <x v="3"/>
    <n v="0"/>
    <n v="1"/>
    <s v="JUAN ROJAS CALDERON"/>
    <x v="0"/>
    <x v="5"/>
    <m/>
    <e v="#REF!"/>
    <e v="#REF!"/>
  </r>
  <r>
    <n v="5056"/>
    <n v="25166"/>
    <x v="0"/>
    <d v="2020-09-28T00:00:00"/>
    <x v="8"/>
    <d v="2020-09-28T00:00:00"/>
    <x v="3"/>
    <n v="0"/>
    <n v="1"/>
    <s v="JUAN MIGUEL FORERO PACHECO"/>
    <x v="0"/>
    <x v="5"/>
    <m/>
    <e v="#REF!"/>
    <e v="#REF!"/>
  </r>
  <r>
    <n v="5057"/>
    <n v="25167"/>
    <x v="2"/>
    <d v="2020-09-28T00:00:00"/>
    <x v="8"/>
    <d v="2020-09-28T00:00:00"/>
    <x v="3"/>
    <n v="0"/>
    <n v="1"/>
    <s v="JUAN ROJAS CALDERON"/>
    <x v="0"/>
    <x v="5"/>
    <m/>
    <e v="#REF!"/>
    <e v="#REF!"/>
  </r>
  <r>
    <n v="5058"/>
    <n v="25168"/>
    <x v="0"/>
    <d v="2020-09-28T00:00:00"/>
    <x v="8"/>
    <d v="2020-09-28T00:00:00"/>
    <x v="3"/>
    <n v="0"/>
    <n v="1"/>
    <s v="paula soto"/>
    <x v="0"/>
    <x v="5"/>
    <m/>
    <e v="#REF!"/>
    <e v="#REF!"/>
  </r>
  <r>
    <n v="5059"/>
    <n v="25169"/>
    <x v="2"/>
    <d v="2020-09-29T00:00:00"/>
    <x v="8"/>
    <s v="Pendiente"/>
    <x v="1"/>
    <e v="#VALUE!"/>
    <e v="#VALUE!"/>
    <s v="DIANA MARIA FLOREZ VALENCIA"/>
    <x v="1"/>
    <x v="1"/>
    <m/>
    <e v="#REF!"/>
    <e v="#REF!"/>
  </r>
  <r>
    <n v="5060"/>
    <n v="25170"/>
    <x v="0"/>
    <d v="2020-09-29T00:00:00"/>
    <x v="8"/>
    <d v="2020-09-29T00:00:00"/>
    <x v="3"/>
    <n v="0"/>
    <n v="1"/>
    <s v="ronald tamayo"/>
    <x v="0"/>
    <x v="5"/>
    <m/>
    <e v="#REF!"/>
    <e v="#REF!"/>
  </r>
  <r>
    <n v="5061"/>
    <n v="25171"/>
    <x v="0"/>
    <d v="2020-09-29T00:00:00"/>
    <x v="8"/>
    <d v="2020-09-29T00:00:00"/>
    <x v="3"/>
    <n v="0"/>
    <n v="1"/>
    <s v="NICOLAY FERNANDO HERRERA COLORADO"/>
    <x v="0"/>
    <x v="5"/>
    <m/>
    <e v="#REF!"/>
    <e v="#REF!"/>
  </r>
  <r>
    <n v="5062"/>
    <n v="25172"/>
    <x v="4"/>
    <d v="2020-09-29T00:00:00"/>
    <x v="8"/>
    <d v="2020-09-29T00:00:00"/>
    <x v="3"/>
    <n v="0"/>
    <n v="1"/>
    <s v="Martha"/>
    <x v="0"/>
    <x v="5"/>
    <m/>
    <e v="#REF!"/>
    <e v="#REF!"/>
  </r>
  <r>
    <n v="5063"/>
    <n v="25173"/>
    <x v="0"/>
    <d v="2020-09-29T00:00:00"/>
    <x v="8"/>
    <d v="2020-09-29T00:00:00"/>
    <x v="3"/>
    <n v="0"/>
    <n v="1"/>
    <s v="Martha"/>
    <x v="0"/>
    <x v="5"/>
    <m/>
    <e v="#REF!"/>
    <e v="#REF!"/>
  </r>
  <r>
    <n v="5064"/>
    <n v="25174"/>
    <x v="2"/>
    <d v="2020-09-29T00:00:00"/>
    <x v="8"/>
    <d v="2020-09-29T00:00:00"/>
    <x v="3"/>
    <n v="0"/>
    <n v="1"/>
    <s v="INGRID TERESA GONZALEZ"/>
    <x v="0"/>
    <x v="5"/>
    <m/>
    <e v="#REF!"/>
    <e v="#REF!"/>
  </r>
  <r>
    <n v="5065"/>
    <n v="25175"/>
    <x v="0"/>
    <d v="2020-09-29T00:00:00"/>
    <x v="8"/>
    <d v="2020-09-29T00:00:00"/>
    <x v="3"/>
    <n v="0"/>
    <n v="1"/>
    <s v="Brayan Andrés Campos castro"/>
    <x v="0"/>
    <x v="5"/>
    <m/>
    <e v="#REF!"/>
    <e v="#REF!"/>
  </r>
  <r>
    <n v="5066"/>
    <n v="25176"/>
    <x v="0"/>
    <d v="2020-09-29T00:00:00"/>
    <x v="8"/>
    <d v="2020-09-29T00:00:00"/>
    <x v="3"/>
    <n v="0"/>
    <n v="1"/>
    <s v="Sandra Gomez"/>
    <x v="0"/>
    <x v="5"/>
    <m/>
    <e v="#REF!"/>
    <e v="#REF!"/>
  </r>
  <r>
    <n v="5067"/>
    <n v="25177"/>
    <x v="0"/>
    <d v="2020-09-29T00:00:00"/>
    <x v="8"/>
    <d v="2020-09-29T00:00:00"/>
    <x v="3"/>
    <n v="0"/>
    <n v="1"/>
    <s v="EDNA ROCIO GARCIA CASTRO"/>
    <x v="0"/>
    <x v="5"/>
    <m/>
    <e v="#REF!"/>
    <e v="#REF!"/>
  </r>
  <r>
    <n v="5068"/>
    <n v="25178"/>
    <x v="0"/>
    <d v="2020-09-29T00:00:00"/>
    <x v="8"/>
    <d v="2020-09-29T00:00:00"/>
    <x v="3"/>
    <n v="0"/>
    <n v="1"/>
    <s v="David Aldana"/>
    <x v="0"/>
    <x v="5"/>
    <m/>
    <e v="#REF!"/>
    <e v="#REF!"/>
  </r>
  <r>
    <n v="5069"/>
    <n v="25179"/>
    <x v="0"/>
    <d v="2020-09-29T00:00:00"/>
    <x v="8"/>
    <d v="2020-09-29T00:00:00"/>
    <x v="3"/>
    <n v="0"/>
    <n v="1"/>
    <s v="Juan Pablo Ovalle Granados"/>
    <x v="0"/>
    <x v="5"/>
    <m/>
    <e v="#REF!"/>
    <e v="#REF!"/>
  </r>
  <r>
    <n v="5070"/>
    <n v="25180"/>
    <x v="0"/>
    <d v="2020-09-29T00:00:00"/>
    <x v="8"/>
    <d v="2020-09-29T00:00:00"/>
    <x v="3"/>
    <n v="0"/>
    <n v="1"/>
    <s v="wilman andres osma contreras"/>
    <x v="0"/>
    <x v="5"/>
    <m/>
    <e v="#REF!"/>
    <e v="#REF!"/>
  </r>
  <r>
    <n v="5071"/>
    <n v="25181"/>
    <x v="2"/>
    <d v="2020-09-29T00:00:00"/>
    <x v="8"/>
    <d v="2020-09-29T00:00:00"/>
    <x v="3"/>
    <n v="0"/>
    <n v="1"/>
    <s v="julio enrique flòrez"/>
    <x v="0"/>
    <x v="5"/>
    <m/>
    <e v="#REF!"/>
    <e v="#REF!"/>
  </r>
  <r>
    <n v="5072"/>
    <n v="25182"/>
    <x v="3"/>
    <d v="2020-09-29T00:00:00"/>
    <x v="8"/>
    <d v="2020-09-29T00:00:00"/>
    <x v="3"/>
    <n v="0"/>
    <n v="1"/>
    <s v="JAIRO NELSON BORJAS ROPAIN"/>
    <x v="0"/>
    <x v="5"/>
    <m/>
    <e v="#REF!"/>
    <e v="#REF!"/>
  </r>
  <r>
    <n v="5073"/>
    <n v="25183"/>
    <x v="0"/>
    <d v="2020-09-29T00:00:00"/>
    <x v="8"/>
    <d v="2020-09-29T00:00:00"/>
    <x v="3"/>
    <n v="0"/>
    <n v="1"/>
    <s v="Maria del Pilar Leyva"/>
    <x v="0"/>
    <x v="5"/>
    <m/>
    <e v="#REF!"/>
    <e v="#REF!"/>
  </r>
  <r>
    <n v="5074"/>
    <n v="25184"/>
    <x v="0"/>
    <d v="2020-09-29T00:00:00"/>
    <x v="8"/>
    <d v="2020-09-29T00:00:00"/>
    <x v="3"/>
    <n v="0"/>
    <n v="1"/>
    <s v="JOHANNA MARCELA TORRES ABADIA"/>
    <x v="0"/>
    <x v="5"/>
    <m/>
    <e v="#REF!"/>
    <e v="#REF!"/>
  </r>
  <r>
    <n v="5075"/>
    <n v="25185"/>
    <x v="0"/>
    <d v="2020-09-29T00:00:00"/>
    <x v="8"/>
    <d v="2020-09-30T00:00:00"/>
    <x v="3"/>
    <n v="1"/>
    <n v="2"/>
    <s v="juan pablo murcia delgado"/>
    <x v="0"/>
    <x v="5"/>
    <m/>
    <e v="#REF!"/>
    <e v="#REF!"/>
  </r>
  <r>
    <n v="5076"/>
    <n v="25186"/>
    <x v="2"/>
    <d v="2020-09-29T00:00:00"/>
    <x v="8"/>
    <d v="2020-09-29T00:00:00"/>
    <x v="3"/>
    <n v="0"/>
    <n v="1"/>
    <s v="LUIS MIGUEL IBAÑEZ CUCHIA"/>
    <x v="0"/>
    <x v="5"/>
    <m/>
    <e v="#REF!"/>
    <e v="#REF!"/>
  </r>
  <r>
    <n v="5077"/>
    <n v="25187"/>
    <x v="0"/>
    <d v="2020-09-29T00:00:00"/>
    <x v="8"/>
    <d v="2020-09-30T00:00:00"/>
    <x v="3"/>
    <n v="1"/>
    <n v="2"/>
    <s v="sandra milena rios arrubla"/>
    <x v="0"/>
    <x v="5"/>
    <m/>
    <e v="#REF!"/>
    <e v="#REF!"/>
  </r>
  <r>
    <n v="5078"/>
    <n v="25188"/>
    <x v="0"/>
    <d v="2020-09-29T00:00:00"/>
    <x v="8"/>
    <d v="2020-09-30T00:00:00"/>
    <x v="3"/>
    <n v="1"/>
    <n v="2"/>
    <s v="Matias Stazzone"/>
    <x v="0"/>
    <x v="5"/>
    <m/>
    <e v="#REF!"/>
    <e v="#REF!"/>
  </r>
  <r>
    <n v="5079"/>
    <n v="25189"/>
    <x v="4"/>
    <d v="2020-09-29T00:00:00"/>
    <x v="8"/>
    <d v="2020-09-30T00:00:00"/>
    <x v="3"/>
    <n v="1"/>
    <n v="2"/>
    <s v="CARLOS ALFONSO VÁSQUEZ ZULUAGA"/>
    <x v="0"/>
    <x v="5"/>
    <m/>
    <e v="#REF!"/>
    <e v="#REF!"/>
  </r>
  <r>
    <n v="5080"/>
    <n v="25190"/>
    <x v="1"/>
    <d v="2020-09-29T00:00:00"/>
    <x v="8"/>
    <s v="Pendiente"/>
    <x v="1"/>
    <e v="#VALUE!"/>
    <e v="#VALUE!"/>
    <s v="Luis Alberto Estrada Quiroz"/>
    <x v="1"/>
    <x v="1"/>
    <m/>
    <e v="#REF!"/>
    <e v="#REF!"/>
  </r>
  <r>
    <n v="5081"/>
    <n v="25191"/>
    <x v="0"/>
    <d v="2020-09-29T00:00:00"/>
    <x v="8"/>
    <d v="2020-09-30T00:00:00"/>
    <x v="3"/>
    <n v="1"/>
    <n v="2"/>
    <s v="Ruben Dario Rubio Giraldo"/>
    <x v="0"/>
    <x v="5"/>
    <m/>
    <e v="#REF!"/>
    <e v="#REF!"/>
  </r>
  <r>
    <n v="5082"/>
    <n v="25192"/>
    <x v="0"/>
    <d v="2020-09-29T00:00:00"/>
    <x v="8"/>
    <d v="2020-09-30T00:00:00"/>
    <x v="3"/>
    <n v="1"/>
    <n v="2"/>
    <s v="FLOR IRMA TRIVIÑO HERNANDEZ"/>
    <x v="0"/>
    <x v="5"/>
    <m/>
    <e v="#REF!"/>
    <e v="#REF!"/>
  </r>
  <r>
    <n v="5083"/>
    <n v="25193"/>
    <x v="2"/>
    <d v="2020-09-29T00:00:00"/>
    <x v="8"/>
    <d v="2020-09-30T00:00:00"/>
    <x v="3"/>
    <n v="1"/>
    <n v="2"/>
    <s v="Yolanda Figueroa Benavides"/>
    <x v="0"/>
    <x v="5"/>
    <m/>
    <e v="#REF!"/>
    <e v="#REF!"/>
  </r>
  <r>
    <n v="5084"/>
    <n v="25194"/>
    <x v="0"/>
    <d v="2020-09-29T00:00:00"/>
    <x v="8"/>
    <d v="2020-09-30T00:00:00"/>
    <x v="3"/>
    <n v="1"/>
    <n v="2"/>
    <s v="FRANKLIN FERNANDO CIFUENTES FERNANDEZ"/>
    <x v="0"/>
    <x v="5"/>
    <m/>
    <e v="#REF!"/>
    <e v="#REF!"/>
  </r>
  <r>
    <n v="5085"/>
    <n v="25195"/>
    <x v="2"/>
    <d v="2020-09-29T00:00:00"/>
    <x v="8"/>
    <d v="2020-09-30T00:00:00"/>
    <x v="3"/>
    <n v="1"/>
    <n v="2"/>
    <s v="xavier ricardo cerpa simanca"/>
    <x v="0"/>
    <x v="5"/>
    <m/>
    <e v="#REF!"/>
    <e v="#REF!"/>
  </r>
  <r>
    <n v="5086"/>
    <n v="25196"/>
    <x v="2"/>
    <d v="2020-09-29T00:00:00"/>
    <x v="8"/>
    <d v="2020-09-30T00:00:00"/>
    <x v="3"/>
    <n v="1"/>
    <n v="2"/>
    <s v="xavier ricardo cerpa simanca"/>
    <x v="0"/>
    <x v="5"/>
    <m/>
    <e v="#REF!"/>
    <e v="#REF!"/>
  </r>
  <r>
    <n v="5087"/>
    <n v="25197"/>
    <x v="2"/>
    <d v="2020-09-29T00:00:00"/>
    <x v="8"/>
    <d v="2020-09-30T00:00:00"/>
    <x v="3"/>
    <n v="1"/>
    <n v="2"/>
    <s v="enrique de jesus vega cuesta"/>
    <x v="0"/>
    <x v="5"/>
    <m/>
    <e v="#REF!"/>
    <e v="#REF!"/>
  </r>
  <r>
    <n v="5088"/>
    <n v="25198"/>
    <x v="2"/>
    <d v="2020-09-29T00:00:00"/>
    <x v="8"/>
    <d v="2020-09-30T00:00:00"/>
    <x v="3"/>
    <n v="1"/>
    <n v="2"/>
    <s v="COVENANT BPO SAS"/>
    <x v="0"/>
    <x v="5"/>
    <m/>
    <e v="#REF!"/>
    <e v="#REF!"/>
  </r>
  <r>
    <n v="5089"/>
    <n v="25199"/>
    <x v="0"/>
    <d v="2020-09-29T00:00:00"/>
    <x v="8"/>
    <d v="2020-09-30T00:00:00"/>
    <x v="3"/>
    <n v="1"/>
    <n v="2"/>
    <s v="Brayan Andrés Campos castro"/>
    <x v="0"/>
    <x v="5"/>
    <m/>
    <e v="#REF!"/>
    <e v="#REF!"/>
  </r>
  <r>
    <n v="5090"/>
    <n v="25200"/>
    <x v="4"/>
    <d v="2020-09-29T00:00:00"/>
    <x v="8"/>
    <d v="2020-09-30T00:00:00"/>
    <x v="3"/>
    <n v="1"/>
    <n v="2"/>
    <s v="solarII"/>
    <x v="0"/>
    <x v="5"/>
    <m/>
    <e v="#REF!"/>
    <e v="#REF!"/>
  </r>
  <r>
    <n v="5091"/>
    <n v="25201"/>
    <x v="0"/>
    <d v="2020-09-29T00:00:00"/>
    <x v="8"/>
    <d v="2020-09-30T00:00:00"/>
    <x v="3"/>
    <n v="1"/>
    <n v="2"/>
    <s v="Shirley karina posada"/>
    <x v="0"/>
    <x v="5"/>
    <m/>
    <e v="#REF!"/>
    <e v="#REF!"/>
  </r>
  <r>
    <n v="5092"/>
    <n v="25202"/>
    <x v="0"/>
    <d v="2020-09-29T00:00:00"/>
    <x v="8"/>
    <d v="2020-09-30T00:00:00"/>
    <x v="3"/>
    <n v="1"/>
    <n v="2"/>
    <s v="FRANCISCO FELIPE GUEVARA"/>
    <x v="0"/>
    <x v="5"/>
    <m/>
    <e v="#REF!"/>
    <e v="#REF!"/>
  </r>
  <r>
    <n v="5093"/>
    <n v="25203"/>
    <x v="0"/>
    <d v="2020-09-29T00:00:00"/>
    <x v="8"/>
    <d v="2020-09-30T00:00:00"/>
    <x v="3"/>
    <n v="1"/>
    <n v="2"/>
    <s v="ALEYDA MARTINEZ BOHORQUEZ"/>
    <x v="0"/>
    <x v="5"/>
    <m/>
    <e v="#REF!"/>
    <e v="#REF!"/>
  </r>
  <r>
    <n v="5094"/>
    <n v="25204"/>
    <x v="0"/>
    <d v="2020-09-30T00:00:00"/>
    <x v="8"/>
    <d v="2020-09-30T00:00:00"/>
    <x v="3"/>
    <n v="0"/>
    <n v="1"/>
    <s v="Arcángel Alméciga Guevara"/>
    <x v="0"/>
    <x v="5"/>
    <m/>
    <e v="#REF!"/>
    <e v="#REF!"/>
  </r>
  <r>
    <n v="5095"/>
    <n v="25205"/>
    <x v="0"/>
    <d v="2020-09-30T00:00:00"/>
    <x v="8"/>
    <d v="2020-09-30T00:00:00"/>
    <x v="3"/>
    <n v="0"/>
    <n v="1"/>
    <s v="ORLANDO JOSE ACOSTA LOPEZ"/>
    <x v="0"/>
    <x v="5"/>
    <m/>
    <e v="#REF!"/>
    <e v="#REF!"/>
  </r>
  <r>
    <n v="5096"/>
    <n v="25206"/>
    <x v="2"/>
    <d v="2020-09-30T00:00:00"/>
    <x v="8"/>
    <s v="Pendiente"/>
    <x v="1"/>
    <e v="#VALUE!"/>
    <e v="#VALUE!"/>
    <s v="ANDREA CAROLINA MUÑOZ LAVERDE"/>
    <x v="1"/>
    <x v="1"/>
    <m/>
    <e v="#REF!"/>
    <e v="#REF!"/>
  </r>
  <r>
    <n v="5097"/>
    <n v="25207"/>
    <x v="2"/>
    <d v="2020-09-30T00:00:00"/>
    <x v="8"/>
    <s v="Pendiente"/>
    <x v="1"/>
    <e v="#VALUE!"/>
    <e v="#VALUE!"/>
    <s v="ANDREA CAROLINA MUÑOZ LAVERDE"/>
    <x v="1"/>
    <x v="1"/>
    <m/>
    <e v="#REF!"/>
    <e v="#REF!"/>
  </r>
  <r>
    <n v="5098"/>
    <n v="25208"/>
    <x v="0"/>
    <d v="2020-09-30T00:00:00"/>
    <x v="8"/>
    <d v="2020-09-30T00:00:00"/>
    <x v="3"/>
    <n v="0"/>
    <n v="1"/>
    <s v="JAIRO BARRIOS GONZALEZ"/>
    <x v="0"/>
    <x v="5"/>
    <m/>
    <e v="#REF!"/>
    <e v="#REF!"/>
  </r>
  <r>
    <n v="5099"/>
    <n v="25209"/>
    <x v="2"/>
    <d v="2020-09-30T00:00:00"/>
    <x v="8"/>
    <d v="2020-09-30T00:00:00"/>
    <x v="3"/>
    <n v="0"/>
    <n v="1"/>
    <s v="MAYRA ALEJANDRA AVILA SANTOS"/>
    <x v="0"/>
    <x v="5"/>
    <m/>
    <e v="#REF!"/>
    <e v="#REF!"/>
  </r>
  <r>
    <n v="5100"/>
    <n v="25210"/>
    <x v="3"/>
    <d v="2020-09-30T00:00:00"/>
    <x v="8"/>
    <d v="2020-09-30T00:00:00"/>
    <x v="3"/>
    <n v="0"/>
    <n v="1"/>
    <s v="Marisol Herrera Ortiz"/>
    <x v="0"/>
    <x v="5"/>
    <m/>
    <e v="#REF!"/>
    <e v="#REF!"/>
  </r>
  <r>
    <n v="5101"/>
    <n v="25211"/>
    <x v="2"/>
    <d v="2020-09-30T00:00:00"/>
    <x v="8"/>
    <s v="Pendiente"/>
    <x v="1"/>
    <e v="#VALUE!"/>
    <e v="#VALUE!"/>
    <s v="Ninis Johana Vega"/>
    <x v="1"/>
    <x v="1"/>
    <m/>
    <e v="#REF!"/>
    <e v="#REF!"/>
  </r>
  <r>
    <n v="5102"/>
    <n v="25212"/>
    <x v="2"/>
    <d v="2020-09-30T00:00:00"/>
    <x v="8"/>
    <d v="2020-09-30T00:00:00"/>
    <x v="3"/>
    <n v="0"/>
    <n v="1"/>
    <s v="JESUS ALFONSO MARQUEZ TORO"/>
    <x v="0"/>
    <x v="5"/>
    <m/>
    <e v="#REF!"/>
    <e v="#REF!"/>
  </r>
  <r>
    <n v="5103"/>
    <n v="25213"/>
    <x v="4"/>
    <d v="2020-09-30T00:00:00"/>
    <x v="8"/>
    <d v="2020-09-30T00:00:00"/>
    <x v="3"/>
    <n v="0"/>
    <n v="1"/>
    <s v="jesus antonio delgado hincapie"/>
    <x v="0"/>
    <x v="5"/>
    <m/>
    <e v="#REF!"/>
    <e v="#REF!"/>
  </r>
  <r>
    <n v="5104"/>
    <n v="25214"/>
    <x v="2"/>
    <d v="2020-09-30T00:00:00"/>
    <x v="8"/>
    <d v="2020-09-30T00:00:00"/>
    <x v="3"/>
    <n v="0"/>
    <n v="1"/>
    <s v="yesi catherine carmona corcho"/>
    <x v="0"/>
    <x v="5"/>
    <m/>
    <e v="#REF!"/>
    <e v="#REF!"/>
  </r>
  <r>
    <n v="5105"/>
    <n v="25215"/>
    <x v="2"/>
    <d v="2020-09-30T00:00:00"/>
    <x v="8"/>
    <d v="2020-09-30T00:00:00"/>
    <x v="3"/>
    <n v="0"/>
    <n v="1"/>
    <s v="PAULA ANDREA SALARRIAGA RIOS"/>
    <x v="0"/>
    <x v="5"/>
    <m/>
    <e v="#REF!"/>
    <e v="#REF!"/>
  </r>
  <r>
    <n v="5106"/>
    <n v="25216"/>
    <x v="4"/>
    <d v="2020-09-30T00:00:00"/>
    <x v="8"/>
    <d v="2020-09-30T00:00:00"/>
    <x v="3"/>
    <n v="0"/>
    <n v="1"/>
    <s v="xavier ricardo cerpa simanca"/>
    <x v="0"/>
    <x v="5"/>
    <m/>
    <e v="#REF!"/>
    <e v="#REF!"/>
  </r>
  <r>
    <n v="5107"/>
    <n v="25217"/>
    <x v="4"/>
    <d v="2020-09-30T00:00:00"/>
    <x v="8"/>
    <d v="2020-09-30T00:00:00"/>
    <x v="3"/>
    <n v="0"/>
    <n v="1"/>
    <s v="ERIKA YIBETH SANCHEZ ROBAYO"/>
    <x v="0"/>
    <x v="5"/>
    <m/>
    <e v="#REF!"/>
    <e v="#REF!"/>
  </r>
  <r>
    <n v="5108"/>
    <n v="25218"/>
    <x v="0"/>
    <d v="2020-09-30T00:00:00"/>
    <x v="8"/>
    <d v="2020-09-30T00:00:00"/>
    <x v="3"/>
    <n v="0"/>
    <n v="1"/>
    <s v="jerly carolina herrera"/>
    <x v="0"/>
    <x v="5"/>
    <m/>
    <e v="#REF!"/>
    <e v="#REF!"/>
  </r>
  <r>
    <n v="5109"/>
    <n v="25219"/>
    <x v="0"/>
    <d v="2020-09-30T00:00:00"/>
    <x v="8"/>
    <d v="2020-09-30T00:00:00"/>
    <x v="3"/>
    <n v="0"/>
    <n v="1"/>
    <s v="AURA ISABEL SANJUAN ORTEGA"/>
    <x v="0"/>
    <x v="5"/>
    <m/>
    <e v="#REF!"/>
    <e v="#REF!"/>
  </r>
  <r>
    <n v="5110"/>
    <n v="25220"/>
    <x v="2"/>
    <d v="2020-09-30T00:00:00"/>
    <x v="8"/>
    <s v="Pendiente"/>
    <x v="1"/>
    <e v="#VALUE!"/>
    <e v="#VALUE!"/>
    <s v="CLAUDIA PATRICIA GARCIA ROCHA"/>
    <x v="1"/>
    <x v="1"/>
    <m/>
    <e v="#REF!"/>
    <e v="#REF!"/>
  </r>
  <r>
    <n v="5111"/>
    <n v="25221"/>
    <x v="3"/>
    <d v="2020-09-30T00:00:00"/>
    <x v="8"/>
    <s v="Pendiente"/>
    <x v="1"/>
    <e v="#VALUE!"/>
    <e v="#VALUE!"/>
    <s v="Linda Lizzette guzman Montealegre"/>
    <x v="1"/>
    <x v="1"/>
    <m/>
    <e v="#REF!"/>
    <e v="#REF!"/>
  </r>
  <r>
    <n v="5112"/>
    <n v="25222"/>
    <x v="2"/>
    <d v="2020-09-30T00:00:00"/>
    <x v="8"/>
    <d v="2020-09-30T00:00:00"/>
    <x v="3"/>
    <n v="0"/>
    <n v="1"/>
    <s v="SANDRO SAMIR VANEGAS BOHÓRQUEZ"/>
    <x v="0"/>
    <x v="5"/>
    <m/>
    <e v="#REF!"/>
    <e v="#REF!"/>
  </r>
  <r>
    <n v="5113"/>
    <n v="25223"/>
    <x v="4"/>
    <d v="2020-09-30T00:00:00"/>
    <x v="8"/>
    <d v="2020-09-30T00:00:00"/>
    <x v="3"/>
    <n v="0"/>
    <n v="1"/>
    <s v="LUIS EDUARDO PEREZ PASTRANA"/>
    <x v="0"/>
    <x v="5"/>
    <m/>
    <e v="#REF!"/>
    <e v="#REF!"/>
  </r>
  <r>
    <n v="5114"/>
    <n v="25224"/>
    <x v="0"/>
    <d v="2020-09-30T00:00:00"/>
    <x v="8"/>
    <d v="2020-09-30T00:00:00"/>
    <x v="3"/>
    <n v="0"/>
    <n v="1"/>
    <s v="jesus francisco cordoba"/>
    <x v="0"/>
    <x v="5"/>
    <m/>
    <e v="#REF!"/>
    <e v="#REF!"/>
  </r>
  <r>
    <n v="5115"/>
    <n v="25225"/>
    <x v="0"/>
    <d v="2020-09-30T00:00:00"/>
    <x v="8"/>
    <d v="2020-09-30T00:00:00"/>
    <x v="3"/>
    <n v="0"/>
    <n v="1"/>
    <s v="Lilia Quiceno"/>
    <x v="0"/>
    <x v="5"/>
    <m/>
    <e v="#REF!"/>
    <e v="#REF!"/>
  </r>
  <r>
    <n v="5116"/>
    <n v="25226"/>
    <x v="4"/>
    <d v="2020-09-30T00:00:00"/>
    <x v="8"/>
    <d v="2020-09-30T00:00:00"/>
    <x v="3"/>
    <n v="0"/>
    <n v="1"/>
    <s v="MARIA VICTORIA OSORIO ARDILA"/>
    <x v="0"/>
    <x v="5"/>
    <m/>
    <e v="#REF!"/>
    <e v="#REF!"/>
  </r>
  <r>
    <n v="5117"/>
    <n v="25227"/>
    <x v="3"/>
    <d v="2020-09-30T00:00:00"/>
    <x v="8"/>
    <s v="Pendiente"/>
    <x v="1"/>
    <e v="#VALUE!"/>
    <e v="#VALUE!"/>
    <s v="Margarita Sanchez de Gomez"/>
    <x v="1"/>
    <x v="1"/>
    <m/>
    <e v="#REF!"/>
    <e v="#REF!"/>
  </r>
  <r>
    <n v="5118"/>
    <n v="25228"/>
    <x v="0"/>
    <d v="2020-09-30T00:00:00"/>
    <x v="8"/>
    <d v="2020-09-30T00:00:00"/>
    <x v="3"/>
    <n v="0"/>
    <n v="1"/>
    <s v="Gustavo de Jesus Lopez Acosta"/>
    <x v="0"/>
    <x v="5"/>
    <m/>
    <e v="#REF!"/>
    <e v="#REF!"/>
  </r>
  <r>
    <n v="5119"/>
    <n v="25229"/>
    <x v="0"/>
    <d v="2020-09-30T00:00:00"/>
    <x v="8"/>
    <d v="2020-09-30T00:00:00"/>
    <x v="3"/>
    <n v="0"/>
    <n v="1"/>
    <s v="daniel ramirez sanchez"/>
    <x v="0"/>
    <x v="5"/>
    <m/>
    <e v="#REF!"/>
    <e v="#REF!"/>
  </r>
  <r>
    <n v="5120"/>
    <n v="25230"/>
    <x v="2"/>
    <d v="2020-09-30T00:00:00"/>
    <x v="8"/>
    <s v="Pendiente"/>
    <x v="1"/>
    <e v="#VALUE!"/>
    <e v="#VALUE!"/>
    <s v="FLOR STELLA ALVIS GUAYARA"/>
    <x v="1"/>
    <x v="1"/>
    <m/>
    <e v="#REF!"/>
    <e v="#REF!"/>
  </r>
  <r>
    <n v="5121"/>
    <n v="25231"/>
    <x v="2"/>
    <d v="2020-09-30T00:00:00"/>
    <x v="8"/>
    <s v="Pendiente"/>
    <x v="1"/>
    <e v="#VALUE!"/>
    <e v="#VALUE!"/>
    <s v="maria f garzon moya"/>
    <x v="1"/>
    <x v="1"/>
    <m/>
    <e v="#REF!"/>
    <e v="#REF!"/>
  </r>
  <r>
    <n v="5122"/>
    <n v="25232"/>
    <x v="0"/>
    <d v="2020-09-30T00:00:00"/>
    <x v="8"/>
    <d v="2020-09-30T00:00:00"/>
    <x v="3"/>
    <n v="0"/>
    <n v="1"/>
    <s v="Maria Antonia Murcia Chillon"/>
    <x v="0"/>
    <x v="5"/>
    <m/>
    <e v="#REF!"/>
    <e v="#REF!"/>
  </r>
  <r>
    <n v="5123"/>
    <n v="25233"/>
    <x v="2"/>
    <d v="2020-09-30T00:00:00"/>
    <x v="8"/>
    <s v="Pendiente"/>
    <x v="1"/>
    <e v="#VALUE!"/>
    <e v="#VALUE!"/>
    <s v="ERIKA YIBETH SANCHEZ ROBAYO"/>
    <x v="1"/>
    <x v="1"/>
    <m/>
    <s v="Abierto"/>
    <b v="1"/>
  </r>
  <r>
    <n v="5124"/>
    <n v="25234"/>
    <x v="2"/>
    <d v="2020-09-30T00:00:00"/>
    <x v="8"/>
    <s v="Pendiente"/>
    <x v="1"/>
    <e v="#VALUE!"/>
    <e v="#VALUE!"/>
    <s v="LUZ MARIA RIOS BARRAGAN"/>
    <x v="1"/>
    <x v="1"/>
    <m/>
    <e v="#REF!"/>
    <e v="#REF!"/>
  </r>
  <r>
    <n v="5125"/>
    <n v="25235"/>
    <x v="4"/>
    <d v="2020-09-30T00:00:00"/>
    <x v="8"/>
    <d v="2020-09-30T00:00:00"/>
    <x v="3"/>
    <n v="0"/>
    <n v="1"/>
    <s v="Ivan Alvarez Arboleda"/>
    <x v="0"/>
    <x v="5"/>
    <m/>
    <e v="#REF!"/>
    <e v="#REF!"/>
  </r>
  <r>
    <n v="5126"/>
    <n v="25236"/>
    <x v="2"/>
    <d v="2020-09-30T00:00:00"/>
    <x v="8"/>
    <s v="Pendiente"/>
    <x v="1"/>
    <e v="#VALUE!"/>
    <e v="#VALUE!"/>
    <s v="Aleida Moreno Moreno"/>
    <x v="1"/>
    <x v="1"/>
    <m/>
    <e v="#REF!"/>
    <e v="#REF!"/>
  </r>
  <r>
    <n v="5127"/>
    <n v="25237"/>
    <x v="2"/>
    <d v="2020-09-30T00:00:00"/>
    <x v="8"/>
    <s v="Pendiente"/>
    <x v="1"/>
    <e v="#VALUE!"/>
    <e v="#VALUE!"/>
    <s v="Olga Lucía Naizir"/>
    <x v="1"/>
    <x v="1"/>
    <m/>
    <s v="Abierto"/>
    <b v="1"/>
  </r>
  <r>
    <n v="5128"/>
    <n v="25238"/>
    <x v="2"/>
    <d v="2020-09-30T00:00:00"/>
    <x v="8"/>
    <s v="Pendiente"/>
    <x v="1"/>
    <e v="#VALUE!"/>
    <e v="#VALUE!"/>
    <s v="María Fernanda Pito Muñoz"/>
    <x v="1"/>
    <x v="1"/>
    <m/>
    <e v="#REF!"/>
    <e v="#REF!"/>
  </r>
  <r>
    <n v="5129"/>
    <n v="25239"/>
    <x v="2"/>
    <d v="2020-09-30T00:00:00"/>
    <x v="8"/>
    <s v="Pendiente"/>
    <x v="1"/>
    <e v="#VALUE!"/>
    <e v="#VALUE!"/>
    <s v="Alexander Murcia"/>
    <x v="1"/>
    <x v="1"/>
    <m/>
    <e v="#REF!"/>
    <e v="#REF!"/>
  </r>
  <r>
    <n v="5130"/>
    <n v="25240"/>
    <x v="0"/>
    <d v="2020-09-30T00:00:00"/>
    <x v="8"/>
    <s v="Pendiente"/>
    <x v="1"/>
    <e v="#VALUE!"/>
    <e v="#VALUE!"/>
    <s v="indalecio murcia rodriguez"/>
    <x v="1"/>
    <x v="1"/>
    <m/>
    <s v="Abierto"/>
    <b v="1"/>
  </r>
  <r>
    <n v="5131"/>
    <n v="25241"/>
    <x v="0"/>
    <d v="2020-09-30T00:00:00"/>
    <x v="8"/>
    <s v="Pendiente"/>
    <x v="1"/>
    <e v="#VALUE!"/>
    <e v="#VALUE!"/>
    <s v="LUISA FERNANDA GIRALDO ROJAS"/>
    <x v="1"/>
    <x v="1"/>
    <m/>
    <s v="Abierto"/>
    <b v="1"/>
  </r>
  <r>
    <n v="5132"/>
    <n v="25242"/>
    <x v="0"/>
    <d v="2020-09-30T00:00:00"/>
    <x v="8"/>
    <s v="Pendiente"/>
    <x v="1"/>
    <e v="#VALUE!"/>
    <e v="#VALUE!"/>
    <s v="JOSE ANTONIO ABRIL MENDIVELSO"/>
    <x v="1"/>
    <x v="1"/>
    <m/>
    <s v="Abierto"/>
    <b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25">
  <r>
    <n v="1"/>
    <n v="20111"/>
    <s v="Tramitar Peticiones"/>
    <d v="2020-01-01T00:00:00"/>
    <x v="0"/>
    <d v="2020-01-07T00:00:00"/>
    <s v="Enero - Marzo"/>
    <n v="6"/>
    <n v="5"/>
    <s v="Hernan Londoño Mejía"/>
    <s v="Cerrado"/>
    <s v="Enero"/>
    <m/>
    <e v="#REF!"/>
    <e v="#REF!"/>
    <x v="0"/>
    <x v="0"/>
  </r>
  <r>
    <n v="2"/>
    <n v="20112"/>
    <s v="Tramitar Peticiones"/>
    <d v="2020-01-01T00:00:00"/>
    <x v="0"/>
    <d v="2020-01-07T00:00:00"/>
    <s v="Enero - Marzo"/>
    <n v="6"/>
    <n v="5"/>
    <s v="rigoberto sanchez vasquez"/>
    <s v="Cerrado"/>
    <s v="Enero"/>
    <m/>
    <e v="#REF!"/>
    <e v="#REF!"/>
    <x v="0"/>
    <x v="0"/>
  </r>
  <r>
    <n v="3"/>
    <n v="20113"/>
    <s v="Tramitar Peticiones"/>
    <d v="2020-01-01T00:00:00"/>
    <x v="0"/>
    <d v="2020-01-07T00:00:00"/>
    <s v="Enero - Marzo"/>
    <n v="6"/>
    <n v="5"/>
    <s v="rigoberto sanchez vasquez"/>
    <s v="Cerrado"/>
    <s v="Enero"/>
    <m/>
    <e v="#REF!"/>
    <e v="#REF!"/>
    <x v="0"/>
    <x v="0"/>
  </r>
  <r>
    <n v="4"/>
    <n v="20114"/>
    <s v="Asignar Sugerencia"/>
    <d v="2020-01-01T00:00:00"/>
    <x v="0"/>
    <d v="2020-01-07T00:00:00"/>
    <s v="Enero - Marzo"/>
    <n v="6"/>
    <n v="5"/>
    <s v="paola andrea cuervo"/>
    <s v="Cerrado"/>
    <s v="Enero"/>
    <m/>
    <e v="#REF!"/>
    <e v="#REF!"/>
    <x v="0"/>
    <x v="0"/>
  </r>
  <r>
    <n v="5"/>
    <n v="20115"/>
    <s v="Tramitar Peticiones"/>
    <d v="2020-01-01T00:00:00"/>
    <x v="0"/>
    <d v="2020-01-07T00:00:00"/>
    <s v="Enero - Marzo"/>
    <n v="6"/>
    <n v="5"/>
    <s v="FUNDACION SOCIAL FUTURO Y DESARROLLO"/>
    <s v="Cerrado"/>
    <s v="Enero"/>
    <m/>
    <e v="#REF!"/>
    <e v="#REF!"/>
    <x v="0"/>
    <x v="0"/>
  </r>
  <r>
    <n v="6"/>
    <n v="20116"/>
    <s v="Tramitar Queja"/>
    <d v="2020-01-02T00:00:00"/>
    <x v="0"/>
    <s v="Pendiente"/>
    <s v="Pendiente"/>
    <e v="#VALUE!"/>
    <e v="#VALUE!"/>
    <s v="Lina Patricia Grimaldo Franco"/>
    <s v="Abierto"/>
    <s v="Pendiente"/>
    <m/>
    <e v="#REF!"/>
    <e v="#REF!"/>
    <x v="1"/>
    <x v="1"/>
  </r>
  <r>
    <n v="7"/>
    <n v="20117"/>
    <s v="Tramitar Queja"/>
    <d v="2020-01-02T00:00:00"/>
    <x v="0"/>
    <d v="2020-02-07T00:00:00"/>
    <s v="Enero - Marzo"/>
    <n v="36"/>
    <n v="27"/>
    <s v="Lina Patricia Grimaldo Franco"/>
    <s v="Cerrado"/>
    <s v="Febrero"/>
    <m/>
    <e v="#REF!"/>
    <e v="#REF!"/>
    <x v="0"/>
    <x v="0"/>
  </r>
  <r>
    <n v="8"/>
    <n v="20118"/>
    <s v="Tramitar Peticiones"/>
    <d v="2020-01-02T00:00:00"/>
    <x v="0"/>
    <d v="2020-01-07T00:00:00"/>
    <s v="Enero - Marzo"/>
    <n v="5"/>
    <n v="4"/>
    <s v="OSCAR GOMEZ LADINO"/>
    <s v="Cerrado"/>
    <s v="Enero"/>
    <m/>
    <e v="#REF!"/>
    <e v="#REF!"/>
    <x v="0"/>
    <x v="0"/>
  </r>
  <r>
    <n v="9"/>
    <n v="20119"/>
    <s v="Tramitar Peticiones"/>
    <d v="2020-01-02T00:00:00"/>
    <x v="0"/>
    <d v="2020-01-07T00:00:00"/>
    <s v="Enero - Marzo"/>
    <n v="5"/>
    <n v="4"/>
    <s v="HOWARD PUELLO JURADO"/>
    <s v="Cerrado"/>
    <s v="Enero"/>
    <m/>
    <e v="#REF!"/>
    <e v="#REF!"/>
    <x v="0"/>
    <x v="0"/>
  </r>
  <r>
    <n v="10"/>
    <n v="20120"/>
    <s v="Tramitar Peticiones"/>
    <d v="2020-01-02T00:00:00"/>
    <x v="0"/>
    <d v="2020-01-08T00:00:00"/>
    <s v="Enero - Marzo"/>
    <n v="6"/>
    <n v="5"/>
    <s v="Camilo Suárez"/>
    <s v="Cerrado"/>
    <s v="Enero"/>
    <m/>
    <e v="#REF!"/>
    <e v="#REF!"/>
    <x v="0"/>
    <x v="0"/>
  </r>
  <r>
    <n v="11"/>
    <n v="20121"/>
    <s v="Tramitar Queja"/>
    <d v="2020-01-02T00:00:00"/>
    <x v="0"/>
    <d v="2020-05-12T00:00:00"/>
    <s v="Abril - Junio"/>
    <n v="131"/>
    <n v="94"/>
    <s v="NORALBA MARTINEZ GRISALES"/>
    <s v="Cerrado"/>
    <s v="Mayo"/>
    <m/>
    <e v="#REF!"/>
    <e v="#REF!"/>
    <x v="0"/>
    <x v="0"/>
  </r>
  <r>
    <n v="12"/>
    <n v="20122"/>
    <s v="Tramitar Queja"/>
    <d v="2020-01-02T00:00:00"/>
    <x v="0"/>
    <d v="2020-02-07T00:00:00"/>
    <s v="Enero - Marzo"/>
    <n v="36"/>
    <n v="27"/>
    <s v="NORALBA MARTINEZ GRISALES"/>
    <s v="Cerrado"/>
    <s v="Febrero"/>
    <m/>
    <e v="#REF!"/>
    <e v="#REF!"/>
    <x v="0"/>
    <x v="0"/>
  </r>
  <r>
    <n v="13"/>
    <n v="20123"/>
    <s v="Tramitar Peticiones"/>
    <d v="2020-01-02T00:00:00"/>
    <x v="0"/>
    <d v="2020-01-08T00:00:00"/>
    <s v="Enero - Marzo"/>
    <n v="6"/>
    <n v="5"/>
    <s v="brandon villamizar muñoz"/>
    <s v="Cerrado"/>
    <s v="Enero"/>
    <m/>
    <e v="#REF!"/>
    <e v="#REF!"/>
    <x v="0"/>
    <x v="0"/>
  </r>
  <r>
    <n v="14"/>
    <n v="20124"/>
    <s v="Tramitar Queja"/>
    <d v="2020-01-03T00:00:00"/>
    <x v="0"/>
    <s v="Pendiente"/>
    <s v="Pendiente"/>
    <e v="#VALUE!"/>
    <e v="#VALUE!"/>
    <s v="EDUCARDO VARGAS"/>
    <s v="Abierto"/>
    <s v="Pendiente"/>
    <m/>
    <e v="#REF!"/>
    <e v="#REF!"/>
    <x v="1"/>
    <x v="1"/>
  </r>
  <r>
    <n v="15"/>
    <n v="20125"/>
    <s v="Tramitar Peticiones"/>
    <d v="2020-01-03T00:00:00"/>
    <x v="0"/>
    <d v="2020-01-08T00:00:00"/>
    <s v="Enero - Marzo"/>
    <n v="5"/>
    <n v="4"/>
    <s v="Mariana Sarmiento"/>
    <s v="Cerrado"/>
    <s v="Enero"/>
    <m/>
    <e v="#REF!"/>
    <e v="#REF!"/>
    <x v="0"/>
    <x v="0"/>
  </r>
  <r>
    <n v="16"/>
    <n v="20126"/>
    <s v="Tramitar Peticiones"/>
    <d v="2020-01-03T00:00:00"/>
    <x v="0"/>
    <d v="2020-01-08T00:00:00"/>
    <s v="Enero - Marzo"/>
    <n v="5"/>
    <n v="4"/>
    <s v="JOSE GUILLERMO RODRIGUEZ QUINCHE"/>
    <s v="Cerrado"/>
    <s v="Enero"/>
    <m/>
    <e v="#REF!"/>
    <e v="#REF!"/>
    <x v="0"/>
    <x v="0"/>
  </r>
  <r>
    <n v="17"/>
    <n v="20127"/>
    <s v="Tramitar Reclamo"/>
    <d v="2020-01-03T00:00:00"/>
    <x v="0"/>
    <d v="2020-02-07T00:00:00"/>
    <s v="Enero - Marzo"/>
    <n v="35"/>
    <n v="26"/>
    <s v="Ruben Dario Restrepo Orrego"/>
    <s v="Cerrado"/>
    <s v="Febrero"/>
    <m/>
    <e v="#REF!"/>
    <e v="#REF!"/>
    <x v="0"/>
    <x v="0"/>
  </r>
  <r>
    <n v="18"/>
    <n v="20128"/>
    <s v="Tramitar Peticiones"/>
    <d v="2020-01-04T00:00:00"/>
    <x v="0"/>
    <d v="2020-01-08T00:00:00"/>
    <s v="Enero - Marzo"/>
    <n v="4"/>
    <n v="3"/>
    <s v="María Teresa Cañón Sosa"/>
    <s v="Cerrado"/>
    <s v="Enero"/>
    <m/>
    <e v="#REF!"/>
    <e v="#REF!"/>
    <x v="0"/>
    <x v="0"/>
  </r>
  <r>
    <n v="19"/>
    <n v="20129"/>
    <s v="Asignar Sugerencia"/>
    <d v="2020-01-04T00:00:00"/>
    <x v="0"/>
    <d v="2020-02-11T00:00:00"/>
    <s v="Enero - Marzo"/>
    <n v="38"/>
    <n v="27"/>
    <s v="miguel anibal toro lopera"/>
    <s v="Cerrado"/>
    <s v="Febrero"/>
    <m/>
    <e v="#REF!"/>
    <e v="#REF!"/>
    <x v="0"/>
    <x v="0"/>
  </r>
  <r>
    <n v="20"/>
    <n v="20130"/>
    <s v="Tramitar Peticiones"/>
    <d v="2020-01-06T00:00:00"/>
    <x v="0"/>
    <d v="2020-01-08T00:00:00"/>
    <s v="Enero - Marzo"/>
    <n v="2"/>
    <n v="3"/>
    <s v="Hernan Londoño Mejía"/>
    <s v="Cerrado"/>
    <s v="Enero"/>
    <m/>
    <e v="#REF!"/>
    <e v="#REF!"/>
    <x v="0"/>
    <x v="0"/>
  </r>
  <r>
    <n v="21"/>
    <n v="20131"/>
    <s v="Tramitar Queja"/>
    <d v="2020-01-07T00:00:00"/>
    <x v="0"/>
    <d v="2020-02-07T00:00:00"/>
    <s v="Enero - Marzo"/>
    <n v="31"/>
    <n v="24"/>
    <s v="DANIEL ALEXANDER PUERTO BARRERA"/>
    <s v="Cerrado"/>
    <s v="Febrero"/>
    <m/>
    <e v="#REF!"/>
    <e v="#REF!"/>
    <x v="0"/>
    <x v="0"/>
  </r>
  <r>
    <n v="22"/>
    <n v="20132"/>
    <s v="Tramitar Peticiones"/>
    <d v="2020-01-07T00:00:00"/>
    <x v="0"/>
    <d v="2020-01-08T00:00:00"/>
    <s v="Enero - Marzo"/>
    <n v="1"/>
    <n v="2"/>
    <s v="ADRIANA VELAIDE MARTINEZ"/>
    <s v="Cerrado"/>
    <s v="Enero"/>
    <m/>
    <e v="#REF!"/>
    <e v="#REF!"/>
    <x v="0"/>
    <x v="0"/>
  </r>
  <r>
    <n v="23"/>
    <n v="20133"/>
    <s v="Tramitar Peticiones"/>
    <d v="2020-01-07T00:00:00"/>
    <x v="0"/>
    <d v="2020-01-08T00:00:00"/>
    <s v="Enero - Marzo"/>
    <n v="1"/>
    <n v="2"/>
    <s v="Juan David Gutierrez"/>
    <s v="Cerrado"/>
    <s v="Enero"/>
    <m/>
    <e v="#REF!"/>
    <e v="#REF!"/>
    <x v="0"/>
    <x v="0"/>
  </r>
  <r>
    <n v="24"/>
    <n v="20134"/>
    <s v="Tramitar Peticiones"/>
    <d v="2020-01-08T00:00:00"/>
    <x v="0"/>
    <d v="2020-01-09T00:00:00"/>
    <s v="Enero - Marzo"/>
    <n v="1"/>
    <n v="2"/>
    <s v="DOLLY GARCÍA AVILA"/>
    <s v="Cerrado"/>
    <s v="Enero"/>
    <m/>
    <e v="#REF!"/>
    <e v="#REF!"/>
    <x v="0"/>
    <x v="0"/>
  </r>
  <r>
    <n v="25"/>
    <n v="20135"/>
    <s v="Tramitar Queja"/>
    <d v="2020-01-08T00:00:00"/>
    <x v="0"/>
    <d v="2020-02-07T00:00:00"/>
    <s v="Enero - Marzo"/>
    <n v="30"/>
    <n v="23"/>
    <s v="SIXTO JAVIER MEJIA TABARES"/>
    <s v="Cerrado"/>
    <s v="Febrero"/>
    <m/>
    <e v="#REF!"/>
    <e v="#REF!"/>
    <x v="0"/>
    <x v="0"/>
  </r>
  <r>
    <n v="26"/>
    <n v="20136"/>
    <s v="Tramitar Peticiones"/>
    <d v="2020-01-08T00:00:00"/>
    <x v="0"/>
    <d v="2020-01-09T00:00:00"/>
    <s v="Enero - Marzo"/>
    <n v="1"/>
    <n v="2"/>
    <s v="nahisla correa"/>
    <s v="Cerrado"/>
    <s v="Enero"/>
    <m/>
    <e v="#REF!"/>
    <e v="#REF!"/>
    <x v="0"/>
    <x v="0"/>
  </r>
  <r>
    <n v="27"/>
    <n v="20137"/>
    <s v="Tramitar Queja"/>
    <d v="2020-01-08T00:00:00"/>
    <x v="0"/>
    <d v="2020-02-07T00:00:00"/>
    <s v="Enero - Marzo"/>
    <n v="30"/>
    <n v="23"/>
    <s v="JHORMAN ALEXIS ALVAREZ FIERRO"/>
    <s v="Cerrado"/>
    <s v="Febrero"/>
    <m/>
    <e v="#REF!"/>
    <e v="#REF!"/>
    <x v="0"/>
    <x v="0"/>
  </r>
  <r>
    <n v="28"/>
    <n v="20138"/>
    <s v="Tramitar Peticiones"/>
    <d v="2020-01-08T00:00:00"/>
    <x v="0"/>
    <d v="2020-01-09T00:00:00"/>
    <s v="Enero - Marzo"/>
    <n v="1"/>
    <n v="2"/>
    <s v="Andrea Hernandez"/>
    <s v="Cerrado"/>
    <s v="Enero"/>
    <m/>
    <e v="#REF!"/>
    <e v="#REF!"/>
    <x v="0"/>
    <x v="0"/>
  </r>
  <r>
    <n v="29"/>
    <n v="20139"/>
    <s v="Tramitar Reclamo"/>
    <d v="2020-01-08T00:00:00"/>
    <x v="0"/>
    <d v="2020-01-09T00:00:00"/>
    <s v="Enero - Marzo"/>
    <n v="1"/>
    <n v="2"/>
    <s v="jorge luis vega"/>
    <s v="Cerrado"/>
    <s v="Enero"/>
    <m/>
    <e v="#REF!"/>
    <e v="#REF!"/>
    <x v="0"/>
    <x v="0"/>
  </r>
  <r>
    <n v="30"/>
    <n v="20140"/>
    <s v="Tramitar Reclamo"/>
    <d v="2020-01-08T00:00:00"/>
    <x v="0"/>
    <d v="2020-02-07T00:00:00"/>
    <s v="Enero - Marzo"/>
    <n v="30"/>
    <n v="23"/>
    <s v="Luis Javier Aponte"/>
    <s v="Cerrado"/>
    <s v="Febrero"/>
    <m/>
    <e v="#REF!"/>
    <e v="#REF!"/>
    <x v="0"/>
    <x v="0"/>
  </r>
  <r>
    <n v="31"/>
    <n v="20141"/>
    <s v="Tramitar Queja"/>
    <d v="2020-01-09T00:00:00"/>
    <x v="0"/>
    <d v="2020-02-07T00:00:00"/>
    <s v="Enero - Marzo"/>
    <n v="29"/>
    <n v="22"/>
    <s v="ELMER MAURICIO QUINTERO VELASQUEZ"/>
    <s v="Cerrado"/>
    <s v="Febrero"/>
    <m/>
    <e v="#REF!"/>
    <e v="#REF!"/>
    <x v="0"/>
    <x v="0"/>
  </r>
  <r>
    <n v="32"/>
    <n v="20142"/>
    <s v="Tramitar Peticiones"/>
    <d v="2020-01-09T00:00:00"/>
    <x v="0"/>
    <d v="2020-01-09T00:00:00"/>
    <s v="Enero - Marzo"/>
    <n v="0"/>
    <n v="1"/>
    <s v="Felipe Parra Restrepo"/>
    <s v="Cerrado"/>
    <s v="Enero"/>
    <m/>
    <e v="#REF!"/>
    <e v="#REF!"/>
    <x v="0"/>
    <x v="0"/>
  </r>
  <r>
    <n v="33"/>
    <n v="20143"/>
    <s v="Tramitar Queja"/>
    <d v="2020-01-09T00:00:00"/>
    <x v="0"/>
    <s v="Pendiente"/>
    <s v="Pendiente"/>
    <e v="#VALUE!"/>
    <e v="#VALUE!"/>
    <s v="Lilian Ogliastri Lewis"/>
    <s v="Abierto"/>
    <s v="Pendiente"/>
    <m/>
    <e v="#REF!"/>
    <e v="#REF!"/>
    <x v="1"/>
    <x v="1"/>
  </r>
  <r>
    <n v="34"/>
    <n v="20144"/>
    <s v="Tramitar Queja"/>
    <d v="2020-01-09T00:00:00"/>
    <x v="0"/>
    <d v="2020-02-07T00:00:00"/>
    <s v="Enero - Marzo"/>
    <n v="29"/>
    <n v="22"/>
    <s v="JOSE ALCIDES LLANOS RAMIREZ"/>
    <s v="Cerrado"/>
    <s v="Febrero"/>
    <m/>
    <e v="#REF!"/>
    <e v="#REF!"/>
    <x v="0"/>
    <x v="0"/>
  </r>
  <r>
    <n v="35"/>
    <n v="20145"/>
    <s v="Tramitar Peticiones"/>
    <d v="2020-01-09T00:00:00"/>
    <x v="0"/>
    <d v="2020-01-10T00:00:00"/>
    <s v="Enero - Marzo"/>
    <n v="1"/>
    <n v="2"/>
    <s v="Arnold Neira Carreño"/>
    <s v="Cerrado"/>
    <s v="Enero"/>
    <m/>
    <e v="#REF!"/>
    <e v="#REF!"/>
    <x v="0"/>
    <x v="0"/>
  </r>
  <r>
    <n v="36"/>
    <n v="20146"/>
    <s v="Tramitar Queja"/>
    <d v="2020-01-09T00:00:00"/>
    <x v="0"/>
    <d v="2020-02-19T00:00:00"/>
    <s v="Enero - Marzo"/>
    <n v="41"/>
    <n v="30"/>
    <s v="sandra patiricia torres florez"/>
    <s v="Cerrado"/>
    <s v="Febrero"/>
    <m/>
    <e v="#REF!"/>
    <e v="#REF!"/>
    <x v="0"/>
    <x v="0"/>
  </r>
  <r>
    <n v="37"/>
    <n v="20147"/>
    <s v="Tramitar Peticiones"/>
    <d v="2020-01-09T00:00:00"/>
    <x v="0"/>
    <d v="2020-01-10T00:00:00"/>
    <s v="Enero - Marzo"/>
    <n v="1"/>
    <n v="2"/>
    <s v="JUAN DAVID BELTRAN AFRICANO"/>
    <s v="Cerrado"/>
    <s v="Enero"/>
    <m/>
    <e v="#REF!"/>
    <e v="#REF!"/>
    <x v="0"/>
    <x v="0"/>
  </r>
  <r>
    <n v="38"/>
    <n v="20148"/>
    <s v="Tramitar Peticiones"/>
    <d v="2020-01-10T00:00:00"/>
    <x v="0"/>
    <d v="2020-01-10T00:00:00"/>
    <s v="Enero - Marzo"/>
    <n v="0"/>
    <n v="1"/>
    <s v="JHON FREDY ROMERO GOMEZ"/>
    <s v="Cerrado"/>
    <s v="Enero"/>
    <m/>
    <e v="#REF!"/>
    <e v="#REF!"/>
    <x v="0"/>
    <x v="0"/>
  </r>
  <r>
    <n v="39"/>
    <n v="20149"/>
    <s v="Tramitar Peticiones"/>
    <d v="2020-01-10T00:00:00"/>
    <x v="0"/>
    <d v="2020-01-10T00:00:00"/>
    <s v="Enero - Marzo"/>
    <n v="0"/>
    <n v="1"/>
    <s v="maria jose marin cardona |"/>
    <s v="Cerrado"/>
    <s v="Enero"/>
    <m/>
    <e v="#REF!"/>
    <e v="#REF!"/>
    <x v="0"/>
    <x v="0"/>
  </r>
  <r>
    <n v="40"/>
    <n v="20150"/>
    <s v="Tramitar Reclamo"/>
    <d v="2020-01-10T00:00:00"/>
    <x v="0"/>
    <d v="2020-02-07T00:00:00"/>
    <s v="Enero - Marzo"/>
    <n v="28"/>
    <n v="21"/>
    <s v="GERMAN VILLA"/>
    <s v="Cerrado"/>
    <s v="Febrero"/>
    <m/>
    <e v="#REF!"/>
    <e v="#REF!"/>
    <x v="0"/>
    <x v="0"/>
  </r>
  <r>
    <n v="41"/>
    <n v="20151"/>
    <s v="Asignar Sugerencia"/>
    <d v="2020-01-10T00:00:00"/>
    <x v="0"/>
    <d v="2020-02-12T00:00:00"/>
    <s v="Enero - Marzo"/>
    <n v="33"/>
    <n v="24"/>
    <s v="HOWARD PUELLO JURADO"/>
    <s v="Cerrado"/>
    <s v="Febrero"/>
    <m/>
    <e v="#REF!"/>
    <e v="#REF!"/>
    <x v="0"/>
    <x v="0"/>
  </r>
  <r>
    <n v="42"/>
    <n v="20152"/>
    <s v="Tramitar Peticiones"/>
    <d v="2020-01-10T00:00:00"/>
    <x v="0"/>
    <d v="2020-01-13T00:00:00"/>
    <s v="Enero - Marzo"/>
    <n v="3"/>
    <n v="2"/>
    <s v="Carlos Alberto Acuña Reina"/>
    <s v="Cerrado"/>
    <s v="Enero"/>
    <m/>
    <e v="#REF!"/>
    <e v="#REF!"/>
    <x v="0"/>
    <x v="0"/>
  </r>
  <r>
    <n v="43"/>
    <n v="20153"/>
    <s v="Tramitar Peticiones"/>
    <d v="2020-01-13T00:00:00"/>
    <x v="0"/>
    <d v="2020-01-13T00:00:00"/>
    <s v="Enero - Marzo"/>
    <n v="0"/>
    <n v="1"/>
    <s v="ROMEIRO GUZMAN"/>
    <s v="Cerrado"/>
    <s v="Enero"/>
    <m/>
    <e v="#REF!"/>
    <e v="#REF!"/>
    <x v="0"/>
    <x v="0"/>
  </r>
  <r>
    <n v="44"/>
    <n v="20154"/>
    <s v="Tramitar Peticiones"/>
    <d v="2020-01-13T00:00:00"/>
    <x v="0"/>
    <d v="2020-01-13T00:00:00"/>
    <s v="Enero - Marzo"/>
    <n v="0"/>
    <n v="1"/>
    <s v="CRISTINA DEL SOORRO PARRA SANTIAGO"/>
    <s v="Cerrado"/>
    <s v="Enero"/>
    <m/>
    <e v="#REF!"/>
    <e v="#REF!"/>
    <x v="0"/>
    <x v="0"/>
  </r>
  <r>
    <n v="45"/>
    <n v="20155"/>
    <s v="Tramitar Queja"/>
    <d v="2020-01-13T00:00:00"/>
    <x v="0"/>
    <d v="2020-02-07T00:00:00"/>
    <s v="Enero - Marzo"/>
    <n v="25"/>
    <n v="20"/>
    <s v="NATIVIDAD GIL MOSQUERA"/>
    <s v="Cerrado"/>
    <s v="Febrero"/>
    <m/>
    <e v="#REF!"/>
    <e v="#REF!"/>
    <x v="0"/>
    <x v="0"/>
  </r>
  <r>
    <n v="46"/>
    <n v="20156"/>
    <s v="Asignar Sugerencia"/>
    <d v="2020-01-13T00:00:00"/>
    <x v="0"/>
    <d v="2020-02-11T00:00:00"/>
    <s v="Enero - Marzo"/>
    <n v="29"/>
    <n v="22"/>
    <s v="DOMINGA CORDOBA"/>
    <s v="Cerrado"/>
    <s v="Febrero"/>
    <m/>
    <e v="#REF!"/>
    <e v="#REF!"/>
    <x v="0"/>
    <x v="0"/>
  </r>
  <r>
    <n v="47"/>
    <n v="20157"/>
    <s v="Tramitar Peticiones"/>
    <d v="2020-01-13T00:00:00"/>
    <x v="0"/>
    <d v="2020-01-13T00:00:00"/>
    <s v="Enero - Marzo"/>
    <n v="0"/>
    <n v="1"/>
    <s v="Luis Alfonso Pintor"/>
    <s v="Cerrado"/>
    <s v="Enero"/>
    <m/>
    <e v="#REF!"/>
    <e v="#REF!"/>
    <x v="0"/>
    <x v="0"/>
  </r>
  <r>
    <n v="48"/>
    <n v="20158"/>
    <s v="Tramitar Queja"/>
    <d v="2020-01-13T00:00:00"/>
    <x v="0"/>
    <d v="2020-02-07T00:00:00"/>
    <s v="Enero - Marzo"/>
    <n v="25"/>
    <n v="20"/>
    <s v="marla victoria"/>
    <s v="Cerrado"/>
    <s v="Febrero"/>
    <m/>
    <e v="#REF!"/>
    <e v="#REF!"/>
    <x v="0"/>
    <x v="0"/>
  </r>
  <r>
    <n v="49"/>
    <n v="20159"/>
    <s v="Tramitar Peticiones"/>
    <d v="2020-01-13T00:00:00"/>
    <x v="0"/>
    <d v="2020-01-13T00:00:00"/>
    <s v="Enero - Marzo"/>
    <n v="0"/>
    <n v="1"/>
    <s v="Eusebio Antonio Ramírez Hernández"/>
    <s v="Cerrado"/>
    <s v="Enero"/>
    <m/>
    <e v="#REF!"/>
    <e v="#REF!"/>
    <x v="0"/>
    <x v="0"/>
  </r>
  <r>
    <n v="50"/>
    <n v="20160"/>
    <s v="Tramitar Queja"/>
    <d v="2020-01-13T00:00:00"/>
    <x v="0"/>
    <s v="Pendiente"/>
    <s v="Pendiente"/>
    <e v="#VALUE!"/>
    <e v="#VALUE!"/>
    <s v="Yasmin Vargas Alcaraz"/>
    <s v="Abierto"/>
    <s v="Pendiente"/>
    <m/>
    <e v="#REF!"/>
    <e v="#REF!"/>
    <x v="1"/>
    <x v="1"/>
  </r>
  <r>
    <n v="51"/>
    <n v="20161"/>
    <s v="Tramitar Peticiones"/>
    <d v="2020-01-13T00:00:00"/>
    <x v="0"/>
    <d v="2020-01-14T00:00:00"/>
    <s v="Enero - Marzo"/>
    <n v="1"/>
    <n v="2"/>
    <s v="JESUS ANTONIO EPIEYU PINO"/>
    <s v="Cerrado"/>
    <s v="Enero"/>
    <m/>
    <e v="#REF!"/>
    <e v="#REF!"/>
    <x v="0"/>
    <x v="0"/>
  </r>
  <r>
    <n v="52"/>
    <n v="20162"/>
    <s v="Tramitar Queja"/>
    <d v="2020-01-13T00:00:00"/>
    <x v="0"/>
    <d v="2020-01-14T00:00:00"/>
    <s v="Enero - Marzo"/>
    <n v="1"/>
    <n v="2"/>
    <s v="Germán Eduardo Cely Ochoa"/>
    <s v="Cerrado"/>
    <s v="Enero"/>
    <m/>
    <e v="#REF!"/>
    <e v="#REF!"/>
    <x v="0"/>
    <x v="0"/>
  </r>
  <r>
    <n v="53"/>
    <n v="20163"/>
    <s v="Tramitar Queja"/>
    <d v="2020-01-13T00:00:00"/>
    <x v="0"/>
    <s v="Pendiente"/>
    <s v="Pendiente"/>
    <e v="#VALUE!"/>
    <e v="#VALUE!"/>
    <s v="JAVIER ALEXANDER DIAZ TOVAR"/>
    <s v="Abierto"/>
    <s v="Pendiente"/>
    <m/>
    <e v="#REF!"/>
    <e v="#REF!"/>
    <x v="1"/>
    <x v="1"/>
  </r>
  <r>
    <n v="54"/>
    <n v="20164"/>
    <s v="Tramitar Queja"/>
    <d v="2020-01-14T00:00:00"/>
    <x v="0"/>
    <d v="2020-02-07T00:00:00"/>
    <s v="Enero - Marzo"/>
    <n v="24"/>
    <n v="19"/>
    <s v="SANDRA ZULAY OSORIO RENTERIA"/>
    <s v="Cerrado"/>
    <s v="Febrero"/>
    <m/>
    <e v="#REF!"/>
    <e v="#REF!"/>
    <x v="0"/>
    <x v="0"/>
  </r>
  <r>
    <n v="55"/>
    <n v="20165"/>
    <s v="Tramitar Peticiones"/>
    <d v="2020-01-14T00:00:00"/>
    <x v="0"/>
    <d v="2020-01-14T00:00:00"/>
    <s v="Enero - Marzo"/>
    <n v="0"/>
    <n v="1"/>
    <s v="Luis Carlos Hoyos Rodriguez"/>
    <s v="Cerrado"/>
    <s v="Enero"/>
    <m/>
    <e v="#REF!"/>
    <e v="#REF!"/>
    <x v="0"/>
    <x v="0"/>
  </r>
  <r>
    <n v="56"/>
    <n v="20166"/>
    <s v="Tramitar Peticiones"/>
    <d v="2020-01-14T00:00:00"/>
    <x v="0"/>
    <d v="2020-01-14T00:00:00"/>
    <s v="Enero - Marzo"/>
    <n v="0"/>
    <n v="1"/>
    <s v="Andrea Hernandez"/>
    <s v="Cerrado"/>
    <s v="Enero"/>
    <m/>
    <e v="#REF!"/>
    <e v="#REF!"/>
    <x v="0"/>
    <x v="0"/>
  </r>
  <r>
    <n v="57"/>
    <n v="20167"/>
    <s v="Tramitar Peticiones"/>
    <d v="2020-01-14T00:00:00"/>
    <x v="0"/>
    <d v="2020-01-14T00:00:00"/>
    <s v="Enero - Marzo"/>
    <n v="0"/>
    <n v="1"/>
    <s v="GLORIA INES LEAL FERNANDEZ"/>
    <s v="Cerrado"/>
    <s v="Enero"/>
    <m/>
    <e v="#REF!"/>
    <e v="#REF!"/>
    <x v="0"/>
    <x v="0"/>
  </r>
  <r>
    <n v="58"/>
    <n v="20168"/>
    <s v="Tramitar Reclamo"/>
    <d v="2020-01-14T00:00:00"/>
    <x v="0"/>
    <d v="2020-02-11T00:00:00"/>
    <s v="Enero - Marzo"/>
    <n v="28"/>
    <n v="21"/>
    <s v="Jesús Antonio Almario Tavera"/>
    <s v="Cerrado"/>
    <s v="Febrero"/>
    <m/>
    <e v="#REF!"/>
    <e v="#REF!"/>
    <x v="0"/>
    <x v="0"/>
  </r>
  <r>
    <n v="59"/>
    <n v="20169"/>
    <s v="Tramitar Queja"/>
    <d v="2020-01-14T00:00:00"/>
    <x v="0"/>
    <d v="2020-02-11T00:00:00"/>
    <s v="Enero - Marzo"/>
    <n v="28"/>
    <n v="21"/>
    <s v="Gladys Goez"/>
    <s v="Cerrado"/>
    <s v="Febrero"/>
    <m/>
    <e v="#REF!"/>
    <e v="#REF!"/>
    <x v="0"/>
    <x v="0"/>
  </r>
  <r>
    <n v="60"/>
    <n v="20170"/>
    <s v="Tramitar Queja"/>
    <d v="2020-01-14T00:00:00"/>
    <x v="0"/>
    <d v="2020-02-14T00:00:00"/>
    <s v="Enero - Marzo"/>
    <n v="31"/>
    <n v="24"/>
    <s v="DANIEL STEVEN ZAMUDIO COY"/>
    <s v="Cerrado"/>
    <s v="Febrero"/>
    <m/>
    <e v="#REF!"/>
    <e v="#REF!"/>
    <x v="0"/>
    <x v="0"/>
  </r>
  <r>
    <n v="61"/>
    <n v="20171"/>
    <s v="Tramitar Peticiones"/>
    <d v="2020-01-14T00:00:00"/>
    <x v="0"/>
    <d v="2020-01-14T00:00:00"/>
    <s v="Enero - Marzo"/>
    <n v="0"/>
    <n v="1"/>
    <s v="ronal andres marin velez"/>
    <s v="Cerrado"/>
    <s v="Enero"/>
    <m/>
    <e v="#REF!"/>
    <e v="#REF!"/>
    <x v="0"/>
    <x v="0"/>
  </r>
  <r>
    <n v="62"/>
    <n v="20172"/>
    <s v="Tramitar Peticiones"/>
    <d v="2020-01-14T00:00:00"/>
    <x v="0"/>
    <d v="2020-01-14T00:00:00"/>
    <s v="Enero - Marzo"/>
    <n v="0"/>
    <n v="1"/>
    <s v="LUIS ALEJANDRO CAMARGO FIGUEROA"/>
    <s v="Cerrado"/>
    <s v="Enero"/>
    <m/>
    <e v="#REF!"/>
    <e v="#REF!"/>
    <x v="0"/>
    <x v="0"/>
  </r>
  <r>
    <n v="63"/>
    <n v="20173"/>
    <s v="Tramitar Peticiones"/>
    <d v="2020-01-14T00:00:00"/>
    <x v="0"/>
    <d v="2020-01-14T00:00:00"/>
    <s v="Enero - Marzo"/>
    <n v="0"/>
    <n v="1"/>
    <s v="ERWIN Nicolas guerrero parra"/>
    <s v="Cerrado"/>
    <s v="Enero"/>
    <m/>
    <e v="#REF!"/>
    <e v="#REF!"/>
    <x v="0"/>
    <x v="0"/>
  </r>
  <r>
    <n v="64"/>
    <n v="20174"/>
    <s v="Tramitar Peticiones"/>
    <d v="2020-01-14T00:00:00"/>
    <x v="0"/>
    <d v="2020-01-14T00:00:00"/>
    <s v="Enero - Marzo"/>
    <n v="0"/>
    <n v="1"/>
    <s v="MIDI JOHANA BOLIVAR QUINCHARA"/>
    <s v="Cerrado"/>
    <s v="Enero"/>
    <m/>
    <e v="#REF!"/>
    <e v="#REF!"/>
    <x v="0"/>
    <x v="0"/>
  </r>
  <r>
    <n v="65"/>
    <n v="20175"/>
    <s v="Tramitar Peticiones"/>
    <d v="2020-01-14T00:00:00"/>
    <x v="0"/>
    <d v="2020-01-14T00:00:00"/>
    <s v="Enero - Marzo"/>
    <n v="0"/>
    <n v="1"/>
    <s v="FREDY ALBEYRO LOPEZ MESA"/>
    <s v="Cerrado"/>
    <s v="Enero"/>
    <m/>
    <e v="#REF!"/>
    <e v="#REF!"/>
    <x v="0"/>
    <x v="0"/>
  </r>
  <r>
    <n v="66"/>
    <n v="20176"/>
    <s v="Tramitar Peticiones"/>
    <d v="2020-01-14T00:00:00"/>
    <x v="0"/>
    <d v="2020-01-14T00:00:00"/>
    <s v="Enero - Marzo"/>
    <n v="0"/>
    <n v="1"/>
    <s v="JOHAN CARLOS PATERNINA ORDOÑEZ"/>
    <s v="Cerrado"/>
    <s v="Enero"/>
    <m/>
    <e v="#REF!"/>
    <e v="#REF!"/>
    <x v="0"/>
    <x v="0"/>
  </r>
  <r>
    <n v="67"/>
    <n v="20177"/>
    <s v="Tramitar Queja"/>
    <d v="2020-01-14T00:00:00"/>
    <x v="0"/>
    <d v="2020-02-17T00:00:00"/>
    <s v="Enero - Marzo"/>
    <n v="34"/>
    <n v="25"/>
    <s v="DOLLY GARCÍA AVILA"/>
    <s v="Cerrado"/>
    <s v="Febrero"/>
    <m/>
    <e v="#REF!"/>
    <e v="#REF!"/>
    <x v="0"/>
    <x v="0"/>
  </r>
  <r>
    <n v="68"/>
    <n v="20178"/>
    <s v="Tramitar Queja"/>
    <d v="2020-01-14T00:00:00"/>
    <x v="0"/>
    <d v="2020-02-14T00:00:00"/>
    <s v="Enero - Marzo"/>
    <n v="31"/>
    <n v="24"/>
    <s v="ANDRES FELIPE CALDERÓN CUENCA"/>
    <s v="Cerrado"/>
    <s v="Febrero"/>
    <m/>
    <e v="#REF!"/>
    <e v="#REF!"/>
    <x v="0"/>
    <x v="0"/>
  </r>
  <r>
    <n v="69"/>
    <n v="20179"/>
    <s v="Tramitar Peticiones"/>
    <d v="2020-01-14T00:00:00"/>
    <x v="0"/>
    <d v="2020-01-15T00:00:00"/>
    <s v="Enero - Marzo"/>
    <n v="1"/>
    <n v="2"/>
    <s v="ronal andres marin velez"/>
    <s v="Cerrado"/>
    <s v="Enero"/>
    <m/>
    <e v="#REF!"/>
    <e v="#REF!"/>
    <x v="0"/>
    <x v="0"/>
  </r>
  <r>
    <n v="70"/>
    <n v="20180"/>
    <s v="Tramitar Peticiones"/>
    <d v="2020-01-15T00:00:00"/>
    <x v="0"/>
    <d v="2020-01-15T00:00:00"/>
    <s v="Enero - Marzo"/>
    <n v="0"/>
    <n v="1"/>
    <s v="Melisa Sanchez"/>
    <s v="Cerrado"/>
    <s v="Enero"/>
    <m/>
    <e v="#REF!"/>
    <e v="#REF!"/>
    <x v="0"/>
    <x v="0"/>
  </r>
  <r>
    <n v="71"/>
    <n v="20181"/>
    <s v="Tramitar Peticiones"/>
    <d v="2020-01-15T00:00:00"/>
    <x v="0"/>
    <d v="2020-01-15T00:00:00"/>
    <s v="Enero - Marzo"/>
    <n v="0"/>
    <n v="1"/>
    <s v="Luz Marina Escudero Arenas"/>
    <s v="Cerrado"/>
    <s v="Enero"/>
    <m/>
    <e v="#REF!"/>
    <e v="#REF!"/>
    <x v="0"/>
    <x v="0"/>
  </r>
  <r>
    <n v="72"/>
    <n v="20182"/>
    <s v="Tramitar Peticiones"/>
    <d v="2020-01-15T00:00:00"/>
    <x v="0"/>
    <d v="2020-01-15T00:00:00"/>
    <s v="Enero - Marzo"/>
    <n v="0"/>
    <n v="1"/>
    <s v="JORGE EPALZA HENRIQUEZ"/>
    <s v="Cerrado"/>
    <s v="Enero"/>
    <m/>
    <e v="#REF!"/>
    <e v="#REF!"/>
    <x v="0"/>
    <x v="0"/>
  </r>
  <r>
    <n v="73"/>
    <n v="20183"/>
    <s v="Tramitar Peticiones"/>
    <d v="2020-01-15T00:00:00"/>
    <x v="0"/>
    <d v="2020-01-15T00:00:00"/>
    <s v="Enero - Marzo"/>
    <n v="0"/>
    <n v="1"/>
    <s v="GANDY ALARCÓN MONTERO"/>
    <s v="Cerrado"/>
    <s v="Enero"/>
    <m/>
    <e v="#REF!"/>
    <e v="#REF!"/>
    <x v="0"/>
    <x v="0"/>
  </r>
  <r>
    <n v="74"/>
    <n v="20184"/>
    <s v="Tramitar Peticiones"/>
    <d v="2020-01-15T00:00:00"/>
    <x v="0"/>
    <d v="2020-01-16T00:00:00"/>
    <s v="Enero - Marzo"/>
    <n v="1"/>
    <n v="2"/>
    <s v="Maria Alejandra Martinez Ramirez"/>
    <s v="Cerrado"/>
    <s v="Enero"/>
    <m/>
    <e v="#REF!"/>
    <e v="#REF!"/>
    <x v="0"/>
    <x v="0"/>
  </r>
  <r>
    <n v="75"/>
    <n v="20185"/>
    <s v="Tramitar Peticiones"/>
    <d v="2020-01-15T00:00:00"/>
    <x v="0"/>
    <d v="2020-01-16T00:00:00"/>
    <s v="Enero - Marzo"/>
    <n v="1"/>
    <n v="2"/>
    <s v="ERIKA JISSETH VILLEGAS LUNA"/>
    <s v="Cerrado"/>
    <s v="Enero"/>
    <m/>
    <e v="#REF!"/>
    <e v="#REF!"/>
    <x v="0"/>
    <x v="0"/>
  </r>
  <r>
    <n v="76"/>
    <n v="20186"/>
    <s v="Asignar Sugerencia"/>
    <d v="2020-01-15T00:00:00"/>
    <x v="0"/>
    <d v="2020-01-17T00:00:00"/>
    <s v="Enero - Marzo"/>
    <n v="2"/>
    <n v="3"/>
    <s v="alirio diaz rueda"/>
    <s v="Cerrado"/>
    <s v="Enero"/>
    <m/>
    <e v="#REF!"/>
    <e v="#REF!"/>
    <x v="0"/>
    <x v="0"/>
  </r>
  <r>
    <n v="77"/>
    <n v="20187"/>
    <s v="Tramitar Queja"/>
    <d v="2020-01-15T00:00:00"/>
    <x v="0"/>
    <d v="2020-02-14T00:00:00"/>
    <s v="Enero - Marzo"/>
    <n v="30"/>
    <n v="23"/>
    <s v="Jose de los santos herrera padilla"/>
    <s v="Cerrado"/>
    <s v="Febrero"/>
    <m/>
    <e v="#REF!"/>
    <e v="#REF!"/>
    <x v="0"/>
    <x v="0"/>
  </r>
  <r>
    <n v="78"/>
    <n v="20188"/>
    <s v="Tramitar Peticiones"/>
    <d v="2020-01-15T00:00:00"/>
    <x v="0"/>
    <d v="2020-01-16T00:00:00"/>
    <s v="Enero - Marzo"/>
    <n v="1"/>
    <n v="2"/>
    <s v="fabian cano brieva"/>
    <s v="Cerrado"/>
    <s v="Enero"/>
    <m/>
    <e v="#REF!"/>
    <e v="#REF!"/>
    <x v="0"/>
    <x v="0"/>
  </r>
  <r>
    <n v="79"/>
    <n v="20189"/>
    <s v="Tramitar Peticiones"/>
    <d v="2020-01-15T00:00:00"/>
    <x v="0"/>
    <d v="2020-01-16T00:00:00"/>
    <s v="Enero - Marzo"/>
    <n v="1"/>
    <n v="2"/>
    <s v="Albeiro Cardona Rivera"/>
    <s v="Cerrado"/>
    <s v="Enero"/>
    <m/>
    <e v="#REF!"/>
    <e v="#REF!"/>
    <x v="0"/>
    <x v="0"/>
  </r>
  <r>
    <n v="80"/>
    <n v="20190"/>
    <s v="Tramitar Queja"/>
    <d v="2020-01-15T00:00:00"/>
    <x v="0"/>
    <d v="2020-02-14T00:00:00"/>
    <s v="Enero - Marzo"/>
    <n v="30"/>
    <n v="23"/>
    <s v="ANDREA OBANDO PATIÑO"/>
    <s v="Cerrado"/>
    <s v="Febrero"/>
    <m/>
    <e v="#REF!"/>
    <e v="#REF!"/>
    <x v="0"/>
    <x v="0"/>
  </r>
  <r>
    <n v="81"/>
    <n v="20191"/>
    <s v="Tramitar Peticiones"/>
    <d v="2020-01-15T00:00:00"/>
    <x v="0"/>
    <d v="2020-01-16T00:00:00"/>
    <s v="Enero - Marzo"/>
    <n v="1"/>
    <n v="2"/>
    <s v="Gladys Leonor Castro Terraza"/>
    <s v="Cerrado"/>
    <s v="Enero"/>
    <m/>
    <e v="#REF!"/>
    <e v="#REF!"/>
    <x v="0"/>
    <x v="0"/>
  </r>
  <r>
    <n v="82"/>
    <n v="20192"/>
    <s v="Tramitar Peticiones"/>
    <d v="2020-01-15T00:00:00"/>
    <x v="0"/>
    <d v="2020-01-16T00:00:00"/>
    <s v="Enero - Marzo"/>
    <n v="1"/>
    <n v="2"/>
    <s v="diego mauricio polo fernandez"/>
    <s v="Cerrado"/>
    <s v="Enero"/>
    <m/>
    <e v="#REF!"/>
    <e v="#REF!"/>
    <x v="0"/>
    <x v="0"/>
  </r>
  <r>
    <n v="83"/>
    <n v="20193"/>
    <s v="Tramitar Reclamo"/>
    <d v="2020-01-16T00:00:00"/>
    <x v="0"/>
    <s v="Pendiente"/>
    <s v="Pendiente"/>
    <e v="#VALUE!"/>
    <e v="#VALUE!"/>
    <s v="ANDRES RAMIRO"/>
    <s v="Abierto"/>
    <s v="Pendiente"/>
    <m/>
    <e v="#REF!"/>
    <e v="#REF!"/>
    <x v="1"/>
    <x v="1"/>
  </r>
  <r>
    <n v="84"/>
    <n v="20194"/>
    <s v="Tramitar Queja"/>
    <d v="2020-01-16T00:00:00"/>
    <x v="0"/>
    <s v="Pendiente"/>
    <s v="Pendiente"/>
    <e v="#VALUE!"/>
    <e v="#VALUE!"/>
    <s v="ANGELINO RODRIGUEZ ANGEL"/>
    <s v="Abierto"/>
    <s v="Pendiente"/>
    <m/>
    <e v="#REF!"/>
    <e v="#REF!"/>
    <x v="1"/>
    <x v="1"/>
  </r>
  <r>
    <n v="85"/>
    <n v="20195"/>
    <s v="Tramitar Peticiones"/>
    <d v="2020-01-16T00:00:00"/>
    <x v="0"/>
    <d v="2020-01-16T00:00:00"/>
    <s v="Enero - Marzo"/>
    <n v="0"/>
    <n v="1"/>
    <s v="Catalina Jaramillo"/>
    <s v="Cerrado"/>
    <s v="Enero"/>
    <m/>
    <e v="#REF!"/>
    <e v="#REF!"/>
    <x v="0"/>
    <x v="0"/>
  </r>
  <r>
    <n v="86"/>
    <n v="20196"/>
    <s v="Tramitar Peticiones"/>
    <d v="2020-01-16T00:00:00"/>
    <x v="0"/>
    <d v="2020-01-16T00:00:00"/>
    <s v="Enero - Marzo"/>
    <n v="0"/>
    <n v="1"/>
    <s v="Oscar Ivan Benavides Gomez"/>
    <s v="Cerrado"/>
    <s v="Enero"/>
    <m/>
    <e v="#REF!"/>
    <e v="#REF!"/>
    <x v="0"/>
    <x v="0"/>
  </r>
  <r>
    <n v="87"/>
    <n v="20197"/>
    <s v="Tramitar Peticiones"/>
    <d v="2020-01-16T00:00:00"/>
    <x v="0"/>
    <d v="2020-01-24T00:00:00"/>
    <s v="Enero - Marzo"/>
    <n v="8"/>
    <n v="7"/>
    <s v="JOSE WILSON PATIÑO"/>
    <s v="Cerrado"/>
    <s v="Enero"/>
    <m/>
    <e v="#REF!"/>
    <e v="#REF!"/>
    <x v="0"/>
    <x v="0"/>
  </r>
  <r>
    <n v="88"/>
    <n v="20198"/>
    <s v="Tramitar Peticiones"/>
    <d v="2020-01-16T00:00:00"/>
    <x v="0"/>
    <d v="2020-01-24T00:00:00"/>
    <s v="Enero - Marzo"/>
    <n v="8"/>
    <n v="7"/>
    <s v="Leonardo Alberto Severiche Calderon"/>
    <s v="Cerrado"/>
    <s v="Enero"/>
    <m/>
    <e v="#REF!"/>
    <e v="#REF!"/>
    <x v="0"/>
    <x v="0"/>
  </r>
  <r>
    <n v="89"/>
    <n v="20199"/>
    <s v="Tramitar Queja"/>
    <d v="2020-01-17T00:00:00"/>
    <x v="0"/>
    <d v="2020-01-24T00:00:00"/>
    <s v="Enero - Marzo"/>
    <n v="7"/>
    <n v="6"/>
    <s v="sonia mantilla ibañez"/>
    <s v="Cerrado"/>
    <s v="Enero"/>
    <m/>
    <e v="#REF!"/>
    <e v="#REF!"/>
    <x v="0"/>
    <x v="0"/>
  </r>
  <r>
    <n v="90"/>
    <n v="20200"/>
    <s v="Tramitar Queja"/>
    <d v="2020-01-17T00:00:00"/>
    <x v="0"/>
    <d v="2020-02-14T00:00:00"/>
    <s v="Enero - Marzo"/>
    <n v="28"/>
    <n v="21"/>
    <s v="fernando varela"/>
    <s v="Cerrado"/>
    <s v="Febrero"/>
    <m/>
    <e v="#REF!"/>
    <e v="#REF!"/>
    <x v="0"/>
    <x v="0"/>
  </r>
  <r>
    <n v="91"/>
    <n v="20201"/>
    <s v="Tramitar Queja"/>
    <d v="2020-01-17T00:00:00"/>
    <x v="0"/>
    <s v="Pendiente"/>
    <s v="Pendiente"/>
    <e v="#VALUE!"/>
    <e v="#VALUE!"/>
    <s v="esther Julia colonia quigua"/>
    <s v="Abierto"/>
    <s v="Pendiente"/>
    <m/>
    <e v="#REF!"/>
    <e v="#REF!"/>
    <x v="1"/>
    <x v="1"/>
  </r>
  <r>
    <n v="92"/>
    <n v="20202"/>
    <s v="Tramitar Peticiones"/>
    <d v="2020-01-17T00:00:00"/>
    <x v="0"/>
    <d v="2020-01-24T00:00:00"/>
    <s v="Enero - Marzo"/>
    <n v="7"/>
    <n v="6"/>
    <s v="Edilberto Conde Lopera"/>
    <s v="Cerrado"/>
    <s v="Enero"/>
    <m/>
    <e v="#REF!"/>
    <e v="#REF!"/>
    <x v="0"/>
    <x v="0"/>
  </r>
  <r>
    <n v="93"/>
    <n v="20203"/>
    <s v="Tramitar Peticiones"/>
    <d v="2020-01-17T00:00:00"/>
    <x v="0"/>
    <d v="2020-01-24T00:00:00"/>
    <s v="Enero - Marzo"/>
    <n v="7"/>
    <n v="6"/>
    <s v="Víctor Isaias Hernández"/>
    <s v="Cerrado"/>
    <s v="Enero"/>
    <m/>
    <e v="#REF!"/>
    <e v="#REF!"/>
    <x v="0"/>
    <x v="0"/>
  </r>
  <r>
    <n v="94"/>
    <n v="20204"/>
    <s v="Tramitar Queja"/>
    <d v="2020-01-17T00:00:00"/>
    <x v="0"/>
    <d v="2020-02-14T00:00:00"/>
    <s v="Enero - Marzo"/>
    <n v="28"/>
    <n v="21"/>
    <s v="GERMAN GUEVARA DELGADO"/>
    <s v="Cerrado"/>
    <s v="Febrero"/>
    <m/>
    <e v="#REF!"/>
    <e v="#REF!"/>
    <x v="0"/>
    <x v="0"/>
  </r>
  <r>
    <n v="95"/>
    <n v="20205"/>
    <s v="Tramitar Queja"/>
    <d v="2020-01-17T00:00:00"/>
    <x v="0"/>
    <d v="2020-01-24T00:00:00"/>
    <s v="Enero - Marzo"/>
    <n v="7"/>
    <n v="6"/>
    <s v="LUZ MARINA CA-AS ANDRADE"/>
    <s v="Cerrado"/>
    <s v="Enero"/>
    <m/>
    <e v="#REF!"/>
    <e v="#REF!"/>
    <x v="0"/>
    <x v="0"/>
  </r>
  <r>
    <n v="96"/>
    <n v="20206"/>
    <s v="Tramitar Peticiones"/>
    <d v="2020-01-17T00:00:00"/>
    <x v="0"/>
    <d v="2020-01-24T00:00:00"/>
    <s v="Enero - Marzo"/>
    <n v="7"/>
    <n v="6"/>
    <s v="GISELL RUDAS FONTALVO"/>
    <s v="Cerrado"/>
    <s v="Enero"/>
    <m/>
    <e v="#REF!"/>
    <e v="#REF!"/>
    <x v="0"/>
    <x v="0"/>
  </r>
  <r>
    <n v="97"/>
    <n v="20207"/>
    <s v="Tramitar Reclamo"/>
    <d v="2020-01-17T00:00:00"/>
    <x v="0"/>
    <d v="2020-02-07T00:00:00"/>
    <s v="Enero - Marzo"/>
    <n v="21"/>
    <n v="16"/>
    <s v="Carlos Arvid Amin Barajas"/>
    <s v="Cerrado"/>
    <s v="Febrero"/>
    <m/>
    <e v="#REF!"/>
    <e v="#REF!"/>
    <x v="0"/>
    <x v="0"/>
  </r>
  <r>
    <n v="98"/>
    <n v="20208"/>
    <s v="Tramitar Peticiones"/>
    <d v="2020-01-17T00:00:00"/>
    <x v="0"/>
    <d v="2020-01-24T00:00:00"/>
    <s v="Enero - Marzo"/>
    <n v="7"/>
    <n v="6"/>
    <s v="LORENZA MARÍA RÍOS ZAPATA"/>
    <s v="Cerrado"/>
    <s v="Enero"/>
    <m/>
    <e v="#REF!"/>
    <e v="#REF!"/>
    <x v="0"/>
    <x v="0"/>
  </r>
  <r>
    <n v="99"/>
    <n v="20209"/>
    <s v="Tramitar Queja"/>
    <d v="2020-01-17T00:00:00"/>
    <x v="0"/>
    <d v="2020-01-27T00:00:00"/>
    <s v="Enero - Marzo"/>
    <n v="10"/>
    <n v="7"/>
    <s v="Marta Isabel López Tabares"/>
    <s v="Cerrado"/>
    <s v="Enero"/>
    <m/>
    <e v="#REF!"/>
    <e v="#REF!"/>
    <x v="0"/>
    <x v="0"/>
  </r>
  <r>
    <n v="100"/>
    <n v="20210"/>
    <s v="Tramitar Peticiones"/>
    <d v="2020-01-17T00:00:00"/>
    <x v="0"/>
    <d v="2020-01-24T00:00:00"/>
    <s v="Enero - Marzo"/>
    <n v="7"/>
    <n v="6"/>
    <s v="ADAULFO JIMENEZ MONTESINO"/>
    <s v="Cerrado"/>
    <s v="Enero"/>
    <m/>
    <e v="#REF!"/>
    <e v="#REF!"/>
    <x v="0"/>
    <x v="0"/>
  </r>
  <r>
    <n v="101"/>
    <n v="20211"/>
    <s v="Tramitar Peticiones"/>
    <d v="2020-01-23T00:00:00"/>
    <x v="0"/>
    <d v="2020-01-24T00:00:00"/>
    <s v="Enero - Marzo"/>
    <n v="1"/>
    <n v="2"/>
    <s v="Alejandra Ochoa"/>
    <s v="Cerrado"/>
    <s v="Enero"/>
    <m/>
    <e v="#REF!"/>
    <e v="#REF!"/>
    <x v="0"/>
    <x v="0"/>
  </r>
  <r>
    <n v="102"/>
    <n v="20212"/>
    <s v="Tramitar Peticiones"/>
    <d v="2020-01-23T00:00:00"/>
    <x v="0"/>
    <d v="2020-01-24T00:00:00"/>
    <s v="Enero - Marzo"/>
    <n v="1"/>
    <n v="2"/>
    <s v="Natalia romero solano"/>
    <s v="Cerrado"/>
    <s v="Enero"/>
    <m/>
    <e v="#REF!"/>
    <e v="#REF!"/>
    <x v="0"/>
    <x v="0"/>
  </r>
  <r>
    <n v="103"/>
    <n v="20213"/>
    <s v="Tramitar Peticiones"/>
    <d v="2020-01-23T00:00:00"/>
    <x v="0"/>
    <d v="2020-01-24T00:00:00"/>
    <s v="Enero - Marzo"/>
    <n v="1"/>
    <n v="2"/>
    <s v="Paula Andrea Castro Blanco"/>
    <s v="Cerrado"/>
    <s v="Enero"/>
    <m/>
    <e v="#REF!"/>
    <e v="#REF!"/>
    <x v="0"/>
    <x v="0"/>
  </r>
  <r>
    <n v="104"/>
    <n v="20214"/>
    <s v="Tramitar Queja"/>
    <d v="2020-01-23T00:00:00"/>
    <x v="0"/>
    <d v="2020-02-14T00:00:00"/>
    <s v="Enero - Marzo"/>
    <n v="22"/>
    <n v="17"/>
    <s v="CARLOS CAMILO MUÑOZ VALDERRAMA"/>
    <s v="Cerrado"/>
    <s v="Febrero"/>
    <m/>
    <e v="#REF!"/>
    <e v="#REF!"/>
    <x v="0"/>
    <x v="0"/>
  </r>
  <r>
    <n v="105"/>
    <n v="20215"/>
    <s v="Tramitar Peticiones"/>
    <d v="2020-01-23T00:00:00"/>
    <x v="0"/>
    <d v="2020-01-24T00:00:00"/>
    <s v="Enero - Marzo"/>
    <n v="1"/>
    <n v="2"/>
    <s v="jose francisco carranza serrano"/>
    <s v="Cerrado"/>
    <s v="Enero"/>
    <m/>
    <e v="#REF!"/>
    <e v="#REF!"/>
    <x v="0"/>
    <x v="0"/>
  </r>
  <r>
    <n v="106"/>
    <n v="20216"/>
    <s v="Tramitar Peticiones"/>
    <d v="2020-01-23T00:00:00"/>
    <x v="0"/>
    <d v="2020-01-24T00:00:00"/>
    <s v="Enero - Marzo"/>
    <n v="1"/>
    <n v="2"/>
    <s v="CRISTIAN CAMILO MONCADA GRAJALES"/>
    <s v="Cerrado"/>
    <s v="Enero"/>
    <m/>
    <e v="#REF!"/>
    <e v="#REF!"/>
    <x v="0"/>
    <x v="0"/>
  </r>
  <r>
    <n v="107"/>
    <n v="20217"/>
    <s v="Tramitar Queja"/>
    <d v="2020-01-23T00:00:00"/>
    <x v="0"/>
    <d v="2020-01-29T00:00:00"/>
    <s v="Enero - Marzo"/>
    <n v="6"/>
    <n v="5"/>
    <s v="CRISTIAN CAMILO MONCADA GRAJALES"/>
    <s v="Cerrado"/>
    <s v="Enero"/>
    <m/>
    <e v="#REF!"/>
    <e v="#REF!"/>
    <x v="0"/>
    <x v="0"/>
  </r>
  <r>
    <n v="108"/>
    <n v="20218"/>
    <s v="Tramitar Reclamo"/>
    <d v="2020-01-23T00:00:00"/>
    <x v="0"/>
    <d v="2020-02-14T00:00:00"/>
    <s v="Enero - Marzo"/>
    <n v="22"/>
    <n v="17"/>
    <s v="CRISTIAN CAMILO MONCADA GRAJALES"/>
    <s v="Cerrado"/>
    <s v="Febrero"/>
    <m/>
    <e v="#REF!"/>
    <e v="#REF!"/>
    <x v="0"/>
    <x v="0"/>
  </r>
  <r>
    <n v="109"/>
    <n v="20219"/>
    <s v="Tramitar Peticiones"/>
    <d v="2020-01-23T00:00:00"/>
    <x v="0"/>
    <d v="2020-01-24T00:00:00"/>
    <s v="Enero - Marzo"/>
    <n v="1"/>
    <n v="2"/>
    <s v="Gloria Muñoz"/>
    <s v="Cerrado"/>
    <s v="Enero"/>
    <m/>
    <e v="#REF!"/>
    <e v="#REF!"/>
    <x v="0"/>
    <x v="0"/>
  </r>
  <r>
    <n v="110"/>
    <n v="20220"/>
    <s v="Tramitar Peticiones"/>
    <d v="2020-01-23T00:00:00"/>
    <x v="0"/>
    <d v="2020-01-24T00:00:00"/>
    <s v="Enero - Marzo"/>
    <n v="1"/>
    <n v="2"/>
    <s v="NAILIN VIVIANA CASTRO TOBAR"/>
    <s v="Cerrado"/>
    <s v="Enero"/>
    <m/>
    <e v="#REF!"/>
    <e v="#REF!"/>
    <x v="0"/>
    <x v="0"/>
  </r>
  <r>
    <n v="111"/>
    <n v="20221"/>
    <s v="Tramitar Peticiones"/>
    <d v="2020-01-23T00:00:00"/>
    <x v="0"/>
    <d v="2020-01-24T00:00:00"/>
    <s v="Enero - Marzo"/>
    <n v="1"/>
    <n v="2"/>
    <s v="NAILIN VIVIANA CASTRO TOBAR"/>
    <s v="Cerrado"/>
    <s v="Enero"/>
    <m/>
    <e v="#REF!"/>
    <e v="#REF!"/>
    <x v="0"/>
    <x v="0"/>
  </r>
  <r>
    <n v="112"/>
    <n v="20222"/>
    <s v="Tramitar Queja"/>
    <d v="2020-01-23T00:00:00"/>
    <x v="0"/>
    <d v="2020-02-14T00:00:00"/>
    <s v="Enero - Marzo"/>
    <n v="22"/>
    <n v="17"/>
    <s v="ANGEL JESUS GARNICA ROBLES"/>
    <s v="Cerrado"/>
    <s v="Febrero"/>
    <m/>
    <e v="#REF!"/>
    <e v="#REF!"/>
    <x v="0"/>
    <x v="0"/>
  </r>
  <r>
    <n v="113"/>
    <n v="20223"/>
    <s v="Tramitar Queja"/>
    <d v="2020-01-23T00:00:00"/>
    <x v="0"/>
    <d v="2020-02-14T00:00:00"/>
    <s v="Enero - Marzo"/>
    <n v="22"/>
    <n v="17"/>
    <s v="MARGARITA ROJAS"/>
    <s v="Cerrado"/>
    <s v="Febrero"/>
    <m/>
    <e v="#REF!"/>
    <e v="#REF!"/>
    <x v="0"/>
    <x v="0"/>
  </r>
  <r>
    <n v="114"/>
    <n v="20224"/>
    <s v="Tramitar Queja"/>
    <d v="2020-01-23T00:00:00"/>
    <x v="0"/>
    <d v="2020-02-14T00:00:00"/>
    <s v="Enero - Marzo"/>
    <n v="22"/>
    <n v="17"/>
    <s v="Carolina Calle Castro"/>
    <s v="Cerrado"/>
    <s v="Febrero"/>
    <m/>
    <e v="#REF!"/>
    <e v="#REF!"/>
    <x v="0"/>
    <x v="0"/>
  </r>
  <r>
    <n v="115"/>
    <n v="20225"/>
    <s v="Tramitar Peticiones"/>
    <d v="2020-01-23T00:00:00"/>
    <x v="0"/>
    <d v="2020-01-24T00:00:00"/>
    <s v="Enero - Marzo"/>
    <n v="1"/>
    <n v="2"/>
    <s v="Heidy Sulay Garnica Gonzalez."/>
    <s v="Cerrado"/>
    <s v="Enero"/>
    <m/>
    <e v="#REF!"/>
    <e v="#REF!"/>
    <x v="0"/>
    <x v="0"/>
  </r>
  <r>
    <n v="116"/>
    <n v="20226"/>
    <s v="Tramitar Peticiones"/>
    <d v="2020-01-23T00:00:00"/>
    <x v="0"/>
    <d v="2020-01-24T00:00:00"/>
    <s v="Enero - Marzo"/>
    <n v="1"/>
    <n v="2"/>
    <s v="Andrés Soto yara"/>
    <s v="Cerrado"/>
    <s v="Enero"/>
    <m/>
    <e v="#REF!"/>
    <e v="#REF!"/>
    <x v="0"/>
    <x v="0"/>
  </r>
  <r>
    <n v="117"/>
    <n v="20227"/>
    <s v="Tramitar Queja"/>
    <d v="2020-01-23T00:00:00"/>
    <x v="0"/>
    <d v="2020-02-14T00:00:00"/>
    <s v="Enero - Marzo"/>
    <n v="22"/>
    <n v="17"/>
    <s v="Victor Julio Rojas Ortiz"/>
    <s v="Cerrado"/>
    <s v="Febrero"/>
    <m/>
    <e v="#REF!"/>
    <e v="#REF!"/>
    <x v="0"/>
    <x v="0"/>
  </r>
  <r>
    <n v="118"/>
    <n v="20228"/>
    <s v="Tramitar Queja"/>
    <d v="2020-01-24T00:00:00"/>
    <x v="0"/>
    <d v="2020-02-14T00:00:00"/>
    <s v="Enero - Marzo"/>
    <n v="21"/>
    <n v="16"/>
    <s v="Carmen Adriana Vega Bautista"/>
    <s v="Cerrado"/>
    <s v="Febrero"/>
    <m/>
    <e v="#REF!"/>
    <e v="#REF!"/>
    <x v="0"/>
    <x v="0"/>
  </r>
  <r>
    <n v="119"/>
    <n v="20229"/>
    <s v="Tramitar Queja"/>
    <d v="2020-01-24T00:00:00"/>
    <x v="0"/>
    <d v="2020-02-14T00:00:00"/>
    <s v="Enero - Marzo"/>
    <n v="21"/>
    <n v="16"/>
    <s v="GUILLERMO GIRALDO ARANGO"/>
    <s v="Cerrado"/>
    <s v="Febrero"/>
    <m/>
    <e v="#REF!"/>
    <e v="#REF!"/>
    <x v="0"/>
    <x v="0"/>
  </r>
  <r>
    <n v="120"/>
    <n v="20230"/>
    <s v="Tramitar Reclamo"/>
    <d v="2020-01-24T00:00:00"/>
    <x v="0"/>
    <d v="2020-02-17T00:00:00"/>
    <s v="Enero - Marzo"/>
    <n v="24"/>
    <n v="17"/>
    <s v="jose antonio juanjinoy"/>
    <s v="Cerrado"/>
    <s v="Febrero"/>
    <m/>
    <e v="#REF!"/>
    <e v="#REF!"/>
    <x v="0"/>
    <x v="0"/>
  </r>
  <r>
    <n v="121"/>
    <n v="20231"/>
    <s v="Tramitar Peticiones"/>
    <d v="2020-01-24T00:00:00"/>
    <x v="0"/>
    <d v="2020-01-24T00:00:00"/>
    <s v="Enero - Marzo"/>
    <n v="0"/>
    <n v="1"/>
    <s v="Jorge Fernando Guerrero Ceballos"/>
    <s v="Cerrado"/>
    <s v="Enero"/>
    <m/>
    <e v="#REF!"/>
    <e v="#REF!"/>
    <x v="0"/>
    <x v="0"/>
  </r>
  <r>
    <n v="122"/>
    <n v="20232"/>
    <s v="Tramitar Peticiones"/>
    <d v="2020-01-24T00:00:00"/>
    <x v="0"/>
    <d v="2020-01-24T00:00:00"/>
    <s v="Enero - Marzo"/>
    <n v="0"/>
    <n v="1"/>
    <s v="jhoyner vergara jaimes"/>
    <s v="Cerrado"/>
    <s v="Enero"/>
    <m/>
    <e v="#REF!"/>
    <e v="#REF!"/>
    <x v="0"/>
    <x v="0"/>
  </r>
  <r>
    <n v="123"/>
    <n v="20233"/>
    <s v="Tramitar Queja"/>
    <d v="2020-01-24T00:00:00"/>
    <x v="0"/>
    <d v="2020-01-24T00:00:00"/>
    <s v="Enero - Marzo"/>
    <n v="0"/>
    <n v="1"/>
    <s v="SEGUNDO IRENARCO RUGE PEÑA"/>
    <s v="Cerrado"/>
    <s v="Enero"/>
    <m/>
    <e v="#REF!"/>
    <e v="#REF!"/>
    <x v="0"/>
    <x v="0"/>
  </r>
  <r>
    <n v="124"/>
    <n v="20234"/>
    <s v="Tramitar Peticiones"/>
    <d v="2020-01-24T00:00:00"/>
    <x v="0"/>
    <d v="2020-01-28T00:00:00"/>
    <s v="Enero - Marzo"/>
    <n v="4"/>
    <n v="3"/>
    <s v="NATHALIA NARANJO MORALES"/>
    <s v="Cerrado"/>
    <s v="Enero"/>
    <m/>
    <e v="#REF!"/>
    <e v="#REF!"/>
    <x v="0"/>
    <x v="0"/>
  </r>
  <r>
    <n v="125"/>
    <n v="20235"/>
    <s v="Tramitar Peticiones"/>
    <d v="2020-01-24T00:00:00"/>
    <x v="0"/>
    <d v="2020-01-28T00:00:00"/>
    <s v="Enero - Marzo"/>
    <n v="4"/>
    <n v="3"/>
    <s v="Maira Alejandra Cardenas Quiroz"/>
    <s v="Cerrado"/>
    <s v="Enero"/>
    <m/>
    <e v="#REF!"/>
    <e v="#REF!"/>
    <x v="0"/>
    <x v="0"/>
  </r>
  <r>
    <n v="126"/>
    <n v="20236"/>
    <s v="Tramitar Peticiones"/>
    <d v="2020-01-24T00:00:00"/>
    <x v="0"/>
    <d v="2020-01-28T00:00:00"/>
    <s v="Enero - Marzo"/>
    <n v="4"/>
    <n v="3"/>
    <s v="juan pablo camacho"/>
    <s v="Cerrado"/>
    <s v="Enero"/>
    <m/>
    <e v="#REF!"/>
    <e v="#REF!"/>
    <x v="0"/>
    <x v="0"/>
  </r>
  <r>
    <n v="127"/>
    <n v="20237"/>
    <s v="Tramitar Peticiones"/>
    <d v="2020-01-24T00:00:00"/>
    <x v="0"/>
    <d v="2020-01-28T00:00:00"/>
    <s v="Enero - Marzo"/>
    <n v="4"/>
    <n v="3"/>
    <s v="jovita rolon caicedo"/>
    <s v="Cerrado"/>
    <s v="Enero"/>
    <m/>
    <e v="#REF!"/>
    <e v="#REF!"/>
    <x v="0"/>
    <x v="0"/>
  </r>
  <r>
    <n v="128"/>
    <n v="20238"/>
    <s v="Tramitar Peticiones"/>
    <d v="2020-01-24T00:00:00"/>
    <x v="0"/>
    <d v="2020-01-28T00:00:00"/>
    <s v="Enero - Marzo"/>
    <n v="4"/>
    <n v="3"/>
    <s v="juan pablo camacho"/>
    <s v="Cerrado"/>
    <s v="Enero"/>
    <m/>
    <e v="#REF!"/>
    <e v="#REF!"/>
    <x v="0"/>
    <x v="0"/>
  </r>
  <r>
    <n v="129"/>
    <n v="20239"/>
    <s v="Tramitar Peticiones"/>
    <d v="2020-01-24T00:00:00"/>
    <x v="0"/>
    <d v="2020-01-28T00:00:00"/>
    <s v="Enero - Marzo"/>
    <n v="4"/>
    <n v="3"/>
    <s v="aurora suarez rolon"/>
    <s v="Cerrado"/>
    <s v="Enero"/>
    <m/>
    <e v="#REF!"/>
    <e v="#REF!"/>
    <x v="0"/>
    <x v="0"/>
  </r>
  <r>
    <n v="130"/>
    <n v="20240"/>
    <s v="Tramitar Peticiones"/>
    <d v="2020-01-24T00:00:00"/>
    <x v="0"/>
    <d v="2020-01-28T00:00:00"/>
    <s v="Enero - Marzo"/>
    <n v="4"/>
    <n v="3"/>
    <s v="victor manuel rolon"/>
    <s v="Cerrado"/>
    <s v="Enero"/>
    <m/>
    <e v="#REF!"/>
    <e v="#REF!"/>
    <x v="0"/>
    <x v="0"/>
  </r>
  <r>
    <n v="131"/>
    <n v="20241"/>
    <s v="Tramitar Queja"/>
    <d v="2020-01-24T00:00:00"/>
    <x v="0"/>
    <d v="2020-02-17T00:00:00"/>
    <s v="Enero - Marzo"/>
    <n v="24"/>
    <n v="17"/>
    <s v="YURY ALBERTO ACEVEDO RINCON"/>
    <s v="Cerrado"/>
    <s v="Febrero"/>
    <m/>
    <e v="#REF!"/>
    <e v="#REF!"/>
    <x v="0"/>
    <x v="0"/>
  </r>
  <r>
    <n v="132"/>
    <n v="20242"/>
    <s v="Tramitar Queja"/>
    <d v="2020-01-25T00:00:00"/>
    <x v="0"/>
    <d v="2020-02-17T00:00:00"/>
    <s v="Enero - Marzo"/>
    <n v="23"/>
    <n v="16"/>
    <s v="LUIS ENRIQUE RODRIGUEZ"/>
    <s v="Cerrado"/>
    <s v="Febrero"/>
    <m/>
    <e v="#REF!"/>
    <e v="#REF!"/>
    <x v="0"/>
    <x v="0"/>
  </r>
  <r>
    <n v="133"/>
    <n v="20243"/>
    <s v="Tramitar Peticiones"/>
    <d v="2020-01-25T00:00:00"/>
    <x v="0"/>
    <d v="2020-01-28T00:00:00"/>
    <s v="Enero - Marzo"/>
    <n v="3"/>
    <n v="2"/>
    <s v="MAIRENA"/>
    <s v="Cerrado"/>
    <s v="Enero"/>
    <m/>
    <e v="#REF!"/>
    <e v="#REF!"/>
    <x v="0"/>
    <x v="0"/>
  </r>
  <r>
    <n v="134"/>
    <n v="20244"/>
    <s v="Tramitar Queja"/>
    <d v="2020-01-25T00:00:00"/>
    <x v="0"/>
    <s v="Pendiente"/>
    <s v="Pendiente"/>
    <e v="#VALUE!"/>
    <e v="#VALUE!"/>
    <s v="ANGEL GONZALEZ RIVEROS"/>
    <s v="Abierto"/>
    <s v="Pendiente"/>
    <m/>
    <e v="#REF!"/>
    <e v="#REF!"/>
    <x v="1"/>
    <x v="1"/>
  </r>
  <r>
    <n v="135"/>
    <n v="20245"/>
    <s v="Tramitar Reclamo"/>
    <d v="2020-01-25T00:00:00"/>
    <x v="0"/>
    <d v="2020-01-28T00:00:00"/>
    <s v="Enero - Marzo"/>
    <n v="3"/>
    <n v="2"/>
    <s v="Katherine Eugenia Moreno Mantilla"/>
    <s v="Cerrado"/>
    <s v="Enero"/>
    <m/>
    <e v="#REF!"/>
    <e v="#REF!"/>
    <x v="0"/>
    <x v="0"/>
  </r>
  <r>
    <n v="136"/>
    <n v="20246"/>
    <s v="Tramitar Peticiones"/>
    <d v="2020-01-26T00:00:00"/>
    <x v="0"/>
    <d v="2020-01-28T00:00:00"/>
    <s v="Enero - Marzo"/>
    <n v="2"/>
    <n v="2"/>
    <s v="Maria consuelo galeano gomez"/>
    <s v="Cerrado"/>
    <s v="Enero"/>
    <m/>
    <e v="#REF!"/>
    <e v="#REF!"/>
    <x v="0"/>
    <x v="0"/>
  </r>
  <r>
    <n v="137"/>
    <n v="20247"/>
    <s v="Tramitar Peticiones"/>
    <d v="2020-01-26T00:00:00"/>
    <x v="0"/>
    <d v="2020-01-28T00:00:00"/>
    <s v="Enero - Marzo"/>
    <n v="2"/>
    <n v="2"/>
    <s v="Cliente? LUIS CARLOS RUBIO NAVAS"/>
    <s v="Cerrado"/>
    <s v="Enero"/>
    <m/>
    <e v="#REF!"/>
    <e v="#REF!"/>
    <x v="0"/>
    <x v="0"/>
  </r>
  <r>
    <n v="138"/>
    <n v="20248"/>
    <s v="Tramitar Peticiones"/>
    <d v="2020-01-27T00:00:00"/>
    <x v="0"/>
    <d v="2020-01-28T00:00:00"/>
    <s v="Enero - Marzo"/>
    <n v="1"/>
    <n v="2"/>
    <s v="YAINNA LORA BERTEL"/>
    <s v="Cerrado"/>
    <s v="Enero"/>
    <m/>
    <e v="#REF!"/>
    <e v="#REF!"/>
    <x v="0"/>
    <x v="0"/>
  </r>
  <r>
    <n v="139"/>
    <n v="20249"/>
    <s v="Tramitar Peticiones"/>
    <d v="2020-01-27T00:00:00"/>
    <x v="0"/>
    <d v="2020-01-28T00:00:00"/>
    <s v="Enero - Marzo"/>
    <n v="1"/>
    <n v="2"/>
    <s v="ANGELA MARIA CARO BOHORQUEZ"/>
    <s v="Cerrado"/>
    <s v="Enero"/>
    <m/>
    <e v="#REF!"/>
    <e v="#REF!"/>
    <x v="0"/>
    <x v="0"/>
  </r>
  <r>
    <n v="140"/>
    <n v="20250"/>
    <s v="Tramitar Peticiones"/>
    <d v="2020-01-27T00:00:00"/>
    <x v="0"/>
    <d v="2020-01-28T00:00:00"/>
    <s v="Enero - Marzo"/>
    <n v="1"/>
    <n v="2"/>
    <s v="Camila Nieto"/>
    <s v="Cerrado"/>
    <s v="Enero"/>
    <m/>
    <e v="#REF!"/>
    <e v="#REF!"/>
    <x v="0"/>
    <x v="0"/>
  </r>
  <r>
    <n v="141"/>
    <n v="20251"/>
    <s v="Tramitar Queja"/>
    <d v="2020-01-27T00:00:00"/>
    <x v="0"/>
    <d v="2020-05-12T00:00:00"/>
    <s v="Abril - Junio"/>
    <n v="106"/>
    <n v="77"/>
    <s v="Javier Rico"/>
    <s v="Cerrado"/>
    <s v="Mayo"/>
    <m/>
    <e v="#REF!"/>
    <e v="#REF!"/>
    <x v="0"/>
    <x v="0"/>
  </r>
  <r>
    <n v="142"/>
    <n v="20252"/>
    <s v="Tramitar Peticiones"/>
    <d v="2020-01-27T00:00:00"/>
    <x v="0"/>
    <d v="2020-01-28T00:00:00"/>
    <s v="Enero - Marzo"/>
    <n v="1"/>
    <n v="2"/>
    <s v="german garces cervantes"/>
    <s v="Cerrado"/>
    <s v="Enero"/>
    <m/>
    <e v="#REF!"/>
    <e v="#REF!"/>
    <x v="0"/>
    <x v="0"/>
  </r>
  <r>
    <n v="143"/>
    <n v="20253"/>
    <s v="Tramitar Queja"/>
    <d v="2020-01-27T00:00:00"/>
    <x v="0"/>
    <d v="2020-02-17T00:00:00"/>
    <s v="Enero - Marzo"/>
    <n v="21"/>
    <n v="16"/>
    <s v="Arlet Almanza"/>
    <s v="Cerrado"/>
    <s v="Febrero"/>
    <m/>
    <e v="#REF!"/>
    <e v="#REF!"/>
    <x v="0"/>
    <x v="0"/>
  </r>
  <r>
    <n v="144"/>
    <n v="20254"/>
    <s v="Tramitar Queja"/>
    <d v="2020-01-27T00:00:00"/>
    <x v="0"/>
    <d v="2020-02-17T00:00:00"/>
    <s v="Enero - Marzo"/>
    <n v="21"/>
    <n v="16"/>
    <s v="Arlet Almanza"/>
    <s v="Cerrado"/>
    <s v="Febrero"/>
    <m/>
    <e v="#REF!"/>
    <e v="#REF!"/>
    <x v="0"/>
    <x v="0"/>
  </r>
  <r>
    <n v="145"/>
    <n v="20255"/>
    <s v="Tramitar Peticiones"/>
    <d v="2020-01-27T00:00:00"/>
    <x v="0"/>
    <d v="2020-01-28T00:00:00"/>
    <s v="Enero - Marzo"/>
    <n v="1"/>
    <n v="2"/>
    <s v="José Sánchez Ladino"/>
    <s v="Cerrado"/>
    <s v="Enero"/>
    <m/>
    <e v="#REF!"/>
    <e v="#REF!"/>
    <x v="0"/>
    <x v="0"/>
  </r>
  <r>
    <n v="146"/>
    <n v="20256"/>
    <s v="Tramitar Peticiones"/>
    <d v="2020-01-27T00:00:00"/>
    <x v="0"/>
    <d v="2020-01-28T00:00:00"/>
    <s v="Enero - Marzo"/>
    <n v="1"/>
    <n v="2"/>
    <s v="Elkin Yamil Zarate Avila"/>
    <s v="Cerrado"/>
    <s v="Enero"/>
    <m/>
    <e v="#REF!"/>
    <e v="#REF!"/>
    <x v="0"/>
    <x v="0"/>
  </r>
  <r>
    <n v="147"/>
    <n v="20257"/>
    <s v="Tramitar Peticiones"/>
    <d v="2020-01-27T00:00:00"/>
    <x v="0"/>
    <d v="2020-01-27T00:00:00"/>
    <s v="Enero - Marzo"/>
    <n v="0"/>
    <n v="1"/>
    <s v="NESTOR GIOVANNI BARACALDO SALGADO"/>
    <s v="Cerrado"/>
    <s v="Enero"/>
    <m/>
    <e v="#REF!"/>
    <e v="#REF!"/>
    <x v="0"/>
    <x v="0"/>
  </r>
  <r>
    <n v="148"/>
    <n v="20258"/>
    <s v="Tramitar Peticiones"/>
    <d v="2020-01-27T00:00:00"/>
    <x v="0"/>
    <d v="2020-01-28T00:00:00"/>
    <s v="Enero - Marzo"/>
    <n v="1"/>
    <n v="2"/>
    <s v="NESTOR GIOVANNI BARACALDO SALGADO"/>
    <s v="Cerrado"/>
    <s v="Enero"/>
    <m/>
    <e v="#REF!"/>
    <e v="#REF!"/>
    <x v="0"/>
    <x v="0"/>
  </r>
  <r>
    <n v="149"/>
    <n v="20259"/>
    <s v="Tramitar Queja"/>
    <d v="2020-01-27T00:00:00"/>
    <x v="0"/>
    <d v="2020-02-17T00:00:00"/>
    <s v="Enero - Marzo"/>
    <n v="21"/>
    <n v="16"/>
    <s v="Carlos Arvid Amin Barajas"/>
    <s v="Cerrado"/>
    <s v="Febrero"/>
    <m/>
    <e v="#REF!"/>
    <e v="#REF!"/>
    <x v="0"/>
    <x v="0"/>
  </r>
  <r>
    <n v="150"/>
    <n v="20260"/>
    <s v="Tramitar Peticiones"/>
    <d v="2020-01-27T00:00:00"/>
    <x v="0"/>
    <d v="2020-01-28T00:00:00"/>
    <s v="Enero - Marzo"/>
    <n v="1"/>
    <n v="2"/>
    <s v="Daniela Luna Obando"/>
    <s v="Cerrado"/>
    <s v="Enero"/>
    <m/>
    <e v="#REF!"/>
    <e v="#REF!"/>
    <x v="0"/>
    <x v="0"/>
  </r>
  <r>
    <n v="151"/>
    <n v="20261"/>
    <s v="Tramitar Peticiones"/>
    <d v="2020-01-27T00:00:00"/>
    <x v="0"/>
    <d v="2020-01-28T00:00:00"/>
    <s v="Enero - Marzo"/>
    <n v="1"/>
    <n v="2"/>
    <s v="JESUS ANTONIO QUIROGA CORZO"/>
    <s v="Cerrado"/>
    <s v="Enero"/>
    <m/>
    <e v="#REF!"/>
    <e v="#REF!"/>
    <x v="0"/>
    <x v="0"/>
  </r>
  <r>
    <n v="152"/>
    <n v="20262"/>
    <s v="Tramitar Peticiones"/>
    <d v="2020-01-27T00:00:00"/>
    <x v="0"/>
    <d v="2020-01-28T00:00:00"/>
    <s v="Enero - Marzo"/>
    <n v="1"/>
    <n v="2"/>
    <s v="Jose Israel Santa Ramirez"/>
    <s v="Cerrado"/>
    <s v="Enero"/>
    <m/>
    <e v="#REF!"/>
    <e v="#REF!"/>
    <x v="0"/>
    <x v="0"/>
  </r>
  <r>
    <n v="153"/>
    <n v="20263"/>
    <s v="Tramitar Peticiones"/>
    <d v="2020-01-27T00:00:00"/>
    <x v="0"/>
    <d v="2020-01-28T00:00:00"/>
    <s v="Enero - Marzo"/>
    <n v="1"/>
    <n v="2"/>
    <s v="caterin"/>
    <s v="Cerrado"/>
    <s v="Enero"/>
    <m/>
    <e v="#REF!"/>
    <e v="#REF!"/>
    <x v="0"/>
    <x v="0"/>
  </r>
  <r>
    <n v="154"/>
    <n v="20264"/>
    <s v="Tramitar Peticiones"/>
    <d v="2020-01-27T00:00:00"/>
    <x v="0"/>
    <d v="2020-01-28T00:00:00"/>
    <s v="Enero - Marzo"/>
    <n v="1"/>
    <n v="2"/>
    <s v="Hernan Alonso Ospina Rubiano"/>
    <s v="Cerrado"/>
    <s v="Enero"/>
    <m/>
    <e v="#REF!"/>
    <e v="#REF!"/>
    <x v="0"/>
    <x v="0"/>
  </r>
  <r>
    <n v="155"/>
    <n v="20265"/>
    <s v="Tramitar Peticiones"/>
    <d v="2020-01-28T00:00:00"/>
    <x v="0"/>
    <d v="2020-01-28T00:00:00"/>
    <s v="Enero - Marzo"/>
    <n v="0"/>
    <n v="1"/>
    <s v="Diana Marcela Llano Sarmiento"/>
    <s v="Cerrado"/>
    <s v="Enero"/>
    <m/>
    <e v="#REF!"/>
    <e v="#REF!"/>
    <x v="0"/>
    <x v="0"/>
  </r>
  <r>
    <n v="156"/>
    <n v="20266"/>
    <s v="Tramitar Queja"/>
    <d v="2020-01-28T00:00:00"/>
    <x v="0"/>
    <d v="2020-02-17T00:00:00"/>
    <s v="Enero - Marzo"/>
    <n v="20"/>
    <n v="15"/>
    <s v="Gonzalo Barreto Gámez"/>
    <s v="Cerrado"/>
    <s v="Febrero"/>
    <m/>
    <e v="#REF!"/>
    <e v="#REF!"/>
    <x v="0"/>
    <x v="0"/>
  </r>
  <r>
    <n v="157"/>
    <n v="20267"/>
    <s v="Tramitar Peticiones"/>
    <d v="2020-01-28T00:00:00"/>
    <x v="0"/>
    <d v="2020-01-28T00:00:00"/>
    <s v="Enero - Marzo"/>
    <n v="0"/>
    <n v="1"/>
    <s v="jaime hernan herrera jimenez"/>
    <s v="Cerrado"/>
    <s v="Enero"/>
    <m/>
    <e v="#REF!"/>
    <e v="#REF!"/>
    <x v="0"/>
    <x v="0"/>
  </r>
  <r>
    <n v="158"/>
    <n v="20268"/>
    <s v="Tramitar Peticiones"/>
    <d v="2020-01-28T00:00:00"/>
    <x v="0"/>
    <d v="2020-01-28T00:00:00"/>
    <s v="Enero - Marzo"/>
    <n v="0"/>
    <n v="1"/>
    <s v="IDELFONSO MONCAYO SAÑUDO"/>
    <s v="Cerrado"/>
    <s v="Enero"/>
    <m/>
    <e v="#REF!"/>
    <e v="#REF!"/>
    <x v="0"/>
    <x v="0"/>
  </r>
  <r>
    <n v="159"/>
    <n v="20269"/>
    <s v="Tramitar Peticiones"/>
    <d v="2020-01-28T00:00:00"/>
    <x v="0"/>
    <d v="2020-01-28T00:00:00"/>
    <s v="Enero - Marzo"/>
    <n v="0"/>
    <n v="1"/>
    <s v="RAQUEL SOFÍA AMAYA PRODUCCIONES Y CIA LTDA."/>
    <s v="Cerrado"/>
    <s v="Enero"/>
    <m/>
    <e v="#REF!"/>
    <e v="#REF!"/>
    <x v="0"/>
    <x v="0"/>
  </r>
  <r>
    <n v="160"/>
    <n v="20270"/>
    <s v="Tramitar Queja"/>
    <d v="2020-01-28T00:00:00"/>
    <x v="0"/>
    <d v="2020-03-27T00:00:00"/>
    <s v="Enero - Marzo"/>
    <n v="59"/>
    <n v="44"/>
    <s v="Andres Pinilla"/>
    <s v="Cerrado"/>
    <s v="Marzo"/>
    <m/>
    <e v="#REF!"/>
    <e v="#REF!"/>
    <x v="0"/>
    <x v="0"/>
  </r>
  <r>
    <n v="161"/>
    <n v="20271"/>
    <s v="Tramitar Peticiones"/>
    <d v="2020-01-28T00:00:00"/>
    <x v="0"/>
    <d v="2020-01-28T00:00:00"/>
    <s v="Enero - Marzo"/>
    <n v="0"/>
    <n v="1"/>
    <s v="Angie Katherine Monroy"/>
    <s v="Cerrado"/>
    <s v="Enero"/>
    <m/>
    <e v="#REF!"/>
    <e v="#REF!"/>
    <x v="0"/>
    <x v="0"/>
  </r>
  <r>
    <n v="162"/>
    <n v="20272"/>
    <s v="Tramitar Peticiones"/>
    <d v="2020-01-28T00:00:00"/>
    <x v="0"/>
    <d v="2020-01-28T00:00:00"/>
    <s v="Enero - Marzo"/>
    <n v="0"/>
    <n v="1"/>
    <s v="Marcela Zuluaga Velez"/>
    <s v="Cerrado"/>
    <s v="Enero"/>
    <m/>
    <e v="#REF!"/>
    <e v="#REF!"/>
    <x v="0"/>
    <x v="0"/>
  </r>
  <r>
    <n v="163"/>
    <n v="20273"/>
    <s v="Tramitar Queja"/>
    <d v="2020-01-28T00:00:00"/>
    <x v="0"/>
    <d v="2020-02-17T00:00:00"/>
    <s v="Enero - Marzo"/>
    <n v="20"/>
    <n v="15"/>
    <s v="MARIA ALEJANDRA QUIÑONEZ"/>
    <s v="Cerrado"/>
    <s v="Febrero"/>
    <m/>
    <e v="#REF!"/>
    <e v="#REF!"/>
    <x v="0"/>
    <x v="0"/>
  </r>
  <r>
    <n v="164"/>
    <n v="20274"/>
    <s v="Tramitar Peticiones"/>
    <d v="2020-01-28T00:00:00"/>
    <x v="0"/>
    <d v="2020-01-28T00:00:00"/>
    <s v="Enero - Marzo"/>
    <n v="0"/>
    <n v="1"/>
    <s v="Sebastian Alvarez Londoño"/>
    <s v="Cerrado"/>
    <s v="Enero"/>
    <m/>
    <e v="#REF!"/>
    <e v="#REF!"/>
    <x v="0"/>
    <x v="0"/>
  </r>
  <r>
    <n v="165"/>
    <n v="20275"/>
    <s v="Tramitar Queja"/>
    <d v="2020-01-28T00:00:00"/>
    <x v="0"/>
    <d v="2020-02-17T00:00:00"/>
    <s v="Enero - Marzo"/>
    <n v="20"/>
    <n v="15"/>
    <s v="Carolina Rodriguez"/>
    <s v="Cerrado"/>
    <s v="Febrero"/>
    <m/>
    <e v="#REF!"/>
    <e v="#REF!"/>
    <x v="0"/>
    <x v="0"/>
  </r>
  <r>
    <n v="166"/>
    <n v="20276"/>
    <s v="Tramitar Peticiones"/>
    <d v="2020-01-28T00:00:00"/>
    <x v="0"/>
    <d v="2020-02-14T00:00:00"/>
    <s v="Enero - Marzo"/>
    <n v="17"/>
    <n v="14"/>
    <s v="SEGUNDO IRENARCO RUGE PEÑA"/>
    <s v="Cerrado"/>
    <s v="Enero"/>
    <m/>
    <e v="#REF!"/>
    <e v="#REF!"/>
    <x v="0"/>
    <x v="0"/>
  </r>
  <r>
    <n v="167"/>
    <n v="20277"/>
    <s v="Tramitar Peticiones"/>
    <d v="2020-01-28T00:00:00"/>
    <x v="0"/>
    <d v="2020-02-17T00:00:00"/>
    <s v="Enero - Marzo"/>
    <n v="20"/>
    <n v="15"/>
    <s v="ROBERTO ARTURO MONCAYO ORDOÑEZ"/>
    <s v="Cerrado"/>
    <s v="Febrero"/>
    <m/>
    <e v="#REF!"/>
    <e v="#REF!"/>
    <x v="0"/>
    <x v="0"/>
  </r>
  <r>
    <n v="168"/>
    <n v="20278"/>
    <s v="Tramitar Queja"/>
    <d v="2020-01-28T00:00:00"/>
    <x v="0"/>
    <d v="2020-01-30T00:00:00"/>
    <s v="Enero - Marzo"/>
    <n v="2"/>
    <n v="3"/>
    <s v="RUBER ALEXANDER JOYA"/>
    <s v="Cerrado"/>
    <s v="Enero"/>
    <m/>
    <e v="#REF!"/>
    <e v="#REF!"/>
    <x v="0"/>
    <x v="0"/>
  </r>
  <r>
    <n v="169"/>
    <n v="20279"/>
    <s v="Tramitar Queja"/>
    <d v="2020-01-28T00:00:00"/>
    <x v="0"/>
    <d v="2020-02-17T00:00:00"/>
    <s v="Enero - Marzo"/>
    <n v="20"/>
    <n v="15"/>
    <s v="MARIA PATRICIA GARCIA"/>
    <s v="Cerrado"/>
    <s v="Febrero"/>
    <m/>
    <e v="#REF!"/>
    <e v="#REF!"/>
    <x v="0"/>
    <x v="0"/>
  </r>
  <r>
    <n v="170"/>
    <n v="20280"/>
    <s v="Tramitar Reclamo"/>
    <d v="2020-01-28T00:00:00"/>
    <x v="0"/>
    <d v="2020-02-17T00:00:00"/>
    <s v="Enero - Marzo"/>
    <n v="20"/>
    <n v="15"/>
    <s v="LUZ MARINA PINO DE LA HOZ"/>
    <s v="Cerrado"/>
    <s v="Febrero"/>
    <m/>
    <e v="#REF!"/>
    <e v="#REF!"/>
    <x v="0"/>
    <x v="0"/>
  </r>
  <r>
    <n v="171"/>
    <n v="20281"/>
    <s v="Tramitar Peticiones"/>
    <d v="2020-01-29T00:00:00"/>
    <x v="0"/>
    <d v="2020-01-30T00:00:00"/>
    <s v="Enero - Marzo"/>
    <n v="1"/>
    <n v="2"/>
    <s v="nelly stella barona rodriguez"/>
    <s v="Cerrado"/>
    <s v="Enero"/>
    <m/>
    <e v="#REF!"/>
    <e v="#REF!"/>
    <x v="0"/>
    <x v="0"/>
  </r>
  <r>
    <n v="172"/>
    <n v="20282"/>
    <s v="Tramitar Peticiones"/>
    <d v="2020-01-29T00:00:00"/>
    <x v="0"/>
    <d v="2020-01-30T00:00:00"/>
    <s v="Enero - Marzo"/>
    <n v="1"/>
    <n v="2"/>
    <s v="nelly stella barona rodriguez"/>
    <s v="Cerrado"/>
    <s v="Enero"/>
    <m/>
    <e v="#REF!"/>
    <e v="#REF!"/>
    <x v="0"/>
    <x v="0"/>
  </r>
  <r>
    <n v="173"/>
    <n v="20283"/>
    <s v="Tramitar Peticiones"/>
    <d v="2020-01-29T00:00:00"/>
    <x v="0"/>
    <d v="2020-01-30T00:00:00"/>
    <s v="Enero - Marzo"/>
    <n v="1"/>
    <n v="2"/>
    <s v="LA EQUIDAD SEGUROS GENERALES OC"/>
    <s v="Cerrado"/>
    <s v="Enero"/>
    <m/>
    <e v="#REF!"/>
    <e v="#REF!"/>
    <x v="0"/>
    <x v="0"/>
  </r>
  <r>
    <n v="174"/>
    <n v="20284"/>
    <s v="Tramitar Peticiones"/>
    <d v="2020-01-29T00:00:00"/>
    <x v="0"/>
    <d v="2020-01-30T00:00:00"/>
    <s v="Enero - Marzo"/>
    <n v="1"/>
    <n v="2"/>
    <s v="Carlos Alberto Mejia De La Parra"/>
    <s v="Cerrado"/>
    <s v="Enero"/>
    <m/>
    <e v="#REF!"/>
    <e v="#REF!"/>
    <x v="0"/>
    <x v="0"/>
  </r>
  <r>
    <n v="175"/>
    <n v="20285"/>
    <s v="Tramitar Queja"/>
    <d v="2020-01-29T00:00:00"/>
    <x v="0"/>
    <d v="2020-03-27T00:00:00"/>
    <s v="Enero - Marzo"/>
    <n v="58"/>
    <n v="43"/>
    <s v="daniela pinzon"/>
    <s v="Cerrado"/>
    <s v="Marzo"/>
    <m/>
    <e v="#REF!"/>
    <e v="#REF!"/>
    <x v="0"/>
    <x v="0"/>
  </r>
  <r>
    <n v="176"/>
    <n v="20286"/>
    <s v="Tramitar Peticiones"/>
    <d v="2020-01-29T00:00:00"/>
    <x v="0"/>
    <d v="2020-02-03T00:00:00"/>
    <s v="Enero - Marzo"/>
    <n v="5"/>
    <n v="4"/>
    <s v="CAMILO ANDRES SANTOS MANFULA"/>
    <s v="Cerrado"/>
    <s v="Febrero"/>
    <m/>
    <e v="#REF!"/>
    <e v="#REF!"/>
    <x v="0"/>
    <x v="0"/>
  </r>
  <r>
    <n v="177"/>
    <n v="20287"/>
    <s v="Tramitar Queja"/>
    <d v="2020-01-29T00:00:00"/>
    <x v="0"/>
    <d v="2020-02-03T00:00:00"/>
    <s v="Enero - Marzo"/>
    <n v="5"/>
    <n v="4"/>
    <s v="KILLER KID CADENA BUCURU"/>
    <s v="Cerrado"/>
    <s v="Febrero"/>
    <m/>
    <e v="#REF!"/>
    <e v="#REF!"/>
    <x v="0"/>
    <x v="0"/>
  </r>
  <r>
    <n v="178"/>
    <n v="20288"/>
    <s v="Tramitar Peticiones"/>
    <d v="2020-01-30T00:00:00"/>
    <x v="0"/>
    <d v="2020-02-03T00:00:00"/>
    <s v="Enero - Marzo"/>
    <n v="4"/>
    <n v="3"/>
    <s v="ELBA SANFELIU BRESNEIDER"/>
    <s v="Cerrado"/>
    <s v="Febrero"/>
    <m/>
    <e v="#REF!"/>
    <e v="#REF!"/>
    <x v="0"/>
    <x v="0"/>
  </r>
  <r>
    <n v="179"/>
    <n v="20289"/>
    <s v="Tramitar Queja"/>
    <d v="2020-01-30T00:00:00"/>
    <x v="0"/>
    <d v="2020-02-18T00:00:00"/>
    <s v="Enero - Marzo"/>
    <n v="19"/>
    <n v="14"/>
    <s v="Alejandra Zapata"/>
    <s v="Cerrado"/>
    <s v="Febrero"/>
    <m/>
    <e v="#REF!"/>
    <e v="#REF!"/>
    <x v="0"/>
    <x v="0"/>
  </r>
  <r>
    <n v="180"/>
    <n v="20290"/>
    <s v="Tramitar Peticiones"/>
    <d v="2020-01-30T00:00:00"/>
    <x v="0"/>
    <d v="2020-02-03T00:00:00"/>
    <s v="Enero - Marzo"/>
    <n v="4"/>
    <n v="3"/>
    <s v="C.I. HERMEO S.A."/>
    <s v="Cerrado"/>
    <s v="Febrero"/>
    <m/>
    <e v="#REF!"/>
    <e v="#REF!"/>
    <x v="0"/>
    <x v="0"/>
  </r>
  <r>
    <n v="181"/>
    <n v="20291"/>
    <s v="Tramitar Peticiones"/>
    <d v="2020-01-30T00:00:00"/>
    <x v="0"/>
    <d v="2020-02-03T00:00:00"/>
    <s v="Enero - Marzo"/>
    <n v="4"/>
    <n v="3"/>
    <s v="nehemias alarcon nuñez"/>
    <s v="Cerrado"/>
    <s v="Febrero"/>
    <m/>
    <e v="#REF!"/>
    <e v="#REF!"/>
    <x v="0"/>
    <x v="0"/>
  </r>
  <r>
    <n v="182"/>
    <n v="20292"/>
    <s v="Tramitar Peticiones"/>
    <d v="2020-01-30T00:00:00"/>
    <x v="0"/>
    <d v="2020-02-04T00:00:00"/>
    <s v="Enero - Marzo"/>
    <n v="5"/>
    <n v="4"/>
    <s v="MARIA FERNANDA ARANDA CAMACHO"/>
    <s v="Cerrado"/>
    <s v="Febrero"/>
    <m/>
    <e v="#REF!"/>
    <e v="#REF!"/>
    <x v="0"/>
    <x v="0"/>
  </r>
  <r>
    <n v="183"/>
    <n v="20293"/>
    <s v="Tramitar Queja"/>
    <d v="2020-01-30T00:00:00"/>
    <x v="0"/>
    <d v="2020-02-18T00:00:00"/>
    <s v="Enero - Marzo"/>
    <n v="19"/>
    <n v="14"/>
    <s v="Marya Julieth Galeano Rave"/>
    <s v="Cerrado"/>
    <s v="Febrero"/>
    <m/>
    <e v="#REF!"/>
    <e v="#REF!"/>
    <x v="0"/>
    <x v="0"/>
  </r>
  <r>
    <n v="184"/>
    <n v="20294"/>
    <s v="Tramitar Peticiones"/>
    <d v="2020-01-30T00:00:00"/>
    <x v="0"/>
    <d v="2020-02-03T00:00:00"/>
    <s v="Enero - Marzo"/>
    <n v="4"/>
    <n v="3"/>
    <s v="GABRIEL ALFONSO CAÑON VEGA"/>
    <s v="Cerrado"/>
    <s v="Febrero"/>
    <m/>
    <e v="#REF!"/>
    <e v="#REF!"/>
    <x v="0"/>
    <x v="0"/>
  </r>
  <r>
    <n v="185"/>
    <n v="20295"/>
    <s v="Tramitar Peticiones"/>
    <d v="2020-01-30T00:00:00"/>
    <x v="0"/>
    <d v="2020-02-03T00:00:00"/>
    <s v="Enero - Marzo"/>
    <n v="4"/>
    <n v="3"/>
    <s v="HUGO ALEXANDER DEVIA CASTRO"/>
    <s v="Cerrado"/>
    <s v="Febrero"/>
    <m/>
    <e v="#REF!"/>
    <e v="#REF!"/>
    <x v="0"/>
    <x v="0"/>
  </r>
  <r>
    <n v="186"/>
    <n v="20296"/>
    <s v="Tramitar Peticiones"/>
    <d v="2020-01-30T00:00:00"/>
    <x v="0"/>
    <d v="2020-02-04T00:00:00"/>
    <s v="Enero - Marzo"/>
    <n v="5"/>
    <n v="4"/>
    <s v="LEYDER CAMERO"/>
    <s v="Cerrado"/>
    <s v="Febrero"/>
    <m/>
    <e v="#REF!"/>
    <e v="#REF!"/>
    <x v="0"/>
    <x v="0"/>
  </r>
  <r>
    <n v="187"/>
    <n v="20297"/>
    <s v="Tramitar Peticiones"/>
    <d v="2020-01-30T00:00:00"/>
    <x v="0"/>
    <d v="2020-02-04T00:00:00"/>
    <s v="Enero - Marzo"/>
    <n v="5"/>
    <n v="4"/>
    <s v="Mary Luz Vásquez Román"/>
    <s v="Cerrado"/>
    <s v="Febrero"/>
    <m/>
    <e v="#REF!"/>
    <e v="#REF!"/>
    <x v="0"/>
    <x v="0"/>
  </r>
  <r>
    <n v="188"/>
    <n v="20298"/>
    <s v="Tramitar Peticiones"/>
    <d v="2020-01-31T00:00:00"/>
    <x v="0"/>
    <d v="2020-02-04T00:00:00"/>
    <s v="Enero - Marzo"/>
    <n v="4"/>
    <n v="3"/>
    <s v="ALEJANDRO FLOREZ"/>
    <s v="Cerrado"/>
    <s v="Febrero"/>
    <m/>
    <e v="#REF!"/>
    <e v="#REF!"/>
    <x v="0"/>
    <x v="0"/>
  </r>
  <r>
    <n v="189"/>
    <n v="20299"/>
    <s v="Tramitar Queja"/>
    <d v="2020-01-31T00:00:00"/>
    <x v="0"/>
    <d v="2020-02-18T00:00:00"/>
    <s v="Enero - Marzo"/>
    <n v="18"/>
    <n v="13"/>
    <s v="LUIS EDUARDO SEDANO MEJIA"/>
    <s v="Cerrado"/>
    <s v="Febrero"/>
    <m/>
    <e v="#REF!"/>
    <e v="#REF!"/>
    <x v="0"/>
    <x v="0"/>
  </r>
  <r>
    <n v="190"/>
    <n v="20300"/>
    <s v="Tramitar Peticiones"/>
    <d v="2020-01-31T00:00:00"/>
    <x v="0"/>
    <d v="2020-02-04T00:00:00"/>
    <s v="Enero - Marzo"/>
    <n v="4"/>
    <n v="3"/>
    <s v="ANGEL MARÍA CASTRO CARDONA"/>
    <s v="Cerrado"/>
    <s v="Febrero"/>
    <m/>
    <e v="#REF!"/>
    <e v="#REF!"/>
    <x v="0"/>
    <x v="0"/>
  </r>
  <r>
    <n v="191"/>
    <n v="20301"/>
    <s v="Tramitar Queja"/>
    <d v="2020-01-31T00:00:00"/>
    <x v="0"/>
    <d v="2020-02-18T00:00:00"/>
    <s v="Enero - Marzo"/>
    <n v="18"/>
    <n v="13"/>
    <s v="JUAN CARLOS PAEZ GOMEZ"/>
    <s v="Cerrado"/>
    <s v="Febrero"/>
    <m/>
    <e v="#REF!"/>
    <e v="#REF!"/>
    <x v="0"/>
    <x v="0"/>
  </r>
  <r>
    <n v="192"/>
    <n v="20302"/>
    <s v="Tramitar Peticiones"/>
    <d v="2020-01-31T00:00:00"/>
    <x v="0"/>
    <d v="2020-02-04T00:00:00"/>
    <s v="Enero - Marzo"/>
    <n v="4"/>
    <n v="3"/>
    <s v="Fritzgerald Rodriguez"/>
    <s v="Cerrado"/>
    <s v="Febrero"/>
    <m/>
    <e v="#REF!"/>
    <e v="#REF!"/>
    <x v="0"/>
    <x v="0"/>
  </r>
  <r>
    <n v="193"/>
    <n v="20303"/>
    <s v="Tramitar Peticiones"/>
    <d v="2020-01-31T00:00:00"/>
    <x v="0"/>
    <d v="2020-02-04T00:00:00"/>
    <s v="Enero - Marzo"/>
    <n v="4"/>
    <n v="3"/>
    <s v="claudia marcela montengro diaz"/>
    <s v="Cerrado"/>
    <s v="Febrero"/>
    <m/>
    <e v="#REF!"/>
    <e v="#REF!"/>
    <x v="0"/>
    <x v="0"/>
  </r>
  <r>
    <n v="194"/>
    <n v="20304"/>
    <s v="Tramitar Queja"/>
    <d v="2020-01-31T00:00:00"/>
    <x v="0"/>
    <s v="Pendiente"/>
    <s v="Pendiente"/>
    <e v="#VALUE!"/>
    <e v="#VALUE!"/>
    <s v="Janeth Cortez Cartagena"/>
    <s v="Abierto"/>
    <s v="Pendiente"/>
    <m/>
    <e v="#REF!"/>
    <e v="#REF!"/>
    <x v="1"/>
    <x v="1"/>
  </r>
  <r>
    <n v="195"/>
    <n v="20305"/>
    <s v="Tramitar Queja"/>
    <d v="2020-01-31T00:00:00"/>
    <x v="0"/>
    <s v="Pendiente"/>
    <s v="Pendiente"/>
    <e v="#VALUE!"/>
    <e v="#VALUE!"/>
    <s v="Leonor Rincon Rojas"/>
    <s v="Abierto"/>
    <s v="Pendiente"/>
    <m/>
    <e v="#REF!"/>
    <e v="#REF!"/>
    <x v="1"/>
    <x v="1"/>
  </r>
  <r>
    <n v="196"/>
    <n v="20306"/>
    <s v="Tramitar Queja"/>
    <d v="2020-01-31T00:00:00"/>
    <x v="0"/>
    <s v="Pendiente"/>
    <s v="Pendiente"/>
    <e v="#VALUE!"/>
    <e v="#VALUE!"/>
    <s v="Janeth Cortez Cartagena"/>
    <s v="Abierto"/>
    <s v="Pendiente"/>
    <m/>
    <e v="#REF!"/>
    <e v="#REF!"/>
    <x v="1"/>
    <x v="1"/>
  </r>
  <r>
    <n v="197"/>
    <n v="20307"/>
    <s v="Tramitar Peticiones"/>
    <d v="2020-01-31T00:00:00"/>
    <x v="0"/>
    <d v="2020-02-04T00:00:00"/>
    <s v="Enero - Marzo"/>
    <n v="4"/>
    <n v="3"/>
    <s v="ubaldo peñaloza diaz"/>
    <s v="Cerrado"/>
    <s v="Febrero"/>
    <m/>
    <e v="#REF!"/>
    <e v="#REF!"/>
    <x v="0"/>
    <x v="0"/>
  </r>
  <r>
    <n v="198"/>
    <n v="20308"/>
    <s v="Tramitar Queja"/>
    <d v="2020-01-31T00:00:00"/>
    <x v="0"/>
    <d v="2020-09-24T00:00:00"/>
    <s v="Julio - Septiembre"/>
    <n v="237"/>
    <n v="170"/>
    <s v="Carolina"/>
    <s v="Cerrado"/>
    <s v="Septiembre"/>
    <m/>
    <e v="#REF!"/>
    <e v="#REF!"/>
    <x v="0"/>
    <x v="0"/>
  </r>
  <r>
    <n v="199"/>
    <n v="20309"/>
    <s v="Tramitar Reclamo"/>
    <d v="2020-01-31T00:00:00"/>
    <x v="0"/>
    <d v="2020-02-04T00:00:00"/>
    <s v="Enero - Marzo"/>
    <n v="4"/>
    <n v="3"/>
    <s v="clara dilia molina perez"/>
    <s v="Cerrado"/>
    <s v="Febrero"/>
    <m/>
    <e v="#REF!"/>
    <e v="#REF!"/>
    <x v="0"/>
    <x v="0"/>
  </r>
  <r>
    <n v="200"/>
    <n v="20310"/>
    <s v="Tramitar Queja"/>
    <d v="2020-01-31T00:00:00"/>
    <x v="0"/>
    <s v="Pendiente"/>
    <s v="Pendiente"/>
    <e v="#VALUE!"/>
    <e v="#VALUE!"/>
    <s v="Armando Gaona Leal"/>
    <s v="Abierto"/>
    <s v="Pendiente"/>
    <m/>
    <e v="#REF!"/>
    <e v="#REF!"/>
    <x v="1"/>
    <x v="1"/>
  </r>
  <r>
    <n v="201"/>
    <n v="20311"/>
    <s v="Tramitar Reclamo"/>
    <d v="2020-01-31T00:00:00"/>
    <x v="0"/>
    <d v="2020-02-03T00:00:00"/>
    <s v="Enero - Marzo"/>
    <n v="3"/>
    <n v="2"/>
    <s v="flor marioa baron nuñez"/>
    <s v="Cerrado"/>
    <s v="Febrero"/>
    <m/>
    <e v="#REF!"/>
    <e v="#REF!"/>
    <x v="0"/>
    <x v="0"/>
  </r>
  <r>
    <n v="202"/>
    <n v="20312"/>
    <s v="Tramitar Peticiones"/>
    <d v="2020-01-31T00:00:00"/>
    <x v="0"/>
    <d v="2020-02-04T00:00:00"/>
    <s v="Enero - Marzo"/>
    <n v="4"/>
    <n v="3"/>
    <s v="juan pablo camacho"/>
    <s v="Cerrado"/>
    <s v="Febrero"/>
    <m/>
    <e v="#REF!"/>
    <e v="#REF!"/>
    <x v="0"/>
    <x v="0"/>
  </r>
  <r>
    <n v="203"/>
    <n v="20313"/>
    <s v="Tramitar Queja"/>
    <d v="2020-01-31T00:00:00"/>
    <x v="0"/>
    <d v="2020-02-18T00:00:00"/>
    <s v="Enero - Marzo"/>
    <n v="18"/>
    <n v="13"/>
    <s v="LINA MARIA ANGULO MOLINA"/>
    <s v="Cerrado"/>
    <s v="Febrero"/>
    <m/>
    <e v="#REF!"/>
    <e v="#REF!"/>
    <x v="0"/>
    <x v="0"/>
  </r>
  <r>
    <n v="204"/>
    <n v="20314"/>
    <s v="Tramitar Peticiones"/>
    <d v="2020-01-31T00:00:00"/>
    <x v="0"/>
    <d v="2020-02-04T00:00:00"/>
    <s v="Enero - Marzo"/>
    <n v="4"/>
    <n v="3"/>
    <s v="PAOLA ANDREA SALAZAR GÓMEZ"/>
    <s v="Cerrado"/>
    <s v="Febrero"/>
    <m/>
    <e v="#REF!"/>
    <e v="#REF!"/>
    <x v="0"/>
    <x v="0"/>
  </r>
  <r>
    <n v="205"/>
    <n v="20315"/>
    <s v="Tramitar Reclamo"/>
    <d v="2020-01-31T00:00:00"/>
    <x v="0"/>
    <d v="2020-02-04T00:00:00"/>
    <s v="Enero - Marzo"/>
    <n v="4"/>
    <n v="3"/>
    <s v="flor marioa baron nuñez"/>
    <s v="Cerrado"/>
    <s v="Febrero"/>
    <m/>
    <e v="#REF!"/>
    <e v="#REF!"/>
    <x v="0"/>
    <x v="0"/>
  </r>
  <r>
    <n v="206"/>
    <n v="20316"/>
    <s v="Tramitar Queja"/>
    <d v="2020-01-31T00:00:00"/>
    <x v="0"/>
    <d v="2020-02-18T00:00:00"/>
    <s v="Enero - Marzo"/>
    <n v="18"/>
    <n v="13"/>
    <s v="Yair Mauricio castillo casallas"/>
    <s v="Cerrado"/>
    <s v="Febrero"/>
    <m/>
    <e v="#REF!"/>
    <e v="#REF!"/>
    <x v="0"/>
    <x v="0"/>
  </r>
  <r>
    <n v="207"/>
    <n v="20317"/>
    <s v="Tramitar Peticiones"/>
    <d v="2020-01-31T00:00:00"/>
    <x v="0"/>
    <d v="2020-02-04T00:00:00"/>
    <s v="Enero - Marzo"/>
    <n v="4"/>
    <n v="3"/>
    <s v="Camila Nieto"/>
    <s v="Cerrado"/>
    <s v="Febrero"/>
    <m/>
    <e v="#REF!"/>
    <e v="#REF!"/>
    <x v="0"/>
    <x v="0"/>
  </r>
  <r>
    <n v="208"/>
    <n v="20318"/>
    <s v="Tramitar Queja"/>
    <d v="2020-02-01T00:00:00"/>
    <x v="1"/>
    <d v="2020-02-04T00:00:00"/>
    <s v="Enero - Marzo"/>
    <n v="3"/>
    <n v="2"/>
    <s v="Martha Ines Gutierrez Castro"/>
    <s v="Cerrado"/>
    <s v="Febrero"/>
    <m/>
    <e v="#REF!"/>
    <e v="#REF!"/>
    <x v="0"/>
    <x v="0"/>
  </r>
  <r>
    <n v="209"/>
    <n v="20319"/>
    <s v="Tramitar Peticiones"/>
    <d v="2020-02-01T00:00:00"/>
    <x v="1"/>
    <d v="2020-02-04T00:00:00"/>
    <s v="Enero - Marzo"/>
    <n v="3"/>
    <n v="2"/>
    <s v="Martha Ines Gutierrez Castro"/>
    <s v="Cerrado"/>
    <s v="Febrero"/>
    <m/>
    <e v="#REF!"/>
    <e v="#REF!"/>
    <x v="0"/>
    <x v="0"/>
  </r>
  <r>
    <n v="210"/>
    <n v="20320"/>
    <s v="Tramitar Reclamo"/>
    <d v="2020-02-01T00:00:00"/>
    <x v="1"/>
    <s v="Pendiente"/>
    <s v="Pendiente"/>
    <e v="#VALUE!"/>
    <e v="#VALUE!"/>
    <s v="Martha Ines Gutierrez Castro"/>
    <s v="Abierto"/>
    <s v="Pendiente"/>
    <m/>
    <e v="#REF!"/>
    <e v="#REF!"/>
    <x v="1"/>
    <x v="1"/>
  </r>
  <r>
    <n v="211"/>
    <n v="20321"/>
    <s v="Tramitar Peticiones"/>
    <d v="2020-02-01T00:00:00"/>
    <x v="1"/>
    <d v="2020-02-04T00:00:00"/>
    <s v="Enero - Marzo"/>
    <n v="3"/>
    <n v="2"/>
    <s v="Germán Eduardo Cely Ochoa"/>
    <s v="Cerrado"/>
    <s v="Febrero"/>
    <m/>
    <e v="#REF!"/>
    <e v="#REF!"/>
    <x v="0"/>
    <x v="0"/>
  </r>
  <r>
    <n v="212"/>
    <n v="20322"/>
    <s v="Tramitar Queja"/>
    <d v="2020-02-01T00:00:00"/>
    <x v="1"/>
    <s v="Pendiente"/>
    <s v="Pendiente"/>
    <e v="#VALUE!"/>
    <e v="#VALUE!"/>
    <s v="MARCELA VIVIANA GALEANO DIAZ"/>
    <s v="Abierto"/>
    <s v="Pendiente"/>
    <m/>
    <e v="#REF!"/>
    <e v="#REF!"/>
    <x v="1"/>
    <x v="1"/>
  </r>
  <r>
    <n v="213"/>
    <n v="20323"/>
    <s v="Tramitar Queja"/>
    <d v="2020-02-03T00:00:00"/>
    <x v="1"/>
    <d v="2020-02-18T00:00:00"/>
    <s v="Enero - Marzo"/>
    <n v="15"/>
    <n v="12"/>
    <s v="Mábel Amparo Contreras Vargas"/>
    <s v="Cerrado"/>
    <s v="Febrero"/>
    <m/>
    <e v="#REF!"/>
    <e v="#REF!"/>
    <x v="0"/>
    <x v="0"/>
  </r>
  <r>
    <n v="214"/>
    <n v="20324"/>
    <s v="Tramitar Reclamo"/>
    <d v="2020-02-03T00:00:00"/>
    <x v="1"/>
    <d v="2020-02-18T00:00:00"/>
    <s v="Enero - Marzo"/>
    <n v="15"/>
    <n v="12"/>
    <s v="Alberto Maldonado Pita"/>
    <s v="Cerrado"/>
    <s v="Febrero"/>
    <m/>
    <e v="#REF!"/>
    <e v="#REF!"/>
    <x v="0"/>
    <x v="0"/>
  </r>
  <r>
    <n v="215"/>
    <n v="20325"/>
    <s v="Tramitar Peticiones"/>
    <d v="2020-02-03T00:00:00"/>
    <x v="1"/>
    <d v="2020-02-04T00:00:00"/>
    <s v="Enero - Marzo"/>
    <n v="1"/>
    <n v="2"/>
    <s v="Favio Nelson Calderon"/>
    <s v="Cerrado"/>
    <s v="Febrero"/>
    <m/>
    <e v="#REF!"/>
    <e v="#REF!"/>
    <x v="0"/>
    <x v="0"/>
  </r>
  <r>
    <n v="216"/>
    <n v="20326"/>
    <s v="Tramitar Peticiones"/>
    <d v="2020-02-03T00:00:00"/>
    <x v="1"/>
    <d v="2020-02-04T00:00:00"/>
    <s v="Enero - Marzo"/>
    <n v="1"/>
    <n v="2"/>
    <s v="RAUL RUEDA RODRIGUEZ"/>
    <s v="Cerrado"/>
    <s v="Febrero"/>
    <m/>
    <e v="#REF!"/>
    <e v="#REF!"/>
    <x v="0"/>
    <x v="0"/>
  </r>
  <r>
    <n v="217"/>
    <n v="20327"/>
    <s v="Tramitar Queja"/>
    <d v="2020-02-03T00:00:00"/>
    <x v="1"/>
    <d v="2020-02-18T00:00:00"/>
    <s v="Enero - Marzo"/>
    <n v="15"/>
    <n v="12"/>
    <s v="Cristián Camilo beleño Silva"/>
    <s v="Cerrado"/>
    <s v="Febrero"/>
    <m/>
    <e v="#REF!"/>
    <e v="#REF!"/>
    <x v="0"/>
    <x v="0"/>
  </r>
  <r>
    <n v="218"/>
    <n v="20328"/>
    <s v="Tramitar Peticiones"/>
    <d v="2020-02-03T00:00:00"/>
    <x v="1"/>
    <d v="2020-02-04T00:00:00"/>
    <s v="Enero - Marzo"/>
    <n v="1"/>
    <n v="2"/>
    <s v="JOSE NELSON DONCEL QUINTERO"/>
    <s v="Cerrado"/>
    <s v="Febrero"/>
    <m/>
    <e v="#REF!"/>
    <e v="#REF!"/>
    <x v="0"/>
    <x v="0"/>
  </r>
  <r>
    <n v="219"/>
    <n v="20329"/>
    <s v="Tramitar Queja"/>
    <d v="2020-02-03T00:00:00"/>
    <x v="1"/>
    <d v="2020-02-18T00:00:00"/>
    <s v="Enero - Marzo"/>
    <n v="15"/>
    <n v="12"/>
    <s v="yoel alexander agudelo ortega"/>
    <s v="Cerrado"/>
    <s v="Febrero"/>
    <m/>
    <e v="#REF!"/>
    <e v="#REF!"/>
    <x v="0"/>
    <x v="0"/>
  </r>
  <r>
    <n v="220"/>
    <n v="20330"/>
    <s v="Tramitar Queja"/>
    <d v="2020-02-03T00:00:00"/>
    <x v="1"/>
    <d v="2020-02-18T00:00:00"/>
    <s v="Enero - Marzo"/>
    <n v="15"/>
    <n v="12"/>
    <s v="JULIAN ISMAIN PALACIOS COPETE"/>
    <s v="Cerrado"/>
    <s v="Febrero"/>
    <m/>
    <e v="#REF!"/>
    <e v="#REF!"/>
    <x v="0"/>
    <x v="0"/>
  </r>
  <r>
    <n v="221"/>
    <n v="20331"/>
    <s v="Tramitar Queja"/>
    <d v="2020-02-03T00:00:00"/>
    <x v="1"/>
    <d v="2020-02-18T00:00:00"/>
    <s v="Enero - Marzo"/>
    <n v="15"/>
    <n v="12"/>
    <s v="JULIAN ISMAIN PALACIOS COPETE"/>
    <s v="Cerrado"/>
    <s v="Febrero"/>
    <m/>
    <e v="#REF!"/>
    <e v="#REF!"/>
    <x v="0"/>
    <x v="0"/>
  </r>
  <r>
    <n v="222"/>
    <n v="20332"/>
    <s v="Tramitar Queja"/>
    <d v="2020-02-03T00:00:00"/>
    <x v="1"/>
    <d v="2020-02-18T00:00:00"/>
    <s v="Enero - Marzo"/>
    <n v="15"/>
    <n v="12"/>
    <s v="WILLIAM USURIAGA LUGO"/>
    <s v="Cerrado"/>
    <s v="Febrero"/>
    <m/>
    <e v="#REF!"/>
    <e v="#REF!"/>
    <x v="0"/>
    <x v="0"/>
  </r>
  <r>
    <n v="223"/>
    <n v="20333"/>
    <s v="Tramitar Queja"/>
    <d v="2020-02-03T00:00:00"/>
    <x v="1"/>
    <d v="2020-02-19T00:00:00"/>
    <s v="Enero - Marzo"/>
    <n v="16"/>
    <n v="13"/>
    <s v="WILLIAM USURIAGA LUGO"/>
    <s v="Cerrado"/>
    <s v="Febrero"/>
    <m/>
    <e v="#REF!"/>
    <e v="#REF!"/>
    <x v="0"/>
    <x v="0"/>
  </r>
  <r>
    <n v="224"/>
    <n v="20334"/>
    <s v="Tramitar Queja"/>
    <d v="2020-02-03T00:00:00"/>
    <x v="1"/>
    <d v="2020-02-19T00:00:00"/>
    <s v="Enero - Marzo"/>
    <n v="16"/>
    <n v="13"/>
    <s v="EDWIN DANIEL MOSQUERA MOSQUERA"/>
    <s v="Cerrado"/>
    <s v="Febrero"/>
    <m/>
    <e v="#REF!"/>
    <e v="#REF!"/>
    <x v="0"/>
    <x v="0"/>
  </r>
  <r>
    <n v="225"/>
    <n v="20335"/>
    <s v="Tramitar Peticiones"/>
    <d v="2020-02-03T00:00:00"/>
    <x v="1"/>
    <d v="2020-02-04T00:00:00"/>
    <s v="Enero - Marzo"/>
    <n v="1"/>
    <n v="2"/>
    <s v="francy katterine herrerapatiño"/>
    <s v="Cerrado"/>
    <s v="Febrero"/>
    <m/>
    <e v="#REF!"/>
    <e v="#REF!"/>
    <x v="0"/>
    <x v="0"/>
  </r>
  <r>
    <n v="226"/>
    <n v="20336"/>
    <s v="Tramitar Queja"/>
    <d v="2020-02-03T00:00:00"/>
    <x v="1"/>
    <d v="2020-02-19T00:00:00"/>
    <s v="Enero - Marzo"/>
    <n v="16"/>
    <n v="13"/>
    <s v="maria claudia Osorio toro"/>
    <s v="Cerrado"/>
    <s v="Febrero"/>
    <m/>
    <e v="#REF!"/>
    <e v="#REF!"/>
    <x v="0"/>
    <x v="0"/>
  </r>
  <r>
    <n v="227"/>
    <n v="20337"/>
    <s v="Tramitar Peticiones"/>
    <d v="2020-02-03T00:00:00"/>
    <x v="1"/>
    <d v="2020-02-04T00:00:00"/>
    <s v="Enero - Marzo"/>
    <n v="1"/>
    <n v="2"/>
    <s v="Carlos Eduardo Del Campo Perez"/>
    <s v="Cerrado"/>
    <s v="Febrero"/>
    <m/>
    <e v="#REF!"/>
    <e v="#REF!"/>
    <x v="0"/>
    <x v="0"/>
  </r>
  <r>
    <n v="228"/>
    <n v="20338"/>
    <s v="Tramitar Peticiones"/>
    <d v="2020-02-04T00:00:00"/>
    <x v="1"/>
    <d v="2020-02-04T00:00:00"/>
    <s v="Enero - Marzo"/>
    <n v="0"/>
    <n v="1"/>
    <s v="CARLOS ARTURO TORRES ZULUAGA"/>
    <s v="Cerrado"/>
    <s v="Febrero"/>
    <m/>
    <e v="#REF!"/>
    <e v="#REF!"/>
    <x v="0"/>
    <x v="0"/>
  </r>
  <r>
    <n v="229"/>
    <n v="20339"/>
    <s v="Tramitar Peticiones"/>
    <d v="2020-02-04T00:00:00"/>
    <x v="1"/>
    <d v="2020-02-04T00:00:00"/>
    <s v="Enero - Marzo"/>
    <n v="0"/>
    <n v="1"/>
    <s v="Jose Abigail Hernandez Huertas"/>
    <s v="Cerrado"/>
    <s v="Febrero"/>
    <m/>
    <e v="#REF!"/>
    <e v="#REF!"/>
    <x v="0"/>
    <x v="0"/>
  </r>
  <r>
    <n v="230"/>
    <n v="20340"/>
    <s v="Tramitar Peticiones"/>
    <d v="2020-02-04T00:00:00"/>
    <x v="1"/>
    <d v="2020-02-04T00:00:00"/>
    <s v="Enero - Marzo"/>
    <n v="0"/>
    <n v="1"/>
    <s v="Jose Abigail Hernandez Huertas"/>
    <s v="Cerrado"/>
    <s v="Febrero"/>
    <m/>
    <e v="#REF!"/>
    <e v="#REF!"/>
    <x v="0"/>
    <x v="0"/>
  </r>
  <r>
    <n v="231"/>
    <n v="20341"/>
    <s v="Tramitar Reclamo"/>
    <d v="2020-02-04T00:00:00"/>
    <x v="1"/>
    <d v="2020-02-04T00:00:00"/>
    <s v="Enero - Marzo"/>
    <n v="0"/>
    <n v="1"/>
    <s v="ABEL JEAN PIER GONZALEZ CASTILLO"/>
    <s v="Cerrado"/>
    <s v="Febrero"/>
    <m/>
    <e v="#REF!"/>
    <e v="#REF!"/>
    <x v="0"/>
    <x v="0"/>
  </r>
  <r>
    <n v="232"/>
    <n v="20342"/>
    <s v="Tramitar Queja"/>
    <d v="2020-02-04T00:00:00"/>
    <x v="1"/>
    <d v="2020-02-19T00:00:00"/>
    <s v="Enero - Marzo"/>
    <n v="15"/>
    <n v="12"/>
    <s v="Angue bravo"/>
    <s v="Cerrado"/>
    <s v="Febrero"/>
    <m/>
    <e v="#REF!"/>
    <e v="#REF!"/>
    <x v="0"/>
    <x v="0"/>
  </r>
  <r>
    <n v="233"/>
    <n v="20343"/>
    <s v="Tramitar Queja"/>
    <d v="2020-02-04T00:00:00"/>
    <x v="1"/>
    <d v="2020-02-19T00:00:00"/>
    <s v="Enero - Marzo"/>
    <n v="15"/>
    <n v="12"/>
    <s v="Alexander Ballesteros Díaz"/>
    <s v="Cerrado"/>
    <s v="Febrero"/>
    <m/>
    <e v="#REF!"/>
    <e v="#REF!"/>
    <x v="0"/>
    <x v="0"/>
  </r>
  <r>
    <n v="234"/>
    <n v="20344"/>
    <s v="Tramitar Peticiones"/>
    <d v="2020-02-05T00:00:00"/>
    <x v="1"/>
    <d v="2020-02-11T00:00:00"/>
    <s v="Enero - Marzo"/>
    <n v="6"/>
    <n v="5"/>
    <s v="Juan pablo noreña osorio"/>
    <s v="Cerrado"/>
    <s v="Febrero"/>
    <m/>
    <e v="#REF!"/>
    <e v="#REF!"/>
    <x v="0"/>
    <x v="0"/>
  </r>
  <r>
    <n v="235"/>
    <n v="20345"/>
    <s v="Tramitar Peticiones"/>
    <d v="2020-02-05T00:00:00"/>
    <x v="1"/>
    <d v="2020-02-05T00:00:00"/>
    <s v="Enero - Marzo"/>
    <n v="0"/>
    <n v="1"/>
    <s v="JESUS CELIS MARQUEZ"/>
    <s v="Cerrado"/>
    <s v="Febrero"/>
    <m/>
    <e v="#REF!"/>
    <e v="#REF!"/>
    <x v="0"/>
    <x v="0"/>
  </r>
  <r>
    <n v="236"/>
    <n v="20346"/>
    <s v="Tramitar Queja"/>
    <d v="2020-02-05T00:00:00"/>
    <x v="1"/>
    <s v="Pendiente"/>
    <s v="Pendiente"/>
    <e v="#VALUE!"/>
    <e v="#VALUE!"/>
    <s v="Ana Isabel Ramos de García"/>
    <s v="Abierto"/>
    <s v="Pendiente"/>
    <m/>
    <e v="#REF!"/>
    <e v="#REF!"/>
    <x v="1"/>
    <x v="1"/>
  </r>
  <r>
    <n v="237"/>
    <n v="20347"/>
    <s v="Tramitar Peticiones"/>
    <d v="2020-02-05T00:00:00"/>
    <x v="1"/>
    <d v="2020-02-05T00:00:00"/>
    <s v="Enero - Marzo"/>
    <n v="0"/>
    <n v="1"/>
    <s v="RAFAEL ELIECER PARDO DIMATE"/>
    <s v="Cerrado"/>
    <s v="Febrero"/>
    <m/>
    <e v="#REF!"/>
    <e v="#REF!"/>
    <x v="0"/>
    <x v="0"/>
  </r>
  <r>
    <n v="238"/>
    <n v="20348"/>
    <s v="Tramitar Peticiones"/>
    <d v="2020-02-05T00:00:00"/>
    <x v="1"/>
    <d v="2020-02-05T00:00:00"/>
    <s v="Enero - Marzo"/>
    <n v="0"/>
    <n v="1"/>
    <s v="Catalina Duarte Romero"/>
    <s v="Cerrado"/>
    <s v="Febrero"/>
    <m/>
    <e v="#REF!"/>
    <e v="#REF!"/>
    <x v="0"/>
    <x v="0"/>
  </r>
  <r>
    <n v="239"/>
    <n v="20349"/>
    <s v="Asignar Sugerencia"/>
    <d v="2020-02-05T00:00:00"/>
    <x v="1"/>
    <d v="2020-02-11T00:00:00"/>
    <s v="Enero - Marzo"/>
    <n v="6"/>
    <n v="5"/>
    <s v="NEMESIO URREA CABUYA"/>
    <s v="Cerrado"/>
    <s v="Febrero"/>
    <m/>
    <e v="#REF!"/>
    <e v="#REF!"/>
    <x v="0"/>
    <x v="0"/>
  </r>
  <r>
    <n v="240"/>
    <n v="20350"/>
    <s v="Tramitar Peticiones"/>
    <d v="2020-02-05T00:00:00"/>
    <x v="1"/>
    <d v="2020-02-05T00:00:00"/>
    <s v="Enero - Marzo"/>
    <n v="0"/>
    <n v="1"/>
    <s v="MARÍA ANTONIA CASAS MUÑOZ"/>
    <s v="Cerrado"/>
    <s v="Febrero"/>
    <m/>
    <e v="#REF!"/>
    <e v="#REF!"/>
    <x v="0"/>
    <x v="0"/>
  </r>
  <r>
    <n v="241"/>
    <n v="20351"/>
    <s v="Tramitar Peticiones"/>
    <d v="2020-02-05T00:00:00"/>
    <x v="1"/>
    <d v="2020-02-05T00:00:00"/>
    <s v="Enero - Marzo"/>
    <n v="0"/>
    <n v="1"/>
    <s v="JOSE FENNER DIAZ MONTEALEGRE"/>
    <s v="Cerrado"/>
    <s v="Febrero"/>
    <m/>
    <e v="#REF!"/>
    <e v="#REF!"/>
    <x v="0"/>
    <x v="0"/>
  </r>
  <r>
    <n v="242"/>
    <n v="20352"/>
    <s v="Tramitar Peticiones"/>
    <d v="2020-02-05T00:00:00"/>
    <x v="1"/>
    <d v="2020-02-05T00:00:00"/>
    <s v="Enero - Marzo"/>
    <n v="0"/>
    <n v="1"/>
    <s v="Claudia Caicedo"/>
    <s v="Cerrado"/>
    <s v="Febrero"/>
    <m/>
    <e v="#REF!"/>
    <e v="#REF!"/>
    <x v="0"/>
    <x v="0"/>
  </r>
  <r>
    <n v="243"/>
    <n v="20353"/>
    <s v="Tramitar Peticiones"/>
    <d v="2020-02-05T00:00:00"/>
    <x v="1"/>
    <d v="2020-02-05T00:00:00"/>
    <s v="Enero - Marzo"/>
    <n v="0"/>
    <n v="1"/>
    <s v="LADY JOHANA TORRES LAVERDE"/>
    <s v="Cerrado"/>
    <s v="Febrero"/>
    <m/>
    <e v="#REF!"/>
    <e v="#REF!"/>
    <x v="0"/>
    <x v="0"/>
  </r>
  <r>
    <n v="244"/>
    <n v="20354"/>
    <s v="Tramitar Peticiones"/>
    <d v="2020-02-05T00:00:00"/>
    <x v="1"/>
    <d v="2020-02-06T00:00:00"/>
    <s v="Enero - Marzo"/>
    <n v="1"/>
    <n v="2"/>
    <s v="andres alberto argel durango"/>
    <s v="Cerrado"/>
    <s v="Febrero"/>
    <m/>
    <e v="#REF!"/>
    <e v="#REF!"/>
    <x v="0"/>
    <x v="0"/>
  </r>
  <r>
    <n v="245"/>
    <n v="20355"/>
    <s v="Tramitar Peticiones"/>
    <d v="2020-02-05T00:00:00"/>
    <x v="1"/>
    <d v="2020-02-06T00:00:00"/>
    <s v="Enero - Marzo"/>
    <n v="1"/>
    <n v="2"/>
    <s v="Cristhian Camilo Mogollón Soto"/>
    <s v="Cerrado"/>
    <s v="Febrero"/>
    <m/>
    <e v="#REF!"/>
    <e v="#REF!"/>
    <x v="0"/>
    <x v="0"/>
  </r>
  <r>
    <n v="246"/>
    <n v="20356"/>
    <s v="Tramitar Peticiones"/>
    <d v="2020-02-06T00:00:00"/>
    <x v="1"/>
    <d v="2020-02-06T00:00:00"/>
    <s v="Enero - Marzo"/>
    <n v="0"/>
    <n v="1"/>
    <s v="José Luis Blanco Avendaño"/>
    <s v="Cerrado"/>
    <s v="Febrero"/>
    <m/>
    <e v="#REF!"/>
    <e v="#REF!"/>
    <x v="0"/>
    <x v="0"/>
  </r>
  <r>
    <n v="247"/>
    <n v="20357"/>
    <s v="Tramitar Queja"/>
    <d v="2020-02-06T00:00:00"/>
    <x v="1"/>
    <d v="2020-02-19T00:00:00"/>
    <s v="Enero - Marzo"/>
    <n v="13"/>
    <n v="10"/>
    <s v="Blanca Rocío Peña Suárez"/>
    <s v="Cerrado"/>
    <s v="Febrero"/>
    <m/>
    <e v="#REF!"/>
    <e v="#REF!"/>
    <x v="0"/>
    <x v="0"/>
  </r>
  <r>
    <n v="248"/>
    <n v="20358"/>
    <s v="Tramitar Peticiones"/>
    <d v="2020-02-06T00:00:00"/>
    <x v="1"/>
    <d v="2020-02-06T00:00:00"/>
    <s v="Enero - Marzo"/>
    <n v="0"/>
    <n v="1"/>
    <s v="Justo Lagos Mendoza"/>
    <s v="Cerrado"/>
    <s v="Febrero"/>
    <m/>
    <e v="#REF!"/>
    <e v="#REF!"/>
    <x v="0"/>
    <x v="0"/>
  </r>
  <r>
    <n v="249"/>
    <n v="20359"/>
    <s v="Tramitar Queja"/>
    <d v="2020-02-06T00:00:00"/>
    <x v="1"/>
    <d v="2020-02-11T00:00:00"/>
    <s v="Enero - Marzo"/>
    <n v="5"/>
    <n v="4"/>
    <s v="Manuel Alberto Moros Muñoz"/>
    <s v="Cerrado"/>
    <s v="Febrero"/>
    <m/>
    <e v="#REF!"/>
    <e v="#REF!"/>
    <x v="0"/>
    <x v="0"/>
  </r>
  <r>
    <n v="250"/>
    <n v="20360"/>
    <s v="Tramitar Reclamo"/>
    <d v="2020-02-06T00:00:00"/>
    <x v="1"/>
    <d v="2020-02-06T00:00:00"/>
    <s v="Enero - Marzo"/>
    <n v="0"/>
    <n v="1"/>
    <s v="LILIANA MENDIVELSO"/>
    <s v="Cerrado"/>
    <s v="Febrero"/>
    <m/>
    <e v="#REF!"/>
    <e v="#REF!"/>
    <x v="0"/>
    <x v="0"/>
  </r>
  <r>
    <n v="251"/>
    <n v="20361"/>
    <s v="Tramitar Peticiones"/>
    <d v="2020-02-06T00:00:00"/>
    <x v="1"/>
    <d v="2020-02-10T00:00:00"/>
    <s v="Enero - Marzo"/>
    <n v="4"/>
    <n v="3"/>
    <s v="esteban medina"/>
    <s v="Cerrado"/>
    <s v="Febrero"/>
    <m/>
    <e v="#REF!"/>
    <e v="#REF!"/>
    <x v="0"/>
    <x v="0"/>
  </r>
  <r>
    <n v="252"/>
    <n v="20362"/>
    <s v="Tramitar Peticiones"/>
    <d v="2020-02-06T00:00:00"/>
    <x v="1"/>
    <d v="2020-02-10T00:00:00"/>
    <s v="Enero - Marzo"/>
    <n v="4"/>
    <n v="3"/>
    <s v="Jorge Armando arcos Ortiz"/>
    <s v="Cerrado"/>
    <s v="Febrero"/>
    <m/>
    <e v="#REF!"/>
    <e v="#REF!"/>
    <x v="0"/>
    <x v="0"/>
  </r>
  <r>
    <n v="253"/>
    <n v="20363"/>
    <s v="Tramitar Peticiones"/>
    <d v="2020-02-06T00:00:00"/>
    <x v="1"/>
    <d v="2020-02-11T00:00:00"/>
    <s v="Enero - Marzo"/>
    <n v="5"/>
    <n v="4"/>
    <s v="Ana Manco Villa"/>
    <s v="Cerrado"/>
    <s v="Febrero"/>
    <m/>
    <e v="#REF!"/>
    <e v="#REF!"/>
    <x v="0"/>
    <x v="0"/>
  </r>
  <r>
    <n v="254"/>
    <n v="20364"/>
    <s v="Tramitar Peticiones"/>
    <d v="2020-02-06T00:00:00"/>
    <x v="1"/>
    <d v="2020-02-11T00:00:00"/>
    <s v="Enero - Marzo"/>
    <n v="5"/>
    <n v="4"/>
    <s v="JOSE GREGORIO CANTILLO PABON"/>
    <s v="Cerrado"/>
    <s v="Febrero"/>
    <m/>
    <e v="#REF!"/>
    <e v="#REF!"/>
    <x v="0"/>
    <x v="0"/>
  </r>
  <r>
    <n v="255"/>
    <n v="20365"/>
    <s v="Tramitar Reclamo"/>
    <d v="2020-02-06T00:00:00"/>
    <x v="1"/>
    <d v="2020-02-19T00:00:00"/>
    <s v="Enero - Marzo"/>
    <n v="13"/>
    <n v="10"/>
    <s v="Sandra heliana Martínez"/>
    <s v="Cerrado"/>
    <s v="Febrero"/>
    <m/>
    <e v="#REF!"/>
    <e v="#REF!"/>
    <x v="0"/>
    <x v="0"/>
  </r>
  <r>
    <n v="256"/>
    <n v="20366"/>
    <s v="Tramitar Queja"/>
    <d v="2020-02-06T00:00:00"/>
    <x v="1"/>
    <d v="2020-02-19T00:00:00"/>
    <s v="Enero - Marzo"/>
    <n v="13"/>
    <n v="10"/>
    <s v="Fernando Miguel Petro Morelo"/>
    <s v="Cerrado"/>
    <s v="Febrero"/>
    <m/>
    <e v="#REF!"/>
    <e v="#REF!"/>
    <x v="0"/>
    <x v="0"/>
  </r>
  <r>
    <n v="257"/>
    <n v="20367"/>
    <s v="Tramitar Peticiones"/>
    <d v="2020-02-06T00:00:00"/>
    <x v="1"/>
    <d v="2020-02-11T00:00:00"/>
    <s v="Enero - Marzo"/>
    <n v="5"/>
    <n v="4"/>
    <s v="alejandro amado"/>
    <s v="Cerrado"/>
    <s v="Febrero"/>
    <m/>
    <e v="#REF!"/>
    <e v="#REF!"/>
    <x v="0"/>
    <x v="0"/>
  </r>
  <r>
    <n v="258"/>
    <n v="20368"/>
    <s v="Tramitar Peticiones"/>
    <d v="2020-02-06T00:00:00"/>
    <x v="1"/>
    <d v="2020-02-11T00:00:00"/>
    <s v="Enero - Marzo"/>
    <n v="5"/>
    <n v="4"/>
    <s v="Juan Carlos Aux"/>
    <s v="Cerrado"/>
    <s v="Febrero"/>
    <m/>
    <e v="#REF!"/>
    <e v="#REF!"/>
    <x v="0"/>
    <x v="0"/>
  </r>
  <r>
    <n v="259"/>
    <n v="20369"/>
    <s v="Tramitar Peticiones"/>
    <d v="2020-02-06T00:00:00"/>
    <x v="1"/>
    <d v="2020-02-11T00:00:00"/>
    <s v="Enero - Marzo"/>
    <n v="5"/>
    <n v="4"/>
    <s v="RICARDO ANDRES DIAZ PERE"/>
    <s v="Cerrado"/>
    <s v="Febrero"/>
    <m/>
    <e v="#REF!"/>
    <e v="#REF!"/>
    <x v="0"/>
    <x v="0"/>
  </r>
  <r>
    <n v="260"/>
    <n v="20370"/>
    <s v="Tramitar Peticiones"/>
    <d v="2020-02-06T00:00:00"/>
    <x v="1"/>
    <d v="2020-02-11T00:00:00"/>
    <s v="Enero - Marzo"/>
    <n v="5"/>
    <n v="4"/>
    <s v="JOSE MANUEL CABALLERO"/>
    <s v="Cerrado"/>
    <s v="Febrero"/>
    <m/>
    <e v="#REF!"/>
    <e v="#REF!"/>
    <x v="0"/>
    <x v="0"/>
  </r>
  <r>
    <n v="261"/>
    <n v="20371"/>
    <s v="Tramitar Queja"/>
    <d v="2020-02-06T00:00:00"/>
    <x v="1"/>
    <s v="Pendiente"/>
    <s v="Pendiente"/>
    <e v="#VALUE!"/>
    <e v="#VALUE!"/>
    <s v="JUAN DAVID PEREZ MANRIQUE"/>
    <s v="Abierto"/>
    <s v="Pendiente"/>
    <m/>
    <e v="#REF!"/>
    <e v="#REF!"/>
    <x v="1"/>
    <x v="1"/>
  </r>
  <r>
    <n v="262"/>
    <n v="20372"/>
    <s v="Tramitar Queja"/>
    <d v="2020-02-07T00:00:00"/>
    <x v="1"/>
    <d v="2020-02-19T00:00:00"/>
    <s v="Enero - Marzo"/>
    <n v="12"/>
    <n v="9"/>
    <s v="JOSÉ OCTAVIO ROBLES REYES"/>
    <s v="Cerrado"/>
    <s v="Febrero"/>
    <m/>
    <e v="#REF!"/>
    <e v="#REF!"/>
    <x v="0"/>
    <x v="0"/>
  </r>
  <r>
    <n v="263"/>
    <n v="20373"/>
    <s v="Tramitar Peticiones"/>
    <d v="2020-02-07T00:00:00"/>
    <x v="1"/>
    <d v="2020-02-11T00:00:00"/>
    <s v="Enero - Marzo"/>
    <n v="4"/>
    <n v="3"/>
    <s v="Santiago Sosa"/>
    <s v="Cerrado"/>
    <s v="Febrero"/>
    <m/>
    <e v="#REF!"/>
    <e v="#REF!"/>
    <x v="0"/>
    <x v="0"/>
  </r>
  <r>
    <n v="264"/>
    <n v="20374"/>
    <s v="Tramitar Peticiones"/>
    <d v="2020-02-07T00:00:00"/>
    <x v="1"/>
    <d v="2020-02-11T00:00:00"/>
    <s v="Enero - Marzo"/>
    <n v="4"/>
    <n v="3"/>
    <s v="jhon gonzalez"/>
    <s v="Cerrado"/>
    <s v="Febrero"/>
    <m/>
    <e v="#REF!"/>
    <e v="#REF!"/>
    <x v="0"/>
    <x v="0"/>
  </r>
  <r>
    <n v="265"/>
    <n v="20375"/>
    <s v="Tramitar Queja"/>
    <d v="2020-02-07T00:00:00"/>
    <x v="1"/>
    <s v="Pendiente"/>
    <s v="Pendiente"/>
    <e v="#VALUE!"/>
    <e v="#VALUE!"/>
    <s v="LILLYAM BEATRIZ ROMERO A"/>
    <s v="Abierto"/>
    <s v="Pendiente"/>
    <m/>
    <e v="#REF!"/>
    <e v="#REF!"/>
    <x v="1"/>
    <x v="1"/>
  </r>
  <r>
    <n v="266"/>
    <n v="20376"/>
    <s v="Tramitar Queja"/>
    <d v="2020-02-07T00:00:00"/>
    <x v="1"/>
    <d v="2020-02-11T00:00:00"/>
    <s v="Enero - Marzo"/>
    <n v="4"/>
    <n v="3"/>
    <s v="NILSON HERNANDO CEBALOS"/>
    <s v="Cerrado"/>
    <s v="Febrero"/>
    <m/>
    <e v="#REF!"/>
    <e v="#REF!"/>
    <x v="0"/>
    <x v="0"/>
  </r>
  <r>
    <n v="267"/>
    <n v="20377"/>
    <s v="Tramitar Peticiones"/>
    <d v="2020-02-07T00:00:00"/>
    <x v="1"/>
    <d v="2020-02-11T00:00:00"/>
    <s v="Enero - Marzo"/>
    <n v="4"/>
    <n v="3"/>
    <s v="ALEXANDRA DÍAZ VASQUEZ"/>
    <s v="Cerrado"/>
    <s v="Febrero"/>
    <m/>
    <e v="#REF!"/>
    <e v="#REF!"/>
    <x v="0"/>
    <x v="0"/>
  </r>
  <r>
    <n v="268"/>
    <n v="20378"/>
    <s v="Tramitar Peticiones"/>
    <d v="2020-02-07T00:00:00"/>
    <x v="1"/>
    <d v="2020-02-11T00:00:00"/>
    <s v="Enero - Marzo"/>
    <n v="4"/>
    <n v="3"/>
    <s v="Juan Camilo Guevara Ortiz"/>
    <s v="Cerrado"/>
    <s v="Febrero"/>
    <m/>
    <e v="#REF!"/>
    <e v="#REF!"/>
    <x v="0"/>
    <x v="0"/>
  </r>
  <r>
    <n v="269"/>
    <n v="20379"/>
    <s v="Tramitar Peticiones"/>
    <d v="2020-02-07T00:00:00"/>
    <x v="1"/>
    <d v="2020-02-11T00:00:00"/>
    <s v="Enero - Marzo"/>
    <n v="4"/>
    <n v="3"/>
    <s v="GERSON ADRIÁN IMBACHI VÁSQUEZ"/>
    <s v="Cerrado"/>
    <s v="Febrero"/>
    <m/>
    <e v="#REF!"/>
    <e v="#REF!"/>
    <x v="0"/>
    <x v="0"/>
  </r>
  <r>
    <n v="270"/>
    <n v="20380"/>
    <s v="Tramitar Queja"/>
    <d v="2020-02-07T00:00:00"/>
    <x v="1"/>
    <d v="2020-02-19T00:00:00"/>
    <s v="Enero - Marzo"/>
    <n v="12"/>
    <n v="9"/>
    <s v="alba cardenas alvarez"/>
    <s v="Cerrado"/>
    <s v="Febrero"/>
    <m/>
    <e v="#REF!"/>
    <e v="#REF!"/>
    <x v="0"/>
    <x v="0"/>
  </r>
  <r>
    <n v="271"/>
    <n v="20381"/>
    <s v="Tramitar Queja"/>
    <d v="2020-02-07T00:00:00"/>
    <x v="1"/>
    <s v="Pendiente"/>
    <s v="Pendiente"/>
    <e v="#VALUE!"/>
    <e v="#VALUE!"/>
    <s v="JAVIER ALEXANDER DIAZ TOVAR"/>
    <s v="Abierto"/>
    <s v="Pendiente"/>
    <m/>
    <e v="#REF!"/>
    <e v="#REF!"/>
    <x v="1"/>
    <x v="1"/>
  </r>
  <r>
    <n v="272"/>
    <n v="20382"/>
    <s v="Tramitar Queja"/>
    <d v="2020-02-07T00:00:00"/>
    <x v="1"/>
    <s v="Pendiente"/>
    <s v="Pendiente"/>
    <e v="#VALUE!"/>
    <e v="#VALUE!"/>
    <s v="Carolina Diaz Corredor"/>
    <s v="Abierto"/>
    <s v="Pendiente"/>
    <m/>
    <e v="#REF!"/>
    <e v="#REF!"/>
    <x v="1"/>
    <x v="1"/>
  </r>
  <r>
    <n v="273"/>
    <n v="20383"/>
    <s v="Asignar Sugerencia"/>
    <d v="2020-02-09T00:00:00"/>
    <x v="1"/>
    <s v="Pendiente"/>
    <s v="Pendiente"/>
    <e v="#VALUE!"/>
    <e v="#VALUE!"/>
    <s v="diego arias"/>
    <s v="Abierto"/>
    <s v="Pendiente"/>
    <m/>
    <e v="#REF!"/>
    <e v="#REF!"/>
    <x v="1"/>
    <x v="1"/>
  </r>
  <r>
    <n v="274"/>
    <n v="20384"/>
    <s v="Tramitar Peticiones"/>
    <d v="2020-02-10T00:00:00"/>
    <x v="1"/>
    <d v="2020-02-11T00:00:00"/>
    <s v="Enero - Marzo"/>
    <n v="1"/>
    <n v="2"/>
    <s v="YENNY PAOLIN DAZA GUTIERREZ"/>
    <s v="Cerrado"/>
    <s v="Febrero"/>
    <m/>
    <e v="#REF!"/>
    <e v="#REF!"/>
    <x v="0"/>
    <x v="0"/>
  </r>
  <r>
    <n v="275"/>
    <n v="20385"/>
    <s v="Tramitar Queja"/>
    <d v="2020-02-10T00:00:00"/>
    <x v="1"/>
    <s v="Pendiente"/>
    <s v="Pendiente"/>
    <e v="#VALUE!"/>
    <e v="#VALUE!"/>
    <s v="Javier Rico"/>
    <s v="Abierto"/>
    <s v="Pendiente"/>
    <m/>
    <e v="#REF!"/>
    <e v="#REF!"/>
    <x v="1"/>
    <x v="1"/>
  </r>
  <r>
    <n v="276"/>
    <n v="20386"/>
    <s v="Tramitar Queja"/>
    <d v="2020-02-10T00:00:00"/>
    <x v="1"/>
    <s v="Pendiente"/>
    <s v="Pendiente"/>
    <e v="#VALUE!"/>
    <e v="#VALUE!"/>
    <s v="Tatiana Velasquez Romero"/>
    <s v="Abierto"/>
    <s v="Pendiente"/>
    <m/>
    <e v="#REF!"/>
    <e v="#REF!"/>
    <x v="1"/>
    <x v="1"/>
  </r>
  <r>
    <n v="277"/>
    <n v="20387"/>
    <s v="Tramitar Queja"/>
    <d v="2020-02-10T00:00:00"/>
    <x v="1"/>
    <d v="2020-09-24T00:00:00"/>
    <s v="Julio - Septiembre"/>
    <n v="227"/>
    <n v="164"/>
    <s v="LAURA MARCELA BELTRÁN"/>
    <s v="Cerrado"/>
    <s v="Septiembre"/>
    <m/>
    <e v="#REF!"/>
    <e v="#REF!"/>
    <x v="0"/>
    <x v="0"/>
  </r>
  <r>
    <n v="278"/>
    <n v="20388"/>
    <s v="Tramitar Peticiones"/>
    <d v="2020-02-10T00:00:00"/>
    <x v="1"/>
    <d v="2020-02-11T00:00:00"/>
    <s v="Enero - Marzo"/>
    <n v="1"/>
    <n v="2"/>
    <s v="MARXELLY LILED MEDINA FAJARDO"/>
    <s v="Cerrado"/>
    <s v="Febrero"/>
    <m/>
    <e v="#REF!"/>
    <e v="#REF!"/>
    <x v="0"/>
    <x v="0"/>
  </r>
  <r>
    <n v="279"/>
    <n v="20389"/>
    <s v="Tramitar Queja"/>
    <d v="2020-02-10T00:00:00"/>
    <x v="1"/>
    <d v="2020-02-24T00:00:00"/>
    <s v="Enero - Marzo"/>
    <n v="14"/>
    <n v="11"/>
    <s v="luis carlos gordillo"/>
    <s v="Cerrado"/>
    <s v="Febrero"/>
    <m/>
    <e v="#REF!"/>
    <e v="#REF!"/>
    <x v="0"/>
    <x v="0"/>
  </r>
  <r>
    <n v="280"/>
    <n v="20390"/>
    <s v="Tramitar Peticiones"/>
    <d v="2020-02-10T00:00:00"/>
    <x v="1"/>
    <d v="2020-02-11T00:00:00"/>
    <s v="Enero - Marzo"/>
    <n v="1"/>
    <n v="2"/>
    <s v="SIRLEIDY GAMARRA RODELO"/>
    <s v="Cerrado"/>
    <s v="Febrero"/>
    <m/>
    <e v="#REF!"/>
    <e v="#REF!"/>
    <x v="0"/>
    <x v="0"/>
  </r>
  <r>
    <n v="281"/>
    <n v="20391"/>
    <s v="Tramitar Queja"/>
    <d v="2020-02-10T00:00:00"/>
    <x v="1"/>
    <d v="2020-02-24T00:00:00"/>
    <s v="Enero - Marzo"/>
    <n v="14"/>
    <n v="11"/>
    <s v="SABID NAZZAR BOHORQUEZ"/>
    <s v="Cerrado"/>
    <s v="Febrero"/>
    <m/>
    <e v="#REF!"/>
    <e v="#REF!"/>
    <x v="0"/>
    <x v="0"/>
  </r>
  <r>
    <n v="282"/>
    <n v="20392"/>
    <s v="Tramitar Peticiones"/>
    <d v="2020-02-10T00:00:00"/>
    <x v="1"/>
    <d v="2020-02-11T00:00:00"/>
    <s v="Enero - Marzo"/>
    <n v="1"/>
    <n v="2"/>
    <s v="JAIRO GOMEZ"/>
    <s v="Cerrado"/>
    <s v="Febrero"/>
    <m/>
    <e v="#REF!"/>
    <e v="#REF!"/>
    <x v="0"/>
    <x v="0"/>
  </r>
  <r>
    <n v="283"/>
    <n v="20393"/>
    <s v="Tramitar Peticiones"/>
    <d v="2020-02-11T00:00:00"/>
    <x v="1"/>
    <d v="2020-02-11T00:00:00"/>
    <s v="Enero - Marzo"/>
    <n v="0"/>
    <n v="1"/>
    <s v="BRYAN DANILO MEJIA SIERRA"/>
    <s v="Cerrado"/>
    <s v="Febrero"/>
    <m/>
    <e v="#REF!"/>
    <e v="#REF!"/>
    <x v="0"/>
    <x v="0"/>
  </r>
  <r>
    <n v="284"/>
    <n v="20394"/>
    <s v="Tramitar Peticiones"/>
    <d v="2020-02-11T00:00:00"/>
    <x v="1"/>
    <d v="2020-02-11T00:00:00"/>
    <s v="Enero - Marzo"/>
    <n v="0"/>
    <n v="1"/>
    <s v="MARÍA EUGENIA ESPINOSA REYES"/>
    <s v="Cerrado"/>
    <s v="Febrero"/>
    <m/>
    <e v="#REF!"/>
    <e v="#REF!"/>
    <x v="0"/>
    <x v="0"/>
  </r>
  <r>
    <n v="285"/>
    <n v="20395"/>
    <s v="Tramitar Peticiones"/>
    <d v="2020-02-11T00:00:00"/>
    <x v="1"/>
    <d v="2020-02-11T00:00:00"/>
    <s v="Enero - Marzo"/>
    <n v="0"/>
    <n v="1"/>
    <s v="NESTOR IVAN GALLEGO MONTOYA"/>
    <s v="Cerrado"/>
    <s v="Febrero"/>
    <m/>
    <e v="#REF!"/>
    <e v="#REF!"/>
    <x v="0"/>
    <x v="0"/>
  </r>
  <r>
    <n v="286"/>
    <n v="20396"/>
    <s v="Tramitar Peticiones"/>
    <d v="2020-02-11T00:00:00"/>
    <x v="1"/>
    <d v="2020-02-12T00:00:00"/>
    <s v="Enero - Marzo"/>
    <n v="1"/>
    <n v="2"/>
    <s v="AIDILUZ PAYARES"/>
    <s v="Cerrado"/>
    <s v="Febrero"/>
    <m/>
    <e v="#REF!"/>
    <e v="#REF!"/>
    <x v="0"/>
    <x v="0"/>
  </r>
  <r>
    <n v="287"/>
    <n v="20397"/>
    <s v="Tramitar Queja"/>
    <d v="2020-02-11T00:00:00"/>
    <x v="1"/>
    <d v="2020-02-24T00:00:00"/>
    <s v="Enero - Marzo"/>
    <n v="13"/>
    <n v="10"/>
    <s v="Edwin Angulo hurtado"/>
    <s v="Cerrado"/>
    <s v="Febrero"/>
    <m/>
    <e v="#REF!"/>
    <e v="#REF!"/>
    <x v="0"/>
    <x v="0"/>
  </r>
  <r>
    <n v="288"/>
    <n v="20398"/>
    <s v="Tramitar Peticiones"/>
    <d v="2020-02-11T00:00:00"/>
    <x v="1"/>
    <d v="2020-02-12T00:00:00"/>
    <s v="Enero - Marzo"/>
    <n v="1"/>
    <n v="2"/>
    <s v="NEYDIS MAILETH PACHECO BARRIOS"/>
    <s v="Cerrado"/>
    <s v="Febrero"/>
    <m/>
    <e v="#REF!"/>
    <e v="#REF!"/>
    <x v="0"/>
    <x v="0"/>
  </r>
  <r>
    <n v="289"/>
    <n v="20399"/>
    <s v="Tramitar Peticiones"/>
    <d v="2020-02-11T00:00:00"/>
    <x v="1"/>
    <d v="2020-02-12T00:00:00"/>
    <s v="Enero - Marzo"/>
    <n v="1"/>
    <n v="2"/>
    <s v="NEYDIS MAILETH PACHECO BARRIOS"/>
    <s v="Cerrado"/>
    <s v="Febrero"/>
    <m/>
    <e v="#REF!"/>
    <e v="#REF!"/>
    <x v="0"/>
    <x v="0"/>
  </r>
  <r>
    <n v="290"/>
    <n v="20400"/>
    <s v="Tramitar Queja"/>
    <d v="2020-02-11T00:00:00"/>
    <x v="1"/>
    <d v="2020-02-24T00:00:00"/>
    <s v="Enero - Marzo"/>
    <n v="13"/>
    <n v="10"/>
    <s v="LUIS FERNANDO VELEZ VERGARA"/>
    <s v="Cerrado"/>
    <s v="Febrero"/>
    <m/>
    <e v="#REF!"/>
    <e v="#REF!"/>
    <x v="0"/>
    <x v="0"/>
  </r>
  <r>
    <n v="291"/>
    <n v="20401"/>
    <s v="Tramitar Peticiones"/>
    <d v="2020-02-12T00:00:00"/>
    <x v="1"/>
    <d v="2020-02-12T00:00:00"/>
    <s v="Enero - Marzo"/>
    <n v="0"/>
    <n v="1"/>
    <s v="ANA CECILIA PUENTES BERMEO"/>
    <s v="Cerrado"/>
    <s v="Febrero"/>
    <m/>
    <e v="#REF!"/>
    <e v="#REF!"/>
    <x v="0"/>
    <x v="0"/>
  </r>
  <r>
    <n v="292"/>
    <n v="20402"/>
    <s v="Tramitar Peticiones"/>
    <d v="2020-02-12T00:00:00"/>
    <x v="1"/>
    <d v="2020-02-12T00:00:00"/>
    <s v="Enero - Marzo"/>
    <n v="0"/>
    <n v="1"/>
    <s v="NICOLAS DAVID ESCOBAR ORTIZ"/>
    <s v="Cerrado"/>
    <s v="Febrero"/>
    <m/>
    <e v="#REF!"/>
    <e v="#REF!"/>
    <x v="0"/>
    <x v="0"/>
  </r>
  <r>
    <n v="293"/>
    <n v="20403"/>
    <s v="Tramitar Peticiones"/>
    <d v="2020-02-12T00:00:00"/>
    <x v="1"/>
    <d v="2020-02-12T00:00:00"/>
    <s v="Enero - Marzo"/>
    <n v="0"/>
    <n v="1"/>
    <s v="luis geronimo rios betancur"/>
    <s v="Cerrado"/>
    <s v="Febrero"/>
    <m/>
    <e v="#REF!"/>
    <e v="#REF!"/>
    <x v="0"/>
    <x v="0"/>
  </r>
  <r>
    <n v="294"/>
    <n v="20404"/>
    <s v="Tramitar Peticiones"/>
    <d v="2020-02-12T00:00:00"/>
    <x v="1"/>
    <d v="2020-02-17T00:00:00"/>
    <s v="Enero - Marzo"/>
    <n v="5"/>
    <n v="4"/>
    <s v="edwin erazo henao"/>
    <s v="Cerrado"/>
    <s v="Febrero"/>
    <m/>
    <e v="#REF!"/>
    <e v="#REF!"/>
    <x v="0"/>
    <x v="0"/>
  </r>
  <r>
    <n v="295"/>
    <n v="20405"/>
    <s v="Tramitar Reclamo"/>
    <d v="2020-02-12T00:00:00"/>
    <x v="1"/>
    <d v="2020-02-24T00:00:00"/>
    <s v="Enero - Marzo"/>
    <n v="12"/>
    <n v="9"/>
    <s v="ELDA LUZ HERRERA DE AVILA"/>
    <s v="Cerrado"/>
    <s v="Febrero"/>
    <m/>
    <e v="#REF!"/>
    <e v="#REF!"/>
    <x v="0"/>
    <x v="0"/>
  </r>
  <r>
    <n v="296"/>
    <n v="20406"/>
    <s v="Tramitar Peticiones"/>
    <d v="2020-02-12T00:00:00"/>
    <x v="1"/>
    <d v="2020-02-17T00:00:00"/>
    <s v="Enero - Marzo"/>
    <n v="5"/>
    <n v="4"/>
    <s v="Jeannetth Maritza Corredor Duitama"/>
    <s v="Cerrado"/>
    <s v="Febrero"/>
    <m/>
    <e v="#REF!"/>
    <e v="#REF!"/>
    <x v="0"/>
    <x v="0"/>
  </r>
  <r>
    <n v="297"/>
    <n v="20407"/>
    <s v="Tramitar Peticiones"/>
    <d v="2020-02-12T00:00:00"/>
    <x v="1"/>
    <d v="2020-02-17T00:00:00"/>
    <s v="Enero - Marzo"/>
    <n v="5"/>
    <n v="4"/>
    <s v="ALVARO QUINTERO SEPULVEDA"/>
    <s v="Cerrado"/>
    <s v="Febrero"/>
    <m/>
    <e v="#REF!"/>
    <e v="#REF!"/>
    <x v="0"/>
    <x v="0"/>
  </r>
  <r>
    <n v="298"/>
    <n v="20408"/>
    <s v="Tramitar Queja"/>
    <d v="2020-02-12T00:00:00"/>
    <x v="1"/>
    <d v="2020-02-24T00:00:00"/>
    <s v="Enero - Marzo"/>
    <n v="12"/>
    <n v="9"/>
    <s v="María Estefany Ulloa Martínez"/>
    <s v="Cerrado"/>
    <s v="Febrero"/>
    <m/>
    <e v="#REF!"/>
    <e v="#REF!"/>
    <x v="0"/>
    <x v="0"/>
  </r>
  <r>
    <n v="299"/>
    <n v="20409"/>
    <s v="Tramitar Queja"/>
    <d v="2020-02-13T00:00:00"/>
    <x v="1"/>
    <d v="2020-02-24T00:00:00"/>
    <s v="Enero - Marzo"/>
    <n v="11"/>
    <n v="8"/>
    <s v="hector Guillermo Echeverry Rivera"/>
    <s v="Cerrado"/>
    <s v="Febrero"/>
    <m/>
    <e v="#REF!"/>
    <e v="#REF!"/>
    <x v="0"/>
    <x v="0"/>
  </r>
  <r>
    <n v="300"/>
    <n v="20410"/>
    <s v="Tramitar Reclamo"/>
    <d v="2020-02-13T00:00:00"/>
    <x v="1"/>
    <d v="2020-02-24T00:00:00"/>
    <s v="Enero - Marzo"/>
    <n v="11"/>
    <n v="8"/>
    <s v="CARLOS ALBERTO CALVO GODOY"/>
    <s v="Cerrado"/>
    <s v="Febrero"/>
    <m/>
    <e v="#REF!"/>
    <e v="#REF!"/>
    <x v="0"/>
    <x v="0"/>
  </r>
  <r>
    <n v="301"/>
    <n v="20411"/>
    <s v="Tramitar Peticiones"/>
    <d v="2020-02-13T00:00:00"/>
    <x v="1"/>
    <d v="2020-02-18T00:00:00"/>
    <s v="Enero - Marzo"/>
    <n v="5"/>
    <n v="4"/>
    <s v="Maritza Velez"/>
    <s v="Cerrado"/>
    <s v="Febrero"/>
    <m/>
    <e v="#REF!"/>
    <e v="#REF!"/>
    <x v="0"/>
    <x v="0"/>
  </r>
  <r>
    <n v="302"/>
    <n v="20412"/>
    <s v="Tramitar Reclamo"/>
    <d v="2020-02-13T00:00:00"/>
    <x v="1"/>
    <s v="Pendiente"/>
    <s v="Pendiente"/>
    <e v="#VALUE!"/>
    <e v="#VALUE!"/>
    <s v="daniel arturo bermudez urrego"/>
    <s v="Abierto"/>
    <s v="Pendiente"/>
    <m/>
    <e v="#REF!"/>
    <e v="#REF!"/>
    <x v="1"/>
    <x v="1"/>
  </r>
  <r>
    <n v="303"/>
    <n v="20413"/>
    <s v="Tramitar Reclamo"/>
    <d v="2020-02-13T00:00:00"/>
    <x v="1"/>
    <d v="2020-02-24T00:00:00"/>
    <s v="Enero - Marzo"/>
    <n v="11"/>
    <n v="8"/>
    <s v="carlos alberto campo marinez"/>
    <s v="Cerrado"/>
    <s v="Febrero"/>
    <m/>
    <e v="#REF!"/>
    <e v="#REF!"/>
    <x v="0"/>
    <x v="0"/>
  </r>
  <r>
    <n v="304"/>
    <n v="20414"/>
    <s v="Tramitar Queja"/>
    <d v="2020-02-13T00:00:00"/>
    <x v="1"/>
    <s v="Pendiente"/>
    <s v="Pendiente"/>
    <e v="#VALUE!"/>
    <e v="#VALUE!"/>
    <s v="MARIA JOSE MARTINEZ ORTEGA"/>
    <s v="Abierto"/>
    <s v="Pendiente"/>
    <m/>
    <e v="#REF!"/>
    <e v="#REF!"/>
    <x v="1"/>
    <x v="1"/>
  </r>
  <r>
    <n v="305"/>
    <n v="20415"/>
    <s v="Tramitar Peticiones"/>
    <d v="2020-02-13T00:00:00"/>
    <x v="1"/>
    <d v="2020-02-17T00:00:00"/>
    <s v="Enero - Marzo"/>
    <n v="4"/>
    <n v="3"/>
    <s v="OSCAR FABIAN CORDOBA PAREDES"/>
    <s v="Cerrado"/>
    <s v="Febrero"/>
    <m/>
    <e v="#REF!"/>
    <e v="#REF!"/>
    <x v="0"/>
    <x v="0"/>
  </r>
  <r>
    <n v="306"/>
    <n v="20416"/>
    <s v="Tramitar Peticiones"/>
    <d v="2020-02-13T00:00:00"/>
    <x v="1"/>
    <d v="2020-02-17T00:00:00"/>
    <s v="Enero - Marzo"/>
    <n v="4"/>
    <n v="3"/>
    <s v="yina paola avena suarez"/>
    <s v="Cerrado"/>
    <s v="Febrero"/>
    <m/>
    <e v="#REF!"/>
    <e v="#REF!"/>
    <x v="0"/>
    <x v="0"/>
  </r>
  <r>
    <n v="307"/>
    <n v="20417"/>
    <s v="Tramitar Peticiones"/>
    <d v="2020-02-13T00:00:00"/>
    <x v="1"/>
    <d v="2020-02-18T00:00:00"/>
    <s v="Enero - Marzo"/>
    <n v="5"/>
    <n v="4"/>
    <s v="Juan Camilo Orrego Salcedo"/>
    <s v="Cerrado"/>
    <s v="Febrero"/>
    <m/>
    <e v="#REF!"/>
    <e v="#REF!"/>
    <x v="0"/>
    <x v="0"/>
  </r>
  <r>
    <n v="308"/>
    <n v="20418"/>
    <s v="Tramitar Reclamo"/>
    <d v="2020-02-13T00:00:00"/>
    <x v="1"/>
    <d v="2020-02-28T00:00:00"/>
    <s v="Enero - Marzo"/>
    <n v="15"/>
    <n v="12"/>
    <s v="RAFAEL CHAMORRO"/>
    <s v="Cerrado"/>
    <s v="Febrero"/>
    <m/>
    <e v="#REF!"/>
    <e v="#REF!"/>
    <x v="0"/>
    <x v="0"/>
  </r>
  <r>
    <n v="309"/>
    <n v="20419"/>
    <s v="Tramitar Queja"/>
    <d v="2020-02-13T00:00:00"/>
    <x v="1"/>
    <s v="Pendiente"/>
    <s v="Pendiente"/>
    <e v="#VALUE!"/>
    <e v="#VALUE!"/>
    <s v="SERGIO HERNANDO SANTOS MOSQUERA"/>
    <s v="Abierto"/>
    <s v="Pendiente"/>
    <m/>
    <e v="#REF!"/>
    <e v="#REF!"/>
    <x v="1"/>
    <x v="1"/>
  </r>
  <r>
    <n v="310"/>
    <n v="20420"/>
    <s v="Asignar Sugerencia"/>
    <d v="2020-02-13T00:00:00"/>
    <x v="1"/>
    <d v="2020-03-18T00:00:00"/>
    <s v="Enero - Marzo"/>
    <n v="34"/>
    <n v="25"/>
    <s v="JOAN SEBASTIAN LOZADA BARRIOS"/>
    <s v="Cerrado"/>
    <s v="Marzo"/>
    <m/>
    <e v="#REF!"/>
    <e v="#REF!"/>
    <x v="0"/>
    <x v="0"/>
  </r>
  <r>
    <n v="311"/>
    <n v="20421"/>
    <s v="Tramitar Reclamo"/>
    <d v="2020-02-13T00:00:00"/>
    <x v="1"/>
    <s v="Pendiente"/>
    <s v="Pendiente"/>
    <e v="#VALUE!"/>
    <e v="#VALUE!"/>
    <s v="JOAN SEBASTIAN LOZADA BARRIOS"/>
    <s v="Abierto"/>
    <s v="Pendiente"/>
    <m/>
    <e v="#REF!"/>
    <e v="#REF!"/>
    <x v="1"/>
    <x v="1"/>
  </r>
  <r>
    <n v="312"/>
    <n v="20422"/>
    <s v="Tramitar Queja"/>
    <d v="2020-02-13T00:00:00"/>
    <x v="1"/>
    <d v="2020-02-28T00:00:00"/>
    <s v="Enero - Marzo"/>
    <n v="15"/>
    <n v="12"/>
    <s v="LUBIN LINARES CORREDOR"/>
    <s v="Cerrado"/>
    <s v="Febrero"/>
    <m/>
    <e v="#REF!"/>
    <e v="#REF!"/>
    <x v="0"/>
    <x v="0"/>
  </r>
  <r>
    <n v="313"/>
    <n v="20423"/>
    <s v="Tramitar Peticiones"/>
    <d v="2020-02-13T00:00:00"/>
    <x v="1"/>
    <d v="2020-02-18T00:00:00"/>
    <s v="Enero - Marzo"/>
    <n v="5"/>
    <n v="4"/>
    <s v="milagros tovar paternina"/>
    <s v="Cerrado"/>
    <s v="Febrero"/>
    <m/>
    <e v="#REF!"/>
    <e v="#REF!"/>
    <x v="0"/>
    <x v="0"/>
  </r>
  <r>
    <n v="314"/>
    <n v="20424"/>
    <s v="Tramitar Peticiones"/>
    <d v="2020-02-14T00:00:00"/>
    <x v="1"/>
    <d v="2020-02-18T00:00:00"/>
    <s v="Enero - Marzo"/>
    <n v="4"/>
    <n v="3"/>
    <s v="coopsoliserv"/>
    <s v="Cerrado"/>
    <s v="Febrero"/>
    <m/>
    <e v="#REF!"/>
    <e v="#REF!"/>
    <x v="0"/>
    <x v="0"/>
  </r>
  <r>
    <n v="315"/>
    <n v="20425"/>
    <s v="Tramitar Reclamo"/>
    <d v="2020-02-14T00:00:00"/>
    <x v="1"/>
    <d v="2020-02-18T00:00:00"/>
    <s v="Enero - Marzo"/>
    <n v="4"/>
    <n v="3"/>
    <s v="Juan Carlos Espinosa Barrera"/>
    <s v="Cerrado"/>
    <s v="Febrero"/>
    <m/>
    <e v="#REF!"/>
    <e v="#REF!"/>
    <x v="0"/>
    <x v="0"/>
  </r>
  <r>
    <n v="316"/>
    <n v="20426"/>
    <s v="Tramitar Peticiones"/>
    <d v="2020-02-14T00:00:00"/>
    <x v="1"/>
    <d v="2020-02-18T00:00:00"/>
    <s v="Enero - Marzo"/>
    <n v="4"/>
    <n v="3"/>
    <s v="andres mauricio jaramillo bedoya"/>
    <s v="Cerrado"/>
    <s v="Febrero"/>
    <m/>
    <e v="#REF!"/>
    <e v="#REF!"/>
    <x v="0"/>
    <x v="0"/>
  </r>
  <r>
    <n v="317"/>
    <n v="20427"/>
    <s v="Tramitar Peticiones"/>
    <d v="2020-02-14T00:00:00"/>
    <x v="1"/>
    <d v="2020-02-18T00:00:00"/>
    <s v="Enero - Marzo"/>
    <n v="4"/>
    <n v="3"/>
    <s v="LUZ MARINA PIEDRAHITA RIVERA"/>
    <s v="Cerrado"/>
    <s v="Febrero"/>
    <m/>
    <e v="#REF!"/>
    <e v="#REF!"/>
    <x v="0"/>
    <x v="0"/>
  </r>
  <r>
    <n v="318"/>
    <n v="20428"/>
    <s v="Tramitar Peticiones"/>
    <d v="2020-02-14T00:00:00"/>
    <x v="1"/>
    <d v="2020-02-18T00:00:00"/>
    <s v="Enero - Marzo"/>
    <n v="4"/>
    <n v="3"/>
    <s v="DIEGO FERNANDO LOAIZA DUQUE"/>
    <s v="Cerrado"/>
    <s v="Febrero"/>
    <m/>
    <e v="#REF!"/>
    <e v="#REF!"/>
    <x v="0"/>
    <x v="0"/>
  </r>
  <r>
    <n v="319"/>
    <n v="20429"/>
    <s v="Tramitar Queja"/>
    <d v="2020-02-14T00:00:00"/>
    <x v="1"/>
    <d v="2020-02-18T00:00:00"/>
    <s v="Enero - Marzo"/>
    <n v="4"/>
    <n v="3"/>
    <s v="Luis Eduardo Salamanca Rodriguez"/>
    <s v="Cerrado"/>
    <s v="Febrero"/>
    <m/>
    <e v="#REF!"/>
    <e v="#REF!"/>
    <x v="0"/>
    <x v="0"/>
  </r>
  <r>
    <n v="320"/>
    <n v="20430"/>
    <s v="Tramitar Peticiones"/>
    <d v="2020-02-14T00:00:00"/>
    <x v="1"/>
    <d v="2020-02-18T00:00:00"/>
    <s v="Enero - Marzo"/>
    <n v="4"/>
    <n v="3"/>
    <s v="Elmer Moreno"/>
    <s v="Cerrado"/>
    <s v="Febrero"/>
    <m/>
    <e v="#REF!"/>
    <e v="#REF!"/>
    <x v="0"/>
    <x v="0"/>
  </r>
  <r>
    <n v="321"/>
    <n v="20431"/>
    <s v="Tramitar Peticiones"/>
    <d v="2020-02-14T00:00:00"/>
    <x v="1"/>
    <d v="2020-02-18T00:00:00"/>
    <s v="Enero - Marzo"/>
    <n v="4"/>
    <n v="3"/>
    <s v="HOTELES DE BARRANCA S,A,S"/>
    <s v="Cerrado"/>
    <s v="Febrero"/>
    <m/>
    <e v="#REF!"/>
    <e v="#REF!"/>
    <x v="0"/>
    <x v="0"/>
  </r>
  <r>
    <n v="322"/>
    <n v="20432"/>
    <s v="Tramitar Peticiones"/>
    <d v="2020-02-15T00:00:00"/>
    <x v="1"/>
    <d v="2020-02-18T00:00:00"/>
    <s v="Enero - Marzo"/>
    <n v="3"/>
    <n v="2"/>
    <s v="jhon jairo galvis triana"/>
    <s v="Cerrado"/>
    <s v="Febrero"/>
    <m/>
    <e v="#REF!"/>
    <e v="#REF!"/>
    <x v="0"/>
    <x v="0"/>
  </r>
  <r>
    <n v="323"/>
    <n v="20433"/>
    <s v="Tramitar Queja"/>
    <d v="2020-02-15T00:00:00"/>
    <x v="1"/>
    <d v="2020-02-28T00:00:00"/>
    <s v="Enero - Marzo"/>
    <n v="13"/>
    <n v="10"/>
    <s v="Dora Lilliana Montoya Parra"/>
    <s v="Cerrado"/>
    <s v="Febrero"/>
    <m/>
    <e v="#REF!"/>
    <e v="#REF!"/>
    <x v="0"/>
    <x v="0"/>
  </r>
  <r>
    <n v="324"/>
    <n v="20434"/>
    <s v="Tramitar Peticiones"/>
    <d v="2020-02-15T00:00:00"/>
    <x v="1"/>
    <d v="2020-02-18T00:00:00"/>
    <s v="Enero - Marzo"/>
    <n v="3"/>
    <n v="2"/>
    <s v="german garces cervantes"/>
    <s v="Cerrado"/>
    <s v="Febrero"/>
    <m/>
    <e v="#REF!"/>
    <e v="#REF!"/>
    <x v="0"/>
    <x v="0"/>
  </r>
  <r>
    <n v="325"/>
    <n v="20435"/>
    <s v="Tramitar Peticiones"/>
    <d v="2020-02-15T00:00:00"/>
    <x v="1"/>
    <d v="2020-02-18T00:00:00"/>
    <s v="Enero - Marzo"/>
    <n v="3"/>
    <n v="2"/>
    <s v="german garces cervantes"/>
    <s v="Cerrado"/>
    <s v="Febrero"/>
    <m/>
    <e v="#REF!"/>
    <e v="#REF!"/>
    <x v="0"/>
    <x v="0"/>
  </r>
  <r>
    <n v="326"/>
    <n v="20436"/>
    <s v="Tramitar Peticiones"/>
    <d v="2020-02-16T00:00:00"/>
    <x v="1"/>
    <d v="2020-02-18T00:00:00"/>
    <s v="Enero - Marzo"/>
    <n v="2"/>
    <n v="2"/>
    <s v="omar bitar"/>
    <s v="Cerrado"/>
    <s v="Febrero"/>
    <m/>
    <e v="#REF!"/>
    <e v="#REF!"/>
    <x v="0"/>
    <x v="0"/>
  </r>
  <r>
    <n v="327"/>
    <n v="20437"/>
    <s v="Tramitar Queja"/>
    <d v="2020-02-16T00:00:00"/>
    <x v="1"/>
    <d v="2020-03-02T00:00:00"/>
    <s v="Enero - Marzo"/>
    <n v="15"/>
    <n v="11"/>
    <s v="stewart sanchez ropero"/>
    <s v="Cerrado"/>
    <s v="Marzo"/>
    <m/>
    <e v="#REF!"/>
    <e v="#REF!"/>
    <x v="0"/>
    <x v="0"/>
  </r>
  <r>
    <n v="328"/>
    <n v="20438"/>
    <s v="Tramitar Peticiones"/>
    <d v="2020-02-17T00:00:00"/>
    <x v="1"/>
    <d v="2020-02-18T00:00:00"/>
    <s v="Enero - Marzo"/>
    <n v="1"/>
    <n v="2"/>
    <s v="Shanell Nellys Rodríguez Parra"/>
    <s v="Cerrado"/>
    <s v="Febrero"/>
    <m/>
    <e v="#REF!"/>
    <e v="#REF!"/>
    <x v="0"/>
    <x v="0"/>
  </r>
  <r>
    <n v="329"/>
    <n v="20439"/>
    <s v="Tramitar Peticiones"/>
    <d v="2020-02-17T00:00:00"/>
    <x v="1"/>
    <d v="2020-02-18T00:00:00"/>
    <s v="Enero - Marzo"/>
    <n v="1"/>
    <n v="2"/>
    <s v="mery constanza espitia soto"/>
    <s v="Cerrado"/>
    <s v="Febrero"/>
    <m/>
    <e v="#REF!"/>
    <e v="#REF!"/>
    <x v="0"/>
    <x v="0"/>
  </r>
  <r>
    <n v="330"/>
    <n v="20440"/>
    <s v="Tramitar Queja"/>
    <d v="2020-02-17T00:00:00"/>
    <x v="1"/>
    <s v="Pendiente"/>
    <s v="Pendiente"/>
    <e v="#VALUE!"/>
    <e v="#VALUE!"/>
    <s v="ELVIA LILIANA CHICAGUY QUINTERO"/>
    <s v="Abierto"/>
    <s v="Pendiente"/>
    <m/>
    <e v="#REF!"/>
    <e v="#REF!"/>
    <x v="1"/>
    <x v="1"/>
  </r>
  <r>
    <n v="331"/>
    <n v="20441"/>
    <s v="Tramitar Peticiones"/>
    <d v="2020-02-17T00:00:00"/>
    <x v="1"/>
    <d v="2020-02-18T00:00:00"/>
    <s v="Enero - Marzo"/>
    <n v="1"/>
    <n v="2"/>
    <s v="MABEL CRISTINA RUIZ SALAMANCA"/>
    <s v="Cerrado"/>
    <s v="Febrero"/>
    <m/>
    <e v="#REF!"/>
    <e v="#REF!"/>
    <x v="0"/>
    <x v="0"/>
  </r>
  <r>
    <n v="332"/>
    <n v="20442"/>
    <s v="Tramitar Peticiones"/>
    <d v="2020-02-17T00:00:00"/>
    <x v="1"/>
    <d v="2020-02-18T00:00:00"/>
    <s v="Enero - Marzo"/>
    <n v="1"/>
    <n v="2"/>
    <s v="ANGELICA PAOLA ANDRADE VILLEGAS"/>
    <s v="Cerrado"/>
    <s v="Febrero"/>
    <m/>
    <e v="#REF!"/>
    <e v="#REF!"/>
    <x v="0"/>
    <x v="0"/>
  </r>
  <r>
    <n v="333"/>
    <n v="20443"/>
    <s v="Tramitar Queja"/>
    <d v="2020-02-17T00:00:00"/>
    <x v="1"/>
    <d v="2020-03-09T00:00:00"/>
    <s v="Enero - Marzo"/>
    <n v="21"/>
    <n v="16"/>
    <s v="ERNESTO MANUEL COGOLLO PEREZ"/>
    <s v="Cerrado"/>
    <s v="Marzo"/>
    <m/>
    <e v="#REF!"/>
    <e v="#REF!"/>
    <x v="0"/>
    <x v="0"/>
  </r>
  <r>
    <n v="334"/>
    <n v="20444"/>
    <s v="Tramitar Queja"/>
    <d v="2020-02-17T00:00:00"/>
    <x v="1"/>
    <d v="2020-03-09T00:00:00"/>
    <s v="Enero - Marzo"/>
    <n v="21"/>
    <n v="16"/>
    <s v="MABEL FORERO MESA"/>
    <s v="Cerrado"/>
    <s v="Marzo"/>
    <m/>
    <e v="#REF!"/>
    <e v="#REF!"/>
    <x v="0"/>
    <x v="0"/>
  </r>
  <r>
    <n v="335"/>
    <n v="20445"/>
    <s v="Tramitar Queja"/>
    <d v="2020-02-17T00:00:00"/>
    <x v="1"/>
    <d v="2020-02-18T00:00:00"/>
    <s v="Enero - Marzo"/>
    <n v="1"/>
    <n v="2"/>
    <s v="Edilberto Conde Lopera"/>
    <s v="Cerrado"/>
    <s v="Febrero"/>
    <m/>
    <e v="#REF!"/>
    <e v="#REF!"/>
    <x v="0"/>
    <x v="0"/>
  </r>
  <r>
    <n v="336"/>
    <n v="20446"/>
    <s v="Tramitar Reclamo"/>
    <d v="2020-02-17T00:00:00"/>
    <x v="1"/>
    <d v="2020-03-09T00:00:00"/>
    <s v="Enero - Marzo"/>
    <n v="21"/>
    <n v="16"/>
    <s v="deivy arnulfo arenales calderon"/>
    <s v="Cerrado"/>
    <s v="Marzo"/>
    <m/>
    <e v="#REF!"/>
    <e v="#REF!"/>
    <x v="0"/>
    <x v="0"/>
  </r>
  <r>
    <n v="337"/>
    <n v="20447"/>
    <s v="Tramitar Queja"/>
    <d v="2020-02-17T00:00:00"/>
    <x v="1"/>
    <d v="2020-03-09T00:00:00"/>
    <s v="Enero - Marzo"/>
    <n v="21"/>
    <n v="16"/>
    <s v="JHON FREIMAN BETANCOURT LONDOÑO"/>
    <s v="Cerrado"/>
    <s v="Marzo"/>
    <m/>
    <e v="#REF!"/>
    <e v="#REF!"/>
    <x v="0"/>
    <x v="0"/>
  </r>
  <r>
    <n v="338"/>
    <n v="20448"/>
    <s v="Tramitar Queja"/>
    <d v="2020-02-17T00:00:00"/>
    <x v="1"/>
    <d v="2020-03-09T00:00:00"/>
    <s v="Enero - Marzo"/>
    <n v="21"/>
    <n v="16"/>
    <s v="No hay clientes referentes a este flujo"/>
    <s v="Cerrado"/>
    <s v="Marzo"/>
    <m/>
    <e v="#REF!"/>
    <e v="#REF!"/>
    <x v="0"/>
    <x v="0"/>
  </r>
  <r>
    <n v="339"/>
    <n v="20449"/>
    <s v="Tramitar Peticiones"/>
    <d v="2020-02-17T00:00:00"/>
    <x v="1"/>
    <d v="2020-02-19T00:00:00"/>
    <s v="Enero - Marzo"/>
    <n v="2"/>
    <n v="3"/>
    <s v="JAIRO GOMEZ"/>
    <s v="Cerrado"/>
    <s v="Febrero"/>
    <m/>
    <e v="#REF!"/>
    <e v="#REF!"/>
    <x v="0"/>
    <x v="0"/>
  </r>
  <r>
    <n v="340"/>
    <n v="20450"/>
    <s v="Tramitar Peticiones"/>
    <d v="2020-02-17T00:00:00"/>
    <x v="1"/>
    <d v="2020-02-19T00:00:00"/>
    <s v="Enero - Marzo"/>
    <n v="2"/>
    <n v="3"/>
    <s v="BRYAN DANILO MEJIA SIERRA"/>
    <s v="Cerrado"/>
    <s v="Febrero"/>
    <m/>
    <e v="#REF!"/>
    <e v="#REF!"/>
    <x v="0"/>
    <x v="0"/>
  </r>
  <r>
    <n v="341"/>
    <n v="20451"/>
    <s v="Tramitar Peticiones"/>
    <d v="2020-02-17T00:00:00"/>
    <x v="1"/>
    <d v="2020-02-19T00:00:00"/>
    <s v="Enero - Marzo"/>
    <n v="2"/>
    <n v="3"/>
    <s v="Billy Robayo"/>
    <s v="Cerrado"/>
    <s v="Febrero"/>
    <m/>
    <e v="#REF!"/>
    <e v="#REF!"/>
    <x v="0"/>
    <x v="0"/>
  </r>
  <r>
    <n v="342"/>
    <n v="20452"/>
    <s v="Tramitar Queja"/>
    <d v="2020-02-18T00:00:00"/>
    <x v="1"/>
    <d v="2020-03-09T00:00:00"/>
    <s v="Enero - Marzo"/>
    <n v="20"/>
    <n v="15"/>
    <s v="Jhojan Andrés Monsalve usuga"/>
    <s v="Cerrado"/>
    <s v="Marzo"/>
    <m/>
    <e v="#REF!"/>
    <e v="#REF!"/>
    <x v="0"/>
    <x v="0"/>
  </r>
  <r>
    <n v="343"/>
    <n v="20453"/>
    <s v="Tramitar Peticiones"/>
    <d v="2020-02-18T00:00:00"/>
    <x v="1"/>
    <d v="2020-02-19T00:00:00"/>
    <s v="Enero - Marzo"/>
    <n v="1"/>
    <n v="2"/>
    <s v="JOSE JULIAN HERNANDEZ CATAÑO"/>
    <s v="Cerrado"/>
    <s v="Febrero"/>
    <m/>
    <e v="#REF!"/>
    <e v="#REF!"/>
    <x v="0"/>
    <x v="0"/>
  </r>
  <r>
    <n v="344"/>
    <n v="20454"/>
    <s v="Tramitar Peticiones"/>
    <d v="2020-02-18T00:00:00"/>
    <x v="1"/>
    <d v="2020-02-19T00:00:00"/>
    <s v="Enero - Marzo"/>
    <n v="1"/>
    <n v="2"/>
    <s v="Harold Mauricio Rosero Paz"/>
    <s v="Cerrado"/>
    <s v="Febrero"/>
    <m/>
    <e v="#REF!"/>
    <e v="#REF!"/>
    <x v="0"/>
    <x v="0"/>
  </r>
  <r>
    <n v="345"/>
    <n v="20455"/>
    <s v="Tramitar Queja"/>
    <d v="2020-02-18T00:00:00"/>
    <x v="1"/>
    <s v="Pendiente"/>
    <s v="Pendiente"/>
    <e v="#VALUE!"/>
    <e v="#VALUE!"/>
    <s v="Sandra Constanza Pachón Manchola"/>
    <s v="Abierto"/>
    <s v="Pendiente"/>
    <m/>
    <e v="#REF!"/>
    <e v="#REF!"/>
    <x v="1"/>
    <x v="1"/>
  </r>
  <r>
    <n v="346"/>
    <n v="20456"/>
    <s v="Tramitar Queja"/>
    <d v="2020-02-18T00:00:00"/>
    <x v="1"/>
    <d v="2020-07-17T00:00:00"/>
    <s v="Abril - Junio"/>
    <n v="150"/>
    <n v="109"/>
    <s v="luis carlos gil torres"/>
    <s v="Cerrado"/>
    <s v="Julio"/>
    <m/>
    <e v="#REF!"/>
    <e v="#REF!"/>
    <x v="0"/>
    <x v="0"/>
  </r>
  <r>
    <n v="347"/>
    <n v="20457"/>
    <s v="Tramitar Queja"/>
    <d v="2020-02-18T00:00:00"/>
    <x v="1"/>
    <s v="Pendiente"/>
    <s v="Pendiente"/>
    <e v="#VALUE!"/>
    <e v="#VALUE!"/>
    <s v="JOSE CELESTINO ARGUELLO"/>
    <s v="Abierto"/>
    <s v="Pendiente"/>
    <m/>
    <e v="#REF!"/>
    <e v="#REF!"/>
    <x v="1"/>
    <x v="1"/>
  </r>
  <r>
    <n v="348"/>
    <n v="20458"/>
    <s v="Tramitar Queja"/>
    <d v="2020-02-18T00:00:00"/>
    <x v="1"/>
    <d v="2020-03-09T00:00:00"/>
    <s v="Enero - Marzo"/>
    <n v="20"/>
    <n v="15"/>
    <s v="ERICKA PILAR ALZATE POLANIA"/>
    <s v="Cerrado"/>
    <s v="Marzo"/>
    <m/>
    <e v="#REF!"/>
    <e v="#REF!"/>
    <x v="0"/>
    <x v="0"/>
  </r>
  <r>
    <n v="349"/>
    <n v="20459"/>
    <s v="Asignar Sugerencia"/>
    <d v="2020-02-18T00:00:00"/>
    <x v="1"/>
    <d v="2020-02-19T00:00:00"/>
    <s v="Enero - Marzo"/>
    <n v="1"/>
    <n v="2"/>
    <s v="celina urbina"/>
    <s v="Cerrado"/>
    <s v="Febrero"/>
    <m/>
    <e v="#REF!"/>
    <e v="#REF!"/>
    <x v="0"/>
    <x v="0"/>
  </r>
  <r>
    <n v="350"/>
    <n v="20460"/>
    <s v="Tramitar Queja"/>
    <d v="2020-02-18T00:00:00"/>
    <x v="1"/>
    <s v="Pendiente"/>
    <s v="Pendiente"/>
    <e v="#VALUE!"/>
    <e v="#VALUE!"/>
    <s v="Luz Helena Güiza Quina"/>
    <s v="Abierto"/>
    <s v="Pendiente"/>
    <m/>
    <e v="#REF!"/>
    <e v="#REF!"/>
    <x v="1"/>
    <x v="1"/>
  </r>
  <r>
    <n v="351"/>
    <n v="20461"/>
    <s v="Tramitar Reclamo"/>
    <d v="2020-02-18T00:00:00"/>
    <x v="1"/>
    <d v="2020-03-09T00:00:00"/>
    <s v="Enero - Marzo"/>
    <n v="20"/>
    <n v="15"/>
    <s v="francisco jose lopez santos"/>
    <s v="Cerrado"/>
    <s v="Marzo"/>
    <m/>
    <e v="#REF!"/>
    <e v="#REF!"/>
    <x v="0"/>
    <x v="0"/>
  </r>
  <r>
    <n v="352"/>
    <n v="20462"/>
    <s v="Tramitar Peticiones"/>
    <d v="2020-02-18T00:00:00"/>
    <x v="1"/>
    <d v="2020-02-19T00:00:00"/>
    <s v="Enero - Marzo"/>
    <n v="1"/>
    <n v="2"/>
    <s v="Darío Fernando Pedraza"/>
    <s v="Cerrado"/>
    <s v="Febrero"/>
    <m/>
    <e v="#REF!"/>
    <e v="#REF!"/>
    <x v="0"/>
    <x v="0"/>
  </r>
  <r>
    <n v="353"/>
    <n v="20463"/>
    <s v="Tramitar Peticiones"/>
    <d v="2020-02-19T00:00:00"/>
    <x v="1"/>
    <d v="2020-02-19T00:00:00"/>
    <s v="Enero - Marzo"/>
    <n v="0"/>
    <n v="1"/>
    <s v="CARLOS MAURICIO AYERBE SUAZA"/>
    <s v="Cerrado"/>
    <s v="Febrero"/>
    <m/>
    <e v="#REF!"/>
    <e v="#REF!"/>
    <x v="0"/>
    <x v="0"/>
  </r>
  <r>
    <n v="354"/>
    <n v="20464"/>
    <s v="Tramitar Peticiones"/>
    <d v="2020-02-19T00:00:00"/>
    <x v="1"/>
    <d v="2020-02-19T00:00:00"/>
    <s v="Enero - Marzo"/>
    <n v="0"/>
    <n v="1"/>
    <s v="AUDIAS RIVERA CORREA"/>
    <s v="Cerrado"/>
    <s v="Febrero"/>
    <m/>
    <e v="#REF!"/>
    <e v="#REF!"/>
    <x v="0"/>
    <x v="0"/>
  </r>
  <r>
    <n v="355"/>
    <n v="20465"/>
    <s v="Tramitar Queja"/>
    <d v="2020-02-19T00:00:00"/>
    <x v="1"/>
    <d v="2020-03-09T00:00:00"/>
    <s v="Enero - Marzo"/>
    <n v="19"/>
    <n v="14"/>
    <s v="maria dinanubia sanabria martinez"/>
    <s v="Cerrado"/>
    <s v="Marzo"/>
    <m/>
    <e v="#REF!"/>
    <e v="#REF!"/>
    <x v="0"/>
    <x v="0"/>
  </r>
  <r>
    <n v="356"/>
    <n v="20466"/>
    <s v="Tramitar Peticiones"/>
    <d v="2020-02-19T00:00:00"/>
    <x v="1"/>
    <d v="2020-02-19T00:00:00"/>
    <s v="Enero - Marzo"/>
    <n v="0"/>
    <n v="1"/>
    <s v="JAIME EDUARDO HINCAPIE ORREGO"/>
    <s v="Cerrado"/>
    <s v="Febrero"/>
    <m/>
    <e v="#REF!"/>
    <e v="#REF!"/>
    <x v="0"/>
    <x v="0"/>
  </r>
  <r>
    <n v="357"/>
    <n v="20467"/>
    <s v="Tramitar Queja"/>
    <d v="2020-02-19T00:00:00"/>
    <x v="1"/>
    <d v="2020-02-19T00:00:00"/>
    <s v="Enero - Marzo"/>
    <n v="0"/>
    <n v="1"/>
    <s v="ANDRES LEONARDO SIERRA"/>
    <s v="Cerrado"/>
    <s v="Febrero"/>
    <m/>
    <e v="#REF!"/>
    <e v="#REF!"/>
    <x v="0"/>
    <x v="0"/>
  </r>
  <r>
    <n v="358"/>
    <n v="20468"/>
    <s v="Tramitar Peticiones"/>
    <d v="2020-02-19T00:00:00"/>
    <x v="1"/>
    <d v="2020-02-19T00:00:00"/>
    <s v="Enero - Marzo"/>
    <n v="0"/>
    <n v="1"/>
    <s v="JONNATAN"/>
    <s v="Cerrado"/>
    <s v="Febrero"/>
    <m/>
    <e v="#REF!"/>
    <e v="#REF!"/>
    <x v="0"/>
    <x v="0"/>
  </r>
  <r>
    <n v="359"/>
    <n v="20469"/>
    <s v="Tramitar Queja"/>
    <d v="2020-02-19T00:00:00"/>
    <x v="1"/>
    <d v="2020-03-09T00:00:00"/>
    <s v="Enero - Marzo"/>
    <n v="19"/>
    <n v="14"/>
    <s v="myriam pinzon vargas"/>
    <s v="Cerrado"/>
    <s v="Marzo"/>
    <m/>
    <e v="#REF!"/>
    <e v="#REF!"/>
    <x v="0"/>
    <x v="0"/>
  </r>
  <r>
    <n v="360"/>
    <n v="20470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x v="0"/>
    <x v="0"/>
  </r>
  <r>
    <n v="361"/>
    <n v="20471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x v="0"/>
    <x v="0"/>
  </r>
  <r>
    <n v="362"/>
    <n v="20472"/>
    <s v="Tramitar Queja"/>
    <d v="2020-02-19T00:00:00"/>
    <x v="1"/>
    <d v="2020-03-09T00:00:00"/>
    <s v="Enero - Marzo"/>
    <n v="19"/>
    <n v="14"/>
    <s v="Francis Rivas Albornoz"/>
    <s v="Cerrado"/>
    <s v="Marzo"/>
    <m/>
    <e v="#REF!"/>
    <e v="#REF!"/>
    <x v="0"/>
    <x v="0"/>
  </r>
  <r>
    <n v="363"/>
    <n v="20473"/>
    <s v="Tramitar Reclamo"/>
    <d v="2020-02-19T00:00:00"/>
    <x v="1"/>
    <d v="2020-03-09T00:00:00"/>
    <s v="Enero - Marzo"/>
    <n v="19"/>
    <n v="14"/>
    <s v="gloria isabel peña caballeros"/>
    <s v="Cerrado"/>
    <s v="Marzo"/>
    <m/>
    <e v="#REF!"/>
    <e v="#REF!"/>
    <x v="0"/>
    <x v="0"/>
  </r>
  <r>
    <n v="364"/>
    <n v="20474"/>
    <s v="Tramitar Peticiones"/>
    <d v="2020-02-19T00:00:00"/>
    <x v="1"/>
    <d v="2020-02-20T00:00:00"/>
    <s v="Enero - Marzo"/>
    <n v="1"/>
    <n v="2"/>
    <s v="campo elias zambrano peña"/>
    <s v="Cerrado"/>
    <s v="Febrero"/>
    <m/>
    <e v="#REF!"/>
    <e v="#REF!"/>
    <x v="0"/>
    <x v="0"/>
  </r>
  <r>
    <n v="365"/>
    <n v="20475"/>
    <s v="Tramitar Peticiones"/>
    <d v="2020-02-19T00:00:00"/>
    <x v="1"/>
    <d v="2020-02-20T00:00:00"/>
    <s v="Enero - Marzo"/>
    <n v="1"/>
    <n v="2"/>
    <s v="ALEJANDRO GONZALEZ"/>
    <s v="Cerrado"/>
    <s v="Febrero"/>
    <m/>
    <e v="#REF!"/>
    <e v="#REF!"/>
    <x v="0"/>
    <x v="0"/>
  </r>
  <r>
    <n v="366"/>
    <n v="20476"/>
    <s v="Tramitar Reclamo"/>
    <d v="2020-02-19T00:00:00"/>
    <x v="1"/>
    <d v="2020-03-19T00:00:00"/>
    <s v="Enero - Marzo"/>
    <n v="29"/>
    <n v="22"/>
    <s v="CHRISTIAN ANDRES VELA TREJOS"/>
    <s v="Cerrado"/>
    <s v="Marzo"/>
    <m/>
    <e v="#REF!"/>
    <e v="#REF!"/>
    <x v="0"/>
    <x v="0"/>
  </r>
  <r>
    <n v="367"/>
    <n v="20477"/>
    <s v="Tramitar Peticiones"/>
    <d v="2020-02-19T00:00:00"/>
    <x v="1"/>
    <d v="2020-02-20T00:00:00"/>
    <s v="Enero - Marzo"/>
    <n v="1"/>
    <n v="2"/>
    <s v="ANDRES FELIPE GONZALEZ CETINA"/>
    <s v="Cerrado"/>
    <s v="Febrero"/>
    <m/>
    <e v="#REF!"/>
    <e v="#REF!"/>
    <x v="0"/>
    <x v="0"/>
  </r>
  <r>
    <n v="368"/>
    <n v="20478"/>
    <s v="Tramitar Queja"/>
    <d v="2020-02-20T00:00:00"/>
    <x v="1"/>
    <s v="Pendiente"/>
    <s v="Pendiente"/>
    <e v="#VALUE!"/>
    <e v="#VALUE!"/>
    <s v="Carlos vega"/>
    <s v="Abierto"/>
    <s v="Pendiente"/>
    <m/>
    <e v="#REF!"/>
    <e v="#REF!"/>
    <x v="1"/>
    <x v="1"/>
  </r>
  <r>
    <n v="369"/>
    <n v="20479"/>
    <s v="Tramitar Peticiones"/>
    <d v="2020-02-20T00:00:00"/>
    <x v="1"/>
    <d v="2020-02-20T00:00:00"/>
    <s v="Enero - Marzo"/>
    <n v="0"/>
    <n v="1"/>
    <s v="maria laura matinez"/>
    <s v="Cerrado"/>
    <s v="Febrero"/>
    <m/>
    <e v="#REF!"/>
    <e v="#REF!"/>
    <x v="0"/>
    <x v="0"/>
  </r>
  <r>
    <n v="370"/>
    <n v="20480"/>
    <s v="Tramitar Peticiones"/>
    <d v="2020-02-20T00:00:00"/>
    <x v="1"/>
    <d v="2020-02-21T00:00:00"/>
    <s v="Enero - Marzo"/>
    <n v="1"/>
    <n v="2"/>
    <s v="Victor julio trimiño mora"/>
    <s v="Cerrado"/>
    <s v="Febrero"/>
    <m/>
    <e v="#REF!"/>
    <e v="#REF!"/>
    <x v="0"/>
    <x v="0"/>
  </r>
  <r>
    <n v="371"/>
    <n v="20481"/>
    <s v="Tramitar Peticiones"/>
    <d v="2020-02-20T00:00:00"/>
    <x v="1"/>
    <d v="2020-02-21T00:00:00"/>
    <s v="Enero - Marzo"/>
    <n v="1"/>
    <n v="2"/>
    <s v="EDWARD CABRERA"/>
    <s v="Cerrado"/>
    <s v="Febrero"/>
    <m/>
    <e v="#REF!"/>
    <e v="#REF!"/>
    <x v="0"/>
    <x v="0"/>
  </r>
  <r>
    <n v="372"/>
    <n v="20482"/>
    <s v="Tramitar Peticiones"/>
    <d v="2020-02-20T00:00:00"/>
    <x v="1"/>
    <d v="2020-02-21T00:00:00"/>
    <s v="Enero - Marzo"/>
    <n v="1"/>
    <n v="2"/>
    <s v="Andrea Marcela"/>
    <s v="Cerrado"/>
    <s v="Febrero"/>
    <m/>
    <e v="#REF!"/>
    <e v="#REF!"/>
    <x v="0"/>
    <x v="0"/>
  </r>
  <r>
    <n v="373"/>
    <n v="20483"/>
    <s v="Tramitar Queja"/>
    <d v="2020-02-20T00:00:00"/>
    <x v="1"/>
    <d v="2020-03-09T00:00:00"/>
    <s v="Enero - Marzo"/>
    <n v="18"/>
    <n v="13"/>
    <s v="VIVIANA VASQUEZ TORO"/>
    <s v="Cerrado"/>
    <s v="Marzo"/>
    <m/>
    <e v="#REF!"/>
    <e v="#REF!"/>
    <x v="0"/>
    <x v="0"/>
  </r>
  <r>
    <n v="374"/>
    <n v="20484"/>
    <s v="Tramitar Reclamo"/>
    <d v="2020-02-20T00:00:00"/>
    <x v="1"/>
    <d v="2020-03-09T00:00:00"/>
    <s v="Enero - Marzo"/>
    <n v="18"/>
    <n v="13"/>
    <s v="Rafael Enrique Florez Vanegas"/>
    <s v="Cerrado"/>
    <s v="Marzo"/>
    <m/>
    <e v="#REF!"/>
    <e v="#REF!"/>
    <x v="0"/>
    <x v="0"/>
  </r>
  <r>
    <n v="375"/>
    <n v="20485"/>
    <s v="Tramitar Peticiones"/>
    <d v="2020-02-20T00:00:00"/>
    <x v="1"/>
    <d v="2020-02-24T00:00:00"/>
    <s v="Enero - Marzo"/>
    <n v="4"/>
    <n v="3"/>
    <s v="Sergio Mejia"/>
    <s v="Cerrado"/>
    <s v="Febrero"/>
    <m/>
    <e v="#REF!"/>
    <e v="#REF!"/>
    <x v="0"/>
    <x v="0"/>
  </r>
  <r>
    <n v="376"/>
    <n v="20486"/>
    <s v="Tramitar Peticiones"/>
    <d v="2020-02-20T00:00:00"/>
    <x v="1"/>
    <d v="2020-02-25T00:00:00"/>
    <s v="Enero - Marzo"/>
    <n v="5"/>
    <n v="4"/>
    <s v="Shirley karina posada"/>
    <s v="Cerrado"/>
    <s v="Febrero"/>
    <m/>
    <e v="#REF!"/>
    <e v="#REF!"/>
    <x v="0"/>
    <x v="0"/>
  </r>
  <r>
    <n v="377"/>
    <n v="20487"/>
    <s v="Tramitar Queja"/>
    <d v="2020-02-20T00:00:00"/>
    <x v="1"/>
    <d v="2020-03-09T00:00:00"/>
    <s v="Enero - Marzo"/>
    <n v="18"/>
    <n v="13"/>
    <s v="Ricardo Suárez Zapata"/>
    <s v="Cerrado"/>
    <s v="Marzo"/>
    <m/>
    <e v="#REF!"/>
    <e v="#REF!"/>
    <x v="0"/>
    <x v="0"/>
  </r>
  <r>
    <n v="378"/>
    <n v="20488"/>
    <s v="Tramitar Peticiones"/>
    <d v="2020-02-20T00:00:00"/>
    <x v="1"/>
    <d v="2020-02-25T00:00:00"/>
    <s v="Enero - Marzo"/>
    <n v="5"/>
    <n v="4"/>
    <s v="Cristhian Camilo carrillo Morales"/>
    <s v="Cerrado"/>
    <s v="Febrero"/>
    <m/>
    <e v="#REF!"/>
    <e v="#REF!"/>
    <x v="0"/>
    <x v="0"/>
  </r>
  <r>
    <n v="379"/>
    <n v="20489"/>
    <s v="Tramitar Peticiones"/>
    <d v="2020-02-20T00:00:00"/>
    <x v="1"/>
    <d v="2020-02-25T00:00:00"/>
    <s v="Enero - Marzo"/>
    <n v="5"/>
    <n v="4"/>
    <s v="ANDRES ARTURO CARDENAS VILLAMIL"/>
    <s v="Cerrado"/>
    <s v="Febrero"/>
    <m/>
    <e v="#REF!"/>
    <e v="#REF!"/>
    <x v="0"/>
    <x v="0"/>
  </r>
  <r>
    <n v="380"/>
    <n v="20490"/>
    <s v="Tramitar Peticiones"/>
    <d v="2020-02-20T00:00:00"/>
    <x v="1"/>
    <d v="2020-02-25T00:00:00"/>
    <s v="Enero - Marzo"/>
    <n v="5"/>
    <n v="4"/>
    <s v="WUILMER ANDRES URIAN"/>
    <s v="Cerrado"/>
    <s v="Febrero"/>
    <m/>
    <e v="#REF!"/>
    <e v="#REF!"/>
    <x v="0"/>
    <x v="0"/>
  </r>
  <r>
    <n v="381"/>
    <n v="20491"/>
    <s v="Tramitar Peticiones"/>
    <d v="2020-02-20T00:00:00"/>
    <x v="1"/>
    <d v="2020-02-25T00:00:00"/>
    <s v="Enero - Marzo"/>
    <n v="5"/>
    <n v="4"/>
    <s v="WUILMER ANDRES URIAN"/>
    <s v="Cerrado"/>
    <s v="Febrero"/>
    <m/>
    <e v="#REF!"/>
    <e v="#REF!"/>
    <x v="0"/>
    <x v="0"/>
  </r>
  <r>
    <n v="382"/>
    <n v="20492"/>
    <s v="Tramitar Reclamo"/>
    <d v="2020-02-20T00:00:00"/>
    <x v="1"/>
    <d v="2020-02-25T00:00:00"/>
    <s v="Enero - Marzo"/>
    <n v="5"/>
    <n v="4"/>
    <s v="Eduardo Salazar Prado"/>
    <s v="Cerrado"/>
    <s v="Febrero"/>
    <m/>
    <e v="#REF!"/>
    <e v="#REF!"/>
    <x v="0"/>
    <x v="0"/>
  </r>
  <r>
    <n v="383"/>
    <n v="20493"/>
    <s v="Tramitar Queja"/>
    <d v="2020-02-21T00:00:00"/>
    <x v="1"/>
    <d v="2020-03-09T00:00:00"/>
    <s v="Enero - Marzo"/>
    <n v="17"/>
    <n v="12"/>
    <s v="LUIS FERNANDO TREJOS PAEZ"/>
    <s v="Cerrado"/>
    <s v="Marzo"/>
    <m/>
    <e v="#REF!"/>
    <e v="#REF!"/>
    <x v="0"/>
    <x v="0"/>
  </r>
  <r>
    <n v="384"/>
    <n v="20494"/>
    <s v="Tramitar Reclamo"/>
    <d v="2020-02-21T00:00:00"/>
    <x v="1"/>
    <d v="2020-03-09T00:00:00"/>
    <s v="Enero - Marzo"/>
    <n v="17"/>
    <n v="12"/>
    <s v="Elizabeth Jacqueline Ramirez Rojas"/>
    <s v="Cerrado"/>
    <s v="Marzo"/>
    <m/>
    <e v="#REF!"/>
    <e v="#REF!"/>
    <x v="0"/>
    <x v="0"/>
  </r>
  <r>
    <n v="385"/>
    <n v="20495"/>
    <s v="Tramitar Queja"/>
    <d v="2020-02-21T00:00:00"/>
    <x v="1"/>
    <s v="Pendiente"/>
    <s v="Pendiente"/>
    <e v="#VALUE!"/>
    <e v="#VALUE!"/>
    <s v="JAVIER ALEXANDER DIAZ TOVAR"/>
    <s v="Abierto"/>
    <s v="Pendiente"/>
    <m/>
    <e v="#REF!"/>
    <e v="#REF!"/>
    <x v="1"/>
    <x v="1"/>
  </r>
  <r>
    <n v="386"/>
    <n v="20496"/>
    <s v="Tramitar Reclamo"/>
    <d v="2020-02-21T00:00:00"/>
    <x v="1"/>
    <s v="Pendiente"/>
    <s v="Pendiente"/>
    <e v="#VALUE!"/>
    <e v="#VALUE!"/>
    <s v="JAVIER ALEXANDER DIAZ TOVAR"/>
    <s v="Abierto"/>
    <s v="Pendiente"/>
    <m/>
    <e v="#REF!"/>
    <e v="#REF!"/>
    <x v="1"/>
    <x v="1"/>
  </r>
  <r>
    <n v="387"/>
    <n v="20497"/>
    <s v="Tramitar Peticiones"/>
    <d v="2020-02-21T00:00:00"/>
    <x v="1"/>
    <d v="2020-02-25T00:00:00"/>
    <s v="Enero - Marzo"/>
    <n v="4"/>
    <n v="3"/>
    <s v="JULIAN DAVID VILLAMIZAR VIVAS"/>
    <s v="Cerrado"/>
    <s v="Febrero"/>
    <m/>
    <e v="#REF!"/>
    <e v="#REF!"/>
    <x v="0"/>
    <x v="0"/>
  </r>
  <r>
    <n v="388"/>
    <n v="20498"/>
    <s v="Tramitar Queja"/>
    <d v="2020-02-21T00:00:00"/>
    <x v="1"/>
    <s v="Pendiente"/>
    <s v="Pendiente"/>
    <e v="#VALUE!"/>
    <e v="#VALUE!"/>
    <s v="Braian Smith clavijo"/>
    <s v="Abierto"/>
    <s v="Pendiente"/>
    <m/>
    <e v="#REF!"/>
    <e v="#REF!"/>
    <x v="1"/>
    <x v="1"/>
  </r>
  <r>
    <n v="389"/>
    <n v="20499"/>
    <s v="Tramitar Queja"/>
    <d v="2020-02-21T00:00:00"/>
    <x v="1"/>
    <s v="Pendiente"/>
    <s v="Pendiente"/>
    <e v="#VALUE!"/>
    <e v="#VALUE!"/>
    <s v="javier borja montero"/>
    <s v="Abierto"/>
    <s v="Pendiente"/>
    <m/>
    <e v="#REF!"/>
    <e v="#REF!"/>
    <x v="1"/>
    <x v="1"/>
  </r>
  <r>
    <n v="390"/>
    <n v="20500"/>
    <s v="Tramitar Peticiones"/>
    <d v="2020-02-21T00:00:00"/>
    <x v="1"/>
    <d v="2020-02-25T00:00:00"/>
    <s v="Enero - Marzo"/>
    <n v="4"/>
    <n v="3"/>
    <s v="MARIANA SANCHEZ SALAZAR"/>
    <s v="Cerrado"/>
    <s v="Febrero"/>
    <m/>
    <e v="#REF!"/>
    <e v="#REF!"/>
    <x v="0"/>
    <x v="0"/>
  </r>
  <r>
    <n v="391"/>
    <n v="20501"/>
    <s v="Tramitar Reclamo"/>
    <d v="2020-02-21T00:00:00"/>
    <x v="1"/>
    <d v="2020-03-09T00:00:00"/>
    <s v="Enero - Marzo"/>
    <n v="17"/>
    <n v="12"/>
    <s v="javier borja montero"/>
    <s v="Cerrado"/>
    <s v="Marzo"/>
    <m/>
    <e v="#REF!"/>
    <e v="#REF!"/>
    <x v="0"/>
    <x v="0"/>
  </r>
  <r>
    <n v="392"/>
    <n v="20502"/>
    <s v="Tramitar Queja"/>
    <d v="2020-02-21T00:00:00"/>
    <x v="1"/>
    <s v="Pendiente"/>
    <s v="Pendiente"/>
    <e v="#VALUE!"/>
    <e v="#VALUE!"/>
    <s v="JOSE MIGUEL ACERO RODRIGUEZ"/>
    <s v="Abierto"/>
    <s v="Pendiente"/>
    <m/>
    <e v="#REF!"/>
    <e v="#REF!"/>
    <x v="1"/>
    <x v="1"/>
  </r>
  <r>
    <n v="393"/>
    <n v="20503"/>
    <s v="Tramitar Queja"/>
    <d v="2020-02-21T00:00:00"/>
    <x v="1"/>
    <d v="2020-03-09T00:00:00"/>
    <s v="Enero - Marzo"/>
    <n v="17"/>
    <n v="12"/>
    <s v="GLORIA STELLA HOLGUÍN HERNÁNDEZ"/>
    <s v="Cerrado"/>
    <s v="Marzo"/>
    <m/>
    <e v="#REF!"/>
    <e v="#REF!"/>
    <x v="0"/>
    <x v="0"/>
  </r>
  <r>
    <n v="394"/>
    <n v="20504"/>
    <s v="Tramitar Queja"/>
    <d v="2020-02-21T00:00:00"/>
    <x v="1"/>
    <d v="2020-02-25T00:00:00"/>
    <s v="Enero - Marzo"/>
    <n v="4"/>
    <n v="3"/>
    <s v="WOLFRANDO PEDRAZA CAMELO"/>
    <s v="Cerrado"/>
    <s v="Febrero"/>
    <m/>
    <e v="#REF!"/>
    <e v="#REF!"/>
    <x v="0"/>
    <x v="0"/>
  </r>
  <r>
    <n v="395"/>
    <n v="20505"/>
    <s v="Tramitar Peticiones"/>
    <d v="2020-02-21T00:00:00"/>
    <x v="1"/>
    <d v="2020-02-25T00:00:00"/>
    <s v="Enero - Marzo"/>
    <n v="4"/>
    <n v="3"/>
    <s v="yovany Rojas Martinez"/>
    <s v="Cerrado"/>
    <s v="Febrero"/>
    <m/>
    <e v="#REF!"/>
    <e v="#REF!"/>
    <x v="0"/>
    <x v="0"/>
  </r>
  <r>
    <n v="396"/>
    <n v="20506"/>
    <s v="Tramitar Peticiones"/>
    <d v="2020-02-21T00:00:00"/>
    <x v="1"/>
    <d v="2020-02-25T00:00:00"/>
    <s v="Enero - Marzo"/>
    <n v="4"/>
    <n v="3"/>
    <s v="yovany Rojas Martinez"/>
    <s v="Cerrado"/>
    <s v="Febrero"/>
    <m/>
    <e v="#REF!"/>
    <e v="#REF!"/>
    <x v="0"/>
    <x v="0"/>
  </r>
  <r>
    <n v="397"/>
    <n v="20507"/>
    <s v="Tramitar Peticiones"/>
    <d v="2020-02-23T00:00:00"/>
    <x v="1"/>
    <d v="2020-02-25T00:00:00"/>
    <s v="Enero - Marzo"/>
    <n v="2"/>
    <n v="2"/>
    <s v="Angela Melissa Mercado Perez"/>
    <s v="Cerrado"/>
    <s v="Febrero"/>
    <m/>
    <e v="#REF!"/>
    <e v="#REF!"/>
    <x v="0"/>
    <x v="0"/>
  </r>
  <r>
    <n v="398"/>
    <n v="20508"/>
    <s v="Tramitar Queja"/>
    <d v="2020-02-24T00:00:00"/>
    <x v="1"/>
    <d v="2020-03-11T00:00:00"/>
    <s v="Enero - Marzo"/>
    <n v="16"/>
    <n v="13"/>
    <s v="GERMAN ADOLFO RODAS ALSONSO"/>
    <s v="Cerrado"/>
    <s v="Marzo"/>
    <m/>
    <e v="#REF!"/>
    <e v="#REF!"/>
    <x v="0"/>
    <x v="0"/>
  </r>
  <r>
    <n v="399"/>
    <n v="20509"/>
    <s v="Tramitar Peticiones"/>
    <d v="2020-02-24T00:00:00"/>
    <x v="1"/>
    <d v="2020-02-25T00:00:00"/>
    <s v="Enero - Marzo"/>
    <n v="1"/>
    <n v="2"/>
    <s v="LAURA MELISSA MARTINEZ MANTILLA"/>
    <s v="Cerrado"/>
    <s v="Febrero"/>
    <m/>
    <e v="#REF!"/>
    <e v="#REF!"/>
    <x v="0"/>
    <x v="0"/>
  </r>
  <r>
    <n v="400"/>
    <n v="20510"/>
    <s v="Tramitar Peticiones"/>
    <d v="2020-02-24T00:00:00"/>
    <x v="1"/>
    <d v="2020-02-25T00:00:00"/>
    <s v="Enero - Marzo"/>
    <n v="1"/>
    <n v="2"/>
    <s v="LUIS ERNESTO GARCIA GIRON"/>
    <s v="Cerrado"/>
    <s v="Febrero"/>
    <m/>
    <e v="#REF!"/>
    <e v="#REF!"/>
    <x v="0"/>
    <x v="0"/>
  </r>
  <r>
    <n v="401"/>
    <n v="20511"/>
    <s v="Tramitar Peticiones"/>
    <d v="2020-02-24T00:00:00"/>
    <x v="1"/>
    <d v="2020-02-25T00:00:00"/>
    <s v="Enero - Marzo"/>
    <n v="1"/>
    <n v="2"/>
    <s v="Optikus S.A."/>
    <s v="Cerrado"/>
    <s v="Febrero"/>
    <m/>
    <e v="#REF!"/>
    <e v="#REF!"/>
    <x v="0"/>
    <x v="0"/>
  </r>
  <r>
    <n v="402"/>
    <n v="20512"/>
    <s v="Tramitar Reclamo"/>
    <d v="2020-02-24T00:00:00"/>
    <x v="1"/>
    <d v="2020-03-11T00:00:00"/>
    <s v="Enero - Marzo"/>
    <n v="16"/>
    <n v="13"/>
    <s v="ronal andres marin velez"/>
    <s v="Cerrado"/>
    <s v="Marzo"/>
    <m/>
    <e v="#REF!"/>
    <e v="#REF!"/>
    <x v="0"/>
    <x v="0"/>
  </r>
  <r>
    <n v="403"/>
    <n v="20513"/>
    <s v="Tramitar Peticiones"/>
    <d v="2020-02-24T00:00:00"/>
    <x v="1"/>
    <d v="2020-02-25T00:00:00"/>
    <s v="Enero - Marzo"/>
    <n v="1"/>
    <n v="2"/>
    <s v="ANGELA MARIA CLEVES ARZAYUS"/>
    <s v="Cerrado"/>
    <s v="Febrero"/>
    <m/>
    <e v="#REF!"/>
    <e v="#REF!"/>
    <x v="0"/>
    <x v="0"/>
  </r>
  <r>
    <n v="404"/>
    <n v="20514"/>
    <s v="Tramitar Queja"/>
    <d v="2020-02-24T00:00:00"/>
    <x v="1"/>
    <d v="2020-02-25T00:00:00"/>
    <s v="Enero - Marzo"/>
    <n v="1"/>
    <n v="2"/>
    <s v="Juan Carlos Grajales Medina"/>
    <s v="Cerrado"/>
    <s v="Febrero"/>
    <m/>
    <e v="#REF!"/>
    <e v="#REF!"/>
    <x v="0"/>
    <x v="0"/>
  </r>
  <r>
    <n v="405"/>
    <n v="20515"/>
    <s v="Tramitar Reclamo"/>
    <d v="2020-02-24T00:00:00"/>
    <x v="1"/>
    <d v="2020-03-11T00:00:00"/>
    <s v="Enero - Marzo"/>
    <n v="16"/>
    <n v="13"/>
    <s v="Margarita María González Cruz"/>
    <s v="Cerrado"/>
    <s v="Marzo"/>
    <m/>
    <e v="#REF!"/>
    <e v="#REF!"/>
    <x v="0"/>
    <x v="0"/>
  </r>
  <r>
    <n v="406"/>
    <n v="20516"/>
    <s v="Tramitar Peticiones"/>
    <d v="2020-02-24T00:00:00"/>
    <x v="1"/>
    <d v="2020-02-25T00:00:00"/>
    <s v="Enero - Marzo"/>
    <n v="1"/>
    <n v="2"/>
    <s v="marleny diaz martin"/>
    <s v="Cerrado"/>
    <s v="Febrero"/>
    <m/>
    <e v="#REF!"/>
    <e v="#REF!"/>
    <x v="0"/>
    <x v="0"/>
  </r>
  <r>
    <n v="407"/>
    <n v="20517"/>
    <s v="Tramitar Peticiones"/>
    <d v="2020-02-25T00:00:00"/>
    <x v="1"/>
    <d v="2020-02-25T00:00:00"/>
    <s v="Enero - Marzo"/>
    <n v="0"/>
    <n v="1"/>
    <s v="YIMMI LEONARDO RODRIGUEZ HUERFANO"/>
    <s v="Cerrado"/>
    <s v="Febrero"/>
    <m/>
    <e v="#REF!"/>
    <e v="#REF!"/>
    <x v="0"/>
    <x v="0"/>
  </r>
  <r>
    <n v="408"/>
    <n v="20518"/>
    <s v="Tramitar Queja"/>
    <d v="2020-02-25T00:00:00"/>
    <x v="1"/>
    <s v="Pendiente"/>
    <s v="Pendiente"/>
    <e v="#VALUE!"/>
    <e v="#VALUE!"/>
    <s v="DIVANID GUILLIN BARBOSA"/>
    <s v="Abierto"/>
    <s v="Pendiente"/>
    <m/>
    <e v="#REF!"/>
    <e v="#REF!"/>
    <x v="1"/>
    <x v="1"/>
  </r>
  <r>
    <n v="409"/>
    <n v="20519"/>
    <s v="Tramitar Peticiones"/>
    <d v="2020-02-25T00:00:00"/>
    <x v="1"/>
    <d v="2020-02-25T00:00:00"/>
    <s v="Enero - Marzo"/>
    <n v="0"/>
    <n v="1"/>
    <s v="ELVIA LILIANA CHICAGUY QUINTERO"/>
    <s v="Cerrado"/>
    <s v="Febrero"/>
    <m/>
    <e v="#REF!"/>
    <e v="#REF!"/>
    <x v="0"/>
    <x v="0"/>
  </r>
  <r>
    <n v="410"/>
    <n v="20520"/>
    <s v="Tramitar Peticiones"/>
    <d v="2020-02-25T00:00:00"/>
    <x v="1"/>
    <d v="2020-02-26T00:00:00"/>
    <s v="Enero - Marzo"/>
    <n v="1"/>
    <n v="2"/>
    <s v="maria fernanda pezzotti"/>
    <s v="Cerrado"/>
    <s v="Febrero"/>
    <m/>
    <e v="#REF!"/>
    <e v="#REF!"/>
    <x v="0"/>
    <x v="0"/>
  </r>
  <r>
    <n v="411"/>
    <n v="20521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x v="0"/>
    <x v="0"/>
  </r>
  <r>
    <n v="412"/>
    <n v="20522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x v="0"/>
    <x v="0"/>
  </r>
  <r>
    <n v="413"/>
    <n v="20523"/>
    <s v="Tramitar Peticiones"/>
    <d v="2020-02-25T00:00:00"/>
    <x v="1"/>
    <d v="2020-02-26T00:00:00"/>
    <s v="Enero - Marzo"/>
    <n v="1"/>
    <n v="2"/>
    <s v="fabian cano brieva"/>
    <s v="Cerrado"/>
    <s v="Febrero"/>
    <m/>
    <e v="#REF!"/>
    <e v="#REF!"/>
    <x v="0"/>
    <x v="0"/>
  </r>
  <r>
    <n v="414"/>
    <n v="20524"/>
    <s v="Tramitar Peticiones"/>
    <d v="2020-02-25T00:00:00"/>
    <x v="1"/>
    <d v="2020-02-26T00:00:00"/>
    <s v="Enero - Marzo"/>
    <n v="1"/>
    <n v="2"/>
    <s v="milagros tovar paternina"/>
    <s v="Cerrado"/>
    <s v="Febrero"/>
    <m/>
    <e v="#REF!"/>
    <e v="#REF!"/>
    <x v="0"/>
    <x v="0"/>
  </r>
  <r>
    <n v="415"/>
    <n v="20525"/>
    <s v="Tramitar Peticiones"/>
    <d v="2020-02-25T00:00:00"/>
    <x v="1"/>
    <d v="2020-02-26T00:00:00"/>
    <s v="Enero - Marzo"/>
    <n v="1"/>
    <n v="2"/>
    <s v="LUZ MARIA PIEDRAHITA TORO"/>
    <s v="Cerrado"/>
    <s v="Febrero"/>
    <m/>
    <e v="#REF!"/>
    <e v="#REF!"/>
    <x v="0"/>
    <x v="0"/>
  </r>
  <r>
    <n v="416"/>
    <n v="20526"/>
    <s v="Tramitar Queja"/>
    <d v="2020-02-26T00:00:00"/>
    <x v="1"/>
    <d v="2020-03-11T00:00:00"/>
    <s v="Enero - Marzo"/>
    <n v="14"/>
    <n v="11"/>
    <s v="carlos camargo"/>
    <s v="Cerrado"/>
    <s v="Marzo"/>
    <m/>
    <e v="#REF!"/>
    <e v="#REF!"/>
    <x v="0"/>
    <x v="0"/>
  </r>
  <r>
    <n v="417"/>
    <n v="20527"/>
    <s v="Tramitar Queja"/>
    <d v="2020-02-26T00:00:00"/>
    <x v="1"/>
    <d v="2020-03-27T00:00:00"/>
    <s v="Enero - Marzo"/>
    <n v="30"/>
    <n v="23"/>
    <s v="Liliana Urrego Navarro"/>
    <s v="Cerrado"/>
    <s v="Marzo"/>
    <m/>
    <e v="#REF!"/>
    <e v="#REF!"/>
    <x v="0"/>
    <x v="0"/>
  </r>
  <r>
    <n v="418"/>
    <n v="20528"/>
    <s v="Tramitar Queja"/>
    <d v="2020-02-26T00:00:00"/>
    <x v="1"/>
    <d v="2020-03-11T00:00:00"/>
    <s v="Enero - Marzo"/>
    <n v="14"/>
    <n v="11"/>
    <s v="CARLOS ARTURO RAMIREZ PEREZ"/>
    <s v="Cerrado"/>
    <s v="Marzo"/>
    <m/>
    <e v="#REF!"/>
    <e v="#REF!"/>
    <x v="0"/>
    <x v="0"/>
  </r>
  <r>
    <n v="419"/>
    <n v="20529"/>
    <s v="Tramitar Peticiones"/>
    <d v="2020-02-26T00:00:00"/>
    <x v="1"/>
    <d v="2020-02-26T00:00:00"/>
    <s v="Enero - Marzo"/>
    <n v="0"/>
    <n v="1"/>
    <s v="NICOLAS DAVID ESCOBAR ORTIZ"/>
    <s v="Cerrado"/>
    <s v="Febrero"/>
    <m/>
    <e v="#REF!"/>
    <e v="#REF!"/>
    <x v="0"/>
    <x v="0"/>
  </r>
  <r>
    <n v="420"/>
    <n v="20530"/>
    <s v="Tramitar Peticiones"/>
    <d v="2020-02-26T00:00:00"/>
    <x v="1"/>
    <d v="2020-02-26T00:00:00"/>
    <s v="Enero - Marzo"/>
    <n v="0"/>
    <n v="1"/>
    <s v="SANDRA LILIANA BUITRAGO"/>
    <s v="Cerrado"/>
    <s v="Febrero"/>
    <m/>
    <e v="#REF!"/>
    <e v="#REF!"/>
    <x v="0"/>
    <x v="0"/>
  </r>
  <r>
    <n v="421"/>
    <n v="20531"/>
    <s v="Tramitar Queja"/>
    <d v="2020-02-26T00:00:00"/>
    <x v="1"/>
    <d v="2020-03-11T00:00:00"/>
    <s v="Enero - Marzo"/>
    <n v="14"/>
    <n v="11"/>
    <s v="Eliana Castro Fernandez"/>
    <s v="Cerrado"/>
    <s v="Marzo"/>
    <m/>
    <e v="#REF!"/>
    <e v="#REF!"/>
    <x v="0"/>
    <x v="0"/>
  </r>
  <r>
    <n v="422"/>
    <n v="20532"/>
    <s v="Tramitar Peticiones"/>
    <d v="2020-02-26T00:00:00"/>
    <x v="1"/>
    <d v="2020-02-26T00:00:00"/>
    <s v="Enero - Marzo"/>
    <n v="0"/>
    <n v="1"/>
    <s v="MANUEL ENRIQUE TINOCO GARCIA"/>
    <s v="Cerrado"/>
    <s v="Febrero"/>
    <m/>
    <e v="#REF!"/>
    <e v="#REF!"/>
    <x v="0"/>
    <x v="0"/>
  </r>
  <r>
    <n v="423"/>
    <n v="20533"/>
    <s v="Tramitar Reclamo"/>
    <d v="2020-02-26T00:00:00"/>
    <x v="1"/>
    <d v="2020-03-19T00:00:00"/>
    <s v="Enero - Marzo"/>
    <n v="22"/>
    <n v="17"/>
    <s v="MARY LUCY ROMERO SEPULVEDA"/>
    <s v="Cerrado"/>
    <s v="Marzo"/>
    <m/>
    <e v="#REF!"/>
    <e v="#REF!"/>
    <x v="0"/>
    <x v="0"/>
  </r>
  <r>
    <n v="424"/>
    <n v="20534"/>
    <s v="Tramitar Queja"/>
    <d v="2020-02-27T00:00:00"/>
    <x v="1"/>
    <d v="2020-03-11T00:00:00"/>
    <s v="Enero - Marzo"/>
    <n v="13"/>
    <n v="10"/>
    <s v="YURY ALBERTO ACEVEDO RINCON"/>
    <s v="Cerrado"/>
    <s v="Marzo"/>
    <m/>
    <e v="#REF!"/>
    <e v="#REF!"/>
    <x v="0"/>
    <x v="0"/>
  </r>
  <r>
    <n v="425"/>
    <n v="20535"/>
    <s v="Tramitar Peticiones"/>
    <d v="2020-02-27T00:00:00"/>
    <x v="1"/>
    <d v="2020-02-27T00:00:00"/>
    <s v="Enero - Marzo"/>
    <n v="0"/>
    <n v="1"/>
    <s v="JOSE LUIS VEGA OTERO"/>
    <s v="Cerrado"/>
    <s v="Febrero"/>
    <m/>
    <e v="#REF!"/>
    <e v="#REF!"/>
    <x v="0"/>
    <x v="0"/>
  </r>
  <r>
    <n v="426"/>
    <n v="20536"/>
    <s v="Tramitar Peticiones"/>
    <d v="2020-02-27T00:00:00"/>
    <x v="1"/>
    <d v="2020-02-27T00:00:00"/>
    <s v="Enero - Marzo"/>
    <n v="0"/>
    <n v="1"/>
    <s v="JESUS ALFONSO MARQUEZ TORO"/>
    <s v="Cerrado"/>
    <s v="Febrero"/>
    <m/>
    <e v="#REF!"/>
    <e v="#REF!"/>
    <x v="0"/>
    <x v="0"/>
  </r>
  <r>
    <n v="427"/>
    <n v="20537"/>
    <s v="Tramitar Queja"/>
    <d v="2020-02-27T00:00:00"/>
    <x v="1"/>
    <d v="2020-03-27T00:00:00"/>
    <s v="Enero - Marzo"/>
    <n v="29"/>
    <n v="22"/>
    <s v="julia elena leal palacio"/>
    <s v="Cerrado"/>
    <s v="Marzo"/>
    <m/>
    <e v="#REF!"/>
    <e v="#REF!"/>
    <x v="0"/>
    <x v="0"/>
  </r>
  <r>
    <n v="428"/>
    <n v="20538"/>
    <s v="Tramitar Reclamo"/>
    <d v="2020-02-27T00:00:00"/>
    <x v="1"/>
    <d v="2020-03-11T00:00:00"/>
    <s v="Enero - Marzo"/>
    <n v="13"/>
    <n v="10"/>
    <s v="ERNESTO ESPITIA OLAYA"/>
    <s v="Cerrado"/>
    <s v="Marzo"/>
    <m/>
    <e v="#REF!"/>
    <e v="#REF!"/>
    <x v="0"/>
    <x v="0"/>
  </r>
  <r>
    <n v="429"/>
    <n v="20539"/>
    <s v="Tramitar Queja"/>
    <d v="2020-02-27T00:00:00"/>
    <x v="1"/>
    <d v="2020-03-30T00:00:00"/>
    <s v="Enero - Marzo"/>
    <n v="32"/>
    <n v="23"/>
    <s v="MARTHA LEONOR MAHECHA CARDENAS"/>
    <s v="Cerrado"/>
    <s v="Marzo"/>
    <m/>
    <e v="#REF!"/>
    <e v="#REF!"/>
    <x v="0"/>
    <x v="0"/>
  </r>
  <r>
    <n v="430"/>
    <n v="20540"/>
    <s v="Tramitar Queja"/>
    <d v="2020-02-27T00:00:00"/>
    <x v="1"/>
    <d v="2020-03-11T00:00:00"/>
    <s v="Enero - Marzo"/>
    <n v="13"/>
    <n v="10"/>
    <s v="MARTHA LUCIA RODRIGUEZ GARCIA"/>
    <s v="Cerrado"/>
    <s v="Marzo"/>
    <m/>
    <e v="#REF!"/>
    <e v="#REF!"/>
    <x v="0"/>
    <x v="0"/>
  </r>
  <r>
    <n v="431"/>
    <n v="20541"/>
    <s v="Tramitar Peticiones"/>
    <d v="2020-02-27T00:00:00"/>
    <x v="1"/>
    <d v="2020-02-27T00:00:00"/>
    <s v="Enero - Marzo"/>
    <n v="0"/>
    <n v="1"/>
    <s v="EMILCEN MENDEZ RUIZ"/>
    <s v="Cerrado"/>
    <s v="Febrero"/>
    <m/>
    <e v="#REF!"/>
    <e v="#REF!"/>
    <x v="0"/>
    <x v="0"/>
  </r>
  <r>
    <n v="432"/>
    <n v="20542"/>
    <s v="Tramitar Queja"/>
    <d v="2020-02-27T00:00:00"/>
    <x v="1"/>
    <d v="2020-03-11T00:00:00"/>
    <s v="Enero - Marzo"/>
    <n v="13"/>
    <n v="10"/>
    <s v="SECRETARIA DISTRITAL DE HACIENDA"/>
    <s v="Cerrado"/>
    <s v="Marzo"/>
    <m/>
    <e v="#REF!"/>
    <e v="#REF!"/>
    <x v="0"/>
    <x v="0"/>
  </r>
  <r>
    <n v="433"/>
    <n v="20543"/>
    <s v="Tramitar Queja"/>
    <d v="2020-02-27T00:00:00"/>
    <x v="1"/>
    <d v="2020-03-19T00:00:00"/>
    <s v="Enero - Marzo"/>
    <n v="21"/>
    <n v="16"/>
    <s v="JAIRO ANTONIO MAZORRA MADRIGAL"/>
    <s v="Cerrado"/>
    <s v="Marzo"/>
    <m/>
    <e v="#REF!"/>
    <e v="#REF!"/>
    <x v="0"/>
    <x v="0"/>
  </r>
  <r>
    <n v="434"/>
    <n v="20544"/>
    <s v="Tramitar Queja"/>
    <d v="2020-02-27T00:00:00"/>
    <x v="1"/>
    <d v="2020-03-11T00:00:00"/>
    <s v="Enero - Marzo"/>
    <n v="13"/>
    <n v="10"/>
    <s v="gloria gonzalez"/>
    <s v="Cerrado"/>
    <s v="Marzo"/>
    <m/>
    <e v="#REF!"/>
    <e v="#REF!"/>
    <x v="0"/>
    <x v="0"/>
  </r>
  <r>
    <n v="435"/>
    <n v="20545"/>
    <s v="Tramitar Queja"/>
    <d v="2020-02-27T00:00:00"/>
    <x v="1"/>
    <d v="2020-03-11T00:00:00"/>
    <s v="Enero - Marzo"/>
    <n v="13"/>
    <n v="10"/>
    <s v="Wilfredo Rafael García arrieta"/>
    <s v="Cerrado"/>
    <s v="Marzo"/>
    <m/>
    <e v="#REF!"/>
    <e v="#REF!"/>
    <x v="0"/>
    <x v="0"/>
  </r>
  <r>
    <n v="436"/>
    <n v="20546"/>
    <s v="Tramitar Queja"/>
    <d v="2020-02-27T00:00:00"/>
    <x v="1"/>
    <d v="2020-03-13T00:00:00"/>
    <s v="Enero - Marzo"/>
    <n v="15"/>
    <n v="12"/>
    <s v="Jesus hermano perez arroyo"/>
    <s v="Cerrado"/>
    <s v="Marzo"/>
    <m/>
    <e v="#REF!"/>
    <e v="#REF!"/>
    <x v="0"/>
    <x v="0"/>
  </r>
  <r>
    <n v="437"/>
    <n v="20547"/>
    <s v="Tramitar Peticiones"/>
    <d v="2020-02-28T00:00:00"/>
    <x v="1"/>
    <d v="2020-03-02T00:00:00"/>
    <s v="Enero - Marzo"/>
    <n v="3"/>
    <n v="2"/>
    <s v="JOHN JANED QUINTERO MONTOYA"/>
    <s v="Cerrado"/>
    <s v="Marzo"/>
    <m/>
    <e v="#REF!"/>
    <e v="#REF!"/>
    <x v="0"/>
    <x v="0"/>
  </r>
  <r>
    <n v="438"/>
    <n v="20548"/>
    <s v="Tramitar Peticiones"/>
    <d v="2020-02-28T00:00:00"/>
    <x v="1"/>
    <d v="2020-03-02T00:00:00"/>
    <s v="Enero - Marzo"/>
    <n v="3"/>
    <n v="2"/>
    <s v="JOHN JANED QUINTERO MONTOYA"/>
    <s v="Cerrado"/>
    <s v="Marzo"/>
    <m/>
    <e v="#REF!"/>
    <e v="#REF!"/>
    <x v="0"/>
    <x v="0"/>
  </r>
  <r>
    <n v="439"/>
    <n v="20549"/>
    <s v="Tramitar Queja"/>
    <d v="2020-02-28T00:00:00"/>
    <x v="1"/>
    <d v="2020-03-13T00:00:00"/>
    <s v="Enero - Marzo"/>
    <n v="14"/>
    <n v="11"/>
    <s v="IBETH ROCIO JARAMILLO GALBAN"/>
    <s v="Cerrado"/>
    <s v="Marzo"/>
    <m/>
    <e v="#REF!"/>
    <e v="#REF!"/>
    <x v="0"/>
    <x v="0"/>
  </r>
  <r>
    <n v="440"/>
    <n v="20550"/>
    <s v="Tramitar Peticiones"/>
    <d v="2020-02-28T00:00:00"/>
    <x v="1"/>
    <d v="2020-03-04T00:00:00"/>
    <s v="Enero - Marzo"/>
    <n v="5"/>
    <n v="4"/>
    <s v="JUAN CAMILO MEJÍA GRAJALES"/>
    <s v="Cerrado"/>
    <s v="Marzo"/>
    <m/>
    <e v="#REF!"/>
    <e v="#REF!"/>
    <x v="0"/>
    <x v="0"/>
  </r>
  <r>
    <n v="441"/>
    <n v="20551"/>
    <s v="Tramitar Peticiones"/>
    <d v="2020-02-28T00:00:00"/>
    <x v="1"/>
    <d v="2020-03-04T00:00:00"/>
    <s v="Enero - Marzo"/>
    <n v="5"/>
    <n v="4"/>
    <s v="Camilo Andrés Rincón Giraldo"/>
    <s v="Cerrado"/>
    <s v="Marzo"/>
    <m/>
    <e v="#REF!"/>
    <e v="#REF!"/>
    <x v="0"/>
    <x v="0"/>
  </r>
  <r>
    <n v="442"/>
    <n v="20552"/>
    <s v="Tramitar Peticiones"/>
    <d v="2020-02-28T00:00:00"/>
    <x v="1"/>
    <d v="2020-03-04T00:00:00"/>
    <s v="Enero - Marzo"/>
    <n v="5"/>
    <n v="4"/>
    <s v="LUISA FERNANDA GALLEGO MOLINA"/>
    <s v="Cerrado"/>
    <s v="Marzo"/>
    <m/>
    <e v="#REF!"/>
    <e v="#REF!"/>
    <x v="0"/>
    <x v="0"/>
  </r>
  <r>
    <n v="443"/>
    <n v="20553"/>
    <s v="Tramitar Queja"/>
    <d v="2020-02-28T00:00:00"/>
    <x v="1"/>
    <d v="2020-03-13T00:00:00"/>
    <s v="Enero - Marzo"/>
    <n v="14"/>
    <n v="11"/>
    <s v="LUIS HORACIO HERRERA SOSA"/>
    <s v="Cerrado"/>
    <s v="Marzo"/>
    <m/>
    <e v="#REF!"/>
    <e v="#REF!"/>
    <x v="0"/>
    <x v="0"/>
  </r>
  <r>
    <n v="444"/>
    <n v="20554"/>
    <s v="Tramitar Queja"/>
    <d v="2020-02-28T00:00:00"/>
    <x v="1"/>
    <s v="Pendiente"/>
    <s v="Pendiente"/>
    <e v="#VALUE!"/>
    <e v="#VALUE!"/>
    <s v="Zulay Torres chinchilla"/>
    <s v="Abierto"/>
    <s v="Pendiente"/>
    <m/>
    <e v="#REF!"/>
    <e v="#REF!"/>
    <x v="1"/>
    <x v="1"/>
  </r>
  <r>
    <n v="445"/>
    <n v="20555"/>
    <s v="Tramitar Peticiones"/>
    <d v="2020-02-28T00:00:00"/>
    <x v="1"/>
    <d v="2020-03-04T00:00:00"/>
    <s v="Enero - Marzo"/>
    <n v="5"/>
    <n v="4"/>
    <s v="ana ines mora puentes"/>
    <s v="Cerrado"/>
    <s v="Marzo"/>
    <m/>
    <e v="#REF!"/>
    <e v="#REF!"/>
    <x v="0"/>
    <x v="0"/>
  </r>
  <r>
    <n v="446"/>
    <n v="20556"/>
    <s v="Tramitar Peticiones"/>
    <d v="2020-02-28T00:00:00"/>
    <x v="1"/>
    <d v="2020-03-04T00:00:00"/>
    <s v="Enero - Marzo"/>
    <n v="5"/>
    <n v="4"/>
    <s v="RUTH JANETH RIAÑO TALERO"/>
    <s v="Cerrado"/>
    <s v="Marzo"/>
    <m/>
    <e v="#REF!"/>
    <e v="#REF!"/>
    <x v="0"/>
    <x v="0"/>
  </r>
  <r>
    <n v="447"/>
    <n v="20557"/>
    <s v="Tramitar Queja"/>
    <d v="2020-02-28T00:00:00"/>
    <x v="1"/>
    <d v="2020-03-13T00:00:00"/>
    <s v="Enero - Marzo"/>
    <n v="14"/>
    <n v="11"/>
    <s v="Anonimo"/>
    <s v="Cerrado"/>
    <s v="Marzo"/>
    <m/>
    <e v="#REF!"/>
    <e v="#REF!"/>
    <x v="0"/>
    <x v="0"/>
  </r>
  <r>
    <n v="448"/>
    <n v="20558"/>
    <s v="Tramitar Peticiones"/>
    <d v="2020-02-28T00:00:00"/>
    <x v="1"/>
    <d v="2020-03-04T00:00:00"/>
    <s v="Enero - Marzo"/>
    <n v="5"/>
    <n v="4"/>
    <s v="maritza"/>
    <s v="Cerrado"/>
    <s v="Marzo"/>
    <m/>
    <e v="#REF!"/>
    <e v="#REF!"/>
    <x v="0"/>
    <x v="0"/>
  </r>
  <r>
    <n v="449"/>
    <n v="20559"/>
    <s v="Tramitar Peticiones"/>
    <d v="2020-02-29T00:00:00"/>
    <x v="1"/>
    <d v="2020-03-04T00:00:00"/>
    <s v="Enero - Marzo"/>
    <n v="4"/>
    <n v="3"/>
    <s v="felisa"/>
    <s v="Cerrado"/>
    <s v="Marzo"/>
    <m/>
    <e v="#REF!"/>
    <e v="#REF!"/>
    <x v="0"/>
    <x v="0"/>
  </r>
  <r>
    <n v="450"/>
    <n v="20560"/>
    <s v="Tramitar Queja"/>
    <d v="2020-02-29T00:00:00"/>
    <x v="1"/>
    <s v="Pendiente"/>
    <s v="Pendiente"/>
    <e v="#VALUE!"/>
    <e v="#VALUE!"/>
    <s v="Jasbledy liseth Candela Carranza"/>
    <s v="Abierto"/>
    <s v="Pendiente"/>
    <m/>
    <e v="#REF!"/>
    <e v="#REF!"/>
    <x v="1"/>
    <x v="1"/>
  </r>
  <r>
    <n v="451"/>
    <n v="20561"/>
    <s v="Tramitar Peticiones"/>
    <d v="2020-03-02T00:00:00"/>
    <x v="2"/>
    <d v="2020-03-04T00:00:00"/>
    <s v="Enero - Marzo"/>
    <n v="2"/>
    <n v="3"/>
    <s v="José Antonio Zabaleta Serna"/>
    <s v="Cerrado"/>
    <s v="Marzo"/>
    <m/>
    <e v="#REF!"/>
    <e v="#REF!"/>
    <x v="0"/>
    <x v="0"/>
  </r>
  <r>
    <n v="452"/>
    <n v="20562"/>
    <s v="Asignar Sugerencia"/>
    <d v="2020-03-02T00:00:00"/>
    <x v="2"/>
    <d v="2020-03-18T00:00:00"/>
    <s v="Enero - Marzo"/>
    <n v="16"/>
    <n v="13"/>
    <s v="Esperanza Vasquez Mora"/>
    <s v="Cerrado"/>
    <s v="Marzo"/>
    <m/>
    <e v="#REF!"/>
    <e v="#REF!"/>
    <x v="0"/>
    <x v="0"/>
  </r>
  <r>
    <n v="453"/>
    <n v="20563"/>
    <s v="Tramitar Peticiones"/>
    <d v="2020-03-02T00:00:00"/>
    <x v="2"/>
    <d v="2020-03-04T00:00:00"/>
    <s v="Enero - Marzo"/>
    <n v="2"/>
    <n v="3"/>
    <s v="Carmen Alicia Vacunares Ayazo"/>
    <s v="Cerrado"/>
    <s v="Marzo"/>
    <m/>
    <e v="#REF!"/>
    <e v="#REF!"/>
    <x v="0"/>
    <x v="0"/>
  </r>
  <r>
    <n v="454"/>
    <n v="20564"/>
    <s v="Tramitar Peticiones"/>
    <d v="2020-03-02T00:00:00"/>
    <x v="2"/>
    <d v="2020-03-04T00:00:00"/>
    <s v="Enero - Marzo"/>
    <n v="2"/>
    <n v="3"/>
    <s v="NATHALIA NARANJO MORALES"/>
    <s v="Cerrado"/>
    <s v="Marzo"/>
    <m/>
    <e v="#REF!"/>
    <e v="#REF!"/>
    <x v="0"/>
    <x v="0"/>
  </r>
  <r>
    <n v="455"/>
    <n v="20565"/>
    <s v="Tramitar Peticiones"/>
    <d v="2020-03-02T00:00:00"/>
    <x v="2"/>
    <d v="2020-03-04T00:00:00"/>
    <s v="Enero - Marzo"/>
    <n v="2"/>
    <n v="3"/>
    <s v="No hay clientes referentes a este flujo"/>
    <s v="Cerrado"/>
    <s v="Marzo"/>
    <m/>
    <e v="#REF!"/>
    <e v="#REF!"/>
    <x v="0"/>
    <x v="0"/>
  </r>
  <r>
    <n v="456"/>
    <n v="20566"/>
    <s v="Tramitar Peticiones"/>
    <d v="2020-03-02T00:00:00"/>
    <x v="2"/>
    <d v="2020-03-04T00:00:00"/>
    <s v="Enero - Marzo"/>
    <n v="2"/>
    <n v="3"/>
    <s v="DANIA LIZETH GUERRERO LOPEZ"/>
    <s v="Cerrado"/>
    <s v="Marzo"/>
    <m/>
    <e v="#REF!"/>
    <e v="#REF!"/>
    <x v="0"/>
    <x v="0"/>
  </r>
  <r>
    <n v="457"/>
    <n v="20567"/>
    <s v="Tramitar Queja"/>
    <d v="2020-03-02T00:00:00"/>
    <x v="2"/>
    <d v="2020-05-12T00:00:00"/>
    <s v="Abril - Junio"/>
    <n v="71"/>
    <n v="52"/>
    <s v="Juan Manuel Gómez Tobón"/>
    <s v="Cerrado"/>
    <s v="Mayo"/>
    <m/>
    <e v="#REF!"/>
    <e v="#REF!"/>
    <x v="0"/>
    <x v="0"/>
  </r>
  <r>
    <n v="458"/>
    <n v="20568"/>
    <s v="Tramitar Queja"/>
    <d v="2020-03-02T00:00:00"/>
    <x v="2"/>
    <d v="2020-03-13T00:00:00"/>
    <s v="Enero - Marzo"/>
    <n v="11"/>
    <n v="10"/>
    <s v="Juan Manuel Gómez Tobón"/>
    <s v="Cerrado"/>
    <s v="Marzo"/>
    <m/>
    <e v="#REF!"/>
    <e v="#REF!"/>
    <x v="0"/>
    <x v="0"/>
  </r>
  <r>
    <n v="459"/>
    <n v="20569"/>
    <s v="Tramitar Peticiones"/>
    <d v="2020-03-02T00:00:00"/>
    <x v="2"/>
    <d v="2020-03-04T00:00:00"/>
    <s v="Enero - Marzo"/>
    <n v="2"/>
    <n v="3"/>
    <s v="LIZETH GUZMAN"/>
    <s v="Cerrado"/>
    <s v="Marzo"/>
    <m/>
    <e v="#REF!"/>
    <e v="#REF!"/>
    <x v="0"/>
    <x v="0"/>
  </r>
  <r>
    <n v="460"/>
    <n v="20570"/>
    <s v="Tramitar Peticiones"/>
    <d v="2020-03-02T00:00:00"/>
    <x v="2"/>
    <d v="2020-03-04T00:00:00"/>
    <s v="Enero - Marzo"/>
    <n v="2"/>
    <n v="3"/>
    <s v="adolfo mario de la espriella de la espriella"/>
    <s v="Cerrado"/>
    <s v="Marzo"/>
    <m/>
    <e v="#REF!"/>
    <e v="#REF!"/>
    <x v="0"/>
    <x v="0"/>
  </r>
  <r>
    <n v="461"/>
    <n v="20571"/>
    <s v="Tramitar Peticiones"/>
    <d v="2020-03-02T00:00:00"/>
    <x v="2"/>
    <d v="2020-03-04T00:00:00"/>
    <s v="Enero - Marzo"/>
    <n v="2"/>
    <n v="3"/>
    <s v="YENNY PAOLIN DAZA GUTIERREZ"/>
    <s v="Cerrado"/>
    <s v="Marzo"/>
    <m/>
    <e v="#REF!"/>
    <e v="#REF!"/>
    <x v="0"/>
    <x v="0"/>
  </r>
  <r>
    <n v="462"/>
    <n v="20572"/>
    <s v="Tramitar Queja"/>
    <d v="2020-03-02T00:00:00"/>
    <x v="2"/>
    <d v="2020-03-13T00:00:00"/>
    <s v="Enero - Marzo"/>
    <n v="11"/>
    <n v="10"/>
    <s v="DIANA YANETH GALLEGO GALLEGO"/>
    <s v="Cerrado"/>
    <s v="Marzo"/>
    <m/>
    <e v="#REF!"/>
    <e v="#REF!"/>
    <x v="0"/>
    <x v="0"/>
  </r>
  <r>
    <n v="463"/>
    <n v="20573"/>
    <s v="Tramitar Reclamo"/>
    <d v="2020-03-02T00:00:00"/>
    <x v="2"/>
    <d v="2020-03-27T00:00:00"/>
    <s v="Enero - Marzo"/>
    <n v="25"/>
    <n v="20"/>
    <s v="Carlos Andrés Moreno"/>
    <s v="Cerrado"/>
    <s v="Marzo"/>
    <m/>
    <e v="#REF!"/>
    <e v="#REF!"/>
    <x v="0"/>
    <x v="0"/>
  </r>
  <r>
    <n v="464"/>
    <n v="20574"/>
    <s v="Tramitar Peticiones"/>
    <d v="2020-03-02T00:00:00"/>
    <x v="2"/>
    <d v="2020-03-04T00:00:00"/>
    <s v="Enero - Marzo"/>
    <n v="2"/>
    <n v="3"/>
    <s v="JUAN FERNANDO GONZÁLEZ GIRALDO"/>
    <s v="Cerrado"/>
    <s v="Marzo"/>
    <m/>
    <e v="#REF!"/>
    <e v="#REF!"/>
    <x v="0"/>
    <x v="0"/>
  </r>
  <r>
    <n v="465"/>
    <n v="20575"/>
    <s v="Tramitar Peticiones"/>
    <d v="2020-03-02T00:00:00"/>
    <x v="2"/>
    <d v="2020-03-04T00:00:00"/>
    <s v="Enero - Marzo"/>
    <n v="2"/>
    <n v="3"/>
    <s v="Alejandro Burbano Muñoz"/>
    <s v="Cerrado"/>
    <s v="Marzo"/>
    <m/>
    <e v="#REF!"/>
    <e v="#REF!"/>
    <x v="0"/>
    <x v="0"/>
  </r>
  <r>
    <n v="466"/>
    <n v="20576"/>
    <s v="Tramitar Queja"/>
    <d v="2020-03-02T00:00:00"/>
    <x v="2"/>
    <d v="2020-03-10T00:00:00"/>
    <s v="Enero - Marzo"/>
    <n v="8"/>
    <n v="7"/>
    <s v="Guillermo Alberto Montoya Betancur"/>
    <s v="Cerrado"/>
    <s v="Marzo"/>
    <m/>
    <e v="#REF!"/>
    <e v="#REF!"/>
    <x v="0"/>
    <x v="0"/>
  </r>
  <r>
    <n v="467"/>
    <n v="20577"/>
    <s v="Tramitar Queja"/>
    <d v="2020-03-03T00:00:00"/>
    <x v="2"/>
    <d v="2020-03-13T00:00:00"/>
    <s v="Enero - Marzo"/>
    <n v="10"/>
    <n v="9"/>
    <s v="MILTON"/>
    <s v="Cerrado"/>
    <s v="Marzo"/>
    <m/>
    <e v="#REF!"/>
    <e v="#REF!"/>
    <x v="0"/>
    <x v="0"/>
  </r>
  <r>
    <n v="468"/>
    <n v="20578"/>
    <s v="Tramitar Peticiones"/>
    <d v="2020-03-03T00:00:00"/>
    <x v="2"/>
    <d v="2020-03-04T00:00:00"/>
    <s v="Enero - Marzo"/>
    <n v="1"/>
    <n v="2"/>
    <s v="Ximena Gongora Perez"/>
    <s v="Cerrado"/>
    <s v="Marzo"/>
    <m/>
    <e v="#REF!"/>
    <e v="#REF!"/>
    <x v="0"/>
    <x v="0"/>
  </r>
  <r>
    <n v="469"/>
    <n v="20579"/>
    <s v="Tramitar Peticiones"/>
    <d v="2020-03-03T00:00:00"/>
    <x v="2"/>
    <d v="2020-03-04T00:00:00"/>
    <s v="Enero - Marzo"/>
    <n v="1"/>
    <n v="2"/>
    <s v="Alexander becerra"/>
    <s v="Cerrado"/>
    <s v="Marzo"/>
    <m/>
    <e v="#REF!"/>
    <e v="#REF!"/>
    <x v="0"/>
    <x v="0"/>
  </r>
  <r>
    <n v="470"/>
    <n v="20580"/>
    <s v="Tramitar Peticiones"/>
    <d v="2020-03-03T00:00:00"/>
    <x v="2"/>
    <d v="2020-03-04T00:00:00"/>
    <s v="Enero - Marzo"/>
    <n v="1"/>
    <n v="2"/>
    <s v="LUZ ELEYDA POSADA LONDOÑO"/>
    <s v="Cerrado"/>
    <s v="Marzo"/>
    <m/>
    <e v="#REF!"/>
    <e v="#REF!"/>
    <x v="0"/>
    <x v="0"/>
  </r>
  <r>
    <n v="471"/>
    <n v="20581"/>
    <s v="Tramitar Peticiones"/>
    <d v="2020-03-03T00:00:00"/>
    <x v="2"/>
    <d v="2020-03-04T00:00:00"/>
    <s v="Enero - Marzo"/>
    <n v="1"/>
    <n v="2"/>
    <s v="JHON JAIRO ARIZA"/>
    <s v="Cerrado"/>
    <s v="Marzo"/>
    <m/>
    <e v="#REF!"/>
    <e v="#REF!"/>
    <x v="0"/>
    <x v="0"/>
  </r>
  <r>
    <n v="472"/>
    <n v="20582"/>
    <s v="Tramitar Queja"/>
    <d v="2020-03-03T00:00:00"/>
    <x v="2"/>
    <d v="2020-03-13T00:00:00"/>
    <s v="Enero - Marzo"/>
    <n v="10"/>
    <n v="9"/>
    <s v="FERNANDO MENDEZ PAYARES"/>
    <s v="Cerrado"/>
    <s v="Marzo"/>
    <m/>
    <e v="#REF!"/>
    <e v="#REF!"/>
    <x v="0"/>
    <x v="0"/>
  </r>
  <r>
    <n v="473"/>
    <n v="20583"/>
    <s v="Tramitar Queja"/>
    <d v="2020-03-03T00:00:00"/>
    <x v="2"/>
    <d v="2020-03-13T00:00:00"/>
    <s v="Enero - Marzo"/>
    <n v="10"/>
    <n v="9"/>
    <s v="FERNANDO MENDEZ PAYARES"/>
    <s v="Cerrado"/>
    <s v="Marzo"/>
    <m/>
    <e v="#REF!"/>
    <e v="#REF!"/>
    <x v="0"/>
    <x v="0"/>
  </r>
  <r>
    <n v="474"/>
    <n v="20584"/>
    <s v="Tramitar Queja"/>
    <d v="2020-03-03T00:00:00"/>
    <x v="2"/>
    <d v="2020-07-31T00:00:00"/>
    <s v="Abril - Junio"/>
    <n v="150"/>
    <n v="109"/>
    <s v="HENRY QUINTERO PINZON"/>
    <s v="Cerrado"/>
    <s v="Julio"/>
    <m/>
    <e v="#REF!"/>
    <e v="#REF!"/>
    <x v="0"/>
    <x v="0"/>
  </r>
  <r>
    <n v="475"/>
    <n v="20585"/>
    <s v="Tramitar Peticiones"/>
    <d v="2020-03-03T00:00:00"/>
    <x v="2"/>
    <d v="2020-03-04T00:00:00"/>
    <s v="Enero - Marzo"/>
    <n v="1"/>
    <n v="2"/>
    <s v="JOSE LUIS CORREDOR RACEDO"/>
    <s v="Cerrado"/>
    <s v="Marzo"/>
    <m/>
    <e v="#REF!"/>
    <e v="#REF!"/>
    <x v="0"/>
    <x v="0"/>
  </r>
  <r>
    <n v="476"/>
    <n v="20586"/>
    <s v="Tramitar Peticiones"/>
    <d v="2020-03-03T00:00:00"/>
    <x v="2"/>
    <d v="2020-03-04T00:00:00"/>
    <s v="Enero - Marzo"/>
    <n v="1"/>
    <n v="2"/>
    <s v="Doris Adriana Villota Martínez"/>
    <s v="Cerrado"/>
    <s v="Marzo"/>
    <m/>
    <e v="#REF!"/>
    <e v="#REF!"/>
    <x v="0"/>
    <x v="0"/>
  </r>
  <r>
    <n v="477"/>
    <n v="20587"/>
    <s v="Tramitar Reclamo"/>
    <d v="2020-03-03T00:00:00"/>
    <x v="2"/>
    <d v="2020-03-13T00:00:00"/>
    <s v="Enero - Marzo"/>
    <n v="10"/>
    <n v="9"/>
    <s v="JOAN SEBASTIAN LOZADA BARRIOS"/>
    <s v="Cerrado"/>
    <s v="Marzo"/>
    <m/>
    <e v="#REF!"/>
    <e v="#REF!"/>
    <x v="0"/>
    <x v="0"/>
  </r>
  <r>
    <n v="478"/>
    <n v="20588"/>
    <s v="Tramitar Queja"/>
    <d v="2020-03-03T00:00:00"/>
    <x v="2"/>
    <d v="2020-03-13T00:00:00"/>
    <s v="Enero - Marzo"/>
    <n v="10"/>
    <n v="9"/>
    <s v="Jairo Vallejo Román"/>
    <s v="Cerrado"/>
    <s v="Marzo"/>
    <m/>
    <e v="#REF!"/>
    <e v="#REF!"/>
    <x v="0"/>
    <x v="0"/>
  </r>
  <r>
    <n v="479"/>
    <n v="20589"/>
    <s v="Tramitar Reclamo"/>
    <d v="2020-03-03T00:00:00"/>
    <x v="2"/>
    <d v="2020-03-13T00:00:00"/>
    <s v="Enero - Marzo"/>
    <n v="10"/>
    <n v="9"/>
    <s v="Hugo German Lozano Chavez"/>
    <s v="Cerrado"/>
    <s v="Marzo"/>
    <m/>
    <e v="#REF!"/>
    <e v="#REF!"/>
    <x v="0"/>
    <x v="0"/>
  </r>
  <r>
    <n v="480"/>
    <n v="20590"/>
    <s v="Tramitar Peticiones"/>
    <d v="2020-03-03T00:00:00"/>
    <x v="2"/>
    <d v="2020-03-04T00:00:00"/>
    <s v="Enero - Marzo"/>
    <n v="1"/>
    <n v="2"/>
    <s v="Bernan estiven garces Aramburo"/>
    <s v="Cerrado"/>
    <s v="Marzo"/>
    <m/>
    <e v="#REF!"/>
    <e v="#REF!"/>
    <x v="0"/>
    <x v="0"/>
  </r>
  <r>
    <n v="481"/>
    <n v="20591"/>
    <s v="Tramitar Peticiones"/>
    <d v="2020-03-04T00:00:00"/>
    <x v="2"/>
    <d v="2020-03-04T00:00:00"/>
    <s v="Enero - Marzo"/>
    <n v="0"/>
    <n v="1"/>
    <s v="Oscar Norberto Reyes Pla"/>
    <s v="Cerrado"/>
    <s v="Marzo"/>
    <m/>
    <e v="#REF!"/>
    <e v="#REF!"/>
    <x v="0"/>
    <x v="0"/>
  </r>
  <r>
    <n v="482"/>
    <n v="20592"/>
    <s v="Tramitar Queja"/>
    <d v="2020-03-04T00:00:00"/>
    <x v="2"/>
    <s v="Pendiente"/>
    <s v="Pendiente"/>
    <e v="#VALUE!"/>
    <e v="#VALUE!"/>
    <s v="Gina Alejandra palomino fajardo"/>
    <s v="Abierto"/>
    <s v="Pendiente"/>
    <m/>
    <e v="#REF!"/>
    <e v="#REF!"/>
    <x v="1"/>
    <x v="1"/>
  </r>
  <r>
    <n v="483"/>
    <n v="20593"/>
    <s v="Tramitar Peticiones"/>
    <d v="2020-03-04T00:00:00"/>
    <x v="2"/>
    <d v="2020-03-04T00:00:00"/>
    <s v="Enero - Marzo"/>
    <n v="0"/>
    <n v="1"/>
    <s v="ROSA FERNANDA GÓMEZ YARURO"/>
    <s v="Cerrado"/>
    <s v="Marzo"/>
    <m/>
    <e v="#REF!"/>
    <e v="#REF!"/>
    <x v="0"/>
    <x v="0"/>
  </r>
  <r>
    <n v="484"/>
    <n v="20594"/>
    <s v="Tramitar Peticiones"/>
    <d v="2020-03-04T00:00:00"/>
    <x v="2"/>
    <d v="2020-03-04T00:00:00"/>
    <s v="Enero - Marzo"/>
    <n v="0"/>
    <n v="1"/>
    <s v="MAXIMILIANO GUTIERREZ DEVIA"/>
    <s v="Cerrado"/>
    <s v="Marzo"/>
    <m/>
    <e v="#REF!"/>
    <e v="#REF!"/>
    <x v="0"/>
    <x v="0"/>
  </r>
  <r>
    <n v="485"/>
    <n v="20595"/>
    <s v="Tramitar Peticiones"/>
    <d v="2020-03-04T00:00:00"/>
    <x v="2"/>
    <d v="2020-03-04T00:00:00"/>
    <s v="Enero - Marzo"/>
    <n v="0"/>
    <n v="1"/>
    <s v="Catherine Ramírez Solano"/>
    <s v="Cerrado"/>
    <s v="Marzo"/>
    <m/>
    <e v="#REF!"/>
    <e v="#REF!"/>
    <x v="0"/>
    <x v="0"/>
  </r>
  <r>
    <n v="486"/>
    <n v="20596"/>
    <s v="Tramitar Peticiones"/>
    <d v="2020-03-04T00:00:00"/>
    <x v="2"/>
    <d v="2020-03-04T00:00:00"/>
    <s v="Enero - Marzo"/>
    <n v="0"/>
    <n v="1"/>
    <s v="JORGE MARIO CARDONA RUIZ"/>
    <s v="Cerrado"/>
    <s v="Marzo"/>
    <m/>
    <e v="#REF!"/>
    <e v="#REF!"/>
    <x v="0"/>
    <x v="0"/>
  </r>
  <r>
    <n v="487"/>
    <n v="20597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88"/>
    <n v="20598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89"/>
    <n v="20599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90"/>
    <n v="20600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91"/>
    <n v="20601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92"/>
    <n v="20602"/>
    <s v="Tramitar Queja"/>
    <d v="2020-03-04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493"/>
    <n v="20603"/>
    <s v="Tramitar Queja"/>
    <d v="2020-03-04T00:00:00"/>
    <x v="2"/>
    <d v="2020-03-13T00:00:00"/>
    <s v="Enero - Marzo"/>
    <n v="9"/>
    <n v="8"/>
    <s v="Diego José Lopera Ospina"/>
    <s v="Cerrado"/>
    <s v="Marzo"/>
    <m/>
    <e v="#REF!"/>
    <e v="#REF!"/>
    <x v="0"/>
    <x v="0"/>
  </r>
  <r>
    <n v="494"/>
    <n v="20604"/>
    <s v="Tramitar Queja"/>
    <d v="2020-03-04T00:00:00"/>
    <x v="2"/>
    <d v="2020-03-16T00:00:00"/>
    <s v="Enero - Marzo"/>
    <n v="12"/>
    <n v="9"/>
    <s v="Kelly Johanna Bermúdez Sánchez"/>
    <s v="Cerrado"/>
    <s v="Marzo"/>
    <m/>
    <e v="#REF!"/>
    <e v="#REF!"/>
    <x v="0"/>
    <x v="0"/>
  </r>
  <r>
    <n v="495"/>
    <n v="20605"/>
    <s v="Tramitar Queja"/>
    <d v="2020-03-04T00:00:00"/>
    <x v="2"/>
    <d v="2020-03-16T00:00:00"/>
    <s v="Enero - Marzo"/>
    <n v="12"/>
    <n v="9"/>
    <s v="Jesús Alberto Romero León"/>
    <s v="Cerrado"/>
    <s v="Marzo"/>
    <m/>
    <e v="#REF!"/>
    <e v="#REF!"/>
    <x v="0"/>
    <x v="0"/>
  </r>
  <r>
    <n v="496"/>
    <n v="20606"/>
    <s v="Tramitar Reclamo"/>
    <d v="2020-03-04T00:00:00"/>
    <x v="2"/>
    <d v="2020-03-04T00:00:00"/>
    <s v="Enero - Marzo"/>
    <n v="0"/>
    <n v="1"/>
    <s v="EBELIO CARO CARO"/>
    <s v="Cerrado"/>
    <s v="Marzo"/>
    <m/>
    <e v="#REF!"/>
    <e v="#REF!"/>
    <x v="0"/>
    <x v="0"/>
  </r>
  <r>
    <n v="497"/>
    <n v="20607"/>
    <s v="Tramitar Peticiones"/>
    <d v="2020-03-04T00:00:00"/>
    <x v="2"/>
    <d v="2020-03-05T00:00:00"/>
    <s v="Enero - Marzo"/>
    <n v="1"/>
    <n v="2"/>
    <s v="CLAUDIA MARCELA PIEDRAHITA"/>
    <s v="Cerrado"/>
    <s v="Marzo"/>
    <m/>
    <e v="#REF!"/>
    <e v="#REF!"/>
    <x v="0"/>
    <x v="0"/>
  </r>
  <r>
    <n v="498"/>
    <n v="20608"/>
    <s v="Asignar Sugerencia"/>
    <d v="2020-03-05T00:00:00"/>
    <x v="2"/>
    <d v="2020-03-19T00:00:00"/>
    <s v="Enero - Marzo"/>
    <n v="14"/>
    <n v="11"/>
    <s v="OLGA PAOLA LOPEZ"/>
    <s v="Cerrado"/>
    <s v="Marzo"/>
    <m/>
    <e v="#REF!"/>
    <e v="#REF!"/>
    <x v="0"/>
    <x v="0"/>
  </r>
  <r>
    <n v="499"/>
    <n v="20609"/>
    <s v="Tramitar Peticiones"/>
    <d v="2020-03-05T00:00:00"/>
    <x v="2"/>
    <d v="2020-03-19T00:00:00"/>
    <s v="Enero - Marzo"/>
    <n v="14"/>
    <n v="11"/>
    <s v="cristian danilo hernandez"/>
    <s v="Cerrado"/>
    <s v="Marzo"/>
    <m/>
    <e v="#REF!"/>
    <e v="#REF!"/>
    <x v="0"/>
    <x v="0"/>
  </r>
  <r>
    <n v="500"/>
    <n v="20610"/>
    <s v="Asignar Sugerencia"/>
    <d v="2020-03-05T00:00:00"/>
    <x v="2"/>
    <d v="2020-03-19T00:00:00"/>
    <s v="Enero - Marzo"/>
    <n v="14"/>
    <n v="11"/>
    <s v="LUIS ALBERTO GIL M."/>
    <s v="Cerrado"/>
    <s v="Marzo"/>
    <m/>
    <e v="#REF!"/>
    <e v="#REF!"/>
    <x v="0"/>
    <x v="0"/>
  </r>
  <r>
    <n v="501"/>
    <n v="20611"/>
    <s v="Tramitar Peticiones"/>
    <d v="2020-03-05T00:00:00"/>
    <x v="2"/>
    <d v="2020-03-19T00:00:00"/>
    <s v="Enero - Marzo"/>
    <n v="14"/>
    <n v="11"/>
    <s v="LAURA DANIELA MANJARRES"/>
    <s v="Cerrado"/>
    <s v="Marzo"/>
    <m/>
    <e v="#REF!"/>
    <e v="#REF!"/>
    <x v="0"/>
    <x v="0"/>
  </r>
  <r>
    <n v="502"/>
    <n v="20612"/>
    <s v="Tramitar Peticiones"/>
    <d v="2020-03-06T00:00:00"/>
    <x v="2"/>
    <d v="2020-03-19T00:00:00"/>
    <s v="Enero - Marzo"/>
    <n v="13"/>
    <n v="10"/>
    <s v="JENRY JOSE VELEZ RODRIGUEZ"/>
    <s v="Cerrado"/>
    <s v="Marzo"/>
    <m/>
    <e v="#REF!"/>
    <e v="#REF!"/>
    <x v="0"/>
    <x v="0"/>
  </r>
  <r>
    <n v="503"/>
    <n v="20613"/>
    <s v="Tramitar Peticiones"/>
    <d v="2020-03-06T00:00:00"/>
    <x v="2"/>
    <d v="2020-03-20T00:00:00"/>
    <s v="Enero - Marzo"/>
    <n v="14"/>
    <n v="11"/>
    <s v="GISELL RUDAS FONTALVO"/>
    <s v="Cerrado"/>
    <s v="Marzo"/>
    <m/>
    <e v="#REF!"/>
    <e v="#REF!"/>
    <x v="0"/>
    <x v="0"/>
  </r>
  <r>
    <n v="504"/>
    <n v="20614"/>
    <s v="Tramitar Peticiones"/>
    <d v="2020-03-06T00:00:00"/>
    <x v="2"/>
    <d v="2020-03-20T00:00:00"/>
    <s v="Enero - Marzo"/>
    <n v="14"/>
    <n v="11"/>
    <s v="dina lusep maiguel pinzon"/>
    <s v="Cerrado"/>
    <s v="Marzo"/>
    <m/>
    <e v="#REF!"/>
    <e v="#REF!"/>
    <x v="0"/>
    <x v="0"/>
  </r>
  <r>
    <n v="505"/>
    <n v="20615"/>
    <s v="Tramitar Peticiones"/>
    <d v="2020-03-06T00:00:00"/>
    <x v="2"/>
    <d v="2020-03-20T00:00:00"/>
    <s v="Enero - Marzo"/>
    <n v="14"/>
    <n v="11"/>
    <s v="JAVIER MARTINEZ PREZ"/>
    <s v="Cerrado"/>
    <s v="Marzo"/>
    <m/>
    <e v="#REF!"/>
    <e v="#REF!"/>
    <x v="0"/>
    <x v="0"/>
  </r>
  <r>
    <n v="506"/>
    <n v="20616"/>
    <s v="Tramitar Peticiones"/>
    <d v="2020-03-06T00:00:00"/>
    <x v="2"/>
    <d v="2020-03-20T00:00:00"/>
    <s v="Enero - Marzo"/>
    <n v="14"/>
    <n v="11"/>
    <s v="FERNANDO QUIJANO MARTINEZ"/>
    <s v="Cerrado"/>
    <s v="Marzo"/>
    <m/>
    <e v="#REF!"/>
    <e v="#REF!"/>
    <x v="0"/>
    <x v="0"/>
  </r>
  <r>
    <n v="507"/>
    <n v="20617"/>
    <s v="Tramitar Queja"/>
    <d v="2020-03-06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508"/>
    <n v="20618"/>
    <s v="Tramitar Reclamo"/>
    <d v="2020-03-06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509"/>
    <n v="20619"/>
    <s v="Tramitar Peticiones"/>
    <d v="2020-03-06T00:00:00"/>
    <x v="2"/>
    <d v="2020-03-20T00:00:00"/>
    <s v="Enero - Marzo"/>
    <n v="14"/>
    <n v="11"/>
    <s v="Guiomar Martinez Vargas"/>
    <s v="Cerrado"/>
    <s v="Marzo"/>
    <m/>
    <e v="#REF!"/>
    <e v="#REF!"/>
    <x v="0"/>
    <x v="0"/>
  </r>
  <r>
    <n v="510"/>
    <n v="20620"/>
    <s v="Tramitar Queja"/>
    <d v="2020-03-07T00:00:00"/>
    <x v="2"/>
    <d v="2020-03-07T00:00:00"/>
    <s v="Enero - Marzo"/>
    <n v="0"/>
    <n v="0"/>
    <s v="ESTEFANY LIZETH LOPEZ BARRERA"/>
    <s v="Cerrado"/>
    <s v="Marzo"/>
    <m/>
    <e v="#REF!"/>
    <e v="#REF!"/>
    <x v="0"/>
    <x v="0"/>
  </r>
  <r>
    <n v="511"/>
    <n v="20621"/>
    <s v="Tramitar Peticiones"/>
    <d v="2020-03-07T00:00:00"/>
    <x v="2"/>
    <d v="2020-03-20T00:00:00"/>
    <s v="Enero - Marzo"/>
    <n v="13"/>
    <n v="10"/>
    <s v="Saúl Ricardo Archila Contreras"/>
    <s v="Cerrado"/>
    <s v="Marzo"/>
    <m/>
    <e v="#REF!"/>
    <e v="#REF!"/>
    <x v="0"/>
    <x v="0"/>
  </r>
  <r>
    <n v="512"/>
    <n v="20622"/>
    <s v="Tramitar Peticiones"/>
    <d v="2020-03-07T00:00:00"/>
    <x v="2"/>
    <d v="2020-03-20T00:00:00"/>
    <s v="Enero - Marzo"/>
    <n v="13"/>
    <n v="10"/>
    <s v="Alfonso Posse Ricaurte"/>
    <s v="Cerrado"/>
    <s v="Marzo"/>
    <m/>
    <e v="#REF!"/>
    <e v="#REF!"/>
    <x v="0"/>
    <x v="0"/>
  </r>
  <r>
    <n v="513"/>
    <n v="20623"/>
    <s v="Tramitar Peticiones"/>
    <d v="2020-03-07T00:00:00"/>
    <x v="2"/>
    <d v="2020-03-20T00:00:00"/>
    <s v="Enero - Marzo"/>
    <n v="13"/>
    <n v="10"/>
    <s v="zoe gallego gallego"/>
    <s v="Cerrado"/>
    <s v="Marzo"/>
    <m/>
    <e v="#REF!"/>
    <e v="#REF!"/>
    <x v="0"/>
    <x v="0"/>
  </r>
  <r>
    <n v="514"/>
    <n v="20624"/>
    <s v="Tramitar Peticiones"/>
    <d v="2020-03-09T00:00:00"/>
    <x v="2"/>
    <d v="2020-03-20T00:00:00"/>
    <s v="Enero - Marzo"/>
    <n v="11"/>
    <n v="10"/>
    <s v="leticia martinez conde"/>
    <s v="Cerrado"/>
    <s v="Marzo"/>
    <m/>
    <e v="#REF!"/>
    <e v="#REF!"/>
    <x v="0"/>
    <x v="0"/>
  </r>
  <r>
    <n v="515"/>
    <n v="20625"/>
    <s v="Tramitar Peticiones"/>
    <d v="2020-03-09T00:00:00"/>
    <x v="2"/>
    <d v="2020-03-20T00:00:00"/>
    <s v="Enero - Marzo"/>
    <n v="11"/>
    <n v="10"/>
    <s v="María Fernanda Rodríguez Quintero"/>
    <s v="Cerrado"/>
    <s v="Marzo"/>
    <m/>
    <e v="#REF!"/>
    <e v="#REF!"/>
    <x v="0"/>
    <x v="0"/>
  </r>
  <r>
    <n v="516"/>
    <n v="20626"/>
    <s v="Tramitar Peticiones"/>
    <d v="2020-03-09T00:00:00"/>
    <x v="2"/>
    <d v="2020-03-20T00:00:00"/>
    <s v="Enero - Marzo"/>
    <n v="11"/>
    <n v="10"/>
    <s v="Leandro Montoya Galeano"/>
    <s v="Cerrado"/>
    <s v="Marzo"/>
    <m/>
    <e v="#REF!"/>
    <e v="#REF!"/>
    <x v="0"/>
    <x v="0"/>
  </r>
  <r>
    <n v="517"/>
    <n v="20627"/>
    <s v="Tramitar Peticiones"/>
    <d v="2020-03-09T00:00:00"/>
    <x v="2"/>
    <d v="2020-03-20T00:00:00"/>
    <s v="Enero - Marzo"/>
    <n v="11"/>
    <n v="10"/>
    <s v="MARIO ANDRÉS JARAVA MORALES"/>
    <s v="Cerrado"/>
    <s v="Marzo"/>
    <m/>
    <e v="#REF!"/>
    <e v="#REF!"/>
    <x v="0"/>
    <x v="0"/>
  </r>
  <r>
    <n v="518"/>
    <n v="20628"/>
    <s v="Tramitar Peticiones"/>
    <d v="2020-03-09T00:00:00"/>
    <x v="2"/>
    <d v="2020-03-20T00:00:00"/>
    <s v="Enero - Marzo"/>
    <n v="11"/>
    <n v="10"/>
    <s v="BRENDA CASTILLO"/>
    <s v="Cerrado"/>
    <s v="Marzo"/>
    <m/>
    <e v="#REF!"/>
    <e v="#REF!"/>
    <x v="0"/>
    <x v="0"/>
  </r>
  <r>
    <n v="519"/>
    <n v="20629"/>
    <s v="Tramitar Peticiones"/>
    <d v="2020-03-09T00:00:00"/>
    <x v="2"/>
    <d v="2020-03-20T00:00:00"/>
    <s v="Enero - Marzo"/>
    <n v="11"/>
    <n v="10"/>
    <s v="Leandro Montoya Galeano"/>
    <s v="Cerrado"/>
    <s v="Marzo"/>
    <m/>
    <e v="#REF!"/>
    <e v="#REF!"/>
    <x v="0"/>
    <x v="0"/>
  </r>
  <r>
    <n v="520"/>
    <n v="20630"/>
    <s v="Tramitar Peticiones"/>
    <d v="2020-03-09T00:00:00"/>
    <x v="2"/>
    <d v="2020-03-20T00:00:00"/>
    <s v="Enero - Marzo"/>
    <n v="11"/>
    <n v="10"/>
    <s v="Gisella rivera Calderon"/>
    <s v="Cerrado"/>
    <s v="Marzo"/>
    <m/>
    <e v="#REF!"/>
    <e v="#REF!"/>
    <x v="0"/>
    <x v="0"/>
  </r>
  <r>
    <n v="521"/>
    <n v="20631"/>
    <s v="Tramitar Peticiones"/>
    <d v="2020-03-09T00:00:00"/>
    <x v="2"/>
    <d v="2020-03-20T00:00:00"/>
    <s v="Enero - Marzo"/>
    <n v="11"/>
    <n v="10"/>
    <s v="DAHIANA MARTINEZ ARANGO"/>
    <s v="Cerrado"/>
    <s v="Marzo"/>
    <m/>
    <e v="#REF!"/>
    <e v="#REF!"/>
    <x v="0"/>
    <x v="0"/>
  </r>
  <r>
    <n v="522"/>
    <n v="20632"/>
    <s v="Tramitar Queja"/>
    <d v="2020-03-09T00:00:00"/>
    <x v="2"/>
    <d v="2020-03-16T00:00:00"/>
    <s v="Enero - Marzo"/>
    <n v="7"/>
    <n v="6"/>
    <s v="DAHIANA MARTINEZ ARANGO"/>
    <s v="Cerrado"/>
    <s v="Marzo"/>
    <m/>
    <e v="#REF!"/>
    <e v="#REF!"/>
    <x v="0"/>
    <x v="0"/>
  </r>
  <r>
    <n v="523"/>
    <n v="20633"/>
    <s v="Tramitar Peticiones"/>
    <d v="2020-03-09T00:00:00"/>
    <x v="2"/>
    <d v="2020-03-20T00:00:00"/>
    <s v="Enero - Marzo"/>
    <n v="11"/>
    <n v="10"/>
    <s v="leidy carolina hurtado cortes"/>
    <s v="Cerrado"/>
    <s v="Marzo"/>
    <m/>
    <e v="#REF!"/>
    <e v="#REF!"/>
    <x v="0"/>
    <x v="0"/>
  </r>
  <r>
    <n v="524"/>
    <n v="20634"/>
    <s v="Tramitar Peticiones"/>
    <d v="2020-03-10T00:00:00"/>
    <x v="2"/>
    <d v="2020-03-23T00:00:00"/>
    <s v="Enero - Marzo"/>
    <n v="13"/>
    <n v="10"/>
    <s v="Jorge Armando arcos Ortiz"/>
    <s v="Cerrado"/>
    <s v="Marzo"/>
    <m/>
    <e v="#REF!"/>
    <e v="#REF!"/>
    <x v="0"/>
    <x v="0"/>
  </r>
  <r>
    <n v="525"/>
    <n v="20635"/>
    <s v="Tramitar Reclamo"/>
    <d v="2020-03-10T00:00:00"/>
    <x v="2"/>
    <d v="2020-03-18T00:00:00"/>
    <s v="Enero - Marzo"/>
    <n v="8"/>
    <n v="7"/>
    <s v="ALMAVIVA"/>
    <s v="Cerrado"/>
    <s v="Marzo"/>
    <m/>
    <e v="#REF!"/>
    <e v="#REF!"/>
    <x v="0"/>
    <x v="0"/>
  </r>
  <r>
    <n v="526"/>
    <n v="20636"/>
    <s v="Tramitar Peticiones"/>
    <d v="2020-03-10T00:00:00"/>
    <x v="2"/>
    <d v="2020-03-23T00:00:00"/>
    <s v="Enero - Marzo"/>
    <n v="13"/>
    <n v="10"/>
    <s v="CONSTANZA NARANJO CASTIBLANCO"/>
    <s v="Cerrado"/>
    <s v="Marzo"/>
    <m/>
    <e v="#REF!"/>
    <e v="#REF!"/>
    <x v="0"/>
    <x v="0"/>
  </r>
  <r>
    <n v="527"/>
    <n v="20637"/>
    <s v="Tramitar Peticiones"/>
    <d v="2020-03-10T00:00:00"/>
    <x v="2"/>
    <d v="2020-03-23T00:00:00"/>
    <s v="Enero - Marzo"/>
    <n v="13"/>
    <n v="10"/>
    <s v="Zulay Galvis Herrera"/>
    <s v="Cerrado"/>
    <s v="Marzo"/>
    <m/>
    <e v="#REF!"/>
    <e v="#REF!"/>
    <x v="0"/>
    <x v="0"/>
  </r>
  <r>
    <n v="528"/>
    <n v="20638"/>
    <s v="Tramitar Peticiones"/>
    <d v="2020-03-10T00:00:00"/>
    <x v="2"/>
    <d v="2020-03-23T00:00:00"/>
    <s v="Enero - Marzo"/>
    <n v="13"/>
    <n v="10"/>
    <s v="JESUS ANTONIO BALLESTEROS PAEZ"/>
    <s v="Cerrado"/>
    <s v="Marzo"/>
    <m/>
    <e v="#REF!"/>
    <e v="#REF!"/>
    <x v="0"/>
    <x v="0"/>
  </r>
  <r>
    <n v="529"/>
    <n v="20639"/>
    <s v="Tramitar Peticiones"/>
    <d v="2020-03-10T00:00:00"/>
    <x v="2"/>
    <d v="2020-03-23T00:00:00"/>
    <s v="Enero - Marzo"/>
    <n v="13"/>
    <n v="10"/>
    <s v="David Urruchurto Caballero"/>
    <s v="Cerrado"/>
    <s v="Marzo"/>
    <m/>
    <e v="#REF!"/>
    <e v="#REF!"/>
    <x v="0"/>
    <x v="0"/>
  </r>
  <r>
    <n v="530"/>
    <n v="20640"/>
    <s v="Tramitar Peticiones"/>
    <d v="2020-03-10T00:00:00"/>
    <x v="2"/>
    <d v="2020-03-23T00:00:00"/>
    <s v="Enero - Marzo"/>
    <n v="13"/>
    <n v="10"/>
    <s v="comunidad Indígena Dujos tamaz del caguan paniquita"/>
    <s v="Cerrado"/>
    <s v="Marzo"/>
    <m/>
    <e v="#REF!"/>
    <e v="#REF!"/>
    <x v="0"/>
    <x v="0"/>
  </r>
  <r>
    <n v="531"/>
    <n v="20641"/>
    <s v="Tramitar Peticiones"/>
    <d v="2020-03-10T00:00:00"/>
    <x v="2"/>
    <d v="2020-03-23T00:00:00"/>
    <s v="Enero - Marzo"/>
    <n v="13"/>
    <n v="10"/>
    <s v="EVA DEL CARMEN ALVAREZ"/>
    <s v="Cerrado"/>
    <s v="Marzo"/>
    <m/>
    <e v="#REF!"/>
    <e v="#REF!"/>
    <x v="0"/>
    <x v="0"/>
  </r>
  <r>
    <n v="532"/>
    <n v="20642"/>
    <s v="Tramitar Queja"/>
    <d v="2020-03-10T00:00:00"/>
    <x v="2"/>
    <d v="2020-03-16T00:00:00"/>
    <s v="Enero - Marzo"/>
    <n v="6"/>
    <n v="5"/>
    <s v="GUSTAVO GARCIA ALONSO"/>
    <s v="Cerrado"/>
    <s v="Marzo"/>
    <m/>
    <e v="#REF!"/>
    <e v="#REF!"/>
    <x v="0"/>
    <x v="0"/>
  </r>
  <r>
    <n v="533"/>
    <n v="20643"/>
    <s v="Tramitar Peticiones"/>
    <d v="2020-03-10T00:00:00"/>
    <x v="2"/>
    <d v="2020-03-23T00:00:00"/>
    <s v="Enero - Marzo"/>
    <n v="13"/>
    <n v="10"/>
    <s v="MARIA CECILIA ÑAÑEZ"/>
    <s v="Cerrado"/>
    <s v="Marzo"/>
    <m/>
    <e v="#REF!"/>
    <e v="#REF!"/>
    <x v="0"/>
    <x v="0"/>
  </r>
  <r>
    <n v="534"/>
    <n v="20644"/>
    <s v="Tramitar Peticiones"/>
    <d v="2020-03-10T00:00:00"/>
    <x v="2"/>
    <d v="2020-03-23T00:00:00"/>
    <s v="Enero - Marzo"/>
    <n v="13"/>
    <n v="10"/>
    <s v="JORGE ISAAC ROMERO CHAVEZ"/>
    <s v="Cerrado"/>
    <s v="Marzo"/>
    <m/>
    <e v="#REF!"/>
    <e v="#REF!"/>
    <x v="0"/>
    <x v="0"/>
  </r>
  <r>
    <n v="535"/>
    <n v="20645"/>
    <s v="Tramitar Queja"/>
    <d v="2020-03-10T00:00:00"/>
    <x v="2"/>
    <d v="2020-03-23T00:00:00"/>
    <s v="Enero - Marzo"/>
    <n v="13"/>
    <n v="10"/>
    <s v="KELLY YOHANA CONTRERAS LOBO"/>
    <s v="Cerrado"/>
    <s v="Marzo"/>
    <m/>
    <e v="#REF!"/>
    <e v="#REF!"/>
    <x v="0"/>
    <x v="0"/>
  </r>
  <r>
    <n v="536"/>
    <n v="20646"/>
    <s v="Tramitar Peticiones"/>
    <d v="2020-03-10T00:00:00"/>
    <x v="2"/>
    <d v="2020-03-23T00:00:00"/>
    <s v="Enero - Marzo"/>
    <n v="13"/>
    <n v="10"/>
    <s v="JOCELYN MORALES SUAZA"/>
    <s v="Cerrado"/>
    <s v="Marzo"/>
    <m/>
    <e v="#REF!"/>
    <e v="#REF!"/>
    <x v="0"/>
    <x v="0"/>
  </r>
  <r>
    <n v="537"/>
    <n v="20647"/>
    <s v="Tramitar Reclamo"/>
    <d v="2020-03-11T00:00:00"/>
    <x v="2"/>
    <d v="2020-03-16T00:00:00"/>
    <s v="Enero - Marzo"/>
    <n v="5"/>
    <n v="4"/>
    <s v="Rubén Eduardo Sánchez Melendez"/>
    <s v="Cerrado"/>
    <s v="Marzo"/>
    <m/>
    <e v="#REF!"/>
    <e v="#REF!"/>
    <x v="0"/>
    <x v="0"/>
  </r>
  <r>
    <n v="538"/>
    <n v="20648"/>
    <s v="Tramitar Peticiones"/>
    <d v="2020-03-11T00:00:00"/>
    <x v="2"/>
    <d v="2020-03-23T00:00:00"/>
    <s v="Enero - Marzo"/>
    <n v="12"/>
    <n v="9"/>
    <s v="Heider contreras contreras"/>
    <s v="Cerrado"/>
    <s v="Marzo"/>
    <m/>
    <e v="#REF!"/>
    <e v="#REF!"/>
    <x v="0"/>
    <x v="0"/>
  </r>
  <r>
    <n v="539"/>
    <n v="20649"/>
    <s v="Tramitar Peticiones"/>
    <d v="2020-03-11T00:00:00"/>
    <x v="2"/>
    <d v="2020-03-23T00:00:00"/>
    <s v="Enero - Marzo"/>
    <n v="12"/>
    <n v="9"/>
    <s v="JOSE POLO"/>
    <s v="Cerrado"/>
    <s v="Marzo"/>
    <m/>
    <e v="#REF!"/>
    <e v="#REF!"/>
    <x v="0"/>
    <x v="0"/>
  </r>
  <r>
    <n v="540"/>
    <n v="20650"/>
    <s v="Tramitar Peticiones"/>
    <d v="2020-03-11T00:00:00"/>
    <x v="2"/>
    <d v="2020-03-24T00:00:00"/>
    <s v="Enero - Marzo"/>
    <n v="13"/>
    <n v="10"/>
    <s v="francisco javier bedoya quiñonez"/>
    <s v="Cerrado"/>
    <s v="Marzo"/>
    <m/>
    <e v="#REF!"/>
    <e v="#REF!"/>
    <x v="0"/>
    <x v="0"/>
  </r>
  <r>
    <n v="541"/>
    <n v="20651"/>
    <s v="Tramitar Queja"/>
    <d v="2020-03-11T00:00:00"/>
    <x v="2"/>
    <d v="2020-04-22T00:00:00"/>
    <s v="Abril - Junio"/>
    <n v="42"/>
    <n v="31"/>
    <s v="nelly stella barona rodriguez"/>
    <s v="Cerrado"/>
    <s v="Abril"/>
    <m/>
    <e v="#REF!"/>
    <e v="#REF!"/>
    <x v="0"/>
    <x v="0"/>
  </r>
  <r>
    <n v="542"/>
    <n v="20652"/>
    <s v="Tramitar Peticiones"/>
    <d v="2020-03-11T00:00:00"/>
    <x v="2"/>
    <d v="2020-03-23T00:00:00"/>
    <s v="Enero - Marzo"/>
    <n v="12"/>
    <n v="9"/>
    <s v="HECTOR ENRIQUE DUSSAN GONZALEZ"/>
    <s v="Cerrado"/>
    <s v="Marzo"/>
    <m/>
    <e v="#REF!"/>
    <e v="#REF!"/>
    <x v="0"/>
    <x v="0"/>
  </r>
  <r>
    <n v="543"/>
    <n v="20653"/>
    <s v="Tramitar Peticiones"/>
    <d v="2020-03-11T00:00:00"/>
    <x v="2"/>
    <d v="2020-03-24T00:00:00"/>
    <s v="Enero - Marzo"/>
    <n v="13"/>
    <n v="10"/>
    <s v="eliana torrado"/>
    <s v="Cerrado"/>
    <s v="Marzo"/>
    <m/>
    <e v="#REF!"/>
    <e v="#REF!"/>
    <x v="0"/>
    <x v="0"/>
  </r>
  <r>
    <n v="544"/>
    <n v="20654"/>
    <s v="Tramitar Peticiones"/>
    <d v="2020-03-11T00:00:00"/>
    <x v="2"/>
    <d v="2020-03-24T00:00:00"/>
    <s v="Enero - Marzo"/>
    <n v="13"/>
    <n v="10"/>
    <s v="william sarmiento ruiz"/>
    <s v="Cerrado"/>
    <s v="Marzo"/>
    <m/>
    <e v="#REF!"/>
    <e v="#REF!"/>
    <x v="0"/>
    <x v="0"/>
  </r>
  <r>
    <n v="545"/>
    <n v="20655"/>
    <s v="Tramitar Peticiones"/>
    <d v="2020-03-11T00:00:00"/>
    <x v="2"/>
    <d v="2020-03-24T00:00:00"/>
    <s v="Enero - Marzo"/>
    <n v="13"/>
    <n v="10"/>
    <s v="valencia"/>
    <s v="Cerrado"/>
    <s v="Marzo"/>
    <m/>
    <e v="#REF!"/>
    <e v="#REF!"/>
    <x v="0"/>
    <x v="0"/>
  </r>
  <r>
    <n v="546"/>
    <n v="20656"/>
    <s v="Tramitar Reclamo"/>
    <d v="2020-03-11T00:00:00"/>
    <x v="2"/>
    <d v="2020-03-13T00:00:00"/>
    <s v="Enero - Marzo"/>
    <n v="2"/>
    <n v="3"/>
    <s v="Jorge Mario Correa Díaz"/>
    <s v="Cerrado"/>
    <s v="Marzo"/>
    <m/>
    <e v="#REF!"/>
    <e v="#REF!"/>
    <x v="0"/>
    <x v="0"/>
  </r>
  <r>
    <n v="547"/>
    <n v="20657"/>
    <s v="Tramitar Peticiones"/>
    <d v="2020-03-11T00:00:00"/>
    <x v="2"/>
    <d v="2020-03-24T00:00:00"/>
    <s v="Enero - Marzo"/>
    <n v="13"/>
    <n v="10"/>
    <s v="LUIS FERNANDO PATIÑO HERRERA"/>
    <s v="Cerrado"/>
    <s v="Marzo"/>
    <m/>
    <e v="#REF!"/>
    <e v="#REF!"/>
    <x v="0"/>
    <x v="0"/>
  </r>
  <r>
    <n v="548"/>
    <n v="20658"/>
    <s v="Tramitar Reclamo"/>
    <d v="2020-03-11T00:00:00"/>
    <x v="2"/>
    <d v="2020-03-23T00:00:00"/>
    <s v="Enero - Marzo"/>
    <n v="12"/>
    <n v="9"/>
    <s v="Juan Guillermo Arbelaez Arbelaez"/>
    <s v="Cerrado"/>
    <s v="Marzo"/>
    <m/>
    <e v="#REF!"/>
    <e v="#REF!"/>
    <x v="0"/>
    <x v="0"/>
  </r>
  <r>
    <n v="549"/>
    <n v="20659"/>
    <s v="Tramitar Peticiones"/>
    <d v="2020-03-11T00:00:00"/>
    <x v="2"/>
    <d v="2020-03-24T00:00:00"/>
    <s v="Enero - Marzo"/>
    <n v="13"/>
    <n v="10"/>
    <s v="JOSE ANTONIO TIMANA DORADO"/>
    <s v="Cerrado"/>
    <s v="Marzo"/>
    <m/>
    <e v="#REF!"/>
    <e v="#REF!"/>
    <x v="0"/>
    <x v="0"/>
  </r>
  <r>
    <n v="550"/>
    <n v="20660"/>
    <s v="Tramitar Queja"/>
    <d v="2020-03-12T00:00:00"/>
    <x v="2"/>
    <d v="2020-03-16T00:00:00"/>
    <s v="Enero - Marzo"/>
    <n v="4"/>
    <n v="3"/>
    <s v="argemiro ordoñez"/>
    <s v="Cerrado"/>
    <s v="Marzo"/>
    <m/>
    <e v="#REF!"/>
    <e v="#REF!"/>
    <x v="0"/>
    <x v="0"/>
  </r>
  <r>
    <n v="551"/>
    <n v="20661"/>
    <s v="Tramitar Peticiones"/>
    <d v="2020-03-12T00:00:00"/>
    <x v="2"/>
    <d v="2020-03-24T00:00:00"/>
    <s v="Enero - Marzo"/>
    <n v="12"/>
    <n v="9"/>
    <s v="MARLENY TRUJILLO"/>
    <s v="Cerrado"/>
    <s v="Marzo"/>
    <m/>
    <e v="#REF!"/>
    <e v="#REF!"/>
    <x v="0"/>
    <x v="0"/>
  </r>
  <r>
    <n v="552"/>
    <n v="20662"/>
    <s v="Tramitar Queja"/>
    <d v="2020-03-12T00:00:00"/>
    <x v="2"/>
    <s v="Pendiente"/>
    <s v="Pendiente"/>
    <e v="#VALUE!"/>
    <e v="#VALUE!"/>
    <s v="JAIME ZABALA YARA"/>
    <s v="Abierto"/>
    <s v="Pendiente"/>
    <m/>
    <e v="#REF!"/>
    <e v="#REF!"/>
    <x v="1"/>
    <x v="1"/>
  </r>
  <r>
    <n v="553"/>
    <n v="20663"/>
    <s v="Tramitar Queja"/>
    <d v="2020-03-12T00:00:00"/>
    <x v="2"/>
    <d v="2020-03-24T00:00:00"/>
    <s v="Enero - Marzo"/>
    <n v="12"/>
    <n v="9"/>
    <s v="CONSUELO REYES"/>
    <s v="Cerrado"/>
    <s v="Marzo"/>
    <m/>
    <e v="#REF!"/>
    <e v="#REF!"/>
    <x v="0"/>
    <x v="0"/>
  </r>
  <r>
    <n v="554"/>
    <n v="20664"/>
    <s v="Tramitar Peticiones"/>
    <d v="2020-03-12T00:00:00"/>
    <x v="2"/>
    <d v="2020-03-24T00:00:00"/>
    <s v="Enero - Marzo"/>
    <n v="12"/>
    <n v="9"/>
    <s v="gloria castro"/>
    <s v="Cerrado"/>
    <s v="Marzo"/>
    <m/>
    <e v="#REF!"/>
    <e v="#REF!"/>
    <x v="0"/>
    <x v="0"/>
  </r>
  <r>
    <n v="555"/>
    <n v="20665"/>
    <s v="Tramitar Queja"/>
    <d v="2020-03-12T00:00:00"/>
    <x v="2"/>
    <d v="2020-03-27T00:00:00"/>
    <s v="Enero - Marzo"/>
    <n v="15"/>
    <n v="12"/>
    <s v="LIZETH PINTO"/>
    <s v="Cerrado"/>
    <s v="Marzo"/>
    <m/>
    <e v="#REF!"/>
    <e v="#REF!"/>
    <x v="0"/>
    <x v="0"/>
  </r>
  <r>
    <n v="556"/>
    <n v="20666"/>
    <s v="Tramitar Peticiones"/>
    <d v="2020-03-12T00:00:00"/>
    <x v="2"/>
    <d v="2020-03-23T00:00:00"/>
    <s v="Enero - Marzo"/>
    <n v="11"/>
    <n v="8"/>
    <s v="SAUDI STELLALOPEZ SUARES"/>
    <s v="Cerrado"/>
    <s v="Marzo"/>
    <m/>
    <e v="#REF!"/>
    <e v="#REF!"/>
    <x v="0"/>
    <x v="0"/>
  </r>
  <r>
    <n v="557"/>
    <n v="20667"/>
    <s v="Tramitar Peticiones"/>
    <d v="2020-03-12T00:00:00"/>
    <x v="2"/>
    <d v="2020-03-24T00:00:00"/>
    <s v="Enero - Marzo"/>
    <n v="12"/>
    <n v="9"/>
    <s v="Jenny Catherine Plazas Lurduy"/>
    <s v="Cerrado"/>
    <s v="Marzo"/>
    <m/>
    <e v="#REF!"/>
    <e v="#REF!"/>
    <x v="0"/>
    <x v="0"/>
  </r>
  <r>
    <n v="558"/>
    <n v="20668"/>
    <s v="Tramitar Queja"/>
    <d v="2020-03-12T00:00:00"/>
    <x v="2"/>
    <d v="2020-03-13T00:00:00"/>
    <s v="Enero - Marzo"/>
    <n v="1"/>
    <n v="2"/>
    <s v="GLORIA STELLA HOLGUÍN HERNÁNDEZ"/>
    <s v="Cerrado"/>
    <s v="Marzo"/>
    <m/>
    <e v="#REF!"/>
    <e v="#REF!"/>
    <x v="0"/>
    <x v="0"/>
  </r>
  <r>
    <n v="559"/>
    <n v="20669"/>
    <s v="Tramitar Peticiones"/>
    <d v="2020-03-12T00:00:00"/>
    <x v="2"/>
    <d v="2020-03-24T00:00:00"/>
    <s v="Enero - Marzo"/>
    <n v="12"/>
    <n v="9"/>
    <s v="Viviana Marcela Calle Velásquez"/>
    <s v="Cerrado"/>
    <s v="Marzo"/>
    <m/>
    <e v="#REF!"/>
    <e v="#REF!"/>
    <x v="0"/>
    <x v="0"/>
  </r>
  <r>
    <n v="560"/>
    <n v="20670"/>
    <s v="Tramitar Peticiones"/>
    <d v="2020-03-12T00:00:00"/>
    <x v="2"/>
    <d v="2020-03-24T00:00:00"/>
    <s v="Enero - Marzo"/>
    <n v="12"/>
    <n v="9"/>
    <s v="OFELIA DALY VASQUEZ"/>
    <s v="Cerrado"/>
    <s v="Marzo"/>
    <m/>
    <e v="#REF!"/>
    <e v="#REF!"/>
    <x v="0"/>
    <x v="0"/>
  </r>
  <r>
    <n v="561"/>
    <n v="20671"/>
    <s v="Tramitar Peticiones"/>
    <d v="2020-03-12T00:00:00"/>
    <x v="2"/>
    <d v="2020-03-24T00:00:00"/>
    <s v="Enero - Marzo"/>
    <n v="12"/>
    <n v="9"/>
    <s v="No hay clientes referentes a este flujo"/>
    <s v="Cerrado"/>
    <s v="Marzo"/>
    <m/>
    <e v="#REF!"/>
    <e v="#REF!"/>
    <x v="0"/>
    <x v="0"/>
  </r>
  <r>
    <n v="562"/>
    <n v="20672"/>
    <s v="Tramitar Queja"/>
    <d v="2020-03-12T00:00:00"/>
    <x v="2"/>
    <d v="2020-03-24T00:00:00"/>
    <s v="Enero - Marzo"/>
    <n v="12"/>
    <n v="9"/>
    <s v="susana cruz"/>
    <s v="Cerrado"/>
    <s v="Marzo"/>
    <m/>
    <e v="#REF!"/>
    <e v="#REF!"/>
    <x v="0"/>
    <x v="0"/>
  </r>
  <r>
    <n v="563"/>
    <n v="20673"/>
    <s v="Tramitar Peticiones"/>
    <d v="2020-03-13T00:00:00"/>
    <x v="2"/>
    <d v="2020-03-24T00:00:00"/>
    <s v="Enero - Marzo"/>
    <n v="11"/>
    <n v="8"/>
    <s v="Matilde Rosa Rincón Lorduy"/>
    <s v="Cerrado"/>
    <s v="Marzo"/>
    <m/>
    <e v="#REF!"/>
    <e v="#REF!"/>
    <x v="0"/>
    <x v="0"/>
  </r>
  <r>
    <n v="564"/>
    <n v="20674"/>
    <s v="Tramitar Peticiones"/>
    <d v="2020-03-13T00:00:00"/>
    <x v="2"/>
    <d v="2020-03-24T00:00:00"/>
    <s v="Enero - Marzo"/>
    <n v="11"/>
    <n v="8"/>
    <s v="ASTRID CAROLINA RUIZ"/>
    <s v="Cerrado"/>
    <s v="Marzo"/>
    <m/>
    <e v="#REF!"/>
    <e v="#REF!"/>
    <x v="0"/>
    <x v="0"/>
  </r>
  <r>
    <n v="565"/>
    <n v="20675"/>
    <s v="Tramitar Queja"/>
    <d v="2020-03-13T00:00:00"/>
    <x v="2"/>
    <s v="Pendiente"/>
    <s v="Pendiente"/>
    <e v="#VALUE!"/>
    <e v="#VALUE!"/>
    <s v="maria victoria armenta"/>
    <s v="Abierto"/>
    <s v="Pendiente"/>
    <m/>
    <e v="#REF!"/>
    <e v="#REF!"/>
    <x v="1"/>
    <x v="1"/>
  </r>
  <r>
    <n v="566"/>
    <n v="20676"/>
    <s v="Tramitar Peticiones"/>
    <d v="2020-03-13T00:00:00"/>
    <x v="2"/>
    <d v="2020-03-24T00:00:00"/>
    <s v="Enero - Marzo"/>
    <n v="11"/>
    <n v="8"/>
    <s v="Laura Melissa Gil Duran"/>
    <s v="Cerrado"/>
    <s v="Marzo"/>
    <m/>
    <e v="#REF!"/>
    <e v="#REF!"/>
    <x v="0"/>
    <x v="0"/>
  </r>
  <r>
    <n v="567"/>
    <n v="20677"/>
    <s v="Tramitar Peticiones"/>
    <d v="2020-03-13T00:00:00"/>
    <x v="2"/>
    <d v="2020-03-24T00:00:00"/>
    <s v="Enero - Marzo"/>
    <n v="11"/>
    <n v="8"/>
    <s v="JAIR ANDRES LOBON TORRES"/>
    <s v="Cerrado"/>
    <s v="Marzo"/>
    <m/>
    <e v="#REF!"/>
    <e v="#REF!"/>
    <x v="0"/>
    <x v="0"/>
  </r>
  <r>
    <n v="568"/>
    <n v="20678"/>
    <s v="Tramitar Queja"/>
    <d v="2020-03-13T00:00:00"/>
    <x v="2"/>
    <d v="2020-03-27T00:00:00"/>
    <s v="Enero - Marzo"/>
    <n v="14"/>
    <n v="11"/>
    <s v="NORMAN CARDOZO ROA"/>
    <s v="Cerrado"/>
    <s v="Marzo"/>
    <m/>
    <e v="#REF!"/>
    <e v="#REF!"/>
    <x v="0"/>
    <x v="0"/>
  </r>
  <r>
    <n v="569"/>
    <n v="20679"/>
    <s v="Tramitar Peticiones"/>
    <d v="2020-03-13T00:00:00"/>
    <x v="2"/>
    <d v="2020-03-24T00:00:00"/>
    <s v="Enero - Marzo"/>
    <n v="11"/>
    <n v="8"/>
    <s v="Miguel de los santos Miranda Cortezano"/>
    <s v="Cerrado"/>
    <s v="Marzo"/>
    <m/>
    <e v="#REF!"/>
    <e v="#REF!"/>
    <x v="0"/>
    <x v="0"/>
  </r>
  <r>
    <n v="570"/>
    <n v="20680"/>
    <s v="Tramitar Queja"/>
    <d v="2020-03-13T00:00:00"/>
    <x v="2"/>
    <d v="2020-03-24T00:00:00"/>
    <s v="Enero - Marzo"/>
    <n v="11"/>
    <n v="8"/>
    <s v="luz mirian peña gonzalez"/>
    <s v="Cerrado"/>
    <s v="Marzo"/>
    <m/>
    <e v="#REF!"/>
    <e v="#REF!"/>
    <x v="0"/>
    <x v="0"/>
  </r>
  <r>
    <n v="571"/>
    <n v="20681"/>
    <s v="Tramitar Peticiones"/>
    <d v="2020-03-14T00:00:00"/>
    <x v="2"/>
    <d v="2020-03-24T00:00:00"/>
    <s v="Enero - Marzo"/>
    <n v="10"/>
    <n v="7"/>
    <s v="SANDRA LORENA FERNANDEZ CHAVES"/>
    <s v="Cerrado"/>
    <s v="Marzo"/>
    <m/>
    <e v="#REF!"/>
    <e v="#REF!"/>
    <x v="0"/>
    <x v="0"/>
  </r>
  <r>
    <n v="572"/>
    <n v="20682"/>
    <s v="Tramitar Queja"/>
    <d v="2020-03-15T00:00:00"/>
    <x v="2"/>
    <d v="2020-03-24T00:00:00"/>
    <s v="Enero - Marzo"/>
    <n v="9"/>
    <n v="7"/>
    <s v="andrea mercado arciniegas"/>
    <s v="Cerrado"/>
    <s v="Marzo"/>
    <m/>
    <e v="#REF!"/>
    <e v="#REF!"/>
    <x v="0"/>
    <x v="0"/>
  </r>
  <r>
    <n v="573"/>
    <n v="20683"/>
    <s v="Tramitar Reclamo"/>
    <d v="2020-03-15T00:00:00"/>
    <x v="2"/>
    <d v="2020-03-24T00:00:00"/>
    <s v="Enero - Marzo"/>
    <n v="9"/>
    <n v="7"/>
    <s v="yoryi manuel castro villadiego"/>
    <s v="Cerrado"/>
    <s v="Marzo"/>
    <m/>
    <e v="#REF!"/>
    <e v="#REF!"/>
    <x v="0"/>
    <x v="0"/>
  </r>
  <r>
    <n v="574"/>
    <n v="20684"/>
    <s v="Tramitar Peticiones"/>
    <d v="2020-03-15T00:00:00"/>
    <x v="2"/>
    <d v="2020-03-24T00:00:00"/>
    <s v="Enero - Marzo"/>
    <n v="9"/>
    <n v="7"/>
    <s v="Omar Alfonso Cárdenas Caycedo"/>
    <s v="Cerrado"/>
    <s v="Marzo"/>
    <m/>
    <e v="#REF!"/>
    <e v="#REF!"/>
    <x v="0"/>
    <x v="0"/>
  </r>
  <r>
    <n v="575"/>
    <n v="20685"/>
    <s v="Tramitar Peticiones"/>
    <d v="2020-03-15T00:00:00"/>
    <x v="2"/>
    <d v="2020-03-24T00:00:00"/>
    <s v="Enero - Marzo"/>
    <n v="9"/>
    <n v="7"/>
    <s v="omar alejandro zambrano fierro"/>
    <s v="Cerrado"/>
    <s v="Marzo"/>
    <m/>
    <e v="#REF!"/>
    <e v="#REF!"/>
    <x v="0"/>
    <x v="0"/>
  </r>
  <r>
    <n v="576"/>
    <n v="20686"/>
    <s v="Tramitar Peticiones"/>
    <d v="2020-03-16T00:00:00"/>
    <x v="2"/>
    <d v="2020-03-24T00:00:00"/>
    <s v="Enero - Marzo"/>
    <n v="8"/>
    <n v="7"/>
    <s v="rigoberto sanchez vasquez"/>
    <s v="Cerrado"/>
    <s v="Marzo"/>
    <m/>
    <e v="#REF!"/>
    <e v="#REF!"/>
    <x v="0"/>
    <x v="0"/>
  </r>
  <r>
    <n v="577"/>
    <n v="20687"/>
    <s v="Tramitar Peticiones"/>
    <d v="2020-03-16T00:00:00"/>
    <x v="2"/>
    <d v="2020-03-24T00:00:00"/>
    <s v="Enero - Marzo"/>
    <n v="8"/>
    <n v="7"/>
    <s v="cooperativa provercoop"/>
    <s v="Cerrado"/>
    <s v="Marzo"/>
    <m/>
    <e v="#REF!"/>
    <e v="#REF!"/>
    <x v="0"/>
    <x v="0"/>
  </r>
  <r>
    <n v="578"/>
    <n v="20688"/>
    <s v="Asignar Sugerencia"/>
    <d v="2020-03-16T00:00:00"/>
    <x v="2"/>
    <d v="2020-03-18T00:00:00"/>
    <s v="Enero - Marzo"/>
    <n v="2"/>
    <n v="3"/>
    <s v="GABRIEL FERREIRA SANDOVAL"/>
    <s v="Cerrado"/>
    <s v="Marzo"/>
    <m/>
    <e v="#REF!"/>
    <e v="#REF!"/>
    <x v="0"/>
    <x v="0"/>
  </r>
  <r>
    <n v="579"/>
    <n v="20689"/>
    <s v="Tramitar Peticiones"/>
    <d v="2020-03-16T00:00:00"/>
    <x v="2"/>
    <d v="2020-03-24T00:00:00"/>
    <s v="Enero - Marzo"/>
    <n v="8"/>
    <n v="7"/>
    <s v="Lina Katherine Figueroa Sanchez"/>
    <s v="Cerrado"/>
    <s v="Marzo"/>
    <m/>
    <e v="#REF!"/>
    <e v="#REF!"/>
    <x v="0"/>
    <x v="0"/>
  </r>
  <r>
    <n v="580"/>
    <n v="20690"/>
    <s v="Tramitar Peticiones"/>
    <d v="2020-03-16T00:00:00"/>
    <x v="2"/>
    <d v="2020-03-24T00:00:00"/>
    <s v="Enero - Marzo"/>
    <n v="8"/>
    <n v="7"/>
    <s v="LAURA PAMELA RUIZ GOMEZ"/>
    <s v="Cerrado"/>
    <s v="Marzo"/>
    <m/>
    <e v="#REF!"/>
    <e v="#REF!"/>
    <x v="0"/>
    <x v="0"/>
  </r>
  <r>
    <n v="581"/>
    <n v="20691"/>
    <s v="Tramitar Peticiones"/>
    <d v="2020-03-16T00:00:00"/>
    <x v="2"/>
    <d v="2020-03-24T00:00:00"/>
    <s v="Enero - Marzo"/>
    <n v="8"/>
    <n v="7"/>
    <s v="YESIKA TATIANA CALDERON BENAVIDES"/>
    <s v="Cerrado"/>
    <s v="Marzo"/>
    <m/>
    <e v="#REF!"/>
    <e v="#REF!"/>
    <x v="0"/>
    <x v="0"/>
  </r>
  <r>
    <n v="582"/>
    <n v="20692"/>
    <s v="Tramitar Peticiones"/>
    <d v="2020-03-16T00:00:00"/>
    <x v="2"/>
    <d v="2020-03-24T00:00:00"/>
    <s v="Enero - Marzo"/>
    <n v="8"/>
    <n v="7"/>
    <s v="Paulino Cruz Peñaloza"/>
    <s v="Cerrado"/>
    <s v="Marzo"/>
    <m/>
    <e v="#REF!"/>
    <e v="#REF!"/>
    <x v="0"/>
    <x v="0"/>
  </r>
  <r>
    <n v="583"/>
    <n v="20693"/>
    <s v="Asignar Sugerencia"/>
    <d v="2020-03-16T00:00:00"/>
    <x v="2"/>
    <d v="2020-03-18T00:00:00"/>
    <s v="Enero - Marzo"/>
    <n v="2"/>
    <n v="3"/>
    <s v="harold hernan moreno cardona"/>
    <s v="Cerrado"/>
    <s v="Marzo"/>
    <m/>
    <e v="#REF!"/>
    <e v="#REF!"/>
    <x v="0"/>
    <x v="0"/>
  </r>
  <r>
    <n v="584"/>
    <n v="20694"/>
    <s v="Tramitar Peticiones"/>
    <d v="2020-03-16T00:00:00"/>
    <x v="2"/>
    <d v="2020-03-25T00:00:00"/>
    <s v="Enero - Marzo"/>
    <n v="9"/>
    <n v="8"/>
    <s v="OLAVE Y COMPAÑIA SAS"/>
    <s v="Cerrado"/>
    <s v="Marzo"/>
    <m/>
    <e v="#REF!"/>
    <e v="#REF!"/>
    <x v="0"/>
    <x v="0"/>
  </r>
  <r>
    <n v="585"/>
    <n v="20695"/>
    <s v="Tramitar Queja"/>
    <d v="2020-03-16T00:00:00"/>
    <x v="2"/>
    <d v="2020-03-25T00:00:00"/>
    <s v="Enero - Marzo"/>
    <n v="9"/>
    <n v="8"/>
    <s v="Angélica Vanegas"/>
    <s v="Cerrado"/>
    <s v="Marzo"/>
    <m/>
    <e v="#REF!"/>
    <e v="#REF!"/>
    <x v="0"/>
    <x v="0"/>
  </r>
  <r>
    <n v="586"/>
    <n v="20696"/>
    <s v="Tramitar Queja"/>
    <d v="2020-03-16T00:00:00"/>
    <x v="2"/>
    <s v="Pendiente"/>
    <s v="Pendiente"/>
    <e v="#VALUE!"/>
    <e v="#VALUE!"/>
    <s v="yaneth calderon cuesta"/>
    <s v="Abierto"/>
    <s v="Pendiente"/>
    <m/>
    <e v="#REF!"/>
    <e v="#REF!"/>
    <x v="1"/>
    <x v="1"/>
  </r>
  <r>
    <n v="587"/>
    <n v="20697"/>
    <s v="Tramitar Peticiones"/>
    <d v="2020-03-16T00:00:00"/>
    <x v="2"/>
    <d v="2020-03-25T00:00:00"/>
    <s v="Enero - Marzo"/>
    <n v="9"/>
    <n v="8"/>
    <s v="gloria castro"/>
    <s v="Cerrado"/>
    <s v="Marzo"/>
    <m/>
    <e v="#REF!"/>
    <e v="#REF!"/>
    <x v="0"/>
    <x v="0"/>
  </r>
  <r>
    <n v="588"/>
    <n v="20698"/>
    <s v="Tramitar Peticiones"/>
    <d v="2020-03-16T00:00:00"/>
    <x v="2"/>
    <d v="2020-03-25T00:00:00"/>
    <s v="Enero - Marzo"/>
    <n v="9"/>
    <n v="8"/>
    <s v="JUAN BAUTISTA SEPULVEDA ANAYA"/>
    <s v="Cerrado"/>
    <s v="Marzo"/>
    <m/>
    <e v="#REF!"/>
    <e v="#REF!"/>
    <x v="0"/>
    <x v="0"/>
  </r>
  <r>
    <n v="589"/>
    <n v="20699"/>
    <s v="Tramitar Peticiones"/>
    <d v="2020-03-16T00:00:00"/>
    <x v="2"/>
    <d v="2020-03-25T00:00:00"/>
    <s v="Enero - Marzo"/>
    <n v="9"/>
    <n v="8"/>
    <s v="German Orduz Peralta"/>
    <s v="Cerrado"/>
    <s v="Marzo"/>
    <m/>
    <e v="#REF!"/>
    <e v="#REF!"/>
    <x v="0"/>
    <x v="0"/>
  </r>
  <r>
    <n v="590"/>
    <n v="20700"/>
    <s v="Tramitar Queja"/>
    <d v="2020-03-16T00:00:00"/>
    <x v="2"/>
    <s v="Pendiente"/>
    <s v="Pendiente"/>
    <e v="#VALUE!"/>
    <e v="#VALUE!"/>
    <s v="carol cardenas lopez"/>
    <s v="Abierto"/>
    <s v="Pendiente"/>
    <m/>
    <e v="#REF!"/>
    <e v="#REF!"/>
    <x v="1"/>
    <x v="1"/>
  </r>
  <r>
    <n v="591"/>
    <n v="20701"/>
    <s v="Tramitar Peticiones"/>
    <d v="2020-03-16T00:00:00"/>
    <x v="2"/>
    <d v="2020-03-25T00:00:00"/>
    <s v="Enero - Marzo"/>
    <n v="9"/>
    <n v="8"/>
    <s v="CARLOS ALBERTO CAMARGO CARTAGENA"/>
    <s v="Cerrado"/>
    <s v="Marzo"/>
    <m/>
    <e v="#REF!"/>
    <e v="#REF!"/>
    <x v="0"/>
    <x v="0"/>
  </r>
  <r>
    <n v="592"/>
    <n v="20702"/>
    <s v="Tramitar Queja"/>
    <d v="2020-03-16T00:00:00"/>
    <x v="2"/>
    <d v="2020-03-24T00:00:00"/>
    <s v="Enero - Marzo"/>
    <n v="8"/>
    <n v="7"/>
    <s v="ELIANA VANESSA HERRERA BALLEN"/>
    <s v="Cerrado"/>
    <s v="Marzo"/>
    <m/>
    <e v="#REF!"/>
    <e v="#REF!"/>
    <x v="0"/>
    <x v="0"/>
  </r>
  <r>
    <n v="593"/>
    <n v="20703"/>
    <s v="Tramitar Peticiones"/>
    <d v="2020-03-16T00:00:00"/>
    <x v="2"/>
    <d v="2020-03-25T00:00:00"/>
    <s v="Enero - Marzo"/>
    <n v="9"/>
    <n v="8"/>
    <s v="cristian danilo hernandez"/>
    <s v="Cerrado"/>
    <s v="Marzo"/>
    <m/>
    <e v="#REF!"/>
    <e v="#REF!"/>
    <x v="0"/>
    <x v="0"/>
  </r>
  <r>
    <n v="594"/>
    <n v="20704"/>
    <s v="Asignar Sugerencia"/>
    <d v="2020-03-16T00:00:00"/>
    <x v="2"/>
    <d v="2020-03-26T00:00:00"/>
    <s v="Enero - Marzo"/>
    <n v="10"/>
    <n v="9"/>
    <s v="YURI LILIANA VARGAS"/>
    <s v="Cerrado"/>
    <s v="Marzo"/>
    <m/>
    <e v="#REF!"/>
    <e v="#REF!"/>
    <x v="0"/>
    <x v="0"/>
  </r>
  <r>
    <n v="595"/>
    <n v="20705"/>
    <s v="Asignar Sugerencia"/>
    <d v="2020-03-16T00:00:00"/>
    <x v="2"/>
    <d v="2020-03-18T00:00:00"/>
    <s v="Enero - Marzo"/>
    <n v="2"/>
    <n v="3"/>
    <s v="Gladys alicia garcia"/>
    <s v="Cerrado"/>
    <s v="Marzo"/>
    <m/>
    <e v="#REF!"/>
    <e v="#REF!"/>
    <x v="0"/>
    <x v="0"/>
  </r>
  <r>
    <n v="596"/>
    <n v="20706"/>
    <s v="Tramitar Peticiones"/>
    <d v="2020-03-17T00:00:00"/>
    <x v="2"/>
    <d v="2020-03-25T00:00:00"/>
    <s v="Enero - Marzo"/>
    <n v="8"/>
    <n v="7"/>
    <s v="gloria castro"/>
    <s v="Cerrado"/>
    <s v="Marzo"/>
    <m/>
    <e v="#REF!"/>
    <e v="#REF!"/>
    <x v="0"/>
    <x v="0"/>
  </r>
  <r>
    <n v="597"/>
    <n v="20707"/>
    <s v="Tramitar Queja"/>
    <d v="2020-03-17T00:00:00"/>
    <x v="2"/>
    <d v="2020-03-24T00:00:00"/>
    <s v="Enero - Marzo"/>
    <n v="7"/>
    <n v="6"/>
    <s v="shirley ana valderrama morales"/>
    <s v="Cerrado"/>
    <s v="Marzo"/>
    <m/>
    <e v="#REF!"/>
    <e v="#REF!"/>
    <x v="0"/>
    <x v="0"/>
  </r>
  <r>
    <n v="598"/>
    <n v="20708"/>
    <s v="Asignar Sugerencia"/>
    <d v="2020-03-17T00:00:00"/>
    <x v="2"/>
    <d v="2020-03-29T00:00:00"/>
    <s v="Enero - Marzo"/>
    <n v="12"/>
    <n v="9"/>
    <s v="LUZ MARINA VELEZ GOMEZ"/>
    <s v="Cerrado"/>
    <s v="Marzo"/>
    <m/>
    <e v="#REF!"/>
    <e v="#REF!"/>
    <x v="0"/>
    <x v="0"/>
  </r>
  <r>
    <n v="599"/>
    <n v="20709"/>
    <s v="Asignar Sugerencia"/>
    <d v="2020-03-17T00:00:00"/>
    <x v="2"/>
    <d v="2020-03-18T00:00:00"/>
    <s v="Enero - Marzo"/>
    <n v="1"/>
    <n v="2"/>
    <s v="luis robayo"/>
    <s v="Cerrado"/>
    <s v="Marzo"/>
    <m/>
    <e v="#REF!"/>
    <e v="#REF!"/>
    <x v="0"/>
    <x v="0"/>
  </r>
  <r>
    <n v="600"/>
    <n v="20710"/>
    <s v="Tramitar Peticiones"/>
    <d v="2020-03-17T00:00:00"/>
    <x v="2"/>
    <d v="2020-03-25T00:00:00"/>
    <s v="Enero - Marzo"/>
    <n v="8"/>
    <n v="7"/>
    <s v="juan carlos ceron hoyos"/>
    <s v="Cerrado"/>
    <s v="Marzo"/>
    <m/>
    <e v="#REF!"/>
    <e v="#REF!"/>
    <x v="0"/>
    <x v="0"/>
  </r>
  <r>
    <n v="601"/>
    <n v="20711"/>
    <s v="Tramitar Peticiones"/>
    <d v="2020-03-17T00:00:00"/>
    <x v="2"/>
    <d v="2020-03-25T00:00:00"/>
    <s v="Enero - Marzo"/>
    <n v="8"/>
    <n v="7"/>
    <s v="juan esteban osorno sepulveda"/>
    <s v="Cerrado"/>
    <s v="Marzo"/>
    <m/>
    <e v="#REF!"/>
    <e v="#REF!"/>
    <x v="0"/>
    <x v="0"/>
  </r>
  <r>
    <n v="602"/>
    <n v="20712"/>
    <s v="Tramitar Peticiones"/>
    <d v="2020-03-17T00:00:00"/>
    <x v="2"/>
    <d v="2020-03-27T00:00:00"/>
    <s v="Enero - Marzo"/>
    <n v="10"/>
    <n v="9"/>
    <s v="carlos mario osorno sepulveda"/>
    <s v="Cerrado"/>
    <s v="Marzo"/>
    <m/>
    <e v="#REF!"/>
    <e v="#REF!"/>
    <x v="0"/>
    <x v="0"/>
  </r>
  <r>
    <n v="603"/>
    <n v="20713"/>
    <s v="Tramitar Peticiones"/>
    <d v="2020-03-17T00:00:00"/>
    <x v="2"/>
    <d v="2020-03-25T00:00:00"/>
    <s v="Enero - Marzo"/>
    <n v="8"/>
    <n v="7"/>
    <s v="elizabeth molano vargas"/>
    <s v="Cerrado"/>
    <s v="Marzo"/>
    <m/>
    <e v="#REF!"/>
    <e v="#REF!"/>
    <x v="0"/>
    <x v="0"/>
  </r>
  <r>
    <n v="604"/>
    <n v="20714"/>
    <s v="Tramitar Peticiones"/>
    <d v="2020-03-17T00:00:00"/>
    <x v="2"/>
    <d v="2020-03-27T00:00:00"/>
    <s v="Enero - Marzo"/>
    <n v="10"/>
    <n v="9"/>
    <s v="elizabeth molano vargas"/>
    <s v="Cerrado"/>
    <s v="Marzo"/>
    <m/>
    <e v="#REF!"/>
    <e v="#REF!"/>
    <x v="0"/>
    <x v="0"/>
  </r>
  <r>
    <n v="605"/>
    <n v="20715"/>
    <s v="Tramitar Reclamo"/>
    <d v="2020-03-17T00:00:00"/>
    <x v="2"/>
    <d v="2020-03-26T00:00:00"/>
    <s v="Enero - Marzo"/>
    <n v="9"/>
    <n v="8"/>
    <s v="Maxce Estefania Contreras Mendoza"/>
    <s v="Cerrado"/>
    <s v="Marzo"/>
    <m/>
    <e v="#REF!"/>
    <e v="#REF!"/>
    <x v="0"/>
    <x v="0"/>
  </r>
  <r>
    <n v="606"/>
    <n v="20716"/>
    <s v="Tramitar Peticiones"/>
    <d v="2020-03-17T00:00:00"/>
    <x v="2"/>
    <d v="2020-03-27T00:00:00"/>
    <s v="Enero - Marzo"/>
    <n v="10"/>
    <n v="9"/>
    <s v="fabian lugo guio"/>
    <s v="Cerrado"/>
    <s v="Marzo"/>
    <m/>
    <e v="#REF!"/>
    <e v="#REF!"/>
    <x v="0"/>
    <x v="0"/>
  </r>
  <r>
    <n v="607"/>
    <n v="20717"/>
    <s v="Tramitar Peticiones"/>
    <d v="2020-03-17T00:00:00"/>
    <x v="2"/>
    <d v="2020-03-27T00:00:00"/>
    <s v="Enero - Marzo"/>
    <n v="10"/>
    <n v="9"/>
    <s v="adriano manuel perez garcia"/>
    <s v="Cerrado"/>
    <s v="Marzo"/>
    <m/>
    <e v="#REF!"/>
    <e v="#REF!"/>
    <x v="0"/>
    <x v="0"/>
  </r>
  <r>
    <n v="608"/>
    <n v="20718"/>
    <s v="Tramitar Queja"/>
    <d v="2020-03-17T00:00:00"/>
    <x v="2"/>
    <d v="2020-03-26T00:00:00"/>
    <s v="Enero - Marzo"/>
    <n v="9"/>
    <n v="8"/>
    <s v="JUAN CARLOS RODRIGUEZ PULIDO"/>
    <s v="Cerrado"/>
    <s v="Marzo"/>
    <m/>
    <e v="#REF!"/>
    <e v="#REF!"/>
    <x v="0"/>
    <x v="0"/>
  </r>
  <r>
    <n v="609"/>
    <n v="20719"/>
    <s v="Tramitar Queja"/>
    <d v="2020-03-18T00:00:00"/>
    <x v="2"/>
    <d v="2020-03-26T00:00:00"/>
    <s v="Enero - Marzo"/>
    <n v="8"/>
    <n v="7"/>
    <s v="Veronica Perez Ricaurte"/>
    <s v="Cerrado"/>
    <s v="Marzo"/>
    <m/>
    <e v="#REF!"/>
    <e v="#REF!"/>
    <x v="0"/>
    <x v="0"/>
  </r>
  <r>
    <n v="610"/>
    <n v="20720"/>
    <s v="Tramitar Peticiones"/>
    <d v="2020-03-18T00:00:00"/>
    <x v="2"/>
    <d v="2020-03-27T00:00:00"/>
    <s v="Enero - Marzo"/>
    <n v="9"/>
    <n v="8"/>
    <s v="WILSON DAMIRO DIAZ CALVACHE"/>
    <s v="Cerrado"/>
    <s v="Marzo"/>
    <m/>
    <e v="#REF!"/>
    <e v="#REF!"/>
    <x v="0"/>
    <x v="0"/>
  </r>
  <r>
    <n v="611"/>
    <n v="20721"/>
    <s v="Tramitar Peticiones"/>
    <d v="2020-03-18T00:00:00"/>
    <x v="2"/>
    <d v="2020-03-27T00:00:00"/>
    <s v="Enero - Marzo"/>
    <n v="9"/>
    <n v="8"/>
    <s v="MARIBEL"/>
    <s v="Cerrado"/>
    <s v="Marzo"/>
    <m/>
    <e v="#REF!"/>
    <e v="#REF!"/>
    <x v="0"/>
    <x v="0"/>
  </r>
  <r>
    <n v="612"/>
    <n v="20722"/>
    <s v="Tramitar Queja"/>
    <d v="2020-03-18T00:00:00"/>
    <x v="2"/>
    <d v="2020-03-26T00:00:00"/>
    <s v="Enero - Marzo"/>
    <n v="8"/>
    <n v="7"/>
    <s v="CRISTIAN ANDRES ESCOBAR RIVERA"/>
    <s v="Cerrado"/>
    <s v="Marzo"/>
    <m/>
    <e v="#REF!"/>
    <e v="#REF!"/>
    <x v="0"/>
    <x v="0"/>
  </r>
  <r>
    <n v="613"/>
    <n v="20723"/>
    <s v="Tramitar Peticiones"/>
    <d v="2020-03-18T00:00:00"/>
    <x v="2"/>
    <d v="2020-03-27T00:00:00"/>
    <s v="Enero - Marzo"/>
    <n v="9"/>
    <n v="8"/>
    <s v="Sergio A. Diaz Davila"/>
    <s v="Cerrado"/>
    <s v="Marzo"/>
    <m/>
    <e v="#REF!"/>
    <e v="#REF!"/>
    <x v="0"/>
    <x v="0"/>
  </r>
  <r>
    <n v="614"/>
    <n v="20724"/>
    <s v="Tramitar Queja"/>
    <d v="2020-03-18T00:00:00"/>
    <x v="2"/>
    <d v="2020-03-26T00:00:00"/>
    <s v="Enero - Marzo"/>
    <n v="8"/>
    <n v="7"/>
    <n v="3163584801"/>
    <s v="Cerrado"/>
    <s v="Marzo"/>
    <m/>
    <e v="#REF!"/>
    <e v="#REF!"/>
    <x v="0"/>
    <x v="0"/>
  </r>
  <r>
    <n v="615"/>
    <n v="20725"/>
    <s v="Tramitar Peticiones"/>
    <d v="2020-03-18T00:00:00"/>
    <x v="2"/>
    <d v="2020-03-27T00:00:00"/>
    <s v="Enero - Marzo"/>
    <n v="9"/>
    <n v="8"/>
    <s v="Daniel James Hawkins McEvoy"/>
    <s v="Cerrado"/>
    <s v="Marzo"/>
    <m/>
    <e v="#REF!"/>
    <e v="#REF!"/>
    <x v="0"/>
    <x v="0"/>
  </r>
  <r>
    <n v="616"/>
    <n v="20726"/>
    <s v="Asignar Sugerencia"/>
    <d v="2020-03-18T00:00:00"/>
    <x v="2"/>
    <d v="2020-03-29T00:00:00"/>
    <s v="Enero - Marzo"/>
    <n v="11"/>
    <n v="8"/>
    <s v="LUZ MARINA VELEZ GOMEZ"/>
    <s v="Cerrado"/>
    <s v="Marzo"/>
    <m/>
    <e v="#REF!"/>
    <e v="#REF!"/>
    <x v="0"/>
    <x v="0"/>
  </r>
  <r>
    <n v="617"/>
    <n v="20727"/>
    <s v="Tramitar Peticiones"/>
    <d v="2020-03-18T00:00:00"/>
    <x v="2"/>
    <d v="2020-03-27T00:00:00"/>
    <s v="Enero - Marzo"/>
    <n v="9"/>
    <n v="8"/>
    <s v="OLGA LUCINDA MONGUI SANCHEZ"/>
    <s v="Cerrado"/>
    <s v="Marzo"/>
    <m/>
    <e v="#REF!"/>
    <e v="#REF!"/>
    <x v="0"/>
    <x v="0"/>
  </r>
  <r>
    <n v="618"/>
    <n v="20728"/>
    <s v="Tramitar Peticiones"/>
    <d v="2020-03-18T00:00:00"/>
    <x v="2"/>
    <d v="2020-03-27T00:00:00"/>
    <s v="Enero - Marzo"/>
    <n v="9"/>
    <n v="8"/>
    <s v="angie cristina linares franco"/>
    <s v="Cerrado"/>
    <s v="Marzo"/>
    <m/>
    <e v="#REF!"/>
    <e v="#REF!"/>
    <x v="0"/>
    <x v="0"/>
  </r>
  <r>
    <n v="619"/>
    <n v="20729"/>
    <s v="Tramitar Peticiones"/>
    <d v="2020-03-19T00:00:00"/>
    <x v="2"/>
    <d v="2020-03-27T00:00:00"/>
    <s v="Enero - Marzo"/>
    <n v="8"/>
    <n v="7"/>
    <s v="flor alba ramirez triana"/>
    <s v="Cerrado"/>
    <s v="Marzo"/>
    <m/>
    <e v="#REF!"/>
    <e v="#REF!"/>
    <x v="0"/>
    <x v="0"/>
  </r>
  <r>
    <n v="620"/>
    <n v="20730"/>
    <s v="Tramitar Peticiones"/>
    <d v="2020-03-19T00:00:00"/>
    <x v="2"/>
    <d v="2020-03-27T00:00:00"/>
    <s v="Enero - Marzo"/>
    <n v="8"/>
    <n v="7"/>
    <s v="flor alba ramirez triana"/>
    <s v="Cerrado"/>
    <s v="Marzo"/>
    <m/>
    <e v="#REF!"/>
    <e v="#REF!"/>
    <x v="0"/>
    <x v="0"/>
  </r>
  <r>
    <n v="621"/>
    <n v="20731"/>
    <s v="Tramitar Peticiones"/>
    <d v="2020-03-19T00:00:00"/>
    <x v="2"/>
    <d v="2020-03-30T00:00:00"/>
    <s v="Enero - Marzo"/>
    <n v="11"/>
    <n v="8"/>
    <s v="LUCELLY DE JESUS ZAPATA ORTIZ"/>
    <s v="Cerrado"/>
    <s v="Marzo"/>
    <m/>
    <e v="#REF!"/>
    <e v="#REF!"/>
    <x v="0"/>
    <x v="0"/>
  </r>
  <r>
    <n v="622"/>
    <n v="20732"/>
    <s v="Tramitar Peticiones"/>
    <d v="2020-03-19T00:00:00"/>
    <x v="2"/>
    <d v="2020-04-02T00:00:00"/>
    <s v="Abril - Junio"/>
    <n v="14"/>
    <n v="11"/>
    <s v="michelle centeno henao"/>
    <s v="Cerrado"/>
    <s v="Abril"/>
    <m/>
    <e v="#REF!"/>
    <e v="#REF!"/>
    <x v="0"/>
    <x v="0"/>
  </r>
  <r>
    <n v="623"/>
    <n v="20733"/>
    <s v="Tramitar Peticiones"/>
    <d v="2020-03-19T00:00:00"/>
    <x v="2"/>
    <d v="2020-04-02T00:00:00"/>
    <s v="Abril - Junio"/>
    <n v="14"/>
    <n v="11"/>
    <s v="jeniffer martinez molina"/>
    <s v="Cerrado"/>
    <s v="Abril"/>
    <m/>
    <e v="#REF!"/>
    <e v="#REF!"/>
    <x v="0"/>
    <x v="0"/>
  </r>
  <r>
    <n v="624"/>
    <n v="20734"/>
    <s v="Tramitar Peticiones"/>
    <d v="2020-03-19T00:00:00"/>
    <x v="2"/>
    <d v="2020-04-02T00:00:00"/>
    <s v="Abril - Junio"/>
    <n v="14"/>
    <n v="11"/>
    <s v="jairo diaz sierra"/>
    <s v="Cerrado"/>
    <s v="Abril"/>
    <m/>
    <e v="#REF!"/>
    <e v="#REF!"/>
    <x v="0"/>
    <x v="0"/>
  </r>
  <r>
    <n v="625"/>
    <n v="20735"/>
    <s v="Tramitar Queja"/>
    <d v="2020-03-19T00:00:00"/>
    <x v="2"/>
    <d v="2020-03-19T00:00:00"/>
    <s v="Enero - Marzo"/>
    <n v="0"/>
    <n v="1"/>
    <s v="Alvaro Garzon Diaz"/>
    <s v="Cerrado"/>
    <s v="Marzo"/>
    <m/>
    <e v="#REF!"/>
    <e v="#REF!"/>
    <x v="0"/>
    <x v="0"/>
  </r>
  <r>
    <n v="626"/>
    <n v="20736"/>
    <s v="Asignar Sugerencia"/>
    <d v="2020-03-19T00:00:00"/>
    <x v="2"/>
    <d v="2020-04-02T00:00:00"/>
    <s v="Abril - Junio"/>
    <n v="14"/>
    <n v="11"/>
    <s v="YURI LILIANA VARGAS"/>
    <s v="Cerrado"/>
    <s v="Abril"/>
    <m/>
    <e v="#REF!"/>
    <e v="#REF!"/>
    <x v="0"/>
    <x v="0"/>
  </r>
  <r>
    <n v="627"/>
    <n v="20737"/>
    <s v="Tramitar Peticiones"/>
    <d v="2020-03-19T00:00:00"/>
    <x v="2"/>
    <d v="2020-04-02T00:00:00"/>
    <s v="Abril - Junio"/>
    <n v="14"/>
    <n v="11"/>
    <s v="harold hernan moreno cardona"/>
    <s v="Cerrado"/>
    <s v="Abril"/>
    <m/>
    <e v="#REF!"/>
    <e v="#REF!"/>
    <x v="0"/>
    <x v="0"/>
  </r>
  <r>
    <n v="628"/>
    <n v="20738"/>
    <s v="Tramitar Peticiones"/>
    <d v="2020-03-19T00:00:00"/>
    <x v="2"/>
    <d v="2020-04-02T00:00:00"/>
    <s v="Abril - Junio"/>
    <n v="14"/>
    <n v="11"/>
    <s v="LUIS JAIRO ARIAS VIDALES"/>
    <s v="Cerrado"/>
    <s v="Abril"/>
    <m/>
    <e v="#REF!"/>
    <e v="#REF!"/>
    <x v="0"/>
    <x v="0"/>
  </r>
  <r>
    <n v="629"/>
    <n v="20739"/>
    <s v="Tramitar Queja"/>
    <d v="2020-03-19T00:00:00"/>
    <x v="2"/>
    <d v="2020-03-26T00:00:00"/>
    <s v="Enero - Marzo"/>
    <n v="7"/>
    <n v="6"/>
    <s v="ALDEMAR GERARDO HOYOS JIMENEZ"/>
    <s v="Cerrado"/>
    <s v="Marzo"/>
    <m/>
    <e v="#REF!"/>
    <e v="#REF!"/>
    <x v="0"/>
    <x v="0"/>
  </r>
  <r>
    <n v="630"/>
    <n v="20740"/>
    <s v="Tramitar Peticiones"/>
    <d v="2020-03-19T00:00:00"/>
    <x v="2"/>
    <d v="2020-04-02T00:00:00"/>
    <s v="Abril - Junio"/>
    <n v="14"/>
    <n v="11"/>
    <s v="Oscar Gutiérrez"/>
    <s v="Cerrado"/>
    <s v="Abril"/>
    <m/>
    <e v="#REF!"/>
    <e v="#REF!"/>
    <x v="0"/>
    <x v="0"/>
  </r>
  <r>
    <n v="631"/>
    <n v="20741"/>
    <s v="Tramitar Peticiones"/>
    <d v="2020-03-19T00:00:00"/>
    <x v="2"/>
    <d v="2020-04-02T00:00:00"/>
    <s v="Abril - Junio"/>
    <n v="14"/>
    <n v="11"/>
    <s v="jaime leon posada betancur"/>
    <s v="Cerrado"/>
    <s v="Abril"/>
    <m/>
    <e v="#REF!"/>
    <e v="#REF!"/>
    <x v="0"/>
    <x v="0"/>
  </r>
  <r>
    <n v="632"/>
    <n v="20742"/>
    <s v="Tramitar Peticiones"/>
    <d v="2020-03-19T00:00:00"/>
    <x v="2"/>
    <d v="2020-04-02T00:00:00"/>
    <s v="Abril - Junio"/>
    <n v="14"/>
    <n v="11"/>
    <s v="SSES LTDA SERVICIOS Y SOLUCIONES EN ELECTRÓNICA Y SISTEMAS LIMITADA"/>
    <s v="Cerrado"/>
    <s v="Abril"/>
    <m/>
    <e v="#REF!"/>
    <e v="#REF!"/>
    <x v="0"/>
    <x v="0"/>
  </r>
  <r>
    <n v="633"/>
    <n v="20743"/>
    <s v="Tramitar Reclamo"/>
    <d v="2020-03-20T00:00:00"/>
    <x v="2"/>
    <s v="Pendiente"/>
    <s v="Pendiente"/>
    <e v="#VALUE!"/>
    <e v="#VALUE!"/>
    <s v="leandra vanesa zayas peña"/>
    <s v="Abierto"/>
    <s v="Pendiente"/>
    <m/>
    <e v="#REF!"/>
    <e v="#REF!"/>
    <x v="1"/>
    <x v="1"/>
  </r>
  <r>
    <n v="634"/>
    <n v="20744"/>
    <s v="Tramitar Peticiones"/>
    <d v="2020-03-20T00:00:00"/>
    <x v="2"/>
    <d v="2020-04-02T00:00:00"/>
    <s v="Abril - Junio"/>
    <n v="13"/>
    <n v="10"/>
    <s v="ALEXANDER ORTIZ"/>
    <s v="Cerrado"/>
    <s v="Abril"/>
    <m/>
    <e v="#REF!"/>
    <e v="#REF!"/>
    <x v="0"/>
    <x v="0"/>
  </r>
  <r>
    <n v="635"/>
    <n v="20745"/>
    <s v="Tramitar Peticiones"/>
    <d v="2020-03-20T00:00:00"/>
    <x v="2"/>
    <d v="2020-04-02T00:00:00"/>
    <s v="Abril - Junio"/>
    <n v="13"/>
    <n v="10"/>
    <s v="SSES LTDA SERVICIOS Y SOLUCIONES EN ELECTRÓNICA Y SISTEMAS LIMITADA"/>
    <s v="Cerrado"/>
    <s v="Abril"/>
    <m/>
    <e v="#REF!"/>
    <e v="#REF!"/>
    <x v="0"/>
    <x v="0"/>
  </r>
  <r>
    <n v="636"/>
    <n v="20746"/>
    <s v="Tramitar Queja"/>
    <d v="2020-03-20T00:00:00"/>
    <x v="2"/>
    <d v="2020-03-30T00:00:00"/>
    <s v="Enero - Marzo"/>
    <n v="10"/>
    <n v="7"/>
    <s v="DORIAM LEANDRO SANABRIA"/>
    <s v="Cerrado"/>
    <s v="Marzo"/>
    <m/>
    <e v="#REF!"/>
    <e v="#REF!"/>
    <x v="0"/>
    <x v="0"/>
  </r>
  <r>
    <n v="637"/>
    <n v="20747"/>
    <s v="Tramitar Peticiones"/>
    <d v="2020-03-20T00:00:00"/>
    <x v="2"/>
    <d v="2020-04-02T00:00:00"/>
    <s v="Abril - Junio"/>
    <n v="13"/>
    <n v="10"/>
    <s v="miguel ángel tapia centeno"/>
    <s v="Cerrado"/>
    <s v="Abril"/>
    <m/>
    <e v="#REF!"/>
    <e v="#REF!"/>
    <x v="0"/>
    <x v="0"/>
  </r>
  <r>
    <n v="638"/>
    <n v="20748"/>
    <s v="Tramitar Peticiones"/>
    <d v="2020-03-20T00:00:00"/>
    <x v="2"/>
    <d v="2020-04-02T00:00:00"/>
    <s v="Abril - Junio"/>
    <n v="13"/>
    <n v="10"/>
    <s v="miguel ángel tapia centeno"/>
    <s v="Cerrado"/>
    <s v="Abril"/>
    <m/>
    <e v="#REF!"/>
    <e v="#REF!"/>
    <x v="0"/>
    <x v="0"/>
  </r>
  <r>
    <n v="639"/>
    <n v="20749"/>
    <s v="Tramitar Peticiones"/>
    <d v="2020-03-20T00:00:00"/>
    <x v="2"/>
    <d v="2020-04-02T00:00:00"/>
    <s v="Abril - Junio"/>
    <n v="13"/>
    <n v="10"/>
    <s v="oscar alberto triana corzo"/>
    <s v="Cerrado"/>
    <s v="Abril"/>
    <m/>
    <e v="#REF!"/>
    <e v="#REF!"/>
    <x v="0"/>
    <x v="0"/>
  </r>
  <r>
    <n v="640"/>
    <n v="20750"/>
    <s v="Tramitar Peticiones"/>
    <d v="2020-03-20T00:00:00"/>
    <x v="2"/>
    <d v="2020-04-02T00:00:00"/>
    <s v="Abril - Junio"/>
    <n v="13"/>
    <n v="10"/>
    <s v="oscar alberto triana corzo"/>
    <s v="Cerrado"/>
    <s v="Abril"/>
    <m/>
    <e v="#REF!"/>
    <e v="#REF!"/>
    <x v="0"/>
    <x v="0"/>
  </r>
  <r>
    <n v="641"/>
    <n v="20751"/>
    <s v="Tramitar Queja"/>
    <d v="2020-03-20T00:00:00"/>
    <x v="2"/>
    <d v="2020-03-30T00:00:00"/>
    <s v="Enero - Marzo"/>
    <n v="10"/>
    <n v="7"/>
    <s v="Claudia María pechene"/>
    <s v="Cerrado"/>
    <s v="Marzo"/>
    <m/>
    <e v="#REF!"/>
    <e v="#REF!"/>
    <x v="0"/>
    <x v="0"/>
  </r>
  <r>
    <n v="642"/>
    <n v="20752"/>
    <s v="Tramitar Queja"/>
    <d v="2020-03-20T00:00:00"/>
    <x v="2"/>
    <d v="2020-03-30T00:00:00"/>
    <s v="Enero - Marzo"/>
    <n v="10"/>
    <n v="7"/>
    <s v="Claudia María pechene"/>
    <s v="Cerrado"/>
    <s v="Marzo"/>
    <m/>
    <e v="#REF!"/>
    <e v="#REF!"/>
    <x v="0"/>
    <x v="0"/>
  </r>
  <r>
    <n v="643"/>
    <n v="20753"/>
    <s v="Tramitar Queja"/>
    <d v="2020-03-21T00:00:00"/>
    <x v="2"/>
    <s v="Pendiente"/>
    <s v="Pendiente"/>
    <e v="#VALUE!"/>
    <e v="#VALUE!"/>
    <s v="ETELBERTO CASTRILLON FLOREZ"/>
    <s v="Abierto"/>
    <s v="Pendiente"/>
    <m/>
    <e v="#REF!"/>
    <e v="#REF!"/>
    <x v="1"/>
    <x v="1"/>
  </r>
  <r>
    <n v="644"/>
    <n v="20754"/>
    <s v="Tramitar Peticiones"/>
    <d v="2020-03-21T00:00:00"/>
    <x v="2"/>
    <d v="2020-04-02T00:00:00"/>
    <s v="Abril - Junio"/>
    <n v="12"/>
    <n v="9"/>
    <s v="GERARDO DUQUE GÓMEZ"/>
    <s v="Cerrado"/>
    <s v="Abril"/>
    <m/>
    <e v="#REF!"/>
    <e v="#REF!"/>
    <x v="0"/>
    <x v="0"/>
  </r>
  <r>
    <n v="645"/>
    <n v="20755"/>
    <s v="Tramitar Peticiones"/>
    <d v="2020-03-21T00:00:00"/>
    <x v="2"/>
    <d v="2020-04-02T00:00:00"/>
    <s v="Abril - Junio"/>
    <n v="12"/>
    <n v="9"/>
    <s v="GERARDO DUQUE GÓMEZ"/>
    <s v="Cerrado"/>
    <s v="Abril"/>
    <m/>
    <e v="#REF!"/>
    <e v="#REF!"/>
    <x v="0"/>
    <x v="0"/>
  </r>
  <r>
    <n v="646"/>
    <n v="20756"/>
    <s v="Tramitar Peticiones"/>
    <d v="2020-03-21T00:00:00"/>
    <x v="2"/>
    <d v="2020-04-02T00:00:00"/>
    <s v="Abril - Junio"/>
    <n v="12"/>
    <n v="9"/>
    <s v="JOSE JULIAN PONCE BUSTILLO"/>
    <s v="Cerrado"/>
    <s v="Abril"/>
    <m/>
    <e v="#REF!"/>
    <e v="#REF!"/>
    <x v="0"/>
    <x v="0"/>
  </r>
  <r>
    <n v="647"/>
    <n v="20757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x v="0"/>
    <x v="0"/>
  </r>
  <r>
    <n v="648"/>
    <n v="20758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x v="0"/>
    <x v="0"/>
  </r>
  <r>
    <n v="649"/>
    <n v="20759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x v="0"/>
    <x v="0"/>
  </r>
  <r>
    <n v="650"/>
    <n v="20760"/>
    <s v="Tramitar Queja"/>
    <d v="2020-03-21T00:00:00"/>
    <x v="2"/>
    <d v="2020-03-30T00:00:00"/>
    <s v="Enero - Marzo"/>
    <n v="9"/>
    <n v="6"/>
    <s v="DIANA VILLA"/>
    <s v="Cerrado"/>
    <s v="Marzo"/>
    <m/>
    <e v="#REF!"/>
    <e v="#REF!"/>
    <x v="0"/>
    <x v="0"/>
  </r>
  <r>
    <n v="651"/>
    <n v="20761"/>
    <s v="Tramitar Peticiones"/>
    <d v="2020-03-21T00:00:00"/>
    <x v="2"/>
    <d v="2020-04-02T00:00:00"/>
    <s v="Abril - Junio"/>
    <n v="12"/>
    <n v="9"/>
    <s v="LUIS FERNANDO ROA"/>
    <s v="Cerrado"/>
    <s v="Abril"/>
    <m/>
    <e v="#REF!"/>
    <e v="#REF!"/>
    <x v="0"/>
    <x v="0"/>
  </r>
  <r>
    <n v="652"/>
    <n v="20762"/>
    <s v="Tramitar Peticiones"/>
    <d v="2020-03-22T00:00:00"/>
    <x v="2"/>
    <d v="2020-04-02T00:00:00"/>
    <s v="Abril - Junio"/>
    <n v="11"/>
    <n v="9"/>
    <s v="Sonia florez ochoa"/>
    <s v="Cerrado"/>
    <s v="Abril"/>
    <m/>
    <e v="#REF!"/>
    <e v="#REF!"/>
    <x v="0"/>
    <x v="0"/>
  </r>
  <r>
    <n v="653"/>
    <n v="20763"/>
    <s v="Tramitar Peticiones"/>
    <d v="2020-03-23T00:00:00"/>
    <x v="2"/>
    <d v="2020-04-02T00:00:00"/>
    <s v="Abril - Junio"/>
    <n v="10"/>
    <n v="9"/>
    <s v="Luis Giraldo"/>
    <s v="Cerrado"/>
    <s v="Abril"/>
    <m/>
    <e v="#REF!"/>
    <e v="#REF!"/>
    <x v="0"/>
    <x v="0"/>
  </r>
  <r>
    <n v="654"/>
    <n v="20764"/>
    <s v="Tramitar Peticiones"/>
    <d v="2020-03-23T00:00:00"/>
    <x v="2"/>
    <d v="2020-04-02T00:00:00"/>
    <s v="Abril - Junio"/>
    <n v="10"/>
    <n v="9"/>
    <s v="LISETH ISABEL ECHEVERRIA SALCEDO"/>
    <s v="Cerrado"/>
    <s v="Abril"/>
    <m/>
    <e v="#REF!"/>
    <e v="#REF!"/>
    <x v="0"/>
    <x v="0"/>
  </r>
  <r>
    <n v="655"/>
    <n v="20765"/>
    <s v="Asignar Sugerencia"/>
    <d v="2020-03-23T00:00:00"/>
    <x v="2"/>
    <d v="2020-05-20T00:00:00"/>
    <s v="Abril - Junio"/>
    <n v="58"/>
    <n v="43"/>
    <s v="Luis Jesús Villamizar Mattos"/>
    <s v="Cerrado"/>
    <s v="Mayo"/>
    <m/>
    <e v="#REF!"/>
    <e v="#REF!"/>
    <x v="0"/>
    <x v="0"/>
  </r>
  <r>
    <n v="656"/>
    <n v="20766"/>
    <s v="Tramitar Peticiones"/>
    <d v="2020-03-23T00:00:00"/>
    <x v="2"/>
    <d v="2020-04-02T00:00:00"/>
    <s v="Abril - Junio"/>
    <n v="10"/>
    <n v="9"/>
    <s v="Clemencia Calderon"/>
    <s v="Cerrado"/>
    <s v="Abril"/>
    <m/>
    <e v="#REF!"/>
    <e v="#REF!"/>
    <x v="0"/>
    <x v="0"/>
  </r>
  <r>
    <n v="657"/>
    <n v="20767"/>
    <s v="Tramitar Peticiones"/>
    <d v="2020-03-23T00:00:00"/>
    <x v="2"/>
    <d v="2020-04-02T00:00:00"/>
    <s v="Abril - Junio"/>
    <n v="10"/>
    <n v="9"/>
    <s v="ALEXANDER PINO ARANGO"/>
    <s v="Cerrado"/>
    <s v="Abril"/>
    <m/>
    <e v="#REF!"/>
    <e v="#REF!"/>
    <x v="0"/>
    <x v="0"/>
  </r>
  <r>
    <n v="658"/>
    <n v="20768"/>
    <s v="Tramitar Peticiones"/>
    <d v="2020-03-23T00:00:00"/>
    <x v="2"/>
    <d v="2020-04-02T00:00:00"/>
    <s v="Abril - Junio"/>
    <n v="10"/>
    <n v="9"/>
    <s v="JUAN ANDRES MOTTA MOLANO"/>
    <s v="Cerrado"/>
    <s v="Abril"/>
    <m/>
    <e v="#REF!"/>
    <e v="#REF!"/>
    <x v="0"/>
    <x v="0"/>
  </r>
  <r>
    <n v="659"/>
    <n v="20769"/>
    <s v="Tramitar Peticiones"/>
    <d v="2020-03-24T00:00:00"/>
    <x v="2"/>
    <d v="2020-04-02T00:00:00"/>
    <s v="Abril - Junio"/>
    <n v="9"/>
    <n v="8"/>
    <s v="Melany Viana Suárez"/>
    <s v="Cerrado"/>
    <s v="Abril"/>
    <m/>
    <e v="#REF!"/>
    <e v="#REF!"/>
    <x v="0"/>
    <x v="0"/>
  </r>
  <r>
    <n v="660"/>
    <n v="20770"/>
    <s v="Tramitar Peticiones"/>
    <d v="2020-03-24T00:00:00"/>
    <x v="2"/>
    <d v="2020-04-02T00:00:00"/>
    <s v="Abril - Junio"/>
    <n v="9"/>
    <n v="8"/>
    <s v="oscar javier orjuela ardila"/>
    <s v="Cerrado"/>
    <s v="Abril"/>
    <m/>
    <e v="#REF!"/>
    <e v="#REF!"/>
    <x v="0"/>
    <x v="0"/>
  </r>
  <r>
    <n v="661"/>
    <n v="20771"/>
    <s v="Tramitar Reclamo"/>
    <d v="2020-03-24T00:00:00"/>
    <x v="2"/>
    <d v="2020-03-30T00:00:00"/>
    <s v="Enero - Marzo"/>
    <n v="6"/>
    <n v="5"/>
    <s v="María Angélica Ramírez Oviedo"/>
    <s v="Cerrado"/>
    <s v="Marzo"/>
    <m/>
    <e v="#REF!"/>
    <e v="#REF!"/>
    <x v="0"/>
    <x v="0"/>
  </r>
  <r>
    <n v="662"/>
    <n v="20772"/>
    <s v="Tramitar Peticiones"/>
    <d v="2020-03-24T00:00:00"/>
    <x v="2"/>
    <d v="2020-04-02T00:00:00"/>
    <s v="Abril - Junio"/>
    <n v="9"/>
    <n v="8"/>
    <s v="ADOLFO LEON VILLADA COLORADO"/>
    <s v="Cerrado"/>
    <s v="Abril"/>
    <m/>
    <e v="#REF!"/>
    <e v="#REF!"/>
    <x v="0"/>
    <x v="0"/>
  </r>
  <r>
    <n v="663"/>
    <n v="20773"/>
    <s v="Tramitar Peticiones"/>
    <d v="2020-03-24T00:00:00"/>
    <x v="2"/>
    <d v="2020-04-02T00:00:00"/>
    <s v="Abril - Junio"/>
    <n v="9"/>
    <n v="8"/>
    <s v="FERNEY SANTOFIMIO FAJARDO"/>
    <s v="Cerrado"/>
    <s v="Abril"/>
    <m/>
    <e v="#REF!"/>
    <e v="#REF!"/>
    <x v="0"/>
    <x v="0"/>
  </r>
  <r>
    <n v="664"/>
    <n v="20774"/>
    <s v="Tramitar Peticiones"/>
    <d v="2020-03-24T00:00:00"/>
    <x v="2"/>
    <d v="2020-04-02T00:00:00"/>
    <s v="Abril - Junio"/>
    <n v="9"/>
    <n v="8"/>
    <s v="jose briñez"/>
    <s v="Cerrado"/>
    <s v="Abril"/>
    <m/>
    <e v="#REF!"/>
    <e v="#REF!"/>
    <x v="0"/>
    <x v="0"/>
  </r>
  <r>
    <n v="665"/>
    <n v="20775"/>
    <s v="Tramitar Queja"/>
    <d v="2020-03-24T00:00:00"/>
    <x v="2"/>
    <d v="2020-03-30T00:00:00"/>
    <s v="Enero - Marzo"/>
    <n v="6"/>
    <n v="5"/>
    <s v="KARYN LIGARDO"/>
    <s v="Cerrado"/>
    <s v="Marzo"/>
    <m/>
    <e v="#REF!"/>
    <e v="#REF!"/>
    <x v="0"/>
    <x v="0"/>
  </r>
  <r>
    <n v="666"/>
    <n v="20776"/>
    <s v="Tramitar Peticiones"/>
    <d v="2020-03-24T00:00:00"/>
    <x v="2"/>
    <d v="2020-04-02T00:00:00"/>
    <s v="Abril - Junio"/>
    <n v="9"/>
    <n v="8"/>
    <s v="NUBIA CRISTINA BOHORQUEZ NUÑEZ"/>
    <s v="Cerrado"/>
    <s v="Abril"/>
    <m/>
    <e v="#REF!"/>
    <e v="#REF!"/>
    <x v="0"/>
    <x v="0"/>
  </r>
  <r>
    <n v="667"/>
    <n v="20777"/>
    <s v="Tramitar Peticiones"/>
    <d v="2020-03-24T00:00:00"/>
    <x v="2"/>
    <d v="2020-04-02T00:00:00"/>
    <s v="Abril - Junio"/>
    <n v="9"/>
    <n v="8"/>
    <s v="JORGE ALBERTO NEYRA SANCHEZ"/>
    <s v="Cerrado"/>
    <s v="Abril"/>
    <m/>
    <e v="#REF!"/>
    <e v="#REF!"/>
    <x v="0"/>
    <x v="0"/>
  </r>
  <r>
    <n v="668"/>
    <n v="20778"/>
    <s v="Tramitar Peticiones"/>
    <d v="2020-03-24T00:00:00"/>
    <x v="2"/>
    <d v="2020-04-02T00:00:00"/>
    <s v="Abril - Junio"/>
    <n v="9"/>
    <n v="8"/>
    <s v="Javier Orlando cárdenas forero"/>
    <s v="Cerrado"/>
    <s v="Abril"/>
    <m/>
    <e v="#REF!"/>
    <e v="#REF!"/>
    <x v="0"/>
    <x v="0"/>
  </r>
  <r>
    <n v="669"/>
    <n v="20779"/>
    <s v="Tramitar Peticiones"/>
    <d v="2020-03-24T00:00:00"/>
    <x v="2"/>
    <d v="2020-04-02T00:00:00"/>
    <s v="Abril - Junio"/>
    <n v="9"/>
    <n v="8"/>
    <s v="Douglas Jahir Morelo Pereira"/>
    <s v="Cerrado"/>
    <s v="Abril"/>
    <m/>
    <e v="#REF!"/>
    <e v="#REF!"/>
    <x v="0"/>
    <x v="0"/>
  </r>
  <r>
    <n v="670"/>
    <n v="20780"/>
    <s v="Tramitar Peticiones"/>
    <d v="2020-03-24T00:00:00"/>
    <x v="2"/>
    <d v="2020-04-02T00:00:00"/>
    <s v="Abril - Junio"/>
    <n v="9"/>
    <n v="8"/>
    <s v="IVÁN ANDRÉS CALDERÓN CHANAGÁ"/>
    <s v="Cerrado"/>
    <s v="Abril"/>
    <m/>
    <e v="#REF!"/>
    <e v="#REF!"/>
    <x v="0"/>
    <x v="0"/>
  </r>
  <r>
    <n v="671"/>
    <n v="20781"/>
    <s v="Tramitar Peticiones"/>
    <d v="2020-03-24T00:00:00"/>
    <x v="2"/>
    <d v="2020-04-02T00:00:00"/>
    <s v="Abril - Junio"/>
    <n v="9"/>
    <n v="8"/>
    <s v="Gustavo Gomez Garcia"/>
    <s v="Cerrado"/>
    <s v="Abril"/>
    <m/>
    <e v="#REF!"/>
    <e v="#REF!"/>
    <x v="0"/>
    <x v="0"/>
  </r>
  <r>
    <n v="672"/>
    <n v="20782"/>
    <s v="Tramitar Peticiones"/>
    <d v="2020-03-25T00:00:00"/>
    <x v="2"/>
    <d v="2020-04-02T00:00:00"/>
    <s v="Abril - Junio"/>
    <n v="8"/>
    <n v="7"/>
    <s v="William vanegas mahecha"/>
    <s v="Cerrado"/>
    <s v="Abril"/>
    <m/>
    <e v="#REF!"/>
    <e v="#REF!"/>
    <x v="0"/>
    <x v="0"/>
  </r>
  <r>
    <n v="673"/>
    <n v="20783"/>
    <s v="Tramitar Queja"/>
    <d v="2020-03-25T00:00:00"/>
    <x v="2"/>
    <d v="2020-03-30T00:00:00"/>
    <s v="Enero - Marzo"/>
    <n v="5"/>
    <n v="4"/>
    <s v="Andres felipe martinez"/>
    <s v="Cerrado"/>
    <s v="Marzo"/>
    <m/>
    <e v="#REF!"/>
    <e v="#REF!"/>
    <x v="0"/>
    <x v="0"/>
  </r>
  <r>
    <n v="674"/>
    <n v="20784"/>
    <s v="Tramitar Peticiones"/>
    <d v="2020-03-25T00:00:00"/>
    <x v="2"/>
    <d v="2020-04-02T00:00:00"/>
    <s v="Abril - Junio"/>
    <n v="8"/>
    <n v="7"/>
    <s v="TITO DIAZ MORENO"/>
    <s v="Cerrado"/>
    <s v="Abril"/>
    <m/>
    <e v="#REF!"/>
    <e v="#REF!"/>
    <x v="0"/>
    <x v="0"/>
  </r>
  <r>
    <n v="675"/>
    <n v="20785"/>
    <s v="Asignar Sugerencia"/>
    <d v="2020-03-25T00:00:00"/>
    <x v="2"/>
    <s v="Pendiente"/>
    <s v="Pendiente"/>
    <e v="#VALUE!"/>
    <e v="#VALUE!"/>
    <s v="emiliano arango idarraga"/>
    <s v="Abierto"/>
    <s v="Pendiente"/>
    <m/>
    <e v="#REF!"/>
    <e v="#REF!"/>
    <x v="1"/>
    <x v="1"/>
  </r>
  <r>
    <n v="676"/>
    <n v="20786"/>
    <s v="Asignar Sugerencia"/>
    <d v="2020-03-25T00:00:00"/>
    <x v="2"/>
    <d v="2020-04-17T00:00:00"/>
    <s v="Abril - Junio"/>
    <n v="23"/>
    <n v="18"/>
    <s v="HILDA EMMA GOMEZ RINCON"/>
    <s v="Cerrado"/>
    <s v="Abril"/>
    <m/>
    <e v="#REF!"/>
    <e v="#REF!"/>
    <x v="0"/>
    <x v="0"/>
  </r>
  <r>
    <n v="677"/>
    <n v="20787"/>
    <s v="Tramitar Peticiones"/>
    <d v="2020-03-25T00:00:00"/>
    <x v="2"/>
    <d v="2020-04-02T00:00:00"/>
    <s v="Abril - Junio"/>
    <n v="8"/>
    <n v="7"/>
    <s v="estefania rangel"/>
    <s v="Cerrado"/>
    <s v="Abril"/>
    <m/>
    <e v="#REF!"/>
    <e v="#REF!"/>
    <x v="0"/>
    <x v="0"/>
  </r>
  <r>
    <n v="678"/>
    <n v="20788"/>
    <s v="Tramitar Peticiones"/>
    <d v="2020-03-25T00:00:00"/>
    <x v="2"/>
    <d v="2020-04-02T00:00:00"/>
    <s v="Abril - Junio"/>
    <n v="8"/>
    <n v="7"/>
    <s v="carlos bedoya"/>
    <s v="Cerrado"/>
    <s v="Abril"/>
    <m/>
    <e v="#REF!"/>
    <e v="#REF!"/>
    <x v="0"/>
    <x v="0"/>
  </r>
  <r>
    <n v="679"/>
    <n v="20789"/>
    <s v="Tramitar Peticiones"/>
    <d v="2020-03-25T00:00:00"/>
    <x v="2"/>
    <d v="2020-04-03T00:00:00"/>
    <s v="Abril - Junio"/>
    <n v="9"/>
    <n v="8"/>
    <s v="David José Rodríguez Cabarcas"/>
    <s v="Cerrado"/>
    <s v="Abril"/>
    <m/>
    <e v="#REF!"/>
    <e v="#REF!"/>
    <x v="0"/>
    <x v="0"/>
  </r>
  <r>
    <n v="680"/>
    <n v="20790"/>
    <s v="Tramitar Queja"/>
    <d v="2020-03-25T00:00:00"/>
    <x v="2"/>
    <d v="2020-04-01T00:00:00"/>
    <s v="Abril - Junio"/>
    <n v="7"/>
    <n v="6"/>
    <s v="Ruben Dario Restrepo Orrego"/>
    <s v="Cerrado"/>
    <s v="Abril"/>
    <m/>
    <e v="#REF!"/>
    <e v="#REF!"/>
    <x v="0"/>
    <x v="0"/>
  </r>
  <r>
    <n v="681"/>
    <n v="20791"/>
    <s v="Tramitar Peticiones"/>
    <d v="2020-03-25T00:00:00"/>
    <x v="2"/>
    <d v="2020-04-04T00:00:00"/>
    <s v="Abril - Junio"/>
    <n v="10"/>
    <n v="8"/>
    <s v="David Mauricio Rodríguez Díaz"/>
    <s v="Cerrado"/>
    <s v="Abril"/>
    <m/>
    <e v="#REF!"/>
    <e v="#REF!"/>
    <x v="0"/>
    <x v="0"/>
  </r>
  <r>
    <n v="682"/>
    <n v="20792"/>
    <s v="Tramitar Peticiones"/>
    <d v="2020-03-25T00:00:00"/>
    <x v="2"/>
    <d v="2020-04-04T00:00:00"/>
    <s v="Abril - Junio"/>
    <n v="10"/>
    <n v="8"/>
    <s v="Jorge Mario Correa Díaz"/>
    <s v="Cerrado"/>
    <s v="Abril"/>
    <m/>
    <e v="#REF!"/>
    <e v="#REF!"/>
    <x v="0"/>
    <x v="0"/>
  </r>
  <r>
    <n v="683"/>
    <n v="20793"/>
    <s v="Tramitar Queja"/>
    <d v="2020-03-25T00:00:00"/>
    <x v="2"/>
    <s v="Pendiente"/>
    <s v="Pendiente"/>
    <e v="#VALUE!"/>
    <e v="#VALUE!"/>
    <s v="JORGE ANDRES AVILA"/>
    <s v="Abierto"/>
    <s v="Pendiente"/>
    <m/>
    <e v="#REF!"/>
    <e v="#REF!"/>
    <x v="1"/>
    <x v="1"/>
  </r>
  <r>
    <n v="684"/>
    <n v="20794"/>
    <s v="Tramitar Peticiones"/>
    <d v="2020-03-26T00:00:00"/>
    <x v="2"/>
    <d v="2020-04-04T00:00:00"/>
    <s v="Abril - Junio"/>
    <n v="9"/>
    <n v="7"/>
    <s v="María esperanza Puerta Rojas"/>
    <s v="Cerrado"/>
    <s v="Abril"/>
    <m/>
    <e v="#REF!"/>
    <e v="#REF!"/>
    <x v="0"/>
    <x v="0"/>
  </r>
  <r>
    <n v="685"/>
    <n v="20795"/>
    <s v="Tramitar Queja"/>
    <d v="2020-03-26T00:00:00"/>
    <x v="2"/>
    <s v="Pendiente"/>
    <s v="Pendiente"/>
    <e v="#VALUE!"/>
    <e v="#VALUE!"/>
    <s v="ANA MARIA CARDENAS"/>
    <s v="Abierto"/>
    <s v="Pendiente"/>
    <m/>
    <e v="#REF!"/>
    <e v="#REF!"/>
    <x v="1"/>
    <x v="1"/>
  </r>
  <r>
    <n v="686"/>
    <n v="20796"/>
    <s v="Tramitar Queja"/>
    <d v="2020-03-26T00:00:00"/>
    <x v="2"/>
    <d v="2020-04-01T00:00:00"/>
    <s v="Abril - Junio"/>
    <n v="6"/>
    <n v="5"/>
    <s v="MIGUEL PONCE"/>
    <s v="Cerrado"/>
    <s v="Abril"/>
    <m/>
    <e v="#REF!"/>
    <e v="#REF!"/>
    <x v="0"/>
    <x v="0"/>
  </r>
  <r>
    <n v="687"/>
    <n v="20797"/>
    <s v="Tramitar Reclamo"/>
    <d v="2020-03-26T00:00:00"/>
    <x v="2"/>
    <d v="2020-03-30T00:00:00"/>
    <s v="Enero - Marzo"/>
    <n v="4"/>
    <n v="3"/>
    <s v="MIGUEL PONCE"/>
    <s v="Cerrado"/>
    <s v="Marzo"/>
    <m/>
    <e v="#REF!"/>
    <e v="#REF!"/>
    <x v="0"/>
    <x v="0"/>
  </r>
  <r>
    <n v="688"/>
    <n v="20798"/>
    <s v="Tramitar Peticiones"/>
    <d v="2020-03-26T00:00:00"/>
    <x v="2"/>
    <d v="2020-04-04T00:00:00"/>
    <s v="Abril - Junio"/>
    <n v="9"/>
    <n v="7"/>
    <s v="HENRIQUE LUIS TOSCANO SALAS"/>
    <s v="Cerrado"/>
    <s v="Abril"/>
    <m/>
    <e v="#REF!"/>
    <e v="#REF!"/>
    <x v="0"/>
    <x v="0"/>
  </r>
  <r>
    <n v="689"/>
    <n v="20799"/>
    <s v="Tramitar Peticiones"/>
    <d v="2020-03-26T00:00:00"/>
    <x v="2"/>
    <d v="2020-04-04T00:00:00"/>
    <s v="Abril - Junio"/>
    <n v="9"/>
    <n v="7"/>
    <s v="María Cristina Rivera Jimenez"/>
    <s v="Cerrado"/>
    <s v="Abril"/>
    <m/>
    <e v="#REF!"/>
    <e v="#REF!"/>
    <x v="0"/>
    <x v="0"/>
  </r>
  <r>
    <n v="690"/>
    <n v="20800"/>
    <s v="Tramitar Peticiones"/>
    <d v="2020-03-26T00:00:00"/>
    <x v="2"/>
    <d v="2020-04-04T00:00:00"/>
    <s v="Abril - Junio"/>
    <n v="9"/>
    <n v="7"/>
    <s v="kevin stevens caceres bonilla"/>
    <s v="Cerrado"/>
    <s v="Abril"/>
    <m/>
    <e v="#REF!"/>
    <e v="#REF!"/>
    <x v="0"/>
    <x v="0"/>
  </r>
  <r>
    <n v="691"/>
    <n v="20801"/>
    <s v="Tramitar Peticiones"/>
    <d v="2020-03-26T00:00:00"/>
    <x v="2"/>
    <d v="2020-04-04T00:00:00"/>
    <s v="Abril - Junio"/>
    <n v="9"/>
    <n v="7"/>
    <s v="Yudis Esther Gonzalez Meriño"/>
    <s v="Cerrado"/>
    <s v="Abril"/>
    <m/>
    <e v="#REF!"/>
    <e v="#REF!"/>
    <x v="0"/>
    <x v="0"/>
  </r>
  <r>
    <n v="692"/>
    <n v="20802"/>
    <s v="Asignar Sugerencia"/>
    <d v="2020-03-26T00:00:00"/>
    <x v="2"/>
    <d v="2020-04-04T00:00:00"/>
    <s v="Abril - Junio"/>
    <n v="9"/>
    <n v="7"/>
    <s v="CLÍMACO ANTONIO FORERO SOLÓRZANO."/>
    <s v="Cerrado"/>
    <s v="Abril"/>
    <m/>
    <e v="#REF!"/>
    <e v="#REF!"/>
    <x v="0"/>
    <x v="0"/>
  </r>
  <r>
    <n v="693"/>
    <n v="20803"/>
    <s v="Tramitar Peticiones"/>
    <d v="2020-03-26T00:00:00"/>
    <x v="2"/>
    <d v="2020-04-04T00:00:00"/>
    <s v="Abril - Junio"/>
    <n v="9"/>
    <n v="7"/>
    <s v="LUIS CARLOS HERNÁNDEZ RODRÍGUEZ"/>
    <s v="Cerrado"/>
    <s v="Abril"/>
    <m/>
    <e v="#REF!"/>
    <e v="#REF!"/>
    <x v="0"/>
    <x v="0"/>
  </r>
  <r>
    <n v="694"/>
    <n v="20804"/>
    <s v="Tramitar Peticiones"/>
    <d v="2020-03-26T00:00:00"/>
    <x v="2"/>
    <d v="2020-04-04T00:00:00"/>
    <s v="Abril - Junio"/>
    <n v="9"/>
    <n v="7"/>
    <s v="MONICA MARIA COLORADO HERNANDEZ"/>
    <s v="Cerrado"/>
    <s v="Abril"/>
    <m/>
    <e v="#REF!"/>
    <e v="#REF!"/>
    <x v="0"/>
    <x v="0"/>
  </r>
  <r>
    <n v="695"/>
    <n v="20805"/>
    <s v="Asignar Sugerencia"/>
    <d v="2020-03-26T00:00:00"/>
    <x v="2"/>
    <d v="2020-04-17T00:00:00"/>
    <s v="Abril - Junio"/>
    <n v="22"/>
    <n v="17"/>
    <s v="Jairo López Ortiz"/>
    <s v="Cerrado"/>
    <s v="Abril"/>
    <m/>
    <e v="#REF!"/>
    <e v="#REF!"/>
    <x v="0"/>
    <x v="0"/>
  </r>
  <r>
    <n v="696"/>
    <n v="20806"/>
    <s v="Tramitar Queja"/>
    <d v="2020-03-27T00:00:00"/>
    <x v="2"/>
    <d v="2020-04-01T00:00:00"/>
    <s v="Abril - Junio"/>
    <n v="5"/>
    <n v="4"/>
    <s v="SANDRA PATRICIA MOGOLLON"/>
    <s v="Cerrado"/>
    <s v="Abril"/>
    <m/>
    <e v="#REF!"/>
    <e v="#REF!"/>
    <x v="0"/>
    <x v="0"/>
  </r>
  <r>
    <n v="697"/>
    <n v="20807"/>
    <s v="Tramitar Queja"/>
    <d v="2020-03-27T00:00:00"/>
    <x v="2"/>
    <d v="2020-04-01T00:00:00"/>
    <s v="Abril - Junio"/>
    <n v="5"/>
    <n v="4"/>
    <s v="MARÍA DEISY TRUJILLO MONTAÑA"/>
    <s v="Cerrado"/>
    <s v="Abril"/>
    <m/>
    <e v="#REF!"/>
    <e v="#REF!"/>
    <x v="0"/>
    <x v="0"/>
  </r>
  <r>
    <n v="698"/>
    <n v="20808"/>
    <s v="Tramitar Peticiones"/>
    <d v="2020-03-27T00:00:00"/>
    <x v="2"/>
    <d v="2020-04-04T00:00:00"/>
    <s v="Abril - Junio"/>
    <n v="8"/>
    <n v="6"/>
    <s v="ERIKA PAOLA RAMOS MORALES"/>
    <s v="Cerrado"/>
    <s v="Abril"/>
    <m/>
    <e v="#REF!"/>
    <e v="#REF!"/>
    <x v="0"/>
    <x v="0"/>
  </r>
  <r>
    <n v="699"/>
    <n v="20809"/>
    <s v="Tramitar Queja"/>
    <d v="2020-03-27T00:00:00"/>
    <x v="2"/>
    <d v="2020-04-02T00:00:00"/>
    <s v="Abril - Junio"/>
    <n v="6"/>
    <n v="5"/>
    <s v="NELSON FEDERICO PRADO BOLAÑOS"/>
    <s v="Cerrado"/>
    <s v="Abril"/>
    <m/>
    <e v="#REF!"/>
    <e v="#REF!"/>
    <x v="0"/>
    <x v="0"/>
  </r>
  <r>
    <n v="700"/>
    <n v="20810"/>
    <s v="Tramitar Peticiones"/>
    <d v="2020-03-27T00:00:00"/>
    <x v="2"/>
    <d v="2020-04-04T00:00:00"/>
    <s v="Abril - Junio"/>
    <n v="8"/>
    <n v="6"/>
    <s v="Adonis rodriguez garcia"/>
    <s v="Cerrado"/>
    <s v="Abril"/>
    <m/>
    <e v="#REF!"/>
    <e v="#REF!"/>
    <x v="0"/>
    <x v="0"/>
  </r>
  <r>
    <n v="701"/>
    <n v="20811"/>
    <s v="Tramitar Peticiones"/>
    <d v="2020-03-27T00:00:00"/>
    <x v="2"/>
    <d v="2020-04-04T00:00:00"/>
    <s v="Abril - Junio"/>
    <n v="8"/>
    <n v="6"/>
    <s v="Esther julia garcia barragan"/>
    <s v="Cerrado"/>
    <s v="Abril"/>
    <m/>
    <e v="#REF!"/>
    <e v="#REF!"/>
    <x v="0"/>
    <x v="0"/>
  </r>
  <r>
    <n v="702"/>
    <n v="20812"/>
    <s v="Tramitar Peticiones"/>
    <d v="2020-03-27T00:00:00"/>
    <x v="2"/>
    <d v="2020-04-04T00:00:00"/>
    <s v="Abril - Junio"/>
    <n v="8"/>
    <n v="6"/>
    <s v="MARTHA CECILIA SEPULVEDA RODRIGUEZ"/>
    <s v="Cerrado"/>
    <s v="Abril"/>
    <m/>
    <e v="#REF!"/>
    <e v="#REF!"/>
    <x v="0"/>
    <x v="0"/>
  </r>
  <r>
    <n v="703"/>
    <n v="20813"/>
    <s v="Tramitar Peticiones"/>
    <d v="2020-03-27T00:00:00"/>
    <x v="2"/>
    <d v="2020-04-04T00:00:00"/>
    <s v="Abril - Junio"/>
    <n v="8"/>
    <n v="6"/>
    <s v="HUGO ANDRES ANGARITA CARRASCAL"/>
    <s v="Cerrado"/>
    <s v="Abril"/>
    <m/>
    <e v="#REF!"/>
    <e v="#REF!"/>
    <x v="0"/>
    <x v="0"/>
  </r>
  <r>
    <n v="704"/>
    <n v="20814"/>
    <s v="Tramitar Peticiones"/>
    <d v="2020-03-27T00:00:00"/>
    <x v="2"/>
    <d v="2020-04-04T00:00:00"/>
    <s v="Abril - Junio"/>
    <n v="8"/>
    <n v="6"/>
    <s v="JOHN FREDY BEDOYA"/>
    <s v="Cerrado"/>
    <s v="Abril"/>
    <m/>
    <e v="#REF!"/>
    <e v="#REF!"/>
    <x v="0"/>
    <x v="0"/>
  </r>
  <r>
    <n v="705"/>
    <n v="20815"/>
    <s v="Tramitar Peticiones"/>
    <d v="2020-03-27T00:00:00"/>
    <x v="2"/>
    <d v="2020-04-04T00:00:00"/>
    <s v="Abril - Junio"/>
    <n v="8"/>
    <n v="6"/>
    <s v="piedad vega polo"/>
    <s v="Cerrado"/>
    <s v="Abril"/>
    <m/>
    <e v="#REF!"/>
    <e v="#REF!"/>
    <x v="0"/>
    <x v="0"/>
  </r>
  <r>
    <n v="706"/>
    <n v="20816"/>
    <s v="Tramitar Peticiones"/>
    <d v="2020-03-27T00:00:00"/>
    <x v="2"/>
    <d v="2020-04-04T00:00:00"/>
    <s v="Abril - Junio"/>
    <n v="8"/>
    <n v="6"/>
    <s v="Diana Mercedes Méndez Borja"/>
    <s v="Cerrado"/>
    <s v="Abril"/>
    <m/>
    <e v="#REF!"/>
    <e v="#REF!"/>
    <x v="0"/>
    <x v="0"/>
  </r>
  <r>
    <n v="707"/>
    <n v="20817"/>
    <s v="Tramitar Queja"/>
    <d v="2020-03-27T00:00:00"/>
    <x v="2"/>
    <d v="2020-07-31T00:00:00"/>
    <s v="Abril - Junio"/>
    <n v="126"/>
    <n v="91"/>
    <s v="Gloria Andrea Pascuaza Almanza"/>
    <s v="Cerrado"/>
    <s v="Julio"/>
    <m/>
    <e v="#REF!"/>
    <e v="#REF!"/>
    <x v="0"/>
    <x v="0"/>
  </r>
  <r>
    <n v="708"/>
    <n v="20818"/>
    <s v="Tramitar Peticiones"/>
    <d v="2020-03-27T00:00:00"/>
    <x v="2"/>
    <d v="2020-04-04T00:00:00"/>
    <s v="Abril - Junio"/>
    <n v="8"/>
    <n v="6"/>
    <s v="MONICA HERNANDEZ CORRALES"/>
    <s v="Cerrado"/>
    <s v="Abril"/>
    <m/>
    <e v="#REF!"/>
    <e v="#REF!"/>
    <x v="0"/>
    <x v="0"/>
  </r>
  <r>
    <n v="709"/>
    <n v="20819"/>
    <s v="Tramitar Queja"/>
    <d v="2020-03-28T00:00:00"/>
    <x v="2"/>
    <d v="2020-04-01T00:00:00"/>
    <s v="Abril - Junio"/>
    <n v="4"/>
    <n v="3"/>
    <s v="Ana Lucia Saldaña P"/>
    <s v="Cerrado"/>
    <s v="Abril"/>
    <m/>
    <e v="#REF!"/>
    <e v="#REF!"/>
    <x v="0"/>
    <x v="0"/>
  </r>
  <r>
    <n v="710"/>
    <n v="20820"/>
    <s v="Tramitar Peticiones"/>
    <d v="2020-03-28T00:00:00"/>
    <x v="2"/>
    <d v="2020-04-04T00:00:00"/>
    <s v="Abril - Junio"/>
    <n v="7"/>
    <n v="5"/>
    <s v="SANDRA PATRICIA MEJIA DEVIA"/>
    <s v="Cerrado"/>
    <s v="Abril"/>
    <m/>
    <e v="#REF!"/>
    <e v="#REF!"/>
    <x v="0"/>
    <x v="0"/>
  </r>
  <r>
    <n v="711"/>
    <n v="20821"/>
    <s v="Tramitar Peticiones"/>
    <d v="2020-03-28T00:00:00"/>
    <x v="2"/>
    <d v="2020-04-04T00:00:00"/>
    <s v="Abril - Junio"/>
    <n v="7"/>
    <n v="5"/>
    <s v="JUAN MAURICIO"/>
    <s v="Cerrado"/>
    <s v="Abril"/>
    <m/>
    <e v="#REF!"/>
    <e v="#REF!"/>
    <x v="0"/>
    <x v="0"/>
  </r>
  <r>
    <n v="712"/>
    <n v="20822"/>
    <s v="Tramitar Reclamo"/>
    <d v="2020-03-28T00:00:00"/>
    <x v="2"/>
    <d v="2020-04-02T00:00:00"/>
    <s v="Abril - Junio"/>
    <n v="5"/>
    <n v="4"/>
    <s v="CENTRO COMERCIAL PASEO COMERCIAL PARAGUITAS"/>
    <s v="Cerrado"/>
    <s v="Abril"/>
    <m/>
    <e v="#REF!"/>
    <e v="#REF!"/>
    <x v="0"/>
    <x v="0"/>
  </r>
  <r>
    <n v="713"/>
    <n v="20823"/>
    <s v="Tramitar Queja"/>
    <d v="2020-03-29T00:00:00"/>
    <x v="2"/>
    <d v="2020-04-02T00:00:00"/>
    <s v="Abril - Junio"/>
    <n v="4"/>
    <n v="4"/>
    <s v="Ricardo Rodriguez Cruz"/>
    <s v="Cerrado"/>
    <s v="Abril"/>
    <m/>
    <e v="#REF!"/>
    <e v="#REF!"/>
    <x v="0"/>
    <x v="0"/>
  </r>
  <r>
    <n v="714"/>
    <n v="20824"/>
    <s v="Tramitar Peticiones"/>
    <d v="2020-03-29T00:00:00"/>
    <x v="2"/>
    <d v="2020-04-04T00:00:00"/>
    <s v="Abril - Junio"/>
    <n v="6"/>
    <n v="5"/>
    <s v="Héctor Fabio Balcero Castillo"/>
    <s v="Cerrado"/>
    <s v="Abril"/>
    <m/>
    <e v="#REF!"/>
    <e v="#REF!"/>
    <x v="0"/>
    <x v="0"/>
  </r>
  <r>
    <n v="715"/>
    <n v="20825"/>
    <s v="Tramitar Queja"/>
    <d v="2020-03-29T00:00:00"/>
    <x v="2"/>
    <d v="2020-04-13T00:00:00"/>
    <s v="Abril - Junio"/>
    <n v="15"/>
    <n v="11"/>
    <s v="Julio cesar amad amaya"/>
    <s v="Cerrado"/>
    <s v="Abril"/>
    <m/>
    <e v="#REF!"/>
    <e v="#REF!"/>
    <x v="0"/>
    <x v="0"/>
  </r>
  <r>
    <n v="716"/>
    <n v="20826"/>
    <s v="Tramitar Peticiones"/>
    <d v="2020-03-29T00:00:00"/>
    <x v="2"/>
    <d v="2020-04-04T00:00:00"/>
    <s v="Abril - Junio"/>
    <n v="6"/>
    <n v="5"/>
    <s v="JOHN FREDY VELASQUEZ IDARRAGA"/>
    <s v="Cerrado"/>
    <s v="Abril"/>
    <m/>
    <e v="#REF!"/>
    <e v="#REF!"/>
    <x v="0"/>
    <x v="0"/>
  </r>
  <r>
    <n v="717"/>
    <n v="20827"/>
    <s v="Tramitar Queja"/>
    <d v="2020-03-29T00:00:00"/>
    <x v="2"/>
    <d v="2020-04-13T00:00:00"/>
    <s v="Abril - Junio"/>
    <n v="15"/>
    <n v="11"/>
    <s v="JORGE ESQUIVEL FRASSER"/>
    <s v="Cerrado"/>
    <s v="Abril"/>
    <m/>
    <e v="#REF!"/>
    <e v="#REF!"/>
    <x v="0"/>
    <x v="0"/>
  </r>
  <r>
    <n v="718"/>
    <n v="20828"/>
    <s v="Tramitar Queja"/>
    <d v="2020-03-29T00:00:00"/>
    <x v="2"/>
    <d v="2020-04-13T00:00:00"/>
    <s v="Abril - Junio"/>
    <n v="15"/>
    <n v="11"/>
    <s v="Ricardo Rodriguez Cruz"/>
    <s v="Cerrado"/>
    <s v="Abril"/>
    <m/>
    <e v="#REF!"/>
    <e v="#REF!"/>
    <x v="0"/>
    <x v="0"/>
  </r>
  <r>
    <n v="719"/>
    <n v="20829"/>
    <s v="Tramitar Peticiones"/>
    <d v="2020-03-30T00:00:00"/>
    <x v="2"/>
    <d v="2020-04-04T00:00:00"/>
    <s v="Abril - Junio"/>
    <n v="5"/>
    <n v="5"/>
    <s v="hugo alberto aristizabal"/>
    <s v="Cerrado"/>
    <s v="Abril"/>
    <m/>
    <e v="#REF!"/>
    <e v="#REF!"/>
    <x v="0"/>
    <x v="0"/>
  </r>
  <r>
    <n v="720"/>
    <n v="20830"/>
    <s v="Tramitar Queja"/>
    <d v="2020-03-30T00:00:00"/>
    <x v="2"/>
    <s v="Pendiente"/>
    <s v="Pendiente"/>
    <e v="#VALUE!"/>
    <e v="#VALUE!"/>
    <s v="USUARIO"/>
    <s v="Abierto"/>
    <s v="Pendiente"/>
    <m/>
    <e v="#REF!"/>
    <e v="#REF!"/>
    <x v="1"/>
    <x v="1"/>
  </r>
  <r>
    <n v="721"/>
    <n v="20831"/>
    <s v="Tramitar Peticiones"/>
    <d v="2020-03-30T00:00:00"/>
    <x v="2"/>
    <d v="2020-04-04T00:00:00"/>
    <s v="Abril - Junio"/>
    <n v="5"/>
    <n v="5"/>
    <s v="Johnson Ortiz Parra"/>
    <s v="Cerrado"/>
    <s v="Abril"/>
    <m/>
    <e v="#REF!"/>
    <e v="#REF!"/>
    <x v="0"/>
    <x v="0"/>
  </r>
  <r>
    <n v="722"/>
    <n v="20832"/>
    <s v="Tramitar Peticiones"/>
    <d v="2020-03-30T00:00:00"/>
    <x v="2"/>
    <d v="2020-04-04T00:00:00"/>
    <s v="Abril - Junio"/>
    <n v="5"/>
    <n v="5"/>
    <s v="No hay clientes referentes a este flujo"/>
    <s v="Cerrado"/>
    <s v="Abril"/>
    <m/>
    <e v="#REF!"/>
    <e v="#REF!"/>
    <x v="0"/>
    <x v="0"/>
  </r>
  <r>
    <n v="723"/>
    <n v="20833"/>
    <s v="Tramitar Queja"/>
    <d v="2020-03-30T00:00:00"/>
    <x v="2"/>
    <d v="2020-04-13T00:00:00"/>
    <s v="Abril - Junio"/>
    <n v="14"/>
    <n v="11"/>
    <s v="DANIEL FERNANDO JAVIER CASTILLO GUARIN"/>
    <s v="Cerrado"/>
    <s v="Abril"/>
    <m/>
    <e v="#REF!"/>
    <e v="#REF!"/>
    <x v="0"/>
    <x v="0"/>
  </r>
  <r>
    <n v="724"/>
    <n v="20834"/>
    <s v="Tramitar Queja"/>
    <d v="2020-03-30T00:00:00"/>
    <x v="2"/>
    <d v="2020-04-13T00:00:00"/>
    <s v="Abril - Junio"/>
    <n v="14"/>
    <n v="11"/>
    <s v="gladys ardila urbano"/>
    <s v="Cerrado"/>
    <s v="Abril"/>
    <m/>
    <e v="#REF!"/>
    <e v="#REF!"/>
    <x v="0"/>
    <x v="0"/>
  </r>
  <r>
    <n v="725"/>
    <n v="20835"/>
    <s v="Tramitar Queja"/>
    <d v="2020-03-30T00:00:00"/>
    <x v="2"/>
    <d v="2020-04-13T00:00:00"/>
    <s v="Abril - Junio"/>
    <n v="14"/>
    <n v="11"/>
    <s v="María Libia Saldaña Padilla"/>
    <s v="Cerrado"/>
    <s v="Abril"/>
    <m/>
    <e v="#REF!"/>
    <e v="#REF!"/>
    <x v="0"/>
    <x v="0"/>
  </r>
  <r>
    <n v="726"/>
    <n v="20836"/>
    <s v="Tramitar Peticiones"/>
    <d v="2020-03-30T00:00:00"/>
    <x v="2"/>
    <d v="2020-04-04T00:00:00"/>
    <s v="Abril - Junio"/>
    <n v="5"/>
    <n v="5"/>
    <s v="JUDITH HERRERA BOHORQUEZ"/>
    <s v="Cerrado"/>
    <s v="Abril"/>
    <m/>
    <e v="#REF!"/>
    <e v="#REF!"/>
    <x v="0"/>
    <x v="0"/>
  </r>
  <r>
    <n v="727"/>
    <n v="20837"/>
    <s v="Tramitar Peticiones"/>
    <d v="2020-03-30T00:00:00"/>
    <x v="2"/>
    <d v="2020-04-04T00:00:00"/>
    <s v="Abril - Junio"/>
    <n v="5"/>
    <n v="5"/>
    <s v="Andrea Marcela"/>
    <s v="Cerrado"/>
    <s v="Abril"/>
    <m/>
    <e v="#REF!"/>
    <e v="#REF!"/>
    <x v="0"/>
    <x v="0"/>
  </r>
  <r>
    <n v="728"/>
    <n v="20838"/>
    <s v="Tramitar Peticiones"/>
    <d v="2020-03-30T00:00:00"/>
    <x v="2"/>
    <d v="2020-04-04T00:00:00"/>
    <s v="Abril - Junio"/>
    <n v="5"/>
    <n v="5"/>
    <s v="Andrea Marcela"/>
    <s v="Cerrado"/>
    <s v="Abril"/>
    <m/>
    <e v="#REF!"/>
    <e v="#REF!"/>
    <x v="0"/>
    <x v="0"/>
  </r>
  <r>
    <n v="729"/>
    <n v="20839"/>
    <s v="Tramitar Peticiones"/>
    <d v="2020-03-30T00:00:00"/>
    <x v="2"/>
    <d v="2020-04-04T00:00:00"/>
    <s v="Abril - Junio"/>
    <n v="5"/>
    <n v="5"/>
    <s v="Nicolás de Brigard Garnica"/>
    <s v="Cerrado"/>
    <s v="Abril"/>
    <m/>
    <e v="#REF!"/>
    <e v="#REF!"/>
    <x v="0"/>
    <x v="0"/>
  </r>
  <r>
    <n v="730"/>
    <n v="20840"/>
    <s v="Tramitar Peticiones"/>
    <d v="2020-03-30T00:00:00"/>
    <x v="2"/>
    <d v="2020-04-04T00:00:00"/>
    <s v="Abril - Junio"/>
    <n v="5"/>
    <n v="5"/>
    <s v="DAYANA PÉREZ BUELVAS"/>
    <s v="Cerrado"/>
    <s v="Abril"/>
    <m/>
    <e v="#REF!"/>
    <e v="#REF!"/>
    <x v="0"/>
    <x v="0"/>
  </r>
  <r>
    <n v="731"/>
    <n v="20841"/>
    <s v="Tramitar Peticiones"/>
    <d v="2020-03-30T00:00:00"/>
    <x v="2"/>
    <d v="2020-04-04T00:00:00"/>
    <s v="Abril - Junio"/>
    <n v="5"/>
    <n v="5"/>
    <s v="DANIEL FERNANDO JAVIER CASTILLO GUARIN"/>
    <s v="Cerrado"/>
    <s v="Abril"/>
    <m/>
    <e v="#REF!"/>
    <e v="#REF!"/>
    <x v="0"/>
    <x v="0"/>
  </r>
  <r>
    <n v="732"/>
    <n v="20842"/>
    <s v="Tramitar Peticiones"/>
    <d v="2020-03-30T00:00:00"/>
    <x v="2"/>
    <d v="2020-04-04T00:00:00"/>
    <s v="Abril - Junio"/>
    <n v="5"/>
    <n v="5"/>
    <s v="SONIA DIAZ"/>
    <s v="Cerrado"/>
    <s v="Abril"/>
    <m/>
    <e v="#REF!"/>
    <e v="#REF!"/>
    <x v="0"/>
    <x v="0"/>
  </r>
  <r>
    <n v="733"/>
    <n v="20843"/>
    <s v="Tramitar Queja"/>
    <d v="2020-03-30T00:00:00"/>
    <x v="2"/>
    <d v="2020-04-04T00:00:00"/>
    <s v="Abril - Junio"/>
    <n v="5"/>
    <n v="5"/>
    <s v="maria enit baquero gonzalez"/>
    <s v="Cerrado"/>
    <s v="Abril"/>
    <m/>
    <e v="#REF!"/>
    <e v="#REF!"/>
    <x v="0"/>
    <x v="0"/>
  </r>
  <r>
    <n v="734"/>
    <n v="20844"/>
    <s v="Tramitar Queja"/>
    <d v="2020-03-30T00:00:00"/>
    <x v="2"/>
    <d v="2020-04-13T00:00:00"/>
    <s v="Abril - Junio"/>
    <n v="14"/>
    <n v="11"/>
    <s v="María Angélica Ramírez Oviedo"/>
    <s v="Cerrado"/>
    <s v="Abril"/>
    <m/>
    <e v="#REF!"/>
    <e v="#REF!"/>
    <x v="0"/>
    <x v="0"/>
  </r>
  <r>
    <n v="735"/>
    <n v="20845"/>
    <s v="Tramitar Queja"/>
    <d v="2020-03-30T00:00:00"/>
    <x v="2"/>
    <d v="2020-04-02T00:00:00"/>
    <s v="Abril - Junio"/>
    <n v="3"/>
    <n v="4"/>
    <s v="MARTHA ESPERANZA RUIZ M."/>
    <s v="Cerrado"/>
    <s v="Abril"/>
    <m/>
    <e v="#REF!"/>
    <e v="#REF!"/>
    <x v="0"/>
    <x v="0"/>
  </r>
  <r>
    <n v="736"/>
    <n v="20846"/>
    <s v="Tramitar Queja"/>
    <d v="2020-03-30T00:00:00"/>
    <x v="2"/>
    <d v="2020-04-13T00:00:00"/>
    <s v="Abril - Junio"/>
    <n v="14"/>
    <n v="11"/>
    <s v="María Angélica Ramírez Oviedo"/>
    <s v="Cerrado"/>
    <s v="Abril"/>
    <m/>
    <e v="#REF!"/>
    <e v="#REF!"/>
    <x v="0"/>
    <x v="0"/>
  </r>
  <r>
    <n v="737"/>
    <n v="20847"/>
    <s v="Tramitar Peticiones"/>
    <d v="2020-03-30T00:00:00"/>
    <x v="2"/>
    <d v="2020-04-04T00:00:00"/>
    <s v="Abril - Junio"/>
    <n v="5"/>
    <n v="5"/>
    <s v="Diana Paola Gacharná Oviedo"/>
    <s v="Cerrado"/>
    <s v="Abril"/>
    <m/>
    <e v="#REF!"/>
    <e v="#REF!"/>
    <x v="0"/>
    <x v="0"/>
  </r>
  <r>
    <n v="738"/>
    <n v="20848"/>
    <s v="Tramitar Peticiones"/>
    <d v="2020-03-30T00:00:00"/>
    <x v="2"/>
    <d v="2020-04-04T00:00:00"/>
    <s v="Abril - Junio"/>
    <n v="5"/>
    <n v="5"/>
    <s v="DIANA ALEJANDRA CALDERÓN MAHECHA"/>
    <s v="Cerrado"/>
    <s v="Abril"/>
    <m/>
    <e v="#REF!"/>
    <e v="#REF!"/>
    <x v="0"/>
    <x v="0"/>
  </r>
  <r>
    <n v="739"/>
    <n v="20849"/>
    <s v="Tramitar Peticiones"/>
    <d v="2020-03-30T00:00:00"/>
    <x v="2"/>
    <d v="2020-04-04T00:00:00"/>
    <s v="Abril - Junio"/>
    <n v="5"/>
    <n v="5"/>
    <s v="Diego Ramirez Delgado"/>
    <s v="Cerrado"/>
    <s v="Abril"/>
    <m/>
    <e v="#REF!"/>
    <e v="#REF!"/>
    <x v="0"/>
    <x v="0"/>
  </r>
  <r>
    <n v="740"/>
    <n v="20850"/>
    <s v="Tramitar Peticiones"/>
    <d v="2020-03-30T00:00:00"/>
    <x v="2"/>
    <d v="2020-04-04T00:00:00"/>
    <s v="Abril - Junio"/>
    <n v="5"/>
    <n v="5"/>
    <s v="Nidia del Carmen Gaviria Cordero"/>
    <s v="Cerrado"/>
    <s v="Abril"/>
    <m/>
    <e v="#REF!"/>
    <e v="#REF!"/>
    <x v="0"/>
    <x v="0"/>
  </r>
  <r>
    <n v="741"/>
    <n v="20851"/>
    <s v="Tramitar Queja"/>
    <d v="2020-03-30T00:00:00"/>
    <x v="2"/>
    <d v="2020-04-13T00:00:00"/>
    <s v="Abril - Junio"/>
    <n v="14"/>
    <n v="11"/>
    <s v="Clara Barreto"/>
    <s v="Cerrado"/>
    <s v="Abril"/>
    <m/>
    <e v="#REF!"/>
    <e v="#REF!"/>
    <x v="0"/>
    <x v="0"/>
  </r>
  <r>
    <n v="742"/>
    <n v="20852"/>
    <s v="Tramitar Peticiones"/>
    <d v="2020-03-30T00:00:00"/>
    <x v="2"/>
    <d v="2020-04-04T00:00:00"/>
    <s v="Abril - Junio"/>
    <n v="5"/>
    <n v="5"/>
    <s v="Leidy Marcela Vanegas Isaza"/>
    <s v="Cerrado"/>
    <s v="Abril"/>
    <m/>
    <e v="#REF!"/>
    <e v="#REF!"/>
    <x v="0"/>
    <x v="0"/>
  </r>
  <r>
    <n v="743"/>
    <n v="20853"/>
    <s v="Tramitar Peticiones"/>
    <d v="2020-03-30T00:00:00"/>
    <x v="2"/>
    <d v="2020-04-04T00:00:00"/>
    <s v="Abril - Junio"/>
    <n v="5"/>
    <n v="5"/>
    <s v="JESSICA ALEXANDRA SALAZAR ARICAPA"/>
    <s v="Cerrado"/>
    <s v="Abril"/>
    <m/>
    <e v="#REF!"/>
    <e v="#REF!"/>
    <x v="0"/>
    <x v="0"/>
  </r>
  <r>
    <n v="744"/>
    <n v="20854"/>
    <s v="Tramitar Peticiones"/>
    <d v="2020-03-30T00:00:00"/>
    <x v="2"/>
    <d v="2020-04-04T00:00:00"/>
    <s v="Abril - Junio"/>
    <n v="5"/>
    <n v="5"/>
    <s v="CARMENZA PRADA TAPIA"/>
    <s v="Cerrado"/>
    <s v="Abril"/>
    <m/>
    <e v="#REF!"/>
    <e v="#REF!"/>
    <x v="0"/>
    <x v="0"/>
  </r>
  <r>
    <n v="745"/>
    <n v="20855"/>
    <s v="Tramitar Peticiones"/>
    <d v="2020-03-30T00:00:00"/>
    <x v="2"/>
    <d v="2020-04-04T00:00:00"/>
    <s v="Abril - Junio"/>
    <n v="5"/>
    <n v="5"/>
    <s v="JUDITH STELLA VELASQUEZ HERRERA"/>
    <s v="Cerrado"/>
    <s v="Abril"/>
    <m/>
    <e v="#REF!"/>
    <e v="#REF!"/>
    <x v="0"/>
    <x v="0"/>
  </r>
  <r>
    <n v="746"/>
    <n v="20856"/>
    <s v="Tramitar Peticiones"/>
    <d v="2020-03-30T00:00:00"/>
    <x v="2"/>
    <d v="2020-04-04T00:00:00"/>
    <s v="Abril - Junio"/>
    <n v="5"/>
    <n v="5"/>
    <s v="FANOR ENRIQUE BUELVAS CELIN"/>
    <s v="Cerrado"/>
    <s v="Abril"/>
    <m/>
    <e v="#REF!"/>
    <e v="#REF!"/>
    <x v="0"/>
    <x v="0"/>
  </r>
  <r>
    <n v="747"/>
    <n v="20857"/>
    <s v="Tramitar Peticiones"/>
    <d v="2020-03-30T00:00:00"/>
    <x v="2"/>
    <d v="2020-04-04T00:00:00"/>
    <s v="Abril - Junio"/>
    <n v="5"/>
    <n v="5"/>
    <s v="BEIBY GONZALEZ ROJAS"/>
    <s v="Cerrado"/>
    <s v="Abril"/>
    <m/>
    <e v="#REF!"/>
    <e v="#REF!"/>
    <x v="0"/>
    <x v="0"/>
  </r>
  <r>
    <n v="748"/>
    <n v="20858"/>
    <s v="Tramitar Peticiones"/>
    <d v="2020-03-30T00:00:00"/>
    <x v="2"/>
    <d v="2020-04-04T00:00:00"/>
    <s v="Abril - Junio"/>
    <n v="5"/>
    <n v="5"/>
    <s v="FERNEY SANTOFIMIO FAJARDO"/>
    <s v="Cerrado"/>
    <s v="Abril"/>
    <m/>
    <e v="#REF!"/>
    <e v="#REF!"/>
    <x v="0"/>
    <x v="0"/>
  </r>
  <r>
    <n v="749"/>
    <n v="20859"/>
    <s v="Tramitar Peticiones"/>
    <d v="2020-03-30T00:00:00"/>
    <x v="2"/>
    <d v="2020-04-04T00:00:00"/>
    <s v="Abril - Junio"/>
    <n v="5"/>
    <n v="5"/>
    <s v="anyi yecenia ortiz pineda"/>
    <s v="Cerrado"/>
    <s v="Abril"/>
    <m/>
    <e v="#REF!"/>
    <e v="#REF!"/>
    <x v="0"/>
    <x v="0"/>
  </r>
  <r>
    <n v="750"/>
    <n v="20860"/>
    <s v="Tramitar Peticiones"/>
    <d v="2020-03-31T00:00:00"/>
    <x v="2"/>
    <d v="2020-04-04T00:00:00"/>
    <s v="Abril - Junio"/>
    <n v="4"/>
    <n v="4"/>
    <s v="Geny Amparo Rueda Sanchez"/>
    <s v="Cerrado"/>
    <s v="Abril"/>
    <m/>
    <e v="#REF!"/>
    <e v="#REF!"/>
    <x v="0"/>
    <x v="0"/>
  </r>
  <r>
    <n v="751"/>
    <n v="20861"/>
    <s v="Tramitar Peticiones"/>
    <d v="2020-03-31T00:00:00"/>
    <x v="2"/>
    <d v="2020-04-04T00:00:00"/>
    <s v="Abril - Junio"/>
    <n v="4"/>
    <n v="4"/>
    <s v="FLOR ESTELLA AGUILLON SONSA"/>
    <s v="Cerrado"/>
    <s v="Abril"/>
    <m/>
    <e v="#REF!"/>
    <e v="#REF!"/>
    <x v="0"/>
    <x v="0"/>
  </r>
  <r>
    <n v="752"/>
    <n v="20862"/>
    <s v="Tramitar Peticiones"/>
    <d v="2020-03-31T00:00:00"/>
    <x v="2"/>
    <d v="2020-04-04T00:00:00"/>
    <s v="Abril - Junio"/>
    <n v="4"/>
    <n v="4"/>
    <s v="Catalina Rendón Londoño"/>
    <s v="Cerrado"/>
    <s v="Abril"/>
    <m/>
    <e v="#REF!"/>
    <e v="#REF!"/>
    <x v="0"/>
    <x v="0"/>
  </r>
  <r>
    <n v="753"/>
    <n v="20863"/>
    <s v="Tramitar Queja"/>
    <d v="2020-03-31T00:00:00"/>
    <x v="2"/>
    <d v="2020-04-01T00:00:00"/>
    <s v="Abril - Junio"/>
    <n v="1"/>
    <n v="2"/>
    <s v="carlos hernan marin posada"/>
    <s v="Cerrado"/>
    <s v="Abril"/>
    <m/>
    <e v="#REF!"/>
    <e v="#REF!"/>
    <x v="0"/>
    <x v="0"/>
  </r>
  <r>
    <n v="754"/>
    <n v="20864"/>
    <s v="Tramitar Queja"/>
    <d v="2020-03-31T00:00:00"/>
    <x v="2"/>
    <d v="2020-04-13T00:00:00"/>
    <s v="Abril - Junio"/>
    <n v="13"/>
    <n v="10"/>
    <s v="MARIA QUINTERO DE FUENTES"/>
    <s v="Cerrado"/>
    <s v="Abril"/>
    <m/>
    <e v="#REF!"/>
    <e v="#REF!"/>
    <x v="0"/>
    <x v="0"/>
  </r>
  <r>
    <n v="755"/>
    <n v="20865"/>
    <s v="Asignar Sugerencia"/>
    <d v="2020-03-31T00:00:00"/>
    <x v="2"/>
    <d v="2020-04-17T00:00:00"/>
    <s v="Abril - Junio"/>
    <n v="17"/>
    <n v="14"/>
    <s v="Mireya Ramírez Pulido"/>
    <s v="Cerrado"/>
    <s v="Abril"/>
    <m/>
    <e v="#REF!"/>
    <e v="#REF!"/>
    <x v="0"/>
    <x v="0"/>
  </r>
  <r>
    <n v="756"/>
    <n v="20866"/>
    <s v="Tramitar Queja"/>
    <d v="2020-03-31T00:00:00"/>
    <x v="2"/>
    <d v="2020-04-13T00:00:00"/>
    <s v="Abril - Junio"/>
    <n v="13"/>
    <n v="10"/>
    <s v="Anggie González"/>
    <s v="Cerrado"/>
    <s v="Abril"/>
    <m/>
    <e v="#REF!"/>
    <e v="#REF!"/>
    <x v="0"/>
    <x v="0"/>
  </r>
  <r>
    <n v="757"/>
    <n v="20867"/>
    <s v="Tramitar Peticiones"/>
    <d v="2020-03-31T00:00:00"/>
    <x v="2"/>
    <d v="2020-04-04T00:00:00"/>
    <s v="Abril - Junio"/>
    <n v="4"/>
    <n v="4"/>
    <s v="ANDRES MAURICIO LOPEZ"/>
    <s v="Cerrado"/>
    <s v="Abril"/>
    <m/>
    <e v="#REF!"/>
    <e v="#REF!"/>
    <x v="0"/>
    <x v="0"/>
  </r>
  <r>
    <n v="758"/>
    <n v="20868"/>
    <s v="Tramitar Queja"/>
    <d v="2020-03-31T00:00:00"/>
    <x v="2"/>
    <d v="2020-04-13T00:00:00"/>
    <s v="Abril - Junio"/>
    <n v="13"/>
    <n v="10"/>
    <s v="Milena Chaves"/>
    <s v="Cerrado"/>
    <s v="Abril"/>
    <m/>
    <e v="#REF!"/>
    <e v="#REF!"/>
    <x v="0"/>
    <x v="0"/>
  </r>
  <r>
    <n v="759"/>
    <n v="20869"/>
    <s v="Tramitar Peticiones"/>
    <d v="2020-03-31T00:00:00"/>
    <x v="2"/>
    <d v="2020-04-04T00:00:00"/>
    <s v="Abril - Junio"/>
    <n v="4"/>
    <n v="4"/>
    <s v="diana"/>
    <s v="Cerrado"/>
    <s v="Abril"/>
    <m/>
    <e v="#REF!"/>
    <e v="#REF!"/>
    <x v="0"/>
    <x v="0"/>
  </r>
  <r>
    <n v="760"/>
    <n v="20870"/>
    <s v="Tramitar Peticiones"/>
    <d v="2020-03-31T00:00:00"/>
    <x v="2"/>
    <d v="2020-04-04T00:00:00"/>
    <s v="Abril - Junio"/>
    <n v="4"/>
    <n v="4"/>
    <s v="Heidy López Rondón"/>
    <s v="Cerrado"/>
    <s v="Abril"/>
    <m/>
    <e v="#REF!"/>
    <e v="#REF!"/>
    <x v="0"/>
    <x v="0"/>
  </r>
  <r>
    <n v="761"/>
    <n v="20871"/>
    <s v="Tramitar Peticiones"/>
    <d v="2020-03-31T00:00:00"/>
    <x v="2"/>
    <d v="2020-04-04T00:00:00"/>
    <s v="Abril - Junio"/>
    <n v="4"/>
    <n v="4"/>
    <s v="Jhonatan Andres Alonso Rojas"/>
    <s v="Cerrado"/>
    <s v="Abril"/>
    <m/>
    <e v="#REF!"/>
    <e v="#REF!"/>
    <x v="0"/>
    <x v="0"/>
  </r>
  <r>
    <n v="762"/>
    <n v="20872"/>
    <s v="Tramitar Peticiones"/>
    <d v="2020-03-31T00:00:00"/>
    <x v="2"/>
    <d v="2020-04-04T00:00:00"/>
    <s v="Abril - Junio"/>
    <n v="4"/>
    <n v="4"/>
    <s v="Ingriht Johana Gómez Yara"/>
    <s v="Cerrado"/>
    <s v="Abril"/>
    <m/>
    <e v="#REF!"/>
    <e v="#REF!"/>
    <x v="0"/>
    <x v="0"/>
  </r>
  <r>
    <n v="763"/>
    <n v="20873"/>
    <s v="Tramitar Peticiones"/>
    <d v="2020-03-31T00:00:00"/>
    <x v="2"/>
    <d v="2020-04-04T00:00:00"/>
    <s v="Abril - Junio"/>
    <n v="4"/>
    <n v="4"/>
    <s v="CARLOS ANTONIO CORTES CORTES"/>
    <s v="Cerrado"/>
    <s v="Abril"/>
    <m/>
    <e v="#REF!"/>
    <e v="#REF!"/>
    <x v="0"/>
    <x v="0"/>
  </r>
  <r>
    <n v="764"/>
    <n v="20874"/>
    <s v="Tramitar Peticiones"/>
    <d v="2020-03-31T00:00:00"/>
    <x v="2"/>
    <d v="2020-04-04T00:00:00"/>
    <s v="Abril - Junio"/>
    <n v="4"/>
    <n v="4"/>
    <s v="luz madeleynecaldeorn lopez"/>
    <s v="Cerrado"/>
    <s v="Abril"/>
    <m/>
    <e v="#REF!"/>
    <e v="#REF!"/>
    <x v="0"/>
    <x v="0"/>
  </r>
  <r>
    <n v="765"/>
    <n v="20875"/>
    <s v="Tramitar Peticiones"/>
    <d v="2020-03-31T00:00:00"/>
    <x v="2"/>
    <d v="2020-04-04T00:00:00"/>
    <s v="Abril - Junio"/>
    <n v="4"/>
    <n v="4"/>
    <s v="FUNDAPROCOL DDHH"/>
    <s v="Cerrado"/>
    <s v="Abril"/>
    <m/>
    <e v="#REF!"/>
    <e v="#REF!"/>
    <x v="0"/>
    <x v="0"/>
  </r>
  <r>
    <n v="766"/>
    <n v="20876"/>
    <s v="Tramitar Peticiones"/>
    <d v="2020-03-31T00:00:00"/>
    <x v="2"/>
    <d v="2020-04-04T00:00:00"/>
    <s v="Abril - Junio"/>
    <n v="4"/>
    <n v="4"/>
    <s v="LUIS GUILLERMO COLORADO ESCOBAR"/>
    <s v="Cerrado"/>
    <s v="Abril"/>
    <m/>
    <e v="#REF!"/>
    <e v="#REF!"/>
    <x v="0"/>
    <x v="0"/>
  </r>
  <r>
    <n v="767"/>
    <n v="20877"/>
    <s v="Tramitar Peticiones"/>
    <d v="2020-03-31T00:00:00"/>
    <x v="2"/>
    <d v="2020-04-04T00:00:00"/>
    <s v="Abril - Junio"/>
    <n v="4"/>
    <n v="4"/>
    <s v="FUNDAPROCOL DDHH"/>
    <s v="Cerrado"/>
    <s v="Abril"/>
    <m/>
    <e v="#REF!"/>
    <e v="#REF!"/>
    <x v="0"/>
    <x v="0"/>
  </r>
  <r>
    <n v="768"/>
    <n v="20878"/>
    <s v="Tramitar Peticiones"/>
    <d v="2020-03-31T00:00:00"/>
    <x v="2"/>
    <d v="2020-04-04T00:00:00"/>
    <s v="Abril - Junio"/>
    <n v="4"/>
    <n v="4"/>
    <s v="Leticia Guzmàn de Gòmez"/>
    <s v="Cerrado"/>
    <s v="Abril"/>
    <m/>
    <e v="#REF!"/>
    <e v="#REF!"/>
    <x v="0"/>
    <x v="0"/>
  </r>
  <r>
    <n v="769"/>
    <n v="20879"/>
    <s v="Tramitar Peticiones"/>
    <d v="2020-03-31T00:00:00"/>
    <x v="2"/>
    <d v="2020-04-05T00:00:00"/>
    <s v="Abril - Junio"/>
    <n v="5"/>
    <n v="4"/>
    <s v="Nicolás de Brigard Garnica"/>
    <s v="Cerrado"/>
    <s v="Abril"/>
    <m/>
    <e v="#REF!"/>
    <e v="#REF!"/>
    <x v="0"/>
    <x v="0"/>
  </r>
  <r>
    <n v="770"/>
    <n v="20880"/>
    <s v="Tramitar Queja"/>
    <d v="2020-03-31T00:00:00"/>
    <x v="2"/>
    <d v="2020-04-13T00:00:00"/>
    <s v="Abril - Junio"/>
    <n v="13"/>
    <n v="10"/>
    <s v="Roberto Uribe Escobar"/>
    <s v="Cerrado"/>
    <s v="Abril"/>
    <m/>
    <e v="#REF!"/>
    <e v="#REF!"/>
    <x v="0"/>
    <x v="0"/>
  </r>
  <r>
    <n v="771"/>
    <n v="20881"/>
    <s v="Tramitar Queja"/>
    <d v="2020-03-31T00:00:00"/>
    <x v="2"/>
    <d v="2020-04-01T00:00:00"/>
    <s v="Abril - Junio"/>
    <n v="1"/>
    <n v="2"/>
    <s v="JOHN ANGELMIRO FLOREZ GRANADA"/>
    <s v="Cerrado"/>
    <s v="Abril"/>
    <m/>
    <e v="#REF!"/>
    <e v="#REF!"/>
    <x v="0"/>
    <x v="0"/>
  </r>
  <r>
    <n v="772"/>
    <n v="20882"/>
    <s v="Tramitar Peticiones"/>
    <d v="2020-03-31T00:00:00"/>
    <x v="2"/>
    <d v="2020-04-05T00:00:00"/>
    <s v="Abril - Junio"/>
    <n v="5"/>
    <n v="4"/>
    <s v="Nelson Javier Silva Triana"/>
    <s v="Cerrado"/>
    <s v="Abril"/>
    <m/>
    <e v="#REF!"/>
    <e v="#REF!"/>
    <x v="0"/>
    <x v="0"/>
  </r>
  <r>
    <n v="773"/>
    <n v="20883"/>
    <s v="Tramitar Peticiones"/>
    <d v="2020-04-01T00:00:00"/>
    <x v="3"/>
    <d v="2020-04-05T00:00:00"/>
    <s v="Abril - Junio"/>
    <n v="4"/>
    <n v="3"/>
    <s v="KAREN TATIANA SUAREZ HERNANDEZ"/>
    <s v="Cerrado"/>
    <s v="Abril"/>
    <m/>
    <e v="#REF!"/>
    <e v="#REF!"/>
    <x v="0"/>
    <x v="0"/>
  </r>
  <r>
    <n v="774"/>
    <n v="20884"/>
    <s v="Tramitar Peticiones"/>
    <d v="2020-04-01T00:00:00"/>
    <x v="3"/>
    <d v="2020-04-05T00:00:00"/>
    <s v="Abril - Junio"/>
    <n v="4"/>
    <n v="3"/>
    <s v="CAROLINA ISABEL FERNANDEZ CASTELLANOS"/>
    <s v="Cerrado"/>
    <s v="Abril"/>
    <m/>
    <e v="#REF!"/>
    <e v="#REF!"/>
    <x v="0"/>
    <x v="0"/>
  </r>
  <r>
    <n v="775"/>
    <n v="20885"/>
    <s v="Tramitar Peticiones"/>
    <d v="2020-04-01T00:00:00"/>
    <x v="3"/>
    <d v="2020-04-05T00:00:00"/>
    <s v="Abril - Junio"/>
    <n v="4"/>
    <n v="3"/>
    <s v="johnny humberto nieto morales"/>
    <s v="Cerrado"/>
    <s v="Abril"/>
    <m/>
    <e v="#REF!"/>
    <e v="#REF!"/>
    <x v="0"/>
    <x v="0"/>
  </r>
  <r>
    <n v="776"/>
    <n v="20886"/>
    <s v="Tramitar Peticiones"/>
    <d v="2020-04-01T00:00:00"/>
    <x v="3"/>
    <d v="2020-04-05T00:00:00"/>
    <s v="Abril - Junio"/>
    <n v="4"/>
    <n v="3"/>
    <s v="ALVARO GONZALEZ GUZMAN"/>
    <s v="Cerrado"/>
    <s v="Abril"/>
    <m/>
    <e v="#REF!"/>
    <e v="#REF!"/>
    <x v="0"/>
    <x v="0"/>
  </r>
  <r>
    <n v="777"/>
    <n v="20887"/>
    <s v="Tramitar Peticiones"/>
    <d v="2020-04-01T00:00:00"/>
    <x v="3"/>
    <d v="2020-04-05T00:00:00"/>
    <s v="Abril - Junio"/>
    <n v="4"/>
    <n v="3"/>
    <s v="ANDRES JIMENEZ"/>
    <s v="Cerrado"/>
    <s v="Abril"/>
    <m/>
    <e v="#REF!"/>
    <e v="#REF!"/>
    <x v="0"/>
    <x v="0"/>
  </r>
  <r>
    <n v="778"/>
    <n v="20888"/>
    <s v="Tramitar Peticiones"/>
    <d v="2020-04-01T00:00:00"/>
    <x v="3"/>
    <d v="2020-04-05T00:00:00"/>
    <s v="Abril - Junio"/>
    <n v="4"/>
    <n v="3"/>
    <s v="Marco Tulio Acevedo"/>
    <s v="Cerrado"/>
    <s v="Abril"/>
    <m/>
    <e v="#REF!"/>
    <e v="#REF!"/>
    <x v="0"/>
    <x v="0"/>
  </r>
  <r>
    <n v="779"/>
    <n v="20889"/>
    <s v="Tramitar Peticiones"/>
    <d v="2020-04-01T00:00:00"/>
    <x v="3"/>
    <d v="2020-04-05T00:00:00"/>
    <s v="Abril - Junio"/>
    <n v="4"/>
    <n v="3"/>
    <s v="ANDRES ARTURO CARDENAS VILLAMIL"/>
    <s v="Cerrado"/>
    <s v="Abril"/>
    <m/>
    <e v="#REF!"/>
    <e v="#REF!"/>
    <x v="0"/>
    <x v="0"/>
  </r>
  <r>
    <n v="780"/>
    <n v="20890"/>
    <s v="Tramitar Peticiones"/>
    <d v="2020-04-01T00:00:00"/>
    <x v="3"/>
    <d v="2020-04-05T00:00:00"/>
    <s v="Abril - Junio"/>
    <n v="4"/>
    <n v="3"/>
    <s v="LEOMAR ACEVEDO"/>
    <s v="Cerrado"/>
    <s v="Abril"/>
    <m/>
    <e v="#REF!"/>
    <e v="#REF!"/>
    <x v="0"/>
    <x v="0"/>
  </r>
  <r>
    <n v="781"/>
    <n v="20891"/>
    <s v="Tramitar Queja"/>
    <d v="2020-04-01T00:00:00"/>
    <x v="3"/>
    <d v="2020-04-14T00:00:00"/>
    <s v="Abril - Junio"/>
    <n v="13"/>
    <n v="10"/>
    <s v="Linzay"/>
    <s v="Cerrado"/>
    <s v="Abril"/>
    <m/>
    <e v="#REF!"/>
    <e v="#REF!"/>
    <x v="0"/>
    <x v="0"/>
  </r>
  <r>
    <n v="782"/>
    <n v="20892"/>
    <s v="Tramitar Queja"/>
    <d v="2020-04-01T00:00:00"/>
    <x v="3"/>
    <d v="2020-04-14T00:00:00"/>
    <s v="Abril - Junio"/>
    <n v="13"/>
    <n v="10"/>
    <s v="claudia martinez ballesteros"/>
    <s v="Cerrado"/>
    <s v="Abril"/>
    <m/>
    <e v="#REF!"/>
    <e v="#REF!"/>
    <x v="0"/>
    <x v="0"/>
  </r>
  <r>
    <n v="783"/>
    <n v="20893"/>
    <s v="Tramitar Peticiones"/>
    <d v="2020-04-01T00:00:00"/>
    <x v="3"/>
    <d v="2020-04-05T00:00:00"/>
    <s v="Abril - Junio"/>
    <n v="4"/>
    <n v="3"/>
    <s v="César Dimas Barrero"/>
    <s v="Cerrado"/>
    <s v="Abril"/>
    <m/>
    <e v="#REF!"/>
    <e v="#REF!"/>
    <x v="0"/>
    <x v="0"/>
  </r>
  <r>
    <n v="784"/>
    <n v="20894"/>
    <s v="Tramitar Peticiones"/>
    <d v="2020-04-01T00:00:00"/>
    <x v="3"/>
    <d v="2020-04-05T00:00:00"/>
    <s v="Abril - Junio"/>
    <n v="4"/>
    <n v="3"/>
    <s v="Heidy López Rondón"/>
    <s v="Cerrado"/>
    <s v="Abril"/>
    <m/>
    <e v="#REF!"/>
    <e v="#REF!"/>
    <x v="0"/>
    <x v="0"/>
  </r>
  <r>
    <n v="785"/>
    <n v="20895"/>
    <s v="Tramitar Queja"/>
    <d v="2020-04-01T00:00:00"/>
    <x v="3"/>
    <d v="2020-04-14T00:00:00"/>
    <s v="Abril - Junio"/>
    <n v="13"/>
    <n v="10"/>
    <s v="Linzay"/>
    <s v="Cerrado"/>
    <s v="Abril"/>
    <m/>
    <e v="#REF!"/>
    <e v="#REF!"/>
    <x v="0"/>
    <x v="0"/>
  </r>
  <r>
    <n v="786"/>
    <n v="20896"/>
    <s v="Tramitar Peticiones"/>
    <d v="2020-04-01T00:00:00"/>
    <x v="3"/>
    <d v="2020-04-05T00:00:00"/>
    <s v="Abril - Junio"/>
    <n v="4"/>
    <n v="3"/>
    <s v="CARLOS"/>
    <s v="Cerrado"/>
    <s v="Abril"/>
    <m/>
    <e v="#REF!"/>
    <e v="#REF!"/>
    <x v="0"/>
    <x v="0"/>
  </r>
  <r>
    <n v="787"/>
    <n v="20897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x v="1"/>
    <x v="1"/>
  </r>
  <r>
    <n v="788"/>
    <n v="20898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x v="1"/>
    <x v="1"/>
  </r>
  <r>
    <n v="789"/>
    <n v="20899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x v="1"/>
    <x v="1"/>
  </r>
  <r>
    <n v="790"/>
    <n v="20900"/>
    <s v="Tramitar Queja"/>
    <d v="2020-04-01T00:00:00"/>
    <x v="3"/>
    <s v="Pendiente"/>
    <s v="Pendiente"/>
    <e v="#VALUE!"/>
    <e v="#VALUE!"/>
    <s v="yaneth calderon cuesta"/>
    <s v="Abierto"/>
    <s v="Pendiente"/>
    <m/>
    <e v="#REF!"/>
    <e v="#REF!"/>
    <x v="1"/>
    <x v="1"/>
  </r>
  <r>
    <n v="791"/>
    <n v="20901"/>
    <s v="Tramitar Peticiones"/>
    <d v="2020-04-01T00:00:00"/>
    <x v="3"/>
    <d v="2020-04-05T00:00:00"/>
    <s v="Abril - Junio"/>
    <n v="4"/>
    <n v="3"/>
    <s v="Neffer Rivas"/>
    <s v="Cerrado"/>
    <s v="Abril"/>
    <m/>
    <e v="#REF!"/>
    <e v="#REF!"/>
    <x v="0"/>
    <x v="0"/>
  </r>
  <r>
    <n v="792"/>
    <n v="20902"/>
    <s v="Tramitar Queja"/>
    <d v="2020-04-01T00:00:00"/>
    <x v="3"/>
    <d v="2020-04-14T00:00:00"/>
    <s v="Abril - Junio"/>
    <n v="13"/>
    <n v="10"/>
    <s v="Emerson Bautista Cepeda"/>
    <s v="Cerrado"/>
    <s v="Abril"/>
    <m/>
    <e v="#REF!"/>
    <e v="#REF!"/>
    <x v="0"/>
    <x v="0"/>
  </r>
  <r>
    <n v="793"/>
    <n v="20903"/>
    <s v="Tramitar Peticiones"/>
    <d v="2020-04-01T00:00:00"/>
    <x v="3"/>
    <d v="2020-04-05T00:00:00"/>
    <s v="Abril - Junio"/>
    <n v="4"/>
    <n v="3"/>
    <s v="Sonia Janeth Tequia Correa"/>
    <s v="Cerrado"/>
    <s v="Abril"/>
    <m/>
    <e v="#REF!"/>
    <e v="#REF!"/>
    <x v="0"/>
    <x v="0"/>
  </r>
  <r>
    <n v="794"/>
    <n v="20904"/>
    <s v="Tramitar Peticiones"/>
    <d v="2020-04-01T00:00:00"/>
    <x v="3"/>
    <d v="2020-04-05T00:00:00"/>
    <s v="Abril - Junio"/>
    <n v="4"/>
    <n v="3"/>
    <s v="Ángela Preciado Borrero"/>
    <s v="Cerrado"/>
    <s v="Abril"/>
    <m/>
    <e v="#REF!"/>
    <e v="#REF!"/>
    <x v="0"/>
    <x v="0"/>
  </r>
  <r>
    <n v="795"/>
    <n v="20905"/>
    <s v="Asignar Sugerencia"/>
    <d v="2020-04-01T00:00:00"/>
    <x v="3"/>
    <d v="2020-04-17T00:00:00"/>
    <s v="Abril - Junio"/>
    <n v="16"/>
    <n v="13"/>
    <s v="Ángela Preciado Borrero"/>
    <s v="Cerrado"/>
    <s v="Abril"/>
    <m/>
    <e v="#REF!"/>
    <e v="#REF!"/>
    <x v="0"/>
    <x v="0"/>
  </r>
  <r>
    <n v="796"/>
    <n v="20906"/>
    <s v="Tramitar Queja"/>
    <d v="2020-04-01T00:00:00"/>
    <x v="3"/>
    <d v="2020-04-14T00:00:00"/>
    <s v="Abril - Junio"/>
    <n v="13"/>
    <n v="10"/>
    <s v="Ángela Preciado Borrero"/>
    <s v="Cerrado"/>
    <s v="Abril"/>
    <m/>
    <e v="#REF!"/>
    <e v="#REF!"/>
    <x v="0"/>
    <x v="0"/>
  </r>
  <r>
    <n v="797"/>
    <n v="20907"/>
    <s v="Tramitar Peticiones"/>
    <d v="2020-04-02T00:00:00"/>
    <x v="3"/>
    <d v="2020-04-05T00:00:00"/>
    <s v="Abril - Junio"/>
    <n v="3"/>
    <n v="2"/>
    <s v="leidy tatiana ramirez rojas"/>
    <s v="Cerrado"/>
    <s v="Abril"/>
    <m/>
    <e v="#REF!"/>
    <e v="#REF!"/>
    <x v="0"/>
    <x v="0"/>
  </r>
  <r>
    <n v="798"/>
    <n v="20908"/>
    <s v="Tramitar Peticiones"/>
    <d v="2020-04-02T00:00:00"/>
    <x v="3"/>
    <d v="2020-04-05T00:00:00"/>
    <s v="Abril - Junio"/>
    <n v="3"/>
    <n v="2"/>
    <s v="Jeimy Patiño Moreno"/>
    <s v="Cerrado"/>
    <s v="Abril"/>
    <m/>
    <e v="#REF!"/>
    <e v="#REF!"/>
    <x v="0"/>
    <x v="0"/>
  </r>
  <r>
    <n v="799"/>
    <n v="20909"/>
    <s v="Tramitar Reclamo"/>
    <d v="2020-04-02T00:00:00"/>
    <x v="3"/>
    <d v="2020-04-14T00:00:00"/>
    <s v="Abril - Junio"/>
    <n v="12"/>
    <n v="9"/>
    <s v="Angela Patricia Tenorio Guerrero."/>
    <s v="Cerrado"/>
    <s v="Abril"/>
    <m/>
    <e v="#REF!"/>
    <e v="#REF!"/>
    <x v="0"/>
    <x v="0"/>
  </r>
  <r>
    <n v="800"/>
    <n v="20910"/>
    <s v="Tramitar Queja"/>
    <d v="2020-04-02T00:00:00"/>
    <x v="3"/>
    <d v="2020-04-02T00:00:00"/>
    <s v="Abril - Junio"/>
    <n v="0"/>
    <n v="1"/>
    <s v="DIEGO FERNANDO RODRIGUEZ RAMOS"/>
    <s v="Cerrado"/>
    <s v="Abril"/>
    <m/>
    <e v="#REF!"/>
    <e v="#REF!"/>
    <x v="0"/>
    <x v="0"/>
  </r>
  <r>
    <n v="801"/>
    <n v="20911"/>
    <s v="Tramitar Peticiones"/>
    <d v="2020-04-02T00:00:00"/>
    <x v="3"/>
    <d v="2020-04-05T00:00:00"/>
    <s v="Abril - Junio"/>
    <n v="3"/>
    <n v="2"/>
    <s v="JUAN CARLOS SLAZAR DE LA TORRE"/>
    <s v="Cerrado"/>
    <s v="Abril"/>
    <m/>
    <e v="#REF!"/>
    <e v="#REF!"/>
    <x v="0"/>
    <x v="0"/>
  </r>
  <r>
    <n v="802"/>
    <n v="20912"/>
    <s v="Tramitar Peticiones"/>
    <d v="2020-04-02T00:00:00"/>
    <x v="3"/>
    <d v="2020-04-05T00:00:00"/>
    <s v="Abril - Junio"/>
    <n v="3"/>
    <n v="2"/>
    <s v="wilmer javier hernandez lasso"/>
    <s v="Cerrado"/>
    <s v="Abril"/>
    <m/>
    <e v="#REF!"/>
    <e v="#REF!"/>
    <x v="0"/>
    <x v="0"/>
  </r>
  <r>
    <n v="803"/>
    <n v="20913"/>
    <s v="Tramitar Peticiones"/>
    <d v="2020-04-02T00:00:00"/>
    <x v="3"/>
    <d v="2020-04-05T00:00:00"/>
    <s v="Abril - Junio"/>
    <n v="3"/>
    <n v="2"/>
    <s v="edison aicardo jimenez perez"/>
    <s v="Cerrado"/>
    <s v="Abril"/>
    <m/>
    <e v="#REF!"/>
    <e v="#REF!"/>
    <x v="0"/>
    <x v="0"/>
  </r>
  <r>
    <n v="804"/>
    <n v="20914"/>
    <s v="Tramitar Peticiones"/>
    <d v="2020-04-02T00:00:00"/>
    <x v="3"/>
    <d v="2020-04-06T00:00:00"/>
    <s v="Abril - Junio"/>
    <n v="4"/>
    <n v="3"/>
    <s v="César Augusto Marín Jaramillo"/>
    <s v="Cerrado"/>
    <s v="Abril"/>
    <m/>
    <e v="#REF!"/>
    <e v="#REF!"/>
    <x v="0"/>
    <x v="0"/>
  </r>
  <r>
    <n v="805"/>
    <n v="20915"/>
    <s v="Tramitar Queja"/>
    <d v="2020-04-02T00:00:00"/>
    <x v="3"/>
    <d v="2020-04-14T00:00:00"/>
    <s v="Abril - Junio"/>
    <n v="12"/>
    <n v="9"/>
    <s v="Julian Andres Quesada Carmona"/>
    <s v="Cerrado"/>
    <s v="Abril"/>
    <m/>
    <e v="#REF!"/>
    <e v="#REF!"/>
    <x v="0"/>
    <x v="0"/>
  </r>
  <r>
    <n v="806"/>
    <n v="20916"/>
    <s v="Tramitar Peticiones"/>
    <d v="2020-04-02T00:00:00"/>
    <x v="3"/>
    <d v="2020-04-05T00:00:00"/>
    <s v="Abril - Junio"/>
    <n v="3"/>
    <n v="2"/>
    <s v="Jaime Carbonell Delgado"/>
    <s v="Cerrado"/>
    <s v="Abril"/>
    <m/>
    <e v="#REF!"/>
    <e v="#REF!"/>
    <x v="0"/>
    <x v="0"/>
  </r>
  <r>
    <n v="807"/>
    <n v="20917"/>
    <s v="Tramitar Peticiones"/>
    <d v="2020-04-02T00:00:00"/>
    <x v="3"/>
    <d v="2020-04-06T00:00:00"/>
    <s v="Abril - Junio"/>
    <n v="4"/>
    <n v="3"/>
    <s v="RUBEN ALFONSO VERDUGO RINCON"/>
    <s v="Cerrado"/>
    <s v="Abril"/>
    <m/>
    <e v="#REF!"/>
    <e v="#REF!"/>
    <x v="0"/>
    <x v="0"/>
  </r>
  <r>
    <n v="808"/>
    <n v="20918"/>
    <s v="Tramitar Queja"/>
    <d v="2020-04-02T00:00:00"/>
    <x v="3"/>
    <d v="2020-04-14T00:00:00"/>
    <s v="Abril - Junio"/>
    <n v="12"/>
    <n v="9"/>
    <s v="Ovidio Sierra Cardona"/>
    <s v="Cerrado"/>
    <s v="Abril"/>
    <m/>
    <e v="#REF!"/>
    <e v="#REF!"/>
    <x v="0"/>
    <x v="0"/>
  </r>
  <r>
    <n v="809"/>
    <n v="20919"/>
    <s v="Tramitar Peticiones"/>
    <d v="2020-04-02T00:00:00"/>
    <x v="3"/>
    <d v="2020-04-05T00:00:00"/>
    <s v="Abril - Junio"/>
    <n v="3"/>
    <n v="2"/>
    <s v="MARXELLY LILED MEDINA FAJARDO"/>
    <s v="Cerrado"/>
    <s v="Abril"/>
    <m/>
    <e v="#REF!"/>
    <e v="#REF!"/>
    <x v="0"/>
    <x v="0"/>
  </r>
  <r>
    <n v="810"/>
    <n v="20920"/>
    <s v="Tramitar Peticiones"/>
    <d v="2020-04-02T00:00:00"/>
    <x v="3"/>
    <d v="2020-04-05T00:00:00"/>
    <s v="Abril - Junio"/>
    <n v="3"/>
    <n v="2"/>
    <s v="Fernando Ivan Jaimes Rada"/>
    <s v="Cerrado"/>
    <s v="Abril"/>
    <m/>
    <e v="#REF!"/>
    <e v="#REF!"/>
    <x v="0"/>
    <x v="0"/>
  </r>
  <r>
    <n v="811"/>
    <n v="20921"/>
    <s v="Asignar Sugerencia"/>
    <d v="2020-04-02T00:00:00"/>
    <x v="3"/>
    <d v="2020-04-06T00:00:00"/>
    <s v="Abril - Junio"/>
    <n v="4"/>
    <n v="3"/>
    <s v="SAUL ENRIQUE VEGA MENDOZA"/>
    <s v="Cerrado"/>
    <s v="Abril"/>
    <m/>
    <e v="#REF!"/>
    <e v="#REF!"/>
    <x v="0"/>
    <x v="0"/>
  </r>
  <r>
    <n v="812"/>
    <n v="20922"/>
    <s v="Tramitar Peticiones"/>
    <d v="2020-04-03T00:00:00"/>
    <x v="3"/>
    <d v="2020-04-05T00:00:00"/>
    <s v="Abril - Junio"/>
    <n v="2"/>
    <n v="1"/>
    <s v="Melisa Bustamante Puerta"/>
    <s v="Cerrado"/>
    <s v="Abril"/>
    <m/>
    <e v="#REF!"/>
    <e v="#REF!"/>
    <x v="0"/>
    <x v="0"/>
  </r>
  <r>
    <n v="813"/>
    <n v="20923"/>
    <s v="Tramitar Peticiones"/>
    <d v="2020-04-03T00:00:00"/>
    <x v="3"/>
    <d v="2020-04-05T00:00:00"/>
    <s v="Abril - Junio"/>
    <n v="2"/>
    <n v="1"/>
    <s v="Jorge Agudelo"/>
    <s v="Cerrado"/>
    <s v="Abril"/>
    <m/>
    <e v="#REF!"/>
    <e v="#REF!"/>
    <x v="0"/>
    <x v="0"/>
  </r>
  <r>
    <n v="814"/>
    <n v="20924"/>
    <s v="Tramitar Queja"/>
    <d v="2020-04-03T00:00:00"/>
    <x v="3"/>
    <d v="2020-04-15T00:00:00"/>
    <s v="Abril - Junio"/>
    <n v="12"/>
    <n v="9"/>
    <s v="Jhon Stiven Ospina Loaiza"/>
    <s v="Cerrado"/>
    <s v="Abril"/>
    <m/>
    <e v="#REF!"/>
    <e v="#REF!"/>
    <x v="0"/>
    <x v="0"/>
  </r>
  <r>
    <n v="815"/>
    <n v="20925"/>
    <s v="Tramitar Peticiones"/>
    <d v="2020-04-03T00:00:00"/>
    <x v="3"/>
    <d v="2020-04-05T00:00:00"/>
    <s v="Abril - Junio"/>
    <n v="2"/>
    <n v="1"/>
    <s v="UNION TEMPORAL SALUD 2020 PPL"/>
    <s v="Cerrado"/>
    <s v="Abril"/>
    <m/>
    <e v="#REF!"/>
    <e v="#REF!"/>
    <x v="0"/>
    <x v="0"/>
  </r>
  <r>
    <n v="816"/>
    <n v="20926"/>
    <s v="Tramitar Peticiones"/>
    <d v="2020-04-03T00:00:00"/>
    <x v="3"/>
    <d v="2020-04-05T00:00:00"/>
    <s v="Abril - Junio"/>
    <n v="2"/>
    <n v="1"/>
    <s v="YESIKA TATIANA CALDERON BENAVIDES"/>
    <s v="Cerrado"/>
    <s v="Abril"/>
    <m/>
    <e v="#REF!"/>
    <e v="#REF!"/>
    <x v="0"/>
    <x v="0"/>
  </r>
  <r>
    <n v="817"/>
    <n v="20927"/>
    <s v="Tramitar Queja"/>
    <d v="2020-04-03T00:00:00"/>
    <x v="3"/>
    <d v="2020-04-05T00:00:00"/>
    <s v="Abril - Junio"/>
    <n v="2"/>
    <n v="1"/>
    <s v="GABRIEL HUMBERTO MURILLO CAÑON"/>
    <s v="Cerrado"/>
    <s v="Abril"/>
    <m/>
    <e v="#REF!"/>
    <e v="#REF!"/>
    <x v="0"/>
    <x v="0"/>
  </r>
  <r>
    <n v="818"/>
    <n v="20928"/>
    <s v="Tramitar Peticiones"/>
    <d v="2020-04-03T00:00:00"/>
    <x v="3"/>
    <d v="2020-04-05T00:00:00"/>
    <s v="Abril - Junio"/>
    <n v="2"/>
    <n v="1"/>
    <s v="FLOR MARINA CHACON MORENO"/>
    <s v="Cerrado"/>
    <s v="Abril"/>
    <m/>
    <e v="#REF!"/>
    <e v="#REF!"/>
    <x v="0"/>
    <x v="0"/>
  </r>
  <r>
    <n v="819"/>
    <n v="20929"/>
    <s v="Tramitar Queja"/>
    <d v="2020-04-03T00:00:00"/>
    <x v="3"/>
    <d v="2020-04-15T00:00:00"/>
    <s v="Abril - Junio"/>
    <n v="12"/>
    <n v="9"/>
    <s v="CARLOS JULIO JIMENEZ MIRANDA"/>
    <s v="Cerrado"/>
    <s v="Abril"/>
    <m/>
    <e v="#REF!"/>
    <e v="#REF!"/>
    <x v="0"/>
    <x v="0"/>
  </r>
  <r>
    <n v="820"/>
    <n v="20930"/>
    <s v="Tramitar Peticiones"/>
    <d v="2020-04-03T00:00:00"/>
    <x v="3"/>
    <d v="2020-04-05T00:00:00"/>
    <s v="Abril - Junio"/>
    <n v="2"/>
    <n v="1"/>
    <s v="jonathan pedroza"/>
    <s v="Cerrado"/>
    <s v="Abril"/>
    <m/>
    <e v="#REF!"/>
    <e v="#REF!"/>
    <x v="0"/>
    <x v="0"/>
  </r>
  <r>
    <n v="821"/>
    <n v="20931"/>
    <s v="Tramitar Peticiones"/>
    <d v="2020-04-03T00:00:00"/>
    <x v="3"/>
    <d v="2020-04-06T00:00:00"/>
    <s v="Abril - Junio"/>
    <n v="3"/>
    <n v="2"/>
    <s v="Ana Maria París C."/>
    <s v="Cerrado"/>
    <s v="Abril"/>
    <m/>
    <e v="#REF!"/>
    <e v="#REF!"/>
    <x v="0"/>
    <x v="0"/>
  </r>
  <r>
    <n v="822"/>
    <n v="20932"/>
    <s v="Tramitar Peticiones"/>
    <d v="2020-04-03T00:00:00"/>
    <x v="3"/>
    <d v="2020-04-05T00:00:00"/>
    <s v="Abril - Junio"/>
    <n v="2"/>
    <n v="1"/>
    <s v="luis Alfonso Celin"/>
    <s v="Cerrado"/>
    <s v="Abril"/>
    <m/>
    <e v="#REF!"/>
    <e v="#REF!"/>
    <x v="0"/>
    <x v="0"/>
  </r>
  <r>
    <n v="823"/>
    <n v="20933"/>
    <s v="Tramitar Peticiones"/>
    <d v="2020-04-03T00:00:00"/>
    <x v="3"/>
    <d v="2020-04-05T00:00:00"/>
    <s v="Abril - Junio"/>
    <n v="2"/>
    <n v="1"/>
    <s v="ASTRID LORENA ARISTIZABAL SERNA"/>
    <s v="Cerrado"/>
    <s v="Abril"/>
    <m/>
    <e v="#REF!"/>
    <e v="#REF!"/>
    <x v="0"/>
    <x v="0"/>
  </r>
  <r>
    <n v="824"/>
    <n v="20934"/>
    <s v="Tramitar Peticiones"/>
    <d v="2020-04-03T00:00:00"/>
    <x v="3"/>
    <d v="2020-04-05T00:00:00"/>
    <s v="Abril - Junio"/>
    <n v="2"/>
    <n v="1"/>
    <s v="liliam teresita montaña diaz"/>
    <s v="Cerrado"/>
    <s v="Abril"/>
    <m/>
    <e v="#REF!"/>
    <e v="#REF!"/>
    <x v="0"/>
    <x v="0"/>
  </r>
  <r>
    <n v="825"/>
    <n v="20935"/>
    <s v="Tramitar Queja"/>
    <d v="2020-04-03T00:00:00"/>
    <x v="3"/>
    <d v="2020-04-15T00:00:00"/>
    <s v="Abril - Junio"/>
    <n v="12"/>
    <n v="9"/>
    <s v="LEOMAR ACEVEDO"/>
    <s v="Cerrado"/>
    <s v="Abril"/>
    <m/>
    <e v="#REF!"/>
    <e v="#REF!"/>
    <x v="0"/>
    <x v="0"/>
  </r>
  <r>
    <n v="826"/>
    <n v="20936"/>
    <s v="Tramitar Peticiones"/>
    <d v="2020-04-03T00:00:00"/>
    <x v="3"/>
    <d v="2020-04-05T00:00:00"/>
    <s v="Abril - Junio"/>
    <n v="2"/>
    <n v="1"/>
    <s v="Manuel Santos Sanchez"/>
    <s v="Cerrado"/>
    <s v="Abril"/>
    <m/>
    <e v="#REF!"/>
    <e v="#REF!"/>
    <x v="0"/>
    <x v="0"/>
  </r>
  <r>
    <n v="827"/>
    <n v="20937"/>
    <s v="Asignar Sugerencia"/>
    <d v="2020-04-03T00:00:00"/>
    <x v="3"/>
    <d v="2020-04-17T00:00:00"/>
    <s v="Abril - Junio"/>
    <n v="14"/>
    <n v="11"/>
    <s v="LUIS RUMBO"/>
    <s v="Cerrado"/>
    <s v="Abril"/>
    <m/>
    <e v="#REF!"/>
    <e v="#REF!"/>
    <x v="0"/>
    <x v="0"/>
  </r>
  <r>
    <n v="828"/>
    <n v="20938"/>
    <s v="Tramitar Peticiones"/>
    <d v="2020-04-03T00:00:00"/>
    <x v="3"/>
    <d v="2020-04-05T00:00:00"/>
    <s v="Abril - Junio"/>
    <n v="2"/>
    <n v="1"/>
    <s v="ANGELA MARIA JIMENEZ ALVAREZ"/>
    <s v="Cerrado"/>
    <s v="Abril"/>
    <m/>
    <e v="#REF!"/>
    <e v="#REF!"/>
    <x v="0"/>
    <x v="0"/>
  </r>
  <r>
    <n v="829"/>
    <n v="20939"/>
    <s v="Tramitar Peticiones"/>
    <d v="2020-04-03T00:00:00"/>
    <x v="3"/>
    <d v="2020-04-05T00:00:00"/>
    <s v="Abril - Junio"/>
    <n v="2"/>
    <n v="1"/>
    <s v="jose tabares"/>
    <s v="Cerrado"/>
    <s v="Abril"/>
    <m/>
    <e v="#REF!"/>
    <e v="#REF!"/>
    <x v="0"/>
    <x v="0"/>
  </r>
  <r>
    <n v="830"/>
    <n v="20940"/>
    <s v="Tramitar Peticiones"/>
    <d v="2020-04-03T00:00:00"/>
    <x v="3"/>
    <d v="2020-04-05T00:00:00"/>
    <s v="Abril - Junio"/>
    <n v="2"/>
    <n v="1"/>
    <s v="Rafael Vicente Bermudez Rebolledo"/>
    <s v="Cerrado"/>
    <s v="Abril"/>
    <m/>
    <e v="#REF!"/>
    <e v="#REF!"/>
    <x v="0"/>
    <x v="0"/>
  </r>
  <r>
    <n v="831"/>
    <n v="20941"/>
    <s v="Tramitar Peticiones"/>
    <d v="2020-04-04T00:00:00"/>
    <x v="3"/>
    <d v="2020-04-05T00:00:00"/>
    <s v="Abril - Junio"/>
    <n v="1"/>
    <n v="0"/>
    <s v="John Albeiro Díaz Cuadro"/>
    <s v="Cerrado"/>
    <s v="Abril"/>
    <m/>
    <e v="#REF!"/>
    <e v="#REF!"/>
    <x v="0"/>
    <x v="0"/>
  </r>
  <r>
    <n v="832"/>
    <n v="20942"/>
    <s v="Tramitar Peticiones"/>
    <d v="2020-04-04T00:00:00"/>
    <x v="3"/>
    <d v="2020-04-05T00:00:00"/>
    <s v="Abril - Junio"/>
    <n v="1"/>
    <n v="0"/>
    <s v="claudia enriquez"/>
    <s v="Cerrado"/>
    <s v="Abril"/>
    <m/>
    <e v="#REF!"/>
    <e v="#REF!"/>
    <x v="0"/>
    <x v="0"/>
  </r>
  <r>
    <n v="833"/>
    <n v="20943"/>
    <s v="Tramitar Peticiones"/>
    <d v="2020-04-04T00:00:00"/>
    <x v="3"/>
    <d v="2020-04-05T00:00:00"/>
    <s v="Abril - Junio"/>
    <n v="1"/>
    <n v="0"/>
    <s v="fernando gonzalez roa"/>
    <s v="Cerrado"/>
    <s v="Abril"/>
    <m/>
    <e v="#REF!"/>
    <e v="#REF!"/>
    <x v="0"/>
    <x v="0"/>
  </r>
  <r>
    <n v="834"/>
    <n v="20944"/>
    <s v="Tramitar Peticiones"/>
    <d v="2020-04-04T00:00:00"/>
    <x v="3"/>
    <d v="2020-04-05T00:00:00"/>
    <s v="Abril - Junio"/>
    <n v="1"/>
    <n v="0"/>
    <s v="CESAR AUGUSTO BATEMAN ROMERO"/>
    <s v="Cerrado"/>
    <s v="Abril"/>
    <m/>
    <e v="#REF!"/>
    <e v="#REF!"/>
    <x v="0"/>
    <x v="0"/>
  </r>
  <r>
    <n v="835"/>
    <n v="20945"/>
    <s v="Tramitar Peticiones"/>
    <d v="2020-04-04T00:00:00"/>
    <x v="3"/>
    <d v="2020-04-05T00:00:00"/>
    <s v="Abril - Junio"/>
    <n v="1"/>
    <n v="0"/>
    <s v="Deiber Alberto López Valencia"/>
    <s v="Cerrado"/>
    <s v="Abril"/>
    <m/>
    <e v="#REF!"/>
    <e v="#REF!"/>
    <x v="0"/>
    <x v="0"/>
  </r>
  <r>
    <n v="836"/>
    <n v="20946"/>
    <s v="Tramitar Queja"/>
    <d v="2020-04-04T00:00:00"/>
    <x v="3"/>
    <d v="2020-04-15T00:00:00"/>
    <s v="Abril - Junio"/>
    <n v="11"/>
    <n v="8"/>
    <s v="ismael infante sanchez"/>
    <s v="Cerrado"/>
    <s v="Abril"/>
    <m/>
    <e v="#REF!"/>
    <e v="#REF!"/>
    <x v="0"/>
    <x v="0"/>
  </r>
  <r>
    <n v="837"/>
    <n v="20947"/>
    <s v="Tramitar Reclamo"/>
    <d v="2020-04-04T00:00:00"/>
    <x v="3"/>
    <d v="2020-04-05T00:00:00"/>
    <s v="Abril - Junio"/>
    <n v="1"/>
    <n v="0"/>
    <s v="Sandra Ramírez"/>
    <s v="Cerrado"/>
    <s v="Abril"/>
    <m/>
    <e v="#REF!"/>
    <e v="#REF!"/>
    <x v="0"/>
    <x v="0"/>
  </r>
  <r>
    <n v="838"/>
    <n v="20948"/>
    <s v="Tramitar Queja"/>
    <d v="2020-04-04T00:00:00"/>
    <x v="3"/>
    <d v="2020-04-15T00:00:00"/>
    <s v="Abril - Junio"/>
    <n v="11"/>
    <n v="8"/>
    <s v="Águeda Helena agudelo perez"/>
    <s v="Cerrado"/>
    <s v="Abril"/>
    <m/>
    <e v="#REF!"/>
    <e v="#REF!"/>
    <x v="0"/>
    <x v="0"/>
  </r>
  <r>
    <n v="839"/>
    <n v="20949"/>
    <s v="Tramitar Queja"/>
    <d v="2020-04-05T00:00:00"/>
    <x v="3"/>
    <d v="2020-04-15T00:00:00"/>
    <s v="Abril - Junio"/>
    <n v="10"/>
    <n v="8"/>
    <s v="MILDRED VIAÑA JULIAO"/>
    <s v="Cerrado"/>
    <s v="Abril"/>
    <m/>
    <e v="#REF!"/>
    <e v="#REF!"/>
    <x v="0"/>
    <x v="0"/>
  </r>
  <r>
    <n v="840"/>
    <n v="20950"/>
    <s v="Tramitar Peticiones"/>
    <d v="2020-04-05T00:00:00"/>
    <x v="3"/>
    <d v="2020-04-05T00:00:00"/>
    <s v="Abril - Junio"/>
    <n v="0"/>
    <n v="0"/>
    <s v="Angie Andrade"/>
    <s v="Cerrado"/>
    <s v="Abril"/>
    <m/>
    <e v="#REF!"/>
    <e v="#REF!"/>
    <x v="0"/>
    <x v="0"/>
  </r>
  <r>
    <n v="841"/>
    <n v="20951"/>
    <s v="Tramitar Queja"/>
    <d v="2020-04-05T00:00:00"/>
    <x v="3"/>
    <d v="2020-04-05T00:00:00"/>
    <s v="Abril - Junio"/>
    <n v="0"/>
    <n v="0"/>
    <s v="Kely Dayana Andrade Rodríguez"/>
    <s v="Cerrado"/>
    <s v="Abril"/>
    <m/>
    <e v="#REF!"/>
    <e v="#REF!"/>
    <x v="0"/>
    <x v="0"/>
  </r>
  <r>
    <n v="842"/>
    <n v="20952"/>
    <s v="Tramitar Peticiones"/>
    <d v="2020-04-06T00:00:00"/>
    <x v="3"/>
    <d v="2020-04-06T00:00:00"/>
    <s v="Abril - Junio"/>
    <n v="0"/>
    <n v="1"/>
    <s v="IVONNE MARITZA FLOREZ PEÑA"/>
    <s v="Cerrado"/>
    <s v="Abril"/>
    <m/>
    <e v="#REF!"/>
    <e v="#REF!"/>
    <x v="0"/>
    <x v="0"/>
  </r>
  <r>
    <n v="843"/>
    <n v="20953"/>
    <s v="Tramitar Peticiones"/>
    <d v="2020-04-06T00:00:00"/>
    <x v="3"/>
    <d v="2020-04-06T00:00:00"/>
    <s v="Abril - Junio"/>
    <n v="0"/>
    <n v="1"/>
    <s v="Isabella Rodríguez"/>
    <s v="Cerrado"/>
    <s v="Abril"/>
    <m/>
    <e v="#REF!"/>
    <e v="#REF!"/>
    <x v="0"/>
    <x v="0"/>
  </r>
  <r>
    <n v="844"/>
    <n v="20954"/>
    <s v="Tramitar Queja"/>
    <d v="2020-04-06T00:00:00"/>
    <x v="3"/>
    <s v="Pendiente"/>
    <s v="Pendiente"/>
    <e v="#VALUE!"/>
    <e v="#VALUE!"/>
    <s v="DANDY DRAGO AREVALO"/>
    <s v="Abierto"/>
    <s v="Pendiente"/>
    <m/>
    <e v="#REF!"/>
    <e v="#REF!"/>
    <x v="1"/>
    <x v="1"/>
  </r>
  <r>
    <n v="845"/>
    <n v="20955"/>
    <s v="Tramitar Peticiones"/>
    <d v="2020-04-06T00:00:00"/>
    <x v="3"/>
    <d v="2020-04-14T00:00:00"/>
    <s v="Abril - Junio"/>
    <n v="8"/>
    <n v="7"/>
    <s v="cindy toloza"/>
    <s v="Cerrado"/>
    <s v="Abril"/>
    <m/>
    <e v="#REF!"/>
    <e v="#REF!"/>
    <x v="0"/>
    <x v="0"/>
  </r>
  <r>
    <n v="846"/>
    <n v="20956"/>
    <s v="Tramitar Peticiones"/>
    <d v="2020-04-06T00:00:00"/>
    <x v="3"/>
    <d v="2020-04-14T00:00:00"/>
    <s v="Abril - Junio"/>
    <n v="8"/>
    <n v="7"/>
    <s v="NUBIA YAMILE NARVAEZ GOMEZ"/>
    <s v="Cerrado"/>
    <s v="Abril"/>
    <m/>
    <e v="#REF!"/>
    <e v="#REF!"/>
    <x v="0"/>
    <x v="0"/>
  </r>
  <r>
    <n v="847"/>
    <n v="20957"/>
    <s v="Tramitar Queja"/>
    <d v="2020-04-06T00:00:00"/>
    <x v="3"/>
    <d v="2020-04-15T00:00:00"/>
    <s v="Abril - Junio"/>
    <n v="9"/>
    <n v="8"/>
    <s v="MARIA MONICA CEBALLOS"/>
    <s v="Cerrado"/>
    <s v="Abril"/>
    <m/>
    <e v="#REF!"/>
    <e v="#REF!"/>
    <x v="0"/>
    <x v="0"/>
  </r>
  <r>
    <n v="848"/>
    <n v="20958"/>
    <s v="Tramitar Peticiones"/>
    <d v="2020-04-06T00:00:00"/>
    <x v="3"/>
    <d v="2020-04-14T00:00:00"/>
    <s v="Abril - Junio"/>
    <n v="8"/>
    <n v="7"/>
    <s v="Mariana Turriago"/>
    <s v="Cerrado"/>
    <s v="Abril"/>
    <m/>
    <e v="#REF!"/>
    <e v="#REF!"/>
    <x v="0"/>
    <x v="0"/>
  </r>
  <r>
    <n v="849"/>
    <n v="20959"/>
    <s v="Tramitar Queja"/>
    <d v="2020-04-06T00:00:00"/>
    <x v="3"/>
    <d v="2020-04-15T00:00:00"/>
    <s v="Abril - Junio"/>
    <n v="9"/>
    <n v="8"/>
    <s v="ANDRES MAURICIO MENDOZA"/>
    <s v="Cerrado"/>
    <s v="Abril"/>
    <m/>
    <e v="#REF!"/>
    <e v="#REF!"/>
    <x v="0"/>
    <x v="0"/>
  </r>
  <r>
    <n v="850"/>
    <n v="20960"/>
    <s v="Tramitar Peticiones"/>
    <d v="2020-04-06T00:00:00"/>
    <x v="3"/>
    <d v="2020-04-14T00:00:00"/>
    <s v="Abril - Junio"/>
    <n v="8"/>
    <n v="7"/>
    <s v="Danna uribe"/>
    <s v="Cerrado"/>
    <s v="Abril"/>
    <m/>
    <e v="#REF!"/>
    <e v="#REF!"/>
    <x v="0"/>
    <x v="0"/>
  </r>
  <r>
    <n v="851"/>
    <n v="20961"/>
    <s v="Tramitar Peticiones"/>
    <d v="2020-04-07T00:00:00"/>
    <x v="3"/>
    <d v="2020-04-14T00:00:00"/>
    <s v="Abril - Junio"/>
    <n v="7"/>
    <n v="6"/>
    <s v="abogado defensor"/>
    <s v="Cerrado"/>
    <s v="Abril"/>
    <m/>
    <e v="#REF!"/>
    <e v="#REF!"/>
    <x v="0"/>
    <x v="0"/>
  </r>
  <r>
    <n v="852"/>
    <n v="20962"/>
    <s v="Tramitar Queja"/>
    <d v="2020-04-07T00:00:00"/>
    <x v="3"/>
    <d v="2020-04-15T00:00:00"/>
    <s v="Abril - Junio"/>
    <n v="8"/>
    <n v="7"/>
    <s v="LUIS ANTONIO VARGAS ALVAREZ"/>
    <s v="Cerrado"/>
    <s v="Abril"/>
    <m/>
    <e v="#REF!"/>
    <e v="#REF!"/>
    <x v="0"/>
    <x v="0"/>
  </r>
  <r>
    <n v="853"/>
    <n v="20963"/>
    <s v="Tramitar Peticiones"/>
    <d v="2020-04-07T00:00:00"/>
    <x v="3"/>
    <d v="2020-04-14T00:00:00"/>
    <s v="Abril - Junio"/>
    <n v="7"/>
    <n v="6"/>
    <s v="omar uscategui"/>
    <s v="Cerrado"/>
    <s v="Abril"/>
    <m/>
    <e v="#REF!"/>
    <e v="#REF!"/>
    <x v="0"/>
    <x v="0"/>
  </r>
  <r>
    <n v="854"/>
    <n v="20964"/>
    <s v="Tramitar Peticiones"/>
    <d v="2020-04-07T00:00:00"/>
    <x v="3"/>
    <d v="2020-04-14T00:00:00"/>
    <s v="Abril - Junio"/>
    <n v="7"/>
    <n v="6"/>
    <s v="Claudia Patricia Romero Castañeda"/>
    <s v="Cerrado"/>
    <s v="Abril"/>
    <m/>
    <e v="#REF!"/>
    <e v="#REF!"/>
    <x v="0"/>
    <x v="0"/>
  </r>
  <r>
    <n v="855"/>
    <n v="20965"/>
    <s v="Tramitar Queja"/>
    <d v="2020-04-07T00:00:00"/>
    <x v="3"/>
    <s v="Pendiente"/>
    <s v="Pendiente"/>
    <e v="#VALUE!"/>
    <e v="#VALUE!"/>
    <s v="MARBEL LUZ CERPA BADILLO"/>
    <s v="Abierto"/>
    <s v="Pendiente"/>
    <m/>
    <e v="#REF!"/>
    <e v="#REF!"/>
    <x v="1"/>
    <x v="1"/>
  </r>
  <r>
    <n v="856"/>
    <n v="20966"/>
    <s v="Tramitar Peticiones"/>
    <d v="2020-04-07T00:00:00"/>
    <x v="3"/>
    <d v="2020-04-14T00:00:00"/>
    <s v="Abril - Junio"/>
    <n v="7"/>
    <n v="6"/>
    <s v="ANTONIO ABAD PÉREZ DORIA"/>
    <s v="Cerrado"/>
    <s v="Abril"/>
    <m/>
    <e v="#REF!"/>
    <e v="#REF!"/>
    <x v="0"/>
    <x v="0"/>
  </r>
  <r>
    <n v="857"/>
    <n v="20967"/>
    <s v="Tramitar Peticiones"/>
    <d v="2020-04-07T00:00:00"/>
    <x v="3"/>
    <d v="2020-04-14T00:00:00"/>
    <s v="Abril - Junio"/>
    <n v="7"/>
    <n v="6"/>
    <s v="ORLEY GARZON RAMIREZ"/>
    <s v="Cerrado"/>
    <s v="Abril"/>
    <m/>
    <e v="#REF!"/>
    <e v="#REF!"/>
    <x v="0"/>
    <x v="0"/>
  </r>
  <r>
    <n v="858"/>
    <n v="20968"/>
    <s v="Tramitar Peticiones"/>
    <d v="2020-04-07T00:00:00"/>
    <x v="3"/>
    <d v="2020-04-14T00:00:00"/>
    <s v="Abril - Junio"/>
    <n v="7"/>
    <n v="6"/>
    <s v="Angela Marcela Suarez"/>
    <s v="Cerrado"/>
    <s v="Abril"/>
    <m/>
    <e v="#REF!"/>
    <e v="#REF!"/>
    <x v="0"/>
    <x v="0"/>
  </r>
  <r>
    <n v="859"/>
    <n v="20969"/>
    <s v="Tramitar Reclamo"/>
    <d v="2020-04-07T00:00:00"/>
    <x v="3"/>
    <d v="2020-04-16T00:00:00"/>
    <s v="Abril - Junio"/>
    <n v="9"/>
    <n v="8"/>
    <s v="CARMEN ELIZA HURTADO MARTINEZ"/>
    <s v="Cerrado"/>
    <s v="Abril"/>
    <m/>
    <e v="#REF!"/>
    <e v="#REF!"/>
    <x v="0"/>
    <x v="0"/>
  </r>
  <r>
    <n v="860"/>
    <n v="20970"/>
    <s v="Tramitar Peticiones"/>
    <d v="2020-04-07T00:00:00"/>
    <x v="3"/>
    <d v="2020-04-16T00:00:00"/>
    <s v="Abril - Junio"/>
    <n v="9"/>
    <n v="8"/>
    <s v="cathy rocio cano"/>
    <s v="Cerrado"/>
    <s v="Abril"/>
    <m/>
    <e v="#REF!"/>
    <e v="#REF!"/>
    <x v="0"/>
    <x v="0"/>
  </r>
  <r>
    <n v="861"/>
    <n v="20971"/>
    <s v="Tramitar Peticiones"/>
    <d v="2020-04-07T00:00:00"/>
    <x v="3"/>
    <d v="2020-04-16T00:00:00"/>
    <s v="Abril - Junio"/>
    <n v="9"/>
    <n v="8"/>
    <s v="iben de jesus robledo gamboa"/>
    <s v="Cerrado"/>
    <s v="Abril"/>
    <m/>
    <e v="#REF!"/>
    <e v="#REF!"/>
    <x v="0"/>
    <x v="0"/>
  </r>
  <r>
    <n v="862"/>
    <n v="20972"/>
    <s v="Tramitar Peticiones"/>
    <d v="2020-04-07T00:00:00"/>
    <x v="3"/>
    <d v="2020-04-16T00:00:00"/>
    <s v="Abril - Junio"/>
    <n v="9"/>
    <n v="8"/>
    <s v="WILSON RENE MORA PANTOJA"/>
    <s v="Cerrado"/>
    <s v="Abril"/>
    <m/>
    <e v="#REF!"/>
    <e v="#REF!"/>
    <x v="0"/>
    <x v="0"/>
  </r>
  <r>
    <n v="863"/>
    <n v="20973"/>
    <s v="Tramitar Peticiones"/>
    <d v="2020-04-07T00:00:00"/>
    <x v="3"/>
    <d v="2020-04-16T00:00:00"/>
    <s v="Abril - Junio"/>
    <n v="9"/>
    <n v="8"/>
    <s v="Sebastian Camilo Iglesias Montalvo"/>
    <s v="Cerrado"/>
    <s v="Abril"/>
    <m/>
    <e v="#REF!"/>
    <e v="#REF!"/>
    <x v="0"/>
    <x v="0"/>
  </r>
  <r>
    <n v="864"/>
    <n v="20974"/>
    <s v="Tramitar Peticiones"/>
    <d v="2020-04-07T00:00:00"/>
    <x v="3"/>
    <d v="2020-04-16T00:00:00"/>
    <s v="Abril - Junio"/>
    <n v="9"/>
    <n v="8"/>
    <s v="Guillermo León Valencia Uribe"/>
    <s v="Cerrado"/>
    <s v="Abril"/>
    <m/>
    <e v="#REF!"/>
    <e v="#REF!"/>
    <x v="0"/>
    <x v="0"/>
  </r>
  <r>
    <n v="865"/>
    <n v="20975"/>
    <s v="Tramitar Peticiones"/>
    <d v="2020-04-07T00:00:00"/>
    <x v="3"/>
    <d v="2020-04-16T00:00:00"/>
    <s v="Abril - Junio"/>
    <n v="9"/>
    <n v="8"/>
    <s v="NOLBERTO ARARAT MORA"/>
    <s v="Cerrado"/>
    <s v="Abril"/>
    <m/>
    <e v="#REF!"/>
    <e v="#REF!"/>
    <x v="0"/>
    <x v="0"/>
  </r>
  <r>
    <n v="866"/>
    <n v="20976"/>
    <s v="Tramitar Queja"/>
    <d v="2020-04-07T00:00:00"/>
    <x v="3"/>
    <d v="2020-04-16T00:00:00"/>
    <s v="Abril - Junio"/>
    <n v="9"/>
    <n v="8"/>
    <s v="jose hermilio cuero"/>
    <s v="Cerrado"/>
    <s v="Abril"/>
    <m/>
    <e v="#REF!"/>
    <e v="#REF!"/>
    <x v="0"/>
    <x v="0"/>
  </r>
  <r>
    <n v="867"/>
    <n v="20977"/>
    <s v="Tramitar Queja"/>
    <d v="2020-04-08T00:00:00"/>
    <x v="3"/>
    <d v="2020-04-16T00:00:00"/>
    <s v="Abril - Junio"/>
    <n v="8"/>
    <n v="7"/>
    <s v="NEIL DARIO PACHECO NOBLE"/>
    <s v="Cerrado"/>
    <s v="Abril"/>
    <m/>
    <e v="#REF!"/>
    <e v="#REF!"/>
    <x v="0"/>
    <x v="0"/>
  </r>
  <r>
    <n v="868"/>
    <n v="20978"/>
    <s v="Tramitar Peticiones"/>
    <d v="2020-04-08T00:00:00"/>
    <x v="3"/>
    <d v="2020-04-16T00:00:00"/>
    <s v="Abril - Junio"/>
    <n v="8"/>
    <n v="7"/>
    <s v="ERIKA PATRICIA PIMENTEL POLO"/>
    <s v="Cerrado"/>
    <s v="Abril"/>
    <m/>
    <e v="#REF!"/>
    <e v="#REF!"/>
    <x v="0"/>
    <x v="0"/>
  </r>
  <r>
    <n v="869"/>
    <n v="20979"/>
    <s v="Tramitar Peticiones"/>
    <d v="2020-04-08T00:00:00"/>
    <x v="3"/>
    <d v="2020-04-16T00:00:00"/>
    <s v="Abril - Junio"/>
    <n v="8"/>
    <n v="7"/>
    <s v="ERIKA HERNANDEZ"/>
    <s v="Cerrado"/>
    <s v="Abril"/>
    <m/>
    <e v="#REF!"/>
    <e v="#REF!"/>
    <x v="0"/>
    <x v="0"/>
  </r>
  <r>
    <n v="870"/>
    <n v="20980"/>
    <s v="Tramitar Peticiones"/>
    <d v="2020-04-08T00:00:00"/>
    <x v="3"/>
    <d v="2020-04-16T00:00:00"/>
    <s v="Abril - Junio"/>
    <n v="8"/>
    <n v="7"/>
    <s v="Osmundo Romero Simanca"/>
    <s v="Cerrado"/>
    <s v="Abril"/>
    <m/>
    <e v="#REF!"/>
    <e v="#REF!"/>
    <x v="0"/>
    <x v="0"/>
  </r>
  <r>
    <n v="871"/>
    <n v="20981"/>
    <s v="Tramitar Peticiones"/>
    <d v="2020-04-08T00:00:00"/>
    <x v="3"/>
    <d v="2020-04-16T00:00:00"/>
    <s v="Abril - Junio"/>
    <n v="8"/>
    <n v="7"/>
    <s v="jorge alberto vera quintero"/>
    <s v="Cerrado"/>
    <s v="Abril"/>
    <m/>
    <e v="#REF!"/>
    <e v="#REF!"/>
    <x v="0"/>
    <x v="0"/>
  </r>
  <r>
    <n v="872"/>
    <n v="20982"/>
    <s v="Asignar Sugerencia"/>
    <d v="2020-04-08T00:00:00"/>
    <x v="3"/>
    <d v="2020-04-17T00:00:00"/>
    <s v="Abril - Junio"/>
    <n v="9"/>
    <n v="8"/>
    <s v="JUAN CARLOS VELEZ M"/>
    <s v="Cerrado"/>
    <s v="Abril"/>
    <m/>
    <e v="#REF!"/>
    <e v="#REF!"/>
    <x v="0"/>
    <x v="0"/>
  </r>
  <r>
    <n v="873"/>
    <n v="20983"/>
    <s v="Tramitar Peticiones"/>
    <d v="2020-04-08T00:00:00"/>
    <x v="3"/>
    <d v="2020-04-16T00:00:00"/>
    <s v="Abril - Junio"/>
    <n v="8"/>
    <n v="7"/>
    <s v="Edwin Antonio Pinto Mendez"/>
    <s v="Cerrado"/>
    <s v="Abril"/>
    <m/>
    <e v="#REF!"/>
    <e v="#REF!"/>
    <x v="0"/>
    <x v="0"/>
  </r>
  <r>
    <n v="874"/>
    <n v="20984"/>
    <s v="Tramitar Peticiones"/>
    <d v="2020-04-08T00:00:00"/>
    <x v="3"/>
    <d v="2020-04-16T00:00:00"/>
    <s v="Abril - Junio"/>
    <n v="8"/>
    <n v="7"/>
    <s v="maribel torres cárdenas"/>
    <s v="Cerrado"/>
    <s v="Abril"/>
    <m/>
    <e v="#REF!"/>
    <e v="#REF!"/>
    <x v="0"/>
    <x v="0"/>
  </r>
  <r>
    <n v="875"/>
    <n v="20985"/>
    <s v="Tramitar Reclamo"/>
    <d v="2020-04-08T00:00:00"/>
    <x v="3"/>
    <s v="Pendiente"/>
    <s v="Pendiente"/>
    <e v="#VALUE!"/>
    <e v="#VALUE!"/>
    <s v="Giovanni macias motta"/>
    <s v="Abierto"/>
    <s v="Pendiente"/>
    <m/>
    <e v="#REF!"/>
    <e v="#REF!"/>
    <x v="1"/>
    <x v="1"/>
  </r>
  <r>
    <n v="876"/>
    <n v="20986"/>
    <s v="Tramitar Peticiones"/>
    <d v="2020-04-08T00:00:00"/>
    <x v="3"/>
    <d v="2020-04-16T00:00:00"/>
    <s v="Abril - Junio"/>
    <n v="8"/>
    <n v="7"/>
    <s v="adriana marquez"/>
    <s v="Cerrado"/>
    <s v="Abril"/>
    <m/>
    <e v="#REF!"/>
    <e v="#REF!"/>
    <x v="0"/>
    <x v="0"/>
  </r>
  <r>
    <n v="877"/>
    <n v="20987"/>
    <s v="Tramitar Peticiones"/>
    <d v="2020-04-08T00:00:00"/>
    <x v="3"/>
    <d v="2020-04-16T00:00:00"/>
    <s v="Abril - Junio"/>
    <n v="8"/>
    <n v="7"/>
    <s v="JAVIER VICENTE BARRAGAN NEGRO"/>
    <s v="Cerrado"/>
    <s v="Abril"/>
    <m/>
    <e v="#REF!"/>
    <e v="#REF!"/>
    <x v="0"/>
    <x v="0"/>
  </r>
  <r>
    <n v="878"/>
    <n v="20988"/>
    <s v="Tramitar Peticiones"/>
    <d v="2020-04-08T00:00:00"/>
    <x v="3"/>
    <d v="2020-04-16T00:00:00"/>
    <s v="Abril - Junio"/>
    <n v="8"/>
    <n v="7"/>
    <s v="Peggy Paola Barrera Coneo"/>
    <s v="Cerrado"/>
    <s v="Abril"/>
    <m/>
    <e v="#REF!"/>
    <e v="#REF!"/>
    <x v="0"/>
    <x v="0"/>
  </r>
  <r>
    <n v="879"/>
    <n v="20989"/>
    <s v="Tramitar Peticiones"/>
    <d v="2020-04-08T00:00:00"/>
    <x v="3"/>
    <d v="2020-04-16T00:00:00"/>
    <s v="Abril - Junio"/>
    <n v="8"/>
    <n v="7"/>
    <s v="JAVIER VICENTE BARRAGAN NEGRO"/>
    <s v="Cerrado"/>
    <s v="Abril"/>
    <m/>
    <e v="#REF!"/>
    <e v="#REF!"/>
    <x v="0"/>
    <x v="0"/>
  </r>
  <r>
    <n v="880"/>
    <n v="20990"/>
    <s v="Tramitar Peticiones"/>
    <d v="2020-04-09T00:00:00"/>
    <x v="3"/>
    <d v="2020-04-16T00:00:00"/>
    <s v="Abril - Junio"/>
    <n v="7"/>
    <n v="6"/>
    <s v="jorge alberto vera quintero"/>
    <s v="Cerrado"/>
    <s v="Abril"/>
    <m/>
    <e v="#REF!"/>
    <e v="#REF!"/>
    <x v="0"/>
    <x v="0"/>
  </r>
  <r>
    <n v="881"/>
    <n v="20991"/>
    <s v="Tramitar Peticiones"/>
    <d v="2020-04-09T00:00:00"/>
    <x v="3"/>
    <d v="2020-04-16T00:00:00"/>
    <s v="Abril - Junio"/>
    <n v="7"/>
    <n v="6"/>
    <s v="Claudia Patricia Trujillo agudelo"/>
    <s v="Cerrado"/>
    <s v="Abril"/>
    <m/>
    <e v="#REF!"/>
    <e v="#REF!"/>
    <x v="0"/>
    <x v="0"/>
  </r>
  <r>
    <n v="882"/>
    <n v="20992"/>
    <s v="Tramitar Peticiones"/>
    <d v="2020-04-09T00:00:00"/>
    <x v="3"/>
    <d v="2020-04-16T00:00:00"/>
    <s v="Abril - Junio"/>
    <n v="7"/>
    <n v="6"/>
    <s v="Beatriz mesa marrugo"/>
    <s v="Cerrado"/>
    <s v="Abril"/>
    <m/>
    <e v="#REF!"/>
    <e v="#REF!"/>
    <x v="0"/>
    <x v="0"/>
  </r>
  <r>
    <n v="883"/>
    <n v="20993"/>
    <s v="Tramitar Queja"/>
    <d v="2020-04-09T00:00:00"/>
    <x v="3"/>
    <s v="Pendiente"/>
    <s v="Pendiente"/>
    <e v="#VALUE!"/>
    <e v="#VALUE!"/>
    <s v="Osiris del Socorro Arcieri Robles"/>
    <s v="Abierto"/>
    <s v="Pendiente"/>
    <m/>
    <e v="#REF!"/>
    <e v="#REF!"/>
    <x v="1"/>
    <x v="1"/>
  </r>
  <r>
    <n v="884"/>
    <n v="20994"/>
    <s v="Tramitar Queja"/>
    <d v="2020-04-09T00:00:00"/>
    <x v="3"/>
    <d v="2020-04-16T00:00:00"/>
    <s v="Abril - Junio"/>
    <n v="7"/>
    <n v="6"/>
    <s v="Alexander Méndez"/>
    <s v="Cerrado"/>
    <s v="Abril"/>
    <m/>
    <e v="#REF!"/>
    <e v="#REF!"/>
    <x v="0"/>
    <x v="0"/>
  </r>
  <r>
    <n v="885"/>
    <n v="20995"/>
    <s v="Tramitar Queja"/>
    <d v="2020-04-09T00:00:00"/>
    <x v="3"/>
    <d v="2020-04-16T00:00:00"/>
    <s v="Abril - Junio"/>
    <n v="7"/>
    <n v="6"/>
    <s v="Aura Pinzon"/>
    <s v="Cerrado"/>
    <s v="Abril"/>
    <m/>
    <e v="#REF!"/>
    <e v="#REF!"/>
    <x v="0"/>
    <x v="0"/>
  </r>
  <r>
    <n v="886"/>
    <n v="20996"/>
    <s v="Tramitar Peticiones"/>
    <d v="2020-04-09T00:00:00"/>
    <x v="3"/>
    <d v="2020-04-16T00:00:00"/>
    <s v="Abril - Junio"/>
    <n v="7"/>
    <n v="6"/>
    <s v="Mario alberto quintero valencia"/>
    <s v="Cerrado"/>
    <s v="Abril"/>
    <m/>
    <e v="#REF!"/>
    <e v="#REF!"/>
    <x v="0"/>
    <x v="0"/>
  </r>
  <r>
    <n v="887"/>
    <n v="20997"/>
    <s v="Tramitar Queja"/>
    <d v="2020-04-09T00:00:00"/>
    <x v="3"/>
    <d v="2020-04-16T00:00:00"/>
    <s v="Abril - Junio"/>
    <n v="7"/>
    <n v="6"/>
    <s v="Héctor Vladimir Franco Suárez"/>
    <s v="Cerrado"/>
    <s v="Abril"/>
    <m/>
    <e v="#REF!"/>
    <e v="#REF!"/>
    <x v="0"/>
    <x v="0"/>
  </r>
  <r>
    <n v="888"/>
    <n v="20998"/>
    <s v="Tramitar Queja"/>
    <d v="2020-04-09T00:00:00"/>
    <x v="3"/>
    <d v="2020-04-16T00:00:00"/>
    <s v="Abril - Junio"/>
    <n v="7"/>
    <n v="6"/>
    <s v="Sonia Díaz"/>
    <s v="Cerrado"/>
    <s v="Abril"/>
    <m/>
    <e v="#REF!"/>
    <e v="#REF!"/>
    <x v="0"/>
    <x v="0"/>
  </r>
  <r>
    <n v="889"/>
    <n v="20999"/>
    <s v="Tramitar Peticiones"/>
    <d v="2020-04-09T00:00:00"/>
    <x v="3"/>
    <d v="2020-04-16T00:00:00"/>
    <s v="Abril - Junio"/>
    <n v="7"/>
    <n v="6"/>
    <s v="Oscar Mauricio Torres Bandera"/>
    <s v="Cerrado"/>
    <s v="Abril"/>
    <m/>
    <e v="#REF!"/>
    <e v="#REF!"/>
    <x v="0"/>
    <x v="0"/>
  </r>
  <r>
    <n v="890"/>
    <n v="21000"/>
    <s v="Tramitar Reclamo"/>
    <d v="2020-04-09T00:00:00"/>
    <x v="3"/>
    <d v="2020-04-16T00:00:00"/>
    <s v="Abril - Junio"/>
    <n v="7"/>
    <n v="6"/>
    <s v="omar uscategui"/>
    <s v="Cerrado"/>
    <s v="Abril"/>
    <m/>
    <e v="#REF!"/>
    <e v="#REF!"/>
    <x v="0"/>
    <x v="0"/>
  </r>
  <r>
    <n v="891"/>
    <n v="21001"/>
    <s v="Asignar Sugerencia"/>
    <d v="2020-04-09T00:00:00"/>
    <x v="3"/>
    <d v="2020-04-17T00:00:00"/>
    <s v="Abril - Junio"/>
    <n v="8"/>
    <n v="7"/>
    <s v="luis eduardo mendoza patiño"/>
    <s v="Cerrado"/>
    <s v="Abril"/>
    <m/>
    <e v="#REF!"/>
    <e v="#REF!"/>
    <x v="0"/>
    <x v="0"/>
  </r>
  <r>
    <n v="892"/>
    <n v="21002"/>
    <s v="Tramitar Peticiones"/>
    <d v="2020-04-09T00:00:00"/>
    <x v="3"/>
    <d v="2020-04-17T00:00:00"/>
    <s v="Abril - Junio"/>
    <n v="8"/>
    <n v="7"/>
    <s v="Esmeralda Serrano Reina"/>
    <s v="Cerrado"/>
    <s v="Abril"/>
    <m/>
    <e v="#REF!"/>
    <e v="#REF!"/>
    <x v="0"/>
    <x v="0"/>
  </r>
  <r>
    <n v="893"/>
    <n v="21003"/>
    <s v="Tramitar Peticiones"/>
    <d v="2020-04-09T00:00:00"/>
    <x v="3"/>
    <d v="2020-04-17T00:00:00"/>
    <s v="Abril - Junio"/>
    <n v="8"/>
    <n v="7"/>
    <s v="santiago cañón beltrán"/>
    <s v="Cerrado"/>
    <s v="Abril"/>
    <m/>
    <e v="#REF!"/>
    <e v="#REF!"/>
    <x v="0"/>
    <x v="0"/>
  </r>
  <r>
    <n v="894"/>
    <n v="21004"/>
    <s v="Tramitar Peticiones"/>
    <d v="2020-04-10T00:00:00"/>
    <x v="3"/>
    <d v="2020-04-17T00:00:00"/>
    <s v="Abril - Junio"/>
    <n v="7"/>
    <n v="6"/>
    <s v="Ricardo Fuentes"/>
    <s v="Cerrado"/>
    <s v="Abril"/>
    <m/>
    <e v="#REF!"/>
    <e v="#REF!"/>
    <x v="0"/>
    <x v="0"/>
  </r>
  <r>
    <n v="895"/>
    <n v="21005"/>
    <s v="Tramitar Peticiones"/>
    <d v="2020-04-10T00:00:00"/>
    <x v="3"/>
    <d v="2020-04-17T00:00:00"/>
    <s v="Abril - Junio"/>
    <n v="7"/>
    <n v="6"/>
    <s v="Lourdes del Carmen Lasso Martínez"/>
    <s v="Cerrado"/>
    <s v="Abril"/>
    <m/>
    <e v="#REF!"/>
    <e v="#REF!"/>
    <x v="0"/>
    <x v="0"/>
  </r>
  <r>
    <n v="896"/>
    <n v="21006"/>
    <s v="Tramitar Peticiones"/>
    <d v="2020-04-10T00:00:00"/>
    <x v="3"/>
    <d v="2020-04-17T00:00:00"/>
    <s v="Abril - Junio"/>
    <n v="7"/>
    <n v="6"/>
    <s v="Inversiones Tovar y Luna S.A.S"/>
    <s v="Cerrado"/>
    <s v="Abril"/>
    <m/>
    <e v="#REF!"/>
    <e v="#REF!"/>
    <x v="0"/>
    <x v="0"/>
  </r>
  <r>
    <n v="897"/>
    <n v="21007"/>
    <s v="Tramitar Peticiones"/>
    <d v="2020-04-10T00:00:00"/>
    <x v="3"/>
    <d v="2020-04-17T00:00:00"/>
    <s v="Abril - Junio"/>
    <n v="7"/>
    <n v="6"/>
    <s v="Cielo Asprilla Cuesta"/>
    <s v="Cerrado"/>
    <s v="Abril"/>
    <m/>
    <e v="#REF!"/>
    <e v="#REF!"/>
    <x v="0"/>
    <x v="0"/>
  </r>
  <r>
    <n v="898"/>
    <n v="21008"/>
    <s v="Tramitar Peticiones"/>
    <d v="2020-04-10T00:00:00"/>
    <x v="3"/>
    <d v="2020-04-17T00:00:00"/>
    <s v="Abril - Junio"/>
    <n v="7"/>
    <n v="6"/>
    <s v="CARLOS ALBERTO CALVO GODOY"/>
    <s v="Cerrado"/>
    <s v="Abril"/>
    <m/>
    <e v="#REF!"/>
    <e v="#REF!"/>
    <x v="0"/>
    <x v="0"/>
  </r>
  <r>
    <n v="899"/>
    <n v="21009"/>
    <s v="Tramitar Peticiones"/>
    <d v="2020-04-10T00:00:00"/>
    <x v="3"/>
    <d v="2020-04-17T00:00:00"/>
    <s v="Abril - Junio"/>
    <n v="7"/>
    <n v="6"/>
    <s v="JOSE A PACHON P"/>
    <s v="Cerrado"/>
    <s v="Abril"/>
    <m/>
    <e v="#REF!"/>
    <e v="#REF!"/>
    <x v="0"/>
    <x v="0"/>
  </r>
  <r>
    <n v="900"/>
    <n v="21010"/>
    <s v="Tramitar Peticiones"/>
    <d v="2020-04-10T00:00:00"/>
    <x v="3"/>
    <d v="2020-04-17T00:00:00"/>
    <s v="Abril - Junio"/>
    <n v="7"/>
    <n v="6"/>
    <s v="DIEGO LEON ZAPATA MORALES"/>
    <s v="Cerrado"/>
    <s v="Abril"/>
    <m/>
    <e v="#REF!"/>
    <e v="#REF!"/>
    <x v="0"/>
    <x v="0"/>
  </r>
  <r>
    <n v="901"/>
    <n v="21011"/>
    <s v="Tramitar Peticiones"/>
    <d v="2020-04-10T00:00:00"/>
    <x v="3"/>
    <d v="2020-04-17T00:00:00"/>
    <s v="Abril - Junio"/>
    <n v="7"/>
    <n v="6"/>
    <s v="Leidy Ochoa"/>
    <s v="Cerrado"/>
    <s v="Abril"/>
    <m/>
    <e v="#REF!"/>
    <e v="#REF!"/>
    <x v="0"/>
    <x v="0"/>
  </r>
  <r>
    <n v="902"/>
    <n v="21012"/>
    <s v="Tramitar Peticiones"/>
    <d v="2020-04-11T00:00:00"/>
    <x v="3"/>
    <d v="2020-04-17T00:00:00"/>
    <s v="Abril - Junio"/>
    <n v="6"/>
    <n v="5"/>
    <s v="CAROLINA SUAREZ"/>
    <s v="Cerrado"/>
    <s v="Abril"/>
    <m/>
    <e v="#REF!"/>
    <e v="#REF!"/>
    <x v="0"/>
    <x v="0"/>
  </r>
  <r>
    <n v="903"/>
    <n v="21013"/>
    <s v="Tramitar Peticiones"/>
    <d v="2020-04-11T00:00:00"/>
    <x v="3"/>
    <d v="2020-04-17T00:00:00"/>
    <s v="Abril - Junio"/>
    <n v="6"/>
    <n v="5"/>
    <s v="colectivo de presos politico epams giron"/>
    <s v="Cerrado"/>
    <s v="Abril"/>
    <m/>
    <e v="#REF!"/>
    <e v="#REF!"/>
    <x v="0"/>
    <x v="0"/>
  </r>
  <r>
    <n v="904"/>
    <n v="21014"/>
    <s v="Tramitar Peticiones"/>
    <d v="2020-04-11T00:00:00"/>
    <x v="3"/>
    <d v="2020-04-17T00:00:00"/>
    <s v="Abril - Junio"/>
    <n v="6"/>
    <n v="5"/>
    <s v="juan pablo rodriguez arocha"/>
    <s v="Cerrado"/>
    <s v="Abril"/>
    <m/>
    <e v="#REF!"/>
    <e v="#REF!"/>
    <x v="0"/>
    <x v="0"/>
  </r>
  <r>
    <n v="905"/>
    <n v="21015"/>
    <s v="Tramitar Queja"/>
    <d v="2020-04-11T00:00:00"/>
    <x v="3"/>
    <d v="2020-04-16T00:00:00"/>
    <s v="Abril - Junio"/>
    <n v="5"/>
    <n v="4"/>
    <s v="JOSE IGNACIO RODRIGUEZ HERRERA"/>
    <s v="Cerrado"/>
    <s v="Abril"/>
    <m/>
    <e v="#REF!"/>
    <e v="#REF!"/>
    <x v="0"/>
    <x v="0"/>
  </r>
  <r>
    <n v="906"/>
    <n v="21016"/>
    <s v="Tramitar Peticiones"/>
    <d v="2020-04-11T00:00:00"/>
    <x v="3"/>
    <d v="2020-04-17T00:00:00"/>
    <s v="Abril - Junio"/>
    <n v="6"/>
    <n v="5"/>
    <s v="Juan Jose Santafe Guevara"/>
    <s v="Cerrado"/>
    <s v="Abril"/>
    <m/>
    <e v="#REF!"/>
    <e v="#REF!"/>
    <x v="0"/>
    <x v="0"/>
  </r>
  <r>
    <n v="907"/>
    <n v="21017"/>
    <s v="Tramitar Peticiones"/>
    <d v="2020-04-12T00:00:00"/>
    <x v="3"/>
    <d v="2020-04-17T00:00:00"/>
    <s v="Abril - Junio"/>
    <n v="5"/>
    <n v="5"/>
    <s v="Lorenzo Quiroz"/>
    <s v="Cerrado"/>
    <s v="Abril"/>
    <m/>
    <e v="#REF!"/>
    <e v="#REF!"/>
    <x v="0"/>
    <x v="0"/>
  </r>
  <r>
    <n v="908"/>
    <n v="21018"/>
    <s v="Tramitar Reclamo"/>
    <d v="2020-04-12T00:00:00"/>
    <x v="3"/>
    <d v="2020-04-16T00:00:00"/>
    <s v="Abril - Junio"/>
    <n v="4"/>
    <n v="4"/>
    <s v="Christian Camilo Cantillo Suárez"/>
    <s v="Cerrado"/>
    <s v="Abril"/>
    <m/>
    <e v="#REF!"/>
    <e v="#REF!"/>
    <x v="0"/>
    <x v="0"/>
  </r>
  <r>
    <n v="909"/>
    <n v="21019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x v="0"/>
    <x v="0"/>
  </r>
  <r>
    <n v="910"/>
    <n v="21020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x v="0"/>
    <x v="0"/>
  </r>
  <r>
    <n v="911"/>
    <n v="21021"/>
    <s v="Tramitar Peticiones"/>
    <d v="2020-04-12T00:00:00"/>
    <x v="3"/>
    <d v="2020-04-17T00:00:00"/>
    <s v="Abril - Junio"/>
    <n v="5"/>
    <n v="5"/>
    <s v="GERMAN ORDOÑEZ PLATA"/>
    <s v="Cerrado"/>
    <s v="Abril"/>
    <m/>
    <e v="#REF!"/>
    <e v="#REF!"/>
    <x v="0"/>
    <x v="0"/>
  </r>
  <r>
    <n v="912"/>
    <n v="21022"/>
    <s v="Tramitar Reclamo"/>
    <d v="2020-04-12T00:00:00"/>
    <x v="3"/>
    <d v="2020-04-16T00:00:00"/>
    <s v="Abril - Junio"/>
    <n v="4"/>
    <n v="4"/>
    <s v="JENNYFER ALEXANDRA CHAVEZ PARRA"/>
    <s v="Cerrado"/>
    <s v="Abril"/>
    <m/>
    <e v="#REF!"/>
    <e v="#REF!"/>
    <x v="0"/>
    <x v="0"/>
  </r>
  <r>
    <n v="913"/>
    <n v="21023"/>
    <s v="Tramitar Peticiones"/>
    <d v="2020-04-13T00:00:00"/>
    <x v="3"/>
    <d v="2020-04-17T00:00:00"/>
    <s v="Abril - Junio"/>
    <n v="4"/>
    <n v="5"/>
    <s v="leonor gomez rojas"/>
    <s v="Cerrado"/>
    <s v="Abril"/>
    <m/>
    <e v="#REF!"/>
    <e v="#REF!"/>
    <x v="0"/>
    <x v="0"/>
  </r>
  <r>
    <n v="914"/>
    <n v="21024"/>
    <s v="Tramitar Peticiones"/>
    <d v="2020-04-13T00:00:00"/>
    <x v="3"/>
    <d v="2020-04-17T00:00:00"/>
    <s v="Abril - Junio"/>
    <n v="4"/>
    <n v="5"/>
    <s v="leonor gomez rojas"/>
    <s v="Cerrado"/>
    <s v="Abril"/>
    <m/>
    <e v="#REF!"/>
    <e v="#REF!"/>
    <x v="0"/>
    <x v="0"/>
  </r>
  <r>
    <n v="915"/>
    <n v="21025"/>
    <s v="Tramitar Reclamo"/>
    <d v="2020-04-13T00:00:00"/>
    <x v="3"/>
    <d v="2020-04-16T00:00:00"/>
    <s v="Abril - Junio"/>
    <n v="3"/>
    <n v="4"/>
    <s v="DOMINIQUE LUCIE LACAF"/>
    <s v="Cerrado"/>
    <s v="Abril"/>
    <m/>
    <e v="#REF!"/>
    <e v="#REF!"/>
    <x v="0"/>
    <x v="0"/>
  </r>
  <r>
    <n v="916"/>
    <n v="21026"/>
    <s v="Tramitar Queja"/>
    <d v="2020-04-13T00:00:00"/>
    <x v="3"/>
    <d v="2020-04-17T00:00:00"/>
    <s v="Abril - Junio"/>
    <n v="4"/>
    <n v="5"/>
    <s v="PAOLA FRANCO POVEDA"/>
    <s v="Cerrado"/>
    <s v="Abril"/>
    <m/>
    <e v="#REF!"/>
    <e v="#REF!"/>
    <x v="0"/>
    <x v="0"/>
  </r>
  <r>
    <n v="917"/>
    <n v="21027"/>
    <s v="Tramitar Reclamo"/>
    <d v="2020-04-13T00:00:00"/>
    <x v="3"/>
    <d v="2020-04-17T00:00:00"/>
    <s v="Abril - Junio"/>
    <n v="4"/>
    <n v="5"/>
    <s v="oscar sanjuan saraza"/>
    <s v="Cerrado"/>
    <s v="Abril"/>
    <m/>
    <e v="#REF!"/>
    <e v="#REF!"/>
    <x v="0"/>
    <x v="0"/>
  </r>
  <r>
    <n v="918"/>
    <n v="21028"/>
    <s v="Tramitar Queja"/>
    <d v="2020-04-13T00:00:00"/>
    <x v="3"/>
    <d v="2020-04-17T00:00:00"/>
    <s v="Abril - Junio"/>
    <n v="4"/>
    <n v="5"/>
    <s v="Paulino Cruz Peñaloza"/>
    <s v="Cerrado"/>
    <s v="Abril"/>
    <m/>
    <e v="#REF!"/>
    <e v="#REF!"/>
    <x v="0"/>
    <x v="0"/>
  </r>
  <r>
    <n v="919"/>
    <n v="21029"/>
    <s v="Tramitar Peticiones"/>
    <d v="2020-04-13T00:00:00"/>
    <x v="3"/>
    <d v="2020-04-17T00:00:00"/>
    <s v="Abril - Junio"/>
    <n v="4"/>
    <n v="5"/>
    <s v="fredy vega"/>
    <s v="Cerrado"/>
    <s v="Abril"/>
    <m/>
    <e v="#REF!"/>
    <e v="#REF!"/>
    <x v="0"/>
    <x v="0"/>
  </r>
  <r>
    <n v="920"/>
    <n v="21030"/>
    <s v="Tramitar Queja"/>
    <d v="2020-04-13T00:00:00"/>
    <x v="3"/>
    <s v="Pendiente"/>
    <s v="Pendiente"/>
    <e v="#VALUE!"/>
    <e v="#VALUE!"/>
    <s v="CARLOS JULIO JIMENEZ MIRANDA"/>
    <s v="Abierto"/>
    <s v="Pendiente"/>
    <m/>
    <e v="#REF!"/>
    <e v="#REF!"/>
    <x v="1"/>
    <x v="1"/>
  </r>
  <r>
    <n v="921"/>
    <n v="21031"/>
    <s v="Tramitar Peticiones"/>
    <d v="2020-04-13T00:00:00"/>
    <x v="3"/>
    <d v="2020-04-17T00:00:00"/>
    <s v="Abril - Junio"/>
    <n v="4"/>
    <n v="5"/>
    <s v="CARLOS MAURICIO AYERBE SUAZA"/>
    <s v="Cerrado"/>
    <s v="Abril"/>
    <m/>
    <e v="#REF!"/>
    <e v="#REF!"/>
    <x v="0"/>
    <x v="0"/>
  </r>
  <r>
    <n v="922"/>
    <n v="21032"/>
    <s v="Tramitar Queja"/>
    <d v="2020-04-13T00:00:00"/>
    <x v="3"/>
    <d v="2020-04-17T00:00:00"/>
    <s v="Abril - Junio"/>
    <n v="4"/>
    <n v="5"/>
    <s v="Paula Alejandra Cano Correa"/>
    <s v="Cerrado"/>
    <s v="Abril"/>
    <m/>
    <e v="#REF!"/>
    <e v="#REF!"/>
    <x v="0"/>
    <x v="0"/>
  </r>
  <r>
    <n v="923"/>
    <n v="21033"/>
    <s v="Tramitar Peticiones"/>
    <d v="2020-04-13T00:00:00"/>
    <x v="3"/>
    <d v="2020-04-17T00:00:00"/>
    <s v="Abril - Junio"/>
    <n v="4"/>
    <n v="5"/>
    <s v="LICETH GUTIERREZ NAVARRO"/>
    <s v="Cerrado"/>
    <s v="Abril"/>
    <m/>
    <e v="#REF!"/>
    <e v="#REF!"/>
    <x v="0"/>
    <x v="0"/>
  </r>
  <r>
    <n v="924"/>
    <n v="21034"/>
    <s v="Tramitar Peticiones"/>
    <d v="2020-04-13T00:00:00"/>
    <x v="3"/>
    <d v="2020-04-20T00:00:00"/>
    <s v="Abril - Junio"/>
    <n v="7"/>
    <n v="6"/>
    <s v="Diego Cruz Moya"/>
    <s v="Cerrado"/>
    <s v="Abril"/>
    <m/>
    <e v="#REF!"/>
    <e v="#REF!"/>
    <x v="0"/>
    <x v="0"/>
  </r>
  <r>
    <n v="925"/>
    <n v="21035"/>
    <s v="Tramitar Peticiones"/>
    <d v="2020-04-13T00:00:00"/>
    <x v="3"/>
    <d v="2020-04-20T00:00:00"/>
    <s v="Abril - Junio"/>
    <n v="7"/>
    <n v="6"/>
    <s v="LUIS MANUEL MENDEZ GUTIERREZ"/>
    <s v="Cerrado"/>
    <s v="Abril"/>
    <m/>
    <e v="#REF!"/>
    <e v="#REF!"/>
    <x v="0"/>
    <x v="0"/>
  </r>
  <r>
    <n v="926"/>
    <n v="21036"/>
    <s v="Tramitar Peticiones"/>
    <d v="2020-04-13T00:00:00"/>
    <x v="3"/>
    <d v="2020-04-20T00:00:00"/>
    <s v="Abril - Junio"/>
    <n v="7"/>
    <n v="6"/>
    <s v="Luz Aurora Carvajal Solano"/>
    <s v="Cerrado"/>
    <s v="Abril"/>
    <m/>
    <e v="#REF!"/>
    <e v="#REF!"/>
    <x v="0"/>
    <x v="0"/>
  </r>
  <r>
    <n v="927"/>
    <n v="21037"/>
    <s v="Tramitar Peticiones"/>
    <d v="2020-04-13T00:00:00"/>
    <x v="3"/>
    <d v="2020-04-20T00:00:00"/>
    <s v="Abril - Junio"/>
    <n v="7"/>
    <n v="6"/>
    <s v="Pompilio delgado ospina"/>
    <s v="Cerrado"/>
    <s v="Abril"/>
    <m/>
    <e v="#REF!"/>
    <e v="#REF!"/>
    <x v="0"/>
    <x v="0"/>
  </r>
  <r>
    <n v="928"/>
    <n v="21038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x v="0"/>
    <x v="0"/>
  </r>
  <r>
    <n v="929"/>
    <n v="21039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x v="0"/>
    <x v="0"/>
  </r>
  <r>
    <n v="930"/>
    <n v="21040"/>
    <s v="Tramitar Reclamo"/>
    <d v="2020-04-13T00:00:00"/>
    <x v="3"/>
    <d v="2020-04-17T00:00:00"/>
    <s v="Abril - Junio"/>
    <n v="4"/>
    <n v="5"/>
    <s v="jose alejandro cacheo parra"/>
    <s v="Cerrado"/>
    <s v="Abril"/>
    <m/>
    <e v="#REF!"/>
    <e v="#REF!"/>
    <x v="0"/>
    <x v="0"/>
  </r>
  <r>
    <n v="931"/>
    <n v="21041"/>
    <s v="Tramitar Queja"/>
    <d v="2020-04-13T00:00:00"/>
    <x v="3"/>
    <d v="2020-04-18T00:00:00"/>
    <s v="Abril - Junio"/>
    <n v="5"/>
    <n v="5"/>
    <s v="NESTOR GIOVANNI BARACALDO SALGADO"/>
    <s v="Cerrado"/>
    <s v="Abril"/>
    <m/>
    <e v="#REF!"/>
    <e v="#REF!"/>
    <x v="0"/>
    <x v="0"/>
  </r>
  <r>
    <n v="932"/>
    <n v="21042"/>
    <s v="Tramitar Peticiones"/>
    <d v="2020-04-13T00:00:00"/>
    <x v="3"/>
    <d v="2020-04-20T00:00:00"/>
    <s v="Abril - Junio"/>
    <n v="7"/>
    <n v="6"/>
    <s v="Angie Paola Ortiz"/>
    <s v="Cerrado"/>
    <s v="Abril"/>
    <m/>
    <e v="#REF!"/>
    <e v="#REF!"/>
    <x v="0"/>
    <x v="0"/>
  </r>
  <r>
    <n v="933"/>
    <n v="21043"/>
    <s v="Tramitar Peticiones"/>
    <d v="2020-04-13T00:00:00"/>
    <x v="3"/>
    <d v="2020-04-20T00:00:00"/>
    <s v="Abril - Junio"/>
    <n v="7"/>
    <n v="6"/>
    <s v="BERTHA YANEIR MORALES ACOSTA"/>
    <s v="Cerrado"/>
    <s v="Abril"/>
    <m/>
    <e v="#REF!"/>
    <e v="#REF!"/>
    <x v="0"/>
    <x v="0"/>
  </r>
  <r>
    <n v="934"/>
    <n v="21044"/>
    <s v="Tramitar Peticiones"/>
    <d v="2020-04-13T00:00:00"/>
    <x v="3"/>
    <d v="2020-04-20T00:00:00"/>
    <s v="Abril - Junio"/>
    <n v="7"/>
    <n v="6"/>
    <s v="BERTHA YANEIR MORALES ACOSTA"/>
    <s v="Cerrado"/>
    <s v="Abril"/>
    <m/>
    <e v="#REF!"/>
    <e v="#REF!"/>
    <x v="0"/>
    <x v="0"/>
  </r>
  <r>
    <n v="935"/>
    <n v="21045"/>
    <s v="Tramitar Peticiones"/>
    <d v="2020-04-13T00:00:00"/>
    <x v="3"/>
    <d v="2020-04-20T00:00:00"/>
    <s v="Abril - Junio"/>
    <n v="7"/>
    <n v="6"/>
    <s v="Jesus David Fong Torres"/>
    <s v="Cerrado"/>
    <s v="Abril"/>
    <m/>
    <e v="#REF!"/>
    <e v="#REF!"/>
    <x v="0"/>
    <x v="0"/>
  </r>
  <r>
    <n v="936"/>
    <n v="21046"/>
    <s v="Tramitar Peticiones"/>
    <d v="2020-04-13T00:00:00"/>
    <x v="3"/>
    <d v="2020-04-20T00:00:00"/>
    <s v="Abril - Junio"/>
    <n v="7"/>
    <n v="6"/>
    <s v="IDEAS Y CONCRETOS S.A.S."/>
    <s v="Cerrado"/>
    <s v="Abril"/>
    <m/>
    <e v="#REF!"/>
    <e v="#REF!"/>
    <x v="0"/>
    <x v="0"/>
  </r>
  <r>
    <n v="937"/>
    <n v="21047"/>
    <s v="Tramitar Queja"/>
    <d v="2020-04-13T00:00:00"/>
    <x v="3"/>
    <d v="2020-04-18T00:00:00"/>
    <s v="Abril - Junio"/>
    <n v="5"/>
    <n v="5"/>
    <s v="HERNAN DAVID PACHON HERNANDEZ"/>
    <s v="Cerrado"/>
    <s v="Abril"/>
    <m/>
    <e v="#REF!"/>
    <e v="#REF!"/>
    <x v="0"/>
    <x v="0"/>
  </r>
  <r>
    <n v="938"/>
    <n v="21048"/>
    <s v="Tramitar Peticiones"/>
    <d v="2020-04-13T00:00:00"/>
    <x v="3"/>
    <d v="2020-04-20T00:00:00"/>
    <s v="Abril - Junio"/>
    <n v="7"/>
    <n v="6"/>
    <s v="Maria Isabel Sereno Caicedo"/>
    <s v="Cerrado"/>
    <s v="Abril"/>
    <m/>
    <e v="#REF!"/>
    <e v="#REF!"/>
    <x v="0"/>
    <x v="0"/>
  </r>
  <r>
    <n v="939"/>
    <n v="21049"/>
    <s v="Tramitar Peticiones"/>
    <d v="2020-04-13T00:00:00"/>
    <x v="3"/>
    <d v="2020-04-20T00:00:00"/>
    <s v="Abril - Junio"/>
    <n v="7"/>
    <n v="6"/>
    <s v="Urbano Chon Alonso"/>
    <s v="Cerrado"/>
    <s v="Abril"/>
    <m/>
    <e v="#REF!"/>
    <e v="#REF!"/>
    <x v="0"/>
    <x v="0"/>
  </r>
  <r>
    <n v="940"/>
    <n v="21050"/>
    <s v="Tramitar Peticiones"/>
    <d v="2020-04-13T00:00:00"/>
    <x v="3"/>
    <d v="2020-04-20T00:00:00"/>
    <s v="Abril - Junio"/>
    <n v="7"/>
    <n v="6"/>
    <s v="Maria Fernanda"/>
    <s v="Cerrado"/>
    <s v="Abril"/>
    <m/>
    <e v="#REF!"/>
    <e v="#REF!"/>
    <x v="0"/>
    <x v="0"/>
  </r>
  <r>
    <n v="941"/>
    <n v="21051"/>
    <s v="Tramitar Reclamo"/>
    <d v="2020-04-14T00:00:00"/>
    <x v="3"/>
    <d v="2020-04-20T00:00:00"/>
    <s v="Abril - Junio"/>
    <n v="6"/>
    <n v="5"/>
    <s v="Martha Liliana lanchero ardila"/>
    <s v="Cerrado"/>
    <s v="Abril"/>
    <m/>
    <e v="#REF!"/>
    <e v="#REF!"/>
    <x v="0"/>
    <x v="0"/>
  </r>
  <r>
    <n v="942"/>
    <n v="21052"/>
    <s v="Tramitar Peticiones"/>
    <d v="2020-04-14T00:00:00"/>
    <x v="3"/>
    <d v="2020-04-20T00:00:00"/>
    <s v="Abril - Junio"/>
    <n v="6"/>
    <n v="5"/>
    <s v="Oscar Acevedo"/>
    <s v="Cerrado"/>
    <s v="Abril"/>
    <m/>
    <e v="#REF!"/>
    <e v="#REF!"/>
    <x v="0"/>
    <x v="0"/>
  </r>
  <r>
    <n v="943"/>
    <n v="21053"/>
    <s v="Tramitar Peticiones"/>
    <d v="2020-04-14T00:00:00"/>
    <x v="3"/>
    <d v="2020-04-20T00:00:00"/>
    <s v="Abril - Junio"/>
    <n v="6"/>
    <n v="5"/>
    <s v="JOSÉ HENRY OROZCO"/>
    <s v="Cerrado"/>
    <s v="Abril"/>
    <m/>
    <e v="#REF!"/>
    <e v="#REF!"/>
    <x v="0"/>
    <x v="0"/>
  </r>
  <r>
    <n v="944"/>
    <n v="21054"/>
    <s v="Tramitar Peticiones"/>
    <d v="2020-04-14T00:00:00"/>
    <x v="3"/>
    <d v="2020-04-20T00:00:00"/>
    <s v="Abril - Junio"/>
    <n v="6"/>
    <n v="5"/>
    <s v="Maria Fernanda Velasco Gonzalez"/>
    <s v="Cerrado"/>
    <s v="Abril"/>
    <m/>
    <e v="#REF!"/>
    <e v="#REF!"/>
    <x v="0"/>
    <x v="0"/>
  </r>
  <r>
    <n v="945"/>
    <n v="21055"/>
    <s v="Tramitar Peticiones"/>
    <d v="2020-04-14T00:00:00"/>
    <x v="3"/>
    <d v="2020-04-20T00:00:00"/>
    <s v="Abril - Junio"/>
    <n v="6"/>
    <n v="5"/>
    <s v="GUSTAVO QUINAYAS ESCOBAR"/>
    <s v="Cerrado"/>
    <s v="Abril"/>
    <m/>
    <e v="#REF!"/>
    <e v="#REF!"/>
    <x v="0"/>
    <x v="0"/>
  </r>
  <r>
    <n v="946"/>
    <n v="21056"/>
    <s v="Tramitar Peticiones"/>
    <d v="2020-04-14T00:00:00"/>
    <x v="3"/>
    <d v="2020-04-20T00:00:00"/>
    <s v="Abril - Junio"/>
    <n v="6"/>
    <n v="5"/>
    <s v="Rafael Mora Torres"/>
    <s v="Cerrado"/>
    <s v="Abril"/>
    <m/>
    <e v="#REF!"/>
    <e v="#REF!"/>
    <x v="0"/>
    <x v="0"/>
  </r>
  <r>
    <n v="947"/>
    <n v="21057"/>
    <s v="Tramitar Peticiones"/>
    <d v="2020-04-14T00:00:00"/>
    <x v="3"/>
    <d v="2020-04-20T00:00:00"/>
    <s v="Abril - Junio"/>
    <n v="6"/>
    <n v="5"/>
    <s v="Efraín Ramírez Gutierrez"/>
    <s v="Cerrado"/>
    <s v="Abril"/>
    <m/>
    <e v="#REF!"/>
    <e v="#REF!"/>
    <x v="0"/>
    <x v="0"/>
  </r>
  <r>
    <n v="948"/>
    <n v="21058"/>
    <s v="Tramitar Peticiones"/>
    <d v="2020-04-14T00:00:00"/>
    <x v="3"/>
    <d v="2020-04-20T00:00:00"/>
    <s v="Abril - Junio"/>
    <n v="6"/>
    <n v="5"/>
    <s v="Walter Cordoba Jimenez"/>
    <s v="Cerrado"/>
    <s v="Abril"/>
    <m/>
    <e v="#REF!"/>
    <e v="#REF!"/>
    <x v="0"/>
    <x v="0"/>
  </r>
  <r>
    <n v="949"/>
    <n v="21059"/>
    <s v="Tramitar Peticiones"/>
    <d v="2020-04-14T00:00:00"/>
    <x v="3"/>
    <d v="2020-04-20T00:00:00"/>
    <s v="Abril - Junio"/>
    <n v="6"/>
    <n v="5"/>
    <s v="Nelson Javier Silva Triana"/>
    <s v="Cerrado"/>
    <s v="Abril"/>
    <m/>
    <e v="#REF!"/>
    <e v="#REF!"/>
    <x v="0"/>
    <x v="0"/>
  </r>
  <r>
    <n v="950"/>
    <n v="21060"/>
    <s v="Tramitar Peticiones"/>
    <d v="2020-04-14T00:00:00"/>
    <x v="3"/>
    <d v="2020-04-20T00:00:00"/>
    <s v="Abril - Junio"/>
    <n v="6"/>
    <n v="5"/>
    <s v="Lorena Ruiz"/>
    <s v="Cerrado"/>
    <s v="Abril"/>
    <m/>
    <e v="#REF!"/>
    <e v="#REF!"/>
    <x v="0"/>
    <x v="0"/>
  </r>
  <r>
    <n v="951"/>
    <n v="21061"/>
    <s v="Tramitar Peticiones"/>
    <d v="2020-04-14T00:00:00"/>
    <x v="3"/>
    <d v="2020-04-20T00:00:00"/>
    <s v="Abril - Junio"/>
    <n v="6"/>
    <n v="5"/>
    <s v="ASPU"/>
    <s v="Cerrado"/>
    <s v="Abril"/>
    <m/>
    <e v="#REF!"/>
    <e v="#REF!"/>
    <x v="0"/>
    <x v="0"/>
  </r>
  <r>
    <n v="952"/>
    <n v="21062"/>
    <s v="Tramitar Peticiones"/>
    <d v="2020-04-14T00:00:00"/>
    <x v="3"/>
    <d v="2020-04-20T00:00:00"/>
    <s v="Abril - Junio"/>
    <n v="6"/>
    <n v="5"/>
    <s v="DANIEL FIALLO MURCIA"/>
    <s v="Cerrado"/>
    <s v="Abril"/>
    <m/>
    <e v="#REF!"/>
    <e v="#REF!"/>
    <x v="0"/>
    <x v="0"/>
  </r>
  <r>
    <n v="953"/>
    <n v="21063"/>
    <s v="Tramitar Peticiones"/>
    <d v="2020-04-14T00:00:00"/>
    <x v="3"/>
    <d v="2020-04-20T00:00:00"/>
    <s v="Abril - Junio"/>
    <n v="6"/>
    <n v="5"/>
    <s v="YEISSON GERMAN PINTO"/>
    <s v="Cerrado"/>
    <s v="Abril"/>
    <m/>
    <e v="#REF!"/>
    <e v="#REF!"/>
    <x v="0"/>
    <x v="0"/>
  </r>
  <r>
    <n v="954"/>
    <n v="21064"/>
    <s v="Tramitar Peticiones"/>
    <d v="2020-04-14T00:00:00"/>
    <x v="3"/>
    <d v="2020-04-20T00:00:00"/>
    <s v="Abril - Junio"/>
    <n v="6"/>
    <n v="5"/>
    <s v="Myriam Cecilia Castrillon"/>
    <s v="Cerrado"/>
    <s v="Abril"/>
    <m/>
    <e v="#REF!"/>
    <e v="#REF!"/>
    <x v="0"/>
    <x v="0"/>
  </r>
  <r>
    <n v="955"/>
    <n v="21065"/>
    <s v="Tramitar Queja"/>
    <d v="2020-04-14T00:00:00"/>
    <x v="3"/>
    <d v="2020-04-18T00:00:00"/>
    <s v="Abril - Junio"/>
    <n v="4"/>
    <n v="4"/>
    <s v="Franco Alberto Arciniegas"/>
    <s v="Cerrado"/>
    <s v="Abril"/>
    <m/>
    <e v="#REF!"/>
    <e v="#REF!"/>
    <x v="0"/>
    <x v="0"/>
  </r>
  <r>
    <n v="956"/>
    <n v="21066"/>
    <s v="Tramitar Reclamo"/>
    <d v="2020-04-14T00:00:00"/>
    <x v="3"/>
    <d v="2020-04-18T00:00:00"/>
    <s v="Abril - Junio"/>
    <n v="4"/>
    <n v="4"/>
    <s v="oscar forigua pardo"/>
    <s v="Cerrado"/>
    <s v="Abril"/>
    <m/>
    <e v="#REF!"/>
    <e v="#REF!"/>
    <x v="0"/>
    <x v="0"/>
  </r>
  <r>
    <n v="957"/>
    <n v="21067"/>
    <s v="Tramitar Queja"/>
    <d v="2020-04-14T00:00:00"/>
    <x v="3"/>
    <d v="2020-04-18T00:00:00"/>
    <s v="Abril - Junio"/>
    <n v="4"/>
    <n v="4"/>
    <s v="gladys rodriguez"/>
    <s v="Cerrado"/>
    <s v="Abril"/>
    <m/>
    <e v="#REF!"/>
    <e v="#REF!"/>
    <x v="0"/>
    <x v="0"/>
  </r>
  <r>
    <n v="958"/>
    <n v="21068"/>
    <s v="Tramitar Peticiones"/>
    <d v="2020-04-14T00:00:00"/>
    <x v="3"/>
    <d v="2020-04-20T00:00:00"/>
    <s v="Abril - Junio"/>
    <n v="6"/>
    <n v="5"/>
    <s v="Arnulfo Silva Córdoba"/>
    <s v="Cerrado"/>
    <s v="Abril"/>
    <m/>
    <e v="#REF!"/>
    <e v="#REF!"/>
    <x v="0"/>
    <x v="0"/>
  </r>
  <r>
    <n v="959"/>
    <n v="21069"/>
    <s v="Tramitar Peticiones"/>
    <d v="2020-04-14T00:00:00"/>
    <x v="3"/>
    <d v="2020-04-20T00:00:00"/>
    <s v="Abril - Junio"/>
    <n v="6"/>
    <n v="5"/>
    <s v="YANGO DURAN PENAGOS"/>
    <s v="Cerrado"/>
    <s v="Abril"/>
    <m/>
    <e v="#REF!"/>
    <e v="#REF!"/>
    <x v="0"/>
    <x v="0"/>
  </r>
  <r>
    <n v="960"/>
    <n v="21070"/>
    <s v="Tramitar Peticiones"/>
    <d v="2020-04-14T00:00:00"/>
    <x v="3"/>
    <d v="2020-04-20T00:00:00"/>
    <s v="Abril - Junio"/>
    <n v="6"/>
    <n v="5"/>
    <s v="luis carlos murcia castro"/>
    <s v="Cerrado"/>
    <s v="Abril"/>
    <m/>
    <e v="#REF!"/>
    <e v="#REF!"/>
    <x v="0"/>
    <x v="0"/>
  </r>
  <r>
    <n v="961"/>
    <n v="21071"/>
    <s v="Tramitar Peticiones"/>
    <d v="2020-04-14T00:00:00"/>
    <x v="3"/>
    <d v="2020-04-20T00:00:00"/>
    <s v="Abril - Junio"/>
    <n v="6"/>
    <n v="5"/>
    <s v="YULIETH MARIA BOHORQUEZ YANEZ"/>
    <s v="Cerrado"/>
    <s v="Abril"/>
    <m/>
    <e v="#REF!"/>
    <e v="#REF!"/>
    <x v="0"/>
    <x v="0"/>
  </r>
  <r>
    <n v="962"/>
    <n v="21072"/>
    <s v="Tramitar Peticiones"/>
    <d v="2020-04-14T00:00:00"/>
    <x v="3"/>
    <d v="2020-04-20T00:00:00"/>
    <s v="Abril - Junio"/>
    <n v="6"/>
    <n v="5"/>
    <s v="anderson arley acevedo quiros"/>
    <s v="Cerrado"/>
    <s v="Abril"/>
    <m/>
    <e v="#REF!"/>
    <e v="#REF!"/>
    <x v="0"/>
    <x v="0"/>
  </r>
  <r>
    <n v="963"/>
    <n v="21073"/>
    <s v="Tramitar Peticiones"/>
    <d v="2020-04-14T00:00:00"/>
    <x v="3"/>
    <d v="2020-04-20T00:00:00"/>
    <s v="Abril - Junio"/>
    <n v="6"/>
    <n v="5"/>
    <s v="Viviana Marcela Calle Velásquez"/>
    <s v="Cerrado"/>
    <s v="Abril"/>
    <m/>
    <e v="#REF!"/>
    <e v="#REF!"/>
    <x v="0"/>
    <x v="0"/>
  </r>
  <r>
    <n v="964"/>
    <n v="21074"/>
    <s v="Tramitar Peticiones"/>
    <d v="2020-04-15T00:00:00"/>
    <x v="3"/>
    <d v="2020-04-20T00:00:00"/>
    <s v="Abril - Junio"/>
    <n v="5"/>
    <n v="4"/>
    <s v="RUBY SOLANYI ORTIZ"/>
    <s v="Cerrado"/>
    <s v="Abril"/>
    <m/>
    <e v="#REF!"/>
    <e v="#REF!"/>
    <x v="0"/>
    <x v="0"/>
  </r>
  <r>
    <n v="965"/>
    <n v="21075"/>
    <s v="Tramitar Peticiones"/>
    <d v="2020-04-15T00:00:00"/>
    <x v="3"/>
    <d v="2020-04-20T00:00:00"/>
    <s v="Abril - Junio"/>
    <n v="5"/>
    <n v="4"/>
    <s v="Gina Saboya Lopez"/>
    <s v="Cerrado"/>
    <s v="Abril"/>
    <m/>
    <e v="#REF!"/>
    <e v="#REF!"/>
    <x v="0"/>
    <x v="0"/>
  </r>
  <r>
    <n v="966"/>
    <n v="21076"/>
    <s v="Tramitar Queja"/>
    <d v="2020-04-15T00:00:00"/>
    <x v="3"/>
    <d v="2020-04-18T00:00:00"/>
    <s v="Abril - Junio"/>
    <n v="3"/>
    <n v="3"/>
    <s v="andrea iza"/>
    <s v="Cerrado"/>
    <s v="Abril"/>
    <m/>
    <e v="#REF!"/>
    <e v="#REF!"/>
    <x v="0"/>
    <x v="0"/>
  </r>
  <r>
    <n v="967"/>
    <n v="21077"/>
    <s v="Tramitar Peticiones"/>
    <d v="2020-04-15T00:00:00"/>
    <x v="3"/>
    <d v="2020-04-20T00:00:00"/>
    <s v="Abril - Junio"/>
    <n v="5"/>
    <n v="4"/>
    <s v="Roxanna Pretelt Rojas"/>
    <s v="Cerrado"/>
    <s v="Abril"/>
    <m/>
    <e v="#REF!"/>
    <e v="#REF!"/>
    <x v="0"/>
    <x v="0"/>
  </r>
  <r>
    <n v="968"/>
    <n v="21078"/>
    <s v="Tramitar Peticiones"/>
    <d v="2020-04-15T00:00:00"/>
    <x v="3"/>
    <d v="2020-04-20T00:00:00"/>
    <s v="Abril - Junio"/>
    <n v="5"/>
    <n v="4"/>
    <s v="ARIOL ARMANDO GARCIA"/>
    <s v="Cerrado"/>
    <s v="Abril"/>
    <m/>
    <e v="#REF!"/>
    <e v="#REF!"/>
    <x v="0"/>
    <x v="0"/>
  </r>
  <r>
    <n v="969"/>
    <n v="21079"/>
    <s v="Tramitar Peticiones"/>
    <d v="2020-04-15T00:00:00"/>
    <x v="3"/>
    <d v="2020-04-20T00:00:00"/>
    <s v="Abril - Junio"/>
    <n v="5"/>
    <n v="4"/>
    <s v="ANNY MILENEA ARDILA VILLARREAL"/>
    <s v="Cerrado"/>
    <s v="Abril"/>
    <m/>
    <e v="#REF!"/>
    <e v="#REF!"/>
    <x v="0"/>
    <x v="0"/>
  </r>
  <r>
    <n v="970"/>
    <n v="21080"/>
    <s v="Tramitar Queja"/>
    <d v="2020-04-15T00:00:00"/>
    <x v="3"/>
    <s v="Pendiente"/>
    <s v="Pendiente"/>
    <e v="#VALUE!"/>
    <e v="#VALUE!"/>
    <s v="DALIN NORIEGA RODRIGUEZ"/>
    <s v="Abierto"/>
    <s v="Pendiente"/>
    <m/>
    <e v="#REF!"/>
    <e v="#REF!"/>
    <x v="1"/>
    <x v="1"/>
  </r>
  <r>
    <n v="971"/>
    <n v="21081"/>
    <s v="Tramitar Peticiones"/>
    <d v="2020-04-15T00:00:00"/>
    <x v="3"/>
    <d v="2020-04-20T00:00:00"/>
    <s v="Abril - Junio"/>
    <n v="5"/>
    <n v="4"/>
    <s v="nidia carolina caro zamudio"/>
    <s v="Cerrado"/>
    <s v="Abril"/>
    <m/>
    <e v="#REF!"/>
    <e v="#REF!"/>
    <x v="0"/>
    <x v="0"/>
  </r>
  <r>
    <n v="972"/>
    <n v="21082"/>
    <s v="Tramitar Queja"/>
    <d v="2020-04-15T00:00:00"/>
    <x v="3"/>
    <d v="2020-04-18T00:00:00"/>
    <s v="Abril - Junio"/>
    <n v="3"/>
    <n v="3"/>
    <s v="ANDRES ARTURO CARDENAS VILLAMIL"/>
    <s v="Cerrado"/>
    <s v="Abril"/>
    <m/>
    <e v="#REF!"/>
    <e v="#REF!"/>
    <x v="0"/>
    <x v="0"/>
  </r>
  <r>
    <n v="973"/>
    <n v="21083"/>
    <s v="Tramitar Peticiones"/>
    <d v="2020-04-15T00:00:00"/>
    <x v="3"/>
    <d v="2020-04-20T00:00:00"/>
    <s v="Abril - Junio"/>
    <n v="5"/>
    <n v="4"/>
    <s v="KELLY NATALIA BAILARIN MADRID"/>
    <s v="Cerrado"/>
    <s v="Abril"/>
    <m/>
    <e v="#REF!"/>
    <e v="#REF!"/>
    <x v="0"/>
    <x v="0"/>
  </r>
  <r>
    <n v="974"/>
    <n v="21084"/>
    <s v="Tramitar Peticiones"/>
    <d v="2020-04-15T00:00:00"/>
    <x v="3"/>
    <d v="2020-04-20T00:00:00"/>
    <s v="Abril - Junio"/>
    <n v="5"/>
    <n v="4"/>
    <s v="Jacob"/>
    <s v="Cerrado"/>
    <s v="Abril"/>
    <m/>
    <e v="#REF!"/>
    <e v="#REF!"/>
    <x v="0"/>
    <x v="0"/>
  </r>
  <r>
    <n v="975"/>
    <n v="21085"/>
    <s v="Tramitar Peticiones"/>
    <d v="2020-04-15T00:00:00"/>
    <x v="3"/>
    <d v="2020-04-20T00:00:00"/>
    <s v="Abril - Junio"/>
    <n v="5"/>
    <n v="4"/>
    <s v="Cristian Javier Agredo"/>
    <s v="Cerrado"/>
    <s v="Abril"/>
    <m/>
    <e v="#REF!"/>
    <e v="#REF!"/>
    <x v="0"/>
    <x v="0"/>
  </r>
  <r>
    <n v="976"/>
    <n v="21086"/>
    <s v="Tramitar Queja"/>
    <d v="2020-04-15T00:00:00"/>
    <x v="3"/>
    <d v="2020-04-18T00:00:00"/>
    <s v="Abril - Junio"/>
    <n v="3"/>
    <n v="3"/>
    <s v="PABLO ANTONIO GUALDRON VEGA"/>
    <s v="Cerrado"/>
    <s v="Abril"/>
    <m/>
    <e v="#REF!"/>
    <e v="#REF!"/>
    <x v="0"/>
    <x v="0"/>
  </r>
  <r>
    <n v="977"/>
    <n v="21087"/>
    <s v="Asignar Sugerencia"/>
    <d v="2020-04-15T00:00:00"/>
    <x v="3"/>
    <s v="Pendiente"/>
    <s v="Pendiente"/>
    <e v="#VALUE!"/>
    <e v="#VALUE!"/>
    <s v="Luis Felipe Arboleda"/>
    <s v="Abierto"/>
    <s v="Pendiente"/>
    <m/>
    <e v="#REF!"/>
    <e v="#REF!"/>
    <x v="1"/>
    <x v="1"/>
  </r>
  <r>
    <n v="978"/>
    <n v="21088"/>
    <s v="Tramitar Peticiones"/>
    <d v="2020-04-15T00:00:00"/>
    <x v="3"/>
    <d v="2020-04-20T00:00:00"/>
    <s v="Abril - Junio"/>
    <n v="5"/>
    <n v="4"/>
    <s v="YOLANDA RAMIREZ GARZON"/>
    <s v="Cerrado"/>
    <s v="Abril"/>
    <m/>
    <e v="#REF!"/>
    <e v="#REF!"/>
    <x v="0"/>
    <x v="0"/>
  </r>
  <r>
    <n v="979"/>
    <n v="21089"/>
    <s v="Tramitar Queja"/>
    <d v="2020-04-15T00:00:00"/>
    <x v="3"/>
    <d v="2020-04-20T00:00:00"/>
    <s v="Abril - Junio"/>
    <n v="5"/>
    <n v="4"/>
    <s v="miguel angel peña vacca"/>
    <s v="Cerrado"/>
    <s v="Abril"/>
    <m/>
    <e v="#REF!"/>
    <e v="#REF!"/>
    <x v="0"/>
    <x v="0"/>
  </r>
  <r>
    <n v="980"/>
    <n v="21090"/>
    <s v="Tramitar Peticiones"/>
    <d v="2020-04-15T00:00:00"/>
    <x v="3"/>
    <d v="2020-04-20T00:00:00"/>
    <s v="Abril - Junio"/>
    <n v="5"/>
    <n v="4"/>
    <s v="ALIX MAURICIO JIMENEZ PAEZ"/>
    <s v="Cerrado"/>
    <s v="Abril"/>
    <m/>
    <e v="#REF!"/>
    <e v="#REF!"/>
    <x v="0"/>
    <x v="0"/>
  </r>
  <r>
    <n v="981"/>
    <n v="21091"/>
    <s v="Tramitar Peticiones"/>
    <d v="2020-04-15T00:00:00"/>
    <x v="3"/>
    <d v="2020-04-20T00:00:00"/>
    <s v="Abril - Junio"/>
    <n v="5"/>
    <n v="4"/>
    <s v="gerardo luis larios mora"/>
    <s v="Cerrado"/>
    <s v="Abril"/>
    <m/>
    <e v="#REF!"/>
    <e v="#REF!"/>
    <x v="0"/>
    <x v="0"/>
  </r>
  <r>
    <n v="982"/>
    <n v="21092"/>
    <s v="Tramitar Queja"/>
    <d v="2020-04-15T00:00:00"/>
    <x v="3"/>
    <d v="2020-04-18T00:00:00"/>
    <s v="Abril - Junio"/>
    <n v="3"/>
    <n v="3"/>
    <s v="Milton Lozano Rojas"/>
    <s v="Cerrado"/>
    <s v="Abril"/>
    <m/>
    <e v="#REF!"/>
    <e v="#REF!"/>
    <x v="0"/>
    <x v="0"/>
  </r>
  <r>
    <n v="983"/>
    <n v="21093"/>
    <s v="Tramitar Peticiones"/>
    <d v="2020-04-15T00:00:00"/>
    <x v="3"/>
    <d v="2020-04-20T00:00:00"/>
    <s v="Abril - Junio"/>
    <n v="5"/>
    <n v="4"/>
    <s v="Cesar augusto Restrepo arboleda"/>
    <s v="Cerrado"/>
    <s v="Abril"/>
    <m/>
    <e v="#REF!"/>
    <e v="#REF!"/>
    <x v="0"/>
    <x v="0"/>
  </r>
  <r>
    <n v="984"/>
    <n v="21094"/>
    <s v="Tramitar Peticiones"/>
    <d v="2020-04-15T00:00:00"/>
    <x v="3"/>
    <d v="2020-04-20T00:00:00"/>
    <s v="Abril - Junio"/>
    <n v="5"/>
    <n v="4"/>
    <s v="Claudia Jeanine Zapa Mariño"/>
    <s v="Cerrado"/>
    <s v="Abril"/>
    <m/>
    <e v="#REF!"/>
    <e v="#REF!"/>
    <x v="0"/>
    <x v="0"/>
  </r>
  <r>
    <n v="985"/>
    <n v="21095"/>
    <s v="Tramitar Peticiones"/>
    <d v="2020-04-15T00:00:00"/>
    <x v="3"/>
    <d v="2020-04-20T00:00:00"/>
    <s v="Abril - Junio"/>
    <n v="5"/>
    <n v="4"/>
    <s v="Claudia Jeanine Zapa Mariño"/>
    <s v="Cerrado"/>
    <s v="Abril"/>
    <m/>
    <e v="#REF!"/>
    <e v="#REF!"/>
    <x v="0"/>
    <x v="0"/>
  </r>
  <r>
    <n v="986"/>
    <n v="21096"/>
    <s v="Tramitar Queja"/>
    <d v="2020-04-15T00:00:00"/>
    <x v="3"/>
    <d v="2020-04-18T00:00:00"/>
    <s v="Abril - Junio"/>
    <n v="3"/>
    <n v="3"/>
    <s v="Sandra Yanet Hernandez sosa"/>
    <s v="Cerrado"/>
    <s v="Abril"/>
    <m/>
    <e v="#REF!"/>
    <e v="#REF!"/>
    <x v="0"/>
    <x v="0"/>
  </r>
  <r>
    <n v="987"/>
    <n v="21097"/>
    <s v="Asignar Sugerencia"/>
    <d v="2020-04-15T00:00:00"/>
    <x v="3"/>
    <d v="2020-04-17T00:00:00"/>
    <s v="Abril - Junio"/>
    <n v="2"/>
    <n v="3"/>
    <s v="yamile astrid alvarez rodas"/>
    <s v="Cerrado"/>
    <s v="Abril"/>
    <m/>
    <e v="#REF!"/>
    <e v="#REF!"/>
    <x v="0"/>
    <x v="0"/>
  </r>
  <r>
    <n v="988"/>
    <n v="21098"/>
    <s v="Tramitar Peticiones"/>
    <d v="2020-04-16T00:00:00"/>
    <x v="3"/>
    <d v="2020-04-20T00:00:00"/>
    <s v="Abril - Junio"/>
    <n v="4"/>
    <n v="3"/>
    <s v="nelly stella barona rodriguez"/>
    <s v="Cerrado"/>
    <s v="Abril"/>
    <m/>
    <e v="#REF!"/>
    <e v="#REF!"/>
    <x v="0"/>
    <x v="0"/>
  </r>
  <r>
    <n v="989"/>
    <n v="21099"/>
    <s v="Tramitar Peticiones"/>
    <d v="2020-04-16T00:00:00"/>
    <x v="3"/>
    <d v="2020-04-20T00:00:00"/>
    <s v="Abril - Junio"/>
    <n v="4"/>
    <n v="3"/>
    <s v="JOSE FERNANDO LANDINEZ CASTAÑO"/>
    <s v="Cerrado"/>
    <s v="Abril"/>
    <m/>
    <e v="#REF!"/>
    <e v="#REF!"/>
    <x v="0"/>
    <x v="0"/>
  </r>
  <r>
    <n v="990"/>
    <n v="21100"/>
    <s v="Tramitar Peticiones"/>
    <d v="2020-04-16T00:00:00"/>
    <x v="3"/>
    <d v="2020-04-20T00:00:00"/>
    <s v="Abril - Junio"/>
    <n v="4"/>
    <n v="3"/>
    <s v="JOSE LEONARDO AGUILLON SONSA"/>
    <s v="Cerrado"/>
    <s v="Abril"/>
    <m/>
    <e v="#REF!"/>
    <e v="#REF!"/>
    <x v="0"/>
    <x v="0"/>
  </r>
  <r>
    <n v="991"/>
    <n v="21101"/>
    <s v="Tramitar Peticiones"/>
    <d v="2020-04-16T00:00:00"/>
    <x v="3"/>
    <d v="2020-04-20T00:00:00"/>
    <s v="Abril - Junio"/>
    <n v="4"/>
    <n v="3"/>
    <s v="JOSE ANTONIO CANTOR ALZATE"/>
    <s v="Cerrado"/>
    <s v="Abril"/>
    <m/>
    <e v="#REF!"/>
    <e v="#REF!"/>
    <x v="0"/>
    <x v="0"/>
  </r>
  <r>
    <n v="992"/>
    <n v="21102"/>
    <s v="Tramitar Peticiones"/>
    <d v="2020-04-16T00:00:00"/>
    <x v="3"/>
    <d v="2020-04-20T00:00:00"/>
    <s v="Abril - Junio"/>
    <n v="4"/>
    <n v="3"/>
    <s v="MARIA EVA RODRIGUEZ CERON"/>
    <s v="Cerrado"/>
    <s v="Abril"/>
    <m/>
    <e v="#REF!"/>
    <e v="#REF!"/>
    <x v="0"/>
    <x v="0"/>
  </r>
  <r>
    <n v="993"/>
    <n v="21103"/>
    <s v="Tramitar Peticiones"/>
    <d v="2020-04-16T00:00:00"/>
    <x v="3"/>
    <d v="2020-04-20T00:00:00"/>
    <s v="Abril - Junio"/>
    <n v="4"/>
    <n v="3"/>
    <s v="YENI CAROLINA ACHIARDI"/>
    <s v="Cerrado"/>
    <s v="Abril"/>
    <m/>
    <e v="#REF!"/>
    <e v="#REF!"/>
    <x v="0"/>
    <x v="0"/>
  </r>
  <r>
    <n v="994"/>
    <n v="21104"/>
    <s v="Tramitar Peticiones"/>
    <d v="2020-04-16T00:00:00"/>
    <x v="3"/>
    <d v="2020-04-20T00:00:00"/>
    <s v="Abril - Junio"/>
    <n v="4"/>
    <n v="3"/>
    <s v="LINA MARITZA TRIVIÑO MUÑOZ"/>
    <s v="Cerrado"/>
    <s v="Abril"/>
    <m/>
    <e v="#REF!"/>
    <e v="#REF!"/>
    <x v="0"/>
    <x v="0"/>
  </r>
  <r>
    <n v="995"/>
    <n v="21105"/>
    <s v="Tramitar Peticiones"/>
    <d v="2020-04-16T00:00:00"/>
    <x v="3"/>
    <d v="2020-04-20T00:00:00"/>
    <s v="Abril - Junio"/>
    <n v="4"/>
    <n v="3"/>
    <s v="SOL MARINA GARCÍA CRUZ"/>
    <s v="Cerrado"/>
    <s v="Abril"/>
    <m/>
    <e v="#REF!"/>
    <e v="#REF!"/>
    <x v="0"/>
    <x v="0"/>
  </r>
  <r>
    <n v="996"/>
    <n v="21106"/>
    <s v="Tramitar Peticiones"/>
    <d v="2020-04-16T00:00:00"/>
    <x v="3"/>
    <d v="2020-04-20T00:00:00"/>
    <s v="Abril - Junio"/>
    <n v="4"/>
    <n v="3"/>
    <s v="DIANA CAROLINA LANCHEROS GALVAN"/>
    <s v="Cerrado"/>
    <s v="Abril"/>
    <m/>
    <e v="#REF!"/>
    <e v="#REF!"/>
    <x v="0"/>
    <x v="0"/>
  </r>
  <r>
    <n v="997"/>
    <n v="21107"/>
    <s v="Tramitar Peticiones"/>
    <d v="2020-04-16T00:00:00"/>
    <x v="3"/>
    <d v="2020-04-20T00:00:00"/>
    <s v="Abril - Junio"/>
    <n v="4"/>
    <n v="3"/>
    <s v="KIMBERLY YESENIA BASTO BOHORQUEZ"/>
    <s v="Cerrado"/>
    <s v="Abril"/>
    <m/>
    <e v="#REF!"/>
    <e v="#REF!"/>
    <x v="0"/>
    <x v="0"/>
  </r>
  <r>
    <n v="998"/>
    <n v="21108"/>
    <s v="Tramitar Peticiones"/>
    <d v="2020-04-16T00:00:00"/>
    <x v="3"/>
    <d v="2020-04-20T00:00:00"/>
    <s v="Abril - Junio"/>
    <n v="4"/>
    <n v="3"/>
    <s v="KIMBERLY YESENIA BASTO BOHORQUEZ"/>
    <s v="Cerrado"/>
    <s v="Abril"/>
    <m/>
    <e v="#REF!"/>
    <e v="#REF!"/>
    <x v="0"/>
    <x v="0"/>
  </r>
  <r>
    <n v="999"/>
    <n v="21109"/>
    <s v="Tramitar Peticiones"/>
    <d v="2020-04-16T00:00:00"/>
    <x v="3"/>
    <d v="2020-04-21T00:00:00"/>
    <s v="Abril - Junio"/>
    <n v="5"/>
    <n v="4"/>
    <s v="MARYLUZ SANCHEZ URREGO"/>
    <s v="Cerrado"/>
    <s v="Abril"/>
    <m/>
    <e v="#REF!"/>
    <e v="#REF!"/>
    <x v="0"/>
    <x v="0"/>
  </r>
  <r>
    <n v="1000"/>
    <n v="21110"/>
    <s v="Tramitar Peticiones"/>
    <d v="2020-04-16T00:00:00"/>
    <x v="3"/>
    <d v="2020-04-21T00:00:00"/>
    <s v="Abril - Junio"/>
    <n v="5"/>
    <n v="4"/>
    <s v="MARYLUZ SANCHEZ URREGO"/>
    <s v="Cerrado"/>
    <s v="Abril"/>
    <m/>
    <e v="#REF!"/>
    <e v="#REF!"/>
    <x v="0"/>
    <x v="0"/>
  </r>
  <r>
    <n v="1001"/>
    <n v="21111"/>
    <s v="Tramitar Peticiones"/>
    <d v="2020-04-16T00:00:00"/>
    <x v="3"/>
    <d v="2020-04-21T00:00:00"/>
    <s v="Abril - Junio"/>
    <n v="5"/>
    <n v="4"/>
    <s v="UNIV. CATOLICA LUIS AMIGO"/>
    <s v="Cerrado"/>
    <s v="Abril"/>
    <m/>
    <e v="#REF!"/>
    <e v="#REF!"/>
    <x v="0"/>
    <x v="0"/>
  </r>
  <r>
    <n v="1002"/>
    <n v="21112"/>
    <s v="Tramitar Peticiones"/>
    <d v="2020-04-16T00:00:00"/>
    <x v="3"/>
    <d v="2020-04-21T00:00:00"/>
    <s v="Abril - Junio"/>
    <n v="5"/>
    <n v="4"/>
    <s v="JORGE IVAN MUÑETON RESTREPO"/>
    <s v="Cerrado"/>
    <s v="Abril"/>
    <m/>
    <e v="#REF!"/>
    <e v="#REF!"/>
    <x v="0"/>
    <x v="0"/>
  </r>
  <r>
    <n v="1003"/>
    <n v="21113"/>
    <s v="Tramitar Queja"/>
    <d v="2020-04-16T00:00:00"/>
    <x v="3"/>
    <d v="2020-04-18T00:00:00"/>
    <s v="Abril - Junio"/>
    <n v="2"/>
    <n v="2"/>
    <s v="Roberto Uribe Escobar"/>
    <s v="Cerrado"/>
    <s v="Abril"/>
    <m/>
    <e v="#REF!"/>
    <e v="#REF!"/>
    <x v="0"/>
    <x v="0"/>
  </r>
  <r>
    <n v="1004"/>
    <n v="21114"/>
    <s v="Tramitar Peticiones"/>
    <d v="2020-04-16T00:00:00"/>
    <x v="3"/>
    <d v="2020-04-21T00:00:00"/>
    <s v="Abril - Junio"/>
    <n v="5"/>
    <n v="4"/>
    <s v="JORGE IVAN MUÑETON RESTREPO"/>
    <s v="Cerrado"/>
    <s v="Abril"/>
    <m/>
    <e v="#REF!"/>
    <e v="#REF!"/>
    <x v="0"/>
    <x v="0"/>
  </r>
  <r>
    <n v="1005"/>
    <n v="21115"/>
    <s v="Tramitar Peticiones"/>
    <d v="2020-04-16T00:00:00"/>
    <x v="3"/>
    <d v="2020-04-21T00:00:00"/>
    <s v="Abril - Junio"/>
    <n v="5"/>
    <n v="4"/>
    <s v="NEFFER PRADA OVIEDO"/>
    <s v="Cerrado"/>
    <s v="Abril"/>
    <m/>
    <e v="#REF!"/>
    <e v="#REF!"/>
    <x v="0"/>
    <x v="0"/>
  </r>
  <r>
    <n v="1006"/>
    <n v="21116"/>
    <s v="Tramitar Peticiones"/>
    <d v="2020-04-16T00:00:00"/>
    <x v="3"/>
    <d v="2020-04-21T00:00:00"/>
    <s v="Abril - Junio"/>
    <n v="5"/>
    <n v="4"/>
    <s v="FLOR ANGELA AGAMEZ TAPIAS"/>
    <s v="Cerrado"/>
    <s v="Abril"/>
    <m/>
    <e v="#REF!"/>
    <e v="#REF!"/>
    <x v="0"/>
    <x v="0"/>
  </r>
  <r>
    <n v="1007"/>
    <n v="21117"/>
    <s v="Tramitar Peticiones"/>
    <d v="2020-04-16T00:00:00"/>
    <x v="3"/>
    <d v="2020-04-21T00:00:00"/>
    <s v="Abril - Junio"/>
    <n v="5"/>
    <n v="4"/>
    <s v="ROMELIA ALVAREZ ORDOÑEZ"/>
    <s v="Cerrado"/>
    <s v="Abril"/>
    <m/>
    <e v="#REF!"/>
    <e v="#REF!"/>
    <x v="0"/>
    <x v="0"/>
  </r>
  <r>
    <n v="1008"/>
    <n v="21118"/>
    <s v="Tramitar Peticiones"/>
    <d v="2020-04-16T00:00:00"/>
    <x v="3"/>
    <d v="2020-04-21T00:00:00"/>
    <s v="Abril - Junio"/>
    <n v="5"/>
    <n v="4"/>
    <s v="GUSTAVO ADOLFO AGUILLON SONSA"/>
    <s v="Cerrado"/>
    <s v="Abril"/>
    <m/>
    <e v="#REF!"/>
    <e v="#REF!"/>
    <x v="0"/>
    <x v="0"/>
  </r>
  <r>
    <n v="1009"/>
    <n v="21119"/>
    <s v="Tramitar Peticiones"/>
    <d v="2020-04-16T00:00:00"/>
    <x v="3"/>
    <d v="2020-04-21T00:00:00"/>
    <s v="Abril - Junio"/>
    <n v="5"/>
    <n v="4"/>
    <s v="NATALIA ANDREA COSSIO MARMOLEJO"/>
    <s v="Cerrado"/>
    <s v="Abril"/>
    <m/>
    <e v="#REF!"/>
    <e v="#REF!"/>
    <x v="0"/>
    <x v="0"/>
  </r>
  <r>
    <n v="1010"/>
    <n v="21120"/>
    <s v="Tramitar Peticiones"/>
    <d v="2020-04-16T00:00:00"/>
    <x v="3"/>
    <d v="2020-04-21T00:00:00"/>
    <s v="Abril - Junio"/>
    <n v="5"/>
    <n v="4"/>
    <s v="CUERVO NEISA JESSICA PAOLA"/>
    <s v="Cerrado"/>
    <s v="Abril"/>
    <m/>
    <e v="#REF!"/>
    <e v="#REF!"/>
    <x v="0"/>
    <x v="0"/>
  </r>
  <r>
    <n v="1011"/>
    <n v="21121"/>
    <s v="Tramitar Queja"/>
    <d v="2020-04-16T00:00:00"/>
    <x v="3"/>
    <d v="2020-04-18T00:00:00"/>
    <s v="Abril - Junio"/>
    <n v="2"/>
    <n v="2"/>
    <s v="MARTHA CECILIA SEPULVEDA RODRIGUEZ"/>
    <s v="Cerrado"/>
    <s v="Abril"/>
    <m/>
    <e v="#REF!"/>
    <e v="#REF!"/>
    <x v="0"/>
    <x v="0"/>
  </r>
  <r>
    <n v="1012"/>
    <n v="21122"/>
    <s v="Tramitar Peticiones"/>
    <d v="2020-04-16T00:00:00"/>
    <x v="3"/>
    <d v="2020-04-21T00:00:00"/>
    <s v="Abril - Junio"/>
    <n v="5"/>
    <n v="4"/>
    <s v="CUERVO NEISA JESSICA PAOLA"/>
    <s v="Cerrado"/>
    <s v="Abril"/>
    <m/>
    <e v="#REF!"/>
    <e v="#REF!"/>
    <x v="0"/>
    <x v="0"/>
  </r>
  <r>
    <n v="1013"/>
    <n v="21123"/>
    <s v="Tramitar Peticiones"/>
    <d v="2020-04-16T00:00:00"/>
    <x v="3"/>
    <d v="2020-04-21T00:00:00"/>
    <s v="Abril - Junio"/>
    <n v="5"/>
    <n v="4"/>
    <s v="MANUEL GARCIA FORERO"/>
    <s v="Cerrado"/>
    <s v="Abril"/>
    <m/>
    <e v="#REF!"/>
    <e v="#REF!"/>
    <x v="0"/>
    <x v="0"/>
  </r>
  <r>
    <n v="1014"/>
    <n v="21124"/>
    <s v="Tramitar Peticiones"/>
    <d v="2020-04-16T00:00:00"/>
    <x v="3"/>
    <d v="2020-04-21T00:00:00"/>
    <s v="Abril - Junio"/>
    <n v="5"/>
    <n v="4"/>
    <s v="Elvira cecilia mejia agresot"/>
    <s v="Cerrado"/>
    <s v="Abril"/>
    <m/>
    <e v="#REF!"/>
    <e v="#REF!"/>
    <x v="0"/>
    <x v="0"/>
  </r>
  <r>
    <n v="1015"/>
    <n v="21125"/>
    <s v="Tramitar Peticiones"/>
    <d v="2020-04-16T00:00:00"/>
    <x v="3"/>
    <d v="2020-04-21T00:00:00"/>
    <s v="Abril - Junio"/>
    <n v="5"/>
    <n v="4"/>
    <s v="JULIAN ANDRES RODRIGUEZ TORRES"/>
    <s v="Cerrado"/>
    <s v="Abril"/>
    <m/>
    <e v="#REF!"/>
    <e v="#REF!"/>
    <x v="0"/>
    <x v="0"/>
  </r>
  <r>
    <n v="1016"/>
    <n v="21126"/>
    <s v="Tramitar Peticiones"/>
    <d v="2020-04-16T00:00:00"/>
    <x v="3"/>
    <d v="2020-04-21T00:00:00"/>
    <s v="Abril - Junio"/>
    <n v="5"/>
    <n v="4"/>
    <s v="edgar tarazona"/>
    <s v="Cerrado"/>
    <s v="Abril"/>
    <m/>
    <e v="#REF!"/>
    <e v="#REF!"/>
    <x v="0"/>
    <x v="0"/>
  </r>
  <r>
    <n v="1017"/>
    <n v="21127"/>
    <s v="Tramitar Reclamo"/>
    <d v="2020-04-16T00:00:00"/>
    <x v="3"/>
    <d v="2020-04-18T00:00:00"/>
    <s v="Abril - Junio"/>
    <n v="2"/>
    <n v="2"/>
    <s v="Misael Estrada Uribe"/>
    <s v="Cerrado"/>
    <s v="Abril"/>
    <m/>
    <e v="#REF!"/>
    <e v="#REF!"/>
    <x v="0"/>
    <x v="0"/>
  </r>
  <r>
    <n v="1018"/>
    <n v="21128"/>
    <s v="Asignar Sugerencia"/>
    <d v="2020-04-16T00:00:00"/>
    <x v="3"/>
    <d v="2020-04-21T00:00:00"/>
    <s v="Abril - Junio"/>
    <n v="5"/>
    <n v="4"/>
    <s v="ORLANDO NIÑO"/>
    <s v="Cerrado"/>
    <s v="Abril"/>
    <m/>
    <e v="#REF!"/>
    <e v="#REF!"/>
    <x v="0"/>
    <x v="0"/>
  </r>
  <r>
    <n v="1019"/>
    <n v="21129"/>
    <s v="Tramitar Peticiones"/>
    <d v="2020-04-16T00:00:00"/>
    <x v="3"/>
    <d v="2020-04-21T00:00:00"/>
    <s v="Abril - Junio"/>
    <n v="5"/>
    <n v="4"/>
    <s v="Bianey hurtado"/>
    <s v="Cerrado"/>
    <s v="Abril"/>
    <m/>
    <e v="#REF!"/>
    <e v="#REF!"/>
    <x v="0"/>
    <x v="0"/>
  </r>
  <r>
    <n v="1020"/>
    <n v="21130"/>
    <s v="Tramitar Peticiones"/>
    <d v="2020-04-16T00:00:00"/>
    <x v="3"/>
    <d v="2020-04-21T00:00:00"/>
    <s v="Abril - Junio"/>
    <n v="5"/>
    <n v="4"/>
    <s v="CARLOS ANDRES JIMENEZ MENESES"/>
    <s v="Cerrado"/>
    <s v="Abril"/>
    <m/>
    <e v="#REF!"/>
    <e v="#REF!"/>
    <x v="0"/>
    <x v="0"/>
  </r>
  <r>
    <n v="1021"/>
    <n v="21131"/>
    <s v="Tramitar Peticiones"/>
    <d v="2020-04-16T00:00:00"/>
    <x v="3"/>
    <d v="2020-04-21T00:00:00"/>
    <s v="Abril - Junio"/>
    <n v="5"/>
    <n v="4"/>
    <s v="Antonio Torres"/>
    <s v="Cerrado"/>
    <s v="Abril"/>
    <m/>
    <e v="#REF!"/>
    <e v="#REF!"/>
    <x v="0"/>
    <x v="0"/>
  </r>
  <r>
    <n v="1022"/>
    <n v="21132"/>
    <s v="Tramitar Peticiones"/>
    <d v="2020-04-16T00:00:00"/>
    <x v="3"/>
    <d v="2020-04-21T00:00:00"/>
    <s v="Abril - Junio"/>
    <n v="5"/>
    <n v="4"/>
    <s v="CARLOS EDUARDO PENSO ZUÑIGA"/>
    <s v="Cerrado"/>
    <s v="Abril"/>
    <m/>
    <e v="#REF!"/>
    <e v="#REF!"/>
    <x v="0"/>
    <x v="0"/>
  </r>
  <r>
    <n v="1023"/>
    <n v="21133"/>
    <s v="Tramitar Reclamo"/>
    <d v="2020-04-16T00:00:00"/>
    <x v="3"/>
    <d v="2020-04-18T00:00:00"/>
    <s v="Abril - Junio"/>
    <n v="2"/>
    <n v="2"/>
    <s v="Maribel Ayala de Calderon"/>
    <s v="Cerrado"/>
    <s v="Abril"/>
    <m/>
    <e v="#REF!"/>
    <e v="#REF!"/>
    <x v="0"/>
    <x v="0"/>
  </r>
  <r>
    <n v="1024"/>
    <n v="21134"/>
    <s v="Tramitar Peticiones"/>
    <d v="2020-04-16T00:00:00"/>
    <x v="3"/>
    <d v="2020-04-21T00:00:00"/>
    <s v="Abril - Junio"/>
    <n v="5"/>
    <n v="4"/>
    <s v="Hector Jaime Giraldo Duque"/>
    <s v="Cerrado"/>
    <s v="Abril"/>
    <m/>
    <e v="#REF!"/>
    <e v="#REF!"/>
    <x v="0"/>
    <x v="0"/>
  </r>
  <r>
    <n v="1025"/>
    <n v="21135"/>
    <s v="Tramitar Peticiones"/>
    <d v="2020-04-16T00:00:00"/>
    <x v="3"/>
    <d v="2020-04-21T00:00:00"/>
    <s v="Abril - Junio"/>
    <n v="5"/>
    <n v="4"/>
    <s v="María José Del Gallego Quintero"/>
    <s v="Cerrado"/>
    <s v="Abril"/>
    <m/>
    <e v="#REF!"/>
    <e v="#REF!"/>
    <x v="0"/>
    <x v="0"/>
  </r>
  <r>
    <n v="1026"/>
    <n v="21136"/>
    <s v="Tramitar Peticiones"/>
    <d v="2020-04-16T00:00:00"/>
    <x v="3"/>
    <d v="2020-04-21T00:00:00"/>
    <s v="Abril - Junio"/>
    <n v="5"/>
    <n v="4"/>
    <s v="MARIA EMMA GAITAN Q"/>
    <s v="Cerrado"/>
    <s v="Abril"/>
    <m/>
    <e v="#REF!"/>
    <e v="#REF!"/>
    <x v="0"/>
    <x v="0"/>
  </r>
  <r>
    <n v="1027"/>
    <n v="21137"/>
    <s v="Tramitar Queja"/>
    <d v="2020-04-16T00:00:00"/>
    <x v="3"/>
    <s v="Pendiente"/>
    <s v="Pendiente"/>
    <e v="#VALUE!"/>
    <e v="#VALUE!"/>
    <s v="ETELBERTO CASTRILLON FLOREZ"/>
    <s v="Abierto"/>
    <s v="Pendiente"/>
    <m/>
    <e v="#REF!"/>
    <e v="#REF!"/>
    <x v="1"/>
    <x v="1"/>
  </r>
  <r>
    <n v="1028"/>
    <n v="21138"/>
    <s v="Tramitar Peticiones"/>
    <d v="2020-04-16T00:00:00"/>
    <x v="3"/>
    <d v="2020-04-21T00:00:00"/>
    <s v="Abril - Junio"/>
    <n v="5"/>
    <n v="4"/>
    <s v="Pedro Maria Ramirez Chaux"/>
    <s v="Cerrado"/>
    <s v="Abril"/>
    <m/>
    <e v="#REF!"/>
    <e v="#REF!"/>
    <x v="0"/>
    <x v="0"/>
  </r>
  <r>
    <n v="1029"/>
    <n v="21139"/>
    <s v="Tramitar Peticiones"/>
    <d v="2020-04-16T00:00:00"/>
    <x v="3"/>
    <d v="2020-04-21T00:00:00"/>
    <s v="Abril - Junio"/>
    <n v="5"/>
    <n v="4"/>
    <s v="Manuel Enrique Florez Quiñoinez"/>
    <s v="Cerrado"/>
    <s v="Abril"/>
    <m/>
    <e v="#REF!"/>
    <e v="#REF!"/>
    <x v="0"/>
    <x v="0"/>
  </r>
  <r>
    <n v="1030"/>
    <n v="21140"/>
    <s v="Tramitar Peticiones"/>
    <d v="2020-04-16T00:00:00"/>
    <x v="3"/>
    <d v="2020-04-21T00:00:00"/>
    <s v="Abril - Junio"/>
    <n v="5"/>
    <n v="4"/>
    <s v="juan pablo loaiza vasco"/>
    <s v="Cerrado"/>
    <s v="Abril"/>
    <m/>
    <e v="#REF!"/>
    <e v="#REF!"/>
    <x v="0"/>
    <x v="0"/>
  </r>
  <r>
    <n v="1031"/>
    <n v="21141"/>
    <s v="Tramitar Peticiones"/>
    <d v="2020-04-16T00:00:00"/>
    <x v="3"/>
    <d v="2020-04-21T00:00:00"/>
    <s v="Abril - Junio"/>
    <n v="5"/>
    <n v="4"/>
    <s v="LUZ MARINA DIAZ"/>
    <s v="Cerrado"/>
    <s v="Abril"/>
    <m/>
    <e v="#REF!"/>
    <e v="#REF!"/>
    <x v="0"/>
    <x v="0"/>
  </r>
  <r>
    <n v="1032"/>
    <n v="21142"/>
    <s v="Tramitar Peticiones"/>
    <d v="2020-04-16T00:00:00"/>
    <x v="3"/>
    <d v="2020-04-21T00:00:00"/>
    <s v="Abril - Junio"/>
    <n v="5"/>
    <n v="4"/>
    <s v="ALFREDO VALENCIA MARUN"/>
    <s v="Cerrado"/>
    <s v="Abril"/>
    <m/>
    <e v="#REF!"/>
    <e v="#REF!"/>
    <x v="0"/>
    <x v="0"/>
  </r>
  <r>
    <n v="1033"/>
    <n v="21143"/>
    <s v="Tramitar Peticiones"/>
    <d v="2020-04-17T00:00:00"/>
    <x v="3"/>
    <d v="2020-04-21T00:00:00"/>
    <s v="Abril - Junio"/>
    <n v="4"/>
    <n v="3"/>
    <s v="Manuela Ramírez"/>
    <s v="Cerrado"/>
    <s v="Abril"/>
    <m/>
    <e v="#REF!"/>
    <e v="#REF!"/>
    <x v="0"/>
    <x v="0"/>
  </r>
  <r>
    <n v="1034"/>
    <n v="21144"/>
    <s v="Tramitar Peticiones"/>
    <d v="2020-04-17T00:00:00"/>
    <x v="3"/>
    <d v="2020-04-21T00:00:00"/>
    <s v="Abril - Junio"/>
    <n v="4"/>
    <n v="3"/>
    <s v="JUAN CARLOS ROJAS CERON"/>
    <s v="Cerrado"/>
    <s v="Abril"/>
    <m/>
    <e v="#REF!"/>
    <e v="#REF!"/>
    <x v="0"/>
    <x v="0"/>
  </r>
  <r>
    <n v="1035"/>
    <n v="21145"/>
    <s v="Asignar Sugerencia"/>
    <d v="2020-04-17T00:00:00"/>
    <x v="3"/>
    <d v="2020-04-17T00:00:00"/>
    <s v="Abril - Junio"/>
    <n v="0"/>
    <n v="1"/>
    <s v="n.a."/>
    <s v="Cerrado"/>
    <s v="Abril"/>
    <m/>
    <e v="#REF!"/>
    <e v="#REF!"/>
    <x v="0"/>
    <x v="0"/>
  </r>
  <r>
    <n v="1036"/>
    <n v="21146"/>
    <s v="Tramitar Peticiones"/>
    <d v="2020-04-17T00:00:00"/>
    <x v="3"/>
    <d v="2020-04-21T00:00:00"/>
    <s v="Abril - Junio"/>
    <n v="4"/>
    <n v="3"/>
    <s v="LILIA QUICENO FORERO"/>
    <s v="Cerrado"/>
    <s v="Abril"/>
    <m/>
    <e v="#REF!"/>
    <e v="#REF!"/>
    <x v="0"/>
    <x v="0"/>
  </r>
  <r>
    <n v="1037"/>
    <n v="21147"/>
    <s v="Tramitar Queja"/>
    <d v="2020-04-17T00:00:00"/>
    <x v="3"/>
    <d v="2020-07-31T00:00:00"/>
    <s v="Julio - Septiembre"/>
    <n v="105"/>
    <n v="76"/>
    <s v="alexander Giraldo Diaz"/>
    <s v="Cerrado"/>
    <s v="Julio"/>
    <m/>
    <e v="#REF!"/>
    <e v="#REF!"/>
    <x v="0"/>
    <x v="0"/>
  </r>
  <r>
    <n v="1038"/>
    <n v="21148"/>
    <s v="Tramitar Queja"/>
    <d v="2020-04-17T00:00:00"/>
    <x v="3"/>
    <d v="2020-04-18T00:00:00"/>
    <s v="Abril - Junio"/>
    <n v="1"/>
    <n v="1"/>
    <s v="ANA MILENA OLANO CAICEDO"/>
    <s v="Cerrado"/>
    <s v="Abril"/>
    <m/>
    <e v="#REF!"/>
    <e v="#REF!"/>
    <x v="0"/>
    <x v="0"/>
  </r>
  <r>
    <n v="1039"/>
    <n v="21149"/>
    <s v="Tramitar Peticiones"/>
    <d v="2020-04-17T00:00:00"/>
    <x v="3"/>
    <d v="2020-04-21T00:00:00"/>
    <s v="Abril - Junio"/>
    <n v="4"/>
    <n v="3"/>
    <s v="YURI LILIANA VARGAS"/>
    <s v="Cerrado"/>
    <s v="Abril"/>
    <m/>
    <e v="#REF!"/>
    <e v="#REF!"/>
    <x v="0"/>
    <x v="0"/>
  </r>
  <r>
    <n v="1040"/>
    <n v="21150"/>
    <s v="Tramitar Peticiones"/>
    <d v="2020-04-18T00:00:00"/>
    <x v="3"/>
    <d v="2020-04-22T00:00:00"/>
    <s v="Abril - Junio"/>
    <n v="4"/>
    <n v="3"/>
    <s v="MARIA FERNANDA ROJAS NASSIF"/>
    <s v="Cerrado"/>
    <s v="Abril"/>
    <m/>
    <e v="#REF!"/>
    <e v="#REF!"/>
    <x v="0"/>
    <x v="0"/>
  </r>
  <r>
    <n v="1041"/>
    <n v="21151"/>
    <s v="Tramitar Peticiones"/>
    <d v="2020-04-18T00:00:00"/>
    <x v="3"/>
    <d v="2020-04-22T00:00:00"/>
    <s v="Abril - Junio"/>
    <n v="4"/>
    <n v="3"/>
    <s v="PAULINA LEYVA"/>
    <s v="Cerrado"/>
    <s v="Abril"/>
    <m/>
    <e v="#REF!"/>
    <e v="#REF!"/>
    <x v="0"/>
    <x v="0"/>
  </r>
  <r>
    <n v="1042"/>
    <n v="21152"/>
    <s v="Tramitar Peticiones"/>
    <d v="2020-04-18T00:00:00"/>
    <x v="3"/>
    <d v="2020-04-22T00:00:00"/>
    <s v="Abril - Junio"/>
    <n v="4"/>
    <n v="3"/>
    <s v="Alonso Zambrano"/>
    <s v="Cerrado"/>
    <s v="Abril"/>
    <m/>
    <e v="#REF!"/>
    <e v="#REF!"/>
    <x v="0"/>
    <x v="0"/>
  </r>
  <r>
    <n v="1043"/>
    <n v="21153"/>
    <s v="Asignar Sugerencia"/>
    <d v="2020-04-18T00:00:00"/>
    <x v="3"/>
    <s v="Pendiente"/>
    <s v="Pendiente"/>
    <e v="#VALUE!"/>
    <e v="#VALUE!"/>
    <s v="MARIA ISABEL BARRAGAN MENDEZ"/>
    <s v="Abierto"/>
    <s v="Pendiente"/>
    <m/>
    <e v="#REF!"/>
    <e v="#REF!"/>
    <x v="1"/>
    <x v="1"/>
  </r>
  <r>
    <n v="1044"/>
    <n v="21154"/>
    <s v="Tramitar Queja"/>
    <d v="2020-04-18T00:00:00"/>
    <x v="3"/>
    <d v="2020-04-22T00:00:00"/>
    <s v="Abril - Junio"/>
    <n v="4"/>
    <n v="3"/>
    <s v="JOSE JAVIER ROMERO ESCUDERO"/>
    <s v="Cerrado"/>
    <s v="Abril"/>
    <m/>
    <e v="#REF!"/>
    <e v="#REF!"/>
    <x v="0"/>
    <x v="0"/>
  </r>
  <r>
    <n v="1045"/>
    <n v="21155"/>
    <s v="Tramitar Queja"/>
    <d v="2020-04-18T00:00:00"/>
    <x v="3"/>
    <d v="2020-04-21T00:00:00"/>
    <s v="Abril - Junio"/>
    <n v="3"/>
    <n v="2"/>
    <s v="JOSE JAVIER ROMERO ESCUDERO"/>
    <s v="Cerrado"/>
    <s v="Abril"/>
    <m/>
    <e v="#REF!"/>
    <e v="#REF!"/>
    <x v="0"/>
    <x v="0"/>
  </r>
  <r>
    <n v="1046"/>
    <n v="21156"/>
    <s v="Tramitar Peticiones"/>
    <d v="2020-04-18T00:00:00"/>
    <x v="3"/>
    <d v="2020-04-22T00:00:00"/>
    <s v="Abril - Junio"/>
    <n v="4"/>
    <n v="3"/>
    <s v="CINDY JOHANA GONZALEZ"/>
    <s v="Cerrado"/>
    <s v="Abril"/>
    <m/>
    <e v="#REF!"/>
    <e v="#REF!"/>
    <x v="0"/>
    <x v="0"/>
  </r>
  <r>
    <n v="1047"/>
    <n v="21157"/>
    <s v="Tramitar Reclamo"/>
    <d v="2020-04-18T00:00:00"/>
    <x v="3"/>
    <d v="2020-04-18T00:00:00"/>
    <s v="Abril - Junio"/>
    <n v="0"/>
    <n v="0"/>
    <s v="Claudia Patricia Parra Gra"/>
    <s v="Cerrado"/>
    <s v="Abril"/>
    <m/>
    <e v="#REF!"/>
    <e v="#REF!"/>
    <x v="0"/>
    <x v="0"/>
  </r>
  <r>
    <n v="1048"/>
    <n v="21158"/>
    <s v="Tramitar Peticiones"/>
    <d v="2020-04-18T00:00:00"/>
    <x v="3"/>
    <d v="2020-04-22T00:00:00"/>
    <s v="Abril - Junio"/>
    <n v="4"/>
    <n v="3"/>
    <s v="yesid alfaro henao"/>
    <s v="Cerrado"/>
    <s v="Abril"/>
    <m/>
    <e v="#REF!"/>
    <e v="#REF!"/>
    <x v="0"/>
    <x v="0"/>
  </r>
  <r>
    <n v="1049"/>
    <n v="21159"/>
    <s v="Tramitar Queja"/>
    <d v="2020-04-18T00:00:00"/>
    <x v="3"/>
    <d v="2020-05-06T00:00:00"/>
    <s v="Abril - Junio"/>
    <n v="18"/>
    <n v="13"/>
    <s v="JOSE ECHEVERRI"/>
    <s v="Cerrado"/>
    <s v="Mayo"/>
    <m/>
    <e v="#REF!"/>
    <e v="#REF!"/>
    <x v="0"/>
    <x v="0"/>
  </r>
  <r>
    <n v="1050"/>
    <n v="21160"/>
    <s v="Tramitar Peticiones"/>
    <d v="2020-04-18T00:00:00"/>
    <x v="3"/>
    <d v="2020-04-22T00:00:00"/>
    <s v="Abril - Junio"/>
    <n v="4"/>
    <n v="3"/>
    <s v="Juan Diego Jurado Aristizabal"/>
    <s v="Cerrado"/>
    <s v="Abril"/>
    <m/>
    <e v="#REF!"/>
    <e v="#REF!"/>
    <x v="0"/>
    <x v="0"/>
  </r>
  <r>
    <n v="1051"/>
    <n v="21161"/>
    <s v="Tramitar Peticiones"/>
    <d v="2020-04-18T00:00:00"/>
    <x v="3"/>
    <d v="2020-04-22T00:00:00"/>
    <s v="Abril - Junio"/>
    <n v="4"/>
    <n v="3"/>
    <s v="Diego Alberto Pradilla Pelaez"/>
    <s v="Cerrado"/>
    <s v="Abril"/>
    <m/>
    <e v="#REF!"/>
    <e v="#REF!"/>
    <x v="0"/>
    <x v="0"/>
  </r>
  <r>
    <n v="1052"/>
    <n v="21162"/>
    <s v="Asignar Sugerencia"/>
    <d v="2020-04-19T00:00:00"/>
    <x v="3"/>
    <d v="2020-04-24T00:00:00"/>
    <s v="Abril - Junio"/>
    <n v="5"/>
    <n v="5"/>
    <s v="GENNI GICELA DIAZ SOLANO"/>
    <s v="Cerrado"/>
    <s v="Abril"/>
    <m/>
    <e v="#REF!"/>
    <e v="#REF!"/>
    <x v="0"/>
    <x v="0"/>
  </r>
  <r>
    <n v="1053"/>
    <n v="21163"/>
    <s v="Tramitar Queja"/>
    <d v="2020-04-19T00:00:00"/>
    <x v="3"/>
    <d v="2020-04-21T00:00:00"/>
    <s v="Abril - Junio"/>
    <n v="2"/>
    <n v="2"/>
    <s v="doris fabiola perez estrada"/>
    <s v="Cerrado"/>
    <s v="Abril"/>
    <m/>
    <e v="#REF!"/>
    <e v="#REF!"/>
    <x v="0"/>
    <x v="0"/>
  </r>
  <r>
    <n v="1054"/>
    <n v="21164"/>
    <s v="Tramitar Peticiones"/>
    <d v="2020-04-19T00:00:00"/>
    <x v="3"/>
    <d v="2020-04-22T00:00:00"/>
    <s v="Abril - Junio"/>
    <n v="3"/>
    <n v="3"/>
    <s v="Francisco Javier castro Urbina"/>
    <s v="Cerrado"/>
    <s v="Abril"/>
    <m/>
    <e v="#REF!"/>
    <e v="#REF!"/>
    <x v="0"/>
    <x v="0"/>
  </r>
  <r>
    <n v="1055"/>
    <n v="21165"/>
    <s v="Tramitar Peticiones"/>
    <d v="2020-04-20T00:00:00"/>
    <x v="3"/>
    <d v="2020-04-22T00:00:00"/>
    <s v="Abril - Junio"/>
    <n v="2"/>
    <n v="3"/>
    <s v="Eco Parque Macadamia"/>
    <s v="Cerrado"/>
    <s v="Abril"/>
    <m/>
    <e v="#REF!"/>
    <e v="#REF!"/>
    <x v="0"/>
    <x v="0"/>
  </r>
  <r>
    <n v="1056"/>
    <n v="21166"/>
    <s v="Tramitar Peticiones"/>
    <d v="2020-04-20T00:00:00"/>
    <x v="3"/>
    <d v="2020-04-22T00:00:00"/>
    <s v="Abril - Junio"/>
    <n v="2"/>
    <n v="3"/>
    <s v="Fundacion Nuevo Mundo"/>
    <s v="Cerrado"/>
    <s v="Abril"/>
    <m/>
    <e v="#REF!"/>
    <e v="#REF!"/>
    <x v="0"/>
    <x v="0"/>
  </r>
  <r>
    <n v="1057"/>
    <n v="21167"/>
    <s v="Tramitar Queja"/>
    <d v="2020-04-20T00:00:00"/>
    <x v="3"/>
    <d v="2020-04-21T00:00:00"/>
    <s v="Abril - Junio"/>
    <n v="1"/>
    <n v="2"/>
    <s v="Fundacion Nuevo Mundo"/>
    <s v="Cerrado"/>
    <s v="Abril"/>
    <m/>
    <e v="#REF!"/>
    <e v="#REF!"/>
    <x v="0"/>
    <x v="0"/>
  </r>
  <r>
    <n v="1058"/>
    <n v="21168"/>
    <s v="Tramitar Reclamo"/>
    <d v="2020-04-20T00:00:00"/>
    <x v="3"/>
    <d v="2020-04-21T00:00:00"/>
    <s v="Abril - Junio"/>
    <n v="1"/>
    <n v="2"/>
    <s v="No hay clientes referentes a este flujo"/>
    <s v="Cerrado"/>
    <s v="Abril"/>
    <m/>
    <e v="#REF!"/>
    <e v="#REF!"/>
    <x v="0"/>
    <x v="0"/>
  </r>
  <r>
    <n v="1059"/>
    <n v="21169"/>
    <s v="Tramitar Peticiones"/>
    <d v="2020-04-20T00:00:00"/>
    <x v="3"/>
    <d v="2020-04-22T00:00:00"/>
    <s v="Abril - Junio"/>
    <n v="2"/>
    <n v="3"/>
    <s v="Valentina Jiménez"/>
    <s v="Cerrado"/>
    <s v="Abril"/>
    <m/>
    <e v="#REF!"/>
    <e v="#REF!"/>
    <x v="0"/>
    <x v="0"/>
  </r>
  <r>
    <n v="1060"/>
    <n v="21170"/>
    <s v="Tramitar Peticiones"/>
    <d v="2020-04-20T00:00:00"/>
    <x v="3"/>
    <d v="2020-04-22T00:00:00"/>
    <s v="Abril - Junio"/>
    <n v="2"/>
    <n v="3"/>
    <s v="CLAUDIA PATRICIA QUINTERO OTERO"/>
    <s v="Cerrado"/>
    <s v="Abril"/>
    <m/>
    <e v="#REF!"/>
    <e v="#REF!"/>
    <x v="0"/>
    <x v="0"/>
  </r>
  <r>
    <n v="1061"/>
    <n v="21171"/>
    <s v="Tramitar Peticiones"/>
    <d v="2020-04-20T00:00:00"/>
    <x v="3"/>
    <d v="2020-04-22T00:00:00"/>
    <s v="Abril - Junio"/>
    <n v="2"/>
    <n v="3"/>
    <s v="Fredy corena Ramos"/>
    <s v="Cerrado"/>
    <s v="Abril"/>
    <m/>
    <e v="#REF!"/>
    <e v="#REF!"/>
    <x v="0"/>
    <x v="0"/>
  </r>
  <r>
    <n v="1062"/>
    <n v="21172"/>
    <s v="Tramitar Peticiones"/>
    <d v="2020-04-20T00:00:00"/>
    <x v="3"/>
    <d v="2020-04-22T00:00:00"/>
    <s v="Abril - Junio"/>
    <n v="2"/>
    <n v="3"/>
    <s v="Fundacion Nuevo Mundo"/>
    <s v="Cerrado"/>
    <s v="Abril"/>
    <m/>
    <e v="#REF!"/>
    <e v="#REF!"/>
    <x v="0"/>
    <x v="0"/>
  </r>
  <r>
    <n v="1063"/>
    <n v="21173"/>
    <s v="Tramitar Peticiones"/>
    <d v="2020-04-20T00:00:00"/>
    <x v="3"/>
    <d v="2020-04-22T00:00:00"/>
    <s v="Abril - Junio"/>
    <n v="2"/>
    <n v="3"/>
    <s v="Brayan eduardo rincon arias"/>
    <s v="Cerrado"/>
    <s v="Abril"/>
    <m/>
    <e v="#REF!"/>
    <e v="#REF!"/>
    <x v="0"/>
    <x v="0"/>
  </r>
  <r>
    <n v="1064"/>
    <n v="21174"/>
    <s v="Tramitar Peticiones"/>
    <d v="2020-04-20T00:00:00"/>
    <x v="3"/>
    <d v="2020-04-23T00:00:00"/>
    <s v="Abril - Junio"/>
    <n v="3"/>
    <n v="4"/>
    <s v="JAVIER ALONSO BUSTAMANTE ARISMENDI"/>
    <s v="Cerrado"/>
    <s v="Abril"/>
    <m/>
    <e v="#REF!"/>
    <e v="#REF!"/>
    <x v="0"/>
    <x v="0"/>
  </r>
  <r>
    <n v="1065"/>
    <n v="21175"/>
    <s v="Tramitar Peticiones"/>
    <d v="2020-04-20T00:00:00"/>
    <x v="3"/>
    <d v="2020-04-23T00:00:00"/>
    <s v="Abril - Junio"/>
    <n v="3"/>
    <n v="4"/>
    <s v="Fundacion Nuevo Mundo"/>
    <s v="Cerrado"/>
    <s v="Abril"/>
    <m/>
    <e v="#REF!"/>
    <e v="#REF!"/>
    <x v="0"/>
    <x v="0"/>
  </r>
  <r>
    <n v="1066"/>
    <n v="21176"/>
    <s v="Tramitar Peticiones"/>
    <d v="2020-04-20T00:00:00"/>
    <x v="3"/>
    <d v="2020-04-23T00:00:00"/>
    <s v="Abril - Junio"/>
    <n v="3"/>
    <n v="4"/>
    <s v="César Pulido"/>
    <s v="Cerrado"/>
    <s v="Abril"/>
    <m/>
    <e v="#REF!"/>
    <e v="#REF!"/>
    <x v="0"/>
    <x v="0"/>
  </r>
  <r>
    <n v="1067"/>
    <n v="21177"/>
    <s v="Tramitar Queja"/>
    <d v="2020-04-20T00:00:00"/>
    <x v="3"/>
    <d v="2020-04-21T00:00:00"/>
    <s v="Abril - Junio"/>
    <n v="1"/>
    <n v="2"/>
    <s v="JOSE JAVIER ROMERO ESCUDERO"/>
    <s v="Cerrado"/>
    <s v="Abril"/>
    <m/>
    <e v="#REF!"/>
    <e v="#REF!"/>
    <x v="0"/>
    <x v="0"/>
  </r>
  <r>
    <n v="1068"/>
    <n v="21178"/>
    <s v="Tramitar Peticiones"/>
    <d v="2020-04-20T00:00:00"/>
    <x v="3"/>
    <d v="2020-04-23T00:00:00"/>
    <s v="Abril - Junio"/>
    <n v="3"/>
    <n v="4"/>
    <s v="laura zamora"/>
    <s v="Cerrado"/>
    <s v="Abril"/>
    <m/>
    <e v="#REF!"/>
    <e v="#REF!"/>
    <x v="0"/>
    <x v="0"/>
  </r>
  <r>
    <n v="1069"/>
    <n v="21179"/>
    <s v="Tramitar Queja"/>
    <d v="2020-04-20T00:00:00"/>
    <x v="3"/>
    <s v="Pendiente"/>
    <s v="Pendiente"/>
    <e v="#VALUE!"/>
    <e v="#VALUE!"/>
    <s v="ESQUIVEL RODRIGUEZ PIANETA"/>
    <s v="Abierto"/>
    <s v="Pendiente"/>
    <m/>
    <e v="#REF!"/>
    <e v="#REF!"/>
    <x v="1"/>
    <x v="1"/>
  </r>
  <r>
    <n v="1070"/>
    <n v="21180"/>
    <s v="Tramitar Peticiones"/>
    <d v="2020-04-20T00:00:00"/>
    <x v="3"/>
    <d v="2020-04-23T00:00:00"/>
    <s v="Abril - Junio"/>
    <n v="3"/>
    <n v="4"/>
    <s v="Jhoan Camilo Coronado Lara"/>
    <s v="Cerrado"/>
    <s v="Abril"/>
    <m/>
    <e v="#REF!"/>
    <e v="#REF!"/>
    <x v="0"/>
    <x v="0"/>
  </r>
  <r>
    <n v="1071"/>
    <n v="21181"/>
    <s v="Tramitar Peticiones"/>
    <d v="2020-04-20T00:00:00"/>
    <x v="3"/>
    <d v="2020-04-23T00:00:00"/>
    <s v="Abril - Junio"/>
    <n v="3"/>
    <n v="4"/>
    <s v="hector manuel junca fajardo"/>
    <s v="Cerrado"/>
    <s v="Abril"/>
    <m/>
    <e v="#REF!"/>
    <e v="#REF!"/>
    <x v="0"/>
    <x v="0"/>
  </r>
  <r>
    <n v="1072"/>
    <n v="21182"/>
    <s v="Tramitar Peticiones"/>
    <d v="2020-04-20T00:00:00"/>
    <x v="3"/>
    <d v="2020-04-23T00:00:00"/>
    <s v="Abril - Junio"/>
    <n v="3"/>
    <n v="4"/>
    <s v="SANDRA CATHERINE CARDENAS SABOYA"/>
    <s v="Cerrado"/>
    <s v="Abril"/>
    <m/>
    <e v="#REF!"/>
    <e v="#REF!"/>
    <x v="0"/>
    <x v="0"/>
  </r>
  <r>
    <n v="1073"/>
    <n v="21183"/>
    <s v="Tramitar Queja"/>
    <d v="2020-04-20T00:00:00"/>
    <x v="3"/>
    <d v="2020-04-21T00:00:00"/>
    <s v="Abril - Junio"/>
    <n v="1"/>
    <n v="2"/>
    <s v="Diego vergara"/>
    <s v="Cerrado"/>
    <s v="Abril"/>
    <m/>
    <e v="#REF!"/>
    <e v="#REF!"/>
    <x v="0"/>
    <x v="0"/>
  </r>
  <r>
    <n v="1074"/>
    <n v="21184"/>
    <s v="Tramitar Peticiones"/>
    <d v="2020-04-20T00:00:00"/>
    <x v="3"/>
    <d v="2020-04-23T00:00:00"/>
    <s v="Abril - Junio"/>
    <n v="3"/>
    <n v="4"/>
    <s v="Tatiana Alejandra Cabrejo Zapata"/>
    <s v="Cerrado"/>
    <s v="Abril"/>
    <m/>
    <e v="#REF!"/>
    <e v="#REF!"/>
    <x v="0"/>
    <x v="0"/>
  </r>
  <r>
    <n v="1075"/>
    <n v="21185"/>
    <s v="Tramitar Queja"/>
    <d v="2020-04-20T00:00:00"/>
    <x v="3"/>
    <d v="2020-04-21T00:00:00"/>
    <s v="Abril - Junio"/>
    <n v="1"/>
    <n v="2"/>
    <s v="CAMILO ESCOBAR"/>
    <s v="Cerrado"/>
    <s v="Abril"/>
    <m/>
    <e v="#REF!"/>
    <e v="#REF!"/>
    <x v="0"/>
    <x v="0"/>
  </r>
  <r>
    <n v="1076"/>
    <n v="21186"/>
    <s v="Tramitar Peticiones"/>
    <d v="2020-04-20T00:00:00"/>
    <x v="3"/>
    <d v="2020-04-23T00:00:00"/>
    <s v="Abril - Junio"/>
    <n v="3"/>
    <n v="4"/>
    <s v="María Patricia Romero Grajales"/>
    <s v="Cerrado"/>
    <s v="Abril"/>
    <m/>
    <e v="#REF!"/>
    <e v="#REF!"/>
    <x v="0"/>
    <x v="0"/>
  </r>
  <r>
    <n v="1077"/>
    <n v="21187"/>
    <s v="Tramitar Peticiones"/>
    <d v="2020-04-20T00:00:00"/>
    <x v="3"/>
    <d v="2020-04-23T00:00:00"/>
    <s v="Abril - Junio"/>
    <n v="3"/>
    <n v="4"/>
    <s v="WILSON FIERRO"/>
    <s v="Cerrado"/>
    <s v="Abril"/>
    <m/>
    <e v="#REF!"/>
    <e v="#REF!"/>
    <x v="0"/>
    <x v="0"/>
  </r>
  <r>
    <n v="1078"/>
    <n v="21188"/>
    <s v="Tramitar Peticiones"/>
    <d v="2020-04-20T00:00:00"/>
    <x v="3"/>
    <d v="2020-04-23T00:00:00"/>
    <s v="Abril - Junio"/>
    <n v="3"/>
    <n v="4"/>
    <s v="Maria Paula Murillo Muñoz"/>
    <s v="Cerrado"/>
    <s v="Abril"/>
    <m/>
    <e v="#REF!"/>
    <e v="#REF!"/>
    <x v="0"/>
    <x v="0"/>
  </r>
  <r>
    <n v="1079"/>
    <n v="21189"/>
    <s v="Tramitar Peticiones"/>
    <d v="2020-04-20T00:00:00"/>
    <x v="3"/>
    <d v="2020-04-23T00:00:00"/>
    <s v="Abril - Junio"/>
    <n v="3"/>
    <n v="4"/>
    <s v="CRISTIAN MERIÑO SEGRERA"/>
    <s v="Cerrado"/>
    <s v="Abril"/>
    <m/>
    <e v="#REF!"/>
    <e v="#REF!"/>
    <x v="0"/>
    <x v="0"/>
  </r>
  <r>
    <n v="1080"/>
    <n v="21190"/>
    <s v="Tramitar Peticiones"/>
    <d v="2020-04-20T00:00:00"/>
    <x v="3"/>
    <d v="2020-04-23T00:00:00"/>
    <s v="Abril - Junio"/>
    <n v="3"/>
    <n v="4"/>
    <s v="santiago cañón beltrán"/>
    <s v="Cerrado"/>
    <s v="Abril"/>
    <m/>
    <e v="#REF!"/>
    <e v="#REF!"/>
    <x v="0"/>
    <x v="0"/>
  </r>
  <r>
    <n v="1081"/>
    <n v="21191"/>
    <s v="Tramitar Peticiones"/>
    <d v="2020-04-20T00:00:00"/>
    <x v="3"/>
    <d v="2020-04-23T00:00:00"/>
    <s v="Abril - Junio"/>
    <n v="3"/>
    <n v="4"/>
    <s v="PILAR CASTAÑEDA"/>
    <s v="Cerrado"/>
    <s v="Abril"/>
    <m/>
    <e v="#REF!"/>
    <e v="#REF!"/>
    <x v="0"/>
    <x v="0"/>
  </r>
  <r>
    <n v="1082"/>
    <n v="21192"/>
    <s v="Tramitar Peticiones"/>
    <d v="2020-04-20T00:00:00"/>
    <x v="3"/>
    <d v="2020-04-23T00:00:00"/>
    <s v="Abril - Junio"/>
    <n v="3"/>
    <n v="4"/>
    <s v="Dolly Cano Aguilar"/>
    <s v="Cerrado"/>
    <s v="Abril"/>
    <m/>
    <e v="#REF!"/>
    <e v="#REF!"/>
    <x v="0"/>
    <x v="0"/>
  </r>
  <r>
    <n v="1083"/>
    <n v="21193"/>
    <s v="Tramitar Queja"/>
    <d v="2020-04-20T00:00:00"/>
    <x v="3"/>
    <d v="2020-04-23T00:00:00"/>
    <s v="Abril - Junio"/>
    <n v="3"/>
    <n v="4"/>
    <s v="GUILLERMOGARCIA"/>
    <s v="Cerrado"/>
    <s v="Abril"/>
    <m/>
    <e v="#REF!"/>
    <e v="#REF!"/>
    <x v="0"/>
    <x v="0"/>
  </r>
  <r>
    <n v="1084"/>
    <n v="21194"/>
    <s v="Tramitar Queja"/>
    <d v="2020-04-21T00:00:00"/>
    <x v="3"/>
    <d v="2020-04-21T00:00:00"/>
    <s v="Abril - Junio"/>
    <n v="0"/>
    <n v="1"/>
    <s v="NATALY RODRIGUEZ"/>
    <s v="Cerrado"/>
    <s v="Abril"/>
    <m/>
    <e v="#REF!"/>
    <e v="#REF!"/>
    <x v="0"/>
    <x v="0"/>
  </r>
  <r>
    <n v="1085"/>
    <n v="21195"/>
    <s v="Tramitar Queja"/>
    <d v="2020-04-21T00:00:00"/>
    <x v="3"/>
    <s v="Pendiente"/>
    <s v="Pendiente"/>
    <e v="#VALUE!"/>
    <e v="#VALUE!"/>
    <s v="MARIO FIDEL RODRIGUEZ NARVAEZ"/>
    <s v="Abierto"/>
    <s v="Pendiente"/>
    <m/>
    <e v="#REF!"/>
    <e v="#REF!"/>
    <x v="1"/>
    <x v="1"/>
  </r>
  <r>
    <n v="1086"/>
    <n v="21196"/>
    <s v="Tramitar Peticiones"/>
    <d v="2020-04-21T00:00:00"/>
    <x v="3"/>
    <d v="2020-04-23T00:00:00"/>
    <s v="Abril - Junio"/>
    <n v="2"/>
    <n v="3"/>
    <s v="LUIS ALVEIRO VASQUEZ GUTIERREZ"/>
    <s v="Cerrado"/>
    <s v="Abril"/>
    <m/>
    <e v="#REF!"/>
    <e v="#REF!"/>
    <x v="0"/>
    <x v="0"/>
  </r>
  <r>
    <n v="1087"/>
    <n v="21197"/>
    <s v="Tramitar Peticiones"/>
    <d v="2020-04-21T00:00:00"/>
    <x v="3"/>
    <d v="2020-04-23T00:00:00"/>
    <s v="Abril - Junio"/>
    <n v="2"/>
    <n v="3"/>
    <s v="LUIS EDUARDO LONDOÑO RODAS"/>
    <s v="Cerrado"/>
    <s v="Abril"/>
    <m/>
    <e v="#REF!"/>
    <e v="#REF!"/>
    <x v="0"/>
    <x v="0"/>
  </r>
  <r>
    <n v="1088"/>
    <n v="21198"/>
    <s v="Tramitar Queja"/>
    <d v="2020-04-21T00:00:00"/>
    <x v="3"/>
    <s v="Pendiente"/>
    <s v="Pendiente"/>
    <e v="#VALUE!"/>
    <e v="#VALUE!"/>
    <s v="ALONSO RESTREPO SANCHEZ"/>
    <s v="Abierto"/>
    <s v="Pendiente"/>
    <m/>
    <e v="#REF!"/>
    <e v="#REF!"/>
    <x v="1"/>
    <x v="1"/>
  </r>
  <r>
    <n v="1089"/>
    <n v="21199"/>
    <s v="Tramitar Queja"/>
    <d v="2020-04-21T00:00:00"/>
    <x v="3"/>
    <s v="Pendiente"/>
    <s v="Pendiente"/>
    <e v="#VALUE!"/>
    <e v="#VALUE!"/>
    <s v="MARIA DORIS BEDOYA LOPEZ"/>
    <s v="Abierto"/>
    <s v="Pendiente"/>
    <m/>
    <e v="#REF!"/>
    <e v="#REF!"/>
    <x v="1"/>
    <x v="1"/>
  </r>
  <r>
    <n v="1090"/>
    <n v="21200"/>
    <s v="Tramitar Peticiones"/>
    <d v="2020-04-21T00:00:00"/>
    <x v="3"/>
    <d v="2020-04-23T00:00:00"/>
    <s v="Abril - Junio"/>
    <n v="2"/>
    <n v="3"/>
    <s v="ESMERALDA RODRIGUEZ"/>
    <s v="Cerrado"/>
    <s v="Abril"/>
    <m/>
    <e v="#REF!"/>
    <e v="#REF!"/>
    <x v="0"/>
    <x v="0"/>
  </r>
  <r>
    <n v="1091"/>
    <n v="21201"/>
    <s v="Tramitar Peticiones"/>
    <d v="2020-04-21T00:00:00"/>
    <x v="3"/>
    <d v="2020-04-23T00:00:00"/>
    <s v="Abril - Junio"/>
    <n v="2"/>
    <n v="3"/>
    <s v="JULIA ISABEL DE ORO COGOLLO"/>
    <s v="Cerrado"/>
    <s v="Abril"/>
    <m/>
    <e v="#REF!"/>
    <e v="#REF!"/>
    <x v="0"/>
    <x v="0"/>
  </r>
  <r>
    <n v="1092"/>
    <n v="21202"/>
    <s v="Tramitar Peticiones"/>
    <d v="2020-04-21T00:00:00"/>
    <x v="3"/>
    <d v="2020-04-23T00:00:00"/>
    <s v="Abril - Junio"/>
    <n v="2"/>
    <n v="3"/>
    <s v="Luis Jacob Jaramillo Castro"/>
    <s v="Cerrado"/>
    <s v="Abril"/>
    <m/>
    <e v="#REF!"/>
    <e v="#REF!"/>
    <x v="0"/>
    <x v="0"/>
  </r>
  <r>
    <n v="1093"/>
    <n v="21203"/>
    <s v="Tramitar Peticiones"/>
    <d v="2020-04-21T00:00:00"/>
    <x v="3"/>
    <d v="2020-04-23T00:00:00"/>
    <s v="Abril - Junio"/>
    <n v="2"/>
    <n v="3"/>
    <s v="Andrés González Castro"/>
    <s v="Cerrado"/>
    <s v="Abril"/>
    <m/>
    <e v="#REF!"/>
    <e v="#REF!"/>
    <x v="0"/>
    <x v="0"/>
  </r>
  <r>
    <n v="1094"/>
    <n v="21204"/>
    <s v="Tramitar Peticiones"/>
    <d v="2020-04-21T00:00:00"/>
    <x v="3"/>
    <d v="2020-04-23T00:00:00"/>
    <s v="Abril - Junio"/>
    <n v="2"/>
    <n v="3"/>
    <s v="Kevin Giovani Ospina Martinez"/>
    <s v="Cerrado"/>
    <s v="Abril"/>
    <m/>
    <e v="#REF!"/>
    <e v="#REF!"/>
    <x v="0"/>
    <x v="0"/>
  </r>
  <r>
    <n v="1095"/>
    <n v="21205"/>
    <s v="Tramitar Peticiones"/>
    <d v="2020-04-21T00:00:00"/>
    <x v="3"/>
    <d v="2020-04-23T00:00:00"/>
    <s v="Abril - Junio"/>
    <n v="2"/>
    <n v="3"/>
    <s v="MARICELA MORALES GONZALEZ"/>
    <s v="Cerrado"/>
    <s v="Abril"/>
    <m/>
    <e v="#REF!"/>
    <e v="#REF!"/>
    <x v="0"/>
    <x v="0"/>
  </r>
  <r>
    <n v="1096"/>
    <n v="21206"/>
    <s v="Tramitar Peticiones"/>
    <d v="2020-04-21T00:00:00"/>
    <x v="3"/>
    <d v="2020-04-23T00:00:00"/>
    <s v="Abril - Junio"/>
    <n v="2"/>
    <n v="3"/>
    <s v="NAILI LUZ MAGDANIEL PUSHAINA"/>
    <s v="Cerrado"/>
    <s v="Abril"/>
    <m/>
    <e v="#REF!"/>
    <e v="#REF!"/>
    <x v="0"/>
    <x v="0"/>
  </r>
  <r>
    <n v="1097"/>
    <n v="21207"/>
    <s v="Tramitar Queja"/>
    <d v="2020-04-21T00:00:00"/>
    <x v="3"/>
    <d v="2020-04-21T00:00:00"/>
    <s v="Abril - Junio"/>
    <n v="0"/>
    <n v="1"/>
    <s v="Paola Milena Caro Gamarra"/>
    <s v="Cerrado"/>
    <s v="Abril"/>
    <m/>
    <e v="#REF!"/>
    <e v="#REF!"/>
    <x v="0"/>
    <x v="0"/>
  </r>
  <r>
    <n v="1098"/>
    <n v="21208"/>
    <s v="Tramitar Reclamo"/>
    <d v="2020-04-21T00:00:00"/>
    <x v="3"/>
    <d v="2020-04-22T00:00:00"/>
    <s v="Abril - Junio"/>
    <n v="1"/>
    <n v="2"/>
    <s v="yulieth alejandra angulo poveda"/>
    <s v="Cerrado"/>
    <s v="Abril"/>
    <m/>
    <e v="#REF!"/>
    <e v="#REF!"/>
    <x v="0"/>
    <x v="0"/>
  </r>
  <r>
    <n v="1099"/>
    <n v="21209"/>
    <s v="Tramitar Peticiones"/>
    <d v="2020-04-21T00:00:00"/>
    <x v="3"/>
    <d v="2020-04-23T00:00:00"/>
    <s v="Abril - Junio"/>
    <n v="2"/>
    <n v="3"/>
    <s v="JHONNY VILLARREL BELALCAZAR"/>
    <s v="Cerrado"/>
    <s v="Abril"/>
    <m/>
    <e v="#REF!"/>
    <e v="#REF!"/>
    <x v="0"/>
    <x v="0"/>
  </r>
  <r>
    <n v="1100"/>
    <n v="21210"/>
    <s v="Tramitar Queja"/>
    <d v="2020-04-21T00:00:00"/>
    <x v="3"/>
    <s v="Pendiente"/>
    <s v="Pendiente"/>
    <e v="#VALUE!"/>
    <e v="#VALUE!"/>
    <s v="walter alberto chica"/>
    <s v="Abierto"/>
    <s v="Pendiente"/>
    <m/>
    <e v="#REF!"/>
    <e v="#REF!"/>
    <x v="1"/>
    <x v="1"/>
  </r>
  <r>
    <n v="1101"/>
    <n v="21211"/>
    <s v="Tramitar Peticiones"/>
    <d v="2020-04-21T00:00:00"/>
    <x v="3"/>
    <d v="2020-04-23T00:00:00"/>
    <s v="Abril - Junio"/>
    <n v="2"/>
    <n v="3"/>
    <s v="ISLENY NATALIA ACOSTA MORA"/>
    <s v="Cerrado"/>
    <s v="Abril"/>
    <m/>
    <e v="#REF!"/>
    <e v="#REF!"/>
    <x v="0"/>
    <x v="0"/>
  </r>
  <r>
    <n v="1102"/>
    <n v="21212"/>
    <s v="Tramitar Peticiones"/>
    <d v="2020-04-21T00:00:00"/>
    <x v="3"/>
    <d v="2020-04-23T00:00:00"/>
    <s v="Abril - Junio"/>
    <n v="2"/>
    <n v="3"/>
    <s v="CHESTIN LINETH MONTERROSA MEJIA"/>
    <s v="Cerrado"/>
    <s v="Abril"/>
    <m/>
    <e v="#REF!"/>
    <e v="#REF!"/>
    <x v="0"/>
    <x v="0"/>
  </r>
  <r>
    <n v="1103"/>
    <n v="21213"/>
    <s v="Tramitar Peticiones"/>
    <d v="2020-04-21T00:00:00"/>
    <x v="3"/>
    <d v="2020-04-23T00:00:00"/>
    <s v="Abril - Junio"/>
    <n v="2"/>
    <n v="3"/>
    <s v="hugo"/>
    <s v="Cerrado"/>
    <s v="Abril"/>
    <m/>
    <e v="#REF!"/>
    <e v="#REF!"/>
    <x v="0"/>
    <x v="0"/>
  </r>
  <r>
    <n v="1104"/>
    <n v="21214"/>
    <s v="Tramitar Peticiones"/>
    <d v="2020-04-21T00:00:00"/>
    <x v="3"/>
    <d v="2020-04-24T00:00:00"/>
    <s v="Abril - Junio"/>
    <n v="3"/>
    <n v="4"/>
    <s v="Fanny Marcela Yela"/>
    <s v="Cerrado"/>
    <s v="Abril"/>
    <m/>
    <e v="#REF!"/>
    <e v="#REF!"/>
    <x v="0"/>
    <x v="0"/>
  </r>
  <r>
    <n v="1105"/>
    <n v="21215"/>
    <s v="Tramitar Queja"/>
    <d v="2020-04-21T00:00:00"/>
    <x v="3"/>
    <d v="2020-04-22T00:00:00"/>
    <s v="Abril - Junio"/>
    <n v="1"/>
    <n v="2"/>
    <s v="No hay clientes referentes a este flujo"/>
    <s v="Cerrado"/>
    <s v="Abril"/>
    <m/>
    <e v="#REF!"/>
    <e v="#REF!"/>
    <x v="0"/>
    <x v="0"/>
  </r>
  <r>
    <n v="1106"/>
    <n v="21216"/>
    <s v="Tramitar Peticiones"/>
    <d v="2020-04-21T00:00:00"/>
    <x v="3"/>
    <d v="2020-04-24T00:00:00"/>
    <s v="Abril - Junio"/>
    <n v="3"/>
    <n v="4"/>
    <s v="anyi yecenia ortiz pineda"/>
    <s v="Cerrado"/>
    <s v="Abril"/>
    <m/>
    <e v="#REF!"/>
    <e v="#REF!"/>
    <x v="0"/>
    <x v="0"/>
  </r>
  <r>
    <n v="1107"/>
    <n v="21217"/>
    <s v="Tramitar Peticiones"/>
    <d v="2020-04-21T00:00:00"/>
    <x v="3"/>
    <d v="2020-04-24T00:00:00"/>
    <s v="Abril - Junio"/>
    <n v="3"/>
    <n v="4"/>
    <s v="IVETTE JOSEFINA GARDEAZABAL MICOLTA"/>
    <s v="Cerrado"/>
    <s v="Abril"/>
    <m/>
    <e v="#REF!"/>
    <e v="#REF!"/>
    <x v="0"/>
    <x v="0"/>
  </r>
  <r>
    <n v="1108"/>
    <n v="21218"/>
    <s v="Tramitar Peticiones"/>
    <d v="2020-04-21T00:00:00"/>
    <x v="3"/>
    <d v="2020-04-24T00:00:00"/>
    <s v="Abril - Junio"/>
    <n v="3"/>
    <n v="4"/>
    <s v="anyi yecenia ortiz pineda"/>
    <s v="Cerrado"/>
    <s v="Abril"/>
    <m/>
    <e v="#REF!"/>
    <e v="#REF!"/>
    <x v="0"/>
    <x v="0"/>
  </r>
  <r>
    <n v="1109"/>
    <n v="21219"/>
    <s v="Tramitar Peticiones"/>
    <d v="2020-04-21T00:00:00"/>
    <x v="3"/>
    <d v="2020-04-24T00:00:00"/>
    <s v="Abril - Junio"/>
    <n v="3"/>
    <n v="4"/>
    <s v="JOSE IVÁN ÁLVAREZ MIRA"/>
    <s v="Cerrado"/>
    <s v="Abril"/>
    <m/>
    <e v="#REF!"/>
    <e v="#REF!"/>
    <x v="0"/>
    <x v="0"/>
  </r>
  <r>
    <n v="1110"/>
    <n v="21220"/>
    <s v="Tramitar Queja"/>
    <d v="2020-04-21T00:00:00"/>
    <x v="3"/>
    <d v="2020-04-22T00:00:00"/>
    <s v="Abril - Junio"/>
    <n v="1"/>
    <n v="2"/>
    <s v="JUAN CARLOS RODRIGUEZ PULIDO"/>
    <s v="Cerrado"/>
    <s v="Abril"/>
    <m/>
    <e v="#REF!"/>
    <e v="#REF!"/>
    <x v="0"/>
    <x v="0"/>
  </r>
  <r>
    <n v="1111"/>
    <n v="21221"/>
    <s v="Tramitar Peticiones"/>
    <d v="2020-04-22T00:00:00"/>
    <x v="3"/>
    <d v="2020-04-24T00:00:00"/>
    <s v="Abril - Junio"/>
    <n v="2"/>
    <n v="3"/>
    <s v="Edwin Samir Asprilla Panesso"/>
    <s v="Cerrado"/>
    <s v="Abril"/>
    <m/>
    <e v="#REF!"/>
    <e v="#REF!"/>
    <x v="0"/>
    <x v="0"/>
  </r>
  <r>
    <n v="1112"/>
    <n v="21222"/>
    <s v="Tramitar Peticiones"/>
    <d v="2020-04-22T00:00:00"/>
    <x v="3"/>
    <d v="2020-04-24T00:00:00"/>
    <s v="Abril - Junio"/>
    <n v="2"/>
    <n v="3"/>
    <s v="NANCY CONSUELO DE LA TORRE QUINTERO"/>
    <s v="Cerrado"/>
    <s v="Abril"/>
    <m/>
    <e v="#REF!"/>
    <e v="#REF!"/>
    <x v="0"/>
    <x v="0"/>
  </r>
  <r>
    <n v="1113"/>
    <n v="21223"/>
    <s v="Tramitar Peticiones"/>
    <d v="2020-04-22T00:00:00"/>
    <x v="3"/>
    <d v="2020-04-24T00:00:00"/>
    <s v="Abril - Junio"/>
    <n v="2"/>
    <n v="3"/>
    <s v="alvaro angel lavado"/>
    <s v="Cerrado"/>
    <s v="Abril"/>
    <m/>
    <e v="#REF!"/>
    <e v="#REF!"/>
    <x v="0"/>
    <x v="0"/>
  </r>
  <r>
    <n v="1114"/>
    <n v="21224"/>
    <s v="Tramitar Queja"/>
    <d v="2020-04-22T00:00:00"/>
    <x v="3"/>
    <d v="2020-04-22T00:00:00"/>
    <s v="Abril - Junio"/>
    <n v="0"/>
    <n v="1"/>
    <s v="HERMENCIA BARRERA"/>
    <s v="Cerrado"/>
    <s v="Abril"/>
    <m/>
    <e v="#REF!"/>
    <e v="#REF!"/>
    <x v="0"/>
    <x v="0"/>
  </r>
  <r>
    <n v="1115"/>
    <n v="21225"/>
    <s v="Tramitar Peticiones"/>
    <d v="2020-04-22T00:00:00"/>
    <x v="3"/>
    <d v="2020-04-24T00:00:00"/>
    <s v="Abril - Junio"/>
    <n v="2"/>
    <n v="3"/>
    <s v="CARLOS MAURICIO AYERBE SUAZA"/>
    <s v="Cerrado"/>
    <s v="Abril"/>
    <m/>
    <e v="#REF!"/>
    <e v="#REF!"/>
    <x v="0"/>
    <x v="0"/>
  </r>
  <r>
    <n v="1116"/>
    <n v="21226"/>
    <s v="Tramitar Peticiones"/>
    <d v="2020-04-22T00:00:00"/>
    <x v="3"/>
    <d v="2020-04-24T00:00:00"/>
    <s v="Abril - Junio"/>
    <n v="2"/>
    <n v="3"/>
    <s v="thamar rodero garcia"/>
    <s v="Cerrado"/>
    <s v="Abril"/>
    <m/>
    <e v="#REF!"/>
    <e v="#REF!"/>
    <x v="0"/>
    <x v="0"/>
  </r>
  <r>
    <n v="1117"/>
    <n v="21227"/>
    <s v="Tramitar Peticiones"/>
    <d v="2020-04-22T00:00:00"/>
    <x v="3"/>
    <d v="2020-04-27T00:00:00"/>
    <s v="Abril - Junio"/>
    <n v="5"/>
    <n v="4"/>
    <s v="YOLANDA PINTO CASTILLO"/>
    <s v="Cerrado"/>
    <s v="Abril"/>
    <m/>
    <e v="#REF!"/>
    <e v="#REF!"/>
    <x v="0"/>
    <x v="0"/>
  </r>
  <r>
    <n v="1118"/>
    <n v="21228"/>
    <s v="Tramitar Peticiones"/>
    <d v="2020-04-22T00:00:00"/>
    <x v="3"/>
    <d v="2020-04-27T00:00:00"/>
    <s v="Abril - Junio"/>
    <n v="5"/>
    <n v="4"/>
    <s v="JESUS ANTONIO QUIROGA CORZO"/>
    <s v="Cerrado"/>
    <s v="Abril"/>
    <m/>
    <e v="#REF!"/>
    <e v="#REF!"/>
    <x v="0"/>
    <x v="0"/>
  </r>
  <r>
    <n v="1119"/>
    <n v="21229"/>
    <s v="Tramitar Reclamo"/>
    <d v="2020-04-22T00:00:00"/>
    <x v="3"/>
    <d v="2020-04-24T00:00:00"/>
    <s v="Abril - Junio"/>
    <n v="2"/>
    <n v="3"/>
    <s v="Raul Adolfo javela chacon"/>
    <s v="Cerrado"/>
    <s v="Abril"/>
    <m/>
    <e v="#REF!"/>
    <e v="#REF!"/>
    <x v="0"/>
    <x v="0"/>
  </r>
  <r>
    <n v="1120"/>
    <n v="21230"/>
    <s v="Tramitar Peticiones"/>
    <d v="2020-04-22T00:00:00"/>
    <x v="3"/>
    <d v="2020-04-27T00:00:00"/>
    <s v="Abril - Junio"/>
    <n v="5"/>
    <n v="4"/>
    <s v="LUZ STELLA MONROY FAJARDO"/>
    <s v="Cerrado"/>
    <s v="Abril"/>
    <m/>
    <e v="#REF!"/>
    <e v="#REF!"/>
    <x v="0"/>
    <x v="0"/>
  </r>
  <r>
    <n v="1121"/>
    <n v="21231"/>
    <s v="Tramitar Peticiones"/>
    <d v="2020-04-22T00:00:00"/>
    <x v="3"/>
    <d v="2020-04-27T00:00:00"/>
    <s v="Abril - Junio"/>
    <n v="5"/>
    <n v="4"/>
    <s v="DOLORES ZAMORA DE VILLARREAL"/>
    <s v="Cerrado"/>
    <s v="Abril"/>
    <m/>
    <e v="#REF!"/>
    <e v="#REF!"/>
    <x v="0"/>
    <x v="0"/>
  </r>
  <r>
    <n v="1122"/>
    <n v="21232"/>
    <s v="Tramitar Peticiones"/>
    <d v="2020-04-22T00:00:00"/>
    <x v="3"/>
    <d v="2020-04-27T00:00:00"/>
    <s v="Abril - Junio"/>
    <n v="5"/>
    <n v="4"/>
    <s v="Alexander Cardona Peña"/>
    <s v="Cerrado"/>
    <s v="Abril"/>
    <m/>
    <e v="#REF!"/>
    <e v="#REF!"/>
    <x v="0"/>
    <x v="0"/>
  </r>
  <r>
    <n v="1123"/>
    <n v="21233"/>
    <s v="Tramitar Peticiones"/>
    <d v="2020-04-22T00:00:00"/>
    <x v="3"/>
    <d v="2020-04-27T00:00:00"/>
    <s v="Abril - Junio"/>
    <n v="5"/>
    <n v="4"/>
    <s v="María Camila Cáceres Prada"/>
    <s v="Cerrado"/>
    <s v="Abril"/>
    <m/>
    <e v="#REF!"/>
    <e v="#REF!"/>
    <x v="0"/>
    <x v="0"/>
  </r>
  <r>
    <n v="1124"/>
    <n v="21234"/>
    <s v="Tramitar Queja"/>
    <d v="2020-04-22T00:00:00"/>
    <x v="3"/>
    <d v="2020-04-24T00:00:00"/>
    <s v="Abril - Junio"/>
    <n v="2"/>
    <n v="3"/>
    <s v="Randy Yessid Tinoco"/>
    <s v="Cerrado"/>
    <s v="Abril"/>
    <m/>
    <e v="#REF!"/>
    <e v="#REF!"/>
    <x v="0"/>
    <x v="0"/>
  </r>
  <r>
    <n v="1125"/>
    <n v="21235"/>
    <s v="Tramitar Peticiones"/>
    <d v="2020-04-22T00:00:00"/>
    <x v="3"/>
    <d v="2020-04-27T00:00:00"/>
    <s v="Abril - Junio"/>
    <n v="5"/>
    <n v="4"/>
    <s v="john deison correalondoño"/>
    <s v="Cerrado"/>
    <s v="Abril"/>
    <m/>
    <e v="#REF!"/>
    <e v="#REF!"/>
    <x v="0"/>
    <x v="0"/>
  </r>
  <r>
    <n v="1126"/>
    <n v="21236"/>
    <s v="Tramitar Peticiones"/>
    <d v="2020-04-22T00:00:00"/>
    <x v="3"/>
    <d v="2020-04-27T00:00:00"/>
    <s v="Abril - Junio"/>
    <n v="5"/>
    <n v="4"/>
    <s v="gina malibet pinzon riveros"/>
    <s v="Cerrado"/>
    <s v="Abril"/>
    <m/>
    <e v="#REF!"/>
    <e v="#REF!"/>
    <x v="0"/>
    <x v="0"/>
  </r>
  <r>
    <n v="1127"/>
    <n v="21237"/>
    <s v="Tramitar Peticiones"/>
    <d v="2020-04-22T00:00:00"/>
    <x v="3"/>
    <d v="2020-04-27T00:00:00"/>
    <s v="Abril - Junio"/>
    <n v="5"/>
    <n v="4"/>
    <s v="JEISON GERMAN BOLIVAR QUIÑONEZ"/>
    <s v="Cerrado"/>
    <s v="Abril"/>
    <m/>
    <e v="#REF!"/>
    <e v="#REF!"/>
    <x v="0"/>
    <x v="0"/>
  </r>
  <r>
    <n v="1128"/>
    <n v="21238"/>
    <s v="Tramitar Peticiones"/>
    <d v="2020-04-22T00:00:00"/>
    <x v="3"/>
    <d v="2020-04-27T00:00:00"/>
    <s v="Abril - Junio"/>
    <n v="5"/>
    <n v="4"/>
    <s v="ALBA VIVIAN VÁSQUEZ CALDERÓN"/>
    <s v="Cerrado"/>
    <s v="Abril"/>
    <m/>
    <e v="#REF!"/>
    <e v="#REF!"/>
    <x v="0"/>
    <x v="0"/>
  </r>
  <r>
    <n v="1129"/>
    <n v="21239"/>
    <s v="Tramitar Peticiones"/>
    <d v="2020-04-22T00:00:00"/>
    <x v="3"/>
    <d v="2020-04-27T00:00:00"/>
    <s v="Abril - Junio"/>
    <n v="5"/>
    <n v="4"/>
    <s v="DAVID RAMOS LARA"/>
    <s v="Cerrado"/>
    <s v="Abril"/>
    <m/>
    <e v="#REF!"/>
    <e v="#REF!"/>
    <x v="0"/>
    <x v="0"/>
  </r>
  <r>
    <n v="1130"/>
    <n v="21240"/>
    <s v="Tramitar Queja"/>
    <d v="2020-04-22T00:00:00"/>
    <x v="3"/>
    <d v="2020-04-24T00:00:00"/>
    <s v="Abril - Junio"/>
    <n v="2"/>
    <n v="3"/>
    <s v="Jaime Alberto Tobón Osorio"/>
    <s v="Cerrado"/>
    <s v="Abril"/>
    <m/>
    <e v="#REF!"/>
    <e v="#REF!"/>
    <x v="0"/>
    <x v="0"/>
  </r>
  <r>
    <n v="1131"/>
    <n v="21241"/>
    <s v="Tramitar Peticiones"/>
    <d v="2020-04-22T00:00:00"/>
    <x v="3"/>
    <d v="2020-04-28T00:00:00"/>
    <s v="Abril - Junio"/>
    <n v="6"/>
    <n v="5"/>
    <s v="OSVALDO DIAZ"/>
    <s v="Cerrado"/>
    <s v="Abril"/>
    <m/>
    <e v="#REF!"/>
    <e v="#REF!"/>
    <x v="0"/>
    <x v="0"/>
  </r>
  <r>
    <n v="1132"/>
    <n v="21242"/>
    <s v="Tramitar Peticiones"/>
    <d v="2020-04-22T00:00:00"/>
    <x v="3"/>
    <d v="2020-04-28T00:00:00"/>
    <s v="Abril - Junio"/>
    <n v="6"/>
    <n v="5"/>
    <s v="Manuel Manjarres Correa"/>
    <s v="Cerrado"/>
    <s v="Abril"/>
    <m/>
    <e v="#REF!"/>
    <e v="#REF!"/>
    <x v="0"/>
    <x v="0"/>
  </r>
  <r>
    <n v="1133"/>
    <n v="21243"/>
    <s v="Tramitar Peticiones"/>
    <d v="2020-04-22T00:00:00"/>
    <x v="3"/>
    <d v="2020-04-28T00:00:00"/>
    <s v="Abril - Junio"/>
    <n v="6"/>
    <n v="5"/>
    <s v="LUIS CARLOS ALVARADO OCAMPO"/>
    <s v="Cerrado"/>
    <s v="Abril"/>
    <m/>
    <e v="#REF!"/>
    <e v="#REF!"/>
    <x v="0"/>
    <x v="0"/>
  </r>
  <r>
    <n v="1134"/>
    <n v="21244"/>
    <s v="Tramitar Queja"/>
    <d v="2020-04-23T00:00:00"/>
    <x v="3"/>
    <d v="2020-04-24T00:00:00"/>
    <s v="Abril - Junio"/>
    <n v="1"/>
    <n v="2"/>
    <s v="Eduard jose alvarez lopez"/>
    <s v="Cerrado"/>
    <s v="Abril"/>
    <m/>
    <e v="#REF!"/>
    <e v="#REF!"/>
    <x v="0"/>
    <x v="0"/>
  </r>
  <r>
    <n v="1135"/>
    <n v="21245"/>
    <s v="Asignar Sugerencia"/>
    <d v="2020-04-23T00:00:00"/>
    <x v="3"/>
    <d v="2020-04-28T00:00:00"/>
    <s v="Abril - Junio"/>
    <n v="5"/>
    <n v="4"/>
    <s v="luis german castro martinez"/>
    <s v="Cerrado"/>
    <s v="Abril"/>
    <m/>
    <e v="#REF!"/>
    <e v="#REF!"/>
    <x v="0"/>
    <x v="0"/>
  </r>
  <r>
    <n v="1136"/>
    <n v="21246"/>
    <s v="Tramitar Reclamo"/>
    <d v="2020-04-23T00:00:00"/>
    <x v="3"/>
    <d v="2020-04-24T00:00:00"/>
    <s v="Abril - Junio"/>
    <n v="1"/>
    <n v="2"/>
    <s v="david restrepo"/>
    <s v="Cerrado"/>
    <s v="Abril"/>
    <m/>
    <e v="#REF!"/>
    <e v="#REF!"/>
    <x v="0"/>
    <x v="0"/>
  </r>
  <r>
    <n v="1137"/>
    <n v="21247"/>
    <s v="Tramitar Reclamo"/>
    <d v="2020-04-23T00:00:00"/>
    <x v="3"/>
    <d v="2020-04-24T00:00:00"/>
    <s v="Abril - Junio"/>
    <n v="1"/>
    <n v="2"/>
    <s v="david restrepo"/>
    <s v="Cerrado"/>
    <s v="Abril"/>
    <m/>
    <e v="#REF!"/>
    <e v="#REF!"/>
    <x v="0"/>
    <x v="0"/>
  </r>
  <r>
    <n v="1138"/>
    <n v="21248"/>
    <s v="Tramitar Queja"/>
    <d v="2020-04-23T00:00:00"/>
    <x v="3"/>
    <d v="2020-04-24T00:00:00"/>
    <s v="Abril - Junio"/>
    <n v="1"/>
    <n v="2"/>
    <s v="Juan Pablo Barrera Cobaleda"/>
    <s v="Cerrado"/>
    <s v="Abril"/>
    <m/>
    <e v="#REF!"/>
    <e v="#REF!"/>
    <x v="0"/>
    <x v="0"/>
  </r>
  <r>
    <n v="1139"/>
    <n v="21249"/>
    <s v="Tramitar Queja"/>
    <d v="2020-04-23T00:00:00"/>
    <x v="3"/>
    <d v="2020-04-24T00:00:00"/>
    <s v="Abril - Junio"/>
    <n v="1"/>
    <n v="2"/>
    <s v="diana carolina gomez"/>
    <s v="Cerrado"/>
    <s v="Abril"/>
    <m/>
    <e v="#REF!"/>
    <e v="#REF!"/>
    <x v="0"/>
    <x v="0"/>
  </r>
  <r>
    <n v="1140"/>
    <n v="21250"/>
    <s v="Tramitar Peticiones"/>
    <d v="2020-04-23T00:00:00"/>
    <x v="3"/>
    <d v="2020-04-28T00:00:00"/>
    <s v="Abril - Junio"/>
    <n v="5"/>
    <n v="4"/>
    <s v="Jose arcesio lopez gonzalez"/>
    <s v="Cerrado"/>
    <s v="Abril"/>
    <m/>
    <e v="#REF!"/>
    <e v="#REF!"/>
    <x v="0"/>
    <x v="0"/>
  </r>
  <r>
    <n v="1141"/>
    <n v="21251"/>
    <s v="Tramitar Peticiones"/>
    <d v="2020-04-23T00:00:00"/>
    <x v="3"/>
    <d v="2020-04-28T00:00:00"/>
    <s v="Abril - Junio"/>
    <n v="5"/>
    <n v="4"/>
    <s v="Yeimy Delgadillo"/>
    <s v="Cerrado"/>
    <s v="Abril"/>
    <m/>
    <e v="#REF!"/>
    <e v="#REF!"/>
    <x v="0"/>
    <x v="0"/>
  </r>
  <r>
    <n v="1142"/>
    <n v="21252"/>
    <s v="Tramitar Queja"/>
    <d v="2020-04-23T00:00:00"/>
    <x v="3"/>
    <s v="Pendiente"/>
    <s v="Pendiente"/>
    <e v="#VALUE!"/>
    <e v="#VALUE!"/>
    <s v="andres figueroa"/>
    <s v="Abierto"/>
    <s v="Pendiente"/>
    <m/>
    <e v="#REF!"/>
    <e v="#REF!"/>
    <x v="1"/>
    <x v="1"/>
  </r>
  <r>
    <n v="1143"/>
    <n v="21253"/>
    <s v="Tramitar Peticiones"/>
    <d v="2020-04-23T00:00:00"/>
    <x v="3"/>
    <d v="2020-04-28T00:00:00"/>
    <s v="Abril - Junio"/>
    <n v="5"/>
    <n v="4"/>
    <s v="César Augusto Marín Jaramillo"/>
    <s v="Cerrado"/>
    <s v="Abril"/>
    <m/>
    <e v="#REF!"/>
    <e v="#REF!"/>
    <x v="0"/>
    <x v="0"/>
  </r>
  <r>
    <n v="1144"/>
    <n v="21254"/>
    <s v="Tramitar Peticiones"/>
    <d v="2020-04-23T00:00:00"/>
    <x v="3"/>
    <d v="2020-04-28T00:00:00"/>
    <s v="Abril - Junio"/>
    <n v="5"/>
    <n v="4"/>
    <s v="Lisbeth Tatiana Gallardo Sandoval"/>
    <s v="Cerrado"/>
    <s v="Abril"/>
    <m/>
    <e v="#REF!"/>
    <e v="#REF!"/>
    <x v="0"/>
    <x v="0"/>
  </r>
  <r>
    <n v="1145"/>
    <n v="21255"/>
    <s v="Tramitar Reclamo"/>
    <d v="2020-04-23T00:00:00"/>
    <x v="3"/>
    <d v="2020-04-24T00:00:00"/>
    <s v="Abril - Junio"/>
    <n v="1"/>
    <n v="2"/>
    <s v="Nidia del Carmen Gaviria Cordero"/>
    <s v="Cerrado"/>
    <s v="Abril"/>
    <m/>
    <e v="#REF!"/>
    <e v="#REF!"/>
    <x v="0"/>
    <x v="0"/>
  </r>
  <r>
    <n v="1146"/>
    <n v="21256"/>
    <s v="Tramitar Queja"/>
    <d v="2020-04-23T00:00:00"/>
    <x v="3"/>
    <d v="2020-04-24T00:00:00"/>
    <s v="Abril - Junio"/>
    <n v="1"/>
    <n v="2"/>
    <s v="GABRIEL BALLESTAS SIERRA"/>
    <s v="Cerrado"/>
    <s v="Abril"/>
    <m/>
    <e v="#REF!"/>
    <e v="#REF!"/>
    <x v="0"/>
    <x v="0"/>
  </r>
  <r>
    <n v="1147"/>
    <n v="21257"/>
    <s v="Tramitar Queja"/>
    <d v="2020-04-23T00:00:00"/>
    <x v="3"/>
    <d v="2020-04-24T00:00:00"/>
    <s v="Abril - Junio"/>
    <n v="1"/>
    <n v="2"/>
    <s v="JEFERSSON ALFREDO RUA SANCHEZ"/>
    <s v="Cerrado"/>
    <s v="Abril"/>
    <m/>
    <e v="#REF!"/>
    <e v="#REF!"/>
    <x v="0"/>
    <x v="0"/>
  </r>
  <r>
    <n v="1148"/>
    <n v="21258"/>
    <s v="Tramitar Reclamo"/>
    <d v="2020-04-23T00:00:00"/>
    <x v="3"/>
    <d v="2020-04-24T00:00:00"/>
    <s v="Abril - Junio"/>
    <n v="1"/>
    <n v="2"/>
    <s v="Santiago Cuadros Carrascal"/>
    <s v="Cerrado"/>
    <s v="Abril"/>
    <m/>
    <e v="#REF!"/>
    <e v="#REF!"/>
    <x v="0"/>
    <x v="0"/>
  </r>
  <r>
    <n v="1149"/>
    <n v="21259"/>
    <s v="Tramitar Reclamo"/>
    <d v="2020-04-23T00:00:00"/>
    <x v="3"/>
    <d v="2020-04-28T00:00:00"/>
    <s v="Abril - Junio"/>
    <n v="5"/>
    <n v="4"/>
    <s v="Mirta alejandra Rodríguez barrera"/>
    <s v="Cerrado"/>
    <s v="Abril"/>
    <m/>
    <e v="#REF!"/>
    <e v="#REF!"/>
    <x v="0"/>
    <x v="0"/>
  </r>
  <r>
    <n v="1150"/>
    <n v="21260"/>
    <s v="Tramitar Peticiones"/>
    <d v="2020-04-23T00:00:00"/>
    <x v="3"/>
    <d v="2020-04-28T00:00:00"/>
    <s v="Abril - Junio"/>
    <n v="5"/>
    <n v="4"/>
    <s v="JORGE LUIS RUEDA DE LA HOZ"/>
    <s v="Cerrado"/>
    <s v="Abril"/>
    <m/>
    <e v="#REF!"/>
    <e v="#REF!"/>
    <x v="0"/>
    <x v="0"/>
  </r>
  <r>
    <n v="1151"/>
    <n v="21261"/>
    <s v="Tramitar Peticiones"/>
    <d v="2020-04-24T00:00:00"/>
    <x v="3"/>
    <d v="2020-04-28T00:00:00"/>
    <s v="Abril - Junio"/>
    <n v="4"/>
    <n v="3"/>
    <s v="david stiben polanco rubiano"/>
    <s v="Cerrado"/>
    <s v="Abril"/>
    <m/>
    <e v="#REF!"/>
    <e v="#REF!"/>
    <x v="0"/>
    <x v="0"/>
  </r>
  <r>
    <n v="1152"/>
    <n v="21262"/>
    <s v="Tramitar Peticiones"/>
    <d v="2020-04-24T00:00:00"/>
    <x v="3"/>
    <d v="2020-04-28T00:00:00"/>
    <s v="Abril - Junio"/>
    <n v="4"/>
    <n v="3"/>
    <s v="Adel Enrique Pérez canencia"/>
    <s v="Cerrado"/>
    <s v="Abril"/>
    <m/>
    <e v="#REF!"/>
    <e v="#REF!"/>
    <x v="0"/>
    <x v="0"/>
  </r>
  <r>
    <n v="1153"/>
    <n v="21263"/>
    <s v="Tramitar Queja"/>
    <d v="2020-04-24T00:00:00"/>
    <x v="3"/>
    <d v="2020-04-28T00:00:00"/>
    <s v="Abril - Junio"/>
    <n v="4"/>
    <n v="3"/>
    <s v="SANDRA VIVIANA SERRANO GAONA"/>
    <s v="Cerrado"/>
    <s v="Abril"/>
    <m/>
    <e v="#REF!"/>
    <e v="#REF!"/>
    <x v="0"/>
    <x v="0"/>
  </r>
  <r>
    <n v="1154"/>
    <n v="21264"/>
    <s v="Tramitar Peticiones"/>
    <d v="2020-04-24T00:00:00"/>
    <x v="3"/>
    <d v="2020-04-28T00:00:00"/>
    <s v="Abril - Junio"/>
    <n v="4"/>
    <n v="3"/>
    <s v="ERICK URUETA BENAVIDES - VEEDURIA A LA RAMA JUDICIAL DE CARTAGENA"/>
    <s v="Cerrado"/>
    <s v="Abril"/>
    <m/>
    <e v="#REF!"/>
    <e v="#REF!"/>
    <x v="0"/>
    <x v="0"/>
  </r>
  <r>
    <n v="1155"/>
    <n v="21265"/>
    <s v="Tramitar Peticiones"/>
    <d v="2020-04-24T00:00:00"/>
    <x v="3"/>
    <d v="2020-04-28T00:00:00"/>
    <s v="Abril - Junio"/>
    <n v="4"/>
    <n v="3"/>
    <s v="natalia martinez"/>
    <s v="Cerrado"/>
    <s v="Abril"/>
    <m/>
    <e v="#REF!"/>
    <e v="#REF!"/>
    <x v="0"/>
    <x v="0"/>
  </r>
  <r>
    <n v="1156"/>
    <n v="21266"/>
    <s v="Tramitar Peticiones"/>
    <d v="2020-04-24T00:00:00"/>
    <x v="3"/>
    <d v="2020-04-29T00:00:00"/>
    <s v="Abril - Junio"/>
    <n v="5"/>
    <n v="4"/>
    <s v="Pompilio delgado ospina"/>
    <s v="Cerrado"/>
    <s v="Abril"/>
    <m/>
    <e v="#REF!"/>
    <e v="#REF!"/>
    <x v="0"/>
    <x v="0"/>
  </r>
  <r>
    <n v="1157"/>
    <n v="21267"/>
    <s v="Tramitar Peticiones"/>
    <d v="2020-04-24T00:00:00"/>
    <x v="3"/>
    <d v="2020-04-28T00:00:00"/>
    <s v="Abril - Junio"/>
    <n v="4"/>
    <n v="3"/>
    <s v="SANDRA POVEDA"/>
    <s v="Cerrado"/>
    <s v="Abril"/>
    <m/>
    <e v="#REF!"/>
    <e v="#REF!"/>
    <x v="0"/>
    <x v="0"/>
  </r>
  <r>
    <n v="1158"/>
    <n v="21268"/>
    <s v="Tramitar Peticiones"/>
    <d v="2020-04-24T00:00:00"/>
    <x v="3"/>
    <d v="2020-04-29T00:00:00"/>
    <s v="Abril - Junio"/>
    <n v="5"/>
    <n v="4"/>
    <s v="David Montaño Banguera"/>
    <s v="Cerrado"/>
    <s v="Abril"/>
    <m/>
    <e v="#REF!"/>
    <e v="#REF!"/>
    <x v="0"/>
    <x v="0"/>
  </r>
  <r>
    <n v="1159"/>
    <n v="21269"/>
    <s v="Tramitar Peticiones"/>
    <d v="2020-04-24T00:00:00"/>
    <x v="3"/>
    <d v="2020-04-29T00:00:00"/>
    <s v="Abril - Junio"/>
    <n v="5"/>
    <n v="4"/>
    <s v="HECTOR BUSTAMANTE"/>
    <s v="Cerrado"/>
    <s v="Abril"/>
    <m/>
    <e v="#REF!"/>
    <e v="#REF!"/>
    <x v="0"/>
    <x v="0"/>
  </r>
  <r>
    <n v="1160"/>
    <n v="21270"/>
    <s v="Tramitar Peticiones"/>
    <d v="2020-04-24T00:00:00"/>
    <x v="3"/>
    <d v="2020-04-29T00:00:00"/>
    <s v="Abril - Junio"/>
    <n v="5"/>
    <n v="4"/>
    <s v="Nubia Guerrero Parada"/>
    <s v="Cerrado"/>
    <s v="Abril"/>
    <m/>
    <e v="#REF!"/>
    <e v="#REF!"/>
    <x v="0"/>
    <x v="0"/>
  </r>
  <r>
    <n v="1161"/>
    <n v="21271"/>
    <s v="Tramitar Peticiones"/>
    <d v="2020-04-24T00:00:00"/>
    <x v="3"/>
    <d v="2020-04-29T00:00:00"/>
    <s v="Abril - Junio"/>
    <n v="5"/>
    <n v="4"/>
    <s v="Aura Maria Prada Calvo"/>
    <s v="Cerrado"/>
    <s v="Abril"/>
    <m/>
    <e v="#REF!"/>
    <e v="#REF!"/>
    <x v="0"/>
    <x v="0"/>
  </r>
  <r>
    <n v="1162"/>
    <n v="21272"/>
    <s v="Tramitar Peticiones"/>
    <d v="2020-04-24T00:00:00"/>
    <x v="3"/>
    <d v="2020-04-29T00:00:00"/>
    <s v="Abril - Junio"/>
    <n v="5"/>
    <n v="4"/>
    <s v="beatriz vieira ordoñez"/>
    <s v="Cerrado"/>
    <s v="Abril"/>
    <m/>
    <e v="#REF!"/>
    <e v="#REF!"/>
    <x v="0"/>
    <x v="0"/>
  </r>
  <r>
    <n v="1163"/>
    <n v="21273"/>
    <s v="Tramitar Queja"/>
    <d v="2020-04-24T00:00:00"/>
    <x v="3"/>
    <d v="2020-04-24T00:00:00"/>
    <s v="Abril - Junio"/>
    <n v="0"/>
    <n v="1"/>
    <s v="Daniel Alexander Diaz Quiñones"/>
    <s v="Cerrado"/>
    <s v="Abril"/>
    <m/>
    <e v="#REF!"/>
    <e v="#REF!"/>
    <x v="0"/>
    <x v="0"/>
  </r>
  <r>
    <n v="1164"/>
    <n v="21274"/>
    <s v="Tramitar Peticiones"/>
    <d v="2020-04-24T00:00:00"/>
    <x v="3"/>
    <d v="2020-04-29T00:00:00"/>
    <s v="Abril - Junio"/>
    <n v="5"/>
    <n v="4"/>
    <s v="Glitza Ingrid Calderon useche"/>
    <s v="Cerrado"/>
    <s v="Abril"/>
    <m/>
    <e v="#REF!"/>
    <e v="#REF!"/>
    <x v="0"/>
    <x v="0"/>
  </r>
  <r>
    <n v="1165"/>
    <n v="21275"/>
    <s v="Tramitar Queja"/>
    <d v="2020-04-24T00:00:00"/>
    <x v="3"/>
    <d v="2020-04-24T00:00:00"/>
    <s v="Abril - Junio"/>
    <n v="0"/>
    <n v="1"/>
    <s v="Nidia Rodríguez Gómez"/>
    <s v="Cerrado"/>
    <s v="Abril"/>
    <m/>
    <e v="#REF!"/>
    <e v="#REF!"/>
    <x v="0"/>
    <x v="0"/>
  </r>
  <r>
    <n v="1166"/>
    <n v="21276"/>
    <s v="Tramitar Peticiones"/>
    <d v="2020-04-24T00:00:00"/>
    <x v="3"/>
    <d v="2020-04-29T00:00:00"/>
    <s v="Abril - Junio"/>
    <n v="5"/>
    <n v="4"/>
    <s v="Flor María Morales Bohórquez"/>
    <s v="Cerrado"/>
    <s v="Abril"/>
    <m/>
    <e v="#REF!"/>
    <e v="#REF!"/>
    <x v="0"/>
    <x v="0"/>
  </r>
  <r>
    <n v="1167"/>
    <n v="21277"/>
    <s v="Tramitar Peticiones"/>
    <d v="2020-04-24T00:00:00"/>
    <x v="3"/>
    <d v="2020-04-29T00:00:00"/>
    <s v="Abril - Junio"/>
    <n v="5"/>
    <n v="4"/>
    <s v="Haymer Guataquira"/>
    <s v="Cerrado"/>
    <s v="Abril"/>
    <m/>
    <e v="#REF!"/>
    <e v="#REF!"/>
    <x v="0"/>
    <x v="0"/>
  </r>
  <r>
    <n v="1168"/>
    <n v="21278"/>
    <s v="Tramitar Peticiones"/>
    <d v="2020-04-24T00:00:00"/>
    <x v="3"/>
    <d v="2020-04-29T00:00:00"/>
    <s v="Abril - Junio"/>
    <n v="5"/>
    <n v="4"/>
    <s v="Camilo Alfonso Gonzalez Sarmiento"/>
    <s v="Cerrado"/>
    <s v="Abril"/>
    <m/>
    <e v="#REF!"/>
    <e v="#REF!"/>
    <x v="0"/>
    <x v="0"/>
  </r>
  <r>
    <n v="1169"/>
    <n v="21279"/>
    <s v="Tramitar Peticiones"/>
    <d v="2020-04-24T00:00:00"/>
    <x v="3"/>
    <d v="2020-04-29T00:00:00"/>
    <s v="Abril - Junio"/>
    <n v="5"/>
    <n v="4"/>
    <s v="Jose Francisco Montufar Rodriguez."/>
    <s v="Cerrado"/>
    <s v="Abril"/>
    <m/>
    <e v="#REF!"/>
    <e v="#REF!"/>
    <x v="0"/>
    <x v="0"/>
  </r>
  <r>
    <n v="1170"/>
    <n v="21280"/>
    <s v="Tramitar Queja"/>
    <d v="2020-04-25T00:00:00"/>
    <x v="3"/>
    <d v="2020-04-27T00:00:00"/>
    <s v="Abril - Junio"/>
    <n v="2"/>
    <n v="1"/>
    <s v="JORGE ANDRES SANCHEZ PORTILLA"/>
    <s v="Cerrado"/>
    <s v="Abril"/>
    <m/>
    <e v="#REF!"/>
    <e v="#REF!"/>
    <x v="0"/>
    <x v="0"/>
  </r>
  <r>
    <n v="1171"/>
    <n v="21281"/>
    <s v="Tramitar Peticiones"/>
    <d v="2020-04-25T00:00:00"/>
    <x v="3"/>
    <d v="2020-04-29T00:00:00"/>
    <s v="Abril - Junio"/>
    <n v="4"/>
    <n v="3"/>
    <s v="JUAN MAURICIO"/>
    <s v="Cerrado"/>
    <s v="Abril"/>
    <m/>
    <e v="#REF!"/>
    <e v="#REF!"/>
    <x v="0"/>
    <x v="0"/>
  </r>
  <r>
    <n v="1172"/>
    <n v="21282"/>
    <s v="Tramitar Peticiones"/>
    <d v="2020-04-25T00:00:00"/>
    <x v="3"/>
    <d v="2020-04-29T00:00:00"/>
    <s v="Abril - Junio"/>
    <n v="4"/>
    <n v="3"/>
    <s v="ALBERTO URREGO HOYOS"/>
    <s v="Cerrado"/>
    <s v="Abril"/>
    <m/>
    <e v="#REF!"/>
    <e v="#REF!"/>
    <x v="0"/>
    <x v="0"/>
  </r>
  <r>
    <n v="1173"/>
    <n v="21283"/>
    <s v="Tramitar Peticiones"/>
    <d v="2020-04-25T00:00:00"/>
    <x v="3"/>
    <d v="2020-04-29T00:00:00"/>
    <s v="Abril - Junio"/>
    <n v="4"/>
    <n v="3"/>
    <s v="HELLEN STEFFANY VARGAS CARVAJAL"/>
    <s v="Cerrado"/>
    <s v="Abril"/>
    <m/>
    <e v="#REF!"/>
    <e v="#REF!"/>
    <x v="0"/>
    <x v="0"/>
  </r>
  <r>
    <n v="1174"/>
    <n v="21284"/>
    <s v="Tramitar Reclamo"/>
    <d v="2020-04-25T00:00:00"/>
    <x v="3"/>
    <s v="Pendiente"/>
    <s v="Pendiente"/>
    <e v="#VALUE!"/>
    <e v="#VALUE!"/>
    <s v="yary liset carmona parra"/>
    <s v="Abierto"/>
    <s v="Pendiente"/>
    <m/>
    <e v="#REF!"/>
    <e v="#REF!"/>
    <x v="1"/>
    <x v="1"/>
  </r>
  <r>
    <n v="1175"/>
    <n v="21285"/>
    <s v="Tramitar Queja"/>
    <d v="2020-04-26T00:00:00"/>
    <x v="3"/>
    <s v="Pendiente"/>
    <s v="Pendiente"/>
    <e v="#VALUE!"/>
    <e v="#VALUE!"/>
    <s v="Jaime Andres Carvajal Garcia"/>
    <s v="Abierto"/>
    <s v="Pendiente"/>
    <m/>
    <e v="#REF!"/>
    <e v="#REF!"/>
    <x v="1"/>
    <x v="1"/>
  </r>
  <r>
    <n v="1176"/>
    <n v="21286"/>
    <s v="Tramitar Queja"/>
    <d v="2020-04-26T00:00:00"/>
    <x v="3"/>
    <s v="Pendiente"/>
    <s v="Pendiente"/>
    <e v="#VALUE!"/>
    <e v="#VALUE!"/>
    <s v="JOAN SEBASTIAN LOZADA BARRIOS"/>
    <s v="Abierto"/>
    <s v="Pendiente"/>
    <m/>
    <e v="#REF!"/>
    <e v="#REF!"/>
    <x v="1"/>
    <x v="1"/>
  </r>
  <r>
    <n v="1177"/>
    <n v="21287"/>
    <s v="Tramitar Peticiones"/>
    <d v="2020-04-26T00:00:00"/>
    <x v="3"/>
    <d v="2020-04-29T00:00:00"/>
    <s v="Abril - Junio"/>
    <n v="3"/>
    <n v="3"/>
    <s v="Diana Paola Gacharná Oviedo"/>
    <s v="Cerrado"/>
    <s v="Abril"/>
    <m/>
    <e v="#REF!"/>
    <e v="#REF!"/>
    <x v="0"/>
    <x v="0"/>
  </r>
  <r>
    <n v="1178"/>
    <n v="21288"/>
    <s v="Tramitar Peticiones"/>
    <d v="2020-04-26T00:00:00"/>
    <x v="3"/>
    <d v="2020-04-29T00:00:00"/>
    <s v="Abril - Junio"/>
    <n v="3"/>
    <n v="3"/>
    <s v="ESTALIN JOSE BELTRAN DELGADO"/>
    <s v="Cerrado"/>
    <s v="Abril"/>
    <m/>
    <e v="#REF!"/>
    <e v="#REF!"/>
    <x v="0"/>
    <x v="0"/>
  </r>
  <r>
    <n v="1179"/>
    <n v="21289"/>
    <s v="Tramitar Reclamo"/>
    <d v="2020-04-26T00:00:00"/>
    <x v="3"/>
    <s v="Pendiente"/>
    <s v="Pendiente"/>
    <e v="#VALUE!"/>
    <e v="#VALUE!"/>
    <s v="ETELVINA ROSA DIAZ LORA"/>
    <s v="Abierto"/>
    <s v="Pendiente"/>
    <m/>
    <e v="#REF!"/>
    <e v="#REF!"/>
    <x v="1"/>
    <x v="1"/>
  </r>
  <r>
    <n v="1180"/>
    <n v="21290"/>
    <s v="Tramitar Peticiones"/>
    <d v="2020-04-26T00:00:00"/>
    <x v="3"/>
    <d v="2020-04-29T00:00:00"/>
    <s v="Abril - Junio"/>
    <n v="3"/>
    <n v="3"/>
    <s v="David José Rodríguez Cabarcas"/>
    <s v="Cerrado"/>
    <s v="Abril"/>
    <m/>
    <e v="#REF!"/>
    <e v="#REF!"/>
    <x v="0"/>
    <x v="0"/>
  </r>
  <r>
    <n v="1181"/>
    <n v="21291"/>
    <s v="Tramitar Peticiones"/>
    <d v="2020-04-26T00:00:00"/>
    <x v="3"/>
    <d v="2020-04-29T00:00:00"/>
    <s v="Abril - Junio"/>
    <n v="3"/>
    <n v="3"/>
    <s v="luis alberto zea gamba"/>
    <s v="Cerrado"/>
    <s v="Abril"/>
    <m/>
    <e v="#REF!"/>
    <e v="#REF!"/>
    <x v="0"/>
    <x v="0"/>
  </r>
  <r>
    <n v="1182"/>
    <n v="21292"/>
    <s v="Tramitar Peticiones"/>
    <d v="2020-04-26T00:00:00"/>
    <x v="3"/>
    <d v="2020-04-29T00:00:00"/>
    <s v="Abril - Junio"/>
    <n v="3"/>
    <n v="3"/>
    <s v="CAROLINA RODRIGUEZ CAMACHO"/>
    <s v="Cerrado"/>
    <s v="Abril"/>
    <m/>
    <e v="#REF!"/>
    <e v="#REF!"/>
    <x v="0"/>
    <x v="0"/>
  </r>
  <r>
    <n v="1183"/>
    <n v="21293"/>
    <s v="Tramitar Peticiones"/>
    <d v="2020-04-27T00:00:00"/>
    <x v="3"/>
    <d v="2020-04-29T00:00:00"/>
    <s v="Abril - Junio"/>
    <n v="2"/>
    <n v="3"/>
    <s v="RAMÓN CAICEDO DUARTE"/>
    <s v="Cerrado"/>
    <s v="Abril"/>
    <m/>
    <e v="#REF!"/>
    <e v="#REF!"/>
    <x v="0"/>
    <x v="0"/>
  </r>
  <r>
    <n v="1184"/>
    <n v="21294"/>
    <s v="Tramitar Peticiones"/>
    <d v="2020-04-27T00:00:00"/>
    <x v="3"/>
    <d v="2020-04-29T00:00:00"/>
    <s v="Abril - Junio"/>
    <n v="2"/>
    <n v="3"/>
    <s v="Heidi alvarado Hernandez"/>
    <s v="Cerrado"/>
    <s v="Abril"/>
    <m/>
    <e v="#REF!"/>
    <e v="#REF!"/>
    <x v="0"/>
    <x v="0"/>
  </r>
  <r>
    <n v="1185"/>
    <n v="21295"/>
    <s v="Tramitar Queja"/>
    <d v="2020-04-27T00:00:00"/>
    <x v="3"/>
    <s v="Pendiente"/>
    <s v="Pendiente"/>
    <e v="#VALUE!"/>
    <e v="#VALUE!"/>
    <s v="MARGORIE GARNICA"/>
    <s v="Abierto"/>
    <s v="Pendiente"/>
    <m/>
    <e v="#REF!"/>
    <e v="#REF!"/>
    <x v="1"/>
    <x v="1"/>
  </r>
  <r>
    <n v="1186"/>
    <n v="21296"/>
    <s v="Tramitar Queja"/>
    <d v="2020-04-27T00:00:00"/>
    <x v="3"/>
    <s v="Pendiente"/>
    <s v="Pendiente"/>
    <e v="#VALUE!"/>
    <e v="#VALUE!"/>
    <s v="MARGORIE GARNICA"/>
    <s v="Abierto"/>
    <s v="Pendiente"/>
    <m/>
    <e v="#REF!"/>
    <e v="#REF!"/>
    <x v="1"/>
    <x v="1"/>
  </r>
  <r>
    <n v="1187"/>
    <n v="21297"/>
    <s v="Tramitar Peticiones"/>
    <d v="2020-04-27T00:00:00"/>
    <x v="3"/>
    <d v="2020-04-29T00:00:00"/>
    <s v="Abril - Junio"/>
    <n v="2"/>
    <n v="3"/>
    <s v="BLADIMIR LOPEZ HERNANDEZ"/>
    <s v="Cerrado"/>
    <s v="Abril"/>
    <m/>
    <e v="#REF!"/>
    <e v="#REF!"/>
    <x v="0"/>
    <x v="0"/>
  </r>
  <r>
    <n v="1188"/>
    <n v="21298"/>
    <s v="Tramitar Queja"/>
    <d v="2020-04-27T00:00:00"/>
    <x v="3"/>
    <d v="2020-04-29T00:00:00"/>
    <s v="Abril - Junio"/>
    <n v="2"/>
    <n v="3"/>
    <s v="Juan Pablo Barrera Cobaleda"/>
    <s v="Cerrado"/>
    <s v="Abril"/>
    <m/>
    <e v="#REF!"/>
    <e v="#REF!"/>
    <x v="0"/>
    <x v="0"/>
  </r>
  <r>
    <n v="1189"/>
    <n v="21299"/>
    <s v="Tramitar Queja"/>
    <d v="2020-04-27T00:00:00"/>
    <x v="3"/>
    <d v="2020-07-31T00:00:00"/>
    <s v="Julio - Septiembre"/>
    <n v="95"/>
    <n v="70"/>
    <s v="ANDREA CAROLINA MUÑOZ LAVERDE"/>
    <s v="Cerrado"/>
    <s v="Julio"/>
    <m/>
    <e v="#REF!"/>
    <e v="#REF!"/>
    <x v="0"/>
    <x v="0"/>
  </r>
  <r>
    <n v="1190"/>
    <n v="21300"/>
    <s v="Tramitar Peticiones"/>
    <d v="2020-04-27T00:00:00"/>
    <x v="3"/>
    <d v="2020-04-30T00:00:00"/>
    <s v="Abril - Junio"/>
    <n v="3"/>
    <n v="4"/>
    <s v="Paulina Lizarazo"/>
    <s v="Cerrado"/>
    <s v="Abril"/>
    <m/>
    <e v="#REF!"/>
    <e v="#REF!"/>
    <x v="0"/>
    <x v="0"/>
  </r>
  <r>
    <n v="1191"/>
    <n v="21301"/>
    <s v="Tramitar Peticiones"/>
    <d v="2020-04-27T00:00:00"/>
    <x v="3"/>
    <d v="2020-04-30T00:00:00"/>
    <s v="Abril - Junio"/>
    <n v="3"/>
    <n v="4"/>
    <s v="LUIS JULIAN POVEDA MENESES"/>
    <s v="Cerrado"/>
    <s v="Abril"/>
    <m/>
    <e v="#REF!"/>
    <e v="#REF!"/>
    <x v="0"/>
    <x v="0"/>
  </r>
  <r>
    <n v="1192"/>
    <n v="21302"/>
    <s v="Tramitar Peticiones"/>
    <d v="2020-04-27T00:00:00"/>
    <x v="3"/>
    <d v="2020-04-30T00:00:00"/>
    <s v="Abril - Junio"/>
    <n v="3"/>
    <n v="4"/>
    <s v="Sebastian Martinez Ochoa"/>
    <s v="Cerrado"/>
    <s v="Abril"/>
    <m/>
    <e v="#REF!"/>
    <e v="#REF!"/>
    <x v="0"/>
    <x v="0"/>
  </r>
  <r>
    <n v="1193"/>
    <n v="21303"/>
    <s v="Tramitar Peticiones"/>
    <d v="2020-04-27T00:00:00"/>
    <x v="3"/>
    <d v="2020-04-30T00:00:00"/>
    <s v="Abril - Junio"/>
    <n v="3"/>
    <n v="4"/>
    <s v="Mary Solano Peña"/>
    <s v="Cerrado"/>
    <s v="Abril"/>
    <m/>
    <e v="#REF!"/>
    <e v="#REF!"/>
    <x v="0"/>
    <x v="0"/>
  </r>
  <r>
    <n v="1194"/>
    <n v="21304"/>
    <s v="Tramitar Queja"/>
    <d v="2020-04-27T00:00:00"/>
    <x v="3"/>
    <d v="2020-04-29T00:00:00"/>
    <s v="Abril - Junio"/>
    <n v="2"/>
    <n v="3"/>
    <s v="ROSA ELENA MURILLO DE GALLEGO"/>
    <s v="Cerrado"/>
    <s v="Abril"/>
    <m/>
    <e v="#REF!"/>
    <e v="#REF!"/>
    <x v="0"/>
    <x v="0"/>
  </r>
  <r>
    <n v="1195"/>
    <n v="21305"/>
    <s v="Tramitar Peticiones"/>
    <d v="2020-04-27T00:00:00"/>
    <x v="3"/>
    <d v="2020-04-30T00:00:00"/>
    <s v="Abril - Junio"/>
    <n v="3"/>
    <n v="4"/>
    <s v="francisco javier malagon silva"/>
    <s v="Cerrado"/>
    <s v="Abril"/>
    <m/>
    <e v="#REF!"/>
    <e v="#REF!"/>
    <x v="0"/>
    <x v="0"/>
  </r>
  <r>
    <n v="1196"/>
    <n v="21306"/>
    <s v="Tramitar Peticiones"/>
    <d v="2020-04-27T00:00:00"/>
    <x v="3"/>
    <d v="2020-04-30T00:00:00"/>
    <s v="Abril - Junio"/>
    <n v="3"/>
    <n v="4"/>
    <s v="Accion fiduciaria"/>
    <s v="Cerrado"/>
    <s v="Abril"/>
    <m/>
    <e v="#REF!"/>
    <e v="#REF!"/>
    <x v="0"/>
    <x v="0"/>
  </r>
  <r>
    <n v="1197"/>
    <n v="21307"/>
    <s v="Tramitar Queja"/>
    <d v="2020-04-27T00:00:00"/>
    <x v="3"/>
    <d v="2020-04-30T00:00:00"/>
    <s v="Abril - Junio"/>
    <n v="3"/>
    <n v="4"/>
    <s v="NELSON ANTONIO ALBARRACIN PLAZAS"/>
    <s v="Cerrado"/>
    <s v="Abril"/>
    <m/>
    <e v="#REF!"/>
    <e v="#REF!"/>
    <x v="0"/>
    <x v="0"/>
  </r>
  <r>
    <n v="1198"/>
    <n v="21308"/>
    <s v="Tramitar Queja"/>
    <d v="2020-04-27T00:00:00"/>
    <x v="3"/>
    <d v="2020-04-30T00:00:00"/>
    <s v="Abril - Junio"/>
    <n v="3"/>
    <n v="4"/>
    <s v="Arley Alberto Sanchez Acosta"/>
    <s v="Cerrado"/>
    <s v="Abril"/>
    <m/>
    <e v="#REF!"/>
    <e v="#REF!"/>
    <x v="0"/>
    <x v="0"/>
  </r>
  <r>
    <n v="1199"/>
    <n v="21309"/>
    <s v="Tramitar Peticiones"/>
    <d v="2020-04-27T00:00:00"/>
    <x v="3"/>
    <d v="2020-04-30T00:00:00"/>
    <s v="Abril - Junio"/>
    <n v="3"/>
    <n v="4"/>
    <s v="Sebastian David Martinez Vargas"/>
    <s v="Cerrado"/>
    <s v="Abril"/>
    <m/>
    <e v="#REF!"/>
    <e v="#REF!"/>
    <x v="0"/>
    <x v="0"/>
  </r>
  <r>
    <n v="1200"/>
    <n v="21310"/>
    <s v="Tramitar Peticiones"/>
    <d v="2020-04-27T00:00:00"/>
    <x v="3"/>
    <d v="2020-04-30T00:00:00"/>
    <s v="Abril - Junio"/>
    <n v="3"/>
    <n v="4"/>
    <s v="Valentina Ardila Garcia"/>
    <s v="Cerrado"/>
    <s v="Abril"/>
    <m/>
    <e v="#REF!"/>
    <e v="#REF!"/>
    <x v="0"/>
    <x v="0"/>
  </r>
  <r>
    <n v="1201"/>
    <n v="21311"/>
    <s v="Tramitar Reclamo"/>
    <d v="2020-04-27T00:00:00"/>
    <x v="3"/>
    <d v="2020-04-29T00:00:00"/>
    <s v="Abril - Junio"/>
    <n v="2"/>
    <n v="3"/>
    <s v="CAROLINA PALACIO ATEHORTUA"/>
    <s v="Cerrado"/>
    <s v="Abril"/>
    <m/>
    <e v="#REF!"/>
    <e v="#REF!"/>
    <x v="0"/>
    <x v="0"/>
  </r>
  <r>
    <n v="1202"/>
    <n v="21312"/>
    <s v="Tramitar Peticiones"/>
    <d v="2020-04-27T00:00:00"/>
    <x v="3"/>
    <d v="2020-04-30T00:00:00"/>
    <s v="Abril - Junio"/>
    <n v="3"/>
    <n v="4"/>
    <s v="dalila arias"/>
    <s v="Cerrado"/>
    <s v="Abril"/>
    <m/>
    <e v="#REF!"/>
    <e v="#REF!"/>
    <x v="0"/>
    <x v="0"/>
  </r>
  <r>
    <n v="1203"/>
    <n v="21313"/>
    <s v="Tramitar Peticiones"/>
    <d v="2020-04-27T00:00:00"/>
    <x v="3"/>
    <d v="2020-04-30T00:00:00"/>
    <s v="Abril - Junio"/>
    <n v="3"/>
    <n v="4"/>
    <s v="ALEXANDER PAGUAY ORDOÑEZ"/>
    <s v="Cerrado"/>
    <s v="Abril"/>
    <m/>
    <e v="#REF!"/>
    <e v="#REF!"/>
    <x v="0"/>
    <x v="0"/>
  </r>
  <r>
    <n v="1204"/>
    <n v="21314"/>
    <s v="Tramitar Peticiones"/>
    <d v="2020-04-27T00:00:00"/>
    <x v="3"/>
    <d v="2020-04-30T00:00:00"/>
    <s v="Abril - Junio"/>
    <n v="3"/>
    <n v="4"/>
    <s v="Alexandra Florez Garcia"/>
    <s v="Cerrado"/>
    <s v="Abril"/>
    <m/>
    <e v="#REF!"/>
    <e v="#REF!"/>
    <x v="0"/>
    <x v="0"/>
  </r>
  <r>
    <n v="1205"/>
    <n v="21315"/>
    <s v="Tramitar Queja"/>
    <d v="2020-04-27T00:00:00"/>
    <x v="3"/>
    <d v="2020-04-29T00:00:00"/>
    <s v="Abril - Junio"/>
    <n v="2"/>
    <n v="3"/>
    <s v="Carmen Cecilia Preciado Prieto"/>
    <s v="Cerrado"/>
    <s v="Abril"/>
    <m/>
    <e v="#REF!"/>
    <e v="#REF!"/>
    <x v="0"/>
    <x v="0"/>
  </r>
  <r>
    <n v="1206"/>
    <n v="21316"/>
    <s v="Tramitar Peticiones"/>
    <d v="2020-04-27T00:00:00"/>
    <x v="3"/>
    <d v="2020-04-30T00:00:00"/>
    <s v="Abril - Junio"/>
    <n v="3"/>
    <n v="4"/>
    <s v="JULIAN DAVID CORTES MUÑOZ"/>
    <s v="Cerrado"/>
    <s v="Abril"/>
    <m/>
    <e v="#REF!"/>
    <e v="#REF!"/>
    <x v="0"/>
    <x v="0"/>
  </r>
  <r>
    <n v="1207"/>
    <n v="21317"/>
    <s v="Tramitar Peticiones"/>
    <d v="2020-04-27T00:00:00"/>
    <x v="3"/>
    <d v="2020-04-30T00:00:00"/>
    <s v="Abril - Junio"/>
    <n v="3"/>
    <n v="4"/>
    <s v="María Cristina Muñoz Alvear"/>
    <s v="Cerrado"/>
    <s v="Abril"/>
    <m/>
    <e v="#REF!"/>
    <e v="#REF!"/>
    <x v="0"/>
    <x v="0"/>
  </r>
  <r>
    <n v="1208"/>
    <n v="21318"/>
    <s v="Tramitar Reclamo"/>
    <d v="2020-04-28T00:00:00"/>
    <x v="3"/>
    <s v="Pendiente"/>
    <s v="Pendiente"/>
    <e v="#VALUE!"/>
    <e v="#VALUE!"/>
    <s v="Yeison Alexander Bazurto Espinosa"/>
    <s v="Abierto"/>
    <s v="Pendiente"/>
    <m/>
    <e v="#REF!"/>
    <e v="#REF!"/>
    <x v="1"/>
    <x v="1"/>
  </r>
  <r>
    <n v="1209"/>
    <n v="21319"/>
    <s v="Tramitar Peticiones"/>
    <d v="2020-04-28T00:00:00"/>
    <x v="3"/>
    <d v="2020-04-30T00:00:00"/>
    <s v="Abril - Junio"/>
    <n v="2"/>
    <n v="3"/>
    <s v="Néstor Alejandro Carvajal Reyes"/>
    <s v="Cerrado"/>
    <s v="Abril"/>
    <m/>
    <e v="#REF!"/>
    <e v="#REF!"/>
    <x v="0"/>
    <x v="0"/>
  </r>
  <r>
    <n v="1210"/>
    <n v="21320"/>
    <s v="Tramitar Peticiones"/>
    <d v="2020-04-28T00:00:00"/>
    <x v="3"/>
    <d v="2020-04-30T00:00:00"/>
    <s v="Abril - Junio"/>
    <n v="2"/>
    <n v="3"/>
    <s v="Nicole Rosero Samudio"/>
    <s v="Cerrado"/>
    <s v="Abril"/>
    <m/>
    <e v="#REF!"/>
    <e v="#REF!"/>
    <x v="0"/>
    <x v="0"/>
  </r>
  <r>
    <n v="1211"/>
    <n v="21321"/>
    <s v="Tramitar Reclamo"/>
    <d v="2020-04-28T00:00:00"/>
    <x v="3"/>
    <d v="2020-04-29T00:00:00"/>
    <s v="Abril - Junio"/>
    <n v="1"/>
    <n v="2"/>
    <s v="guillermo ivan quintero"/>
    <s v="Cerrado"/>
    <s v="Abril"/>
    <m/>
    <e v="#REF!"/>
    <e v="#REF!"/>
    <x v="0"/>
    <x v="0"/>
  </r>
  <r>
    <n v="1212"/>
    <n v="21322"/>
    <s v="Tramitar Peticiones"/>
    <d v="2020-04-28T00:00:00"/>
    <x v="3"/>
    <d v="2020-04-30T00:00:00"/>
    <s v="Abril - Junio"/>
    <n v="2"/>
    <n v="3"/>
    <s v="Alejandro Alvarez Escobar"/>
    <s v="Cerrado"/>
    <s v="Abril"/>
    <m/>
    <e v="#REF!"/>
    <e v="#REF!"/>
    <x v="0"/>
    <x v="0"/>
  </r>
  <r>
    <n v="1213"/>
    <n v="21323"/>
    <s v="Tramitar Queja"/>
    <d v="2020-04-28T00:00:00"/>
    <x v="3"/>
    <d v="2020-04-30T00:00:00"/>
    <s v="Abril - Junio"/>
    <n v="2"/>
    <n v="3"/>
    <s v="Jonathan mestizo caro"/>
    <s v="Cerrado"/>
    <s v="Abril"/>
    <m/>
    <e v="#REF!"/>
    <e v="#REF!"/>
    <x v="0"/>
    <x v="0"/>
  </r>
  <r>
    <n v="1214"/>
    <n v="21324"/>
    <s v="Tramitar Peticiones"/>
    <d v="2020-04-28T00:00:00"/>
    <x v="3"/>
    <d v="2020-05-04T00:00:00"/>
    <s v="Abril - Junio"/>
    <n v="6"/>
    <n v="5"/>
    <s v="JOSÉ VICENTE SÁNCHEZ RODRÍGUEZ"/>
    <s v="Cerrado"/>
    <s v="Mayo"/>
    <m/>
    <e v="#REF!"/>
    <e v="#REF!"/>
    <x v="0"/>
    <x v="0"/>
  </r>
  <r>
    <n v="1215"/>
    <n v="21325"/>
    <s v="Tramitar Peticiones"/>
    <d v="2020-04-28T00:00:00"/>
    <x v="3"/>
    <d v="2020-04-30T00:00:00"/>
    <s v="Abril - Junio"/>
    <n v="2"/>
    <n v="3"/>
    <s v="Nicolas Guillermo Mejia Guerrero"/>
    <s v="Cerrado"/>
    <s v="Abril"/>
    <m/>
    <e v="#REF!"/>
    <e v="#REF!"/>
    <x v="0"/>
    <x v="0"/>
  </r>
  <r>
    <n v="1216"/>
    <n v="21326"/>
    <s v="Tramitar Peticiones"/>
    <d v="2020-04-28T00:00:00"/>
    <x v="3"/>
    <d v="2020-05-04T00:00:00"/>
    <s v="Abril - Junio"/>
    <n v="6"/>
    <n v="5"/>
    <s v="KEYNER YESIT LEMUS MENDOZA"/>
    <s v="Cerrado"/>
    <s v="Mayo"/>
    <m/>
    <e v="#REF!"/>
    <e v="#REF!"/>
    <x v="0"/>
    <x v="0"/>
  </r>
  <r>
    <n v="1217"/>
    <n v="21327"/>
    <s v="Tramitar Queja"/>
    <d v="2020-04-28T00:00:00"/>
    <x v="3"/>
    <d v="2020-04-29T00:00:00"/>
    <s v="Abril - Junio"/>
    <n v="1"/>
    <n v="2"/>
    <s v="Waldir Bernardo Espinosa Romero"/>
    <s v="Cerrado"/>
    <s v="Abril"/>
    <m/>
    <e v="#REF!"/>
    <e v="#REF!"/>
    <x v="0"/>
    <x v="0"/>
  </r>
  <r>
    <n v="1218"/>
    <n v="21328"/>
    <s v="Tramitar Queja"/>
    <d v="2020-04-28T00:00:00"/>
    <x v="3"/>
    <s v="Pendiente"/>
    <s v="Pendiente"/>
    <e v="#VALUE!"/>
    <e v="#VALUE!"/>
    <s v="CARLOS JULIO JIMENEZ MIRANDA"/>
    <s v="Abierto"/>
    <s v="Pendiente"/>
    <m/>
    <e v="#REF!"/>
    <e v="#REF!"/>
    <x v="1"/>
    <x v="1"/>
  </r>
  <r>
    <n v="1219"/>
    <n v="21329"/>
    <s v="Tramitar Peticiones"/>
    <d v="2020-04-28T00:00:00"/>
    <x v="3"/>
    <d v="2020-05-04T00:00:00"/>
    <s v="Abril - Junio"/>
    <n v="6"/>
    <n v="5"/>
    <s v="manuel felipe blanco ospina"/>
    <s v="Cerrado"/>
    <s v="Mayo"/>
    <m/>
    <e v="#REF!"/>
    <e v="#REF!"/>
    <x v="0"/>
    <x v="0"/>
  </r>
  <r>
    <n v="1220"/>
    <n v="21330"/>
    <s v="Tramitar Peticiones"/>
    <d v="2020-04-28T00:00:00"/>
    <x v="3"/>
    <d v="2020-05-04T00:00:00"/>
    <s v="Abril - Junio"/>
    <n v="6"/>
    <n v="5"/>
    <s v="JESUS SALVADOR DURAN PICON"/>
    <s v="Cerrado"/>
    <s v="Mayo"/>
    <m/>
    <e v="#REF!"/>
    <e v="#REF!"/>
    <x v="0"/>
    <x v="0"/>
  </r>
  <r>
    <n v="1221"/>
    <n v="21331"/>
    <s v="Tramitar Peticiones"/>
    <d v="2020-04-28T00:00:00"/>
    <x v="3"/>
    <d v="2020-05-04T00:00:00"/>
    <s v="Abril - Junio"/>
    <n v="6"/>
    <n v="5"/>
    <s v="Carlos Fernando Guerrero Osorio"/>
    <s v="Cerrado"/>
    <s v="Mayo"/>
    <m/>
    <e v="#REF!"/>
    <e v="#REF!"/>
    <x v="0"/>
    <x v="0"/>
  </r>
  <r>
    <n v="1222"/>
    <n v="21332"/>
    <s v="Tramitar Queja"/>
    <d v="2020-04-28T00:00:00"/>
    <x v="3"/>
    <d v="2020-05-04T00:00:00"/>
    <s v="Abril - Junio"/>
    <n v="6"/>
    <n v="5"/>
    <s v="FISCALÍA GENERAL DE LA NACIÓN"/>
    <s v="Cerrado"/>
    <s v="Mayo"/>
    <m/>
    <e v="#REF!"/>
    <e v="#REF!"/>
    <x v="0"/>
    <x v="0"/>
  </r>
  <r>
    <n v="1223"/>
    <n v="21333"/>
    <s v="Tramitar Peticiones"/>
    <d v="2020-04-28T00:00:00"/>
    <x v="3"/>
    <d v="2020-05-04T00:00:00"/>
    <s v="Abril - Junio"/>
    <n v="6"/>
    <n v="5"/>
    <s v="sebastian alejandro santacruz borrero"/>
    <s v="Cerrado"/>
    <s v="Mayo"/>
    <m/>
    <e v="#REF!"/>
    <e v="#REF!"/>
    <x v="0"/>
    <x v="0"/>
  </r>
  <r>
    <n v="1224"/>
    <n v="21334"/>
    <s v="Tramitar Peticiones"/>
    <d v="2020-04-28T00:00:00"/>
    <x v="3"/>
    <d v="2020-05-04T00:00:00"/>
    <s v="Abril - Junio"/>
    <n v="6"/>
    <n v="5"/>
    <s v="LAURA BIBIANA ZULETA MUÑOZ"/>
    <s v="Cerrado"/>
    <s v="Mayo"/>
    <m/>
    <e v="#REF!"/>
    <e v="#REF!"/>
    <x v="0"/>
    <x v="0"/>
  </r>
  <r>
    <n v="1225"/>
    <n v="21335"/>
    <s v="Tramitar Queja"/>
    <d v="2020-04-28T00:00:00"/>
    <x v="3"/>
    <d v="2020-04-29T00:00:00"/>
    <s v="Abril - Junio"/>
    <n v="1"/>
    <n v="2"/>
    <s v="RICARDO HUNDELSHAUSSEN BARRET0"/>
    <s v="Cerrado"/>
    <s v="Abril"/>
    <m/>
    <e v="#REF!"/>
    <e v="#REF!"/>
    <x v="0"/>
    <x v="0"/>
  </r>
  <r>
    <n v="1226"/>
    <n v="21336"/>
    <s v="Tramitar Peticiones"/>
    <d v="2020-04-28T00:00:00"/>
    <x v="3"/>
    <d v="2020-05-04T00:00:00"/>
    <s v="Abril - Junio"/>
    <n v="6"/>
    <n v="5"/>
    <s v="Angie Lorena Idarraga Pinilla"/>
    <s v="Cerrado"/>
    <s v="Mayo"/>
    <m/>
    <e v="#REF!"/>
    <e v="#REF!"/>
    <x v="0"/>
    <x v="0"/>
  </r>
  <r>
    <n v="1227"/>
    <n v="21337"/>
    <s v="Tramitar Peticiones"/>
    <d v="2020-04-28T00:00:00"/>
    <x v="3"/>
    <d v="2020-05-04T00:00:00"/>
    <s v="Abril - Junio"/>
    <n v="6"/>
    <n v="5"/>
    <s v="Martin felipe jurado morales"/>
    <s v="Cerrado"/>
    <s v="Mayo"/>
    <m/>
    <e v="#REF!"/>
    <e v="#REF!"/>
    <x v="0"/>
    <x v="0"/>
  </r>
  <r>
    <n v="1228"/>
    <n v="21338"/>
    <s v="Tramitar Reclamo"/>
    <d v="2020-04-28T00:00:00"/>
    <x v="3"/>
    <d v="2020-04-29T00:00:00"/>
    <s v="Abril - Junio"/>
    <n v="1"/>
    <n v="2"/>
    <s v="JAIRO ORLANDO BERMUDEZ GAMEZ"/>
    <s v="Cerrado"/>
    <s v="Abril"/>
    <m/>
    <e v="#REF!"/>
    <e v="#REF!"/>
    <x v="0"/>
    <x v="0"/>
  </r>
  <r>
    <n v="1229"/>
    <n v="21339"/>
    <s v="Tramitar Queja"/>
    <d v="2020-04-28T00:00:00"/>
    <x v="3"/>
    <d v="2020-05-04T00:00:00"/>
    <s v="Abril - Junio"/>
    <n v="6"/>
    <n v="5"/>
    <s v="RAMON EMIRO VERBEL HERAZO"/>
    <s v="Cerrado"/>
    <s v="Mayo"/>
    <m/>
    <e v="#REF!"/>
    <e v="#REF!"/>
    <x v="0"/>
    <x v="0"/>
  </r>
  <r>
    <n v="1230"/>
    <n v="21340"/>
    <s v="Tramitar Peticiones"/>
    <d v="2020-04-28T00:00:00"/>
    <x v="3"/>
    <d v="2020-05-04T00:00:00"/>
    <s v="Abril - Junio"/>
    <n v="6"/>
    <n v="5"/>
    <s v="Carlos Alberto Yepes Vélez"/>
    <s v="Cerrado"/>
    <s v="Mayo"/>
    <m/>
    <e v="#REF!"/>
    <e v="#REF!"/>
    <x v="0"/>
    <x v="0"/>
  </r>
  <r>
    <n v="1231"/>
    <n v="21341"/>
    <s v="Tramitar Queja"/>
    <d v="2020-04-28T00:00:00"/>
    <x v="3"/>
    <d v="2020-04-29T00:00:00"/>
    <s v="Abril - Junio"/>
    <n v="1"/>
    <n v="2"/>
    <s v="JOSE FERNANDO CLAVIJO MALAVER"/>
    <s v="Cerrado"/>
    <s v="Abril"/>
    <m/>
    <e v="#REF!"/>
    <e v="#REF!"/>
    <x v="0"/>
    <x v="0"/>
  </r>
  <r>
    <n v="1232"/>
    <n v="21342"/>
    <s v="Tramitar Peticiones"/>
    <d v="2020-04-28T00:00:00"/>
    <x v="3"/>
    <d v="2020-05-04T00:00:00"/>
    <s v="Abril - Junio"/>
    <n v="6"/>
    <n v="5"/>
    <s v="Franco Alberto Arciniegas"/>
    <s v="Cerrado"/>
    <s v="Mayo"/>
    <m/>
    <e v="#REF!"/>
    <e v="#REF!"/>
    <x v="0"/>
    <x v="0"/>
  </r>
  <r>
    <n v="1233"/>
    <n v="21343"/>
    <s v="Tramitar Peticiones"/>
    <d v="2020-04-29T00:00:00"/>
    <x v="3"/>
    <d v="2020-05-06T00:00:00"/>
    <s v="Abril - Junio"/>
    <n v="7"/>
    <n v="6"/>
    <s v="Fanny Marcela Yela"/>
    <s v="Cerrado"/>
    <s v="Mayo"/>
    <m/>
    <e v="#REF!"/>
    <e v="#REF!"/>
    <x v="0"/>
    <x v="0"/>
  </r>
  <r>
    <n v="1234"/>
    <n v="21344"/>
    <s v="Tramitar Peticiones"/>
    <d v="2020-04-29T00:00:00"/>
    <x v="3"/>
    <d v="2020-05-06T00:00:00"/>
    <s v="Abril - Junio"/>
    <n v="7"/>
    <n v="6"/>
    <s v="VIRGILIO ALFONSO SEQUEDA MARTINEZ"/>
    <s v="Cerrado"/>
    <s v="Mayo"/>
    <m/>
    <e v="#REF!"/>
    <e v="#REF!"/>
    <x v="0"/>
    <x v="0"/>
  </r>
  <r>
    <n v="1235"/>
    <n v="21345"/>
    <s v="Tramitar Peticiones"/>
    <d v="2020-04-29T00:00:00"/>
    <x v="3"/>
    <d v="2020-05-06T00:00:00"/>
    <s v="Abril - Junio"/>
    <n v="7"/>
    <n v="6"/>
    <s v="Roger Carlos"/>
    <s v="Cerrado"/>
    <s v="Mayo"/>
    <m/>
    <e v="#REF!"/>
    <e v="#REF!"/>
    <x v="0"/>
    <x v="0"/>
  </r>
  <r>
    <n v="1236"/>
    <n v="21346"/>
    <s v="Tramitar Peticiones"/>
    <d v="2020-04-29T00:00:00"/>
    <x v="3"/>
    <d v="2020-05-06T00:00:00"/>
    <s v="Abril - Junio"/>
    <n v="7"/>
    <n v="6"/>
    <s v="JAVIER ALONSO BUSTAMANTE ARISMENDI"/>
    <s v="Cerrado"/>
    <s v="Mayo"/>
    <m/>
    <e v="#REF!"/>
    <e v="#REF!"/>
    <x v="0"/>
    <x v="0"/>
  </r>
  <r>
    <n v="1237"/>
    <n v="21347"/>
    <s v="Tramitar Peticiones"/>
    <d v="2020-04-29T00:00:00"/>
    <x v="3"/>
    <d v="2020-05-06T00:00:00"/>
    <s v="Abril - Junio"/>
    <n v="7"/>
    <n v="6"/>
    <s v="Diana Paola Gacharná Oviedo"/>
    <s v="Cerrado"/>
    <s v="Mayo"/>
    <m/>
    <e v="#REF!"/>
    <e v="#REF!"/>
    <x v="0"/>
    <x v="0"/>
  </r>
  <r>
    <n v="1238"/>
    <n v="21348"/>
    <s v="Tramitar Reclamo"/>
    <d v="2020-04-29T00:00:00"/>
    <x v="3"/>
    <d v="2020-05-04T00:00:00"/>
    <s v="Abril - Junio"/>
    <n v="5"/>
    <n v="4"/>
    <s v="ARLEY DAVID RIVERA"/>
    <s v="Cerrado"/>
    <s v="Mayo"/>
    <m/>
    <e v="#REF!"/>
    <e v="#REF!"/>
    <x v="0"/>
    <x v="0"/>
  </r>
  <r>
    <n v="1239"/>
    <n v="21349"/>
    <s v="Tramitar Peticiones"/>
    <d v="2020-04-29T00:00:00"/>
    <x v="3"/>
    <d v="2020-05-06T00:00:00"/>
    <s v="Abril - Junio"/>
    <n v="7"/>
    <n v="6"/>
    <s v="jose miguel gomez"/>
    <s v="Cerrado"/>
    <s v="Mayo"/>
    <m/>
    <e v="#REF!"/>
    <e v="#REF!"/>
    <x v="0"/>
    <x v="0"/>
  </r>
  <r>
    <n v="1240"/>
    <n v="21350"/>
    <s v="Tramitar Queja"/>
    <d v="2020-04-29T00:00:00"/>
    <x v="3"/>
    <d v="2020-05-04T00:00:00"/>
    <s v="Abril - Junio"/>
    <n v="5"/>
    <n v="4"/>
    <s v="DIOMEDES MUÑOZ BRACHE"/>
    <s v="Cerrado"/>
    <s v="Mayo"/>
    <m/>
    <e v="#REF!"/>
    <e v="#REF!"/>
    <x v="0"/>
    <x v="0"/>
  </r>
  <r>
    <n v="1241"/>
    <n v="21351"/>
    <s v="Tramitar Peticiones"/>
    <d v="2020-04-29T00:00:00"/>
    <x v="3"/>
    <d v="2020-05-06T00:00:00"/>
    <s v="Abril - Junio"/>
    <n v="7"/>
    <n v="6"/>
    <s v="OSCAR EDUARDO CANIZALES ESCOBAR"/>
    <s v="Cerrado"/>
    <s v="Mayo"/>
    <m/>
    <e v="#REF!"/>
    <e v="#REF!"/>
    <x v="0"/>
    <x v="0"/>
  </r>
  <r>
    <n v="1242"/>
    <n v="21352"/>
    <s v="Tramitar Queja"/>
    <d v="2020-04-29T00:00:00"/>
    <x v="3"/>
    <d v="2020-05-04T00:00:00"/>
    <s v="Abril - Junio"/>
    <n v="5"/>
    <n v="4"/>
    <s v="Viviana Oviedo Chaves"/>
    <s v="Cerrado"/>
    <s v="Mayo"/>
    <m/>
    <e v="#REF!"/>
    <e v="#REF!"/>
    <x v="0"/>
    <x v="0"/>
  </r>
  <r>
    <n v="1243"/>
    <n v="21353"/>
    <s v="Tramitar Peticiones"/>
    <d v="2020-04-30T00:00:00"/>
    <x v="3"/>
    <d v="2020-05-06T00:00:00"/>
    <s v="Abril - Junio"/>
    <n v="6"/>
    <n v="5"/>
    <s v="Susana Uribe"/>
    <s v="Cerrado"/>
    <s v="Mayo"/>
    <m/>
    <e v="#REF!"/>
    <e v="#REF!"/>
    <x v="0"/>
    <x v="0"/>
  </r>
  <r>
    <n v="1244"/>
    <n v="21354"/>
    <s v="Tramitar Peticiones"/>
    <d v="2020-04-30T00:00:00"/>
    <x v="3"/>
    <d v="2020-05-06T00:00:00"/>
    <s v="Abril - Junio"/>
    <n v="6"/>
    <n v="5"/>
    <s v="CINDY VANESSA HERRERA VARGAS"/>
    <s v="Cerrado"/>
    <s v="Mayo"/>
    <m/>
    <e v="#REF!"/>
    <e v="#REF!"/>
    <x v="0"/>
    <x v="0"/>
  </r>
  <r>
    <n v="1245"/>
    <n v="21355"/>
    <s v="Tramitar Peticiones"/>
    <d v="2020-04-30T00:00:00"/>
    <x v="3"/>
    <d v="2020-05-06T00:00:00"/>
    <s v="Abril - Junio"/>
    <n v="6"/>
    <n v="5"/>
    <s v="Beatriz Restrepo"/>
    <s v="Cerrado"/>
    <s v="Mayo"/>
    <m/>
    <e v="#REF!"/>
    <e v="#REF!"/>
    <x v="0"/>
    <x v="0"/>
  </r>
  <r>
    <n v="1246"/>
    <n v="21356"/>
    <s v="Tramitar Queja"/>
    <d v="2020-04-30T00:00:00"/>
    <x v="3"/>
    <d v="2020-05-04T00:00:00"/>
    <s v="Abril - Junio"/>
    <n v="4"/>
    <n v="3"/>
    <s v="anonimo"/>
    <s v="Cerrado"/>
    <s v="Mayo"/>
    <m/>
    <e v="#REF!"/>
    <e v="#REF!"/>
    <x v="0"/>
    <x v="0"/>
  </r>
  <r>
    <n v="1247"/>
    <n v="21357"/>
    <s v="Tramitar Peticiones"/>
    <d v="2020-04-30T00:00:00"/>
    <x v="3"/>
    <d v="2020-05-06T00:00:00"/>
    <s v="Abril - Junio"/>
    <n v="6"/>
    <n v="5"/>
    <s v="GISELLE PEREIRA PICO"/>
    <s v="Cerrado"/>
    <s v="Mayo"/>
    <m/>
    <e v="#REF!"/>
    <e v="#REF!"/>
    <x v="0"/>
    <x v="0"/>
  </r>
  <r>
    <n v="1248"/>
    <n v="21358"/>
    <s v="Tramitar Peticiones"/>
    <d v="2020-04-30T00:00:00"/>
    <x v="3"/>
    <d v="2020-05-06T00:00:00"/>
    <s v="Abril - Junio"/>
    <n v="6"/>
    <n v="5"/>
    <s v="Sebastian David Martinez Vargas"/>
    <s v="Cerrado"/>
    <s v="Mayo"/>
    <m/>
    <e v="#REF!"/>
    <e v="#REF!"/>
    <x v="0"/>
    <x v="0"/>
  </r>
  <r>
    <n v="1249"/>
    <n v="21359"/>
    <s v="Tramitar Peticiones"/>
    <d v="2020-04-30T00:00:00"/>
    <x v="3"/>
    <d v="2020-05-06T00:00:00"/>
    <s v="Abril - Junio"/>
    <n v="6"/>
    <n v="5"/>
    <s v="Vanessa Alexandra Ramirez Quiroga"/>
    <s v="Cerrado"/>
    <s v="Mayo"/>
    <m/>
    <e v="#REF!"/>
    <e v="#REF!"/>
    <x v="0"/>
    <x v="0"/>
  </r>
  <r>
    <n v="1250"/>
    <n v="21360"/>
    <s v="Tramitar Peticiones"/>
    <d v="2020-04-30T00:00:00"/>
    <x v="3"/>
    <d v="2020-05-06T00:00:00"/>
    <s v="Abril - Junio"/>
    <n v="6"/>
    <n v="5"/>
    <s v="Mariana Gómez"/>
    <s v="Cerrado"/>
    <s v="Mayo"/>
    <m/>
    <e v="#REF!"/>
    <e v="#REF!"/>
    <x v="0"/>
    <x v="0"/>
  </r>
  <r>
    <n v="1251"/>
    <n v="21361"/>
    <s v="Tramitar Peticiones"/>
    <d v="2020-05-01T00:00:00"/>
    <x v="4"/>
    <d v="2020-05-06T00:00:00"/>
    <s v="Abril - Junio"/>
    <n v="5"/>
    <n v="4"/>
    <s v="Marizon Caicedo"/>
    <s v="Cerrado"/>
    <s v="Mayo"/>
    <m/>
    <e v="#REF!"/>
    <e v="#REF!"/>
    <x v="0"/>
    <x v="0"/>
  </r>
  <r>
    <n v="1252"/>
    <n v="21362"/>
    <s v="Tramitar Peticiones"/>
    <d v="2020-05-01T00:00:00"/>
    <x v="4"/>
    <d v="2020-05-06T00:00:00"/>
    <s v="Abril - Junio"/>
    <n v="5"/>
    <n v="4"/>
    <s v="Armando Gaona Leal"/>
    <s v="Cerrado"/>
    <s v="Mayo"/>
    <m/>
    <e v="#REF!"/>
    <e v="#REF!"/>
    <x v="0"/>
    <x v="0"/>
  </r>
  <r>
    <n v="1253"/>
    <n v="21363"/>
    <s v="Tramitar Queja"/>
    <d v="2020-05-01T00:00:00"/>
    <x v="4"/>
    <d v="2020-05-04T00:00:00"/>
    <s v="Abril - Junio"/>
    <n v="3"/>
    <n v="2"/>
    <s v="JOSE FERNANDO LANDINEZ CASTAÑO"/>
    <s v="Cerrado"/>
    <s v="Mayo"/>
    <m/>
    <e v="#REF!"/>
    <e v="#REF!"/>
    <x v="0"/>
    <x v="0"/>
  </r>
  <r>
    <n v="1254"/>
    <n v="21364"/>
    <s v="Tramitar Peticiones"/>
    <d v="2020-05-01T00:00:00"/>
    <x v="4"/>
    <d v="2020-05-06T00:00:00"/>
    <s v="Abril - Junio"/>
    <n v="5"/>
    <n v="4"/>
    <s v="ALBERT BETTIN PERTUZ"/>
    <s v="Cerrado"/>
    <s v="Mayo"/>
    <m/>
    <e v="#REF!"/>
    <e v="#REF!"/>
    <x v="0"/>
    <x v="0"/>
  </r>
  <r>
    <n v="1255"/>
    <n v="21365"/>
    <s v="Asignar Sugerencia"/>
    <d v="2020-05-01T00:00:00"/>
    <x v="4"/>
    <s v="Pendiente"/>
    <s v="Pendiente"/>
    <e v="#VALUE!"/>
    <e v="#VALUE!"/>
    <s v="OMAR SALAMANCA MORENO"/>
    <s v="Abierto"/>
    <s v="Pendiente"/>
    <m/>
    <e v="#REF!"/>
    <e v="#REF!"/>
    <x v="1"/>
    <x v="1"/>
  </r>
  <r>
    <n v="1256"/>
    <n v="21366"/>
    <s v="Tramitar Peticiones"/>
    <d v="2020-05-01T00:00:00"/>
    <x v="4"/>
    <d v="2020-05-06T00:00:00"/>
    <s v="Abril - Junio"/>
    <n v="5"/>
    <n v="4"/>
    <s v="luis eduardo mendoza patiño"/>
    <s v="Cerrado"/>
    <s v="Mayo"/>
    <m/>
    <e v="#REF!"/>
    <e v="#REF!"/>
    <x v="0"/>
    <x v="0"/>
  </r>
  <r>
    <n v="1257"/>
    <n v="21367"/>
    <s v="Tramitar Peticiones"/>
    <d v="2020-05-01T00:00:00"/>
    <x v="4"/>
    <d v="2020-05-06T00:00:00"/>
    <s v="Abril - Junio"/>
    <n v="5"/>
    <n v="4"/>
    <s v="luis eduardo mendoza patiño"/>
    <s v="Cerrado"/>
    <s v="Mayo"/>
    <m/>
    <e v="#REF!"/>
    <e v="#REF!"/>
    <x v="0"/>
    <x v="0"/>
  </r>
  <r>
    <n v="1258"/>
    <n v="21368"/>
    <s v="Tramitar Queja"/>
    <d v="2020-05-01T00:00:00"/>
    <x v="4"/>
    <d v="2020-05-04T00:00:00"/>
    <s v="Abril - Junio"/>
    <n v="3"/>
    <n v="2"/>
    <s v="JOSE LEONARDO AGUILLON SONSA"/>
    <s v="Cerrado"/>
    <s v="Mayo"/>
    <m/>
    <e v="#REF!"/>
    <e v="#REF!"/>
    <x v="0"/>
    <x v="0"/>
  </r>
  <r>
    <n v="1259"/>
    <n v="21369"/>
    <s v="Tramitar Peticiones"/>
    <d v="2020-05-01T00:00:00"/>
    <x v="4"/>
    <d v="2020-05-07T00:00:00"/>
    <s v="Abril - Junio"/>
    <n v="6"/>
    <n v="5"/>
    <s v="Luis Eduardo Carrascal Quintero"/>
    <s v="Cerrado"/>
    <s v="Mayo"/>
    <m/>
    <e v="#REF!"/>
    <e v="#REF!"/>
    <x v="0"/>
    <x v="0"/>
  </r>
  <r>
    <n v="1260"/>
    <n v="21370"/>
    <s v="Tramitar Peticiones"/>
    <d v="2020-05-01T00:00:00"/>
    <x v="4"/>
    <d v="2020-05-07T00:00:00"/>
    <s v="Abril - Junio"/>
    <n v="6"/>
    <n v="5"/>
    <s v="Nicolás Figueroa Concha"/>
    <s v="Cerrado"/>
    <s v="Mayo"/>
    <m/>
    <e v="#REF!"/>
    <e v="#REF!"/>
    <x v="0"/>
    <x v="0"/>
  </r>
  <r>
    <n v="1261"/>
    <n v="21371"/>
    <s v="Tramitar Peticiones"/>
    <d v="2020-05-01T00:00:00"/>
    <x v="4"/>
    <d v="2020-05-07T00:00:00"/>
    <s v="Abril - Junio"/>
    <n v="6"/>
    <n v="5"/>
    <s v="Luis Guillermo Parra"/>
    <s v="Cerrado"/>
    <s v="Mayo"/>
    <m/>
    <e v="#REF!"/>
    <e v="#REF!"/>
    <x v="0"/>
    <x v="0"/>
  </r>
  <r>
    <n v="1262"/>
    <n v="21372"/>
    <s v="Tramitar Queja"/>
    <d v="2020-05-02T00:00:00"/>
    <x v="4"/>
    <d v="2020-05-04T00:00:00"/>
    <s v="Abril - Junio"/>
    <n v="2"/>
    <n v="1"/>
    <s v="DIANA ANGELICA CENDALES CUEVAS Y OTRO."/>
    <s v="Cerrado"/>
    <s v="Mayo"/>
    <m/>
    <e v="#REF!"/>
    <e v="#REF!"/>
    <x v="0"/>
    <x v="0"/>
  </r>
  <r>
    <n v="1263"/>
    <n v="21373"/>
    <s v="Tramitar Queja"/>
    <d v="2020-05-02T00:00:00"/>
    <x v="4"/>
    <d v="2020-05-04T00:00:00"/>
    <s v="Abril - Junio"/>
    <n v="2"/>
    <n v="1"/>
    <s v="DIANA ANGELICA CENDALES CUEVAS Y OTRO."/>
    <s v="Cerrado"/>
    <s v="Mayo"/>
    <m/>
    <e v="#REF!"/>
    <e v="#REF!"/>
    <x v="0"/>
    <x v="0"/>
  </r>
  <r>
    <n v="1264"/>
    <n v="21374"/>
    <s v="Tramitar Peticiones"/>
    <d v="2020-05-02T00:00:00"/>
    <x v="4"/>
    <d v="2020-05-07T00:00:00"/>
    <s v="Abril - Junio"/>
    <n v="5"/>
    <n v="4"/>
    <s v="Jhonandree Lopez"/>
    <s v="Cerrado"/>
    <s v="Mayo"/>
    <m/>
    <e v="#REF!"/>
    <e v="#REF!"/>
    <x v="0"/>
    <x v="0"/>
  </r>
  <r>
    <n v="1265"/>
    <n v="21375"/>
    <s v="Tramitar Peticiones"/>
    <d v="2020-05-02T00:00:00"/>
    <x v="4"/>
    <d v="2020-05-07T00:00:00"/>
    <s v="Abril - Junio"/>
    <n v="5"/>
    <n v="4"/>
    <s v="Francisco Caballero Diaz"/>
    <s v="Cerrado"/>
    <s v="Mayo"/>
    <m/>
    <e v="#REF!"/>
    <e v="#REF!"/>
    <x v="0"/>
    <x v="0"/>
  </r>
  <r>
    <n v="1266"/>
    <n v="21376"/>
    <s v="Tramitar Peticiones"/>
    <d v="2020-05-02T00:00:00"/>
    <x v="4"/>
    <d v="2020-05-07T00:00:00"/>
    <s v="Abril - Junio"/>
    <n v="5"/>
    <n v="4"/>
    <s v="LUZ BETTY RODRIGUEZ ADAME"/>
    <s v="Cerrado"/>
    <s v="Mayo"/>
    <m/>
    <e v="#REF!"/>
    <e v="#REF!"/>
    <x v="0"/>
    <x v="0"/>
  </r>
  <r>
    <n v="1267"/>
    <n v="21377"/>
    <s v="Tramitar Peticiones"/>
    <d v="2020-05-02T00:00:00"/>
    <x v="4"/>
    <d v="2020-05-07T00:00:00"/>
    <s v="Abril - Junio"/>
    <n v="5"/>
    <n v="4"/>
    <s v="INVERSIONES ARA E HIJOS S EN C"/>
    <s v="Cerrado"/>
    <s v="Mayo"/>
    <m/>
    <e v="#REF!"/>
    <e v="#REF!"/>
    <x v="0"/>
    <x v="0"/>
  </r>
  <r>
    <n v="1268"/>
    <n v="21378"/>
    <s v="Tramitar Queja"/>
    <d v="2020-05-02T00:00:00"/>
    <x v="4"/>
    <d v="2020-05-04T00:00:00"/>
    <s v="Abril - Junio"/>
    <n v="2"/>
    <n v="1"/>
    <s v="Marco Tulio Acevedo"/>
    <s v="Cerrado"/>
    <s v="Mayo"/>
    <m/>
    <e v="#REF!"/>
    <e v="#REF!"/>
    <x v="0"/>
    <x v="0"/>
  </r>
  <r>
    <n v="1269"/>
    <n v="21379"/>
    <s v="Tramitar Peticiones"/>
    <d v="2020-05-02T00:00:00"/>
    <x v="4"/>
    <d v="2020-05-07T00:00:00"/>
    <s v="Abril - Junio"/>
    <n v="5"/>
    <n v="4"/>
    <s v="Jaime Chica Londoño"/>
    <s v="Cerrado"/>
    <s v="Mayo"/>
    <m/>
    <e v="#REF!"/>
    <e v="#REF!"/>
    <x v="0"/>
    <x v="0"/>
  </r>
  <r>
    <n v="1270"/>
    <n v="21380"/>
    <s v="Tramitar Peticiones"/>
    <d v="2020-05-03T00:00:00"/>
    <x v="4"/>
    <d v="2020-05-07T00:00:00"/>
    <s v="Abril - Junio"/>
    <n v="4"/>
    <n v="4"/>
    <s v="Marcos Collazos Ceron"/>
    <s v="Cerrado"/>
    <s v="Mayo"/>
    <m/>
    <e v="#REF!"/>
    <e v="#REF!"/>
    <x v="0"/>
    <x v="0"/>
  </r>
  <r>
    <n v="1271"/>
    <n v="21381"/>
    <s v="Tramitar Peticiones"/>
    <d v="2020-05-03T00:00:00"/>
    <x v="4"/>
    <d v="2020-05-07T00:00:00"/>
    <s v="Abril - Junio"/>
    <n v="4"/>
    <n v="4"/>
    <s v="Lucero Cabrera Cuellar"/>
    <s v="Cerrado"/>
    <s v="Mayo"/>
    <m/>
    <e v="#REF!"/>
    <e v="#REF!"/>
    <x v="0"/>
    <x v="0"/>
  </r>
  <r>
    <n v="1272"/>
    <n v="21382"/>
    <s v="Tramitar Queja"/>
    <d v="2020-05-03T00:00:00"/>
    <x v="4"/>
    <s v="Pendiente"/>
    <s v="Pendiente"/>
    <e v="#VALUE!"/>
    <e v="#VALUE!"/>
    <s v="yeimy yohanna rubiano londoño"/>
    <s v="Abierto"/>
    <s v="Pendiente"/>
    <m/>
    <e v="#REF!"/>
    <e v="#REF!"/>
    <x v="1"/>
    <x v="1"/>
  </r>
  <r>
    <n v="1273"/>
    <n v="21383"/>
    <s v="Asignar Sugerencia"/>
    <d v="2020-05-03T00:00:00"/>
    <x v="4"/>
    <d v="2020-05-04T00:00:00"/>
    <s v="Abril - Junio"/>
    <n v="1"/>
    <n v="1"/>
    <s v="Nancy Estela Bautista Pérez"/>
    <s v="Cerrado"/>
    <s v="Mayo"/>
    <m/>
    <e v="#REF!"/>
    <e v="#REF!"/>
    <x v="0"/>
    <x v="0"/>
  </r>
  <r>
    <n v="1274"/>
    <n v="21384"/>
    <s v="Tramitar Peticiones"/>
    <d v="2020-05-03T00:00:00"/>
    <x v="4"/>
    <d v="2020-05-07T00:00:00"/>
    <s v="Abril - Junio"/>
    <n v="4"/>
    <n v="4"/>
    <s v="DEYANIRA SALAMANDRA SEVILLANO"/>
    <s v="Cerrado"/>
    <s v="Mayo"/>
    <m/>
    <e v="#REF!"/>
    <e v="#REF!"/>
    <x v="0"/>
    <x v="0"/>
  </r>
  <r>
    <n v="1275"/>
    <n v="21385"/>
    <s v="Tramitar Peticiones"/>
    <d v="2020-05-03T00:00:00"/>
    <x v="4"/>
    <d v="2020-05-07T00:00:00"/>
    <s v="Abril - Junio"/>
    <n v="4"/>
    <n v="4"/>
    <s v="OSCAR ANDRES MORENO GAVIRIA"/>
    <s v="Cerrado"/>
    <s v="Mayo"/>
    <m/>
    <e v="#REF!"/>
    <e v="#REF!"/>
    <x v="0"/>
    <x v="0"/>
  </r>
  <r>
    <n v="1276"/>
    <n v="21386"/>
    <s v="Tramitar Queja"/>
    <d v="2020-05-03T00:00:00"/>
    <x v="4"/>
    <d v="2020-05-04T00:00:00"/>
    <s v="Abril - Junio"/>
    <n v="1"/>
    <n v="1"/>
    <s v="ELKIN DARIO SOLAQUE CHAVEZ"/>
    <s v="Cerrado"/>
    <s v="Mayo"/>
    <m/>
    <e v="#REF!"/>
    <e v="#REF!"/>
    <x v="0"/>
    <x v="0"/>
  </r>
  <r>
    <n v="1277"/>
    <n v="21387"/>
    <s v="Tramitar Peticiones"/>
    <d v="2020-05-03T00:00:00"/>
    <x v="4"/>
    <d v="2020-05-07T00:00:00"/>
    <s v="Abril - Junio"/>
    <n v="4"/>
    <n v="4"/>
    <s v="Abelardo Rivera"/>
    <s v="Cerrado"/>
    <s v="Mayo"/>
    <m/>
    <e v="#REF!"/>
    <e v="#REF!"/>
    <x v="0"/>
    <x v="0"/>
  </r>
  <r>
    <n v="1278"/>
    <n v="21388"/>
    <s v="Tramitar Peticiones"/>
    <d v="2020-05-03T00:00:00"/>
    <x v="4"/>
    <d v="2020-05-07T00:00:00"/>
    <s v="Abril - Junio"/>
    <n v="4"/>
    <n v="4"/>
    <s v="Ana Milena Rivera López"/>
    <s v="Cerrado"/>
    <s v="Mayo"/>
    <m/>
    <e v="#REF!"/>
    <e v="#REF!"/>
    <x v="0"/>
    <x v="0"/>
  </r>
  <r>
    <n v="1279"/>
    <n v="21389"/>
    <s v="Tramitar Peticiones"/>
    <d v="2020-05-04T00:00:00"/>
    <x v="4"/>
    <d v="2020-05-07T00:00:00"/>
    <s v="Abril - Junio"/>
    <n v="3"/>
    <n v="4"/>
    <s v="JORGE LUIS HERNÁNDEZ MONTES"/>
    <s v="Cerrado"/>
    <s v="Mayo"/>
    <m/>
    <e v="#REF!"/>
    <e v="#REF!"/>
    <x v="0"/>
    <x v="0"/>
  </r>
  <r>
    <n v="1280"/>
    <n v="21390"/>
    <s v="Tramitar Peticiones"/>
    <d v="2020-05-04T00:00:00"/>
    <x v="4"/>
    <d v="2020-05-07T00:00:00"/>
    <s v="Abril - Junio"/>
    <n v="3"/>
    <n v="4"/>
    <s v="ARNULFO CANDELA MONSALVE"/>
    <s v="Cerrado"/>
    <s v="Mayo"/>
    <m/>
    <e v="#REF!"/>
    <e v="#REF!"/>
    <x v="0"/>
    <x v="0"/>
  </r>
  <r>
    <n v="1281"/>
    <n v="21391"/>
    <s v="Tramitar Peticiones"/>
    <d v="2020-05-04T00:00:00"/>
    <x v="4"/>
    <d v="2020-05-07T00:00:00"/>
    <s v="Abril - Junio"/>
    <n v="3"/>
    <n v="4"/>
    <s v="MARITZA TIJARO ROA"/>
    <s v="Cerrado"/>
    <s v="Mayo"/>
    <m/>
    <e v="#REF!"/>
    <e v="#REF!"/>
    <x v="0"/>
    <x v="0"/>
  </r>
  <r>
    <n v="1282"/>
    <n v="21392"/>
    <s v="Tramitar Reclamo"/>
    <d v="2020-05-04T00:00:00"/>
    <x v="4"/>
    <d v="2020-05-06T00:00:00"/>
    <s v="Abril - Junio"/>
    <n v="2"/>
    <n v="3"/>
    <s v="CARLOS ALBERTO GUALDRON PALACIOS"/>
    <s v="Cerrado"/>
    <s v="Mayo"/>
    <m/>
    <e v="#REF!"/>
    <e v="#REF!"/>
    <x v="0"/>
    <x v="0"/>
  </r>
  <r>
    <n v="1283"/>
    <n v="21393"/>
    <s v="Tramitar Peticiones"/>
    <d v="2020-05-04T00:00:00"/>
    <x v="4"/>
    <d v="2020-05-07T00:00:00"/>
    <s v="Abril - Junio"/>
    <n v="3"/>
    <n v="4"/>
    <s v="MARIA DEL ROSARIO BETANCOURT BEDOYA"/>
    <s v="Cerrado"/>
    <s v="Mayo"/>
    <m/>
    <e v="#REF!"/>
    <e v="#REF!"/>
    <x v="0"/>
    <x v="0"/>
  </r>
  <r>
    <n v="1284"/>
    <n v="21394"/>
    <s v="Tramitar Peticiones"/>
    <d v="2020-05-04T00:00:00"/>
    <x v="4"/>
    <d v="2020-05-07T00:00:00"/>
    <s v="Abril - Junio"/>
    <n v="3"/>
    <n v="4"/>
    <s v="FARRINSON WIMLINZON SAAVEDRA RIAÑO"/>
    <s v="Cerrado"/>
    <s v="Mayo"/>
    <m/>
    <e v="#REF!"/>
    <e v="#REF!"/>
    <x v="0"/>
    <x v="0"/>
  </r>
  <r>
    <n v="1285"/>
    <n v="21395"/>
    <s v="Tramitar Peticiones"/>
    <d v="2020-05-04T00:00:00"/>
    <x v="4"/>
    <d v="2020-05-07T00:00:00"/>
    <s v="Abril - Junio"/>
    <n v="3"/>
    <n v="4"/>
    <s v="EMILCEN MENDEZ RUIZ"/>
    <s v="Cerrado"/>
    <s v="Mayo"/>
    <m/>
    <e v="#REF!"/>
    <e v="#REF!"/>
    <x v="0"/>
    <x v="0"/>
  </r>
  <r>
    <n v="1286"/>
    <n v="21396"/>
    <s v="Tramitar Peticiones"/>
    <d v="2020-05-04T00:00:00"/>
    <x v="4"/>
    <d v="2020-05-07T00:00:00"/>
    <s v="Abril - Junio"/>
    <n v="3"/>
    <n v="4"/>
    <s v="Frank Guerra"/>
    <s v="Cerrado"/>
    <s v="Mayo"/>
    <m/>
    <e v="#REF!"/>
    <e v="#REF!"/>
    <x v="0"/>
    <x v="0"/>
  </r>
  <r>
    <n v="1287"/>
    <n v="21397"/>
    <s v="Tramitar Peticiones"/>
    <d v="2020-05-04T00:00:00"/>
    <x v="4"/>
    <d v="2020-05-07T00:00:00"/>
    <s v="Abril - Junio"/>
    <n v="3"/>
    <n v="4"/>
    <s v="blanca ruby bedoya mejia"/>
    <s v="Cerrado"/>
    <s v="Mayo"/>
    <m/>
    <e v="#REF!"/>
    <e v="#REF!"/>
    <x v="0"/>
    <x v="0"/>
  </r>
  <r>
    <n v="1288"/>
    <n v="21398"/>
    <s v="Tramitar Peticiones"/>
    <d v="2020-05-04T00:00:00"/>
    <x v="4"/>
    <d v="2020-05-07T00:00:00"/>
    <s v="Abril - Junio"/>
    <n v="3"/>
    <n v="4"/>
    <s v="YOLANDA RAMIREZ GARZON"/>
    <s v="Cerrado"/>
    <s v="Mayo"/>
    <m/>
    <e v="#REF!"/>
    <e v="#REF!"/>
    <x v="0"/>
    <x v="0"/>
  </r>
  <r>
    <n v="1289"/>
    <n v="21399"/>
    <s v="Tramitar Queja"/>
    <d v="2020-05-04T00:00:00"/>
    <x v="4"/>
    <d v="2020-05-06T00:00:00"/>
    <s v="Abril - Junio"/>
    <n v="2"/>
    <n v="3"/>
    <s v="NANCY GONZALEZ"/>
    <s v="Cerrado"/>
    <s v="Mayo"/>
    <m/>
    <e v="#REF!"/>
    <e v="#REF!"/>
    <x v="0"/>
    <x v="0"/>
  </r>
  <r>
    <n v="1290"/>
    <n v="21400"/>
    <s v="Tramitar Peticiones"/>
    <d v="2020-05-04T00:00:00"/>
    <x v="4"/>
    <d v="2020-05-07T00:00:00"/>
    <s v="Abril - Junio"/>
    <n v="3"/>
    <n v="4"/>
    <s v="Beatriz Restrepo"/>
    <s v="Cerrado"/>
    <s v="Mayo"/>
    <m/>
    <e v="#REF!"/>
    <e v="#REF!"/>
    <x v="0"/>
    <x v="0"/>
  </r>
  <r>
    <n v="1291"/>
    <n v="21401"/>
    <s v="Tramitar Peticiones"/>
    <d v="2020-05-04T00:00:00"/>
    <x v="4"/>
    <d v="2020-05-07T00:00:00"/>
    <s v="Abril - Junio"/>
    <n v="3"/>
    <n v="4"/>
    <s v="Diana Carolina Florez Bayona"/>
    <s v="Cerrado"/>
    <s v="Mayo"/>
    <m/>
    <e v="#REF!"/>
    <e v="#REF!"/>
    <x v="0"/>
    <x v="0"/>
  </r>
  <r>
    <n v="1292"/>
    <n v="21402"/>
    <s v="Tramitar Peticiones"/>
    <d v="2020-05-04T00:00:00"/>
    <x v="4"/>
    <d v="2020-05-07T00:00:00"/>
    <s v="Abril - Junio"/>
    <n v="3"/>
    <n v="4"/>
    <s v="eliana ramirez"/>
    <s v="Cerrado"/>
    <s v="Mayo"/>
    <m/>
    <e v="#REF!"/>
    <e v="#REF!"/>
    <x v="0"/>
    <x v="0"/>
  </r>
  <r>
    <n v="1293"/>
    <n v="21403"/>
    <s v="Tramitar Peticiones"/>
    <d v="2020-05-04T00:00:00"/>
    <x v="4"/>
    <d v="2020-05-07T00:00:00"/>
    <s v="Abril - Junio"/>
    <n v="3"/>
    <n v="4"/>
    <s v="Javier Guaitarilla"/>
    <s v="Cerrado"/>
    <s v="Mayo"/>
    <m/>
    <e v="#REF!"/>
    <e v="#REF!"/>
    <x v="0"/>
    <x v="0"/>
  </r>
  <r>
    <n v="1294"/>
    <n v="21404"/>
    <s v="Tramitar Peticiones"/>
    <d v="2020-05-04T00:00:00"/>
    <x v="4"/>
    <d v="2020-05-07T00:00:00"/>
    <s v="Abril - Junio"/>
    <n v="3"/>
    <n v="4"/>
    <s v="wilington montealegre ibata"/>
    <s v="Cerrado"/>
    <s v="Mayo"/>
    <m/>
    <e v="#REF!"/>
    <e v="#REF!"/>
    <x v="0"/>
    <x v="0"/>
  </r>
  <r>
    <n v="1295"/>
    <n v="21405"/>
    <s v="Tramitar Queja"/>
    <d v="2020-05-04T00:00:00"/>
    <x v="4"/>
    <d v="2020-05-07T00:00:00"/>
    <s v="Abril - Junio"/>
    <n v="3"/>
    <n v="4"/>
    <s v="JAIRO ANDRES RAFFAN SANABRIA"/>
    <s v="Cerrado"/>
    <s v="Mayo"/>
    <m/>
    <e v="#REF!"/>
    <e v="#REF!"/>
    <x v="0"/>
    <x v="0"/>
  </r>
  <r>
    <n v="1296"/>
    <n v="21406"/>
    <s v="Tramitar Peticiones"/>
    <d v="2020-05-04T00:00:00"/>
    <x v="4"/>
    <d v="2020-05-07T00:00:00"/>
    <s v="Abril - Junio"/>
    <n v="3"/>
    <n v="4"/>
    <s v="JESUS HERNAN POSSO CASTRO"/>
    <s v="Cerrado"/>
    <s v="Mayo"/>
    <m/>
    <e v="#REF!"/>
    <e v="#REF!"/>
    <x v="0"/>
    <x v="0"/>
  </r>
  <r>
    <n v="1297"/>
    <n v="21407"/>
    <s v="Tramitar Peticiones"/>
    <d v="2020-05-04T00:00:00"/>
    <x v="4"/>
    <d v="2020-05-07T00:00:00"/>
    <s v="Abril - Junio"/>
    <n v="3"/>
    <n v="4"/>
    <s v="Laura Granada"/>
    <s v="Cerrado"/>
    <s v="Mayo"/>
    <m/>
    <e v="#REF!"/>
    <e v="#REF!"/>
    <x v="0"/>
    <x v="0"/>
  </r>
  <r>
    <n v="1298"/>
    <n v="21408"/>
    <s v="Tramitar Peticiones"/>
    <d v="2020-05-04T00:00:00"/>
    <x v="4"/>
    <d v="2020-05-07T00:00:00"/>
    <s v="Abril - Junio"/>
    <n v="3"/>
    <n v="4"/>
    <s v="Jose Francisco Montufar Rodriguez."/>
    <s v="Cerrado"/>
    <s v="Mayo"/>
    <m/>
    <e v="#REF!"/>
    <e v="#REF!"/>
    <x v="0"/>
    <x v="0"/>
  </r>
  <r>
    <n v="1299"/>
    <n v="21409"/>
    <s v="Tramitar Queja"/>
    <d v="2020-05-04T00:00:00"/>
    <x v="4"/>
    <d v="2020-05-06T00:00:00"/>
    <s v="Abril - Junio"/>
    <n v="2"/>
    <n v="3"/>
    <s v="LUIS RODRIGUEZ"/>
    <s v="Cerrado"/>
    <s v="Mayo"/>
    <m/>
    <e v="#REF!"/>
    <e v="#REF!"/>
    <x v="0"/>
    <x v="0"/>
  </r>
  <r>
    <n v="1300"/>
    <n v="21410"/>
    <s v="Tramitar Queja"/>
    <d v="2020-05-04T00:00:00"/>
    <x v="4"/>
    <d v="2020-05-07T00:00:00"/>
    <s v="Abril - Junio"/>
    <n v="3"/>
    <n v="4"/>
    <s v="SANDRA PATRICIA OVALLE FERNANDEZ"/>
    <s v="Cerrado"/>
    <s v="Mayo"/>
    <m/>
    <e v="#REF!"/>
    <e v="#REF!"/>
    <x v="0"/>
    <x v="0"/>
  </r>
  <r>
    <n v="1301"/>
    <n v="21411"/>
    <s v="Tramitar Peticiones"/>
    <d v="2020-05-04T00:00:00"/>
    <x v="4"/>
    <d v="2020-05-07T00:00:00"/>
    <s v="Abril - Junio"/>
    <n v="3"/>
    <n v="4"/>
    <s v="Elizabeth Quintero Molina"/>
    <s v="Cerrado"/>
    <s v="Mayo"/>
    <m/>
    <e v="#REF!"/>
    <e v="#REF!"/>
    <x v="0"/>
    <x v="0"/>
  </r>
  <r>
    <n v="1302"/>
    <n v="21412"/>
    <s v="Tramitar Queja"/>
    <d v="2020-05-04T00:00:00"/>
    <x v="4"/>
    <d v="2020-05-06T00:00:00"/>
    <s v="Abril - Junio"/>
    <n v="2"/>
    <n v="3"/>
    <s v="HUGO ARMANDO LOPEZ RUIZ"/>
    <s v="Cerrado"/>
    <s v="Mayo"/>
    <m/>
    <e v="#REF!"/>
    <e v="#REF!"/>
    <x v="0"/>
    <x v="0"/>
  </r>
  <r>
    <n v="1303"/>
    <n v="21413"/>
    <s v="Tramitar Peticiones"/>
    <d v="2020-05-05T00:00:00"/>
    <x v="4"/>
    <d v="2020-05-07T00:00:00"/>
    <s v="Abril - Junio"/>
    <n v="2"/>
    <n v="3"/>
    <s v="diego escobar"/>
    <s v="Cerrado"/>
    <s v="Mayo"/>
    <m/>
    <e v="#REF!"/>
    <e v="#REF!"/>
    <x v="0"/>
    <x v="0"/>
  </r>
  <r>
    <n v="1304"/>
    <n v="21414"/>
    <s v="Tramitar Peticiones"/>
    <d v="2020-05-05T00:00:00"/>
    <x v="4"/>
    <d v="2020-05-08T00:00:00"/>
    <s v="Abril - Junio"/>
    <n v="3"/>
    <n v="4"/>
    <s v="Giampaolo Guzmán Rengifo"/>
    <s v="Cerrado"/>
    <s v="Mayo"/>
    <m/>
    <e v="#REF!"/>
    <e v="#REF!"/>
    <x v="0"/>
    <x v="0"/>
  </r>
  <r>
    <n v="1305"/>
    <n v="21415"/>
    <s v="Tramitar Peticiones"/>
    <d v="2020-05-05T00:00:00"/>
    <x v="4"/>
    <d v="2020-05-08T00:00:00"/>
    <s v="Abril - Junio"/>
    <n v="3"/>
    <n v="4"/>
    <s v="Camila Andrea Bohorquez Suancha"/>
    <s v="Cerrado"/>
    <s v="Mayo"/>
    <m/>
    <e v="#REF!"/>
    <e v="#REF!"/>
    <x v="0"/>
    <x v="0"/>
  </r>
  <r>
    <n v="1306"/>
    <n v="21416"/>
    <s v="Tramitar Peticiones"/>
    <d v="2020-05-05T00:00:00"/>
    <x v="4"/>
    <d v="2020-05-08T00:00:00"/>
    <s v="Abril - Junio"/>
    <n v="3"/>
    <n v="4"/>
    <s v="Luisa Sandova"/>
    <s v="Cerrado"/>
    <s v="Mayo"/>
    <m/>
    <e v="#REF!"/>
    <e v="#REF!"/>
    <x v="0"/>
    <x v="0"/>
  </r>
  <r>
    <n v="1307"/>
    <n v="21417"/>
    <s v="Tramitar Peticiones"/>
    <d v="2020-05-05T00:00:00"/>
    <x v="4"/>
    <d v="2020-05-08T00:00:00"/>
    <s v="Abril - Junio"/>
    <n v="3"/>
    <n v="4"/>
    <s v="Edwin Gil"/>
    <s v="Cerrado"/>
    <s v="Mayo"/>
    <m/>
    <e v="#REF!"/>
    <e v="#REF!"/>
    <x v="0"/>
    <x v="0"/>
  </r>
  <r>
    <n v="1308"/>
    <n v="21418"/>
    <s v="Tramitar Peticiones"/>
    <d v="2020-05-05T00:00:00"/>
    <x v="4"/>
    <d v="2020-05-08T00:00:00"/>
    <s v="Abril - Junio"/>
    <n v="3"/>
    <n v="4"/>
    <s v="KATTY TEODORA HERNANDEZ JULIO"/>
    <s v="Cerrado"/>
    <s v="Mayo"/>
    <m/>
    <e v="#REF!"/>
    <e v="#REF!"/>
    <x v="0"/>
    <x v="0"/>
  </r>
  <r>
    <n v="1309"/>
    <n v="21419"/>
    <s v="Tramitar Peticiones"/>
    <d v="2020-05-05T00:00:00"/>
    <x v="4"/>
    <d v="2020-05-08T00:00:00"/>
    <s v="Abril - Junio"/>
    <n v="3"/>
    <n v="4"/>
    <s v="ROBINSON ZUÑIGA PERDOMO"/>
    <s v="Cerrado"/>
    <s v="Mayo"/>
    <m/>
    <e v="#REF!"/>
    <e v="#REF!"/>
    <x v="0"/>
    <x v="0"/>
  </r>
  <r>
    <n v="1310"/>
    <n v="21420"/>
    <s v="Tramitar Queja"/>
    <d v="2020-05-05T00:00:00"/>
    <x v="4"/>
    <d v="2020-05-06T00:00:00"/>
    <s v="Abril - Junio"/>
    <n v="1"/>
    <n v="2"/>
    <s v="Nelson Carrillo Ramos"/>
    <s v="Cerrado"/>
    <s v="Mayo"/>
    <m/>
    <e v="#REF!"/>
    <e v="#REF!"/>
    <x v="0"/>
    <x v="0"/>
  </r>
  <r>
    <n v="1311"/>
    <n v="21421"/>
    <s v="Tramitar Peticiones"/>
    <d v="2020-05-05T00:00:00"/>
    <x v="4"/>
    <d v="2020-05-08T00:00:00"/>
    <s v="Abril - Junio"/>
    <n v="3"/>
    <n v="4"/>
    <s v="Felipe Josué Rodríguez Dávila"/>
    <s v="Cerrado"/>
    <s v="Mayo"/>
    <m/>
    <e v="#REF!"/>
    <e v="#REF!"/>
    <x v="0"/>
    <x v="0"/>
  </r>
  <r>
    <n v="1312"/>
    <n v="21422"/>
    <s v="Tramitar Peticiones"/>
    <d v="2020-05-05T00:00:00"/>
    <x v="4"/>
    <d v="2020-05-08T00:00:00"/>
    <s v="Abril - Junio"/>
    <n v="3"/>
    <n v="4"/>
    <s v="ANDRES MARIA GARCIA URBAY"/>
    <s v="Cerrado"/>
    <s v="Mayo"/>
    <m/>
    <e v="#REF!"/>
    <e v="#REF!"/>
    <x v="0"/>
    <x v="0"/>
  </r>
  <r>
    <n v="1313"/>
    <n v="21423"/>
    <s v="Tramitar Peticiones"/>
    <d v="2020-05-05T00:00:00"/>
    <x v="4"/>
    <d v="2020-05-08T00:00:00"/>
    <s v="Abril - Junio"/>
    <n v="3"/>
    <n v="4"/>
    <s v="Dora Nuñez"/>
    <s v="Cerrado"/>
    <s v="Mayo"/>
    <m/>
    <e v="#REF!"/>
    <e v="#REF!"/>
    <x v="0"/>
    <x v="0"/>
  </r>
  <r>
    <n v="1314"/>
    <n v="21424"/>
    <s v="Tramitar Queja"/>
    <d v="2020-05-05T00:00:00"/>
    <x v="4"/>
    <d v="2020-05-06T00:00:00"/>
    <s v="Abril - Junio"/>
    <n v="1"/>
    <n v="2"/>
    <s v="LISETH JOANA GONZALEZ MARTÍNEZ"/>
    <s v="Cerrado"/>
    <s v="Mayo"/>
    <m/>
    <e v="#REF!"/>
    <e v="#REF!"/>
    <x v="0"/>
    <x v="0"/>
  </r>
  <r>
    <n v="1315"/>
    <n v="21425"/>
    <s v="Tramitar Peticiones"/>
    <d v="2020-05-05T00:00:00"/>
    <x v="4"/>
    <d v="2020-05-08T00:00:00"/>
    <s v="Abril - Junio"/>
    <n v="3"/>
    <n v="4"/>
    <s v="Carlos Fernando Guerrero Osorio"/>
    <s v="Cerrado"/>
    <s v="Mayo"/>
    <m/>
    <e v="#REF!"/>
    <e v="#REF!"/>
    <x v="0"/>
    <x v="0"/>
  </r>
  <r>
    <n v="1316"/>
    <n v="21426"/>
    <s v="Tramitar Peticiones"/>
    <d v="2020-05-05T00:00:00"/>
    <x v="4"/>
    <d v="2020-05-08T00:00:00"/>
    <s v="Abril - Junio"/>
    <n v="3"/>
    <n v="4"/>
    <s v="juan camilo riaño rondon"/>
    <s v="Cerrado"/>
    <s v="Mayo"/>
    <m/>
    <e v="#REF!"/>
    <e v="#REF!"/>
    <x v="0"/>
    <x v="0"/>
  </r>
  <r>
    <n v="1317"/>
    <n v="21427"/>
    <s v="Tramitar Reclamo"/>
    <d v="2020-05-05T00:00:00"/>
    <x v="4"/>
    <d v="2020-05-06T00:00:00"/>
    <s v="Abril - Junio"/>
    <n v="1"/>
    <n v="2"/>
    <s v="Rafael Leme Quinche"/>
    <s v="Cerrado"/>
    <s v="Mayo"/>
    <m/>
    <e v="#REF!"/>
    <e v="#REF!"/>
    <x v="0"/>
    <x v="0"/>
  </r>
  <r>
    <n v="1318"/>
    <n v="21428"/>
    <s v="Tramitar Peticiones"/>
    <d v="2020-05-05T00:00:00"/>
    <x v="4"/>
    <d v="2020-05-08T00:00:00"/>
    <s v="Abril - Junio"/>
    <n v="3"/>
    <n v="4"/>
    <s v="Hernando rodriguez ospina"/>
    <s v="Cerrado"/>
    <s v="Mayo"/>
    <m/>
    <e v="#REF!"/>
    <e v="#REF!"/>
    <x v="0"/>
    <x v="0"/>
  </r>
  <r>
    <n v="1319"/>
    <n v="21429"/>
    <s v="Tramitar Peticiones"/>
    <d v="2020-05-05T00:00:00"/>
    <x v="4"/>
    <d v="2020-05-21T00:00:00"/>
    <s v="Abril - Junio"/>
    <n v="16"/>
    <n v="13"/>
    <s v="Carlos Fernando Guerrero Osorio"/>
    <s v="Cerrado"/>
    <s v="Mayo"/>
    <m/>
    <e v="#REF!"/>
    <e v="#REF!"/>
    <x v="0"/>
    <x v="0"/>
  </r>
  <r>
    <n v="1320"/>
    <n v="21430"/>
    <s v="Tramitar Peticiones"/>
    <d v="2020-05-05T00:00:00"/>
    <x v="4"/>
    <d v="2020-05-08T00:00:00"/>
    <s v="Abril - Junio"/>
    <n v="3"/>
    <n v="4"/>
    <s v="MARIA JOSE CHINCHILLA MONTAÑEZ"/>
    <s v="Cerrado"/>
    <s v="Mayo"/>
    <m/>
    <e v="#REF!"/>
    <e v="#REF!"/>
    <x v="0"/>
    <x v="0"/>
  </r>
  <r>
    <n v="1321"/>
    <n v="21431"/>
    <s v="Tramitar Queja"/>
    <d v="2020-05-05T00:00:00"/>
    <x v="4"/>
    <d v="2020-05-06T00:00:00"/>
    <s v="Abril - Junio"/>
    <n v="1"/>
    <n v="2"/>
    <s v="myriam ramirez cruz"/>
    <s v="Cerrado"/>
    <s v="Mayo"/>
    <m/>
    <e v="#REF!"/>
    <e v="#REF!"/>
    <x v="0"/>
    <x v="0"/>
  </r>
  <r>
    <n v="1322"/>
    <n v="21432"/>
    <s v="Tramitar Peticiones"/>
    <d v="2020-05-05T00:00:00"/>
    <x v="4"/>
    <d v="2020-05-08T00:00:00"/>
    <s v="Abril - Junio"/>
    <n v="3"/>
    <n v="4"/>
    <s v="sebastian trujillo"/>
    <s v="Cerrado"/>
    <s v="Mayo"/>
    <m/>
    <e v="#REF!"/>
    <e v="#REF!"/>
    <x v="0"/>
    <x v="0"/>
  </r>
  <r>
    <n v="1323"/>
    <n v="21433"/>
    <s v="Tramitar Peticiones"/>
    <d v="2020-05-05T00:00:00"/>
    <x v="4"/>
    <d v="2020-05-08T00:00:00"/>
    <s v="Abril - Junio"/>
    <n v="3"/>
    <n v="4"/>
    <s v="jesus alberto rozo beltran"/>
    <s v="Cerrado"/>
    <s v="Mayo"/>
    <m/>
    <e v="#REF!"/>
    <e v="#REF!"/>
    <x v="0"/>
    <x v="0"/>
  </r>
  <r>
    <n v="1324"/>
    <n v="21434"/>
    <s v="Tramitar Queja"/>
    <d v="2020-05-05T00:00:00"/>
    <x v="4"/>
    <d v="2020-05-06T00:00:00"/>
    <s v="Abril - Junio"/>
    <n v="1"/>
    <n v="2"/>
    <s v="RICARDO ALFONSO ESTRADA VIANA"/>
    <s v="Cerrado"/>
    <s v="Mayo"/>
    <m/>
    <e v="#REF!"/>
    <e v="#REF!"/>
    <x v="0"/>
    <x v="0"/>
  </r>
  <r>
    <n v="1325"/>
    <n v="21435"/>
    <s v="Tramitar Queja"/>
    <d v="2020-05-05T00:00:00"/>
    <x v="4"/>
    <d v="2020-05-08T00:00:00"/>
    <s v="Abril - Junio"/>
    <n v="3"/>
    <n v="4"/>
    <s v="Roger Antonio Sanchez elles"/>
    <s v="Cerrado"/>
    <s v="Mayo"/>
    <m/>
    <e v="#REF!"/>
    <e v="#REF!"/>
    <x v="0"/>
    <x v="0"/>
  </r>
  <r>
    <n v="1326"/>
    <n v="21436"/>
    <s v="Tramitar Peticiones"/>
    <d v="2020-05-05T00:00:00"/>
    <x v="4"/>
    <d v="2020-05-08T00:00:00"/>
    <s v="Abril - Junio"/>
    <n v="3"/>
    <n v="4"/>
    <s v="SARA JUDITH LIZARAZO BRITO"/>
    <s v="Cerrado"/>
    <s v="Mayo"/>
    <m/>
    <e v="#REF!"/>
    <e v="#REF!"/>
    <x v="0"/>
    <x v="0"/>
  </r>
  <r>
    <n v="1327"/>
    <n v="21437"/>
    <s v="Tramitar Peticiones"/>
    <d v="2020-05-05T00:00:00"/>
    <x v="4"/>
    <d v="2020-05-08T00:00:00"/>
    <s v="Abril - Junio"/>
    <n v="3"/>
    <n v="4"/>
    <s v="alvaro enrique linares rivera"/>
    <s v="Cerrado"/>
    <s v="Mayo"/>
    <m/>
    <e v="#REF!"/>
    <e v="#REF!"/>
    <x v="0"/>
    <x v="0"/>
  </r>
  <r>
    <n v="1328"/>
    <n v="21438"/>
    <s v="Tramitar Peticiones"/>
    <d v="2020-05-05T00:00:00"/>
    <x v="4"/>
    <d v="2020-05-08T00:00:00"/>
    <s v="Abril - Junio"/>
    <n v="3"/>
    <n v="4"/>
    <s v="JORGE LUIS RUEDA DE LA HOZ"/>
    <s v="Cerrado"/>
    <s v="Mayo"/>
    <m/>
    <e v="#REF!"/>
    <e v="#REF!"/>
    <x v="0"/>
    <x v="0"/>
  </r>
  <r>
    <n v="1329"/>
    <n v="21439"/>
    <s v="Tramitar Peticiones"/>
    <d v="2020-05-06T00:00:00"/>
    <x v="4"/>
    <d v="2020-05-08T00:00:00"/>
    <s v="Abril - Junio"/>
    <n v="2"/>
    <n v="3"/>
    <s v="Osiel Alexander castañeda Alvarez"/>
    <s v="Cerrado"/>
    <s v="Mayo"/>
    <m/>
    <e v="#REF!"/>
    <e v="#REF!"/>
    <x v="0"/>
    <x v="0"/>
  </r>
  <r>
    <n v="1330"/>
    <n v="21440"/>
    <s v="Tramitar Queja"/>
    <d v="2020-05-06T00:00:00"/>
    <x v="4"/>
    <d v="2020-05-06T00:00:00"/>
    <s v="Abril - Junio"/>
    <n v="0"/>
    <n v="1"/>
    <s v="david restrepo"/>
    <s v="Cerrado"/>
    <s v="Mayo"/>
    <m/>
    <e v="#REF!"/>
    <e v="#REF!"/>
    <x v="0"/>
    <x v="0"/>
  </r>
  <r>
    <n v="1331"/>
    <n v="21441"/>
    <s v="Asignar Sugerencia"/>
    <d v="2020-05-06T00:00:00"/>
    <x v="4"/>
    <s v="Pendiente"/>
    <s v="Pendiente"/>
    <e v="#VALUE!"/>
    <e v="#VALUE!"/>
    <s v="OMAR SALAMANCA MORENO"/>
    <s v="Abierto"/>
    <s v="Pendiente"/>
    <m/>
    <e v="#REF!"/>
    <e v="#REF!"/>
    <x v="1"/>
    <x v="1"/>
  </r>
  <r>
    <n v="1332"/>
    <n v="21442"/>
    <s v="Tramitar Peticiones"/>
    <d v="2020-05-06T00:00:00"/>
    <x v="4"/>
    <d v="2020-05-08T00:00:00"/>
    <s v="Abril - Junio"/>
    <n v="2"/>
    <n v="3"/>
    <s v="VIVIANA IBAÑEZ"/>
    <s v="Cerrado"/>
    <s v="Mayo"/>
    <m/>
    <e v="#REF!"/>
    <e v="#REF!"/>
    <x v="0"/>
    <x v="0"/>
  </r>
  <r>
    <n v="1333"/>
    <n v="21443"/>
    <s v="Tramitar Peticiones"/>
    <d v="2020-05-06T00:00:00"/>
    <x v="4"/>
    <d v="2020-05-08T00:00:00"/>
    <s v="Abril - Junio"/>
    <n v="2"/>
    <n v="3"/>
    <s v="John Eduard Yepes García"/>
    <s v="Cerrado"/>
    <s v="Mayo"/>
    <m/>
    <e v="#REF!"/>
    <e v="#REF!"/>
    <x v="0"/>
    <x v="0"/>
  </r>
  <r>
    <n v="1334"/>
    <n v="21444"/>
    <s v="Tramitar Queja"/>
    <d v="2020-05-06T00:00:00"/>
    <x v="4"/>
    <s v="Pendiente"/>
    <s v="Pendiente"/>
    <e v="#VALUE!"/>
    <e v="#VALUE!"/>
    <s v="Silvana Estella Galeano Alviz"/>
    <s v="Abierto"/>
    <s v="Pendiente"/>
    <m/>
    <e v="#REF!"/>
    <e v="#REF!"/>
    <x v="1"/>
    <x v="1"/>
  </r>
  <r>
    <n v="1335"/>
    <n v="21445"/>
    <s v="Tramitar Peticiones"/>
    <d v="2020-05-06T00:00:00"/>
    <x v="4"/>
    <d v="2020-05-08T00:00:00"/>
    <s v="Abril - Junio"/>
    <n v="2"/>
    <n v="3"/>
    <s v="gina martinez machado"/>
    <s v="Cerrado"/>
    <s v="Mayo"/>
    <m/>
    <e v="#REF!"/>
    <e v="#REF!"/>
    <x v="0"/>
    <x v="0"/>
  </r>
  <r>
    <n v="1336"/>
    <n v="21446"/>
    <s v="Tramitar Peticiones"/>
    <d v="2020-05-06T00:00:00"/>
    <x v="4"/>
    <d v="2020-05-08T00:00:00"/>
    <s v="Abril - Junio"/>
    <n v="2"/>
    <n v="3"/>
    <s v="Guisela Esther Yanes Huyke"/>
    <s v="Cerrado"/>
    <s v="Mayo"/>
    <m/>
    <e v="#REF!"/>
    <e v="#REF!"/>
    <x v="0"/>
    <x v="0"/>
  </r>
  <r>
    <n v="1337"/>
    <n v="21447"/>
    <s v="Tramitar Peticiones"/>
    <d v="2020-05-06T00:00:00"/>
    <x v="4"/>
    <d v="2020-05-08T00:00:00"/>
    <s v="Abril - Junio"/>
    <n v="2"/>
    <n v="3"/>
    <s v="rodolfo orozco ortiz"/>
    <s v="Cerrado"/>
    <s v="Mayo"/>
    <m/>
    <e v="#REF!"/>
    <e v="#REF!"/>
    <x v="0"/>
    <x v="0"/>
  </r>
  <r>
    <n v="1338"/>
    <n v="21448"/>
    <s v="Tramitar Peticiones"/>
    <d v="2020-05-06T00:00:00"/>
    <x v="4"/>
    <d v="2020-05-08T00:00:00"/>
    <s v="Abril - Junio"/>
    <n v="2"/>
    <n v="3"/>
    <s v="Juan David Mancera Castillo"/>
    <s v="Cerrado"/>
    <s v="Mayo"/>
    <m/>
    <e v="#REF!"/>
    <e v="#REF!"/>
    <x v="0"/>
    <x v="0"/>
  </r>
  <r>
    <n v="1339"/>
    <n v="21449"/>
    <s v="Tramitar Reclamo"/>
    <d v="2020-05-06T00:00:00"/>
    <x v="4"/>
    <d v="2020-05-08T00:00:00"/>
    <s v="Abril - Junio"/>
    <n v="2"/>
    <n v="3"/>
    <s v="JOAN SEBASTIAN LOZADA BARRIOS"/>
    <s v="Cerrado"/>
    <s v="Mayo"/>
    <m/>
    <e v="#REF!"/>
    <e v="#REF!"/>
    <x v="0"/>
    <x v="0"/>
  </r>
  <r>
    <n v="1340"/>
    <n v="21450"/>
    <s v="Tramitar Reclamo"/>
    <d v="2020-05-06T00:00:00"/>
    <x v="4"/>
    <d v="2020-05-08T00:00:00"/>
    <s v="Abril - Junio"/>
    <n v="2"/>
    <n v="3"/>
    <s v="JOAN SEBASTIAN LOZADA BARRIOS"/>
    <s v="Cerrado"/>
    <s v="Mayo"/>
    <m/>
    <e v="#REF!"/>
    <e v="#REF!"/>
    <x v="0"/>
    <x v="0"/>
  </r>
  <r>
    <n v="1341"/>
    <n v="21451"/>
    <s v="Tramitar Queja"/>
    <d v="2020-05-06T00:00:00"/>
    <x v="4"/>
    <d v="2020-05-15T00:00:00"/>
    <s v="Abril - Junio"/>
    <n v="9"/>
    <n v="8"/>
    <s v="Angie Michel Giraldo Ceballos"/>
    <s v="Cerrado"/>
    <s v="Mayo"/>
    <m/>
    <e v="#REF!"/>
    <e v="#REF!"/>
    <x v="0"/>
    <x v="0"/>
  </r>
  <r>
    <n v="1342"/>
    <n v="21452"/>
    <s v="Tramitar Queja"/>
    <d v="2020-05-06T00:00:00"/>
    <x v="4"/>
    <d v="2020-05-15T00:00:00"/>
    <s v="Abril - Junio"/>
    <n v="9"/>
    <n v="8"/>
    <s v="Angie Michel Giraldo Ceballos"/>
    <s v="Cerrado"/>
    <s v="Mayo"/>
    <m/>
    <e v="#REF!"/>
    <e v="#REF!"/>
    <x v="0"/>
    <x v="0"/>
  </r>
  <r>
    <n v="1343"/>
    <n v="21453"/>
    <s v="Tramitar Peticiones"/>
    <d v="2020-05-06T00:00:00"/>
    <x v="4"/>
    <d v="2020-05-08T00:00:00"/>
    <s v="Abril - Junio"/>
    <n v="2"/>
    <n v="3"/>
    <s v="Luz Stella Cobos"/>
    <s v="Cerrado"/>
    <s v="Mayo"/>
    <m/>
    <e v="#REF!"/>
    <e v="#REF!"/>
    <x v="0"/>
    <x v="0"/>
  </r>
  <r>
    <n v="1344"/>
    <n v="21454"/>
    <s v="Tramitar Peticiones"/>
    <d v="2020-05-06T00:00:00"/>
    <x v="4"/>
    <d v="2020-05-08T00:00:00"/>
    <s v="Abril - Junio"/>
    <n v="2"/>
    <n v="3"/>
    <s v="Maira Alejandra escobar gutierrez"/>
    <s v="Cerrado"/>
    <s v="Mayo"/>
    <m/>
    <e v="#REF!"/>
    <e v="#REF!"/>
    <x v="0"/>
    <x v="0"/>
  </r>
  <r>
    <n v="1345"/>
    <n v="21455"/>
    <s v="Tramitar Reclamo"/>
    <d v="2020-05-06T00:00:00"/>
    <x v="4"/>
    <d v="2020-05-08T00:00:00"/>
    <s v="Abril - Junio"/>
    <n v="2"/>
    <n v="3"/>
    <s v="carlos de jesus ariza altamar"/>
    <s v="Cerrado"/>
    <s v="Mayo"/>
    <m/>
    <e v="#REF!"/>
    <e v="#REF!"/>
    <x v="0"/>
    <x v="0"/>
  </r>
  <r>
    <n v="1346"/>
    <n v="21456"/>
    <s v="Tramitar Queja"/>
    <d v="2020-05-06T00:00:00"/>
    <x v="4"/>
    <d v="2020-05-08T00:00:00"/>
    <s v="Abril - Junio"/>
    <n v="2"/>
    <n v="3"/>
    <s v="Maria Constanza Cardozo"/>
    <s v="Cerrado"/>
    <s v="Mayo"/>
    <m/>
    <e v="#REF!"/>
    <e v="#REF!"/>
    <x v="0"/>
    <x v="0"/>
  </r>
  <r>
    <n v="1347"/>
    <n v="21457"/>
    <s v="Tramitar Queja"/>
    <d v="2020-05-06T00:00:00"/>
    <x v="4"/>
    <d v="2020-05-08T00:00:00"/>
    <s v="Abril - Junio"/>
    <n v="2"/>
    <n v="3"/>
    <s v="ALIS MARY OLARTE CASALLAS"/>
    <s v="Cerrado"/>
    <s v="Mayo"/>
    <m/>
    <e v="#REF!"/>
    <e v="#REF!"/>
    <x v="0"/>
    <x v="0"/>
  </r>
  <r>
    <n v="1348"/>
    <n v="21458"/>
    <s v="Tramitar Peticiones"/>
    <d v="2020-05-06T00:00:00"/>
    <x v="4"/>
    <d v="2020-05-08T00:00:00"/>
    <s v="Abril - Junio"/>
    <n v="2"/>
    <n v="3"/>
    <s v="elsa ruiz gomez"/>
    <s v="Cerrado"/>
    <s v="Mayo"/>
    <m/>
    <e v="#REF!"/>
    <e v="#REF!"/>
    <x v="0"/>
    <x v="0"/>
  </r>
  <r>
    <n v="1349"/>
    <n v="21459"/>
    <s v="Tramitar Queja"/>
    <d v="2020-05-06T00:00:00"/>
    <x v="4"/>
    <d v="2020-05-08T00:00:00"/>
    <s v="Abril - Junio"/>
    <n v="2"/>
    <n v="3"/>
    <s v="angie cristina linares franco"/>
    <s v="Cerrado"/>
    <s v="Mayo"/>
    <m/>
    <e v="#REF!"/>
    <e v="#REF!"/>
    <x v="0"/>
    <x v="0"/>
  </r>
  <r>
    <n v="1350"/>
    <n v="21460"/>
    <s v="Tramitar Peticiones"/>
    <d v="2020-05-06T00:00:00"/>
    <x v="4"/>
    <d v="2020-05-08T00:00:00"/>
    <s v="Abril - Junio"/>
    <n v="2"/>
    <n v="3"/>
    <s v="ANGELA MARIA GUERRERO B"/>
    <s v="Cerrado"/>
    <s v="Mayo"/>
    <m/>
    <e v="#REF!"/>
    <e v="#REF!"/>
    <x v="0"/>
    <x v="0"/>
  </r>
  <r>
    <n v="1351"/>
    <n v="21461"/>
    <s v="Tramitar Peticiones"/>
    <d v="2020-05-06T00:00:00"/>
    <x v="4"/>
    <d v="2020-05-08T00:00:00"/>
    <s v="Abril - Junio"/>
    <n v="2"/>
    <n v="3"/>
    <s v="Mirta Lilia zambrano Olivar"/>
    <s v="Cerrado"/>
    <s v="Mayo"/>
    <m/>
    <e v="#REF!"/>
    <e v="#REF!"/>
    <x v="0"/>
    <x v="0"/>
  </r>
  <r>
    <n v="1352"/>
    <n v="21462"/>
    <s v="Tramitar Peticiones"/>
    <d v="2020-05-06T00:00:00"/>
    <x v="4"/>
    <d v="2020-05-08T00:00:00"/>
    <s v="Abril - Junio"/>
    <n v="2"/>
    <n v="3"/>
    <s v="Angie Catherine Vargas Marulanda"/>
    <s v="Cerrado"/>
    <s v="Mayo"/>
    <m/>
    <e v="#REF!"/>
    <e v="#REF!"/>
    <x v="0"/>
    <x v="0"/>
  </r>
  <r>
    <n v="1353"/>
    <n v="21463"/>
    <s v="Tramitar Queja"/>
    <d v="2020-05-06T00:00:00"/>
    <x v="4"/>
    <d v="2020-08-10T00:00:00"/>
    <s v="Julio - Septiembre"/>
    <n v="96"/>
    <n v="69"/>
    <s v="Juan camilo bermudez penilla"/>
    <s v="Cerrado"/>
    <s v="Agosto"/>
    <m/>
    <e v="#REF!"/>
    <e v="#REF!"/>
    <x v="0"/>
    <x v="0"/>
  </r>
  <r>
    <n v="1354"/>
    <n v="21464"/>
    <s v="Tramitar Peticiones"/>
    <d v="2020-05-06T00:00:00"/>
    <x v="4"/>
    <d v="2020-05-08T00:00:00"/>
    <s v="Abril - Junio"/>
    <n v="2"/>
    <n v="3"/>
    <s v="HÉCTOR FABIO RAYO CANDELO"/>
    <s v="Cerrado"/>
    <s v="Mayo"/>
    <m/>
    <e v="#REF!"/>
    <e v="#REF!"/>
    <x v="0"/>
    <x v="0"/>
  </r>
  <r>
    <n v="1355"/>
    <n v="21465"/>
    <s v="Tramitar Peticiones"/>
    <d v="2020-05-07T00:00:00"/>
    <x v="4"/>
    <d v="2020-05-08T00:00:00"/>
    <s v="Abril - Junio"/>
    <n v="1"/>
    <n v="2"/>
    <s v="Janet Uribe Mondol"/>
    <s v="Cerrado"/>
    <s v="Mayo"/>
    <m/>
    <e v="#REF!"/>
    <e v="#REF!"/>
    <x v="0"/>
    <x v="0"/>
  </r>
  <r>
    <n v="1356"/>
    <n v="21466"/>
    <s v="Tramitar Peticiones"/>
    <d v="2020-05-07T00:00:00"/>
    <x v="4"/>
    <d v="2020-05-11T00:00:00"/>
    <s v="Abril - Junio"/>
    <n v="4"/>
    <n v="3"/>
    <s v="FERMAT COMERCIAL"/>
    <s v="Cerrado"/>
    <s v="Mayo"/>
    <m/>
    <e v="#REF!"/>
    <e v="#REF!"/>
    <x v="0"/>
    <x v="0"/>
  </r>
  <r>
    <n v="1357"/>
    <n v="21467"/>
    <s v="Tramitar Peticiones"/>
    <d v="2020-05-07T00:00:00"/>
    <x v="4"/>
    <d v="2020-05-11T00:00:00"/>
    <s v="Abril - Junio"/>
    <n v="4"/>
    <n v="3"/>
    <s v="GLORIA Elena Salazar Arbelaez"/>
    <s v="Cerrado"/>
    <s v="Mayo"/>
    <m/>
    <e v="#REF!"/>
    <e v="#REF!"/>
    <x v="0"/>
    <x v="0"/>
  </r>
  <r>
    <n v="1358"/>
    <n v="21468"/>
    <s v="Asignar Sugerencia"/>
    <d v="2020-05-07T00:00:00"/>
    <x v="4"/>
    <d v="2020-06-08T00:00:00"/>
    <s v="Abril - Junio"/>
    <n v="32"/>
    <n v="23"/>
    <s v="Jorgebel gonzalez"/>
    <s v="Cerrado"/>
    <s v="Junio"/>
    <m/>
    <e v="#REF!"/>
    <e v="#REF!"/>
    <x v="0"/>
    <x v="0"/>
  </r>
  <r>
    <n v="1359"/>
    <n v="21469"/>
    <s v="Tramitar Queja"/>
    <d v="2020-05-07T00:00:00"/>
    <x v="4"/>
    <d v="2020-05-08T00:00:00"/>
    <s v="Abril - Junio"/>
    <n v="1"/>
    <n v="2"/>
    <s v="DIEGO FERNANDO CABEZAS"/>
    <s v="Cerrado"/>
    <s v="Mayo"/>
    <m/>
    <e v="#REF!"/>
    <e v="#REF!"/>
    <x v="0"/>
    <x v="0"/>
  </r>
  <r>
    <n v="1360"/>
    <n v="21470"/>
    <s v="Tramitar Peticiones"/>
    <d v="2020-05-07T00:00:00"/>
    <x v="4"/>
    <d v="2020-05-11T00:00:00"/>
    <s v="Abril - Junio"/>
    <n v="4"/>
    <n v="3"/>
    <s v="JAIME GUIOVANY CHAVES GUERRERO"/>
    <s v="Cerrado"/>
    <s v="Mayo"/>
    <m/>
    <e v="#REF!"/>
    <e v="#REF!"/>
    <x v="0"/>
    <x v="0"/>
  </r>
  <r>
    <n v="1361"/>
    <n v="21471"/>
    <s v="Tramitar Peticiones"/>
    <d v="2020-05-07T00:00:00"/>
    <x v="4"/>
    <d v="2020-05-11T00:00:00"/>
    <s v="Abril - Junio"/>
    <n v="4"/>
    <n v="3"/>
    <s v="ANDRES FELIPE ARROYAVE MONTOYA"/>
    <s v="Cerrado"/>
    <s v="Mayo"/>
    <m/>
    <e v="#REF!"/>
    <e v="#REF!"/>
    <x v="0"/>
    <x v="0"/>
  </r>
  <r>
    <n v="1362"/>
    <n v="21472"/>
    <s v="Tramitar Queja"/>
    <d v="2020-05-07T00:00:00"/>
    <x v="4"/>
    <d v="2020-05-08T00:00:00"/>
    <s v="Abril - Junio"/>
    <n v="1"/>
    <n v="2"/>
    <s v="Sergio Vargas"/>
    <s v="Cerrado"/>
    <s v="Mayo"/>
    <m/>
    <e v="#REF!"/>
    <e v="#REF!"/>
    <x v="0"/>
    <x v="0"/>
  </r>
  <r>
    <n v="1363"/>
    <n v="21473"/>
    <s v="Tramitar Peticiones"/>
    <d v="2020-05-07T00:00:00"/>
    <x v="4"/>
    <d v="2020-05-11T00:00:00"/>
    <s v="Abril - Junio"/>
    <n v="4"/>
    <n v="3"/>
    <s v="LAURA VERGARA"/>
    <s v="Cerrado"/>
    <s v="Mayo"/>
    <m/>
    <e v="#REF!"/>
    <e v="#REF!"/>
    <x v="0"/>
    <x v="0"/>
  </r>
  <r>
    <n v="1364"/>
    <n v="21474"/>
    <s v="Tramitar Peticiones"/>
    <d v="2020-05-07T00:00:00"/>
    <x v="4"/>
    <d v="2020-05-11T00:00:00"/>
    <s v="Abril - Junio"/>
    <n v="4"/>
    <n v="3"/>
    <s v="Gustavo Arnulfo Marin Callejas"/>
    <s v="Cerrado"/>
    <s v="Mayo"/>
    <m/>
    <e v="#REF!"/>
    <e v="#REF!"/>
    <x v="0"/>
    <x v="0"/>
  </r>
  <r>
    <n v="1365"/>
    <n v="21475"/>
    <s v="Tramitar Peticiones"/>
    <d v="2020-05-07T00:00:00"/>
    <x v="4"/>
    <d v="2020-05-11T00:00:00"/>
    <s v="Abril - Junio"/>
    <n v="4"/>
    <n v="3"/>
    <s v="EVA MARIA MENDOZA HINOJOSA"/>
    <s v="Cerrado"/>
    <s v="Mayo"/>
    <m/>
    <e v="#REF!"/>
    <e v="#REF!"/>
    <x v="0"/>
    <x v="0"/>
  </r>
  <r>
    <n v="1366"/>
    <n v="21476"/>
    <s v="Tramitar Peticiones"/>
    <d v="2020-05-07T00:00:00"/>
    <x v="4"/>
    <d v="2020-05-11T00:00:00"/>
    <s v="Abril - Junio"/>
    <n v="4"/>
    <n v="3"/>
    <s v="EVA MARIA MENDOZA HINOJOSA"/>
    <s v="Cerrado"/>
    <s v="Mayo"/>
    <m/>
    <e v="#REF!"/>
    <e v="#REF!"/>
    <x v="0"/>
    <x v="0"/>
  </r>
  <r>
    <n v="1367"/>
    <n v="21477"/>
    <s v="Tramitar Peticiones"/>
    <d v="2020-05-07T00:00:00"/>
    <x v="4"/>
    <d v="2020-05-11T00:00:00"/>
    <s v="Abril - Junio"/>
    <n v="4"/>
    <n v="3"/>
    <s v="ANDRES FELIPE CASTILLO"/>
    <s v="Cerrado"/>
    <s v="Mayo"/>
    <m/>
    <e v="#REF!"/>
    <e v="#REF!"/>
    <x v="0"/>
    <x v="0"/>
  </r>
  <r>
    <n v="1368"/>
    <n v="21478"/>
    <s v="Tramitar Peticiones"/>
    <d v="2020-05-07T00:00:00"/>
    <x v="4"/>
    <d v="2020-05-11T00:00:00"/>
    <s v="Abril - Junio"/>
    <n v="4"/>
    <n v="3"/>
    <s v="Maria Angelica Panameño Caicedo"/>
    <s v="Cerrado"/>
    <s v="Mayo"/>
    <m/>
    <e v="#REF!"/>
    <e v="#REF!"/>
    <x v="0"/>
    <x v="0"/>
  </r>
  <r>
    <n v="1369"/>
    <n v="21479"/>
    <s v="Tramitar Queja"/>
    <d v="2020-05-07T00:00:00"/>
    <x v="4"/>
    <d v="2020-05-08T00:00:00"/>
    <s v="Abril - Junio"/>
    <n v="1"/>
    <n v="2"/>
    <s v="JOSE VICENTE ROJAS ROJAS"/>
    <s v="Cerrado"/>
    <s v="Mayo"/>
    <m/>
    <e v="#REF!"/>
    <e v="#REF!"/>
    <x v="0"/>
    <x v="0"/>
  </r>
  <r>
    <n v="1370"/>
    <n v="21480"/>
    <s v="Tramitar Peticiones"/>
    <d v="2020-05-07T00:00:00"/>
    <x v="4"/>
    <d v="2020-05-11T00:00:00"/>
    <s v="Abril - Junio"/>
    <n v="4"/>
    <n v="3"/>
    <s v="Reynaldo Abel Pitalua Garcia"/>
    <s v="Cerrado"/>
    <s v="Mayo"/>
    <m/>
    <e v="#REF!"/>
    <e v="#REF!"/>
    <x v="0"/>
    <x v="0"/>
  </r>
  <r>
    <n v="1371"/>
    <n v="21481"/>
    <s v="Tramitar Peticiones"/>
    <d v="2020-05-07T00:00:00"/>
    <x v="4"/>
    <d v="2020-05-11T00:00:00"/>
    <s v="Abril - Junio"/>
    <n v="4"/>
    <n v="3"/>
    <s v="Reynaldo Abel Pitalua Garcia"/>
    <s v="Cerrado"/>
    <s v="Mayo"/>
    <m/>
    <e v="#REF!"/>
    <e v="#REF!"/>
    <x v="0"/>
    <x v="0"/>
  </r>
  <r>
    <n v="1372"/>
    <n v="21482"/>
    <s v="Tramitar Peticiones"/>
    <d v="2020-05-07T00:00:00"/>
    <x v="4"/>
    <d v="2020-05-11T00:00:00"/>
    <s v="Abril - Junio"/>
    <n v="4"/>
    <n v="3"/>
    <s v="Hector Jaimes Sierra"/>
    <s v="Cerrado"/>
    <s v="Mayo"/>
    <m/>
    <e v="#REF!"/>
    <e v="#REF!"/>
    <x v="0"/>
    <x v="0"/>
  </r>
  <r>
    <n v="1373"/>
    <n v="21483"/>
    <s v="Tramitar Peticiones"/>
    <d v="2020-05-07T00:00:00"/>
    <x v="4"/>
    <d v="2020-05-11T00:00:00"/>
    <s v="Abril - Junio"/>
    <n v="4"/>
    <n v="3"/>
    <s v="Nicolás Figueroa Concha"/>
    <s v="Cerrado"/>
    <s v="Mayo"/>
    <m/>
    <e v="#REF!"/>
    <e v="#REF!"/>
    <x v="0"/>
    <x v="0"/>
  </r>
  <r>
    <n v="1374"/>
    <n v="21484"/>
    <s v="Tramitar Peticiones"/>
    <d v="2020-05-07T00:00:00"/>
    <x v="4"/>
    <d v="2020-05-11T00:00:00"/>
    <s v="Abril - Junio"/>
    <n v="4"/>
    <n v="3"/>
    <s v="Luis Fernando Riascos Valencia"/>
    <s v="Cerrado"/>
    <s v="Mayo"/>
    <m/>
    <e v="#REF!"/>
    <e v="#REF!"/>
    <x v="0"/>
    <x v="0"/>
  </r>
  <r>
    <n v="1375"/>
    <n v="21485"/>
    <s v="Tramitar Peticiones"/>
    <d v="2020-05-07T00:00:00"/>
    <x v="4"/>
    <d v="2020-05-11T00:00:00"/>
    <s v="Abril - Junio"/>
    <n v="4"/>
    <n v="3"/>
    <s v="Juan Carlos Baquero"/>
    <s v="Cerrado"/>
    <s v="Mayo"/>
    <m/>
    <e v="#REF!"/>
    <e v="#REF!"/>
    <x v="0"/>
    <x v="0"/>
  </r>
  <r>
    <n v="1376"/>
    <n v="21486"/>
    <s v="Tramitar Peticiones"/>
    <d v="2020-05-07T00:00:00"/>
    <x v="4"/>
    <d v="2020-05-11T00:00:00"/>
    <s v="Abril - Junio"/>
    <n v="4"/>
    <n v="3"/>
    <s v="OMAR ZARABANDA"/>
    <s v="Cerrado"/>
    <s v="Mayo"/>
    <m/>
    <e v="#REF!"/>
    <e v="#REF!"/>
    <x v="0"/>
    <x v="0"/>
  </r>
  <r>
    <n v="1377"/>
    <n v="21487"/>
    <s v="Tramitar Peticiones"/>
    <d v="2020-05-07T00:00:00"/>
    <x v="4"/>
    <d v="2020-05-11T00:00:00"/>
    <s v="Abril - Junio"/>
    <n v="4"/>
    <n v="3"/>
    <s v="OMAR ZARABANDA"/>
    <s v="Cerrado"/>
    <s v="Mayo"/>
    <m/>
    <e v="#REF!"/>
    <e v="#REF!"/>
    <x v="0"/>
    <x v="0"/>
  </r>
  <r>
    <n v="1378"/>
    <n v="21488"/>
    <s v="Tramitar Peticiones"/>
    <d v="2020-05-07T00:00:00"/>
    <x v="4"/>
    <d v="2020-05-11T00:00:00"/>
    <s v="Abril - Junio"/>
    <n v="4"/>
    <n v="3"/>
    <s v="MARIA RODRIGUEZ SANDOVAL"/>
    <s v="Cerrado"/>
    <s v="Mayo"/>
    <m/>
    <e v="#REF!"/>
    <e v="#REF!"/>
    <x v="0"/>
    <x v="0"/>
  </r>
  <r>
    <n v="1379"/>
    <n v="21489"/>
    <s v="Tramitar Peticiones"/>
    <d v="2020-05-07T00:00:00"/>
    <x v="4"/>
    <d v="2020-05-11T00:00:00"/>
    <s v="Abril - Junio"/>
    <n v="4"/>
    <n v="3"/>
    <s v="Juan Camilo Feria Rodriguez"/>
    <s v="Cerrado"/>
    <s v="Mayo"/>
    <m/>
    <e v="#REF!"/>
    <e v="#REF!"/>
    <x v="0"/>
    <x v="0"/>
  </r>
  <r>
    <n v="1380"/>
    <n v="21490"/>
    <s v="Tramitar Peticiones"/>
    <d v="2020-05-07T00:00:00"/>
    <x v="4"/>
    <d v="2020-05-11T00:00:00"/>
    <s v="Abril - Junio"/>
    <n v="4"/>
    <n v="3"/>
    <s v="David Fernando Perez Castaño"/>
    <s v="Cerrado"/>
    <s v="Mayo"/>
    <m/>
    <e v="#REF!"/>
    <e v="#REF!"/>
    <x v="0"/>
    <x v="0"/>
  </r>
  <r>
    <n v="1381"/>
    <n v="21491"/>
    <s v="Tramitar Queja"/>
    <d v="2020-05-07T00:00:00"/>
    <x v="4"/>
    <d v="2020-05-08T00:00:00"/>
    <s v="Abril - Junio"/>
    <n v="1"/>
    <n v="2"/>
    <s v="CLAUDIA PATRICIA RESTREPO MONTOYA"/>
    <s v="Cerrado"/>
    <s v="Mayo"/>
    <m/>
    <e v="#REF!"/>
    <e v="#REF!"/>
    <x v="0"/>
    <x v="0"/>
  </r>
  <r>
    <n v="1382"/>
    <n v="21492"/>
    <s v="Tramitar Peticiones"/>
    <d v="2020-05-07T00:00:00"/>
    <x v="4"/>
    <d v="2020-05-12T00:00:00"/>
    <s v="Abril - Junio"/>
    <n v="5"/>
    <n v="4"/>
    <s v="JONATAN LOPEZ"/>
    <s v="Cerrado"/>
    <s v="Mayo"/>
    <m/>
    <e v="#REF!"/>
    <e v="#REF!"/>
    <x v="0"/>
    <x v="0"/>
  </r>
  <r>
    <n v="1383"/>
    <n v="21493"/>
    <s v="Asignar Sugerencia"/>
    <d v="2020-05-07T00:00:00"/>
    <x v="4"/>
    <d v="2020-06-08T00:00:00"/>
    <s v="Abril - Junio"/>
    <n v="32"/>
    <n v="23"/>
    <s v="Luis Alonso Aristizábal Marín"/>
    <s v="Cerrado"/>
    <s v="Junio"/>
    <m/>
    <e v="#REF!"/>
    <e v="#REF!"/>
    <x v="0"/>
    <x v="0"/>
  </r>
  <r>
    <n v="1384"/>
    <n v="21494"/>
    <s v="Tramitar Peticiones"/>
    <d v="2020-05-07T00:00:00"/>
    <x v="4"/>
    <d v="2020-05-12T00:00:00"/>
    <s v="Abril - Junio"/>
    <n v="5"/>
    <n v="4"/>
    <s v="karen diaz silva"/>
    <s v="Cerrado"/>
    <s v="Mayo"/>
    <m/>
    <e v="#REF!"/>
    <e v="#REF!"/>
    <x v="0"/>
    <x v="0"/>
  </r>
  <r>
    <n v="1385"/>
    <n v="21495"/>
    <s v="Tramitar Peticiones"/>
    <d v="2020-05-08T00:00:00"/>
    <x v="4"/>
    <d v="2020-05-11T00:00:00"/>
    <s v="Abril - Junio"/>
    <n v="3"/>
    <n v="2"/>
    <s v="Aura del Socorro Franco Valencia"/>
    <s v="Cerrado"/>
    <s v="Mayo"/>
    <m/>
    <e v="#REF!"/>
    <e v="#REF!"/>
    <x v="0"/>
    <x v="0"/>
  </r>
  <r>
    <n v="1386"/>
    <n v="21496"/>
    <s v="Tramitar Peticiones"/>
    <d v="2020-05-08T00:00:00"/>
    <x v="4"/>
    <d v="2020-05-12T00:00:00"/>
    <s v="Abril - Junio"/>
    <n v="4"/>
    <n v="3"/>
    <s v="Luis Fernando Valencia córdoba"/>
    <s v="Cerrado"/>
    <s v="Mayo"/>
    <m/>
    <e v="#REF!"/>
    <e v="#REF!"/>
    <x v="0"/>
    <x v="0"/>
  </r>
  <r>
    <n v="1387"/>
    <n v="21497"/>
    <s v="Tramitar Peticiones"/>
    <d v="2020-05-08T00:00:00"/>
    <x v="4"/>
    <d v="2020-05-12T00:00:00"/>
    <s v="Abril - Junio"/>
    <n v="4"/>
    <n v="3"/>
    <s v="Oscar Norberto Reyes Pla"/>
    <s v="Cerrado"/>
    <s v="Mayo"/>
    <m/>
    <e v="#REF!"/>
    <e v="#REF!"/>
    <x v="0"/>
    <x v="0"/>
  </r>
  <r>
    <n v="1388"/>
    <n v="21498"/>
    <s v="Tramitar Peticiones"/>
    <d v="2020-05-08T00:00:00"/>
    <x v="4"/>
    <d v="2020-05-12T00:00:00"/>
    <s v="Abril - Junio"/>
    <n v="4"/>
    <n v="3"/>
    <s v="raul fernando mestre castro"/>
    <s v="Cerrado"/>
    <s v="Mayo"/>
    <m/>
    <e v="#REF!"/>
    <e v="#REF!"/>
    <x v="0"/>
    <x v="0"/>
  </r>
  <r>
    <n v="1389"/>
    <n v="21499"/>
    <s v="Tramitar Reclamo"/>
    <d v="2020-05-08T00:00:00"/>
    <x v="4"/>
    <d v="2020-05-12T00:00:00"/>
    <s v="Abril - Junio"/>
    <n v="4"/>
    <n v="3"/>
    <s v="Ramiro Leal Restrepo"/>
    <s v="Cerrado"/>
    <s v="Mayo"/>
    <m/>
    <e v="#REF!"/>
    <e v="#REF!"/>
    <x v="0"/>
    <x v="0"/>
  </r>
  <r>
    <n v="1390"/>
    <n v="21500"/>
    <s v="Tramitar Peticiones"/>
    <d v="2020-05-08T00:00:00"/>
    <x v="4"/>
    <d v="2020-05-12T00:00:00"/>
    <s v="Abril - Junio"/>
    <n v="4"/>
    <n v="3"/>
    <s v="Martha Stella Carrillo Duarte"/>
    <s v="Cerrado"/>
    <s v="Mayo"/>
    <m/>
    <e v="#REF!"/>
    <e v="#REF!"/>
    <x v="0"/>
    <x v="0"/>
  </r>
  <r>
    <n v="1391"/>
    <n v="21501"/>
    <s v="Tramitar Queja"/>
    <d v="2020-05-08T00:00:00"/>
    <x v="4"/>
    <d v="2020-05-12T00:00:00"/>
    <s v="Abril - Junio"/>
    <n v="4"/>
    <n v="3"/>
    <s v="AIDA CAROLINA GOMEZ MALAGON"/>
    <s v="Cerrado"/>
    <s v="Mayo"/>
    <m/>
    <e v="#REF!"/>
    <e v="#REF!"/>
    <x v="0"/>
    <x v="0"/>
  </r>
  <r>
    <n v="1392"/>
    <n v="21502"/>
    <s v="Tramitar Queja"/>
    <d v="2020-05-08T00:00:00"/>
    <x v="4"/>
    <d v="2020-05-08T00:00:00"/>
    <s v="Abril - Junio"/>
    <n v="0"/>
    <n v="1"/>
    <s v="MARIO"/>
    <s v="Cerrado"/>
    <s v="Mayo"/>
    <m/>
    <e v="#REF!"/>
    <e v="#REF!"/>
    <x v="0"/>
    <x v="0"/>
  </r>
  <r>
    <n v="1393"/>
    <n v="21503"/>
    <s v="Tramitar Queja"/>
    <d v="2020-05-08T00:00:00"/>
    <x v="4"/>
    <s v="Pendiente"/>
    <s v="Pendiente"/>
    <e v="#VALUE!"/>
    <e v="#VALUE!"/>
    <s v="Joe Alexander Buelvas Montaña"/>
    <s v="Abierto"/>
    <s v="Pendiente"/>
    <m/>
    <e v="#REF!"/>
    <e v="#REF!"/>
    <x v="1"/>
    <x v="1"/>
  </r>
  <r>
    <n v="1394"/>
    <n v="21504"/>
    <s v="Tramitar Queja"/>
    <d v="2020-05-08T00:00:00"/>
    <x v="4"/>
    <s v="Pendiente"/>
    <s v="Pendiente"/>
    <e v="#VALUE!"/>
    <e v="#VALUE!"/>
    <s v="Sandra Maribel Rosero"/>
    <s v="Abierto"/>
    <s v="Pendiente"/>
    <m/>
    <e v="#REF!"/>
    <e v="#REF!"/>
    <x v="1"/>
    <x v="1"/>
  </r>
  <r>
    <n v="1395"/>
    <n v="21505"/>
    <s v="Tramitar Peticiones"/>
    <d v="2020-05-08T00:00:00"/>
    <x v="4"/>
    <d v="2020-05-12T00:00:00"/>
    <s v="Abril - Junio"/>
    <n v="4"/>
    <n v="3"/>
    <s v="LUIS ANGEL HINCAPIE BETANCUR"/>
    <s v="Cerrado"/>
    <s v="Mayo"/>
    <m/>
    <e v="#REF!"/>
    <e v="#REF!"/>
    <x v="0"/>
    <x v="0"/>
  </r>
  <r>
    <n v="1396"/>
    <n v="21506"/>
    <s v="Tramitar Queja"/>
    <d v="2020-05-08T00:00:00"/>
    <x v="4"/>
    <d v="2020-05-12T00:00:00"/>
    <s v="Abril - Junio"/>
    <n v="4"/>
    <n v="3"/>
    <s v="omara del carmen verona soto"/>
    <s v="Cerrado"/>
    <s v="Mayo"/>
    <m/>
    <e v="#REF!"/>
    <e v="#REF!"/>
    <x v="0"/>
    <x v="0"/>
  </r>
  <r>
    <n v="1397"/>
    <n v="21507"/>
    <s v="Tramitar Peticiones"/>
    <d v="2020-05-08T00:00:00"/>
    <x v="4"/>
    <d v="2020-05-12T00:00:00"/>
    <s v="Abril - Junio"/>
    <n v="4"/>
    <n v="3"/>
    <s v="MARLEN JUDITH ANGULO CANTILLO"/>
    <s v="Cerrado"/>
    <s v="Mayo"/>
    <m/>
    <e v="#REF!"/>
    <e v="#REF!"/>
    <x v="0"/>
    <x v="0"/>
  </r>
  <r>
    <n v="1398"/>
    <n v="21508"/>
    <s v="Tramitar Peticiones"/>
    <d v="2020-05-08T00:00:00"/>
    <x v="4"/>
    <d v="2020-05-12T00:00:00"/>
    <s v="Abril - Junio"/>
    <n v="4"/>
    <n v="3"/>
    <s v="KAREN CARMENZA ARISMENDY AMRTINEZ"/>
    <s v="Cerrado"/>
    <s v="Mayo"/>
    <m/>
    <e v="#REF!"/>
    <e v="#REF!"/>
    <x v="0"/>
    <x v="0"/>
  </r>
  <r>
    <n v="1399"/>
    <n v="21509"/>
    <s v="Tramitar Peticiones"/>
    <d v="2020-05-08T00:00:00"/>
    <x v="4"/>
    <d v="2020-05-12T00:00:00"/>
    <s v="Abril - Junio"/>
    <n v="4"/>
    <n v="3"/>
    <s v="MARIA EUGENIA MACIAS RIVERA"/>
    <s v="Cerrado"/>
    <s v="Mayo"/>
    <m/>
    <e v="#REF!"/>
    <e v="#REF!"/>
    <x v="0"/>
    <x v="0"/>
  </r>
  <r>
    <n v="1400"/>
    <n v="21510"/>
    <s v="Tramitar Peticiones"/>
    <d v="2020-05-08T00:00:00"/>
    <x v="4"/>
    <d v="2020-05-12T00:00:00"/>
    <s v="Abril - Junio"/>
    <n v="4"/>
    <n v="3"/>
    <s v="Jorge Leonardo Camargo Rueda"/>
    <s v="Cerrado"/>
    <s v="Mayo"/>
    <m/>
    <e v="#REF!"/>
    <e v="#REF!"/>
    <x v="0"/>
    <x v="0"/>
  </r>
  <r>
    <n v="1401"/>
    <n v="21511"/>
    <s v="Tramitar Peticiones"/>
    <d v="2020-05-08T00:00:00"/>
    <x v="4"/>
    <d v="2020-05-12T00:00:00"/>
    <s v="Abril - Junio"/>
    <n v="4"/>
    <n v="3"/>
    <s v="DANIEL ALONSO ACOSTA"/>
    <s v="Cerrado"/>
    <s v="Mayo"/>
    <m/>
    <e v="#REF!"/>
    <e v="#REF!"/>
    <x v="0"/>
    <x v="0"/>
  </r>
  <r>
    <n v="1402"/>
    <n v="21512"/>
    <s v="Tramitar Reclamo"/>
    <d v="2020-05-08T00:00:00"/>
    <x v="4"/>
    <d v="2020-05-12T00:00:00"/>
    <s v="Abril - Junio"/>
    <n v="4"/>
    <n v="3"/>
    <s v="DANIEL ALONSO ACOSTA"/>
    <s v="Cerrado"/>
    <s v="Mayo"/>
    <m/>
    <e v="#REF!"/>
    <e v="#REF!"/>
    <x v="0"/>
    <x v="0"/>
  </r>
  <r>
    <n v="1403"/>
    <n v="21513"/>
    <s v="Tramitar Queja"/>
    <d v="2020-05-09T00:00:00"/>
    <x v="4"/>
    <s v="Pendiente"/>
    <s v="Pendiente"/>
    <e v="#VALUE!"/>
    <e v="#VALUE!"/>
    <s v="JOSE GABRIEL CALDERON ESPAÑA"/>
    <s v="Abierto"/>
    <s v="Pendiente"/>
    <m/>
    <e v="#REF!"/>
    <e v="#REF!"/>
    <x v="1"/>
    <x v="1"/>
  </r>
  <r>
    <n v="1404"/>
    <n v="21514"/>
    <s v="Tramitar Peticiones"/>
    <d v="2020-05-09T00:00:00"/>
    <x v="4"/>
    <d v="2020-05-12T00:00:00"/>
    <s v="Abril - Junio"/>
    <n v="3"/>
    <n v="2"/>
    <s v="LIDDY VERA GAMBOA"/>
    <s v="Cerrado"/>
    <s v="Mayo"/>
    <m/>
    <e v="#REF!"/>
    <e v="#REF!"/>
    <x v="0"/>
    <x v="0"/>
  </r>
  <r>
    <n v="1405"/>
    <n v="21515"/>
    <s v="Tramitar Peticiones"/>
    <d v="2020-05-09T00:00:00"/>
    <x v="4"/>
    <d v="2020-05-12T00:00:00"/>
    <s v="Abril - Junio"/>
    <n v="3"/>
    <n v="2"/>
    <s v="carlos humberto correa reina"/>
    <s v="Cerrado"/>
    <s v="Mayo"/>
    <m/>
    <e v="#REF!"/>
    <e v="#REF!"/>
    <x v="0"/>
    <x v="0"/>
  </r>
  <r>
    <n v="1406"/>
    <n v="21516"/>
    <s v="Tramitar Peticiones"/>
    <d v="2020-05-09T00:00:00"/>
    <x v="4"/>
    <d v="2020-05-12T00:00:00"/>
    <s v="Abril - Junio"/>
    <n v="3"/>
    <n v="2"/>
    <s v="Adriana Fuentes"/>
    <s v="Cerrado"/>
    <s v="Mayo"/>
    <m/>
    <e v="#REF!"/>
    <e v="#REF!"/>
    <x v="0"/>
    <x v="0"/>
  </r>
  <r>
    <n v="1407"/>
    <n v="21517"/>
    <s v="Tramitar Peticiones"/>
    <d v="2020-05-09T00:00:00"/>
    <x v="4"/>
    <d v="2020-05-12T00:00:00"/>
    <s v="Abril - Junio"/>
    <n v="3"/>
    <n v="2"/>
    <s v="Wilfredo Vargas Chica"/>
    <s v="Cerrado"/>
    <s v="Mayo"/>
    <m/>
    <e v="#REF!"/>
    <e v="#REF!"/>
    <x v="0"/>
    <x v="0"/>
  </r>
  <r>
    <n v="1408"/>
    <n v="21518"/>
    <s v="Tramitar Peticiones"/>
    <d v="2020-05-09T00:00:00"/>
    <x v="4"/>
    <d v="2020-05-12T00:00:00"/>
    <s v="Abril - Junio"/>
    <n v="3"/>
    <n v="2"/>
    <s v="OSKAR RIKARDO VASQUEZ PARDO"/>
    <s v="Cerrado"/>
    <s v="Mayo"/>
    <m/>
    <e v="#REF!"/>
    <e v="#REF!"/>
    <x v="0"/>
    <x v="0"/>
  </r>
  <r>
    <n v="1409"/>
    <n v="21519"/>
    <s v="Tramitar Reclamo"/>
    <d v="2020-05-10T00:00:00"/>
    <x v="4"/>
    <d v="2020-05-12T00:00:00"/>
    <s v="Abril - Junio"/>
    <n v="2"/>
    <n v="2"/>
    <s v="JAIRO ORLANDO ZORRO CORREA"/>
    <s v="Cerrado"/>
    <s v="Mayo"/>
    <m/>
    <e v="#REF!"/>
    <e v="#REF!"/>
    <x v="0"/>
    <x v="0"/>
  </r>
  <r>
    <n v="1410"/>
    <n v="21520"/>
    <s v="Tramitar Peticiones"/>
    <d v="2020-05-10T00:00:00"/>
    <x v="4"/>
    <d v="2020-05-12T00:00:00"/>
    <s v="Abril - Junio"/>
    <n v="2"/>
    <n v="2"/>
    <s v="JAVIER VICENTE BARRAGAN NEGRO"/>
    <s v="Cerrado"/>
    <s v="Mayo"/>
    <m/>
    <e v="#REF!"/>
    <e v="#REF!"/>
    <x v="0"/>
    <x v="0"/>
  </r>
  <r>
    <n v="1411"/>
    <n v="21521"/>
    <s v="Tramitar Peticiones"/>
    <d v="2020-05-11T00:00:00"/>
    <x v="4"/>
    <d v="2020-05-12T00:00:00"/>
    <s v="Abril - Junio"/>
    <n v="1"/>
    <n v="2"/>
    <s v="Guisela Esther Yanes Huyke"/>
    <s v="Cerrado"/>
    <s v="Mayo"/>
    <m/>
    <e v="#REF!"/>
    <e v="#REF!"/>
    <x v="0"/>
    <x v="0"/>
  </r>
  <r>
    <n v="1412"/>
    <n v="21522"/>
    <s v="Tramitar Peticiones"/>
    <d v="2020-05-11T00:00:00"/>
    <x v="4"/>
    <d v="2020-05-12T00:00:00"/>
    <s v="Abril - Junio"/>
    <n v="1"/>
    <n v="2"/>
    <s v="Guisela Esther Yanes Huyke"/>
    <s v="Cerrado"/>
    <s v="Mayo"/>
    <m/>
    <e v="#REF!"/>
    <e v="#REF!"/>
    <x v="0"/>
    <x v="0"/>
  </r>
  <r>
    <n v="1413"/>
    <n v="21523"/>
    <s v="Tramitar Peticiones"/>
    <d v="2020-05-11T00:00:00"/>
    <x v="4"/>
    <d v="2020-05-12T00:00:00"/>
    <s v="Abril - Junio"/>
    <n v="1"/>
    <n v="2"/>
    <s v="IVAN DARIO BUENDIA VARGAS"/>
    <s v="Cerrado"/>
    <s v="Mayo"/>
    <m/>
    <e v="#REF!"/>
    <e v="#REF!"/>
    <x v="0"/>
    <x v="0"/>
  </r>
  <r>
    <n v="1414"/>
    <n v="21524"/>
    <s v="Tramitar Queja"/>
    <d v="2020-05-11T00:00:00"/>
    <x v="4"/>
    <d v="2020-05-12T00:00:00"/>
    <s v="Abril - Junio"/>
    <n v="1"/>
    <n v="2"/>
    <s v="Adriana Rodado Argote"/>
    <s v="Cerrado"/>
    <s v="Mayo"/>
    <m/>
    <e v="#REF!"/>
    <e v="#REF!"/>
    <x v="0"/>
    <x v="0"/>
  </r>
  <r>
    <n v="1415"/>
    <n v="21525"/>
    <s v="Tramitar Queja"/>
    <d v="2020-05-11T00:00:00"/>
    <x v="4"/>
    <d v="2020-05-12T00:00:00"/>
    <s v="Abril - Junio"/>
    <n v="1"/>
    <n v="2"/>
    <s v="Oscar Francisco Caceres Molina."/>
    <s v="Cerrado"/>
    <s v="Mayo"/>
    <m/>
    <e v="#REF!"/>
    <e v="#REF!"/>
    <x v="0"/>
    <x v="0"/>
  </r>
  <r>
    <n v="1416"/>
    <n v="21526"/>
    <s v="Tramitar Peticiones"/>
    <d v="2020-05-11T00:00:00"/>
    <x v="4"/>
    <d v="2020-05-12T00:00:00"/>
    <s v="Abril - Junio"/>
    <n v="1"/>
    <n v="2"/>
    <s v="Yeidy Yazmin Ruiz Aguilera"/>
    <s v="Cerrado"/>
    <s v="Mayo"/>
    <m/>
    <e v="#REF!"/>
    <e v="#REF!"/>
    <x v="0"/>
    <x v="0"/>
  </r>
  <r>
    <n v="1417"/>
    <n v="21527"/>
    <s v="Tramitar Peticiones"/>
    <d v="2020-05-11T00:00:00"/>
    <x v="4"/>
    <d v="2020-05-12T00:00:00"/>
    <s v="Abril - Junio"/>
    <n v="1"/>
    <n v="2"/>
    <s v="Yenifer Lopez Peregrino"/>
    <s v="Cerrado"/>
    <s v="Mayo"/>
    <m/>
    <e v="#REF!"/>
    <e v="#REF!"/>
    <x v="0"/>
    <x v="0"/>
  </r>
  <r>
    <n v="1418"/>
    <n v="21528"/>
    <s v="Tramitar Queja"/>
    <d v="2020-05-11T00:00:00"/>
    <x v="4"/>
    <d v="2020-05-12T00:00:00"/>
    <s v="Abril - Junio"/>
    <n v="1"/>
    <n v="2"/>
    <s v="juan felipe ruiz"/>
    <s v="Cerrado"/>
    <s v="Mayo"/>
    <m/>
    <e v="#REF!"/>
    <e v="#REF!"/>
    <x v="0"/>
    <x v="0"/>
  </r>
  <r>
    <n v="1419"/>
    <n v="21529"/>
    <s v="Tramitar Peticiones"/>
    <d v="2020-05-11T00:00:00"/>
    <x v="4"/>
    <d v="2020-05-12T00:00:00"/>
    <s v="Abril - Junio"/>
    <n v="1"/>
    <n v="2"/>
    <s v="LAURA VANESSA PRIETO VELÁSQUEZ"/>
    <s v="Cerrado"/>
    <s v="Mayo"/>
    <m/>
    <e v="#REF!"/>
    <e v="#REF!"/>
    <x v="0"/>
    <x v="0"/>
  </r>
  <r>
    <n v="1420"/>
    <n v="21530"/>
    <s v="Tramitar Peticiones"/>
    <d v="2020-05-11T00:00:00"/>
    <x v="4"/>
    <d v="2020-05-13T00:00:00"/>
    <s v="Abril - Junio"/>
    <n v="2"/>
    <n v="3"/>
    <s v="JAIME ALIRIO CARDOZO GÓNGORA"/>
    <s v="Cerrado"/>
    <s v="Mayo"/>
    <m/>
    <e v="#REF!"/>
    <e v="#REF!"/>
    <x v="0"/>
    <x v="0"/>
  </r>
  <r>
    <n v="1421"/>
    <n v="21531"/>
    <s v="Tramitar Queja"/>
    <d v="2020-05-11T00:00:00"/>
    <x v="4"/>
    <s v="Pendiente"/>
    <s v="Pendiente"/>
    <e v="#VALUE!"/>
    <e v="#VALUE!"/>
    <s v="MARIA ANDREA VELASQUEZ VELASCO"/>
    <s v="Abierto"/>
    <s v="Pendiente"/>
    <m/>
    <e v="#REF!"/>
    <e v="#REF!"/>
    <x v="1"/>
    <x v="1"/>
  </r>
  <r>
    <n v="1422"/>
    <n v="21532"/>
    <s v="Tramitar Peticiones"/>
    <d v="2020-05-11T00:00:00"/>
    <x v="4"/>
    <d v="2020-05-13T00:00:00"/>
    <s v="Abril - Junio"/>
    <n v="2"/>
    <n v="3"/>
    <s v="MILTON ARCHILA VARGAS"/>
    <s v="Cerrado"/>
    <s v="Mayo"/>
    <m/>
    <e v="#REF!"/>
    <e v="#REF!"/>
    <x v="0"/>
    <x v="0"/>
  </r>
  <r>
    <n v="1423"/>
    <n v="21533"/>
    <s v="Tramitar Peticiones"/>
    <d v="2020-05-11T00:00:00"/>
    <x v="4"/>
    <d v="2020-05-13T00:00:00"/>
    <s v="Abril - Junio"/>
    <n v="2"/>
    <n v="3"/>
    <s v="n.a."/>
    <s v="Cerrado"/>
    <s v="Mayo"/>
    <m/>
    <e v="#REF!"/>
    <e v="#REF!"/>
    <x v="0"/>
    <x v="0"/>
  </r>
  <r>
    <n v="1424"/>
    <n v="21534"/>
    <s v="Tramitar Peticiones"/>
    <d v="2020-05-11T00:00:00"/>
    <x v="4"/>
    <d v="2020-05-13T00:00:00"/>
    <s v="Abril - Junio"/>
    <n v="2"/>
    <n v="3"/>
    <s v="EMILIO RAMIREZ RAMIREZ"/>
    <s v="Cerrado"/>
    <s v="Mayo"/>
    <m/>
    <e v="#REF!"/>
    <e v="#REF!"/>
    <x v="0"/>
    <x v="0"/>
  </r>
  <r>
    <n v="1425"/>
    <n v="21535"/>
    <s v="Tramitar Peticiones"/>
    <d v="2020-05-11T00:00:00"/>
    <x v="4"/>
    <d v="2020-05-13T00:00:00"/>
    <s v="Abril - Junio"/>
    <n v="2"/>
    <n v="3"/>
    <s v="DEISY MILENA LADINO CUNEME"/>
    <s v="Cerrado"/>
    <s v="Mayo"/>
    <m/>
    <e v="#REF!"/>
    <e v="#REF!"/>
    <x v="0"/>
    <x v="0"/>
  </r>
  <r>
    <n v="1426"/>
    <n v="21536"/>
    <s v="Tramitar Queja"/>
    <d v="2020-05-11T00:00:00"/>
    <x v="4"/>
    <d v="2020-05-12T00:00:00"/>
    <s v="Abril - Junio"/>
    <n v="1"/>
    <n v="2"/>
    <s v="Jose Francisco Montufar Rodriguez."/>
    <s v="Cerrado"/>
    <s v="Mayo"/>
    <m/>
    <e v="#REF!"/>
    <e v="#REF!"/>
    <x v="0"/>
    <x v="0"/>
  </r>
  <r>
    <n v="1427"/>
    <n v="21537"/>
    <s v="Tramitar Peticiones"/>
    <d v="2020-05-11T00:00:00"/>
    <x v="4"/>
    <d v="2020-05-13T00:00:00"/>
    <s v="Abril - Junio"/>
    <n v="2"/>
    <n v="3"/>
    <s v="Gabriel Arellano Guerrero"/>
    <s v="Cerrado"/>
    <s v="Mayo"/>
    <m/>
    <e v="#REF!"/>
    <e v="#REF!"/>
    <x v="0"/>
    <x v="0"/>
  </r>
  <r>
    <n v="1428"/>
    <n v="21538"/>
    <s v="Tramitar Peticiones"/>
    <d v="2020-05-11T00:00:00"/>
    <x v="4"/>
    <d v="2020-05-13T00:00:00"/>
    <s v="Abril - Junio"/>
    <n v="2"/>
    <n v="3"/>
    <s v="JOSE ORLANDO PINEDA ACOSTA"/>
    <s v="Cerrado"/>
    <s v="Mayo"/>
    <m/>
    <e v="#REF!"/>
    <e v="#REF!"/>
    <x v="0"/>
    <x v="0"/>
  </r>
  <r>
    <n v="1429"/>
    <n v="21539"/>
    <s v="Tramitar Peticiones"/>
    <d v="2020-05-11T00:00:00"/>
    <x v="4"/>
    <d v="2020-05-13T00:00:00"/>
    <s v="Abril - Junio"/>
    <n v="2"/>
    <n v="3"/>
    <s v="tatiana danllely anacona quilindo"/>
    <s v="Cerrado"/>
    <s v="Mayo"/>
    <m/>
    <e v="#REF!"/>
    <e v="#REF!"/>
    <x v="0"/>
    <x v="0"/>
  </r>
  <r>
    <n v="1430"/>
    <n v="21540"/>
    <s v="Tramitar Peticiones"/>
    <d v="2020-05-11T00:00:00"/>
    <x v="4"/>
    <d v="2020-05-13T00:00:00"/>
    <s v="Abril - Junio"/>
    <n v="2"/>
    <n v="3"/>
    <s v="INGRID JULIET TORRES OSPINA"/>
    <s v="Cerrado"/>
    <s v="Mayo"/>
    <m/>
    <e v="#REF!"/>
    <e v="#REF!"/>
    <x v="0"/>
    <x v="0"/>
  </r>
  <r>
    <n v="1431"/>
    <n v="21541"/>
    <s v="Tramitar Peticiones"/>
    <d v="2020-05-11T00:00:00"/>
    <x v="4"/>
    <d v="2020-05-13T00:00:00"/>
    <s v="Abril - Junio"/>
    <n v="2"/>
    <n v="3"/>
    <s v="Luz Rodriguez celis"/>
    <s v="Cerrado"/>
    <s v="Mayo"/>
    <m/>
    <e v="#REF!"/>
    <e v="#REF!"/>
    <x v="0"/>
    <x v="0"/>
  </r>
  <r>
    <n v="1432"/>
    <n v="21542"/>
    <s v="Tramitar Queja"/>
    <d v="2020-05-11T00:00:00"/>
    <x v="4"/>
    <d v="2020-05-12T00:00:00"/>
    <s v="Abril - Junio"/>
    <n v="1"/>
    <n v="2"/>
    <s v="maria geraldine castro gomez"/>
    <s v="Cerrado"/>
    <s v="Mayo"/>
    <m/>
    <e v="#REF!"/>
    <e v="#REF!"/>
    <x v="0"/>
    <x v="0"/>
  </r>
  <r>
    <n v="1433"/>
    <n v="21543"/>
    <s v="Tramitar Peticiones"/>
    <d v="2020-05-11T00:00:00"/>
    <x v="4"/>
    <d v="2020-05-13T00:00:00"/>
    <s v="Abril - Junio"/>
    <n v="2"/>
    <n v="3"/>
    <s v="carlos ivan rivera bedoya"/>
    <s v="Cerrado"/>
    <s v="Mayo"/>
    <m/>
    <e v="#REF!"/>
    <e v="#REF!"/>
    <x v="0"/>
    <x v="0"/>
  </r>
  <r>
    <n v="1434"/>
    <n v="21544"/>
    <s v="Tramitar Queja"/>
    <d v="2020-05-11T00:00:00"/>
    <x v="4"/>
    <d v="2020-05-26T00:00:00"/>
    <s v="Abril - Junio"/>
    <n v="15"/>
    <n v="12"/>
    <s v="JOSE ECHEVERRI"/>
    <s v="Cerrado"/>
    <s v="Mayo"/>
    <m/>
    <e v="#REF!"/>
    <e v="#REF!"/>
    <x v="0"/>
    <x v="0"/>
  </r>
  <r>
    <n v="1435"/>
    <n v="21545"/>
    <s v="Tramitar Queja"/>
    <d v="2020-05-12T00:00:00"/>
    <x v="4"/>
    <d v="2020-05-12T00:00:00"/>
    <s v="Abril - Junio"/>
    <n v="0"/>
    <n v="1"/>
    <s v="Sandra Lucia Quintero"/>
    <s v="Cerrado"/>
    <s v="Mayo"/>
    <m/>
    <e v="#REF!"/>
    <e v="#REF!"/>
    <x v="0"/>
    <x v="0"/>
  </r>
  <r>
    <n v="1436"/>
    <n v="21546"/>
    <s v="Tramitar Peticiones"/>
    <d v="2020-05-12T00:00:00"/>
    <x v="4"/>
    <d v="2020-05-13T00:00:00"/>
    <s v="Abril - Junio"/>
    <n v="1"/>
    <n v="2"/>
    <s v="JAVIER VICENTE BARRAGAN NEGRO"/>
    <s v="Cerrado"/>
    <s v="Mayo"/>
    <m/>
    <e v="#REF!"/>
    <e v="#REF!"/>
    <x v="0"/>
    <x v="0"/>
  </r>
  <r>
    <n v="1437"/>
    <n v="21547"/>
    <s v="Tramitar Queja"/>
    <d v="2020-05-12T00:00:00"/>
    <x v="4"/>
    <d v="2020-05-12T00:00:00"/>
    <s v="Abril - Junio"/>
    <n v="0"/>
    <n v="1"/>
    <s v="Juan Carlos Valencia Gamba"/>
    <s v="Cerrado"/>
    <s v="Mayo"/>
    <m/>
    <e v="#REF!"/>
    <e v="#REF!"/>
    <x v="0"/>
    <x v="0"/>
  </r>
  <r>
    <n v="1438"/>
    <n v="21548"/>
    <s v="Tramitar Queja"/>
    <d v="2020-05-12T00:00:00"/>
    <x v="4"/>
    <d v="2020-05-12T00:00:00"/>
    <s v="Abril - Junio"/>
    <n v="0"/>
    <n v="1"/>
    <s v="ANGELA DEANTONIO QUIÑONES"/>
    <s v="Cerrado"/>
    <s v="Mayo"/>
    <m/>
    <e v="#REF!"/>
    <e v="#REF!"/>
    <x v="0"/>
    <x v="0"/>
  </r>
  <r>
    <n v="1439"/>
    <n v="21549"/>
    <s v="Tramitar Peticiones"/>
    <d v="2020-05-12T00:00:00"/>
    <x v="4"/>
    <d v="2020-05-13T00:00:00"/>
    <s v="Abril - Junio"/>
    <n v="1"/>
    <n v="2"/>
    <s v="Oscar Andres Castro ospina"/>
    <s v="Cerrado"/>
    <s v="Mayo"/>
    <m/>
    <e v="#REF!"/>
    <e v="#REF!"/>
    <x v="0"/>
    <x v="0"/>
  </r>
  <r>
    <n v="1440"/>
    <n v="21550"/>
    <s v="Tramitar Peticiones"/>
    <d v="2020-05-12T00:00:00"/>
    <x v="4"/>
    <d v="2020-05-13T00:00:00"/>
    <s v="Abril - Junio"/>
    <n v="1"/>
    <n v="2"/>
    <s v="flor ines sampayo arias"/>
    <s v="Cerrado"/>
    <s v="Mayo"/>
    <m/>
    <e v="#REF!"/>
    <e v="#REF!"/>
    <x v="0"/>
    <x v="0"/>
  </r>
  <r>
    <n v="1441"/>
    <n v="21551"/>
    <s v="Tramitar Peticiones"/>
    <d v="2020-05-12T00:00:00"/>
    <x v="4"/>
    <d v="2020-05-13T00:00:00"/>
    <s v="Abril - Junio"/>
    <n v="1"/>
    <n v="2"/>
    <s v="Otto García Novoa"/>
    <s v="Cerrado"/>
    <s v="Mayo"/>
    <m/>
    <e v="#REF!"/>
    <e v="#REF!"/>
    <x v="0"/>
    <x v="0"/>
  </r>
  <r>
    <n v="1442"/>
    <n v="21552"/>
    <s v="Asignar Sugerencia"/>
    <d v="2020-05-12T00:00:00"/>
    <x v="4"/>
    <s v="Pendiente"/>
    <s v="Pendiente"/>
    <e v="#VALUE!"/>
    <e v="#VALUE!"/>
    <s v="jesus abreo"/>
    <s v="Abierto"/>
    <s v="Pendiente"/>
    <m/>
    <e v="#REF!"/>
    <e v="#REF!"/>
    <x v="1"/>
    <x v="1"/>
  </r>
  <r>
    <n v="1443"/>
    <n v="21553"/>
    <s v="Tramitar Peticiones"/>
    <d v="2020-05-12T00:00:00"/>
    <x v="4"/>
    <d v="2020-05-14T00:00:00"/>
    <s v="Abril - Junio"/>
    <n v="2"/>
    <n v="3"/>
    <s v="Jorge Alfredo Cabal M."/>
    <s v="Cerrado"/>
    <s v="Mayo"/>
    <m/>
    <e v="#REF!"/>
    <e v="#REF!"/>
    <x v="0"/>
    <x v="0"/>
  </r>
  <r>
    <n v="1444"/>
    <n v="21554"/>
    <s v="Tramitar Peticiones"/>
    <d v="2020-05-12T00:00:00"/>
    <x v="4"/>
    <d v="2020-05-14T00:00:00"/>
    <s v="Abril - Junio"/>
    <n v="2"/>
    <n v="3"/>
    <s v="lediy andrea vasquez lopez"/>
    <s v="Cerrado"/>
    <s v="Mayo"/>
    <m/>
    <e v="#REF!"/>
    <e v="#REF!"/>
    <x v="0"/>
    <x v="0"/>
  </r>
  <r>
    <n v="1445"/>
    <n v="21555"/>
    <s v="Tramitar Peticiones"/>
    <d v="2020-05-12T00:00:00"/>
    <x v="4"/>
    <d v="2020-05-14T00:00:00"/>
    <s v="Abril - Junio"/>
    <n v="2"/>
    <n v="3"/>
    <s v="Teresita de Jesús Echavarría Ruíz"/>
    <s v="Cerrado"/>
    <s v="Mayo"/>
    <m/>
    <e v="#REF!"/>
    <e v="#REF!"/>
    <x v="0"/>
    <x v="0"/>
  </r>
  <r>
    <n v="1446"/>
    <n v="21556"/>
    <s v="Tramitar Peticiones"/>
    <d v="2020-05-12T00:00:00"/>
    <x v="4"/>
    <d v="2020-05-14T00:00:00"/>
    <s v="Abril - Junio"/>
    <n v="2"/>
    <n v="3"/>
    <s v="Hannia Corena"/>
    <s v="Cerrado"/>
    <s v="Mayo"/>
    <m/>
    <e v="#REF!"/>
    <e v="#REF!"/>
    <x v="0"/>
    <x v="0"/>
  </r>
  <r>
    <n v="1447"/>
    <n v="21557"/>
    <s v="Asignar Sugerencia"/>
    <d v="2020-05-12T00:00:00"/>
    <x v="4"/>
    <d v="2020-06-08T00:00:00"/>
    <s v="Abril - Junio"/>
    <n v="27"/>
    <n v="20"/>
    <s v="ELSY ZAMBRANO BOLAÑOS"/>
    <s v="Cerrado"/>
    <s v="Junio"/>
    <m/>
    <e v="#REF!"/>
    <e v="#REF!"/>
    <x v="0"/>
    <x v="0"/>
  </r>
  <r>
    <n v="1448"/>
    <n v="21558"/>
    <s v="Tramitar Peticiones"/>
    <d v="2020-05-12T00:00:00"/>
    <x v="4"/>
    <d v="2020-05-14T00:00:00"/>
    <s v="Abril - Junio"/>
    <n v="2"/>
    <n v="3"/>
    <s v="Vanessa Méndez Gómez"/>
    <s v="Cerrado"/>
    <s v="Mayo"/>
    <m/>
    <e v="#REF!"/>
    <e v="#REF!"/>
    <x v="0"/>
    <x v="0"/>
  </r>
  <r>
    <n v="1449"/>
    <n v="21559"/>
    <s v="Tramitar Queja"/>
    <d v="2020-05-12T00:00:00"/>
    <x v="4"/>
    <d v="2020-05-13T00:00:00"/>
    <s v="Abril - Junio"/>
    <n v="1"/>
    <n v="2"/>
    <s v="JEIMMY CATALINA TRUJILLO"/>
    <s v="Cerrado"/>
    <s v="Mayo"/>
    <m/>
    <e v="#REF!"/>
    <e v="#REF!"/>
    <x v="0"/>
    <x v="0"/>
  </r>
  <r>
    <n v="1450"/>
    <n v="21560"/>
    <s v="Tramitar Peticiones"/>
    <d v="2020-05-12T00:00:00"/>
    <x v="4"/>
    <d v="2020-05-14T00:00:00"/>
    <s v="Abril - Junio"/>
    <n v="2"/>
    <n v="3"/>
    <s v="José Wilson Aristizábal Guzmán"/>
    <s v="Cerrado"/>
    <s v="Mayo"/>
    <m/>
    <e v="#REF!"/>
    <e v="#REF!"/>
    <x v="0"/>
    <x v="0"/>
  </r>
  <r>
    <n v="1451"/>
    <n v="21561"/>
    <s v="Tramitar Peticiones"/>
    <d v="2020-05-12T00:00:00"/>
    <x v="4"/>
    <d v="2020-05-14T00:00:00"/>
    <s v="Abril - Junio"/>
    <n v="2"/>
    <n v="3"/>
    <s v="NAILI LUZ MAGDANIEL PUSHAINA"/>
    <s v="Cerrado"/>
    <s v="Mayo"/>
    <m/>
    <e v="#REF!"/>
    <e v="#REF!"/>
    <x v="0"/>
    <x v="0"/>
  </r>
  <r>
    <n v="1452"/>
    <n v="21562"/>
    <s v="Tramitar Peticiones"/>
    <d v="2020-05-12T00:00:00"/>
    <x v="4"/>
    <d v="2020-05-14T00:00:00"/>
    <s v="Abril - Junio"/>
    <n v="2"/>
    <n v="3"/>
    <s v="EVA DEL CARMEN ALVAREZ"/>
    <s v="Cerrado"/>
    <s v="Mayo"/>
    <m/>
    <e v="#REF!"/>
    <e v="#REF!"/>
    <x v="0"/>
    <x v="0"/>
  </r>
  <r>
    <n v="1453"/>
    <n v="21563"/>
    <s v="Tramitar Peticiones"/>
    <d v="2020-05-12T00:00:00"/>
    <x v="4"/>
    <d v="2020-05-14T00:00:00"/>
    <s v="Abril - Junio"/>
    <n v="2"/>
    <n v="3"/>
    <s v="JUAN SEBASTIÁN VELANDIA LÓPEZ"/>
    <s v="Cerrado"/>
    <s v="Mayo"/>
    <m/>
    <e v="#REF!"/>
    <e v="#REF!"/>
    <x v="0"/>
    <x v="0"/>
  </r>
  <r>
    <n v="1454"/>
    <n v="21564"/>
    <s v="Tramitar Queja"/>
    <d v="2020-05-12T00:00:00"/>
    <x v="4"/>
    <d v="2020-05-13T00:00:00"/>
    <s v="Abril - Junio"/>
    <n v="1"/>
    <n v="2"/>
    <s v="judith gabriela arguelles menez"/>
    <s v="Cerrado"/>
    <s v="Mayo"/>
    <m/>
    <e v="#REF!"/>
    <e v="#REF!"/>
    <x v="0"/>
    <x v="0"/>
  </r>
  <r>
    <n v="1455"/>
    <n v="21565"/>
    <s v="Tramitar Peticiones"/>
    <d v="2020-05-12T00:00:00"/>
    <x v="4"/>
    <d v="2020-05-14T00:00:00"/>
    <s v="Abril - Junio"/>
    <n v="2"/>
    <n v="3"/>
    <s v="ANDRES MAURICIO RUA"/>
    <s v="Cerrado"/>
    <s v="Mayo"/>
    <m/>
    <e v="#REF!"/>
    <e v="#REF!"/>
    <x v="0"/>
    <x v="0"/>
  </r>
  <r>
    <n v="1456"/>
    <n v="21566"/>
    <s v="Tramitar Queja"/>
    <d v="2020-05-12T00:00:00"/>
    <x v="4"/>
    <d v="2020-05-13T00:00:00"/>
    <s v="Abril - Junio"/>
    <n v="1"/>
    <n v="2"/>
    <s v="judith gabriela arguelles menez"/>
    <s v="Cerrado"/>
    <s v="Mayo"/>
    <m/>
    <e v="#REF!"/>
    <e v="#REF!"/>
    <x v="0"/>
    <x v="0"/>
  </r>
  <r>
    <n v="1457"/>
    <n v="21567"/>
    <s v="Tramitar Peticiones"/>
    <d v="2020-05-12T00:00:00"/>
    <x v="4"/>
    <d v="2020-05-14T00:00:00"/>
    <s v="Abril - Junio"/>
    <n v="2"/>
    <n v="3"/>
    <s v="Juan Diego Santa Santa"/>
    <s v="Cerrado"/>
    <s v="Mayo"/>
    <m/>
    <e v="#REF!"/>
    <e v="#REF!"/>
    <x v="0"/>
    <x v="0"/>
  </r>
  <r>
    <n v="1458"/>
    <n v="21568"/>
    <s v="Tramitar Reclamo"/>
    <d v="2020-05-12T00:00:00"/>
    <x v="4"/>
    <s v="Pendiente"/>
    <s v="Pendiente"/>
    <e v="#VALUE!"/>
    <e v="#VALUE!"/>
    <s v="maria teresa dussan manjares"/>
    <s v="Abierto"/>
    <s v="Pendiente"/>
    <m/>
    <e v="#REF!"/>
    <e v="#REF!"/>
    <x v="1"/>
    <x v="1"/>
  </r>
  <r>
    <n v="1459"/>
    <n v="21569"/>
    <s v="Tramitar Peticiones"/>
    <d v="2020-05-12T00:00:00"/>
    <x v="4"/>
    <d v="2020-05-14T00:00:00"/>
    <s v="Abril - Junio"/>
    <n v="2"/>
    <n v="3"/>
    <s v="didian alexis macias garcia"/>
    <s v="Cerrado"/>
    <s v="Mayo"/>
    <m/>
    <e v="#REF!"/>
    <e v="#REF!"/>
    <x v="0"/>
    <x v="0"/>
  </r>
  <r>
    <n v="1460"/>
    <n v="21570"/>
    <s v="Tramitar Peticiones"/>
    <d v="2020-05-12T00:00:00"/>
    <x v="4"/>
    <d v="2020-05-14T00:00:00"/>
    <s v="Abril - Junio"/>
    <n v="2"/>
    <n v="3"/>
    <s v="Andrea Solis"/>
    <s v="Cerrado"/>
    <s v="Mayo"/>
    <m/>
    <e v="#REF!"/>
    <e v="#REF!"/>
    <x v="0"/>
    <x v="0"/>
  </r>
  <r>
    <n v="1461"/>
    <n v="21571"/>
    <s v="Tramitar Queja"/>
    <d v="2020-05-12T00:00:00"/>
    <x v="4"/>
    <d v="2020-05-13T00:00:00"/>
    <s v="Abril - Junio"/>
    <n v="1"/>
    <n v="2"/>
    <s v="Carmen Cecilia Preciado Prieto"/>
    <s v="Cerrado"/>
    <s v="Mayo"/>
    <m/>
    <e v="#REF!"/>
    <e v="#REF!"/>
    <x v="0"/>
    <x v="0"/>
  </r>
  <r>
    <n v="1462"/>
    <n v="21572"/>
    <s v="Tramitar Queja"/>
    <d v="2020-05-12T00:00:00"/>
    <x v="4"/>
    <d v="2020-05-13T00:00:00"/>
    <s v="Abril - Junio"/>
    <n v="1"/>
    <n v="2"/>
    <s v="OSCAR MAURICIO CARVAJAL GRIMALDI"/>
    <s v="Cerrado"/>
    <s v="Mayo"/>
    <m/>
    <e v="#REF!"/>
    <e v="#REF!"/>
    <x v="0"/>
    <x v="0"/>
  </r>
  <r>
    <n v="1463"/>
    <n v="21573"/>
    <s v="Asignar Sugerencia"/>
    <d v="2020-05-12T00:00:00"/>
    <x v="4"/>
    <d v="2020-06-08T00:00:00"/>
    <s v="Abril - Junio"/>
    <n v="27"/>
    <n v="20"/>
    <s v="carlos arturo arzuaga guerrero"/>
    <s v="Cerrado"/>
    <s v="Junio"/>
    <m/>
    <e v="#REF!"/>
    <e v="#REF!"/>
    <x v="0"/>
    <x v="0"/>
  </r>
  <r>
    <n v="1464"/>
    <n v="21574"/>
    <s v="Tramitar Peticiones"/>
    <d v="2020-05-12T00:00:00"/>
    <x v="4"/>
    <d v="2020-05-14T00:00:00"/>
    <s v="Abril - Junio"/>
    <n v="2"/>
    <n v="3"/>
    <s v="Maritza Isabel Sepulveda Guzman"/>
    <s v="Cerrado"/>
    <s v="Mayo"/>
    <m/>
    <e v="#REF!"/>
    <e v="#REF!"/>
    <x v="0"/>
    <x v="0"/>
  </r>
  <r>
    <n v="1465"/>
    <n v="21575"/>
    <s v="Tramitar Peticiones"/>
    <d v="2020-05-12T00:00:00"/>
    <x v="4"/>
    <d v="2020-05-14T00:00:00"/>
    <s v="Abril - Junio"/>
    <n v="2"/>
    <n v="3"/>
    <s v="LIGIA NATHALYA GARZON TOVAR"/>
    <s v="Cerrado"/>
    <s v="Mayo"/>
    <m/>
    <e v="#REF!"/>
    <e v="#REF!"/>
    <x v="0"/>
    <x v="0"/>
  </r>
  <r>
    <n v="1466"/>
    <n v="21576"/>
    <s v="Tramitar Peticiones"/>
    <d v="2020-05-12T00:00:00"/>
    <x v="4"/>
    <d v="2020-05-14T00:00:00"/>
    <s v="Abril - Junio"/>
    <n v="2"/>
    <n v="3"/>
    <s v="ELIETH PAOLA ORTIZ JIMENEZ"/>
    <s v="Cerrado"/>
    <s v="Mayo"/>
    <m/>
    <e v="#REF!"/>
    <e v="#REF!"/>
    <x v="0"/>
    <x v="0"/>
  </r>
  <r>
    <n v="1467"/>
    <n v="21577"/>
    <s v="Tramitar Queja"/>
    <d v="2020-05-13T00:00:00"/>
    <x v="4"/>
    <d v="2020-05-13T00:00:00"/>
    <s v="Abril - Junio"/>
    <n v="0"/>
    <n v="1"/>
    <s v="Leonardo Beltran"/>
    <s v="Cerrado"/>
    <s v="Mayo"/>
    <m/>
    <e v="#REF!"/>
    <e v="#REF!"/>
    <x v="0"/>
    <x v="0"/>
  </r>
  <r>
    <n v="1468"/>
    <n v="21578"/>
    <s v="Tramitar Peticiones"/>
    <d v="2020-05-13T00:00:00"/>
    <x v="4"/>
    <d v="2020-05-14T00:00:00"/>
    <s v="Abril - Junio"/>
    <n v="1"/>
    <n v="2"/>
    <s v="jose mauricio zuluaga montaño"/>
    <s v="Cerrado"/>
    <s v="Mayo"/>
    <m/>
    <e v="#REF!"/>
    <e v="#REF!"/>
    <x v="0"/>
    <x v="0"/>
  </r>
  <r>
    <n v="1469"/>
    <n v="21579"/>
    <s v="Tramitar Peticiones"/>
    <d v="2020-05-13T00:00:00"/>
    <x v="4"/>
    <d v="2020-05-14T00:00:00"/>
    <s v="Abril - Junio"/>
    <n v="1"/>
    <n v="2"/>
    <s v="guillermo alonso ladino"/>
    <s v="Cerrado"/>
    <s v="Mayo"/>
    <m/>
    <e v="#REF!"/>
    <e v="#REF!"/>
    <x v="0"/>
    <x v="0"/>
  </r>
  <r>
    <n v="1470"/>
    <n v="21580"/>
    <s v="Tramitar Peticiones"/>
    <d v="2020-05-13T00:00:00"/>
    <x v="4"/>
    <d v="2020-05-14T00:00:00"/>
    <s v="Abril - Junio"/>
    <n v="1"/>
    <n v="2"/>
    <s v="jose mauricio zuluaga montaño"/>
    <s v="Cerrado"/>
    <s v="Mayo"/>
    <m/>
    <e v="#REF!"/>
    <e v="#REF!"/>
    <x v="0"/>
    <x v="0"/>
  </r>
  <r>
    <n v="1471"/>
    <n v="21581"/>
    <s v="Tramitar Peticiones"/>
    <d v="2020-05-13T00:00:00"/>
    <x v="4"/>
    <d v="2020-05-14T00:00:00"/>
    <s v="Abril - Junio"/>
    <n v="1"/>
    <n v="2"/>
    <s v="OSCAR FERNANDO MEJÍA MORENO"/>
    <s v="Cerrado"/>
    <s v="Mayo"/>
    <m/>
    <e v="#REF!"/>
    <e v="#REF!"/>
    <x v="0"/>
    <x v="0"/>
  </r>
  <r>
    <n v="1472"/>
    <n v="21582"/>
    <s v="Tramitar Peticiones"/>
    <d v="2020-05-13T00:00:00"/>
    <x v="4"/>
    <d v="2020-05-14T00:00:00"/>
    <s v="Abril - Junio"/>
    <n v="1"/>
    <n v="2"/>
    <s v="Herica Silva"/>
    <s v="Cerrado"/>
    <s v="Mayo"/>
    <m/>
    <e v="#REF!"/>
    <e v="#REF!"/>
    <x v="0"/>
    <x v="0"/>
  </r>
  <r>
    <n v="1473"/>
    <n v="21583"/>
    <s v="Tramitar Queja"/>
    <d v="2020-05-13T00:00:00"/>
    <x v="4"/>
    <d v="2020-05-14T00:00:00"/>
    <s v="Abril - Junio"/>
    <n v="1"/>
    <n v="2"/>
    <s v="Yenifer Lopez Peregrino"/>
    <s v="Cerrado"/>
    <s v="Mayo"/>
    <m/>
    <e v="#REF!"/>
    <e v="#REF!"/>
    <x v="0"/>
    <x v="0"/>
  </r>
  <r>
    <n v="1474"/>
    <n v="21584"/>
    <s v="Tramitar Queja"/>
    <d v="2020-05-13T00:00:00"/>
    <x v="4"/>
    <d v="2020-05-14T00:00:00"/>
    <s v="Abril - Junio"/>
    <n v="1"/>
    <n v="2"/>
    <s v="Peggy Paola Barrera Coneo"/>
    <s v="Cerrado"/>
    <s v="Mayo"/>
    <m/>
    <e v="#REF!"/>
    <e v="#REF!"/>
    <x v="0"/>
    <x v="0"/>
  </r>
  <r>
    <n v="1475"/>
    <n v="21585"/>
    <s v="Tramitar Peticiones"/>
    <d v="2020-05-13T00:00:00"/>
    <x v="4"/>
    <d v="2020-05-14T00:00:00"/>
    <s v="Abril - Junio"/>
    <n v="1"/>
    <n v="2"/>
    <s v="JUAN JOSE GUEVARA LOPEZ"/>
    <s v="Cerrado"/>
    <s v="Mayo"/>
    <m/>
    <e v="#REF!"/>
    <e v="#REF!"/>
    <x v="0"/>
    <x v="0"/>
  </r>
  <r>
    <n v="1476"/>
    <n v="21586"/>
    <s v="Tramitar Peticiones"/>
    <d v="2020-05-13T00:00:00"/>
    <x v="4"/>
    <d v="2020-05-14T00:00:00"/>
    <s v="Abril - Junio"/>
    <n v="1"/>
    <n v="2"/>
    <s v="ximena alexandra solano vargas"/>
    <s v="Cerrado"/>
    <s v="Mayo"/>
    <m/>
    <e v="#REF!"/>
    <e v="#REF!"/>
    <x v="0"/>
    <x v="0"/>
  </r>
  <r>
    <n v="1477"/>
    <n v="21587"/>
    <s v="Tramitar Peticiones"/>
    <d v="2020-05-13T00:00:00"/>
    <x v="4"/>
    <d v="2020-05-15T00:00:00"/>
    <s v="Abril - Junio"/>
    <n v="2"/>
    <n v="3"/>
    <s v="Orianna González"/>
    <s v="Cerrado"/>
    <s v="Mayo"/>
    <m/>
    <e v="#REF!"/>
    <e v="#REF!"/>
    <x v="0"/>
    <x v="0"/>
  </r>
  <r>
    <n v="1478"/>
    <n v="21588"/>
    <s v="Tramitar Peticiones"/>
    <d v="2020-05-13T00:00:00"/>
    <x v="4"/>
    <d v="2020-05-14T00:00:00"/>
    <s v="Abril - Junio"/>
    <n v="1"/>
    <n v="2"/>
    <s v="Julian Andres Giraldo Montoya"/>
    <s v="Cerrado"/>
    <s v="Mayo"/>
    <m/>
    <e v="#REF!"/>
    <e v="#REF!"/>
    <x v="0"/>
    <x v="0"/>
  </r>
  <r>
    <n v="1479"/>
    <n v="21589"/>
    <s v="Tramitar Peticiones"/>
    <d v="2020-05-13T00:00:00"/>
    <x v="4"/>
    <d v="2020-05-14T00:00:00"/>
    <s v="Abril - Junio"/>
    <n v="1"/>
    <n v="2"/>
    <s v="CARLOS CAMACHO PARADA"/>
    <s v="Cerrado"/>
    <s v="Mayo"/>
    <m/>
    <e v="#REF!"/>
    <e v="#REF!"/>
    <x v="0"/>
    <x v="0"/>
  </r>
  <r>
    <n v="1480"/>
    <n v="21590"/>
    <s v="Tramitar Queja"/>
    <d v="2020-05-13T00:00:00"/>
    <x v="4"/>
    <s v="Pendiente"/>
    <s v="Pendiente"/>
    <e v="#VALUE!"/>
    <e v="#VALUE!"/>
    <s v="Tatiana Obando"/>
    <s v="Abierto"/>
    <s v="Pendiente"/>
    <m/>
    <e v="#REF!"/>
    <e v="#REF!"/>
    <x v="1"/>
    <x v="1"/>
  </r>
  <r>
    <n v="1481"/>
    <n v="21591"/>
    <s v="Tramitar Peticiones"/>
    <d v="2020-05-13T00:00:00"/>
    <x v="4"/>
    <d v="2020-05-15T00:00:00"/>
    <s v="Abril - Junio"/>
    <n v="2"/>
    <n v="3"/>
    <s v="RICARDO VEGA JIMENEZ"/>
    <s v="Cerrado"/>
    <s v="Mayo"/>
    <m/>
    <e v="#REF!"/>
    <e v="#REF!"/>
    <x v="0"/>
    <x v="0"/>
  </r>
  <r>
    <n v="1482"/>
    <n v="21592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x v="0"/>
    <x v="0"/>
  </r>
  <r>
    <n v="1483"/>
    <n v="21593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x v="0"/>
    <x v="0"/>
  </r>
  <r>
    <n v="1484"/>
    <n v="21594"/>
    <s v="Tramitar Peticiones"/>
    <d v="2020-05-13T00:00:00"/>
    <x v="4"/>
    <d v="2020-05-15T00:00:00"/>
    <s v="Abril - Junio"/>
    <n v="2"/>
    <n v="3"/>
    <s v="Julian Giraldo"/>
    <s v="Cerrado"/>
    <s v="Mayo"/>
    <m/>
    <e v="#REF!"/>
    <e v="#REF!"/>
    <x v="0"/>
    <x v="0"/>
  </r>
  <r>
    <n v="1485"/>
    <n v="21595"/>
    <s v="Tramitar Peticiones"/>
    <d v="2020-05-13T00:00:00"/>
    <x v="4"/>
    <d v="2020-05-15T00:00:00"/>
    <s v="Abril - Junio"/>
    <n v="2"/>
    <n v="3"/>
    <s v="Ana Milena Ortega Osorio"/>
    <s v="Cerrado"/>
    <s v="Mayo"/>
    <m/>
    <e v="#REF!"/>
    <e v="#REF!"/>
    <x v="0"/>
    <x v="0"/>
  </r>
  <r>
    <n v="1486"/>
    <n v="21596"/>
    <s v="Tramitar Queja"/>
    <d v="2020-05-13T00:00:00"/>
    <x v="4"/>
    <d v="2020-07-31T00:00:00"/>
    <s v="Julio - Septiembre"/>
    <n v="79"/>
    <n v="58"/>
    <s v="RONALD SEIR MEDINA BLANCO"/>
    <s v="Cerrado"/>
    <s v="Julio"/>
    <m/>
    <e v="#REF!"/>
    <e v="#REF!"/>
    <x v="0"/>
    <x v="0"/>
  </r>
  <r>
    <n v="1487"/>
    <n v="21597"/>
    <s v="Tramitar Peticiones"/>
    <d v="2020-05-13T00:00:00"/>
    <x v="4"/>
    <d v="2020-05-15T00:00:00"/>
    <s v="Abril - Junio"/>
    <n v="2"/>
    <n v="3"/>
    <s v="ROBERTH RUBIO RINCON"/>
    <s v="Cerrado"/>
    <s v="Mayo"/>
    <m/>
    <e v="#REF!"/>
    <e v="#REF!"/>
    <x v="0"/>
    <x v="0"/>
  </r>
  <r>
    <n v="1488"/>
    <n v="21598"/>
    <s v="Tramitar Peticiones"/>
    <d v="2020-05-13T00:00:00"/>
    <x v="4"/>
    <d v="2020-05-14T00:00:00"/>
    <s v="Abril - Junio"/>
    <n v="1"/>
    <n v="2"/>
    <s v="Dolly Cano Aguilar"/>
    <s v="Cerrado"/>
    <s v="Mayo"/>
    <m/>
    <e v="#REF!"/>
    <e v="#REF!"/>
    <x v="0"/>
    <x v="0"/>
  </r>
  <r>
    <n v="1489"/>
    <n v="21599"/>
    <s v="Tramitar Peticiones"/>
    <d v="2020-05-13T00:00:00"/>
    <x v="4"/>
    <d v="2020-05-15T00:00:00"/>
    <s v="Abril - Junio"/>
    <n v="2"/>
    <n v="3"/>
    <s v="Marly Alejandra Saenz Ozuna"/>
    <s v="Cerrado"/>
    <s v="Mayo"/>
    <m/>
    <e v="#REF!"/>
    <e v="#REF!"/>
    <x v="0"/>
    <x v="0"/>
  </r>
  <r>
    <n v="1490"/>
    <n v="21600"/>
    <s v="Tramitar Peticiones"/>
    <d v="2020-05-13T00:00:00"/>
    <x v="4"/>
    <d v="2020-05-18T00:00:00"/>
    <s v="Abril - Junio"/>
    <n v="5"/>
    <n v="4"/>
    <s v="JUAN DIEGO MORALES ESPITIA"/>
    <s v="Cerrado"/>
    <s v="Mayo"/>
    <m/>
    <e v="#REF!"/>
    <e v="#REF!"/>
    <x v="0"/>
    <x v="0"/>
  </r>
  <r>
    <n v="1491"/>
    <n v="21601"/>
    <s v="Tramitar Peticiones"/>
    <d v="2020-05-13T00:00:00"/>
    <x v="4"/>
    <d v="2020-05-18T00:00:00"/>
    <s v="Abril - Junio"/>
    <n v="5"/>
    <n v="4"/>
    <s v="ana paula puerta mejía"/>
    <s v="Cerrado"/>
    <s v="Mayo"/>
    <m/>
    <e v="#REF!"/>
    <e v="#REF!"/>
    <x v="0"/>
    <x v="0"/>
  </r>
  <r>
    <n v="1492"/>
    <n v="21602"/>
    <s v="Tramitar Queja"/>
    <d v="2020-05-13T00:00:00"/>
    <x v="4"/>
    <d v="2020-05-14T00:00:00"/>
    <s v="Abril - Junio"/>
    <n v="1"/>
    <n v="2"/>
    <s v="JUAN CARLOS CASTRO"/>
    <s v="Cerrado"/>
    <s v="Mayo"/>
    <m/>
    <e v="#REF!"/>
    <e v="#REF!"/>
    <x v="0"/>
    <x v="0"/>
  </r>
  <r>
    <n v="1493"/>
    <n v="21603"/>
    <s v="Tramitar Peticiones"/>
    <d v="2020-05-13T00:00:00"/>
    <x v="4"/>
    <d v="2020-05-18T00:00:00"/>
    <s v="Abril - Junio"/>
    <n v="5"/>
    <n v="4"/>
    <s v="norberto guilermo lara molina"/>
    <s v="Cerrado"/>
    <s v="Mayo"/>
    <m/>
    <e v="#REF!"/>
    <e v="#REF!"/>
    <x v="0"/>
    <x v="0"/>
  </r>
  <r>
    <n v="1494"/>
    <n v="21604"/>
    <s v="Tramitar Peticiones"/>
    <d v="2020-05-13T00:00:00"/>
    <x v="4"/>
    <d v="2020-05-18T00:00:00"/>
    <s v="Abril - Junio"/>
    <n v="5"/>
    <n v="4"/>
    <s v="Yoccer de Jesús Madera Medina"/>
    <s v="Cerrado"/>
    <s v="Mayo"/>
    <m/>
    <e v="#REF!"/>
    <e v="#REF!"/>
    <x v="0"/>
    <x v="0"/>
  </r>
  <r>
    <n v="1495"/>
    <n v="21605"/>
    <s v="Asignar Sugerencia"/>
    <d v="2020-05-13T00:00:00"/>
    <x v="4"/>
    <s v="Pendiente"/>
    <s v="Pendiente"/>
    <e v="#VALUE!"/>
    <e v="#VALUE!"/>
    <s v="Enrique Buelvas Pardo"/>
    <s v="Abierto"/>
    <s v="Pendiente"/>
    <m/>
    <e v="#REF!"/>
    <e v="#REF!"/>
    <x v="1"/>
    <x v="1"/>
  </r>
  <r>
    <n v="1496"/>
    <n v="21606"/>
    <s v="Tramitar Queja"/>
    <d v="2020-05-13T00:00:00"/>
    <x v="4"/>
    <d v="2020-05-14T00:00:00"/>
    <s v="Abril - Junio"/>
    <n v="1"/>
    <n v="2"/>
    <s v="JOSE JAIRO DELGADO ZABALA"/>
    <s v="Cerrado"/>
    <s v="Mayo"/>
    <m/>
    <e v="#REF!"/>
    <e v="#REF!"/>
    <x v="0"/>
    <x v="0"/>
  </r>
  <r>
    <n v="1497"/>
    <n v="21607"/>
    <s v="Tramitar Queja"/>
    <d v="2020-05-14T00:00:00"/>
    <x v="4"/>
    <d v="2020-05-14T00:00:00"/>
    <s v="Abril - Junio"/>
    <n v="0"/>
    <n v="1"/>
    <s v="JULIAN DAVID TENORIO SANCHEZ"/>
    <s v="Cerrado"/>
    <s v="Mayo"/>
    <m/>
    <e v="#REF!"/>
    <e v="#REF!"/>
    <x v="0"/>
    <x v="0"/>
  </r>
  <r>
    <n v="1498"/>
    <n v="21608"/>
    <s v="Tramitar Queja"/>
    <d v="2020-05-14T00:00:00"/>
    <x v="4"/>
    <d v="2020-05-18T00:00:00"/>
    <s v="Abril - Junio"/>
    <n v="4"/>
    <n v="3"/>
    <s v="DIANA MARCELA BARRETO GARCIA"/>
    <s v="Cerrado"/>
    <s v="Mayo"/>
    <m/>
    <e v="#REF!"/>
    <e v="#REF!"/>
    <x v="0"/>
    <x v="0"/>
  </r>
  <r>
    <n v="1499"/>
    <n v="21609"/>
    <s v="Tramitar Peticiones"/>
    <d v="2020-05-14T00:00:00"/>
    <x v="4"/>
    <d v="2020-05-18T00:00:00"/>
    <s v="Abril - Junio"/>
    <n v="4"/>
    <n v="3"/>
    <s v="ANTONIO RAMOS GAITAN"/>
    <s v="Cerrado"/>
    <s v="Mayo"/>
    <m/>
    <e v="#REF!"/>
    <e v="#REF!"/>
    <x v="0"/>
    <x v="0"/>
  </r>
  <r>
    <n v="1500"/>
    <n v="21610"/>
    <s v="Tramitar Queja"/>
    <d v="2020-05-14T00:00:00"/>
    <x v="4"/>
    <s v="Pendiente"/>
    <s v="Pendiente"/>
    <e v="#VALUE!"/>
    <e v="#VALUE!"/>
    <s v="JESUS OMAR TORRES LINDARTE"/>
    <s v="Abierto"/>
    <s v="Pendiente"/>
    <m/>
    <e v="#REF!"/>
    <e v="#REF!"/>
    <x v="1"/>
    <x v="1"/>
  </r>
  <r>
    <n v="1501"/>
    <n v="21611"/>
    <s v="Tramitar Peticiones"/>
    <d v="2020-05-14T00:00:00"/>
    <x v="4"/>
    <d v="2020-05-18T00:00:00"/>
    <s v="Abril - Junio"/>
    <n v="4"/>
    <n v="3"/>
    <s v="Anderson Stivens Guerrero Cortes"/>
    <s v="Cerrado"/>
    <s v="Mayo"/>
    <m/>
    <e v="#REF!"/>
    <e v="#REF!"/>
    <x v="0"/>
    <x v="0"/>
  </r>
  <r>
    <n v="1502"/>
    <n v="21612"/>
    <s v="Tramitar Queja"/>
    <d v="2020-05-14T00:00:00"/>
    <x v="4"/>
    <s v="Pendiente"/>
    <s v="Pendiente"/>
    <e v="#VALUE!"/>
    <e v="#VALUE!"/>
    <s v="JESUS OMAR TORRES LINDARTE"/>
    <s v="Abierto"/>
    <s v="Pendiente"/>
    <m/>
    <e v="#REF!"/>
    <e v="#REF!"/>
    <x v="1"/>
    <x v="1"/>
  </r>
  <r>
    <n v="1503"/>
    <n v="21613"/>
    <s v="Tramitar Reclamo"/>
    <d v="2020-05-14T00:00:00"/>
    <x v="4"/>
    <d v="2020-05-19T00:00:00"/>
    <s v="Abril - Junio"/>
    <n v="5"/>
    <n v="4"/>
    <s v="ALEX ALBERTO ORTIZ"/>
    <s v="Cerrado"/>
    <s v="Mayo"/>
    <m/>
    <e v="#REF!"/>
    <e v="#REF!"/>
    <x v="0"/>
    <x v="0"/>
  </r>
  <r>
    <n v="1504"/>
    <n v="21614"/>
    <s v="Tramitar Peticiones"/>
    <d v="2020-05-14T00:00:00"/>
    <x v="4"/>
    <d v="2020-05-18T00:00:00"/>
    <s v="Abril - Junio"/>
    <n v="4"/>
    <n v="3"/>
    <s v="Ivana Contreras"/>
    <s v="Cerrado"/>
    <s v="Mayo"/>
    <m/>
    <e v="#REF!"/>
    <e v="#REF!"/>
    <x v="0"/>
    <x v="0"/>
  </r>
  <r>
    <n v="1505"/>
    <n v="21615"/>
    <s v="Tramitar Peticiones"/>
    <d v="2020-05-14T00:00:00"/>
    <x v="4"/>
    <d v="2020-05-18T00:00:00"/>
    <s v="Abril - Junio"/>
    <n v="4"/>
    <n v="3"/>
    <s v="jakeline gallego"/>
    <s v="Cerrado"/>
    <s v="Mayo"/>
    <m/>
    <e v="#REF!"/>
    <e v="#REF!"/>
    <x v="0"/>
    <x v="0"/>
  </r>
  <r>
    <n v="1506"/>
    <n v="21616"/>
    <s v="Tramitar Peticiones"/>
    <d v="2020-05-14T00:00:00"/>
    <x v="4"/>
    <d v="2020-05-18T00:00:00"/>
    <s v="Abril - Junio"/>
    <n v="4"/>
    <n v="3"/>
    <s v="Yury gonzalez"/>
    <s v="Cerrado"/>
    <s v="Mayo"/>
    <m/>
    <e v="#REF!"/>
    <e v="#REF!"/>
    <x v="0"/>
    <x v="0"/>
  </r>
  <r>
    <n v="1507"/>
    <n v="21617"/>
    <s v="Tramitar Queja"/>
    <d v="2020-05-14T00:00:00"/>
    <x v="4"/>
    <d v="2020-05-18T00:00:00"/>
    <s v="Abril - Junio"/>
    <n v="4"/>
    <n v="3"/>
    <s v="ELIZABETH FAJARDO VELASQUEZ"/>
    <s v="Cerrado"/>
    <s v="Mayo"/>
    <m/>
    <e v="#REF!"/>
    <e v="#REF!"/>
    <x v="0"/>
    <x v="0"/>
  </r>
  <r>
    <n v="1508"/>
    <n v="21618"/>
    <s v="Tramitar Peticiones"/>
    <d v="2020-05-14T00:00:00"/>
    <x v="4"/>
    <d v="2020-05-18T00:00:00"/>
    <s v="Abril - Junio"/>
    <n v="4"/>
    <n v="3"/>
    <s v="Sonia Prieto Garzón"/>
    <s v="Cerrado"/>
    <s v="Mayo"/>
    <m/>
    <e v="#REF!"/>
    <e v="#REF!"/>
    <x v="0"/>
    <x v="0"/>
  </r>
  <r>
    <n v="1509"/>
    <n v="21619"/>
    <s v="Tramitar Peticiones"/>
    <d v="2020-05-14T00:00:00"/>
    <x v="4"/>
    <d v="2020-05-18T00:00:00"/>
    <s v="Abril - Junio"/>
    <n v="4"/>
    <n v="3"/>
    <s v="LEIDY JOHANNA VIRGUEZ CASTRO"/>
    <s v="Cerrado"/>
    <s v="Mayo"/>
    <m/>
    <e v="#REF!"/>
    <e v="#REF!"/>
    <x v="0"/>
    <x v="0"/>
  </r>
  <r>
    <n v="1510"/>
    <n v="21620"/>
    <s v="Tramitar Queja"/>
    <d v="2020-05-14T00:00:00"/>
    <x v="4"/>
    <d v="2020-05-18T00:00:00"/>
    <s v="Abril - Junio"/>
    <n v="4"/>
    <n v="3"/>
    <s v="HILDA SOFIA TARAZONA"/>
    <s v="Cerrado"/>
    <s v="Mayo"/>
    <m/>
    <e v="#REF!"/>
    <e v="#REF!"/>
    <x v="0"/>
    <x v="0"/>
  </r>
  <r>
    <n v="1511"/>
    <n v="21621"/>
    <s v="Tramitar Peticiones"/>
    <d v="2020-05-14T00:00:00"/>
    <x v="4"/>
    <d v="2020-05-18T00:00:00"/>
    <s v="Abril - Junio"/>
    <n v="4"/>
    <n v="3"/>
    <s v="Enrique quintero Vargas"/>
    <s v="Cerrado"/>
    <s v="Mayo"/>
    <m/>
    <e v="#REF!"/>
    <e v="#REF!"/>
    <x v="0"/>
    <x v="0"/>
  </r>
  <r>
    <n v="1512"/>
    <n v="21622"/>
    <s v="Tramitar Peticiones"/>
    <d v="2020-05-14T00:00:00"/>
    <x v="4"/>
    <d v="2020-05-18T00:00:00"/>
    <s v="Abril - Junio"/>
    <n v="4"/>
    <n v="3"/>
    <s v="Juan Caarlos Beltran Hernandez"/>
    <s v="Cerrado"/>
    <s v="Mayo"/>
    <m/>
    <e v="#REF!"/>
    <e v="#REF!"/>
    <x v="0"/>
    <x v="0"/>
  </r>
  <r>
    <n v="1513"/>
    <n v="21623"/>
    <s v="Tramitar Queja"/>
    <d v="2020-05-14T00:00:00"/>
    <x v="4"/>
    <s v="Pendiente"/>
    <s v="Pendiente"/>
    <e v="#VALUE!"/>
    <e v="#VALUE!"/>
    <s v="ETELBERTO CASTRILLON FLOREZ"/>
    <s v="Abierto"/>
    <s v="Pendiente"/>
    <m/>
    <e v="#REF!"/>
    <e v="#REF!"/>
    <x v="1"/>
    <x v="1"/>
  </r>
  <r>
    <n v="1514"/>
    <n v="21624"/>
    <s v="Tramitar Queja"/>
    <d v="2020-05-14T00:00:00"/>
    <x v="4"/>
    <d v="2020-05-19T00:00:00"/>
    <s v="Abril - Junio"/>
    <n v="5"/>
    <n v="4"/>
    <s v="Jose Francisco Montufar Rodriguez."/>
    <s v="Cerrado"/>
    <s v="Mayo"/>
    <m/>
    <e v="#REF!"/>
    <e v="#REF!"/>
    <x v="0"/>
    <x v="0"/>
  </r>
  <r>
    <n v="1515"/>
    <n v="21625"/>
    <s v="Tramitar Peticiones"/>
    <d v="2020-05-14T00:00:00"/>
    <x v="4"/>
    <d v="2020-05-18T00:00:00"/>
    <s v="Abril - Junio"/>
    <n v="4"/>
    <n v="3"/>
    <s v="DIEGO FERNANDO MUNERA CARRILLO"/>
    <s v="Cerrado"/>
    <s v="Mayo"/>
    <m/>
    <e v="#REF!"/>
    <e v="#REF!"/>
    <x v="0"/>
    <x v="0"/>
  </r>
  <r>
    <n v="1516"/>
    <n v="21626"/>
    <s v="Tramitar Queja"/>
    <d v="2020-05-14T00:00:00"/>
    <x v="4"/>
    <d v="2020-05-19T00:00:00"/>
    <s v="Abril - Junio"/>
    <n v="5"/>
    <n v="4"/>
    <s v="Jose Francisco Montufar Rodriguez."/>
    <s v="Cerrado"/>
    <s v="Mayo"/>
    <m/>
    <e v="#REF!"/>
    <e v="#REF!"/>
    <x v="0"/>
    <x v="0"/>
  </r>
  <r>
    <n v="1517"/>
    <n v="21627"/>
    <s v="Tramitar Peticiones"/>
    <d v="2020-05-14T00:00:00"/>
    <x v="4"/>
    <d v="2020-05-18T00:00:00"/>
    <s v="Abril - Junio"/>
    <n v="4"/>
    <n v="3"/>
    <s v="Marlin Juliana Vergel Gómez"/>
    <s v="Cerrado"/>
    <s v="Mayo"/>
    <m/>
    <e v="#REF!"/>
    <e v="#REF!"/>
    <x v="0"/>
    <x v="0"/>
  </r>
  <r>
    <n v="1518"/>
    <n v="21628"/>
    <s v="Tramitar Peticiones"/>
    <d v="2020-05-14T00:00:00"/>
    <x v="4"/>
    <d v="2020-05-18T00:00:00"/>
    <s v="Abril - Junio"/>
    <n v="4"/>
    <n v="3"/>
    <s v="Sofía Zuluaga Palacios"/>
    <s v="Cerrado"/>
    <s v="Mayo"/>
    <m/>
    <e v="#REF!"/>
    <e v="#REF!"/>
    <x v="0"/>
    <x v="0"/>
  </r>
  <r>
    <n v="1519"/>
    <n v="21629"/>
    <s v="Tramitar Peticiones"/>
    <d v="2020-05-14T00:00:00"/>
    <x v="4"/>
    <d v="2020-05-18T00:00:00"/>
    <s v="Abril - Junio"/>
    <n v="4"/>
    <n v="3"/>
    <s v="Leidy Johanna Piedrahita Ortiz"/>
    <s v="Cerrado"/>
    <s v="Mayo"/>
    <m/>
    <e v="#REF!"/>
    <e v="#REF!"/>
    <x v="0"/>
    <x v="0"/>
  </r>
  <r>
    <n v="1520"/>
    <n v="21630"/>
    <s v="Tramitar Peticiones"/>
    <d v="2020-05-14T00:00:00"/>
    <x v="4"/>
    <d v="2020-05-18T00:00:00"/>
    <s v="Abril - Junio"/>
    <n v="4"/>
    <n v="3"/>
    <s v="Jose Fernando Saldarriaga"/>
    <s v="Cerrado"/>
    <s v="Mayo"/>
    <m/>
    <e v="#REF!"/>
    <e v="#REF!"/>
    <x v="0"/>
    <x v="0"/>
  </r>
  <r>
    <n v="1521"/>
    <n v="21631"/>
    <s v="Tramitar Peticiones"/>
    <d v="2020-05-14T00:00:00"/>
    <x v="4"/>
    <d v="2020-05-18T00:00:00"/>
    <s v="Abril - Junio"/>
    <n v="4"/>
    <n v="3"/>
    <s v="alexander moreno cardenas"/>
    <s v="Cerrado"/>
    <s v="Mayo"/>
    <m/>
    <e v="#REF!"/>
    <e v="#REF!"/>
    <x v="0"/>
    <x v="0"/>
  </r>
  <r>
    <n v="1522"/>
    <n v="21632"/>
    <s v="Tramitar Queja"/>
    <d v="2020-05-14T00:00:00"/>
    <x v="4"/>
    <s v="Pendiente"/>
    <s v="Pendiente"/>
    <e v="#VALUE!"/>
    <e v="#VALUE!"/>
    <s v="franklin manuel machacon madrid"/>
    <s v="Abierto"/>
    <s v="Pendiente"/>
    <m/>
    <e v="#REF!"/>
    <e v="#REF!"/>
    <x v="1"/>
    <x v="1"/>
  </r>
  <r>
    <n v="1523"/>
    <n v="21633"/>
    <s v="Tramitar Peticiones"/>
    <d v="2020-05-14T00:00:00"/>
    <x v="4"/>
    <d v="2020-05-18T00:00:00"/>
    <s v="Abril - Junio"/>
    <n v="4"/>
    <n v="3"/>
    <s v="Flor Liliana Castellanos Bothi"/>
    <s v="Cerrado"/>
    <s v="Mayo"/>
    <m/>
    <e v="#REF!"/>
    <e v="#REF!"/>
    <x v="0"/>
    <x v="0"/>
  </r>
  <r>
    <n v="1524"/>
    <n v="21634"/>
    <s v="Tramitar Peticiones"/>
    <d v="2020-05-14T00:00:00"/>
    <x v="4"/>
    <d v="2020-05-18T00:00:00"/>
    <s v="Abril - Junio"/>
    <n v="4"/>
    <n v="3"/>
    <s v="jose sanchez"/>
    <s v="Cerrado"/>
    <s v="Mayo"/>
    <m/>
    <e v="#REF!"/>
    <e v="#REF!"/>
    <x v="0"/>
    <x v="0"/>
  </r>
  <r>
    <n v="1525"/>
    <n v="21635"/>
    <s v="Tramitar Queja"/>
    <d v="2020-05-14T00:00:00"/>
    <x v="4"/>
    <s v="Pendiente"/>
    <s v="Pendiente"/>
    <e v="#VALUE!"/>
    <e v="#VALUE!"/>
    <s v="maria santiago conrado"/>
    <s v="Abierto"/>
    <s v="Pendiente"/>
    <m/>
    <e v="#REF!"/>
    <e v="#REF!"/>
    <x v="1"/>
    <x v="1"/>
  </r>
  <r>
    <n v="1526"/>
    <n v="21636"/>
    <s v="Tramitar Peticiones"/>
    <d v="2020-05-14T00:00:00"/>
    <x v="4"/>
    <d v="2020-05-18T00:00:00"/>
    <s v="Abril - Junio"/>
    <n v="4"/>
    <n v="3"/>
    <s v="Marlen katerin Gantiva zuluaga"/>
    <s v="Cerrado"/>
    <s v="Mayo"/>
    <m/>
    <e v="#REF!"/>
    <e v="#REF!"/>
    <x v="0"/>
    <x v="0"/>
  </r>
  <r>
    <n v="1527"/>
    <n v="21637"/>
    <s v="Tramitar Peticiones"/>
    <d v="2020-05-14T00:00:00"/>
    <x v="4"/>
    <d v="2020-05-18T00:00:00"/>
    <s v="Abril - Junio"/>
    <n v="4"/>
    <n v="3"/>
    <s v="Julian Andrés Carretero Rodríguez"/>
    <s v="Cerrado"/>
    <s v="Mayo"/>
    <m/>
    <e v="#REF!"/>
    <e v="#REF!"/>
    <x v="0"/>
    <x v="0"/>
  </r>
  <r>
    <n v="1528"/>
    <n v="21638"/>
    <s v="Tramitar Peticiones"/>
    <d v="2020-05-15T00:00:00"/>
    <x v="4"/>
    <d v="2020-05-18T00:00:00"/>
    <s v="Abril - Junio"/>
    <n v="3"/>
    <n v="2"/>
    <s v="Juan Carlos López López"/>
    <s v="Cerrado"/>
    <s v="Mayo"/>
    <m/>
    <e v="#REF!"/>
    <e v="#REF!"/>
    <x v="0"/>
    <x v="0"/>
  </r>
  <r>
    <n v="1529"/>
    <n v="21639"/>
    <s v="Tramitar Peticiones"/>
    <d v="2020-05-15T00:00:00"/>
    <x v="4"/>
    <d v="2020-05-18T00:00:00"/>
    <s v="Abril - Junio"/>
    <n v="3"/>
    <n v="2"/>
    <s v="guillermo alonso ladino"/>
    <s v="Cerrado"/>
    <s v="Mayo"/>
    <m/>
    <e v="#REF!"/>
    <e v="#REF!"/>
    <x v="0"/>
    <x v="0"/>
  </r>
  <r>
    <n v="1530"/>
    <n v="21640"/>
    <s v="Tramitar Queja"/>
    <d v="2020-05-15T00:00:00"/>
    <x v="4"/>
    <d v="2020-05-19T00:00:00"/>
    <s v="Abril - Junio"/>
    <n v="4"/>
    <n v="3"/>
    <s v="Alba Nubia Montoya Pulgarin"/>
    <s v="Cerrado"/>
    <s v="Mayo"/>
    <m/>
    <e v="#REF!"/>
    <e v="#REF!"/>
    <x v="0"/>
    <x v="0"/>
  </r>
  <r>
    <n v="1531"/>
    <n v="21641"/>
    <s v="Tramitar Peticiones"/>
    <d v="2020-05-15T00:00:00"/>
    <x v="4"/>
    <d v="2020-05-18T00:00:00"/>
    <s v="Abril - Junio"/>
    <n v="3"/>
    <n v="2"/>
    <s v="Adolfo Leon Barragan Melo"/>
    <s v="Cerrado"/>
    <s v="Mayo"/>
    <m/>
    <e v="#REF!"/>
    <e v="#REF!"/>
    <x v="0"/>
    <x v="0"/>
  </r>
  <r>
    <n v="1532"/>
    <n v="21642"/>
    <s v="Tramitar Peticiones"/>
    <d v="2020-05-15T00:00:00"/>
    <x v="4"/>
    <d v="2020-05-18T00:00:00"/>
    <s v="Abril - Junio"/>
    <n v="3"/>
    <n v="2"/>
    <s v="Alejandra Triana"/>
    <s v="Cerrado"/>
    <s v="Mayo"/>
    <m/>
    <e v="#REF!"/>
    <e v="#REF!"/>
    <x v="0"/>
    <x v="0"/>
  </r>
  <r>
    <n v="1533"/>
    <n v="21643"/>
    <s v="Tramitar Peticiones"/>
    <d v="2020-05-15T00:00:00"/>
    <x v="4"/>
    <d v="2020-05-18T00:00:00"/>
    <s v="Abril - Junio"/>
    <n v="3"/>
    <n v="2"/>
    <s v="LUIS BUENAVENTURA ALBA GUERRERO"/>
    <s v="Cerrado"/>
    <s v="Mayo"/>
    <m/>
    <e v="#REF!"/>
    <e v="#REF!"/>
    <x v="0"/>
    <x v="0"/>
  </r>
  <r>
    <n v="1534"/>
    <n v="21644"/>
    <s v="Tramitar Peticiones"/>
    <d v="2020-05-15T00:00:00"/>
    <x v="4"/>
    <d v="2020-05-18T00:00:00"/>
    <s v="Abril - Junio"/>
    <n v="3"/>
    <n v="2"/>
    <s v="Esteban Gonzalez"/>
    <s v="Cerrado"/>
    <s v="Mayo"/>
    <m/>
    <e v="#REF!"/>
    <e v="#REF!"/>
    <x v="0"/>
    <x v="0"/>
  </r>
  <r>
    <n v="1535"/>
    <n v="21645"/>
    <s v="Tramitar Peticiones"/>
    <d v="2020-05-15T00:00:00"/>
    <x v="4"/>
    <d v="2020-05-18T00:00:00"/>
    <s v="Abril - Junio"/>
    <n v="3"/>
    <n v="2"/>
    <s v="BREINER LEONARDO GOMEZ CUADRO"/>
    <s v="Cerrado"/>
    <s v="Mayo"/>
    <m/>
    <e v="#REF!"/>
    <e v="#REF!"/>
    <x v="0"/>
    <x v="0"/>
  </r>
  <r>
    <n v="1536"/>
    <n v="21646"/>
    <s v="Tramitar Peticiones"/>
    <d v="2020-05-15T00:00:00"/>
    <x v="4"/>
    <d v="2020-05-18T00:00:00"/>
    <s v="Abril - Junio"/>
    <n v="3"/>
    <n v="2"/>
    <s v="DANIEL ALEJANDRO CARDENAS GARCIA"/>
    <s v="Cerrado"/>
    <s v="Mayo"/>
    <m/>
    <e v="#REF!"/>
    <e v="#REF!"/>
    <x v="0"/>
    <x v="0"/>
  </r>
  <r>
    <n v="1537"/>
    <n v="21647"/>
    <s v="Tramitar Peticiones"/>
    <d v="2020-05-15T00:00:00"/>
    <x v="4"/>
    <d v="2020-05-18T00:00:00"/>
    <s v="Abril - Junio"/>
    <n v="3"/>
    <n v="2"/>
    <s v="Daniel Enrique Zurita Rivas"/>
    <s v="Cerrado"/>
    <s v="Mayo"/>
    <m/>
    <e v="#REF!"/>
    <e v="#REF!"/>
    <x v="0"/>
    <x v="0"/>
  </r>
  <r>
    <n v="1538"/>
    <n v="21648"/>
    <s v="Tramitar Peticiones"/>
    <d v="2020-05-15T00:00:00"/>
    <x v="4"/>
    <d v="2020-05-18T00:00:00"/>
    <s v="Abril - Junio"/>
    <n v="3"/>
    <n v="2"/>
    <s v="Leidy Johana Camelo malagon"/>
    <s v="Cerrado"/>
    <s v="Mayo"/>
    <m/>
    <e v="#REF!"/>
    <e v="#REF!"/>
    <x v="0"/>
    <x v="0"/>
  </r>
  <r>
    <n v="1539"/>
    <n v="21649"/>
    <s v="Tramitar Peticiones"/>
    <d v="2020-05-16T00:00:00"/>
    <x v="4"/>
    <d v="2020-05-18T00:00:00"/>
    <s v="Abril - Junio"/>
    <n v="2"/>
    <n v="1"/>
    <s v="María Mercedes Conde yate"/>
    <s v="Cerrado"/>
    <s v="Mayo"/>
    <m/>
    <e v="#REF!"/>
    <e v="#REF!"/>
    <x v="0"/>
    <x v="0"/>
  </r>
  <r>
    <n v="1540"/>
    <n v="21650"/>
    <s v="Tramitar Reclamo"/>
    <d v="2020-05-16T00:00:00"/>
    <x v="4"/>
    <d v="2020-05-18T00:00:00"/>
    <s v="Abril - Junio"/>
    <n v="2"/>
    <n v="1"/>
    <s v="CONJUNTO RESIDENCIAL PARQUE LOS SAUCES"/>
    <s v="Cerrado"/>
    <s v="Mayo"/>
    <m/>
    <e v="#REF!"/>
    <e v="#REF!"/>
    <x v="0"/>
    <x v="0"/>
  </r>
  <r>
    <n v="1541"/>
    <n v="21651"/>
    <s v="Tramitar Peticiones"/>
    <d v="2020-05-16T00:00:00"/>
    <x v="4"/>
    <d v="2020-05-18T00:00:00"/>
    <s v="Abril - Junio"/>
    <n v="2"/>
    <n v="1"/>
    <s v="thamar rodero garcia"/>
    <s v="Cerrado"/>
    <s v="Mayo"/>
    <m/>
    <e v="#REF!"/>
    <e v="#REF!"/>
    <x v="0"/>
    <x v="0"/>
  </r>
  <r>
    <n v="1542"/>
    <n v="21652"/>
    <s v="Tramitar Peticiones"/>
    <d v="2020-05-16T00:00:00"/>
    <x v="4"/>
    <d v="2020-05-18T00:00:00"/>
    <s v="Abril - Junio"/>
    <n v="2"/>
    <n v="1"/>
    <s v="Funcionario judicial"/>
    <s v="Cerrado"/>
    <s v="Mayo"/>
    <m/>
    <e v="#REF!"/>
    <e v="#REF!"/>
    <x v="0"/>
    <x v="0"/>
  </r>
  <r>
    <n v="1543"/>
    <n v="21653"/>
    <s v="Tramitar Queja"/>
    <d v="2020-05-16T00:00:00"/>
    <x v="4"/>
    <s v="Pendiente"/>
    <s v="Pendiente"/>
    <e v="#VALUE!"/>
    <e v="#VALUE!"/>
    <s v="Ciro Miguel Martinez Quiñones"/>
    <s v="Abierto"/>
    <s v="Pendiente"/>
    <m/>
    <e v="#REF!"/>
    <e v="#REF!"/>
    <x v="1"/>
    <x v="1"/>
  </r>
  <r>
    <n v="1544"/>
    <n v="21654"/>
    <s v="Tramitar Peticiones"/>
    <d v="2020-05-17T00:00:00"/>
    <x v="4"/>
    <d v="2020-05-18T00:00:00"/>
    <s v="Abril - Junio"/>
    <n v="1"/>
    <n v="1"/>
    <s v="Juan Diego González Pimentel"/>
    <s v="Cerrado"/>
    <s v="Mayo"/>
    <m/>
    <e v="#REF!"/>
    <e v="#REF!"/>
    <x v="0"/>
    <x v="0"/>
  </r>
  <r>
    <n v="1545"/>
    <n v="21655"/>
    <s v="Tramitar Peticiones"/>
    <d v="2020-05-17T00:00:00"/>
    <x v="4"/>
    <d v="2020-05-18T00:00:00"/>
    <s v="Abril - Junio"/>
    <n v="1"/>
    <n v="1"/>
    <s v="brandon villamizar muñoz"/>
    <s v="Cerrado"/>
    <s v="Mayo"/>
    <m/>
    <e v="#REF!"/>
    <e v="#REF!"/>
    <x v="0"/>
    <x v="0"/>
  </r>
  <r>
    <n v="1546"/>
    <n v="21656"/>
    <s v="Tramitar Peticiones"/>
    <d v="2020-05-17T00:00:00"/>
    <x v="4"/>
    <d v="2020-05-18T00:00:00"/>
    <s v="Abril - Junio"/>
    <n v="1"/>
    <n v="1"/>
    <s v="LUIS ANGEL HINCAPIE BETANCUR"/>
    <s v="Cerrado"/>
    <s v="Mayo"/>
    <m/>
    <e v="#REF!"/>
    <e v="#REF!"/>
    <x v="0"/>
    <x v="0"/>
  </r>
  <r>
    <n v="1547"/>
    <n v="21657"/>
    <s v="Tramitar Peticiones"/>
    <d v="2020-05-17T00:00:00"/>
    <x v="4"/>
    <d v="2020-05-18T00:00:00"/>
    <s v="Abril - Junio"/>
    <n v="1"/>
    <n v="1"/>
    <s v="DIANA LYZETH RODRÍGUEZ VILLALBA"/>
    <s v="Cerrado"/>
    <s v="Mayo"/>
    <m/>
    <e v="#REF!"/>
    <e v="#REF!"/>
    <x v="0"/>
    <x v="0"/>
  </r>
  <r>
    <n v="1548"/>
    <n v="21658"/>
    <s v="Tramitar Peticiones"/>
    <d v="2020-05-17T00:00:00"/>
    <x v="4"/>
    <d v="2020-05-18T00:00:00"/>
    <s v="Abril - Junio"/>
    <n v="1"/>
    <n v="1"/>
    <s v="Jhon alexander camacho olave"/>
    <s v="Cerrado"/>
    <s v="Mayo"/>
    <m/>
    <e v="#REF!"/>
    <e v="#REF!"/>
    <x v="0"/>
    <x v="0"/>
  </r>
  <r>
    <n v="1549"/>
    <n v="21659"/>
    <s v="Tramitar Peticiones"/>
    <d v="2020-05-17T00:00:00"/>
    <x v="4"/>
    <d v="2020-05-18T00:00:00"/>
    <s v="Abril - Junio"/>
    <n v="1"/>
    <n v="1"/>
    <s v="Juan david camacho olave"/>
    <s v="Cerrado"/>
    <s v="Mayo"/>
    <m/>
    <e v="#REF!"/>
    <e v="#REF!"/>
    <x v="0"/>
    <x v="0"/>
  </r>
  <r>
    <n v="1550"/>
    <n v="21660"/>
    <s v="Tramitar Peticiones"/>
    <d v="2020-05-17T00:00:00"/>
    <x v="4"/>
    <d v="2020-05-18T00:00:00"/>
    <s v="Abril - Junio"/>
    <n v="1"/>
    <n v="1"/>
    <s v="heinner ayexis mora gutierrez"/>
    <s v="Cerrado"/>
    <s v="Mayo"/>
    <m/>
    <e v="#REF!"/>
    <e v="#REF!"/>
    <x v="0"/>
    <x v="0"/>
  </r>
  <r>
    <n v="1551"/>
    <n v="21661"/>
    <s v="Tramitar Peticiones"/>
    <d v="2020-05-17T00:00:00"/>
    <x v="4"/>
    <d v="2020-05-18T00:00:00"/>
    <s v="Abril - Junio"/>
    <n v="1"/>
    <n v="1"/>
    <s v="DIANA CAROLINA BUITRAGO"/>
    <s v="Cerrado"/>
    <s v="Mayo"/>
    <m/>
    <e v="#REF!"/>
    <e v="#REF!"/>
    <x v="0"/>
    <x v="0"/>
  </r>
  <r>
    <n v="1552"/>
    <n v="21662"/>
    <s v="Tramitar Peticiones"/>
    <d v="2020-05-17T00:00:00"/>
    <x v="4"/>
    <d v="2020-05-18T00:00:00"/>
    <s v="Abril - Junio"/>
    <n v="1"/>
    <n v="1"/>
    <s v="Carlos Augusto GIl Amaya"/>
    <s v="Cerrado"/>
    <s v="Mayo"/>
    <m/>
    <e v="#REF!"/>
    <e v="#REF!"/>
    <x v="0"/>
    <x v="0"/>
  </r>
  <r>
    <n v="1553"/>
    <n v="21663"/>
    <s v="Tramitar Peticiones"/>
    <d v="2020-05-17T00:00:00"/>
    <x v="4"/>
    <d v="2020-05-18T00:00:00"/>
    <s v="Abril - Junio"/>
    <n v="1"/>
    <n v="1"/>
    <s v="Lizeth Camila Serrano Ariza"/>
    <s v="Cerrado"/>
    <s v="Mayo"/>
    <m/>
    <e v="#REF!"/>
    <e v="#REF!"/>
    <x v="0"/>
    <x v="0"/>
  </r>
  <r>
    <n v="1554"/>
    <n v="21664"/>
    <s v="Tramitar Peticiones"/>
    <d v="2020-05-18T00:00:00"/>
    <x v="4"/>
    <d v="2020-05-18T00:00:00"/>
    <s v="Abril - Junio"/>
    <n v="0"/>
    <n v="1"/>
    <s v="gerardo luis larios mora"/>
    <s v="Cerrado"/>
    <s v="Mayo"/>
    <m/>
    <e v="#REF!"/>
    <e v="#REF!"/>
    <x v="0"/>
    <x v="0"/>
  </r>
  <r>
    <n v="1555"/>
    <n v="21665"/>
    <s v="Tramitar Peticiones"/>
    <d v="2020-05-18T00:00:00"/>
    <x v="4"/>
    <d v="2020-05-18T00:00:00"/>
    <s v="Abril - Junio"/>
    <n v="0"/>
    <n v="1"/>
    <s v="ARIS LISANDRA MOLINA MENDEZ"/>
    <s v="Cerrado"/>
    <s v="Mayo"/>
    <m/>
    <e v="#REF!"/>
    <e v="#REF!"/>
    <x v="0"/>
    <x v="0"/>
  </r>
  <r>
    <n v="1556"/>
    <n v="21666"/>
    <s v="Tramitar Peticiones"/>
    <d v="2020-05-18T00:00:00"/>
    <x v="4"/>
    <d v="2020-05-19T00:00:00"/>
    <s v="Abril - Junio"/>
    <n v="1"/>
    <n v="2"/>
    <s v="JULIAN VELEZ ZULUAGA"/>
    <s v="Cerrado"/>
    <s v="Mayo"/>
    <m/>
    <e v="#REF!"/>
    <e v="#REF!"/>
    <x v="0"/>
    <x v="0"/>
  </r>
  <r>
    <n v="1557"/>
    <n v="21667"/>
    <s v="Tramitar Peticiones"/>
    <d v="2020-05-18T00:00:00"/>
    <x v="4"/>
    <d v="2020-05-19T00:00:00"/>
    <s v="Abril - Junio"/>
    <n v="1"/>
    <n v="2"/>
    <s v="Ermelinda Uni Gomez"/>
    <s v="Cerrado"/>
    <s v="Mayo"/>
    <m/>
    <e v="#REF!"/>
    <e v="#REF!"/>
    <x v="0"/>
    <x v="0"/>
  </r>
  <r>
    <n v="1558"/>
    <n v="21668"/>
    <s v="Tramitar Peticiones"/>
    <d v="2020-05-18T00:00:00"/>
    <x v="4"/>
    <d v="2020-05-19T00:00:00"/>
    <s v="Abril - Junio"/>
    <n v="1"/>
    <n v="2"/>
    <s v="ALBA ELVIRA ROJAS NARANJO"/>
    <s v="Cerrado"/>
    <s v="Mayo"/>
    <m/>
    <e v="#REF!"/>
    <e v="#REF!"/>
    <x v="0"/>
    <x v="0"/>
  </r>
  <r>
    <n v="1559"/>
    <n v="21669"/>
    <s v="Tramitar Queja"/>
    <d v="2020-05-18T00:00:00"/>
    <x v="4"/>
    <d v="2020-05-19T00:00:00"/>
    <s v="Abril - Junio"/>
    <n v="1"/>
    <n v="2"/>
    <s v="Laura Vanessa Pacheco Bustamante"/>
    <s v="Cerrado"/>
    <s v="Mayo"/>
    <m/>
    <e v="#REF!"/>
    <e v="#REF!"/>
    <x v="0"/>
    <x v="0"/>
  </r>
  <r>
    <n v="1560"/>
    <n v="21670"/>
    <s v="Tramitar Peticiones"/>
    <d v="2020-05-18T00:00:00"/>
    <x v="4"/>
    <d v="2020-05-19T00:00:00"/>
    <s v="Abril - Junio"/>
    <n v="1"/>
    <n v="2"/>
    <s v="MARIA DEL PILAR BONILLA QUINTANA"/>
    <s v="Cerrado"/>
    <s v="Mayo"/>
    <m/>
    <e v="#REF!"/>
    <e v="#REF!"/>
    <x v="0"/>
    <x v="0"/>
  </r>
  <r>
    <n v="1561"/>
    <n v="21671"/>
    <s v="Tramitar Peticiones"/>
    <d v="2020-05-18T00:00:00"/>
    <x v="4"/>
    <d v="2020-05-19T00:00:00"/>
    <s v="Abril - Junio"/>
    <n v="1"/>
    <n v="2"/>
    <s v="ana maria"/>
    <s v="Cerrado"/>
    <s v="Mayo"/>
    <m/>
    <e v="#REF!"/>
    <e v="#REF!"/>
    <x v="0"/>
    <x v="0"/>
  </r>
  <r>
    <n v="1562"/>
    <n v="21672"/>
    <s v="Tramitar Peticiones"/>
    <d v="2020-05-18T00:00:00"/>
    <x v="4"/>
    <d v="2020-05-19T00:00:00"/>
    <s v="Abril - Junio"/>
    <n v="1"/>
    <n v="2"/>
    <s v="Rene Florez Viera"/>
    <s v="Cerrado"/>
    <s v="Mayo"/>
    <m/>
    <e v="#REF!"/>
    <e v="#REF!"/>
    <x v="0"/>
    <x v="0"/>
  </r>
  <r>
    <n v="1563"/>
    <n v="21673"/>
    <s v="Tramitar Queja"/>
    <d v="2020-05-18T00:00:00"/>
    <x v="4"/>
    <d v="2020-05-19T00:00:00"/>
    <s v="Abril - Junio"/>
    <n v="1"/>
    <n v="2"/>
    <s v="CARLOS ANDRES CALDERON CEPEDA"/>
    <s v="Cerrado"/>
    <s v="Mayo"/>
    <m/>
    <e v="#REF!"/>
    <e v="#REF!"/>
    <x v="0"/>
    <x v="0"/>
  </r>
  <r>
    <n v="1564"/>
    <n v="21674"/>
    <s v="Tramitar Peticiones"/>
    <d v="2020-05-18T00:00:00"/>
    <x v="4"/>
    <d v="2020-05-19T00:00:00"/>
    <s v="Abril - Junio"/>
    <n v="1"/>
    <n v="2"/>
    <s v="Claudia Alieth Bayona Camelo"/>
    <s v="Cerrado"/>
    <s v="Mayo"/>
    <m/>
    <e v="#REF!"/>
    <e v="#REF!"/>
    <x v="0"/>
    <x v="0"/>
  </r>
  <r>
    <n v="1565"/>
    <n v="21675"/>
    <s v="Tramitar Peticiones"/>
    <d v="2020-05-18T00:00:00"/>
    <x v="4"/>
    <d v="2020-05-19T00:00:00"/>
    <s v="Abril - Junio"/>
    <n v="1"/>
    <n v="2"/>
    <s v="BELISARIO VERBEL RODRIGUEZ"/>
    <s v="Cerrado"/>
    <s v="Mayo"/>
    <m/>
    <e v="#REF!"/>
    <e v="#REF!"/>
    <x v="0"/>
    <x v="0"/>
  </r>
  <r>
    <n v="1566"/>
    <n v="21676"/>
    <s v="Tramitar Queja"/>
    <d v="2020-05-18T00:00:00"/>
    <x v="4"/>
    <d v="2020-05-19T00:00:00"/>
    <s v="Abril - Junio"/>
    <n v="1"/>
    <n v="2"/>
    <s v="Fernando Andres Aparicio Diaz"/>
    <s v="Cerrado"/>
    <s v="Mayo"/>
    <m/>
    <e v="#REF!"/>
    <e v="#REF!"/>
    <x v="0"/>
    <x v="0"/>
  </r>
  <r>
    <n v="1567"/>
    <n v="21677"/>
    <s v="Tramitar Peticiones"/>
    <d v="2020-05-18T00:00:00"/>
    <x v="4"/>
    <d v="2020-05-19T00:00:00"/>
    <s v="Abril - Junio"/>
    <n v="1"/>
    <n v="2"/>
    <s v="IVAN PRADA"/>
    <s v="Cerrado"/>
    <s v="Mayo"/>
    <m/>
    <e v="#REF!"/>
    <e v="#REF!"/>
    <x v="0"/>
    <x v="0"/>
  </r>
  <r>
    <n v="1568"/>
    <n v="21678"/>
    <s v="Tramitar Peticiones"/>
    <d v="2020-05-18T00:00:00"/>
    <x v="4"/>
    <d v="2020-05-19T00:00:00"/>
    <s v="Abril - Junio"/>
    <n v="1"/>
    <n v="2"/>
    <s v="CARLOS AUGUSTO GUTIERREZ AGUDELO"/>
    <s v="Cerrado"/>
    <s v="Mayo"/>
    <m/>
    <e v="#REF!"/>
    <e v="#REF!"/>
    <x v="0"/>
    <x v="0"/>
  </r>
  <r>
    <n v="1569"/>
    <n v="21679"/>
    <s v="Tramitar Queja"/>
    <d v="2020-05-18T00:00:00"/>
    <x v="4"/>
    <d v="2020-05-19T00:00:00"/>
    <s v="Abril - Junio"/>
    <n v="1"/>
    <n v="2"/>
    <s v="Naudin Quiroz Rivera"/>
    <s v="Cerrado"/>
    <s v="Mayo"/>
    <m/>
    <e v="#REF!"/>
    <e v="#REF!"/>
    <x v="0"/>
    <x v="0"/>
  </r>
  <r>
    <n v="1570"/>
    <n v="21680"/>
    <s v="Tramitar Peticiones"/>
    <d v="2020-05-18T00:00:00"/>
    <x v="4"/>
    <d v="2020-05-19T00:00:00"/>
    <s v="Abril - Junio"/>
    <n v="1"/>
    <n v="2"/>
    <s v="CARLOS AUGUSTO GUTIERREZ AGUDELO"/>
    <s v="Cerrado"/>
    <s v="Mayo"/>
    <m/>
    <e v="#REF!"/>
    <e v="#REF!"/>
    <x v="0"/>
    <x v="0"/>
  </r>
  <r>
    <n v="1571"/>
    <n v="21681"/>
    <s v="Tramitar Peticiones"/>
    <d v="2020-05-18T00:00:00"/>
    <x v="4"/>
    <d v="2020-05-19T00:00:00"/>
    <s v="Abril - Junio"/>
    <n v="1"/>
    <n v="2"/>
    <s v="María Susana Peralta Ramón"/>
    <s v="Cerrado"/>
    <s v="Mayo"/>
    <m/>
    <e v="#REF!"/>
    <e v="#REF!"/>
    <x v="0"/>
    <x v="0"/>
  </r>
  <r>
    <n v="1572"/>
    <n v="21682"/>
    <s v="Tramitar Peticiones"/>
    <d v="2020-05-18T00:00:00"/>
    <x v="4"/>
    <d v="2020-05-19T00:00:00"/>
    <s v="Abril - Junio"/>
    <n v="1"/>
    <n v="2"/>
    <s v="IVAN PRADA"/>
    <s v="Cerrado"/>
    <s v="Mayo"/>
    <m/>
    <e v="#REF!"/>
    <e v="#REF!"/>
    <x v="0"/>
    <x v="0"/>
  </r>
  <r>
    <n v="1573"/>
    <n v="21683"/>
    <s v="Tramitar Peticiones"/>
    <d v="2020-05-18T00:00:00"/>
    <x v="4"/>
    <d v="2020-05-19T00:00:00"/>
    <s v="Abril - Junio"/>
    <n v="1"/>
    <n v="2"/>
    <s v="Leonor Arana Saavedra"/>
    <s v="Cerrado"/>
    <s v="Mayo"/>
    <m/>
    <e v="#REF!"/>
    <e v="#REF!"/>
    <x v="0"/>
    <x v="0"/>
  </r>
  <r>
    <n v="1574"/>
    <n v="21684"/>
    <s v="Tramitar Queja"/>
    <d v="2020-05-18T00:00:00"/>
    <x v="4"/>
    <s v="Pendiente"/>
    <s v="Pendiente"/>
    <e v="#VALUE!"/>
    <e v="#VALUE!"/>
    <s v="sandy vivian mendoza lara"/>
    <s v="Abierto"/>
    <s v="Pendiente"/>
    <m/>
    <e v="#REF!"/>
    <e v="#REF!"/>
    <x v="1"/>
    <x v="1"/>
  </r>
  <r>
    <n v="1575"/>
    <n v="21685"/>
    <s v="Tramitar Peticiones"/>
    <d v="2020-05-18T00:00:00"/>
    <x v="4"/>
    <d v="2020-05-19T00:00:00"/>
    <s v="Abril - Junio"/>
    <n v="1"/>
    <n v="2"/>
    <s v="Iván Javier Suárez Quiroga"/>
    <s v="Cerrado"/>
    <s v="Mayo"/>
    <m/>
    <e v="#REF!"/>
    <e v="#REF!"/>
    <x v="0"/>
    <x v="0"/>
  </r>
  <r>
    <n v="1576"/>
    <n v="21686"/>
    <s v="Tramitar Peticiones"/>
    <d v="2020-05-18T00:00:00"/>
    <x v="4"/>
    <d v="2020-05-19T00:00:00"/>
    <s v="Abril - Junio"/>
    <n v="1"/>
    <n v="2"/>
    <s v="tania geraldine uribe medina"/>
    <s v="Cerrado"/>
    <s v="Mayo"/>
    <m/>
    <e v="#REF!"/>
    <e v="#REF!"/>
    <x v="0"/>
    <x v="0"/>
  </r>
  <r>
    <n v="1577"/>
    <n v="21687"/>
    <s v="Tramitar Peticiones"/>
    <d v="2020-05-18T00:00:00"/>
    <x v="4"/>
    <d v="2020-05-19T00:00:00"/>
    <s v="Abril - Junio"/>
    <n v="1"/>
    <n v="2"/>
    <s v="Yurys Paola Perez Fortich"/>
    <s v="Cerrado"/>
    <s v="Mayo"/>
    <m/>
    <e v="#REF!"/>
    <e v="#REF!"/>
    <x v="0"/>
    <x v="0"/>
  </r>
  <r>
    <n v="1578"/>
    <n v="21688"/>
    <s v="Tramitar Peticiones"/>
    <d v="2020-05-18T00:00:00"/>
    <x v="4"/>
    <d v="2020-05-19T00:00:00"/>
    <s v="Abril - Junio"/>
    <n v="1"/>
    <n v="2"/>
    <s v="GINNA TATIANA PULIDO NIÑO"/>
    <s v="Cerrado"/>
    <s v="Mayo"/>
    <m/>
    <e v="#REF!"/>
    <e v="#REF!"/>
    <x v="0"/>
    <x v="0"/>
  </r>
  <r>
    <n v="1579"/>
    <n v="21689"/>
    <s v="Tramitar Queja"/>
    <d v="2020-05-18T00:00:00"/>
    <x v="4"/>
    <s v="Pendiente"/>
    <s v="Pendiente"/>
    <e v="#VALUE!"/>
    <e v="#VALUE!"/>
    <s v="Oscar Mario González acuña"/>
    <s v="Abierto"/>
    <s v="Pendiente"/>
    <m/>
    <e v="#REF!"/>
    <e v="#REF!"/>
    <x v="1"/>
    <x v="1"/>
  </r>
  <r>
    <n v="1580"/>
    <n v="21690"/>
    <s v="Tramitar Queja"/>
    <d v="2020-05-18T00:00:00"/>
    <x v="4"/>
    <s v="Pendiente"/>
    <s v="Pendiente"/>
    <e v="#VALUE!"/>
    <e v="#VALUE!"/>
    <s v="MARIELA RODRIGUEZ ENGATIVA"/>
    <s v="Abierto"/>
    <s v="Pendiente"/>
    <m/>
    <e v="#REF!"/>
    <e v="#REF!"/>
    <x v="1"/>
    <x v="1"/>
  </r>
  <r>
    <n v="1581"/>
    <n v="21691"/>
    <s v="Tramitar Peticiones"/>
    <d v="2020-05-18T00:00:00"/>
    <x v="4"/>
    <d v="2020-05-19T00:00:00"/>
    <s v="Abril - Junio"/>
    <n v="1"/>
    <n v="2"/>
    <s v="emiliano toloza"/>
    <s v="Cerrado"/>
    <s v="Mayo"/>
    <m/>
    <e v="#REF!"/>
    <e v="#REF!"/>
    <x v="0"/>
    <x v="0"/>
  </r>
  <r>
    <n v="1582"/>
    <n v="21692"/>
    <s v="Tramitar Queja"/>
    <d v="2020-05-18T00:00:00"/>
    <x v="4"/>
    <d v="2020-05-19T00:00:00"/>
    <s v="Abril - Junio"/>
    <n v="1"/>
    <n v="2"/>
    <s v="FABIAN DAVID PACHÓN REYES"/>
    <s v="Cerrado"/>
    <s v="Mayo"/>
    <m/>
    <e v="#REF!"/>
    <e v="#REF!"/>
    <x v="0"/>
    <x v="0"/>
  </r>
  <r>
    <n v="1583"/>
    <n v="21693"/>
    <s v="Tramitar Queja"/>
    <d v="2020-05-19T00:00:00"/>
    <x v="4"/>
    <d v="2020-07-29T00:00:00"/>
    <s v="Julio - Septiembre"/>
    <n v="71"/>
    <n v="52"/>
    <s v="Juan arias"/>
    <s v="Cerrado"/>
    <s v="Julio"/>
    <m/>
    <e v="#REF!"/>
    <e v="#REF!"/>
    <x v="0"/>
    <x v="0"/>
  </r>
  <r>
    <n v="1584"/>
    <n v="21694"/>
    <s v="Tramitar Peticiones"/>
    <d v="2020-05-19T00:00:00"/>
    <x v="4"/>
    <d v="2020-05-19T00:00:00"/>
    <s v="Abril - Junio"/>
    <n v="0"/>
    <n v="1"/>
    <s v="Gisella Ruiz"/>
    <s v="Cerrado"/>
    <s v="Mayo"/>
    <m/>
    <e v="#REF!"/>
    <e v="#REF!"/>
    <x v="0"/>
    <x v="0"/>
  </r>
  <r>
    <n v="1585"/>
    <n v="21695"/>
    <s v="Tramitar Peticiones"/>
    <d v="2020-05-19T00:00:00"/>
    <x v="4"/>
    <d v="2020-05-19T00:00:00"/>
    <s v="Abril - Junio"/>
    <n v="0"/>
    <n v="1"/>
    <s v="LADY VIVIANA DAVID RUIZ"/>
    <s v="Cerrado"/>
    <s v="Mayo"/>
    <m/>
    <e v="#REF!"/>
    <e v="#REF!"/>
    <x v="0"/>
    <x v="0"/>
  </r>
  <r>
    <n v="1586"/>
    <n v="21696"/>
    <s v="Tramitar Peticiones"/>
    <d v="2020-05-19T00:00:00"/>
    <x v="4"/>
    <d v="2020-05-19T00:00:00"/>
    <s v="Abril - Junio"/>
    <n v="0"/>
    <n v="1"/>
    <s v="maria santoya carrillo"/>
    <s v="Cerrado"/>
    <s v="Mayo"/>
    <m/>
    <e v="#REF!"/>
    <e v="#REF!"/>
    <x v="0"/>
    <x v="0"/>
  </r>
  <r>
    <n v="1587"/>
    <n v="21697"/>
    <s v="Tramitar Peticiones"/>
    <d v="2020-05-19T00:00:00"/>
    <x v="4"/>
    <d v="2020-05-19T00:00:00"/>
    <s v="Abril - Junio"/>
    <n v="0"/>
    <n v="1"/>
    <s v="José Ricardo Tierradentro"/>
    <s v="Cerrado"/>
    <s v="Mayo"/>
    <m/>
    <e v="#REF!"/>
    <e v="#REF!"/>
    <x v="0"/>
    <x v="0"/>
  </r>
  <r>
    <n v="1588"/>
    <n v="21698"/>
    <s v="Tramitar Peticiones"/>
    <d v="2020-05-19T00:00:00"/>
    <x v="4"/>
    <d v="2020-05-19T00:00:00"/>
    <s v="Abril - Junio"/>
    <n v="0"/>
    <n v="1"/>
    <s v="augusto giraldo"/>
    <s v="Cerrado"/>
    <s v="Mayo"/>
    <m/>
    <e v="#REF!"/>
    <e v="#REF!"/>
    <x v="0"/>
    <x v="0"/>
  </r>
  <r>
    <n v="1589"/>
    <n v="21699"/>
    <s v="Tramitar Peticiones"/>
    <d v="2020-05-19T00:00:00"/>
    <x v="4"/>
    <d v="2020-05-19T00:00:00"/>
    <s v="Abril - Junio"/>
    <n v="0"/>
    <n v="1"/>
    <s v="ADRIANA NIEVES ARZUAGA"/>
    <s v="Cerrado"/>
    <s v="Mayo"/>
    <m/>
    <e v="#REF!"/>
    <e v="#REF!"/>
    <x v="0"/>
    <x v="0"/>
  </r>
  <r>
    <n v="1590"/>
    <n v="21700"/>
    <s v="Tramitar Reclamo"/>
    <d v="2020-05-19T00:00:00"/>
    <x v="4"/>
    <d v="2020-05-20T00:00:00"/>
    <s v="Abril - Junio"/>
    <n v="1"/>
    <n v="2"/>
    <s v="MARÌA MERY SÀNCHEZ RUÌZ"/>
    <s v="Cerrado"/>
    <s v="Mayo"/>
    <m/>
    <e v="#REF!"/>
    <e v="#REF!"/>
    <x v="0"/>
    <x v="0"/>
  </r>
  <r>
    <n v="1591"/>
    <n v="21701"/>
    <s v="Tramitar Peticiones"/>
    <d v="2020-05-19T00:00:00"/>
    <x v="4"/>
    <d v="2020-05-19T00:00:00"/>
    <s v="Abril - Junio"/>
    <n v="0"/>
    <n v="1"/>
    <s v="FREDY ALBERTO MORENO BECERRA"/>
    <s v="Cerrado"/>
    <s v="Mayo"/>
    <m/>
    <e v="#REF!"/>
    <e v="#REF!"/>
    <x v="0"/>
    <x v="0"/>
  </r>
  <r>
    <n v="1592"/>
    <n v="21702"/>
    <s v="Tramitar Peticiones"/>
    <d v="2020-05-19T00:00:00"/>
    <x v="4"/>
    <d v="2020-05-20T00:00:00"/>
    <s v="Abril - Junio"/>
    <n v="1"/>
    <n v="2"/>
    <s v="MARINA GARCIA JIMENEZ"/>
    <s v="Cerrado"/>
    <s v="Mayo"/>
    <m/>
    <e v="#REF!"/>
    <e v="#REF!"/>
    <x v="0"/>
    <x v="0"/>
  </r>
  <r>
    <n v="1593"/>
    <n v="21703"/>
    <s v="Tramitar Queja"/>
    <d v="2020-05-19T00:00:00"/>
    <x v="4"/>
    <s v="Pendiente"/>
    <s v="Pendiente"/>
    <e v="#VALUE!"/>
    <e v="#VALUE!"/>
    <s v="Mirian Codina de Mármol"/>
    <s v="Abierto"/>
    <s v="Pendiente"/>
    <m/>
    <e v="#REF!"/>
    <e v="#REF!"/>
    <x v="1"/>
    <x v="1"/>
  </r>
  <r>
    <n v="1594"/>
    <n v="21704"/>
    <s v="Tramitar Reclamo"/>
    <d v="2020-05-19T00:00:00"/>
    <x v="4"/>
    <d v="2020-05-20T00:00:00"/>
    <s v="Abril - Junio"/>
    <n v="1"/>
    <n v="2"/>
    <s v="Beatriz Mármol"/>
    <s v="Cerrado"/>
    <s v="Mayo"/>
    <m/>
    <e v="#REF!"/>
    <e v="#REF!"/>
    <x v="0"/>
    <x v="0"/>
  </r>
  <r>
    <n v="1595"/>
    <n v="21705"/>
    <s v="Tramitar Peticiones"/>
    <d v="2020-05-19T00:00:00"/>
    <x v="4"/>
    <d v="2020-05-20T00:00:00"/>
    <s v="Abril - Junio"/>
    <n v="1"/>
    <n v="2"/>
    <s v="Jaime Andres Aristizabal Henao"/>
    <s v="Cerrado"/>
    <s v="Mayo"/>
    <m/>
    <e v="#REF!"/>
    <e v="#REF!"/>
    <x v="0"/>
    <x v="0"/>
  </r>
  <r>
    <n v="1596"/>
    <n v="21706"/>
    <s v="Tramitar Peticiones"/>
    <d v="2020-05-19T00:00:00"/>
    <x v="4"/>
    <d v="2020-05-20T00:00:00"/>
    <s v="Abril - Junio"/>
    <n v="1"/>
    <n v="2"/>
    <s v="Betty restrepo"/>
    <s v="Cerrado"/>
    <s v="Mayo"/>
    <m/>
    <e v="#REF!"/>
    <e v="#REF!"/>
    <x v="0"/>
    <x v="0"/>
  </r>
  <r>
    <n v="1597"/>
    <n v="21707"/>
    <s v="Tramitar Peticiones"/>
    <d v="2020-05-19T00:00:00"/>
    <x v="4"/>
    <d v="2020-05-20T00:00:00"/>
    <s v="Abril - Junio"/>
    <n v="1"/>
    <n v="2"/>
    <s v="Juan Carlos rey Fernández"/>
    <s v="Cerrado"/>
    <s v="Mayo"/>
    <m/>
    <e v="#REF!"/>
    <e v="#REF!"/>
    <x v="0"/>
    <x v="0"/>
  </r>
  <r>
    <n v="1598"/>
    <n v="21708"/>
    <s v="Tramitar Peticiones"/>
    <d v="2020-05-19T00:00:00"/>
    <x v="4"/>
    <d v="2020-05-20T00:00:00"/>
    <s v="Abril - Junio"/>
    <n v="1"/>
    <n v="2"/>
    <s v="JULIANA MALDONADO"/>
    <s v="Cerrado"/>
    <s v="Mayo"/>
    <m/>
    <e v="#REF!"/>
    <e v="#REF!"/>
    <x v="0"/>
    <x v="0"/>
  </r>
  <r>
    <n v="1599"/>
    <n v="21709"/>
    <s v="Tramitar Queja"/>
    <d v="2020-05-19T00:00:00"/>
    <x v="4"/>
    <d v="2020-05-20T00:00:00"/>
    <s v="Abril - Junio"/>
    <n v="1"/>
    <n v="2"/>
    <s v="oscar sanjuan saraza"/>
    <s v="Cerrado"/>
    <s v="Mayo"/>
    <m/>
    <e v="#REF!"/>
    <e v="#REF!"/>
    <x v="0"/>
    <x v="0"/>
  </r>
  <r>
    <n v="1600"/>
    <n v="21710"/>
    <s v="Tramitar Queja"/>
    <d v="2020-05-19T00:00:00"/>
    <x v="4"/>
    <d v="2020-05-20T00:00:00"/>
    <s v="Abril - Junio"/>
    <n v="1"/>
    <n v="2"/>
    <s v="Jose Francisco Montufar Rodriguez."/>
    <s v="Cerrado"/>
    <s v="Mayo"/>
    <m/>
    <e v="#REF!"/>
    <e v="#REF!"/>
    <x v="0"/>
    <x v="0"/>
  </r>
  <r>
    <n v="1601"/>
    <n v="21711"/>
    <s v="Asignar Sugerencia"/>
    <d v="2020-05-19T00:00:00"/>
    <x v="4"/>
    <d v="2020-05-20T00:00:00"/>
    <s v="Abril - Junio"/>
    <n v="1"/>
    <n v="2"/>
    <s v="YURI LILIANA VARGAS"/>
    <s v="Cerrado"/>
    <s v="Mayo"/>
    <m/>
    <e v="#REF!"/>
    <e v="#REF!"/>
    <x v="0"/>
    <x v="0"/>
  </r>
  <r>
    <n v="1602"/>
    <n v="21712"/>
    <s v="Tramitar Peticiones"/>
    <d v="2020-05-19T00:00:00"/>
    <x v="4"/>
    <d v="2020-05-20T00:00:00"/>
    <s v="Abril - Junio"/>
    <n v="1"/>
    <n v="2"/>
    <s v="Juan Andrés Vargas Martínez"/>
    <s v="Cerrado"/>
    <s v="Mayo"/>
    <m/>
    <e v="#REF!"/>
    <e v="#REF!"/>
    <x v="0"/>
    <x v="0"/>
  </r>
  <r>
    <n v="1603"/>
    <n v="21713"/>
    <s v="Tramitar Queja"/>
    <d v="2020-05-19T00:00:00"/>
    <x v="4"/>
    <d v="2020-06-23T00:00:00"/>
    <s v="Abril - Junio"/>
    <n v="35"/>
    <n v="26"/>
    <s v="ELIAS ESPINOSA RAMOS"/>
    <s v="Cerrado"/>
    <s v="Junio"/>
    <m/>
    <e v="#REF!"/>
    <e v="#REF!"/>
    <x v="0"/>
    <x v="0"/>
  </r>
  <r>
    <n v="1604"/>
    <n v="21714"/>
    <s v="Tramitar Peticiones"/>
    <d v="2020-05-19T00:00:00"/>
    <x v="4"/>
    <d v="2020-05-20T00:00:00"/>
    <s v="Abril - Junio"/>
    <n v="1"/>
    <n v="2"/>
    <s v="MARIA DEL CARMEN PIÑEROS ALFONSO"/>
    <s v="Cerrado"/>
    <s v="Mayo"/>
    <m/>
    <e v="#REF!"/>
    <e v="#REF!"/>
    <x v="0"/>
    <x v="0"/>
  </r>
  <r>
    <n v="1605"/>
    <n v="21715"/>
    <s v="Tramitar Queja"/>
    <d v="2020-05-19T00:00:00"/>
    <x v="4"/>
    <d v="2020-05-20T00:00:00"/>
    <s v="Abril - Junio"/>
    <n v="1"/>
    <n v="2"/>
    <s v="Julio cesar amad amaya"/>
    <s v="Cerrado"/>
    <s v="Mayo"/>
    <m/>
    <e v="#REF!"/>
    <e v="#REF!"/>
    <x v="0"/>
    <x v="0"/>
  </r>
  <r>
    <n v="1606"/>
    <n v="21716"/>
    <s v="Tramitar Peticiones"/>
    <d v="2020-05-20T00:00:00"/>
    <x v="4"/>
    <d v="2020-05-20T00:00:00"/>
    <s v="Abril - Junio"/>
    <n v="0"/>
    <n v="1"/>
    <s v="Unión de Defensores del Mérito y la Carrera en el Estado Udeméritos"/>
    <s v="Cerrado"/>
    <s v="Mayo"/>
    <m/>
    <e v="#REF!"/>
    <e v="#REF!"/>
    <x v="0"/>
    <x v="0"/>
  </r>
  <r>
    <n v="1607"/>
    <n v="21717"/>
    <s v="Tramitar Peticiones"/>
    <d v="2020-05-20T00:00:00"/>
    <x v="4"/>
    <d v="2020-05-20T00:00:00"/>
    <s v="Abril - Junio"/>
    <n v="0"/>
    <n v="1"/>
    <s v="Claudio Ortiz porras"/>
    <s v="Cerrado"/>
    <s v="Mayo"/>
    <m/>
    <e v="#REF!"/>
    <e v="#REF!"/>
    <x v="0"/>
    <x v="0"/>
  </r>
  <r>
    <n v="1608"/>
    <n v="21718"/>
    <s v="Tramitar Peticiones"/>
    <d v="2020-05-20T00:00:00"/>
    <x v="4"/>
    <d v="2020-05-20T00:00:00"/>
    <s v="Abril - Junio"/>
    <n v="0"/>
    <n v="1"/>
    <s v="humberto vasquez amaya"/>
    <s v="Cerrado"/>
    <s v="Mayo"/>
    <m/>
    <e v="#REF!"/>
    <e v="#REF!"/>
    <x v="0"/>
    <x v="0"/>
  </r>
  <r>
    <n v="1609"/>
    <n v="21719"/>
    <s v="Tramitar Peticiones"/>
    <d v="2020-05-20T00:00:00"/>
    <x v="4"/>
    <d v="2020-05-20T00:00:00"/>
    <s v="Abril - Junio"/>
    <n v="0"/>
    <n v="1"/>
    <s v="Angie lorena zamora alzate"/>
    <s v="Cerrado"/>
    <s v="Mayo"/>
    <m/>
    <e v="#REF!"/>
    <e v="#REF!"/>
    <x v="0"/>
    <x v="0"/>
  </r>
  <r>
    <n v="1610"/>
    <n v="21720"/>
    <s v="Tramitar Peticiones"/>
    <d v="2020-05-20T00:00:00"/>
    <x v="4"/>
    <d v="2020-05-20T00:00:00"/>
    <s v="Abril - Junio"/>
    <n v="0"/>
    <n v="1"/>
    <s v="laura paola carrillo avella"/>
    <s v="Cerrado"/>
    <s v="Mayo"/>
    <m/>
    <e v="#REF!"/>
    <e v="#REF!"/>
    <x v="0"/>
    <x v="0"/>
  </r>
  <r>
    <n v="1611"/>
    <n v="21721"/>
    <s v="Tramitar Peticiones"/>
    <d v="2020-05-20T00:00:00"/>
    <x v="4"/>
    <d v="2020-05-20T00:00:00"/>
    <s v="Abril - Junio"/>
    <n v="0"/>
    <n v="1"/>
    <s v="Gaudis Hernandez Martinez"/>
    <s v="Cerrado"/>
    <s v="Mayo"/>
    <m/>
    <e v="#REF!"/>
    <e v="#REF!"/>
    <x v="0"/>
    <x v="0"/>
  </r>
  <r>
    <n v="1612"/>
    <n v="21722"/>
    <s v="Asignar Sugerencia"/>
    <d v="2020-05-20T00:00:00"/>
    <x v="4"/>
    <d v="2020-05-20T00:00:00"/>
    <s v="Abril - Junio"/>
    <n v="0"/>
    <n v="1"/>
    <s v="Elizabeth Toloza Mendez"/>
    <s v="Cerrado"/>
    <s v="Mayo"/>
    <m/>
    <e v="#REF!"/>
    <e v="#REF!"/>
    <x v="0"/>
    <x v="0"/>
  </r>
  <r>
    <n v="1613"/>
    <n v="21723"/>
    <s v="Tramitar Peticiones"/>
    <d v="2020-05-20T00:00:00"/>
    <x v="4"/>
    <d v="2020-05-20T00:00:00"/>
    <s v="Abril - Junio"/>
    <n v="0"/>
    <n v="1"/>
    <s v="sandra patricia polanco perea"/>
    <s v="Cerrado"/>
    <s v="Mayo"/>
    <m/>
    <e v="#REF!"/>
    <e v="#REF!"/>
    <x v="0"/>
    <x v="0"/>
  </r>
  <r>
    <n v="1614"/>
    <n v="21724"/>
    <s v="Tramitar Peticiones"/>
    <d v="2020-05-20T00:00:00"/>
    <x v="4"/>
    <d v="2020-05-20T00:00:00"/>
    <s v="Abril - Junio"/>
    <n v="0"/>
    <n v="1"/>
    <s v="ALEJANDRA MORA VIGOYA"/>
    <s v="Cerrado"/>
    <s v="Mayo"/>
    <m/>
    <e v="#REF!"/>
    <e v="#REF!"/>
    <x v="0"/>
    <x v="0"/>
  </r>
  <r>
    <n v="1615"/>
    <n v="21725"/>
    <s v="Tramitar Peticiones"/>
    <d v="2020-05-20T00:00:00"/>
    <x v="4"/>
    <d v="2020-05-20T00:00:00"/>
    <s v="Abril - Junio"/>
    <n v="0"/>
    <n v="1"/>
    <s v="Consorcio JAM INGR IDU"/>
    <s v="Cerrado"/>
    <s v="Mayo"/>
    <m/>
    <e v="#REF!"/>
    <e v="#REF!"/>
    <x v="0"/>
    <x v="0"/>
  </r>
  <r>
    <n v="1616"/>
    <n v="21726"/>
    <s v="Tramitar Peticiones"/>
    <d v="2020-05-20T00:00:00"/>
    <x v="4"/>
    <d v="2020-05-20T00:00:00"/>
    <s v="Abril - Junio"/>
    <n v="0"/>
    <n v="1"/>
    <s v="Eladio Reyes Paternina"/>
    <s v="Cerrado"/>
    <s v="Mayo"/>
    <m/>
    <e v="#REF!"/>
    <e v="#REF!"/>
    <x v="0"/>
    <x v="0"/>
  </r>
  <r>
    <n v="1617"/>
    <n v="21727"/>
    <s v="Tramitar Queja"/>
    <d v="2020-05-20T00:00:00"/>
    <x v="4"/>
    <d v="2020-05-22T00:00:00"/>
    <s v="Abril - Junio"/>
    <n v="2"/>
    <n v="3"/>
    <s v="Jose Francisco Montufar Rodriguez."/>
    <s v="Cerrado"/>
    <s v="Mayo"/>
    <m/>
    <e v="#REF!"/>
    <e v="#REF!"/>
    <x v="0"/>
    <x v="0"/>
  </r>
  <r>
    <n v="1618"/>
    <n v="21728"/>
    <s v="Tramitar Peticiones"/>
    <d v="2020-05-20T00:00:00"/>
    <x v="4"/>
    <d v="2020-05-20T00:00:00"/>
    <s v="Abril - Junio"/>
    <n v="0"/>
    <n v="1"/>
    <s v="SLENDY KATHERINE ARCINIEGAS FAJARDO"/>
    <s v="Cerrado"/>
    <s v="Mayo"/>
    <m/>
    <e v="#REF!"/>
    <e v="#REF!"/>
    <x v="0"/>
    <x v="0"/>
  </r>
  <r>
    <n v="1619"/>
    <n v="21729"/>
    <s v="Tramitar Peticiones"/>
    <d v="2020-05-20T00:00:00"/>
    <x v="4"/>
    <d v="2020-05-20T00:00:00"/>
    <s v="Abril - Junio"/>
    <n v="0"/>
    <n v="1"/>
    <s v="No hay clientes referentes a este flujo"/>
    <s v="Cerrado"/>
    <s v="Mayo"/>
    <m/>
    <e v="#REF!"/>
    <e v="#REF!"/>
    <x v="0"/>
    <x v="0"/>
  </r>
  <r>
    <n v="1620"/>
    <n v="21730"/>
    <s v="Asignar Sugerencia"/>
    <d v="2020-05-20T00:00:00"/>
    <x v="4"/>
    <d v="2020-08-06T00:00:00"/>
    <s v="Julio - Septiembre"/>
    <n v="78"/>
    <n v="57"/>
    <s v="Jose Francisco Montufar Rodriguez."/>
    <s v="Cerrado"/>
    <s v="Agosto"/>
    <m/>
    <e v="#REF!"/>
    <e v="#REF!"/>
    <x v="0"/>
    <x v="0"/>
  </r>
  <r>
    <n v="1621"/>
    <n v="21731"/>
    <s v="Tramitar Queja"/>
    <d v="2020-05-20T00:00:00"/>
    <x v="4"/>
    <d v="2020-05-22T00:00:00"/>
    <s v="Abril - Junio"/>
    <n v="2"/>
    <n v="3"/>
    <s v="bedoya@expertosabogados.com"/>
    <s v="Cerrado"/>
    <s v="Mayo"/>
    <m/>
    <e v="#REF!"/>
    <e v="#REF!"/>
    <x v="0"/>
    <x v="0"/>
  </r>
  <r>
    <n v="1622"/>
    <n v="21732"/>
    <s v="Tramitar Peticiones"/>
    <d v="2020-05-20T00:00:00"/>
    <x v="4"/>
    <d v="2020-05-20T00:00:00"/>
    <s v="Abril - Junio"/>
    <n v="0"/>
    <n v="1"/>
    <s v="bedoya@expertosabogados.com"/>
    <s v="Cerrado"/>
    <s v="Mayo"/>
    <m/>
    <e v="#REF!"/>
    <e v="#REF!"/>
    <x v="0"/>
    <x v="0"/>
  </r>
  <r>
    <n v="1623"/>
    <n v="21733"/>
    <s v="Tramitar Peticiones"/>
    <d v="2020-05-20T00:00:00"/>
    <x v="4"/>
    <d v="2020-05-20T00:00:00"/>
    <s v="Abril - Junio"/>
    <n v="0"/>
    <n v="1"/>
    <s v="Evaristo Morales Cabrera"/>
    <s v="Cerrado"/>
    <s v="Mayo"/>
    <m/>
    <e v="#REF!"/>
    <e v="#REF!"/>
    <x v="0"/>
    <x v="0"/>
  </r>
  <r>
    <n v="1624"/>
    <n v="21734"/>
    <s v="Tramitar Reclamo"/>
    <d v="2020-05-20T00:00:00"/>
    <x v="4"/>
    <s v="Pendiente"/>
    <s v="Pendiente"/>
    <e v="#VALUE!"/>
    <e v="#VALUE!"/>
    <s v="carlos andres doncel ortiz"/>
    <s v="Abierto"/>
    <s v="Pendiente"/>
    <m/>
    <e v="#REF!"/>
    <e v="#REF!"/>
    <x v="1"/>
    <x v="1"/>
  </r>
  <r>
    <n v="1625"/>
    <n v="21735"/>
    <s v="Tramitar Peticiones"/>
    <d v="2020-05-20T00:00:00"/>
    <x v="4"/>
    <d v="2020-05-20T00:00:00"/>
    <s v="Abril - Junio"/>
    <n v="0"/>
    <n v="1"/>
    <s v="DALVER IGNACIO BURGOS CORTES"/>
    <s v="Cerrado"/>
    <s v="Mayo"/>
    <m/>
    <e v="#REF!"/>
    <e v="#REF!"/>
    <x v="0"/>
    <x v="0"/>
  </r>
  <r>
    <n v="1626"/>
    <n v="21736"/>
    <s v="Tramitar Peticiones"/>
    <d v="2020-05-20T00:00:00"/>
    <x v="4"/>
    <d v="2020-05-21T00:00:00"/>
    <s v="Abril - Junio"/>
    <n v="1"/>
    <n v="2"/>
    <s v="EDWIN ORLANDO TORRES BERMÚDEZ"/>
    <s v="Cerrado"/>
    <s v="Mayo"/>
    <m/>
    <e v="#REF!"/>
    <e v="#REF!"/>
    <x v="0"/>
    <x v="0"/>
  </r>
  <r>
    <n v="1627"/>
    <n v="21737"/>
    <s v="Tramitar Peticiones"/>
    <d v="2020-05-20T00:00:00"/>
    <x v="4"/>
    <d v="2020-05-21T00:00:00"/>
    <s v="Abril - Junio"/>
    <n v="1"/>
    <n v="2"/>
    <s v="Luz marina millan cortes"/>
    <s v="Cerrado"/>
    <s v="Mayo"/>
    <m/>
    <e v="#REF!"/>
    <e v="#REF!"/>
    <x v="0"/>
    <x v="0"/>
  </r>
  <r>
    <n v="1628"/>
    <n v="21738"/>
    <s v="Tramitar Queja"/>
    <d v="2020-05-20T00:00:00"/>
    <x v="4"/>
    <d v="2020-05-22T00:00:00"/>
    <s v="Abril - Junio"/>
    <n v="2"/>
    <n v="3"/>
    <s v="Maria Cristina Pineda Alvarez"/>
    <s v="Cerrado"/>
    <s v="Mayo"/>
    <m/>
    <e v="#REF!"/>
    <e v="#REF!"/>
    <x v="0"/>
    <x v="0"/>
  </r>
  <r>
    <n v="1629"/>
    <n v="21739"/>
    <s v="Tramitar Reclamo"/>
    <d v="2020-05-20T00:00:00"/>
    <x v="4"/>
    <d v="2020-05-22T00:00:00"/>
    <s v="Abril - Junio"/>
    <n v="2"/>
    <n v="3"/>
    <s v="juan carlos lesmes sierra"/>
    <s v="Cerrado"/>
    <s v="Mayo"/>
    <m/>
    <e v="#REF!"/>
    <e v="#REF!"/>
    <x v="0"/>
    <x v="0"/>
  </r>
  <r>
    <n v="1630"/>
    <n v="21740"/>
    <s v="Tramitar Reclamo"/>
    <d v="2020-05-21T00:00:00"/>
    <x v="4"/>
    <d v="2020-05-22T00:00:00"/>
    <s v="Abril - Junio"/>
    <n v="1"/>
    <n v="2"/>
    <s v="Luis Alberto castaño toro"/>
    <s v="Cerrado"/>
    <s v="Mayo"/>
    <m/>
    <e v="#REF!"/>
    <e v="#REF!"/>
    <x v="0"/>
    <x v="0"/>
  </r>
  <r>
    <n v="1631"/>
    <n v="21741"/>
    <s v="Tramitar Peticiones"/>
    <d v="2020-05-21T00:00:00"/>
    <x v="4"/>
    <d v="2020-05-21T00:00:00"/>
    <s v="Abril - Junio"/>
    <n v="0"/>
    <n v="1"/>
    <s v="SANTIAGO BLANDON RIVAS"/>
    <s v="Cerrado"/>
    <s v="Mayo"/>
    <m/>
    <e v="#REF!"/>
    <e v="#REF!"/>
    <x v="0"/>
    <x v="0"/>
  </r>
  <r>
    <n v="1632"/>
    <n v="21742"/>
    <s v="Tramitar Queja"/>
    <d v="2020-05-21T00:00:00"/>
    <x v="4"/>
    <s v="Pendiente"/>
    <s v="Pendiente"/>
    <e v="#VALUE!"/>
    <e v="#VALUE!"/>
    <s v="JOHNY FERNEY CASTRO QUIACHA"/>
    <s v="Abierto"/>
    <s v="Pendiente"/>
    <m/>
    <e v="#REF!"/>
    <e v="#REF!"/>
    <x v="1"/>
    <x v="1"/>
  </r>
  <r>
    <n v="1633"/>
    <n v="21743"/>
    <s v="Tramitar Reclamo"/>
    <d v="2020-05-21T00:00:00"/>
    <x v="4"/>
    <s v="Pendiente"/>
    <s v="Pendiente"/>
    <e v="#VALUE!"/>
    <e v="#VALUE!"/>
    <s v="Maribel Rodríguez arias"/>
    <s v="Abierto"/>
    <s v="Pendiente"/>
    <m/>
    <e v="#REF!"/>
    <e v="#REF!"/>
    <x v="1"/>
    <x v="1"/>
  </r>
  <r>
    <n v="1634"/>
    <n v="21744"/>
    <s v="Tramitar Peticiones"/>
    <d v="2020-05-21T00:00:00"/>
    <x v="4"/>
    <d v="2020-05-21T00:00:00"/>
    <s v="Abril - Junio"/>
    <n v="0"/>
    <n v="1"/>
    <s v="JUAN CARLOS ORTIZ"/>
    <s v="Cerrado"/>
    <s v="Mayo"/>
    <m/>
    <e v="#REF!"/>
    <e v="#REF!"/>
    <x v="0"/>
    <x v="0"/>
  </r>
  <r>
    <n v="1635"/>
    <n v="21745"/>
    <s v="Tramitar Queja"/>
    <d v="2020-05-21T00:00:00"/>
    <x v="4"/>
    <d v="2020-05-26T00:00:00"/>
    <s v="Abril - Junio"/>
    <n v="5"/>
    <n v="4"/>
    <s v="Diana Carolina Aponte González"/>
    <s v="Cerrado"/>
    <s v="Mayo"/>
    <m/>
    <e v="#REF!"/>
    <e v="#REF!"/>
    <x v="0"/>
    <x v="0"/>
  </r>
  <r>
    <n v="1636"/>
    <n v="21746"/>
    <s v="Tramitar Peticiones"/>
    <d v="2020-05-21T00:00:00"/>
    <x v="4"/>
    <d v="2020-05-21T00:00:00"/>
    <s v="Abril - Junio"/>
    <n v="0"/>
    <n v="1"/>
    <s v="ENRIQUE GUERRERO DE LA CRUZ"/>
    <s v="Cerrado"/>
    <s v="Mayo"/>
    <m/>
    <e v="#REF!"/>
    <e v="#REF!"/>
    <x v="0"/>
    <x v="0"/>
  </r>
  <r>
    <n v="1637"/>
    <n v="21747"/>
    <s v="Tramitar Peticiones"/>
    <d v="2020-05-21T00:00:00"/>
    <x v="4"/>
    <d v="2020-05-21T00:00:00"/>
    <s v="Abril - Junio"/>
    <n v="0"/>
    <n v="1"/>
    <s v="CRISTIAN ALEXIS GOMEZ GUERRA"/>
    <s v="Cerrado"/>
    <s v="Mayo"/>
    <m/>
    <e v="#REF!"/>
    <e v="#REF!"/>
    <x v="0"/>
    <x v="0"/>
  </r>
  <r>
    <n v="1638"/>
    <n v="21748"/>
    <s v="Tramitar Peticiones"/>
    <d v="2020-05-21T00:00:00"/>
    <x v="4"/>
    <d v="2020-05-21T00:00:00"/>
    <s v="Abril - Junio"/>
    <n v="0"/>
    <n v="1"/>
    <s v="Maritza Leon Aristizabal"/>
    <s v="Cerrado"/>
    <s v="Mayo"/>
    <m/>
    <e v="#REF!"/>
    <e v="#REF!"/>
    <x v="0"/>
    <x v="0"/>
  </r>
  <r>
    <n v="1639"/>
    <n v="21749"/>
    <s v="Tramitar Peticiones"/>
    <d v="2020-05-21T00:00:00"/>
    <x v="4"/>
    <d v="2020-05-21T00:00:00"/>
    <s v="Abril - Junio"/>
    <n v="0"/>
    <n v="1"/>
    <s v="LUIS ARTURO RAMIREZ ROA"/>
    <s v="Cerrado"/>
    <s v="Mayo"/>
    <m/>
    <e v="#REF!"/>
    <e v="#REF!"/>
    <x v="0"/>
    <x v="0"/>
  </r>
  <r>
    <n v="1640"/>
    <n v="21750"/>
    <s v="Tramitar Queja"/>
    <d v="2020-05-21T00:00:00"/>
    <x v="4"/>
    <s v="Pendiente"/>
    <s v="Pendiente"/>
    <e v="#VALUE!"/>
    <e v="#VALUE!"/>
    <s v="carlos de jesus ariza altamar"/>
    <s v="Abierto"/>
    <s v="Pendiente"/>
    <m/>
    <e v="#REF!"/>
    <e v="#REF!"/>
    <x v="1"/>
    <x v="1"/>
  </r>
  <r>
    <n v="1641"/>
    <n v="21751"/>
    <s v="Tramitar Peticiones"/>
    <d v="2020-05-21T00:00:00"/>
    <x v="4"/>
    <d v="2020-05-22T00:00:00"/>
    <s v="Abril - Junio"/>
    <n v="1"/>
    <n v="2"/>
    <s v="jose sanchez"/>
    <s v="Cerrado"/>
    <s v="Mayo"/>
    <m/>
    <e v="#REF!"/>
    <e v="#REF!"/>
    <x v="0"/>
    <x v="0"/>
  </r>
  <r>
    <n v="1642"/>
    <n v="21752"/>
    <s v="Tramitar Peticiones"/>
    <d v="2020-05-21T00:00:00"/>
    <x v="4"/>
    <d v="2020-05-22T00:00:00"/>
    <s v="Abril - Junio"/>
    <n v="1"/>
    <n v="2"/>
    <s v="Juan Andrés Vargas Martínez"/>
    <s v="Cerrado"/>
    <s v="Mayo"/>
    <m/>
    <e v="#REF!"/>
    <e v="#REF!"/>
    <x v="0"/>
    <x v="0"/>
  </r>
  <r>
    <n v="1643"/>
    <n v="21753"/>
    <s v="Tramitar Peticiones"/>
    <d v="2020-05-21T00:00:00"/>
    <x v="4"/>
    <d v="2020-05-22T00:00:00"/>
    <s v="Abril - Junio"/>
    <n v="1"/>
    <n v="2"/>
    <s v="Juan Andrés Vargas Martínez"/>
    <s v="Cerrado"/>
    <s v="Mayo"/>
    <m/>
    <e v="#REF!"/>
    <e v="#REF!"/>
    <x v="0"/>
    <x v="0"/>
  </r>
  <r>
    <n v="1644"/>
    <n v="21754"/>
    <s v="Tramitar Peticiones"/>
    <d v="2020-05-21T00:00:00"/>
    <x v="4"/>
    <d v="2020-05-22T00:00:00"/>
    <s v="Abril - Junio"/>
    <n v="1"/>
    <n v="2"/>
    <s v="RODRIGO SALDARRIAGA GOMEZ"/>
    <s v="Cerrado"/>
    <s v="Mayo"/>
    <m/>
    <e v="#REF!"/>
    <e v="#REF!"/>
    <x v="0"/>
    <x v="0"/>
  </r>
  <r>
    <n v="1645"/>
    <n v="21755"/>
    <s v="Tramitar Peticiones"/>
    <d v="2020-05-21T00:00:00"/>
    <x v="4"/>
    <d v="2020-05-22T00:00:00"/>
    <s v="Abril - Junio"/>
    <n v="1"/>
    <n v="2"/>
    <s v="Mary Luz Quiroga Lizarazo"/>
    <s v="Cerrado"/>
    <s v="Mayo"/>
    <m/>
    <e v="#REF!"/>
    <e v="#REF!"/>
    <x v="0"/>
    <x v="0"/>
  </r>
  <r>
    <n v="1646"/>
    <n v="21756"/>
    <s v="Tramitar Peticiones"/>
    <d v="2020-05-21T00:00:00"/>
    <x v="4"/>
    <d v="2020-05-22T00:00:00"/>
    <s v="Abril - Junio"/>
    <n v="1"/>
    <n v="2"/>
    <s v="HAMMER FEIJOO"/>
    <s v="Cerrado"/>
    <s v="Mayo"/>
    <m/>
    <e v="#REF!"/>
    <e v="#REF!"/>
    <x v="0"/>
    <x v="0"/>
  </r>
  <r>
    <n v="1647"/>
    <n v="21757"/>
    <s v="Tramitar Peticiones"/>
    <d v="2020-05-21T00:00:00"/>
    <x v="4"/>
    <d v="2020-05-22T00:00:00"/>
    <s v="Abril - Junio"/>
    <n v="1"/>
    <n v="2"/>
    <s v="Diana Paola Torres Buitrago"/>
    <s v="Cerrado"/>
    <s v="Mayo"/>
    <m/>
    <e v="#REF!"/>
    <e v="#REF!"/>
    <x v="0"/>
    <x v="0"/>
  </r>
  <r>
    <n v="1648"/>
    <n v="21758"/>
    <s v="Tramitar Peticiones"/>
    <d v="2020-05-21T00:00:00"/>
    <x v="4"/>
    <d v="2020-05-22T00:00:00"/>
    <s v="Abril - Junio"/>
    <n v="1"/>
    <n v="2"/>
    <s v="ADRIANA ISABEL MARIN ISAZA"/>
    <s v="Cerrado"/>
    <s v="Mayo"/>
    <m/>
    <e v="#REF!"/>
    <e v="#REF!"/>
    <x v="0"/>
    <x v="0"/>
  </r>
  <r>
    <n v="1649"/>
    <n v="21759"/>
    <s v="Tramitar Peticiones"/>
    <d v="2020-05-21T00:00:00"/>
    <x v="4"/>
    <d v="2020-05-22T00:00:00"/>
    <s v="Abril - Junio"/>
    <n v="1"/>
    <n v="2"/>
    <s v="edward ernesto cuero hurtado"/>
    <s v="Cerrado"/>
    <s v="Mayo"/>
    <m/>
    <e v="#REF!"/>
    <e v="#REF!"/>
    <x v="0"/>
    <x v="0"/>
  </r>
  <r>
    <n v="1650"/>
    <n v="21760"/>
    <s v="Tramitar Peticiones"/>
    <d v="2020-05-21T00:00:00"/>
    <x v="4"/>
    <d v="2020-05-22T00:00:00"/>
    <s v="Abril - Junio"/>
    <n v="1"/>
    <n v="2"/>
    <s v="Andres Omar Murillo Pacheco"/>
    <s v="Cerrado"/>
    <s v="Mayo"/>
    <m/>
    <e v="#REF!"/>
    <e v="#REF!"/>
    <x v="0"/>
    <x v="0"/>
  </r>
  <r>
    <n v="1651"/>
    <n v="21761"/>
    <s v="Tramitar Peticiones"/>
    <d v="2020-05-21T00:00:00"/>
    <x v="4"/>
    <d v="2020-05-22T00:00:00"/>
    <s v="Abril - Junio"/>
    <n v="1"/>
    <n v="2"/>
    <s v="Gineth Machado"/>
    <s v="Cerrado"/>
    <s v="Mayo"/>
    <m/>
    <e v="#REF!"/>
    <e v="#REF!"/>
    <x v="0"/>
    <x v="0"/>
  </r>
  <r>
    <n v="1652"/>
    <n v="21762"/>
    <s v="Tramitar Queja"/>
    <d v="2020-05-21T00:00:00"/>
    <x v="4"/>
    <d v="2020-05-22T00:00:00"/>
    <s v="Abril - Junio"/>
    <n v="1"/>
    <n v="2"/>
    <s v="Ana Delfina Perea de Mena"/>
    <s v="Cerrado"/>
    <s v="Mayo"/>
    <m/>
    <e v="#REF!"/>
    <e v="#REF!"/>
    <x v="0"/>
    <x v="0"/>
  </r>
  <r>
    <n v="1653"/>
    <n v="21763"/>
    <s v="Tramitar Peticiones"/>
    <d v="2020-05-21T00:00:00"/>
    <x v="4"/>
    <d v="2020-05-22T00:00:00"/>
    <s v="Abril - Junio"/>
    <n v="1"/>
    <n v="2"/>
    <s v="Betty restrepo"/>
    <s v="Cerrado"/>
    <s v="Mayo"/>
    <m/>
    <e v="#REF!"/>
    <e v="#REF!"/>
    <x v="0"/>
    <x v="0"/>
  </r>
  <r>
    <n v="1654"/>
    <n v="21764"/>
    <s v="Tramitar Queja"/>
    <d v="2020-05-21T00:00:00"/>
    <x v="4"/>
    <d v="2020-05-22T00:00:00"/>
    <s v="Abril - Junio"/>
    <n v="1"/>
    <n v="2"/>
    <s v="MAGNOLIA ELENA ECHEVERRI RIOS"/>
    <s v="Cerrado"/>
    <s v="Mayo"/>
    <m/>
    <e v="#REF!"/>
    <e v="#REF!"/>
    <x v="0"/>
    <x v="0"/>
  </r>
  <r>
    <n v="1655"/>
    <n v="21765"/>
    <s v="Tramitar Peticiones"/>
    <d v="2020-05-21T00:00:00"/>
    <x v="4"/>
    <d v="2020-05-22T00:00:00"/>
    <s v="Abril - Junio"/>
    <n v="1"/>
    <n v="2"/>
    <s v="ALAIN DIEZ"/>
    <s v="Cerrado"/>
    <s v="Mayo"/>
    <m/>
    <e v="#REF!"/>
    <e v="#REF!"/>
    <x v="0"/>
    <x v="0"/>
  </r>
  <r>
    <n v="1656"/>
    <n v="21766"/>
    <s v="Tramitar Peticiones"/>
    <d v="2020-05-21T00:00:00"/>
    <x v="4"/>
    <d v="2020-05-22T00:00:00"/>
    <s v="Abril - Junio"/>
    <n v="1"/>
    <n v="2"/>
    <s v="Edisson Javier Martínez Acosta"/>
    <s v="Cerrado"/>
    <s v="Mayo"/>
    <m/>
    <e v="#REF!"/>
    <e v="#REF!"/>
    <x v="0"/>
    <x v="0"/>
  </r>
  <r>
    <n v="1657"/>
    <n v="21767"/>
    <s v="Tramitar Peticiones"/>
    <d v="2020-05-22T00:00:00"/>
    <x v="4"/>
    <d v="2020-05-26T00:00:00"/>
    <s v="Abril - Junio"/>
    <n v="4"/>
    <n v="3"/>
    <s v="JUAN MAURICIO"/>
    <s v="Cerrado"/>
    <s v="Mayo"/>
    <m/>
    <e v="#REF!"/>
    <e v="#REF!"/>
    <x v="0"/>
    <x v="0"/>
  </r>
  <r>
    <n v="1658"/>
    <n v="21768"/>
    <s v="Tramitar Peticiones"/>
    <d v="2020-05-22T00:00:00"/>
    <x v="4"/>
    <d v="2020-05-26T00:00:00"/>
    <s v="Abril - Junio"/>
    <n v="4"/>
    <n v="3"/>
    <s v="Diana sofia giraldo"/>
    <s v="Cerrado"/>
    <s v="Mayo"/>
    <m/>
    <e v="#REF!"/>
    <e v="#REF!"/>
    <x v="0"/>
    <x v="0"/>
  </r>
  <r>
    <n v="1659"/>
    <n v="21769"/>
    <s v="Tramitar Peticiones"/>
    <d v="2020-05-22T00:00:00"/>
    <x v="4"/>
    <d v="2020-05-26T00:00:00"/>
    <s v="Abril - Junio"/>
    <n v="4"/>
    <n v="3"/>
    <s v="JUAN MANUEL SALGADO DOMINGUEZ"/>
    <s v="Cerrado"/>
    <s v="Mayo"/>
    <m/>
    <e v="#REF!"/>
    <e v="#REF!"/>
    <x v="0"/>
    <x v="0"/>
  </r>
  <r>
    <n v="1660"/>
    <n v="21770"/>
    <s v="Tramitar Peticiones"/>
    <d v="2020-05-22T00:00:00"/>
    <x v="4"/>
    <d v="2020-05-26T00:00:00"/>
    <s v="Abril - Junio"/>
    <n v="4"/>
    <n v="3"/>
    <s v="Mary Rojas Barrera"/>
    <s v="Cerrado"/>
    <s v="Mayo"/>
    <m/>
    <e v="#REF!"/>
    <e v="#REF!"/>
    <x v="0"/>
    <x v="0"/>
  </r>
  <r>
    <n v="1661"/>
    <n v="21771"/>
    <s v="Tramitar Queja"/>
    <d v="2020-05-22T00:00:00"/>
    <x v="4"/>
    <d v="2020-05-22T00:00:00"/>
    <s v="Abril - Junio"/>
    <n v="0"/>
    <n v="1"/>
    <s v="daysi jasmin duarte peñaloza"/>
    <s v="Cerrado"/>
    <s v="Mayo"/>
    <m/>
    <e v="#REF!"/>
    <e v="#REF!"/>
    <x v="0"/>
    <x v="0"/>
  </r>
  <r>
    <n v="1662"/>
    <n v="21772"/>
    <s v="Tramitar Peticiones"/>
    <d v="2020-05-22T00:00:00"/>
    <x v="4"/>
    <d v="2020-05-26T00:00:00"/>
    <s v="Abril - Junio"/>
    <n v="4"/>
    <n v="3"/>
    <s v="LILIA DE JESÚS ALVAREZ GALINDO"/>
    <s v="Cerrado"/>
    <s v="Mayo"/>
    <m/>
    <e v="#REF!"/>
    <e v="#REF!"/>
    <x v="0"/>
    <x v="0"/>
  </r>
  <r>
    <n v="1663"/>
    <n v="21773"/>
    <s v="Tramitar Peticiones"/>
    <d v="2020-05-22T00:00:00"/>
    <x v="4"/>
    <d v="2020-05-26T00:00:00"/>
    <s v="Abril - Junio"/>
    <n v="4"/>
    <n v="3"/>
    <s v="YENIS ROMERO"/>
    <s v="Cerrado"/>
    <s v="Mayo"/>
    <m/>
    <e v="#REF!"/>
    <e v="#REF!"/>
    <x v="0"/>
    <x v="0"/>
  </r>
  <r>
    <n v="1664"/>
    <n v="21774"/>
    <s v="Tramitar Reclamo"/>
    <d v="2020-05-22T00:00:00"/>
    <x v="4"/>
    <d v="2020-05-22T00:00:00"/>
    <s v="Abril - Junio"/>
    <n v="0"/>
    <n v="1"/>
    <s v="JOAN SEBASTIAN LOZADA BARRIOS"/>
    <s v="Cerrado"/>
    <s v="Mayo"/>
    <m/>
    <e v="#REF!"/>
    <e v="#REF!"/>
    <x v="0"/>
    <x v="0"/>
  </r>
  <r>
    <n v="1665"/>
    <n v="21775"/>
    <s v="Tramitar Peticiones"/>
    <d v="2020-05-22T00:00:00"/>
    <x v="4"/>
    <d v="2020-05-26T00:00:00"/>
    <s v="Abril - Junio"/>
    <n v="4"/>
    <n v="3"/>
    <s v="RICARDO GIRALDO RODRIGUEZ"/>
    <s v="Cerrado"/>
    <s v="Mayo"/>
    <m/>
    <e v="#REF!"/>
    <e v="#REF!"/>
    <x v="0"/>
    <x v="0"/>
  </r>
  <r>
    <n v="1666"/>
    <n v="21776"/>
    <s v="Tramitar Reclamo"/>
    <d v="2020-05-22T00:00:00"/>
    <x v="4"/>
    <d v="2020-05-22T00:00:00"/>
    <s v="Abril - Junio"/>
    <n v="0"/>
    <n v="1"/>
    <s v="JOAN SEBASTIAN LOZADA BARRIOS"/>
    <s v="Cerrado"/>
    <s v="Mayo"/>
    <m/>
    <e v="#REF!"/>
    <e v="#REF!"/>
    <x v="0"/>
    <x v="0"/>
  </r>
  <r>
    <n v="1667"/>
    <n v="21777"/>
    <s v="Tramitar Peticiones"/>
    <d v="2020-05-22T00:00:00"/>
    <x v="4"/>
    <d v="2020-05-26T00:00:00"/>
    <s v="Abril - Junio"/>
    <n v="4"/>
    <n v="3"/>
    <s v="claudia yolanda Ortega Quiroga"/>
    <s v="Cerrado"/>
    <s v="Mayo"/>
    <m/>
    <e v="#REF!"/>
    <e v="#REF!"/>
    <x v="0"/>
    <x v="0"/>
  </r>
  <r>
    <n v="1668"/>
    <n v="21778"/>
    <s v="Tramitar Queja"/>
    <d v="2020-05-22T00:00:00"/>
    <x v="4"/>
    <d v="2020-05-22T00:00:00"/>
    <s v="Abril - Junio"/>
    <n v="0"/>
    <n v="1"/>
    <s v="NHORA LUBEY ORTIZ PEREZ"/>
    <s v="Cerrado"/>
    <s v="Mayo"/>
    <m/>
    <e v="#REF!"/>
    <e v="#REF!"/>
    <x v="0"/>
    <x v="0"/>
  </r>
  <r>
    <n v="1669"/>
    <n v="21779"/>
    <s v="Asignar Sugerencia"/>
    <d v="2020-05-22T00:00:00"/>
    <x v="4"/>
    <d v="2020-06-08T00:00:00"/>
    <s v="Abril - Junio"/>
    <n v="17"/>
    <n v="12"/>
    <s v="carlos romero"/>
    <s v="Cerrado"/>
    <s v="Junio"/>
    <m/>
    <e v="#REF!"/>
    <e v="#REF!"/>
    <x v="0"/>
    <x v="0"/>
  </r>
  <r>
    <n v="1670"/>
    <n v="21780"/>
    <s v="Tramitar Peticiones"/>
    <d v="2020-05-22T00:00:00"/>
    <x v="4"/>
    <d v="2020-05-22T00:00:00"/>
    <s v="Abril - Junio"/>
    <n v="0"/>
    <n v="1"/>
    <s v="german garces cervantes"/>
    <s v="Cerrado"/>
    <s v="Mayo"/>
    <m/>
    <e v="#REF!"/>
    <e v="#REF!"/>
    <x v="0"/>
    <x v="0"/>
  </r>
  <r>
    <n v="1671"/>
    <n v="21781"/>
    <s v="Tramitar Peticiones"/>
    <d v="2020-05-22T00:00:00"/>
    <x v="4"/>
    <d v="2020-05-22T00:00:00"/>
    <s v="Abril - Junio"/>
    <n v="0"/>
    <n v="1"/>
    <s v="german garces cervantes"/>
    <s v="Cerrado"/>
    <s v="Mayo"/>
    <m/>
    <e v="#REF!"/>
    <e v="#REF!"/>
    <x v="0"/>
    <x v="0"/>
  </r>
  <r>
    <n v="1672"/>
    <n v="21782"/>
    <s v="Tramitar Queja"/>
    <d v="2020-05-22T00:00:00"/>
    <x v="4"/>
    <d v="2020-05-22T00:00:00"/>
    <s v="Abril - Junio"/>
    <n v="0"/>
    <n v="1"/>
    <s v="NHORA LUBEY ORTIZ PEREZ"/>
    <s v="Cerrado"/>
    <s v="Mayo"/>
    <m/>
    <e v="#REF!"/>
    <e v="#REF!"/>
    <x v="0"/>
    <x v="0"/>
  </r>
  <r>
    <n v="1673"/>
    <n v="21783"/>
    <s v="Tramitar Queja"/>
    <d v="2020-05-22T00:00:00"/>
    <x v="4"/>
    <s v="Pendiente"/>
    <s v="Pendiente"/>
    <e v="#VALUE!"/>
    <e v="#VALUE!"/>
    <s v="Wendy Garcia Polo"/>
    <s v="Abierto"/>
    <s v="Pendiente"/>
    <m/>
    <e v="#REF!"/>
    <e v="#REF!"/>
    <x v="1"/>
    <x v="1"/>
  </r>
  <r>
    <n v="1674"/>
    <n v="21784"/>
    <s v="Tramitar Peticiones"/>
    <d v="2020-05-22T00:00:00"/>
    <x v="4"/>
    <d v="2020-05-26T00:00:00"/>
    <s v="Abril - Junio"/>
    <n v="4"/>
    <n v="3"/>
    <s v="FRANCISCO MIRANDA"/>
    <s v="Cerrado"/>
    <s v="Mayo"/>
    <m/>
    <e v="#REF!"/>
    <e v="#REF!"/>
    <x v="0"/>
    <x v="0"/>
  </r>
  <r>
    <n v="1675"/>
    <n v="21785"/>
    <s v="Tramitar Peticiones"/>
    <d v="2020-05-22T00:00:00"/>
    <x v="4"/>
    <d v="2020-05-26T00:00:00"/>
    <s v="Abril - Junio"/>
    <n v="4"/>
    <n v="3"/>
    <s v="carlos alberto sosa camelo"/>
    <s v="Cerrado"/>
    <s v="Mayo"/>
    <m/>
    <e v="#REF!"/>
    <e v="#REF!"/>
    <x v="0"/>
    <x v="0"/>
  </r>
  <r>
    <n v="1676"/>
    <n v="21786"/>
    <s v="Tramitar Queja"/>
    <d v="2020-05-22T00:00:00"/>
    <x v="4"/>
    <d v="2020-05-22T00:00:00"/>
    <s v="Abril - Junio"/>
    <n v="0"/>
    <n v="1"/>
    <s v="DIANA VANESSA ESCOBAR GOMEZ"/>
    <s v="Cerrado"/>
    <s v="Mayo"/>
    <m/>
    <e v="#REF!"/>
    <e v="#REF!"/>
    <x v="0"/>
    <x v="0"/>
  </r>
  <r>
    <n v="1677"/>
    <n v="21787"/>
    <s v="Tramitar Queja"/>
    <d v="2020-05-22T00:00:00"/>
    <x v="4"/>
    <d v="2020-05-22T00:00:00"/>
    <s v="Abril - Junio"/>
    <n v="0"/>
    <n v="1"/>
    <s v="LIBIA STELLA TOBON ORTEGA"/>
    <s v="Cerrado"/>
    <s v="Mayo"/>
    <m/>
    <e v="#REF!"/>
    <e v="#REF!"/>
    <x v="0"/>
    <x v="0"/>
  </r>
  <r>
    <n v="1678"/>
    <n v="21788"/>
    <s v="Tramitar Peticiones"/>
    <d v="2020-05-22T00:00:00"/>
    <x v="4"/>
    <d v="2020-05-26T00:00:00"/>
    <s v="Abril - Junio"/>
    <n v="4"/>
    <n v="3"/>
    <s v="Oscar Antonio Márquez Buitrago"/>
    <s v="Cerrado"/>
    <s v="Mayo"/>
    <m/>
    <e v="#REF!"/>
    <e v="#REF!"/>
    <x v="0"/>
    <x v="0"/>
  </r>
  <r>
    <n v="1679"/>
    <n v="21789"/>
    <s v="Tramitar Peticiones"/>
    <d v="2020-05-22T00:00:00"/>
    <x v="4"/>
    <d v="2020-05-26T00:00:00"/>
    <s v="Abril - Junio"/>
    <n v="4"/>
    <n v="3"/>
    <s v="VICTOR EDUARDO DUARTE SAAVEDRA"/>
    <s v="Cerrado"/>
    <s v="Mayo"/>
    <m/>
    <e v="#REF!"/>
    <e v="#REF!"/>
    <x v="0"/>
    <x v="0"/>
  </r>
  <r>
    <n v="1680"/>
    <n v="21790"/>
    <s v="Tramitar Peticiones"/>
    <d v="2020-05-22T00:00:00"/>
    <x v="4"/>
    <d v="2020-05-26T00:00:00"/>
    <s v="Abril - Junio"/>
    <n v="4"/>
    <n v="3"/>
    <s v="carlos arturo pardeyn aguilar"/>
    <s v="Cerrado"/>
    <s v="Mayo"/>
    <m/>
    <e v="#REF!"/>
    <e v="#REF!"/>
    <x v="0"/>
    <x v="0"/>
  </r>
  <r>
    <n v="1681"/>
    <n v="21791"/>
    <s v="Tramitar Queja"/>
    <d v="2020-05-22T00:00:00"/>
    <x v="4"/>
    <d v="2020-05-26T00:00:00"/>
    <s v="Abril - Junio"/>
    <n v="4"/>
    <n v="3"/>
    <s v="Miguel Angel Cardona Rojas"/>
    <s v="Cerrado"/>
    <s v="Mayo"/>
    <m/>
    <e v="#REF!"/>
    <e v="#REF!"/>
    <x v="0"/>
    <x v="0"/>
  </r>
  <r>
    <n v="1682"/>
    <n v="21792"/>
    <s v="Tramitar Peticiones"/>
    <d v="2020-05-22T00:00:00"/>
    <x v="4"/>
    <d v="2020-05-26T00:00:00"/>
    <s v="Abril - Junio"/>
    <n v="4"/>
    <n v="3"/>
    <s v="OSCAR MAURICIO BUITRAGO RICO"/>
    <s v="Cerrado"/>
    <s v="Mayo"/>
    <m/>
    <e v="#REF!"/>
    <e v="#REF!"/>
    <x v="0"/>
    <x v="0"/>
  </r>
  <r>
    <n v="1683"/>
    <n v="21793"/>
    <s v="Tramitar Reclamo"/>
    <d v="2020-05-23T00:00:00"/>
    <x v="4"/>
    <d v="2020-05-27T00:00:00"/>
    <s v="Abril - Junio"/>
    <n v="4"/>
    <n v="3"/>
    <s v="CARLOS ANDRES CANOLES GRISALES"/>
    <s v="Cerrado"/>
    <s v="Mayo"/>
    <m/>
    <e v="#REF!"/>
    <e v="#REF!"/>
    <x v="0"/>
    <x v="0"/>
  </r>
  <r>
    <n v="1684"/>
    <n v="21794"/>
    <s v="Tramitar Queja"/>
    <d v="2020-05-23T00:00:00"/>
    <x v="4"/>
    <s v="Pendiente"/>
    <s v="Pendiente"/>
    <e v="#VALUE!"/>
    <e v="#VALUE!"/>
    <s v="JOSE ANTONIO CALDERON LOPEZ"/>
    <s v="Abierto"/>
    <s v="Pendiente"/>
    <m/>
    <e v="#REF!"/>
    <e v="#REF!"/>
    <x v="1"/>
    <x v="1"/>
  </r>
  <r>
    <n v="1685"/>
    <n v="21795"/>
    <s v="Tramitar Peticiones"/>
    <d v="2020-05-23T00:00:00"/>
    <x v="4"/>
    <d v="2020-05-26T00:00:00"/>
    <s v="Abril - Junio"/>
    <n v="3"/>
    <n v="2"/>
    <s v="Luis Alfonso Ramirez Agudelo"/>
    <s v="Cerrado"/>
    <s v="Mayo"/>
    <m/>
    <e v="#REF!"/>
    <e v="#REF!"/>
    <x v="0"/>
    <x v="0"/>
  </r>
  <r>
    <n v="1686"/>
    <n v="21796"/>
    <s v="Tramitar Queja"/>
    <d v="2020-05-23T00:00:00"/>
    <x v="4"/>
    <d v="2020-05-27T00:00:00"/>
    <s v="Abril - Junio"/>
    <n v="4"/>
    <n v="3"/>
    <s v="diego fernando rivera zarate"/>
    <s v="Cerrado"/>
    <s v="Mayo"/>
    <m/>
    <e v="#REF!"/>
    <e v="#REF!"/>
    <x v="0"/>
    <x v="0"/>
  </r>
  <r>
    <n v="1687"/>
    <n v="21797"/>
    <s v="Tramitar Peticiones"/>
    <d v="2020-05-24T00:00:00"/>
    <x v="4"/>
    <d v="2020-05-26T00:00:00"/>
    <s v="Abril - Junio"/>
    <n v="2"/>
    <n v="2"/>
    <s v="Mónica Colmenares"/>
    <s v="Cerrado"/>
    <s v="Mayo"/>
    <m/>
    <e v="#REF!"/>
    <e v="#REF!"/>
    <x v="0"/>
    <x v="0"/>
  </r>
  <r>
    <n v="1688"/>
    <n v="21798"/>
    <s v="Tramitar Peticiones"/>
    <d v="2020-05-24T00:00:00"/>
    <x v="4"/>
    <d v="2020-05-26T00:00:00"/>
    <s v="Abril - Junio"/>
    <n v="2"/>
    <n v="2"/>
    <s v="Cristian Javier Agredo"/>
    <s v="Cerrado"/>
    <s v="Mayo"/>
    <m/>
    <e v="#REF!"/>
    <e v="#REF!"/>
    <x v="0"/>
    <x v="0"/>
  </r>
  <r>
    <n v="1689"/>
    <n v="21799"/>
    <s v="Tramitar Peticiones"/>
    <d v="2020-05-24T00:00:00"/>
    <x v="4"/>
    <d v="2020-05-26T00:00:00"/>
    <s v="Abril - Junio"/>
    <n v="2"/>
    <n v="2"/>
    <s v="GUSTAVO ADOLFO PATARROYO CUBIDES"/>
    <s v="Cerrado"/>
    <s v="Mayo"/>
    <m/>
    <e v="#REF!"/>
    <e v="#REF!"/>
    <x v="0"/>
    <x v="0"/>
  </r>
  <r>
    <n v="1690"/>
    <n v="21800"/>
    <s v="Tramitar Peticiones"/>
    <d v="2020-05-24T00:00:00"/>
    <x v="4"/>
    <d v="2020-05-26T00:00:00"/>
    <s v="Abril - Junio"/>
    <n v="2"/>
    <n v="2"/>
    <s v="eduardo ricaurte urueña"/>
    <s v="Cerrado"/>
    <s v="Mayo"/>
    <m/>
    <e v="#REF!"/>
    <e v="#REF!"/>
    <x v="0"/>
    <x v="0"/>
  </r>
  <r>
    <n v="1691"/>
    <n v="21801"/>
    <s v="Tramitar Peticiones"/>
    <d v="2020-05-24T00:00:00"/>
    <x v="4"/>
    <d v="2020-05-26T00:00:00"/>
    <s v="Abril - Junio"/>
    <n v="2"/>
    <n v="2"/>
    <s v="Leonor Arana Saavedra"/>
    <s v="Cerrado"/>
    <s v="Mayo"/>
    <m/>
    <e v="#REF!"/>
    <e v="#REF!"/>
    <x v="0"/>
    <x v="0"/>
  </r>
  <r>
    <n v="1692"/>
    <n v="21802"/>
    <s v="Tramitar Queja"/>
    <d v="2020-05-24T00:00:00"/>
    <x v="4"/>
    <d v="2020-05-27T00:00:00"/>
    <s v="Abril - Junio"/>
    <n v="3"/>
    <n v="3"/>
    <s v="OMAR BOLAÑO SARMIENTO"/>
    <s v="Cerrado"/>
    <s v="Mayo"/>
    <m/>
    <e v="#REF!"/>
    <e v="#REF!"/>
    <x v="0"/>
    <x v="0"/>
  </r>
  <r>
    <n v="1693"/>
    <n v="21803"/>
    <s v="Tramitar Peticiones"/>
    <d v="2020-05-24T00:00:00"/>
    <x v="4"/>
    <d v="2020-05-26T00:00:00"/>
    <s v="Abril - Junio"/>
    <n v="2"/>
    <n v="2"/>
    <s v="Oscar Forero Ladino"/>
    <s v="Cerrado"/>
    <s v="Mayo"/>
    <m/>
    <e v="#REF!"/>
    <e v="#REF!"/>
    <x v="0"/>
    <x v="0"/>
  </r>
  <r>
    <n v="1694"/>
    <n v="21804"/>
    <s v="Tramitar Queja"/>
    <d v="2020-05-24T00:00:00"/>
    <x v="4"/>
    <d v="2020-05-27T00:00:00"/>
    <s v="Abril - Junio"/>
    <n v="3"/>
    <n v="3"/>
    <s v="Deiner Ospina Gutiérrez"/>
    <s v="Cerrado"/>
    <s v="Mayo"/>
    <m/>
    <e v="#REF!"/>
    <e v="#REF!"/>
    <x v="0"/>
    <x v="0"/>
  </r>
  <r>
    <n v="1695"/>
    <n v="21805"/>
    <s v="Tramitar Peticiones"/>
    <d v="2020-05-24T00:00:00"/>
    <x v="4"/>
    <d v="2020-05-26T00:00:00"/>
    <s v="Abril - Junio"/>
    <n v="2"/>
    <n v="2"/>
    <s v="Elvia Nery Hincapie de montoya"/>
    <s v="Cerrado"/>
    <s v="Mayo"/>
    <m/>
    <e v="#REF!"/>
    <e v="#REF!"/>
    <x v="0"/>
    <x v="0"/>
  </r>
  <r>
    <n v="1696"/>
    <n v="21806"/>
    <s v="Tramitar Queja"/>
    <d v="2020-05-25T00:00:00"/>
    <x v="4"/>
    <d v="2020-05-27T00:00:00"/>
    <s v="Abril - Junio"/>
    <n v="2"/>
    <n v="3"/>
    <s v="JUAN JOSE RAMIREZ OVIEDO"/>
    <s v="Cerrado"/>
    <s v="Mayo"/>
    <m/>
    <e v="#REF!"/>
    <e v="#REF!"/>
    <x v="0"/>
    <x v="0"/>
  </r>
  <r>
    <n v="1697"/>
    <n v="21807"/>
    <s v="Tramitar Queja"/>
    <d v="2020-05-25T00:00:00"/>
    <x v="4"/>
    <d v="2020-05-27T00:00:00"/>
    <s v="Abril - Junio"/>
    <n v="2"/>
    <n v="3"/>
    <s v="MARCO ANTONIO DAZA"/>
    <s v="Cerrado"/>
    <s v="Mayo"/>
    <m/>
    <e v="#REF!"/>
    <e v="#REF!"/>
    <x v="0"/>
    <x v="0"/>
  </r>
  <r>
    <n v="1698"/>
    <n v="21808"/>
    <s v="Tramitar Peticiones"/>
    <d v="2020-05-25T00:00:00"/>
    <x v="4"/>
    <d v="2020-05-26T00:00:00"/>
    <s v="Abril - Junio"/>
    <n v="1"/>
    <n v="2"/>
    <s v="JOSE EDILBERTO RODRIGUEZ CEBALLOS"/>
    <s v="Cerrado"/>
    <s v="Mayo"/>
    <m/>
    <e v="#REF!"/>
    <e v="#REF!"/>
    <x v="0"/>
    <x v="0"/>
  </r>
  <r>
    <n v="1699"/>
    <n v="21809"/>
    <s v="Tramitar Queja"/>
    <d v="2020-05-25T00:00:00"/>
    <x v="4"/>
    <d v="2020-05-27T00:00:00"/>
    <s v="Abril - Junio"/>
    <n v="2"/>
    <n v="3"/>
    <s v="yoryi manuel castro villadiego"/>
    <s v="Cerrado"/>
    <s v="Mayo"/>
    <m/>
    <e v="#REF!"/>
    <e v="#REF!"/>
    <x v="0"/>
    <x v="0"/>
  </r>
  <r>
    <n v="1700"/>
    <n v="21810"/>
    <s v="Tramitar Peticiones"/>
    <d v="2020-05-25T00:00:00"/>
    <x v="4"/>
    <d v="2020-05-26T00:00:00"/>
    <s v="Abril - Junio"/>
    <n v="1"/>
    <n v="2"/>
    <s v="Diana solarte"/>
    <s v="Cerrado"/>
    <s v="Mayo"/>
    <m/>
    <e v="#REF!"/>
    <e v="#REF!"/>
    <x v="0"/>
    <x v="0"/>
  </r>
  <r>
    <n v="1701"/>
    <n v="21811"/>
    <s v="Tramitar Peticiones"/>
    <d v="2020-05-25T00:00:00"/>
    <x v="4"/>
    <d v="2020-05-27T00:00:00"/>
    <s v="Abril - Junio"/>
    <n v="2"/>
    <n v="3"/>
    <s v="mario ramirez"/>
    <s v="Cerrado"/>
    <s v="Mayo"/>
    <m/>
    <e v="#REF!"/>
    <e v="#REF!"/>
    <x v="0"/>
    <x v="0"/>
  </r>
  <r>
    <n v="1702"/>
    <n v="21812"/>
    <s v="Tramitar Queja"/>
    <d v="2020-05-25T00:00:00"/>
    <x v="4"/>
    <d v="2020-05-27T00:00:00"/>
    <s v="Abril - Junio"/>
    <n v="2"/>
    <n v="3"/>
    <s v="Maria Dora Arenas"/>
    <s v="Cerrado"/>
    <s v="Mayo"/>
    <m/>
    <e v="#REF!"/>
    <e v="#REF!"/>
    <x v="0"/>
    <x v="0"/>
  </r>
  <r>
    <n v="1703"/>
    <n v="21813"/>
    <s v="Tramitar Queja"/>
    <d v="2020-05-25T00:00:00"/>
    <x v="4"/>
    <d v="2020-05-27T00:00:00"/>
    <s v="Abril - Junio"/>
    <n v="2"/>
    <n v="3"/>
    <s v="HECTOR RAUL HERNANDEZ CARDENAS"/>
    <s v="Cerrado"/>
    <s v="Mayo"/>
    <m/>
    <e v="#REF!"/>
    <e v="#REF!"/>
    <x v="0"/>
    <x v="0"/>
  </r>
  <r>
    <n v="1704"/>
    <n v="21814"/>
    <s v="Tramitar Peticiones"/>
    <d v="2020-05-25T00:00:00"/>
    <x v="4"/>
    <d v="2020-05-27T00:00:00"/>
    <s v="Abril - Junio"/>
    <n v="2"/>
    <n v="3"/>
    <s v="Beatriz Elena Ocampo Martínez"/>
    <s v="Cerrado"/>
    <s v="Mayo"/>
    <m/>
    <e v="#REF!"/>
    <e v="#REF!"/>
    <x v="0"/>
    <x v="0"/>
  </r>
  <r>
    <n v="1705"/>
    <n v="21815"/>
    <s v="Tramitar Peticiones"/>
    <d v="2020-05-25T00:00:00"/>
    <x v="4"/>
    <d v="2020-05-27T00:00:00"/>
    <s v="Abril - Junio"/>
    <n v="2"/>
    <n v="3"/>
    <s v="KAREN LIZETH LOZANO MUÑOZ"/>
    <s v="Cerrado"/>
    <s v="Mayo"/>
    <m/>
    <e v="#REF!"/>
    <e v="#REF!"/>
    <x v="0"/>
    <x v="0"/>
  </r>
  <r>
    <n v="1706"/>
    <n v="21816"/>
    <s v="Tramitar Peticiones"/>
    <d v="2020-05-25T00:00:00"/>
    <x v="4"/>
    <d v="2020-05-27T00:00:00"/>
    <s v="Abril - Junio"/>
    <n v="2"/>
    <n v="3"/>
    <s v="JOSÉ DAVID PACHECO MARTÍNEZ"/>
    <s v="Cerrado"/>
    <s v="Mayo"/>
    <m/>
    <e v="#REF!"/>
    <e v="#REF!"/>
    <x v="0"/>
    <x v="0"/>
  </r>
  <r>
    <n v="1707"/>
    <n v="21817"/>
    <s v="Tramitar Peticiones"/>
    <d v="2020-05-25T00:00:00"/>
    <x v="4"/>
    <d v="2020-05-27T00:00:00"/>
    <s v="Abril - Junio"/>
    <n v="2"/>
    <n v="3"/>
    <s v="MARCIA PERANYELA CORREA CARDOZO"/>
    <s v="Cerrado"/>
    <s v="Mayo"/>
    <m/>
    <e v="#REF!"/>
    <e v="#REF!"/>
    <x v="0"/>
    <x v="0"/>
  </r>
  <r>
    <n v="1708"/>
    <n v="21818"/>
    <s v="Tramitar Peticiones"/>
    <d v="2020-05-25T00:00:00"/>
    <x v="4"/>
    <d v="2020-05-27T00:00:00"/>
    <s v="Abril - Junio"/>
    <n v="2"/>
    <n v="3"/>
    <s v="MERCY ESPERANZA HORTUA SANCHEZ"/>
    <s v="Cerrado"/>
    <s v="Mayo"/>
    <m/>
    <e v="#REF!"/>
    <e v="#REF!"/>
    <x v="0"/>
    <x v="0"/>
  </r>
  <r>
    <n v="1709"/>
    <n v="21819"/>
    <s v="Tramitar Peticiones"/>
    <d v="2020-05-25T00:00:00"/>
    <x v="4"/>
    <d v="2020-05-27T00:00:00"/>
    <s v="Abril - Junio"/>
    <n v="2"/>
    <n v="3"/>
    <s v="Vanessa Toro Casso"/>
    <s v="Cerrado"/>
    <s v="Mayo"/>
    <m/>
    <e v="#REF!"/>
    <e v="#REF!"/>
    <x v="0"/>
    <x v="0"/>
  </r>
  <r>
    <n v="1710"/>
    <n v="21820"/>
    <s v="Tramitar Peticiones"/>
    <d v="2020-05-26T00:00:00"/>
    <x v="4"/>
    <d v="2020-05-27T00:00:00"/>
    <s v="Abril - Junio"/>
    <n v="1"/>
    <n v="2"/>
    <s v="RUTH MARIELA VELASQUEZ"/>
    <s v="Cerrado"/>
    <s v="Mayo"/>
    <m/>
    <e v="#REF!"/>
    <e v="#REF!"/>
    <x v="0"/>
    <x v="0"/>
  </r>
  <r>
    <n v="1711"/>
    <n v="21821"/>
    <s v="Tramitar Queja"/>
    <d v="2020-05-26T00:00:00"/>
    <x v="4"/>
    <d v="2020-05-27T00:00:00"/>
    <s v="Abril - Junio"/>
    <n v="1"/>
    <n v="2"/>
    <s v="Paulino Cruz Peñaloza"/>
    <s v="Cerrado"/>
    <s v="Mayo"/>
    <m/>
    <e v="#REF!"/>
    <e v="#REF!"/>
    <x v="0"/>
    <x v="0"/>
  </r>
  <r>
    <n v="1712"/>
    <n v="21822"/>
    <s v="Tramitar Queja"/>
    <d v="2020-05-26T00:00:00"/>
    <x v="4"/>
    <s v="Pendiente"/>
    <s v="Pendiente"/>
    <e v="#VALUE!"/>
    <e v="#VALUE!"/>
    <s v="empleados judiciales"/>
    <s v="Abierto"/>
    <s v="Pendiente"/>
    <m/>
    <e v="#REF!"/>
    <e v="#REF!"/>
    <x v="1"/>
    <x v="1"/>
  </r>
  <r>
    <n v="1713"/>
    <n v="21823"/>
    <s v="Tramitar Peticiones"/>
    <d v="2020-05-26T00:00:00"/>
    <x v="4"/>
    <d v="2020-05-27T00:00:00"/>
    <s v="Abril - Junio"/>
    <n v="1"/>
    <n v="2"/>
    <s v="maritza zuñiga macias"/>
    <s v="Cerrado"/>
    <s v="Mayo"/>
    <m/>
    <e v="#REF!"/>
    <e v="#REF!"/>
    <x v="0"/>
    <x v="0"/>
  </r>
  <r>
    <n v="1714"/>
    <n v="21824"/>
    <s v="Tramitar Peticiones"/>
    <d v="2020-05-26T00:00:00"/>
    <x v="4"/>
    <d v="2020-05-27T00:00:00"/>
    <s v="Abril - Junio"/>
    <n v="1"/>
    <n v="2"/>
    <s v="poveda daza richard"/>
    <s v="Cerrado"/>
    <s v="Mayo"/>
    <m/>
    <e v="#REF!"/>
    <e v="#REF!"/>
    <x v="0"/>
    <x v="0"/>
  </r>
  <r>
    <n v="1715"/>
    <n v="21825"/>
    <s v="Tramitar Peticiones"/>
    <d v="2020-05-26T00:00:00"/>
    <x v="4"/>
    <d v="2020-05-27T00:00:00"/>
    <s v="Abril - Junio"/>
    <n v="1"/>
    <n v="2"/>
    <s v="HERNAN D. VELÁSQUEZ GÓMEZ"/>
    <s v="Cerrado"/>
    <s v="Mayo"/>
    <m/>
    <e v="#REF!"/>
    <e v="#REF!"/>
    <x v="0"/>
    <x v="0"/>
  </r>
  <r>
    <n v="1716"/>
    <n v="21826"/>
    <s v="Tramitar Peticiones"/>
    <d v="2020-05-26T00:00:00"/>
    <x v="4"/>
    <d v="2020-05-27T00:00:00"/>
    <s v="Abril - Junio"/>
    <n v="1"/>
    <n v="2"/>
    <s v="eduardo sierra"/>
    <s v="Cerrado"/>
    <s v="Mayo"/>
    <m/>
    <e v="#REF!"/>
    <e v="#REF!"/>
    <x v="0"/>
    <x v="0"/>
  </r>
  <r>
    <n v="1717"/>
    <n v="21827"/>
    <s v="Tramitar Peticiones"/>
    <d v="2020-05-26T00:00:00"/>
    <x v="4"/>
    <d v="2020-05-27T00:00:00"/>
    <s v="Abril - Junio"/>
    <n v="1"/>
    <n v="2"/>
    <s v="valentina uribe marin"/>
    <s v="Cerrado"/>
    <s v="Mayo"/>
    <m/>
    <e v="#REF!"/>
    <e v="#REF!"/>
    <x v="0"/>
    <x v="0"/>
  </r>
  <r>
    <n v="1718"/>
    <n v="21828"/>
    <s v="Tramitar Queja"/>
    <d v="2020-05-26T00:00:00"/>
    <x v="4"/>
    <s v="Pendiente"/>
    <s v="Pendiente"/>
    <e v="#VALUE!"/>
    <e v="#VALUE!"/>
    <s v="maria teresa dussan manjares"/>
    <s v="Abierto"/>
    <s v="Pendiente"/>
    <m/>
    <e v="#REF!"/>
    <e v="#REF!"/>
    <x v="1"/>
    <x v="1"/>
  </r>
  <r>
    <n v="1719"/>
    <n v="21829"/>
    <s v="Tramitar Queja"/>
    <d v="2020-05-26T00:00:00"/>
    <x v="4"/>
    <d v="2020-06-10T00:00:00"/>
    <s v="Abril - Junio"/>
    <n v="15"/>
    <n v="12"/>
    <s v="Ulises Iván López Ballesteros"/>
    <s v="Cerrado"/>
    <s v="Junio"/>
    <m/>
    <e v="#REF!"/>
    <e v="#REF!"/>
    <x v="0"/>
    <x v="0"/>
  </r>
  <r>
    <n v="1720"/>
    <n v="21830"/>
    <s v="Tramitar Peticiones"/>
    <d v="2020-05-26T00:00:00"/>
    <x v="4"/>
    <d v="2020-05-27T00:00:00"/>
    <s v="Abril - Junio"/>
    <n v="1"/>
    <n v="2"/>
    <s v="Ulises Iván López Ballesteros"/>
    <s v="Cerrado"/>
    <s v="Mayo"/>
    <m/>
    <e v="#REF!"/>
    <e v="#REF!"/>
    <x v="0"/>
    <x v="0"/>
  </r>
  <r>
    <n v="1721"/>
    <n v="21831"/>
    <s v="Tramitar Peticiones"/>
    <d v="2020-05-26T00:00:00"/>
    <x v="4"/>
    <d v="2020-05-27T00:00:00"/>
    <s v="Abril - Junio"/>
    <n v="1"/>
    <n v="2"/>
    <s v="Consorcio JAM INGR IDU"/>
    <s v="Cerrado"/>
    <s v="Mayo"/>
    <m/>
    <e v="#REF!"/>
    <e v="#REF!"/>
    <x v="0"/>
    <x v="0"/>
  </r>
  <r>
    <n v="1722"/>
    <n v="21832"/>
    <s v="Tramitar Peticiones"/>
    <d v="2020-05-26T00:00:00"/>
    <x v="4"/>
    <d v="2020-05-27T00:00:00"/>
    <s v="Abril - Junio"/>
    <n v="1"/>
    <n v="2"/>
    <s v="Katherin Yuliana Ordoñez Calderon"/>
    <s v="Cerrado"/>
    <s v="Mayo"/>
    <m/>
    <e v="#REF!"/>
    <e v="#REF!"/>
    <x v="0"/>
    <x v="0"/>
  </r>
  <r>
    <n v="1723"/>
    <n v="21833"/>
    <s v="Tramitar Reclamo"/>
    <d v="2020-05-26T00:00:00"/>
    <x v="4"/>
    <d v="2020-05-27T00:00:00"/>
    <s v="Abril - Junio"/>
    <n v="1"/>
    <n v="2"/>
    <s v="Ada Luz Hernández Montoya"/>
    <s v="Cerrado"/>
    <s v="Mayo"/>
    <m/>
    <e v="#REF!"/>
    <e v="#REF!"/>
    <x v="0"/>
    <x v="0"/>
  </r>
  <r>
    <n v="1724"/>
    <n v="21834"/>
    <s v="Tramitar Peticiones"/>
    <d v="2020-05-26T00:00:00"/>
    <x v="4"/>
    <d v="2020-05-27T00:00:00"/>
    <s v="Abril - Junio"/>
    <n v="1"/>
    <n v="2"/>
    <s v="Vanessa Castillo"/>
    <s v="Cerrado"/>
    <s v="Mayo"/>
    <m/>
    <e v="#REF!"/>
    <e v="#REF!"/>
    <x v="0"/>
    <x v="0"/>
  </r>
  <r>
    <n v="1725"/>
    <n v="21835"/>
    <s v="Tramitar Peticiones"/>
    <d v="2020-05-26T00:00:00"/>
    <x v="4"/>
    <d v="2020-05-27T00:00:00"/>
    <s v="Abril - Junio"/>
    <n v="1"/>
    <n v="2"/>
    <s v="Patricia Ruiz Rojas"/>
    <s v="Cerrado"/>
    <s v="Mayo"/>
    <m/>
    <e v="#REF!"/>
    <e v="#REF!"/>
    <x v="0"/>
    <x v="0"/>
  </r>
  <r>
    <n v="1726"/>
    <n v="21836"/>
    <s v="Tramitar Peticiones"/>
    <d v="2020-05-26T00:00:00"/>
    <x v="4"/>
    <d v="2020-05-27T00:00:00"/>
    <s v="Abril - Junio"/>
    <n v="1"/>
    <n v="2"/>
    <s v="OMAR ZARABANDA"/>
    <s v="Cerrado"/>
    <s v="Mayo"/>
    <m/>
    <e v="#REF!"/>
    <e v="#REF!"/>
    <x v="0"/>
    <x v="0"/>
  </r>
  <r>
    <n v="1727"/>
    <n v="21837"/>
    <s v="Tramitar Reclamo"/>
    <d v="2020-05-26T00:00:00"/>
    <x v="4"/>
    <d v="2020-05-27T00:00:00"/>
    <s v="Abril - Junio"/>
    <n v="1"/>
    <n v="2"/>
    <s v="Willians Simón Tagliaferro Pérez"/>
    <s v="Cerrado"/>
    <s v="Mayo"/>
    <m/>
    <e v="#REF!"/>
    <e v="#REF!"/>
    <x v="0"/>
    <x v="0"/>
  </r>
  <r>
    <n v="1728"/>
    <n v="21838"/>
    <s v="Tramitar Peticiones"/>
    <d v="2020-05-26T00:00:00"/>
    <x v="4"/>
    <d v="2020-05-27T00:00:00"/>
    <s v="Abril - Junio"/>
    <n v="1"/>
    <n v="2"/>
    <s v="CRISTIAN ENRIQUE CABARCAS MERCADO"/>
    <s v="Cerrado"/>
    <s v="Mayo"/>
    <m/>
    <e v="#REF!"/>
    <e v="#REF!"/>
    <x v="0"/>
    <x v="0"/>
  </r>
  <r>
    <n v="1729"/>
    <n v="21839"/>
    <s v="Tramitar Peticiones"/>
    <d v="2020-05-26T00:00:00"/>
    <x v="4"/>
    <d v="2020-05-27T00:00:00"/>
    <s v="Abril - Junio"/>
    <n v="1"/>
    <n v="2"/>
    <s v="DIEGO FERNANDO OSORIO COLORADO"/>
    <s v="Cerrado"/>
    <s v="Mayo"/>
    <m/>
    <e v="#REF!"/>
    <e v="#REF!"/>
    <x v="0"/>
    <x v="0"/>
  </r>
  <r>
    <n v="1730"/>
    <n v="21840"/>
    <s v="Tramitar Peticiones"/>
    <d v="2020-05-26T00:00:00"/>
    <x v="4"/>
    <d v="2020-05-27T00:00:00"/>
    <s v="Abril - Junio"/>
    <n v="1"/>
    <n v="2"/>
    <s v="Leidy Johanna Piedrahita Ortiz"/>
    <s v="Cerrado"/>
    <s v="Mayo"/>
    <m/>
    <e v="#REF!"/>
    <e v="#REF!"/>
    <x v="0"/>
    <x v="0"/>
  </r>
  <r>
    <n v="1731"/>
    <n v="21841"/>
    <s v="Tramitar Peticiones"/>
    <d v="2020-05-26T00:00:00"/>
    <x v="4"/>
    <d v="2020-05-27T00:00:00"/>
    <s v="Abril - Junio"/>
    <n v="1"/>
    <n v="2"/>
    <s v="Julian Giraldo"/>
    <s v="Cerrado"/>
    <s v="Mayo"/>
    <m/>
    <e v="#REF!"/>
    <e v="#REF!"/>
    <x v="0"/>
    <x v="0"/>
  </r>
  <r>
    <n v="1732"/>
    <n v="21842"/>
    <s v="Tramitar Peticiones"/>
    <d v="2020-05-26T00:00:00"/>
    <x v="4"/>
    <d v="2020-05-27T00:00:00"/>
    <s v="Abril - Junio"/>
    <n v="1"/>
    <n v="2"/>
    <s v="VALENTINA GIRALDO GARRIDO"/>
    <s v="Cerrado"/>
    <s v="Mayo"/>
    <m/>
    <e v="#REF!"/>
    <e v="#REF!"/>
    <x v="0"/>
    <x v="0"/>
  </r>
  <r>
    <n v="1733"/>
    <n v="21843"/>
    <s v="Tramitar Peticiones"/>
    <d v="2020-05-26T00:00:00"/>
    <x v="4"/>
    <d v="2020-05-29T00:00:00"/>
    <s v="Abril - Junio"/>
    <n v="3"/>
    <n v="4"/>
    <s v="Susana Patricia Segura Ibarra"/>
    <s v="Cerrado"/>
    <s v="Mayo"/>
    <m/>
    <e v="#REF!"/>
    <e v="#REF!"/>
    <x v="0"/>
    <x v="0"/>
  </r>
  <r>
    <n v="1734"/>
    <n v="21844"/>
    <s v="Tramitar Peticiones"/>
    <d v="2020-05-26T00:00:00"/>
    <x v="4"/>
    <d v="2020-05-29T00:00:00"/>
    <s v="Abril - Junio"/>
    <n v="3"/>
    <n v="4"/>
    <s v="Jhon alexander camacho olave"/>
    <s v="Cerrado"/>
    <s v="Mayo"/>
    <m/>
    <e v="#REF!"/>
    <e v="#REF!"/>
    <x v="0"/>
    <x v="0"/>
  </r>
  <r>
    <n v="1735"/>
    <n v="21845"/>
    <s v="Tramitar Queja"/>
    <d v="2020-05-26T00:00:00"/>
    <x v="4"/>
    <d v="2020-05-27T00:00:00"/>
    <s v="Abril - Junio"/>
    <n v="1"/>
    <n v="2"/>
    <s v="luis dario alvarez mendoza"/>
    <s v="Cerrado"/>
    <s v="Mayo"/>
    <m/>
    <e v="#REF!"/>
    <e v="#REF!"/>
    <x v="0"/>
    <x v="0"/>
  </r>
  <r>
    <n v="1736"/>
    <n v="21846"/>
    <s v="Tramitar Peticiones"/>
    <d v="2020-05-26T00:00:00"/>
    <x v="4"/>
    <d v="2020-05-29T00:00:00"/>
    <s v="Abril - Junio"/>
    <n v="3"/>
    <n v="4"/>
    <s v="Alexandra Machado Rodríguez"/>
    <s v="Cerrado"/>
    <s v="Mayo"/>
    <m/>
    <e v="#REF!"/>
    <e v="#REF!"/>
    <x v="0"/>
    <x v="0"/>
  </r>
  <r>
    <n v="1737"/>
    <n v="21847"/>
    <s v="Tramitar Queja"/>
    <d v="2020-05-26T00:00:00"/>
    <x v="4"/>
    <d v="2020-05-27T00:00:00"/>
    <s v="Abril - Junio"/>
    <n v="1"/>
    <n v="2"/>
    <s v="yadira hernandez meza"/>
    <s v="Cerrado"/>
    <s v="Mayo"/>
    <m/>
    <e v="#REF!"/>
    <e v="#REF!"/>
    <x v="0"/>
    <x v="0"/>
  </r>
  <r>
    <n v="1738"/>
    <n v="21848"/>
    <s v="Tramitar Peticiones"/>
    <d v="2020-05-26T00:00:00"/>
    <x v="4"/>
    <d v="2020-05-29T00:00:00"/>
    <s v="Abril - Junio"/>
    <n v="3"/>
    <n v="4"/>
    <s v="Juan Martin Bermudez Marin"/>
    <s v="Cerrado"/>
    <s v="Mayo"/>
    <m/>
    <e v="#REF!"/>
    <e v="#REF!"/>
    <x v="0"/>
    <x v="0"/>
  </r>
  <r>
    <n v="1739"/>
    <n v="21849"/>
    <s v="Tramitar Peticiones"/>
    <d v="2020-05-27T00:00:00"/>
    <x v="4"/>
    <d v="2020-05-29T00:00:00"/>
    <s v="Abril - Junio"/>
    <n v="2"/>
    <n v="3"/>
    <s v="Lilian Patricia Rosas Florez"/>
    <s v="Cerrado"/>
    <s v="Mayo"/>
    <m/>
    <e v="#REF!"/>
    <e v="#REF!"/>
    <x v="0"/>
    <x v="0"/>
  </r>
  <r>
    <n v="1740"/>
    <n v="21850"/>
    <s v="Tramitar Reclamo"/>
    <d v="2020-05-27T00:00:00"/>
    <x v="4"/>
    <d v="2020-05-29T00:00:00"/>
    <s v="Abril - Junio"/>
    <n v="2"/>
    <n v="3"/>
    <s v="Carlos fernando varela izquierdo"/>
    <s v="Cerrado"/>
    <s v="Mayo"/>
    <m/>
    <e v="#REF!"/>
    <e v="#REF!"/>
    <x v="0"/>
    <x v="0"/>
  </r>
  <r>
    <n v="1741"/>
    <n v="21851"/>
    <s v="Tramitar Peticiones"/>
    <d v="2020-05-27T00:00:00"/>
    <x v="4"/>
    <d v="2020-05-29T00:00:00"/>
    <s v="Abril - Junio"/>
    <n v="2"/>
    <n v="3"/>
    <s v="LUIS BUENAVENTURA ALBA GUERRERO"/>
    <s v="Cerrado"/>
    <s v="Mayo"/>
    <m/>
    <e v="#REF!"/>
    <e v="#REF!"/>
    <x v="0"/>
    <x v="0"/>
  </r>
  <r>
    <n v="1742"/>
    <n v="21852"/>
    <s v="Tramitar Peticiones"/>
    <d v="2020-05-27T00:00:00"/>
    <x v="4"/>
    <d v="2020-05-29T00:00:00"/>
    <s v="Abril - Junio"/>
    <n v="2"/>
    <n v="3"/>
    <s v="CRISTIAN CAMILO MARTINEZ MARIN"/>
    <s v="Cerrado"/>
    <s v="Mayo"/>
    <m/>
    <e v="#REF!"/>
    <e v="#REF!"/>
    <x v="0"/>
    <x v="0"/>
  </r>
  <r>
    <n v="1743"/>
    <n v="21853"/>
    <s v="Tramitar Peticiones"/>
    <d v="2020-05-27T00:00:00"/>
    <x v="4"/>
    <d v="2020-05-29T00:00:00"/>
    <s v="Abril - Junio"/>
    <n v="2"/>
    <n v="3"/>
    <s v="yovanni alexander garcia"/>
    <s v="Cerrado"/>
    <s v="Mayo"/>
    <m/>
    <e v="#REF!"/>
    <e v="#REF!"/>
    <x v="0"/>
    <x v="0"/>
  </r>
  <r>
    <n v="1744"/>
    <n v="21854"/>
    <s v="Tramitar Peticiones"/>
    <d v="2020-05-27T00:00:00"/>
    <x v="4"/>
    <d v="2020-05-27T00:00:00"/>
    <s v="Abril - Junio"/>
    <n v="0"/>
    <n v="1"/>
    <s v="Yurany escobar Anaya"/>
    <s v="Cerrado"/>
    <s v="Mayo"/>
    <m/>
    <e v="#REF!"/>
    <e v="#REF!"/>
    <x v="0"/>
    <x v="0"/>
  </r>
  <r>
    <n v="1745"/>
    <n v="21855"/>
    <s v="Tramitar Peticiones"/>
    <d v="2020-05-27T00:00:00"/>
    <x v="4"/>
    <d v="2020-05-29T00:00:00"/>
    <s v="Abril - Junio"/>
    <n v="2"/>
    <n v="3"/>
    <s v="Alba Rocio Ospina"/>
    <s v="Cerrado"/>
    <s v="Mayo"/>
    <m/>
    <e v="#REF!"/>
    <e v="#REF!"/>
    <x v="0"/>
    <x v="0"/>
  </r>
  <r>
    <n v="1746"/>
    <n v="21856"/>
    <s v="Tramitar Peticiones"/>
    <d v="2020-05-27T00:00:00"/>
    <x v="4"/>
    <d v="2020-05-29T00:00:00"/>
    <s v="Abril - Junio"/>
    <n v="2"/>
    <n v="3"/>
    <s v="javier Castañeda"/>
    <s v="Cerrado"/>
    <s v="Mayo"/>
    <m/>
    <e v="#REF!"/>
    <e v="#REF!"/>
    <x v="0"/>
    <x v="0"/>
  </r>
  <r>
    <n v="1747"/>
    <n v="21857"/>
    <s v="Tramitar Queja"/>
    <d v="2020-05-27T00:00:00"/>
    <x v="4"/>
    <d v="2020-07-02T00:00:00"/>
    <s v="Julio - Septiembre"/>
    <n v="36"/>
    <n v="27"/>
    <s v="WILSON ALEXANDER URIBE SERNA"/>
    <s v="Cerrado"/>
    <s v="Julio"/>
    <m/>
    <e v="#REF!"/>
    <e v="#REF!"/>
    <x v="0"/>
    <x v="0"/>
  </r>
  <r>
    <n v="1748"/>
    <n v="21858"/>
    <s v="Tramitar Peticiones"/>
    <d v="2020-05-27T00:00:00"/>
    <x v="4"/>
    <d v="2020-05-29T00:00:00"/>
    <s v="Abril - Junio"/>
    <n v="2"/>
    <n v="3"/>
    <s v="JUAN FERNANDO OCHOA MUÑOZ"/>
    <s v="Cerrado"/>
    <s v="Mayo"/>
    <m/>
    <e v="#REF!"/>
    <e v="#REF!"/>
    <x v="0"/>
    <x v="0"/>
  </r>
  <r>
    <n v="1749"/>
    <n v="21859"/>
    <s v="Tramitar Peticiones"/>
    <d v="2020-05-27T00:00:00"/>
    <x v="4"/>
    <d v="2020-05-29T00:00:00"/>
    <s v="Abril - Junio"/>
    <n v="2"/>
    <n v="3"/>
    <s v="Kelly johanna Rodríguez Daza"/>
    <s v="Cerrado"/>
    <s v="Mayo"/>
    <m/>
    <e v="#REF!"/>
    <e v="#REF!"/>
    <x v="0"/>
    <x v="0"/>
  </r>
  <r>
    <n v="1750"/>
    <n v="21860"/>
    <s v="Asignar Sugerencia"/>
    <d v="2020-05-27T00:00:00"/>
    <x v="4"/>
    <d v="2020-05-29T00:00:00"/>
    <s v="Abril - Junio"/>
    <n v="2"/>
    <n v="3"/>
    <s v="YURI LILIANA VARGAS"/>
    <s v="Cerrado"/>
    <s v="Mayo"/>
    <m/>
    <e v="#REF!"/>
    <e v="#REF!"/>
    <x v="0"/>
    <x v="0"/>
  </r>
  <r>
    <n v="1751"/>
    <n v="21861"/>
    <s v="Tramitar Peticiones"/>
    <d v="2020-05-27T00:00:00"/>
    <x v="4"/>
    <d v="2020-05-29T00:00:00"/>
    <s v="Abril - Junio"/>
    <n v="2"/>
    <n v="3"/>
    <s v="Camilo andres torres carmona"/>
    <s v="Cerrado"/>
    <s v="Mayo"/>
    <m/>
    <e v="#REF!"/>
    <e v="#REF!"/>
    <x v="0"/>
    <x v="0"/>
  </r>
  <r>
    <n v="1752"/>
    <n v="21862"/>
    <s v="Tramitar Peticiones"/>
    <d v="2020-05-27T00:00:00"/>
    <x v="4"/>
    <d v="2020-05-29T00:00:00"/>
    <s v="Abril - Junio"/>
    <n v="2"/>
    <n v="3"/>
    <s v="Camilo andres torres carmona"/>
    <s v="Cerrado"/>
    <s v="Mayo"/>
    <m/>
    <e v="#REF!"/>
    <e v="#REF!"/>
    <x v="0"/>
    <x v="0"/>
  </r>
  <r>
    <n v="1753"/>
    <n v="21863"/>
    <s v="Tramitar Queja"/>
    <d v="2020-05-27T00:00:00"/>
    <x v="4"/>
    <s v="Pendiente"/>
    <s v="Pendiente"/>
    <e v="#VALUE!"/>
    <e v="#VALUE!"/>
    <s v="LUIS EDUARDO BETANCOURT FIGUEROA"/>
    <s v="Abierto"/>
    <s v="Pendiente"/>
    <m/>
    <e v="#REF!"/>
    <e v="#REF!"/>
    <x v="1"/>
    <x v="1"/>
  </r>
  <r>
    <n v="1754"/>
    <n v="21864"/>
    <s v="Tramitar Queja"/>
    <d v="2020-05-27T00:00:00"/>
    <x v="4"/>
    <d v="2020-06-02T00:00:00"/>
    <s v="Abril - Junio"/>
    <n v="6"/>
    <n v="5"/>
    <s v="JENNY VALENCIA"/>
    <s v="Cerrado"/>
    <s v="Junio"/>
    <m/>
    <e v="#REF!"/>
    <e v="#REF!"/>
    <x v="0"/>
    <x v="0"/>
  </r>
  <r>
    <n v="1755"/>
    <n v="21865"/>
    <s v="Tramitar Peticiones"/>
    <d v="2020-05-28T00:00:00"/>
    <x v="4"/>
    <d v="2020-05-29T00:00:00"/>
    <s v="Abril - Junio"/>
    <n v="1"/>
    <n v="2"/>
    <s v="Emerson Cogollo Gomez"/>
    <s v="Cerrado"/>
    <s v="Mayo"/>
    <m/>
    <e v="#REF!"/>
    <e v="#REF!"/>
    <x v="0"/>
    <x v="0"/>
  </r>
  <r>
    <n v="1756"/>
    <n v="21866"/>
    <s v="Tramitar Queja"/>
    <d v="2020-05-28T00:00:00"/>
    <x v="4"/>
    <d v="2020-06-02T00:00:00"/>
    <s v="Abril - Junio"/>
    <n v="5"/>
    <n v="4"/>
    <s v="Angelica Maria Diaz Higuera"/>
    <s v="Cerrado"/>
    <s v="Junio"/>
    <m/>
    <e v="#REF!"/>
    <e v="#REF!"/>
    <x v="0"/>
    <x v="0"/>
  </r>
  <r>
    <n v="1757"/>
    <n v="21867"/>
    <s v="Tramitar Peticiones"/>
    <d v="2020-05-28T00:00:00"/>
    <x v="4"/>
    <d v="2020-05-29T00:00:00"/>
    <s v="Abril - Junio"/>
    <n v="1"/>
    <n v="2"/>
    <s v="LUIS BUENAVENTURA ALBA GUERRERO"/>
    <s v="Cerrado"/>
    <s v="Mayo"/>
    <m/>
    <e v="#REF!"/>
    <e v="#REF!"/>
    <x v="0"/>
    <x v="0"/>
  </r>
  <r>
    <n v="1758"/>
    <n v="21868"/>
    <s v="Tramitar Queja"/>
    <d v="2020-05-28T00:00:00"/>
    <x v="4"/>
    <d v="2020-06-02T00:00:00"/>
    <s v="Abril - Junio"/>
    <n v="5"/>
    <n v="4"/>
    <s v="beatriz elena borja gamez"/>
    <s v="Cerrado"/>
    <s v="Junio"/>
    <m/>
    <e v="#REF!"/>
    <e v="#REF!"/>
    <x v="0"/>
    <x v="0"/>
  </r>
  <r>
    <n v="1759"/>
    <n v="21869"/>
    <s v="Tramitar Queja"/>
    <d v="2020-05-28T00:00:00"/>
    <x v="4"/>
    <d v="2020-06-23T00:00:00"/>
    <s v="Abril - Junio"/>
    <n v="26"/>
    <n v="19"/>
    <s v="Tulio Ancizar Cardona Salazar"/>
    <s v="Cerrado"/>
    <s v="Junio"/>
    <m/>
    <e v="#REF!"/>
    <e v="#REF!"/>
    <x v="0"/>
    <x v="0"/>
  </r>
  <r>
    <n v="1760"/>
    <n v="21870"/>
    <s v="Tramitar Peticiones"/>
    <d v="2020-05-28T00:00:00"/>
    <x v="4"/>
    <d v="2020-05-29T00:00:00"/>
    <s v="Abril - Junio"/>
    <n v="1"/>
    <n v="2"/>
    <s v="leydi narvaez"/>
    <s v="Cerrado"/>
    <s v="Mayo"/>
    <m/>
    <e v="#REF!"/>
    <e v="#REF!"/>
    <x v="0"/>
    <x v="0"/>
  </r>
  <r>
    <n v="1761"/>
    <n v="21871"/>
    <s v="Tramitar Peticiones"/>
    <d v="2020-05-28T00:00:00"/>
    <x v="4"/>
    <d v="2020-05-29T00:00:00"/>
    <s v="Abril - Junio"/>
    <n v="1"/>
    <n v="2"/>
    <s v="JOHN JAMINTON PEREZ GAITAN"/>
    <s v="Cerrado"/>
    <s v="Mayo"/>
    <m/>
    <e v="#REF!"/>
    <e v="#REF!"/>
    <x v="0"/>
    <x v="0"/>
  </r>
  <r>
    <n v="1762"/>
    <n v="21872"/>
    <s v="Tramitar Peticiones"/>
    <d v="2020-05-28T00:00:00"/>
    <x v="4"/>
    <d v="2020-05-29T00:00:00"/>
    <s v="Abril - Junio"/>
    <n v="1"/>
    <n v="2"/>
    <s v="Mariana Valencia"/>
    <s v="Cerrado"/>
    <s v="Mayo"/>
    <m/>
    <e v="#REF!"/>
    <e v="#REF!"/>
    <x v="0"/>
    <x v="0"/>
  </r>
  <r>
    <n v="1763"/>
    <n v="21873"/>
    <s v="Tramitar Peticiones"/>
    <d v="2020-05-28T00:00:00"/>
    <x v="4"/>
    <d v="2020-05-29T00:00:00"/>
    <s v="Abril - Junio"/>
    <n v="1"/>
    <n v="2"/>
    <s v="JORGE RODRIGUEZ"/>
    <s v="Cerrado"/>
    <s v="Mayo"/>
    <m/>
    <e v="#REF!"/>
    <e v="#REF!"/>
    <x v="0"/>
    <x v="0"/>
  </r>
  <r>
    <n v="1764"/>
    <n v="21874"/>
    <s v="Tramitar Peticiones"/>
    <d v="2020-05-28T00:00:00"/>
    <x v="4"/>
    <d v="2020-05-29T00:00:00"/>
    <s v="Abril - Junio"/>
    <n v="1"/>
    <n v="2"/>
    <s v="Maria Claudia Gómez Vasquez"/>
    <s v="Cerrado"/>
    <s v="Mayo"/>
    <m/>
    <e v="#REF!"/>
    <e v="#REF!"/>
    <x v="0"/>
    <x v="0"/>
  </r>
  <r>
    <n v="1765"/>
    <n v="21875"/>
    <s v="Tramitar Peticiones"/>
    <d v="2020-05-28T00:00:00"/>
    <x v="4"/>
    <d v="2020-06-01T00:00:00"/>
    <s v="Abril - Junio"/>
    <n v="4"/>
    <n v="3"/>
    <s v="carlos alberto jimenez tejero"/>
    <s v="Cerrado"/>
    <s v="Junio"/>
    <m/>
    <e v="#REF!"/>
    <e v="#REF!"/>
    <x v="0"/>
    <x v="0"/>
  </r>
  <r>
    <n v="1766"/>
    <n v="21876"/>
    <s v="Tramitar Peticiones"/>
    <d v="2020-05-28T00:00:00"/>
    <x v="4"/>
    <d v="2020-06-01T00:00:00"/>
    <s v="Abril - Junio"/>
    <n v="4"/>
    <n v="3"/>
    <s v="Carina Andrea Cadena Castro"/>
    <s v="Cerrado"/>
    <s v="Junio"/>
    <m/>
    <e v="#REF!"/>
    <e v="#REF!"/>
    <x v="0"/>
    <x v="0"/>
  </r>
  <r>
    <n v="1767"/>
    <n v="21877"/>
    <s v="Tramitar Peticiones"/>
    <d v="2020-05-28T00:00:00"/>
    <x v="4"/>
    <d v="2020-06-01T00:00:00"/>
    <s v="Abril - Junio"/>
    <n v="4"/>
    <n v="3"/>
    <s v="juliana mera gonzalez"/>
    <s v="Cerrado"/>
    <s v="Junio"/>
    <m/>
    <e v="#REF!"/>
    <e v="#REF!"/>
    <x v="0"/>
    <x v="0"/>
  </r>
  <r>
    <n v="1768"/>
    <n v="21878"/>
    <s v="Tramitar Peticiones"/>
    <d v="2020-05-28T00:00:00"/>
    <x v="4"/>
    <d v="2020-06-01T00:00:00"/>
    <s v="Abril - Junio"/>
    <n v="4"/>
    <n v="3"/>
    <s v="adiela terreros"/>
    <s v="Cerrado"/>
    <s v="Junio"/>
    <m/>
    <e v="#REF!"/>
    <e v="#REF!"/>
    <x v="0"/>
    <x v="0"/>
  </r>
  <r>
    <n v="1769"/>
    <n v="21879"/>
    <s v="Tramitar Queja"/>
    <d v="2020-05-28T00:00:00"/>
    <x v="4"/>
    <d v="2020-06-17T00:00:00"/>
    <s v="Abril - Junio"/>
    <n v="20"/>
    <n v="15"/>
    <s v="juan pablo arbelaez hincapie"/>
    <s v="Cerrado"/>
    <s v="Junio"/>
    <m/>
    <e v="#REF!"/>
    <e v="#REF!"/>
    <x v="0"/>
    <x v="0"/>
  </r>
  <r>
    <n v="1770"/>
    <n v="21880"/>
    <s v="Tramitar Peticiones"/>
    <d v="2020-05-28T00:00:00"/>
    <x v="4"/>
    <d v="2020-06-01T00:00:00"/>
    <s v="Abril - Junio"/>
    <n v="4"/>
    <n v="3"/>
    <s v="OMAR HERNAND ORTEGA MOLINA"/>
    <s v="Cerrado"/>
    <s v="Junio"/>
    <m/>
    <e v="#REF!"/>
    <e v="#REF!"/>
    <x v="0"/>
    <x v="0"/>
  </r>
  <r>
    <n v="1771"/>
    <n v="21881"/>
    <s v="Tramitar Reclamo"/>
    <d v="2020-05-28T00:00:00"/>
    <x v="4"/>
    <d v="2020-06-02T00:00:00"/>
    <s v="Abril - Junio"/>
    <n v="5"/>
    <n v="4"/>
    <s v="Álvaro Lemos vargas"/>
    <s v="Cerrado"/>
    <s v="Junio"/>
    <m/>
    <e v="#REF!"/>
    <e v="#REF!"/>
    <x v="0"/>
    <x v="0"/>
  </r>
  <r>
    <n v="1772"/>
    <n v="21882"/>
    <s v="Tramitar Peticiones"/>
    <d v="2020-05-28T00:00:00"/>
    <x v="4"/>
    <d v="2020-06-01T00:00:00"/>
    <s v="Abril - Junio"/>
    <n v="4"/>
    <n v="3"/>
    <s v="Beisman Meneses"/>
    <s v="Cerrado"/>
    <s v="Junio"/>
    <m/>
    <e v="#REF!"/>
    <e v="#REF!"/>
    <x v="0"/>
    <x v="0"/>
  </r>
  <r>
    <n v="1773"/>
    <n v="21883"/>
    <s v="Tramitar Queja"/>
    <d v="2020-05-28T00:00:00"/>
    <x v="4"/>
    <s v="Pendiente"/>
    <s v="Pendiente"/>
    <e v="#VALUE!"/>
    <e v="#VALUE!"/>
    <s v="augusto giraldo"/>
    <s v="Abierto"/>
    <s v="Pendiente"/>
    <m/>
    <e v="#REF!"/>
    <e v="#REF!"/>
    <x v="1"/>
    <x v="1"/>
  </r>
  <r>
    <n v="1774"/>
    <n v="21884"/>
    <s v="Tramitar Reclamo"/>
    <d v="2020-05-28T00:00:00"/>
    <x v="4"/>
    <d v="2020-06-02T00:00:00"/>
    <s v="Abril - Junio"/>
    <n v="5"/>
    <n v="4"/>
    <s v="Álvaro Lemos vargas"/>
    <s v="Cerrado"/>
    <s v="Junio"/>
    <m/>
    <e v="#REF!"/>
    <e v="#REF!"/>
    <x v="0"/>
    <x v="0"/>
  </r>
  <r>
    <n v="1775"/>
    <n v="21885"/>
    <s v="Tramitar Peticiones"/>
    <d v="2020-05-28T00:00:00"/>
    <x v="4"/>
    <d v="2020-06-01T00:00:00"/>
    <s v="Abril - Junio"/>
    <n v="4"/>
    <n v="3"/>
    <s v="LAURA KATERINAVELASCO"/>
    <s v="Cerrado"/>
    <s v="Junio"/>
    <m/>
    <e v="#REF!"/>
    <e v="#REF!"/>
    <x v="0"/>
    <x v="0"/>
  </r>
  <r>
    <n v="1776"/>
    <n v="21886"/>
    <s v="Tramitar Peticiones"/>
    <d v="2020-05-28T00:00:00"/>
    <x v="4"/>
    <d v="2020-06-01T00:00:00"/>
    <s v="Abril - Junio"/>
    <n v="4"/>
    <n v="3"/>
    <s v="Paola Stephany Suarez Bergaño"/>
    <s v="Cerrado"/>
    <s v="Junio"/>
    <m/>
    <e v="#REF!"/>
    <e v="#REF!"/>
    <x v="0"/>
    <x v="0"/>
  </r>
  <r>
    <n v="1777"/>
    <n v="21887"/>
    <s v="Tramitar Peticiones"/>
    <d v="2020-05-28T00:00:00"/>
    <x v="4"/>
    <d v="2020-06-01T00:00:00"/>
    <s v="Abril - Junio"/>
    <n v="4"/>
    <n v="3"/>
    <s v="isabel Franky Pedraza"/>
    <s v="Cerrado"/>
    <s v="Junio"/>
    <m/>
    <e v="#REF!"/>
    <e v="#REF!"/>
    <x v="0"/>
    <x v="0"/>
  </r>
  <r>
    <n v="1778"/>
    <n v="21888"/>
    <s v="Tramitar Peticiones"/>
    <d v="2020-05-28T00:00:00"/>
    <x v="4"/>
    <d v="2020-06-01T00:00:00"/>
    <s v="Abril - Junio"/>
    <n v="4"/>
    <n v="3"/>
    <s v="RUBY REYES DAZA"/>
    <s v="Cerrado"/>
    <s v="Junio"/>
    <m/>
    <e v="#REF!"/>
    <e v="#REF!"/>
    <x v="0"/>
    <x v="0"/>
  </r>
  <r>
    <n v="1779"/>
    <n v="21889"/>
    <s v="Tramitar Queja"/>
    <d v="2020-05-28T00:00:00"/>
    <x v="4"/>
    <d v="2020-06-02T00:00:00"/>
    <s v="Abril - Junio"/>
    <n v="5"/>
    <n v="4"/>
    <s v="Ana Lucia Saldaña P"/>
    <s v="Cerrado"/>
    <s v="Junio"/>
    <m/>
    <e v="#REF!"/>
    <e v="#REF!"/>
    <x v="0"/>
    <x v="0"/>
  </r>
  <r>
    <n v="1780"/>
    <n v="21890"/>
    <s v="Tramitar Peticiones"/>
    <d v="2020-05-28T00:00:00"/>
    <x v="4"/>
    <d v="2020-06-01T00:00:00"/>
    <s v="Abril - Junio"/>
    <n v="4"/>
    <n v="3"/>
    <s v="Linda esmeralda pineda Díaz"/>
    <s v="Cerrado"/>
    <s v="Junio"/>
    <m/>
    <e v="#REF!"/>
    <e v="#REF!"/>
    <x v="0"/>
    <x v="0"/>
  </r>
  <r>
    <n v="1781"/>
    <n v="21891"/>
    <s v="Tramitar Queja"/>
    <d v="2020-05-28T00:00:00"/>
    <x v="4"/>
    <d v="2020-06-10T00:00:00"/>
    <s v="Abril - Junio"/>
    <n v="13"/>
    <n v="10"/>
    <s v="Miguel Angel Cardona Rojas"/>
    <s v="Cerrado"/>
    <s v="Junio"/>
    <m/>
    <e v="#REF!"/>
    <e v="#REF!"/>
    <x v="0"/>
    <x v="0"/>
  </r>
  <r>
    <n v="1782"/>
    <n v="21892"/>
    <s v="Tramitar Peticiones"/>
    <d v="2020-05-29T00:00:00"/>
    <x v="4"/>
    <d v="2020-06-01T00:00:00"/>
    <s v="Abril - Junio"/>
    <n v="3"/>
    <n v="2"/>
    <s v="antonio erasmo hernandez zuñiga"/>
    <s v="Cerrado"/>
    <s v="Junio"/>
    <m/>
    <e v="#REF!"/>
    <e v="#REF!"/>
    <x v="0"/>
    <x v="0"/>
  </r>
  <r>
    <n v="1783"/>
    <n v="21893"/>
    <s v="Tramitar Peticiones"/>
    <d v="2020-05-29T00:00:00"/>
    <x v="4"/>
    <d v="2020-06-01T00:00:00"/>
    <s v="Abril - Junio"/>
    <n v="3"/>
    <n v="2"/>
    <s v="Gabriel Arellano Guerrero"/>
    <s v="Cerrado"/>
    <s v="Junio"/>
    <m/>
    <e v="#REF!"/>
    <e v="#REF!"/>
    <x v="0"/>
    <x v="0"/>
  </r>
  <r>
    <n v="1784"/>
    <n v="21894"/>
    <s v="Tramitar Queja"/>
    <d v="2020-05-29T00:00:00"/>
    <x v="4"/>
    <s v="Pendiente"/>
    <s v="Pendiente"/>
    <e v="#VALUE!"/>
    <e v="#VALUE!"/>
    <s v="carlos de jesus ariza altamar"/>
    <s v="Abierto"/>
    <s v="Pendiente"/>
    <m/>
    <e v="#REF!"/>
    <e v="#REF!"/>
    <x v="1"/>
    <x v="1"/>
  </r>
  <r>
    <n v="1785"/>
    <n v="21895"/>
    <s v="Tramitar Peticiones"/>
    <d v="2020-05-29T00:00:00"/>
    <x v="4"/>
    <d v="2020-06-01T00:00:00"/>
    <s v="Abril - Junio"/>
    <n v="3"/>
    <n v="2"/>
    <s v="SEGUNDO ARIOLFO ANGULO GUIZA"/>
    <s v="Cerrado"/>
    <s v="Junio"/>
    <m/>
    <e v="#REF!"/>
    <e v="#REF!"/>
    <x v="0"/>
    <x v="0"/>
  </r>
  <r>
    <n v="1786"/>
    <n v="21896"/>
    <s v="Tramitar Peticiones"/>
    <d v="2020-05-29T00:00:00"/>
    <x v="4"/>
    <d v="2020-06-01T00:00:00"/>
    <s v="Abril - Junio"/>
    <n v="3"/>
    <n v="2"/>
    <s v="CAMILO MANUEL QUIROGA PAEZ"/>
    <s v="Cerrado"/>
    <s v="Junio"/>
    <m/>
    <e v="#REF!"/>
    <e v="#REF!"/>
    <x v="0"/>
    <x v="0"/>
  </r>
  <r>
    <n v="1787"/>
    <n v="21897"/>
    <s v="Tramitar Peticiones"/>
    <d v="2020-05-29T00:00:00"/>
    <x v="4"/>
    <d v="2020-06-01T00:00:00"/>
    <s v="Abril - Junio"/>
    <n v="3"/>
    <n v="2"/>
    <s v="roberto andres barrios hernandez"/>
    <s v="Cerrado"/>
    <s v="Junio"/>
    <m/>
    <e v="#REF!"/>
    <e v="#REF!"/>
    <x v="0"/>
    <x v="0"/>
  </r>
  <r>
    <n v="1788"/>
    <n v="21898"/>
    <s v="Tramitar Peticiones"/>
    <d v="2020-05-29T00:00:00"/>
    <x v="4"/>
    <d v="2020-06-01T00:00:00"/>
    <s v="Abril - Junio"/>
    <n v="3"/>
    <n v="2"/>
    <s v="maria del carmen peña gomez"/>
    <s v="Cerrado"/>
    <s v="Junio"/>
    <m/>
    <e v="#REF!"/>
    <e v="#REF!"/>
    <x v="0"/>
    <x v="0"/>
  </r>
  <r>
    <n v="1789"/>
    <n v="21899"/>
    <s v="Tramitar Peticiones"/>
    <d v="2020-05-29T00:00:00"/>
    <x v="4"/>
    <d v="2020-06-01T00:00:00"/>
    <s v="Abril - Junio"/>
    <n v="3"/>
    <n v="2"/>
    <s v="OSCAR ALFREDO LOPEZ TORRES"/>
    <s v="Cerrado"/>
    <s v="Junio"/>
    <m/>
    <e v="#REF!"/>
    <e v="#REF!"/>
    <x v="0"/>
    <x v="0"/>
  </r>
  <r>
    <n v="1790"/>
    <n v="21900"/>
    <s v="Tramitar Peticiones"/>
    <d v="2020-05-29T00:00:00"/>
    <x v="4"/>
    <d v="2020-06-01T00:00:00"/>
    <s v="Abril - Junio"/>
    <n v="3"/>
    <n v="2"/>
    <s v="ALEJANDRO SERRANO"/>
    <s v="Cerrado"/>
    <s v="Junio"/>
    <m/>
    <e v="#REF!"/>
    <e v="#REF!"/>
    <x v="0"/>
    <x v="0"/>
  </r>
  <r>
    <n v="1791"/>
    <n v="21901"/>
    <s v="Tramitar Peticiones"/>
    <d v="2020-05-29T00:00:00"/>
    <x v="4"/>
    <d v="2020-06-01T00:00:00"/>
    <s v="Abril - Junio"/>
    <n v="3"/>
    <n v="2"/>
    <s v="OSCAR ALFREDO LOPEZ TORRES"/>
    <s v="Cerrado"/>
    <s v="Junio"/>
    <m/>
    <e v="#REF!"/>
    <e v="#REF!"/>
    <x v="0"/>
    <x v="0"/>
  </r>
  <r>
    <n v="1792"/>
    <n v="21902"/>
    <s v="Tramitar Peticiones"/>
    <d v="2020-05-29T00:00:00"/>
    <x v="4"/>
    <d v="2020-06-01T00:00:00"/>
    <s v="Abril - Junio"/>
    <n v="3"/>
    <n v="2"/>
    <s v="maria del carmen peña gomez"/>
    <s v="Cerrado"/>
    <s v="Junio"/>
    <m/>
    <e v="#REF!"/>
    <e v="#REF!"/>
    <x v="0"/>
    <x v="0"/>
  </r>
  <r>
    <n v="1793"/>
    <n v="21903"/>
    <s v="Tramitar Peticiones"/>
    <d v="2020-05-29T00:00:00"/>
    <x v="4"/>
    <d v="2020-06-01T00:00:00"/>
    <s v="Abril - Junio"/>
    <n v="3"/>
    <n v="2"/>
    <s v="Jhon alexander camacho olave"/>
    <s v="Cerrado"/>
    <s v="Junio"/>
    <m/>
    <e v="#REF!"/>
    <e v="#REF!"/>
    <x v="0"/>
    <x v="0"/>
  </r>
  <r>
    <n v="1794"/>
    <n v="21904"/>
    <s v="Tramitar Peticiones"/>
    <d v="2020-05-29T00:00:00"/>
    <x v="4"/>
    <d v="2020-06-01T00:00:00"/>
    <s v="Abril - Junio"/>
    <n v="3"/>
    <n v="2"/>
    <s v="MARIA PAULA VELANDIA LIZARAZO"/>
    <s v="Cerrado"/>
    <s v="Junio"/>
    <m/>
    <e v="#REF!"/>
    <e v="#REF!"/>
    <x v="0"/>
    <x v="0"/>
  </r>
  <r>
    <n v="1795"/>
    <n v="21905"/>
    <s v="Tramitar Peticiones"/>
    <d v="2020-05-29T00:00:00"/>
    <x v="4"/>
    <d v="2020-06-01T00:00:00"/>
    <s v="Abril - Junio"/>
    <n v="3"/>
    <n v="2"/>
    <s v="EDNA VIVIANA ACEVEDO SUAREZ"/>
    <s v="Cerrado"/>
    <s v="Junio"/>
    <m/>
    <e v="#REF!"/>
    <e v="#REF!"/>
    <x v="0"/>
    <x v="0"/>
  </r>
  <r>
    <n v="1796"/>
    <n v="21906"/>
    <s v="Tramitar Peticiones"/>
    <d v="2020-05-29T00:00:00"/>
    <x v="4"/>
    <d v="2020-06-01T00:00:00"/>
    <s v="Abril - Junio"/>
    <n v="3"/>
    <n v="2"/>
    <s v="lizeth susana valencia gonzalez"/>
    <s v="Cerrado"/>
    <s v="Junio"/>
    <m/>
    <e v="#REF!"/>
    <e v="#REF!"/>
    <x v="0"/>
    <x v="0"/>
  </r>
  <r>
    <n v="1797"/>
    <n v="21907"/>
    <s v="Asignar Sugerencia"/>
    <d v="2020-05-29T00:00:00"/>
    <x v="4"/>
    <s v="Pendiente"/>
    <s v="Pendiente"/>
    <e v="#VALUE!"/>
    <e v="#VALUE!"/>
    <s v="CARLOS EDUARDO RESTREPO GÓMEZ"/>
    <s v="Abierto"/>
    <s v="Pendiente"/>
    <m/>
    <e v="#REF!"/>
    <e v="#REF!"/>
    <x v="1"/>
    <x v="1"/>
  </r>
  <r>
    <n v="1798"/>
    <n v="21908"/>
    <s v="Tramitar Peticiones"/>
    <d v="2020-05-29T00:00:00"/>
    <x v="4"/>
    <d v="2020-06-01T00:00:00"/>
    <s v="Abril - Junio"/>
    <n v="3"/>
    <n v="2"/>
    <s v="laura camila alvarez moreno"/>
    <s v="Cerrado"/>
    <s v="Junio"/>
    <m/>
    <e v="#REF!"/>
    <e v="#REF!"/>
    <x v="0"/>
    <x v="0"/>
  </r>
  <r>
    <n v="1799"/>
    <n v="21909"/>
    <s v="Tramitar Queja"/>
    <d v="2020-05-29T00:00:00"/>
    <x v="4"/>
    <d v="2020-06-02T00:00:00"/>
    <s v="Abril - Junio"/>
    <n v="4"/>
    <n v="3"/>
    <s v="Juan Carlos Sierra Pedraza"/>
    <s v="Cerrado"/>
    <s v="Junio"/>
    <m/>
    <e v="#REF!"/>
    <e v="#REF!"/>
    <x v="0"/>
    <x v="0"/>
  </r>
  <r>
    <n v="1800"/>
    <n v="21910"/>
    <s v="Tramitar Peticiones"/>
    <d v="2020-05-29T00:00:00"/>
    <x v="4"/>
    <d v="2020-06-02T00:00:00"/>
    <s v="Abril - Junio"/>
    <n v="4"/>
    <n v="3"/>
    <s v="William Fresneda"/>
    <s v="Cerrado"/>
    <s v="Junio"/>
    <m/>
    <e v="#REF!"/>
    <e v="#REF!"/>
    <x v="0"/>
    <x v="0"/>
  </r>
  <r>
    <n v="1801"/>
    <n v="21911"/>
    <s v="Tramitar Peticiones"/>
    <d v="2020-05-29T00:00:00"/>
    <x v="4"/>
    <d v="2020-06-02T00:00:00"/>
    <s v="Abril - Junio"/>
    <n v="4"/>
    <n v="3"/>
    <s v="carlos arturo cifuentes cifuentes"/>
    <s v="Cerrado"/>
    <s v="Junio"/>
    <m/>
    <e v="#REF!"/>
    <e v="#REF!"/>
    <x v="0"/>
    <x v="0"/>
  </r>
  <r>
    <n v="1802"/>
    <n v="21912"/>
    <s v="Tramitar Peticiones"/>
    <d v="2020-05-29T00:00:00"/>
    <x v="4"/>
    <d v="2020-06-02T00:00:00"/>
    <s v="Abril - Junio"/>
    <n v="4"/>
    <n v="3"/>
    <s v="MONICA PATRICIA CABRERA OROZCO"/>
    <s v="Cerrado"/>
    <s v="Junio"/>
    <m/>
    <e v="#REF!"/>
    <e v="#REF!"/>
    <x v="0"/>
    <x v="0"/>
  </r>
  <r>
    <n v="1803"/>
    <n v="21913"/>
    <s v="Tramitar Peticiones"/>
    <d v="2020-05-29T00:00:00"/>
    <x v="4"/>
    <d v="2020-06-02T00:00:00"/>
    <s v="Abril - Junio"/>
    <n v="4"/>
    <n v="3"/>
    <s v="MARIA ANGELICS ACOSTA VEGA"/>
    <s v="Cerrado"/>
    <s v="Junio"/>
    <m/>
    <e v="#REF!"/>
    <e v="#REF!"/>
    <x v="0"/>
    <x v="0"/>
  </r>
  <r>
    <n v="1804"/>
    <n v="21914"/>
    <s v="Tramitar Peticiones"/>
    <d v="2020-05-29T00:00:00"/>
    <x v="4"/>
    <d v="2020-06-02T00:00:00"/>
    <s v="Abril - Junio"/>
    <n v="4"/>
    <n v="3"/>
    <s v="Carlos Alfonso Velasquez Muñoz"/>
    <s v="Cerrado"/>
    <s v="Junio"/>
    <m/>
    <e v="#REF!"/>
    <e v="#REF!"/>
    <x v="0"/>
    <x v="0"/>
  </r>
  <r>
    <n v="1805"/>
    <n v="21915"/>
    <s v="Tramitar Peticiones"/>
    <d v="2020-05-29T00:00:00"/>
    <x v="4"/>
    <d v="2020-06-02T00:00:00"/>
    <s v="Abril - Junio"/>
    <n v="4"/>
    <n v="3"/>
    <s v="Carlos Alfonso Velasquez Muñoz"/>
    <s v="Cerrado"/>
    <s v="Junio"/>
    <m/>
    <e v="#REF!"/>
    <e v="#REF!"/>
    <x v="0"/>
    <x v="0"/>
  </r>
  <r>
    <n v="1806"/>
    <n v="21916"/>
    <s v="Tramitar Peticiones"/>
    <d v="2020-05-29T00:00:00"/>
    <x v="4"/>
    <d v="2020-06-02T00:00:00"/>
    <s v="Abril - Junio"/>
    <n v="4"/>
    <n v="3"/>
    <s v="victor jexain esteban sotaquira"/>
    <s v="Cerrado"/>
    <s v="Junio"/>
    <m/>
    <e v="#REF!"/>
    <e v="#REF!"/>
    <x v="0"/>
    <x v="0"/>
  </r>
  <r>
    <n v="1807"/>
    <n v="21917"/>
    <s v="Tramitar Peticiones"/>
    <d v="2020-05-29T00:00:00"/>
    <x v="4"/>
    <d v="2020-06-02T00:00:00"/>
    <s v="Abril - Junio"/>
    <n v="4"/>
    <n v="3"/>
    <s v="BRINER ANIBAL PEREZ PARRA"/>
    <s v="Cerrado"/>
    <s v="Junio"/>
    <m/>
    <e v="#REF!"/>
    <e v="#REF!"/>
    <x v="0"/>
    <x v="0"/>
  </r>
  <r>
    <n v="1808"/>
    <n v="21918"/>
    <s v="Tramitar Peticiones"/>
    <d v="2020-05-29T00:00:00"/>
    <x v="4"/>
    <d v="2020-06-02T00:00:00"/>
    <s v="Abril - Junio"/>
    <n v="4"/>
    <n v="3"/>
    <s v="Juan Andrés Vargas Martínez"/>
    <s v="Cerrado"/>
    <s v="Junio"/>
    <m/>
    <e v="#REF!"/>
    <e v="#REF!"/>
    <x v="0"/>
    <x v="0"/>
  </r>
  <r>
    <n v="1809"/>
    <n v="21919"/>
    <s v="Tramitar Reclamo"/>
    <d v="2020-05-29T00:00:00"/>
    <x v="4"/>
    <d v="2020-06-02T00:00:00"/>
    <s v="Abril - Junio"/>
    <n v="4"/>
    <n v="3"/>
    <s v="Yuly Carolina Rubiano Rodriguez"/>
    <s v="Cerrado"/>
    <s v="Junio"/>
    <m/>
    <e v="#REF!"/>
    <e v="#REF!"/>
    <x v="0"/>
    <x v="0"/>
  </r>
  <r>
    <n v="1810"/>
    <n v="21920"/>
    <s v="Tramitar Peticiones"/>
    <d v="2020-05-29T00:00:00"/>
    <x v="4"/>
    <d v="2020-06-02T00:00:00"/>
    <s v="Abril - Junio"/>
    <n v="4"/>
    <n v="3"/>
    <s v="walter alberto parra martinez"/>
    <s v="Cerrado"/>
    <s v="Junio"/>
    <m/>
    <e v="#REF!"/>
    <e v="#REF!"/>
    <x v="0"/>
    <x v="0"/>
  </r>
  <r>
    <n v="1811"/>
    <n v="21921"/>
    <s v="Tramitar Peticiones"/>
    <d v="2020-05-29T00:00:00"/>
    <x v="4"/>
    <d v="2020-06-02T00:00:00"/>
    <s v="Abril - Junio"/>
    <n v="4"/>
    <n v="3"/>
    <s v="Jhon alexander camacho olave"/>
    <s v="Cerrado"/>
    <s v="Junio"/>
    <m/>
    <e v="#REF!"/>
    <e v="#REF!"/>
    <x v="0"/>
    <x v="0"/>
  </r>
  <r>
    <n v="1812"/>
    <n v="21922"/>
    <s v="Tramitar Peticiones"/>
    <d v="2020-05-29T00:00:00"/>
    <x v="4"/>
    <d v="2020-06-02T00:00:00"/>
    <s v="Abril - Junio"/>
    <n v="4"/>
    <n v="3"/>
    <s v="Jhon alexander camacho olave"/>
    <s v="Cerrado"/>
    <s v="Junio"/>
    <m/>
    <e v="#REF!"/>
    <e v="#REF!"/>
    <x v="0"/>
    <x v="0"/>
  </r>
  <r>
    <n v="1813"/>
    <n v="21923"/>
    <s v="Tramitar Peticiones"/>
    <d v="2020-05-29T00:00:00"/>
    <x v="4"/>
    <d v="2020-06-02T00:00:00"/>
    <s v="Abril - Junio"/>
    <n v="4"/>
    <n v="3"/>
    <s v="Carlos Fernando Giraldo Angulo"/>
    <s v="Cerrado"/>
    <s v="Junio"/>
    <m/>
    <e v="#REF!"/>
    <e v="#REF!"/>
    <x v="0"/>
    <x v="0"/>
  </r>
  <r>
    <n v="1814"/>
    <n v="21924"/>
    <s v="Tramitar Queja"/>
    <d v="2020-05-29T00:00:00"/>
    <x v="4"/>
    <d v="2020-06-02T00:00:00"/>
    <s v="Abril - Junio"/>
    <n v="4"/>
    <n v="3"/>
    <s v="William Guerra"/>
    <s v="Cerrado"/>
    <s v="Junio"/>
    <m/>
    <e v="#REF!"/>
    <e v="#REF!"/>
    <x v="0"/>
    <x v="0"/>
  </r>
  <r>
    <n v="1815"/>
    <n v="21925"/>
    <s v="Tramitar Peticiones"/>
    <d v="2020-05-29T00:00:00"/>
    <x v="4"/>
    <d v="2020-06-02T00:00:00"/>
    <s v="Abril - Junio"/>
    <n v="4"/>
    <n v="3"/>
    <s v="MABEL MORALES"/>
    <s v="Cerrado"/>
    <s v="Junio"/>
    <m/>
    <e v="#REF!"/>
    <e v="#REF!"/>
    <x v="0"/>
    <x v="0"/>
  </r>
  <r>
    <n v="1816"/>
    <n v="21926"/>
    <s v="Tramitar Reclamo"/>
    <d v="2020-05-29T00:00:00"/>
    <x v="4"/>
    <d v="2020-06-02T00:00:00"/>
    <s v="Abril - Junio"/>
    <n v="4"/>
    <n v="3"/>
    <s v="ALCIRA HERRERA GONZALEZ"/>
    <s v="Cerrado"/>
    <s v="Junio"/>
    <m/>
    <e v="#REF!"/>
    <e v="#REF!"/>
    <x v="0"/>
    <x v="0"/>
  </r>
  <r>
    <n v="1817"/>
    <n v="21927"/>
    <s v="Tramitar Peticiones"/>
    <d v="2020-05-29T00:00:00"/>
    <x v="4"/>
    <d v="2020-06-02T00:00:00"/>
    <s v="Abril - Junio"/>
    <n v="4"/>
    <n v="3"/>
    <s v="MABEL MORALES"/>
    <s v="Cerrado"/>
    <s v="Junio"/>
    <m/>
    <e v="#REF!"/>
    <e v="#REF!"/>
    <x v="0"/>
    <x v="0"/>
  </r>
  <r>
    <n v="1818"/>
    <n v="21928"/>
    <s v="Tramitar Peticiones"/>
    <d v="2020-05-30T00:00:00"/>
    <x v="4"/>
    <d v="2020-06-02T00:00:00"/>
    <s v="Abril - Junio"/>
    <n v="3"/>
    <n v="2"/>
    <s v="Clemencia Córdoba Cruz"/>
    <s v="Cerrado"/>
    <s v="Junio"/>
    <m/>
    <e v="#REF!"/>
    <e v="#REF!"/>
    <x v="0"/>
    <x v="0"/>
  </r>
  <r>
    <n v="1819"/>
    <n v="21929"/>
    <s v="Tramitar Queja"/>
    <d v="2020-05-30T00:00:00"/>
    <x v="4"/>
    <d v="2020-06-02T00:00:00"/>
    <s v="Abril - Junio"/>
    <n v="3"/>
    <n v="2"/>
    <s v="HELMUT EDUARDO ALI CUADROS"/>
    <s v="Cerrado"/>
    <s v="Junio"/>
    <m/>
    <e v="#REF!"/>
    <e v="#REF!"/>
    <x v="0"/>
    <x v="0"/>
  </r>
  <r>
    <n v="1820"/>
    <n v="21930"/>
    <s v="Tramitar Queja"/>
    <d v="2020-05-30T00:00:00"/>
    <x v="4"/>
    <d v="2020-06-02T00:00:00"/>
    <s v="Abril - Junio"/>
    <n v="3"/>
    <n v="2"/>
    <s v="Luis Humberto Barreto chaparro"/>
    <s v="Cerrado"/>
    <s v="Junio"/>
    <m/>
    <e v="#REF!"/>
    <e v="#REF!"/>
    <x v="0"/>
    <x v="0"/>
  </r>
  <r>
    <n v="1821"/>
    <n v="21931"/>
    <s v="Tramitar Peticiones"/>
    <d v="2020-05-30T00:00:00"/>
    <x v="4"/>
    <s v="Pendiente"/>
    <s v="Pendiente"/>
    <e v="#VALUE!"/>
    <e v="#VALUE!"/>
    <s v="Catalina Rendón Londoño"/>
    <s v="Abierto"/>
    <s v="Pendiente"/>
    <m/>
    <e v="#REF!"/>
    <e v="#REF!"/>
    <x v="1"/>
    <x v="1"/>
  </r>
  <r>
    <n v="1822"/>
    <n v="21932"/>
    <s v="Tramitar Peticiones"/>
    <d v="2020-05-31T00:00:00"/>
    <x v="4"/>
    <d v="2020-06-02T00:00:00"/>
    <s v="Abril - Junio"/>
    <n v="2"/>
    <n v="2"/>
    <s v="PABLO ENRIQUE MOSQUERA VARGAS"/>
    <s v="Cerrado"/>
    <s v="Junio"/>
    <m/>
    <e v="#REF!"/>
    <e v="#REF!"/>
    <x v="0"/>
    <x v="0"/>
  </r>
  <r>
    <n v="1823"/>
    <n v="21933"/>
    <s v="Tramitar Peticiones"/>
    <d v="2020-05-31T00:00:00"/>
    <x v="4"/>
    <d v="2020-06-02T00:00:00"/>
    <s v="Abril - Junio"/>
    <n v="2"/>
    <n v="2"/>
    <s v="Nidia cecilia alvarez ruiz"/>
    <s v="Cerrado"/>
    <s v="Junio"/>
    <m/>
    <e v="#REF!"/>
    <e v="#REF!"/>
    <x v="0"/>
    <x v="0"/>
  </r>
  <r>
    <n v="1824"/>
    <n v="21934"/>
    <s v="Tramitar Queja"/>
    <d v="2020-05-31T00:00:00"/>
    <x v="4"/>
    <d v="2020-06-02T00:00:00"/>
    <s v="Abril - Junio"/>
    <n v="2"/>
    <n v="2"/>
    <s v="Ana Tereza Olarte Quiroga"/>
    <s v="Cerrado"/>
    <s v="Junio"/>
    <m/>
    <e v="#REF!"/>
    <e v="#REF!"/>
    <x v="0"/>
    <x v="0"/>
  </r>
  <r>
    <n v="1825"/>
    <n v="21935"/>
    <s v="Tramitar Peticiones"/>
    <d v="2020-05-31T00:00:00"/>
    <x v="4"/>
    <d v="2020-06-02T00:00:00"/>
    <s v="Abril - Junio"/>
    <n v="2"/>
    <n v="2"/>
    <s v="Daren Yulitza Galindo López"/>
    <s v="Cerrado"/>
    <s v="Junio"/>
    <m/>
    <e v="#REF!"/>
    <e v="#REF!"/>
    <x v="0"/>
    <x v="0"/>
  </r>
  <r>
    <n v="1826"/>
    <n v="21936"/>
    <s v="Tramitar Queja"/>
    <d v="2020-05-31T00:00:00"/>
    <x v="4"/>
    <s v="Pendiente"/>
    <s v="Pendiente"/>
    <e v="#VALUE!"/>
    <e v="#VALUE!"/>
    <s v="DELIA TINOCO MENDOZA"/>
    <s v="Abierto"/>
    <s v="Pendiente"/>
    <m/>
    <e v="#REF!"/>
    <e v="#REF!"/>
    <x v="1"/>
    <x v="1"/>
  </r>
  <r>
    <n v="1827"/>
    <n v="21937"/>
    <s v="Tramitar Queja"/>
    <d v="2020-05-31T00:00:00"/>
    <x v="4"/>
    <d v="2020-06-02T00:00:00"/>
    <s v="Abril - Junio"/>
    <n v="2"/>
    <n v="2"/>
    <s v="ASDRUBAL JOSÉ MENDINUETA PELUFFO"/>
    <s v="Cerrado"/>
    <s v="Junio"/>
    <m/>
    <e v="#REF!"/>
    <e v="#REF!"/>
    <x v="0"/>
    <x v="0"/>
  </r>
  <r>
    <n v="1828"/>
    <n v="21938"/>
    <s v="Tramitar Peticiones"/>
    <d v="2020-05-31T00:00:00"/>
    <x v="4"/>
    <d v="2020-06-02T00:00:00"/>
    <s v="Abril - Junio"/>
    <n v="2"/>
    <n v="2"/>
    <s v="GUSTAVO ADOLFO OSORIO GRANDA"/>
    <s v="Cerrado"/>
    <s v="Junio"/>
    <m/>
    <e v="#REF!"/>
    <e v="#REF!"/>
    <x v="0"/>
    <x v="0"/>
  </r>
  <r>
    <n v="1829"/>
    <n v="21939"/>
    <s v="Tramitar Peticiones"/>
    <d v="2020-06-01T00:00:00"/>
    <x v="5"/>
    <d v="2020-06-02T00:00:00"/>
    <s v="Abril - Junio"/>
    <n v="1"/>
    <n v="2"/>
    <s v="Francisco Javier Giraldo Cardona"/>
    <s v="Cerrado"/>
    <s v="Junio"/>
    <m/>
    <e v="#REF!"/>
    <e v="#REF!"/>
    <x v="0"/>
    <x v="0"/>
  </r>
  <r>
    <n v="1830"/>
    <n v="21940"/>
    <s v="Tramitar Peticiones"/>
    <d v="2020-06-01T00:00:00"/>
    <x v="5"/>
    <d v="2020-06-02T00:00:00"/>
    <s v="Abril - Junio"/>
    <n v="1"/>
    <n v="2"/>
    <s v="Nury ximena caraballo"/>
    <s v="Cerrado"/>
    <s v="Junio"/>
    <m/>
    <e v="#REF!"/>
    <e v="#REF!"/>
    <x v="0"/>
    <x v="0"/>
  </r>
  <r>
    <n v="1831"/>
    <n v="21941"/>
    <s v="Tramitar Peticiones"/>
    <d v="2020-06-01T00:00:00"/>
    <x v="5"/>
    <d v="2020-06-02T00:00:00"/>
    <s v="Abril - Junio"/>
    <n v="1"/>
    <n v="2"/>
    <s v="Ingrid Johana Ramírez Bogotá"/>
    <s v="Cerrado"/>
    <s v="Junio"/>
    <m/>
    <e v="#REF!"/>
    <e v="#REF!"/>
    <x v="0"/>
    <x v="0"/>
  </r>
  <r>
    <n v="1832"/>
    <n v="21942"/>
    <s v="Tramitar Peticiones"/>
    <d v="2020-06-01T00:00:00"/>
    <x v="5"/>
    <d v="2020-06-02T00:00:00"/>
    <s v="Abril - Junio"/>
    <n v="1"/>
    <n v="2"/>
    <s v="Carlos Arturo Avendaño Rivera"/>
    <s v="Cerrado"/>
    <s v="Junio"/>
    <m/>
    <e v="#REF!"/>
    <e v="#REF!"/>
    <x v="0"/>
    <x v="0"/>
  </r>
  <r>
    <n v="1833"/>
    <n v="21943"/>
    <s v="Tramitar Queja"/>
    <d v="2020-06-01T00:00:00"/>
    <x v="5"/>
    <d v="2020-06-02T00:00:00"/>
    <s v="Abril - Junio"/>
    <n v="1"/>
    <n v="2"/>
    <s v="Hernando Garzon G."/>
    <s v="Cerrado"/>
    <s v="Junio"/>
    <m/>
    <e v="#REF!"/>
    <e v="#REF!"/>
    <x v="0"/>
    <x v="0"/>
  </r>
  <r>
    <n v="1834"/>
    <n v="21944"/>
    <s v="Tramitar Peticiones"/>
    <d v="2020-06-01T00:00:00"/>
    <x v="5"/>
    <d v="2020-06-02T00:00:00"/>
    <s v="Abril - Junio"/>
    <n v="1"/>
    <n v="2"/>
    <s v="jose octavio garzon pulido"/>
    <s v="Cerrado"/>
    <s v="Junio"/>
    <m/>
    <e v="#REF!"/>
    <e v="#REF!"/>
    <x v="0"/>
    <x v="0"/>
  </r>
  <r>
    <n v="1835"/>
    <n v="21945"/>
    <s v="Tramitar Peticiones"/>
    <d v="2020-06-01T00:00:00"/>
    <x v="5"/>
    <d v="2020-06-05T00:00:00"/>
    <s v="Abril - Junio"/>
    <n v="4"/>
    <n v="5"/>
    <s v="HERNAN D. VELÁSQUEZ GÓMEZ"/>
    <s v="Cerrado"/>
    <s v="Junio"/>
    <m/>
    <e v="#REF!"/>
    <e v="#REF!"/>
    <x v="0"/>
    <x v="0"/>
  </r>
  <r>
    <n v="1836"/>
    <n v="21946"/>
    <s v="Tramitar Peticiones"/>
    <d v="2020-06-01T00:00:00"/>
    <x v="5"/>
    <d v="2020-06-05T00:00:00"/>
    <s v="Abril - Junio"/>
    <n v="4"/>
    <n v="5"/>
    <s v="Yadis Lucrecia Montaño valencia"/>
    <s v="Cerrado"/>
    <s v="Junio"/>
    <m/>
    <e v="#REF!"/>
    <e v="#REF!"/>
    <x v="0"/>
    <x v="0"/>
  </r>
  <r>
    <n v="1837"/>
    <n v="21947"/>
    <s v="Tramitar Peticiones"/>
    <d v="2020-06-01T00:00:00"/>
    <x v="5"/>
    <d v="2020-06-05T00:00:00"/>
    <s v="Abril - Junio"/>
    <n v="4"/>
    <n v="5"/>
    <s v="Claudia Valencia Camargo"/>
    <s v="Cerrado"/>
    <s v="Junio"/>
    <m/>
    <e v="#REF!"/>
    <e v="#REF!"/>
    <x v="0"/>
    <x v="0"/>
  </r>
  <r>
    <n v="1838"/>
    <n v="21948"/>
    <s v="Tramitar Peticiones"/>
    <d v="2020-06-01T00:00:00"/>
    <x v="5"/>
    <d v="2020-06-05T00:00:00"/>
    <s v="Abril - Junio"/>
    <n v="4"/>
    <n v="5"/>
    <s v="MIGUELANGEL SANCHEZ POSADA"/>
    <s v="Cerrado"/>
    <s v="Junio"/>
    <m/>
    <e v="#REF!"/>
    <e v="#REF!"/>
    <x v="0"/>
    <x v="0"/>
  </r>
  <r>
    <n v="1839"/>
    <n v="21949"/>
    <s v="Tramitar Peticiones"/>
    <d v="2020-06-01T00:00:00"/>
    <x v="5"/>
    <d v="2020-06-05T00:00:00"/>
    <s v="Abril - Junio"/>
    <n v="4"/>
    <n v="5"/>
    <s v="Carmen Rosa Tapia Payares"/>
    <s v="Cerrado"/>
    <s v="Junio"/>
    <m/>
    <e v="#REF!"/>
    <e v="#REF!"/>
    <x v="0"/>
    <x v="0"/>
  </r>
  <r>
    <n v="1840"/>
    <n v="21950"/>
    <s v="Tramitar Peticiones"/>
    <d v="2020-06-01T00:00:00"/>
    <x v="5"/>
    <d v="2020-06-05T00:00:00"/>
    <s v="Abril - Junio"/>
    <n v="4"/>
    <n v="5"/>
    <s v="Ernesto Samper Pizano"/>
    <s v="Cerrado"/>
    <s v="Junio"/>
    <m/>
    <e v="#REF!"/>
    <e v="#REF!"/>
    <x v="0"/>
    <x v="0"/>
  </r>
  <r>
    <n v="1841"/>
    <n v="21951"/>
    <s v="Tramitar Peticiones"/>
    <d v="2020-06-01T00:00:00"/>
    <x v="5"/>
    <d v="2020-06-05T00:00:00"/>
    <s v="Abril - Junio"/>
    <n v="4"/>
    <n v="5"/>
    <s v="Luz Adriana Ocampo Jurado"/>
    <s v="Cerrado"/>
    <s v="Junio"/>
    <m/>
    <e v="#REF!"/>
    <e v="#REF!"/>
    <x v="0"/>
    <x v="0"/>
  </r>
  <r>
    <n v="1842"/>
    <n v="21952"/>
    <s v="Tramitar Reclamo"/>
    <d v="2020-06-01T00:00:00"/>
    <x v="5"/>
    <d v="2020-06-02T00:00:00"/>
    <s v="Abril - Junio"/>
    <n v="1"/>
    <n v="2"/>
    <s v="HUGO ARMANDO LOPEZ RUIZ"/>
    <s v="Cerrado"/>
    <s v="Junio"/>
    <m/>
    <e v="#REF!"/>
    <e v="#REF!"/>
    <x v="0"/>
    <x v="0"/>
  </r>
  <r>
    <n v="1843"/>
    <n v="21953"/>
    <s v="Tramitar Reclamo"/>
    <d v="2020-06-01T00:00:00"/>
    <x v="5"/>
    <d v="2020-06-02T00:00:00"/>
    <s v="Abril - Junio"/>
    <n v="1"/>
    <n v="2"/>
    <s v="carlos de jesus ariza altamar"/>
    <s v="Cerrado"/>
    <s v="Junio"/>
    <m/>
    <e v="#REF!"/>
    <e v="#REF!"/>
    <x v="0"/>
    <x v="0"/>
  </r>
  <r>
    <n v="1844"/>
    <n v="21954"/>
    <s v="Asignar Sugerencia"/>
    <d v="2020-06-01T00:00:00"/>
    <x v="5"/>
    <d v="2020-06-05T00:00:00"/>
    <s v="Abril - Junio"/>
    <n v="4"/>
    <n v="5"/>
    <s v="WILLIAM HERNÁN SERNA RAMÍREZ"/>
    <s v="Cerrado"/>
    <s v="Junio"/>
    <m/>
    <e v="#REF!"/>
    <e v="#REF!"/>
    <x v="0"/>
    <x v="0"/>
  </r>
  <r>
    <n v="1845"/>
    <n v="21955"/>
    <s v="Tramitar Peticiones"/>
    <d v="2020-06-01T00:00:00"/>
    <x v="5"/>
    <d v="2020-06-05T00:00:00"/>
    <s v="Abril - Junio"/>
    <n v="4"/>
    <n v="5"/>
    <s v="Claudia Guerrero"/>
    <s v="Cerrado"/>
    <s v="Junio"/>
    <m/>
    <e v="#REF!"/>
    <e v="#REF!"/>
    <x v="0"/>
    <x v="0"/>
  </r>
  <r>
    <n v="1846"/>
    <n v="21956"/>
    <s v="Tramitar Queja"/>
    <d v="2020-06-01T00:00:00"/>
    <x v="5"/>
    <d v="2020-06-02T00:00:00"/>
    <s v="Abril - Junio"/>
    <n v="1"/>
    <n v="2"/>
    <s v="Marisol Martinez Guarin"/>
    <s v="Cerrado"/>
    <s v="Junio"/>
    <m/>
    <e v="#REF!"/>
    <e v="#REF!"/>
    <x v="0"/>
    <x v="0"/>
  </r>
  <r>
    <n v="1847"/>
    <n v="21957"/>
    <s v="Tramitar Peticiones"/>
    <d v="2020-06-01T00:00:00"/>
    <x v="5"/>
    <d v="2020-06-05T00:00:00"/>
    <s v="Abril - Junio"/>
    <n v="4"/>
    <n v="5"/>
    <s v="douglas garcia santos"/>
    <s v="Cerrado"/>
    <s v="Junio"/>
    <m/>
    <e v="#REF!"/>
    <e v="#REF!"/>
    <x v="0"/>
    <x v="0"/>
  </r>
  <r>
    <n v="1848"/>
    <n v="21958"/>
    <s v="Tramitar Peticiones"/>
    <d v="2020-06-01T00:00:00"/>
    <x v="5"/>
    <d v="2020-06-05T00:00:00"/>
    <s v="Abril - Junio"/>
    <n v="4"/>
    <n v="5"/>
    <s v="LUIS ORLANDO PEÑA DIAZ"/>
    <s v="Cerrado"/>
    <s v="Junio"/>
    <m/>
    <e v="#REF!"/>
    <e v="#REF!"/>
    <x v="0"/>
    <x v="0"/>
  </r>
  <r>
    <n v="1849"/>
    <n v="21959"/>
    <s v="Tramitar Peticiones"/>
    <d v="2020-06-01T00:00:00"/>
    <x v="5"/>
    <d v="2020-06-05T00:00:00"/>
    <s v="Abril - Junio"/>
    <n v="4"/>
    <n v="5"/>
    <s v="Leonardo Bustamante rojo"/>
    <s v="Cerrado"/>
    <s v="Junio"/>
    <m/>
    <e v="#REF!"/>
    <e v="#REF!"/>
    <x v="0"/>
    <x v="0"/>
  </r>
  <r>
    <n v="1850"/>
    <n v="21960"/>
    <s v="Tramitar Queja"/>
    <d v="2020-06-01T00:00:00"/>
    <x v="5"/>
    <d v="2020-06-02T00:00:00"/>
    <s v="Abril - Junio"/>
    <n v="1"/>
    <n v="2"/>
    <s v="Yanit loango quiñones"/>
    <s v="Cerrado"/>
    <s v="Junio"/>
    <m/>
    <e v="#REF!"/>
    <e v="#REF!"/>
    <x v="0"/>
    <x v="0"/>
  </r>
  <r>
    <n v="1851"/>
    <n v="21961"/>
    <s v="Tramitar Queja"/>
    <d v="2020-06-01T00:00:00"/>
    <x v="5"/>
    <d v="2020-06-02T00:00:00"/>
    <s v="Abril - Junio"/>
    <n v="1"/>
    <n v="2"/>
    <s v="No hay clientes referentes a este flujo"/>
    <s v="Cerrado"/>
    <s v="Junio"/>
    <m/>
    <e v="#REF!"/>
    <e v="#REF!"/>
    <x v="0"/>
    <x v="0"/>
  </r>
  <r>
    <n v="1852"/>
    <n v="21962"/>
    <s v="Tramitar Peticiones"/>
    <d v="2020-06-01T00:00:00"/>
    <x v="5"/>
    <d v="2020-06-05T00:00:00"/>
    <s v="Abril - Junio"/>
    <n v="4"/>
    <n v="5"/>
    <s v="AYDEECHAVEZ GALINDO"/>
    <s v="Cerrado"/>
    <s v="Junio"/>
    <m/>
    <e v="#REF!"/>
    <e v="#REF!"/>
    <x v="0"/>
    <x v="0"/>
  </r>
  <r>
    <n v="1853"/>
    <n v="21963"/>
    <s v="Tramitar Peticiones"/>
    <d v="2020-06-01T00:00:00"/>
    <x v="5"/>
    <d v="2020-06-05T00:00:00"/>
    <s v="Abril - Junio"/>
    <n v="4"/>
    <n v="5"/>
    <s v="judy marcela caicedo acuña"/>
    <s v="Cerrado"/>
    <s v="Junio"/>
    <m/>
    <e v="#REF!"/>
    <e v="#REF!"/>
    <x v="0"/>
    <x v="0"/>
  </r>
  <r>
    <n v="1854"/>
    <n v="21964"/>
    <s v="Tramitar Peticiones"/>
    <d v="2020-06-01T00:00:00"/>
    <x v="5"/>
    <d v="2020-06-05T00:00:00"/>
    <s v="Abril - Junio"/>
    <n v="4"/>
    <n v="5"/>
    <s v="roberto andres barrios hernandez"/>
    <s v="Cerrado"/>
    <s v="Junio"/>
    <m/>
    <e v="#REF!"/>
    <e v="#REF!"/>
    <x v="0"/>
    <x v="0"/>
  </r>
  <r>
    <n v="1855"/>
    <n v="21965"/>
    <s v="Tramitar Peticiones"/>
    <d v="2020-06-01T00:00:00"/>
    <x v="5"/>
    <d v="2020-06-05T00:00:00"/>
    <s v="Abril - Junio"/>
    <n v="4"/>
    <n v="5"/>
    <s v="JOSE MANUEL GUEVARA CUERVO"/>
    <s v="Cerrado"/>
    <s v="Junio"/>
    <m/>
    <e v="#REF!"/>
    <e v="#REF!"/>
    <x v="0"/>
    <x v="0"/>
  </r>
  <r>
    <n v="1856"/>
    <n v="21966"/>
    <s v="Tramitar Peticiones"/>
    <d v="2020-06-01T00:00:00"/>
    <x v="5"/>
    <d v="2020-06-05T00:00:00"/>
    <s v="Abril - Junio"/>
    <n v="4"/>
    <n v="5"/>
    <s v="Luis miguel Rua agudelo"/>
    <s v="Cerrado"/>
    <s v="Junio"/>
    <m/>
    <e v="#REF!"/>
    <e v="#REF!"/>
    <x v="0"/>
    <x v="0"/>
  </r>
  <r>
    <n v="1857"/>
    <n v="21967"/>
    <s v="Tramitar Peticiones"/>
    <d v="2020-06-02T00:00:00"/>
    <x v="5"/>
    <d v="2020-06-05T00:00:00"/>
    <s v="Abril - Junio"/>
    <n v="3"/>
    <n v="4"/>
    <s v="nilton cesar prieto betancort"/>
    <s v="Cerrado"/>
    <s v="Junio"/>
    <m/>
    <e v="#REF!"/>
    <e v="#REF!"/>
    <x v="0"/>
    <x v="0"/>
  </r>
  <r>
    <n v="1858"/>
    <n v="21968"/>
    <s v="Tramitar Peticiones"/>
    <d v="2020-06-02T00:00:00"/>
    <x v="5"/>
    <d v="2020-06-05T00:00:00"/>
    <s v="Abril - Junio"/>
    <n v="3"/>
    <n v="4"/>
    <s v="ronald miguel lopez barreto"/>
    <s v="Cerrado"/>
    <s v="Junio"/>
    <m/>
    <e v="#REF!"/>
    <e v="#REF!"/>
    <x v="0"/>
    <x v="0"/>
  </r>
  <r>
    <n v="1859"/>
    <n v="21969"/>
    <s v="Tramitar Peticiones"/>
    <d v="2020-06-02T00:00:00"/>
    <x v="5"/>
    <d v="2020-06-05T00:00:00"/>
    <s v="Abril - Junio"/>
    <n v="3"/>
    <n v="4"/>
    <s v="WILLIAM MERCADO REDONDO"/>
    <s v="Cerrado"/>
    <s v="Junio"/>
    <m/>
    <e v="#REF!"/>
    <e v="#REF!"/>
    <x v="0"/>
    <x v="0"/>
  </r>
  <r>
    <n v="1860"/>
    <n v="21970"/>
    <s v="Tramitar Queja"/>
    <d v="2020-06-02T00:00:00"/>
    <x v="5"/>
    <d v="2020-06-02T00:00:00"/>
    <s v="Abril - Junio"/>
    <n v="0"/>
    <n v="1"/>
    <s v="Maria Elena Acosta"/>
    <s v="Cerrado"/>
    <s v="Junio"/>
    <m/>
    <e v="#REF!"/>
    <e v="#REF!"/>
    <x v="0"/>
    <x v="0"/>
  </r>
  <r>
    <n v="1861"/>
    <n v="21971"/>
    <s v="Tramitar Queja"/>
    <d v="2020-06-02T00:00:00"/>
    <x v="5"/>
    <d v="2020-06-02T00:00:00"/>
    <s v="Abril - Junio"/>
    <n v="0"/>
    <n v="1"/>
    <s v="DEISY MILENA LADINO CUNEME"/>
    <s v="Cerrado"/>
    <s v="Junio"/>
    <m/>
    <e v="#REF!"/>
    <e v="#REF!"/>
    <x v="0"/>
    <x v="0"/>
  </r>
  <r>
    <n v="1862"/>
    <n v="21972"/>
    <s v="Tramitar Peticiones"/>
    <d v="2020-06-02T00:00:00"/>
    <x v="5"/>
    <d v="2020-06-05T00:00:00"/>
    <s v="Abril - Junio"/>
    <n v="3"/>
    <n v="4"/>
    <s v="JOSE RAYMUNDO MANTiLLA CACUA"/>
    <s v="Cerrado"/>
    <s v="Junio"/>
    <m/>
    <e v="#REF!"/>
    <e v="#REF!"/>
    <x v="0"/>
    <x v="0"/>
  </r>
  <r>
    <n v="1863"/>
    <n v="21973"/>
    <s v="Tramitar Peticiones"/>
    <d v="2020-06-02T00:00:00"/>
    <x v="5"/>
    <d v="2020-06-05T00:00:00"/>
    <s v="Abril - Junio"/>
    <n v="3"/>
    <n v="4"/>
    <s v="DANIEL ANDRES PEREZ CASTRO"/>
    <s v="Cerrado"/>
    <s v="Junio"/>
    <m/>
    <e v="#REF!"/>
    <e v="#REF!"/>
    <x v="0"/>
    <x v="0"/>
  </r>
  <r>
    <n v="1864"/>
    <n v="21974"/>
    <s v="Tramitar Reclamo"/>
    <d v="2020-06-02T00:00:00"/>
    <x v="5"/>
    <d v="2020-06-02T00:00:00"/>
    <s v="Abril - Junio"/>
    <n v="0"/>
    <n v="1"/>
    <s v="Nina caleño"/>
    <s v="Cerrado"/>
    <s v="Junio"/>
    <m/>
    <e v="#REF!"/>
    <e v="#REF!"/>
    <x v="0"/>
    <x v="0"/>
  </r>
  <r>
    <n v="1865"/>
    <n v="21975"/>
    <s v="Tramitar Peticiones"/>
    <d v="2020-06-02T00:00:00"/>
    <x v="5"/>
    <d v="2020-06-05T00:00:00"/>
    <s v="Abril - Junio"/>
    <n v="3"/>
    <n v="4"/>
    <s v="JOSE RAYMUNDO MANTiLLA CACUA"/>
    <s v="Cerrado"/>
    <s v="Junio"/>
    <m/>
    <e v="#REF!"/>
    <e v="#REF!"/>
    <x v="0"/>
    <x v="0"/>
  </r>
  <r>
    <n v="1866"/>
    <n v="21976"/>
    <s v="Tramitar Peticiones"/>
    <d v="2020-06-02T00:00:00"/>
    <x v="5"/>
    <d v="2020-06-05T00:00:00"/>
    <s v="Abril - Junio"/>
    <n v="3"/>
    <n v="4"/>
    <s v="Natalia Yaneth Mora Quirama"/>
    <s v="Cerrado"/>
    <s v="Junio"/>
    <m/>
    <e v="#REF!"/>
    <e v="#REF!"/>
    <x v="0"/>
    <x v="0"/>
  </r>
  <r>
    <n v="1867"/>
    <n v="21977"/>
    <s v="Tramitar Peticiones"/>
    <d v="2020-06-02T00:00:00"/>
    <x v="5"/>
    <d v="2020-06-05T00:00:00"/>
    <s v="Abril - Junio"/>
    <n v="3"/>
    <n v="4"/>
    <s v="JORGE MIRANDA"/>
    <s v="Cerrado"/>
    <s v="Junio"/>
    <m/>
    <e v="#REF!"/>
    <e v="#REF!"/>
    <x v="0"/>
    <x v="0"/>
  </r>
  <r>
    <n v="1868"/>
    <n v="21978"/>
    <s v="Tramitar Queja"/>
    <d v="2020-06-02T00:00:00"/>
    <x v="5"/>
    <d v="2020-06-02T00:00:00"/>
    <s v="Abril - Junio"/>
    <n v="0"/>
    <n v="1"/>
    <s v="ana milena rendon giraldo"/>
    <s v="Cerrado"/>
    <s v="Junio"/>
    <m/>
    <e v="#REF!"/>
    <e v="#REF!"/>
    <x v="0"/>
    <x v="0"/>
  </r>
  <r>
    <n v="1869"/>
    <n v="21979"/>
    <s v="Tramitar Peticiones"/>
    <d v="2020-06-02T00:00:00"/>
    <x v="5"/>
    <d v="2020-06-05T00:00:00"/>
    <s v="Abril - Junio"/>
    <n v="3"/>
    <n v="4"/>
    <s v="DONALDO DE LA CRUZ DE ALBA"/>
    <s v="Cerrado"/>
    <s v="Junio"/>
    <m/>
    <e v="#REF!"/>
    <e v="#REF!"/>
    <x v="0"/>
    <x v="0"/>
  </r>
  <r>
    <n v="1870"/>
    <n v="21980"/>
    <s v="Tramitar Peticiones"/>
    <d v="2020-06-02T00:00:00"/>
    <x v="5"/>
    <d v="2020-06-05T00:00:00"/>
    <s v="Abril - Junio"/>
    <n v="3"/>
    <n v="4"/>
    <s v="Javier Alfonso Rivera Niño"/>
    <s v="Cerrado"/>
    <s v="Junio"/>
    <m/>
    <e v="#REF!"/>
    <e v="#REF!"/>
    <x v="0"/>
    <x v="0"/>
  </r>
  <r>
    <n v="1871"/>
    <n v="21981"/>
    <s v="Tramitar Peticiones"/>
    <d v="2020-06-02T00:00:00"/>
    <x v="5"/>
    <d v="2020-06-05T00:00:00"/>
    <s v="Abril - Junio"/>
    <n v="3"/>
    <n v="4"/>
    <s v="Paola Galindo"/>
    <s v="Cerrado"/>
    <s v="Junio"/>
    <m/>
    <e v="#REF!"/>
    <e v="#REF!"/>
    <x v="0"/>
    <x v="0"/>
  </r>
  <r>
    <n v="1872"/>
    <n v="21982"/>
    <s v="Tramitar Peticiones"/>
    <d v="2020-06-02T00:00:00"/>
    <x v="5"/>
    <d v="2020-06-05T00:00:00"/>
    <s v="Abril - Junio"/>
    <n v="3"/>
    <n v="4"/>
    <s v="Walter Rengifo Carvajal"/>
    <s v="Cerrado"/>
    <s v="Junio"/>
    <m/>
    <e v="#REF!"/>
    <e v="#REF!"/>
    <x v="0"/>
    <x v="0"/>
  </r>
  <r>
    <n v="1873"/>
    <n v="21983"/>
    <s v="Tramitar Peticiones"/>
    <d v="2020-06-02T00:00:00"/>
    <x v="5"/>
    <d v="2020-06-05T00:00:00"/>
    <s v="Abril - Junio"/>
    <n v="3"/>
    <n v="4"/>
    <s v="LUIS ALBERTO SANCHEZ"/>
    <s v="Cerrado"/>
    <s v="Junio"/>
    <m/>
    <e v="#REF!"/>
    <e v="#REF!"/>
    <x v="0"/>
    <x v="0"/>
  </r>
  <r>
    <n v="1874"/>
    <n v="21984"/>
    <s v="Tramitar Peticiones"/>
    <d v="2020-06-02T00:00:00"/>
    <x v="5"/>
    <d v="2020-06-05T00:00:00"/>
    <s v="Abril - Junio"/>
    <n v="3"/>
    <n v="4"/>
    <s v="BELISARIO MORENO ROMERO"/>
    <s v="Cerrado"/>
    <s v="Junio"/>
    <m/>
    <e v="#REF!"/>
    <e v="#REF!"/>
    <x v="0"/>
    <x v="0"/>
  </r>
  <r>
    <n v="1875"/>
    <n v="21985"/>
    <s v="Tramitar Peticiones"/>
    <d v="2020-06-02T00:00:00"/>
    <x v="5"/>
    <d v="2020-06-05T00:00:00"/>
    <s v="Abril - Junio"/>
    <n v="3"/>
    <n v="4"/>
    <s v="amanda ramirez juanias"/>
    <s v="Cerrado"/>
    <s v="Junio"/>
    <m/>
    <e v="#REF!"/>
    <e v="#REF!"/>
    <x v="0"/>
    <x v="0"/>
  </r>
  <r>
    <n v="1876"/>
    <n v="21986"/>
    <s v="Tramitar Peticiones"/>
    <d v="2020-06-02T00:00:00"/>
    <x v="5"/>
    <d v="2020-06-05T00:00:00"/>
    <s v="Abril - Junio"/>
    <n v="3"/>
    <n v="4"/>
    <s v="laura zamora"/>
    <s v="Cerrado"/>
    <s v="Junio"/>
    <m/>
    <e v="#REF!"/>
    <e v="#REF!"/>
    <x v="0"/>
    <x v="0"/>
  </r>
  <r>
    <n v="1877"/>
    <n v="21987"/>
    <s v="Tramitar Peticiones"/>
    <d v="2020-06-02T00:00:00"/>
    <x v="5"/>
    <d v="2020-06-05T00:00:00"/>
    <s v="Abril - Junio"/>
    <n v="3"/>
    <n v="4"/>
    <s v="MARIA MARLENE BLANCO ANTOLINEZ"/>
    <s v="Cerrado"/>
    <s v="Junio"/>
    <m/>
    <e v="#REF!"/>
    <e v="#REF!"/>
    <x v="0"/>
    <x v="0"/>
  </r>
  <r>
    <n v="1878"/>
    <n v="21988"/>
    <s v="Tramitar Peticiones"/>
    <d v="2020-06-02T00:00:00"/>
    <x v="5"/>
    <d v="2020-06-05T00:00:00"/>
    <s v="Abril - Junio"/>
    <n v="3"/>
    <n v="4"/>
    <s v="SORAIDA CIFUENTES GARZON"/>
    <s v="Cerrado"/>
    <s v="Junio"/>
    <m/>
    <e v="#REF!"/>
    <e v="#REF!"/>
    <x v="0"/>
    <x v="0"/>
  </r>
  <r>
    <n v="1879"/>
    <n v="21989"/>
    <s v="Tramitar Queja"/>
    <d v="2020-06-02T00:00:00"/>
    <x v="5"/>
    <d v="2020-06-08T00:00:00"/>
    <s v="Abril - Junio"/>
    <n v="6"/>
    <n v="5"/>
    <s v="Jose Francisco Montufar Rodriguez."/>
    <s v="Cerrado"/>
    <s v="Junio"/>
    <m/>
    <e v="#REF!"/>
    <e v="#REF!"/>
    <x v="0"/>
    <x v="0"/>
  </r>
  <r>
    <n v="1880"/>
    <n v="21990"/>
    <s v="Tramitar Peticiones"/>
    <d v="2020-06-02T00:00:00"/>
    <x v="5"/>
    <d v="2020-06-05T00:00:00"/>
    <s v="Abril - Junio"/>
    <n v="3"/>
    <n v="4"/>
    <s v="GERMAN CALDERON ESPAÑA"/>
    <s v="Cerrado"/>
    <s v="Junio"/>
    <m/>
    <e v="#REF!"/>
    <e v="#REF!"/>
    <x v="0"/>
    <x v="0"/>
  </r>
  <r>
    <n v="1881"/>
    <n v="21991"/>
    <s v="Tramitar Reclamo"/>
    <d v="2020-06-02T00:00:00"/>
    <x v="5"/>
    <d v="2020-06-08T00:00:00"/>
    <s v="Abril - Junio"/>
    <n v="6"/>
    <n v="5"/>
    <s v="Maria del Carmen Lopez de Gil"/>
    <s v="Cerrado"/>
    <s v="Junio"/>
    <m/>
    <e v="#REF!"/>
    <e v="#REF!"/>
    <x v="0"/>
    <x v="0"/>
  </r>
  <r>
    <n v="1882"/>
    <n v="21992"/>
    <s v="Tramitar Reclamo"/>
    <d v="2020-06-02T00:00:00"/>
    <x v="5"/>
    <d v="2020-06-08T00:00:00"/>
    <s v="Abril - Junio"/>
    <n v="6"/>
    <n v="5"/>
    <s v="Maria del Carmen Lopez de Gil"/>
    <s v="Cerrado"/>
    <s v="Junio"/>
    <m/>
    <e v="#REF!"/>
    <e v="#REF!"/>
    <x v="0"/>
    <x v="0"/>
  </r>
  <r>
    <n v="1883"/>
    <n v="21993"/>
    <s v="Tramitar Peticiones"/>
    <d v="2020-06-02T00:00:00"/>
    <x v="5"/>
    <d v="2020-06-05T00:00:00"/>
    <s v="Abril - Junio"/>
    <n v="3"/>
    <n v="4"/>
    <s v="Sandra Liliana Castro Achury"/>
    <s v="Cerrado"/>
    <s v="Junio"/>
    <m/>
    <e v="#REF!"/>
    <e v="#REF!"/>
    <x v="0"/>
    <x v="0"/>
  </r>
  <r>
    <n v="1884"/>
    <n v="21994"/>
    <s v="Tramitar Peticiones"/>
    <d v="2020-06-02T00:00:00"/>
    <x v="5"/>
    <d v="2020-06-05T00:00:00"/>
    <s v="Abril - Junio"/>
    <n v="3"/>
    <n v="4"/>
    <s v="Enrique Suarez Angel"/>
    <s v="Cerrado"/>
    <s v="Junio"/>
    <m/>
    <e v="#REF!"/>
    <e v="#REF!"/>
    <x v="0"/>
    <x v="0"/>
  </r>
  <r>
    <n v="1885"/>
    <n v="21995"/>
    <s v="Tramitar Queja"/>
    <d v="2020-06-02T00:00:00"/>
    <x v="5"/>
    <d v="2020-06-08T00:00:00"/>
    <s v="Abril - Junio"/>
    <n v="6"/>
    <n v="5"/>
    <s v="CRISANTO NEFTALY MOLINA HUERTAS"/>
    <s v="Cerrado"/>
    <s v="Junio"/>
    <m/>
    <e v="#REF!"/>
    <e v="#REF!"/>
    <x v="0"/>
    <x v="0"/>
  </r>
  <r>
    <n v="1886"/>
    <n v="21996"/>
    <s v="Tramitar Peticiones"/>
    <d v="2020-06-02T00:00:00"/>
    <x v="5"/>
    <d v="2020-06-05T00:00:00"/>
    <s v="Abril - Junio"/>
    <n v="3"/>
    <n v="4"/>
    <s v="ERICSSON ERNESTO MENA GARZON"/>
    <s v="Cerrado"/>
    <s v="Junio"/>
    <m/>
    <e v="#REF!"/>
    <e v="#REF!"/>
    <x v="0"/>
    <x v="0"/>
  </r>
  <r>
    <n v="1887"/>
    <n v="21997"/>
    <s v="Tramitar Queja"/>
    <d v="2020-06-02T00:00:00"/>
    <x v="5"/>
    <d v="2020-06-08T00:00:00"/>
    <s v="Abril - Junio"/>
    <n v="6"/>
    <n v="5"/>
    <s v="LICETH NATALY BENAVIDES"/>
    <s v="Cerrado"/>
    <s v="Junio"/>
    <m/>
    <e v="#REF!"/>
    <e v="#REF!"/>
    <x v="0"/>
    <x v="0"/>
  </r>
  <r>
    <n v="1888"/>
    <n v="21998"/>
    <s v="Tramitar Peticiones"/>
    <d v="2020-06-02T00:00:00"/>
    <x v="5"/>
    <d v="2020-06-05T00:00:00"/>
    <s v="Abril - Junio"/>
    <n v="3"/>
    <n v="4"/>
    <s v="Paola Galindo"/>
    <s v="Cerrado"/>
    <s v="Junio"/>
    <m/>
    <e v="#REF!"/>
    <e v="#REF!"/>
    <x v="0"/>
    <x v="0"/>
  </r>
  <r>
    <n v="1889"/>
    <n v="21999"/>
    <s v="Tramitar Peticiones"/>
    <d v="2020-06-02T00:00:00"/>
    <x v="5"/>
    <d v="2020-06-05T00:00:00"/>
    <s v="Abril - Junio"/>
    <n v="3"/>
    <n v="4"/>
    <s v="MYRIAN ESPERANZA ROSERO GELPUD"/>
    <s v="Cerrado"/>
    <s v="Junio"/>
    <m/>
    <e v="#REF!"/>
    <e v="#REF!"/>
    <x v="0"/>
    <x v="0"/>
  </r>
  <r>
    <n v="1890"/>
    <n v="22000"/>
    <s v="Tramitar Peticiones"/>
    <d v="2020-06-02T00:00:00"/>
    <x v="5"/>
    <d v="2020-06-05T00:00:00"/>
    <s v="Abril - Junio"/>
    <n v="3"/>
    <n v="4"/>
    <s v="jhon gonzalez"/>
    <s v="Cerrado"/>
    <s v="Junio"/>
    <m/>
    <e v="#REF!"/>
    <e v="#REF!"/>
    <x v="0"/>
    <x v="0"/>
  </r>
  <r>
    <n v="1891"/>
    <n v="22001"/>
    <s v="Tramitar Reclamo"/>
    <d v="2020-06-03T00:00:00"/>
    <x v="5"/>
    <s v="Pendiente"/>
    <s v="Pendiente"/>
    <e v="#VALUE!"/>
    <e v="#VALUE!"/>
    <s v="jhon gonzalez"/>
    <s v="Abierto"/>
    <s v="Pendiente"/>
    <m/>
    <e v="#REF!"/>
    <e v="#REF!"/>
    <x v="1"/>
    <x v="1"/>
  </r>
  <r>
    <n v="1892"/>
    <n v="22002"/>
    <s v="Tramitar Peticiones"/>
    <d v="2020-06-03T00:00:00"/>
    <x v="5"/>
    <d v="2020-06-05T00:00:00"/>
    <s v="Abril - Junio"/>
    <n v="2"/>
    <n v="3"/>
    <s v="LEYDi ALEXANDRA giraldo yasno"/>
    <s v="Cerrado"/>
    <s v="Junio"/>
    <m/>
    <e v="#REF!"/>
    <e v="#REF!"/>
    <x v="0"/>
    <x v="0"/>
  </r>
  <r>
    <n v="1893"/>
    <n v="22003"/>
    <s v="Tramitar Peticiones"/>
    <d v="2020-06-03T00:00:00"/>
    <x v="5"/>
    <d v="2020-06-05T00:00:00"/>
    <s v="Abril - Junio"/>
    <n v="2"/>
    <n v="3"/>
    <s v="miguel ángel tapia centeno"/>
    <s v="Cerrado"/>
    <s v="Junio"/>
    <m/>
    <e v="#REF!"/>
    <e v="#REF!"/>
    <x v="0"/>
    <x v="0"/>
  </r>
  <r>
    <n v="1894"/>
    <n v="22004"/>
    <s v="Tramitar Peticiones"/>
    <d v="2020-06-03T00:00:00"/>
    <x v="5"/>
    <d v="2020-06-05T00:00:00"/>
    <s v="Abril - Junio"/>
    <n v="2"/>
    <n v="3"/>
    <s v="Deisy Liliana Martinez Zabala"/>
    <s v="Cerrado"/>
    <s v="Junio"/>
    <m/>
    <e v="#REF!"/>
    <e v="#REF!"/>
    <x v="0"/>
    <x v="0"/>
  </r>
  <r>
    <n v="1895"/>
    <n v="22005"/>
    <s v="Tramitar Peticiones"/>
    <d v="2020-06-03T00:00:00"/>
    <x v="5"/>
    <d v="2020-06-08T00:00:00"/>
    <s v="Abril - Junio"/>
    <n v="5"/>
    <n v="4"/>
    <s v="Cristian Camilo Lozano Trujillo"/>
    <s v="Cerrado"/>
    <s v="Junio"/>
    <m/>
    <e v="#REF!"/>
    <e v="#REF!"/>
    <x v="0"/>
    <x v="0"/>
  </r>
  <r>
    <n v="1896"/>
    <n v="22006"/>
    <s v="Tramitar Peticiones"/>
    <d v="2020-06-03T00:00:00"/>
    <x v="5"/>
    <d v="2020-06-08T00:00:00"/>
    <s v="Abril - Junio"/>
    <n v="5"/>
    <n v="4"/>
    <s v="Marya Julieth Galeano Rave"/>
    <s v="Cerrado"/>
    <s v="Junio"/>
    <m/>
    <e v="#REF!"/>
    <e v="#REF!"/>
    <x v="0"/>
    <x v="0"/>
  </r>
  <r>
    <n v="1897"/>
    <n v="22007"/>
    <s v="Tramitar Reclamo"/>
    <d v="2020-06-03T00:00:00"/>
    <x v="5"/>
    <d v="2020-06-08T00:00:00"/>
    <s v="Abril - Junio"/>
    <n v="5"/>
    <n v="4"/>
    <s v="deiby andres garcia amaya"/>
    <s v="Cerrado"/>
    <s v="Junio"/>
    <m/>
    <e v="#REF!"/>
    <e v="#REF!"/>
    <x v="0"/>
    <x v="0"/>
  </r>
  <r>
    <n v="1898"/>
    <n v="22008"/>
    <s v="Tramitar Reclamo"/>
    <d v="2020-06-03T00:00:00"/>
    <x v="5"/>
    <d v="2020-06-08T00:00:00"/>
    <s v="Abril - Junio"/>
    <n v="5"/>
    <n v="4"/>
    <s v="LINO LOPEZ QUIJANO"/>
    <s v="Cerrado"/>
    <s v="Junio"/>
    <m/>
    <e v="#REF!"/>
    <e v="#REF!"/>
    <x v="0"/>
    <x v="0"/>
  </r>
  <r>
    <n v="1899"/>
    <n v="22009"/>
    <s v="Tramitar Queja"/>
    <d v="2020-06-03T00:00:00"/>
    <x v="5"/>
    <d v="2020-06-08T00:00:00"/>
    <s v="Abril - Junio"/>
    <n v="5"/>
    <n v="4"/>
    <s v="Luis Fernando Martínez Sierra"/>
    <s v="Cerrado"/>
    <s v="Junio"/>
    <m/>
    <e v="#REF!"/>
    <e v="#REF!"/>
    <x v="0"/>
    <x v="0"/>
  </r>
  <r>
    <n v="1900"/>
    <n v="22010"/>
    <s v="Tramitar Peticiones"/>
    <d v="2020-06-03T00:00:00"/>
    <x v="5"/>
    <d v="2020-06-08T00:00:00"/>
    <s v="Abril - Junio"/>
    <n v="5"/>
    <n v="4"/>
    <s v="LUZ MARINA LOPEZ ZAPATA"/>
    <s v="Cerrado"/>
    <s v="Junio"/>
    <m/>
    <e v="#REF!"/>
    <e v="#REF!"/>
    <x v="0"/>
    <x v="0"/>
  </r>
  <r>
    <n v="1901"/>
    <n v="22011"/>
    <s v="Tramitar Peticiones"/>
    <d v="2020-06-03T00:00:00"/>
    <x v="5"/>
    <d v="2020-06-08T00:00:00"/>
    <s v="Abril - Junio"/>
    <n v="5"/>
    <n v="4"/>
    <s v="EDNA PIEDAD URRIAGO TRUJILO"/>
    <s v="Cerrado"/>
    <s v="Junio"/>
    <m/>
    <e v="#REF!"/>
    <e v="#REF!"/>
    <x v="0"/>
    <x v="0"/>
  </r>
  <r>
    <n v="1902"/>
    <n v="22012"/>
    <s v="Tramitar Queja"/>
    <d v="2020-06-03T00:00:00"/>
    <x v="5"/>
    <s v="Pendiente"/>
    <s v="Pendiente"/>
    <e v="#VALUE!"/>
    <e v="#VALUE!"/>
    <s v="GABRIEL ANTONIO PEREZ SAJONERO"/>
    <s v="Abierto"/>
    <s v="Pendiente"/>
    <m/>
    <e v="#REF!"/>
    <e v="#REF!"/>
    <x v="1"/>
    <x v="1"/>
  </r>
  <r>
    <n v="1903"/>
    <n v="22013"/>
    <s v="Tramitar Peticiones"/>
    <d v="2020-06-03T00:00:00"/>
    <x v="5"/>
    <d v="2020-06-08T00:00:00"/>
    <s v="Abril - Junio"/>
    <n v="5"/>
    <n v="4"/>
    <s v="Juan Guillermo Arbelaez Arbelaez"/>
    <s v="Cerrado"/>
    <s v="Junio"/>
    <m/>
    <e v="#REF!"/>
    <e v="#REF!"/>
    <x v="0"/>
    <x v="0"/>
  </r>
  <r>
    <n v="1904"/>
    <n v="22014"/>
    <s v="Tramitar Queja"/>
    <d v="2020-06-03T00:00:00"/>
    <x v="5"/>
    <s v="Pendiente"/>
    <s v="Pendiente"/>
    <e v="#VALUE!"/>
    <e v="#VALUE!"/>
    <s v="CLARA ROSA GUERRERO"/>
    <s v="Abierto"/>
    <s v="Pendiente"/>
    <m/>
    <e v="#REF!"/>
    <e v="#REF!"/>
    <x v="1"/>
    <x v="1"/>
  </r>
  <r>
    <n v="1905"/>
    <n v="22015"/>
    <s v="Tramitar Peticiones"/>
    <d v="2020-06-03T00:00:00"/>
    <x v="5"/>
    <d v="2020-06-08T00:00:00"/>
    <s v="Abril - Junio"/>
    <n v="5"/>
    <n v="4"/>
    <s v="Etna Lucia Polo Restrepo"/>
    <s v="Cerrado"/>
    <s v="Junio"/>
    <m/>
    <e v="#REF!"/>
    <e v="#REF!"/>
    <x v="0"/>
    <x v="0"/>
  </r>
  <r>
    <n v="1906"/>
    <n v="22016"/>
    <s v="Tramitar Peticiones"/>
    <d v="2020-06-03T00:00:00"/>
    <x v="5"/>
    <d v="2020-06-08T00:00:00"/>
    <s v="Abril - Junio"/>
    <n v="5"/>
    <n v="4"/>
    <s v="Elvira cecilia mejia agresot"/>
    <s v="Cerrado"/>
    <s v="Junio"/>
    <m/>
    <e v="#REF!"/>
    <e v="#REF!"/>
    <x v="0"/>
    <x v="0"/>
  </r>
  <r>
    <n v="1907"/>
    <n v="22017"/>
    <s v="Tramitar Queja"/>
    <d v="2020-06-03T00:00:00"/>
    <x v="5"/>
    <s v="Pendiente"/>
    <s v="Pendiente"/>
    <e v="#VALUE!"/>
    <e v="#VALUE!"/>
    <s v="Elvira cecilia mejia agresot"/>
    <s v="Abierto"/>
    <s v="Pendiente"/>
    <m/>
    <e v="#REF!"/>
    <e v="#REF!"/>
    <x v="1"/>
    <x v="1"/>
  </r>
  <r>
    <n v="1908"/>
    <n v="22018"/>
    <s v="Tramitar Peticiones"/>
    <d v="2020-06-03T00:00:00"/>
    <x v="5"/>
    <d v="2020-06-11T00:00:00"/>
    <s v="Abril - Junio"/>
    <n v="8"/>
    <n v="7"/>
    <s v="dora aaron"/>
    <s v="Cerrado"/>
    <s v="Junio"/>
    <m/>
    <e v="#REF!"/>
    <e v="#REF!"/>
    <x v="0"/>
    <x v="0"/>
  </r>
  <r>
    <n v="1909"/>
    <n v="22019"/>
    <s v="Asignar Sugerencia"/>
    <d v="2020-06-03T00:00:00"/>
    <x v="5"/>
    <d v="2020-06-08T00:00:00"/>
    <s v="Abril - Junio"/>
    <n v="5"/>
    <n v="4"/>
    <s v="José Jesús Rodríguez Rangel"/>
    <s v="Cerrado"/>
    <s v="Junio"/>
    <m/>
    <e v="#REF!"/>
    <e v="#REF!"/>
    <x v="0"/>
    <x v="0"/>
  </r>
  <r>
    <n v="1910"/>
    <n v="22020"/>
    <s v="Asignar Sugerencia"/>
    <d v="2020-06-03T00:00:00"/>
    <x v="5"/>
    <d v="2020-06-08T00:00:00"/>
    <s v="Abril - Junio"/>
    <n v="5"/>
    <n v="4"/>
    <s v="José Jesús Rodríguez Rangel"/>
    <s v="Cerrado"/>
    <s v="Junio"/>
    <m/>
    <e v="#REF!"/>
    <e v="#REF!"/>
    <x v="0"/>
    <x v="0"/>
  </r>
  <r>
    <n v="1911"/>
    <n v="22021"/>
    <s v="Tramitar Peticiones"/>
    <d v="2020-06-03T00:00:00"/>
    <x v="5"/>
    <d v="2020-06-08T00:00:00"/>
    <s v="Abril - Junio"/>
    <n v="5"/>
    <n v="4"/>
    <s v="Claudia Patricia Trujillo agudelo"/>
    <s v="Cerrado"/>
    <s v="Junio"/>
    <m/>
    <e v="#REF!"/>
    <e v="#REF!"/>
    <x v="0"/>
    <x v="0"/>
  </r>
  <r>
    <n v="1912"/>
    <n v="22022"/>
    <s v="Tramitar Peticiones"/>
    <d v="2020-06-03T00:00:00"/>
    <x v="5"/>
    <d v="2020-06-09T00:00:00"/>
    <s v="Abril - Junio"/>
    <n v="6"/>
    <n v="5"/>
    <s v="jair ramirez zabala"/>
    <s v="Cerrado"/>
    <s v="Junio"/>
    <m/>
    <e v="#REF!"/>
    <e v="#REF!"/>
    <x v="0"/>
    <x v="0"/>
  </r>
  <r>
    <n v="1913"/>
    <n v="22023"/>
    <s v="Tramitar Peticiones"/>
    <d v="2020-06-03T00:00:00"/>
    <x v="5"/>
    <d v="2020-06-08T00:00:00"/>
    <s v="Abril - Junio"/>
    <n v="5"/>
    <n v="4"/>
    <s v="ELSY ZAMBRANO BOLAÑOS"/>
    <s v="Cerrado"/>
    <s v="Junio"/>
    <m/>
    <e v="#REF!"/>
    <e v="#REF!"/>
    <x v="0"/>
    <x v="0"/>
  </r>
  <r>
    <n v="1914"/>
    <n v="22024"/>
    <s v="Tramitar Peticiones"/>
    <d v="2020-06-03T00:00:00"/>
    <x v="5"/>
    <d v="2020-06-08T00:00:00"/>
    <s v="Abril - Junio"/>
    <n v="5"/>
    <n v="4"/>
    <s v="PAOLA ALVAREZ"/>
    <s v="Cerrado"/>
    <s v="Junio"/>
    <m/>
    <e v="#REF!"/>
    <e v="#REF!"/>
    <x v="0"/>
    <x v="0"/>
  </r>
  <r>
    <n v="1915"/>
    <n v="22025"/>
    <s v="Tramitar Peticiones"/>
    <d v="2020-06-03T00:00:00"/>
    <x v="5"/>
    <d v="2020-06-08T00:00:00"/>
    <s v="Abril - Junio"/>
    <n v="5"/>
    <n v="4"/>
    <s v="LUIS ALFREDO MARTINEZ MEDINA"/>
    <s v="Cerrado"/>
    <s v="Junio"/>
    <m/>
    <e v="#REF!"/>
    <e v="#REF!"/>
    <x v="0"/>
    <x v="0"/>
  </r>
  <r>
    <n v="1916"/>
    <n v="22026"/>
    <s v="Tramitar Peticiones"/>
    <d v="2020-06-03T00:00:00"/>
    <x v="5"/>
    <d v="2020-06-08T00:00:00"/>
    <s v="Abril - Junio"/>
    <n v="5"/>
    <n v="4"/>
    <s v="Jhon alexander camacho olave"/>
    <s v="Cerrado"/>
    <s v="Junio"/>
    <m/>
    <e v="#REF!"/>
    <e v="#REF!"/>
    <x v="0"/>
    <x v="0"/>
  </r>
  <r>
    <n v="1917"/>
    <n v="22027"/>
    <s v="Tramitar Queja"/>
    <d v="2020-06-03T00:00:00"/>
    <x v="5"/>
    <d v="2020-06-08T00:00:00"/>
    <s v="Abril - Junio"/>
    <n v="5"/>
    <n v="4"/>
    <s v="LUZ MARINA MEDINA LARA"/>
    <s v="Cerrado"/>
    <s v="Junio"/>
    <m/>
    <e v="#REF!"/>
    <e v="#REF!"/>
    <x v="0"/>
    <x v="0"/>
  </r>
  <r>
    <n v="1918"/>
    <n v="22028"/>
    <s v="Tramitar Peticiones"/>
    <d v="2020-06-04T00:00:00"/>
    <x v="5"/>
    <d v="2020-06-08T00:00:00"/>
    <s v="Abril - Junio"/>
    <n v="4"/>
    <n v="3"/>
    <s v="RODRIGO CAMACHO"/>
    <s v="Cerrado"/>
    <s v="Junio"/>
    <m/>
    <e v="#REF!"/>
    <e v="#REF!"/>
    <x v="0"/>
    <x v="0"/>
  </r>
  <r>
    <n v="1919"/>
    <n v="22029"/>
    <s v="Tramitar Peticiones"/>
    <d v="2020-06-04T00:00:00"/>
    <x v="5"/>
    <d v="2020-06-08T00:00:00"/>
    <s v="Abril - Junio"/>
    <n v="4"/>
    <n v="3"/>
    <s v="MARIA CAMILA ESCOBAR RODRIGUEZ"/>
    <s v="Cerrado"/>
    <s v="Junio"/>
    <m/>
    <e v="#REF!"/>
    <e v="#REF!"/>
    <x v="0"/>
    <x v="0"/>
  </r>
  <r>
    <n v="1920"/>
    <n v="22030"/>
    <s v="Tramitar Peticiones"/>
    <d v="2020-06-04T00:00:00"/>
    <x v="5"/>
    <d v="2020-06-08T00:00:00"/>
    <s v="Abril - Junio"/>
    <n v="4"/>
    <n v="3"/>
    <s v="LUBIN LINARES CORREDOR"/>
    <s v="Cerrado"/>
    <s v="Junio"/>
    <m/>
    <e v="#REF!"/>
    <e v="#REF!"/>
    <x v="0"/>
    <x v="0"/>
  </r>
  <r>
    <n v="1921"/>
    <n v="22031"/>
    <s v="Tramitar Peticiones"/>
    <d v="2020-06-04T00:00:00"/>
    <x v="5"/>
    <d v="2020-06-08T00:00:00"/>
    <s v="Abril - Junio"/>
    <n v="4"/>
    <n v="3"/>
    <s v="LUBIN LINARES CORREDOR"/>
    <s v="Cerrado"/>
    <s v="Junio"/>
    <m/>
    <e v="#REF!"/>
    <e v="#REF!"/>
    <x v="0"/>
    <x v="0"/>
  </r>
  <r>
    <n v="1922"/>
    <n v="22032"/>
    <s v="Tramitar Peticiones"/>
    <d v="2020-06-04T00:00:00"/>
    <x v="5"/>
    <d v="2020-06-08T00:00:00"/>
    <s v="Abril - Junio"/>
    <n v="4"/>
    <n v="3"/>
    <s v="Hernando Romero Areniz"/>
    <s v="Cerrado"/>
    <s v="Junio"/>
    <m/>
    <e v="#REF!"/>
    <e v="#REF!"/>
    <x v="0"/>
    <x v="0"/>
  </r>
  <r>
    <n v="1923"/>
    <n v="22033"/>
    <s v="Tramitar Peticiones"/>
    <d v="2020-06-04T00:00:00"/>
    <x v="5"/>
    <d v="2020-06-08T00:00:00"/>
    <s v="Abril - Junio"/>
    <n v="4"/>
    <n v="3"/>
    <s v="LUIS ALFREDO SEGURA HENAO"/>
    <s v="Cerrado"/>
    <s v="Junio"/>
    <m/>
    <e v="#REF!"/>
    <e v="#REF!"/>
    <x v="0"/>
    <x v="0"/>
  </r>
  <r>
    <n v="1924"/>
    <n v="22034"/>
    <s v="Tramitar Peticiones"/>
    <d v="2020-06-04T00:00:00"/>
    <x v="5"/>
    <d v="2020-06-08T00:00:00"/>
    <s v="Abril - Junio"/>
    <n v="4"/>
    <n v="3"/>
    <s v="Maria Alejandra Segura Alfonso"/>
    <s v="Cerrado"/>
    <s v="Junio"/>
    <m/>
    <e v="#REF!"/>
    <e v="#REF!"/>
    <x v="0"/>
    <x v="0"/>
  </r>
  <r>
    <n v="1925"/>
    <n v="22035"/>
    <s v="Tramitar Peticiones"/>
    <d v="2020-06-04T00:00:00"/>
    <x v="5"/>
    <d v="2020-06-08T00:00:00"/>
    <s v="Abril - Junio"/>
    <n v="4"/>
    <n v="3"/>
    <s v="Cristhian David Zapata Giraldo"/>
    <s v="Cerrado"/>
    <s v="Junio"/>
    <m/>
    <e v="#REF!"/>
    <e v="#REF!"/>
    <x v="0"/>
    <x v="0"/>
  </r>
  <r>
    <n v="1926"/>
    <n v="22036"/>
    <s v="Tramitar Peticiones"/>
    <d v="2020-06-04T00:00:00"/>
    <x v="5"/>
    <d v="2020-06-08T00:00:00"/>
    <s v="Abril - Junio"/>
    <n v="4"/>
    <n v="3"/>
    <s v="LILIANA YADIRA HERRERA TORRES"/>
    <s v="Cerrado"/>
    <s v="Junio"/>
    <m/>
    <e v="#REF!"/>
    <e v="#REF!"/>
    <x v="0"/>
    <x v="0"/>
  </r>
  <r>
    <n v="1927"/>
    <n v="22037"/>
    <s v="Tramitar Peticiones"/>
    <d v="2020-06-04T00:00:00"/>
    <x v="5"/>
    <d v="2020-06-08T00:00:00"/>
    <s v="Abril - Junio"/>
    <n v="4"/>
    <n v="3"/>
    <s v="ALBERTO ANTONIO SOLANO ACUÑA"/>
    <s v="Cerrado"/>
    <s v="Junio"/>
    <m/>
    <e v="#REF!"/>
    <e v="#REF!"/>
    <x v="0"/>
    <x v="0"/>
  </r>
  <r>
    <n v="1928"/>
    <n v="22038"/>
    <s v="Tramitar Peticiones"/>
    <d v="2020-06-04T00:00:00"/>
    <x v="5"/>
    <d v="2020-06-08T00:00:00"/>
    <s v="Abril - Junio"/>
    <n v="4"/>
    <n v="3"/>
    <s v="Alba milena Sánchez muñoz"/>
    <s v="Cerrado"/>
    <s v="Junio"/>
    <m/>
    <e v="#REF!"/>
    <e v="#REF!"/>
    <x v="0"/>
    <x v="0"/>
  </r>
  <r>
    <n v="1929"/>
    <n v="22039"/>
    <s v="Tramitar Reclamo"/>
    <d v="2020-06-04T00:00:00"/>
    <x v="5"/>
    <d v="2020-06-08T00:00:00"/>
    <s v="Abril - Junio"/>
    <n v="4"/>
    <n v="3"/>
    <s v="marlene castilla sandoval"/>
    <s v="Cerrado"/>
    <s v="Junio"/>
    <m/>
    <e v="#REF!"/>
    <e v="#REF!"/>
    <x v="0"/>
    <x v="0"/>
  </r>
  <r>
    <n v="1930"/>
    <n v="22040"/>
    <s v="Tramitar Peticiones"/>
    <d v="2020-06-04T00:00:00"/>
    <x v="5"/>
    <d v="2020-06-08T00:00:00"/>
    <s v="Abril - Junio"/>
    <n v="4"/>
    <n v="3"/>
    <s v="CATHERINNE"/>
    <s v="Cerrado"/>
    <s v="Junio"/>
    <m/>
    <e v="#REF!"/>
    <e v="#REF!"/>
    <x v="0"/>
    <x v="0"/>
  </r>
  <r>
    <n v="1931"/>
    <n v="22041"/>
    <s v="Tramitar Peticiones"/>
    <d v="2020-06-04T00:00:00"/>
    <x v="5"/>
    <d v="2020-06-08T00:00:00"/>
    <s v="Abril - Junio"/>
    <n v="4"/>
    <n v="3"/>
    <s v="MARTHA LUCIA MURILLAS"/>
    <s v="Cerrado"/>
    <s v="Junio"/>
    <m/>
    <e v="#REF!"/>
    <e v="#REF!"/>
    <x v="0"/>
    <x v="0"/>
  </r>
  <r>
    <n v="1932"/>
    <n v="22042"/>
    <s v="Tramitar Peticiones"/>
    <d v="2020-06-04T00:00:00"/>
    <x v="5"/>
    <d v="2020-06-08T00:00:00"/>
    <s v="Abril - Junio"/>
    <n v="4"/>
    <n v="3"/>
    <s v="MARBIN JARLEN LOZANO SANTIESTEBAN"/>
    <s v="Cerrado"/>
    <s v="Junio"/>
    <m/>
    <e v="#REF!"/>
    <e v="#REF!"/>
    <x v="0"/>
    <x v="0"/>
  </r>
  <r>
    <n v="1933"/>
    <n v="22043"/>
    <s v="Tramitar Queja"/>
    <d v="2020-06-04T00:00:00"/>
    <x v="5"/>
    <d v="2020-06-08T00:00:00"/>
    <s v="Abril - Junio"/>
    <n v="4"/>
    <n v="3"/>
    <s v="hector horacio pinilla fresneda"/>
    <s v="Cerrado"/>
    <s v="Junio"/>
    <m/>
    <e v="#REF!"/>
    <e v="#REF!"/>
    <x v="0"/>
    <x v="0"/>
  </r>
  <r>
    <n v="1934"/>
    <n v="22044"/>
    <s v="Tramitar Peticiones"/>
    <d v="2020-06-04T00:00:00"/>
    <x v="5"/>
    <d v="2020-06-08T00:00:00"/>
    <s v="Abril - Junio"/>
    <n v="4"/>
    <n v="3"/>
    <s v="Jose Alfredo Mojica Acevedo"/>
    <s v="Cerrado"/>
    <s v="Junio"/>
    <m/>
    <e v="#REF!"/>
    <e v="#REF!"/>
    <x v="0"/>
    <x v="0"/>
  </r>
  <r>
    <n v="1935"/>
    <n v="22045"/>
    <s v="Tramitar Peticiones"/>
    <d v="2020-06-04T00:00:00"/>
    <x v="5"/>
    <d v="2020-06-08T00:00:00"/>
    <s v="Abril - Junio"/>
    <n v="4"/>
    <n v="3"/>
    <s v="Emmanuel Thomas Espinal"/>
    <s v="Cerrado"/>
    <s v="Junio"/>
    <m/>
    <e v="#REF!"/>
    <e v="#REF!"/>
    <x v="0"/>
    <x v="0"/>
  </r>
  <r>
    <n v="1936"/>
    <n v="22046"/>
    <s v="Tramitar Peticiones"/>
    <d v="2020-06-04T00:00:00"/>
    <x v="5"/>
    <d v="2020-06-08T00:00:00"/>
    <s v="Abril - Junio"/>
    <n v="4"/>
    <n v="3"/>
    <s v="HENRY ALBERTO MONTAÑO AVILA"/>
    <s v="Cerrado"/>
    <s v="Junio"/>
    <m/>
    <e v="#REF!"/>
    <e v="#REF!"/>
    <x v="0"/>
    <x v="0"/>
  </r>
  <r>
    <n v="1937"/>
    <n v="22047"/>
    <s v="Tramitar Peticiones"/>
    <d v="2020-06-04T00:00:00"/>
    <x v="5"/>
    <d v="2020-06-08T00:00:00"/>
    <s v="Abril - Junio"/>
    <n v="4"/>
    <n v="3"/>
    <s v="HENRY ALBERTO MONTAÑO AVILA"/>
    <s v="Cerrado"/>
    <s v="Junio"/>
    <m/>
    <e v="#REF!"/>
    <e v="#REF!"/>
    <x v="0"/>
    <x v="0"/>
  </r>
  <r>
    <n v="1938"/>
    <n v="22048"/>
    <s v="Tramitar Queja"/>
    <d v="2020-06-04T00:00:00"/>
    <x v="5"/>
    <d v="2020-06-08T00:00:00"/>
    <s v="Abril - Junio"/>
    <n v="4"/>
    <n v="3"/>
    <s v="Juan pablo mosquera mora"/>
    <s v="Cerrado"/>
    <s v="Junio"/>
    <m/>
    <e v="#REF!"/>
    <e v="#REF!"/>
    <x v="0"/>
    <x v="0"/>
  </r>
  <r>
    <n v="1939"/>
    <n v="22049"/>
    <s v="Tramitar Peticiones"/>
    <d v="2020-06-04T00:00:00"/>
    <x v="5"/>
    <d v="2020-06-09T00:00:00"/>
    <s v="Abril - Junio"/>
    <n v="5"/>
    <n v="4"/>
    <s v="Diana Lucia Londoño"/>
    <s v="Cerrado"/>
    <s v="Junio"/>
    <m/>
    <e v="#REF!"/>
    <e v="#REF!"/>
    <x v="0"/>
    <x v="0"/>
  </r>
  <r>
    <n v="1940"/>
    <n v="22050"/>
    <s v="Tramitar Peticiones"/>
    <d v="2020-06-04T00:00:00"/>
    <x v="5"/>
    <d v="2020-06-09T00:00:00"/>
    <s v="Abril - Junio"/>
    <n v="5"/>
    <n v="4"/>
    <s v="Aristobulo Vinicio Cabrales Barrera"/>
    <s v="Cerrado"/>
    <s v="Junio"/>
    <m/>
    <e v="#REF!"/>
    <e v="#REF!"/>
    <x v="0"/>
    <x v="0"/>
  </r>
  <r>
    <n v="1941"/>
    <n v="22051"/>
    <s v="Tramitar Peticiones"/>
    <d v="2020-06-04T00:00:00"/>
    <x v="5"/>
    <d v="2020-06-09T00:00:00"/>
    <s v="Abril - Junio"/>
    <n v="5"/>
    <n v="4"/>
    <s v="Rafael Camilo Escobar Quijano"/>
    <s v="Cerrado"/>
    <s v="Junio"/>
    <m/>
    <e v="#REF!"/>
    <e v="#REF!"/>
    <x v="0"/>
    <x v="0"/>
  </r>
  <r>
    <n v="1942"/>
    <n v="22052"/>
    <s v="Tramitar Reclamo"/>
    <d v="2020-06-04T00:00:00"/>
    <x v="5"/>
    <d v="2020-06-08T00:00:00"/>
    <s v="Abril - Junio"/>
    <n v="4"/>
    <n v="3"/>
    <s v="Leidy perez"/>
    <s v="Cerrado"/>
    <s v="Junio"/>
    <m/>
    <e v="#REF!"/>
    <e v="#REF!"/>
    <x v="0"/>
    <x v="0"/>
  </r>
  <r>
    <n v="1943"/>
    <n v="22053"/>
    <s v="Tramitar Peticiones"/>
    <d v="2020-06-04T00:00:00"/>
    <x v="5"/>
    <d v="2020-06-09T00:00:00"/>
    <s v="Abril - Junio"/>
    <n v="5"/>
    <n v="4"/>
    <s v="Jesús Araujo Palmezano"/>
    <s v="Cerrado"/>
    <s v="Junio"/>
    <m/>
    <e v="#REF!"/>
    <e v="#REF!"/>
    <x v="0"/>
    <x v="0"/>
  </r>
  <r>
    <n v="1944"/>
    <n v="22054"/>
    <s v="Tramitar Peticiones"/>
    <d v="2020-06-04T00:00:00"/>
    <x v="5"/>
    <d v="2020-06-09T00:00:00"/>
    <s v="Abril - Junio"/>
    <n v="5"/>
    <n v="4"/>
    <s v="carlos mauricio bonilla hernandez"/>
    <s v="Cerrado"/>
    <s v="Junio"/>
    <m/>
    <e v="#REF!"/>
    <e v="#REF!"/>
    <x v="0"/>
    <x v="0"/>
  </r>
  <r>
    <n v="1945"/>
    <n v="22055"/>
    <s v="Tramitar Queja"/>
    <d v="2020-06-04T00:00:00"/>
    <x v="5"/>
    <d v="2020-06-08T00:00:00"/>
    <s v="Abril - Junio"/>
    <n v="4"/>
    <n v="3"/>
    <s v="MARIA CRISTINA MORA CÁRDENAS"/>
    <s v="Cerrado"/>
    <s v="Junio"/>
    <m/>
    <e v="#REF!"/>
    <e v="#REF!"/>
    <x v="0"/>
    <x v="0"/>
  </r>
  <r>
    <n v="1946"/>
    <n v="22056"/>
    <s v="Tramitar Queja"/>
    <d v="2020-06-04T00:00:00"/>
    <x v="5"/>
    <d v="2020-06-08T00:00:00"/>
    <s v="Abril - Junio"/>
    <n v="4"/>
    <n v="3"/>
    <s v="Rocio Barrera"/>
    <s v="Cerrado"/>
    <s v="Junio"/>
    <m/>
    <e v="#REF!"/>
    <e v="#REF!"/>
    <x v="0"/>
    <x v="0"/>
  </r>
  <r>
    <n v="1947"/>
    <n v="22057"/>
    <s v="Tramitar Peticiones"/>
    <d v="2020-06-04T00:00:00"/>
    <x v="5"/>
    <d v="2020-06-09T00:00:00"/>
    <s v="Abril - Junio"/>
    <n v="5"/>
    <n v="4"/>
    <s v="Luisa Fernanda Niño Molina"/>
    <s v="Cerrado"/>
    <s v="Junio"/>
    <m/>
    <e v="#REF!"/>
    <e v="#REF!"/>
    <x v="0"/>
    <x v="0"/>
  </r>
  <r>
    <n v="1948"/>
    <n v="22058"/>
    <s v="Tramitar Peticiones"/>
    <d v="2020-06-04T00:00:00"/>
    <x v="5"/>
    <d v="2020-06-09T00:00:00"/>
    <s v="Abril - Junio"/>
    <n v="5"/>
    <n v="4"/>
    <s v="VICTOR ALFONSO OROZCO QUINTERO"/>
    <s v="Cerrado"/>
    <s v="Junio"/>
    <m/>
    <e v="#REF!"/>
    <e v="#REF!"/>
    <x v="0"/>
    <x v="0"/>
  </r>
  <r>
    <n v="1949"/>
    <n v="22059"/>
    <s v="Tramitar Peticiones"/>
    <d v="2020-06-04T00:00:00"/>
    <x v="5"/>
    <d v="2020-06-09T00:00:00"/>
    <s v="Abril - Junio"/>
    <n v="5"/>
    <n v="4"/>
    <s v="HECTOR GARCIA RAMIREZ"/>
    <s v="Cerrado"/>
    <s v="Junio"/>
    <m/>
    <e v="#REF!"/>
    <e v="#REF!"/>
    <x v="0"/>
    <x v="0"/>
  </r>
  <r>
    <n v="1950"/>
    <n v="22060"/>
    <s v="Tramitar Peticiones"/>
    <d v="2020-06-04T00:00:00"/>
    <x v="5"/>
    <d v="2020-06-09T00:00:00"/>
    <s v="Abril - Junio"/>
    <n v="5"/>
    <n v="4"/>
    <s v="Luz Ángela González Castillo"/>
    <s v="Cerrado"/>
    <s v="Junio"/>
    <m/>
    <e v="#REF!"/>
    <e v="#REF!"/>
    <x v="0"/>
    <x v="0"/>
  </r>
  <r>
    <n v="1951"/>
    <n v="22061"/>
    <s v="Tramitar Peticiones"/>
    <d v="2020-06-04T00:00:00"/>
    <x v="5"/>
    <d v="2020-06-09T00:00:00"/>
    <s v="Abril - Junio"/>
    <n v="5"/>
    <n v="4"/>
    <s v="jonathan mozo"/>
    <s v="Cerrado"/>
    <s v="Junio"/>
    <m/>
    <e v="#REF!"/>
    <e v="#REF!"/>
    <x v="0"/>
    <x v="0"/>
  </r>
  <r>
    <n v="1952"/>
    <n v="22062"/>
    <s v="Tramitar Queja"/>
    <d v="2020-06-04T00:00:00"/>
    <x v="5"/>
    <d v="2020-06-08T00:00:00"/>
    <s v="Abril - Junio"/>
    <n v="4"/>
    <n v="3"/>
    <s v="CRISTIAN LEONARDO CORDERO NIÑO"/>
    <s v="Cerrado"/>
    <s v="Junio"/>
    <m/>
    <e v="#REF!"/>
    <e v="#REF!"/>
    <x v="0"/>
    <x v="0"/>
  </r>
  <r>
    <n v="1953"/>
    <n v="22063"/>
    <s v="Tramitar Queja"/>
    <d v="2020-06-04T00:00:00"/>
    <x v="5"/>
    <d v="2020-06-08T00:00:00"/>
    <s v="Abril - Junio"/>
    <n v="4"/>
    <n v="3"/>
    <s v="claudio guido franco cortes"/>
    <s v="Cerrado"/>
    <s v="Junio"/>
    <m/>
    <e v="#REF!"/>
    <e v="#REF!"/>
    <x v="0"/>
    <x v="0"/>
  </r>
  <r>
    <n v="1954"/>
    <n v="22064"/>
    <s v="Asignar Sugerencia"/>
    <d v="2020-06-04T00:00:00"/>
    <x v="5"/>
    <d v="2020-06-08T00:00:00"/>
    <s v="Abril - Junio"/>
    <n v="4"/>
    <n v="3"/>
    <s v="ADOLFO RENGIFO"/>
    <s v="Cerrado"/>
    <s v="Junio"/>
    <m/>
    <e v="#REF!"/>
    <e v="#REF!"/>
    <x v="0"/>
    <x v="0"/>
  </r>
  <r>
    <n v="1955"/>
    <n v="22065"/>
    <s v="Tramitar Queja"/>
    <d v="2020-06-05T00:00:00"/>
    <x v="5"/>
    <s v="Pendiente"/>
    <s v="Pendiente"/>
    <e v="#VALUE!"/>
    <e v="#VALUE!"/>
    <s v="Edisson Javier Martínez Acosta"/>
    <s v="Abierto"/>
    <s v="Pendiente"/>
    <m/>
    <e v="#REF!"/>
    <e v="#REF!"/>
    <x v="1"/>
    <x v="1"/>
  </r>
  <r>
    <n v="1956"/>
    <n v="22066"/>
    <s v="Tramitar Peticiones"/>
    <d v="2020-06-05T00:00:00"/>
    <x v="5"/>
    <d v="2020-06-09T00:00:00"/>
    <s v="Abril - Junio"/>
    <n v="4"/>
    <n v="3"/>
    <s v="Universidad Ean"/>
    <s v="Cerrado"/>
    <s v="Junio"/>
    <m/>
    <e v="#REF!"/>
    <e v="#REF!"/>
    <x v="0"/>
    <x v="0"/>
  </r>
  <r>
    <n v="1957"/>
    <n v="22067"/>
    <s v="Tramitar Queja"/>
    <d v="2020-06-05T00:00:00"/>
    <x v="5"/>
    <d v="2020-06-09T00:00:00"/>
    <s v="Abril - Junio"/>
    <n v="4"/>
    <n v="3"/>
    <s v="Wilson Sanchez Mancera"/>
    <s v="Cerrado"/>
    <s v="Junio"/>
    <m/>
    <e v="#REF!"/>
    <e v="#REF!"/>
    <x v="0"/>
    <x v="0"/>
  </r>
  <r>
    <n v="1958"/>
    <n v="22068"/>
    <s v="Tramitar Queja"/>
    <d v="2020-06-05T00:00:00"/>
    <x v="5"/>
    <d v="2020-06-08T00:00:00"/>
    <s v="Abril - Junio"/>
    <n v="3"/>
    <n v="2"/>
    <s v="DIANA DIAZ"/>
    <s v="Cerrado"/>
    <s v="Junio"/>
    <m/>
    <e v="#REF!"/>
    <e v="#REF!"/>
    <x v="0"/>
    <x v="0"/>
  </r>
  <r>
    <n v="1959"/>
    <n v="22069"/>
    <s v="Asignar Sugerencia"/>
    <d v="2020-06-05T00:00:00"/>
    <x v="5"/>
    <d v="2020-06-08T00:00:00"/>
    <s v="Abril - Junio"/>
    <n v="3"/>
    <n v="2"/>
    <s v="Jorgebel gonzalez"/>
    <s v="Cerrado"/>
    <s v="Junio"/>
    <m/>
    <e v="#REF!"/>
    <e v="#REF!"/>
    <x v="0"/>
    <x v="0"/>
  </r>
  <r>
    <n v="1960"/>
    <n v="22070"/>
    <s v="Tramitar Peticiones"/>
    <d v="2020-06-05T00:00:00"/>
    <x v="5"/>
    <d v="2020-06-09T00:00:00"/>
    <s v="Abril - Junio"/>
    <n v="4"/>
    <n v="3"/>
    <s v="ELIZABETH GONZALEZ GARCIA"/>
    <s v="Cerrado"/>
    <s v="Junio"/>
    <m/>
    <e v="#REF!"/>
    <e v="#REF!"/>
    <x v="0"/>
    <x v="0"/>
  </r>
  <r>
    <n v="1961"/>
    <n v="22071"/>
    <s v="Tramitar Queja"/>
    <d v="2020-06-05T00:00:00"/>
    <x v="5"/>
    <d v="2020-06-08T00:00:00"/>
    <s v="Abril - Junio"/>
    <n v="3"/>
    <n v="2"/>
    <s v="Martha Lucia Urbano Diaz"/>
    <s v="Cerrado"/>
    <s v="Junio"/>
    <m/>
    <e v="#REF!"/>
    <e v="#REF!"/>
    <x v="0"/>
    <x v="0"/>
  </r>
  <r>
    <n v="1962"/>
    <n v="22072"/>
    <s v="Tramitar Peticiones"/>
    <d v="2020-06-05T00:00:00"/>
    <x v="5"/>
    <d v="2020-06-09T00:00:00"/>
    <s v="Abril - Junio"/>
    <n v="4"/>
    <n v="3"/>
    <s v="Sandra Liliana Barbosa Barbosa"/>
    <s v="Cerrado"/>
    <s v="Junio"/>
    <m/>
    <e v="#REF!"/>
    <e v="#REF!"/>
    <x v="0"/>
    <x v="0"/>
  </r>
  <r>
    <n v="1963"/>
    <n v="22073"/>
    <s v="Tramitar Reclamo"/>
    <d v="2020-06-05T00:00:00"/>
    <x v="5"/>
    <d v="2020-06-08T00:00:00"/>
    <s v="Abril - Junio"/>
    <n v="3"/>
    <n v="2"/>
    <s v="Sandra Milena Arroyo Alvarado"/>
    <s v="Cerrado"/>
    <s v="Junio"/>
    <m/>
    <e v="#REF!"/>
    <e v="#REF!"/>
    <x v="0"/>
    <x v="0"/>
  </r>
  <r>
    <n v="1964"/>
    <n v="22074"/>
    <s v="Tramitar Peticiones"/>
    <d v="2020-06-05T00:00:00"/>
    <x v="5"/>
    <d v="2020-06-09T00:00:00"/>
    <s v="Abril - Junio"/>
    <n v="4"/>
    <n v="3"/>
    <s v="RAFAEL PEREZ GONZALEZ"/>
    <s v="Cerrado"/>
    <s v="Junio"/>
    <m/>
    <e v="#REF!"/>
    <e v="#REF!"/>
    <x v="0"/>
    <x v="0"/>
  </r>
  <r>
    <n v="1965"/>
    <n v="22075"/>
    <s v="Tramitar Peticiones"/>
    <d v="2020-06-05T00:00:00"/>
    <x v="5"/>
    <d v="2020-06-09T00:00:00"/>
    <s v="Abril - Junio"/>
    <n v="4"/>
    <n v="3"/>
    <s v="Angélica González"/>
    <s v="Cerrado"/>
    <s v="Junio"/>
    <m/>
    <e v="#REF!"/>
    <e v="#REF!"/>
    <x v="0"/>
    <x v="0"/>
  </r>
  <r>
    <n v="1966"/>
    <n v="22076"/>
    <s v="Tramitar Peticiones"/>
    <d v="2020-06-05T00:00:00"/>
    <x v="5"/>
    <d v="2020-06-09T00:00:00"/>
    <s v="Abril - Junio"/>
    <n v="4"/>
    <n v="3"/>
    <s v="Nicolas Henao Ortiz"/>
    <s v="Cerrado"/>
    <s v="Junio"/>
    <m/>
    <e v="#REF!"/>
    <e v="#REF!"/>
    <x v="0"/>
    <x v="0"/>
  </r>
  <r>
    <n v="1967"/>
    <n v="22077"/>
    <s v="Asignar Sugerencia"/>
    <d v="2020-06-05T00:00:00"/>
    <x v="5"/>
    <d v="2020-06-08T00:00:00"/>
    <s v="Abril - Junio"/>
    <n v="3"/>
    <n v="2"/>
    <s v="ian sair stuwar daza ramirez"/>
    <s v="Cerrado"/>
    <s v="Junio"/>
    <m/>
    <e v="#REF!"/>
    <e v="#REF!"/>
    <x v="0"/>
    <x v="0"/>
  </r>
  <r>
    <n v="1968"/>
    <n v="22078"/>
    <s v="Tramitar Peticiones"/>
    <d v="2020-06-05T00:00:00"/>
    <x v="5"/>
    <d v="2020-06-09T00:00:00"/>
    <s v="Abril - Junio"/>
    <n v="4"/>
    <n v="3"/>
    <s v="PAOLA ANDREA SUAREZ HINCAPIE"/>
    <s v="Cerrado"/>
    <s v="Junio"/>
    <m/>
    <e v="#REF!"/>
    <e v="#REF!"/>
    <x v="0"/>
    <x v="0"/>
  </r>
  <r>
    <n v="1969"/>
    <n v="22079"/>
    <s v="Tramitar Peticiones"/>
    <d v="2020-06-05T00:00:00"/>
    <x v="5"/>
    <d v="2020-06-09T00:00:00"/>
    <s v="Abril - Junio"/>
    <n v="4"/>
    <n v="3"/>
    <s v="JOSE JOSÉ RUMBO HERNÁNDEZ"/>
    <s v="Cerrado"/>
    <s v="Junio"/>
    <m/>
    <e v="#REF!"/>
    <e v="#REF!"/>
    <x v="0"/>
    <x v="0"/>
  </r>
  <r>
    <n v="1970"/>
    <n v="22080"/>
    <s v="Tramitar Peticiones"/>
    <d v="2020-06-05T00:00:00"/>
    <x v="5"/>
    <d v="2020-06-10T00:00:00"/>
    <s v="Abril - Junio"/>
    <n v="5"/>
    <n v="4"/>
    <s v="Mariet Contreras"/>
    <s v="Cerrado"/>
    <s v="Junio"/>
    <m/>
    <e v="#REF!"/>
    <e v="#REF!"/>
    <x v="0"/>
    <x v="0"/>
  </r>
  <r>
    <n v="1971"/>
    <n v="22081"/>
    <s v="Tramitar Peticiones"/>
    <d v="2020-06-05T00:00:00"/>
    <x v="5"/>
    <d v="2020-06-10T00:00:00"/>
    <s v="Abril - Junio"/>
    <n v="5"/>
    <n v="4"/>
    <s v="MAGDALENA OCAMPO"/>
    <s v="Cerrado"/>
    <s v="Junio"/>
    <m/>
    <e v="#REF!"/>
    <e v="#REF!"/>
    <x v="0"/>
    <x v="0"/>
  </r>
  <r>
    <n v="1972"/>
    <n v="22082"/>
    <s v="Tramitar Queja"/>
    <d v="2020-06-05T00:00:00"/>
    <x v="5"/>
    <d v="2020-06-10T00:00:00"/>
    <s v="Abril - Junio"/>
    <n v="5"/>
    <n v="4"/>
    <s v="Leidy perez"/>
    <s v="Cerrado"/>
    <s v="Junio"/>
    <m/>
    <e v="#REF!"/>
    <e v="#REF!"/>
    <x v="0"/>
    <x v="0"/>
  </r>
  <r>
    <n v="1973"/>
    <n v="22083"/>
    <s v="Tramitar Peticiones"/>
    <d v="2020-06-05T00:00:00"/>
    <x v="5"/>
    <d v="2020-06-10T00:00:00"/>
    <s v="Abril - Junio"/>
    <n v="5"/>
    <n v="4"/>
    <s v="Yomaira Mosquera Maturin"/>
    <s v="Cerrado"/>
    <s v="Junio"/>
    <m/>
    <e v="#REF!"/>
    <e v="#REF!"/>
    <x v="0"/>
    <x v="0"/>
  </r>
  <r>
    <n v="1974"/>
    <n v="22084"/>
    <s v="Tramitar Peticiones"/>
    <d v="2020-06-05T00:00:00"/>
    <x v="5"/>
    <d v="2020-06-10T00:00:00"/>
    <s v="Abril - Junio"/>
    <n v="5"/>
    <n v="4"/>
    <s v="Casey Hawkins Rada"/>
    <s v="Cerrado"/>
    <s v="Junio"/>
    <m/>
    <e v="#REF!"/>
    <e v="#REF!"/>
    <x v="0"/>
    <x v="0"/>
  </r>
  <r>
    <n v="1975"/>
    <n v="22085"/>
    <s v="Tramitar Queja"/>
    <d v="2020-06-05T00:00:00"/>
    <x v="5"/>
    <d v="2020-06-08T00:00:00"/>
    <s v="Abril - Junio"/>
    <n v="3"/>
    <n v="2"/>
    <s v="JOHN ALEXANDER CRISTIANO FORERO"/>
    <s v="Cerrado"/>
    <s v="Junio"/>
    <m/>
    <e v="#REF!"/>
    <e v="#REF!"/>
    <x v="0"/>
    <x v="0"/>
  </r>
  <r>
    <n v="1976"/>
    <n v="22086"/>
    <s v="Tramitar Reclamo"/>
    <d v="2020-06-05T00:00:00"/>
    <x v="5"/>
    <d v="2020-06-08T00:00:00"/>
    <s v="Abril - Junio"/>
    <n v="3"/>
    <n v="2"/>
    <s v="Libia Johanna Ruiz Cruz"/>
    <s v="Cerrado"/>
    <s v="Junio"/>
    <m/>
    <e v="#REF!"/>
    <e v="#REF!"/>
    <x v="0"/>
    <x v="0"/>
  </r>
  <r>
    <n v="1977"/>
    <n v="22087"/>
    <s v="Tramitar Peticiones"/>
    <d v="2020-06-05T00:00:00"/>
    <x v="5"/>
    <d v="2020-06-10T00:00:00"/>
    <s v="Abril - Junio"/>
    <n v="5"/>
    <n v="4"/>
    <s v="CARLOS FELIPE FUENTES HERREÑO"/>
    <s v="Cerrado"/>
    <s v="Junio"/>
    <m/>
    <e v="#REF!"/>
    <e v="#REF!"/>
    <x v="0"/>
    <x v="0"/>
  </r>
  <r>
    <n v="1978"/>
    <n v="22088"/>
    <s v="Tramitar Peticiones"/>
    <d v="2020-06-05T00:00:00"/>
    <x v="5"/>
    <d v="2020-06-10T00:00:00"/>
    <s v="Abril - Junio"/>
    <n v="5"/>
    <n v="4"/>
    <s v="andres angarita"/>
    <s v="Cerrado"/>
    <s v="Junio"/>
    <m/>
    <e v="#REF!"/>
    <e v="#REF!"/>
    <x v="0"/>
    <x v="0"/>
  </r>
  <r>
    <n v="1979"/>
    <n v="22089"/>
    <s v="Tramitar Peticiones"/>
    <d v="2020-06-05T00:00:00"/>
    <x v="5"/>
    <d v="2020-06-10T00:00:00"/>
    <s v="Abril - Junio"/>
    <n v="5"/>
    <n v="4"/>
    <s v="Ramiro Alexander Tuberquia Gómez"/>
    <s v="Cerrado"/>
    <s v="Junio"/>
    <m/>
    <e v="#REF!"/>
    <e v="#REF!"/>
    <x v="0"/>
    <x v="0"/>
  </r>
  <r>
    <n v="1980"/>
    <n v="22090"/>
    <s v="Tramitar Peticiones"/>
    <d v="2020-06-05T00:00:00"/>
    <x v="5"/>
    <d v="2020-06-10T00:00:00"/>
    <s v="Abril - Junio"/>
    <n v="5"/>
    <n v="4"/>
    <s v="Walter Rengifo Carvajal"/>
    <s v="Cerrado"/>
    <s v="Junio"/>
    <m/>
    <e v="#REF!"/>
    <e v="#REF!"/>
    <x v="0"/>
    <x v="0"/>
  </r>
  <r>
    <n v="1981"/>
    <n v="22091"/>
    <s v="Tramitar Peticiones"/>
    <d v="2020-06-05T00:00:00"/>
    <x v="5"/>
    <d v="2020-06-10T00:00:00"/>
    <s v="Abril - Junio"/>
    <n v="5"/>
    <n v="4"/>
    <s v="Ines Barrera Esteves"/>
    <s v="Cerrado"/>
    <s v="Junio"/>
    <m/>
    <e v="#REF!"/>
    <e v="#REF!"/>
    <x v="0"/>
    <x v="0"/>
  </r>
  <r>
    <n v="1982"/>
    <n v="22092"/>
    <s v="Tramitar Peticiones"/>
    <d v="2020-06-06T00:00:00"/>
    <x v="5"/>
    <d v="2020-06-10T00:00:00"/>
    <s v="Abril - Junio"/>
    <n v="4"/>
    <n v="3"/>
    <s v="JEIMMY LOZANO"/>
    <s v="Cerrado"/>
    <s v="Junio"/>
    <m/>
    <e v="#REF!"/>
    <e v="#REF!"/>
    <x v="0"/>
    <x v="0"/>
  </r>
  <r>
    <n v="1983"/>
    <n v="22093"/>
    <s v="Tramitar Peticiones"/>
    <d v="2020-06-06T00:00:00"/>
    <x v="5"/>
    <d v="2020-06-10T00:00:00"/>
    <s v="Abril - Junio"/>
    <n v="4"/>
    <n v="3"/>
    <s v="Luz Adriana Echeverri"/>
    <s v="Cerrado"/>
    <s v="Junio"/>
    <m/>
    <e v="#REF!"/>
    <e v="#REF!"/>
    <x v="0"/>
    <x v="0"/>
  </r>
  <r>
    <n v="1984"/>
    <n v="22094"/>
    <s v="Tramitar Reclamo"/>
    <d v="2020-06-06T00:00:00"/>
    <x v="5"/>
    <s v="Pendiente"/>
    <s v="Pendiente"/>
    <e v="#VALUE!"/>
    <e v="#VALUE!"/>
    <s v="Yenny Vanessa Molina Trujillo"/>
    <s v="Abierto"/>
    <s v="Pendiente"/>
    <m/>
    <e v="#REF!"/>
    <e v="#REF!"/>
    <x v="1"/>
    <x v="1"/>
  </r>
  <r>
    <n v="1985"/>
    <n v="22095"/>
    <s v="Asignar Sugerencia"/>
    <d v="2020-06-06T00:00:00"/>
    <x v="5"/>
    <d v="2020-06-10T00:00:00"/>
    <s v="Abril - Junio"/>
    <n v="4"/>
    <n v="3"/>
    <s v="Yuri Catherine Ipuz Perdomo"/>
    <s v="Cerrado"/>
    <s v="Junio"/>
    <m/>
    <e v="#REF!"/>
    <e v="#REF!"/>
    <x v="0"/>
    <x v="0"/>
  </r>
  <r>
    <n v="1986"/>
    <n v="22096"/>
    <s v="Tramitar Peticiones"/>
    <d v="2020-06-06T00:00:00"/>
    <x v="5"/>
    <d v="2020-06-10T00:00:00"/>
    <s v="Abril - Junio"/>
    <n v="4"/>
    <n v="3"/>
    <s v="ALEXADER ARENAS"/>
    <s v="Cerrado"/>
    <s v="Junio"/>
    <m/>
    <e v="#REF!"/>
    <e v="#REF!"/>
    <x v="0"/>
    <x v="0"/>
  </r>
  <r>
    <n v="1987"/>
    <n v="22097"/>
    <s v="Tramitar Queja"/>
    <d v="2020-06-06T00:00:00"/>
    <x v="5"/>
    <d v="2020-06-10T00:00:00"/>
    <s v="Abril - Junio"/>
    <n v="4"/>
    <n v="3"/>
    <s v="Daisy Eliana Ladino Romero"/>
    <s v="Cerrado"/>
    <s v="Junio"/>
    <m/>
    <e v="#REF!"/>
    <e v="#REF!"/>
    <x v="0"/>
    <x v="0"/>
  </r>
  <r>
    <n v="1988"/>
    <n v="22098"/>
    <s v="Tramitar Queja"/>
    <d v="2020-06-06T00:00:00"/>
    <x v="5"/>
    <d v="2020-06-08T00:00:00"/>
    <s v="Abril - Junio"/>
    <n v="2"/>
    <n v="1"/>
    <s v="Maria del Pilar Páez N."/>
    <s v="Cerrado"/>
    <s v="Junio"/>
    <m/>
    <e v="#REF!"/>
    <e v="#REF!"/>
    <x v="0"/>
    <x v="0"/>
  </r>
  <r>
    <n v="1989"/>
    <n v="22099"/>
    <s v="Tramitar Queja"/>
    <d v="2020-06-06T00:00:00"/>
    <x v="5"/>
    <d v="2020-06-08T00:00:00"/>
    <s v="Abril - Junio"/>
    <n v="2"/>
    <n v="1"/>
    <s v="María Isabel Torrado Ortega"/>
    <s v="Cerrado"/>
    <s v="Junio"/>
    <m/>
    <e v="#REF!"/>
    <e v="#REF!"/>
    <x v="0"/>
    <x v="0"/>
  </r>
  <r>
    <n v="1990"/>
    <n v="22100"/>
    <s v="Tramitar Peticiones"/>
    <d v="2020-06-06T00:00:00"/>
    <x v="5"/>
    <d v="2020-06-10T00:00:00"/>
    <s v="Abril - Junio"/>
    <n v="4"/>
    <n v="3"/>
    <s v="JOSE FERNANDO TRIVIÑO CORDERO"/>
    <s v="Cerrado"/>
    <s v="Junio"/>
    <m/>
    <e v="#REF!"/>
    <e v="#REF!"/>
    <x v="0"/>
    <x v="0"/>
  </r>
  <r>
    <n v="1991"/>
    <n v="22101"/>
    <s v="Tramitar Queja"/>
    <d v="2020-06-06T00:00:00"/>
    <x v="5"/>
    <d v="2020-06-08T00:00:00"/>
    <s v="Abril - Junio"/>
    <n v="2"/>
    <n v="1"/>
    <s v="Carolina Cardona Jhon"/>
    <s v="Cerrado"/>
    <s v="Junio"/>
    <m/>
    <e v="#REF!"/>
    <e v="#REF!"/>
    <x v="0"/>
    <x v="0"/>
  </r>
  <r>
    <n v="1992"/>
    <n v="22102"/>
    <s v="Tramitar Peticiones"/>
    <d v="2020-06-06T00:00:00"/>
    <x v="5"/>
    <d v="2020-06-10T00:00:00"/>
    <s v="Abril - Junio"/>
    <n v="4"/>
    <n v="3"/>
    <s v="Adelson Mosquera Mosquera"/>
    <s v="Cerrado"/>
    <s v="Junio"/>
    <m/>
    <e v="#REF!"/>
    <e v="#REF!"/>
    <x v="0"/>
    <x v="0"/>
  </r>
  <r>
    <n v="1993"/>
    <n v="22103"/>
    <s v="Tramitar Peticiones"/>
    <d v="2020-06-06T00:00:00"/>
    <x v="5"/>
    <d v="2020-06-10T00:00:00"/>
    <s v="Abril - Junio"/>
    <n v="4"/>
    <n v="3"/>
    <s v="Shirley karina posada"/>
    <s v="Cerrado"/>
    <s v="Junio"/>
    <m/>
    <e v="#REF!"/>
    <e v="#REF!"/>
    <x v="0"/>
    <x v="0"/>
  </r>
  <r>
    <n v="1994"/>
    <n v="22104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x v="0"/>
    <x v="0"/>
  </r>
  <r>
    <n v="1995"/>
    <n v="22105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x v="0"/>
    <x v="0"/>
  </r>
  <r>
    <n v="1996"/>
    <n v="22106"/>
    <s v="Tramitar Peticiones"/>
    <d v="2020-06-07T00:00:00"/>
    <x v="5"/>
    <d v="2020-06-10T00:00:00"/>
    <s v="Abril - Junio"/>
    <n v="3"/>
    <n v="3"/>
    <s v="Dylan Arias"/>
    <s v="Cerrado"/>
    <s v="Junio"/>
    <m/>
    <e v="#REF!"/>
    <e v="#REF!"/>
    <x v="0"/>
    <x v="0"/>
  </r>
  <r>
    <n v="1997"/>
    <n v="22107"/>
    <s v="Tramitar Peticiones"/>
    <d v="2020-06-07T00:00:00"/>
    <x v="5"/>
    <d v="2020-06-10T00:00:00"/>
    <s v="Abril - Junio"/>
    <n v="3"/>
    <n v="3"/>
    <s v="Michael Bedoya Agudelo"/>
    <s v="Cerrado"/>
    <s v="Junio"/>
    <m/>
    <e v="#REF!"/>
    <e v="#REF!"/>
    <x v="0"/>
    <x v="0"/>
  </r>
  <r>
    <n v="1998"/>
    <n v="22108"/>
    <s v="Tramitar Peticiones"/>
    <d v="2020-06-07T00:00:00"/>
    <x v="5"/>
    <d v="2020-06-10T00:00:00"/>
    <s v="Abril - Junio"/>
    <n v="3"/>
    <n v="3"/>
    <s v="Edisson Javier Martínez Acosta"/>
    <s v="Cerrado"/>
    <s v="Junio"/>
    <m/>
    <e v="#REF!"/>
    <e v="#REF!"/>
    <x v="0"/>
    <x v="0"/>
  </r>
  <r>
    <n v="1999"/>
    <n v="22109"/>
    <s v="Tramitar Peticiones"/>
    <d v="2020-06-07T00:00:00"/>
    <x v="5"/>
    <d v="2020-06-10T00:00:00"/>
    <s v="Abril - Junio"/>
    <n v="3"/>
    <n v="3"/>
    <s v="Gloria Jeannette Pulido García"/>
    <s v="Cerrado"/>
    <s v="Junio"/>
    <m/>
    <e v="#REF!"/>
    <e v="#REF!"/>
    <x v="0"/>
    <x v="0"/>
  </r>
  <r>
    <n v="2000"/>
    <n v="22110"/>
    <s v="Tramitar Peticiones"/>
    <d v="2020-06-07T00:00:00"/>
    <x v="5"/>
    <d v="2020-06-10T00:00:00"/>
    <s v="Abril - Junio"/>
    <n v="3"/>
    <n v="3"/>
    <s v="Mauricio TINOCO Herrera"/>
    <s v="Cerrado"/>
    <s v="Junio"/>
    <m/>
    <e v="#REF!"/>
    <e v="#REF!"/>
    <x v="0"/>
    <x v="0"/>
  </r>
  <r>
    <n v="2001"/>
    <n v="22111"/>
    <s v="Tramitar Queja"/>
    <d v="2020-06-07T00:00:00"/>
    <x v="5"/>
    <d v="2020-06-08T00:00:00"/>
    <s v="Abril - Junio"/>
    <n v="1"/>
    <n v="1"/>
    <s v="Sonia Yolima Bohada Vargas"/>
    <s v="Cerrado"/>
    <s v="Junio"/>
    <m/>
    <e v="#REF!"/>
    <e v="#REF!"/>
    <x v="0"/>
    <x v="0"/>
  </r>
  <r>
    <n v="2002"/>
    <n v="22112"/>
    <s v="Tramitar Reclamo"/>
    <d v="2020-06-07T00:00:00"/>
    <x v="5"/>
    <d v="2020-06-08T00:00:00"/>
    <s v="Abril - Junio"/>
    <n v="1"/>
    <n v="1"/>
    <s v="Sonia Yolima Bohada Vargas"/>
    <s v="Cerrado"/>
    <s v="Junio"/>
    <m/>
    <e v="#REF!"/>
    <e v="#REF!"/>
    <x v="0"/>
    <x v="0"/>
  </r>
  <r>
    <n v="2003"/>
    <n v="22113"/>
    <s v="Tramitar Peticiones"/>
    <d v="2020-06-07T00:00:00"/>
    <x v="5"/>
    <d v="2020-06-10T00:00:00"/>
    <s v="Abril - Junio"/>
    <n v="3"/>
    <n v="3"/>
    <s v="Ervin Eduardo Mosquera Chala"/>
    <s v="Cerrado"/>
    <s v="Junio"/>
    <m/>
    <e v="#REF!"/>
    <e v="#REF!"/>
    <x v="0"/>
    <x v="0"/>
  </r>
  <r>
    <n v="2004"/>
    <n v="22114"/>
    <s v="Tramitar Queja"/>
    <d v="2020-06-07T00:00:00"/>
    <x v="5"/>
    <d v="2020-06-08T00:00:00"/>
    <s v="Abril - Junio"/>
    <n v="1"/>
    <n v="1"/>
    <s v="Jhon Stiven Ospina Loaiza"/>
    <s v="Cerrado"/>
    <s v="Junio"/>
    <m/>
    <e v="#REF!"/>
    <e v="#REF!"/>
    <x v="0"/>
    <x v="0"/>
  </r>
  <r>
    <n v="2005"/>
    <n v="22115"/>
    <s v="Tramitar Peticiones"/>
    <d v="2020-06-07T00:00:00"/>
    <x v="5"/>
    <d v="2020-06-10T00:00:00"/>
    <s v="Abril - Junio"/>
    <n v="3"/>
    <n v="3"/>
    <s v="YOLY MUÑOZ ENCISO"/>
    <s v="Cerrado"/>
    <s v="Junio"/>
    <m/>
    <e v="#REF!"/>
    <e v="#REF!"/>
    <x v="0"/>
    <x v="0"/>
  </r>
  <r>
    <n v="2006"/>
    <n v="22116"/>
    <s v="Tramitar Peticiones"/>
    <d v="2020-06-07T00:00:00"/>
    <x v="5"/>
    <d v="2020-06-10T00:00:00"/>
    <s v="Abril - Junio"/>
    <n v="3"/>
    <n v="3"/>
    <s v="antonio luis pajaro hernandez"/>
    <s v="Cerrado"/>
    <s v="Junio"/>
    <m/>
    <e v="#REF!"/>
    <e v="#REF!"/>
    <x v="0"/>
    <x v="0"/>
  </r>
  <r>
    <n v="2007"/>
    <n v="22117"/>
    <s v="Tramitar Peticiones"/>
    <d v="2020-06-07T00:00:00"/>
    <x v="5"/>
    <d v="2020-06-10T00:00:00"/>
    <s v="Abril - Junio"/>
    <n v="3"/>
    <n v="3"/>
    <s v="Sergio andres chaparro hernandez"/>
    <s v="Cerrado"/>
    <s v="Junio"/>
    <m/>
    <e v="#REF!"/>
    <e v="#REF!"/>
    <x v="0"/>
    <x v="0"/>
  </r>
  <r>
    <n v="2008"/>
    <n v="22118"/>
    <s v="Tramitar Peticiones"/>
    <d v="2020-06-07T00:00:00"/>
    <x v="5"/>
    <d v="2020-06-10T00:00:00"/>
    <s v="Abril - Junio"/>
    <n v="3"/>
    <n v="3"/>
    <s v="Arnulfo romero nuñez"/>
    <s v="Cerrado"/>
    <s v="Junio"/>
    <m/>
    <e v="#REF!"/>
    <e v="#REF!"/>
    <x v="0"/>
    <x v="0"/>
  </r>
  <r>
    <n v="2009"/>
    <n v="22119"/>
    <s v="Tramitar Queja"/>
    <d v="2020-06-07T00:00:00"/>
    <x v="5"/>
    <d v="2020-06-10T00:00:00"/>
    <s v="Abril - Junio"/>
    <n v="3"/>
    <n v="3"/>
    <s v="STHEFANNY FENEY GALLO HERRERA"/>
    <s v="Cerrado"/>
    <s v="Junio"/>
    <m/>
    <e v="#REF!"/>
    <e v="#REF!"/>
    <x v="0"/>
    <x v="0"/>
  </r>
  <r>
    <n v="2010"/>
    <n v="22120"/>
    <s v="Tramitar Peticiones"/>
    <d v="2020-06-07T00:00:00"/>
    <x v="5"/>
    <d v="2020-06-10T00:00:00"/>
    <s v="Abril - Junio"/>
    <n v="3"/>
    <n v="3"/>
    <s v="Andrea Caterin Masmelas Rodríguez"/>
    <s v="Cerrado"/>
    <s v="Junio"/>
    <m/>
    <e v="#REF!"/>
    <e v="#REF!"/>
    <x v="0"/>
    <x v="0"/>
  </r>
  <r>
    <n v="2011"/>
    <n v="22121"/>
    <s v="Tramitar Peticiones"/>
    <d v="2020-06-08T00:00:00"/>
    <x v="5"/>
    <d v="2020-06-10T00:00:00"/>
    <s v="Abril - Junio"/>
    <n v="2"/>
    <n v="3"/>
    <s v="NABOR BOLAÑOS ERAZO"/>
    <s v="Cerrado"/>
    <s v="Junio"/>
    <m/>
    <e v="#REF!"/>
    <e v="#REF!"/>
    <x v="0"/>
    <x v="0"/>
  </r>
  <r>
    <n v="2012"/>
    <n v="22122"/>
    <s v="Tramitar Peticiones"/>
    <d v="2020-06-08T00:00:00"/>
    <x v="5"/>
    <d v="2020-06-10T00:00:00"/>
    <s v="Abril - Junio"/>
    <n v="2"/>
    <n v="3"/>
    <s v="LUZ AIDE ARBOLEDA MEDINA"/>
    <s v="Cerrado"/>
    <s v="Junio"/>
    <m/>
    <e v="#REF!"/>
    <e v="#REF!"/>
    <x v="0"/>
    <x v="0"/>
  </r>
  <r>
    <n v="2013"/>
    <n v="22123"/>
    <s v="Tramitar Peticiones"/>
    <d v="2020-06-08T00:00:00"/>
    <x v="5"/>
    <d v="2020-06-10T00:00:00"/>
    <s v="Abril - Junio"/>
    <n v="2"/>
    <n v="3"/>
    <s v="OSCAR LEONEL TULCAN CRIOLLO"/>
    <s v="Cerrado"/>
    <s v="Junio"/>
    <m/>
    <e v="#REF!"/>
    <e v="#REF!"/>
    <x v="0"/>
    <x v="0"/>
  </r>
  <r>
    <n v="2014"/>
    <n v="22124"/>
    <s v="Tramitar Peticiones"/>
    <d v="2020-06-08T00:00:00"/>
    <x v="5"/>
    <d v="2020-06-10T00:00:00"/>
    <s v="Abril - Junio"/>
    <n v="2"/>
    <n v="3"/>
    <s v="Martin Juvenal vivas parada"/>
    <s v="Cerrado"/>
    <s v="Junio"/>
    <m/>
    <e v="#REF!"/>
    <e v="#REF!"/>
    <x v="0"/>
    <x v="0"/>
  </r>
  <r>
    <n v="2015"/>
    <n v="22125"/>
    <s v="Tramitar Peticiones"/>
    <d v="2020-06-08T00:00:00"/>
    <x v="5"/>
    <d v="2020-06-10T00:00:00"/>
    <s v="Abril - Junio"/>
    <n v="2"/>
    <n v="3"/>
    <s v="FABIO ANDRES SILVA VEGA"/>
    <s v="Cerrado"/>
    <s v="Junio"/>
    <m/>
    <e v="#REF!"/>
    <e v="#REF!"/>
    <x v="0"/>
    <x v="0"/>
  </r>
  <r>
    <n v="2016"/>
    <n v="22126"/>
    <s v="Tramitar Peticiones"/>
    <d v="2020-06-08T00:00:00"/>
    <x v="5"/>
    <d v="2020-06-10T00:00:00"/>
    <s v="Abril - Junio"/>
    <n v="2"/>
    <n v="3"/>
    <s v="carlos alberto rivera"/>
    <s v="Cerrado"/>
    <s v="Junio"/>
    <m/>
    <e v="#REF!"/>
    <e v="#REF!"/>
    <x v="0"/>
    <x v="0"/>
  </r>
  <r>
    <n v="2017"/>
    <n v="22127"/>
    <s v="Tramitar Peticiones"/>
    <d v="2020-06-08T00:00:00"/>
    <x v="5"/>
    <d v="2020-06-10T00:00:00"/>
    <s v="Abril - Junio"/>
    <n v="2"/>
    <n v="3"/>
    <s v="John Freddy Arboleda Murillo"/>
    <s v="Cerrado"/>
    <s v="Junio"/>
    <m/>
    <e v="#REF!"/>
    <e v="#REF!"/>
    <x v="0"/>
    <x v="0"/>
  </r>
  <r>
    <n v="2018"/>
    <n v="22128"/>
    <s v="Tramitar Queja"/>
    <d v="2020-06-08T00:00:00"/>
    <x v="5"/>
    <d v="2020-06-10T00:00:00"/>
    <s v="Abril - Junio"/>
    <n v="2"/>
    <n v="3"/>
    <s v="Amparo ocampo Santamaría"/>
    <s v="Cerrado"/>
    <s v="Junio"/>
    <m/>
    <e v="#REF!"/>
    <e v="#REF!"/>
    <x v="0"/>
    <x v="0"/>
  </r>
  <r>
    <n v="2019"/>
    <n v="22129"/>
    <s v="Tramitar Peticiones"/>
    <d v="2020-06-08T00:00:00"/>
    <x v="5"/>
    <d v="2020-06-10T00:00:00"/>
    <s v="Abril - Junio"/>
    <n v="2"/>
    <n v="3"/>
    <s v="carlos alberto rivera"/>
    <s v="Cerrado"/>
    <s v="Junio"/>
    <m/>
    <e v="#REF!"/>
    <e v="#REF!"/>
    <x v="0"/>
    <x v="0"/>
  </r>
  <r>
    <n v="2020"/>
    <n v="22130"/>
    <s v="Tramitar Peticiones"/>
    <d v="2020-06-08T00:00:00"/>
    <x v="5"/>
    <d v="2020-06-10T00:00:00"/>
    <s v="Abril - Junio"/>
    <n v="2"/>
    <n v="3"/>
    <s v="katheryn milena ochoa gonzalez"/>
    <s v="Cerrado"/>
    <s v="Junio"/>
    <m/>
    <e v="#REF!"/>
    <e v="#REF!"/>
    <x v="0"/>
    <x v="0"/>
  </r>
  <r>
    <n v="2021"/>
    <n v="22131"/>
    <s v="Tramitar Peticiones"/>
    <d v="2020-06-08T00:00:00"/>
    <x v="5"/>
    <d v="2020-06-10T00:00:00"/>
    <s v="Abril - Junio"/>
    <n v="2"/>
    <n v="3"/>
    <s v="OLGA LUCIA DURAN FRONDA"/>
    <s v="Cerrado"/>
    <s v="Junio"/>
    <m/>
    <e v="#REF!"/>
    <e v="#REF!"/>
    <x v="0"/>
    <x v="0"/>
  </r>
  <r>
    <n v="2022"/>
    <n v="22132"/>
    <s v="Tramitar Peticiones"/>
    <d v="2020-06-08T00:00:00"/>
    <x v="5"/>
    <d v="2020-06-10T00:00:00"/>
    <s v="Abril - Junio"/>
    <n v="2"/>
    <n v="3"/>
    <s v="liseth ladino"/>
    <s v="Cerrado"/>
    <s v="Junio"/>
    <m/>
    <e v="#REF!"/>
    <e v="#REF!"/>
    <x v="0"/>
    <x v="0"/>
  </r>
  <r>
    <n v="2023"/>
    <n v="22133"/>
    <s v="Asignar Sugerencia"/>
    <d v="2020-06-08T00:00:00"/>
    <x v="5"/>
    <d v="2020-06-10T00:00:00"/>
    <s v="Abril - Junio"/>
    <n v="2"/>
    <n v="3"/>
    <s v="jose antonio vizcaino"/>
    <s v="Cerrado"/>
    <s v="Junio"/>
    <m/>
    <e v="#REF!"/>
    <e v="#REF!"/>
    <x v="0"/>
    <x v="0"/>
  </r>
  <r>
    <n v="2024"/>
    <n v="22134"/>
    <s v="Tramitar Peticiones"/>
    <d v="2020-06-08T00:00:00"/>
    <x v="5"/>
    <d v="2020-06-10T00:00:00"/>
    <s v="Abril - Junio"/>
    <n v="2"/>
    <n v="3"/>
    <s v="MILTON ELLES VELASQUEZ"/>
    <s v="Cerrado"/>
    <s v="Junio"/>
    <m/>
    <e v="#REF!"/>
    <e v="#REF!"/>
    <x v="0"/>
    <x v="0"/>
  </r>
  <r>
    <n v="2025"/>
    <n v="22135"/>
    <s v="Tramitar Peticiones"/>
    <d v="2020-06-08T00:00:00"/>
    <x v="5"/>
    <d v="2020-06-10T00:00:00"/>
    <s v="Abril - Junio"/>
    <n v="2"/>
    <n v="3"/>
    <s v="angela yarley culma"/>
    <s v="Cerrado"/>
    <s v="Junio"/>
    <m/>
    <e v="#REF!"/>
    <e v="#REF!"/>
    <x v="0"/>
    <x v="0"/>
  </r>
  <r>
    <n v="2026"/>
    <n v="22136"/>
    <s v="Tramitar Peticiones"/>
    <d v="2020-06-08T00:00:00"/>
    <x v="5"/>
    <d v="2020-06-10T00:00:00"/>
    <s v="Abril - Junio"/>
    <n v="2"/>
    <n v="3"/>
    <s v="MARTHA LUCIA DAZA RENGIFO"/>
    <s v="Cerrado"/>
    <s v="Junio"/>
    <m/>
    <e v="#REF!"/>
    <e v="#REF!"/>
    <x v="0"/>
    <x v="0"/>
  </r>
  <r>
    <n v="2027"/>
    <n v="22137"/>
    <s v="Tramitar Peticiones"/>
    <d v="2020-06-08T00:00:00"/>
    <x v="5"/>
    <d v="2020-06-11T00:00:00"/>
    <s v="Abril - Junio"/>
    <n v="3"/>
    <n v="4"/>
    <s v="Gloria Elena lopez zapata"/>
    <s v="Cerrado"/>
    <s v="Junio"/>
    <m/>
    <e v="#REF!"/>
    <e v="#REF!"/>
    <x v="0"/>
    <x v="0"/>
  </r>
  <r>
    <n v="2028"/>
    <n v="22138"/>
    <s v="Tramitar Peticiones"/>
    <d v="2020-06-08T00:00:00"/>
    <x v="5"/>
    <d v="2020-06-11T00:00:00"/>
    <s v="Abril - Junio"/>
    <n v="3"/>
    <n v="4"/>
    <s v="SEMEP IPS"/>
    <s v="Cerrado"/>
    <s v="Junio"/>
    <m/>
    <e v="#REF!"/>
    <e v="#REF!"/>
    <x v="0"/>
    <x v="0"/>
  </r>
  <r>
    <n v="2029"/>
    <n v="22139"/>
    <s v="Tramitar Peticiones"/>
    <d v="2020-06-08T00:00:00"/>
    <x v="5"/>
    <d v="2020-06-11T00:00:00"/>
    <s v="Abril - Junio"/>
    <n v="3"/>
    <n v="4"/>
    <s v="RAY DAVID ACOSTA VERGARA"/>
    <s v="Cerrado"/>
    <s v="Junio"/>
    <m/>
    <e v="#REF!"/>
    <e v="#REF!"/>
    <x v="0"/>
    <x v="0"/>
  </r>
  <r>
    <n v="2030"/>
    <n v="22140"/>
    <s v="Tramitar Peticiones"/>
    <d v="2020-06-08T00:00:00"/>
    <x v="5"/>
    <d v="2020-06-11T00:00:00"/>
    <s v="Abril - Junio"/>
    <n v="3"/>
    <n v="4"/>
    <s v="Daniel Felipe Ordoñez Solarte"/>
    <s v="Cerrado"/>
    <s v="Junio"/>
    <m/>
    <e v="#REF!"/>
    <e v="#REF!"/>
    <x v="0"/>
    <x v="0"/>
  </r>
  <r>
    <n v="2031"/>
    <n v="22141"/>
    <s v="Tramitar Peticiones"/>
    <d v="2020-06-08T00:00:00"/>
    <x v="5"/>
    <d v="2020-06-11T00:00:00"/>
    <s v="Abril - Junio"/>
    <n v="3"/>
    <n v="4"/>
    <s v="Konfirma S.A.S"/>
    <s v="Cerrado"/>
    <s v="Junio"/>
    <m/>
    <e v="#REF!"/>
    <e v="#REF!"/>
    <x v="0"/>
    <x v="0"/>
  </r>
  <r>
    <n v="2032"/>
    <n v="22142"/>
    <s v="Tramitar Queja"/>
    <d v="2020-06-08T00:00:00"/>
    <x v="5"/>
    <d v="2020-06-08T00:00:00"/>
    <s v="Abril - Junio"/>
    <n v="0"/>
    <n v="1"/>
    <s v="Oscar suarez Castiblanco"/>
    <s v="Cerrado"/>
    <s v="Junio"/>
    <m/>
    <e v="#REF!"/>
    <e v="#REF!"/>
    <x v="0"/>
    <x v="0"/>
  </r>
  <r>
    <n v="2033"/>
    <n v="22143"/>
    <s v="Tramitar Peticiones"/>
    <d v="2020-06-08T00:00:00"/>
    <x v="5"/>
    <d v="2020-06-11T00:00:00"/>
    <s v="Abril - Junio"/>
    <n v="3"/>
    <n v="4"/>
    <s v="Colectivo de Abogados Litigantes"/>
    <s v="Cerrado"/>
    <s v="Junio"/>
    <m/>
    <e v="#REF!"/>
    <e v="#REF!"/>
    <x v="0"/>
    <x v="0"/>
  </r>
  <r>
    <n v="2034"/>
    <n v="22144"/>
    <s v="Tramitar Peticiones"/>
    <d v="2020-06-08T00:00:00"/>
    <x v="5"/>
    <d v="2020-06-11T00:00:00"/>
    <s v="Abril - Junio"/>
    <n v="3"/>
    <n v="4"/>
    <s v="luis enrique camargo tuta"/>
    <s v="Cerrado"/>
    <s v="Junio"/>
    <m/>
    <e v="#REF!"/>
    <e v="#REF!"/>
    <x v="0"/>
    <x v="0"/>
  </r>
  <r>
    <n v="2035"/>
    <n v="22145"/>
    <s v="Tramitar Peticiones"/>
    <d v="2020-06-08T00:00:00"/>
    <x v="5"/>
    <d v="2020-06-11T00:00:00"/>
    <s v="Abril - Junio"/>
    <n v="3"/>
    <n v="4"/>
    <s v="EDWARD ALBANER LOZANO MENESES"/>
    <s v="Cerrado"/>
    <s v="Junio"/>
    <m/>
    <e v="#REF!"/>
    <e v="#REF!"/>
    <x v="0"/>
    <x v="0"/>
  </r>
  <r>
    <n v="2036"/>
    <n v="22146"/>
    <s v="Tramitar Queja"/>
    <d v="2020-06-08T00:00:00"/>
    <x v="5"/>
    <s v="Pendiente"/>
    <s v="Pendiente"/>
    <e v="#VALUE!"/>
    <e v="#VALUE!"/>
    <s v="viviana maría rodelo ortega"/>
    <s v="Abierto"/>
    <s v="Pendiente"/>
    <m/>
    <e v="#REF!"/>
    <e v="#REF!"/>
    <x v="1"/>
    <x v="1"/>
  </r>
  <r>
    <n v="2037"/>
    <n v="22147"/>
    <s v="Tramitar Peticiones"/>
    <d v="2020-06-08T00:00:00"/>
    <x v="5"/>
    <d v="2020-06-11T00:00:00"/>
    <s v="Abril - Junio"/>
    <n v="3"/>
    <n v="4"/>
    <s v="LINA XIIMENA ZORRILA RENDON"/>
    <s v="Cerrado"/>
    <s v="Junio"/>
    <m/>
    <e v="#REF!"/>
    <e v="#REF!"/>
    <x v="0"/>
    <x v="0"/>
  </r>
  <r>
    <n v="2038"/>
    <n v="22148"/>
    <s v="Tramitar Peticiones"/>
    <d v="2020-06-08T00:00:00"/>
    <x v="5"/>
    <d v="2020-06-12T00:00:00"/>
    <s v="Abril - Junio"/>
    <n v="4"/>
    <n v="5"/>
    <s v="EDWIN ALEJANDRO CADAVID LEMUS"/>
    <s v="Cerrado"/>
    <s v="Junio"/>
    <m/>
    <e v="#REF!"/>
    <e v="#REF!"/>
    <x v="0"/>
    <x v="0"/>
  </r>
  <r>
    <n v="2039"/>
    <n v="22149"/>
    <s v="Tramitar Peticiones"/>
    <d v="2020-06-08T00:00:00"/>
    <x v="5"/>
    <d v="2020-06-11T00:00:00"/>
    <s v="Abril - Junio"/>
    <n v="3"/>
    <n v="4"/>
    <s v="Angie peña"/>
    <s v="Cerrado"/>
    <s v="Junio"/>
    <m/>
    <e v="#REF!"/>
    <e v="#REF!"/>
    <x v="0"/>
    <x v="0"/>
  </r>
  <r>
    <n v="2040"/>
    <n v="22150"/>
    <s v="Tramitar Reclamo"/>
    <d v="2020-06-08T00:00:00"/>
    <x v="5"/>
    <d v="2020-06-09T00:00:00"/>
    <s v="Abril - Junio"/>
    <n v="1"/>
    <n v="2"/>
    <s v="Eyder Garces"/>
    <s v="Cerrado"/>
    <s v="Junio"/>
    <m/>
    <e v="#REF!"/>
    <e v="#REF!"/>
    <x v="0"/>
    <x v="0"/>
  </r>
  <r>
    <n v="2041"/>
    <n v="22151"/>
    <s v="Tramitar Queja"/>
    <d v="2020-06-08T00:00:00"/>
    <x v="5"/>
    <d v="2020-06-10T00:00:00"/>
    <s v="Abril - Junio"/>
    <n v="2"/>
    <n v="3"/>
    <s v="DIEGO HERNANDEZ"/>
    <s v="Cerrado"/>
    <s v="Junio"/>
    <m/>
    <e v="#REF!"/>
    <e v="#REF!"/>
    <x v="0"/>
    <x v="0"/>
  </r>
  <r>
    <n v="2042"/>
    <n v="22152"/>
    <s v="Tramitar Queja"/>
    <d v="2020-06-08T00:00:00"/>
    <x v="5"/>
    <d v="2020-06-10T00:00:00"/>
    <s v="Abril - Junio"/>
    <n v="2"/>
    <n v="3"/>
    <s v="DIEGO HERNANDEZ"/>
    <s v="Cerrado"/>
    <s v="Junio"/>
    <m/>
    <e v="#REF!"/>
    <e v="#REF!"/>
    <x v="0"/>
    <x v="0"/>
  </r>
  <r>
    <n v="2043"/>
    <n v="22153"/>
    <s v="Tramitar Reclamo"/>
    <d v="2020-06-08T00:00:00"/>
    <x v="5"/>
    <d v="2020-06-09T00:00:00"/>
    <s v="Abril - Junio"/>
    <n v="1"/>
    <n v="2"/>
    <s v="Muñoz"/>
    <s v="Cerrado"/>
    <s v="Junio"/>
    <m/>
    <e v="#REF!"/>
    <e v="#REF!"/>
    <x v="0"/>
    <x v="0"/>
  </r>
  <r>
    <n v="2044"/>
    <n v="22154"/>
    <s v="Tramitar Peticiones"/>
    <d v="2020-06-08T00:00:00"/>
    <x v="5"/>
    <d v="2020-06-11T00:00:00"/>
    <s v="Abril - Junio"/>
    <n v="3"/>
    <n v="4"/>
    <s v="laura melissa cormaño baldovino"/>
    <s v="Cerrado"/>
    <s v="Junio"/>
    <m/>
    <e v="#REF!"/>
    <e v="#REF!"/>
    <x v="0"/>
    <x v="0"/>
  </r>
  <r>
    <n v="2045"/>
    <n v="22155"/>
    <s v="Tramitar Peticiones"/>
    <d v="2020-06-08T00:00:00"/>
    <x v="5"/>
    <d v="2020-06-11T00:00:00"/>
    <s v="Abril - Junio"/>
    <n v="3"/>
    <n v="4"/>
    <s v="laura melissa cormaño baldovino"/>
    <s v="Cerrado"/>
    <s v="Junio"/>
    <m/>
    <e v="#REF!"/>
    <e v="#REF!"/>
    <x v="0"/>
    <x v="0"/>
  </r>
  <r>
    <n v="2046"/>
    <n v="22156"/>
    <s v="Tramitar Peticiones"/>
    <d v="2020-06-09T00:00:00"/>
    <x v="5"/>
    <d v="2020-06-11T00:00:00"/>
    <s v="Abril - Junio"/>
    <n v="2"/>
    <n v="3"/>
    <s v="JOSE LEONARDO AGUILLON SONSA"/>
    <s v="Cerrado"/>
    <s v="Junio"/>
    <m/>
    <e v="#REF!"/>
    <e v="#REF!"/>
    <x v="0"/>
    <x v="0"/>
  </r>
  <r>
    <n v="2047"/>
    <n v="22157"/>
    <s v="Tramitar Peticiones"/>
    <d v="2020-06-09T00:00:00"/>
    <x v="5"/>
    <d v="2020-06-11T00:00:00"/>
    <s v="Abril - Junio"/>
    <n v="2"/>
    <n v="3"/>
    <s v="MARTHA CECILIA MURILLO"/>
    <s v="Cerrado"/>
    <s v="Junio"/>
    <m/>
    <e v="#REF!"/>
    <e v="#REF!"/>
    <x v="0"/>
    <x v="0"/>
  </r>
  <r>
    <n v="2048"/>
    <n v="22158"/>
    <s v="Tramitar Peticiones"/>
    <d v="2020-06-09T00:00:00"/>
    <x v="5"/>
    <d v="2020-06-11T00:00:00"/>
    <s v="Abril - Junio"/>
    <n v="2"/>
    <n v="3"/>
    <s v="July Paulina Suárez López"/>
    <s v="Cerrado"/>
    <s v="Junio"/>
    <m/>
    <e v="#REF!"/>
    <e v="#REF!"/>
    <x v="0"/>
    <x v="0"/>
  </r>
  <r>
    <n v="2049"/>
    <n v="22159"/>
    <s v="Tramitar Queja"/>
    <d v="2020-06-09T00:00:00"/>
    <x v="5"/>
    <d v="2020-06-10T00:00:00"/>
    <s v="Abril - Junio"/>
    <n v="1"/>
    <n v="2"/>
    <s v="NESTOR IVAN LEGUIZAMON PATARROYO"/>
    <s v="Cerrado"/>
    <s v="Junio"/>
    <m/>
    <e v="#REF!"/>
    <e v="#REF!"/>
    <x v="0"/>
    <x v="0"/>
  </r>
  <r>
    <n v="2050"/>
    <n v="22160"/>
    <s v="Tramitar Peticiones"/>
    <d v="2020-06-09T00:00:00"/>
    <x v="5"/>
    <d v="2020-06-11T00:00:00"/>
    <s v="Abril - Junio"/>
    <n v="2"/>
    <n v="3"/>
    <s v="ROSINA PALACIOS FERNÁNDEZ"/>
    <s v="Cerrado"/>
    <s v="Junio"/>
    <m/>
    <e v="#REF!"/>
    <e v="#REF!"/>
    <x v="0"/>
    <x v="0"/>
  </r>
  <r>
    <n v="2051"/>
    <n v="22161"/>
    <s v="Tramitar Peticiones"/>
    <d v="2020-06-09T00:00:00"/>
    <x v="5"/>
    <d v="2020-06-11T00:00:00"/>
    <s v="Abril - Junio"/>
    <n v="2"/>
    <n v="3"/>
    <s v="Nestor Enrique Arango Vallejo"/>
    <s v="Cerrado"/>
    <s v="Junio"/>
    <m/>
    <e v="#REF!"/>
    <e v="#REF!"/>
    <x v="0"/>
    <x v="0"/>
  </r>
  <r>
    <n v="2052"/>
    <n v="22162"/>
    <s v="Tramitar Queja"/>
    <d v="2020-06-09T00:00:00"/>
    <x v="5"/>
    <d v="2020-06-11T00:00:00"/>
    <s v="Abril - Junio"/>
    <n v="2"/>
    <n v="3"/>
    <s v="NELSON ENRIQUE DIAZ FLOREZ"/>
    <s v="Cerrado"/>
    <s v="Junio"/>
    <m/>
    <e v="#REF!"/>
    <e v="#REF!"/>
    <x v="0"/>
    <x v="0"/>
  </r>
  <r>
    <n v="2053"/>
    <n v="22163"/>
    <s v="Tramitar Queja"/>
    <d v="2020-06-09T00:00:00"/>
    <x v="5"/>
    <d v="2020-06-25T00:00:00"/>
    <s v="Abril - Junio"/>
    <n v="16"/>
    <n v="13"/>
    <s v="LUZ MARINA MORALES PAEZ"/>
    <s v="Cerrado"/>
    <s v="Junio"/>
    <m/>
    <e v="#REF!"/>
    <e v="#REF!"/>
    <x v="0"/>
    <x v="0"/>
  </r>
  <r>
    <n v="2054"/>
    <n v="22164"/>
    <s v="Tramitar Reclamo"/>
    <d v="2020-06-09T00:00:00"/>
    <x v="5"/>
    <d v="2020-06-10T00:00:00"/>
    <s v="Abril - Junio"/>
    <n v="1"/>
    <n v="2"/>
    <s v="Manuel Del prado C."/>
    <s v="Cerrado"/>
    <s v="Junio"/>
    <m/>
    <e v="#REF!"/>
    <e v="#REF!"/>
    <x v="0"/>
    <x v="0"/>
  </r>
  <r>
    <n v="2055"/>
    <n v="22165"/>
    <s v="Tramitar Peticiones"/>
    <d v="2020-06-09T00:00:00"/>
    <x v="5"/>
    <d v="2020-06-11T00:00:00"/>
    <s v="Abril - Junio"/>
    <n v="2"/>
    <n v="3"/>
    <s v="Leidy Yolanda Salas"/>
    <s v="Cerrado"/>
    <s v="Junio"/>
    <m/>
    <e v="#REF!"/>
    <e v="#REF!"/>
    <x v="0"/>
    <x v="0"/>
  </r>
  <r>
    <n v="2056"/>
    <n v="22166"/>
    <s v="Tramitar Peticiones"/>
    <d v="2020-06-09T00:00:00"/>
    <x v="5"/>
    <d v="2020-06-11T00:00:00"/>
    <s v="Abril - Junio"/>
    <n v="2"/>
    <n v="3"/>
    <s v="Ivannsilar Matiz Olaya"/>
    <s v="Cerrado"/>
    <s v="Junio"/>
    <m/>
    <e v="#REF!"/>
    <e v="#REF!"/>
    <x v="0"/>
    <x v="0"/>
  </r>
  <r>
    <n v="2057"/>
    <n v="22167"/>
    <s v="Tramitar Peticiones"/>
    <d v="2020-06-09T00:00:00"/>
    <x v="5"/>
    <d v="2020-06-11T00:00:00"/>
    <s v="Abril - Junio"/>
    <n v="2"/>
    <n v="3"/>
    <s v="GLORIA ALEXANDRA ROMERO NIÑO"/>
    <s v="Cerrado"/>
    <s v="Junio"/>
    <m/>
    <e v="#REF!"/>
    <e v="#REF!"/>
    <x v="0"/>
    <x v="0"/>
  </r>
  <r>
    <n v="2058"/>
    <n v="22168"/>
    <s v="Tramitar Peticiones"/>
    <d v="2020-06-09T00:00:00"/>
    <x v="5"/>
    <d v="2020-06-11T00:00:00"/>
    <s v="Abril - Junio"/>
    <n v="2"/>
    <n v="3"/>
    <s v="Carolina Montoya"/>
    <s v="Cerrado"/>
    <s v="Junio"/>
    <m/>
    <e v="#REF!"/>
    <e v="#REF!"/>
    <x v="0"/>
    <x v="0"/>
  </r>
  <r>
    <n v="2059"/>
    <n v="22169"/>
    <s v="Tramitar Queja"/>
    <d v="2020-06-09T00:00:00"/>
    <x v="5"/>
    <d v="2020-06-10T00:00:00"/>
    <s v="Abril - Junio"/>
    <n v="1"/>
    <n v="2"/>
    <s v="Yully Tatiana Caro Burgos"/>
    <s v="Cerrado"/>
    <s v="Junio"/>
    <m/>
    <e v="#REF!"/>
    <e v="#REF!"/>
    <x v="0"/>
    <x v="0"/>
  </r>
  <r>
    <n v="2060"/>
    <n v="22170"/>
    <s v="Tramitar Peticiones"/>
    <d v="2020-06-09T00:00:00"/>
    <x v="5"/>
    <d v="2020-06-11T00:00:00"/>
    <s v="Abril - Junio"/>
    <n v="2"/>
    <n v="3"/>
    <s v="JAMMER SAUL HERNANDEZ RAMIREZ"/>
    <s v="Cerrado"/>
    <s v="Junio"/>
    <m/>
    <e v="#REF!"/>
    <e v="#REF!"/>
    <x v="0"/>
    <x v="0"/>
  </r>
  <r>
    <n v="2061"/>
    <n v="22171"/>
    <s v="Tramitar Peticiones"/>
    <d v="2020-06-09T00:00:00"/>
    <x v="5"/>
    <d v="2020-06-11T00:00:00"/>
    <s v="Abril - Junio"/>
    <n v="2"/>
    <n v="3"/>
    <s v="Leidy Yolanda Salas"/>
    <s v="Cerrado"/>
    <s v="Junio"/>
    <m/>
    <e v="#REF!"/>
    <e v="#REF!"/>
    <x v="0"/>
    <x v="0"/>
  </r>
  <r>
    <n v="2062"/>
    <n v="22172"/>
    <s v="Tramitar Queja"/>
    <d v="2020-06-09T00:00:00"/>
    <x v="5"/>
    <d v="2020-06-10T00:00:00"/>
    <s v="Abril - Junio"/>
    <n v="1"/>
    <n v="2"/>
    <s v="ESTEFANIA BLANCO"/>
    <s v="Cerrado"/>
    <s v="Junio"/>
    <m/>
    <e v="#REF!"/>
    <e v="#REF!"/>
    <x v="0"/>
    <x v="0"/>
  </r>
  <r>
    <n v="2063"/>
    <n v="22173"/>
    <s v="Tramitar Peticiones"/>
    <d v="2020-06-09T00:00:00"/>
    <x v="5"/>
    <d v="2020-06-11T00:00:00"/>
    <s v="Abril - Junio"/>
    <n v="2"/>
    <n v="3"/>
    <s v="Rubén Darío Rico Guerra"/>
    <s v="Cerrado"/>
    <s v="Junio"/>
    <m/>
    <e v="#REF!"/>
    <e v="#REF!"/>
    <x v="0"/>
    <x v="0"/>
  </r>
  <r>
    <n v="2064"/>
    <n v="22174"/>
    <s v="Tramitar Peticiones"/>
    <d v="2020-06-09T00:00:00"/>
    <x v="5"/>
    <d v="2020-06-11T00:00:00"/>
    <s v="Abril - Junio"/>
    <n v="2"/>
    <n v="3"/>
    <s v="Heidy López Rondón"/>
    <s v="Cerrado"/>
    <s v="Junio"/>
    <m/>
    <e v="#REF!"/>
    <e v="#REF!"/>
    <x v="0"/>
    <x v="0"/>
  </r>
  <r>
    <n v="2065"/>
    <n v="22175"/>
    <s v="Tramitar Queja"/>
    <d v="2020-06-09T00:00:00"/>
    <x v="5"/>
    <s v="Pendiente"/>
    <s v="Pendiente"/>
    <e v="#VALUE!"/>
    <e v="#VALUE!"/>
    <s v="Jerson Rivera Garcia"/>
    <s v="Abierto"/>
    <s v="Pendiente"/>
    <m/>
    <e v="#REF!"/>
    <e v="#REF!"/>
    <x v="1"/>
    <x v="1"/>
  </r>
  <r>
    <n v="2066"/>
    <n v="22176"/>
    <s v="Tramitar Peticiones"/>
    <d v="2020-06-09T00:00:00"/>
    <x v="5"/>
    <d v="2020-06-11T00:00:00"/>
    <s v="Abril - Junio"/>
    <n v="2"/>
    <n v="3"/>
    <s v="Fidelia Villegas"/>
    <s v="Cerrado"/>
    <s v="Junio"/>
    <m/>
    <e v="#REF!"/>
    <e v="#REF!"/>
    <x v="0"/>
    <x v="0"/>
  </r>
  <r>
    <n v="2067"/>
    <n v="22177"/>
    <s v="Tramitar Peticiones"/>
    <d v="2020-06-09T00:00:00"/>
    <x v="5"/>
    <d v="2020-06-11T00:00:00"/>
    <s v="Abril - Junio"/>
    <n v="2"/>
    <n v="3"/>
    <s v="DIEGO ANDRES VEGA CAICEDO"/>
    <s v="Cerrado"/>
    <s v="Junio"/>
    <m/>
    <e v="#REF!"/>
    <e v="#REF!"/>
    <x v="0"/>
    <x v="0"/>
  </r>
  <r>
    <n v="2068"/>
    <n v="22178"/>
    <s v="Tramitar Peticiones"/>
    <d v="2020-06-09T00:00:00"/>
    <x v="5"/>
    <d v="2020-06-11T00:00:00"/>
    <s v="Abril - Junio"/>
    <n v="2"/>
    <n v="3"/>
    <s v="Gladys Cardona Ramirez"/>
    <s v="Cerrado"/>
    <s v="Junio"/>
    <m/>
    <e v="#REF!"/>
    <e v="#REF!"/>
    <x v="0"/>
    <x v="0"/>
  </r>
  <r>
    <n v="2069"/>
    <n v="22179"/>
    <s v="Tramitar Peticiones"/>
    <d v="2020-06-09T00:00:00"/>
    <x v="5"/>
    <d v="2020-06-11T00:00:00"/>
    <s v="Abril - Junio"/>
    <n v="2"/>
    <n v="3"/>
    <s v="Gabriel Perez UMaña"/>
    <s v="Cerrado"/>
    <s v="Junio"/>
    <m/>
    <e v="#REF!"/>
    <e v="#REF!"/>
    <x v="0"/>
    <x v="0"/>
  </r>
  <r>
    <n v="2070"/>
    <n v="22180"/>
    <s v="Tramitar Peticiones"/>
    <d v="2020-06-09T00:00:00"/>
    <x v="5"/>
    <d v="2020-06-11T00:00:00"/>
    <s v="Abril - Junio"/>
    <n v="2"/>
    <n v="3"/>
    <s v="MARIO ALBERTO MENDOZA CEBALLOS"/>
    <s v="Cerrado"/>
    <s v="Junio"/>
    <m/>
    <e v="#REF!"/>
    <e v="#REF!"/>
    <x v="0"/>
    <x v="0"/>
  </r>
  <r>
    <n v="2071"/>
    <n v="22181"/>
    <s v="Tramitar Peticiones"/>
    <d v="2020-06-09T00:00:00"/>
    <x v="5"/>
    <d v="2020-06-11T00:00:00"/>
    <s v="Abril - Junio"/>
    <n v="2"/>
    <n v="3"/>
    <s v="Heidy Carolina Casallas Torres"/>
    <s v="Cerrado"/>
    <s v="Junio"/>
    <m/>
    <e v="#REF!"/>
    <e v="#REF!"/>
    <x v="0"/>
    <x v="0"/>
  </r>
  <r>
    <n v="2072"/>
    <n v="22182"/>
    <s v="Tramitar Peticiones"/>
    <d v="2020-06-09T00:00:00"/>
    <x v="5"/>
    <d v="2020-06-11T00:00:00"/>
    <s v="Abril - Junio"/>
    <n v="2"/>
    <n v="3"/>
    <s v="Katherin Castro Barrero"/>
    <s v="Cerrado"/>
    <s v="Junio"/>
    <m/>
    <e v="#REF!"/>
    <e v="#REF!"/>
    <x v="0"/>
    <x v="0"/>
  </r>
  <r>
    <n v="2073"/>
    <n v="22183"/>
    <s v="Tramitar Queja"/>
    <d v="2020-06-09T00:00:00"/>
    <x v="5"/>
    <d v="2020-06-11T00:00:00"/>
    <s v="Abril - Junio"/>
    <n v="2"/>
    <n v="3"/>
    <s v="Carmen Cecilia Preciado Prieto"/>
    <s v="Cerrado"/>
    <s v="Junio"/>
    <m/>
    <e v="#REF!"/>
    <e v="#REF!"/>
    <x v="0"/>
    <x v="0"/>
  </r>
  <r>
    <n v="2074"/>
    <n v="22184"/>
    <s v="Tramitar Peticiones"/>
    <d v="2020-06-09T00:00:00"/>
    <x v="5"/>
    <d v="2020-06-11T00:00:00"/>
    <s v="Abril - Junio"/>
    <n v="2"/>
    <n v="3"/>
    <s v="MARBY ANGELA GUERRERO BERNAL"/>
    <s v="Cerrado"/>
    <s v="Junio"/>
    <m/>
    <e v="#REF!"/>
    <e v="#REF!"/>
    <x v="0"/>
    <x v="0"/>
  </r>
  <r>
    <n v="2075"/>
    <n v="22185"/>
    <s v="Tramitar Peticiones"/>
    <d v="2020-06-09T00:00:00"/>
    <x v="5"/>
    <d v="2020-06-11T00:00:00"/>
    <s v="Abril - Junio"/>
    <n v="2"/>
    <n v="3"/>
    <s v="luis fernando patron betancourt"/>
    <s v="Cerrado"/>
    <s v="Junio"/>
    <m/>
    <e v="#REF!"/>
    <e v="#REF!"/>
    <x v="0"/>
    <x v="0"/>
  </r>
  <r>
    <n v="2076"/>
    <n v="22186"/>
    <s v="Tramitar Queja"/>
    <d v="2020-06-09T00:00:00"/>
    <x v="5"/>
    <d v="2020-07-31T00:00:00"/>
    <s v="Julio - Septiembre"/>
    <n v="52"/>
    <n v="39"/>
    <s v="LEIDITH CONSTANZA SALAZAR TRUJILLO"/>
    <s v="Cerrado"/>
    <s v="Julio"/>
    <m/>
    <e v="#REF!"/>
    <e v="#REF!"/>
    <x v="0"/>
    <x v="0"/>
  </r>
  <r>
    <n v="2077"/>
    <n v="22187"/>
    <s v="Tramitar Peticiones"/>
    <d v="2020-06-09T00:00:00"/>
    <x v="5"/>
    <d v="2020-06-11T00:00:00"/>
    <s v="Abril - Junio"/>
    <n v="2"/>
    <n v="3"/>
    <s v="MARIA VICTORIA BERNAL BAEZ"/>
    <s v="Cerrado"/>
    <s v="Junio"/>
    <m/>
    <e v="#REF!"/>
    <e v="#REF!"/>
    <x v="0"/>
    <x v="0"/>
  </r>
  <r>
    <n v="2078"/>
    <n v="22188"/>
    <s v="Tramitar Queja"/>
    <d v="2020-06-10T00:00:00"/>
    <x v="5"/>
    <s v="Pendiente"/>
    <s v="Pendiente"/>
    <e v="#VALUE!"/>
    <e v="#VALUE!"/>
    <s v="Yenny Rubiano Osorio"/>
    <s v="Abierto"/>
    <s v="Pendiente"/>
    <m/>
    <e v="#REF!"/>
    <e v="#REF!"/>
    <x v="1"/>
    <x v="1"/>
  </r>
  <r>
    <n v="2079"/>
    <n v="22189"/>
    <s v="Tramitar Peticiones"/>
    <d v="2020-06-10T00:00:00"/>
    <x v="5"/>
    <d v="2020-06-11T00:00:00"/>
    <s v="Abril - Junio"/>
    <n v="1"/>
    <n v="2"/>
    <s v="BLANCA LEONOR VARGAS JIMENEZ"/>
    <s v="Cerrado"/>
    <s v="Junio"/>
    <m/>
    <e v="#REF!"/>
    <e v="#REF!"/>
    <x v="0"/>
    <x v="0"/>
  </r>
  <r>
    <n v="2080"/>
    <n v="22190"/>
    <s v="Tramitar Peticiones"/>
    <d v="2020-06-10T00:00:00"/>
    <x v="5"/>
    <d v="2020-06-11T00:00:00"/>
    <s v="Abril - Junio"/>
    <n v="1"/>
    <n v="2"/>
    <s v="Alduha gamboa"/>
    <s v="Cerrado"/>
    <s v="Junio"/>
    <m/>
    <e v="#REF!"/>
    <e v="#REF!"/>
    <x v="0"/>
    <x v="0"/>
  </r>
  <r>
    <n v="2081"/>
    <n v="22191"/>
    <s v="Tramitar Peticiones"/>
    <d v="2020-06-10T00:00:00"/>
    <x v="5"/>
    <d v="2020-06-11T00:00:00"/>
    <s v="Abril - Junio"/>
    <n v="1"/>
    <n v="2"/>
    <s v="Jorge Eliecer Santamaria Ruano"/>
    <s v="Cerrado"/>
    <s v="Junio"/>
    <m/>
    <e v="#REF!"/>
    <e v="#REF!"/>
    <x v="0"/>
    <x v="0"/>
  </r>
  <r>
    <n v="2082"/>
    <n v="22192"/>
    <s v="Tramitar Peticiones"/>
    <d v="2020-06-10T00:00:00"/>
    <x v="5"/>
    <d v="2020-06-11T00:00:00"/>
    <s v="Abril - Junio"/>
    <n v="1"/>
    <n v="2"/>
    <s v="NUBIA ESTELLA VARGAS"/>
    <s v="Cerrado"/>
    <s v="Junio"/>
    <m/>
    <e v="#REF!"/>
    <e v="#REF!"/>
    <x v="0"/>
    <x v="0"/>
  </r>
  <r>
    <n v="2083"/>
    <n v="22193"/>
    <s v="Tramitar Peticiones"/>
    <d v="2020-06-10T00:00:00"/>
    <x v="5"/>
    <d v="2020-06-11T00:00:00"/>
    <s v="Abril - Junio"/>
    <n v="1"/>
    <n v="2"/>
    <s v="Misael Cruz Gil"/>
    <s v="Cerrado"/>
    <s v="Junio"/>
    <m/>
    <e v="#REF!"/>
    <e v="#REF!"/>
    <x v="0"/>
    <x v="0"/>
  </r>
  <r>
    <n v="2084"/>
    <n v="22194"/>
    <s v="Tramitar Peticiones"/>
    <d v="2020-06-10T00:00:00"/>
    <x v="5"/>
    <d v="2020-06-11T00:00:00"/>
    <s v="Abril - Junio"/>
    <n v="1"/>
    <n v="2"/>
    <s v="Daniela valencia"/>
    <s v="Cerrado"/>
    <s v="Junio"/>
    <m/>
    <e v="#REF!"/>
    <e v="#REF!"/>
    <x v="0"/>
    <x v="0"/>
  </r>
  <r>
    <n v="2085"/>
    <n v="22195"/>
    <s v="Tramitar Queja"/>
    <d v="2020-06-10T00:00:00"/>
    <x v="5"/>
    <d v="2020-06-11T00:00:00"/>
    <s v="Abril - Junio"/>
    <n v="1"/>
    <n v="2"/>
    <s v="WILSON AUGUSTO URREGO BUSTAMANTE"/>
    <s v="Cerrado"/>
    <s v="Junio"/>
    <m/>
    <e v="#REF!"/>
    <e v="#REF!"/>
    <x v="0"/>
    <x v="0"/>
  </r>
  <r>
    <n v="2086"/>
    <n v="22196"/>
    <s v="Tramitar Queja"/>
    <d v="2020-06-10T00:00:00"/>
    <x v="5"/>
    <d v="2020-06-11T00:00:00"/>
    <s v="Abril - Junio"/>
    <n v="1"/>
    <n v="2"/>
    <s v="MARIA EUGENIA OJEDA"/>
    <s v="Cerrado"/>
    <s v="Junio"/>
    <m/>
    <e v="#REF!"/>
    <e v="#REF!"/>
    <x v="0"/>
    <x v="0"/>
  </r>
  <r>
    <n v="2087"/>
    <n v="22197"/>
    <s v="Tramitar Queja"/>
    <d v="2020-06-10T00:00:00"/>
    <x v="5"/>
    <s v="Pendiente"/>
    <s v="Pendiente"/>
    <e v="#VALUE!"/>
    <e v="#VALUE!"/>
    <s v="Yojana Paternina Alquerque"/>
    <s v="Abierto"/>
    <s v="Pendiente"/>
    <m/>
    <e v="#REF!"/>
    <e v="#REF!"/>
    <x v="1"/>
    <x v="1"/>
  </r>
  <r>
    <n v="2088"/>
    <n v="22198"/>
    <s v="Tramitar Peticiones"/>
    <d v="2020-06-10T00:00:00"/>
    <x v="5"/>
    <d v="2020-06-11T00:00:00"/>
    <s v="Abril - Junio"/>
    <n v="1"/>
    <n v="2"/>
    <s v="Fabian Salazar Herrera"/>
    <s v="Cerrado"/>
    <s v="Junio"/>
    <m/>
    <e v="#REF!"/>
    <e v="#REF!"/>
    <x v="0"/>
    <x v="0"/>
  </r>
  <r>
    <n v="2089"/>
    <n v="22199"/>
    <s v="Tramitar Peticiones"/>
    <d v="2020-06-10T00:00:00"/>
    <x v="5"/>
    <d v="2020-06-11T00:00:00"/>
    <s v="Abril - Junio"/>
    <n v="1"/>
    <n v="2"/>
    <s v="maribel portillo"/>
    <s v="Cerrado"/>
    <s v="Junio"/>
    <m/>
    <e v="#REF!"/>
    <e v="#REF!"/>
    <x v="0"/>
    <x v="0"/>
  </r>
  <r>
    <n v="2090"/>
    <n v="22200"/>
    <s v="Asignar Sugerencia"/>
    <d v="2020-06-10T00:00:00"/>
    <x v="5"/>
    <s v="Pendiente"/>
    <s v="Pendiente"/>
    <e v="#VALUE!"/>
    <e v="#VALUE!"/>
    <s v="ADRIANA GESELA GOMEZ LA ROTTA"/>
    <s v="Abierto"/>
    <s v="Pendiente"/>
    <m/>
    <e v="#REF!"/>
    <e v="#REF!"/>
    <x v="1"/>
    <x v="1"/>
  </r>
  <r>
    <n v="2091"/>
    <n v="22201"/>
    <s v="Tramitar Reclamo"/>
    <d v="2020-06-10T00:00:00"/>
    <x v="5"/>
    <d v="2020-06-11T00:00:00"/>
    <s v="Abril - Junio"/>
    <n v="1"/>
    <n v="2"/>
    <s v="MARTHA LUZ HERNANDEZ UCROS"/>
    <s v="Cerrado"/>
    <s v="Junio"/>
    <m/>
    <e v="#REF!"/>
    <e v="#REF!"/>
    <x v="0"/>
    <x v="0"/>
  </r>
  <r>
    <n v="2092"/>
    <n v="22202"/>
    <s v="Tramitar Peticiones"/>
    <d v="2020-06-10T00:00:00"/>
    <x v="5"/>
    <d v="2020-06-12T00:00:00"/>
    <s v="Abril - Junio"/>
    <n v="2"/>
    <n v="3"/>
    <s v="EMILIO RAMIREZ RAMIREZ"/>
    <s v="Cerrado"/>
    <s v="Junio"/>
    <m/>
    <e v="#REF!"/>
    <e v="#REF!"/>
    <x v="0"/>
    <x v="0"/>
  </r>
  <r>
    <n v="2093"/>
    <n v="22203"/>
    <s v="Tramitar Peticiones"/>
    <d v="2020-06-10T00:00:00"/>
    <x v="5"/>
    <d v="2020-06-12T00:00:00"/>
    <s v="Abril - Junio"/>
    <n v="2"/>
    <n v="3"/>
    <s v="Deissy Yadira López Vargas"/>
    <s v="Cerrado"/>
    <s v="Junio"/>
    <m/>
    <e v="#REF!"/>
    <e v="#REF!"/>
    <x v="0"/>
    <x v="0"/>
  </r>
  <r>
    <n v="2094"/>
    <n v="22204"/>
    <s v="Tramitar Peticiones"/>
    <d v="2020-06-10T00:00:00"/>
    <x v="5"/>
    <d v="2020-06-12T00:00:00"/>
    <s v="Abril - Junio"/>
    <n v="2"/>
    <n v="3"/>
    <s v="MARIO FERNANDO BURBANO ACHICANOY"/>
    <s v="Cerrado"/>
    <s v="Junio"/>
    <m/>
    <e v="#REF!"/>
    <e v="#REF!"/>
    <x v="0"/>
    <x v="0"/>
  </r>
  <r>
    <n v="2095"/>
    <n v="22205"/>
    <s v="Tramitar Peticiones"/>
    <d v="2020-06-10T00:00:00"/>
    <x v="5"/>
    <d v="2020-06-12T00:00:00"/>
    <s v="Abril - Junio"/>
    <n v="2"/>
    <n v="3"/>
    <s v="Oscar Cerón Cerón"/>
    <s v="Cerrado"/>
    <s v="Junio"/>
    <m/>
    <e v="#REF!"/>
    <e v="#REF!"/>
    <x v="0"/>
    <x v="0"/>
  </r>
  <r>
    <n v="2096"/>
    <n v="22206"/>
    <s v="Tramitar Peticiones"/>
    <d v="2020-06-10T00:00:00"/>
    <x v="5"/>
    <d v="2020-06-12T00:00:00"/>
    <s v="Abril - Junio"/>
    <n v="2"/>
    <n v="3"/>
    <s v="Herly Suarez Villalba"/>
    <s v="Cerrado"/>
    <s v="Junio"/>
    <m/>
    <e v="#REF!"/>
    <e v="#REF!"/>
    <x v="0"/>
    <x v="0"/>
  </r>
  <r>
    <n v="2097"/>
    <n v="22207"/>
    <s v="Tramitar Peticiones"/>
    <d v="2020-06-10T00:00:00"/>
    <x v="5"/>
    <d v="2020-06-12T00:00:00"/>
    <s v="Abril - Junio"/>
    <n v="2"/>
    <n v="3"/>
    <s v="Laura González G."/>
    <s v="Cerrado"/>
    <s v="Junio"/>
    <m/>
    <e v="#REF!"/>
    <e v="#REF!"/>
    <x v="0"/>
    <x v="0"/>
  </r>
  <r>
    <n v="2098"/>
    <n v="22208"/>
    <s v="Tramitar Peticiones"/>
    <d v="2020-06-10T00:00:00"/>
    <x v="5"/>
    <d v="2020-06-12T00:00:00"/>
    <s v="Abril - Junio"/>
    <n v="2"/>
    <n v="3"/>
    <s v="ALEX ALBERTO RAMIREZ ARTUZ"/>
    <s v="Cerrado"/>
    <s v="Junio"/>
    <m/>
    <e v="#REF!"/>
    <e v="#REF!"/>
    <x v="0"/>
    <x v="0"/>
  </r>
  <r>
    <n v="2099"/>
    <n v="22209"/>
    <s v="Tramitar Peticiones"/>
    <d v="2020-06-10T00:00:00"/>
    <x v="5"/>
    <d v="2020-06-12T00:00:00"/>
    <s v="Abril - Junio"/>
    <n v="2"/>
    <n v="3"/>
    <s v="Alicia Irreño de Peña"/>
    <s v="Cerrado"/>
    <s v="Junio"/>
    <m/>
    <e v="#REF!"/>
    <e v="#REF!"/>
    <x v="0"/>
    <x v="0"/>
  </r>
  <r>
    <n v="2100"/>
    <n v="22210"/>
    <s v="Tramitar Peticiones"/>
    <d v="2020-06-10T00:00:00"/>
    <x v="5"/>
    <d v="2020-06-12T00:00:00"/>
    <s v="Abril - Junio"/>
    <n v="2"/>
    <n v="3"/>
    <s v="MARINI ESTHER CORRO RUZ"/>
    <s v="Cerrado"/>
    <s v="Junio"/>
    <m/>
    <e v="#REF!"/>
    <e v="#REF!"/>
    <x v="0"/>
    <x v="0"/>
  </r>
  <r>
    <n v="2101"/>
    <n v="22211"/>
    <s v="Tramitar Queja"/>
    <d v="2020-06-10T00:00:00"/>
    <x v="5"/>
    <d v="2020-06-11T00:00:00"/>
    <s v="Abril - Junio"/>
    <n v="1"/>
    <n v="2"/>
    <s v="LUIS EDUARDO GONZALEZ VEGA"/>
    <s v="Cerrado"/>
    <s v="Junio"/>
    <m/>
    <e v="#REF!"/>
    <e v="#REF!"/>
    <x v="0"/>
    <x v="0"/>
  </r>
  <r>
    <n v="2102"/>
    <n v="22212"/>
    <s v="Tramitar Queja"/>
    <d v="2020-06-10T00:00:00"/>
    <x v="5"/>
    <d v="2020-06-11T00:00:00"/>
    <s v="Abril - Junio"/>
    <n v="1"/>
    <n v="2"/>
    <s v="JERSON"/>
    <s v="Cerrado"/>
    <s v="Junio"/>
    <m/>
    <e v="#REF!"/>
    <e v="#REF!"/>
    <x v="0"/>
    <x v="0"/>
  </r>
  <r>
    <n v="2103"/>
    <n v="22213"/>
    <s v="Tramitar Queja"/>
    <d v="2020-06-10T00:00:00"/>
    <x v="5"/>
    <d v="2020-06-11T00:00:00"/>
    <s v="Abril - Junio"/>
    <n v="1"/>
    <n v="2"/>
    <s v="RICARDO ALBA OSPINA"/>
    <s v="Cerrado"/>
    <s v="Junio"/>
    <m/>
    <e v="#REF!"/>
    <e v="#REF!"/>
    <x v="0"/>
    <x v="0"/>
  </r>
  <r>
    <n v="2104"/>
    <n v="22214"/>
    <s v="Tramitar Peticiones"/>
    <d v="2020-06-10T00:00:00"/>
    <x v="5"/>
    <d v="2020-06-12T00:00:00"/>
    <s v="Abril - Junio"/>
    <n v="2"/>
    <n v="3"/>
    <s v="Cesar Augusto Mejia Osorio"/>
    <s v="Cerrado"/>
    <s v="Junio"/>
    <m/>
    <e v="#REF!"/>
    <e v="#REF!"/>
    <x v="0"/>
    <x v="0"/>
  </r>
  <r>
    <n v="2105"/>
    <n v="22215"/>
    <s v="Tramitar Peticiones"/>
    <d v="2020-06-10T00:00:00"/>
    <x v="5"/>
    <d v="2020-06-12T00:00:00"/>
    <s v="Abril - Junio"/>
    <n v="2"/>
    <n v="3"/>
    <s v="JAMES JOSE SOTELO HERNANDEZ"/>
    <s v="Cerrado"/>
    <s v="Junio"/>
    <m/>
    <e v="#REF!"/>
    <e v="#REF!"/>
    <x v="0"/>
    <x v="0"/>
  </r>
  <r>
    <n v="2106"/>
    <n v="22216"/>
    <s v="Tramitar Queja"/>
    <d v="2020-06-10T00:00:00"/>
    <x v="5"/>
    <d v="2020-06-11T00:00:00"/>
    <s v="Abril - Junio"/>
    <n v="1"/>
    <n v="2"/>
    <s v="LIANCY ELENA HERNANDEZ FUENTES"/>
    <s v="Cerrado"/>
    <s v="Junio"/>
    <m/>
    <e v="#REF!"/>
    <e v="#REF!"/>
    <x v="0"/>
    <x v="0"/>
  </r>
  <r>
    <n v="2107"/>
    <n v="22217"/>
    <s v="Asignar Sugerencia"/>
    <d v="2020-06-10T00:00:00"/>
    <x v="5"/>
    <d v="2020-07-31T00:00:00"/>
    <s v="Julio - Septiembre"/>
    <n v="51"/>
    <n v="38"/>
    <s v="JUAN EUGENIO PINZON ORTIZ"/>
    <s v="Cerrado"/>
    <s v="Julio"/>
    <m/>
    <e v="#REF!"/>
    <e v="#REF!"/>
    <x v="0"/>
    <x v="0"/>
  </r>
  <r>
    <n v="2108"/>
    <n v="22218"/>
    <s v="Tramitar Peticiones"/>
    <d v="2020-06-10T00:00:00"/>
    <x v="5"/>
    <d v="2020-06-12T00:00:00"/>
    <s v="Abril - Junio"/>
    <n v="2"/>
    <n v="3"/>
    <s v="MARIA SONIA GIRALDO GOMEZ"/>
    <s v="Cerrado"/>
    <s v="Junio"/>
    <m/>
    <e v="#REF!"/>
    <e v="#REF!"/>
    <x v="0"/>
    <x v="0"/>
  </r>
  <r>
    <n v="2109"/>
    <n v="22219"/>
    <s v="Tramitar Peticiones"/>
    <d v="2020-06-11T00:00:00"/>
    <x v="5"/>
    <d v="2020-06-12T00:00:00"/>
    <s v="Abril - Junio"/>
    <n v="1"/>
    <n v="2"/>
    <s v="ESNEIDER VERGARA"/>
    <s v="Cerrado"/>
    <s v="Junio"/>
    <m/>
    <e v="#REF!"/>
    <e v="#REF!"/>
    <x v="0"/>
    <x v="0"/>
  </r>
  <r>
    <n v="2110"/>
    <n v="22220"/>
    <s v="Tramitar Queja"/>
    <d v="2020-06-11T00:00:00"/>
    <x v="5"/>
    <d v="2020-06-11T00:00:00"/>
    <s v="Abril - Junio"/>
    <n v="0"/>
    <n v="1"/>
    <s v="FRANCISCO JAVIER CARVAJAL TRUJILLO"/>
    <s v="Cerrado"/>
    <s v="Junio"/>
    <m/>
    <e v="#REF!"/>
    <e v="#REF!"/>
    <x v="0"/>
    <x v="0"/>
  </r>
  <r>
    <n v="2111"/>
    <n v="22221"/>
    <s v="Tramitar Queja"/>
    <d v="2020-06-11T00:00:00"/>
    <x v="5"/>
    <d v="2020-06-11T00:00:00"/>
    <s v="Abril - Junio"/>
    <n v="0"/>
    <n v="1"/>
    <s v="Carlos Alberto Mantilla Gutiérrez"/>
    <s v="Cerrado"/>
    <s v="Junio"/>
    <m/>
    <e v="#REF!"/>
    <e v="#REF!"/>
    <x v="0"/>
    <x v="0"/>
  </r>
  <r>
    <n v="2112"/>
    <n v="22222"/>
    <s v="Tramitar Peticiones"/>
    <d v="2020-06-11T00:00:00"/>
    <x v="5"/>
    <d v="2020-06-12T00:00:00"/>
    <s v="Abril - Junio"/>
    <n v="1"/>
    <n v="2"/>
    <s v="Julian Salazar Gallego"/>
    <s v="Cerrado"/>
    <s v="Junio"/>
    <m/>
    <e v="#REF!"/>
    <e v="#REF!"/>
    <x v="0"/>
    <x v="0"/>
  </r>
  <r>
    <n v="2113"/>
    <n v="22223"/>
    <s v="Tramitar Peticiones"/>
    <d v="2020-06-11T00:00:00"/>
    <x v="5"/>
    <d v="2020-06-16T00:00:00"/>
    <s v="Abril - Junio"/>
    <n v="5"/>
    <n v="4"/>
    <s v="florelba barrera murillo"/>
    <s v="Cerrado"/>
    <s v="Junio"/>
    <m/>
    <e v="#REF!"/>
    <e v="#REF!"/>
    <x v="0"/>
    <x v="0"/>
  </r>
  <r>
    <n v="2114"/>
    <n v="22224"/>
    <s v="Tramitar Reclamo"/>
    <d v="2020-06-11T00:00:00"/>
    <x v="5"/>
    <d v="2020-06-12T00:00:00"/>
    <s v="Abril - Junio"/>
    <n v="1"/>
    <n v="2"/>
    <s v="CARLOS ALBERTO ESCORCIA QUIROZ"/>
    <s v="Cerrado"/>
    <s v="Junio"/>
    <m/>
    <e v="#REF!"/>
    <e v="#REF!"/>
    <x v="0"/>
    <x v="0"/>
  </r>
  <r>
    <n v="2115"/>
    <n v="22225"/>
    <s v="Tramitar Peticiones"/>
    <d v="2020-06-11T00:00:00"/>
    <x v="5"/>
    <d v="2020-06-16T00:00:00"/>
    <s v="Abril - Junio"/>
    <n v="5"/>
    <n v="4"/>
    <s v="Erika Morales García"/>
    <s v="Cerrado"/>
    <s v="Junio"/>
    <m/>
    <e v="#REF!"/>
    <e v="#REF!"/>
    <x v="0"/>
    <x v="0"/>
  </r>
  <r>
    <n v="2116"/>
    <n v="22226"/>
    <s v="Tramitar Peticiones"/>
    <d v="2020-06-11T00:00:00"/>
    <x v="5"/>
    <d v="2020-06-16T00:00:00"/>
    <s v="Abril - Junio"/>
    <n v="5"/>
    <n v="4"/>
    <s v="YENIS ROMERO"/>
    <s v="Cerrado"/>
    <s v="Junio"/>
    <m/>
    <e v="#REF!"/>
    <e v="#REF!"/>
    <x v="0"/>
    <x v="0"/>
  </r>
  <r>
    <n v="2117"/>
    <n v="22227"/>
    <s v="Tramitar Peticiones"/>
    <d v="2020-06-11T00:00:00"/>
    <x v="5"/>
    <d v="2020-06-16T00:00:00"/>
    <s v="Abril - Junio"/>
    <n v="5"/>
    <n v="4"/>
    <s v="luis alberto molina pérez"/>
    <s v="Cerrado"/>
    <s v="Junio"/>
    <m/>
    <e v="#REF!"/>
    <e v="#REF!"/>
    <x v="0"/>
    <x v="0"/>
  </r>
  <r>
    <n v="2118"/>
    <n v="22228"/>
    <s v="Tramitar Queja"/>
    <d v="2020-06-11T00:00:00"/>
    <x v="5"/>
    <d v="2020-06-12T00:00:00"/>
    <s v="Abril - Junio"/>
    <n v="1"/>
    <n v="2"/>
    <s v="Randy Yessid Tinoco"/>
    <s v="Cerrado"/>
    <s v="Junio"/>
    <m/>
    <e v="#REF!"/>
    <e v="#REF!"/>
    <x v="0"/>
    <x v="0"/>
  </r>
  <r>
    <n v="2119"/>
    <n v="22229"/>
    <s v="Tramitar Peticiones"/>
    <d v="2020-06-11T00:00:00"/>
    <x v="5"/>
    <d v="2020-06-16T00:00:00"/>
    <s v="Abril - Junio"/>
    <n v="5"/>
    <n v="4"/>
    <s v="Manuela Angulo Facette"/>
    <s v="Cerrado"/>
    <s v="Junio"/>
    <m/>
    <e v="#REF!"/>
    <e v="#REF!"/>
    <x v="0"/>
    <x v="0"/>
  </r>
  <r>
    <n v="2120"/>
    <n v="22230"/>
    <s v="Tramitar Reclamo"/>
    <d v="2020-06-11T00:00:00"/>
    <x v="5"/>
    <s v="Pendiente"/>
    <s v="Pendiente"/>
    <e v="#VALUE!"/>
    <e v="#VALUE!"/>
    <s v="Wuendi catherine lara perdomo"/>
    <s v="Abierto"/>
    <s v="Pendiente"/>
    <m/>
    <e v="#REF!"/>
    <e v="#REF!"/>
    <x v="1"/>
    <x v="1"/>
  </r>
  <r>
    <n v="2121"/>
    <n v="22231"/>
    <s v="Tramitar Queja"/>
    <d v="2020-06-11T00:00:00"/>
    <x v="5"/>
    <d v="2020-06-12T00:00:00"/>
    <s v="Abril - Junio"/>
    <n v="1"/>
    <n v="2"/>
    <s v="Juan Andrés Vargas Martínez"/>
    <s v="Cerrado"/>
    <s v="Junio"/>
    <m/>
    <e v="#REF!"/>
    <e v="#REF!"/>
    <x v="0"/>
    <x v="0"/>
  </r>
  <r>
    <n v="2122"/>
    <n v="22232"/>
    <s v="Tramitar Peticiones"/>
    <d v="2020-06-11T00:00:00"/>
    <x v="5"/>
    <d v="2020-06-16T00:00:00"/>
    <s v="Abril - Junio"/>
    <n v="5"/>
    <n v="4"/>
    <s v="juan sebastian"/>
    <s v="Cerrado"/>
    <s v="Junio"/>
    <m/>
    <e v="#REF!"/>
    <e v="#REF!"/>
    <x v="0"/>
    <x v="0"/>
  </r>
  <r>
    <n v="2123"/>
    <n v="22233"/>
    <s v="Tramitar Peticiones"/>
    <d v="2020-06-11T00:00:00"/>
    <x v="5"/>
    <d v="2020-06-16T00:00:00"/>
    <s v="Abril - Junio"/>
    <n v="5"/>
    <n v="4"/>
    <s v="FELIPE ANDREY GALLO ESCOBAR"/>
    <s v="Cerrado"/>
    <s v="Junio"/>
    <m/>
    <e v="#REF!"/>
    <e v="#REF!"/>
    <x v="0"/>
    <x v="0"/>
  </r>
  <r>
    <n v="2124"/>
    <n v="22234"/>
    <s v="Tramitar Peticiones"/>
    <d v="2020-06-11T00:00:00"/>
    <x v="5"/>
    <d v="2020-06-16T00:00:00"/>
    <s v="Abril - Junio"/>
    <n v="5"/>
    <n v="4"/>
    <s v="angel alfonso devia cordero"/>
    <s v="Cerrado"/>
    <s v="Junio"/>
    <m/>
    <e v="#REF!"/>
    <e v="#REF!"/>
    <x v="0"/>
    <x v="0"/>
  </r>
  <r>
    <n v="2125"/>
    <n v="22235"/>
    <s v="Tramitar Peticiones"/>
    <d v="2020-06-11T00:00:00"/>
    <x v="5"/>
    <d v="2020-06-16T00:00:00"/>
    <s v="Abril - Junio"/>
    <n v="5"/>
    <n v="4"/>
    <s v="maria jose montealegre sierra"/>
    <s v="Cerrado"/>
    <s v="Junio"/>
    <m/>
    <e v="#REF!"/>
    <e v="#REF!"/>
    <x v="0"/>
    <x v="0"/>
  </r>
  <r>
    <n v="2126"/>
    <n v="22236"/>
    <s v="Tramitar Peticiones"/>
    <d v="2020-06-11T00:00:00"/>
    <x v="5"/>
    <d v="2020-06-16T00:00:00"/>
    <s v="Abril - Junio"/>
    <n v="5"/>
    <n v="4"/>
    <s v="hugo"/>
    <s v="Cerrado"/>
    <s v="Junio"/>
    <m/>
    <e v="#REF!"/>
    <e v="#REF!"/>
    <x v="0"/>
    <x v="0"/>
  </r>
  <r>
    <n v="2127"/>
    <n v="22237"/>
    <s v="Tramitar Peticiones"/>
    <d v="2020-06-11T00:00:00"/>
    <x v="5"/>
    <d v="2020-06-16T00:00:00"/>
    <s v="Abril - Junio"/>
    <n v="5"/>
    <n v="4"/>
    <s v="oswaldo javier rivas guerrero"/>
    <s v="Cerrado"/>
    <s v="Junio"/>
    <m/>
    <e v="#REF!"/>
    <e v="#REF!"/>
    <x v="0"/>
    <x v="0"/>
  </r>
  <r>
    <n v="2128"/>
    <n v="22238"/>
    <s v="Tramitar Queja"/>
    <d v="2020-06-11T00:00:00"/>
    <x v="5"/>
    <d v="2020-06-12T00:00:00"/>
    <s v="Abril - Junio"/>
    <n v="1"/>
    <n v="2"/>
    <s v="ANDREA ESCOBAR"/>
    <s v="Cerrado"/>
    <s v="Junio"/>
    <m/>
    <e v="#REF!"/>
    <e v="#REF!"/>
    <x v="0"/>
    <x v="0"/>
  </r>
  <r>
    <n v="2129"/>
    <n v="22239"/>
    <s v="Tramitar Peticiones"/>
    <d v="2020-06-12T00:00:00"/>
    <x v="5"/>
    <d v="2020-06-16T00:00:00"/>
    <s v="Abril - Junio"/>
    <n v="4"/>
    <n v="3"/>
    <s v="Laura Viviana Tovar Cerón"/>
    <s v="Cerrado"/>
    <s v="Junio"/>
    <m/>
    <e v="#REF!"/>
    <e v="#REF!"/>
    <x v="0"/>
    <x v="0"/>
  </r>
  <r>
    <n v="2130"/>
    <n v="22240"/>
    <s v="Tramitar Peticiones"/>
    <d v="2020-06-12T00:00:00"/>
    <x v="5"/>
    <d v="2020-06-16T00:00:00"/>
    <s v="Abril - Junio"/>
    <n v="4"/>
    <n v="3"/>
    <s v="MARIA VICTORIA SEPULVEDA RINCON"/>
    <s v="Cerrado"/>
    <s v="Junio"/>
    <m/>
    <e v="#REF!"/>
    <e v="#REF!"/>
    <x v="0"/>
    <x v="0"/>
  </r>
  <r>
    <n v="2131"/>
    <n v="22241"/>
    <s v="Tramitar Peticiones"/>
    <d v="2020-06-12T00:00:00"/>
    <x v="5"/>
    <d v="2020-06-16T00:00:00"/>
    <s v="Abril - Junio"/>
    <n v="4"/>
    <n v="3"/>
    <s v="ANTONIO RAMOS GAITAN"/>
    <s v="Cerrado"/>
    <s v="Junio"/>
    <m/>
    <e v="#REF!"/>
    <e v="#REF!"/>
    <x v="0"/>
    <x v="0"/>
  </r>
  <r>
    <n v="2132"/>
    <n v="22242"/>
    <s v="Tramitar Reclamo"/>
    <d v="2020-06-12T00:00:00"/>
    <x v="5"/>
    <d v="2020-06-17T00:00:00"/>
    <s v="Abril - Junio"/>
    <n v="5"/>
    <n v="4"/>
    <s v="Luis Enrique Gallo Gallón"/>
    <s v="Cerrado"/>
    <s v="Junio"/>
    <m/>
    <e v="#REF!"/>
    <e v="#REF!"/>
    <x v="0"/>
    <x v="0"/>
  </r>
  <r>
    <n v="2133"/>
    <n v="22243"/>
    <s v="Tramitar Peticiones"/>
    <d v="2020-06-12T00:00:00"/>
    <x v="5"/>
    <d v="2020-06-16T00:00:00"/>
    <s v="Abril - Junio"/>
    <n v="4"/>
    <n v="3"/>
    <s v="Manuel Isabel perlaza Villa"/>
    <s v="Cerrado"/>
    <s v="Junio"/>
    <m/>
    <e v="#REF!"/>
    <e v="#REF!"/>
    <x v="0"/>
    <x v="0"/>
  </r>
  <r>
    <n v="2134"/>
    <n v="22244"/>
    <s v="Tramitar Queja"/>
    <d v="2020-06-12T00:00:00"/>
    <x v="5"/>
    <d v="2020-06-17T00:00:00"/>
    <s v="Abril - Junio"/>
    <n v="5"/>
    <n v="4"/>
    <s v="Jose Francisco Montufar Rodriguez."/>
    <s v="Cerrado"/>
    <s v="Junio"/>
    <m/>
    <e v="#REF!"/>
    <e v="#REF!"/>
    <x v="0"/>
    <x v="0"/>
  </r>
  <r>
    <n v="2135"/>
    <n v="22245"/>
    <s v="Tramitar Peticiones"/>
    <d v="2020-06-12T00:00:00"/>
    <x v="5"/>
    <d v="2020-06-16T00:00:00"/>
    <s v="Abril - Junio"/>
    <n v="4"/>
    <n v="3"/>
    <s v="Nicolas Alejandro Camacho Valderrama"/>
    <s v="Cerrado"/>
    <s v="Junio"/>
    <m/>
    <e v="#REF!"/>
    <e v="#REF!"/>
    <x v="0"/>
    <x v="0"/>
  </r>
  <r>
    <n v="2136"/>
    <n v="22246"/>
    <s v="Tramitar Peticiones"/>
    <d v="2020-06-12T00:00:00"/>
    <x v="5"/>
    <d v="2020-06-16T00:00:00"/>
    <s v="Abril - Junio"/>
    <n v="4"/>
    <n v="3"/>
    <s v="LUIS EFREN AREVALO MONROY"/>
    <s v="Cerrado"/>
    <s v="Junio"/>
    <m/>
    <e v="#REF!"/>
    <e v="#REF!"/>
    <x v="0"/>
    <x v="0"/>
  </r>
  <r>
    <n v="2137"/>
    <n v="22247"/>
    <s v="Tramitar Peticiones"/>
    <d v="2020-06-12T00:00:00"/>
    <x v="5"/>
    <d v="2020-06-16T00:00:00"/>
    <s v="Abril - Junio"/>
    <n v="4"/>
    <n v="3"/>
    <s v="Oscar Libardo Rincon Perez"/>
    <s v="Cerrado"/>
    <s v="Junio"/>
    <m/>
    <e v="#REF!"/>
    <e v="#REF!"/>
    <x v="0"/>
    <x v="0"/>
  </r>
  <r>
    <n v="2138"/>
    <n v="22248"/>
    <s v="Tramitar Queja"/>
    <d v="2020-06-12T00:00:00"/>
    <x v="5"/>
    <d v="2020-06-17T00:00:00"/>
    <s v="Abril - Junio"/>
    <n v="5"/>
    <n v="4"/>
    <s v="EDWAR ANTONIO VERGARA GARCIA"/>
    <s v="Cerrado"/>
    <s v="Junio"/>
    <m/>
    <e v="#REF!"/>
    <e v="#REF!"/>
    <x v="0"/>
    <x v="0"/>
  </r>
  <r>
    <n v="2139"/>
    <n v="22249"/>
    <s v="Tramitar Queja"/>
    <d v="2020-06-12T00:00:00"/>
    <x v="5"/>
    <d v="2020-06-17T00:00:00"/>
    <s v="Abril - Junio"/>
    <n v="5"/>
    <n v="4"/>
    <s v="DARWIN DIAZ"/>
    <s v="Cerrado"/>
    <s v="Junio"/>
    <m/>
    <e v="#REF!"/>
    <e v="#REF!"/>
    <x v="0"/>
    <x v="0"/>
  </r>
  <r>
    <n v="2140"/>
    <n v="22250"/>
    <s v="Tramitar Peticiones"/>
    <d v="2020-06-12T00:00:00"/>
    <x v="5"/>
    <d v="2020-06-16T00:00:00"/>
    <s v="Abril - Junio"/>
    <n v="4"/>
    <n v="3"/>
    <s v="JULIA EVA HERRERA HURTADO"/>
    <s v="Cerrado"/>
    <s v="Junio"/>
    <m/>
    <e v="#REF!"/>
    <e v="#REF!"/>
    <x v="0"/>
    <x v="0"/>
  </r>
  <r>
    <n v="2141"/>
    <n v="22251"/>
    <s v="Tramitar Peticiones"/>
    <d v="2020-06-12T00:00:00"/>
    <x v="5"/>
    <d v="2020-06-16T00:00:00"/>
    <s v="Abril - Junio"/>
    <n v="4"/>
    <n v="3"/>
    <s v="JULIA EVA HERRERA HURTADO"/>
    <s v="Cerrado"/>
    <s v="Junio"/>
    <m/>
    <e v="#REF!"/>
    <e v="#REF!"/>
    <x v="0"/>
    <x v="0"/>
  </r>
  <r>
    <n v="2142"/>
    <n v="22252"/>
    <s v="Tramitar Peticiones"/>
    <d v="2020-06-12T00:00:00"/>
    <x v="5"/>
    <d v="2020-06-16T00:00:00"/>
    <s v="Abril - Junio"/>
    <n v="4"/>
    <n v="3"/>
    <s v="Shirley karina posada"/>
    <s v="Cerrado"/>
    <s v="Junio"/>
    <m/>
    <e v="#REF!"/>
    <e v="#REF!"/>
    <x v="0"/>
    <x v="0"/>
  </r>
  <r>
    <n v="2143"/>
    <n v="22253"/>
    <s v="Tramitar Peticiones"/>
    <d v="2020-06-12T00:00:00"/>
    <x v="5"/>
    <d v="2020-06-16T00:00:00"/>
    <s v="Abril - Junio"/>
    <n v="4"/>
    <n v="3"/>
    <s v="laura daniela ruiz valencia"/>
    <s v="Cerrado"/>
    <s v="Junio"/>
    <m/>
    <e v="#REF!"/>
    <e v="#REF!"/>
    <x v="0"/>
    <x v="0"/>
  </r>
  <r>
    <n v="2144"/>
    <n v="22254"/>
    <s v="Tramitar Peticiones"/>
    <d v="2020-06-12T00:00:00"/>
    <x v="5"/>
    <d v="2020-06-16T00:00:00"/>
    <s v="Abril - Junio"/>
    <n v="4"/>
    <n v="3"/>
    <s v="ANA VIRGINIA ARBOLEDA LOPERA"/>
    <s v="Cerrado"/>
    <s v="Junio"/>
    <m/>
    <e v="#REF!"/>
    <e v="#REF!"/>
    <x v="0"/>
    <x v="0"/>
  </r>
  <r>
    <n v="2145"/>
    <n v="22255"/>
    <s v="Tramitar Peticiones"/>
    <d v="2020-06-12T00:00:00"/>
    <x v="5"/>
    <d v="2020-06-16T00:00:00"/>
    <s v="Abril - Junio"/>
    <n v="4"/>
    <n v="3"/>
    <s v="Juliana Andrea Rodríguez Giraldo"/>
    <s v="Cerrado"/>
    <s v="Junio"/>
    <m/>
    <e v="#REF!"/>
    <e v="#REF!"/>
    <x v="0"/>
    <x v="0"/>
  </r>
  <r>
    <n v="2146"/>
    <n v="22256"/>
    <s v="Tramitar Queja"/>
    <d v="2020-06-12T00:00:00"/>
    <x v="5"/>
    <s v="Pendiente"/>
    <s v="Pendiente"/>
    <e v="#VALUE!"/>
    <e v="#VALUE!"/>
    <s v="olga"/>
    <s v="Abierto"/>
    <s v="Pendiente"/>
    <m/>
    <e v="#REF!"/>
    <e v="#REF!"/>
    <x v="1"/>
    <x v="1"/>
  </r>
  <r>
    <n v="2147"/>
    <n v="22257"/>
    <s v="Tramitar Peticiones"/>
    <d v="2020-06-12T00:00:00"/>
    <x v="5"/>
    <d v="2020-06-16T00:00:00"/>
    <s v="Abril - Junio"/>
    <n v="4"/>
    <n v="3"/>
    <s v="Jorge Ignacio cuchimba vitovis"/>
    <s v="Cerrado"/>
    <s v="Junio"/>
    <m/>
    <e v="#REF!"/>
    <e v="#REF!"/>
    <x v="0"/>
    <x v="0"/>
  </r>
  <r>
    <n v="2148"/>
    <n v="22258"/>
    <s v="Tramitar Reclamo"/>
    <d v="2020-06-12T00:00:00"/>
    <x v="5"/>
    <d v="2020-06-17T00:00:00"/>
    <s v="Abril - Junio"/>
    <n v="5"/>
    <n v="4"/>
    <s v="Daren Astrid Mosquera Brand"/>
    <s v="Cerrado"/>
    <s v="Junio"/>
    <m/>
    <e v="#REF!"/>
    <e v="#REF!"/>
    <x v="0"/>
    <x v="0"/>
  </r>
  <r>
    <n v="2149"/>
    <n v="22259"/>
    <s v="Tramitar Reclamo"/>
    <d v="2020-06-12T00:00:00"/>
    <x v="5"/>
    <d v="2020-06-16T00:00:00"/>
    <s v="Abril - Junio"/>
    <n v="4"/>
    <n v="3"/>
    <s v="DANNA MALAGON"/>
    <s v="Cerrado"/>
    <s v="Junio"/>
    <m/>
    <e v="#REF!"/>
    <e v="#REF!"/>
    <x v="0"/>
    <x v="0"/>
  </r>
  <r>
    <n v="2150"/>
    <n v="22260"/>
    <s v="Tramitar Peticiones"/>
    <d v="2020-06-12T00:00:00"/>
    <x v="5"/>
    <d v="2020-06-16T00:00:00"/>
    <s v="Abril - Junio"/>
    <n v="4"/>
    <n v="3"/>
    <s v="JOHANA MILENA VIVASQUEZ VIZCAINO"/>
    <s v="Cerrado"/>
    <s v="Junio"/>
    <m/>
    <e v="#REF!"/>
    <e v="#REF!"/>
    <x v="0"/>
    <x v="0"/>
  </r>
  <r>
    <n v="2151"/>
    <n v="22261"/>
    <s v="Tramitar Peticiones"/>
    <d v="2020-06-12T00:00:00"/>
    <x v="5"/>
    <d v="2020-06-17T00:00:00"/>
    <s v="Abril - Junio"/>
    <n v="5"/>
    <n v="4"/>
    <s v="mayra alejandra leon alvarado"/>
    <s v="Cerrado"/>
    <s v="Junio"/>
    <m/>
    <e v="#REF!"/>
    <e v="#REF!"/>
    <x v="0"/>
    <x v="0"/>
  </r>
  <r>
    <n v="2152"/>
    <n v="22262"/>
    <s v="Tramitar Peticiones"/>
    <d v="2020-06-13T00:00:00"/>
    <x v="5"/>
    <d v="2020-06-17T00:00:00"/>
    <s v="Abril - Junio"/>
    <n v="4"/>
    <n v="3"/>
    <s v="RICARDO VEGA JIMENEZ"/>
    <s v="Cerrado"/>
    <s v="Junio"/>
    <m/>
    <e v="#REF!"/>
    <e v="#REF!"/>
    <x v="0"/>
    <x v="0"/>
  </r>
  <r>
    <n v="2153"/>
    <n v="22263"/>
    <s v="Tramitar Peticiones"/>
    <d v="2020-06-13T00:00:00"/>
    <x v="5"/>
    <d v="2020-06-17T00:00:00"/>
    <s v="Abril - Junio"/>
    <n v="4"/>
    <n v="3"/>
    <s v="Manuel Eduardo Sánchez Hernández"/>
    <s v="Cerrado"/>
    <s v="Junio"/>
    <m/>
    <e v="#REF!"/>
    <e v="#REF!"/>
    <x v="0"/>
    <x v="0"/>
  </r>
  <r>
    <n v="2154"/>
    <n v="22264"/>
    <s v="Tramitar Peticiones"/>
    <d v="2020-06-14T00:00:00"/>
    <x v="5"/>
    <d v="2020-06-17T00:00:00"/>
    <s v="Abril - Junio"/>
    <n v="3"/>
    <n v="3"/>
    <s v="Paola Galindo"/>
    <s v="Cerrado"/>
    <s v="Junio"/>
    <m/>
    <e v="#REF!"/>
    <e v="#REF!"/>
    <x v="0"/>
    <x v="0"/>
  </r>
  <r>
    <n v="2155"/>
    <n v="22265"/>
    <s v="Tramitar Peticiones"/>
    <d v="2020-06-14T00:00:00"/>
    <x v="5"/>
    <d v="2020-06-17T00:00:00"/>
    <s v="Abril - Junio"/>
    <n v="3"/>
    <n v="3"/>
    <s v="Paola Galindo"/>
    <s v="Cerrado"/>
    <s v="Junio"/>
    <m/>
    <e v="#REF!"/>
    <e v="#REF!"/>
    <x v="0"/>
    <x v="0"/>
  </r>
  <r>
    <n v="2156"/>
    <n v="22266"/>
    <s v="Tramitar Peticiones"/>
    <d v="2020-06-14T00:00:00"/>
    <x v="5"/>
    <d v="2020-06-17T00:00:00"/>
    <s v="Abril - Junio"/>
    <n v="3"/>
    <n v="3"/>
    <s v="LINA MARGARITA HERAZO CARRANZA"/>
    <s v="Cerrado"/>
    <s v="Junio"/>
    <m/>
    <e v="#REF!"/>
    <e v="#REF!"/>
    <x v="0"/>
    <x v="0"/>
  </r>
  <r>
    <n v="2157"/>
    <n v="22267"/>
    <s v="Tramitar Peticiones"/>
    <d v="2020-06-14T00:00:00"/>
    <x v="5"/>
    <d v="2020-06-17T00:00:00"/>
    <s v="Abril - Junio"/>
    <n v="3"/>
    <n v="3"/>
    <s v="Ingrid Katherinne Caviedes"/>
    <s v="Cerrado"/>
    <s v="Junio"/>
    <m/>
    <e v="#REF!"/>
    <e v="#REF!"/>
    <x v="0"/>
    <x v="0"/>
  </r>
  <r>
    <n v="2158"/>
    <n v="22268"/>
    <s v="Tramitar Peticiones"/>
    <d v="2020-06-15T00:00:00"/>
    <x v="5"/>
    <d v="2020-06-17T00:00:00"/>
    <s v="Abril - Junio"/>
    <n v="2"/>
    <n v="3"/>
    <s v="Billy Robayo"/>
    <s v="Cerrado"/>
    <s v="Junio"/>
    <m/>
    <e v="#REF!"/>
    <e v="#REF!"/>
    <x v="0"/>
    <x v="0"/>
  </r>
  <r>
    <n v="2159"/>
    <n v="22269"/>
    <s v="Tramitar Queja"/>
    <d v="2020-06-15T00:00:00"/>
    <x v="5"/>
    <d v="2020-06-17T00:00:00"/>
    <s v="Abril - Junio"/>
    <n v="2"/>
    <n v="3"/>
    <s v="augusto giraldo"/>
    <s v="Cerrado"/>
    <s v="Junio"/>
    <m/>
    <e v="#REF!"/>
    <e v="#REF!"/>
    <x v="0"/>
    <x v="0"/>
  </r>
  <r>
    <n v="2160"/>
    <n v="22270"/>
    <s v="Tramitar Peticiones"/>
    <d v="2020-06-15T00:00:00"/>
    <x v="5"/>
    <d v="2020-06-17T00:00:00"/>
    <s v="Abril - Junio"/>
    <n v="2"/>
    <n v="3"/>
    <s v="NATIVIDAD CHAVEZ BAUTISTA"/>
    <s v="Cerrado"/>
    <s v="Junio"/>
    <m/>
    <e v="#REF!"/>
    <e v="#REF!"/>
    <x v="0"/>
    <x v="0"/>
  </r>
  <r>
    <n v="2161"/>
    <n v="22271"/>
    <s v="Tramitar Peticiones"/>
    <d v="2020-06-15T00:00:00"/>
    <x v="5"/>
    <d v="2020-06-17T00:00:00"/>
    <s v="Abril - Junio"/>
    <n v="2"/>
    <n v="3"/>
    <s v="Ligia Estella Muñoz Castañeda"/>
    <s v="Cerrado"/>
    <s v="Junio"/>
    <m/>
    <e v="#REF!"/>
    <e v="#REF!"/>
    <x v="0"/>
    <x v="0"/>
  </r>
  <r>
    <n v="2162"/>
    <n v="22272"/>
    <s v="Tramitar Peticiones"/>
    <d v="2020-06-15T00:00:00"/>
    <x v="5"/>
    <d v="2020-06-17T00:00:00"/>
    <s v="Abril - Junio"/>
    <n v="2"/>
    <n v="3"/>
    <s v="Antonio Jose Junieles Arrieta"/>
    <s v="Cerrado"/>
    <s v="Junio"/>
    <m/>
    <e v="#REF!"/>
    <e v="#REF!"/>
    <x v="0"/>
    <x v="0"/>
  </r>
  <r>
    <n v="2163"/>
    <n v="22273"/>
    <s v="Tramitar Queja"/>
    <d v="2020-06-16T00:00:00"/>
    <x v="5"/>
    <d v="2020-06-17T00:00:00"/>
    <s v="Abril - Junio"/>
    <n v="1"/>
    <n v="2"/>
    <s v="michael kaisar el feghali"/>
    <s v="Cerrado"/>
    <s v="Junio"/>
    <m/>
    <e v="#REF!"/>
    <e v="#REF!"/>
    <x v="0"/>
    <x v="0"/>
  </r>
  <r>
    <n v="2164"/>
    <n v="22274"/>
    <s v="Tramitar Peticiones"/>
    <d v="2020-06-16T00:00:00"/>
    <x v="5"/>
    <d v="2020-06-17T00:00:00"/>
    <s v="Abril - Junio"/>
    <n v="1"/>
    <n v="2"/>
    <s v="Clara Gomez Pinzón"/>
    <s v="Cerrado"/>
    <s v="Junio"/>
    <m/>
    <e v="#REF!"/>
    <e v="#REF!"/>
    <x v="0"/>
    <x v="0"/>
  </r>
  <r>
    <n v="2165"/>
    <n v="22275"/>
    <s v="Tramitar Peticiones"/>
    <d v="2020-06-16T00:00:00"/>
    <x v="5"/>
    <d v="2020-06-17T00:00:00"/>
    <s v="Abril - Junio"/>
    <n v="1"/>
    <n v="2"/>
    <s v="jaime alonso lópez duque"/>
    <s v="Cerrado"/>
    <s v="Junio"/>
    <m/>
    <e v="#REF!"/>
    <e v="#REF!"/>
    <x v="0"/>
    <x v="0"/>
  </r>
  <r>
    <n v="2166"/>
    <n v="22276"/>
    <s v="Tramitar Peticiones"/>
    <d v="2020-06-16T00:00:00"/>
    <x v="5"/>
    <d v="2020-06-17T00:00:00"/>
    <s v="Abril - Junio"/>
    <n v="1"/>
    <n v="2"/>
    <s v="ANGIE MARCELA PAMPLONA JIMENEZ"/>
    <s v="Cerrado"/>
    <s v="Junio"/>
    <m/>
    <e v="#REF!"/>
    <e v="#REF!"/>
    <x v="0"/>
    <x v="0"/>
  </r>
  <r>
    <n v="2167"/>
    <n v="22277"/>
    <s v="Tramitar Peticiones"/>
    <d v="2020-06-16T00:00:00"/>
    <x v="5"/>
    <d v="2020-06-17T00:00:00"/>
    <s v="Abril - Junio"/>
    <n v="1"/>
    <n v="2"/>
    <s v="Dario Montoya Noreña"/>
    <s v="Cerrado"/>
    <s v="Junio"/>
    <m/>
    <e v="#REF!"/>
    <e v="#REF!"/>
    <x v="0"/>
    <x v="0"/>
  </r>
  <r>
    <n v="2168"/>
    <n v="22278"/>
    <s v="Tramitar Peticiones"/>
    <d v="2020-06-16T00:00:00"/>
    <x v="5"/>
    <d v="2020-06-18T00:00:00"/>
    <s v="Abril - Junio"/>
    <n v="2"/>
    <n v="3"/>
    <s v="MONICA GARCIA MEJIA"/>
    <s v="Cerrado"/>
    <s v="Junio"/>
    <m/>
    <e v="#REF!"/>
    <e v="#REF!"/>
    <x v="0"/>
    <x v="0"/>
  </r>
  <r>
    <n v="2169"/>
    <n v="22279"/>
    <s v="Tramitar Queja"/>
    <d v="2020-06-16T00:00:00"/>
    <x v="5"/>
    <d v="2020-06-17T00:00:00"/>
    <s v="Abril - Junio"/>
    <n v="1"/>
    <n v="2"/>
    <s v="CARLOS ANDRES CALDERON CEPEDA"/>
    <s v="Cerrado"/>
    <s v="Junio"/>
    <m/>
    <e v="#REF!"/>
    <e v="#REF!"/>
    <x v="0"/>
    <x v="0"/>
  </r>
  <r>
    <n v="2170"/>
    <n v="22280"/>
    <s v="Tramitar Peticiones"/>
    <d v="2020-06-16T00:00:00"/>
    <x v="5"/>
    <d v="2020-06-18T00:00:00"/>
    <s v="Abril - Junio"/>
    <n v="2"/>
    <n v="3"/>
    <s v="Angie Lizeth Prada Lopez"/>
    <s v="Cerrado"/>
    <s v="Junio"/>
    <m/>
    <e v="#REF!"/>
    <e v="#REF!"/>
    <x v="0"/>
    <x v="0"/>
  </r>
  <r>
    <n v="2171"/>
    <n v="22281"/>
    <s v="Tramitar Reclamo"/>
    <d v="2020-06-16T00:00:00"/>
    <x v="5"/>
    <d v="2020-06-17T00:00:00"/>
    <s v="Abril - Junio"/>
    <n v="1"/>
    <n v="2"/>
    <s v="YULY BEDOYA LOAIZA"/>
    <s v="Cerrado"/>
    <s v="Junio"/>
    <m/>
    <e v="#REF!"/>
    <e v="#REF!"/>
    <x v="0"/>
    <x v="0"/>
  </r>
  <r>
    <n v="2172"/>
    <n v="22282"/>
    <s v="Tramitar Queja"/>
    <d v="2020-06-16T00:00:00"/>
    <x v="5"/>
    <d v="2020-06-17T00:00:00"/>
    <s v="Abril - Junio"/>
    <n v="1"/>
    <n v="2"/>
    <s v="ASTRID CARDENAS"/>
    <s v="Cerrado"/>
    <s v="Junio"/>
    <m/>
    <e v="#REF!"/>
    <e v="#REF!"/>
    <x v="0"/>
    <x v="0"/>
  </r>
  <r>
    <n v="2173"/>
    <n v="22283"/>
    <s v="Tramitar Peticiones"/>
    <d v="2020-06-16T00:00:00"/>
    <x v="5"/>
    <d v="2020-06-18T00:00:00"/>
    <s v="Abril - Junio"/>
    <n v="2"/>
    <n v="3"/>
    <s v="NANCY CHAVERRA"/>
    <s v="Cerrado"/>
    <s v="Junio"/>
    <m/>
    <e v="#REF!"/>
    <e v="#REF!"/>
    <x v="0"/>
    <x v="0"/>
  </r>
  <r>
    <n v="2174"/>
    <n v="22284"/>
    <s v="Tramitar Peticiones"/>
    <d v="2020-06-16T00:00:00"/>
    <x v="5"/>
    <d v="2020-06-18T00:00:00"/>
    <s v="Abril - Junio"/>
    <n v="2"/>
    <n v="3"/>
    <s v="GUSTAVO ALFONSO PALACIO MANJARREZ"/>
    <s v="Cerrado"/>
    <s v="Junio"/>
    <m/>
    <e v="#REF!"/>
    <e v="#REF!"/>
    <x v="0"/>
    <x v="0"/>
  </r>
  <r>
    <n v="2175"/>
    <n v="22285"/>
    <s v="Tramitar Peticiones"/>
    <d v="2020-06-16T00:00:00"/>
    <x v="5"/>
    <d v="2020-06-18T00:00:00"/>
    <s v="Abril - Junio"/>
    <n v="2"/>
    <n v="3"/>
    <s v="fabian david orozco gonzalez"/>
    <s v="Cerrado"/>
    <s v="Junio"/>
    <m/>
    <e v="#REF!"/>
    <e v="#REF!"/>
    <x v="0"/>
    <x v="0"/>
  </r>
  <r>
    <n v="2176"/>
    <n v="22286"/>
    <s v="Tramitar Peticiones"/>
    <d v="2020-06-16T00:00:00"/>
    <x v="5"/>
    <d v="2020-06-18T00:00:00"/>
    <s v="Abril - Junio"/>
    <n v="2"/>
    <n v="3"/>
    <s v="CRISTHIAN ARTURO BAENA RAMIREZ"/>
    <s v="Cerrado"/>
    <s v="Junio"/>
    <m/>
    <e v="#REF!"/>
    <e v="#REF!"/>
    <x v="0"/>
    <x v="0"/>
  </r>
  <r>
    <n v="2177"/>
    <n v="22287"/>
    <s v="Tramitar Peticiones"/>
    <d v="2020-06-16T00:00:00"/>
    <x v="5"/>
    <d v="2020-06-18T00:00:00"/>
    <s v="Abril - Junio"/>
    <n v="2"/>
    <n v="3"/>
    <s v="luz emilce mora gutierrez"/>
    <s v="Cerrado"/>
    <s v="Junio"/>
    <m/>
    <e v="#REF!"/>
    <e v="#REF!"/>
    <x v="0"/>
    <x v="0"/>
  </r>
  <r>
    <n v="2178"/>
    <n v="22288"/>
    <s v="Tramitar Queja"/>
    <d v="2020-06-16T00:00:00"/>
    <x v="5"/>
    <d v="2020-06-17T00:00:00"/>
    <s v="Abril - Junio"/>
    <n v="1"/>
    <n v="2"/>
    <s v="DIDIMO SALDARRIAGA MARTINEZ"/>
    <s v="Cerrado"/>
    <s v="Junio"/>
    <m/>
    <e v="#REF!"/>
    <e v="#REF!"/>
    <x v="0"/>
    <x v="0"/>
  </r>
  <r>
    <n v="2179"/>
    <n v="22289"/>
    <s v="Tramitar Queja"/>
    <d v="2020-06-16T00:00:00"/>
    <x v="5"/>
    <d v="2020-06-17T00:00:00"/>
    <s v="Abril - Junio"/>
    <n v="1"/>
    <n v="2"/>
    <s v="eduardo antonio saldarriaga saldarriaga"/>
    <s v="Cerrado"/>
    <s v="Junio"/>
    <m/>
    <e v="#REF!"/>
    <e v="#REF!"/>
    <x v="0"/>
    <x v="0"/>
  </r>
  <r>
    <n v="2180"/>
    <n v="22290"/>
    <s v="Tramitar Queja"/>
    <d v="2020-06-16T00:00:00"/>
    <x v="5"/>
    <d v="2020-06-17T00:00:00"/>
    <s v="Abril - Junio"/>
    <n v="1"/>
    <n v="2"/>
    <s v="Camilo Andres Pulido Laverde"/>
    <s v="Cerrado"/>
    <s v="Junio"/>
    <m/>
    <e v="#REF!"/>
    <e v="#REF!"/>
    <x v="0"/>
    <x v="0"/>
  </r>
  <r>
    <n v="2181"/>
    <n v="22291"/>
    <s v="Tramitar Queja"/>
    <d v="2020-06-16T00:00:00"/>
    <x v="5"/>
    <s v="Pendiente"/>
    <s v="Pendiente"/>
    <e v="#VALUE!"/>
    <e v="#VALUE!"/>
    <s v="Ever de Jesús Chalarca Bedoya"/>
    <s v="Abierto"/>
    <s v="Pendiente"/>
    <m/>
    <e v="#REF!"/>
    <e v="#REF!"/>
    <x v="1"/>
    <x v="1"/>
  </r>
  <r>
    <n v="2182"/>
    <n v="22292"/>
    <s v="Tramitar Queja"/>
    <d v="2020-06-16T00:00:00"/>
    <x v="5"/>
    <d v="2020-06-17T00:00:00"/>
    <s v="Abril - Junio"/>
    <n v="1"/>
    <n v="2"/>
    <s v="ADRIANA MORENO PEREZ"/>
    <s v="Cerrado"/>
    <s v="Junio"/>
    <m/>
    <e v="#REF!"/>
    <e v="#REF!"/>
    <x v="0"/>
    <x v="0"/>
  </r>
  <r>
    <n v="2183"/>
    <n v="22293"/>
    <s v="Tramitar Peticiones"/>
    <d v="2020-06-16T00:00:00"/>
    <x v="5"/>
    <d v="2020-06-18T00:00:00"/>
    <s v="Abril - Junio"/>
    <n v="2"/>
    <n v="3"/>
    <s v="ROSELY BERNAL RODRIGUEZ"/>
    <s v="Cerrado"/>
    <s v="Junio"/>
    <m/>
    <e v="#REF!"/>
    <e v="#REF!"/>
    <x v="0"/>
    <x v="0"/>
  </r>
  <r>
    <n v="2184"/>
    <n v="22294"/>
    <s v="Tramitar Queja"/>
    <d v="2020-06-16T00:00:00"/>
    <x v="5"/>
    <d v="2020-06-17T00:00:00"/>
    <s v="Abril - Junio"/>
    <n v="1"/>
    <n v="2"/>
    <s v="ADRIANA MORENO PEREZ"/>
    <s v="Cerrado"/>
    <s v="Junio"/>
    <m/>
    <e v="#REF!"/>
    <e v="#REF!"/>
    <x v="0"/>
    <x v="0"/>
  </r>
  <r>
    <n v="2185"/>
    <n v="22295"/>
    <s v="Tramitar Peticiones"/>
    <d v="2020-06-16T00:00:00"/>
    <x v="5"/>
    <d v="2020-06-18T00:00:00"/>
    <s v="Abril - Junio"/>
    <n v="2"/>
    <n v="3"/>
    <s v="HEIDY LIIANA ORJUELA BAUTISTA"/>
    <s v="Cerrado"/>
    <s v="Junio"/>
    <m/>
    <e v="#REF!"/>
    <e v="#REF!"/>
    <x v="0"/>
    <x v="0"/>
  </r>
  <r>
    <n v="2186"/>
    <n v="22296"/>
    <s v="Tramitar Reclamo"/>
    <d v="2020-06-16T00:00:00"/>
    <x v="5"/>
    <d v="2020-06-17T00:00:00"/>
    <s v="Abril - Junio"/>
    <n v="1"/>
    <n v="2"/>
    <s v="Leovigildo baños sierra"/>
    <s v="Cerrado"/>
    <s v="Junio"/>
    <m/>
    <e v="#REF!"/>
    <e v="#REF!"/>
    <x v="0"/>
    <x v="0"/>
  </r>
  <r>
    <n v="2187"/>
    <n v="22297"/>
    <s v="Tramitar Peticiones"/>
    <d v="2020-06-16T00:00:00"/>
    <x v="5"/>
    <d v="2020-06-18T00:00:00"/>
    <s v="Abril - Junio"/>
    <n v="2"/>
    <n v="3"/>
    <s v="alfonso borelly gonzalez"/>
    <s v="Cerrado"/>
    <s v="Junio"/>
    <m/>
    <e v="#REF!"/>
    <e v="#REF!"/>
    <x v="0"/>
    <x v="0"/>
  </r>
  <r>
    <n v="2188"/>
    <n v="22298"/>
    <s v="Tramitar Peticiones"/>
    <d v="2020-06-16T00:00:00"/>
    <x v="5"/>
    <d v="2020-06-18T00:00:00"/>
    <s v="Abril - Junio"/>
    <n v="2"/>
    <n v="3"/>
    <s v="Javier González Londoño"/>
    <s v="Cerrado"/>
    <s v="Junio"/>
    <m/>
    <e v="#REF!"/>
    <e v="#REF!"/>
    <x v="0"/>
    <x v="0"/>
  </r>
  <r>
    <n v="2189"/>
    <n v="22299"/>
    <s v="Tramitar Reclamo"/>
    <d v="2020-06-16T00:00:00"/>
    <x v="5"/>
    <d v="2020-06-17T00:00:00"/>
    <s v="Abril - Junio"/>
    <n v="1"/>
    <n v="2"/>
    <s v="luz yamile artunduaga vergara"/>
    <s v="Cerrado"/>
    <s v="Junio"/>
    <m/>
    <e v="#REF!"/>
    <e v="#REF!"/>
    <x v="0"/>
    <x v="0"/>
  </r>
  <r>
    <n v="2190"/>
    <n v="22300"/>
    <s v="Tramitar Reclamo"/>
    <d v="2020-06-16T00:00:00"/>
    <x v="5"/>
    <d v="2020-06-17T00:00:00"/>
    <s v="Abril - Junio"/>
    <n v="1"/>
    <n v="2"/>
    <s v="Sandra Patricia Rodriguez"/>
    <s v="Cerrado"/>
    <s v="Junio"/>
    <m/>
    <e v="#REF!"/>
    <e v="#REF!"/>
    <x v="0"/>
    <x v="0"/>
  </r>
  <r>
    <n v="2191"/>
    <n v="22301"/>
    <s v="Tramitar Peticiones"/>
    <d v="2020-06-17T00:00:00"/>
    <x v="5"/>
    <d v="2020-06-18T00:00:00"/>
    <s v="Abril - Junio"/>
    <n v="1"/>
    <n v="2"/>
    <s v="YUDY PAOLA CONVERS"/>
    <s v="Cerrado"/>
    <s v="Junio"/>
    <m/>
    <e v="#REF!"/>
    <e v="#REF!"/>
    <x v="0"/>
    <x v="0"/>
  </r>
  <r>
    <n v="2192"/>
    <n v="22302"/>
    <s v="Tramitar Peticiones"/>
    <d v="2020-06-17T00:00:00"/>
    <x v="5"/>
    <d v="2020-06-19T00:00:00"/>
    <s v="Abril - Junio"/>
    <n v="2"/>
    <n v="3"/>
    <s v="laura zamora"/>
    <s v="Cerrado"/>
    <s v="Junio"/>
    <m/>
    <e v="#REF!"/>
    <e v="#REF!"/>
    <x v="0"/>
    <x v="0"/>
  </r>
  <r>
    <n v="2193"/>
    <n v="22303"/>
    <s v="Tramitar Peticiones"/>
    <d v="2020-06-17T00:00:00"/>
    <x v="5"/>
    <d v="2020-06-19T00:00:00"/>
    <s v="Abril - Junio"/>
    <n v="2"/>
    <n v="3"/>
    <s v="Marya Julieth Galeano Rave"/>
    <s v="Cerrado"/>
    <s v="Junio"/>
    <m/>
    <e v="#REF!"/>
    <e v="#REF!"/>
    <x v="0"/>
    <x v="0"/>
  </r>
  <r>
    <n v="2194"/>
    <n v="22304"/>
    <s v="Tramitar Peticiones"/>
    <d v="2020-06-17T00:00:00"/>
    <x v="5"/>
    <d v="2020-06-19T00:00:00"/>
    <s v="Abril - Junio"/>
    <n v="2"/>
    <n v="3"/>
    <s v="Marya Julieth Galeano Rave"/>
    <s v="Cerrado"/>
    <s v="Junio"/>
    <m/>
    <e v="#REF!"/>
    <e v="#REF!"/>
    <x v="0"/>
    <x v="0"/>
  </r>
  <r>
    <n v="2195"/>
    <n v="22305"/>
    <s v="Tramitar Queja"/>
    <d v="2020-06-17T00:00:00"/>
    <x v="5"/>
    <d v="2020-06-19T00:00:00"/>
    <s v="Abril - Junio"/>
    <n v="2"/>
    <n v="3"/>
    <s v="MONICA ROSERO TORRES"/>
    <s v="Cerrado"/>
    <s v="Junio"/>
    <m/>
    <e v="#REF!"/>
    <e v="#REF!"/>
    <x v="0"/>
    <x v="0"/>
  </r>
  <r>
    <n v="2196"/>
    <n v="22306"/>
    <s v="Tramitar Queja"/>
    <d v="2020-06-17T00:00:00"/>
    <x v="5"/>
    <d v="2020-06-17T00:00:00"/>
    <s v="Abril - Junio"/>
    <n v="0"/>
    <n v="1"/>
    <s v="ADRIANA ISABEL MARIN ISAZA"/>
    <s v="Cerrado"/>
    <s v="Junio"/>
    <m/>
    <e v="#REF!"/>
    <e v="#REF!"/>
    <x v="0"/>
    <x v="0"/>
  </r>
  <r>
    <n v="2197"/>
    <n v="22307"/>
    <s v="Tramitar Peticiones"/>
    <d v="2020-06-17T00:00:00"/>
    <x v="5"/>
    <d v="2020-06-19T00:00:00"/>
    <s v="Abril - Junio"/>
    <n v="2"/>
    <n v="3"/>
    <s v="Johan gamboa vloyes"/>
    <s v="Cerrado"/>
    <s v="Junio"/>
    <m/>
    <e v="#REF!"/>
    <e v="#REF!"/>
    <x v="0"/>
    <x v="0"/>
  </r>
  <r>
    <n v="2198"/>
    <n v="22308"/>
    <s v="Tramitar Queja"/>
    <d v="2020-06-17T00:00:00"/>
    <x v="5"/>
    <d v="2020-06-17T00:00:00"/>
    <s v="Abril - Junio"/>
    <n v="0"/>
    <n v="1"/>
    <s v="María Lopez"/>
    <s v="Cerrado"/>
    <s v="Junio"/>
    <m/>
    <e v="#REF!"/>
    <e v="#REF!"/>
    <x v="0"/>
    <x v="0"/>
  </r>
  <r>
    <n v="2199"/>
    <n v="22309"/>
    <s v="Tramitar Peticiones"/>
    <d v="2020-06-17T00:00:00"/>
    <x v="5"/>
    <d v="2020-06-19T00:00:00"/>
    <s v="Abril - Junio"/>
    <n v="2"/>
    <n v="3"/>
    <s v="DYNA ELIZABETH SANCHEZ CASTRO"/>
    <s v="Cerrado"/>
    <s v="Junio"/>
    <m/>
    <e v="#REF!"/>
    <e v="#REF!"/>
    <x v="0"/>
    <x v="0"/>
  </r>
  <r>
    <n v="2200"/>
    <n v="22310"/>
    <s v="Tramitar Peticiones"/>
    <d v="2020-06-17T00:00:00"/>
    <x v="5"/>
    <d v="2020-06-19T00:00:00"/>
    <s v="Abril - Junio"/>
    <n v="2"/>
    <n v="3"/>
    <s v="Gisela Serrate"/>
    <s v="Cerrado"/>
    <s v="Junio"/>
    <m/>
    <e v="#REF!"/>
    <e v="#REF!"/>
    <x v="0"/>
    <x v="0"/>
  </r>
  <r>
    <n v="2201"/>
    <n v="22311"/>
    <s v="Tramitar Peticiones"/>
    <d v="2020-06-17T00:00:00"/>
    <x v="5"/>
    <d v="2020-06-19T00:00:00"/>
    <s v="Abril - Junio"/>
    <n v="2"/>
    <n v="3"/>
    <s v="JHON ALEXANDER VILLALOBOS SUSA"/>
    <s v="Cerrado"/>
    <s v="Junio"/>
    <m/>
    <e v="#REF!"/>
    <e v="#REF!"/>
    <x v="0"/>
    <x v="0"/>
  </r>
  <r>
    <n v="2202"/>
    <n v="22312"/>
    <s v="Tramitar Peticiones"/>
    <d v="2020-06-17T00:00:00"/>
    <x v="5"/>
    <d v="2020-06-19T00:00:00"/>
    <s v="Abril - Junio"/>
    <n v="2"/>
    <n v="3"/>
    <s v="WALTER DAVID OROZCO AVILA"/>
    <s v="Cerrado"/>
    <s v="Junio"/>
    <m/>
    <e v="#REF!"/>
    <e v="#REF!"/>
    <x v="0"/>
    <x v="0"/>
  </r>
  <r>
    <n v="2203"/>
    <n v="22313"/>
    <s v="Tramitar Queja"/>
    <d v="2020-06-17T00:00:00"/>
    <x v="5"/>
    <d v="2020-06-19T00:00:00"/>
    <s v="Abril - Junio"/>
    <n v="2"/>
    <n v="3"/>
    <s v="LUIS FERNANDO GARCIA OÑATE"/>
    <s v="Cerrado"/>
    <s v="Junio"/>
    <m/>
    <e v="#REF!"/>
    <e v="#REF!"/>
    <x v="0"/>
    <x v="0"/>
  </r>
  <r>
    <n v="2204"/>
    <n v="22314"/>
    <s v="Tramitar Peticiones"/>
    <d v="2020-06-17T00:00:00"/>
    <x v="5"/>
    <d v="2020-06-19T00:00:00"/>
    <s v="Abril - Junio"/>
    <n v="2"/>
    <n v="3"/>
    <s v="LUZ MIREYA ALVIS PINZON"/>
    <s v="Cerrado"/>
    <s v="Junio"/>
    <m/>
    <e v="#REF!"/>
    <e v="#REF!"/>
    <x v="0"/>
    <x v="0"/>
  </r>
  <r>
    <n v="2205"/>
    <n v="22315"/>
    <s v="Tramitar Peticiones"/>
    <d v="2020-06-17T00:00:00"/>
    <x v="5"/>
    <d v="2020-06-19T00:00:00"/>
    <s v="Abril - Junio"/>
    <n v="2"/>
    <n v="3"/>
    <s v="Karen Viviana Patiño Quino"/>
    <s v="Cerrado"/>
    <s v="Junio"/>
    <m/>
    <e v="#REF!"/>
    <e v="#REF!"/>
    <x v="0"/>
    <x v="0"/>
  </r>
  <r>
    <n v="2206"/>
    <n v="22316"/>
    <s v="Tramitar Peticiones"/>
    <d v="2020-06-17T00:00:00"/>
    <x v="5"/>
    <d v="2020-06-19T00:00:00"/>
    <s v="Abril - Junio"/>
    <n v="2"/>
    <n v="3"/>
    <s v="Jose Francisco Montufar Rodriguez."/>
    <s v="Cerrado"/>
    <s v="Junio"/>
    <m/>
    <e v="#REF!"/>
    <e v="#REF!"/>
    <x v="0"/>
    <x v="0"/>
  </r>
  <r>
    <n v="2207"/>
    <n v="22317"/>
    <s v="Tramitar Peticiones"/>
    <d v="2020-06-17T00:00:00"/>
    <x v="5"/>
    <d v="2020-06-19T00:00:00"/>
    <s v="Abril - Junio"/>
    <n v="2"/>
    <n v="3"/>
    <s v="SANDRA MILENA PEÑA"/>
    <s v="Cerrado"/>
    <s v="Junio"/>
    <m/>
    <e v="#REF!"/>
    <e v="#REF!"/>
    <x v="0"/>
    <x v="0"/>
  </r>
  <r>
    <n v="2208"/>
    <n v="22318"/>
    <s v="Tramitar Reclamo"/>
    <d v="2020-06-17T00:00:00"/>
    <x v="5"/>
    <d v="2020-06-18T00:00:00"/>
    <s v="Abril - Junio"/>
    <n v="1"/>
    <n v="2"/>
    <s v="Clara Sofía Valderrama Díaz"/>
    <s v="Cerrado"/>
    <s v="Junio"/>
    <m/>
    <e v="#REF!"/>
    <e v="#REF!"/>
    <x v="0"/>
    <x v="0"/>
  </r>
  <r>
    <n v="2209"/>
    <n v="22319"/>
    <s v="Tramitar Peticiones"/>
    <d v="2020-06-17T00:00:00"/>
    <x v="5"/>
    <d v="2020-06-19T00:00:00"/>
    <s v="Abril - Junio"/>
    <n v="2"/>
    <n v="3"/>
    <s v="Jaime bernal"/>
    <s v="Cerrado"/>
    <s v="Junio"/>
    <m/>
    <e v="#REF!"/>
    <e v="#REF!"/>
    <x v="0"/>
    <x v="0"/>
  </r>
  <r>
    <n v="2210"/>
    <n v="22320"/>
    <s v="Tramitar Peticiones"/>
    <d v="2020-06-17T00:00:00"/>
    <x v="5"/>
    <d v="2020-06-19T00:00:00"/>
    <s v="Abril - Junio"/>
    <n v="2"/>
    <n v="3"/>
    <s v="Xiomara Tascon Viera"/>
    <s v="Cerrado"/>
    <s v="Junio"/>
    <m/>
    <e v="#REF!"/>
    <e v="#REF!"/>
    <x v="0"/>
    <x v="0"/>
  </r>
  <r>
    <n v="2211"/>
    <n v="22321"/>
    <s v="Tramitar Peticiones"/>
    <d v="2020-06-17T00:00:00"/>
    <x v="5"/>
    <d v="2020-06-19T00:00:00"/>
    <s v="Abril - Junio"/>
    <n v="2"/>
    <n v="3"/>
    <s v="Rosemberg Briñez Perez"/>
    <s v="Cerrado"/>
    <s v="Junio"/>
    <m/>
    <e v="#REF!"/>
    <e v="#REF!"/>
    <x v="0"/>
    <x v="0"/>
  </r>
  <r>
    <n v="2212"/>
    <n v="22322"/>
    <s v="Tramitar Reclamo"/>
    <d v="2020-06-18T00:00:00"/>
    <x v="5"/>
    <d v="2020-06-18T00:00:00"/>
    <s v="Abril - Junio"/>
    <n v="0"/>
    <n v="1"/>
    <s v="German isaza"/>
    <s v="Cerrado"/>
    <s v="Junio"/>
    <m/>
    <e v="#REF!"/>
    <e v="#REF!"/>
    <x v="0"/>
    <x v="0"/>
  </r>
  <r>
    <n v="2213"/>
    <n v="22323"/>
    <s v="Tramitar Reclamo"/>
    <d v="2020-06-18T00:00:00"/>
    <x v="5"/>
    <d v="2020-06-18T00:00:00"/>
    <s v="Abril - Junio"/>
    <n v="0"/>
    <n v="1"/>
    <s v="No hay clientes referentes a este flujo"/>
    <s v="Cerrado"/>
    <s v="Junio"/>
    <m/>
    <e v="#REF!"/>
    <e v="#REF!"/>
    <x v="0"/>
    <x v="0"/>
  </r>
  <r>
    <n v="2214"/>
    <n v="22324"/>
    <s v="Tramitar Peticiones"/>
    <d v="2020-06-18T00:00:00"/>
    <x v="5"/>
    <d v="2020-06-19T00:00:00"/>
    <s v="Abril - Junio"/>
    <n v="1"/>
    <n v="2"/>
    <s v="juan carlos posada"/>
    <s v="Cerrado"/>
    <s v="Junio"/>
    <m/>
    <e v="#REF!"/>
    <e v="#REF!"/>
    <x v="0"/>
    <x v="0"/>
  </r>
  <r>
    <n v="2215"/>
    <n v="22325"/>
    <s v="Tramitar Peticiones"/>
    <d v="2020-06-18T00:00:00"/>
    <x v="5"/>
    <d v="2020-06-19T00:00:00"/>
    <s v="Abril - Junio"/>
    <n v="1"/>
    <n v="2"/>
    <s v="NURYS CAMPO DE TURIZO"/>
    <s v="Cerrado"/>
    <s v="Junio"/>
    <m/>
    <e v="#REF!"/>
    <e v="#REF!"/>
    <x v="0"/>
    <x v="0"/>
  </r>
  <r>
    <n v="2216"/>
    <n v="22326"/>
    <s v="Tramitar Queja"/>
    <d v="2020-06-18T00:00:00"/>
    <x v="5"/>
    <d v="2020-06-18T00:00:00"/>
    <s v="Abril - Junio"/>
    <n v="0"/>
    <n v="1"/>
    <s v="MARCO AURELIO ALBARRACIN"/>
    <s v="Cerrado"/>
    <s v="Junio"/>
    <m/>
    <e v="#REF!"/>
    <e v="#REF!"/>
    <x v="0"/>
    <x v="0"/>
  </r>
  <r>
    <n v="2217"/>
    <n v="22327"/>
    <s v="Tramitar Peticiones"/>
    <d v="2020-06-18T00:00:00"/>
    <x v="5"/>
    <d v="2020-06-19T00:00:00"/>
    <s v="Abril - Junio"/>
    <n v="1"/>
    <n v="2"/>
    <s v="JULIETH MONTEALEGRE"/>
    <s v="Cerrado"/>
    <s v="Junio"/>
    <m/>
    <e v="#REF!"/>
    <e v="#REF!"/>
    <x v="0"/>
    <x v="0"/>
  </r>
  <r>
    <n v="2218"/>
    <n v="22328"/>
    <s v="Tramitar Peticiones"/>
    <d v="2020-06-18T00:00:00"/>
    <x v="5"/>
    <d v="2020-06-19T00:00:00"/>
    <s v="Abril - Junio"/>
    <n v="1"/>
    <n v="2"/>
    <s v="DANIEL ESTEBAN CRISTANCHO GRAJALES"/>
    <s v="Cerrado"/>
    <s v="Junio"/>
    <m/>
    <e v="#REF!"/>
    <e v="#REF!"/>
    <x v="0"/>
    <x v="0"/>
  </r>
  <r>
    <n v="2219"/>
    <n v="22329"/>
    <s v="Tramitar Peticiones"/>
    <d v="2020-06-18T00:00:00"/>
    <x v="5"/>
    <d v="2020-06-19T00:00:00"/>
    <s v="Abril - Junio"/>
    <n v="1"/>
    <n v="2"/>
    <s v="Derly Idrobo"/>
    <s v="Cerrado"/>
    <s v="Junio"/>
    <m/>
    <e v="#REF!"/>
    <e v="#REF!"/>
    <x v="0"/>
    <x v="0"/>
  </r>
  <r>
    <n v="2220"/>
    <n v="22330"/>
    <s v="Tramitar Peticiones"/>
    <d v="2020-06-18T00:00:00"/>
    <x v="5"/>
    <d v="2020-06-19T00:00:00"/>
    <s v="Abril - Junio"/>
    <n v="1"/>
    <n v="2"/>
    <s v="Leidy Johanna Piedrahita Ortiz"/>
    <s v="Cerrado"/>
    <s v="Junio"/>
    <m/>
    <e v="#REF!"/>
    <e v="#REF!"/>
    <x v="0"/>
    <x v="0"/>
  </r>
  <r>
    <n v="2221"/>
    <n v="22331"/>
    <s v="Tramitar Peticiones"/>
    <d v="2020-06-18T00:00:00"/>
    <x v="5"/>
    <d v="2020-06-23T00:00:00"/>
    <s v="Abril - Junio"/>
    <n v="5"/>
    <n v="4"/>
    <s v="HAMMER FEIJOO"/>
    <s v="Cerrado"/>
    <s v="Junio"/>
    <m/>
    <e v="#REF!"/>
    <e v="#REF!"/>
    <x v="0"/>
    <x v="0"/>
  </r>
  <r>
    <n v="2222"/>
    <n v="22332"/>
    <s v="Tramitar Queja"/>
    <d v="2020-06-18T00:00:00"/>
    <x v="5"/>
    <d v="2020-06-18T00:00:00"/>
    <s v="Abril - Junio"/>
    <n v="0"/>
    <n v="1"/>
    <s v="EDWAR ANTONIO VERGARA GARCIA"/>
    <s v="Cerrado"/>
    <s v="Junio"/>
    <m/>
    <e v="#REF!"/>
    <e v="#REF!"/>
    <x v="0"/>
    <x v="0"/>
  </r>
  <r>
    <n v="2223"/>
    <n v="22333"/>
    <s v="Tramitar Peticiones"/>
    <d v="2020-06-18T00:00:00"/>
    <x v="5"/>
    <d v="2020-06-23T00:00:00"/>
    <s v="Abril - Junio"/>
    <n v="5"/>
    <n v="4"/>
    <s v="Héctor Iván Olivera Sánchez"/>
    <s v="Cerrado"/>
    <s v="Junio"/>
    <m/>
    <e v="#REF!"/>
    <e v="#REF!"/>
    <x v="0"/>
    <x v="0"/>
  </r>
  <r>
    <n v="2224"/>
    <n v="22334"/>
    <s v="Tramitar Peticiones"/>
    <d v="2020-06-18T00:00:00"/>
    <x v="5"/>
    <d v="2020-06-23T00:00:00"/>
    <s v="Abril - Junio"/>
    <n v="5"/>
    <n v="4"/>
    <s v="wilson Rueda Reyes"/>
    <s v="Cerrado"/>
    <s v="Junio"/>
    <m/>
    <e v="#REF!"/>
    <e v="#REF!"/>
    <x v="0"/>
    <x v="0"/>
  </r>
  <r>
    <n v="2225"/>
    <n v="22335"/>
    <s v="Tramitar Peticiones"/>
    <d v="2020-06-18T00:00:00"/>
    <x v="5"/>
    <d v="2020-06-23T00:00:00"/>
    <s v="Abril - Junio"/>
    <n v="5"/>
    <n v="4"/>
    <s v="nidia carolina caro zamudio"/>
    <s v="Cerrado"/>
    <s v="Junio"/>
    <m/>
    <e v="#REF!"/>
    <e v="#REF!"/>
    <x v="0"/>
    <x v="0"/>
  </r>
  <r>
    <n v="2226"/>
    <n v="22336"/>
    <s v="Tramitar Peticiones"/>
    <d v="2020-06-18T00:00:00"/>
    <x v="5"/>
    <d v="2020-06-23T00:00:00"/>
    <s v="Abril - Junio"/>
    <n v="5"/>
    <n v="4"/>
    <s v="Antonio Jose Junieles Arrieta"/>
    <s v="Cerrado"/>
    <s v="Junio"/>
    <m/>
    <e v="#REF!"/>
    <e v="#REF!"/>
    <x v="0"/>
    <x v="0"/>
  </r>
  <r>
    <n v="2227"/>
    <n v="22337"/>
    <s v="Tramitar Peticiones"/>
    <d v="2020-06-18T00:00:00"/>
    <x v="5"/>
    <d v="2020-06-23T00:00:00"/>
    <s v="Abril - Junio"/>
    <n v="5"/>
    <n v="4"/>
    <s v="amanda ramirez juanias"/>
    <s v="Cerrado"/>
    <s v="Junio"/>
    <m/>
    <e v="#REF!"/>
    <e v="#REF!"/>
    <x v="0"/>
    <x v="0"/>
  </r>
  <r>
    <n v="2228"/>
    <n v="22338"/>
    <s v="Tramitar Peticiones"/>
    <d v="2020-06-18T00:00:00"/>
    <x v="5"/>
    <d v="2020-06-23T00:00:00"/>
    <s v="Abril - Junio"/>
    <n v="5"/>
    <n v="4"/>
    <s v="HENRY SUANCA"/>
    <s v="Cerrado"/>
    <s v="Junio"/>
    <m/>
    <e v="#REF!"/>
    <e v="#REF!"/>
    <x v="0"/>
    <x v="0"/>
  </r>
  <r>
    <n v="2229"/>
    <n v="22339"/>
    <s v="Tramitar Queja"/>
    <d v="2020-06-18T00:00:00"/>
    <x v="5"/>
    <d v="2020-06-18T00:00:00"/>
    <s v="Abril - Junio"/>
    <n v="0"/>
    <n v="1"/>
    <s v="Hernan De Jesus Zapata Sanchez"/>
    <s v="Cerrado"/>
    <s v="Junio"/>
    <m/>
    <e v="#REF!"/>
    <e v="#REF!"/>
    <x v="0"/>
    <x v="0"/>
  </r>
  <r>
    <n v="2230"/>
    <n v="22340"/>
    <s v="Tramitar Queja"/>
    <d v="2020-06-18T00:00:00"/>
    <x v="5"/>
    <d v="2020-06-27T00:00:00"/>
    <s v="Abril - Junio"/>
    <n v="9"/>
    <n v="7"/>
    <s v="ANGELA MARGARITA ARIAS BOLIVAR"/>
    <s v="Cerrado"/>
    <s v="Junio"/>
    <m/>
    <e v="#REF!"/>
    <e v="#REF!"/>
    <x v="0"/>
    <x v="0"/>
  </r>
  <r>
    <n v="2231"/>
    <n v="22341"/>
    <s v="Tramitar Peticiones"/>
    <d v="2020-06-18T00:00:00"/>
    <x v="5"/>
    <d v="2020-06-23T00:00:00"/>
    <s v="Abril - Junio"/>
    <n v="5"/>
    <n v="4"/>
    <s v="Brayan Benavides"/>
    <s v="Cerrado"/>
    <s v="Junio"/>
    <m/>
    <e v="#REF!"/>
    <e v="#REF!"/>
    <x v="0"/>
    <x v="0"/>
  </r>
  <r>
    <n v="2232"/>
    <n v="22342"/>
    <s v="Tramitar Queja"/>
    <d v="2020-06-18T00:00:00"/>
    <x v="5"/>
    <d v="2020-06-18T00:00:00"/>
    <s v="Abril - Junio"/>
    <n v="0"/>
    <n v="1"/>
    <s v="ALBERTO RODRIGUEZ AREVALO"/>
    <s v="Cerrado"/>
    <s v="Junio"/>
    <m/>
    <e v="#REF!"/>
    <e v="#REF!"/>
    <x v="0"/>
    <x v="0"/>
  </r>
  <r>
    <n v="2233"/>
    <n v="22343"/>
    <s v="Tramitar Peticiones"/>
    <d v="2020-06-18T00:00:00"/>
    <x v="5"/>
    <d v="2020-06-23T00:00:00"/>
    <s v="Abril - Junio"/>
    <n v="5"/>
    <n v="4"/>
    <s v="Linda Carol Gomez Infante"/>
    <s v="Cerrado"/>
    <s v="Junio"/>
    <m/>
    <e v="#REF!"/>
    <e v="#REF!"/>
    <x v="0"/>
    <x v="0"/>
  </r>
  <r>
    <n v="2234"/>
    <n v="22344"/>
    <s v="Tramitar Peticiones"/>
    <d v="2020-06-18T00:00:00"/>
    <x v="5"/>
    <d v="2020-06-23T00:00:00"/>
    <s v="Abril - Junio"/>
    <n v="5"/>
    <n v="4"/>
    <s v="MARIA PAULA VELANDIA LIZARAZO"/>
    <s v="Cerrado"/>
    <s v="Junio"/>
    <m/>
    <e v="#REF!"/>
    <e v="#REF!"/>
    <x v="0"/>
    <x v="0"/>
  </r>
  <r>
    <n v="2235"/>
    <n v="22345"/>
    <s v="Tramitar Peticiones"/>
    <d v="2020-06-18T00:00:00"/>
    <x v="5"/>
    <d v="2020-06-23T00:00:00"/>
    <s v="Abril - Junio"/>
    <n v="5"/>
    <n v="4"/>
    <s v="viviana patricia osorio rosales"/>
    <s v="Cerrado"/>
    <s v="Junio"/>
    <m/>
    <e v="#REF!"/>
    <e v="#REF!"/>
    <x v="0"/>
    <x v="0"/>
  </r>
  <r>
    <n v="2236"/>
    <n v="22346"/>
    <s v="Tramitar Queja"/>
    <d v="2020-06-18T00:00:00"/>
    <x v="5"/>
    <d v="2020-06-19T00:00:00"/>
    <s v="Abril - Junio"/>
    <n v="1"/>
    <n v="2"/>
    <s v="MARIA DEL CARMEN PIÑEROS ALFONSO"/>
    <s v="Cerrado"/>
    <s v="Junio"/>
    <m/>
    <e v="#REF!"/>
    <e v="#REF!"/>
    <x v="0"/>
    <x v="0"/>
  </r>
  <r>
    <n v="2237"/>
    <n v="22347"/>
    <s v="Tramitar Peticiones"/>
    <d v="2020-06-18T00:00:00"/>
    <x v="5"/>
    <d v="2020-06-23T00:00:00"/>
    <s v="Abril - Junio"/>
    <n v="5"/>
    <n v="4"/>
    <s v="Elber Camelo Castro"/>
    <s v="Cerrado"/>
    <s v="Junio"/>
    <m/>
    <e v="#REF!"/>
    <e v="#REF!"/>
    <x v="0"/>
    <x v="0"/>
  </r>
  <r>
    <n v="2238"/>
    <n v="22348"/>
    <s v="Tramitar Peticiones"/>
    <d v="2020-06-18T00:00:00"/>
    <x v="5"/>
    <d v="2020-06-23T00:00:00"/>
    <s v="Abril - Junio"/>
    <n v="5"/>
    <n v="4"/>
    <s v="Manuel Eduardo Sánchez Hernández"/>
    <s v="Cerrado"/>
    <s v="Junio"/>
    <m/>
    <e v="#REF!"/>
    <e v="#REF!"/>
    <x v="0"/>
    <x v="0"/>
  </r>
  <r>
    <n v="2239"/>
    <n v="22349"/>
    <s v="Tramitar Peticiones"/>
    <d v="2020-06-18T00:00:00"/>
    <x v="5"/>
    <d v="2020-06-23T00:00:00"/>
    <s v="Abril - Junio"/>
    <n v="5"/>
    <n v="4"/>
    <s v="Juan Felipe Parra Rosas"/>
    <s v="Cerrado"/>
    <s v="Junio"/>
    <m/>
    <e v="#REF!"/>
    <e v="#REF!"/>
    <x v="0"/>
    <x v="0"/>
  </r>
  <r>
    <n v="2240"/>
    <n v="22350"/>
    <s v="Tramitar Queja"/>
    <d v="2020-06-19T00:00:00"/>
    <x v="5"/>
    <d v="2020-06-24T00:00:00"/>
    <s v="Abril - Junio"/>
    <n v="5"/>
    <n v="4"/>
    <s v="LUISA MARINA GUTIERREZ VILLAMIL"/>
    <s v="Cerrado"/>
    <s v="Junio"/>
    <m/>
    <e v="#REF!"/>
    <e v="#REF!"/>
    <x v="0"/>
    <x v="0"/>
  </r>
  <r>
    <n v="2241"/>
    <n v="22351"/>
    <s v="Tramitar Peticiones"/>
    <d v="2020-06-19T00:00:00"/>
    <x v="5"/>
    <d v="2020-06-27T00:00:00"/>
    <s v="Abril - Junio"/>
    <n v="8"/>
    <n v="6"/>
    <s v="LUISA MARINA GUTIERREZ VILLAMIL"/>
    <s v="Cerrado"/>
    <s v="Junio"/>
    <m/>
    <e v="#REF!"/>
    <e v="#REF!"/>
    <x v="0"/>
    <x v="0"/>
  </r>
  <r>
    <n v="2242"/>
    <n v="22352"/>
    <s v="Tramitar Peticiones"/>
    <d v="2020-06-19T00:00:00"/>
    <x v="5"/>
    <d v="2020-06-23T00:00:00"/>
    <s v="Abril - Junio"/>
    <n v="4"/>
    <n v="3"/>
    <s v="FRANKLIN MENDOZA FLOREZ"/>
    <s v="Cerrado"/>
    <s v="Junio"/>
    <m/>
    <e v="#REF!"/>
    <e v="#REF!"/>
    <x v="0"/>
    <x v="0"/>
  </r>
  <r>
    <n v="2243"/>
    <n v="22353"/>
    <s v="Tramitar Peticiones"/>
    <d v="2020-06-19T00:00:00"/>
    <x v="5"/>
    <d v="2020-06-23T00:00:00"/>
    <s v="Abril - Junio"/>
    <n v="4"/>
    <n v="3"/>
    <s v="CAMILO MATIAS MEDRANDA SASTOQUE"/>
    <s v="Cerrado"/>
    <s v="Junio"/>
    <m/>
    <e v="#REF!"/>
    <e v="#REF!"/>
    <x v="0"/>
    <x v="0"/>
  </r>
  <r>
    <n v="2244"/>
    <n v="22354"/>
    <s v="Tramitar Queja"/>
    <d v="2020-06-19T00:00:00"/>
    <x v="5"/>
    <d v="2020-06-24T00:00:00"/>
    <s v="Abril - Junio"/>
    <n v="5"/>
    <n v="4"/>
    <s v="ERICA MARCELA RINCON RESTREPO"/>
    <s v="Cerrado"/>
    <s v="Junio"/>
    <m/>
    <e v="#REF!"/>
    <e v="#REF!"/>
    <x v="0"/>
    <x v="0"/>
  </r>
  <r>
    <n v="2245"/>
    <n v="22355"/>
    <s v="Tramitar Peticiones"/>
    <d v="2020-06-19T00:00:00"/>
    <x v="5"/>
    <d v="2020-06-23T00:00:00"/>
    <s v="Abril - Junio"/>
    <n v="4"/>
    <n v="3"/>
    <s v="MARIA VICTORIA JAIMES BECERRA"/>
    <s v="Cerrado"/>
    <s v="Junio"/>
    <m/>
    <e v="#REF!"/>
    <e v="#REF!"/>
    <x v="0"/>
    <x v="0"/>
  </r>
  <r>
    <n v="2246"/>
    <n v="22356"/>
    <s v="Tramitar Queja"/>
    <d v="2020-06-19T00:00:00"/>
    <x v="5"/>
    <d v="2020-06-23T00:00:00"/>
    <s v="Abril - Junio"/>
    <n v="4"/>
    <n v="3"/>
    <s v="HERNAN MAURICIO RODRIGUEZ"/>
    <s v="Cerrado"/>
    <s v="Junio"/>
    <m/>
    <e v="#REF!"/>
    <e v="#REF!"/>
    <x v="0"/>
    <x v="0"/>
  </r>
  <r>
    <n v="2247"/>
    <n v="22357"/>
    <s v="Tramitar Peticiones"/>
    <d v="2020-06-19T00:00:00"/>
    <x v="5"/>
    <d v="2020-06-23T00:00:00"/>
    <s v="Abril - Junio"/>
    <n v="4"/>
    <n v="3"/>
    <s v="Yurllen Guerrero bolaño"/>
    <s v="Cerrado"/>
    <s v="Junio"/>
    <m/>
    <e v="#REF!"/>
    <e v="#REF!"/>
    <x v="0"/>
    <x v="0"/>
  </r>
  <r>
    <n v="2248"/>
    <n v="22358"/>
    <s v="Tramitar Peticiones"/>
    <d v="2020-06-19T00:00:00"/>
    <x v="5"/>
    <d v="2020-06-23T00:00:00"/>
    <s v="Abril - Junio"/>
    <n v="4"/>
    <n v="3"/>
    <s v="Clara Gomez Pinzón"/>
    <s v="Cerrado"/>
    <s v="Junio"/>
    <m/>
    <e v="#REF!"/>
    <e v="#REF!"/>
    <x v="0"/>
    <x v="0"/>
  </r>
  <r>
    <n v="2249"/>
    <n v="22359"/>
    <s v="Tramitar Peticiones"/>
    <d v="2020-06-19T00:00:00"/>
    <x v="5"/>
    <d v="2020-06-23T00:00:00"/>
    <s v="Abril - Junio"/>
    <n v="4"/>
    <n v="3"/>
    <s v="OSCAR FERNANDO MEJÍA MORENO"/>
    <s v="Cerrado"/>
    <s v="Junio"/>
    <m/>
    <e v="#REF!"/>
    <e v="#REF!"/>
    <x v="0"/>
    <x v="0"/>
  </r>
  <r>
    <n v="2250"/>
    <n v="22360"/>
    <s v="Tramitar Peticiones"/>
    <d v="2020-06-19T00:00:00"/>
    <x v="5"/>
    <d v="2020-06-23T00:00:00"/>
    <s v="Abril - Junio"/>
    <n v="4"/>
    <n v="3"/>
    <s v="lized catalina pitta sanchez"/>
    <s v="Cerrado"/>
    <s v="Junio"/>
    <m/>
    <e v="#REF!"/>
    <e v="#REF!"/>
    <x v="0"/>
    <x v="0"/>
  </r>
  <r>
    <n v="2251"/>
    <n v="22361"/>
    <s v="Tramitar Peticiones"/>
    <d v="2020-06-19T00:00:00"/>
    <x v="5"/>
    <d v="2020-06-23T00:00:00"/>
    <s v="Abril - Junio"/>
    <n v="4"/>
    <n v="3"/>
    <s v="YULY MILENA TAPIAS GARCIA"/>
    <s v="Cerrado"/>
    <s v="Junio"/>
    <m/>
    <e v="#REF!"/>
    <e v="#REF!"/>
    <x v="0"/>
    <x v="0"/>
  </r>
  <r>
    <n v="2252"/>
    <n v="22362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x v="0"/>
    <x v="0"/>
  </r>
  <r>
    <n v="2253"/>
    <n v="22363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x v="0"/>
    <x v="0"/>
  </r>
  <r>
    <n v="2254"/>
    <n v="22364"/>
    <s v="Tramitar Peticiones"/>
    <d v="2020-06-19T00:00:00"/>
    <x v="5"/>
    <d v="2020-06-23T00:00:00"/>
    <s v="Abril - Junio"/>
    <n v="4"/>
    <n v="3"/>
    <s v="FRANCISCO HERRERA"/>
    <s v="Cerrado"/>
    <s v="Junio"/>
    <m/>
    <e v="#REF!"/>
    <e v="#REF!"/>
    <x v="0"/>
    <x v="0"/>
  </r>
  <r>
    <n v="2255"/>
    <n v="22365"/>
    <s v="Tramitar Queja"/>
    <d v="2020-06-19T00:00:00"/>
    <x v="5"/>
    <d v="2020-06-24T00:00:00"/>
    <s v="Abril - Junio"/>
    <n v="5"/>
    <n v="4"/>
    <s v="Yomaira Mosquera Maturin"/>
    <s v="Cerrado"/>
    <s v="Junio"/>
    <m/>
    <e v="#REF!"/>
    <e v="#REF!"/>
    <x v="0"/>
    <x v="0"/>
  </r>
  <r>
    <n v="2256"/>
    <n v="22366"/>
    <s v="Tramitar Reclamo"/>
    <d v="2020-06-19T00:00:00"/>
    <x v="5"/>
    <d v="2020-06-24T00:00:00"/>
    <s v="Abril - Junio"/>
    <n v="5"/>
    <n v="4"/>
    <s v="SONIA MORENO DE MENA"/>
    <s v="Cerrado"/>
    <s v="Junio"/>
    <m/>
    <e v="#REF!"/>
    <e v="#REF!"/>
    <x v="0"/>
    <x v="0"/>
  </r>
  <r>
    <n v="2257"/>
    <n v="22367"/>
    <s v="Tramitar Queja"/>
    <d v="2020-06-19T00:00:00"/>
    <x v="5"/>
    <d v="2020-06-24T00:00:00"/>
    <s v="Abril - Junio"/>
    <n v="5"/>
    <n v="4"/>
    <s v="Ana Lucia Saldaña P"/>
    <s v="Cerrado"/>
    <s v="Junio"/>
    <m/>
    <e v="#REF!"/>
    <e v="#REF!"/>
    <x v="0"/>
    <x v="0"/>
  </r>
  <r>
    <n v="2258"/>
    <n v="22368"/>
    <s v="Tramitar Peticiones"/>
    <d v="2020-06-19T00:00:00"/>
    <x v="5"/>
    <d v="2020-06-27T00:00:00"/>
    <s v="Abril - Junio"/>
    <n v="8"/>
    <n v="6"/>
    <s v="paola acevedo"/>
    <s v="Cerrado"/>
    <s v="Junio"/>
    <m/>
    <e v="#REF!"/>
    <e v="#REF!"/>
    <x v="0"/>
    <x v="0"/>
  </r>
  <r>
    <n v="2259"/>
    <n v="22369"/>
    <s v="Tramitar Peticiones"/>
    <d v="2020-06-19T00:00:00"/>
    <x v="5"/>
    <d v="2020-06-27T00:00:00"/>
    <s v="Abril - Junio"/>
    <n v="8"/>
    <n v="6"/>
    <s v="Diana Marcela Parra Parra"/>
    <s v="Cerrado"/>
    <s v="Junio"/>
    <m/>
    <e v="#REF!"/>
    <e v="#REF!"/>
    <x v="0"/>
    <x v="0"/>
  </r>
  <r>
    <n v="2260"/>
    <n v="22370"/>
    <s v="Tramitar Peticiones"/>
    <d v="2020-06-19T00:00:00"/>
    <x v="5"/>
    <d v="2020-06-27T00:00:00"/>
    <s v="Abril - Junio"/>
    <n v="8"/>
    <n v="6"/>
    <s v="DAYANA MARGARITA CALDERON NOBLE"/>
    <s v="Cerrado"/>
    <s v="Junio"/>
    <m/>
    <e v="#REF!"/>
    <e v="#REF!"/>
    <x v="0"/>
    <x v="0"/>
  </r>
  <r>
    <n v="2261"/>
    <n v="22371"/>
    <s v="Tramitar Peticiones"/>
    <d v="2020-06-19T00:00:00"/>
    <x v="5"/>
    <d v="2020-06-27T00:00:00"/>
    <s v="Abril - Junio"/>
    <n v="8"/>
    <n v="6"/>
    <s v="MAYRA ALEXANDRA FRANCO RAMIREZ"/>
    <s v="Cerrado"/>
    <s v="Junio"/>
    <m/>
    <e v="#REF!"/>
    <e v="#REF!"/>
    <x v="0"/>
    <x v="0"/>
  </r>
  <r>
    <n v="2262"/>
    <n v="22372"/>
    <s v="Tramitar Reclamo"/>
    <d v="2020-06-20T00:00:00"/>
    <x v="5"/>
    <d v="2020-06-27T00:00:00"/>
    <s v="Abril - Junio"/>
    <n v="7"/>
    <n v="5"/>
    <s v="WILLIAM MERCADO REDONDO"/>
    <s v="Cerrado"/>
    <s v="Junio"/>
    <m/>
    <e v="#REF!"/>
    <e v="#REF!"/>
    <x v="0"/>
    <x v="0"/>
  </r>
  <r>
    <n v="2263"/>
    <n v="22373"/>
    <s v="Asignar Sugerencia"/>
    <d v="2020-06-20T00:00:00"/>
    <x v="5"/>
    <s v="Pendiente"/>
    <s v="Pendiente"/>
    <e v="#VALUE!"/>
    <e v="#VALUE!"/>
    <s v="DIEGO LEÓN TAMAYO CASTRO"/>
    <s v="Abierto"/>
    <s v="Pendiente"/>
    <m/>
    <e v="#REF!"/>
    <e v="#REF!"/>
    <x v="1"/>
    <x v="1"/>
  </r>
  <r>
    <n v="2264"/>
    <n v="22374"/>
    <s v="Tramitar Queja"/>
    <d v="2020-06-20T00:00:00"/>
    <x v="5"/>
    <d v="2020-06-27T00:00:00"/>
    <s v="Abril - Junio"/>
    <n v="7"/>
    <n v="5"/>
    <s v="LUIS EDUARDO MUNOZ OREJUELA"/>
    <s v="Cerrado"/>
    <s v="Junio"/>
    <m/>
    <e v="#REF!"/>
    <e v="#REF!"/>
    <x v="0"/>
    <x v="0"/>
  </r>
  <r>
    <n v="2265"/>
    <n v="22375"/>
    <s v="Tramitar Peticiones"/>
    <d v="2020-06-20T00:00:00"/>
    <x v="5"/>
    <d v="2020-06-27T00:00:00"/>
    <s v="Abril - Junio"/>
    <n v="7"/>
    <n v="5"/>
    <s v="jose david restrepo solarte"/>
    <s v="Cerrado"/>
    <s v="Junio"/>
    <m/>
    <e v="#REF!"/>
    <e v="#REF!"/>
    <x v="0"/>
    <x v="0"/>
  </r>
  <r>
    <n v="2266"/>
    <n v="22376"/>
    <s v="Tramitar Peticiones"/>
    <d v="2020-06-20T00:00:00"/>
    <x v="5"/>
    <d v="2020-06-27T00:00:00"/>
    <s v="Abril - Junio"/>
    <n v="7"/>
    <n v="5"/>
    <s v="mario andres castro valbuena"/>
    <s v="Cerrado"/>
    <s v="Junio"/>
    <m/>
    <e v="#REF!"/>
    <e v="#REF!"/>
    <x v="0"/>
    <x v="0"/>
  </r>
  <r>
    <n v="2267"/>
    <n v="22377"/>
    <s v="Tramitar Queja"/>
    <d v="2020-06-20T00:00:00"/>
    <x v="5"/>
    <d v="2020-06-24T00:00:00"/>
    <s v="Abril - Junio"/>
    <n v="4"/>
    <n v="3"/>
    <s v="JOAN SEBASTIAN LOZADA BARRIOS"/>
    <s v="Cerrado"/>
    <s v="Junio"/>
    <m/>
    <e v="#REF!"/>
    <e v="#REF!"/>
    <x v="0"/>
    <x v="0"/>
  </r>
  <r>
    <n v="2268"/>
    <n v="22378"/>
    <s v="Tramitar Peticiones"/>
    <d v="2020-06-20T00:00:00"/>
    <x v="5"/>
    <d v="2020-06-27T00:00:00"/>
    <s v="Abril - Junio"/>
    <n v="7"/>
    <n v="5"/>
    <s v="geovanny ardila jaramillo"/>
    <s v="Cerrado"/>
    <s v="Junio"/>
    <m/>
    <e v="#REF!"/>
    <e v="#REF!"/>
    <x v="0"/>
    <x v="0"/>
  </r>
  <r>
    <n v="2269"/>
    <n v="22379"/>
    <s v="Tramitar Reclamo"/>
    <d v="2020-06-20T00:00:00"/>
    <x v="5"/>
    <d v="2020-06-24T00:00:00"/>
    <s v="Abril - Junio"/>
    <n v="4"/>
    <n v="3"/>
    <s v="Sonia Martínez Romero"/>
    <s v="Cerrado"/>
    <s v="Junio"/>
    <m/>
    <e v="#REF!"/>
    <e v="#REF!"/>
    <x v="0"/>
    <x v="0"/>
  </r>
  <r>
    <n v="2270"/>
    <n v="22380"/>
    <s v="Tramitar Reclamo"/>
    <d v="2020-06-21T00:00:00"/>
    <x v="5"/>
    <s v="Pendiente"/>
    <s v="Pendiente"/>
    <e v="#VALUE!"/>
    <e v="#VALUE!"/>
    <s v="JOAN SEBASTIAN LOZADA BARRIOS"/>
    <s v="Abierto"/>
    <s v="Pendiente"/>
    <m/>
    <e v="#REF!"/>
    <e v="#REF!"/>
    <x v="1"/>
    <x v="1"/>
  </r>
  <r>
    <n v="2271"/>
    <n v="22381"/>
    <s v="Tramitar Reclamo"/>
    <d v="2020-06-21T00:00:00"/>
    <x v="5"/>
    <d v="2020-06-24T00:00:00"/>
    <s v="Abril - Junio"/>
    <n v="3"/>
    <n v="3"/>
    <s v="JOAN SEBASTIAN LOZADA BARRIOS"/>
    <s v="Cerrado"/>
    <s v="Junio"/>
    <m/>
    <e v="#REF!"/>
    <e v="#REF!"/>
    <x v="0"/>
    <x v="0"/>
  </r>
  <r>
    <n v="2272"/>
    <n v="22382"/>
    <s v="Tramitar Peticiones"/>
    <d v="2020-06-21T00:00:00"/>
    <x v="5"/>
    <d v="2020-06-27T00:00:00"/>
    <s v="Abril - Junio"/>
    <n v="6"/>
    <n v="5"/>
    <s v="JUDITH MARITZA JAIMES"/>
    <s v="Cerrado"/>
    <s v="Junio"/>
    <m/>
    <e v="#REF!"/>
    <e v="#REF!"/>
    <x v="0"/>
    <x v="0"/>
  </r>
  <r>
    <n v="2273"/>
    <n v="22383"/>
    <s v="Asignar Sugerencia"/>
    <d v="2020-06-21T00:00:00"/>
    <x v="5"/>
    <d v="2020-07-01T00:00:00"/>
    <s v="Julio - Septiembre"/>
    <n v="10"/>
    <n v="8"/>
    <s v="Jorgebel gonzalez"/>
    <s v="Cerrado"/>
    <s v="Julio"/>
    <m/>
    <e v="#REF!"/>
    <e v="#REF!"/>
    <x v="0"/>
    <x v="0"/>
  </r>
  <r>
    <n v="2274"/>
    <n v="22384"/>
    <s v="Asignar Sugerencia"/>
    <d v="2020-06-21T00:00:00"/>
    <x v="5"/>
    <d v="2020-07-01T00:00:00"/>
    <s v="Julio - Septiembre"/>
    <n v="10"/>
    <n v="8"/>
    <s v="Jorgebel gonzalez"/>
    <s v="Cerrado"/>
    <s v="Julio"/>
    <m/>
    <e v="#REF!"/>
    <e v="#REF!"/>
    <x v="0"/>
    <x v="0"/>
  </r>
  <r>
    <n v="2275"/>
    <n v="22385"/>
    <s v="Tramitar Peticiones"/>
    <d v="2020-06-21T00:00:00"/>
    <x v="5"/>
    <d v="2020-06-27T00:00:00"/>
    <s v="Abril - Junio"/>
    <n v="6"/>
    <n v="5"/>
    <s v="katry gonzalez iriarte"/>
    <s v="Cerrado"/>
    <s v="Junio"/>
    <m/>
    <e v="#REF!"/>
    <e v="#REF!"/>
    <x v="0"/>
    <x v="0"/>
  </r>
  <r>
    <n v="2276"/>
    <n v="22386"/>
    <s v="Tramitar Peticiones"/>
    <d v="2020-06-22T00:00:00"/>
    <x v="5"/>
    <d v="2020-06-27T00:00:00"/>
    <s v="Abril - Junio"/>
    <n v="5"/>
    <n v="5"/>
    <s v="ANGIE KATHERINE AVILA GONZALEZ"/>
    <s v="Cerrado"/>
    <s v="Junio"/>
    <m/>
    <e v="#REF!"/>
    <e v="#REF!"/>
    <x v="0"/>
    <x v="0"/>
  </r>
  <r>
    <n v="2277"/>
    <n v="22387"/>
    <s v="Tramitar Peticiones"/>
    <d v="2020-06-22T00:00:00"/>
    <x v="5"/>
    <d v="2020-06-27T00:00:00"/>
    <s v="Abril - Junio"/>
    <n v="5"/>
    <n v="5"/>
    <s v="LINA XIIMENA ZORRILA RENDON"/>
    <s v="Cerrado"/>
    <s v="Junio"/>
    <m/>
    <e v="#REF!"/>
    <e v="#REF!"/>
    <x v="0"/>
    <x v="0"/>
  </r>
  <r>
    <n v="2278"/>
    <n v="22388"/>
    <s v="Tramitar Peticiones"/>
    <d v="2020-06-22T00:00:00"/>
    <x v="5"/>
    <d v="2020-06-27T00:00:00"/>
    <s v="Abril - Junio"/>
    <n v="5"/>
    <n v="5"/>
    <s v="Sandra Emma Patricia Poveda Peñuela"/>
    <s v="Cerrado"/>
    <s v="Junio"/>
    <m/>
    <e v="#REF!"/>
    <e v="#REF!"/>
    <x v="0"/>
    <x v="0"/>
  </r>
  <r>
    <n v="2279"/>
    <n v="22389"/>
    <s v="Tramitar Peticiones"/>
    <d v="2020-06-22T00:00:00"/>
    <x v="5"/>
    <d v="2020-06-27T00:00:00"/>
    <s v="Abril - Junio"/>
    <n v="5"/>
    <n v="5"/>
    <s v="Jenny Carolina Rojas Lopez"/>
    <s v="Cerrado"/>
    <s v="Junio"/>
    <m/>
    <e v="#REF!"/>
    <e v="#REF!"/>
    <x v="0"/>
    <x v="0"/>
  </r>
  <r>
    <n v="2280"/>
    <n v="22390"/>
    <s v="Tramitar Reclamo"/>
    <d v="2020-06-22T00:00:00"/>
    <x v="5"/>
    <d v="2020-06-24T00:00:00"/>
    <s v="Abril - Junio"/>
    <n v="2"/>
    <n v="3"/>
    <s v="pedro luis duarte diaz"/>
    <s v="Cerrado"/>
    <s v="Junio"/>
    <m/>
    <e v="#REF!"/>
    <e v="#REF!"/>
    <x v="0"/>
    <x v="0"/>
  </r>
  <r>
    <n v="2281"/>
    <n v="22391"/>
    <s v="Asignar Sugerencia"/>
    <d v="2020-06-22T00:00:00"/>
    <x v="5"/>
    <d v="2020-07-01T00:00:00"/>
    <s v="Julio - Septiembre"/>
    <n v="9"/>
    <n v="8"/>
    <s v="PHANOR VASQUEZ MONDRAGON"/>
    <s v="Cerrado"/>
    <s v="Julio"/>
    <m/>
    <e v="#REF!"/>
    <e v="#REF!"/>
    <x v="0"/>
    <x v="0"/>
  </r>
  <r>
    <n v="2282"/>
    <n v="22392"/>
    <s v="Tramitar Queja"/>
    <d v="2020-06-22T00:00:00"/>
    <x v="5"/>
    <d v="2020-06-24T00:00:00"/>
    <s v="Abril - Junio"/>
    <n v="2"/>
    <n v="3"/>
    <s v="Mireya Palacios de Vivas"/>
    <s v="Cerrado"/>
    <s v="Junio"/>
    <m/>
    <e v="#REF!"/>
    <e v="#REF!"/>
    <x v="0"/>
    <x v="0"/>
  </r>
  <r>
    <n v="2283"/>
    <n v="22393"/>
    <s v="Tramitar Peticiones"/>
    <d v="2020-06-22T00:00:00"/>
    <x v="5"/>
    <d v="2020-06-27T00:00:00"/>
    <s v="Abril - Junio"/>
    <n v="5"/>
    <n v="5"/>
    <s v="KAREN DAYANA RIVERA GELVEZ"/>
    <s v="Cerrado"/>
    <s v="Junio"/>
    <m/>
    <e v="#REF!"/>
    <e v="#REF!"/>
    <x v="0"/>
    <x v="0"/>
  </r>
  <r>
    <n v="2284"/>
    <n v="22394"/>
    <s v="Tramitar Peticiones"/>
    <d v="2020-06-22T00:00:00"/>
    <x v="5"/>
    <d v="2020-06-27T00:00:00"/>
    <s v="Abril - Junio"/>
    <n v="5"/>
    <n v="5"/>
    <s v="Wilmar Ferney Ríos"/>
    <s v="Cerrado"/>
    <s v="Junio"/>
    <m/>
    <e v="#REF!"/>
    <e v="#REF!"/>
    <x v="0"/>
    <x v="0"/>
  </r>
  <r>
    <n v="2285"/>
    <n v="22395"/>
    <s v="Tramitar Peticiones"/>
    <d v="2020-06-22T00:00:00"/>
    <x v="5"/>
    <d v="2020-06-27T00:00:00"/>
    <s v="Abril - Junio"/>
    <n v="5"/>
    <n v="5"/>
    <s v="sindy paola cadena aragon"/>
    <s v="Cerrado"/>
    <s v="Junio"/>
    <m/>
    <e v="#REF!"/>
    <e v="#REF!"/>
    <x v="0"/>
    <x v="0"/>
  </r>
  <r>
    <n v="2286"/>
    <n v="22396"/>
    <s v="Tramitar Peticiones"/>
    <d v="2020-06-22T00:00:00"/>
    <x v="5"/>
    <d v="2020-06-27T00:00:00"/>
    <s v="Abril - Junio"/>
    <n v="5"/>
    <n v="5"/>
    <s v="Liliana Castro Segura"/>
    <s v="Cerrado"/>
    <s v="Junio"/>
    <m/>
    <e v="#REF!"/>
    <e v="#REF!"/>
    <x v="0"/>
    <x v="0"/>
  </r>
  <r>
    <n v="2287"/>
    <n v="22397"/>
    <s v="Asignar Sugerencia"/>
    <d v="2020-06-23T00:00:00"/>
    <x v="5"/>
    <d v="2020-06-27T00:00:00"/>
    <s v="Abril - Junio"/>
    <n v="4"/>
    <n v="4"/>
    <s v="HERNAN D. VELÁSQUEZ GÓMEZ"/>
    <s v="Cerrado"/>
    <s v="Junio"/>
    <m/>
    <e v="#REF!"/>
    <e v="#REF!"/>
    <x v="0"/>
    <x v="0"/>
  </r>
  <r>
    <n v="2288"/>
    <n v="22398"/>
    <s v="Tramitar Peticiones"/>
    <d v="2020-06-23T00:00:00"/>
    <x v="5"/>
    <d v="2020-06-27T00:00:00"/>
    <s v="Abril - Junio"/>
    <n v="4"/>
    <n v="4"/>
    <s v="Juan Carlos Velez Ramirez"/>
    <s v="Cerrado"/>
    <s v="Junio"/>
    <m/>
    <e v="#REF!"/>
    <e v="#REF!"/>
    <x v="0"/>
    <x v="0"/>
  </r>
  <r>
    <n v="2289"/>
    <n v="22399"/>
    <s v="Tramitar Reclamo"/>
    <d v="2020-06-23T00:00:00"/>
    <x v="5"/>
    <d v="2020-06-24T00:00:00"/>
    <s v="Abril - Junio"/>
    <n v="1"/>
    <n v="2"/>
    <n v="32779607"/>
    <s v="Cerrado"/>
    <s v="Junio"/>
    <m/>
    <e v="#REF!"/>
    <e v="#REF!"/>
    <x v="0"/>
    <x v="0"/>
  </r>
  <r>
    <n v="2290"/>
    <n v="22400"/>
    <s v="Tramitar Reclamo"/>
    <d v="2020-06-23T00:00:00"/>
    <x v="5"/>
    <d v="2020-06-24T00:00:00"/>
    <s v="Abril - Junio"/>
    <n v="1"/>
    <n v="2"/>
    <n v="32779607"/>
    <s v="Cerrado"/>
    <s v="Junio"/>
    <m/>
    <e v="#REF!"/>
    <e v="#REF!"/>
    <x v="0"/>
    <x v="0"/>
  </r>
  <r>
    <n v="2291"/>
    <n v="22401"/>
    <s v="Tramitar Queja"/>
    <d v="2020-06-23T00:00:00"/>
    <x v="5"/>
    <d v="2020-06-24T00:00:00"/>
    <s v="Abril - Junio"/>
    <n v="1"/>
    <n v="2"/>
    <s v="ANDREA PATRICIA PAEZ"/>
    <s v="Cerrado"/>
    <s v="Junio"/>
    <m/>
    <e v="#REF!"/>
    <e v="#REF!"/>
    <x v="0"/>
    <x v="0"/>
  </r>
  <r>
    <n v="2292"/>
    <n v="22402"/>
    <s v="Tramitar Peticiones"/>
    <d v="2020-06-23T00:00:00"/>
    <x v="5"/>
    <d v="2020-06-27T00:00:00"/>
    <s v="Abril - Junio"/>
    <n v="4"/>
    <n v="4"/>
    <s v="MARIO FERNANDO BURBANO ACHICANOY"/>
    <s v="Cerrado"/>
    <s v="Junio"/>
    <m/>
    <e v="#REF!"/>
    <e v="#REF!"/>
    <x v="0"/>
    <x v="0"/>
  </r>
  <r>
    <n v="2293"/>
    <n v="22403"/>
    <s v="Tramitar Peticiones"/>
    <d v="2020-06-23T00:00:00"/>
    <x v="5"/>
    <d v="2020-06-27T00:00:00"/>
    <s v="Abril - Junio"/>
    <n v="4"/>
    <n v="4"/>
    <s v="Edgar Alonso Robayo Monroy"/>
    <s v="Cerrado"/>
    <s v="Junio"/>
    <m/>
    <e v="#REF!"/>
    <e v="#REF!"/>
    <x v="0"/>
    <x v="0"/>
  </r>
  <r>
    <n v="2294"/>
    <n v="22404"/>
    <s v="Tramitar Peticiones"/>
    <d v="2020-06-23T00:00:00"/>
    <x v="5"/>
    <d v="2020-06-27T00:00:00"/>
    <s v="Abril - Junio"/>
    <n v="4"/>
    <n v="4"/>
    <s v="Laura Liliana Casas"/>
    <s v="Cerrado"/>
    <s v="Junio"/>
    <m/>
    <e v="#REF!"/>
    <e v="#REF!"/>
    <x v="0"/>
    <x v="0"/>
  </r>
  <r>
    <n v="2295"/>
    <n v="22405"/>
    <s v="Tramitar Peticiones"/>
    <d v="2020-06-23T00:00:00"/>
    <x v="5"/>
    <d v="2020-06-27T00:00:00"/>
    <s v="Abril - Junio"/>
    <n v="4"/>
    <n v="4"/>
    <s v="LIGIA RAMIREZ CASTAÑO"/>
    <s v="Cerrado"/>
    <s v="Junio"/>
    <m/>
    <e v="#REF!"/>
    <e v="#REF!"/>
    <x v="0"/>
    <x v="0"/>
  </r>
  <r>
    <n v="2296"/>
    <n v="22406"/>
    <s v="Tramitar Peticiones"/>
    <d v="2020-06-23T00:00:00"/>
    <x v="5"/>
    <d v="2020-06-27T00:00:00"/>
    <s v="Abril - Junio"/>
    <n v="4"/>
    <n v="4"/>
    <s v="Diana Marcela Parra Parra"/>
    <s v="Cerrado"/>
    <s v="Junio"/>
    <m/>
    <e v="#REF!"/>
    <e v="#REF!"/>
    <x v="0"/>
    <x v="0"/>
  </r>
  <r>
    <n v="2297"/>
    <n v="22407"/>
    <s v="Tramitar Peticiones"/>
    <d v="2020-06-23T00:00:00"/>
    <x v="5"/>
    <d v="2020-06-27T00:00:00"/>
    <s v="Abril - Junio"/>
    <n v="4"/>
    <n v="4"/>
    <s v="Diana Marcela Parra Parra"/>
    <s v="Cerrado"/>
    <s v="Junio"/>
    <m/>
    <e v="#REF!"/>
    <e v="#REF!"/>
    <x v="0"/>
    <x v="0"/>
  </r>
  <r>
    <n v="2298"/>
    <n v="22408"/>
    <s v="Tramitar Peticiones"/>
    <d v="2020-06-23T00:00:00"/>
    <x v="5"/>
    <d v="2020-06-27T00:00:00"/>
    <s v="Abril - Junio"/>
    <n v="4"/>
    <n v="4"/>
    <s v="Yomaira Mosquera Maturin"/>
    <s v="Cerrado"/>
    <s v="Junio"/>
    <m/>
    <e v="#REF!"/>
    <e v="#REF!"/>
    <x v="0"/>
    <x v="0"/>
  </r>
  <r>
    <n v="2299"/>
    <n v="22409"/>
    <s v="Tramitar Reclamo"/>
    <d v="2020-06-23T00:00:00"/>
    <x v="5"/>
    <d v="2020-06-24T00:00:00"/>
    <s v="Abril - Junio"/>
    <n v="1"/>
    <n v="2"/>
    <s v="Edisson Javier Martínez Acosta"/>
    <s v="Cerrado"/>
    <s v="Junio"/>
    <m/>
    <e v="#REF!"/>
    <e v="#REF!"/>
    <x v="0"/>
    <x v="0"/>
  </r>
  <r>
    <n v="2300"/>
    <n v="22410"/>
    <s v="Tramitar Queja"/>
    <d v="2020-06-23T00:00:00"/>
    <x v="5"/>
    <d v="2020-06-27T00:00:00"/>
    <s v="Abril - Junio"/>
    <n v="4"/>
    <n v="4"/>
    <s v="ROSA SOLEDAD ANGEL"/>
    <s v="Cerrado"/>
    <s v="Junio"/>
    <m/>
    <e v="#REF!"/>
    <e v="#REF!"/>
    <x v="0"/>
    <x v="0"/>
  </r>
  <r>
    <n v="2301"/>
    <n v="22411"/>
    <s v="Tramitar Queja"/>
    <d v="2020-06-23T00:00:00"/>
    <x v="5"/>
    <d v="2020-06-26T00:00:00"/>
    <s v="Abril - Junio"/>
    <n v="3"/>
    <n v="4"/>
    <s v="Alix Andrea Aldana Amaya"/>
    <s v="Cerrado"/>
    <s v="Junio"/>
    <m/>
    <e v="#REF!"/>
    <e v="#REF!"/>
    <x v="0"/>
    <x v="0"/>
  </r>
  <r>
    <n v="2302"/>
    <n v="22412"/>
    <s v="Tramitar Peticiones"/>
    <d v="2020-06-23T00:00:00"/>
    <x v="5"/>
    <d v="2020-06-27T00:00:00"/>
    <s v="Abril - Junio"/>
    <n v="4"/>
    <n v="4"/>
    <s v="JHON CISNEROS"/>
    <s v="Cerrado"/>
    <s v="Junio"/>
    <m/>
    <e v="#REF!"/>
    <e v="#REF!"/>
    <x v="0"/>
    <x v="0"/>
  </r>
  <r>
    <n v="2303"/>
    <n v="22413"/>
    <s v="Tramitar Peticiones"/>
    <d v="2020-06-23T00:00:00"/>
    <x v="5"/>
    <d v="2020-06-27T00:00:00"/>
    <s v="Abril - Junio"/>
    <n v="4"/>
    <n v="4"/>
    <s v="NATALIA PARRA MEJIA"/>
    <s v="Cerrado"/>
    <s v="Junio"/>
    <m/>
    <e v="#REF!"/>
    <e v="#REF!"/>
    <x v="0"/>
    <x v="0"/>
  </r>
  <r>
    <n v="2304"/>
    <n v="22414"/>
    <s v="Tramitar Peticiones"/>
    <d v="2020-06-23T00:00:00"/>
    <x v="5"/>
    <d v="2020-06-27T00:00:00"/>
    <s v="Abril - Junio"/>
    <n v="4"/>
    <n v="4"/>
    <s v="Javier Parada"/>
    <s v="Cerrado"/>
    <s v="Junio"/>
    <m/>
    <e v="#REF!"/>
    <e v="#REF!"/>
    <x v="0"/>
    <x v="0"/>
  </r>
  <r>
    <n v="2305"/>
    <n v="22415"/>
    <s v="Tramitar Peticiones"/>
    <d v="2020-06-23T00:00:00"/>
    <x v="5"/>
    <d v="2020-06-27T00:00:00"/>
    <s v="Abril - Junio"/>
    <n v="4"/>
    <n v="4"/>
    <s v="javier baquero"/>
    <s v="Cerrado"/>
    <s v="Junio"/>
    <m/>
    <e v="#REF!"/>
    <e v="#REF!"/>
    <x v="0"/>
    <x v="0"/>
  </r>
  <r>
    <n v="2306"/>
    <n v="22416"/>
    <s v="Tramitar Peticiones"/>
    <d v="2020-06-23T00:00:00"/>
    <x v="5"/>
    <d v="2020-06-27T00:00:00"/>
    <s v="Abril - Junio"/>
    <n v="4"/>
    <n v="4"/>
    <s v="Luis Alberto Espinosa Jaimes"/>
    <s v="Cerrado"/>
    <s v="Junio"/>
    <m/>
    <e v="#REF!"/>
    <e v="#REF!"/>
    <x v="0"/>
    <x v="0"/>
  </r>
  <r>
    <n v="2307"/>
    <n v="22417"/>
    <s v="Tramitar Peticiones"/>
    <d v="2020-06-23T00:00:00"/>
    <x v="5"/>
    <d v="2020-06-27T00:00:00"/>
    <s v="Abril - Junio"/>
    <n v="4"/>
    <n v="4"/>
    <s v="JUDY XIMENA MONTOYA GRANADA"/>
    <s v="Cerrado"/>
    <s v="Junio"/>
    <m/>
    <e v="#REF!"/>
    <e v="#REF!"/>
    <x v="0"/>
    <x v="0"/>
  </r>
  <r>
    <n v="2308"/>
    <n v="22418"/>
    <s v="Tramitar Peticiones"/>
    <d v="2020-06-23T00:00:00"/>
    <x v="5"/>
    <d v="2020-06-27T00:00:00"/>
    <s v="Abril - Junio"/>
    <n v="4"/>
    <n v="4"/>
    <s v="NANCY LLANOS VELEZ"/>
    <s v="Cerrado"/>
    <s v="Junio"/>
    <m/>
    <e v="#REF!"/>
    <e v="#REF!"/>
    <x v="0"/>
    <x v="0"/>
  </r>
  <r>
    <n v="2309"/>
    <n v="22419"/>
    <s v="Asignar Sugerencia"/>
    <d v="2020-06-23T00:00:00"/>
    <x v="5"/>
    <d v="2020-07-31T00:00:00"/>
    <s v="Julio - Septiembre"/>
    <n v="38"/>
    <n v="29"/>
    <s v="carlos alberto beltran figueredo"/>
    <s v="Cerrado"/>
    <s v="Julio"/>
    <m/>
    <e v="#REF!"/>
    <e v="#REF!"/>
    <x v="0"/>
    <x v="0"/>
  </r>
  <r>
    <n v="2310"/>
    <n v="22420"/>
    <s v="Tramitar Peticiones"/>
    <d v="2020-06-23T00:00:00"/>
    <x v="5"/>
    <d v="2020-06-27T00:00:00"/>
    <s v="Abril - Junio"/>
    <n v="4"/>
    <n v="4"/>
    <s v="Erika Andrea Robles Duarte"/>
    <s v="Cerrado"/>
    <s v="Junio"/>
    <m/>
    <e v="#REF!"/>
    <e v="#REF!"/>
    <x v="0"/>
    <x v="0"/>
  </r>
  <r>
    <n v="2311"/>
    <n v="22421"/>
    <s v="Tramitar Peticiones"/>
    <d v="2020-06-23T00:00:00"/>
    <x v="5"/>
    <d v="2020-06-27T00:00:00"/>
    <s v="Abril - Junio"/>
    <n v="4"/>
    <n v="4"/>
    <s v="PAMELA RESTREPO CARVAJAL"/>
    <s v="Cerrado"/>
    <s v="Junio"/>
    <m/>
    <e v="#REF!"/>
    <e v="#REF!"/>
    <x v="0"/>
    <x v="0"/>
  </r>
  <r>
    <n v="2312"/>
    <n v="22422"/>
    <s v="Tramitar Reclamo"/>
    <d v="2020-06-23T00:00:00"/>
    <x v="5"/>
    <d v="2020-06-26T00:00:00"/>
    <s v="Abril - Junio"/>
    <n v="3"/>
    <n v="4"/>
    <s v="Franklin Eduardo Sayago Jaimes"/>
    <s v="Cerrado"/>
    <s v="Junio"/>
    <m/>
    <e v="#REF!"/>
    <e v="#REF!"/>
    <x v="0"/>
    <x v="0"/>
  </r>
  <r>
    <n v="2313"/>
    <n v="22423"/>
    <s v="Tramitar Peticiones"/>
    <d v="2020-06-23T00:00:00"/>
    <x v="5"/>
    <d v="2020-06-27T00:00:00"/>
    <s v="Abril - Junio"/>
    <n v="4"/>
    <n v="4"/>
    <s v="JOSE FENNER DIAZ MONTEALEGRE"/>
    <s v="Cerrado"/>
    <s v="Junio"/>
    <m/>
    <e v="#REF!"/>
    <e v="#REF!"/>
    <x v="0"/>
    <x v="0"/>
  </r>
  <r>
    <n v="2314"/>
    <n v="22424"/>
    <s v="Tramitar Peticiones"/>
    <d v="2020-06-23T00:00:00"/>
    <x v="5"/>
    <d v="2020-06-27T00:00:00"/>
    <s v="Abril - Junio"/>
    <n v="4"/>
    <n v="4"/>
    <s v="Libia Cecilia Pinto Leon"/>
    <s v="Cerrado"/>
    <s v="Junio"/>
    <m/>
    <e v="#REF!"/>
    <e v="#REF!"/>
    <x v="0"/>
    <x v="0"/>
  </r>
  <r>
    <n v="2315"/>
    <n v="22425"/>
    <s v="Tramitar Peticiones"/>
    <d v="2020-06-23T00:00:00"/>
    <x v="5"/>
    <d v="2020-06-27T00:00:00"/>
    <s v="Abril - Junio"/>
    <n v="4"/>
    <n v="4"/>
    <s v="JOSE FENNER DIAZ MONTEALEGRE"/>
    <s v="Cerrado"/>
    <s v="Junio"/>
    <m/>
    <e v="#REF!"/>
    <e v="#REF!"/>
    <x v="0"/>
    <x v="0"/>
  </r>
  <r>
    <n v="2316"/>
    <n v="22426"/>
    <s v="Tramitar Reclamo"/>
    <d v="2020-06-23T00:00:00"/>
    <x v="5"/>
    <d v="2020-06-26T00:00:00"/>
    <s v="Abril - Junio"/>
    <n v="3"/>
    <n v="4"/>
    <s v="LIBIA JOHANNA RUIZ CRUZ"/>
    <s v="Cerrado"/>
    <s v="Junio"/>
    <m/>
    <e v="#REF!"/>
    <e v="#REF!"/>
    <x v="0"/>
    <x v="0"/>
  </r>
  <r>
    <n v="2317"/>
    <n v="22427"/>
    <s v="Tramitar Queja"/>
    <d v="2020-06-23T00:00:00"/>
    <x v="5"/>
    <d v="2020-06-26T00:00:00"/>
    <s v="Abril - Junio"/>
    <n v="3"/>
    <n v="4"/>
    <s v="ana isabel lopez presiga"/>
    <s v="Cerrado"/>
    <s v="Junio"/>
    <m/>
    <e v="#REF!"/>
    <e v="#REF!"/>
    <x v="0"/>
    <x v="0"/>
  </r>
  <r>
    <n v="2318"/>
    <n v="22428"/>
    <s v="Tramitar Peticiones"/>
    <d v="2020-06-23T00:00:00"/>
    <x v="5"/>
    <d v="2020-06-30T00:00:00"/>
    <s v="Abril - Junio"/>
    <n v="7"/>
    <n v="6"/>
    <s v="Ricardo Andrés Acosta Salas"/>
    <s v="Cerrado"/>
    <s v="Junio"/>
    <m/>
    <e v="#REF!"/>
    <e v="#REF!"/>
    <x v="0"/>
    <x v="0"/>
  </r>
  <r>
    <n v="2319"/>
    <n v="22429"/>
    <s v="Tramitar Peticiones"/>
    <d v="2020-06-23T00:00:00"/>
    <x v="5"/>
    <d v="2020-06-30T00:00:00"/>
    <s v="Abril - Junio"/>
    <n v="7"/>
    <n v="6"/>
    <s v="Claudia Guerrero"/>
    <s v="Cerrado"/>
    <s v="Junio"/>
    <m/>
    <e v="#REF!"/>
    <e v="#REF!"/>
    <x v="0"/>
    <x v="0"/>
  </r>
  <r>
    <n v="2320"/>
    <n v="22430"/>
    <s v="Tramitar Peticiones"/>
    <d v="2020-06-23T00:00:00"/>
    <x v="5"/>
    <d v="2020-06-30T00:00:00"/>
    <s v="Abril - Junio"/>
    <n v="7"/>
    <n v="6"/>
    <s v="Lorena Orozco Castaño"/>
    <s v="Cerrado"/>
    <s v="Junio"/>
    <m/>
    <e v="#REF!"/>
    <e v="#REF!"/>
    <x v="0"/>
    <x v="0"/>
  </r>
  <r>
    <n v="2321"/>
    <n v="22431"/>
    <s v="Tramitar Peticiones"/>
    <d v="2020-06-23T00:00:00"/>
    <x v="5"/>
    <d v="2020-06-30T00:00:00"/>
    <s v="Abril - Junio"/>
    <n v="7"/>
    <n v="6"/>
    <s v="Jhonathan Parra Cruz"/>
    <s v="Cerrado"/>
    <s v="Junio"/>
    <m/>
    <e v="#REF!"/>
    <e v="#REF!"/>
    <x v="0"/>
    <x v="0"/>
  </r>
  <r>
    <n v="2322"/>
    <n v="22432"/>
    <s v="Tramitar Peticiones"/>
    <d v="2020-06-24T00:00:00"/>
    <x v="5"/>
    <d v="2020-06-30T00:00:00"/>
    <s v="Abril - Junio"/>
    <n v="6"/>
    <n v="5"/>
    <s v="Martha Liliana Castro Zoracipa"/>
    <s v="Cerrado"/>
    <s v="Junio"/>
    <m/>
    <e v="#REF!"/>
    <e v="#REF!"/>
    <x v="0"/>
    <x v="0"/>
  </r>
  <r>
    <n v="2323"/>
    <n v="22433"/>
    <s v="Tramitar Peticiones"/>
    <d v="2020-06-24T00:00:00"/>
    <x v="5"/>
    <d v="2020-06-30T00:00:00"/>
    <s v="Abril - Junio"/>
    <n v="6"/>
    <n v="5"/>
    <s v="Milena Bravo"/>
    <s v="Cerrado"/>
    <s v="Junio"/>
    <m/>
    <e v="#REF!"/>
    <e v="#REF!"/>
    <x v="0"/>
    <x v="0"/>
  </r>
  <r>
    <n v="2324"/>
    <n v="22434"/>
    <s v="Tramitar Peticiones"/>
    <d v="2020-06-24T00:00:00"/>
    <x v="5"/>
    <d v="2020-06-30T00:00:00"/>
    <s v="Abril - Junio"/>
    <n v="6"/>
    <n v="5"/>
    <s v="No hay clientes referentes a este flujo"/>
    <s v="Cerrado"/>
    <s v="Junio"/>
    <m/>
    <e v="#REF!"/>
    <e v="#REF!"/>
    <x v="0"/>
    <x v="0"/>
  </r>
  <r>
    <n v="2325"/>
    <n v="22435"/>
    <s v="Tramitar Peticiones"/>
    <d v="2020-06-24T00:00:00"/>
    <x v="5"/>
    <d v="2020-06-30T00:00:00"/>
    <s v="Abril - Junio"/>
    <n v="6"/>
    <n v="5"/>
    <s v="OSCAR ANDRES OSORIO GUZMAN"/>
    <s v="Cerrado"/>
    <s v="Junio"/>
    <m/>
    <e v="#REF!"/>
    <e v="#REF!"/>
    <x v="0"/>
    <x v="0"/>
  </r>
  <r>
    <n v="2326"/>
    <n v="22436"/>
    <s v="Tramitar Peticiones"/>
    <d v="2020-06-24T00:00:00"/>
    <x v="5"/>
    <d v="2020-06-30T00:00:00"/>
    <s v="Abril - Junio"/>
    <n v="6"/>
    <n v="5"/>
    <s v="MARIA ALEXANDRA SUARIQUE"/>
    <s v="Cerrado"/>
    <s v="Junio"/>
    <m/>
    <e v="#REF!"/>
    <e v="#REF!"/>
    <x v="0"/>
    <x v="0"/>
  </r>
  <r>
    <n v="2327"/>
    <n v="22437"/>
    <s v="Tramitar Peticiones"/>
    <d v="2020-06-24T00:00:00"/>
    <x v="5"/>
    <d v="2020-06-30T00:00:00"/>
    <s v="Abril - Junio"/>
    <n v="6"/>
    <n v="5"/>
    <s v="CARLOS ANDRES FIGUEROA BLANCO"/>
    <s v="Cerrado"/>
    <s v="Junio"/>
    <m/>
    <e v="#REF!"/>
    <e v="#REF!"/>
    <x v="0"/>
    <x v="0"/>
  </r>
  <r>
    <n v="2328"/>
    <n v="22438"/>
    <s v="Tramitar Peticiones"/>
    <d v="2020-06-24T00:00:00"/>
    <x v="5"/>
    <d v="2020-06-30T00:00:00"/>
    <s v="Abril - Junio"/>
    <n v="6"/>
    <n v="5"/>
    <s v="Jaime Numa Blanco Avellaneda"/>
    <s v="Cerrado"/>
    <s v="Junio"/>
    <m/>
    <e v="#REF!"/>
    <e v="#REF!"/>
    <x v="0"/>
    <x v="0"/>
  </r>
  <r>
    <n v="2329"/>
    <n v="22439"/>
    <s v="Tramitar Peticiones"/>
    <d v="2020-06-24T00:00:00"/>
    <x v="5"/>
    <d v="2020-06-30T00:00:00"/>
    <s v="Abril - Junio"/>
    <n v="6"/>
    <n v="5"/>
    <s v="Miguel Angel Jaiquel Perez"/>
    <s v="Cerrado"/>
    <s v="Junio"/>
    <m/>
    <e v="#REF!"/>
    <e v="#REF!"/>
    <x v="0"/>
    <x v="0"/>
  </r>
  <r>
    <n v="2330"/>
    <n v="22440"/>
    <s v="Tramitar Peticiones"/>
    <d v="2020-06-24T00:00:00"/>
    <x v="5"/>
    <d v="2020-06-30T00:00:00"/>
    <s v="Abril - Junio"/>
    <n v="6"/>
    <n v="5"/>
    <s v="Darío Fernando Pedraza"/>
    <s v="Cerrado"/>
    <s v="Junio"/>
    <m/>
    <e v="#REF!"/>
    <e v="#REF!"/>
    <x v="0"/>
    <x v="0"/>
  </r>
  <r>
    <n v="2331"/>
    <n v="22441"/>
    <s v="Tramitar Peticiones"/>
    <d v="2020-06-24T00:00:00"/>
    <x v="5"/>
    <d v="2020-07-01T00:00:00"/>
    <s v="Julio - Septiembre"/>
    <n v="7"/>
    <n v="6"/>
    <s v="JUAN CARLOS BEDOYA VELASQUEZ"/>
    <s v="Cerrado"/>
    <s v="Julio"/>
    <m/>
    <e v="#REF!"/>
    <e v="#REF!"/>
    <x v="0"/>
    <x v="0"/>
  </r>
  <r>
    <n v="2332"/>
    <n v="22442"/>
    <s v="Tramitar Queja"/>
    <d v="2020-06-24T00:00:00"/>
    <x v="5"/>
    <d v="2020-06-26T00:00:00"/>
    <s v="Abril - Junio"/>
    <n v="2"/>
    <n v="3"/>
    <s v="JUAN CARLOS BEDOYA VELASQUEZ"/>
    <s v="Cerrado"/>
    <s v="Junio"/>
    <m/>
    <e v="#REF!"/>
    <e v="#REF!"/>
    <x v="0"/>
    <x v="0"/>
  </r>
  <r>
    <n v="2333"/>
    <n v="22443"/>
    <s v="Tramitar Peticiones"/>
    <d v="2020-06-24T00:00:00"/>
    <x v="5"/>
    <d v="2020-07-01T00:00:00"/>
    <s v="Julio - Septiembre"/>
    <n v="7"/>
    <n v="6"/>
    <s v="GUADALUPE CAÑAS"/>
    <s v="Cerrado"/>
    <s v="Julio"/>
    <m/>
    <e v="#REF!"/>
    <e v="#REF!"/>
    <x v="0"/>
    <x v="0"/>
  </r>
  <r>
    <n v="2334"/>
    <n v="22444"/>
    <s v="Tramitar Peticiones"/>
    <d v="2020-06-24T00:00:00"/>
    <x v="5"/>
    <d v="2020-07-01T00:00:00"/>
    <s v="Julio - Septiembre"/>
    <n v="7"/>
    <n v="6"/>
    <s v="benjamin herrera"/>
    <s v="Cerrado"/>
    <s v="Julio"/>
    <m/>
    <e v="#REF!"/>
    <e v="#REF!"/>
    <x v="0"/>
    <x v="0"/>
  </r>
  <r>
    <n v="2335"/>
    <n v="22445"/>
    <s v="Tramitar Peticiones"/>
    <d v="2020-06-24T00:00:00"/>
    <x v="5"/>
    <d v="2020-07-01T00:00:00"/>
    <s v="Julio - Septiembre"/>
    <n v="7"/>
    <n v="6"/>
    <s v="María Stella Wilches Leon"/>
    <s v="Cerrado"/>
    <s v="Julio"/>
    <m/>
    <e v="#REF!"/>
    <e v="#REF!"/>
    <x v="0"/>
    <x v="0"/>
  </r>
  <r>
    <n v="2336"/>
    <n v="22446"/>
    <s v="Tramitar Reclamo"/>
    <d v="2020-06-24T00:00:00"/>
    <x v="5"/>
    <d v="2020-06-26T00:00:00"/>
    <s v="Abril - Junio"/>
    <n v="2"/>
    <n v="3"/>
    <s v="santiago suarez morales"/>
    <s v="Cerrado"/>
    <s v="Junio"/>
    <m/>
    <e v="#REF!"/>
    <e v="#REF!"/>
    <x v="0"/>
    <x v="0"/>
  </r>
  <r>
    <n v="2337"/>
    <n v="22447"/>
    <s v="Tramitar Reclamo"/>
    <d v="2020-06-24T00:00:00"/>
    <x v="5"/>
    <d v="2020-06-26T00:00:00"/>
    <s v="Abril - Junio"/>
    <n v="2"/>
    <n v="3"/>
    <s v="JOAN SEBASTIAN LOZADA BARRIOS"/>
    <s v="Cerrado"/>
    <s v="Junio"/>
    <m/>
    <e v="#REF!"/>
    <e v="#REF!"/>
    <x v="0"/>
    <x v="0"/>
  </r>
  <r>
    <n v="2338"/>
    <n v="22448"/>
    <s v="Tramitar Peticiones"/>
    <d v="2020-06-24T00:00:00"/>
    <x v="5"/>
    <d v="2020-07-01T00:00:00"/>
    <s v="Julio - Septiembre"/>
    <n v="7"/>
    <n v="6"/>
    <s v="JOHNNY ANDRES PUENTES COLLAZOS"/>
    <s v="Cerrado"/>
    <s v="Julio"/>
    <m/>
    <e v="#REF!"/>
    <e v="#REF!"/>
    <x v="0"/>
    <x v="0"/>
  </r>
  <r>
    <n v="2339"/>
    <n v="22449"/>
    <s v="Tramitar Peticiones"/>
    <d v="2020-06-24T00:00:00"/>
    <x v="5"/>
    <d v="2020-07-01T00:00:00"/>
    <s v="Julio - Septiembre"/>
    <n v="7"/>
    <n v="6"/>
    <s v="ERIKA DIAZ SILVA"/>
    <s v="Cerrado"/>
    <s v="Julio"/>
    <m/>
    <e v="#REF!"/>
    <e v="#REF!"/>
    <x v="0"/>
    <x v="0"/>
  </r>
  <r>
    <n v="2340"/>
    <n v="22450"/>
    <s v="Tramitar Peticiones"/>
    <d v="2020-06-24T00:00:00"/>
    <x v="5"/>
    <d v="2020-07-01T00:00:00"/>
    <s v="Julio - Septiembre"/>
    <n v="7"/>
    <n v="6"/>
    <s v="Elizabeth Montoya Diaz"/>
    <s v="Cerrado"/>
    <s v="Julio"/>
    <m/>
    <e v="#REF!"/>
    <e v="#REF!"/>
    <x v="0"/>
    <x v="0"/>
  </r>
  <r>
    <n v="2341"/>
    <n v="22451"/>
    <s v="Tramitar Peticiones"/>
    <d v="2020-06-24T00:00:00"/>
    <x v="5"/>
    <d v="2020-07-01T00:00:00"/>
    <s v="Julio - Septiembre"/>
    <n v="7"/>
    <n v="6"/>
    <s v="Yasser Amir Saker Travecedo"/>
    <s v="Cerrado"/>
    <s v="Julio"/>
    <m/>
    <e v="#REF!"/>
    <e v="#REF!"/>
    <x v="0"/>
    <x v="0"/>
  </r>
  <r>
    <n v="2342"/>
    <n v="22452"/>
    <s v="Tramitar Peticiones"/>
    <d v="2020-06-24T00:00:00"/>
    <x v="5"/>
    <d v="2020-07-01T00:00:00"/>
    <s v="Julio - Septiembre"/>
    <n v="7"/>
    <n v="6"/>
    <s v="VILMA CECILIA LADINO"/>
    <s v="Cerrado"/>
    <s v="Julio"/>
    <m/>
    <e v="#REF!"/>
    <e v="#REF!"/>
    <x v="0"/>
    <x v="0"/>
  </r>
  <r>
    <n v="2343"/>
    <n v="22453"/>
    <s v="Tramitar Peticiones"/>
    <d v="2020-06-24T00:00:00"/>
    <x v="5"/>
    <d v="2020-07-01T00:00:00"/>
    <s v="Julio - Septiembre"/>
    <n v="7"/>
    <n v="6"/>
    <s v="LIGIA SANCHEZ BURITUCA"/>
    <s v="Cerrado"/>
    <s v="Julio"/>
    <m/>
    <e v="#REF!"/>
    <e v="#REF!"/>
    <x v="0"/>
    <x v="0"/>
  </r>
  <r>
    <n v="2344"/>
    <n v="22454"/>
    <s v="Tramitar Reclamo"/>
    <d v="2020-06-24T00:00:00"/>
    <x v="5"/>
    <d v="2020-06-26T00:00:00"/>
    <s v="Abril - Junio"/>
    <n v="2"/>
    <n v="3"/>
    <s v="JOAN SEBASTIAN LOZADA BARRIOS"/>
    <s v="Cerrado"/>
    <s v="Junio"/>
    <m/>
    <e v="#REF!"/>
    <e v="#REF!"/>
    <x v="0"/>
    <x v="0"/>
  </r>
  <r>
    <n v="2345"/>
    <n v="22455"/>
    <s v="Tramitar Reclamo"/>
    <d v="2020-06-24T00:00:00"/>
    <x v="5"/>
    <d v="2020-06-26T00:00:00"/>
    <s v="Abril - Junio"/>
    <n v="2"/>
    <n v="3"/>
    <s v="Yeferson moreno moreno"/>
    <s v="Cerrado"/>
    <s v="Junio"/>
    <m/>
    <e v="#REF!"/>
    <e v="#REF!"/>
    <x v="0"/>
    <x v="0"/>
  </r>
  <r>
    <n v="2346"/>
    <n v="22456"/>
    <s v="Tramitar Peticiones"/>
    <d v="2020-06-24T00:00:00"/>
    <x v="5"/>
    <d v="2020-07-01T00:00:00"/>
    <s v="Julio - Septiembre"/>
    <n v="7"/>
    <n v="6"/>
    <s v="MARZIA TERESA ORJUELA DE RESTREPO"/>
    <s v="Cerrado"/>
    <s v="Julio"/>
    <m/>
    <e v="#REF!"/>
    <e v="#REF!"/>
    <x v="0"/>
    <x v="0"/>
  </r>
  <r>
    <n v="2347"/>
    <n v="22457"/>
    <s v="Tramitar Queja"/>
    <d v="2020-06-24T00:00:00"/>
    <x v="5"/>
    <d v="2020-06-26T00:00:00"/>
    <s v="Abril - Junio"/>
    <n v="2"/>
    <n v="3"/>
    <s v="yuly Marcela Tabares Arias"/>
    <s v="Cerrado"/>
    <s v="Junio"/>
    <m/>
    <e v="#REF!"/>
    <e v="#REF!"/>
    <x v="0"/>
    <x v="0"/>
  </r>
  <r>
    <n v="2348"/>
    <n v="22458"/>
    <s v="Tramitar Peticiones"/>
    <d v="2020-06-24T00:00:00"/>
    <x v="5"/>
    <d v="2020-07-01T00:00:00"/>
    <s v="Julio - Septiembre"/>
    <n v="7"/>
    <n v="6"/>
    <s v="July Paulina Suárez López"/>
    <s v="Cerrado"/>
    <s v="Julio"/>
    <m/>
    <e v="#REF!"/>
    <e v="#REF!"/>
    <x v="0"/>
    <x v="0"/>
  </r>
  <r>
    <n v="2349"/>
    <n v="22459"/>
    <s v="Tramitar Peticiones"/>
    <d v="2020-06-24T00:00:00"/>
    <x v="5"/>
    <d v="2020-07-01T00:00:00"/>
    <s v="Julio - Septiembre"/>
    <n v="7"/>
    <n v="6"/>
    <s v="Jaime Torrado Llain"/>
    <s v="Cerrado"/>
    <s v="Julio"/>
    <m/>
    <e v="#REF!"/>
    <e v="#REF!"/>
    <x v="0"/>
    <x v="0"/>
  </r>
  <r>
    <n v="2350"/>
    <n v="22460"/>
    <s v="Tramitar Peticiones"/>
    <d v="2020-06-24T00:00:00"/>
    <x v="5"/>
    <d v="2020-07-01T00:00:00"/>
    <s v="Julio - Septiembre"/>
    <n v="7"/>
    <n v="6"/>
    <s v="Santiago Alberto Celis"/>
    <s v="Cerrado"/>
    <s v="Julio"/>
    <m/>
    <e v="#REF!"/>
    <e v="#REF!"/>
    <x v="0"/>
    <x v="0"/>
  </r>
  <r>
    <n v="2351"/>
    <n v="22461"/>
    <s v="Tramitar Queja"/>
    <d v="2020-06-24T00:00:00"/>
    <x v="5"/>
    <d v="2020-06-26T00:00:00"/>
    <s v="Abril - Junio"/>
    <n v="2"/>
    <n v="3"/>
    <s v="marlen bautista sierra"/>
    <s v="Cerrado"/>
    <s v="Junio"/>
    <m/>
    <e v="#REF!"/>
    <e v="#REF!"/>
    <x v="0"/>
    <x v="0"/>
  </r>
  <r>
    <n v="2352"/>
    <n v="22462"/>
    <s v="Tramitar Peticiones"/>
    <d v="2020-06-24T00:00:00"/>
    <x v="5"/>
    <d v="2020-07-01T00:00:00"/>
    <s v="Julio - Septiembre"/>
    <n v="7"/>
    <n v="6"/>
    <s v="SOCIEDAD DE ACTIVOS ESPECIALES SAS"/>
    <s v="Cerrado"/>
    <s v="Julio"/>
    <m/>
    <e v="#REF!"/>
    <e v="#REF!"/>
    <x v="0"/>
    <x v="0"/>
  </r>
  <r>
    <n v="2353"/>
    <n v="22463"/>
    <s v="Tramitar Peticiones"/>
    <d v="2020-06-24T00:00:00"/>
    <x v="5"/>
    <d v="2020-07-01T00:00:00"/>
    <s v="Julio - Septiembre"/>
    <n v="7"/>
    <n v="6"/>
    <s v="JORGE ELIECER OLIVELLA RODRIGUEZ"/>
    <s v="Cerrado"/>
    <s v="Julio"/>
    <m/>
    <e v="#REF!"/>
    <e v="#REF!"/>
    <x v="0"/>
    <x v="0"/>
  </r>
  <r>
    <n v="2354"/>
    <n v="22464"/>
    <s v="Tramitar Peticiones"/>
    <d v="2020-06-25T00:00:00"/>
    <x v="5"/>
    <d v="2020-07-01T00:00:00"/>
    <s v="Julio - Septiembre"/>
    <n v="6"/>
    <n v="5"/>
    <s v="ricardo andres jaramillo guzman"/>
    <s v="Cerrado"/>
    <s v="Julio"/>
    <m/>
    <e v="#REF!"/>
    <e v="#REF!"/>
    <x v="0"/>
    <x v="0"/>
  </r>
  <r>
    <n v="2355"/>
    <n v="22465"/>
    <s v="Tramitar Peticiones"/>
    <d v="2020-06-25T00:00:00"/>
    <x v="5"/>
    <d v="2020-07-01T00:00:00"/>
    <s v="Julio - Septiembre"/>
    <n v="6"/>
    <n v="5"/>
    <s v="JOSE ALEJANDRO LEON ARISTIZABAL"/>
    <s v="Cerrado"/>
    <s v="Julio"/>
    <m/>
    <e v="#REF!"/>
    <e v="#REF!"/>
    <x v="0"/>
    <x v="0"/>
  </r>
  <r>
    <n v="2356"/>
    <n v="22466"/>
    <s v="Tramitar Peticiones"/>
    <d v="2020-06-25T00:00:00"/>
    <x v="5"/>
    <d v="2020-07-01T00:00:00"/>
    <s v="Julio - Septiembre"/>
    <n v="6"/>
    <n v="5"/>
    <s v="pablo cesar lozano hernandez"/>
    <s v="Cerrado"/>
    <s v="Julio"/>
    <m/>
    <e v="#REF!"/>
    <e v="#REF!"/>
    <x v="0"/>
    <x v="0"/>
  </r>
  <r>
    <n v="2357"/>
    <n v="22467"/>
    <s v="Tramitar Queja"/>
    <d v="2020-06-25T00:00:00"/>
    <x v="5"/>
    <d v="2020-06-26T00:00:00"/>
    <s v="Abril - Junio"/>
    <n v="1"/>
    <n v="2"/>
    <s v="MIGUEL JIMENEZ JIMENEZ"/>
    <s v="Cerrado"/>
    <s v="Junio"/>
    <m/>
    <e v="#REF!"/>
    <e v="#REF!"/>
    <x v="0"/>
    <x v="0"/>
  </r>
  <r>
    <n v="2358"/>
    <n v="22468"/>
    <s v="Tramitar Peticiones"/>
    <d v="2020-06-25T00:00:00"/>
    <x v="5"/>
    <d v="2020-07-01T00:00:00"/>
    <s v="Julio - Septiembre"/>
    <n v="6"/>
    <n v="5"/>
    <s v="DAMARIS ELIANA MARTINEZ ACOSTA"/>
    <s v="Cerrado"/>
    <s v="Julio"/>
    <m/>
    <e v="#REF!"/>
    <e v="#REF!"/>
    <x v="0"/>
    <x v="0"/>
  </r>
  <r>
    <n v="2359"/>
    <n v="22469"/>
    <s v="Tramitar Peticiones"/>
    <d v="2020-06-25T00:00:00"/>
    <x v="5"/>
    <d v="2020-07-01T00:00:00"/>
    <s v="Julio - Septiembre"/>
    <n v="6"/>
    <n v="5"/>
    <s v="rito antonio montañez niño"/>
    <s v="Cerrado"/>
    <s v="Julio"/>
    <m/>
    <e v="#REF!"/>
    <e v="#REF!"/>
    <x v="0"/>
    <x v="0"/>
  </r>
  <r>
    <n v="2360"/>
    <n v="22470"/>
    <s v="Tramitar Peticiones"/>
    <d v="2020-06-25T00:00:00"/>
    <x v="5"/>
    <d v="2020-07-01T00:00:00"/>
    <s v="Julio - Septiembre"/>
    <n v="6"/>
    <n v="5"/>
    <s v="DALIA PRISCILA DAZA KELLY"/>
    <s v="Cerrado"/>
    <s v="Julio"/>
    <m/>
    <e v="#REF!"/>
    <e v="#REF!"/>
    <x v="0"/>
    <x v="0"/>
  </r>
  <r>
    <n v="2361"/>
    <n v="22471"/>
    <s v="Tramitar Peticiones"/>
    <d v="2020-06-25T00:00:00"/>
    <x v="5"/>
    <d v="2020-07-02T00:00:00"/>
    <s v="Julio - Septiembre"/>
    <n v="7"/>
    <n v="6"/>
    <s v="sara"/>
    <s v="Cerrado"/>
    <s v="Julio"/>
    <m/>
    <e v="#REF!"/>
    <e v="#REF!"/>
    <x v="0"/>
    <x v="0"/>
  </r>
  <r>
    <n v="2362"/>
    <n v="22472"/>
    <s v="Tramitar Peticiones"/>
    <d v="2020-06-25T00:00:00"/>
    <x v="5"/>
    <d v="2020-07-01T00:00:00"/>
    <s v="Julio - Septiembre"/>
    <n v="6"/>
    <n v="5"/>
    <s v="henry cañon salazar"/>
    <s v="Cerrado"/>
    <s v="Julio"/>
    <m/>
    <e v="#REF!"/>
    <e v="#REF!"/>
    <x v="0"/>
    <x v="0"/>
  </r>
  <r>
    <n v="2363"/>
    <n v="22473"/>
    <s v="Tramitar Queja"/>
    <d v="2020-06-25T00:00:00"/>
    <x v="5"/>
    <d v="2020-06-26T00:00:00"/>
    <s v="Abril - Junio"/>
    <n v="1"/>
    <n v="2"/>
    <s v="Luz dary camargo velandia"/>
    <s v="Cerrado"/>
    <s v="Junio"/>
    <m/>
    <e v="#REF!"/>
    <e v="#REF!"/>
    <x v="0"/>
    <x v="0"/>
  </r>
  <r>
    <n v="2364"/>
    <n v="22474"/>
    <s v="Tramitar Peticiones"/>
    <d v="2020-06-25T00:00:00"/>
    <x v="5"/>
    <d v="2020-07-01T00:00:00"/>
    <s v="Julio - Septiembre"/>
    <n v="6"/>
    <n v="5"/>
    <s v="jose efrain calderon desalvador"/>
    <s v="Cerrado"/>
    <s v="Julio"/>
    <m/>
    <e v="#REF!"/>
    <e v="#REF!"/>
    <x v="0"/>
    <x v="0"/>
  </r>
  <r>
    <n v="2365"/>
    <n v="22475"/>
    <s v="Tramitar Peticiones"/>
    <d v="2020-06-25T00:00:00"/>
    <x v="5"/>
    <d v="2020-07-01T00:00:00"/>
    <s v="Julio - Septiembre"/>
    <n v="6"/>
    <n v="5"/>
    <s v="MARTHA VIANEY DIAZ MOLINA"/>
    <s v="Cerrado"/>
    <s v="Julio"/>
    <m/>
    <e v="#REF!"/>
    <e v="#REF!"/>
    <x v="0"/>
    <x v="0"/>
  </r>
  <r>
    <n v="2366"/>
    <n v="22476"/>
    <s v="Asignar Sugerencia"/>
    <d v="2020-06-25T00:00:00"/>
    <x v="5"/>
    <d v="2020-07-01T00:00:00"/>
    <s v="Julio - Septiembre"/>
    <n v="6"/>
    <n v="5"/>
    <s v="MIGUEL ANTONIO CASTAÑEDA CASANOVA"/>
    <s v="Cerrado"/>
    <s v="Julio"/>
    <m/>
    <e v="#REF!"/>
    <e v="#REF!"/>
    <x v="0"/>
    <x v="0"/>
  </r>
  <r>
    <n v="2367"/>
    <n v="22477"/>
    <s v="Tramitar Peticiones"/>
    <d v="2020-06-25T00:00:00"/>
    <x v="5"/>
    <d v="2020-07-01T00:00:00"/>
    <s v="Julio - Septiembre"/>
    <n v="6"/>
    <n v="5"/>
    <s v="Yesit Leonardo Silva Medina"/>
    <s v="Cerrado"/>
    <s v="Julio"/>
    <m/>
    <e v="#REF!"/>
    <e v="#REF!"/>
    <x v="0"/>
    <x v="0"/>
  </r>
  <r>
    <n v="2368"/>
    <n v="22478"/>
    <s v="Tramitar Peticiones"/>
    <d v="2020-06-25T00:00:00"/>
    <x v="5"/>
    <d v="2020-07-01T00:00:00"/>
    <s v="Julio - Septiembre"/>
    <n v="6"/>
    <n v="5"/>
    <s v="Alejandro Burbano Muñoz"/>
    <s v="Cerrado"/>
    <s v="Julio"/>
    <m/>
    <e v="#REF!"/>
    <e v="#REF!"/>
    <x v="0"/>
    <x v="0"/>
  </r>
  <r>
    <n v="2369"/>
    <n v="22479"/>
    <s v="Tramitar Peticiones"/>
    <d v="2020-06-25T00:00:00"/>
    <x v="5"/>
    <d v="2020-07-01T00:00:00"/>
    <s v="Julio - Septiembre"/>
    <n v="6"/>
    <n v="5"/>
    <s v="NUBIA OROZCO"/>
    <s v="Cerrado"/>
    <s v="Julio"/>
    <m/>
    <e v="#REF!"/>
    <e v="#REF!"/>
    <x v="0"/>
    <x v="0"/>
  </r>
  <r>
    <n v="2370"/>
    <n v="22480"/>
    <s v="Tramitar Queja"/>
    <d v="2020-06-25T00:00:00"/>
    <x v="5"/>
    <d v="2020-06-26T00:00:00"/>
    <s v="Abril - Junio"/>
    <n v="1"/>
    <n v="2"/>
    <s v="ALBERTO MEJÍA V."/>
    <s v="Cerrado"/>
    <s v="Junio"/>
    <m/>
    <e v="#REF!"/>
    <e v="#REF!"/>
    <x v="0"/>
    <x v="0"/>
  </r>
  <r>
    <n v="2371"/>
    <n v="22481"/>
    <s v="Tramitar Reclamo"/>
    <d v="2020-06-25T00:00:00"/>
    <x v="5"/>
    <d v="2020-06-26T00:00:00"/>
    <s v="Abril - Junio"/>
    <n v="1"/>
    <n v="2"/>
    <s v="MARTHA LUCIA PEÑA MOYA"/>
    <s v="Cerrado"/>
    <s v="Junio"/>
    <m/>
    <e v="#REF!"/>
    <e v="#REF!"/>
    <x v="0"/>
    <x v="0"/>
  </r>
  <r>
    <n v="2372"/>
    <n v="22482"/>
    <s v="Tramitar Peticiones"/>
    <d v="2020-06-25T00:00:00"/>
    <x v="5"/>
    <d v="2020-07-01T00:00:00"/>
    <s v="Julio - Septiembre"/>
    <n v="6"/>
    <n v="5"/>
    <s v="Nataly Vargas Ossa"/>
    <s v="Cerrado"/>
    <s v="Julio"/>
    <m/>
    <e v="#REF!"/>
    <e v="#REF!"/>
    <x v="0"/>
    <x v="0"/>
  </r>
  <r>
    <n v="2373"/>
    <n v="22483"/>
    <s v="Tramitar Queja"/>
    <d v="2020-06-25T00:00:00"/>
    <x v="5"/>
    <s v="Pendiente"/>
    <s v="Pendiente"/>
    <e v="#VALUE!"/>
    <e v="#VALUE!"/>
    <s v="FELIPE ECHEVERRIA RUMIE"/>
    <s v="Abierto"/>
    <s v="Pendiente"/>
    <m/>
    <e v="#REF!"/>
    <e v="#REF!"/>
    <x v="1"/>
    <x v="1"/>
  </r>
  <r>
    <n v="2374"/>
    <n v="22484"/>
    <s v="Tramitar Peticiones"/>
    <d v="2020-06-25T00:00:00"/>
    <x v="5"/>
    <d v="2020-07-01T00:00:00"/>
    <s v="Julio - Septiembre"/>
    <n v="6"/>
    <n v="5"/>
    <s v="DANIELA CORTES PAZ"/>
    <s v="Cerrado"/>
    <s v="Julio"/>
    <m/>
    <e v="#REF!"/>
    <e v="#REF!"/>
    <x v="0"/>
    <x v="0"/>
  </r>
  <r>
    <n v="2375"/>
    <n v="22485"/>
    <s v="Tramitar Peticiones"/>
    <d v="2020-06-25T00:00:00"/>
    <x v="5"/>
    <d v="2020-07-01T00:00:00"/>
    <s v="Julio - Septiembre"/>
    <n v="6"/>
    <n v="5"/>
    <s v="Edwar Barreto"/>
    <s v="Cerrado"/>
    <s v="Julio"/>
    <m/>
    <e v="#REF!"/>
    <e v="#REF!"/>
    <x v="0"/>
    <x v="0"/>
  </r>
  <r>
    <n v="2376"/>
    <n v="22486"/>
    <s v="Tramitar Queja"/>
    <d v="2020-06-25T00:00:00"/>
    <x v="5"/>
    <d v="2020-07-01T00:00:00"/>
    <s v="Julio - Septiembre"/>
    <n v="6"/>
    <n v="5"/>
    <s v="Hasbleidy tatiana Ávila melo"/>
    <s v="Cerrado"/>
    <s v="Julio"/>
    <m/>
    <e v="#REF!"/>
    <e v="#REF!"/>
    <x v="0"/>
    <x v="0"/>
  </r>
  <r>
    <n v="2377"/>
    <n v="22487"/>
    <s v="Tramitar Peticiones"/>
    <d v="2020-06-25T00:00:00"/>
    <x v="5"/>
    <d v="2020-07-01T00:00:00"/>
    <s v="Julio - Septiembre"/>
    <n v="6"/>
    <n v="5"/>
    <s v="SEBASTIAN SANTACRUZ RODRIGUEZ"/>
    <s v="Cerrado"/>
    <s v="Julio"/>
    <m/>
    <e v="#REF!"/>
    <e v="#REF!"/>
    <x v="0"/>
    <x v="0"/>
  </r>
  <r>
    <n v="2378"/>
    <n v="22488"/>
    <s v="Tramitar Peticiones"/>
    <d v="2020-06-25T00:00:00"/>
    <x v="5"/>
    <d v="2020-07-01T00:00:00"/>
    <s v="Julio - Septiembre"/>
    <n v="6"/>
    <n v="5"/>
    <s v="LUIS GUSTAVO CORREDOR CORREDOR"/>
    <s v="Cerrado"/>
    <s v="Julio"/>
    <m/>
    <e v="#REF!"/>
    <e v="#REF!"/>
    <x v="0"/>
    <x v="0"/>
  </r>
  <r>
    <n v="2379"/>
    <n v="22489"/>
    <s v="Tramitar Peticiones"/>
    <d v="2020-06-25T00:00:00"/>
    <x v="5"/>
    <d v="2020-07-01T00:00:00"/>
    <s v="Julio - Septiembre"/>
    <n v="6"/>
    <n v="5"/>
    <s v="DIEGO JAVIER REYES VILLAMIZAR"/>
    <s v="Cerrado"/>
    <s v="Julio"/>
    <m/>
    <e v="#REF!"/>
    <e v="#REF!"/>
    <x v="0"/>
    <x v="0"/>
  </r>
  <r>
    <n v="2380"/>
    <n v="22490"/>
    <s v="Tramitar Peticiones"/>
    <d v="2020-06-26T00:00:00"/>
    <x v="5"/>
    <d v="2020-07-01T00:00:00"/>
    <s v="Julio - Septiembre"/>
    <n v="5"/>
    <n v="4"/>
    <s v="TRIBUNAL DEPARTAMENATAL ETICO DE ENFERMERIA REGION SUROCCIDENTAL"/>
    <s v="Cerrado"/>
    <s v="Julio"/>
    <m/>
    <e v="#REF!"/>
    <e v="#REF!"/>
    <x v="0"/>
    <x v="0"/>
  </r>
  <r>
    <n v="2381"/>
    <n v="22491"/>
    <s v="Tramitar Queja"/>
    <d v="2020-06-26T00:00:00"/>
    <x v="5"/>
    <d v="2020-07-01T00:00:00"/>
    <s v="Julio - Septiembre"/>
    <n v="5"/>
    <n v="4"/>
    <s v="Lina Maria Farfan Rocha"/>
    <s v="Cerrado"/>
    <s v="Julio"/>
    <m/>
    <e v="#REF!"/>
    <e v="#REF!"/>
    <x v="0"/>
    <x v="0"/>
  </r>
  <r>
    <n v="2382"/>
    <n v="22492"/>
    <s v="Tramitar Queja"/>
    <d v="2020-06-26T00:00:00"/>
    <x v="5"/>
    <s v="Pendiente"/>
    <s v="Pendiente"/>
    <e v="#VALUE!"/>
    <e v="#VALUE!"/>
    <s v="Olga Gómez robayo"/>
    <s v="Abierto"/>
    <s v="Pendiente"/>
    <m/>
    <e v="#REF!"/>
    <e v="#REF!"/>
    <x v="1"/>
    <x v="1"/>
  </r>
  <r>
    <n v="2383"/>
    <n v="22493"/>
    <s v="Tramitar Peticiones"/>
    <d v="2020-06-26T00:00:00"/>
    <x v="5"/>
    <d v="2020-07-01T00:00:00"/>
    <s v="Julio - Septiembre"/>
    <n v="5"/>
    <n v="4"/>
    <s v="GERMAN ALBERTO VEGA PASCAGAZA"/>
    <s v="Cerrado"/>
    <s v="Julio"/>
    <m/>
    <e v="#REF!"/>
    <e v="#REF!"/>
    <x v="0"/>
    <x v="0"/>
  </r>
  <r>
    <n v="2384"/>
    <n v="22494"/>
    <s v="Tramitar Peticiones"/>
    <d v="2020-06-26T00:00:00"/>
    <x v="5"/>
    <d v="2020-07-01T00:00:00"/>
    <s v="Julio - Septiembre"/>
    <n v="5"/>
    <n v="4"/>
    <s v="Leidy Vaca Montañez"/>
    <s v="Cerrado"/>
    <s v="Julio"/>
    <m/>
    <e v="#REF!"/>
    <e v="#REF!"/>
    <x v="0"/>
    <x v="0"/>
  </r>
  <r>
    <n v="2385"/>
    <n v="22495"/>
    <s v="Tramitar Peticiones"/>
    <d v="2020-06-26T00:00:00"/>
    <x v="5"/>
    <d v="2020-07-01T00:00:00"/>
    <s v="Julio - Septiembre"/>
    <n v="5"/>
    <n v="4"/>
    <s v="Maria Paula Murillo Muñoz"/>
    <s v="Cerrado"/>
    <s v="Julio"/>
    <m/>
    <e v="#REF!"/>
    <e v="#REF!"/>
    <x v="0"/>
    <x v="0"/>
  </r>
  <r>
    <n v="2386"/>
    <n v="22496"/>
    <s v="Tramitar Queja"/>
    <d v="2020-06-26T00:00:00"/>
    <x v="5"/>
    <d v="2020-06-26T00:00:00"/>
    <s v="Abril - Junio"/>
    <n v="0"/>
    <n v="1"/>
    <s v="Luis Alfredo Aguilar Monsalve (privado de la libertad)"/>
    <s v="Cerrado"/>
    <s v="Junio"/>
    <m/>
    <e v="#REF!"/>
    <e v="#REF!"/>
    <x v="0"/>
    <x v="0"/>
  </r>
  <r>
    <n v="2387"/>
    <n v="22497"/>
    <s v="Tramitar Reclamo"/>
    <d v="2020-06-26T00:00:00"/>
    <x v="5"/>
    <d v="2020-06-26T00:00:00"/>
    <s v="Abril - Junio"/>
    <n v="0"/>
    <n v="1"/>
    <s v="Ricardo Luis Barrios Herrera"/>
    <s v="Cerrado"/>
    <s v="Junio"/>
    <m/>
    <e v="#REF!"/>
    <e v="#REF!"/>
    <x v="0"/>
    <x v="0"/>
  </r>
  <r>
    <n v="2388"/>
    <n v="22498"/>
    <s v="Tramitar Peticiones"/>
    <d v="2020-06-26T00:00:00"/>
    <x v="5"/>
    <d v="2020-07-01T00:00:00"/>
    <s v="Julio - Septiembre"/>
    <n v="5"/>
    <n v="4"/>
    <s v="Mauricio Toro"/>
    <s v="Cerrado"/>
    <s v="Julio"/>
    <m/>
    <e v="#REF!"/>
    <e v="#REF!"/>
    <x v="0"/>
    <x v="0"/>
  </r>
  <r>
    <n v="2389"/>
    <n v="22499"/>
    <s v="Tramitar Reclamo"/>
    <d v="2020-06-26T00:00:00"/>
    <x v="5"/>
    <d v="2020-06-26T00:00:00"/>
    <s v="Abril - Junio"/>
    <n v="0"/>
    <n v="1"/>
    <s v="juan sebastian rios barahona"/>
    <s v="Cerrado"/>
    <s v="Junio"/>
    <m/>
    <e v="#REF!"/>
    <e v="#REF!"/>
    <x v="0"/>
    <x v="0"/>
  </r>
  <r>
    <n v="2390"/>
    <n v="22500"/>
    <s v="Tramitar Queja"/>
    <d v="2020-06-26T00:00:00"/>
    <x v="5"/>
    <d v="2020-06-27T00:00:00"/>
    <s v="Abril - Junio"/>
    <n v="1"/>
    <n v="1"/>
    <s v="CARMIÑA CARDENAS CARVAJAL"/>
    <s v="Cerrado"/>
    <s v="Junio"/>
    <m/>
    <e v="#REF!"/>
    <e v="#REF!"/>
    <x v="0"/>
    <x v="0"/>
  </r>
  <r>
    <n v="2391"/>
    <n v="22501"/>
    <s v="Tramitar Peticiones"/>
    <d v="2020-06-26T00:00:00"/>
    <x v="5"/>
    <d v="2020-07-01T00:00:00"/>
    <s v="Julio - Septiembre"/>
    <n v="5"/>
    <n v="4"/>
    <s v="Reneta Zúñiga Carrillo"/>
    <s v="Cerrado"/>
    <s v="Julio"/>
    <m/>
    <e v="#REF!"/>
    <e v="#REF!"/>
    <x v="0"/>
    <x v="0"/>
  </r>
  <r>
    <n v="2392"/>
    <n v="22502"/>
    <s v="Tramitar Peticiones"/>
    <d v="2020-06-26T00:00:00"/>
    <x v="5"/>
    <d v="2020-07-01T00:00:00"/>
    <s v="Julio - Septiembre"/>
    <n v="5"/>
    <n v="4"/>
    <s v="ALDO GIOVANI ESPAÑA RODRIGUEZ"/>
    <s v="Cerrado"/>
    <s v="Julio"/>
    <m/>
    <e v="#REF!"/>
    <e v="#REF!"/>
    <x v="0"/>
    <x v="0"/>
  </r>
  <r>
    <n v="2393"/>
    <n v="22503"/>
    <s v="Tramitar Queja"/>
    <d v="2020-06-26T00:00:00"/>
    <x v="5"/>
    <s v="Pendiente"/>
    <s v="Pendiente"/>
    <e v="#VALUE!"/>
    <e v="#VALUE!"/>
    <s v="Rafael Peña Almeida"/>
    <s v="Abierto"/>
    <s v="Pendiente"/>
    <m/>
    <e v="#REF!"/>
    <e v="#REF!"/>
    <x v="1"/>
    <x v="1"/>
  </r>
  <r>
    <n v="2394"/>
    <n v="22504"/>
    <s v="Tramitar Queja"/>
    <d v="2020-06-26T00:00:00"/>
    <x v="5"/>
    <s v="Pendiente"/>
    <s v="Pendiente"/>
    <e v="#VALUE!"/>
    <e v="#VALUE!"/>
    <s v="ALCIRA HERRERA GONZALEZ"/>
    <s v="Abierto"/>
    <s v="Pendiente"/>
    <m/>
    <e v="#REF!"/>
    <e v="#REF!"/>
    <x v="1"/>
    <x v="1"/>
  </r>
  <r>
    <n v="2395"/>
    <n v="22505"/>
    <s v="Tramitar Peticiones"/>
    <d v="2020-06-26T00:00:00"/>
    <x v="5"/>
    <d v="2020-07-01T00:00:00"/>
    <s v="Julio - Septiembre"/>
    <n v="5"/>
    <n v="4"/>
    <s v="Alejandro Burbano Muñoz"/>
    <s v="Cerrado"/>
    <s v="Julio"/>
    <m/>
    <e v="#REF!"/>
    <e v="#REF!"/>
    <x v="0"/>
    <x v="0"/>
  </r>
  <r>
    <n v="2396"/>
    <n v="22506"/>
    <s v="Tramitar Reclamo"/>
    <d v="2020-06-26T00:00:00"/>
    <x v="5"/>
    <d v="2020-06-26T00:00:00"/>
    <s v="Abril - Junio"/>
    <n v="0"/>
    <n v="1"/>
    <s v="SANDRA MARIA ESCOBAR RAMOS"/>
    <s v="Cerrado"/>
    <s v="Junio"/>
    <m/>
    <e v="#REF!"/>
    <e v="#REF!"/>
    <x v="0"/>
    <x v="0"/>
  </r>
  <r>
    <n v="2397"/>
    <n v="22507"/>
    <s v="Tramitar Peticiones"/>
    <d v="2020-06-26T00:00:00"/>
    <x v="5"/>
    <d v="2020-07-01T00:00:00"/>
    <s v="Julio - Septiembre"/>
    <n v="5"/>
    <n v="4"/>
    <s v="Mauricio Toro"/>
    <s v="Cerrado"/>
    <s v="Julio"/>
    <m/>
    <e v="#REF!"/>
    <e v="#REF!"/>
    <x v="0"/>
    <x v="0"/>
  </r>
  <r>
    <n v="2398"/>
    <n v="22508"/>
    <s v="Tramitar Queja"/>
    <d v="2020-06-26T00:00:00"/>
    <x v="5"/>
    <d v="2020-06-26T00:00:00"/>
    <s v="Abril - Junio"/>
    <n v="0"/>
    <n v="1"/>
    <s v="Camilo Andres Cruz Hoyos"/>
    <s v="Cerrado"/>
    <s v="Junio"/>
    <m/>
    <e v="#REF!"/>
    <e v="#REF!"/>
    <x v="0"/>
    <x v="0"/>
  </r>
  <r>
    <n v="2399"/>
    <n v="22509"/>
    <s v="Tramitar Queja"/>
    <d v="2020-06-26T00:00:00"/>
    <x v="5"/>
    <s v="Pendiente"/>
    <s v="Pendiente"/>
    <e v="#VALUE!"/>
    <e v="#VALUE!"/>
    <s v="cesar augusto bedoya betancur"/>
    <s v="Abierto"/>
    <s v="Pendiente"/>
    <m/>
    <e v="#REF!"/>
    <e v="#REF!"/>
    <x v="1"/>
    <x v="1"/>
  </r>
  <r>
    <n v="2400"/>
    <n v="22510"/>
    <s v="Tramitar Queja"/>
    <d v="2020-06-26T00:00:00"/>
    <x v="5"/>
    <d v="2020-06-26T00:00:00"/>
    <s v="Abril - Junio"/>
    <n v="0"/>
    <n v="1"/>
    <s v="PAOLA ALEJANDRA CASTAÑO RIVERA"/>
    <s v="Cerrado"/>
    <s v="Junio"/>
    <m/>
    <e v="#REF!"/>
    <e v="#REF!"/>
    <x v="0"/>
    <x v="0"/>
  </r>
  <r>
    <n v="2401"/>
    <n v="22511"/>
    <s v="Tramitar Queja"/>
    <d v="2020-06-26T00:00:00"/>
    <x v="5"/>
    <s v="Pendiente"/>
    <s v="Pendiente"/>
    <e v="#VALUE!"/>
    <e v="#VALUE!"/>
    <s v="cesar augusto bedoya betancur"/>
    <s v="Abierto"/>
    <s v="Pendiente"/>
    <m/>
    <e v="#REF!"/>
    <e v="#REF!"/>
    <x v="1"/>
    <x v="1"/>
  </r>
  <r>
    <n v="2402"/>
    <n v="22512"/>
    <s v="Tramitar Peticiones"/>
    <d v="2020-06-26T00:00:00"/>
    <x v="5"/>
    <d v="2020-07-01T00:00:00"/>
    <s v="Julio - Septiembre"/>
    <n v="5"/>
    <n v="4"/>
    <s v="PEDRO ENRIQUE NIETO ENCISO"/>
    <s v="Cerrado"/>
    <s v="Julio"/>
    <m/>
    <e v="#REF!"/>
    <e v="#REF!"/>
    <x v="0"/>
    <x v="0"/>
  </r>
  <r>
    <n v="2403"/>
    <n v="22513"/>
    <s v="Tramitar Reclamo"/>
    <d v="2020-06-26T00:00:00"/>
    <x v="5"/>
    <d v="2020-06-26T00:00:00"/>
    <s v="Abril - Junio"/>
    <n v="0"/>
    <n v="1"/>
    <s v="carlota irene noreña giraldo"/>
    <s v="Cerrado"/>
    <s v="Junio"/>
    <m/>
    <e v="#REF!"/>
    <e v="#REF!"/>
    <x v="0"/>
    <x v="0"/>
  </r>
  <r>
    <n v="2404"/>
    <n v="22514"/>
    <s v="Tramitar Peticiones"/>
    <d v="2020-06-26T00:00:00"/>
    <x v="5"/>
    <d v="2020-07-01T00:00:00"/>
    <s v="Julio - Septiembre"/>
    <n v="5"/>
    <n v="4"/>
    <s v="CLARA INES GONZALEZ MONROY"/>
    <s v="Cerrado"/>
    <s v="Julio"/>
    <m/>
    <e v="#REF!"/>
    <e v="#REF!"/>
    <x v="0"/>
    <x v="0"/>
  </r>
  <r>
    <n v="2405"/>
    <n v="22515"/>
    <s v="Tramitar Reclamo"/>
    <d v="2020-06-26T00:00:00"/>
    <x v="5"/>
    <d v="2020-07-01T00:00:00"/>
    <s v="Julio - Septiembre"/>
    <n v="5"/>
    <n v="4"/>
    <s v="amanda fabiola quintero porras"/>
    <s v="Cerrado"/>
    <s v="Julio"/>
    <m/>
    <e v="#REF!"/>
    <e v="#REF!"/>
    <x v="0"/>
    <x v="0"/>
  </r>
  <r>
    <n v="2406"/>
    <n v="22516"/>
    <s v="Tramitar Reclamo"/>
    <d v="2020-06-26T00:00:00"/>
    <x v="5"/>
    <d v="2020-07-01T00:00:00"/>
    <s v="Julio - Septiembre"/>
    <n v="5"/>
    <n v="4"/>
    <s v="manuel alfonso illidge robles"/>
    <s v="Cerrado"/>
    <s v="Julio"/>
    <m/>
    <e v="#REF!"/>
    <e v="#REF!"/>
    <x v="0"/>
    <x v="0"/>
  </r>
  <r>
    <n v="2407"/>
    <n v="22517"/>
    <s v="Tramitar Peticiones"/>
    <d v="2020-06-26T00:00:00"/>
    <x v="5"/>
    <d v="2020-07-01T00:00:00"/>
    <s v="Julio - Septiembre"/>
    <n v="5"/>
    <n v="4"/>
    <s v="MERCELENA ROMERO DIAZ"/>
    <s v="Cerrado"/>
    <s v="Julio"/>
    <m/>
    <e v="#REF!"/>
    <e v="#REF!"/>
    <x v="0"/>
    <x v="0"/>
  </r>
  <r>
    <n v="2408"/>
    <n v="22518"/>
    <s v="Tramitar Peticiones"/>
    <d v="2020-06-26T00:00:00"/>
    <x v="5"/>
    <d v="2020-07-02T00:00:00"/>
    <s v="Julio - Septiembre"/>
    <n v="6"/>
    <n v="5"/>
    <s v="Oscar Norberto Reyes Pla"/>
    <s v="Cerrado"/>
    <s v="Julio"/>
    <m/>
    <e v="#REF!"/>
    <e v="#REF!"/>
    <x v="0"/>
    <x v="0"/>
  </r>
  <r>
    <n v="2409"/>
    <n v="22519"/>
    <s v="Tramitar Peticiones"/>
    <d v="2020-06-26T00:00:00"/>
    <x v="5"/>
    <d v="2020-07-01T00:00:00"/>
    <s v="Julio - Septiembre"/>
    <n v="5"/>
    <n v="4"/>
    <s v="Antonio Jose Junieles Arrieta"/>
    <s v="Cerrado"/>
    <s v="Julio"/>
    <m/>
    <e v="#REF!"/>
    <e v="#REF!"/>
    <x v="0"/>
    <x v="0"/>
  </r>
  <r>
    <n v="2410"/>
    <n v="22520"/>
    <s v="Tramitar Queja"/>
    <d v="2020-06-26T00:00:00"/>
    <x v="5"/>
    <s v="Pendiente"/>
    <s v="Pendiente"/>
    <e v="#VALUE!"/>
    <e v="#VALUE!"/>
    <s v="Paulo Santiago Guevara García"/>
    <s v="Abierto"/>
    <s v="Pendiente"/>
    <m/>
    <e v="#REF!"/>
    <e v="#REF!"/>
    <x v="1"/>
    <x v="1"/>
  </r>
  <r>
    <n v="2411"/>
    <n v="22521"/>
    <s v="Tramitar Peticiones"/>
    <d v="2020-06-27T00:00:00"/>
    <x v="5"/>
    <d v="2020-07-01T00:00:00"/>
    <s v="Julio - Septiembre"/>
    <n v="4"/>
    <n v="3"/>
    <s v="JOSE FERNANDO CHAVARRIAGA MONTOYA"/>
    <s v="Cerrado"/>
    <s v="Julio"/>
    <m/>
    <e v="#REF!"/>
    <e v="#REF!"/>
    <x v="0"/>
    <x v="0"/>
  </r>
  <r>
    <n v="2412"/>
    <n v="22522"/>
    <s v="Tramitar Peticiones"/>
    <d v="2020-06-27T00:00:00"/>
    <x v="5"/>
    <d v="2020-07-01T00:00:00"/>
    <s v="Julio - Septiembre"/>
    <n v="4"/>
    <n v="3"/>
    <s v="LEONARDO MEJIA"/>
    <s v="Cerrado"/>
    <s v="Julio"/>
    <m/>
    <e v="#REF!"/>
    <e v="#REF!"/>
    <x v="0"/>
    <x v="0"/>
  </r>
  <r>
    <n v="2413"/>
    <n v="22523"/>
    <s v="Tramitar Peticiones"/>
    <d v="2020-06-27T00:00:00"/>
    <x v="5"/>
    <d v="2020-07-01T00:00:00"/>
    <s v="Julio - Septiembre"/>
    <n v="4"/>
    <n v="3"/>
    <s v="ivan dario jimenez arevalo"/>
    <s v="Cerrado"/>
    <s v="Julio"/>
    <m/>
    <e v="#REF!"/>
    <e v="#REF!"/>
    <x v="0"/>
    <x v="0"/>
  </r>
  <r>
    <n v="2414"/>
    <n v="22524"/>
    <s v="Tramitar Peticiones"/>
    <d v="2020-06-27T00:00:00"/>
    <x v="5"/>
    <d v="2020-07-01T00:00:00"/>
    <s v="Julio - Septiembre"/>
    <n v="4"/>
    <n v="3"/>
    <s v="No hay clientes referentes a este flujo"/>
    <s v="Cerrado"/>
    <s v="Julio"/>
    <m/>
    <e v="#REF!"/>
    <e v="#REF!"/>
    <x v="0"/>
    <x v="0"/>
  </r>
  <r>
    <n v="2415"/>
    <n v="22525"/>
    <s v="Asignar Sugerencia"/>
    <d v="2020-06-27T00:00:00"/>
    <x v="5"/>
    <d v="2020-07-01T00:00:00"/>
    <s v="Julio - Septiembre"/>
    <n v="4"/>
    <n v="3"/>
    <s v="SERGIO HERNANDO SANTOS MOSQUERA"/>
    <s v="Cerrado"/>
    <s v="Julio"/>
    <m/>
    <e v="#REF!"/>
    <e v="#REF!"/>
    <x v="0"/>
    <x v="0"/>
  </r>
  <r>
    <n v="2416"/>
    <n v="22526"/>
    <s v="Tramitar Peticiones"/>
    <d v="2020-06-27T00:00:00"/>
    <x v="5"/>
    <d v="2020-07-01T00:00:00"/>
    <s v="Julio - Septiembre"/>
    <n v="4"/>
    <n v="3"/>
    <s v="GICOL VANESSA APARICIO CAÑAS"/>
    <s v="Cerrado"/>
    <s v="Julio"/>
    <m/>
    <e v="#REF!"/>
    <e v="#REF!"/>
    <x v="0"/>
    <x v="0"/>
  </r>
  <r>
    <n v="2417"/>
    <n v="22527"/>
    <s v="Tramitar Reclamo"/>
    <d v="2020-06-27T00:00:00"/>
    <x v="5"/>
    <d v="2020-07-01T00:00:00"/>
    <s v="Julio - Septiembre"/>
    <n v="4"/>
    <n v="3"/>
    <s v="Eder Pacheco Bravo"/>
    <s v="Cerrado"/>
    <s v="Julio"/>
    <m/>
    <e v="#REF!"/>
    <e v="#REF!"/>
    <x v="0"/>
    <x v="0"/>
  </r>
  <r>
    <n v="2418"/>
    <n v="22528"/>
    <s v="Asignar Sugerencia"/>
    <d v="2020-06-27T00:00:00"/>
    <x v="5"/>
    <d v="2020-07-01T00:00:00"/>
    <s v="Julio - Septiembre"/>
    <n v="4"/>
    <n v="3"/>
    <s v="n.a."/>
    <s v="Cerrado"/>
    <s v="Julio"/>
    <m/>
    <e v="#REF!"/>
    <e v="#REF!"/>
    <x v="0"/>
    <x v="0"/>
  </r>
  <r>
    <n v="2419"/>
    <n v="22529"/>
    <s v="Tramitar Queja"/>
    <d v="2020-06-27T00:00:00"/>
    <x v="5"/>
    <s v="Pendiente"/>
    <s v="Pendiente"/>
    <e v="#VALUE!"/>
    <e v="#VALUE!"/>
    <s v="SANDRA MILENA DIAZ PAIPA"/>
    <s v="Abierto"/>
    <s v="Pendiente"/>
    <m/>
    <e v="#REF!"/>
    <e v="#REF!"/>
    <x v="1"/>
    <x v="1"/>
  </r>
  <r>
    <n v="2420"/>
    <n v="22530"/>
    <s v="Tramitar Queja"/>
    <d v="2020-06-27T00:00:00"/>
    <x v="5"/>
    <d v="2020-07-01T00:00:00"/>
    <s v="Julio - Septiembre"/>
    <n v="4"/>
    <n v="3"/>
    <s v="Jenny Katherine Soto Trujillo"/>
    <s v="Cerrado"/>
    <s v="Julio"/>
    <m/>
    <e v="#REF!"/>
    <e v="#REF!"/>
    <x v="0"/>
    <x v="0"/>
  </r>
  <r>
    <n v="2421"/>
    <n v="22531"/>
    <s v="Tramitar Peticiones"/>
    <d v="2020-06-27T00:00:00"/>
    <x v="5"/>
    <d v="2020-07-01T00:00:00"/>
    <s v="Julio - Septiembre"/>
    <n v="4"/>
    <n v="3"/>
    <s v="Lina Maria Barros"/>
    <s v="Cerrado"/>
    <s v="Julio"/>
    <m/>
    <e v="#REF!"/>
    <e v="#REF!"/>
    <x v="0"/>
    <x v="0"/>
  </r>
  <r>
    <n v="2422"/>
    <n v="22532"/>
    <s v="Tramitar Peticiones"/>
    <d v="2020-06-27T00:00:00"/>
    <x v="5"/>
    <d v="2020-07-09T00:00:00"/>
    <s v="Julio - Septiembre"/>
    <n v="12"/>
    <n v="9"/>
    <s v="Germán Eduardo Cely Ochoa"/>
    <s v="Cerrado"/>
    <s v="Julio"/>
    <m/>
    <e v="#REF!"/>
    <e v="#REF!"/>
    <x v="0"/>
    <x v="0"/>
  </r>
  <r>
    <n v="2423"/>
    <n v="22533"/>
    <s v="Tramitar Peticiones"/>
    <d v="2020-06-27T00:00:00"/>
    <x v="5"/>
    <d v="2020-07-02T00:00:00"/>
    <s v="Julio - Septiembre"/>
    <n v="5"/>
    <n v="4"/>
    <s v="MARIA OLIVEROS GONZALEZ"/>
    <s v="Cerrado"/>
    <s v="Julio"/>
    <m/>
    <e v="#REF!"/>
    <e v="#REF!"/>
    <x v="0"/>
    <x v="0"/>
  </r>
  <r>
    <n v="2424"/>
    <n v="22534"/>
    <s v="Tramitar Peticiones"/>
    <d v="2020-06-27T00:00:00"/>
    <x v="5"/>
    <d v="2020-07-02T00:00:00"/>
    <s v="Julio - Septiembre"/>
    <n v="5"/>
    <n v="4"/>
    <s v="Cristian Javier Nivia Escarraga"/>
    <s v="Cerrado"/>
    <s v="Julio"/>
    <m/>
    <e v="#REF!"/>
    <e v="#REF!"/>
    <x v="0"/>
    <x v="0"/>
  </r>
  <r>
    <n v="2425"/>
    <n v="22535"/>
    <s v="Tramitar Peticiones"/>
    <d v="2020-06-27T00:00:00"/>
    <x v="5"/>
    <d v="2020-07-02T00:00:00"/>
    <s v="Julio - Septiembre"/>
    <n v="5"/>
    <n v="4"/>
    <s v="Libemeyer Barreto Soler"/>
    <s v="Cerrado"/>
    <s v="Julio"/>
    <m/>
    <e v="#REF!"/>
    <e v="#REF!"/>
    <x v="0"/>
    <x v="0"/>
  </r>
  <r>
    <n v="2426"/>
    <n v="22536"/>
    <s v="Asignar Sugerencia"/>
    <d v="2020-06-28T00:00:00"/>
    <x v="5"/>
    <d v="2020-07-01T00:00:00"/>
    <s v="Julio - Septiembre"/>
    <n v="3"/>
    <n v="3"/>
    <s v="federman guativa lopez"/>
    <s v="Cerrado"/>
    <s v="Julio"/>
    <m/>
    <e v="#REF!"/>
    <e v="#REF!"/>
    <x v="0"/>
    <x v="0"/>
  </r>
  <r>
    <n v="2427"/>
    <n v="22537"/>
    <s v="Tramitar Peticiones"/>
    <d v="2020-06-28T00:00:00"/>
    <x v="5"/>
    <d v="2020-07-02T00:00:00"/>
    <s v="Julio - Septiembre"/>
    <n v="4"/>
    <n v="4"/>
    <s v="Rafael Mora"/>
    <s v="Cerrado"/>
    <s v="Julio"/>
    <m/>
    <e v="#REF!"/>
    <e v="#REF!"/>
    <x v="0"/>
    <x v="0"/>
  </r>
  <r>
    <n v="2428"/>
    <n v="22538"/>
    <s v="Tramitar Peticiones"/>
    <d v="2020-06-28T00:00:00"/>
    <x v="5"/>
    <d v="2020-07-02T00:00:00"/>
    <s v="Julio - Septiembre"/>
    <n v="4"/>
    <n v="4"/>
    <s v="WILSON HERNAN BERNAL CARO"/>
    <s v="Cerrado"/>
    <s v="Julio"/>
    <m/>
    <e v="#REF!"/>
    <e v="#REF!"/>
    <x v="0"/>
    <x v="0"/>
  </r>
  <r>
    <n v="2429"/>
    <n v="22539"/>
    <s v="Asignar Sugerencia"/>
    <d v="2020-06-28T00:00:00"/>
    <x v="5"/>
    <d v="2020-07-01T00:00:00"/>
    <s v="Julio - Septiembre"/>
    <n v="3"/>
    <n v="3"/>
    <s v="JUAN CARLOS BEDOYA VELASQUEZ"/>
    <s v="Cerrado"/>
    <s v="Julio"/>
    <m/>
    <e v="#REF!"/>
    <e v="#REF!"/>
    <x v="0"/>
    <x v="0"/>
  </r>
  <r>
    <n v="2430"/>
    <n v="22540"/>
    <s v="Tramitar Peticiones"/>
    <d v="2020-06-28T00:00:00"/>
    <x v="5"/>
    <d v="2020-07-02T00:00:00"/>
    <s v="Julio - Septiembre"/>
    <n v="4"/>
    <n v="4"/>
    <s v="garden doris piedad olmos cardona"/>
    <s v="Cerrado"/>
    <s v="Julio"/>
    <m/>
    <e v="#REF!"/>
    <e v="#REF!"/>
    <x v="0"/>
    <x v="0"/>
  </r>
  <r>
    <n v="2431"/>
    <n v="22541"/>
    <s v="Tramitar Peticiones"/>
    <d v="2020-06-28T00:00:00"/>
    <x v="5"/>
    <d v="2020-07-02T00:00:00"/>
    <s v="Julio - Septiembre"/>
    <n v="4"/>
    <n v="4"/>
    <s v="garden doris piedad olmos cardona"/>
    <s v="Cerrado"/>
    <s v="Julio"/>
    <m/>
    <e v="#REF!"/>
    <e v="#REF!"/>
    <x v="0"/>
    <x v="0"/>
  </r>
  <r>
    <n v="2432"/>
    <n v="22542"/>
    <s v="Tramitar Peticiones"/>
    <d v="2020-06-28T00:00:00"/>
    <x v="5"/>
    <d v="2020-07-02T00:00:00"/>
    <s v="Julio - Septiembre"/>
    <n v="4"/>
    <n v="4"/>
    <s v="Jenny Vargas"/>
    <s v="Cerrado"/>
    <s v="Julio"/>
    <m/>
    <e v="#REF!"/>
    <e v="#REF!"/>
    <x v="0"/>
    <x v="0"/>
  </r>
  <r>
    <n v="2433"/>
    <n v="22543"/>
    <s v="Tramitar Queja"/>
    <d v="2020-06-28T00:00:00"/>
    <x v="5"/>
    <d v="2020-07-01T00:00:00"/>
    <s v="Julio - Septiembre"/>
    <n v="3"/>
    <n v="3"/>
    <s v="ivonne lizeth rodriguez poveda"/>
    <s v="Cerrado"/>
    <s v="Julio"/>
    <m/>
    <e v="#REF!"/>
    <e v="#REF!"/>
    <x v="0"/>
    <x v="0"/>
  </r>
  <r>
    <n v="2434"/>
    <n v="22544"/>
    <s v="Tramitar Queja"/>
    <d v="2020-06-28T00:00:00"/>
    <x v="5"/>
    <d v="2020-07-02T00:00:00"/>
    <s v="Julio - Septiembre"/>
    <n v="4"/>
    <n v="4"/>
    <s v="Jennifer Richardson"/>
    <s v="Cerrado"/>
    <s v="Julio"/>
    <m/>
    <e v="#REF!"/>
    <e v="#REF!"/>
    <x v="0"/>
    <x v="0"/>
  </r>
  <r>
    <n v="2435"/>
    <n v="22545"/>
    <s v="Tramitar Reclamo"/>
    <d v="2020-06-28T00:00:00"/>
    <x v="5"/>
    <d v="2020-07-02T00:00:00"/>
    <s v="Julio - Septiembre"/>
    <n v="4"/>
    <n v="4"/>
    <s v="luis eduardo mendoza patiño"/>
    <s v="Cerrado"/>
    <s v="Julio"/>
    <m/>
    <e v="#REF!"/>
    <e v="#REF!"/>
    <x v="0"/>
    <x v="0"/>
  </r>
  <r>
    <n v="2436"/>
    <n v="22546"/>
    <s v="Tramitar Reclamo"/>
    <d v="2020-06-28T00:00:00"/>
    <x v="5"/>
    <d v="2020-07-01T00:00:00"/>
    <s v="Julio - Septiembre"/>
    <n v="3"/>
    <n v="3"/>
    <s v="luis eduardo mendoza patiño"/>
    <s v="Cerrado"/>
    <s v="Julio"/>
    <m/>
    <e v="#REF!"/>
    <e v="#REF!"/>
    <x v="0"/>
    <x v="0"/>
  </r>
  <r>
    <n v="2437"/>
    <n v="22547"/>
    <s v="Tramitar Queja"/>
    <d v="2020-06-28T00:00:00"/>
    <x v="5"/>
    <s v="Pendiente"/>
    <s v="Pendiente"/>
    <e v="#VALUE!"/>
    <e v="#VALUE!"/>
    <s v="NN"/>
    <s v="Abierto"/>
    <s v="Pendiente"/>
    <m/>
    <e v="#REF!"/>
    <e v="#REF!"/>
    <x v="1"/>
    <x v="1"/>
  </r>
  <r>
    <n v="2438"/>
    <n v="22548"/>
    <s v="Tramitar Peticiones"/>
    <d v="2020-06-29T00:00:00"/>
    <x v="5"/>
    <d v="2020-07-02T00:00:00"/>
    <s v="Julio - Septiembre"/>
    <n v="3"/>
    <n v="4"/>
    <s v="JHEISON LIBARDO BARRIOS LÓPEZ"/>
    <s v="Cerrado"/>
    <s v="Julio"/>
    <m/>
    <e v="#REF!"/>
    <e v="#REF!"/>
    <x v="0"/>
    <x v="0"/>
  </r>
  <r>
    <n v="2439"/>
    <n v="22549"/>
    <s v="Tramitar Queja"/>
    <d v="2020-06-29T00:00:00"/>
    <x v="5"/>
    <d v="2020-07-02T00:00:00"/>
    <s v="Julio - Septiembre"/>
    <n v="3"/>
    <n v="4"/>
    <s v="Martha E. Garcia R."/>
    <s v="Cerrado"/>
    <s v="Julio"/>
    <m/>
    <e v="#REF!"/>
    <e v="#REF!"/>
    <x v="0"/>
    <x v="0"/>
  </r>
  <r>
    <n v="2440"/>
    <n v="22550"/>
    <s v="Tramitar Peticiones"/>
    <d v="2020-06-30T00:00:00"/>
    <x v="5"/>
    <d v="2020-07-02T00:00:00"/>
    <s v="Julio - Septiembre"/>
    <n v="2"/>
    <n v="3"/>
    <s v="BANCO PICHINCHA"/>
    <s v="Cerrado"/>
    <s v="Julio"/>
    <m/>
    <e v="#REF!"/>
    <e v="#REF!"/>
    <x v="0"/>
    <x v="0"/>
  </r>
  <r>
    <n v="2441"/>
    <n v="22551"/>
    <s v="Tramitar Peticiones"/>
    <d v="2020-06-30T00:00:00"/>
    <x v="5"/>
    <d v="2020-07-02T00:00:00"/>
    <s v="Julio - Septiembre"/>
    <n v="2"/>
    <n v="3"/>
    <s v="miguel fernando pascuas escobar"/>
    <s v="Cerrado"/>
    <s v="Julio"/>
    <m/>
    <e v="#REF!"/>
    <e v="#REF!"/>
    <x v="0"/>
    <x v="0"/>
  </r>
  <r>
    <n v="2442"/>
    <n v="22552"/>
    <s v="Tramitar Peticiones"/>
    <d v="2020-06-30T00:00:00"/>
    <x v="5"/>
    <d v="2020-07-02T00:00:00"/>
    <s v="Julio - Septiembre"/>
    <n v="2"/>
    <n v="3"/>
    <s v="douglas garcia santos"/>
    <s v="Cerrado"/>
    <s v="Julio"/>
    <m/>
    <e v="#REF!"/>
    <e v="#REF!"/>
    <x v="0"/>
    <x v="0"/>
  </r>
  <r>
    <n v="2443"/>
    <n v="22553"/>
    <s v="Tramitar Peticiones"/>
    <d v="2020-06-30T00:00:00"/>
    <x v="5"/>
    <d v="2020-07-02T00:00:00"/>
    <s v="Julio - Septiembre"/>
    <n v="2"/>
    <n v="3"/>
    <s v="Luis Alexander Tejero"/>
    <s v="Cerrado"/>
    <s v="Julio"/>
    <m/>
    <e v="#REF!"/>
    <e v="#REF!"/>
    <x v="0"/>
    <x v="0"/>
  </r>
  <r>
    <n v="2444"/>
    <n v="22554"/>
    <s v="Tramitar Peticiones"/>
    <d v="2020-06-30T00:00:00"/>
    <x v="5"/>
    <d v="2020-07-02T00:00:00"/>
    <s v="Julio - Septiembre"/>
    <n v="2"/>
    <n v="3"/>
    <s v="DEYANIRA SARAI GUERRERO VANEGAS"/>
    <s v="Cerrado"/>
    <s v="Julio"/>
    <m/>
    <e v="#REF!"/>
    <e v="#REF!"/>
    <x v="0"/>
    <x v="0"/>
  </r>
  <r>
    <n v="2445"/>
    <n v="22555"/>
    <s v="Tramitar Peticiones"/>
    <d v="2020-06-30T00:00:00"/>
    <x v="5"/>
    <d v="2020-07-03T00:00:00"/>
    <s v="Julio - Septiembre"/>
    <n v="3"/>
    <n v="4"/>
    <s v="Julián Andrés Martínez Cobos"/>
    <s v="Cerrado"/>
    <s v="Julio"/>
    <m/>
    <e v="#REF!"/>
    <e v="#REF!"/>
    <x v="0"/>
    <x v="0"/>
  </r>
  <r>
    <n v="2446"/>
    <n v="22556"/>
    <s v="Tramitar Peticiones"/>
    <d v="2020-06-30T00:00:00"/>
    <x v="5"/>
    <d v="2020-07-03T00:00:00"/>
    <s v="Julio - Septiembre"/>
    <n v="3"/>
    <n v="4"/>
    <s v="leydi narvaez"/>
    <s v="Cerrado"/>
    <s v="Julio"/>
    <m/>
    <e v="#REF!"/>
    <e v="#REF!"/>
    <x v="0"/>
    <x v="0"/>
  </r>
  <r>
    <n v="2447"/>
    <n v="22557"/>
    <s v="Tramitar Peticiones"/>
    <d v="2020-06-30T00:00:00"/>
    <x v="5"/>
    <d v="2020-07-03T00:00:00"/>
    <s v="Julio - Septiembre"/>
    <n v="3"/>
    <n v="4"/>
    <s v="PABLO MARCELO CARDENAS BEANVIDES"/>
    <s v="Cerrado"/>
    <s v="Julio"/>
    <m/>
    <e v="#REF!"/>
    <e v="#REF!"/>
    <x v="0"/>
    <x v="0"/>
  </r>
  <r>
    <n v="2448"/>
    <n v="22558"/>
    <s v="Tramitar Peticiones"/>
    <d v="2020-06-30T00:00:00"/>
    <x v="5"/>
    <d v="2020-07-03T00:00:00"/>
    <s v="Julio - Septiembre"/>
    <n v="3"/>
    <n v="4"/>
    <s v="Beatriz Rugby Estevez Sarria"/>
    <s v="Cerrado"/>
    <s v="Julio"/>
    <m/>
    <e v="#REF!"/>
    <e v="#REF!"/>
    <x v="0"/>
    <x v="0"/>
  </r>
  <r>
    <n v="2449"/>
    <n v="22559"/>
    <s v="Tramitar Peticiones"/>
    <d v="2020-06-30T00:00:00"/>
    <x v="5"/>
    <d v="2020-07-03T00:00:00"/>
    <s v="Julio - Septiembre"/>
    <n v="3"/>
    <n v="4"/>
    <s v="William Fresneda"/>
    <s v="Cerrado"/>
    <s v="Julio"/>
    <m/>
    <e v="#REF!"/>
    <e v="#REF!"/>
    <x v="0"/>
    <x v="0"/>
  </r>
  <r>
    <n v="2450"/>
    <n v="22560"/>
    <s v="Tramitar Peticiones"/>
    <d v="2020-06-30T00:00:00"/>
    <x v="5"/>
    <d v="2020-07-03T00:00:00"/>
    <s v="Julio - Septiembre"/>
    <n v="3"/>
    <n v="4"/>
    <s v="keidy julieth linares ordoñez"/>
    <s v="Cerrado"/>
    <s v="Julio"/>
    <m/>
    <e v="#REF!"/>
    <e v="#REF!"/>
    <x v="0"/>
    <x v="0"/>
  </r>
  <r>
    <n v="2451"/>
    <n v="22561"/>
    <s v="Tramitar Peticiones"/>
    <d v="2020-06-30T00:00:00"/>
    <x v="5"/>
    <d v="2020-07-03T00:00:00"/>
    <s v="Julio - Septiembre"/>
    <n v="3"/>
    <n v="4"/>
    <s v="Cecilia Isabel barrios castro"/>
    <s v="Cerrado"/>
    <s v="Julio"/>
    <m/>
    <e v="#REF!"/>
    <e v="#REF!"/>
    <x v="0"/>
    <x v="0"/>
  </r>
  <r>
    <n v="2452"/>
    <n v="22562"/>
    <s v="Tramitar Peticiones"/>
    <d v="2020-06-30T00:00:00"/>
    <x v="5"/>
    <d v="2020-07-03T00:00:00"/>
    <s v="Julio - Septiembre"/>
    <n v="3"/>
    <n v="4"/>
    <s v="DANIELA ESCOBAR ARBELAEZ"/>
    <s v="Cerrado"/>
    <s v="Julio"/>
    <m/>
    <e v="#REF!"/>
    <e v="#REF!"/>
    <x v="0"/>
    <x v="0"/>
  </r>
  <r>
    <n v="2453"/>
    <n v="22563"/>
    <s v="Tramitar Peticiones"/>
    <d v="2020-06-30T00:00:00"/>
    <x v="5"/>
    <d v="2020-07-03T00:00:00"/>
    <s v="Julio - Septiembre"/>
    <n v="3"/>
    <n v="4"/>
    <s v="carlos jose gonzalez duran"/>
    <s v="Cerrado"/>
    <s v="Julio"/>
    <m/>
    <e v="#REF!"/>
    <e v="#REF!"/>
    <x v="0"/>
    <x v="0"/>
  </r>
  <r>
    <n v="2454"/>
    <n v="22564"/>
    <s v="Tramitar Peticiones"/>
    <d v="2020-06-30T00:00:00"/>
    <x v="5"/>
    <d v="2020-07-03T00:00:00"/>
    <s v="Julio - Septiembre"/>
    <n v="3"/>
    <n v="4"/>
    <s v="Jose Guiovanny Palacios T"/>
    <s v="Cerrado"/>
    <s v="Julio"/>
    <m/>
    <e v="#REF!"/>
    <e v="#REF!"/>
    <x v="0"/>
    <x v="0"/>
  </r>
  <r>
    <n v="2455"/>
    <n v="22565"/>
    <s v="Tramitar Peticiones"/>
    <d v="2020-06-30T00:00:00"/>
    <x v="5"/>
    <d v="2020-07-03T00:00:00"/>
    <s v="Julio - Septiembre"/>
    <n v="3"/>
    <n v="4"/>
    <s v="carlos jose gonzalez duran"/>
    <s v="Cerrado"/>
    <s v="Julio"/>
    <m/>
    <e v="#REF!"/>
    <e v="#REF!"/>
    <x v="0"/>
    <x v="0"/>
  </r>
  <r>
    <n v="2456"/>
    <n v="22566"/>
    <s v="Tramitar Peticiones"/>
    <d v="2020-06-30T00:00:00"/>
    <x v="5"/>
    <d v="2020-07-03T00:00:00"/>
    <s v="Julio - Septiembre"/>
    <n v="3"/>
    <n v="4"/>
    <s v="DANIELA ESCOBAR ARBELAEZ"/>
    <s v="Cerrado"/>
    <s v="Julio"/>
    <m/>
    <e v="#REF!"/>
    <e v="#REF!"/>
    <x v="0"/>
    <x v="0"/>
  </r>
  <r>
    <n v="2457"/>
    <n v="22567"/>
    <s v="Tramitar Peticiones"/>
    <d v="2020-06-30T00:00:00"/>
    <x v="5"/>
    <d v="2020-07-03T00:00:00"/>
    <s v="Julio - Septiembre"/>
    <n v="3"/>
    <n v="4"/>
    <s v="WILLIAM DORIA GARCES"/>
    <s v="Cerrado"/>
    <s v="Julio"/>
    <m/>
    <e v="#REF!"/>
    <e v="#REF!"/>
    <x v="0"/>
    <x v="0"/>
  </r>
  <r>
    <n v="2458"/>
    <n v="22568"/>
    <s v="Tramitar Peticiones"/>
    <d v="2020-06-30T00:00:00"/>
    <x v="5"/>
    <d v="2020-07-03T00:00:00"/>
    <s v="Julio - Septiembre"/>
    <n v="3"/>
    <n v="4"/>
    <s v="Mario Alberto Carroll Ferreira"/>
    <s v="Cerrado"/>
    <s v="Julio"/>
    <m/>
    <e v="#REF!"/>
    <e v="#REF!"/>
    <x v="0"/>
    <x v="0"/>
  </r>
  <r>
    <n v="2459"/>
    <n v="22569"/>
    <s v="Tramitar Peticiones"/>
    <d v="2020-06-30T00:00:00"/>
    <x v="5"/>
    <d v="2020-07-03T00:00:00"/>
    <s v="Julio - Septiembre"/>
    <n v="3"/>
    <n v="4"/>
    <s v="jimena reyes"/>
    <s v="Cerrado"/>
    <s v="Julio"/>
    <m/>
    <e v="#REF!"/>
    <e v="#REF!"/>
    <x v="0"/>
    <x v="0"/>
  </r>
  <r>
    <n v="2460"/>
    <n v="22570"/>
    <s v="Tramitar Peticiones"/>
    <d v="2020-06-30T00:00:00"/>
    <x v="5"/>
    <d v="2020-07-03T00:00:00"/>
    <s v="Julio - Septiembre"/>
    <n v="3"/>
    <n v="4"/>
    <s v="Jose Francisco Montufar Rodriguez."/>
    <s v="Cerrado"/>
    <s v="Julio"/>
    <m/>
    <e v="#REF!"/>
    <e v="#REF!"/>
    <x v="0"/>
    <x v="0"/>
  </r>
  <r>
    <n v="2461"/>
    <n v="22571"/>
    <s v="Tramitar Peticiones"/>
    <d v="2020-06-30T00:00:00"/>
    <x v="5"/>
    <d v="2020-07-03T00:00:00"/>
    <s v="Julio - Septiembre"/>
    <n v="3"/>
    <n v="4"/>
    <s v="Eduard Alexander Gómez Sánchez"/>
    <s v="Cerrado"/>
    <s v="Julio"/>
    <m/>
    <e v="#REF!"/>
    <e v="#REF!"/>
    <x v="0"/>
    <x v="0"/>
  </r>
  <r>
    <n v="2462"/>
    <n v="22572"/>
    <s v="Tramitar Queja"/>
    <d v="2020-06-30T00:00:00"/>
    <x v="5"/>
    <d v="2020-07-01T00:00:00"/>
    <s v="Julio - Septiembre"/>
    <n v="1"/>
    <n v="2"/>
    <s v="Ramiro Osorno Conde"/>
    <s v="Cerrado"/>
    <s v="Julio"/>
    <m/>
    <e v="#REF!"/>
    <e v="#REF!"/>
    <x v="0"/>
    <x v="0"/>
  </r>
  <r>
    <n v="2463"/>
    <n v="22573"/>
    <s v="Tramitar Reclamo"/>
    <d v="2020-06-30T00:00:00"/>
    <x v="5"/>
    <d v="2020-07-01T00:00:00"/>
    <s v="Julio - Septiembre"/>
    <n v="1"/>
    <n v="2"/>
    <s v="andres felipe ordoñez gomez"/>
    <s v="Cerrado"/>
    <s v="Julio"/>
    <m/>
    <e v="#REF!"/>
    <e v="#REF!"/>
    <x v="0"/>
    <x v="0"/>
  </r>
  <r>
    <n v="2464"/>
    <n v="22574"/>
    <s v="Tramitar Peticiones"/>
    <d v="2020-06-30T00:00:00"/>
    <x v="5"/>
    <d v="2020-07-03T00:00:00"/>
    <s v="Julio - Septiembre"/>
    <n v="3"/>
    <n v="4"/>
    <s v="jaime hincapie"/>
    <s v="Cerrado"/>
    <s v="Julio"/>
    <m/>
    <e v="#REF!"/>
    <e v="#REF!"/>
    <x v="0"/>
    <x v="0"/>
  </r>
  <r>
    <n v="2465"/>
    <n v="22575"/>
    <s v="Tramitar Peticiones"/>
    <d v="2020-06-30T00:00:00"/>
    <x v="5"/>
    <d v="2020-07-03T00:00:00"/>
    <s v="Julio - Septiembre"/>
    <n v="3"/>
    <n v="4"/>
    <s v="Mariano Barreneche Arango"/>
    <s v="Cerrado"/>
    <s v="Julio"/>
    <m/>
    <e v="#REF!"/>
    <e v="#REF!"/>
    <x v="0"/>
    <x v="0"/>
  </r>
  <r>
    <n v="2466"/>
    <n v="22576"/>
    <s v="Tramitar Peticiones"/>
    <d v="2020-06-30T00:00:00"/>
    <x v="5"/>
    <d v="2020-07-03T00:00:00"/>
    <s v="Julio - Septiembre"/>
    <n v="3"/>
    <n v="4"/>
    <s v="MIGUEL ANGEL NARVAEZ"/>
    <s v="Cerrado"/>
    <s v="Julio"/>
    <m/>
    <e v="#REF!"/>
    <e v="#REF!"/>
    <x v="0"/>
    <x v="0"/>
  </r>
  <r>
    <n v="2467"/>
    <n v="22577"/>
    <s v="Tramitar Peticiones"/>
    <d v="2020-06-30T00:00:00"/>
    <x v="5"/>
    <d v="2020-07-03T00:00:00"/>
    <s v="Julio - Septiembre"/>
    <n v="3"/>
    <n v="4"/>
    <s v="SOFIA IMELDA ALVARADO BAYONA"/>
    <s v="Cerrado"/>
    <s v="Julio"/>
    <m/>
    <e v="#REF!"/>
    <e v="#REF!"/>
    <x v="0"/>
    <x v="0"/>
  </r>
  <r>
    <n v="2468"/>
    <n v="22578"/>
    <s v="Tramitar Peticiones"/>
    <d v="2020-06-30T00:00:00"/>
    <x v="5"/>
    <d v="2020-07-03T00:00:00"/>
    <s v="Julio - Septiembre"/>
    <n v="3"/>
    <n v="4"/>
    <s v="Lina Maria Medina Santamaria"/>
    <s v="Cerrado"/>
    <s v="Julio"/>
    <m/>
    <e v="#REF!"/>
    <e v="#REF!"/>
    <x v="0"/>
    <x v="0"/>
  </r>
  <r>
    <n v="2469"/>
    <n v="22579"/>
    <s v="Tramitar Peticiones"/>
    <d v="2020-06-30T00:00:00"/>
    <x v="5"/>
    <d v="2020-07-03T00:00:00"/>
    <s v="Julio - Septiembre"/>
    <n v="3"/>
    <n v="4"/>
    <s v="CRISTIAN ENRIQUE CABARCAS MERCADO"/>
    <s v="Cerrado"/>
    <s v="Julio"/>
    <m/>
    <e v="#REF!"/>
    <e v="#REF!"/>
    <x v="0"/>
    <x v="0"/>
  </r>
  <r>
    <n v="2470"/>
    <n v="22580"/>
    <s v="Tramitar Queja"/>
    <d v="2020-07-01T00:00:00"/>
    <x v="6"/>
    <d v="2020-07-02T00:00:00"/>
    <s v="Julio - Septiembre"/>
    <n v="1"/>
    <n v="2"/>
    <s v="william Rodolfo Niño Mancipe"/>
    <s v="Cerrado"/>
    <s v="Julio"/>
    <m/>
    <e v="#REF!"/>
    <e v="#REF!"/>
    <x v="0"/>
    <x v="0"/>
  </r>
  <r>
    <n v="2471"/>
    <n v="22581"/>
    <s v="Tramitar Peticiones"/>
    <d v="2020-07-01T00:00:00"/>
    <x v="6"/>
    <d v="2020-07-03T00:00:00"/>
    <s v="Julio - Septiembre"/>
    <n v="2"/>
    <n v="3"/>
    <s v="sandra patricia"/>
    <s v="Cerrado"/>
    <s v="Julio"/>
    <m/>
    <e v="#REF!"/>
    <e v="#REF!"/>
    <x v="0"/>
    <x v="0"/>
  </r>
  <r>
    <n v="2472"/>
    <n v="22582"/>
    <s v="Tramitar Peticiones"/>
    <d v="2020-07-01T00:00:00"/>
    <x v="6"/>
    <d v="2020-07-03T00:00:00"/>
    <s v="Julio - Septiembre"/>
    <n v="2"/>
    <n v="3"/>
    <s v="CARLOS MARIO GONZALEZ PARRA"/>
    <s v="Cerrado"/>
    <s v="Julio"/>
    <m/>
    <e v="#REF!"/>
    <e v="#REF!"/>
    <x v="0"/>
    <x v="0"/>
  </r>
  <r>
    <n v="2473"/>
    <n v="22583"/>
    <s v="Tramitar Peticiones"/>
    <d v="2020-07-01T00:00:00"/>
    <x v="6"/>
    <d v="2020-07-03T00:00:00"/>
    <s v="Julio - Septiembre"/>
    <n v="2"/>
    <n v="3"/>
    <s v="Nestor Dniel Cuesta Bernal"/>
    <s v="Cerrado"/>
    <s v="Julio"/>
    <m/>
    <e v="#REF!"/>
    <e v="#REF!"/>
    <x v="0"/>
    <x v="0"/>
  </r>
  <r>
    <n v="2474"/>
    <n v="22584"/>
    <s v="Tramitar Peticiones"/>
    <d v="2020-07-01T00:00:00"/>
    <x v="6"/>
    <d v="2020-07-03T00:00:00"/>
    <s v="Julio - Septiembre"/>
    <n v="2"/>
    <n v="3"/>
    <s v="PEDRO JOSE RUIZ"/>
    <s v="Cerrado"/>
    <s v="Julio"/>
    <m/>
    <e v="#REF!"/>
    <e v="#REF!"/>
    <x v="0"/>
    <x v="0"/>
  </r>
  <r>
    <n v="2475"/>
    <n v="22585"/>
    <s v="Tramitar Peticiones"/>
    <d v="2020-07-01T00:00:00"/>
    <x v="6"/>
    <d v="2020-07-03T00:00:00"/>
    <s v="Julio - Septiembre"/>
    <n v="2"/>
    <n v="3"/>
    <s v="ANGELA MAYERLY OLARTE MORALES"/>
    <s v="Cerrado"/>
    <s v="Julio"/>
    <m/>
    <e v="#REF!"/>
    <e v="#REF!"/>
    <x v="0"/>
    <x v="0"/>
  </r>
  <r>
    <n v="2476"/>
    <n v="22586"/>
    <s v="Tramitar Peticiones"/>
    <d v="2020-07-01T00:00:00"/>
    <x v="6"/>
    <d v="2020-07-03T00:00:00"/>
    <s v="Julio - Septiembre"/>
    <n v="2"/>
    <n v="3"/>
    <s v="juan carlos celis ariza"/>
    <s v="Cerrado"/>
    <s v="Julio"/>
    <m/>
    <e v="#REF!"/>
    <e v="#REF!"/>
    <x v="0"/>
    <x v="0"/>
  </r>
  <r>
    <n v="2477"/>
    <n v="22587"/>
    <s v="Tramitar Peticiones"/>
    <d v="2020-07-01T00:00:00"/>
    <x v="6"/>
    <d v="2020-07-03T00:00:00"/>
    <s v="Julio - Septiembre"/>
    <n v="2"/>
    <n v="3"/>
    <s v="NUBIA BELEN SALAZAR"/>
    <s v="Cerrado"/>
    <s v="Julio"/>
    <m/>
    <e v="#REF!"/>
    <e v="#REF!"/>
    <x v="0"/>
    <x v="0"/>
  </r>
  <r>
    <n v="2478"/>
    <n v="22588"/>
    <s v="Tramitar Peticiones"/>
    <d v="2020-07-01T00:00:00"/>
    <x v="6"/>
    <d v="2020-07-03T00:00:00"/>
    <s v="Julio - Septiembre"/>
    <n v="2"/>
    <n v="3"/>
    <s v="UBENCIO SEGURA CASTILLO"/>
    <s v="Cerrado"/>
    <s v="Julio"/>
    <m/>
    <e v="#REF!"/>
    <e v="#REF!"/>
    <x v="0"/>
    <x v="0"/>
  </r>
  <r>
    <n v="2479"/>
    <n v="22589"/>
    <s v="Tramitar Peticiones"/>
    <d v="2020-07-01T00:00:00"/>
    <x v="6"/>
    <d v="2020-07-03T00:00:00"/>
    <s v="Julio - Septiembre"/>
    <n v="2"/>
    <n v="3"/>
    <s v="ANDRES ARTURO CARDENAS VILLAMIL"/>
    <s v="Cerrado"/>
    <s v="Julio"/>
    <m/>
    <e v="#REF!"/>
    <e v="#REF!"/>
    <x v="0"/>
    <x v="0"/>
  </r>
  <r>
    <n v="2480"/>
    <n v="22590"/>
    <s v="Tramitar Peticiones"/>
    <d v="2020-07-01T00:00:00"/>
    <x v="6"/>
    <d v="2020-07-03T00:00:00"/>
    <s v="Julio - Septiembre"/>
    <n v="2"/>
    <n v="3"/>
    <s v="Daniel Felipe Urrego Achuey"/>
    <s v="Cerrado"/>
    <s v="Julio"/>
    <m/>
    <e v="#REF!"/>
    <e v="#REF!"/>
    <x v="0"/>
    <x v="0"/>
  </r>
  <r>
    <n v="2481"/>
    <n v="22591"/>
    <s v="Tramitar Queja"/>
    <d v="2020-07-01T00:00:00"/>
    <x v="6"/>
    <d v="2020-09-04T00:00:00"/>
    <s v="Julio - Septiembre"/>
    <n v="65"/>
    <n v="48"/>
    <s v="HECTOR ALEJO ROMERO GARCIA"/>
    <s v="Cerrado"/>
    <s v="Septiembre"/>
    <m/>
    <e v="#REF!"/>
    <e v="#REF!"/>
    <x v="0"/>
    <x v="0"/>
  </r>
  <r>
    <n v="2482"/>
    <n v="22592"/>
    <s v="Tramitar Peticiones"/>
    <d v="2020-07-01T00:00:00"/>
    <x v="6"/>
    <d v="2020-07-03T00:00:00"/>
    <s v="Julio - Septiembre"/>
    <n v="2"/>
    <n v="3"/>
    <s v="Rayza Segura"/>
    <s v="Cerrado"/>
    <s v="Julio"/>
    <m/>
    <e v="#REF!"/>
    <e v="#REF!"/>
    <x v="0"/>
    <x v="0"/>
  </r>
  <r>
    <n v="2483"/>
    <n v="22593"/>
    <s v="Tramitar Queja"/>
    <d v="2020-07-01T00:00:00"/>
    <x v="6"/>
    <d v="2020-07-01T00:00:00"/>
    <s v="Julio - Septiembre"/>
    <n v="0"/>
    <n v="1"/>
    <s v="JORGE LUIS RICO ARANGO"/>
    <s v="Cerrado"/>
    <s v="Julio"/>
    <m/>
    <e v="#REF!"/>
    <e v="#REF!"/>
    <x v="0"/>
    <x v="0"/>
  </r>
  <r>
    <n v="2484"/>
    <n v="22594"/>
    <s v="Tramitar Peticiones"/>
    <d v="2020-07-01T00:00:00"/>
    <x v="6"/>
    <d v="2020-07-03T00:00:00"/>
    <s v="Julio - Septiembre"/>
    <n v="2"/>
    <n v="3"/>
    <s v="marly alejandra bernate bravo"/>
    <s v="Cerrado"/>
    <s v="Julio"/>
    <m/>
    <e v="#REF!"/>
    <e v="#REF!"/>
    <x v="0"/>
    <x v="0"/>
  </r>
  <r>
    <n v="2485"/>
    <n v="22595"/>
    <s v="Tramitar Peticiones"/>
    <d v="2020-07-01T00:00:00"/>
    <x v="6"/>
    <d v="2020-07-03T00:00:00"/>
    <s v="Julio - Septiembre"/>
    <n v="2"/>
    <n v="3"/>
    <s v="sandra viviana ospina marin"/>
    <s v="Cerrado"/>
    <s v="Julio"/>
    <m/>
    <e v="#REF!"/>
    <e v="#REF!"/>
    <x v="0"/>
    <x v="0"/>
  </r>
  <r>
    <n v="2486"/>
    <n v="22596"/>
    <s v="Tramitar Peticiones"/>
    <d v="2020-07-01T00:00:00"/>
    <x v="6"/>
    <d v="2020-07-03T00:00:00"/>
    <s v="Julio - Septiembre"/>
    <n v="2"/>
    <n v="3"/>
    <s v="JULIA ARIAS"/>
    <s v="Cerrado"/>
    <s v="Julio"/>
    <m/>
    <e v="#REF!"/>
    <e v="#REF!"/>
    <x v="0"/>
    <x v="0"/>
  </r>
  <r>
    <n v="2487"/>
    <n v="22597"/>
    <s v="Asignar Sugerencia"/>
    <d v="2020-07-01T00:00:00"/>
    <x v="6"/>
    <d v="2020-07-01T00:00:00"/>
    <s v="Julio - Septiembre"/>
    <n v="0"/>
    <n v="1"/>
    <s v="HUMBERTO ARBELAEZ BURBANO"/>
    <s v="Cerrado"/>
    <s v="Julio"/>
    <m/>
    <e v="#REF!"/>
    <e v="#REF!"/>
    <x v="0"/>
    <x v="0"/>
  </r>
  <r>
    <n v="2488"/>
    <n v="22598"/>
    <s v="Tramitar Queja"/>
    <d v="2020-07-01T00:00:00"/>
    <x v="6"/>
    <s v="Pendiente"/>
    <s v="Pendiente"/>
    <e v="#VALUE!"/>
    <e v="#VALUE!"/>
    <s v="Yesmith Fabiola Cancio Diaz"/>
    <s v="Abierto"/>
    <s v="Pendiente"/>
    <m/>
    <e v="#REF!"/>
    <e v="#REF!"/>
    <x v="1"/>
    <x v="1"/>
  </r>
  <r>
    <n v="2489"/>
    <n v="22599"/>
    <s v="Tramitar Peticiones"/>
    <d v="2020-07-01T00:00:00"/>
    <x v="6"/>
    <d v="2020-07-03T00:00:00"/>
    <s v="Julio - Septiembre"/>
    <n v="2"/>
    <n v="3"/>
    <s v="carlos enrique pico"/>
    <s v="Cerrado"/>
    <s v="Julio"/>
    <m/>
    <e v="#REF!"/>
    <e v="#REF!"/>
    <x v="0"/>
    <x v="0"/>
  </r>
  <r>
    <n v="2490"/>
    <n v="22600"/>
    <s v="Tramitar Queja"/>
    <d v="2020-07-01T00:00:00"/>
    <x v="6"/>
    <d v="2020-07-01T00:00:00"/>
    <s v="Julio - Septiembre"/>
    <n v="0"/>
    <n v="1"/>
    <s v="Abogada Melba PArra"/>
    <s v="Cerrado"/>
    <s v="Julio"/>
    <m/>
    <e v="#REF!"/>
    <e v="#REF!"/>
    <x v="0"/>
    <x v="0"/>
  </r>
  <r>
    <n v="2491"/>
    <n v="22601"/>
    <s v="Tramitar Peticiones"/>
    <d v="2020-07-01T00:00:00"/>
    <x v="6"/>
    <d v="2020-07-06T00:00:00"/>
    <s v="Julio - Septiembre"/>
    <n v="5"/>
    <n v="4"/>
    <s v="ALBERTO ELIAS FERNANEZ SEVERICHE"/>
    <s v="Cerrado"/>
    <s v="Julio"/>
    <m/>
    <e v="#REF!"/>
    <e v="#REF!"/>
    <x v="0"/>
    <x v="0"/>
  </r>
  <r>
    <n v="2492"/>
    <n v="22602"/>
    <s v="Tramitar Peticiones"/>
    <d v="2020-07-01T00:00:00"/>
    <x v="6"/>
    <d v="2020-07-06T00:00:00"/>
    <s v="Julio - Septiembre"/>
    <n v="5"/>
    <n v="4"/>
    <s v="Ariana Gamboa"/>
    <s v="Cerrado"/>
    <s v="Julio"/>
    <m/>
    <e v="#REF!"/>
    <e v="#REF!"/>
    <x v="0"/>
    <x v="0"/>
  </r>
  <r>
    <n v="2493"/>
    <n v="22603"/>
    <s v="Tramitar Peticiones"/>
    <d v="2020-07-01T00:00:00"/>
    <x v="6"/>
    <d v="2020-07-06T00:00:00"/>
    <s v="Julio - Septiembre"/>
    <n v="5"/>
    <n v="4"/>
    <s v="LEIBER YAIR LEON BUSTOS"/>
    <s v="Cerrado"/>
    <s v="Julio"/>
    <m/>
    <e v="#REF!"/>
    <e v="#REF!"/>
    <x v="0"/>
    <x v="0"/>
  </r>
  <r>
    <n v="2494"/>
    <n v="22604"/>
    <s v="Tramitar Peticiones"/>
    <d v="2020-07-01T00:00:00"/>
    <x v="6"/>
    <d v="2020-07-06T00:00:00"/>
    <s v="Julio - Septiembre"/>
    <n v="5"/>
    <n v="4"/>
    <s v="Carmen Rosa Tapia Payares"/>
    <s v="Cerrado"/>
    <s v="Julio"/>
    <m/>
    <e v="#REF!"/>
    <e v="#REF!"/>
    <x v="0"/>
    <x v="0"/>
  </r>
  <r>
    <n v="2495"/>
    <n v="22605"/>
    <s v="Tramitar Peticiones"/>
    <d v="2020-07-01T00:00:00"/>
    <x v="6"/>
    <d v="2020-07-15T00:00:00"/>
    <s v="Julio - Septiembre"/>
    <n v="14"/>
    <n v="11"/>
    <s v="Jhon Sebastián Rojas Sánchez"/>
    <s v="Cerrado"/>
    <s v="Julio"/>
    <m/>
    <e v="#REF!"/>
    <e v="#REF!"/>
    <x v="0"/>
    <x v="0"/>
  </r>
  <r>
    <n v="2496"/>
    <n v="22606"/>
    <s v="Tramitar Queja"/>
    <d v="2020-07-01T00:00:00"/>
    <x v="6"/>
    <d v="2020-07-01T00:00:00"/>
    <s v="Julio - Septiembre"/>
    <n v="0"/>
    <n v="1"/>
    <s v="LUZ SMITH CALDERON DE LEANDRO"/>
    <s v="Cerrado"/>
    <s v="Julio"/>
    <m/>
    <e v="#REF!"/>
    <e v="#REF!"/>
    <x v="0"/>
    <x v="0"/>
  </r>
  <r>
    <n v="2497"/>
    <n v="22607"/>
    <s v="Tramitar Peticiones"/>
    <d v="2020-07-01T00:00:00"/>
    <x v="6"/>
    <d v="2020-07-06T00:00:00"/>
    <s v="Julio - Septiembre"/>
    <n v="5"/>
    <n v="4"/>
    <s v="Antonio Jose Junieles Arrieta"/>
    <s v="Cerrado"/>
    <s v="Julio"/>
    <m/>
    <e v="#REF!"/>
    <e v="#REF!"/>
    <x v="0"/>
    <x v="0"/>
  </r>
  <r>
    <n v="2498"/>
    <n v="22608"/>
    <s v="Tramitar Peticiones"/>
    <d v="2020-07-01T00:00:00"/>
    <x v="6"/>
    <d v="2020-07-06T00:00:00"/>
    <s v="Julio - Septiembre"/>
    <n v="5"/>
    <n v="4"/>
    <s v="RUBIELA RONCANCIO"/>
    <s v="Cerrado"/>
    <s v="Julio"/>
    <m/>
    <e v="#REF!"/>
    <e v="#REF!"/>
    <x v="0"/>
    <x v="0"/>
  </r>
  <r>
    <n v="2499"/>
    <n v="22609"/>
    <s v="Tramitar Peticiones"/>
    <d v="2020-07-01T00:00:00"/>
    <x v="6"/>
    <d v="2020-07-06T00:00:00"/>
    <s v="Julio - Septiembre"/>
    <n v="5"/>
    <n v="4"/>
    <s v="alvaro yezid rodriguez manrique"/>
    <s v="Cerrado"/>
    <s v="Julio"/>
    <m/>
    <e v="#REF!"/>
    <e v="#REF!"/>
    <x v="0"/>
    <x v="0"/>
  </r>
  <r>
    <n v="2500"/>
    <n v="22610"/>
    <s v="Tramitar Queja"/>
    <d v="2020-07-01T00:00:00"/>
    <x v="6"/>
    <d v="2020-07-06T00:00:00"/>
    <s v="Julio - Septiembre"/>
    <n v="5"/>
    <n v="4"/>
    <s v="Santos Helena Huertas Huertas"/>
    <s v="Cerrado"/>
    <s v="Julio"/>
    <m/>
    <e v="#REF!"/>
    <e v="#REF!"/>
    <x v="0"/>
    <x v="0"/>
  </r>
  <r>
    <n v="2501"/>
    <n v="22611"/>
    <s v="Tramitar Peticiones"/>
    <d v="2020-07-01T00:00:00"/>
    <x v="6"/>
    <d v="2020-07-06T00:00:00"/>
    <s v="Julio - Septiembre"/>
    <n v="5"/>
    <n v="4"/>
    <s v="YURI LILIANA VARGAS"/>
    <s v="Cerrado"/>
    <s v="Julio"/>
    <m/>
    <e v="#REF!"/>
    <e v="#REF!"/>
    <x v="0"/>
    <x v="0"/>
  </r>
  <r>
    <n v="2502"/>
    <n v="22612"/>
    <s v="Tramitar Peticiones"/>
    <d v="2020-07-01T00:00:00"/>
    <x v="6"/>
    <d v="2020-07-06T00:00:00"/>
    <s v="Julio - Septiembre"/>
    <n v="5"/>
    <n v="4"/>
    <s v="Santos Helena Huertas Huertas"/>
    <s v="Cerrado"/>
    <s v="Julio"/>
    <m/>
    <e v="#REF!"/>
    <e v="#REF!"/>
    <x v="0"/>
    <x v="0"/>
  </r>
  <r>
    <n v="2503"/>
    <n v="22613"/>
    <s v="Tramitar Peticiones"/>
    <d v="2020-07-01T00:00:00"/>
    <x v="6"/>
    <d v="2020-07-06T00:00:00"/>
    <s v="Julio - Septiembre"/>
    <n v="5"/>
    <n v="4"/>
    <s v="Dagoberto Ortíz"/>
    <s v="Cerrado"/>
    <s v="Julio"/>
    <m/>
    <e v="#REF!"/>
    <e v="#REF!"/>
    <x v="0"/>
    <x v="0"/>
  </r>
  <r>
    <n v="2504"/>
    <n v="22614"/>
    <s v="Tramitar Peticiones"/>
    <d v="2020-07-01T00:00:00"/>
    <x v="6"/>
    <d v="2020-07-06T00:00:00"/>
    <s v="Julio - Septiembre"/>
    <n v="5"/>
    <n v="4"/>
    <s v="JOSE DE JESUS PALACIOS GOMEZ"/>
    <s v="Cerrado"/>
    <s v="Julio"/>
    <m/>
    <e v="#REF!"/>
    <e v="#REF!"/>
    <x v="0"/>
    <x v="0"/>
  </r>
  <r>
    <n v="2505"/>
    <n v="22615"/>
    <s v="Tramitar Peticiones"/>
    <d v="2020-07-01T00:00:00"/>
    <x v="6"/>
    <d v="2020-07-06T00:00:00"/>
    <s v="Julio - Septiembre"/>
    <n v="5"/>
    <n v="4"/>
    <s v="JOSE DE JESUS PALACIOS GOMEZ"/>
    <s v="Cerrado"/>
    <s v="Julio"/>
    <m/>
    <e v="#REF!"/>
    <e v="#REF!"/>
    <x v="0"/>
    <x v="0"/>
  </r>
  <r>
    <n v="2506"/>
    <n v="22616"/>
    <s v="Tramitar Peticiones"/>
    <d v="2020-07-01T00:00:00"/>
    <x v="6"/>
    <d v="2020-07-06T00:00:00"/>
    <s v="Julio - Septiembre"/>
    <n v="5"/>
    <n v="4"/>
    <s v="Yury gonzalez"/>
    <s v="Cerrado"/>
    <s v="Julio"/>
    <m/>
    <e v="#REF!"/>
    <e v="#REF!"/>
    <x v="0"/>
    <x v="0"/>
  </r>
  <r>
    <n v="2507"/>
    <n v="22617"/>
    <s v="Tramitar Peticiones"/>
    <d v="2020-07-01T00:00:00"/>
    <x v="6"/>
    <d v="2020-07-06T00:00:00"/>
    <s v="Julio - Septiembre"/>
    <n v="5"/>
    <n v="4"/>
    <s v="jorge enrique gonzalez"/>
    <s v="Cerrado"/>
    <s v="Julio"/>
    <m/>
    <e v="#REF!"/>
    <e v="#REF!"/>
    <x v="0"/>
    <x v="0"/>
  </r>
  <r>
    <n v="2508"/>
    <n v="22618"/>
    <s v="Tramitar Peticiones"/>
    <d v="2020-07-01T00:00:00"/>
    <x v="6"/>
    <d v="2020-07-06T00:00:00"/>
    <s v="Julio - Septiembre"/>
    <n v="5"/>
    <n v="4"/>
    <s v="FERNANDO LÓPEZ MORA"/>
    <s v="Cerrado"/>
    <s v="Julio"/>
    <m/>
    <e v="#REF!"/>
    <e v="#REF!"/>
    <x v="0"/>
    <x v="0"/>
  </r>
  <r>
    <n v="2509"/>
    <n v="22619"/>
    <s v="Tramitar Peticiones"/>
    <d v="2020-07-01T00:00:00"/>
    <x v="6"/>
    <d v="2020-07-06T00:00:00"/>
    <s v="Julio - Septiembre"/>
    <n v="5"/>
    <n v="4"/>
    <s v="ALONSO NEGRET HENAO"/>
    <s v="Cerrado"/>
    <s v="Julio"/>
    <m/>
    <e v="#REF!"/>
    <e v="#REF!"/>
    <x v="0"/>
    <x v="0"/>
  </r>
  <r>
    <n v="2510"/>
    <n v="22620"/>
    <s v="Tramitar Peticiones"/>
    <d v="2020-07-01T00:00:00"/>
    <x v="6"/>
    <d v="2020-07-06T00:00:00"/>
    <s v="Julio - Septiembre"/>
    <n v="5"/>
    <n v="4"/>
    <s v="Hugo Gonzalez Borja"/>
    <s v="Cerrado"/>
    <s v="Julio"/>
    <m/>
    <e v="#REF!"/>
    <e v="#REF!"/>
    <x v="0"/>
    <x v="0"/>
  </r>
  <r>
    <n v="2511"/>
    <n v="22621"/>
    <s v="Tramitar Queja"/>
    <d v="2020-07-01T00:00:00"/>
    <x v="6"/>
    <d v="2020-07-02T00:00:00"/>
    <s v="Julio - Septiembre"/>
    <n v="1"/>
    <n v="2"/>
    <s v="john smith fernandez olaya"/>
    <s v="Cerrado"/>
    <s v="Julio"/>
    <m/>
    <e v="#REF!"/>
    <e v="#REF!"/>
    <x v="0"/>
    <x v="0"/>
  </r>
  <r>
    <n v="2512"/>
    <n v="22622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x v="0"/>
    <x v="0"/>
  </r>
  <r>
    <n v="2513"/>
    <n v="22623"/>
    <s v="Tramitar Queja"/>
    <d v="2020-07-01T00:00:00"/>
    <x v="6"/>
    <d v="2020-07-06T00:00:00"/>
    <s v="Julio - Septiembre"/>
    <n v="5"/>
    <n v="4"/>
    <s v="No hay clientes referentes a este flujo"/>
    <s v="Cerrado"/>
    <s v="Julio"/>
    <m/>
    <e v="#REF!"/>
    <e v="#REF!"/>
    <x v="0"/>
    <x v="0"/>
  </r>
  <r>
    <n v="2514"/>
    <n v="22624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x v="0"/>
    <x v="0"/>
  </r>
  <r>
    <n v="2515"/>
    <n v="22625"/>
    <s v="Tramitar Queja"/>
    <d v="2020-07-01T00:00:00"/>
    <x v="6"/>
    <d v="2020-07-06T00:00:00"/>
    <s v="Julio - Septiembre"/>
    <n v="5"/>
    <n v="4"/>
    <s v="john smith fernandez olaya"/>
    <s v="Cerrado"/>
    <s v="Julio"/>
    <m/>
    <e v="#REF!"/>
    <e v="#REF!"/>
    <x v="0"/>
    <x v="0"/>
  </r>
  <r>
    <n v="2516"/>
    <n v="22626"/>
    <s v="Tramitar Peticiones"/>
    <d v="2020-07-01T00:00:00"/>
    <x v="6"/>
    <d v="2020-07-06T00:00:00"/>
    <s v="Julio - Septiembre"/>
    <n v="5"/>
    <n v="4"/>
    <s v="Helder Mendez Moncaleano"/>
    <s v="Cerrado"/>
    <s v="Julio"/>
    <m/>
    <e v="#REF!"/>
    <e v="#REF!"/>
    <x v="0"/>
    <x v="0"/>
  </r>
  <r>
    <n v="2517"/>
    <n v="22627"/>
    <s v="Tramitar Queja"/>
    <d v="2020-07-01T00:00:00"/>
    <x v="6"/>
    <d v="2020-07-02T00:00:00"/>
    <s v="Julio - Septiembre"/>
    <n v="1"/>
    <n v="2"/>
    <s v="Fernando Calderon Olaya"/>
    <s v="Cerrado"/>
    <s v="Julio"/>
    <m/>
    <e v="#REF!"/>
    <e v="#REF!"/>
    <x v="0"/>
    <x v="0"/>
  </r>
  <r>
    <n v="2518"/>
    <n v="22628"/>
    <s v="Tramitar Peticiones"/>
    <d v="2020-07-01T00:00:00"/>
    <x v="6"/>
    <d v="2020-07-06T00:00:00"/>
    <s v="Julio - Septiembre"/>
    <n v="5"/>
    <n v="4"/>
    <s v="armando elias acosa de arco"/>
    <s v="Cerrado"/>
    <s v="Julio"/>
    <m/>
    <e v="#REF!"/>
    <e v="#REF!"/>
    <x v="0"/>
    <x v="0"/>
  </r>
  <r>
    <n v="2519"/>
    <n v="22629"/>
    <s v="Tramitar Peticiones"/>
    <d v="2020-07-02T00:00:00"/>
    <x v="6"/>
    <d v="2020-07-06T00:00:00"/>
    <s v="Julio - Septiembre"/>
    <n v="4"/>
    <n v="3"/>
    <s v="GOMEZ HERAZO KATIA MILENA"/>
    <s v="Cerrado"/>
    <s v="Julio"/>
    <m/>
    <e v="#REF!"/>
    <e v="#REF!"/>
    <x v="0"/>
    <x v="0"/>
  </r>
  <r>
    <n v="2520"/>
    <n v="22630"/>
    <s v="Tramitar Peticiones"/>
    <d v="2020-07-02T00:00:00"/>
    <x v="6"/>
    <d v="2020-07-06T00:00:00"/>
    <s v="Julio - Septiembre"/>
    <n v="4"/>
    <n v="3"/>
    <s v="Marlon Timarán"/>
    <s v="Cerrado"/>
    <s v="Julio"/>
    <m/>
    <e v="#REF!"/>
    <e v="#REF!"/>
    <x v="0"/>
    <x v="0"/>
  </r>
  <r>
    <n v="2521"/>
    <n v="22631"/>
    <s v="Tramitar Peticiones"/>
    <d v="2020-07-02T00:00:00"/>
    <x v="6"/>
    <d v="2020-07-06T00:00:00"/>
    <s v="Julio - Septiembre"/>
    <n v="4"/>
    <n v="3"/>
    <s v="CLAUDIA PATRICIA QUINTERO OTERO"/>
    <s v="Cerrado"/>
    <s v="Julio"/>
    <m/>
    <e v="#REF!"/>
    <e v="#REF!"/>
    <x v="0"/>
    <x v="0"/>
  </r>
  <r>
    <n v="2522"/>
    <n v="22632"/>
    <s v="Tramitar Queja"/>
    <d v="2020-07-02T00:00:00"/>
    <x v="6"/>
    <d v="2020-07-02T00:00:00"/>
    <s v="Julio - Septiembre"/>
    <n v="0"/>
    <n v="1"/>
    <s v="Ninfa Cabarcas"/>
    <s v="Cerrado"/>
    <s v="Julio"/>
    <m/>
    <e v="#REF!"/>
    <e v="#REF!"/>
    <x v="0"/>
    <x v="0"/>
  </r>
  <r>
    <n v="2523"/>
    <n v="22633"/>
    <s v="Tramitar Reclamo"/>
    <d v="2020-07-02T00:00:00"/>
    <x v="6"/>
    <d v="2020-07-02T00:00:00"/>
    <s v="Julio - Septiembre"/>
    <n v="0"/>
    <n v="1"/>
    <s v="abogado Jose David Ayola"/>
    <s v="Cerrado"/>
    <s v="Julio"/>
    <m/>
    <e v="#REF!"/>
    <e v="#REF!"/>
    <x v="0"/>
    <x v="0"/>
  </r>
  <r>
    <n v="2524"/>
    <n v="22634"/>
    <s v="Tramitar Peticiones"/>
    <d v="2020-07-02T00:00:00"/>
    <x v="6"/>
    <d v="2020-07-06T00:00:00"/>
    <s v="Julio - Septiembre"/>
    <n v="4"/>
    <n v="3"/>
    <s v="MARÍA JESÚS CONDE"/>
    <s v="Cerrado"/>
    <s v="Julio"/>
    <m/>
    <e v="#REF!"/>
    <e v="#REF!"/>
    <x v="0"/>
    <x v="0"/>
  </r>
  <r>
    <n v="2525"/>
    <n v="22635"/>
    <s v="Tramitar Peticiones"/>
    <d v="2020-07-02T00:00:00"/>
    <x v="6"/>
    <d v="2020-07-06T00:00:00"/>
    <s v="Julio - Septiembre"/>
    <n v="4"/>
    <n v="3"/>
    <s v="JUAN SALINAS"/>
    <s v="Cerrado"/>
    <s v="Julio"/>
    <m/>
    <e v="#REF!"/>
    <e v="#REF!"/>
    <x v="0"/>
    <x v="0"/>
  </r>
  <r>
    <n v="2526"/>
    <n v="22636"/>
    <s v="Tramitar Reclamo"/>
    <d v="2020-07-02T00:00:00"/>
    <x v="6"/>
    <d v="2020-07-02T00:00:00"/>
    <s v="Julio - Septiembre"/>
    <n v="0"/>
    <n v="1"/>
    <s v="ADOLFO RENGIFO"/>
    <s v="Cerrado"/>
    <s v="Julio"/>
    <m/>
    <e v="#REF!"/>
    <e v="#REF!"/>
    <x v="0"/>
    <x v="0"/>
  </r>
  <r>
    <n v="2527"/>
    <n v="22637"/>
    <s v="Tramitar Reclamo"/>
    <d v="2020-07-02T00:00:00"/>
    <x v="6"/>
    <d v="2020-07-02T00:00:00"/>
    <s v="Julio - Septiembre"/>
    <n v="0"/>
    <n v="1"/>
    <s v="elizabeth martinez bahena"/>
    <s v="Cerrado"/>
    <s v="Julio"/>
    <m/>
    <e v="#REF!"/>
    <e v="#REF!"/>
    <x v="0"/>
    <x v="0"/>
  </r>
  <r>
    <n v="2528"/>
    <n v="22638"/>
    <s v="Tramitar Peticiones"/>
    <d v="2020-07-02T00:00:00"/>
    <x v="6"/>
    <d v="2020-07-06T00:00:00"/>
    <s v="Julio - Septiembre"/>
    <n v="4"/>
    <n v="3"/>
    <s v="Lucia Fernanda Llinas Ruiz"/>
    <s v="Cerrado"/>
    <s v="Julio"/>
    <m/>
    <e v="#REF!"/>
    <e v="#REF!"/>
    <x v="0"/>
    <x v="0"/>
  </r>
  <r>
    <n v="2529"/>
    <n v="22639"/>
    <s v="Asignar Sugerencia"/>
    <d v="2020-07-02T00:00:00"/>
    <x v="6"/>
    <d v="2020-07-02T00:00:00"/>
    <s v="Julio - Septiembre"/>
    <n v="0"/>
    <n v="1"/>
    <s v="yorman fernando camacho paredes"/>
    <s v="Cerrado"/>
    <s v="Julio"/>
    <m/>
    <e v="#REF!"/>
    <e v="#REF!"/>
    <x v="0"/>
    <x v="0"/>
  </r>
  <r>
    <n v="2530"/>
    <n v="22640"/>
    <s v="Tramitar Peticiones"/>
    <d v="2020-07-02T00:00:00"/>
    <x v="6"/>
    <d v="2020-07-07T00:00:00"/>
    <s v="Julio - Septiembre"/>
    <n v="5"/>
    <n v="4"/>
    <s v="DIANA MARCELA ROJAS HERRERA"/>
    <s v="Cerrado"/>
    <s v="Julio"/>
    <m/>
    <e v="#REF!"/>
    <e v="#REF!"/>
    <x v="0"/>
    <x v="0"/>
  </r>
  <r>
    <n v="2531"/>
    <n v="22641"/>
    <s v="Tramitar Peticiones"/>
    <d v="2020-07-02T00:00:00"/>
    <x v="6"/>
    <d v="2020-07-07T00:00:00"/>
    <s v="Julio - Septiembre"/>
    <n v="5"/>
    <n v="4"/>
    <s v="JUAN MANUEL TORRES"/>
    <s v="Cerrado"/>
    <s v="Julio"/>
    <m/>
    <e v="#REF!"/>
    <e v="#REF!"/>
    <x v="0"/>
    <x v="0"/>
  </r>
  <r>
    <n v="2532"/>
    <n v="22642"/>
    <s v="Tramitar Queja"/>
    <d v="2020-07-02T00:00:00"/>
    <x v="6"/>
    <d v="2020-09-10T00:00:00"/>
    <s v="Julio - Septiembre"/>
    <n v="70"/>
    <n v="51"/>
    <s v="ERICK JAIR RUBIO MOLINA"/>
    <s v="Cerrado"/>
    <s v="Septiembre"/>
    <m/>
    <e v="#REF!"/>
    <e v="#REF!"/>
    <x v="0"/>
    <x v="0"/>
  </r>
  <r>
    <n v="2533"/>
    <n v="22643"/>
    <s v="Tramitar Peticiones"/>
    <d v="2020-07-02T00:00:00"/>
    <x v="6"/>
    <d v="2020-07-07T00:00:00"/>
    <s v="Julio - Septiembre"/>
    <n v="5"/>
    <n v="4"/>
    <s v="ELIDA CASTELLANOS DE HOAYEK"/>
    <s v="Cerrado"/>
    <s v="Julio"/>
    <m/>
    <e v="#REF!"/>
    <e v="#REF!"/>
    <x v="0"/>
    <x v="0"/>
  </r>
  <r>
    <n v="2534"/>
    <n v="22644"/>
    <s v="Tramitar Peticiones"/>
    <d v="2020-07-02T00:00:00"/>
    <x v="6"/>
    <d v="2020-07-07T00:00:00"/>
    <s v="Julio - Septiembre"/>
    <n v="5"/>
    <n v="4"/>
    <s v="Daniel Fernando Manrique Pérez"/>
    <s v="Cerrado"/>
    <s v="Julio"/>
    <m/>
    <e v="#REF!"/>
    <e v="#REF!"/>
    <x v="0"/>
    <x v="0"/>
  </r>
  <r>
    <n v="2535"/>
    <n v="22645"/>
    <s v="Tramitar Queja"/>
    <d v="2020-07-02T00:00:00"/>
    <x v="6"/>
    <d v="2020-07-03T00:00:00"/>
    <s v="Julio - Septiembre"/>
    <n v="1"/>
    <n v="2"/>
    <s v="MARLENY DE JESUS MONA CIFUENTES"/>
    <s v="Cerrado"/>
    <s v="Julio"/>
    <m/>
    <e v="#REF!"/>
    <e v="#REF!"/>
    <x v="0"/>
    <x v="0"/>
  </r>
  <r>
    <n v="2536"/>
    <n v="22646"/>
    <s v="Tramitar Peticiones"/>
    <d v="2020-07-02T00:00:00"/>
    <x v="6"/>
    <d v="2020-07-07T00:00:00"/>
    <s v="Julio - Septiembre"/>
    <n v="5"/>
    <n v="4"/>
    <s v="JAIRO ALEJANDRO DUARTE MONTAÑA"/>
    <s v="Cerrado"/>
    <s v="Julio"/>
    <m/>
    <e v="#REF!"/>
    <e v="#REF!"/>
    <x v="0"/>
    <x v="0"/>
  </r>
  <r>
    <n v="2537"/>
    <n v="22647"/>
    <s v="Tramitar Queja"/>
    <d v="2020-07-02T00:00:00"/>
    <x v="6"/>
    <d v="2020-07-03T00:00:00"/>
    <s v="Julio - Septiembre"/>
    <n v="1"/>
    <n v="2"/>
    <s v="Catherine pedraza rodriguez"/>
    <s v="Cerrado"/>
    <s v="Julio"/>
    <m/>
    <e v="#REF!"/>
    <e v="#REF!"/>
    <x v="0"/>
    <x v="0"/>
  </r>
  <r>
    <n v="2538"/>
    <n v="22648"/>
    <s v="Tramitar Peticiones"/>
    <d v="2020-07-02T00:00:00"/>
    <x v="6"/>
    <d v="2020-07-07T00:00:00"/>
    <s v="Julio - Septiembre"/>
    <n v="5"/>
    <n v="4"/>
    <s v="Flor Deliz Betancour"/>
    <s v="Cerrado"/>
    <s v="Julio"/>
    <m/>
    <e v="#REF!"/>
    <e v="#REF!"/>
    <x v="0"/>
    <x v="0"/>
  </r>
  <r>
    <n v="2539"/>
    <n v="22649"/>
    <s v="Tramitar Peticiones"/>
    <d v="2020-07-02T00:00:00"/>
    <x v="6"/>
    <d v="2020-07-07T00:00:00"/>
    <s v="Julio - Septiembre"/>
    <n v="5"/>
    <n v="4"/>
    <s v="Jorge Ivan Gonzalez Lizarazo"/>
    <s v="Cerrado"/>
    <s v="Julio"/>
    <m/>
    <e v="#REF!"/>
    <e v="#REF!"/>
    <x v="0"/>
    <x v="0"/>
  </r>
  <r>
    <n v="2540"/>
    <n v="22650"/>
    <s v="Tramitar Peticiones"/>
    <d v="2020-07-02T00:00:00"/>
    <x v="6"/>
    <d v="2020-07-07T00:00:00"/>
    <s v="Julio - Septiembre"/>
    <n v="5"/>
    <n v="4"/>
    <s v="Javier Alfonso Patiño Roa"/>
    <s v="Cerrado"/>
    <s v="Julio"/>
    <m/>
    <e v="#REF!"/>
    <e v="#REF!"/>
    <x v="0"/>
    <x v="0"/>
  </r>
  <r>
    <n v="2541"/>
    <n v="22651"/>
    <s v="Tramitar Peticiones"/>
    <d v="2020-07-02T00:00:00"/>
    <x v="6"/>
    <d v="2020-07-07T00:00:00"/>
    <s v="Julio - Septiembre"/>
    <n v="5"/>
    <n v="4"/>
    <s v="OFELIA BERMUDEZ LEGUIZAMO"/>
    <s v="Cerrado"/>
    <s v="Julio"/>
    <m/>
    <e v="#REF!"/>
    <e v="#REF!"/>
    <x v="0"/>
    <x v="0"/>
  </r>
  <r>
    <n v="2542"/>
    <n v="22652"/>
    <s v="Tramitar Peticiones"/>
    <d v="2020-07-02T00:00:00"/>
    <x v="6"/>
    <d v="2020-07-07T00:00:00"/>
    <s v="Julio - Septiembre"/>
    <n v="5"/>
    <n v="4"/>
    <s v="No hay clientes referentes a este flujo"/>
    <s v="Cerrado"/>
    <s v="Julio"/>
    <m/>
    <e v="#REF!"/>
    <e v="#REF!"/>
    <x v="0"/>
    <x v="0"/>
  </r>
  <r>
    <n v="2543"/>
    <n v="22653"/>
    <s v="Asignar Sugerencia"/>
    <d v="2020-07-02T00:00:00"/>
    <x v="6"/>
    <d v="2020-07-21T00:00:00"/>
    <s v="Julio - Septiembre"/>
    <n v="19"/>
    <n v="14"/>
    <s v="Dario Fernando Enriquez Anganoy"/>
    <s v="Cerrado"/>
    <s v="Julio"/>
    <m/>
    <e v="#REF!"/>
    <e v="#REF!"/>
    <x v="0"/>
    <x v="0"/>
  </r>
  <r>
    <n v="2544"/>
    <n v="22654"/>
    <s v="Tramitar Queja"/>
    <d v="2020-07-02T00:00:00"/>
    <x v="6"/>
    <d v="2020-07-03T00:00:00"/>
    <s v="Julio - Septiembre"/>
    <n v="1"/>
    <n v="2"/>
    <s v="Erminza Villegas"/>
    <s v="Cerrado"/>
    <s v="Julio"/>
    <m/>
    <e v="#REF!"/>
    <e v="#REF!"/>
    <x v="0"/>
    <x v="0"/>
  </r>
  <r>
    <n v="2545"/>
    <n v="22655"/>
    <s v="Tramitar Peticiones"/>
    <d v="2020-07-02T00:00:00"/>
    <x v="6"/>
    <d v="2020-07-07T00:00:00"/>
    <s v="Julio - Septiembre"/>
    <n v="5"/>
    <n v="4"/>
    <s v="DIANA YAMILE MARMOL MELO"/>
    <s v="Cerrado"/>
    <s v="Julio"/>
    <m/>
    <e v="#REF!"/>
    <e v="#REF!"/>
    <x v="0"/>
    <x v="0"/>
  </r>
  <r>
    <n v="2546"/>
    <n v="22656"/>
    <s v="Tramitar Queja"/>
    <d v="2020-07-02T00:00:00"/>
    <x v="6"/>
    <d v="2020-07-03T00:00:00"/>
    <s v="Julio - Septiembre"/>
    <n v="1"/>
    <n v="2"/>
    <s v="Willian Alonso Murillo Ramos"/>
    <s v="Cerrado"/>
    <s v="Julio"/>
    <m/>
    <e v="#REF!"/>
    <e v="#REF!"/>
    <x v="0"/>
    <x v="0"/>
  </r>
  <r>
    <n v="2547"/>
    <n v="22657"/>
    <s v="Tramitar Peticiones"/>
    <d v="2020-07-02T00:00:00"/>
    <x v="6"/>
    <d v="2020-07-07T00:00:00"/>
    <s v="Julio - Septiembre"/>
    <n v="5"/>
    <n v="4"/>
    <s v="José Nelson Ospina Aristizábal"/>
    <s v="Cerrado"/>
    <s v="Julio"/>
    <m/>
    <e v="#REF!"/>
    <e v="#REF!"/>
    <x v="0"/>
    <x v="0"/>
  </r>
  <r>
    <n v="2548"/>
    <n v="22658"/>
    <s v="Tramitar Peticiones"/>
    <d v="2020-07-02T00:00:00"/>
    <x v="6"/>
    <d v="2020-07-07T00:00:00"/>
    <s v="Julio - Septiembre"/>
    <n v="5"/>
    <n v="4"/>
    <s v="luisa fernanda betancur"/>
    <s v="Cerrado"/>
    <s v="Julio"/>
    <m/>
    <e v="#REF!"/>
    <e v="#REF!"/>
    <x v="0"/>
    <x v="0"/>
  </r>
  <r>
    <n v="2549"/>
    <n v="22659"/>
    <s v="Tramitar Peticiones"/>
    <d v="2020-07-02T00:00:00"/>
    <x v="6"/>
    <d v="2020-07-07T00:00:00"/>
    <s v="Julio - Septiembre"/>
    <n v="5"/>
    <n v="4"/>
    <s v="Yamid Lopez diaz"/>
    <s v="Cerrado"/>
    <s v="Julio"/>
    <m/>
    <e v="#REF!"/>
    <e v="#REF!"/>
    <x v="0"/>
    <x v="0"/>
  </r>
  <r>
    <n v="2550"/>
    <n v="22660"/>
    <s v="Tramitar Queja"/>
    <d v="2020-07-02T00:00:00"/>
    <x v="6"/>
    <d v="2020-07-03T00:00:00"/>
    <s v="Julio - Septiembre"/>
    <n v="1"/>
    <n v="2"/>
    <s v="Luis Alfredo Aguilar Monsalve (privado de la libertad)"/>
    <s v="Cerrado"/>
    <s v="Julio"/>
    <m/>
    <e v="#REF!"/>
    <e v="#REF!"/>
    <x v="0"/>
    <x v="0"/>
  </r>
  <r>
    <n v="2551"/>
    <n v="22661"/>
    <s v="Tramitar Queja"/>
    <d v="2020-07-02T00:00:00"/>
    <x v="6"/>
    <d v="2020-07-07T00:00:00"/>
    <s v="Julio - Septiembre"/>
    <n v="5"/>
    <n v="4"/>
    <s v="MYRIAM RONDON PRIETO"/>
    <s v="Cerrado"/>
    <s v="Julio"/>
    <m/>
    <e v="#REF!"/>
    <e v="#REF!"/>
    <x v="0"/>
    <x v="0"/>
  </r>
  <r>
    <n v="2552"/>
    <n v="22662"/>
    <s v="Tramitar Queja"/>
    <d v="2020-07-02T00:00:00"/>
    <x v="6"/>
    <d v="2020-07-03T00:00:00"/>
    <s v="Julio - Septiembre"/>
    <n v="1"/>
    <n v="2"/>
    <s v="Diego Flórez"/>
    <s v="Cerrado"/>
    <s v="Julio"/>
    <m/>
    <e v="#REF!"/>
    <e v="#REF!"/>
    <x v="0"/>
    <x v="0"/>
  </r>
  <r>
    <n v="2553"/>
    <n v="22663"/>
    <s v="Tramitar Peticiones"/>
    <d v="2020-07-02T00:00:00"/>
    <x v="6"/>
    <d v="2020-07-07T00:00:00"/>
    <s v="Julio - Septiembre"/>
    <n v="5"/>
    <n v="4"/>
    <s v="Oscar Dario Avila Ospina"/>
    <s v="Cerrado"/>
    <s v="Julio"/>
    <m/>
    <e v="#REF!"/>
    <e v="#REF!"/>
    <x v="0"/>
    <x v="0"/>
  </r>
  <r>
    <n v="2554"/>
    <n v="22664"/>
    <s v="Tramitar Queja"/>
    <d v="2020-07-02T00:00:00"/>
    <x v="6"/>
    <d v="2020-07-03T00:00:00"/>
    <s v="Julio - Septiembre"/>
    <n v="1"/>
    <n v="2"/>
    <s v="CARLOS JOSE GAVIRIA CATAÑO"/>
    <s v="Cerrado"/>
    <s v="Julio"/>
    <m/>
    <e v="#REF!"/>
    <e v="#REF!"/>
    <x v="0"/>
    <x v="0"/>
  </r>
  <r>
    <n v="2555"/>
    <n v="22665"/>
    <s v="Tramitar Peticiones"/>
    <d v="2020-07-02T00:00:00"/>
    <x v="6"/>
    <d v="2020-07-07T00:00:00"/>
    <s v="Julio - Septiembre"/>
    <n v="5"/>
    <n v="4"/>
    <s v="LUZ STELLA CORTES TRUJILLO"/>
    <s v="Cerrado"/>
    <s v="Julio"/>
    <m/>
    <e v="#REF!"/>
    <e v="#REF!"/>
    <x v="0"/>
    <x v="0"/>
  </r>
  <r>
    <n v="2556"/>
    <n v="22666"/>
    <s v="Tramitar Peticiones"/>
    <d v="2020-07-02T00:00:00"/>
    <x v="6"/>
    <d v="2020-07-07T00:00:00"/>
    <s v="Julio - Septiembre"/>
    <n v="5"/>
    <n v="4"/>
    <s v="adriana maria galvis castillo"/>
    <s v="Cerrado"/>
    <s v="Julio"/>
    <m/>
    <e v="#REF!"/>
    <e v="#REF!"/>
    <x v="0"/>
    <x v="0"/>
  </r>
  <r>
    <n v="2557"/>
    <n v="22667"/>
    <s v="Tramitar Peticiones"/>
    <d v="2020-07-02T00:00:00"/>
    <x v="6"/>
    <d v="2020-07-07T00:00:00"/>
    <s v="Julio - Septiembre"/>
    <n v="5"/>
    <n v="4"/>
    <s v="CARLOS ALEJANDRO PRIETO ESPINDOLA"/>
    <s v="Cerrado"/>
    <s v="Julio"/>
    <m/>
    <e v="#REF!"/>
    <e v="#REF!"/>
    <x v="0"/>
    <x v="0"/>
  </r>
  <r>
    <n v="2558"/>
    <n v="22668"/>
    <s v="Tramitar Peticiones"/>
    <d v="2020-07-02T00:00:00"/>
    <x v="6"/>
    <d v="2020-07-07T00:00:00"/>
    <s v="Julio - Septiembre"/>
    <n v="5"/>
    <n v="4"/>
    <s v="LUIS"/>
    <s v="Cerrado"/>
    <s v="Julio"/>
    <m/>
    <e v="#REF!"/>
    <e v="#REF!"/>
    <x v="0"/>
    <x v="0"/>
  </r>
  <r>
    <n v="2559"/>
    <n v="22669"/>
    <s v="Tramitar Peticiones"/>
    <d v="2020-07-02T00:00:00"/>
    <x v="6"/>
    <d v="2020-07-07T00:00:00"/>
    <s v="Julio - Septiembre"/>
    <n v="5"/>
    <n v="4"/>
    <s v="clara ines garcia restrepo"/>
    <s v="Cerrado"/>
    <s v="Julio"/>
    <m/>
    <e v="#REF!"/>
    <e v="#REF!"/>
    <x v="0"/>
    <x v="0"/>
  </r>
  <r>
    <n v="2560"/>
    <n v="22670"/>
    <s v="Tramitar Peticiones"/>
    <d v="2020-07-02T00:00:00"/>
    <x v="6"/>
    <d v="2020-07-07T00:00:00"/>
    <s v="Julio - Septiembre"/>
    <n v="5"/>
    <n v="4"/>
    <s v="DIANA PAEZ"/>
    <s v="Cerrado"/>
    <s v="Julio"/>
    <m/>
    <e v="#REF!"/>
    <e v="#REF!"/>
    <x v="0"/>
    <x v="0"/>
  </r>
  <r>
    <n v="2561"/>
    <n v="22671"/>
    <s v="Tramitar Peticiones"/>
    <d v="2020-07-02T00:00:00"/>
    <x v="6"/>
    <d v="2020-07-07T00:00:00"/>
    <s v="Julio - Septiembre"/>
    <n v="5"/>
    <n v="4"/>
    <s v="Edgar"/>
    <s v="Cerrado"/>
    <s v="Julio"/>
    <m/>
    <e v="#REF!"/>
    <e v="#REF!"/>
    <x v="0"/>
    <x v="0"/>
  </r>
  <r>
    <n v="2562"/>
    <n v="22672"/>
    <s v="Tramitar Peticiones"/>
    <d v="2020-07-02T00:00:00"/>
    <x v="6"/>
    <d v="2020-07-07T00:00:00"/>
    <s v="Julio - Septiembre"/>
    <n v="5"/>
    <n v="4"/>
    <s v="Agustin Herrerra Clavijo"/>
    <s v="Cerrado"/>
    <s v="Julio"/>
    <m/>
    <e v="#REF!"/>
    <e v="#REF!"/>
    <x v="0"/>
    <x v="0"/>
  </r>
  <r>
    <n v="2563"/>
    <n v="22673"/>
    <s v="Tramitar Peticiones"/>
    <d v="2020-07-02T00:00:00"/>
    <x v="6"/>
    <d v="2020-07-07T00:00:00"/>
    <s v="Julio - Septiembre"/>
    <n v="5"/>
    <n v="4"/>
    <s v="katerin hernadez"/>
    <s v="Cerrado"/>
    <s v="Julio"/>
    <m/>
    <e v="#REF!"/>
    <e v="#REF!"/>
    <x v="0"/>
    <x v="0"/>
  </r>
  <r>
    <n v="2564"/>
    <n v="22674"/>
    <s v="Tramitar Peticiones"/>
    <d v="2020-07-02T00:00:00"/>
    <x v="6"/>
    <d v="2020-07-07T00:00:00"/>
    <s v="Julio - Septiembre"/>
    <n v="5"/>
    <n v="4"/>
    <s v="Ruth Elizabeth Enriquez Pulido"/>
    <s v="Cerrado"/>
    <s v="Julio"/>
    <m/>
    <e v="#REF!"/>
    <e v="#REF!"/>
    <x v="0"/>
    <x v="0"/>
  </r>
  <r>
    <n v="2565"/>
    <n v="22675"/>
    <s v="Tramitar Peticiones"/>
    <d v="2020-07-02T00:00:00"/>
    <x v="6"/>
    <d v="2020-07-07T00:00:00"/>
    <s v="Julio - Septiembre"/>
    <n v="5"/>
    <n v="4"/>
    <s v="HUGO ALBERTO MENESES ZAPATA"/>
    <s v="Cerrado"/>
    <s v="Julio"/>
    <m/>
    <e v="#REF!"/>
    <e v="#REF!"/>
    <x v="0"/>
    <x v="0"/>
  </r>
  <r>
    <n v="2566"/>
    <n v="22676"/>
    <s v="Tramitar Queja"/>
    <d v="2020-07-03T00:00:00"/>
    <x v="6"/>
    <d v="2020-07-03T00:00:00"/>
    <s v="Julio - Septiembre"/>
    <n v="0"/>
    <n v="1"/>
    <s v="Fabio Enrique Riascos Benavidez"/>
    <s v="Cerrado"/>
    <s v="Julio"/>
    <m/>
    <e v="#REF!"/>
    <e v="#REF!"/>
    <x v="0"/>
    <x v="0"/>
  </r>
  <r>
    <n v="2567"/>
    <n v="22677"/>
    <s v="Tramitar Queja"/>
    <d v="2020-07-03T00:00:00"/>
    <x v="6"/>
    <d v="2020-07-03T00:00:00"/>
    <s v="Julio - Septiembre"/>
    <n v="0"/>
    <n v="1"/>
    <s v="jorge enrique castro molinero"/>
    <s v="Cerrado"/>
    <s v="Julio"/>
    <m/>
    <e v="#REF!"/>
    <e v="#REF!"/>
    <x v="0"/>
    <x v="0"/>
  </r>
  <r>
    <n v="2568"/>
    <n v="22678"/>
    <s v="Tramitar Peticiones"/>
    <d v="2020-07-03T00:00:00"/>
    <x v="6"/>
    <d v="2020-07-07T00:00:00"/>
    <s v="Julio - Septiembre"/>
    <n v="4"/>
    <n v="3"/>
    <s v="vismaira madrid correa"/>
    <s v="Cerrado"/>
    <s v="Julio"/>
    <m/>
    <e v="#REF!"/>
    <e v="#REF!"/>
    <x v="0"/>
    <x v="0"/>
  </r>
  <r>
    <n v="2569"/>
    <n v="22679"/>
    <s v="Tramitar Peticiones"/>
    <d v="2020-07-03T00:00:00"/>
    <x v="6"/>
    <d v="2020-07-07T00:00:00"/>
    <s v="Julio - Septiembre"/>
    <n v="4"/>
    <n v="3"/>
    <s v="Cirley Aleyda Cuervo Rodriguez"/>
    <s v="Cerrado"/>
    <s v="Julio"/>
    <m/>
    <e v="#REF!"/>
    <e v="#REF!"/>
    <x v="0"/>
    <x v="0"/>
  </r>
  <r>
    <n v="2570"/>
    <n v="22680"/>
    <s v="Tramitar Peticiones"/>
    <d v="2020-07-03T00:00:00"/>
    <x v="6"/>
    <d v="2020-07-07T00:00:00"/>
    <s v="Julio - Septiembre"/>
    <n v="4"/>
    <n v="3"/>
    <s v="Alicia Irreño de Peña"/>
    <s v="Cerrado"/>
    <s v="Julio"/>
    <m/>
    <e v="#REF!"/>
    <e v="#REF!"/>
    <x v="0"/>
    <x v="0"/>
  </r>
  <r>
    <n v="2571"/>
    <n v="22681"/>
    <s v="Tramitar Peticiones"/>
    <d v="2020-07-03T00:00:00"/>
    <x v="6"/>
    <d v="2020-07-07T00:00:00"/>
    <s v="Julio - Septiembre"/>
    <n v="4"/>
    <n v="3"/>
    <s v="veronica otero"/>
    <s v="Cerrado"/>
    <s v="Julio"/>
    <m/>
    <e v="#REF!"/>
    <e v="#REF!"/>
    <x v="0"/>
    <x v="0"/>
  </r>
  <r>
    <n v="2572"/>
    <n v="22682"/>
    <s v="Tramitar Peticiones"/>
    <d v="2020-07-03T00:00:00"/>
    <x v="6"/>
    <d v="2020-07-07T00:00:00"/>
    <s v="Julio - Septiembre"/>
    <n v="4"/>
    <n v="3"/>
    <s v="mariana londoño jaramillo"/>
    <s v="Cerrado"/>
    <s v="Julio"/>
    <m/>
    <e v="#REF!"/>
    <e v="#REF!"/>
    <x v="0"/>
    <x v="0"/>
  </r>
  <r>
    <n v="2573"/>
    <n v="22683"/>
    <s v="Tramitar Peticiones"/>
    <d v="2020-07-03T00:00:00"/>
    <x v="6"/>
    <d v="2020-07-07T00:00:00"/>
    <s v="Julio - Septiembre"/>
    <n v="4"/>
    <n v="3"/>
    <s v="luisa fernanda daza manrique"/>
    <s v="Cerrado"/>
    <s v="Julio"/>
    <m/>
    <e v="#REF!"/>
    <e v="#REF!"/>
    <x v="0"/>
    <x v="0"/>
  </r>
  <r>
    <n v="2574"/>
    <n v="22684"/>
    <s v="Tramitar Queja"/>
    <d v="2020-07-03T00:00:00"/>
    <x v="6"/>
    <d v="2020-07-03T00:00:00"/>
    <s v="Julio - Septiembre"/>
    <n v="0"/>
    <n v="1"/>
    <s v="WILSON ROGER DURAN MALDONADO"/>
    <s v="Cerrado"/>
    <s v="Julio"/>
    <m/>
    <e v="#REF!"/>
    <e v="#REF!"/>
    <x v="0"/>
    <x v="0"/>
  </r>
  <r>
    <n v="2575"/>
    <n v="22685"/>
    <s v="Tramitar Peticiones"/>
    <d v="2020-07-03T00:00:00"/>
    <x v="6"/>
    <d v="2020-07-07T00:00:00"/>
    <s v="Julio - Septiembre"/>
    <n v="4"/>
    <n v="3"/>
    <s v="Ingrid Omaña"/>
    <s v="Cerrado"/>
    <s v="Julio"/>
    <m/>
    <e v="#REF!"/>
    <e v="#REF!"/>
    <x v="0"/>
    <x v="0"/>
  </r>
  <r>
    <n v="2576"/>
    <n v="22686"/>
    <s v="Tramitar Queja"/>
    <d v="2020-07-03T00:00:00"/>
    <x v="6"/>
    <d v="2020-07-03T00:00:00"/>
    <s v="Julio - Septiembre"/>
    <n v="0"/>
    <n v="1"/>
    <s v="maria de jesus garay niño"/>
    <s v="Cerrado"/>
    <s v="Julio"/>
    <m/>
    <e v="#REF!"/>
    <e v="#REF!"/>
    <x v="0"/>
    <x v="0"/>
  </r>
  <r>
    <n v="2577"/>
    <n v="22687"/>
    <s v="Tramitar Queja"/>
    <d v="2020-07-03T00:00:00"/>
    <x v="6"/>
    <d v="2020-07-07T00:00:00"/>
    <s v="Julio - Septiembre"/>
    <n v="4"/>
    <n v="3"/>
    <s v="JOSE LUIS COMAS LLINAS"/>
    <s v="Cerrado"/>
    <s v="Julio"/>
    <m/>
    <e v="#REF!"/>
    <e v="#REF!"/>
    <x v="0"/>
    <x v="0"/>
  </r>
  <r>
    <n v="2578"/>
    <n v="22688"/>
    <s v="Tramitar Peticiones"/>
    <d v="2020-07-03T00:00:00"/>
    <x v="6"/>
    <d v="2020-07-07T00:00:00"/>
    <s v="Julio - Septiembre"/>
    <n v="4"/>
    <n v="3"/>
    <s v="Doris Sanchez Garcia"/>
    <s v="Cerrado"/>
    <s v="Julio"/>
    <m/>
    <e v="#REF!"/>
    <e v="#REF!"/>
    <x v="0"/>
    <x v="0"/>
  </r>
  <r>
    <n v="2579"/>
    <n v="22689"/>
    <s v="Asignar Sugerencia"/>
    <d v="2020-07-03T00:00:00"/>
    <x v="6"/>
    <d v="2020-07-17T00:00:00"/>
    <s v="Julio - Septiembre"/>
    <n v="14"/>
    <n v="11"/>
    <s v="Leon Augusto Peralta Ospina"/>
    <s v="Cerrado"/>
    <s v="Julio"/>
    <m/>
    <e v="#REF!"/>
    <e v="#REF!"/>
    <x v="0"/>
    <x v="0"/>
  </r>
  <r>
    <n v="2580"/>
    <n v="22690"/>
    <s v="Asignar Sugerencia"/>
    <d v="2020-07-03T00:00:00"/>
    <x v="6"/>
    <d v="2020-07-21T00:00:00"/>
    <s v="Julio - Septiembre"/>
    <n v="18"/>
    <n v="13"/>
    <s v="Leidy Nayibe Herrera Plata"/>
    <s v="Cerrado"/>
    <s v="Julio"/>
    <m/>
    <e v="#REF!"/>
    <e v="#REF!"/>
    <x v="0"/>
    <x v="0"/>
  </r>
  <r>
    <n v="2581"/>
    <n v="22691"/>
    <s v="Tramitar Queja"/>
    <d v="2020-07-03T00:00:00"/>
    <x v="6"/>
    <d v="2020-07-16T00:00:00"/>
    <s v="Julio - Septiembre"/>
    <n v="13"/>
    <n v="10"/>
    <s v="Gabriel Hernan Gonzalez Gil"/>
    <s v="Cerrado"/>
    <s v="Julio"/>
    <m/>
    <e v="#REF!"/>
    <e v="#REF!"/>
    <x v="0"/>
    <x v="0"/>
  </r>
  <r>
    <n v="2582"/>
    <n v="22692"/>
    <s v="Tramitar Peticiones"/>
    <d v="2020-07-03T00:00:00"/>
    <x v="6"/>
    <d v="2020-07-07T00:00:00"/>
    <s v="Julio - Septiembre"/>
    <n v="4"/>
    <n v="3"/>
    <s v="ADRIANA GESELA GOMEZ LA ROTTA"/>
    <s v="Cerrado"/>
    <s v="Julio"/>
    <m/>
    <e v="#REF!"/>
    <e v="#REF!"/>
    <x v="0"/>
    <x v="0"/>
  </r>
  <r>
    <n v="2583"/>
    <n v="22693"/>
    <s v="Tramitar Peticiones"/>
    <d v="2020-07-03T00:00:00"/>
    <x v="6"/>
    <d v="2020-07-07T00:00:00"/>
    <s v="Julio - Septiembre"/>
    <n v="4"/>
    <n v="3"/>
    <s v="Jorge Humberto Abondano Sierra"/>
    <s v="Cerrado"/>
    <s v="Julio"/>
    <m/>
    <e v="#REF!"/>
    <e v="#REF!"/>
    <x v="0"/>
    <x v="0"/>
  </r>
  <r>
    <n v="2584"/>
    <n v="22694"/>
    <s v="Tramitar Queja"/>
    <d v="2020-07-03T00:00:00"/>
    <x v="6"/>
    <d v="2020-07-03T00:00:00"/>
    <s v="Julio - Septiembre"/>
    <n v="0"/>
    <n v="1"/>
    <s v="Danila Arcila Restrepo"/>
    <s v="Cerrado"/>
    <s v="Julio"/>
    <m/>
    <e v="#REF!"/>
    <e v="#REF!"/>
    <x v="0"/>
    <x v="0"/>
  </r>
  <r>
    <n v="2585"/>
    <n v="22695"/>
    <s v="Tramitar Peticiones"/>
    <d v="2020-07-03T00:00:00"/>
    <x v="6"/>
    <d v="2020-07-07T00:00:00"/>
    <s v="Julio - Septiembre"/>
    <n v="4"/>
    <n v="3"/>
    <s v="ADRIANA GESELA GOMEZ LA ROTTA"/>
    <s v="Cerrado"/>
    <s v="Julio"/>
    <m/>
    <e v="#REF!"/>
    <e v="#REF!"/>
    <x v="0"/>
    <x v="0"/>
  </r>
  <r>
    <n v="2586"/>
    <n v="22696"/>
    <s v="Tramitar Queja"/>
    <d v="2020-07-03T00:00:00"/>
    <x v="6"/>
    <d v="2020-07-03T00:00:00"/>
    <s v="Julio - Septiembre"/>
    <n v="0"/>
    <n v="1"/>
    <s v="Brian Fernando Morales Arredondo"/>
    <s v="Cerrado"/>
    <s v="Julio"/>
    <m/>
    <e v="#REF!"/>
    <e v="#REF!"/>
    <x v="0"/>
    <x v="0"/>
  </r>
  <r>
    <n v="2587"/>
    <n v="22697"/>
    <s v="Tramitar Peticiones"/>
    <d v="2020-07-03T00:00:00"/>
    <x v="6"/>
    <d v="2020-07-07T00:00:00"/>
    <s v="Julio - Septiembre"/>
    <n v="4"/>
    <n v="3"/>
    <s v="MARIA HELENA FARFAN"/>
    <s v="Cerrado"/>
    <s v="Julio"/>
    <m/>
    <e v="#REF!"/>
    <e v="#REF!"/>
    <x v="0"/>
    <x v="0"/>
  </r>
  <r>
    <n v="2588"/>
    <n v="22698"/>
    <s v="Tramitar Queja"/>
    <d v="2020-07-03T00:00:00"/>
    <x v="6"/>
    <d v="2020-07-03T00:00:00"/>
    <s v="Julio - Septiembre"/>
    <n v="0"/>
    <n v="1"/>
    <s v="LIBARDO ANTONIO QUIRAMA RAMIREZ"/>
    <s v="Cerrado"/>
    <s v="Julio"/>
    <m/>
    <e v="#REF!"/>
    <e v="#REF!"/>
    <x v="0"/>
    <x v="0"/>
  </r>
  <r>
    <n v="2589"/>
    <n v="22699"/>
    <s v="Tramitar Peticiones"/>
    <d v="2020-07-03T00:00:00"/>
    <x v="6"/>
    <d v="2020-07-07T00:00:00"/>
    <s v="Julio - Septiembre"/>
    <n v="4"/>
    <n v="3"/>
    <s v="Leonardo Charry"/>
    <s v="Cerrado"/>
    <s v="Julio"/>
    <m/>
    <e v="#REF!"/>
    <e v="#REF!"/>
    <x v="0"/>
    <x v="0"/>
  </r>
  <r>
    <n v="2590"/>
    <n v="22700"/>
    <s v="Tramitar Peticiones"/>
    <d v="2020-07-03T00:00:00"/>
    <x v="6"/>
    <d v="2020-07-07T00:00:00"/>
    <s v="Julio - Septiembre"/>
    <n v="4"/>
    <n v="3"/>
    <s v="RAFAEL MIGUEL USTARIS GULLO"/>
    <s v="Cerrado"/>
    <s v="Julio"/>
    <m/>
    <e v="#REF!"/>
    <e v="#REF!"/>
    <x v="0"/>
    <x v="0"/>
  </r>
  <r>
    <n v="2591"/>
    <n v="22701"/>
    <s v="Tramitar Peticiones"/>
    <d v="2020-07-03T00:00:00"/>
    <x v="6"/>
    <d v="2020-07-07T00:00:00"/>
    <s v="Julio - Septiembre"/>
    <n v="4"/>
    <n v="3"/>
    <s v="JOSE DE JESUS PALACIOS GOMEZ"/>
    <s v="Cerrado"/>
    <s v="Julio"/>
    <m/>
    <e v="#REF!"/>
    <e v="#REF!"/>
    <x v="0"/>
    <x v="0"/>
  </r>
  <r>
    <n v="2592"/>
    <n v="22702"/>
    <s v="Tramitar Peticiones"/>
    <d v="2020-07-03T00:00:00"/>
    <x v="6"/>
    <d v="2020-07-07T00:00:00"/>
    <s v="Julio - Septiembre"/>
    <n v="4"/>
    <n v="3"/>
    <s v="Diana Reyes"/>
    <s v="Cerrado"/>
    <s v="Julio"/>
    <m/>
    <e v="#REF!"/>
    <e v="#REF!"/>
    <x v="0"/>
    <x v="0"/>
  </r>
  <r>
    <n v="2593"/>
    <n v="22703"/>
    <s v="Tramitar Peticiones"/>
    <d v="2020-07-03T00:00:00"/>
    <x v="6"/>
    <d v="2020-07-07T00:00:00"/>
    <s v="Julio - Septiembre"/>
    <n v="4"/>
    <n v="3"/>
    <s v="manzur gene"/>
    <s v="Cerrado"/>
    <s v="Julio"/>
    <m/>
    <e v="#REF!"/>
    <e v="#REF!"/>
    <x v="0"/>
    <x v="0"/>
  </r>
  <r>
    <n v="2594"/>
    <n v="22704"/>
    <s v="Tramitar Peticiones"/>
    <d v="2020-07-03T00:00:00"/>
    <x v="6"/>
    <d v="2020-07-07T00:00:00"/>
    <s v="Julio - Septiembre"/>
    <n v="4"/>
    <n v="3"/>
    <s v="manzur gene"/>
    <s v="Cerrado"/>
    <s v="Julio"/>
    <m/>
    <e v="#REF!"/>
    <e v="#REF!"/>
    <x v="0"/>
    <x v="0"/>
  </r>
  <r>
    <n v="2595"/>
    <n v="22705"/>
    <s v="Tramitar Peticiones"/>
    <d v="2020-07-03T00:00:00"/>
    <x v="6"/>
    <d v="2020-07-07T00:00:00"/>
    <s v="Julio - Septiembre"/>
    <n v="4"/>
    <n v="3"/>
    <s v="Andrea Stephanie Valdedrrama"/>
    <s v="Cerrado"/>
    <s v="Julio"/>
    <m/>
    <e v="#REF!"/>
    <e v="#REF!"/>
    <x v="0"/>
    <x v="0"/>
  </r>
  <r>
    <n v="2596"/>
    <n v="22706"/>
    <s v="Tramitar Peticiones"/>
    <d v="2020-07-03T00:00:00"/>
    <x v="6"/>
    <d v="2020-07-07T00:00:00"/>
    <s v="Julio - Septiembre"/>
    <n v="4"/>
    <n v="3"/>
    <s v="JEINY SOLANLLEY TORRES SALINAS"/>
    <s v="Cerrado"/>
    <s v="Julio"/>
    <m/>
    <e v="#REF!"/>
    <e v="#REF!"/>
    <x v="0"/>
    <x v="0"/>
  </r>
  <r>
    <n v="2597"/>
    <n v="22707"/>
    <s v="Tramitar Queja"/>
    <d v="2020-07-03T00:00:00"/>
    <x v="6"/>
    <d v="2020-07-08T00:00:00"/>
    <s v="Julio - Septiembre"/>
    <n v="5"/>
    <n v="4"/>
    <s v="EDINSON RIVERA MORENO"/>
    <s v="Cerrado"/>
    <s v="Julio"/>
    <m/>
    <e v="#REF!"/>
    <e v="#REF!"/>
    <x v="0"/>
    <x v="0"/>
  </r>
  <r>
    <n v="2598"/>
    <n v="22708"/>
    <s v="Tramitar Queja"/>
    <d v="2020-07-03T00:00:00"/>
    <x v="6"/>
    <d v="2020-07-08T00:00:00"/>
    <s v="Julio - Septiembre"/>
    <n v="5"/>
    <n v="4"/>
    <s v="YENI PATRICIA CASAS BELTRAN"/>
    <s v="Cerrado"/>
    <s v="Julio"/>
    <m/>
    <e v="#REF!"/>
    <e v="#REF!"/>
    <x v="0"/>
    <x v="0"/>
  </r>
  <r>
    <n v="2599"/>
    <n v="22709"/>
    <s v="Tramitar Reclamo"/>
    <d v="2020-07-03T00:00:00"/>
    <x v="6"/>
    <d v="2020-07-08T00:00:00"/>
    <s v="Julio - Septiembre"/>
    <n v="5"/>
    <n v="4"/>
    <s v="gonzalo lizarazo"/>
    <s v="Cerrado"/>
    <s v="Julio"/>
    <m/>
    <e v="#REF!"/>
    <e v="#REF!"/>
    <x v="0"/>
    <x v="0"/>
  </r>
  <r>
    <n v="2600"/>
    <n v="22710"/>
    <s v="Tramitar Peticiones"/>
    <d v="2020-07-03T00:00:00"/>
    <x v="6"/>
    <d v="2020-07-07T00:00:00"/>
    <s v="Julio - Septiembre"/>
    <n v="4"/>
    <n v="3"/>
    <s v="juan carlos gomez fula"/>
    <s v="Cerrado"/>
    <s v="Julio"/>
    <m/>
    <e v="#REF!"/>
    <e v="#REF!"/>
    <x v="0"/>
    <x v="0"/>
  </r>
  <r>
    <n v="2601"/>
    <n v="22711"/>
    <s v="Tramitar Peticiones"/>
    <d v="2020-07-03T00:00:00"/>
    <x v="6"/>
    <d v="2020-07-07T00:00:00"/>
    <s v="Julio - Septiembre"/>
    <n v="4"/>
    <n v="3"/>
    <s v="rudecinda diez durango"/>
    <s v="Cerrado"/>
    <s v="Julio"/>
    <m/>
    <e v="#REF!"/>
    <e v="#REF!"/>
    <x v="0"/>
    <x v="0"/>
  </r>
  <r>
    <n v="2602"/>
    <n v="22712"/>
    <s v="Tramitar Peticiones"/>
    <d v="2020-07-03T00:00:00"/>
    <x v="6"/>
    <d v="2020-07-07T00:00:00"/>
    <s v="Julio - Septiembre"/>
    <n v="4"/>
    <n v="3"/>
    <s v="GUSTAVO ROBAYO"/>
    <s v="Cerrado"/>
    <s v="Julio"/>
    <m/>
    <e v="#REF!"/>
    <e v="#REF!"/>
    <x v="0"/>
    <x v="0"/>
  </r>
  <r>
    <n v="2603"/>
    <n v="22713"/>
    <s v="Tramitar Peticiones"/>
    <d v="2020-07-03T00:00:00"/>
    <x v="6"/>
    <d v="2020-07-07T00:00:00"/>
    <s v="Julio - Septiembre"/>
    <n v="4"/>
    <n v="3"/>
    <s v="Diana Mercedes Rodríguez Cifuentes"/>
    <s v="Cerrado"/>
    <s v="Julio"/>
    <m/>
    <e v="#REF!"/>
    <e v="#REF!"/>
    <x v="0"/>
    <x v="0"/>
  </r>
  <r>
    <n v="2604"/>
    <n v="22714"/>
    <s v="Tramitar Queja"/>
    <d v="2020-07-03T00:00:00"/>
    <x v="6"/>
    <d v="2020-07-08T00:00:00"/>
    <s v="Julio - Septiembre"/>
    <n v="5"/>
    <n v="4"/>
    <s v="CAMILO ERNESTO REYES SANCHEZ"/>
    <s v="Cerrado"/>
    <s v="Julio"/>
    <m/>
    <e v="#REF!"/>
    <e v="#REF!"/>
    <x v="0"/>
    <x v="0"/>
  </r>
  <r>
    <n v="2605"/>
    <n v="22715"/>
    <s v="Tramitar Peticiones"/>
    <d v="2020-07-03T00:00:00"/>
    <x v="6"/>
    <d v="2020-07-07T00:00:00"/>
    <s v="Julio - Septiembre"/>
    <n v="4"/>
    <n v="3"/>
    <s v="LUIS ANDRES GAMBOA TARAZONA"/>
    <s v="Cerrado"/>
    <s v="Julio"/>
    <m/>
    <e v="#REF!"/>
    <e v="#REF!"/>
    <x v="0"/>
    <x v="0"/>
  </r>
  <r>
    <n v="2606"/>
    <n v="22716"/>
    <s v="Tramitar Peticiones"/>
    <d v="2020-07-03T00:00:00"/>
    <x v="6"/>
    <d v="2020-07-07T00:00:00"/>
    <s v="Julio - Septiembre"/>
    <n v="4"/>
    <n v="3"/>
    <s v="Luis Bernardo Chicaiza Sandoval"/>
    <s v="Cerrado"/>
    <s v="Julio"/>
    <m/>
    <e v="#REF!"/>
    <e v="#REF!"/>
    <x v="0"/>
    <x v="0"/>
  </r>
  <r>
    <n v="2607"/>
    <n v="22717"/>
    <s v="Tramitar Queja"/>
    <d v="2020-07-03T00:00:00"/>
    <x v="6"/>
    <d v="2020-07-14T00:00:00"/>
    <s v="Julio - Septiembre"/>
    <n v="11"/>
    <n v="8"/>
    <s v="HERNAN DEL VALLE CORTES"/>
    <s v="Cerrado"/>
    <s v="Julio"/>
    <m/>
    <e v="#REF!"/>
    <e v="#REF!"/>
    <x v="0"/>
    <x v="0"/>
  </r>
  <r>
    <n v="2608"/>
    <n v="22718"/>
    <s v="Tramitar Peticiones"/>
    <d v="2020-07-03T00:00:00"/>
    <x v="6"/>
    <d v="2020-07-07T00:00:00"/>
    <s v="Julio - Septiembre"/>
    <n v="4"/>
    <n v="3"/>
    <s v="Luisa QUiñones"/>
    <s v="Cerrado"/>
    <s v="Julio"/>
    <m/>
    <e v="#REF!"/>
    <e v="#REF!"/>
    <x v="0"/>
    <x v="0"/>
  </r>
  <r>
    <n v="2609"/>
    <n v="22719"/>
    <s v="Tramitar Peticiones"/>
    <d v="2020-07-03T00:00:00"/>
    <x v="6"/>
    <d v="2020-07-07T00:00:00"/>
    <s v="Julio - Septiembre"/>
    <n v="4"/>
    <n v="3"/>
    <s v="RICARDO PERILLA URIBE"/>
    <s v="Cerrado"/>
    <s v="Julio"/>
    <m/>
    <e v="#REF!"/>
    <e v="#REF!"/>
    <x v="0"/>
    <x v="0"/>
  </r>
  <r>
    <n v="2610"/>
    <n v="22720"/>
    <s v="Tramitar Peticiones"/>
    <d v="2020-07-03T00:00:00"/>
    <x v="6"/>
    <d v="2020-07-07T00:00:00"/>
    <s v="Julio - Septiembre"/>
    <n v="4"/>
    <n v="3"/>
    <s v="MARIA GLADIS HERRERA CASTAÑO"/>
    <s v="Cerrado"/>
    <s v="Julio"/>
    <m/>
    <e v="#REF!"/>
    <e v="#REF!"/>
    <x v="0"/>
    <x v="0"/>
  </r>
  <r>
    <n v="2611"/>
    <n v="22721"/>
    <s v="Tramitar Queja"/>
    <d v="2020-07-03T00:00:00"/>
    <x v="6"/>
    <d v="2020-07-08T00:00:00"/>
    <s v="Julio - Septiembre"/>
    <n v="5"/>
    <n v="4"/>
    <s v="LIbia Johanna Ruiz"/>
    <s v="Cerrado"/>
    <s v="Julio"/>
    <m/>
    <e v="#REF!"/>
    <e v="#REF!"/>
    <x v="0"/>
    <x v="0"/>
  </r>
  <r>
    <n v="2612"/>
    <n v="22722"/>
    <s v="Asignar Sugerencia"/>
    <d v="2020-07-03T00:00:00"/>
    <x v="6"/>
    <d v="2020-07-21T00:00:00"/>
    <s v="Julio - Septiembre"/>
    <n v="18"/>
    <n v="13"/>
    <s v="JOSE JOAQUIN USECHE"/>
    <s v="Cerrado"/>
    <s v="Julio"/>
    <m/>
    <e v="#REF!"/>
    <e v="#REF!"/>
    <x v="0"/>
    <x v="0"/>
  </r>
  <r>
    <n v="2613"/>
    <n v="22723"/>
    <s v="Tramitar Peticiones"/>
    <d v="2020-07-04T00:00:00"/>
    <x v="6"/>
    <d v="2020-07-09T00:00:00"/>
    <s v="Julio - Septiembre"/>
    <n v="5"/>
    <n v="4"/>
    <s v="Miguel Velasco Pinzon"/>
    <s v="Cerrado"/>
    <s v="Julio"/>
    <m/>
    <e v="#REF!"/>
    <e v="#REF!"/>
    <x v="0"/>
    <x v="0"/>
  </r>
  <r>
    <n v="2614"/>
    <n v="22724"/>
    <s v="Tramitar Peticiones"/>
    <d v="2020-07-04T00:00:00"/>
    <x v="6"/>
    <d v="2020-07-09T00:00:00"/>
    <s v="Julio - Septiembre"/>
    <n v="5"/>
    <n v="4"/>
    <s v="Anyela Patricia Diaz Valderrama"/>
    <s v="Cerrado"/>
    <s v="Julio"/>
    <m/>
    <e v="#REF!"/>
    <e v="#REF!"/>
    <x v="0"/>
    <x v="0"/>
  </r>
  <r>
    <n v="2615"/>
    <n v="22725"/>
    <s v="Tramitar Reclamo"/>
    <d v="2020-07-04T00:00:00"/>
    <x v="6"/>
    <d v="2020-07-08T00:00:00"/>
    <s v="Julio - Septiembre"/>
    <n v="4"/>
    <n v="3"/>
    <s v="ELIECER DE JESUS SIERRA TORRES"/>
    <s v="Cerrado"/>
    <s v="Julio"/>
    <m/>
    <e v="#REF!"/>
    <e v="#REF!"/>
    <x v="0"/>
    <x v="0"/>
  </r>
  <r>
    <n v="2616"/>
    <n v="22726"/>
    <s v="Tramitar Peticiones"/>
    <d v="2020-07-04T00:00:00"/>
    <x v="6"/>
    <d v="2020-07-09T00:00:00"/>
    <s v="Julio - Septiembre"/>
    <n v="5"/>
    <n v="4"/>
    <s v="FABIAN ANDRES ACOSTA DIAZ"/>
    <s v="Cerrado"/>
    <s v="Julio"/>
    <m/>
    <e v="#REF!"/>
    <e v="#REF!"/>
    <x v="0"/>
    <x v="0"/>
  </r>
  <r>
    <n v="2617"/>
    <n v="22727"/>
    <s v="Tramitar Peticiones"/>
    <d v="2020-07-04T00:00:00"/>
    <x v="6"/>
    <d v="2020-07-09T00:00:00"/>
    <s v="Julio - Septiembre"/>
    <n v="5"/>
    <n v="4"/>
    <s v="Luis Eduardo Ariza Candanoza"/>
    <s v="Cerrado"/>
    <s v="Julio"/>
    <m/>
    <e v="#REF!"/>
    <e v="#REF!"/>
    <x v="0"/>
    <x v="0"/>
  </r>
  <r>
    <n v="2618"/>
    <n v="22728"/>
    <s v="Tramitar Peticiones"/>
    <d v="2020-07-04T00:00:00"/>
    <x v="6"/>
    <d v="2020-07-09T00:00:00"/>
    <s v="Julio - Septiembre"/>
    <n v="5"/>
    <n v="4"/>
    <s v="Alexander Vargas Merchan"/>
    <s v="Cerrado"/>
    <s v="Julio"/>
    <m/>
    <e v="#REF!"/>
    <e v="#REF!"/>
    <x v="0"/>
    <x v="0"/>
  </r>
  <r>
    <n v="2619"/>
    <n v="22729"/>
    <s v="Tramitar Peticiones"/>
    <d v="2020-07-04T00:00:00"/>
    <x v="6"/>
    <d v="2020-07-09T00:00:00"/>
    <s v="Julio - Septiembre"/>
    <n v="5"/>
    <n v="4"/>
    <s v="Mariela Leonor Chavarriaga Campo"/>
    <s v="Cerrado"/>
    <s v="Julio"/>
    <m/>
    <e v="#REF!"/>
    <e v="#REF!"/>
    <x v="0"/>
    <x v="0"/>
  </r>
  <r>
    <n v="2620"/>
    <n v="22730"/>
    <s v="Tramitar Queja"/>
    <d v="2020-07-04T00:00:00"/>
    <x v="6"/>
    <d v="2020-07-08T00:00:00"/>
    <s v="Julio - Septiembre"/>
    <n v="4"/>
    <n v="3"/>
    <s v="nestor ochoa neira"/>
    <s v="Cerrado"/>
    <s v="Julio"/>
    <m/>
    <e v="#REF!"/>
    <e v="#REF!"/>
    <x v="0"/>
    <x v="0"/>
  </r>
  <r>
    <n v="2621"/>
    <n v="22731"/>
    <s v="Tramitar Peticiones"/>
    <d v="2020-07-04T00:00:00"/>
    <x v="6"/>
    <d v="2020-07-09T00:00:00"/>
    <s v="Julio - Septiembre"/>
    <n v="5"/>
    <n v="4"/>
    <s v="eduardo antonio saldarriaga saldarriaga"/>
    <s v="Cerrado"/>
    <s v="Julio"/>
    <m/>
    <e v="#REF!"/>
    <e v="#REF!"/>
    <x v="0"/>
    <x v="0"/>
  </r>
  <r>
    <n v="2622"/>
    <n v="22732"/>
    <s v="Tramitar Peticiones"/>
    <d v="2020-07-04T00:00:00"/>
    <x v="6"/>
    <d v="2020-07-09T00:00:00"/>
    <s v="Julio - Septiembre"/>
    <n v="5"/>
    <n v="4"/>
    <s v="alex toro"/>
    <s v="Cerrado"/>
    <s v="Julio"/>
    <m/>
    <e v="#REF!"/>
    <e v="#REF!"/>
    <x v="0"/>
    <x v="0"/>
  </r>
  <r>
    <n v="2623"/>
    <n v="22733"/>
    <s v="Tramitar Peticiones"/>
    <d v="2020-07-04T00:00:00"/>
    <x v="6"/>
    <d v="2020-07-09T00:00:00"/>
    <s v="Julio - Septiembre"/>
    <n v="5"/>
    <n v="4"/>
    <s v="Marili Bustos Guerrero"/>
    <s v="Cerrado"/>
    <s v="Julio"/>
    <m/>
    <e v="#REF!"/>
    <e v="#REF!"/>
    <x v="0"/>
    <x v="0"/>
  </r>
  <r>
    <n v="2624"/>
    <n v="22734"/>
    <s v="Tramitar Peticiones"/>
    <d v="2020-07-04T00:00:00"/>
    <x v="6"/>
    <d v="2020-07-09T00:00:00"/>
    <s v="Julio - Septiembre"/>
    <n v="5"/>
    <n v="4"/>
    <s v="Reinaldo Alape Yate"/>
    <s v="Cerrado"/>
    <s v="Julio"/>
    <m/>
    <e v="#REF!"/>
    <e v="#REF!"/>
    <x v="0"/>
    <x v="0"/>
  </r>
  <r>
    <n v="2625"/>
    <n v="22735"/>
    <s v="Tramitar Peticiones"/>
    <d v="2020-07-05T00:00:00"/>
    <x v="6"/>
    <d v="2020-07-09T00:00:00"/>
    <s v="Julio - Septiembre"/>
    <n v="4"/>
    <n v="4"/>
    <s v="miguel fernando pascuas escobar"/>
    <s v="Cerrado"/>
    <s v="Julio"/>
    <m/>
    <e v="#REF!"/>
    <e v="#REF!"/>
    <x v="0"/>
    <x v="0"/>
  </r>
  <r>
    <n v="2626"/>
    <n v="22736"/>
    <s v="Tramitar Peticiones"/>
    <d v="2020-07-05T00:00:00"/>
    <x v="6"/>
    <d v="2020-07-09T00:00:00"/>
    <s v="Julio - Septiembre"/>
    <n v="4"/>
    <n v="4"/>
    <s v="gustavo alfonso vargas"/>
    <s v="Cerrado"/>
    <s v="Julio"/>
    <m/>
    <e v="#REF!"/>
    <e v="#REF!"/>
    <x v="0"/>
    <x v="0"/>
  </r>
  <r>
    <n v="2627"/>
    <n v="22737"/>
    <s v="Tramitar Reclamo"/>
    <d v="2020-07-05T00:00:00"/>
    <x v="6"/>
    <d v="2020-07-08T00:00:00"/>
    <s v="Julio - Septiembre"/>
    <n v="3"/>
    <n v="3"/>
    <s v="Ana María Villamizar Carvajal"/>
    <s v="Cerrado"/>
    <s v="Julio"/>
    <m/>
    <e v="#REF!"/>
    <e v="#REF!"/>
    <x v="0"/>
    <x v="0"/>
  </r>
  <r>
    <n v="2628"/>
    <n v="22738"/>
    <s v="Tramitar Peticiones"/>
    <d v="2020-07-05T00:00:00"/>
    <x v="6"/>
    <d v="2020-07-09T00:00:00"/>
    <s v="Julio - Septiembre"/>
    <n v="4"/>
    <n v="4"/>
    <s v="Ana Irma Hernández Jimenez"/>
    <s v="Cerrado"/>
    <s v="Julio"/>
    <m/>
    <e v="#REF!"/>
    <e v="#REF!"/>
    <x v="0"/>
    <x v="0"/>
  </r>
  <r>
    <n v="2629"/>
    <n v="22739"/>
    <s v="Tramitar Peticiones"/>
    <d v="2020-07-05T00:00:00"/>
    <x v="6"/>
    <d v="2020-07-09T00:00:00"/>
    <s v="Julio - Septiembre"/>
    <n v="4"/>
    <n v="4"/>
    <s v="Mario Enrique Correa Muñoz"/>
    <s v="Cerrado"/>
    <s v="Julio"/>
    <m/>
    <e v="#REF!"/>
    <e v="#REF!"/>
    <x v="0"/>
    <x v="0"/>
  </r>
  <r>
    <n v="2630"/>
    <n v="22740"/>
    <s v="Tramitar Queja"/>
    <d v="2020-07-05T00:00:00"/>
    <x v="6"/>
    <d v="2020-07-08T00:00:00"/>
    <s v="Julio - Septiembre"/>
    <n v="3"/>
    <n v="3"/>
    <s v="Jairo Plutarco Ramos Quiñones"/>
    <s v="Cerrado"/>
    <s v="Julio"/>
    <m/>
    <e v="#REF!"/>
    <e v="#REF!"/>
    <x v="0"/>
    <x v="0"/>
  </r>
  <r>
    <n v="2631"/>
    <n v="22741"/>
    <s v="Tramitar Peticiones"/>
    <d v="2020-07-05T00:00:00"/>
    <x v="6"/>
    <d v="2020-07-09T00:00:00"/>
    <s v="Julio - Septiembre"/>
    <n v="4"/>
    <n v="4"/>
    <s v="raul alberto acevedo bolivar"/>
    <s v="Cerrado"/>
    <s v="Julio"/>
    <m/>
    <e v="#REF!"/>
    <e v="#REF!"/>
    <x v="0"/>
    <x v="0"/>
  </r>
  <r>
    <n v="2632"/>
    <n v="22742"/>
    <s v="Tramitar Peticiones"/>
    <d v="2020-07-05T00:00:00"/>
    <x v="6"/>
    <d v="2020-07-09T00:00:00"/>
    <s v="Julio - Septiembre"/>
    <n v="4"/>
    <n v="4"/>
    <s v="Laura Granada"/>
    <s v="Cerrado"/>
    <s v="Julio"/>
    <m/>
    <e v="#REF!"/>
    <e v="#REF!"/>
    <x v="0"/>
    <x v="0"/>
  </r>
  <r>
    <n v="2633"/>
    <n v="22743"/>
    <s v="Tramitar Peticiones"/>
    <d v="2020-07-06T00:00:00"/>
    <x v="6"/>
    <d v="2020-07-09T00:00:00"/>
    <s v="Julio - Septiembre"/>
    <n v="3"/>
    <n v="4"/>
    <s v="Angela bibiana medina rueda"/>
    <s v="Cerrado"/>
    <s v="Julio"/>
    <m/>
    <e v="#REF!"/>
    <e v="#REF!"/>
    <x v="0"/>
    <x v="0"/>
  </r>
  <r>
    <n v="2634"/>
    <n v="22744"/>
    <s v="Tramitar Peticiones"/>
    <d v="2020-07-06T00:00:00"/>
    <x v="6"/>
    <d v="2020-07-09T00:00:00"/>
    <s v="Julio - Septiembre"/>
    <n v="3"/>
    <n v="4"/>
    <s v="CESAR AUGUSTO GARCIA MORCOTE"/>
    <s v="Cerrado"/>
    <s v="Julio"/>
    <m/>
    <e v="#REF!"/>
    <e v="#REF!"/>
    <x v="0"/>
    <x v="0"/>
  </r>
  <r>
    <n v="2635"/>
    <n v="22745"/>
    <s v="Tramitar Peticiones"/>
    <d v="2020-07-06T00:00:00"/>
    <x v="6"/>
    <d v="2020-07-09T00:00:00"/>
    <s v="Julio - Septiembre"/>
    <n v="3"/>
    <n v="4"/>
    <s v="Luis Bernardo Chicaiza Sandoval"/>
    <s v="Cerrado"/>
    <s v="Julio"/>
    <m/>
    <e v="#REF!"/>
    <e v="#REF!"/>
    <x v="0"/>
    <x v="0"/>
  </r>
  <r>
    <n v="2636"/>
    <n v="22746"/>
    <s v="Tramitar Peticiones"/>
    <d v="2020-07-06T00:00:00"/>
    <x v="6"/>
    <d v="2020-07-09T00:00:00"/>
    <s v="Julio - Septiembre"/>
    <n v="3"/>
    <n v="4"/>
    <s v="GLORIA MARIA VELOZA GARZON"/>
    <s v="Cerrado"/>
    <s v="Julio"/>
    <m/>
    <e v="#REF!"/>
    <e v="#REF!"/>
    <x v="0"/>
    <x v="0"/>
  </r>
  <r>
    <n v="2637"/>
    <n v="22747"/>
    <s v="Asignar Sugerencia"/>
    <d v="2020-07-06T00:00:00"/>
    <x v="6"/>
    <d v="2020-07-21T00:00:00"/>
    <s v="Julio - Septiembre"/>
    <n v="15"/>
    <n v="12"/>
    <s v="nestor andrey holguin amaya"/>
    <s v="Cerrado"/>
    <s v="Julio"/>
    <m/>
    <e v="#REF!"/>
    <e v="#REF!"/>
    <x v="0"/>
    <x v="0"/>
  </r>
  <r>
    <n v="2638"/>
    <n v="22748"/>
    <s v="Tramitar Peticiones"/>
    <d v="2020-07-06T00:00:00"/>
    <x v="6"/>
    <d v="2020-08-06T00:00:00"/>
    <s v="Julio - Septiembre"/>
    <n v="31"/>
    <n v="24"/>
    <s v="Jorge Hernán Beltrán Pardo"/>
    <s v="Cerrado"/>
    <s v="Agosto"/>
    <m/>
    <e v="#REF!"/>
    <e v="#REF!"/>
    <x v="0"/>
    <x v="0"/>
  </r>
  <r>
    <n v="2639"/>
    <n v="22749"/>
    <s v="Tramitar Peticiones"/>
    <d v="2020-07-06T00:00:00"/>
    <x v="6"/>
    <d v="2020-07-09T00:00:00"/>
    <s v="Julio - Septiembre"/>
    <n v="3"/>
    <n v="4"/>
    <s v="nestor espinosa guerrero"/>
    <s v="Cerrado"/>
    <s v="Julio"/>
    <m/>
    <e v="#REF!"/>
    <e v="#REF!"/>
    <x v="0"/>
    <x v="0"/>
  </r>
  <r>
    <n v="2640"/>
    <n v="22750"/>
    <s v="Tramitar Peticiones"/>
    <d v="2020-07-06T00:00:00"/>
    <x v="6"/>
    <d v="2020-07-09T00:00:00"/>
    <s v="Julio - Septiembre"/>
    <n v="3"/>
    <n v="4"/>
    <s v="rosa adelfa arango de velez"/>
    <s v="Cerrado"/>
    <s v="Julio"/>
    <m/>
    <e v="#REF!"/>
    <e v="#REF!"/>
    <x v="0"/>
    <x v="0"/>
  </r>
  <r>
    <n v="2641"/>
    <n v="22751"/>
    <s v="Tramitar Queja"/>
    <d v="2020-07-06T00:00:00"/>
    <x v="6"/>
    <d v="2020-07-08T00:00:00"/>
    <s v="Julio - Septiembre"/>
    <n v="2"/>
    <n v="3"/>
    <s v="isidoro velasco"/>
    <s v="Cerrado"/>
    <s v="Julio"/>
    <m/>
    <e v="#REF!"/>
    <e v="#REF!"/>
    <x v="0"/>
    <x v="0"/>
  </r>
  <r>
    <n v="2642"/>
    <n v="22752"/>
    <s v="Tramitar Reclamo"/>
    <d v="2020-07-06T00:00:00"/>
    <x v="6"/>
    <d v="2020-07-08T00:00:00"/>
    <s v="Julio - Septiembre"/>
    <n v="2"/>
    <n v="3"/>
    <s v="Cesar Sánchez Beltrán"/>
    <s v="Cerrado"/>
    <s v="Julio"/>
    <m/>
    <e v="#REF!"/>
    <e v="#REF!"/>
    <x v="0"/>
    <x v="0"/>
  </r>
  <r>
    <n v="2643"/>
    <n v="22753"/>
    <s v="Tramitar Peticiones"/>
    <d v="2020-07-06T00:00:00"/>
    <x v="6"/>
    <d v="2020-07-09T00:00:00"/>
    <s v="Julio - Septiembre"/>
    <n v="3"/>
    <n v="4"/>
    <s v="NUBIA YOLANDA ALFONSO"/>
    <s v="Cerrado"/>
    <s v="Julio"/>
    <m/>
    <e v="#REF!"/>
    <e v="#REF!"/>
    <x v="0"/>
    <x v="0"/>
  </r>
  <r>
    <n v="2644"/>
    <n v="22754"/>
    <s v="Tramitar Reclamo"/>
    <d v="2020-07-06T00:00:00"/>
    <x v="6"/>
    <d v="2020-07-08T00:00:00"/>
    <s v="Julio - Septiembre"/>
    <n v="2"/>
    <n v="3"/>
    <s v="armando santamaria sanchez"/>
    <s v="Cerrado"/>
    <s v="Julio"/>
    <m/>
    <e v="#REF!"/>
    <e v="#REF!"/>
    <x v="0"/>
    <x v="0"/>
  </r>
  <r>
    <n v="2645"/>
    <n v="22755"/>
    <s v="Tramitar Peticiones"/>
    <d v="2020-07-06T00:00:00"/>
    <x v="6"/>
    <d v="2020-07-09T00:00:00"/>
    <s v="Julio - Septiembre"/>
    <n v="3"/>
    <n v="4"/>
    <s v="JESSICA PAOLA GUZMAN PEREZ"/>
    <s v="Cerrado"/>
    <s v="Julio"/>
    <m/>
    <e v="#REF!"/>
    <e v="#REF!"/>
    <x v="0"/>
    <x v="0"/>
  </r>
  <r>
    <n v="2646"/>
    <n v="22756"/>
    <s v="Tramitar Queja"/>
    <d v="2020-07-06T00:00:00"/>
    <x v="6"/>
    <d v="2020-07-29T00:00:00"/>
    <s v="Julio - Septiembre"/>
    <n v="23"/>
    <n v="18"/>
    <s v="Emilia Castaño"/>
    <s v="Cerrado"/>
    <s v="Julio"/>
    <m/>
    <e v="#REF!"/>
    <e v="#REF!"/>
    <x v="0"/>
    <x v="0"/>
  </r>
  <r>
    <n v="2647"/>
    <n v="22757"/>
    <s v="Tramitar Queja"/>
    <d v="2020-07-06T00:00:00"/>
    <x v="6"/>
    <d v="2020-07-08T00:00:00"/>
    <s v="Julio - Septiembre"/>
    <n v="2"/>
    <n v="3"/>
    <s v="Mauricio Correal"/>
    <s v="Cerrado"/>
    <s v="Julio"/>
    <m/>
    <e v="#REF!"/>
    <e v="#REF!"/>
    <x v="0"/>
    <x v="0"/>
  </r>
  <r>
    <n v="2648"/>
    <n v="22758"/>
    <s v="Tramitar Reclamo"/>
    <d v="2020-07-06T00:00:00"/>
    <x v="6"/>
    <d v="2020-07-08T00:00:00"/>
    <s v="Julio - Septiembre"/>
    <n v="2"/>
    <n v="3"/>
    <s v="Angela María uribe garzón"/>
    <s v="Cerrado"/>
    <s v="Julio"/>
    <m/>
    <e v="#REF!"/>
    <e v="#REF!"/>
    <x v="0"/>
    <x v="0"/>
  </r>
  <r>
    <n v="2649"/>
    <n v="22759"/>
    <s v="Tramitar Reclamo"/>
    <d v="2020-07-06T00:00:00"/>
    <x v="6"/>
    <d v="2020-07-08T00:00:00"/>
    <s v="Julio - Septiembre"/>
    <n v="2"/>
    <n v="3"/>
    <s v="Orlando Ortiz Guerrero"/>
    <s v="Cerrado"/>
    <s v="Julio"/>
    <m/>
    <e v="#REF!"/>
    <e v="#REF!"/>
    <x v="0"/>
    <x v="0"/>
  </r>
  <r>
    <n v="2650"/>
    <n v="22760"/>
    <s v="Tramitar Peticiones"/>
    <d v="2020-07-06T00:00:00"/>
    <x v="6"/>
    <d v="2020-07-09T00:00:00"/>
    <s v="Julio - Septiembre"/>
    <n v="3"/>
    <n v="4"/>
    <s v="DIEGO JAVIER REYES VILLAMIZAR"/>
    <s v="Cerrado"/>
    <s v="Julio"/>
    <m/>
    <e v="#REF!"/>
    <e v="#REF!"/>
    <x v="0"/>
    <x v="0"/>
  </r>
  <r>
    <n v="2651"/>
    <n v="22761"/>
    <s v="Tramitar Peticiones"/>
    <d v="2020-07-06T00:00:00"/>
    <x v="6"/>
    <d v="2020-07-09T00:00:00"/>
    <s v="Julio - Septiembre"/>
    <n v="3"/>
    <n v="4"/>
    <s v="pedro Triana"/>
    <s v="Cerrado"/>
    <s v="Julio"/>
    <m/>
    <e v="#REF!"/>
    <e v="#REF!"/>
    <x v="0"/>
    <x v="0"/>
  </r>
  <r>
    <n v="2652"/>
    <n v="22762"/>
    <s v="Tramitar Peticiones"/>
    <d v="2020-07-06T00:00:00"/>
    <x v="6"/>
    <d v="2020-07-09T00:00:00"/>
    <s v="Julio - Septiembre"/>
    <n v="3"/>
    <n v="4"/>
    <s v="Elizabeth Altamiranda Hernández"/>
    <s v="Cerrado"/>
    <s v="Julio"/>
    <m/>
    <e v="#REF!"/>
    <e v="#REF!"/>
    <x v="0"/>
    <x v="0"/>
  </r>
  <r>
    <n v="2653"/>
    <n v="22763"/>
    <s v="Tramitar Peticiones"/>
    <d v="2020-07-06T00:00:00"/>
    <x v="6"/>
    <d v="2020-07-09T00:00:00"/>
    <s v="Julio - Septiembre"/>
    <n v="3"/>
    <n v="4"/>
    <s v="SANDRA CONSTANZA NIÑO RODRIGUEZ"/>
    <s v="Cerrado"/>
    <s v="Julio"/>
    <m/>
    <e v="#REF!"/>
    <e v="#REF!"/>
    <x v="0"/>
    <x v="0"/>
  </r>
  <r>
    <n v="2654"/>
    <n v="22764"/>
    <s v="Tramitar Peticiones"/>
    <d v="2020-07-06T00:00:00"/>
    <x v="6"/>
    <d v="2020-07-09T00:00:00"/>
    <s v="Julio - Septiembre"/>
    <n v="3"/>
    <n v="4"/>
    <s v="AnaTeresa Barbos Espitia"/>
    <s v="Cerrado"/>
    <s v="Julio"/>
    <m/>
    <e v="#REF!"/>
    <e v="#REF!"/>
    <x v="0"/>
    <x v="0"/>
  </r>
  <r>
    <n v="2655"/>
    <n v="22765"/>
    <s v="Asignar Sugerencia"/>
    <d v="2020-07-06T00:00:00"/>
    <x v="6"/>
    <d v="2020-07-21T00:00:00"/>
    <s v="Julio - Septiembre"/>
    <n v="15"/>
    <n v="12"/>
    <s v="MIGUEL ANTONIO CABALLERO SEPULVEDA"/>
    <s v="Cerrado"/>
    <s v="Julio"/>
    <m/>
    <e v="#REF!"/>
    <e v="#REF!"/>
    <x v="0"/>
    <x v="0"/>
  </r>
  <r>
    <n v="2656"/>
    <n v="22766"/>
    <s v="Tramitar Queja"/>
    <d v="2020-07-06T00:00:00"/>
    <x v="6"/>
    <d v="2020-07-09T00:00:00"/>
    <s v="Julio - Septiembre"/>
    <n v="3"/>
    <n v="4"/>
    <s v="PARQUE REAL PAISAJISMO Y JARDINERIA SAS"/>
    <s v="Cerrado"/>
    <s v="Julio"/>
    <m/>
    <e v="#REF!"/>
    <e v="#REF!"/>
    <x v="0"/>
    <x v="0"/>
  </r>
  <r>
    <n v="2657"/>
    <n v="22767"/>
    <s v="Tramitar Queja"/>
    <d v="2020-07-06T00:00:00"/>
    <x v="6"/>
    <d v="2020-07-08T00:00:00"/>
    <s v="Julio - Septiembre"/>
    <n v="2"/>
    <n v="3"/>
    <s v="MAURICIO BEDOYA VELEZ"/>
    <s v="Cerrado"/>
    <s v="Julio"/>
    <m/>
    <e v="#REF!"/>
    <e v="#REF!"/>
    <x v="0"/>
    <x v="0"/>
  </r>
  <r>
    <n v="2658"/>
    <n v="22768"/>
    <s v="Tramitar Peticiones"/>
    <d v="2020-07-06T00:00:00"/>
    <x v="6"/>
    <d v="2020-07-09T00:00:00"/>
    <s v="Julio - Septiembre"/>
    <n v="3"/>
    <n v="4"/>
    <s v="LEONEL MAURICIO CORTES DIAZ"/>
    <s v="Cerrado"/>
    <s v="Julio"/>
    <m/>
    <e v="#REF!"/>
    <e v="#REF!"/>
    <x v="0"/>
    <x v="0"/>
  </r>
  <r>
    <n v="2659"/>
    <n v="22769"/>
    <s v="Tramitar Peticiones"/>
    <d v="2020-07-06T00:00:00"/>
    <x v="6"/>
    <d v="2020-07-09T00:00:00"/>
    <s v="Julio - Septiembre"/>
    <n v="3"/>
    <n v="4"/>
    <s v="jairo medellin"/>
    <s v="Cerrado"/>
    <s v="Julio"/>
    <m/>
    <e v="#REF!"/>
    <e v="#REF!"/>
    <x v="0"/>
    <x v="0"/>
  </r>
  <r>
    <n v="2660"/>
    <n v="22770"/>
    <s v="Tramitar Peticiones"/>
    <d v="2020-07-06T00:00:00"/>
    <x v="6"/>
    <d v="2020-07-09T00:00:00"/>
    <s v="Julio - Septiembre"/>
    <n v="3"/>
    <n v="4"/>
    <s v="duvan david arenas"/>
    <s v="Cerrado"/>
    <s v="Julio"/>
    <m/>
    <e v="#REF!"/>
    <e v="#REF!"/>
    <x v="0"/>
    <x v="0"/>
  </r>
  <r>
    <n v="2661"/>
    <n v="22771"/>
    <s v="Tramitar Peticiones"/>
    <d v="2020-07-06T00:00:00"/>
    <x v="6"/>
    <d v="2020-07-09T00:00:00"/>
    <s v="Julio - Septiembre"/>
    <n v="3"/>
    <n v="4"/>
    <s v="HOWARD OSORIO PARDEY"/>
    <s v="Cerrado"/>
    <s v="Julio"/>
    <m/>
    <e v="#REF!"/>
    <e v="#REF!"/>
    <x v="0"/>
    <x v="0"/>
  </r>
  <r>
    <n v="2662"/>
    <n v="22772"/>
    <s v="Tramitar Peticiones"/>
    <d v="2020-07-06T00:00:00"/>
    <x v="6"/>
    <d v="2020-07-09T00:00:00"/>
    <s v="Julio - Septiembre"/>
    <n v="3"/>
    <n v="4"/>
    <s v="David guaqueta Castañeda"/>
    <s v="Cerrado"/>
    <s v="Julio"/>
    <m/>
    <e v="#REF!"/>
    <e v="#REF!"/>
    <x v="0"/>
    <x v="0"/>
  </r>
  <r>
    <n v="2663"/>
    <n v="22773"/>
    <s v="Tramitar Reclamo"/>
    <d v="2020-07-06T00:00:00"/>
    <x v="6"/>
    <d v="2020-07-08T00:00:00"/>
    <s v="Julio - Septiembre"/>
    <n v="2"/>
    <n v="3"/>
    <s v="carlota irene noreña giraldo"/>
    <s v="Cerrado"/>
    <s v="Julio"/>
    <m/>
    <e v="#REF!"/>
    <e v="#REF!"/>
    <x v="0"/>
    <x v="0"/>
  </r>
  <r>
    <n v="2664"/>
    <n v="22774"/>
    <s v="Tramitar Peticiones"/>
    <d v="2020-07-06T00:00:00"/>
    <x v="6"/>
    <d v="2020-07-09T00:00:00"/>
    <s v="Julio - Septiembre"/>
    <n v="3"/>
    <n v="4"/>
    <s v="Leidy Johana Rodríguez Salamanca"/>
    <s v="Cerrado"/>
    <s v="Julio"/>
    <m/>
    <e v="#REF!"/>
    <e v="#REF!"/>
    <x v="0"/>
    <x v="0"/>
  </r>
  <r>
    <n v="2665"/>
    <n v="22775"/>
    <s v="Tramitar Peticiones"/>
    <d v="2020-07-06T00:00:00"/>
    <x v="6"/>
    <d v="2020-07-09T00:00:00"/>
    <s v="Julio - Septiembre"/>
    <n v="3"/>
    <n v="4"/>
    <s v="Lina Maria Medina Santamaria"/>
    <s v="Cerrado"/>
    <s v="Julio"/>
    <m/>
    <e v="#REF!"/>
    <e v="#REF!"/>
    <x v="0"/>
    <x v="0"/>
  </r>
  <r>
    <n v="2666"/>
    <n v="22776"/>
    <s v="Tramitar Reclamo"/>
    <d v="2020-07-06T00:00:00"/>
    <x v="6"/>
    <d v="2020-07-08T00:00:00"/>
    <s v="Julio - Septiembre"/>
    <n v="2"/>
    <n v="3"/>
    <s v="ELDA LUZ HERRERA DE AVILA"/>
    <s v="Cerrado"/>
    <s v="Julio"/>
    <m/>
    <e v="#REF!"/>
    <e v="#REF!"/>
    <x v="0"/>
    <x v="0"/>
  </r>
  <r>
    <n v="2667"/>
    <n v="22777"/>
    <s v="Tramitar Reclamo"/>
    <d v="2020-07-06T00:00:00"/>
    <x v="6"/>
    <d v="2020-07-08T00:00:00"/>
    <s v="Julio - Septiembre"/>
    <n v="2"/>
    <n v="3"/>
    <s v="Jhohan Guerrero"/>
    <s v="Cerrado"/>
    <s v="Julio"/>
    <m/>
    <e v="#REF!"/>
    <e v="#REF!"/>
    <x v="0"/>
    <x v="0"/>
  </r>
  <r>
    <n v="2668"/>
    <n v="22778"/>
    <s v="Tramitar Peticiones"/>
    <d v="2020-07-06T00:00:00"/>
    <x v="6"/>
    <d v="2020-07-09T00:00:00"/>
    <s v="Julio - Septiembre"/>
    <n v="3"/>
    <n v="4"/>
    <s v="juan sebastian"/>
    <s v="Cerrado"/>
    <s v="Julio"/>
    <m/>
    <e v="#REF!"/>
    <e v="#REF!"/>
    <x v="0"/>
    <x v="0"/>
  </r>
  <r>
    <n v="2669"/>
    <n v="22779"/>
    <s v="Tramitar Peticiones"/>
    <d v="2020-07-06T00:00:00"/>
    <x v="6"/>
    <d v="2020-07-09T00:00:00"/>
    <s v="Julio - Septiembre"/>
    <n v="3"/>
    <n v="4"/>
    <s v="Eliana Iris Hernandez Herrera"/>
    <s v="Cerrado"/>
    <s v="Julio"/>
    <m/>
    <e v="#REF!"/>
    <e v="#REF!"/>
    <x v="0"/>
    <x v="0"/>
  </r>
  <r>
    <n v="2670"/>
    <n v="22780"/>
    <s v="Tramitar Peticiones"/>
    <d v="2020-07-06T00:00:00"/>
    <x v="6"/>
    <d v="2020-07-09T00:00:00"/>
    <s v="Julio - Septiembre"/>
    <n v="3"/>
    <n v="4"/>
    <s v="IVAN ZUÑIGA GAMBOA"/>
    <s v="Cerrado"/>
    <s v="Julio"/>
    <m/>
    <e v="#REF!"/>
    <e v="#REF!"/>
    <x v="0"/>
    <x v="0"/>
  </r>
  <r>
    <n v="2671"/>
    <n v="22781"/>
    <s v="Tramitar Peticiones"/>
    <d v="2020-07-06T00:00:00"/>
    <x v="6"/>
    <d v="2020-07-09T00:00:00"/>
    <s v="Julio - Septiembre"/>
    <n v="3"/>
    <n v="4"/>
    <s v="andrea gomez"/>
    <s v="Cerrado"/>
    <s v="Julio"/>
    <m/>
    <e v="#REF!"/>
    <e v="#REF!"/>
    <x v="0"/>
    <x v="0"/>
  </r>
  <r>
    <n v="2672"/>
    <n v="22782"/>
    <s v="Tramitar Peticiones"/>
    <d v="2020-07-06T00:00:00"/>
    <x v="6"/>
    <d v="2020-07-09T00:00:00"/>
    <s v="Julio - Septiembre"/>
    <n v="3"/>
    <n v="4"/>
    <s v="christian laverde"/>
    <s v="Cerrado"/>
    <s v="Julio"/>
    <m/>
    <e v="#REF!"/>
    <e v="#REF!"/>
    <x v="0"/>
    <x v="0"/>
  </r>
  <r>
    <n v="2673"/>
    <n v="22783"/>
    <s v="Tramitar Reclamo"/>
    <d v="2020-07-06T00:00:00"/>
    <x v="6"/>
    <d v="2020-07-08T00:00:00"/>
    <s v="Julio - Septiembre"/>
    <n v="2"/>
    <n v="3"/>
    <s v="dora sanchez correa"/>
    <s v="Cerrado"/>
    <s v="Julio"/>
    <m/>
    <e v="#REF!"/>
    <e v="#REF!"/>
    <x v="0"/>
    <x v="0"/>
  </r>
  <r>
    <n v="2674"/>
    <n v="22784"/>
    <s v="Tramitar Peticiones"/>
    <d v="2020-07-06T00:00:00"/>
    <x v="6"/>
    <d v="2020-07-09T00:00:00"/>
    <s v="Julio - Septiembre"/>
    <n v="3"/>
    <n v="4"/>
    <s v="Leidy Vaca Montañez"/>
    <s v="Cerrado"/>
    <s v="Julio"/>
    <m/>
    <e v="#REF!"/>
    <e v="#REF!"/>
    <x v="0"/>
    <x v="0"/>
  </r>
  <r>
    <n v="2675"/>
    <n v="22785"/>
    <s v="Tramitar Peticiones"/>
    <d v="2020-07-06T00:00:00"/>
    <x v="6"/>
    <d v="2020-07-09T00:00:00"/>
    <s v="Julio - Septiembre"/>
    <n v="3"/>
    <n v="4"/>
    <s v="Sandra Milena Camelo Camelo"/>
    <s v="Cerrado"/>
    <s v="Julio"/>
    <m/>
    <e v="#REF!"/>
    <e v="#REF!"/>
    <x v="0"/>
    <x v="0"/>
  </r>
  <r>
    <n v="2676"/>
    <n v="22786"/>
    <s v="Tramitar Peticiones"/>
    <d v="2020-07-06T00:00:00"/>
    <x v="6"/>
    <d v="2020-07-09T00:00:00"/>
    <s v="Julio - Septiembre"/>
    <n v="3"/>
    <n v="4"/>
    <s v="FRANCISCA CESTAGALLI ESCOBAR"/>
    <s v="Cerrado"/>
    <s v="Julio"/>
    <m/>
    <e v="#REF!"/>
    <e v="#REF!"/>
    <x v="0"/>
    <x v="0"/>
  </r>
  <r>
    <n v="2677"/>
    <n v="22787"/>
    <s v="Tramitar Peticiones"/>
    <d v="2020-07-06T00:00:00"/>
    <x v="6"/>
    <d v="2020-07-09T00:00:00"/>
    <s v="Julio - Septiembre"/>
    <n v="3"/>
    <n v="4"/>
    <s v="DAVID STEVEN MESA"/>
    <s v="Cerrado"/>
    <s v="Julio"/>
    <m/>
    <e v="#REF!"/>
    <e v="#REF!"/>
    <x v="0"/>
    <x v="0"/>
  </r>
  <r>
    <n v="2678"/>
    <n v="22788"/>
    <s v="Tramitar Queja"/>
    <d v="2020-07-06T00:00:00"/>
    <x v="6"/>
    <d v="2020-07-08T00:00:00"/>
    <s v="Julio - Septiembre"/>
    <n v="2"/>
    <n v="3"/>
    <s v="LUISA MARINA GUTIERREZ VILLAMIL"/>
    <s v="Cerrado"/>
    <s v="Julio"/>
    <m/>
    <e v="#REF!"/>
    <e v="#REF!"/>
    <x v="0"/>
    <x v="0"/>
  </r>
  <r>
    <n v="2679"/>
    <n v="22789"/>
    <s v="Tramitar Queja"/>
    <d v="2020-07-06T00:00:00"/>
    <x v="6"/>
    <d v="2020-07-08T00:00:00"/>
    <s v="Julio - Septiembre"/>
    <n v="2"/>
    <n v="3"/>
    <s v="María del Pilar González González"/>
    <s v="Cerrado"/>
    <s v="Julio"/>
    <m/>
    <e v="#REF!"/>
    <e v="#REF!"/>
    <x v="0"/>
    <x v="0"/>
  </r>
  <r>
    <n v="2680"/>
    <n v="22790"/>
    <s v="Tramitar Peticiones"/>
    <d v="2020-07-06T00:00:00"/>
    <x v="6"/>
    <d v="2020-07-09T00:00:00"/>
    <s v="Julio - Septiembre"/>
    <n v="3"/>
    <n v="4"/>
    <s v="Luis Hernando Villota Lasso"/>
    <s v="Cerrado"/>
    <s v="Julio"/>
    <m/>
    <e v="#REF!"/>
    <e v="#REF!"/>
    <x v="0"/>
    <x v="0"/>
  </r>
  <r>
    <n v="2681"/>
    <n v="22791"/>
    <s v="Tramitar Peticiones"/>
    <d v="2020-07-06T00:00:00"/>
    <x v="6"/>
    <d v="2020-07-09T00:00:00"/>
    <s v="Julio - Septiembre"/>
    <n v="3"/>
    <n v="4"/>
    <s v="MARIA ALEXANDRA SUARIQUE"/>
    <s v="Cerrado"/>
    <s v="Julio"/>
    <m/>
    <e v="#REF!"/>
    <e v="#REF!"/>
    <x v="0"/>
    <x v="0"/>
  </r>
  <r>
    <n v="2682"/>
    <n v="22792"/>
    <s v="Tramitar Peticiones"/>
    <d v="2020-07-06T00:00:00"/>
    <x v="6"/>
    <d v="2020-07-09T00:00:00"/>
    <s v="Julio - Septiembre"/>
    <n v="3"/>
    <n v="4"/>
    <s v="ALIRIO ARTURO HURTADO"/>
    <s v="Cerrado"/>
    <s v="Julio"/>
    <m/>
    <e v="#REF!"/>
    <e v="#REF!"/>
    <x v="0"/>
    <x v="0"/>
  </r>
  <r>
    <n v="2683"/>
    <n v="22793"/>
    <s v="Tramitar Peticiones"/>
    <d v="2020-07-06T00:00:00"/>
    <x v="6"/>
    <d v="2020-07-09T00:00:00"/>
    <s v="Julio - Septiembre"/>
    <n v="3"/>
    <n v="4"/>
    <s v="Carolina Lopez Perez"/>
    <s v="Cerrado"/>
    <s v="Julio"/>
    <m/>
    <e v="#REF!"/>
    <e v="#REF!"/>
    <x v="0"/>
    <x v="0"/>
  </r>
  <r>
    <n v="2684"/>
    <n v="22794"/>
    <s v="Tramitar Peticiones"/>
    <d v="2020-07-06T00:00:00"/>
    <x v="6"/>
    <d v="2020-07-09T00:00:00"/>
    <s v="Julio - Septiembre"/>
    <n v="3"/>
    <n v="4"/>
    <s v="JUAN DIEGO MORALES ESPITIA"/>
    <s v="Cerrado"/>
    <s v="Julio"/>
    <m/>
    <e v="#REF!"/>
    <e v="#REF!"/>
    <x v="0"/>
    <x v="0"/>
  </r>
  <r>
    <n v="2685"/>
    <n v="22795"/>
    <s v="Tramitar Peticiones"/>
    <d v="2020-07-06T00:00:00"/>
    <x v="6"/>
    <d v="2020-07-09T00:00:00"/>
    <s v="Julio - Septiembre"/>
    <n v="3"/>
    <n v="4"/>
    <s v="Olga Viviana Bermudez Perdomo"/>
    <s v="Cerrado"/>
    <s v="Julio"/>
    <m/>
    <e v="#REF!"/>
    <e v="#REF!"/>
    <x v="0"/>
    <x v="0"/>
  </r>
  <r>
    <n v="2686"/>
    <n v="22796"/>
    <s v="Tramitar Peticiones"/>
    <d v="2020-07-06T00:00:00"/>
    <x v="6"/>
    <d v="2020-07-09T00:00:00"/>
    <s v="Julio - Septiembre"/>
    <n v="3"/>
    <n v="4"/>
    <s v="ANDREA CATALINA HERNANDEZ CORTES"/>
    <s v="Cerrado"/>
    <s v="Julio"/>
    <m/>
    <e v="#REF!"/>
    <e v="#REF!"/>
    <x v="0"/>
    <x v="0"/>
  </r>
  <r>
    <n v="2687"/>
    <n v="22797"/>
    <s v="Tramitar Peticiones"/>
    <d v="2020-07-06T00:00:00"/>
    <x v="6"/>
    <d v="2020-07-09T00:00:00"/>
    <s v="Julio - Septiembre"/>
    <n v="3"/>
    <n v="4"/>
    <s v="GERMAN RUBIANO CARRANZA"/>
    <s v="Cerrado"/>
    <s v="Julio"/>
    <m/>
    <e v="#REF!"/>
    <e v="#REF!"/>
    <x v="0"/>
    <x v="0"/>
  </r>
  <r>
    <n v="2688"/>
    <n v="22798"/>
    <s v="Tramitar Peticiones"/>
    <d v="2020-07-06T00:00:00"/>
    <x v="6"/>
    <d v="2020-07-09T00:00:00"/>
    <s v="Julio - Septiembre"/>
    <n v="3"/>
    <n v="4"/>
    <s v="martha nury ortiz bedoya"/>
    <s v="Cerrado"/>
    <s v="Julio"/>
    <m/>
    <e v="#REF!"/>
    <e v="#REF!"/>
    <x v="0"/>
    <x v="0"/>
  </r>
  <r>
    <n v="2689"/>
    <n v="22799"/>
    <s v="Tramitar Peticiones"/>
    <d v="2020-07-06T00:00:00"/>
    <x v="6"/>
    <d v="2020-07-09T00:00:00"/>
    <s v="Julio - Septiembre"/>
    <n v="3"/>
    <n v="4"/>
    <s v="OSCAR FERNANDO MEJÍA MORENO"/>
    <s v="Cerrado"/>
    <s v="Julio"/>
    <m/>
    <e v="#REF!"/>
    <e v="#REF!"/>
    <x v="0"/>
    <x v="0"/>
  </r>
  <r>
    <n v="2690"/>
    <n v="22800"/>
    <s v="Tramitar Queja"/>
    <d v="2020-07-06T00:00:00"/>
    <x v="6"/>
    <d v="2020-07-08T00:00:00"/>
    <s v="Julio - Septiembre"/>
    <n v="2"/>
    <n v="3"/>
    <s v="JOHANA BERMEO"/>
    <s v="Cerrado"/>
    <s v="Julio"/>
    <m/>
    <e v="#REF!"/>
    <e v="#REF!"/>
    <x v="0"/>
    <x v="0"/>
  </r>
  <r>
    <n v="2691"/>
    <n v="22801"/>
    <s v="Tramitar Peticiones"/>
    <d v="2020-07-06T00:00:00"/>
    <x v="6"/>
    <d v="2020-07-09T00:00:00"/>
    <s v="Julio - Septiembre"/>
    <n v="3"/>
    <n v="4"/>
    <s v="fredys escamilla"/>
    <s v="Cerrado"/>
    <s v="Julio"/>
    <m/>
    <e v="#REF!"/>
    <e v="#REF!"/>
    <x v="0"/>
    <x v="0"/>
  </r>
  <r>
    <n v="2692"/>
    <n v="22802"/>
    <s v="Tramitar Queja"/>
    <d v="2020-07-07T00:00:00"/>
    <x v="6"/>
    <s v="Pendiente"/>
    <s v="Pendiente"/>
    <e v="#VALUE!"/>
    <e v="#VALUE!"/>
    <s v="Heidy Yadira Herrera"/>
    <s v="Abierto"/>
    <s v="Pendiente"/>
    <m/>
    <e v="#REF!"/>
    <e v="#REF!"/>
    <x v="1"/>
    <x v="1"/>
  </r>
  <r>
    <n v="2693"/>
    <n v="22803"/>
    <s v="Tramitar Peticiones"/>
    <d v="2020-07-07T00:00:00"/>
    <x v="6"/>
    <d v="2020-07-09T00:00:00"/>
    <s v="Julio - Septiembre"/>
    <n v="2"/>
    <n v="3"/>
    <s v="Luis Ernesto Jaimes Amado"/>
    <s v="Cerrado"/>
    <s v="Julio"/>
    <m/>
    <e v="#REF!"/>
    <e v="#REF!"/>
    <x v="0"/>
    <x v="0"/>
  </r>
  <r>
    <n v="2694"/>
    <n v="22804"/>
    <s v="Tramitar Peticiones"/>
    <d v="2020-07-07T00:00:00"/>
    <x v="6"/>
    <d v="2020-07-09T00:00:00"/>
    <s v="Julio - Septiembre"/>
    <n v="2"/>
    <n v="3"/>
    <s v="Norberto sandoval"/>
    <s v="Cerrado"/>
    <s v="Julio"/>
    <m/>
    <e v="#REF!"/>
    <e v="#REF!"/>
    <x v="0"/>
    <x v="0"/>
  </r>
  <r>
    <n v="2695"/>
    <n v="22805"/>
    <s v="Tramitar Queja"/>
    <d v="2020-07-07T00:00:00"/>
    <x v="6"/>
    <d v="2020-07-09T00:00:00"/>
    <s v="Julio - Septiembre"/>
    <n v="2"/>
    <n v="3"/>
    <s v="Karina Ortega Bohorquez"/>
    <s v="Cerrado"/>
    <s v="Julio"/>
    <m/>
    <e v="#REF!"/>
    <e v="#REF!"/>
    <x v="0"/>
    <x v="0"/>
  </r>
  <r>
    <n v="2696"/>
    <n v="22806"/>
    <s v="Tramitar Peticiones"/>
    <d v="2020-07-07T00:00:00"/>
    <x v="6"/>
    <d v="2020-07-09T00:00:00"/>
    <s v="Julio - Septiembre"/>
    <n v="2"/>
    <n v="3"/>
    <s v="candelaria sepulveda escobar"/>
    <s v="Cerrado"/>
    <s v="Julio"/>
    <m/>
    <e v="#REF!"/>
    <e v="#REF!"/>
    <x v="0"/>
    <x v="0"/>
  </r>
  <r>
    <n v="2697"/>
    <n v="22807"/>
    <s v="Tramitar Peticiones"/>
    <d v="2020-07-07T00:00:00"/>
    <x v="6"/>
    <d v="2020-07-09T00:00:00"/>
    <s v="Julio - Septiembre"/>
    <n v="2"/>
    <n v="3"/>
    <s v="OCTAVIO AREVALO TRIGOS"/>
    <s v="Cerrado"/>
    <s v="Julio"/>
    <m/>
    <e v="#REF!"/>
    <e v="#REF!"/>
    <x v="0"/>
    <x v="0"/>
  </r>
  <r>
    <n v="2698"/>
    <n v="22808"/>
    <s v="Tramitar Peticiones"/>
    <d v="2020-07-07T00:00:00"/>
    <x v="6"/>
    <d v="2020-07-09T00:00:00"/>
    <s v="Julio - Septiembre"/>
    <n v="2"/>
    <n v="3"/>
    <s v="Maximilano Arango Grajales"/>
    <s v="Cerrado"/>
    <s v="Julio"/>
    <m/>
    <e v="#REF!"/>
    <e v="#REF!"/>
    <x v="0"/>
    <x v="0"/>
  </r>
  <r>
    <n v="2699"/>
    <n v="22809"/>
    <s v="Tramitar Peticiones"/>
    <d v="2020-07-07T00:00:00"/>
    <x v="6"/>
    <d v="2020-07-09T00:00:00"/>
    <s v="Julio - Septiembre"/>
    <n v="2"/>
    <n v="3"/>
    <s v="Jorge Enrique Cuervo Raammirez"/>
    <s v="Cerrado"/>
    <s v="Julio"/>
    <m/>
    <e v="#REF!"/>
    <e v="#REF!"/>
    <x v="0"/>
    <x v="0"/>
  </r>
  <r>
    <n v="2700"/>
    <n v="22810"/>
    <s v="Tramitar Peticiones"/>
    <d v="2020-07-07T00:00:00"/>
    <x v="6"/>
    <d v="2020-07-09T00:00:00"/>
    <s v="Julio - Septiembre"/>
    <n v="2"/>
    <n v="3"/>
    <s v="Juan Felipe Franco Rios"/>
    <s v="Cerrado"/>
    <s v="Julio"/>
    <m/>
    <e v="#REF!"/>
    <e v="#REF!"/>
    <x v="0"/>
    <x v="0"/>
  </r>
  <r>
    <n v="2701"/>
    <n v="22811"/>
    <s v="Tramitar Peticiones"/>
    <d v="2020-07-07T00:00:00"/>
    <x v="6"/>
    <d v="2020-07-09T00:00:00"/>
    <s v="Julio - Septiembre"/>
    <n v="2"/>
    <n v="3"/>
    <s v="Claudia Mosquera Dìaz"/>
    <s v="Cerrado"/>
    <s v="Julio"/>
    <m/>
    <e v="#REF!"/>
    <e v="#REF!"/>
    <x v="0"/>
    <x v="0"/>
  </r>
  <r>
    <n v="2702"/>
    <n v="22812"/>
    <s v="Tramitar Peticiones"/>
    <d v="2020-07-07T00:00:00"/>
    <x v="6"/>
    <d v="2020-07-09T00:00:00"/>
    <s v="Julio - Septiembre"/>
    <n v="2"/>
    <n v="3"/>
    <s v="Sara Ayala"/>
    <s v="Cerrado"/>
    <s v="Julio"/>
    <m/>
    <e v="#REF!"/>
    <e v="#REF!"/>
    <x v="0"/>
    <x v="0"/>
  </r>
  <r>
    <n v="2703"/>
    <n v="22813"/>
    <s v="Asignar Sugerencia"/>
    <d v="2020-07-07T00:00:00"/>
    <x v="6"/>
    <s v="Pendiente"/>
    <s v="Pendiente"/>
    <e v="#VALUE!"/>
    <e v="#VALUE!"/>
    <s v="hector rua lopez"/>
    <s v="Abierto"/>
    <s v="Pendiente"/>
    <m/>
    <e v="#REF!"/>
    <e v="#REF!"/>
    <x v="1"/>
    <x v="1"/>
  </r>
  <r>
    <n v="2704"/>
    <n v="22814"/>
    <s v="Tramitar Peticiones"/>
    <d v="2020-07-07T00:00:00"/>
    <x v="6"/>
    <d v="2020-07-09T00:00:00"/>
    <s v="Julio - Septiembre"/>
    <n v="2"/>
    <n v="3"/>
    <s v="Susan Carolina Diaz Rubio"/>
    <s v="Cerrado"/>
    <s v="Julio"/>
    <m/>
    <e v="#REF!"/>
    <e v="#REF!"/>
    <x v="0"/>
    <x v="0"/>
  </r>
  <r>
    <n v="2705"/>
    <n v="22815"/>
    <s v="Tramitar Queja"/>
    <d v="2020-07-07T00:00:00"/>
    <x v="6"/>
    <d v="2020-07-09T00:00:00"/>
    <s v="Julio - Septiembre"/>
    <n v="2"/>
    <n v="3"/>
    <s v="Jorge enrique llanos molina"/>
    <s v="Cerrado"/>
    <s v="Julio"/>
    <m/>
    <e v="#REF!"/>
    <e v="#REF!"/>
    <x v="0"/>
    <x v="0"/>
  </r>
  <r>
    <n v="2706"/>
    <n v="22816"/>
    <s v="Tramitar Queja"/>
    <d v="2020-07-07T00:00:00"/>
    <x v="6"/>
    <d v="2020-07-08T00:00:00"/>
    <s v="Julio - Septiembre"/>
    <n v="1"/>
    <n v="2"/>
    <s v="OLGA RUTH MORENO MORENO"/>
    <s v="Cerrado"/>
    <s v="Julio"/>
    <m/>
    <e v="#REF!"/>
    <e v="#REF!"/>
    <x v="0"/>
    <x v="0"/>
  </r>
  <r>
    <n v="2707"/>
    <n v="22817"/>
    <s v="Tramitar Peticiones"/>
    <d v="2020-07-07T00:00:00"/>
    <x v="6"/>
    <d v="2020-07-10T00:00:00"/>
    <s v="Julio - Septiembre"/>
    <n v="3"/>
    <n v="4"/>
    <s v="Alfredo Henriquez Lasprillas"/>
    <s v="Cerrado"/>
    <s v="Julio"/>
    <m/>
    <e v="#REF!"/>
    <e v="#REF!"/>
    <x v="0"/>
    <x v="0"/>
  </r>
  <r>
    <n v="2708"/>
    <n v="22818"/>
    <s v="Tramitar Peticiones"/>
    <d v="2020-07-07T00:00:00"/>
    <x v="6"/>
    <d v="2020-07-10T00:00:00"/>
    <s v="Julio - Septiembre"/>
    <n v="3"/>
    <n v="4"/>
    <s v="luis eduardo coy"/>
    <s v="Cerrado"/>
    <s v="Julio"/>
    <m/>
    <e v="#REF!"/>
    <e v="#REF!"/>
    <x v="0"/>
    <x v="0"/>
  </r>
  <r>
    <n v="2709"/>
    <n v="22819"/>
    <s v="Tramitar Peticiones"/>
    <d v="2020-07-07T00:00:00"/>
    <x v="6"/>
    <d v="2020-07-10T00:00:00"/>
    <s v="Julio - Septiembre"/>
    <n v="3"/>
    <n v="4"/>
    <s v="MARIXA BASTO"/>
    <s v="Cerrado"/>
    <s v="Julio"/>
    <m/>
    <e v="#REF!"/>
    <e v="#REF!"/>
    <x v="0"/>
    <x v="0"/>
  </r>
  <r>
    <n v="2710"/>
    <n v="22820"/>
    <s v="Tramitar Peticiones"/>
    <d v="2020-07-07T00:00:00"/>
    <x v="6"/>
    <d v="2020-07-10T00:00:00"/>
    <s v="Julio - Septiembre"/>
    <n v="3"/>
    <n v="4"/>
    <s v="Alfonso Cano"/>
    <s v="Cerrado"/>
    <s v="Julio"/>
    <m/>
    <e v="#REF!"/>
    <e v="#REF!"/>
    <x v="0"/>
    <x v="0"/>
  </r>
  <r>
    <n v="2711"/>
    <n v="22821"/>
    <s v="Tramitar Peticiones"/>
    <d v="2020-07-07T00:00:00"/>
    <x v="6"/>
    <d v="2020-07-10T00:00:00"/>
    <s v="Julio - Septiembre"/>
    <n v="3"/>
    <n v="4"/>
    <s v="Valerie Suárez"/>
    <s v="Cerrado"/>
    <s v="Julio"/>
    <m/>
    <e v="#REF!"/>
    <e v="#REF!"/>
    <x v="0"/>
    <x v="0"/>
  </r>
  <r>
    <n v="2712"/>
    <n v="22822"/>
    <s v="Tramitar Queja"/>
    <d v="2020-07-07T00:00:00"/>
    <x v="6"/>
    <d v="2020-07-10T00:00:00"/>
    <s v="Julio - Septiembre"/>
    <n v="3"/>
    <n v="4"/>
    <s v="german ramirez izquierdo"/>
    <s v="Cerrado"/>
    <s v="Julio"/>
    <m/>
    <e v="#REF!"/>
    <e v="#REF!"/>
    <x v="0"/>
    <x v="0"/>
  </r>
  <r>
    <n v="2713"/>
    <n v="22823"/>
    <s v="Tramitar Peticiones"/>
    <d v="2020-07-07T00:00:00"/>
    <x v="6"/>
    <d v="2020-07-10T00:00:00"/>
    <s v="Julio - Septiembre"/>
    <n v="3"/>
    <n v="4"/>
    <s v="muriel beatriz perez diaz"/>
    <s v="Cerrado"/>
    <s v="Julio"/>
    <m/>
    <e v="#REF!"/>
    <e v="#REF!"/>
    <x v="0"/>
    <x v="0"/>
  </r>
  <r>
    <n v="2714"/>
    <n v="22824"/>
    <s v="Tramitar Peticiones"/>
    <d v="2020-07-07T00:00:00"/>
    <x v="6"/>
    <d v="2020-07-10T00:00:00"/>
    <s v="Julio - Septiembre"/>
    <n v="3"/>
    <n v="4"/>
    <s v="julian martinez vanegas"/>
    <s v="Cerrado"/>
    <s v="Julio"/>
    <m/>
    <e v="#REF!"/>
    <e v="#REF!"/>
    <x v="0"/>
    <x v="0"/>
  </r>
  <r>
    <n v="2715"/>
    <n v="22825"/>
    <s v="Tramitar Reclamo"/>
    <d v="2020-07-07T00:00:00"/>
    <x v="6"/>
    <d v="2020-07-08T00:00:00"/>
    <s v="Julio - Septiembre"/>
    <n v="1"/>
    <n v="2"/>
    <s v="FLOR RUBIELA CÁRDENAS CARO"/>
    <s v="Cerrado"/>
    <s v="Julio"/>
    <m/>
    <e v="#REF!"/>
    <e v="#REF!"/>
    <x v="0"/>
    <x v="0"/>
  </r>
  <r>
    <n v="2716"/>
    <n v="22826"/>
    <s v="Tramitar Queja"/>
    <d v="2020-07-07T00:00:00"/>
    <x v="6"/>
    <d v="2020-07-08T00:00:00"/>
    <s v="Julio - Septiembre"/>
    <n v="1"/>
    <n v="2"/>
    <s v="LEONARDO ANDRES HERNANDEZ MOTTA"/>
    <s v="Cerrado"/>
    <s v="Julio"/>
    <m/>
    <e v="#REF!"/>
    <e v="#REF!"/>
    <x v="0"/>
    <x v="0"/>
  </r>
  <r>
    <n v="2717"/>
    <n v="22827"/>
    <s v="Tramitar Queja"/>
    <d v="2020-07-07T00:00:00"/>
    <x v="6"/>
    <d v="2020-07-08T00:00:00"/>
    <s v="Julio - Septiembre"/>
    <n v="1"/>
    <n v="2"/>
    <s v="Duvan antonio Guzmán. Dueñas"/>
    <s v="Cerrado"/>
    <s v="Julio"/>
    <m/>
    <e v="#REF!"/>
    <e v="#REF!"/>
    <x v="0"/>
    <x v="0"/>
  </r>
  <r>
    <n v="2718"/>
    <n v="22828"/>
    <s v="Tramitar Peticiones"/>
    <d v="2020-07-07T00:00:00"/>
    <x v="6"/>
    <d v="2020-07-10T00:00:00"/>
    <s v="Julio - Septiembre"/>
    <n v="3"/>
    <n v="4"/>
    <s v="JAVIER MARULANDA BARRETO"/>
    <s v="Cerrado"/>
    <s v="Julio"/>
    <m/>
    <e v="#REF!"/>
    <e v="#REF!"/>
    <x v="0"/>
    <x v="0"/>
  </r>
  <r>
    <n v="2719"/>
    <n v="22829"/>
    <s v="Tramitar Peticiones"/>
    <d v="2020-07-07T00:00:00"/>
    <x v="6"/>
    <d v="2020-07-10T00:00:00"/>
    <s v="Julio - Septiembre"/>
    <n v="3"/>
    <n v="4"/>
    <s v="Mauricio Prieto Peña"/>
    <s v="Cerrado"/>
    <s v="Julio"/>
    <m/>
    <e v="#REF!"/>
    <e v="#REF!"/>
    <x v="0"/>
    <x v="0"/>
  </r>
  <r>
    <n v="2720"/>
    <n v="22830"/>
    <s v="Tramitar Peticiones"/>
    <d v="2020-07-07T00:00:00"/>
    <x v="6"/>
    <d v="2020-07-10T00:00:00"/>
    <s v="Julio - Septiembre"/>
    <n v="3"/>
    <n v="4"/>
    <s v="Juan Carlos Baquero"/>
    <s v="Cerrado"/>
    <s v="Julio"/>
    <m/>
    <e v="#REF!"/>
    <e v="#REF!"/>
    <x v="0"/>
    <x v="0"/>
  </r>
  <r>
    <n v="2721"/>
    <n v="22831"/>
    <s v="Tramitar Peticiones"/>
    <d v="2020-07-07T00:00:00"/>
    <x v="6"/>
    <d v="2020-07-10T00:00:00"/>
    <s v="Julio - Septiembre"/>
    <n v="3"/>
    <n v="4"/>
    <s v="Juan Carlos Baquero"/>
    <s v="Cerrado"/>
    <s v="Julio"/>
    <m/>
    <e v="#REF!"/>
    <e v="#REF!"/>
    <x v="0"/>
    <x v="0"/>
  </r>
  <r>
    <n v="2722"/>
    <n v="22832"/>
    <s v="Tramitar Peticiones"/>
    <d v="2020-07-07T00:00:00"/>
    <x v="6"/>
    <d v="2020-07-10T00:00:00"/>
    <s v="Julio - Septiembre"/>
    <n v="3"/>
    <n v="4"/>
    <s v="john smith fernandez olaya"/>
    <s v="Cerrado"/>
    <s v="Julio"/>
    <m/>
    <e v="#REF!"/>
    <e v="#REF!"/>
    <x v="0"/>
    <x v="0"/>
  </r>
  <r>
    <n v="2723"/>
    <n v="22833"/>
    <s v="Tramitar Peticiones"/>
    <d v="2020-07-07T00:00:00"/>
    <x v="6"/>
    <d v="2020-07-10T00:00:00"/>
    <s v="Julio - Septiembre"/>
    <n v="3"/>
    <n v="4"/>
    <s v="nilson ferney bolivar moncada"/>
    <s v="Cerrado"/>
    <s v="Julio"/>
    <m/>
    <e v="#REF!"/>
    <e v="#REF!"/>
    <x v="0"/>
    <x v="0"/>
  </r>
  <r>
    <n v="2724"/>
    <n v="22834"/>
    <s v="Tramitar Peticiones"/>
    <d v="2020-07-07T00:00:00"/>
    <x v="6"/>
    <d v="2020-07-10T00:00:00"/>
    <s v="Julio - Septiembre"/>
    <n v="3"/>
    <n v="4"/>
    <s v="sara marcela gómez castillo"/>
    <s v="Cerrado"/>
    <s v="Julio"/>
    <m/>
    <e v="#REF!"/>
    <e v="#REF!"/>
    <x v="0"/>
    <x v="0"/>
  </r>
  <r>
    <n v="2725"/>
    <n v="22835"/>
    <s v="Asignar Sugerencia"/>
    <d v="2020-07-07T00:00:00"/>
    <x v="6"/>
    <d v="2020-07-21T00:00:00"/>
    <s v="Julio - Septiembre"/>
    <n v="14"/>
    <n v="11"/>
    <s v="Clara Ines Cifuentes JImenez"/>
    <s v="Cerrado"/>
    <s v="Julio"/>
    <m/>
    <e v="#REF!"/>
    <e v="#REF!"/>
    <x v="0"/>
    <x v="0"/>
  </r>
  <r>
    <n v="2726"/>
    <n v="22836"/>
    <s v="Tramitar Peticiones"/>
    <d v="2020-07-07T00:00:00"/>
    <x v="6"/>
    <d v="2020-07-10T00:00:00"/>
    <s v="Julio - Septiembre"/>
    <n v="3"/>
    <n v="4"/>
    <s v="WILMAR ARLEY ROJAS GUEVARA"/>
    <s v="Cerrado"/>
    <s v="Julio"/>
    <m/>
    <e v="#REF!"/>
    <e v="#REF!"/>
    <x v="0"/>
    <x v="0"/>
  </r>
  <r>
    <n v="2727"/>
    <n v="22837"/>
    <s v="Tramitar Reclamo"/>
    <d v="2020-07-07T00:00:00"/>
    <x v="6"/>
    <d v="2020-07-10T00:00:00"/>
    <s v="Julio - Septiembre"/>
    <n v="3"/>
    <n v="4"/>
    <s v="Julian Javier Rojas Gonzalez"/>
    <s v="Cerrado"/>
    <s v="Julio"/>
    <m/>
    <e v="#REF!"/>
    <e v="#REF!"/>
    <x v="0"/>
    <x v="0"/>
  </r>
  <r>
    <n v="2728"/>
    <n v="22838"/>
    <s v="Tramitar Peticiones"/>
    <d v="2020-07-07T00:00:00"/>
    <x v="6"/>
    <d v="2020-07-10T00:00:00"/>
    <s v="Julio - Septiembre"/>
    <n v="3"/>
    <n v="4"/>
    <s v="alexandra bendeck"/>
    <s v="Cerrado"/>
    <s v="Julio"/>
    <m/>
    <e v="#REF!"/>
    <e v="#REF!"/>
    <x v="0"/>
    <x v="0"/>
  </r>
  <r>
    <n v="2729"/>
    <n v="22839"/>
    <s v="Tramitar Peticiones"/>
    <d v="2020-07-07T00:00:00"/>
    <x v="6"/>
    <d v="2020-07-10T00:00:00"/>
    <s v="Julio - Septiembre"/>
    <n v="3"/>
    <n v="4"/>
    <s v="LIZABETH VIVAS"/>
    <s v="Cerrado"/>
    <s v="Julio"/>
    <m/>
    <e v="#REF!"/>
    <e v="#REF!"/>
    <x v="0"/>
    <x v="0"/>
  </r>
  <r>
    <n v="2730"/>
    <n v="22840"/>
    <s v="Tramitar Peticiones"/>
    <d v="2020-07-07T00:00:00"/>
    <x v="6"/>
    <d v="2020-07-10T00:00:00"/>
    <s v="Julio - Septiembre"/>
    <n v="3"/>
    <n v="4"/>
    <s v="Andre Nuñez"/>
    <s v="Cerrado"/>
    <s v="Julio"/>
    <m/>
    <e v="#REF!"/>
    <e v="#REF!"/>
    <x v="0"/>
    <x v="0"/>
  </r>
  <r>
    <n v="2731"/>
    <n v="22841"/>
    <s v="Tramitar Queja"/>
    <d v="2020-07-07T00:00:00"/>
    <x v="6"/>
    <d v="2020-07-08T00:00:00"/>
    <s v="Julio - Septiembre"/>
    <n v="1"/>
    <n v="2"/>
    <s v="VOLQUETAS Y MAQUINARIA DE COLOMBIA S.A.S (VOLMACO S.A.S)"/>
    <s v="Cerrado"/>
    <s v="Julio"/>
    <m/>
    <e v="#REF!"/>
    <e v="#REF!"/>
    <x v="0"/>
    <x v="0"/>
  </r>
  <r>
    <n v="2732"/>
    <n v="22842"/>
    <s v="Tramitar Queja"/>
    <d v="2020-07-07T00:00:00"/>
    <x v="6"/>
    <d v="2020-07-08T00:00:00"/>
    <s v="Julio - Septiembre"/>
    <n v="1"/>
    <n v="2"/>
    <s v="José Orlando blanco Alvarez"/>
    <s v="Cerrado"/>
    <s v="Julio"/>
    <m/>
    <e v="#REF!"/>
    <e v="#REF!"/>
    <x v="0"/>
    <x v="0"/>
  </r>
  <r>
    <n v="2733"/>
    <n v="22843"/>
    <s v="Tramitar Peticiones"/>
    <d v="2020-07-07T00:00:00"/>
    <x v="6"/>
    <d v="2020-07-10T00:00:00"/>
    <s v="Julio - Septiembre"/>
    <n v="3"/>
    <n v="4"/>
    <s v="Oscar Elías Botero Chalarca"/>
    <s v="Cerrado"/>
    <s v="Julio"/>
    <m/>
    <e v="#REF!"/>
    <e v="#REF!"/>
    <x v="0"/>
    <x v="0"/>
  </r>
  <r>
    <n v="2734"/>
    <n v="22844"/>
    <s v="Tramitar Peticiones"/>
    <d v="2020-07-07T00:00:00"/>
    <x v="6"/>
    <d v="2020-07-10T00:00:00"/>
    <s v="Julio - Septiembre"/>
    <n v="3"/>
    <n v="4"/>
    <s v="Juan Camilo Guerra"/>
    <s v="Cerrado"/>
    <s v="Julio"/>
    <m/>
    <e v="#REF!"/>
    <e v="#REF!"/>
    <x v="0"/>
    <x v="0"/>
  </r>
  <r>
    <n v="2735"/>
    <n v="22845"/>
    <s v="Tramitar Reclamo"/>
    <d v="2020-07-07T00:00:00"/>
    <x v="6"/>
    <d v="2020-07-08T00:00:00"/>
    <s v="Julio - Septiembre"/>
    <n v="1"/>
    <n v="2"/>
    <s v="Martha"/>
    <s v="Cerrado"/>
    <s v="Julio"/>
    <m/>
    <e v="#REF!"/>
    <e v="#REF!"/>
    <x v="0"/>
    <x v="0"/>
  </r>
  <r>
    <n v="2736"/>
    <n v="22846"/>
    <s v="Tramitar Peticiones"/>
    <d v="2020-07-07T00:00:00"/>
    <x v="6"/>
    <d v="2020-07-10T00:00:00"/>
    <s v="Julio - Septiembre"/>
    <n v="3"/>
    <n v="4"/>
    <s v="LUIS JAIRO RISTIZABAL OSPINA"/>
    <s v="Cerrado"/>
    <s v="Julio"/>
    <m/>
    <e v="#REF!"/>
    <e v="#REF!"/>
    <x v="0"/>
    <x v="0"/>
  </r>
  <r>
    <n v="2737"/>
    <n v="22847"/>
    <s v="Tramitar Peticiones"/>
    <d v="2020-07-07T00:00:00"/>
    <x v="6"/>
    <d v="2020-07-10T00:00:00"/>
    <s v="Julio - Septiembre"/>
    <n v="3"/>
    <n v="4"/>
    <s v="Ivania Botero Amaya"/>
    <s v="Cerrado"/>
    <s v="Julio"/>
    <m/>
    <e v="#REF!"/>
    <e v="#REF!"/>
    <x v="0"/>
    <x v="0"/>
  </r>
  <r>
    <n v="2738"/>
    <n v="22848"/>
    <s v="Tramitar Peticiones"/>
    <d v="2020-07-07T00:00:00"/>
    <x v="6"/>
    <d v="2020-07-10T00:00:00"/>
    <s v="Julio - Septiembre"/>
    <n v="3"/>
    <n v="4"/>
    <s v="brigith puentes"/>
    <s v="Cerrado"/>
    <s v="Julio"/>
    <m/>
    <e v="#REF!"/>
    <e v="#REF!"/>
    <x v="0"/>
    <x v="0"/>
  </r>
  <r>
    <n v="2739"/>
    <n v="22849"/>
    <s v="Tramitar Queja"/>
    <d v="2020-07-07T00:00:00"/>
    <x v="6"/>
    <d v="2020-07-08T00:00:00"/>
    <s v="Julio - Septiembre"/>
    <n v="1"/>
    <n v="2"/>
    <s v="Martha"/>
    <s v="Cerrado"/>
    <s v="Julio"/>
    <m/>
    <e v="#REF!"/>
    <e v="#REF!"/>
    <x v="0"/>
    <x v="0"/>
  </r>
  <r>
    <n v="2740"/>
    <n v="22850"/>
    <s v="Tramitar Queja"/>
    <d v="2020-07-07T00:00:00"/>
    <x v="6"/>
    <d v="2020-07-08T00:00:00"/>
    <s v="Julio - Septiembre"/>
    <n v="1"/>
    <n v="2"/>
    <s v="LÁZARO ENRIQUE RAMOS MANCHEGO"/>
    <s v="Cerrado"/>
    <s v="Julio"/>
    <m/>
    <e v="#REF!"/>
    <e v="#REF!"/>
    <x v="0"/>
    <x v="0"/>
  </r>
  <r>
    <n v="2741"/>
    <n v="22851"/>
    <s v="Tramitar Peticiones"/>
    <d v="2020-07-07T00:00:00"/>
    <x v="6"/>
    <d v="2020-07-10T00:00:00"/>
    <s v="Julio - Septiembre"/>
    <n v="3"/>
    <n v="4"/>
    <s v="Yudy Andrea Ortiz Lopez"/>
    <s v="Cerrado"/>
    <s v="Julio"/>
    <m/>
    <e v="#REF!"/>
    <e v="#REF!"/>
    <x v="0"/>
    <x v="0"/>
  </r>
  <r>
    <n v="2742"/>
    <n v="22852"/>
    <s v="Tramitar Peticiones"/>
    <d v="2020-07-07T00:00:00"/>
    <x v="6"/>
    <d v="2020-07-10T00:00:00"/>
    <s v="Julio - Septiembre"/>
    <n v="3"/>
    <n v="4"/>
    <s v="JOSEFINA JARAMILLO DE SERNA"/>
    <s v="Cerrado"/>
    <s v="Julio"/>
    <m/>
    <e v="#REF!"/>
    <e v="#REF!"/>
    <x v="0"/>
    <x v="0"/>
  </r>
  <r>
    <n v="2743"/>
    <n v="22853"/>
    <s v="Tramitar Queja"/>
    <d v="2020-07-07T00:00:00"/>
    <x v="6"/>
    <d v="2020-07-10T00:00:00"/>
    <s v="Julio - Septiembre"/>
    <n v="3"/>
    <n v="4"/>
    <s v="aida lucia ramirez"/>
    <s v="Cerrado"/>
    <s v="Julio"/>
    <m/>
    <e v="#REF!"/>
    <e v="#REF!"/>
    <x v="0"/>
    <x v="0"/>
  </r>
  <r>
    <n v="2744"/>
    <n v="22854"/>
    <s v="Tramitar Peticiones"/>
    <d v="2020-07-07T00:00:00"/>
    <x v="6"/>
    <d v="2020-07-10T00:00:00"/>
    <s v="Julio - Septiembre"/>
    <n v="3"/>
    <n v="4"/>
    <s v="Faidy Angélica Gómez Nieto"/>
    <s v="Cerrado"/>
    <s v="Julio"/>
    <m/>
    <e v="#REF!"/>
    <e v="#REF!"/>
    <x v="0"/>
    <x v="0"/>
  </r>
  <r>
    <n v="2745"/>
    <n v="22855"/>
    <s v="Tramitar Peticiones"/>
    <d v="2020-07-07T00:00:00"/>
    <x v="6"/>
    <d v="2020-07-10T00:00:00"/>
    <s v="Julio - Septiembre"/>
    <n v="3"/>
    <n v="4"/>
    <s v="Armith Moreno Torres"/>
    <s v="Cerrado"/>
    <s v="Julio"/>
    <m/>
    <e v="#REF!"/>
    <e v="#REF!"/>
    <x v="0"/>
    <x v="0"/>
  </r>
  <r>
    <n v="2746"/>
    <n v="22856"/>
    <s v="Tramitar Queja"/>
    <d v="2020-07-07T00:00:00"/>
    <x v="6"/>
    <s v="Pendiente"/>
    <s v="Pendiente"/>
    <e v="#VALUE!"/>
    <e v="#VALUE!"/>
    <s v="LILI CAROLINA ANGULO ORTEGA"/>
    <s v="Abierto"/>
    <s v="Pendiente"/>
    <m/>
    <e v="#REF!"/>
    <e v="#REF!"/>
    <x v="1"/>
    <x v="1"/>
  </r>
  <r>
    <n v="2747"/>
    <n v="22857"/>
    <s v="Tramitar Queja"/>
    <d v="2020-07-07T00:00:00"/>
    <x v="6"/>
    <d v="2020-07-08T00:00:00"/>
    <s v="Julio - Septiembre"/>
    <n v="1"/>
    <n v="2"/>
    <s v="anonimo"/>
    <s v="Cerrado"/>
    <s v="Julio"/>
    <m/>
    <e v="#REF!"/>
    <e v="#REF!"/>
    <x v="0"/>
    <x v="0"/>
  </r>
  <r>
    <n v="2748"/>
    <n v="22858"/>
    <s v="Tramitar Peticiones"/>
    <d v="2020-07-07T00:00:00"/>
    <x v="6"/>
    <d v="2020-07-10T00:00:00"/>
    <s v="Julio - Septiembre"/>
    <n v="3"/>
    <n v="4"/>
    <s v="julio silva"/>
    <s v="Cerrado"/>
    <s v="Julio"/>
    <m/>
    <e v="#REF!"/>
    <e v="#REF!"/>
    <x v="0"/>
    <x v="0"/>
  </r>
  <r>
    <n v="2749"/>
    <n v="22859"/>
    <s v="Tramitar Peticiones"/>
    <d v="2020-07-07T00:00:00"/>
    <x v="6"/>
    <d v="2020-07-10T00:00:00"/>
    <s v="Julio - Septiembre"/>
    <n v="3"/>
    <n v="4"/>
    <s v="jaime ignacio Eugenio Galvis"/>
    <s v="Cerrado"/>
    <s v="Julio"/>
    <m/>
    <e v="#REF!"/>
    <e v="#REF!"/>
    <x v="0"/>
    <x v="0"/>
  </r>
  <r>
    <n v="2750"/>
    <n v="22860"/>
    <s v="Tramitar Queja"/>
    <d v="2020-07-07T00:00:00"/>
    <x v="6"/>
    <d v="2020-07-08T00:00:00"/>
    <s v="Julio - Septiembre"/>
    <n v="1"/>
    <n v="2"/>
    <s v="evelyn rojas"/>
    <s v="Cerrado"/>
    <s v="Julio"/>
    <m/>
    <e v="#REF!"/>
    <e v="#REF!"/>
    <x v="0"/>
    <x v="0"/>
  </r>
  <r>
    <n v="2751"/>
    <n v="22861"/>
    <s v="Tramitar Peticiones"/>
    <d v="2020-07-07T00:00:00"/>
    <x v="6"/>
    <d v="2020-07-10T00:00:00"/>
    <s v="Julio - Septiembre"/>
    <n v="3"/>
    <n v="4"/>
    <s v="Armith Moreno Torres"/>
    <s v="Cerrado"/>
    <s v="Julio"/>
    <m/>
    <e v="#REF!"/>
    <e v="#REF!"/>
    <x v="0"/>
    <x v="0"/>
  </r>
  <r>
    <n v="2752"/>
    <n v="22862"/>
    <s v="Tramitar Peticiones"/>
    <d v="2020-07-07T00:00:00"/>
    <x v="6"/>
    <d v="2020-07-10T00:00:00"/>
    <s v="Julio - Septiembre"/>
    <n v="3"/>
    <n v="4"/>
    <s v="Maritza de Jesús marquez Ortega"/>
    <s v="Cerrado"/>
    <s v="Julio"/>
    <m/>
    <e v="#REF!"/>
    <e v="#REF!"/>
    <x v="0"/>
    <x v="0"/>
  </r>
  <r>
    <n v="2753"/>
    <n v="22863"/>
    <s v="Tramitar Reclamo"/>
    <d v="2020-07-07T00:00:00"/>
    <x v="6"/>
    <d v="2020-07-08T00:00:00"/>
    <s v="Julio - Septiembre"/>
    <n v="1"/>
    <n v="2"/>
    <s v="MARY E FORERO GOMEZ"/>
    <s v="Cerrado"/>
    <s v="Julio"/>
    <m/>
    <e v="#REF!"/>
    <e v="#REF!"/>
    <x v="0"/>
    <x v="0"/>
  </r>
  <r>
    <n v="2754"/>
    <n v="22864"/>
    <s v="Tramitar Queja"/>
    <d v="2020-07-07T00:00:00"/>
    <x v="6"/>
    <d v="2020-07-08T00:00:00"/>
    <s v="Julio - Septiembre"/>
    <n v="1"/>
    <n v="2"/>
    <s v="DENNIS BENAVIDES PARRA"/>
    <s v="Cerrado"/>
    <s v="Julio"/>
    <m/>
    <e v="#REF!"/>
    <e v="#REF!"/>
    <x v="0"/>
    <x v="0"/>
  </r>
  <r>
    <n v="2755"/>
    <n v="22865"/>
    <s v="Tramitar Peticiones"/>
    <d v="2020-07-07T00:00:00"/>
    <x v="6"/>
    <d v="2020-07-10T00:00:00"/>
    <s v="Julio - Septiembre"/>
    <n v="3"/>
    <n v="4"/>
    <s v="FRANCISCA CESTAGALLI ESCOBAR"/>
    <s v="Cerrado"/>
    <s v="Julio"/>
    <m/>
    <e v="#REF!"/>
    <e v="#REF!"/>
    <x v="0"/>
    <x v="0"/>
  </r>
  <r>
    <n v="2756"/>
    <n v="22866"/>
    <s v="Tramitar Peticiones"/>
    <d v="2020-07-07T00:00:00"/>
    <x v="6"/>
    <d v="2020-07-10T00:00:00"/>
    <s v="Julio - Septiembre"/>
    <n v="3"/>
    <n v="4"/>
    <s v="Santiago Mogollón Cordero"/>
    <s v="Cerrado"/>
    <s v="Julio"/>
    <m/>
    <e v="#REF!"/>
    <e v="#REF!"/>
    <x v="0"/>
    <x v="0"/>
  </r>
  <r>
    <n v="2757"/>
    <n v="22867"/>
    <s v="Tramitar Peticiones"/>
    <d v="2020-07-07T00:00:00"/>
    <x v="6"/>
    <d v="2020-07-10T00:00:00"/>
    <s v="Julio - Septiembre"/>
    <n v="3"/>
    <n v="4"/>
    <s v="Sandra milena charry Vargas"/>
    <s v="Cerrado"/>
    <s v="Julio"/>
    <m/>
    <e v="#REF!"/>
    <e v="#REF!"/>
    <x v="0"/>
    <x v="0"/>
  </r>
  <r>
    <n v="2758"/>
    <n v="22868"/>
    <s v="Tramitar Peticiones"/>
    <d v="2020-07-07T00:00:00"/>
    <x v="6"/>
    <d v="2020-07-10T00:00:00"/>
    <s v="Julio - Septiembre"/>
    <n v="3"/>
    <n v="4"/>
    <s v="FRANCISCA CESTAGALLI ESCOBAR"/>
    <s v="Cerrado"/>
    <s v="Julio"/>
    <m/>
    <e v="#REF!"/>
    <e v="#REF!"/>
    <x v="0"/>
    <x v="0"/>
  </r>
  <r>
    <n v="2759"/>
    <n v="22869"/>
    <s v="Tramitar Peticiones"/>
    <d v="2020-07-07T00:00:00"/>
    <x v="6"/>
    <d v="2020-07-10T00:00:00"/>
    <s v="Julio - Septiembre"/>
    <n v="3"/>
    <n v="4"/>
    <s v="carlos rodriguez"/>
    <s v="Cerrado"/>
    <s v="Julio"/>
    <m/>
    <e v="#REF!"/>
    <e v="#REF!"/>
    <x v="0"/>
    <x v="0"/>
  </r>
  <r>
    <n v="2760"/>
    <n v="22870"/>
    <s v="Tramitar Peticiones"/>
    <d v="2020-07-07T00:00:00"/>
    <x v="6"/>
    <d v="2020-07-10T00:00:00"/>
    <s v="Julio - Septiembre"/>
    <n v="3"/>
    <n v="4"/>
    <s v="GLORIA INES CORDOBA ROCHA"/>
    <s v="Cerrado"/>
    <s v="Julio"/>
    <m/>
    <e v="#REF!"/>
    <e v="#REF!"/>
    <x v="0"/>
    <x v="0"/>
  </r>
  <r>
    <n v="2761"/>
    <n v="22871"/>
    <s v="Tramitar Queja"/>
    <d v="2020-07-07T00:00:00"/>
    <x v="6"/>
    <d v="2020-07-08T00:00:00"/>
    <s v="Julio - Septiembre"/>
    <n v="1"/>
    <n v="2"/>
    <s v="Olmedo Hoyos"/>
    <s v="Cerrado"/>
    <s v="Julio"/>
    <m/>
    <e v="#REF!"/>
    <e v="#REF!"/>
    <x v="0"/>
    <x v="0"/>
  </r>
  <r>
    <n v="2762"/>
    <n v="22872"/>
    <s v="Tramitar Peticiones"/>
    <d v="2020-07-07T00:00:00"/>
    <x v="6"/>
    <d v="2020-07-10T00:00:00"/>
    <s v="Julio - Septiembre"/>
    <n v="3"/>
    <n v="4"/>
    <s v="Olmedo Hoyos"/>
    <s v="Cerrado"/>
    <s v="Julio"/>
    <m/>
    <e v="#REF!"/>
    <e v="#REF!"/>
    <x v="0"/>
    <x v="0"/>
  </r>
  <r>
    <n v="2763"/>
    <n v="22873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x v="0"/>
    <x v="0"/>
  </r>
  <r>
    <n v="2764"/>
    <n v="22874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x v="0"/>
    <x v="0"/>
  </r>
  <r>
    <n v="2765"/>
    <n v="22875"/>
    <s v="Asignar Sugerencia"/>
    <d v="2020-07-07T00:00:00"/>
    <x v="6"/>
    <d v="2020-07-21T00:00:00"/>
    <s v="Julio - Septiembre"/>
    <n v="14"/>
    <n v="11"/>
    <s v="Nilson Ferney Cadena"/>
    <s v="Cerrado"/>
    <s v="Julio"/>
    <m/>
    <e v="#REF!"/>
    <e v="#REF!"/>
    <x v="0"/>
    <x v="0"/>
  </r>
  <r>
    <n v="2766"/>
    <n v="22876"/>
    <s v="Tramitar Peticiones"/>
    <d v="2020-07-07T00:00:00"/>
    <x v="6"/>
    <d v="2020-07-13T00:00:00"/>
    <s v="Julio - Septiembre"/>
    <n v="6"/>
    <n v="5"/>
    <s v="ROCIO GARZON"/>
    <s v="Cerrado"/>
    <s v="Julio"/>
    <m/>
    <e v="#REF!"/>
    <e v="#REF!"/>
    <x v="0"/>
    <x v="0"/>
  </r>
  <r>
    <n v="2767"/>
    <n v="22877"/>
    <s v="Tramitar Reclamo"/>
    <d v="2020-07-08T00:00:00"/>
    <x v="6"/>
    <d v="2020-07-08T00:00:00"/>
    <s v="Julio - Septiembre"/>
    <n v="0"/>
    <n v="1"/>
    <s v="ERNESTO ALLIN TORRES"/>
    <s v="Cerrado"/>
    <s v="Julio"/>
    <m/>
    <e v="#REF!"/>
    <e v="#REF!"/>
    <x v="0"/>
    <x v="0"/>
  </r>
  <r>
    <n v="2768"/>
    <n v="22878"/>
    <s v="Tramitar Queja"/>
    <d v="2020-07-08T00:00:00"/>
    <x v="6"/>
    <d v="2020-07-08T00:00:00"/>
    <s v="Julio - Septiembre"/>
    <n v="0"/>
    <n v="1"/>
    <s v="PIEDAD PIEDRAHITA RAMOS"/>
    <s v="Cerrado"/>
    <s v="Julio"/>
    <m/>
    <e v="#REF!"/>
    <e v="#REF!"/>
    <x v="0"/>
    <x v="0"/>
  </r>
  <r>
    <n v="2769"/>
    <n v="22879"/>
    <s v="Tramitar Peticiones"/>
    <d v="2020-07-08T00:00:00"/>
    <x v="6"/>
    <d v="2020-07-13T00:00:00"/>
    <s v="Julio - Septiembre"/>
    <n v="5"/>
    <n v="4"/>
    <s v="MARIA DEISY DIAZ CARDONA"/>
    <s v="Cerrado"/>
    <s v="Julio"/>
    <m/>
    <e v="#REF!"/>
    <e v="#REF!"/>
    <x v="0"/>
    <x v="0"/>
  </r>
  <r>
    <n v="2770"/>
    <n v="22880"/>
    <s v="Tramitar Peticiones"/>
    <d v="2020-07-08T00:00:00"/>
    <x v="6"/>
    <d v="2020-07-13T00:00:00"/>
    <s v="Julio - Septiembre"/>
    <n v="5"/>
    <n v="4"/>
    <s v="Sandra milena charry Vargas"/>
    <s v="Cerrado"/>
    <s v="Julio"/>
    <m/>
    <e v="#REF!"/>
    <e v="#REF!"/>
    <x v="0"/>
    <x v="0"/>
  </r>
  <r>
    <n v="2771"/>
    <n v="22881"/>
    <s v="Tramitar Peticiones"/>
    <d v="2020-07-08T00:00:00"/>
    <x v="6"/>
    <d v="2020-07-13T00:00:00"/>
    <s v="Julio - Septiembre"/>
    <n v="5"/>
    <n v="4"/>
    <s v="Carina Patricia Hernández montaño"/>
    <s v="Cerrado"/>
    <s v="Julio"/>
    <m/>
    <e v="#REF!"/>
    <e v="#REF!"/>
    <x v="0"/>
    <x v="0"/>
  </r>
  <r>
    <n v="2772"/>
    <n v="22882"/>
    <s v="Tramitar Peticiones"/>
    <d v="2020-07-08T00:00:00"/>
    <x v="6"/>
    <d v="2020-07-13T00:00:00"/>
    <s v="Julio - Septiembre"/>
    <n v="5"/>
    <n v="4"/>
    <s v="WILSON LOSADA MELENDEZ"/>
    <s v="Cerrado"/>
    <s v="Julio"/>
    <m/>
    <e v="#REF!"/>
    <e v="#REF!"/>
    <x v="0"/>
    <x v="0"/>
  </r>
  <r>
    <n v="2773"/>
    <n v="22883"/>
    <s v="Tramitar Queja"/>
    <d v="2020-07-08T00:00:00"/>
    <x v="6"/>
    <d v="2020-07-13T00:00:00"/>
    <s v="Julio - Septiembre"/>
    <n v="5"/>
    <n v="4"/>
    <s v="aida lucia ramirez"/>
    <s v="Cerrado"/>
    <s v="Julio"/>
    <m/>
    <e v="#REF!"/>
    <e v="#REF!"/>
    <x v="0"/>
    <x v="0"/>
  </r>
  <r>
    <n v="2774"/>
    <n v="22884"/>
    <s v="Tramitar Peticiones"/>
    <d v="2020-07-08T00:00:00"/>
    <x v="6"/>
    <d v="2020-07-13T00:00:00"/>
    <s v="Julio - Septiembre"/>
    <n v="5"/>
    <n v="4"/>
    <s v="Fabian Salazar Herrera"/>
    <s v="Cerrado"/>
    <s v="Julio"/>
    <m/>
    <e v="#REF!"/>
    <e v="#REF!"/>
    <x v="0"/>
    <x v="0"/>
  </r>
  <r>
    <n v="2775"/>
    <n v="22885"/>
    <s v="Tramitar Queja"/>
    <d v="2020-07-08T00:00:00"/>
    <x v="6"/>
    <d v="2020-07-08T00:00:00"/>
    <s v="Julio - Septiembre"/>
    <n v="0"/>
    <n v="1"/>
    <s v="jhon gilberto giraldo r"/>
    <s v="Cerrado"/>
    <s v="Julio"/>
    <m/>
    <e v="#REF!"/>
    <e v="#REF!"/>
    <x v="0"/>
    <x v="0"/>
  </r>
  <r>
    <n v="2776"/>
    <n v="22886"/>
    <s v="Tramitar Queja"/>
    <d v="2020-07-08T00:00:00"/>
    <x v="6"/>
    <d v="2020-07-08T00:00:00"/>
    <s v="Julio - Septiembre"/>
    <n v="0"/>
    <n v="1"/>
    <s v="josefina parra serrano"/>
    <s v="Cerrado"/>
    <s v="Julio"/>
    <m/>
    <e v="#REF!"/>
    <e v="#REF!"/>
    <x v="0"/>
    <x v="0"/>
  </r>
  <r>
    <n v="2777"/>
    <n v="22887"/>
    <s v="Tramitar Peticiones"/>
    <d v="2020-07-08T00:00:00"/>
    <x v="6"/>
    <d v="2020-07-13T00:00:00"/>
    <s v="Julio - Septiembre"/>
    <n v="5"/>
    <n v="4"/>
    <s v="Francisco Javier castro Urbina"/>
    <s v="Cerrado"/>
    <s v="Julio"/>
    <m/>
    <e v="#REF!"/>
    <e v="#REF!"/>
    <x v="0"/>
    <x v="0"/>
  </r>
  <r>
    <n v="2778"/>
    <n v="22888"/>
    <s v="Tramitar Queja"/>
    <d v="2020-07-08T00:00:00"/>
    <x v="6"/>
    <d v="2020-07-31T00:00:00"/>
    <s v="Julio - Septiembre"/>
    <n v="23"/>
    <n v="18"/>
    <s v="Monica Gutiérrez"/>
    <s v="Cerrado"/>
    <s v="Julio"/>
    <m/>
    <e v="#REF!"/>
    <e v="#REF!"/>
    <x v="0"/>
    <x v="0"/>
  </r>
  <r>
    <n v="2779"/>
    <n v="22889"/>
    <s v="Tramitar Peticiones"/>
    <d v="2020-07-08T00:00:00"/>
    <x v="6"/>
    <d v="2020-07-13T00:00:00"/>
    <s v="Julio - Septiembre"/>
    <n v="5"/>
    <n v="4"/>
    <s v="MIRIAM AMPARO REYES DE URIBE"/>
    <s v="Cerrado"/>
    <s v="Julio"/>
    <m/>
    <e v="#REF!"/>
    <e v="#REF!"/>
    <x v="0"/>
    <x v="0"/>
  </r>
  <r>
    <n v="2780"/>
    <n v="22890"/>
    <s v="Tramitar Queja"/>
    <d v="2020-07-08T00:00:00"/>
    <x v="6"/>
    <d v="2020-07-08T00:00:00"/>
    <s v="Julio - Septiembre"/>
    <n v="0"/>
    <n v="1"/>
    <s v="MARIA CLAUDIA QUIROGA GARZON"/>
    <s v="Cerrado"/>
    <s v="Julio"/>
    <m/>
    <e v="#REF!"/>
    <e v="#REF!"/>
    <x v="0"/>
    <x v="0"/>
  </r>
  <r>
    <n v="2781"/>
    <n v="22891"/>
    <s v="Tramitar Peticiones"/>
    <d v="2020-07-08T00:00:00"/>
    <x v="6"/>
    <d v="2020-07-13T00:00:00"/>
    <s v="Julio - Septiembre"/>
    <n v="5"/>
    <n v="4"/>
    <s v="Edilma Aguirre Alzate"/>
    <s v="Cerrado"/>
    <s v="Julio"/>
    <m/>
    <e v="#REF!"/>
    <e v="#REF!"/>
    <x v="0"/>
    <x v="0"/>
  </r>
  <r>
    <n v="2782"/>
    <n v="22892"/>
    <s v="Tramitar Peticiones"/>
    <d v="2020-07-08T00:00:00"/>
    <x v="6"/>
    <d v="2020-07-13T00:00:00"/>
    <s v="Julio - Septiembre"/>
    <n v="5"/>
    <n v="4"/>
    <s v="MAGDA VICTORIA CHACON IZQUIERDO"/>
    <s v="Cerrado"/>
    <s v="Julio"/>
    <m/>
    <e v="#REF!"/>
    <e v="#REF!"/>
    <x v="0"/>
    <x v="0"/>
  </r>
  <r>
    <n v="2783"/>
    <n v="22893"/>
    <s v="Tramitar Peticiones"/>
    <d v="2020-07-08T00:00:00"/>
    <x v="6"/>
    <d v="2020-07-13T00:00:00"/>
    <s v="Julio - Septiembre"/>
    <n v="5"/>
    <n v="4"/>
    <s v="Jhon freddy baena Vásquez"/>
    <s v="Cerrado"/>
    <s v="Julio"/>
    <m/>
    <e v="#REF!"/>
    <e v="#REF!"/>
    <x v="0"/>
    <x v="0"/>
  </r>
  <r>
    <n v="2784"/>
    <n v="22894"/>
    <s v="Tramitar Queja"/>
    <d v="2020-07-08T00:00:00"/>
    <x v="6"/>
    <d v="2020-07-08T00:00:00"/>
    <s v="Julio - Septiembre"/>
    <n v="0"/>
    <n v="1"/>
    <s v="sebastian salazar isaza"/>
    <s v="Cerrado"/>
    <s v="Julio"/>
    <m/>
    <e v="#REF!"/>
    <e v="#REF!"/>
    <x v="0"/>
    <x v="0"/>
  </r>
  <r>
    <n v="2785"/>
    <n v="22895"/>
    <s v="Tramitar Peticiones"/>
    <d v="2020-07-08T00:00:00"/>
    <x v="6"/>
    <d v="2020-07-13T00:00:00"/>
    <s v="Julio - Septiembre"/>
    <n v="5"/>
    <n v="4"/>
    <s v="Carlos Andres Trujillo Triana"/>
    <s v="Cerrado"/>
    <s v="Julio"/>
    <m/>
    <e v="#REF!"/>
    <e v="#REF!"/>
    <x v="0"/>
    <x v="0"/>
  </r>
  <r>
    <n v="2786"/>
    <n v="22896"/>
    <s v="Tramitar Reclamo"/>
    <d v="2020-07-08T00:00:00"/>
    <x v="6"/>
    <d v="2020-07-08T00:00:00"/>
    <s v="Julio - Septiembre"/>
    <n v="0"/>
    <n v="1"/>
    <s v="Gustavo Vergara Villarraga"/>
    <s v="Cerrado"/>
    <s v="Julio"/>
    <m/>
    <e v="#REF!"/>
    <e v="#REF!"/>
    <x v="0"/>
    <x v="0"/>
  </r>
  <r>
    <n v="2787"/>
    <n v="22897"/>
    <s v="Tramitar Peticiones"/>
    <d v="2020-07-08T00:00:00"/>
    <x v="6"/>
    <d v="2020-07-13T00:00:00"/>
    <s v="Julio - Septiembre"/>
    <n v="5"/>
    <n v="4"/>
    <s v="IVAN ALIRIO BASTOS TRUGILLO"/>
    <s v="Cerrado"/>
    <s v="Julio"/>
    <m/>
    <e v="#REF!"/>
    <e v="#REF!"/>
    <x v="0"/>
    <x v="0"/>
  </r>
  <r>
    <n v="2788"/>
    <n v="22898"/>
    <s v="Tramitar Peticiones"/>
    <d v="2020-07-08T00:00:00"/>
    <x v="6"/>
    <d v="2020-07-13T00:00:00"/>
    <s v="Julio - Septiembre"/>
    <n v="5"/>
    <n v="4"/>
    <s v="Maritza Leon Aristizabal"/>
    <s v="Cerrado"/>
    <s v="Julio"/>
    <m/>
    <e v="#REF!"/>
    <e v="#REF!"/>
    <x v="0"/>
    <x v="0"/>
  </r>
  <r>
    <n v="2789"/>
    <n v="22899"/>
    <s v="Tramitar Peticiones"/>
    <d v="2020-07-08T00:00:00"/>
    <x v="6"/>
    <d v="2020-07-13T00:00:00"/>
    <s v="Julio - Septiembre"/>
    <n v="5"/>
    <n v="4"/>
    <s v="MARIA CAMILA VELASCO TRUJILLO"/>
    <s v="Cerrado"/>
    <s v="Julio"/>
    <m/>
    <e v="#REF!"/>
    <e v="#REF!"/>
    <x v="0"/>
    <x v="0"/>
  </r>
  <r>
    <n v="2790"/>
    <n v="22900"/>
    <s v="Tramitar Peticiones"/>
    <d v="2020-07-08T00:00:00"/>
    <x v="6"/>
    <d v="2020-07-13T00:00:00"/>
    <s v="Julio - Septiembre"/>
    <n v="5"/>
    <n v="4"/>
    <s v="FERNANDO GONZALEZ MOYA"/>
    <s v="Cerrado"/>
    <s v="Julio"/>
    <m/>
    <e v="#REF!"/>
    <e v="#REF!"/>
    <x v="0"/>
    <x v="0"/>
  </r>
  <r>
    <n v="2791"/>
    <n v="22901"/>
    <s v="Tramitar Peticiones"/>
    <d v="2020-07-08T00:00:00"/>
    <x v="6"/>
    <d v="2020-07-13T00:00:00"/>
    <s v="Julio - Septiembre"/>
    <n v="5"/>
    <n v="4"/>
    <s v="Jaime Adrián Rodríguez Pinzón"/>
    <s v="Cerrado"/>
    <s v="Julio"/>
    <m/>
    <e v="#REF!"/>
    <e v="#REF!"/>
    <x v="0"/>
    <x v="0"/>
  </r>
  <r>
    <n v="2792"/>
    <n v="22902"/>
    <s v="Tramitar Peticiones"/>
    <d v="2020-07-08T00:00:00"/>
    <x v="6"/>
    <d v="2020-07-13T00:00:00"/>
    <s v="Julio - Septiembre"/>
    <n v="5"/>
    <n v="4"/>
    <s v="Jhon fredy garcia mosquera"/>
    <s v="Cerrado"/>
    <s v="Julio"/>
    <m/>
    <e v="#REF!"/>
    <e v="#REF!"/>
    <x v="0"/>
    <x v="0"/>
  </r>
  <r>
    <n v="2793"/>
    <n v="22903"/>
    <s v="Tramitar Peticiones"/>
    <d v="2020-07-08T00:00:00"/>
    <x v="6"/>
    <d v="2020-07-13T00:00:00"/>
    <s v="Julio - Septiembre"/>
    <n v="5"/>
    <n v="4"/>
    <s v="JORGE ARMANDO GONZALEZ NIÑO"/>
    <s v="Cerrado"/>
    <s v="Julio"/>
    <m/>
    <e v="#REF!"/>
    <e v="#REF!"/>
    <x v="0"/>
    <x v="0"/>
  </r>
  <r>
    <n v="2794"/>
    <n v="22904"/>
    <s v="Tramitar Reclamo"/>
    <d v="2020-07-08T00:00:00"/>
    <x v="6"/>
    <d v="2020-07-08T00:00:00"/>
    <s v="Julio - Septiembre"/>
    <n v="0"/>
    <n v="1"/>
    <s v="ORFA IMELDA AVENDAÑO GUTIERREZ"/>
    <s v="Cerrado"/>
    <s v="Julio"/>
    <m/>
    <e v="#REF!"/>
    <e v="#REF!"/>
    <x v="0"/>
    <x v="0"/>
  </r>
  <r>
    <n v="2795"/>
    <n v="22905"/>
    <s v="Tramitar Reclamo"/>
    <d v="2020-07-08T00:00:00"/>
    <x v="6"/>
    <d v="2020-07-08T00:00:00"/>
    <s v="Julio - Septiembre"/>
    <n v="0"/>
    <n v="1"/>
    <s v="ORFA IMELDA AVENDAÑO GUTIERREZ"/>
    <s v="Cerrado"/>
    <s v="Julio"/>
    <m/>
    <e v="#REF!"/>
    <e v="#REF!"/>
    <x v="0"/>
    <x v="0"/>
  </r>
  <r>
    <n v="2796"/>
    <n v="22906"/>
    <s v="Tramitar Peticiones"/>
    <d v="2020-07-08T00:00:00"/>
    <x v="6"/>
    <d v="2020-07-13T00:00:00"/>
    <s v="Julio - Septiembre"/>
    <n v="5"/>
    <n v="4"/>
    <s v="DIANA CAROLINA RODRÍGUEZ PERILLA"/>
    <s v="Cerrado"/>
    <s v="Julio"/>
    <m/>
    <e v="#REF!"/>
    <e v="#REF!"/>
    <x v="0"/>
    <x v="0"/>
  </r>
  <r>
    <n v="2797"/>
    <n v="22907"/>
    <s v="Tramitar Queja"/>
    <d v="2020-07-08T00:00:00"/>
    <x v="6"/>
    <d v="2020-07-08T00:00:00"/>
    <s v="Julio - Septiembre"/>
    <n v="0"/>
    <n v="1"/>
    <s v="David Ricardo valbuena rincon"/>
    <s v="Cerrado"/>
    <s v="Julio"/>
    <m/>
    <e v="#REF!"/>
    <e v="#REF!"/>
    <x v="0"/>
    <x v="0"/>
  </r>
  <r>
    <n v="2798"/>
    <n v="22908"/>
    <s v="Tramitar Queja"/>
    <d v="2020-07-08T00:00:00"/>
    <x v="6"/>
    <d v="2020-07-13T00:00:00"/>
    <s v="Julio - Septiembre"/>
    <n v="5"/>
    <n v="4"/>
    <s v="Gerardo Mauricio Polania Gutierrez"/>
    <s v="Cerrado"/>
    <s v="Julio"/>
    <m/>
    <e v="#REF!"/>
    <e v="#REF!"/>
    <x v="0"/>
    <x v="0"/>
  </r>
  <r>
    <n v="2799"/>
    <n v="22909"/>
    <s v="Tramitar Queja"/>
    <d v="2020-07-08T00:00:00"/>
    <x v="6"/>
    <d v="2020-07-08T00:00:00"/>
    <s v="Julio - Septiembre"/>
    <n v="0"/>
    <n v="1"/>
    <s v="YEANA KATERINE ESPAÑA OLAVE"/>
    <s v="Cerrado"/>
    <s v="Julio"/>
    <m/>
    <e v="#REF!"/>
    <e v="#REF!"/>
    <x v="0"/>
    <x v="0"/>
  </r>
  <r>
    <n v="2800"/>
    <n v="22910"/>
    <s v="Tramitar Peticiones"/>
    <d v="2020-07-08T00:00:00"/>
    <x v="6"/>
    <d v="2020-07-13T00:00:00"/>
    <s v="Julio - Septiembre"/>
    <n v="5"/>
    <n v="4"/>
    <s v="Nicolas Barrera Bateman"/>
    <s v="Cerrado"/>
    <s v="Julio"/>
    <m/>
    <e v="#REF!"/>
    <e v="#REF!"/>
    <x v="0"/>
    <x v="0"/>
  </r>
  <r>
    <n v="2801"/>
    <n v="22911"/>
    <s v="Tramitar Peticiones"/>
    <d v="2020-07-08T00:00:00"/>
    <x v="6"/>
    <d v="2020-07-13T00:00:00"/>
    <s v="Julio - Septiembre"/>
    <n v="5"/>
    <n v="4"/>
    <s v="CARLOS BASTIDAS"/>
    <s v="Cerrado"/>
    <s v="Julio"/>
    <m/>
    <e v="#REF!"/>
    <e v="#REF!"/>
    <x v="0"/>
    <x v="0"/>
  </r>
  <r>
    <n v="2802"/>
    <n v="22912"/>
    <s v="Tramitar Peticiones"/>
    <d v="2020-07-08T00:00:00"/>
    <x v="6"/>
    <d v="2020-07-13T00:00:00"/>
    <s v="Julio - Septiembre"/>
    <n v="5"/>
    <n v="4"/>
    <s v="Juan Pablo Araujo"/>
    <s v="Cerrado"/>
    <s v="Julio"/>
    <m/>
    <e v="#REF!"/>
    <e v="#REF!"/>
    <x v="0"/>
    <x v="0"/>
  </r>
  <r>
    <n v="2803"/>
    <n v="22913"/>
    <s v="Tramitar Peticiones"/>
    <d v="2020-07-08T00:00:00"/>
    <x v="6"/>
    <d v="2020-07-13T00:00:00"/>
    <s v="Julio - Septiembre"/>
    <n v="5"/>
    <n v="4"/>
    <s v="MARYORY ELIANA CASTRILLON COLLAZOS"/>
    <s v="Cerrado"/>
    <s v="Julio"/>
    <m/>
    <e v="#REF!"/>
    <e v="#REF!"/>
    <x v="0"/>
    <x v="0"/>
  </r>
  <r>
    <n v="2804"/>
    <n v="22914"/>
    <s v="Tramitar Peticiones"/>
    <d v="2020-07-08T00:00:00"/>
    <x v="6"/>
    <d v="2020-07-13T00:00:00"/>
    <s v="Julio - Septiembre"/>
    <n v="5"/>
    <n v="4"/>
    <s v="DARIO DE JESUS VELEZ LONDOÑO"/>
    <s v="Cerrado"/>
    <s v="Julio"/>
    <m/>
    <e v="#REF!"/>
    <e v="#REF!"/>
    <x v="0"/>
    <x v="0"/>
  </r>
  <r>
    <n v="2805"/>
    <n v="22915"/>
    <s v="Tramitar Peticiones"/>
    <d v="2020-07-08T00:00:00"/>
    <x v="6"/>
    <d v="2020-07-13T00:00:00"/>
    <s v="Julio - Septiembre"/>
    <n v="5"/>
    <n v="4"/>
    <s v="XIMENA QUINTERO GARCÍA"/>
    <s v="Cerrado"/>
    <s v="Julio"/>
    <m/>
    <e v="#REF!"/>
    <e v="#REF!"/>
    <x v="0"/>
    <x v="0"/>
  </r>
  <r>
    <n v="2806"/>
    <n v="22916"/>
    <s v="Tramitar Queja"/>
    <d v="2020-07-08T00:00:00"/>
    <x v="6"/>
    <d v="2020-07-08T00:00:00"/>
    <s v="Julio - Septiembre"/>
    <n v="0"/>
    <n v="1"/>
    <s v="nidia torres y jairo ramos"/>
    <s v="Cerrado"/>
    <s v="Julio"/>
    <m/>
    <e v="#REF!"/>
    <e v="#REF!"/>
    <x v="0"/>
    <x v="0"/>
  </r>
  <r>
    <n v="2807"/>
    <n v="22917"/>
    <s v="Tramitar Queja"/>
    <d v="2020-07-08T00:00:00"/>
    <x v="6"/>
    <d v="2020-07-08T00:00:00"/>
    <s v="Julio - Septiembre"/>
    <n v="0"/>
    <n v="1"/>
    <s v="Armith Moreno Torres"/>
    <s v="Cerrado"/>
    <s v="Julio"/>
    <m/>
    <e v="#REF!"/>
    <e v="#REF!"/>
    <x v="0"/>
    <x v="0"/>
  </r>
  <r>
    <n v="2808"/>
    <n v="22918"/>
    <s v="Tramitar Peticiones"/>
    <d v="2020-07-08T00:00:00"/>
    <x v="6"/>
    <d v="2020-07-13T00:00:00"/>
    <s v="Julio - Septiembre"/>
    <n v="5"/>
    <n v="4"/>
    <s v="DIEGO LOPEZ JARAMILLO"/>
    <s v="Cerrado"/>
    <s v="Julio"/>
    <m/>
    <e v="#REF!"/>
    <e v="#REF!"/>
    <x v="0"/>
    <x v="0"/>
  </r>
  <r>
    <n v="2809"/>
    <n v="22919"/>
    <s v="Tramitar Peticiones"/>
    <d v="2020-07-08T00:00:00"/>
    <x v="6"/>
    <d v="2020-07-13T00:00:00"/>
    <s v="Julio - Septiembre"/>
    <n v="5"/>
    <n v="4"/>
    <s v="Mayra Katherín Rodríguez Ovalle"/>
    <s v="Cerrado"/>
    <s v="Julio"/>
    <m/>
    <e v="#REF!"/>
    <e v="#REF!"/>
    <x v="0"/>
    <x v="0"/>
  </r>
  <r>
    <n v="2810"/>
    <n v="22920"/>
    <s v="Tramitar Peticiones"/>
    <d v="2020-07-08T00:00:00"/>
    <x v="6"/>
    <d v="2020-07-13T00:00:00"/>
    <s v="Julio - Septiembre"/>
    <n v="5"/>
    <n v="4"/>
    <s v="Alvaro antonio ortiz cantor"/>
    <s v="Cerrado"/>
    <s v="Julio"/>
    <m/>
    <e v="#REF!"/>
    <e v="#REF!"/>
    <x v="0"/>
    <x v="0"/>
  </r>
  <r>
    <n v="2811"/>
    <n v="22921"/>
    <s v="Tramitar Peticiones"/>
    <d v="2020-07-08T00:00:00"/>
    <x v="6"/>
    <d v="2020-07-13T00:00:00"/>
    <s v="Julio - Septiembre"/>
    <n v="5"/>
    <n v="4"/>
    <s v="LUZ ESTELA MENDOZA CONEO"/>
    <s v="Cerrado"/>
    <s v="Julio"/>
    <m/>
    <e v="#REF!"/>
    <e v="#REF!"/>
    <x v="0"/>
    <x v="0"/>
  </r>
  <r>
    <n v="2812"/>
    <n v="22922"/>
    <s v="Tramitar Peticiones"/>
    <d v="2020-07-08T00:00:00"/>
    <x v="6"/>
    <d v="2020-07-13T00:00:00"/>
    <s v="Julio - Septiembre"/>
    <n v="5"/>
    <n v="4"/>
    <s v="Alvaro antonio ortiz cantor"/>
    <s v="Cerrado"/>
    <s v="Julio"/>
    <m/>
    <e v="#REF!"/>
    <e v="#REF!"/>
    <x v="0"/>
    <x v="0"/>
  </r>
  <r>
    <n v="2813"/>
    <n v="22923"/>
    <s v="Tramitar Reclamo"/>
    <d v="2020-07-08T00:00:00"/>
    <x v="6"/>
    <s v="Pendiente"/>
    <s v="Pendiente"/>
    <e v="#VALUE!"/>
    <e v="#VALUE!"/>
    <s v="JOAN SEBASTIAN LOZADA BARRIOS"/>
    <s v="Abierto"/>
    <s v="Pendiente"/>
    <m/>
    <e v="#REF!"/>
    <e v="#REF!"/>
    <x v="1"/>
    <x v="1"/>
  </r>
  <r>
    <n v="2814"/>
    <n v="22924"/>
    <s v="Asignar Sugerencia"/>
    <d v="2020-07-08T00:00:00"/>
    <x v="6"/>
    <d v="2020-07-21T00:00:00"/>
    <s v="Julio - Septiembre"/>
    <n v="13"/>
    <n v="10"/>
    <s v="Anderson Eliecer Madrid Areiza"/>
    <s v="Cerrado"/>
    <s v="Julio"/>
    <m/>
    <e v="#REF!"/>
    <e v="#REF!"/>
    <x v="0"/>
    <x v="0"/>
  </r>
  <r>
    <n v="2815"/>
    <n v="22925"/>
    <s v="Tramitar Peticiones"/>
    <d v="2020-07-08T00:00:00"/>
    <x v="6"/>
    <d v="2020-07-13T00:00:00"/>
    <s v="Julio - Septiembre"/>
    <n v="5"/>
    <n v="4"/>
    <s v="jose luis suarez davila"/>
    <s v="Cerrado"/>
    <s v="Julio"/>
    <m/>
    <e v="#REF!"/>
    <e v="#REF!"/>
    <x v="0"/>
    <x v="0"/>
  </r>
  <r>
    <n v="2816"/>
    <n v="22926"/>
    <s v="Tramitar Queja"/>
    <d v="2020-07-08T00:00:00"/>
    <x v="6"/>
    <d v="2020-07-14T00:00:00"/>
    <s v="Julio - Septiembre"/>
    <n v="6"/>
    <n v="5"/>
    <s v="YOLANDA MARIA ZAPATA GARCIA"/>
    <s v="Cerrado"/>
    <s v="Julio"/>
    <m/>
    <e v="#REF!"/>
    <e v="#REF!"/>
    <x v="0"/>
    <x v="0"/>
  </r>
  <r>
    <n v="2817"/>
    <n v="22927"/>
    <s v="Tramitar Peticiones"/>
    <d v="2020-07-09T00:00:00"/>
    <x v="6"/>
    <d v="2020-07-13T00:00:00"/>
    <s v="Julio - Septiembre"/>
    <n v="4"/>
    <n v="3"/>
    <s v="Beatriz Rugby Estevez Sarria"/>
    <s v="Cerrado"/>
    <s v="Julio"/>
    <m/>
    <e v="#REF!"/>
    <e v="#REF!"/>
    <x v="0"/>
    <x v="0"/>
  </r>
  <r>
    <n v="2818"/>
    <n v="22928"/>
    <s v="Tramitar Peticiones"/>
    <d v="2020-07-09T00:00:00"/>
    <x v="6"/>
    <d v="2020-07-13T00:00:00"/>
    <s v="Julio - Septiembre"/>
    <n v="4"/>
    <n v="3"/>
    <s v="irmgard maria clara hanke mojica"/>
    <s v="Cerrado"/>
    <s v="Julio"/>
    <m/>
    <e v="#REF!"/>
    <e v="#REF!"/>
    <x v="0"/>
    <x v="0"/>
  </r>
  <r>
    <n v="2819"/>
    <n v="22929"/>
    <s v="Tramitar Peticiones"/>
    <d v="2020-07-09T00:00:00"/>
    <x v="6"/>
    <d v="2020-07-13T00:00:00"/>
    <s v="Julio - Septiembre"/>
    <n v="4"/>
    <n v="3"/>
    <s v="Giovanni Lizarazo Aconcha"/>
    <s v="Cerrado"/>
    <s v="Julio"/>
    <m/>
    <e v="#REF!"/>
    <e v="#REF!"/>
    <x v="0"/>
    <x v="0"/>
  </r>
  <r>
    <n v="2820"/>
    <n v="22930"/>
    <s v="Tramitar Peticiones"/>
    <d v="2020-07-09T00:00:00"/>
    <x v="6"/>
    <d v="2020-07-13T00:00:00"/>
    <s v="Julio - Septiembre"/>
    <n v="4"/>
    <n v="3"/>
    <s v="ALBEIRO RESTREPO OSORIO"/>
    <s v="Cerrado"/>
    <s v="Julio"/>
    <m/>
    <e v="#REF!"/>
    <e v="#REF!"/>
    <x v="0"/>
    <x v="0"/>
  </r>
  <r>
    <n v="2821"/>
    <n v="22931"/>
    <s v="Tramitar Peticiones"/>
    <d v="2020-07-09T00:00:00"/>
    <x v="6"/>
    <d v="2020-07-13T00:00:00"/>
    <s v="Julio - Septiembre"/>
    <n v="4"/>
    <n v="3"/>
    <s v="COOPERATIVA MULTIACTIVA DE ACTIVOS Y FINANZAS COOAFIN"/>
    <s v="Cerrado"/>
    <s v="Julio"/>
    <m/>
    <e v="#REF!"/>
    <e v="#REF!"/>
    <x v="0"/>
    <x v="0"/>
  </r>
  <r>
    <n v="2822"/>
    <n v="22932"/>
    <s v="Tramitar Peticiones"/>
    <d v="2020-07-09T00:00:00"/>
    <x v="6"/>
    <d v="2020-07-13T00:00:00"/>
    <s v="Julio - Septiembre"/>
    <n v="4"/>
    <n v="3"/>
    <s v="Catalina Arcila Cañas"/>
    <s v="Cerrado"/>
    <s v="Julio"/>
    <m/>
    <e v="#REF!"/>
    <e v="#REF!"/>
    <x v="0"/>
    <x v="0"/>
  </r>
  <r>
    <n v="2823"/>
    <n v="22933"/>
    <s v="Tramitar Peticiones"/>
    <d v="2020-07-09T00:00:00"/>
    <x v="6"/>
    <d v="2020-07-13T00:00:00"/>
    <s v="Julio - Septiembre"/>
    <n v="4"/>
    <n v="3"/>
    <s v="MARIA DE JESUS MEJIA GIRALDO"/>
    <s v="Cerrado"/>
    <s v="Julio"/>
    <m/>
    <e v="#REF!"/>
    <e v="#REF!"/>
    <x v="0"/>
    <x v="0"/>
  </r>
  <r>
    <n v="2824"/>
    <n v="22934"/>
    <s v="Tramitar Peticiones"/>
    <d v="2020-07-09T00:00:00"/>
    <x v="6"/>
    <d v="2020-07-13T00:00:00"/>
    <s v="Julio - Septiembre"/>
    <n v="4"/>
    <n v="3"/>
    <s v="Diana María Rodríguez Pabón"/>
    <s v="Cerrado"/>
    <s v="Julio"/>
    <m/>
    <e v="#REF!"/>
    <e v="#REF!"/>
    <x v="0"/>
    <x v="0"/>
  </r>
  <r>
    <n v="2825"/>
    <n v="22935"/>
    <s v="Tramitar Peticiones"/>
    <d v="2020-07-09T00:00:00"/>
    <x v="6"/>
    <d v="2020-07-13T00:00:00"/>
    <s v="Julio - Septiembre"/>
    <n v="4"/>
    <n v="3"/>
    <s v="Martha cecilia de del rio del valle"/>
    <s v="Cerrado"/>
    <s v="Julio"/>
    <m/>
    <e v="#REF!"/>
    <e v="#REF!"/>
    <x v="0"/>
    <x v="0"/>
  </r>
  <r>
    <n v="2826"/>
    <n v="22936"/>
    <s v="Tramitar Peticiones"/>
    <d v="2020-07-09T00:00:00"/>
    <x v="6"/>
    <d v="2020-07-13T00:00:00"/>
    <s v="Julio - Septiembre"/>
    <n v="4"/>
    <n v="3"/>
    <s v="MARIA MAGDALENA GONZALEZ VEGA"/>
    <s v="Cerrado"/>
    <s v="Julio"/>
    <m/>
    <e v="#REF!"/>
    <e v="#REF!"/>
    <x v="0"/>
    <x v="0"/>
  </r>
  <r>
    <n v="2827"/>
    <n v="22937"/>
    <s v="Tramitar Peticiones"/>
    <d v="2020-07-09T00:00:00"/>
    <x v="6"/>
    <d v="2020-07-13T00:00:00"/>
    <s v="Julio - Septiembre"/>
    <n v="4"/>
    <n v="3"/>
    <s v="Diana Manzano"/>
    <s v="Cerrado"/>
    <s v="Julio"/>
    <m/>
    <e v="#REF!"/>
    <e v="#REF!"/>
    <x v="0"/>
    <x v="0"/>
  </r>
  <r>
    <n v="2828"/>
    <n v="22938"/>
    <s v="Tramitar Peticiones"/>
    <d v="2020-07-09T00:00:00"/>
    <x v="6"/>
    <d v="2020-07-13T00:00:00"/>
    <s v="Julio - Septiembre"/>
    <n v="4"/>
    <n v="3"/>
    <s v="Angel Marín"/>
    <s v="Cerrado"/>
    <s v="Julio"/>
    <m/>
    <e v="#REF!"/>
    <e v="#REF!"/>
    <x v="0"/>
    <x v="0"/>
  </r>
  <r>
    <n v="2829"/>
    <n v="22939"/>
    <s v="Tramitar Queja"/>
    <d v="2020-07-09T00:00:00"/>
    <x v="6"/>
    <d v="2020-07-14T00:00:00"/>
    <s v="Julio - Septiembre"/>
    <n v="5"/>
    <n v="4"/>
    <s v="paola andrea alvarado"/>
    <s v="Cerrado"/>
    <s v="Julio"/>
    <m/>
    <e v="#REF!"/>
    <e v="#REF!"/>
    <x v="0"/>
    <x v="0"/>
  </r>
  <r>
    <n v="2830"/>
    <n v="22940"/>
    <s v="Tramitar Peticiones"/>
    <d v="2020-07-09T00:00:00"/>
    <x v="6"/>
    <d v="2020-07-13T00:00:00"/>
    <s v="Julio - Septiembre"/>
    <n v="4"/>
    <n v="3"/>
    <s v="Victor Júlio Gonzalez huertas"/>
    <s v="Cerrado"/>
    <s v="Julio"/>
    <m/>
    <e v="#REF!"/>
    <e v="#REF!"/>
    <x v="0"/>
    <x v="0"/>
  </r>
  <r>
    <n v="2831"/>
    <n v="22941"/>
    <s v="Tramitar Queja"/>
    <d v="2020-07-09T00:00:00"/>
    <x v="6"/>
    <d v="2020-07-14T00:00:00"/>
    <s v="Julio - Septiembre"/>
    <n v="5"/>
    <n v="4"/>
    <s v="Nohora Angélica salas chavarro"/>
    <s v="Cerrado"/>
    <s v="Julio"/>
    <m/>
    <e v="#REF!"/>
    <e v="#REF!"/>
    <x v="0"/>
    <x v="0"/>
  </r>
  <r>
    <n v="2832"/>
    <n v="22942"/>
    <s v="Tramitar Peticiones"/>
    <d v="2020-07-09T00:00:00"/>
    <x v="6"/>
    <d v="2020-07-13T00:00:00"/>
    <s v="Julio - Septiembre"/>
    <n v="4"/>
    <n v="3"/>
    <s v="Luis Carlos Hoyos Rodriguez"/>
    <s v="Cerrado"/>
    <s v="Julio"/>
    <m/>
    <e v="#REF!"/>
    <e v="#REF!"/>
    <x v="0"/>
    <x v="0"/>
  </r>
  <r>
    <n v="2833"/>
    <n v="22943"/>
    <s v="Tramitar Peticiones"/>
    <d v="2020-07-09T00:00:00"/>
    <x v="6"/>
    <d v="2020-07-13T00:00:00"/>
    <s v="Julio - Septiembre"/>
    <n v="4"/>
    <n v="3"/>
    <s v="YANETH VELASQUEZ ARIAS"/>
    <s v="Cerrado"/>
    <s v="Julio"/>
    <m/>
    <e v="#REF!"/>
    <e v="#REF!"/>
    <x v="0"/>
    <x v="0"/>
  </r>
  <r>
    <n v="2834"/>
    <n v="22944"/>
    <s v="Tramitar Peticiones"/>
    <d v="2020-07-09T00:00:00"/>
    <x v="6"/>
    <d v="2020-07-13T00:00:00"/>
    <s v="Julio - Septiembre"/>
    <n v="4"/>
    <n v="3"/>
    <s v="Mauricio Miguel Medina Salazar"/>
    <s v="Cerrado"/>
    <s v="Julio"/>
    <m/>
    <e v="#REF!"/>
    <e v="#REF!"/>
    <x v="0"/>
    <x v="0"/>
  </r>
  <r>
    <n v="2835"/>
    <n v="22945"/>
    <s v="Tramitar Peticiones"/>
    <d v="2020-07-09T00:00:00"/>
    <x v="6"/>
    <d v="2020-07-13T00:00:00"/>
    <s v="Julio - Septiembre"/>
    <n v="4"/>
    <n v="3"/>
    <s v="Elda Marcela Parra Scarpetta"/>
    <s v="Cerrado"/>
    <s v="Julio"/>
    <m/>
    <e v="#REF!"/>
    <e v="#REF!"/>
    <x v="0"/>
    <x v="0"/>
  </r>
  <r>
    <n v="2836"/>
    <n v="22946"/>
    <s v="Tramitar Peticiones"/>
    <d v="2020-07-09T00:00:00"/>
    <x v="6"/>
    <d v="2020-07-13T00:00:00"/>
    <s v="Julio - Septiembre"/>
    <n v="4"/>
    <n v="3"/>
    <s v="YANETH VELASQUEZ ARIAS"/>
    <s v="Cerrado"/>
    <s v="Julio"/>
    <m/>
    <e v="#REF!"/>
    <e v="#REF!"/>
    <x v="0"/>
    <x v="0"/>
  </r>
  <r>
    <n v="2837"/>
    <n v="22947"/>
    <s v="Tramitar Queja"/>
    <d v="2020-07-09T00:00:00"/>
    <x v="6"/>
    <d v="2020-07-14T00:00:00"/>
    <s v="Julio - Septiembre"/>
    <n v="5"/>
    <n v="4"/>
    <s v="LUIS ALEJANDRO RAMIREZ LOPEZ"/>
    <s v="Cerrado"/>
    <s v="Julio"/>
    <m/>
    <e v="#REF!"/>
    <e v="#REF!"/>
    <x v="0"/>
    <x v="0"/>
  </r>
  <r>
    <n v="2838"/>
    <n v="22948"/>
    <s v="Tramitar Queja"/>
    <d v="2020-07-09T00:00:00"/>
    <x v="6"/>
    <d v="2020-07-14T00:00:00"/>
    <s v="Julio - Septiembre"/>
    <n v="5"/>
    <n v="4"/>
    <s v="Wilson Ricardo Torres Rubio"/>
    <s v="Cerrado"/>
    <s v="Julio"/>
    <m/>
    <e v="#REF!"/>
    <e v="#REF!"/>
    <x v="0"/>
    <x v="0"/>
  </r>
  <r>
    <n v="2839"/>
    <n v="22949"/>
    <s v="Tramitar Queja"/>
    <d v="2020-07-09T00:00:00"/>
    <x v="6"/>
    <d v="2020-07-13T00:00:00"/>
    <s v="Julio - Septiembre"/>
    <n v="4"/>
    <n v="3"/>
    <s v="Isabel Castillo"/>
    <s v="Cerrado"/>
    <s v="Julio"/>
    <m/>
    <e v="#REF!"/>
    <e v="#REF!"/>
    <x v="0"/>
    <x v="0"/>
  </r>
  <r>
    <n v="2840"/>
    <n v="22950"/>
    <s v="Tramitar Peticiones"/>
    <d v="2020-07-09T00:00:00"/>
    <x v="6"/>
    <d v="2020-07-13T00:00:00"/>
    <s v="Julio - Septiembre"/>
    <n v="4"/>
    <n v="3"/>
    <s v="MARIA MAGDALENA GONZALEZ VEGA"/>
    <s v="Cerrado"/>
    <s v="Julio"/>
    <m/>
    <e v="#REF!"/>
    <e v="#REF!"/>
    <x v="0"/>
    <x v="0"/>
  </r>
  <r>
    <n v="2841"/>
    <n v="22951"/>
    <s v="Tramitar Peticiones"/>
    <d v="2020-07-09T00:00:00"/>
    <x v="6"/>
    <d v="2020-07-13T00:00:00"/>
    <s v="Julio - Septiembre"/>
    <n v="4"/>
    <n v="3"/>
    <s v="marisol vasquez tovar"/>
    <s v="Cerrado"/>
    <s v="Julio"/>
    <m/>
    <e v="#REF!"/>
    <e v="#REF!"/>
    <x v="0"/>
    <x v="0"/>
  </r>
  <r>
    <n v="2842"/>
    <n v="22952"/>
    <s v="Tramitar Peticiones"/>
    <d v="2020-07-09T00:00:00"/>
    <x v="6"/>
    <d v="2020-07-13T00:00:00"/>
    <s v="Julio - Septiembre"/>
    <n v="4"/>
    <n v="3"/>
    <s v="MARYS ADRIANA BLANCO HIDALGO"/>
    <s v="Cerrado"/>
    <s v="Julio"/>
    <m/>
    <e v="#REF!"/>
    <e v="#REF!"/>
    <x v="0"/>
    <x v="0"/>
  </r>
  <r>
    <n v="2843"/>
    <n v="22953"/>
    <s v="Tramitar Reclamo"/>
    <d v="2020-07-09T00:00:00"/>
    <x v="6"/>
    <d v="2020-07-14T00:00:00"/>
    <s v="Julio - Septiembre"/>
    <n v="5"/>
    <n v="4"/>
    <s v="MARIA ISABEL GARCIA ARIAS"/>
    <s v="Cerrado"/>
    <s v="Julio"/>
    <m/>
    <e v="#REF!"/>
    <e v="#REF!"/>
    <x v="0"/>
    <x v="0"/>
  </r>
  <r>
    <n v="2844"/>
    <n v="22954"/>
    <s v="Tramitar Peticiones"/>
    <d v="2020-07-09T00:00:00"/>
    <x v="6"/>
    <d v="2020-07-13T00:00:00"/>
    <s v="Julio - Septiembre"/>
    <n v="4"/>
    <n v="3"/>
    <s v="David Ernesto Orozco León"/>
    <s v="Cerrado"/>
    <s v="Julio"/>
    <m/>
    <e v="#REF!"/>
    <e v="#REF!"/>
    <x v="0"/>
    <x v="0"/>
  </r>
  <r>
    <n v="2845"/>
    <n v="22955"/>
    <s v="Tramitar Peticiones"/>
    <d v="2020-07-09T00:00:00"/>
    <x v="6"/>
    <d v="2020-07-13T00:00:00"/>
    <s v="Julio - Septiembre"/>
    <n v="4"/>
    <n v="3"/>
    <s v="Vikma Rocio Carvajal Reyes"/>
    <s v="Cerrado"/>
    <s v="Julio"/>
    <m/>
    <e v="#REF!"/>
    <e v="#REF!"/>
    <x v="0"/>
    <x v="0"/>
  </r>
  <r>
    <n v="2846"/>
    <n v="22956"/>
    <s v="Tramitar Peticiones"/>
    <d v="2020-07-09T00:00:00"/>
    <x v="6"/>
    <d v="2020-07-13T00:00:00"/>
    <s v="Julio - Septiembre"/>
    <n v="4"/>
    <n v="3"/>
    <s v="EDIFICIO LLANO 2"/>
    <s v="Cerrado"/>
    <s v="Julio"/>
    <m/>
    <e v="#REF!"/>
    <e v="#REF!"/>
    <x v="0"/>
    <x v="0"/>
  </r>
  <r>
    <n v="2847"/>
    <n v="22957"/>
    <s v="Tramitar Queja"/>
    <d v="2020-07-09T00:00:00"/>
    <x v="6"/>
    <d v="2020-07-14T00:00:00"/>
    <s v="Julio - Septiembre"/>
    <n v="5"/>
    <n v="4"/>
    <s v="Carlos Andres Trujillo Triana"/>
    <s v="Cerrado"/>
    <s v="Julio"/>
    <m/>
    <e v="#REF!"/>
    <e v="#REF!"/>
    <x v="0"/>
    <x v="0"/>
  </r>
  <r>
    <n v="2848"/>
    <n v="22958"/>
    <s v="Tramitar Peticiones"/>
    <d v="2020-07-09T00:00:00"/>
    <x v="6"/>
    <d v="2020-07-13T00:00:00"/>
    <s v="Julio - Septiembre"/>
    <n v="4"/>
    <n v="3"/>
    <s v="EDIFICIO LLANO 2"/>
    <s v="Cerrado"/>
    <s v="Julio"/>
    <m/>
    <e v="#REF!"/>
    <e v="#REF!"/>
    <x v="0"/>
    <x v="0"/>
  </r>
  <r>
    <n v="2849"/>
    <n v="22959"/>
    <s v="Tramitar Queja"/>
    <d v="2020-07-09T00:00:00"/>
    <x v="6"/>
    <d v="2020-07-14T00:00:00"/>
    <s v="Julio - Septiembre"/>
    <n v="5"/>
    <n v="4"/>
    <s v="eliana torrado"/>
    <s v="Cerrado"/>
    <s v="Julio"/>
    <m/>
    <e v="#REF!"/>
    <e v="#REF!"/>
    <x v="0"/>
    <x v="0"/>
  </r>
  <r>
    <n v="2850"/>
    <n v="22960"/>
    <s v="Asignar Sugerencia"/>
    <d v="2020-07-09T00:00:00"/>
    <x v="6"/>
    <d v="2020-07-21T00:00:00"/>
    <s v="Julio - Septiembre"/>
    <n v="12"/>
    <n v="9"/>
    <s v="HERNANDO VALLEJO"/>
    <s v="Cerrado"/>
    <s v="Julio"/>
    <m/>
    <e v="#REF!"/>
    <e v="#REF!"/>
    <x v="0"/>
    <x v="0"/>
  </r>
  <r>
    <n v="2851"/>
    <n v="22961"/>
    <s v="Tramitar Peticiones"/>
    <d v="2020-07-09T00:00:00"/>
    <x v="6"/>
    <d v="2020-07-13T00:00:00"/>
    <s v="Julio - Septiembre"/>
    <n v="4"/>
    <n v="3"/>
    <s v="luz amparo bernal alonso"/>
    <s v="Cerrado"/>
    <s v="Julio"/>
    <m/>
    <e v="#REF!"/>
    <e v="#REF!"/>
    <x v="0"/>
    <x v="0"/>
  </r>
  <r>
    <n v="2852"/>
    <n v="22962"/>
    <s v="Tramitar Peticiones"/>
    <d v="2020-07-09T00:00:00"/>
    <x v="6"/>
    <d v="2020-07-13T00:00:00"/>
    <s v="Julio - Septiembre"/>
    <n v="4"/>
    <n v="3"/>
    <s v="JAIME ICTUS DURAN RAMIREZ"/>
    <s v="Cerrado"/>
    <s v="Julio"/>
    <m/>
    <e v="#REF!"/>
    <e v="#REF!"/>
    <x v="0"/>
    <x v="0"/>
  </r>
  <r>
    <n v="2853"/>
    <n v="22963"/>
    <s v="Tramitar Peticiones"/>
    <d v="2020-07-09T00:00:00"/>
    <x v="6"/>
    <d v="2020-07-13T00:00:00"/>
    <s v="Julio - Septiembre"/>
    <n v="4"/>
    <n v="3"/>
    <s v="Carlos Andrés Doncel"/>
    <s v="Cerrado"/>
    <s v="Julio"/>
    <m/>
    <e v="#REF!"/>
    <e v="#REF!"/>
    <x v="0"/>
    <x v="0"/>
  </r>
  <r>
    <n v="2854"/>
    <n v="22964"/>
    <s v="Tramitar Peticiones"/>
    <d v="2020-07-09T00:00:00"/>
    <x v="6"/>
    <d v="2020-07-13T00:00:00"/>
    <s v="Julio - Septiembre"/>
    <n v="4"/>
    <n v="3"/>
    <s v="Maria yein pulgarin perdomo"/>
    <s v="Cerrado"/>
    <s v="Julio"/>
    <m/>
    <e v="#REF!"/>
    <e v="#REF!"/>
    <x v="0"/>
    <x v="0"/>
  </r>
  <r>
    <n v="2855"/>
    <n v="22965"/>
    <s v="Tramitar Peticiones"/>
    <d v="2020-07-09T00:00:00"/>
    <x v="6"/>
    <d v="2020-07-15T00:00:00"/>
    <s v="Julio - Septiembre"/>
    <n v="6"/>
    <n v="5"/>
    <s v="PAOLA ESLENDI MUÑOZ ESCOBAR"/>
    <s v="Cerrado"/>
    <s v="Julio"/>
    <m/>
    <e v="#REF!"/>
    <e v="#REF!"/>
    <x v="0"/>
    <x v="0"/>
  </r>
  <r>
    <n v="2856"/>
    <n v="22966"/>
    <s v="Tramitar Queja"/>
    <d v="2020-07-09T00:00:00"/>
    <x v="6"/>
    <d v="2020-07-14T00:00:00"/>
    <s v="Julio - Septiembre"/>
    <n v="5"/>
    <n v="4"/>
    <s v="Maria Pilar Rodriguez"/>
    <s v="Cerrado"/>
    <s v="Julio"/>
    <m/>
    <e v="#REF!"/>
    <e v="#REF!"/>
    <x v="0"/>
    <x v="0"/>
  </r>
  <r>
    <n v="2857"/>
    <n v="22967"/>
    <s v="Tramitar Peticiones"/>
    <d v="2020-07-09T00:00:00"/>
    <x v="6"/>
    <d v="2020-07-15T00:00:00"/>
    <s v="Julio - Septiembre"/>
    <n v="6"/>
    <n v="5"/>
    <s v="luz amparo bernal alonso"/>
    <s v="Cerrado"/>
    <s v="Julio"/>
    <m/>
    <e v="#REF!"/>
    <e v="#REF!"/>
    <x v="0"/>
    <x v="0"/>
  </r>
  <r>
    <n v="2858"/>
    <n v="22968"/>
    <s v="Tramitar Peticiones"/>
    <d v="2020-07-09T00:00:00"/>
    <x v="6"/>
    <d v="2020-07-15T00:00:00"/>
    <s v="Julio - Septiembre"/>
    <n v="6"/>
    <n v="5"/>
    <s v="Maria Pilar Rodriguez"/>
    <s v="Cerrado"/>
    <s v="Julio"/>
    <m/>
    <e v="#REF!"/>
    <e v="#REF!"/>
    <x v="0"/>
    <x v="0"/>
  </r>
  <r>
    <n v="2859"/>
    <n v="22969"/>
    <s v="Tramitar Peticiones"/>
    <d v="2020-07-09T00:00:00"/>
    <x v="6"/>
    <d v="2020-07-15T00:00:00"/>
    <s v="Julio - Septiembre"/>
    <n v="6"/>
    <n v="5"/>
    <s v="JULIETH LORENA BALLESTERO ALFONSO"/>
    <s v="Cerrado"/>
    <s v="Julio"/>
    <m/>
    <e v="#REF!"/>
    <e v="#REF!"/>
    <x v="0"/>
    <x v="0"/>
  </r>
  <r>
    <n v="2860"/>
    <n v="22970"/>
    <s v="Tramitar Queja"/>
    <d v="2020-07-09T00:00:00"/>
    <x v="6"/>
    <d v="2020-07-14T00:00:00"/>
    <s v="Julio - Septiembre"/>
    <n v="5"/>
    <n v="4"/>
    <s v="Jose Gerardo Londoño"/>
    <s v="Cerrado"/>
    <s v="Julio"/>
    <m/>
    <e v="#REF!"/>
    <e v="#REF!"/>
    <x v="0"/>
    <x v="0"/>
  </r>
  <r>
    <n v="2861"/>
    <n v="22971"/>
    <s v="Tramitar Peticiones"/>
    <d v="2020-07-09T00:00:00"/>
    <x v="6"/>
    <d v="2020-07-15T00:00:00"/>
    <s v="Julio - Septiembre"/>
    <n v="6"/>
    <n v="5"/>
    <s v="LUIS ENRIQUE PERALTA CARDOSO"/>
    <s v="Cerrado"/>
    <s v="Julio"/>
    <m/>
    <e v="#REF!"/>
    <e v="#REF!"/>
    <x v="0"/>
    <x v="0"/>
  </r>
  <r>
    <n v="2862"/>
    <n v="22972"/>
    <s v="Tramitar Peticiones"/>
    <d v="2020-07-09T00:00:00"/>
    <x v="6"/>
    <d v="2020-07-15T00:00:00"/>
    <s v="Julio - Septiembre"/>
    <n v="6"/>
    <n v="5"/>
    <s v="JESSICA PAOLA GUZMAN PEREZ"/>
    <s v="Cerrado"/>
    <s v="Julio"/>
    <m/>
    <e v="#REF!"/>
    <e v="#REF!"/>
    <x v="0"/>
    <x v="0"/>
  </r>
  <r>
    <n v="2863"/>
    <n v="22973"/>
    <s v="Tramitar Peticiones"/>
    <d v="2020-07-09T00:00:00"/>
    <x v="6"/>
    <d v="2020-07-15T00:00:00"/>
    <s v="Julio - Septiembre"/>
    <n v="6"/>
    <n v="5"/>
    <s v="Nicolás Mejía Gómez"/>
    <s v="Cerrado"/>
    <s v="Julio"/>
    <m/>
    <e v="#REF!"/>
    <e v="#REF!"/>
    <x v="0"/>
    <x v="0"/>
  </r>
  <r>
    <n v="2864"/>
    <n v="22974"/>
    <s v="Tramitar Reclamo"/>
    <d v="2020-07-09T00:00:00"/>
    <x v="6"/>
    <d v="2020-07-15T00:00:00"/>
    <s v="Julio - Septiembre"/>
    <n v="6"/>
    <n v="5"/>
    <s v="ZERDA Y CIA SAS"/>
    <s v="Cerrado"/>
    <s v="Julio"/>
    <m/>
    <e v="#REF!"/>
    <e v="#REF!"/>
    <x v="0"/>
    <x v="0"/>
  </r>
  <r>
    <n v="2865"/>
    <n v="22975"/>
    <s v="Tramitar Peticiones"/>
    <d v="2020-07-09T00:00:00"/>
    <x v="6"/>
    <d v="2020-07-15T00:00:00"/>
    <s v="Julio - Septiembre"/>
    <n v="6"/>
    <n v="5"/>
    <s v="Mariano Hernandez"/>
    <s v="Cerrado"/>
    <s v="Julio"/>
    <m/>
    <e v="#REF!"/>
    <e v="#REF!"/>
    <x v="0"/>
    <x v="0"/>
  </r>
  <r>
    <n v="2866"/>
    <n v="22976"/>
    <s v="Tramitar Peticiones"/>
    <d v="2020-07-09T00:00:00"/>
    <x v="6"/>
    <d v="2020-07-15T00:00:00"/>
    <s v="Julio - Septiembre"/>
    <n v="6"/>
    <n v="5"/>
    <s v="Leidy Nayibe Herrera Plata"/>
    <s v="Cerrado"/>
    <s v="Julio"/>
    <m/>
    <e v="#REF!"/>
    <e v="#REF!"/>
    <x v="0"/>
    <x v="0"/>
  </r>
  <r>
    <n v="2867"/>
    <n v="22977"/>
    <s v="Tramitar Reclamo"/>
    <d v="2020-07-09T00:00:00"/>
    <x v="6"/>
    <d v="2020-07-14T00:00:00"/>
    <s v="Julio - Septiembre"/>
    <n v="5"/>
    <n v="4"/>
    <s v="DIANA YAMILE MARMOL MELO"/>
    <s v="Cerrado"/>
    <s v="Julio"/>
    <m/>
    <e v="#REF!"/>
    <e v="#REF!"/>
    <x v="0"/>
    <x v="0"/>
  </r>
  <r>
    <n v="2868"/>
    <n v="22978"/>
    <s v="Tramitar Peticiones"/>
    <d v="2020-07-09T00:00:00"/>
    <x v="6"/>
    <d v="2020-07-15T00:00:00"/>
    <s v="Julio - Septiembre"/>
    <n v="6"/>
    <n v="5"/>
    <s v="COMPAÑÍA DE SEGUROS DE VIDA COLMENA "/>
    <s v="Cerrado"/>
    <s v="Julio"/>
    <m/>
    <e v="#REF!"/>
    <e v="#REF!"/>
    <x v="0"/>
    <x v="0"/>
  </r>
  <r>
    <n v="2869"/>
    <n v="22979"/>
    <s v="Tramitar Peticiones"/>
    <d v="2020-07-09T00:00:00"/>
    <x v="6"/>
    <d v="2020-07-15T00:00:00"/>
    <s v="Julio - Septiembre"/>
    <n v="6"/>
    <n v="5"/>
    <s v="COMPAÑÍA DE SEGUROS DE VIDA COLMENA "/>
    <s v="Cerrado"/>
    <s v="Julio"/>
    <m/>
    <e v="#REF!"/>
    <e v="#REF!"/>
    <x v="0"/>
    <x v="0"/>
  </r>
  <r>
    <n v="2870"/>
    <n v="22980"/>
    <s v="Tramitar Peticiones"/>
    <d v="2020-07-09T00:00:00"/>
    <x v="6"/>
    <d v="2020-07-15T00:00:00"/>
    <s v="Julio - Septiembre"/>
    <n v="6"/>
    <n v="5"/>
    <s v="CRISTIAN ANDRÉS ECHEVERRI JARAMILLO"/>
    <s v="Cerrado"/>
    <s v="Julio"/>
    <m/>
    <e v="#REF!"/>
    <e v="#REF!"/>
    <x v="0"/>
    <x v="0"/>
  </r>
  <r>
    <n v="2871"/>
    <n v="22981"/>
    <s v="Tramitar Queja"/>
    <d v="2020-07-09T00:00:00"/>
    <x v="6"/>
    <d v="2020-07-14T00:00:00"/>
    <s v="Julio - Septiembre"/>
    <n v="5"/>
    <n v="4"/>
    <s v="julian david arboleda castro"/>
    <s v="Cerrado"/>
    <s v="Julio"/>
    <m/>
    <e v="#REF!"/>
    <e v="#REF!"/>
    <x v="0"/>
    <x v="0"/>
  </r>
  <r>
    <n v="2872"/>
    <n v="22982"/>
    <s v="Tramitar Queja"/>
    <d v="2020-07-09T00:00:00"/>
    <x v="6"/>
    <d v="2020-07-14T00:00:00"/>
    <s v="Julio - Septiembre"/>
    <n v="5"/>
    <n v="4"/>
    <s v="jose luis torres escobar"/>
    <s v="Cerrado"/>
    <s v="Julio"/>
    <m/>
    <e v="#REF!"/>
    <e v="#REF!"/>
    <x v="0"/>
    <x v="0"/>
  </r>
  <r>
    <n v="2873"/>
    <n v="22983"/>
    <s v="Tramitar Peticiones"/>
    <d v="2020-07-10T00:00:00"/>
    <x v="6"/>
    <d v="2020-07-15T00:00:00"/>
    <s v="Julio - Septiembre"/>
    <n v="5"/>
    <n v="4"/>
    <s v="Maria ferNanda rosas rueda"/>
    <s v="Cerrado"/>
    <s v="Julio"/>
    <m/>
    <e v="#REF!"/>
    <e v="#REF!"/>
    <x v="0"/>
    <x v="0"/>
  </r>
  <r>
    <n v="2874"/>
    <n v="22984"/>
    <s v="Tramitar Peticiones"/>
    <d v="2020-07-10T00:00:00"/>
    <x v="6"/>
    <d v="2020-07-15T00:00:00"/>
    <s v="Julio - Septiembre"/>
    <n v="5"/>
    <n v="4"/>
    <s v="MELANNIE ROMERO VEGA"/>
    <s v="Cerrado"/>
    <s v="Julio"/>
    <m/>
    <e v="#REF!"/>
    <e v="#REF!"/>
    <x v="0"/>
    <x v="0"/>
  </r>
  <r>
    <n v="2875"/>
    <n v="22985"/>
    <s v="Tramitar Queja"/>
    <d v="2020-07-10T00:00:00"/>
    <x v="6"/>
    <d v="2020-07-15T00:00:00"/>
    <s v="Julio - Septiembre"/>
    <n v="5"/>
    <n v="4"/>
    <s v="Maria Pilar Rodriguez"/>
    <s v="Cerrado"/>
    <s v="Julio"/>
    <m/>
    <e v="#REF!"/>
    <e v="#REF!"/>
    <x v="0"/>
    <x v="0"/>
  </r>
  <r>
    <n v="2876"/>
    <n v="22986"/>
    <s v="Tramitar Queja"/>
    <d v="2020-07-10T00:00:00"/>
    <x v="6"/>
    <d v="2020-07-15T00:00:00"/>
    <s v="Julio - Septiembre"/>
    <n v="5"/>
    <n v="4"/>
    <s v="Maria Pilar Rodriguez"/>
    <s v="Cerrado"/>
    <s v="Julio"/>
    <m/>
    <e v="#REF!"/>
    <e v="#REF!"/>
    <x v="0"/>
    <x v="0"/>
  </r>
  <r>
    <n v="2877"/>
    <n v="22987"/>
    <s v="Tramitar Peticiones"/>
    <d v="2020-07-10T00:00:00"/>
    <x v="6"/>
    <d v="2020-07-15T00:00:00"/>
    <s v="Julio - Septiembre"/>
    <n v="5"/>
    <n v="4"/>
    <s v="candelaria sepulveda escobar"/>
    <s v="Cerrado"/>
    <s v="Julio"/>
    <m/>
    <e v="#REF!"/>
    <e v="#REF!"/>
    <x v="0"/>
    <x v="0"/>
  </r>
  <r>
    <n v="2878"/>
    <n v="22988"/>
    <s v="Tramitar Peticiones"/>
    <d v="2020-07-10T00:00:00"/>
    <x v="6"/>
    <d v="2020-07-15T00:00:00"/>
    <s v="Julio - Septiembre"/>
    <n v="5"/>
    <n v="4"/>
    <s v="COOPERATIVA MULTIACTIVA DE ACTIVOS Y FINANZAS COOAFIN"/>
    <s v="Cerrado"/>
    <s v="Julio"/>
    <m/>
    <e v="#REF!"/>
    <e v="#REF!"/>
    <x v="0"/>
    <x v="0"/>
  </r>
  <r>
    <n v="2879"/>
    <n v="22989"/>
    <s v="Tramitar Peticiones"/>
    <d v="2020-07-10T00:00:00"/>
    <x v="6"/>
    <d v="2020-07-15T00:00:00"/>
    <s v="Julio - Septiembre"/>
    <n v="5"/>
    <n v="4"/>
    <s v="cindy paola lopez noreña"/>
    <s v="Cerrado"/>
    <s v="Julio"/>
    <m/>
    <e v="#REF!"/>
    <e v="#REF!"/>
    <x v="0"/>
    <x v="0"/>
  </r>
  <r>
    <n v="2880"/>
    <n v="22990"/>
    <s v="Tramitar Peticiones"/>
    <d v="2020-07-10T00:00:00"/>
    <x v="6"/>
    <d v="2020-07-15T00:00:00"/>
    <s v="Julio - Septiembre"/>
    <n v="5"/>
    <n v="4"/>
    <s v="GLORIA SIERRA RAMIREZ"/>
    <s v="Cerrado"/>
    <s v="Julio"/>
    <m/>
    <e v="#REF!"/>
    <e v="#REF!"/>
    <x v="0"/>
    <x v="0"/>
  </r>
  <r>
    <n v="2881"/>
    <n v="22991"/>
    <s v="Tramitar Peticiones"/>
    <d v="2020-07-10T00:00:00"/>
    <x v="6"/>
    <d v="2020-07-15T00:00:00"/>
    <s v="Julio - Septiembre"/>
    <n v="5"/>
    <n v="4"/>
    <s v="ENELIS BELEÑO MENDOZA"/>
    <s v="Cerrado"/>
    <s v="Julio"/>
    <m/>
    <e v="#REF!"/>
    <e v="#REF!"/>
    <x v="0"/>
    <x v="0"/>
  </r>
  <r>
    <n v="2882"/>
    <n v="22992"/>
    <s v="Tramitar Peticiones"/>
    <d v="2020-07-10T00:00:00"/>
    <x v="6"/>
    <d v="2020-07-15T00:00:00"/>
    <s v="Julio - Septiembre"/>
    <n v="5"/>
    <n v="4"/>
    <s v="Ximena Ramirez Mejia"/>
    <s v="Cerrado"/>
    <s v="Julio"/>
    <m/>
    <e v="#REF!"/>
    <e v="#REF!"/>
    <x v="0"/>
    <x v="0"/>
  </r>
  <r>
    <n v="2883"/>
    <n v="22993"/>
    <s v="Tramitar Queja"/>
    <d v="2020-07-10T00:00:00"/>
    <x v="6"/>
    <d v="2020-07-14T00:00:00"/>
    <s v="Julio - Septiembre"/>
    <n v="4"/>
    <n v="3"/>
    <s v="GLORIA AMPARO CRUZ"/>
    <s v="Cerrado"/>
    <s v="Julio"/>
    <m/>
    <e v="#REF!"/>
    <e v="#REF!"/>
    <x v="0"/>
    <x v="0"/>
  </r>
  <r>
    <n v="2884"/>
    <n v="22994"/>
    <s v="Tramitar Queja"/>
    <d v="2020-07-10T00:00:00"/>
    <x v="6"/>
    <d v="2020-07-14T00:00:00"/>
    <s v="Julio - Septiembre"/>
    <n v="4"/>
    <n v="3"/>
    <s v="raquel garcia de rodriguez"/>
    <s v="Cerrado"/>
    <s v="Julio"/>
    <m/>
    <e v="#REF!"/>
    <e v="#REF!"/>
    <x v="0"/>
    <x v="0"/>
  </r>
  <r>
    <n v="2885"/>
    <n v="22995"/>
    <s v="Tramitar Peticiones"/>
    <d v="2020-07-10T00:00:00"/>
    <x v="6"/>
    <d v="2020-07-15T00:00:00"/>
    <s v="Julio - Septiembre"/>
    <n v="5"/>
    <n v="4"/>
    <s v="maria griselda vargas"/>
    <s v="Cerrado"/>
    <s v="Julio"/>
    <m/>
    <e v="#REF!"/>
    <e v="#REF!"/>
    <x v="0"/>
    <x v="0"/>
  </r>
  <r>
    <n v="2886"/>
    <n v="22996"/>
    <s v="Tramitar Queja"/>
    <d v="2020-07-10T00:00:00"/>
    <x v="6"/>
    <s v="Pendiente"/>
    <s v="Pendiente"/>
    <e v="#VALUE!"/>
    <e v="#VALUE!"/>
    <s v="Gustavo Enrique Araujo Jimenez"/>
    <s v="Abierto"/>
    <s v="Pendiente"/>
    <m/>
    <e v="#REF!"/>
    <e v="#REF!"/>
    <x v="1"/>
    <x v="1"/>
  </r>
  <r>
    <n v="2887"/>
    <n v="22997"/>
    <s v="Tramitar Peticiones"/>
    <d v="2020-07-10T00:00:00"/>
    <x v="6"/>
    <d v="2020-07-15T00:00:00"/>
    <s v="Julio - Septiembre"/>
    <n v="5"/>
    <n v="4"/>
    <s v="Edgar Santiago Arevalo"/>
    <s v="Cerrado"/>
    <s v="Julio"/>
    <m/>
    <e v="#REF!"/>
    <e v="#REF!"/>
    <x v="0"/>
    <x v="0"/>
  </r>
  <r>
    <n v="2888"/>
    <n v="22998"/>
    <s v="Tramitar Peticiones"/>
    <d v="2020-07-10T00:00:00"/>
    <x v="6"/>
    <d v="2020-07-15T00:00:00"/>
    <s v="Julio - Septiembre"/>
    <n v="5"/>
    <n v="4"/>
    <s v="Jean Carlos Chamorro"/>
    <s v="Cerrado"/>
    <s v="Julio"/>
    <m/>
    <e v="#REF!"/>
    <e v="#REF!"/>
    <x v="0"/>
    <x v="0"/>
  </r>
  <r>
    <n v="2889"/>
    <n v="22999"/>
    <s v="Tramitar Peticiones"/>
    <d v="2020-07-10T00:00:00"/>
    <x v="6"/>
    <d v="2020-07-15T00:00:00"/>
    <s v="Julio - Septiembre"/>
    <n v="5"/>
    <n v="4"/>
    <s v="Francy Salamanca"/>
    <s v="Cerrado"/>
    <s v="Julio"/>
    <m/>
    <e v="#REF!"/>
    <e v="#REF!"/>
    <x v="0"/>
    <x v="0"/>
  </r>
  <r>
    <n v="2890"/>
    <n v="23000"/>
    <s v="Tramitar Queja"/>
    <d v="2020-07-10T00:00:00"/>
    <x v="6"/>
    <d v="2020-07-15T00:00:00"/>
    <s v="Julio - Septiembre"/>
    <n v="5"/>
    <n v="4"/>
    <s v="SEGUNDO CAMILO PRIETO GARCIA"/>
    <s v="Cerrado"/>
    <s v="Julio"/>
    <m/>
    <e v="#REF!"/>
    <e v="#REF!"/>
    <x v="0"/>
    <x v="0"/>
  </r>
  <r>
    <n v="2891"/>
    <n v="23001"/>
    <s v="Asignar Sugerencia"/>
    <d v="2020-07-10T00:00:00"/>
    <x v="6"/>
    <s v="Pendiente"/>
    <s v="Pendiente"/>
    <e v="#VALUE!"/>
    <e v="#VALUE!"/>
    <s v="Christian Diaz"/>
    <s v="Abierto"/>
    <s v="Pendiente"/>
    <m/>
    <e v="#REF!"/>
    <e v="#REF!"/>
    <x v="1"/>
    <x v="1"/>
  </r>
  <r>
    <n v="2892"/>
    <n v="23002"/>
    <s v="Tramitar Queja"/>
    <d v="2020-07-10T00:00:00"/>
    <x v="6"/>
    <d v="2020-07-14T00:00:00"/>
    <s v="Julio - Septiembre"/>
    <n v="4"/>
    <n v="3"/>
    <s v="ruben dario olaya vera"/>
    <s v="Cerrado"/>
    <s v="Julio"/>
    <m/>
    <e v="#REF!"/>
    <e v="#REF!"/>
    <x v="0"/>
    <x v="0"/>
  </r>
  <r>
    <n v="2893"/>
    <n v="23003"/>
    <s v="Tramitar Peticiones"/>
    <d v="2020-07-10T00:00:00"/>
    <x v="6"/>
    <d v="2020-07-15T00:00:00"/>
    <s v="Julio - Septiembre"/>
    <n v="5"/>
    <n v="4"/>
    <s v="ROSAURA VÁSQUEZ SABOGAL"/>
    <s v="Cerrado"/>
    <s v="Julio"/>
    <m/>
    <e v="#REF!"/>
    <e v="#REF!"/>
    <x v="0"/>
    <x v="0"/>
  </r>
  <r>
    <n v="2894"/>
    <n v="23004"/>
    <s v="Tramitar Peticiones"/>
    <d v="2020-07-10T00:00:00"/>
    <x v="6"/>
    <d v="2020-07-15T00:00:00"/>
    <s v="Julio - Septiembre"/>
    <n v="5"/>
    <n v="4"/>
    <s v="ANA CAROLINA CASTELLANOS MENDIVELSO"/>
    <s v="Cerrado"/>
    <s v="Julio"/>
    <m/>
    <e v="#REF!"/>
    <e v="#REF!"/>
    <x v="0"/>
    <x v="0"/>
  </r>
  <r>
    <n v="2895"/>
    <n v="23005"/>
    <s v="Tramitar Peticiones"/>
    <d v="2020-07-10T00:00:00"/>
    <x v="6"/>
    <d v="2020-07-15T00:00:00"/>
    <s v="Julio - Septiembre"/>
    <n v="5"/>
    <n v="4"/>
    <s v="GANDY ALARCÓN MONTERO"/>
    <s v="Cerrado"/>
    <s v="Julio"/>
    <m/>
    <e v="#REF!"/>
    <e v="#REF!"/>
    <x v="0"/>
    <x v="0"/>
  </r>
  <r>
    <n v="2896"/>
    <n v="23006"/>
    <s v="Tramitar Peticiones"/>
    <d v="2020-07-10T00:00:00"/>
    <x v="6"/>
    <d v="2020-07-15T00:00:00"/>
    <s v="Julio - Septiembre"/>
    <n v="5"/>
    <n v="4"/>
    <s v="FRANCISCA CESTAGALLI ESCOBAR"/>
    <s v="Cerrado"/>
    <s v="Julio"/>
    <m/>
    <e v="#REF!"/>
    <e v="#REF!"/>
    <x v="0"/>
    <x v="0"/>
  </r>
  <r>
    <n v="2897"/>
    <n v="23007"/>
    <s v="Tramitar Peticiones"/>
    <d v="2020-07-10T00:00:00"/>
    <x v="6"/>
    <d v="2020-07-15T00:00:00"/>
    <s v="Julio - Septiembre"/>
    <n v="5"/>
    <n v="4"/>
    <s v="ORLANDO JOSE ACOSTA LOPEZ"/>
    <s v="Cerrado"/>
    <s v="Julio"/>
    <m/>
    <e v="#REF!"/>
    <e v="#REF!"/>
    <x v="0"/>
    <x v="0"/>
  </r>
  <r>
    <n v="2898"/>
    <n v="23008"/>
    <s v="Tramitar Reclamo"/>
    <d v="2020-07-10T00:00:00"/>
    <x v="6"/>
    <d v="2020-07-17T00:00:00"/>
    <s v="Julio - Septiembre"/>
    <n v="7"/>
    <n v="6"/>
    <s v="Sandra Patricia Rodriguez"/>
    <s v="Cerrado"/>
    <s v="Julio"/>
    <m/>
    <e v="#REF!"/>
    <e v="#REF!"/>
    <x v="0"/>
    <x v="0"/>
  </r>
  <r>
    <n v="2899"/>
    <n v="23009"/>
    <s v="Tramitar Peticiones"/>
    <d v="2020-07-10T00:00:00"/>
    <x v="6"/>
    <d v="2020-07-15T00:00:00"/>
    <s v="Julio - Septiembre"/>
    <n v="5"/>
    <n v="4"/>
    <s v="OSCAR AGUDELO FLOREZ"/>
    <s v="Cerrado"/>
    <s v="Julio"/>
    <m/>
    <e v="#REF!"/>
    <e v="#REF!"/>
    <x v="0"/>
    <x v="0"/>
  </r>
  <r>
    <n v="2900"/>
    <n v="23010"/>
    <s v="Tramitar Peticiones"/>
    <d v="2020-07-10T00:00:00"/>
    <x v="6"/>
    <d v="2020-07-15T00:00:00"/>
    <s v="Julio - Septiembre"/>
    <n v="5"/>
    <n v="4"/>
    <s v="Adriana García"/>
    <s v="Cerrado"/>
    <s v="Julio"/>
    <m/>
    <e v="#REF!"/>
    <e v="#REF!"/>
    <x v="0"/>
    <x v="0"/>
  </r>
  <r>
    <n v="2901"/>
    <n v="23011"/>
    <s v="Tramitar Peticiones"/>
    <d v="2020-07-10T00:00:00"/>
    <x v="6"/>
    <d v="2020-07-15T00:00:00"/>
    <s v="Julio - Septiembre"/>
    <n v="5"/>
    <n v="4"/>
    <s v="jaime hincapie"/>
    <s v="Cerrado"/>
    <s v="Julio"/>
    <m/>
    <e v="#REF!"/>
    <e v="#REF!"/>
    <x v="0"/>
    <x v="0"/>
  </r>
  <r>
    <n v="2902"/>
    <n v="23012"/>
    <s v="Tramitar Reclamo"/>
    <d v="2020-07-10T00:00:00"/>
    <x v="6"/>
    <d v="2020-07-17T00:00:00"/>
    <s v="Julio - Septiembre"/>
    <n v="7"/>
    <n v="6"/>
    <s v="JOAN SEBASTIAN LOZADA BARRIOS"/>
    <s v="Cerrado"/>
    <s v="Julio"/>
    <m/>
    <e v="#REF!"/>
    <e v="#REF!"/>
    <x v="0"/>
    <x v="0"/>
  </r>
  <r>
    <n v="2903"/>
    <n v="23013"/>
    <s v="Tramitar Peticiones"/>
    <d v="2020-07-11T00:00:00"/>
    <x v="6"/>
    <d v="2020-07-15T00:00:00"/>
    <s v="Julio - Septiembre"/>
    <n v="4"/>
    <n v="3"/>
    <s v="Maria Alejandra Martinez Ramirez"/>
    <s v="Cerrado"/>
    <s v="Julio"/>
    <m/>
    <e v="#REF!"/>
    <e v="#REF!"/>
    <x v="0"/>
    <x v="0"/>
  </r>
  <r>
    <n v="2904"/>
    <n v="23014"/>
    <s v="Tramitar Peticiones"/>
    <d v="2020-07-11T00:00:00"/>
    <x v="6"/>
    <d v="2020-07-15T00:00:00"/>
    <s v="Julio - Septiembre"/>
    <n v="4"/>
    <n v="3"/>
    <s v="Samuel David De Arco Saavedra"/>
    <s v="Cerrado"/>
    <s v="Julio"/>
    <m/>
    <e v="#REF!"/>
    <e v="#REF!"/>
    <x v="0"/>
    <x v="0"/>
  </r>
  <r>
    <n v="2905"/>
    <n v="23015"/>
    <s v="Tramitar Peticiones"/>
    <d v="2020-07-11T00:00:00"/>
    <x v="6"/>
    <d v="2020-07-15T00:00:00"/>
    <s v="Julio - Septiembre"/>
    <n v="4"/>
    <n v="3"/>
    <s v="Jorge enrique llanos molina"/>
    <s v="Cerrado"/>
    <s v="Julio"/>
    <m/>
    <e v="#REF!"/>
    <e v="#REF!"/>
    <x v="0"/>
    <x v="0"/>
  </r>
  <r>
    <n v="2906"/>
    <n v="23016"/>
    <s v="Tramitar Peticiones"/>
    <d v="2020-07-11T00:00:00"/>
    <x v="6"/>
    <d v="2020-07-16T00:00:00"/>
    <s v="Julio - Septiembre"/>
    <n v="5"/>
    <n v="4"/>
    <s v="Diana Padilla"/>
    <s v="Cerrado"/>
    <s v="Julio"/>
    <m/>
    <e v="#REF!"/>
    <e v="#REF!"/>
    <x v="0"/>
    <x v="0"/>
  </r>
  <r>
    <n v="2907"/>
    <n v="23017"/>
    <s v="Tramitar Queja"/>
    <d v="2020-07-11T00:00:00"/>
    <x v="6"/>
    <d v="2020-07-17T00:00:00"/>
    <s v="Julio - Septiembre"/>
    <n v="6"/>
    <n v="5"/>
    <s v="JOSE GERARDO BALANTA ROJAS"/>
    <s v="Cerrado"/>
    <s v="Julio"/>
    <m/>
    <e v="#REF!"/>
    <e v="#REF!"/>
    <x v="0"/>
    <x v="0"/>
  </r>
  <r>
    <n v="2908"/>
    <n v="23018"/>
    <s v="Tramitar Peticiones"/>
    <d v="2020-07-11T00:00:00"/>
    <x v="6"/>
    <d v="2020-07-16T00:00:00"/>
    <s v="Julio - Septiembre"/>
    <n v="5"/>
    <n v="4"/>
    <s v="GONZALO CONTRERAS"/>
    <s v="Cerrado"/>
    <s v="Julio"/>
    <m/>
    <e v="#REF!"/>
    <e v="#REF!"/>
    <x v="0"/>
    <x v="0"/>
  </r>
  <r>
    <n v="2909"/>
    <n v="23019"/>
    <s v="Tramitar Peticiones"/>
    <d v="2020-07-11T00:00:00"/>
    <x v="6"/>
    <d v="2020-07-16T00:00:00"/>
    <s v="Julio - Septiembre"/>
    <n v="5"/>
    <n v="4"/>
    <s v="Fredy Edilson Villamil Martinez"/>
    <s v="Cerrado"/>
    <s v="Julio"/>
    <m/>
    <e v="#REF!"/>
    <e v="#REF!"/>
    <x v="0"/>
    <x v="0"/>
  </r>
  <r>
    <n v="2910"/>
    <n v="23020"/>
    <s v="Tramitar Peticiones"/>
    <d v="2020-07-11T00:00:00"/>
    <x v="6"/>
    <d v="2020-07-16T00:00:00"/>
    <s v="Julio - Septiembre"/>
    <n v="5"/>
    <n v="4"/>
    <s v="MARY LUZ DAZA MARTINEZ"/>
    <s v="Cerrado"/>
    <s v="Julio"/>
    <m/>
    <e v="#REF!"/>
    <e v="#REF!"/>
    <x v="0"/>
    <x v="0"/>
  </r>
  <r>
    <n v="2911"/>
    <n v="23021"/>
    <s v="Tramitar Peticiones"/>
    <d v="2020-07-11T00:00:00"/>
    <x v="6"/>
    <d v="2020-07-16T00:00:00"/>
    <s v="Julio - Septiembre"/>
    <n v="5"/>
    <n v="4"/>
    <s v="HECTOR ANGEL COLLAZOS FIERRO"/>
    <s v="Cerrado"/>
    <s v="Julio"/>
    <m/>
    <e v="#REF!"/>
    <e v="#REF!"/>
    <x v="0"/>
    <x v="0"/>
  </r>
  <r>
    <n v="2912"/>
    <n v="23022"/>
    <s v="Tramitar Peticiones"/>
    <d v="2020-07-11T00:00:00"/>
    <x v="6"/>
    <d v="2020-07-16T00:00:00"/>
    <s v="Julio - Septiembre"/>
    <n v="5"/>
    <n v="4"/>
    <s v="HECTOR ANGEL COLLAZOS FIERRO"/>
    <s v="Cerrado"/>
    <s v="Julio"/>
    <m/>
    <e v="#REF!"/>
    <e v="#REF!"/>
    <x v="0"/>
    <x v="0"/>
  </r>
  <r>
    <n v="2913"/>
    <n v="23023"/>
    <s v="Tramitar Reclamo"/>
    <d v="2020-07-11T00:00:00"/>
    <x v="6"/>
    <d v="2020-07-17T00:00:00"/>
    <s v="Julio - Septiembre"/>
    <n v="6"/>
    <n v="5"/>
    <s v="juan manuel martinez calderon"/>
    <s v="Cerrado"/>
    <s v="Julio"/>
    <m/>
    <e v="#REF!"/>
    <e v="#REF!"/>
    <x v="0"/>
    <x v="0"/>
  </r>
  <r>
    <n v="2914"/>
    <n v="23024"/>
    <s v="Tramitar Peticiones"/>
    <d v="2020-07-11T00:00:00"/>
    <x v="6"/>
    <d v="2020-07-16T00:00:00"/>
    <s v="Julio - Septiembre"/>
    <n v="5"/>
    <n v="4"/>
    <s v="Martha Cecilia Quintero"/>
    <s v="Cerrado"/>
    <s v="Julio"/>
    <m/>
    <e v="#REF!"/>
    <e v="#REF!"/>
    <x v="0"/>
    <x v="0"/>
  </r>
  <r>
    <n v="2915"/>
    <n v="23025"/>
    <s v="Tramitar Peticiones"/>
    <d v="2020-07-11T00:00:00"/>
    <x v="6"/>
    <d v="2020-07-16T00:00:00"/>
    <s v="Julio - Septiembre"/>
    <n v="5"/>
    <n v="4"/>
    <s v="JAVIER ALFONSO CELEDON LBELO"/>
    <s v="Cerrado"/>
    <s v="Julio"/>
    <m/>
    <e v="#REF!"/>
    <e v="#REF!"/>
    <x v="0"/>
    <x v="0"/>
  </r>
  <r>
    <n v="2916"/>
    <n v="23026"/>
    <s v="Tramitar Peticiones"/>
    <d v="2020-07-11T00:00:00"/>
    <x v="6"/>
    <d v="2020-07-16T00:00:00"/>
    <s v="Julio - Septiembre"/>
    <n v="5"/>
    <n v="4"/>
    <s v="yensy arboled valle"/>
    <s v="Cerrado"/>
    <s v="Julio"/>
    <m/>
    <e v="#REF!"/>
    <e v="#REF!"/>
    <x v="0"/>
    <x v="0"/>
  </r>
  <r>
    <n v="2917"/>
    <n v="23027"/>
    <s v="Tramitar Peticiones"/>
    <d v="2020-07-11T00:00:00"/>
    <x v="6"/>
    <d v="2020-07-16T00:00:00"/>
    <s v="Julio - Septiembre"/>
    <n v="5"/>
    <n v="4"/>
    <s v="Luis Evelio Giraldo Cardona"/>
    <s v="Cerrado"/>
    <s v="Julio"/>
    <m/>
    <e v="#REF!"/>
    <e v="#REF!"/>
    <x v="0"/>
    <x v="0"/>
  </r>
  <r>
    <n v="2918"/>
    <n v="23028"/>
    <s v="Tramitar Peticiones"/>
    <d v="2020-07-12T00:00:00"/>
    <x v="6"/>
    <d v="2020-07-16T00:00:00"/>
    <s v="Julio - Septiembre"/>
    <n v="4"/>
    <n v="4"/>
    <s v="Oscar Gerardo Gutiérrez Anaya"/>
    <s v="Cerrado"/>
    <s v="Julio"/>
    <m/>
    <e v="#REF!"/>
    <e v="#REF!"/>
    <x v="0"/>
    <x v="0"/>
  </r>
  <r>
    <n v="2919"/>
    <n v="23029"/>
    <s v="Tramitar Peticiones"/>
    <d v="2020-07-12T00:00:00"/>
    <x v="6"/>
    <d v="2020-07-16T00:00:00"/>
    <s v="Julio - Septiembre"/>
    <n v="4"/>
    <n v="4"/>
    <s v="leonardo fabio soto castaño"/>
    <s v="Cerrado"/>
    <s v="Julio"/>
    <m/>
    <e v="#REF!"/>
    <e v="#REF!"/>
    <x v="0"/>
    <x v="0"/>
  </r>
  <r>
    <n v="2920"/>
    <n v="23030"/>
    <s v="Tramitar Peticiones"/>
    <d v="2020-07-12T00:00:00"/>
    <x v="6"/>
    <d v="2020-07-16T00:00:00"/>
    <s v="Julio - Septiembre"/>
    <n v="4"/>
    <n v="4"/>
    <s v="oscar fernando montero montiel"/>
    <s v="Cerrado"/>
    <s v="Julio"/>
    <m/>
    <e v="#REF!"/>
    <e v="#REF!"/>
    <x v="0"/>
    <x v="0"/>
  </r>
  <r>
    <n v="2921"/>
    <n v="23031"/>
    <s v="Tramitar Peticiones"/>
    <d v="2020-07-12T00:00:00"/>
    <x v="6"/>
    <d v="2020-07-16T00:00:00"/>
    <s v="Julio - Septiembre"/>
    <n v="4"/>
    <n v="4"/>
    <s v="edwar barreto rodriguez"/>
    <s v="Cerrado"/>
    <s v="Julio"/>
    <m/>
    <e v="#REF!"/>
    <e v="#REF!"/>
    <x v="0"/>
    <x v="0"/>
  </r>
  <r>
    <n v="2922"/>
    <n v="23032"/>
    <s v="Tramitar Reclamo"/>
    <d v="2020-07-12T00:00:00"/>
    <x v="6"/>
    <d v="2020-07-17T00:00:00"/>
    <s v="Julio - Septiembre"/>
    <n v="5"/>
    <n v="5"/>
    <s v="Edgardo Fabian Muñoz De leon"/>
    <s v="Cerrado"/>
    <s v="Julio"/>
    <m/>
    <e v="#REF!"/>
    <e v="#REF!"/>
    <x v="0"/>
    <x v="0"/>
  </r>
  <r>
    <n v="2923"/>
    <n v="23033"/>
    <s v="Tramitar Peticiones"/>
    <d v="2020-07-12T00:00:00"/>
    <x v="6"/>
    <d v="2020-07-16T00:00:00"/>
    <s v="Julio - Septiembre"/>
    <n v="4"/>
    <n v="4"/>
    <s v="LUISA FERNANDA SILVA CORTES"/>
    <s v="Cerrado"/>
    <s v="Julio"/>
    <m/>
    <e v="#REF!"/>
    <e v="#REF!"/>
    <x v="0"/>
    <x v="0"/>
  </r>
  <r>
    <n v="2924"/>
    <n v="23034"/>
    <s v="Tramitar Queja"/>
    <d v="2020-07-12T00:00:00"/>
    <x v="6"/>
    <d v="2020-07-17T00:00:00"/>
    <s v="Julio - Septiembre"/>
    <n v="5"/>
    <n v="5"/>
    <s v="luis eduardo mendoza patiño"/>
    <s v="Cerrado"/>
    <s v="Julio"/>
    <m/>
    <e v="#REF!"/>
    <e v="#REF!"/>
    <x v="0"/>
    <x v="0"/>
  </r>
  <r>
    <n v="2925"/>
    <n v="23035"/>
    <s v="Tramitar Queja"/>
    <d v="2020-07-12T00:00:00"/>
    <x v="6"/>
    <d v="2020-07-17T00:00:00"/>
    <s v="Julio - Septiembre"/>
    <n v="5"/>
    <n v="5"/>
    <s v="luis eduardo mendoza patiño"/>
    <s v="Cerrado"/>
    <s v="Julio"/>
    <m/>
    <e v="#REF!"/>
    <e v="#REF!"/>
    <x v="0"/>
    <x v="0"/>
  </r>
  <r>
    <n v="2926"/>
    <n v="23036"/>
    <s v="Tramitar Peticiones"/>
    <d v="2020-07-12T00:00:00"/>
    <x v="6"/>
    <d v="2020-07-16T00:00:00"/>
    <s v="Julio - Septiembre"/>
    <n v="4"/>
    <n v="4"/>
    <s v="YHON EDINSON MOSQUERA DIAZ"/>
    <s v="Cerrado"/>
    <s v="Julio"/>
    <m/>
    <e v="#REF!"/>
    <e v="#REF!"/>
    <x v="0"/>
    <x v="0"/>
  </r>
  <r>
    <n v="2927"/>
    <n v="23037"/>
    <s v="Tramitar Peticiones"/>
    <d v="2020-07-12T00:00:00"/>
    <x v="6"/>
    <d v="2020-07-16T00:00:00"/>
    <s v="Julio - Septiembre"/>
    <n v="4"/>
    <n v="4"/>
    <s v="MARIA DEL PILAR GOMEZ CALDERON"/>
    <s v="Cerrado"/>
    <s v="Julio"/>
    <m/>
    <e v="#REF!"/>
    <e v="#REF!"/>
    <x v="0"/>
    <x v="0"/>
  </r>
  <r>
    <n v="2928"/>
    <n v="23038"/>
    <s v="Tramitar Peticiones"/>
    <d v="2020-07-12T00:00:00"/>
    <x v="6"/>
    <d v="2020-07-16T00:00:00"/>
    <s v="Julio - Septiembre"/>
    <n v="4"/>
    <n v="4"/>
    <s v="chris nshira stefania ibagon rodriguez"/>
    <s v="Cerrado"/>
    <s v="Julio"/>
    <m/>
    <e v="#REF!"/>
    <e v="#REF!"/>
    <x v="0"/>
    <x v="0"/>
  </r>
  <r>
    <n v="2929"/>
    <n v="23039"/>
    <s v="Tramitar Peticiones"/>
    <d v="2020-07-12T00:00:00"/>
    <x v="6"/>
    <d v="2020-07-21T00:00:00"/>
    <s v="Julio - Septiembre"/>
    <n v="9"/>
    <n v="7"/>
    <s v="RUBY RAMOS ROJAS"/>
    <s v="Cerrado"/>
    <s v="Julio"/>
    <m/>
    <e v="#REF!"/>
    <e v="#REF!"/>
    <x v="0"/>
    <x v="0"/>
  </r>
  <r>
    <n v="2930"/>
    <n v="23040"/>
    <s v="Tramitar Peticiones"/>
    <d v="2020-07-12T00:00:00"/>
    <x v="6"/>
    <d v="2020-07-21T00:00:00"/>
    <s v="Julio - Septiembre"/>
    <n v="9"/>
    <n v="7"/>
    <s v="JOSE MIGUEL PAEZ MEZA"/>
    <s v="Cerrado"/>
    <s v="Julio"/>
    <m/>
    <e v="#REF!"/>
    <e v="#REF!"/>
    <x v="0"/>
    <x v="0"/>
  </r>
  <r>
    <n v="2931"/>
    <n v="23041"/>
    <s v="Tramitar Peticiones"/>
    <d v="2020-07-12T00:00:00"/>
    <x v="6"/>
    <d v="2020-07-21T00:00:00"/>
    <s v="Julio - Septiembre"/>
    <n v="9"/>
    <n v="7"/>
    <s v="CAROLINA RODRIGUEZ CAMACHO"/>
    <s v="Cerrado"/>
    <s v="Julio"/>
    <m/>
    <e v="#REF!"/>
    <e v="#REF!"/>
    <x v="0"/>
    <x v="0"/>
  </r>
  <r>
    <n v="2932"/>
    <n v="23042"/>
    <s v="Tramitar Peticiones"/>
    <d v="2020-07-12T00:00:00"/>
    <x v="6"/>
    <d v="2020-07-21T00:00:00"/>
    <s v="Julio - Septiembre"/>
    <n v="9"/>
    <n v="7"/>
    <s v="lady siabatto"/>
    <s v="Cerrado"/>
    <s v="Julio"/>
    <m/>
    <e v="#REF!"/>
    <e v="#REF!"/>
    <x v="0"/>
    <x v="0"/>
  </r>
  <r>
    <n v="2933"/>
    <n v="23043"/>
    <s v="Tramitar Peticiones"/>
    <d v="2020-07-13T00:00:00"/>
    <x v="6"/>
    <d v="2020-07-21T00:00:00"/>
    <s v="Julio - Septiembre"/>
    <n v="8"/>
    <n v="7"/>
    <s v="BEATRIZ SUAREZ"/>
    <s v="Cerrado"/>
    <s v="Julio"/>
    <m/>
    <e v="#REF!"/>
    <e v="#REF!"/>
    <x v="0"/>
    <x v="0"/>
  </r>
  <r>
    <n v="2934"/>
    <n v="23044"/>
    <s v="Tramitar Queja"/>
    <d v="2020-07-13T00:00:00"/>
    <x v="6"/>
    <s v="Pendiente"/>
    <s v="Pendiente"/>
    <e v="#VALUE!"/>
    <e v="#VALUE!"/>
    <s v="JAIRO TABARES"/>
    <s v="Abierto"/>
    <s v="Pendiente"/>
    <m/>
    <e v="#REF!"/>
    <e v="#REF!"/>
    <x v="1"/>
    <x v="1"/>
  </r>
  <r>
    <n v="2935"/>
    <n v="23045"/>
    <s v="Tramitar Peticiones"/>
    <d v="2020-07-13T00:00:00"/>
    <x v="6"/>
    <d v="2020-07-21T00:00:00"/>
    <s v="Julio - Septiembre"/>
    <n v="8"/>
    <n v="7"/>
    <s v="JUAN CARLOS CALDERON ESPAÑA"/>
    <s v="Cerrado"/>
    <s v="Julio"/>
    <m/>
    <e v="#REF!"/>
    <e v="#REF!"/>
    <x v="0"/>
    <x v="0"/>
  </r>
  <r>
    <n v="2936"/>
    <n v="23046"/>
    <s v="Tramitar Queja"/>
    <d v="2020-07-13T00:00:00"/>
    <x v="6"/>
    <d v="2020-07-17T00:00:00"/>
    <s v="Julio - Septiembre"/>
    <n v="4"/>
    <n v="5"/>
    <s v="WILMER GIOVANY MARTIN CAMPOS"/>
    <s v="Cerrado"/>
    <s v="Julio"/>
    <m/>
    <e v="#REF!"/>
    <e v="#REF!"/>
    <x v="0"/>
    <x v="0"/>
  </r>
  <r>
    <n v="2937"/>
    <n v="23047"/>
    <s v="Tramitar Queja"/>
    <d v="2020-07-13T00:00:00"/>
    <x v="6"/>
    <d v="2020-07-17T00:00:00"/>
    <s v="Julio - Septiembre"/>
    <n v="4"/>
    <n v="5"/>
    <s v="FRANCISCO COLORADO MUÑOZ"/>
    <s v="Cerrado"/>
    <s v="Julio"/>
    <m/>
    <e v="#REF!"/>
    <e v="#REF!"/>
    <x v="0"/>
    <x v="0"/>
  </r>
  <r>
    <n v="2938"/>
    <n v="23048"/>
    <s v="Tramitar Queja"/>
    <d v="2020-07-13T00:00:00"/>
    <x v="6"/>
    <d v="2020-07-31T00:00:00"/>
    <s v="Julio - Septiembre"/>
    <n v="18"/>
    <n v="15"/>
    <s v="ROBINSON"/>
    <s v="Cerrado"/>
    <s v="Julio"/>
    <m/>
    <e v="#REF!"/>
    <e v="#REF!"/>
    <x v="0"/>
    <x v="0"/>
  </r>
  <r>
    <n v="2939"/>
    <n v="23049"/>
    <s v="Tramitar Peticiones"/>
    <d v="2020-07-13T00:00:00"/>
    <x v="6"/>
    <d v="2020-07-21T00:00:00"/>
    <s v="Julio - Septiembre"/>
    <n v="8"/>
    <n v="7"/>
    <s v="Wendy Velásquez Ramírez"/>
    <s v="Cerrado"/>
    <s v="Julio"/>
    <m/>
    <e v="#REF!"/>
    <e v="#REF!"/>
    <x v="0"/>
    <x v="0"/>
  </r>
  <r>
    <n v="2940"/>
    <n v="23050"/>
    <s v="Tramitar Peticiones"/>
    <d v="2020-07-13T00:00:00"/>
    <x v="6"/>
    <d v="2020-07-21T00:00:00"/>
    <s v="Julio - Septiembre"/>
    <n v="8"/>
    <n v="7"/>
    <s v="ALVEIRO MALAVER ECHEVERRIA"/>
    <s v="Cerrado"/>
    <s v="Julio"/>
    <m/>
    <e v="#REF!"/>
    <e v="#REF!"/>
    <x v="0"/>
    <x v="0"/>
  </r>
  <r>
    <n v="2941"/>
    <n v="23051"/>
    <s v="Tramitar Peticiones"/>
    <d v="2020-07-13T00:00:00"/>
    <x v="6"/>
    <d v="2020-07-21T00:00:00"/>
    <s v="Julio - Septiembre"/>
    <n v="8"/>
    <n v="7"/>
    <s v="NORALUZ DURANGO GUARIN"/>
    <s v="Cerrado"/>
    <s v="Julio"/>
    <m/>
    <e v="#REF!"/>
    <e v="#REF!"/>
    <x v="0"/>
    <x v="0"/>
  </r>
  <r>
    <n v="2942"/>
    <n v="23052"/>
    <s v="Tramitar Peticiones"/>
    <d v="2020-07-13T00:00:00"/>
    <x v="6"/>
    <d v="2020-07-21T00:00:00"/>
    <s v="Julio - Septiembre"/>
    <n v="8"/>
    <n v="7"/>
    <s v="WILLIAM LOPEZ LEYTON"/>
    <s v="Cerrado"/>
    <s v="Julio"/>
    <m/>
    <e v="#REF!"/>
    <e v="#REF!"/>
    <x v="0"/>
    <x v="0"/>
  </r>
  <r>
    <n v="2943"/>
    <n v="23053"/>
    <s v="Tramitar Peticiones"/>
    <d v="2020-07-13T00:00:00"/>
    <x v="6"/>
    <d v="2020-07-21T00:00:00"/>
    <s v="Julio - Septiembre"/>
    <n v="8"/>
    <n v="7"/>
    <s v="SANTIAGO ALZATE CARDONA"/>
    <s v="Cerrado"/>
    <s v="Julio"/>
    <m/>
    <e v="#REF!"/>
    <e v="#REF!"/>
    <x v="0"/>
    <x v="0"/>
  </r>
  <r>
    <n v="2944"/>
    <n v="23054"/>
    <s v="Tramitar Peticiones"/>
    <d v="2020-07-13T00:00:00"/>
    <x v="6"/>
    <d v="2020-07-21T00:00:00"/>
    <s v="Julio - Septiembre"/>
    <n v="8"/>
    <n v="7"/>
    <s v="Rafael H. Otálora Pineda"/>
    <s v="Cerrado"/>
    <s v="Julio"/>
    <m/>
    <e v="#REF!"/>
    <e v="#REF!"/>
    <x v="0"/>
    <x v="0"/>
  </r>
  <r>
    <n v="2945"/>
    <n v="23055"/>
    <s v="Tramitar Peticiones"/>
    <d v="2020-07-13T00:00:00"/>
    <x v="6"/>
    <d v="2020-07-21T00:00:00"/>
    <s v="Julio - Septiembre"/>
    <n v="8"/>
    <n v="7"/>
    <s v="Camilo Andres Vargas Castillo"/>
    <s v="Cerrado"/>
    <s v="Julio"/>
    <m/>
    <e v="#REF!"/>
    <e v="#REF!"/>
    <x v="0"/>
    <x v="0"/>
  </r>
  <r>
    <n v="2946"/>
    <n v="23056"/>
    <s v="Tramitar Peticiones"/>
    <d v="2020-07-13T00:00:00"/>
    <x v="6"/>
    <d v="2020-07-21T00:00:00"/>
    <s v="Julio - Septiembre"/>
    <n v="8"/>
    <n v="7"/>
    <s v="Camilo Andres Vargas Castillo"/>
    <s v="Cerrado"/>
    <s v="Julio"/>
    <m/>
    <e v="#REF!"/>
    <e v="#REF!"/>
    <x v="0"/>
    <x v="0"/>
  </r>
  <r>
    <n v="2947"/>
    <n v="23057"/>
    <s v="Tramitar Reclamo"/>
    <d v="2020-07-13T00:00:00"/>
    <x v="6"/>
    <d v="2020-07-17T00:00:00"/>
    <s v="Julio - Septiembre"/>
    <n v="4"/>
    <n v="5"/>
    <s v="GERMAN GALVIS GALVIS"/>
    <s v="Cerrado"/>
    <s v="Julio"/>
    <m/>
    <e v="#REF!"/>
    <e v="#REF!"/>
    <x v="0"/>
    <x v="0"/>
  </r>
  <r>
    <n v="2948"/>
    <n v="23058"/>
    <s v="Tramitar Queja"/>
    <d v="2020-07-13T00:00:00"/>
    <x v="6"/>
    <s v="Pendiente"/>
    <s v="Pendiente"/>
    <e v="#VALUE!"/>
    <e v="#VALUE!"/>
    <s v="DELIA TINOCO MENDOZA"/>
    <s v="Abierto"/>
    <s v="Pendiente"/>
    <m/>
    <e v="#REF!"/>
    <e v="#REF!"/>
    <x v="1"/>
    <x v="1"/>
  </r>
  <r>
    <n v="2949"/>
    <n v="23059"/>
    <s v="Tramitar Peticiones"/>
    <d v="2020-07-13T00:00:00"/>
    <x v="6"/>
    <d v="2020-07-21T00:00:00"/>
    <s v="Julio - Septiembre"/>
    <n v="8"/>
    <n v="7"/>
    <s v="Luis Jimmy Paz Lopez"/>
    <s v="Cerrado"/>
    <s v="Julio"/>
    <m/>
    <e v="#REF!"/>
    <e v="#REF!"/>
    <x v="0"/>
    <x v="0"/>
  </r>
  <r>
    <n v="2950"/>
    <n v="23060"/>
    <s v="Tramitar Peticiones"/>
    <d v="2020-07-13T00:00:00"/>
    <x v="6"/>
    <d v="2020-07-21T00:00:00"/>
    <s v="Julio - Septiembre"/>
    <n v="8"/>
    <n v="7"/>
    <s v="Mayra Fernanda Frías Delgadillo"/>
    <s v="Cerrado"/>
    <s v="Julio"/>
    <m/>
    <e v="#REF!"/>
    <e v="#REF!"/>
    <x v="0"/>
    <x v="0"/>
  </r>
  <r>
    <n v="2951"/>
    <n v="23061"/>
    <s v="Tramitar Peticiones"/>
    <d v="2020-07-13T00:00:00"/>
    <x v="6"/>
    <d v="2020-07-21T00:00:00"/>
    <s v="Julio - Septiembre"/>
    <n v="8"/>
    <n v="7"/>
    <s v="GINNA TATIANA PULIDO NIÑO"/>
    <s v="Cerrado"/>
    <s v="Julio"/>
    <m/>
    <e v="#REF!"/>
    <e v="#REF!"/>
    <x v="0"/>
    <x v="0"/>
  </r>
  <r>
    <n v="2952"/>
    <n v="23062"/>
    <s v="Tramitar Peticiones"/>
    <d v="2020-07-13T00:00:00"/>
    <x v="6"/>
    <d v="2020-07-21T00:00:00"/>
    <s v="Julio - Septiembre"/>
    <n v="8"/>
    <n v="7"/>
    <s v="JAIME LLANOS ALVIRA"/>
    <s v="Cerrado"/>
    <s v="Julio"/>
    <m/>
    <e v="#REF!"/>
    <e v="#REF!"/>
    <x v="0"/>
    <x v="0"/>
  </r>
  <r>
    <n v="2953"/>
    <n v="23063"/>
    <s v="Tramitar Queja"/>
    <d v="2020-07-13T00:00:00"/>
    <x v="6"/>
    <s v="Pendiente"/>
    <s v="Pendiente"/>
    <e v="#VALUE!"/>
    <e v="#VALUE!"/>
    <s v="ANGELA XIMENA CORDOBA"/>
    <s v="Abierto"/>
    <s v="Pendiente"/>
    <m/>
    <e v="#REF!"/>
    <e v="#REF!"/>
    <x v="1"/>
    <x v="1"/>
  </r>
  <r>
    <n v="2954"/>
    <n v="23064"/>
    <s v="Tramitar Peticiones"/>
    <d v="2020-07-13T00:00:00"/>
    <x v="6"/>
    <d v="2020-07-21T00:00:00"/>
    <s v="Julio - Septiembre"/>
    <n v="8"/>
    <n v="7"/>
    <s v="Duverley Ramírez Llano"/>
    <s v="Cerrado"/>
    <s v="Julio"/>
    <m/>
    <e v="#REF!"/>
    <e v="#REF!"/>
    <x v="0"/>
    <x v="0"/>
  </r>
  <r>
    <n v="2955"/>
    <n v="23065"/>
    <s v="Tramitar Reclamo"/>
    <d v="2020-07-13T00:00:00"/>
    <x v="6"/>
    <d v="2020-08-06T00:00:00"/>
    <s v="Julio - Septiembre"/>
    <n v="24"/>
    <n v="19"/>
    <s v="Carolina Vásquez Salazar"/>
    <s v="Cerrado"/>
    <s v="Agosto"/>
    <m/>
    <e v="#REF!"/>
    <e v="#REF!"/>
    <x v="0"/>
    <x v="0"/>
  </r>
  <r>
    <n v="2956"/>
    <n v="23066"/>
    <s v="Tramitar Queja"/>
    <d v="2020-07-13T00:00:00"/>
    <x v="6"/>
    <d v="2020-08-21T00:00:00"/>
    <s v="Julio - Septiembre"/>
    <n v="39"/>
    <n v="30"/>
    <s v="VALERIA DAVID MEDINA"/>
    <s v="Cerrado"/>
    <s v="Agosto"/>
    <m/>
    <e v="#REF!"/>
    <e v="#REF!"/>
    <x v="0"/>
    <x v="0"/>
  </r>
  <r>
    <n v="2957"/>
    <n v="23067"/>
    <s v="Tramitar Peticiones"/>
    <d v="2020-07-13T00:00:00"/>
    <x v="6"/>
    <d v="2020-07-21T00:00:00"/>
    <s v="Julio - Septiembre"/>
    <n v="8"/>
    <n v="7"/>
    <s v="Guillermo Poveda Perdomo"/>
    <s v="Cerrado"/>
    <s v="Julio"/>
    <m/>
    <e v="#REF!"/>
    <e v="#REF!"/>
    <x v="0"/>
    <x v="0"/>
  </r>
  <r>
    <n v="2958"/>
    <n v="23068"/>
    <s v="Tramitar Reclamo"/>
    <d v="2020-07-13T00:00:00"/>
    <x v="6"/>
    <s v="Pendiente"/>
    <s v="Pendiente"/>
    <e v="#VALUE!"/>
    <e v="#VALUE!"/>
    <s v="Cilia Enith Jiménez Lobelo."/>
    <s v="Abierto"/>
    <s v="Pendiente"/>
    <m/>
    <e v="#REF!"/>
    <e v="#REF!"/>
    <x v="1"/>
    <x v="1"/>
  </r>
  <r>
    <n v="2959"/>
    <n v="23069"/>
    <s v="Tramitar Peticiones"/>
    <d v="2020-07-13T00:00:00"/>
    <x v="6"/>
    <d v="2020-07-21T00:00:00"/>
    <s v="Julio - Septiembre"/>
    <n v="8"/>
    <n v="7"/>
    <s v="José Ricardo Tierradentro"/>
    <s v="Cerrado"/>
    <s v="Julio"/>
    <m/>
    <e v="#REF!"/>
    <e v="#REF!"/>
    <x v="0"/>
    <x v="0"/>
  </r>
  <r>
    <n v="2960"/>
    <n v="23070"/>
    <s v="Tramitar Peticiones"/>
    <d v="2020-07-13T00:00:00"/>
    <x v="6"/>
    <d v="2020-07-21T00:00:00"/>
    <s v="Julio - Septiembre"/>
    <n v="8"/>
    <n v="7"/>
    <s v="José Efraín calderón"/>
    <s v="Cerrado"/>
    <s v="Julio"/>
    <m/>
    <e v="#REF!"/>
    <e v="#REF!"/>
    <x v="0"/>
    <x v="0"/>
  </r>
  <r>
    <n v="2961"/>
    <n v="23071"/>
    <s v="Tramitar Queja"/>
    <d v="2020-07-13T00:00:00"/>
    <x v="6"/>
    <d v="2020-07-17T00:00:00"/>
    <s v="Julio - Septiembre"/>
    <n v="4"/>
    <n v="5"/>
    <s v="Richard Augusto Durango Suarez"/>
    <s v="Cerrado"/>
    <s v="Julio"/>
    <m/>
    <e v="#REF!"/>
    <e v="#REF!"/>
    <x v="0"/>
    <x v="0"/>
  </r>
  <r>
    <n v="2962"/>
    <n v="23072"/>
    <s v="Tramitar Peticiones"/>
    <d v="2020-07-13T00:00:00"/>
    <x v="6"/>
    <d v="2020-07-21T00:00:00"/>
    <s v="Julio - Septiembre"/>
    <n v="8"/>
    <n v="7"/>
    <s v="Javier Santacruz"/>
    <s v="Cerrado"/>
    <s v="Julio"/>
    <m/>
    <e v="#REF!"/>
    <e v="#REF!"/>
    <x v="0"/>
    <x v="0"/>
  </r>
  <r>
    <n v="2963"/>
    <n v="23073"/>
    <s v="Tramitar Peticiones"/>
    <d v="2020-07-13T00:00:00"/>
    <x v="6"/>
    <d v="2020-07-21T00:00:00"/>
    <s v="Julio - Septiembre"/>
    <n v="8"/>
    <n v="7"/>
    <s v="MAURICIO ANDRES LIS LIS"/>
    <s v="Cerrado"/>
    <s v="Julio"/>
    <m/>
    <e v="#REF!"/>
    <e v="#REF!"/>
    <x v="0"/>
    <x v="0"/>
  </r>
  <r>
    <n v="2964"/>
    <n v="23074"/>
    <s v="Tramitar Peticiones"/>
    <d v="2020-07-13T00:00:00"/>
    <x v="6"/>
    <d v="2020-07-21T00:00:00"/>
    <s v="Julio - Septiembre"/>
    <n v="8"/>
    <n v="7"/>
    <s v="Carlos Felipe Vargas"/>
    <s v="Cerrado"/>
    <s v="Julio"/>
    <m/>
    <e v="#REF!"/>
    <e v="#REF!"/>
    <x v="0"/>
    <x v="0"/>
  </r>
  <r>
    <n v="2965"/>
    <n v="23075"/>
    <s v="Tramitar Peticiones"/>
    <d v="2020-07-13T00:00:00"/>
    <x v="6"/>
    <d v="2020-07-21T00:00:00"/>
    <s v="Julio - Septiembre"/>
    <n v="8"/>
    <n v="7"/>
    <s v="luis eduardo acevedo franco"/>
    <s v="Cerrado"/>
    <s v="Julio"/>
    <m/>
    <e v="#REF!"/>
    <e v="#REF!"/>
    <x v="0"/>
    <x v="0"/>
  </r>
  <r>
    <n v="2966"/>
    <n v="23076"/>
    <s v="Tramitar Peticiones"/>
    <d v="2020-07-13T00:00:00"/>
    <x v="6"/>
    <d v="2020-07-21T00:00:00"/>
    <s v="Julio - Septiembre"/>
    <n v="8"/>
    <n v="7"/>
    <s v="Salomón Saad Corredor"/>
    <s v="Cerrado"/>
    <s v="Julio"/>
    <m/>
    <e v="#REF!"/>
    <e v="#REF!"/>
    <x v="0"/>
    <x v="0"/>
  </r>
  <r>
    <n v="2967"/>
    <n v="23077"/>
    <s v="Tramitar Peticiones"/>
    <d v="2020-07-14T00:00:00"/>
    <x v="6"/>
    <d v="2020-07-21T00:00:00"/>
    <s v="Julio - Septiembre"/>
    <n v="7"/>
    <n v="6"/>
    <s v="Salud Total EPS"/>
    <s v="Cerrado"/>
    <s v="Julio"/>
    <m/>
    <e v="#REF!"/>
    <e v="#REF!"/>
    <x v="0"/>
    <x v="0"/>
  </r>
  <r>
    <n v="2968"/>
    <n v="23078"/>
    <s v="Tramitar Peticiones"/>
    <d v="2020-07-14T00:00:00"/>
    <x v="6"/>
    <d v="2020-07-21T00:00:00"/>
    <s v="Julio - Septiembre"/>
    <n v="7"/>
    <n v="6"/>
    <s v="ORLANDO AMADEO CHAON CORTES"/>
    <s v="Cerrado"/>
    <s v="Julio"/>
    <m/>
    <e v="#REF!"/>
    <e v="#REF!"/>
    <x v="0"/>
    <x v="0"/>
  </r>
  <r>
    <n v="2969"/>
    <n v="23079"/>
    <s v="Tramitar Peticiones"/>
    <d v="2020-07-14T00:00:00"/>
    <x v="6"/>
    <d v="2020-07-21T00:00:00"/>
    <s v="Julio - Septiembre"/>
    <n v="7"/>
    <n v="6"/>
    <s v="ANGIE VELOZA"/>
    <s v="Cerrado"/>
    <s v="Julio"/>
    <m/>
    <e v="#REF!"/>
    <e v="#REF!"/>
    <x v="0"/>
    <x v="0"/>
  </r>
  <r>
    <n v="2970"/>
    <n v="23080"/>
    <s v="Tramitar Queja"/>
    <d v="2020-07-14T00:00:00"/>
    <x v="6"/>
    <d v="2020-07-17T00:00:00"/>
    <s v="Julio - Septiembre"/>
    <n v="3"/>
    <n v="4"/>
    <s v="PABLO ALEJANDRO CAJIGAS ORTEGA"/>
    <s v="Cerrado"/>
    <s v="Julio"/>
    <m/>
    <e v="#REF!"/>
    <e v="#REF!"/>
    <x v="0"/>
    <x v="0"/>
  </r>
  <r>
    <n v="2971"/>
    <n v="23081"/>
    <s v="Tramitar Queja"/>
    <d v="2020-07-14T00:00:00"/>
    <x v="6"/>
    <d v="2020-07-17T00:00:00"/>
    <s v="Julio - Septiembre"/>
    <n v="3"/>
    <n v="4"/>
    <s v="RAFAEL HUMBERTO PINILLA PAEZ"/>
    <s v="Cerrado"/>
    <s v="Julio"/>
    <m/>
    <e v="#REF!"/>
    <e v="#REF!"/>
    <x v="0"/>
    <x v="0"/>
  </r>
  <r>
    <n v="2972"/>
    <n v="23082"/>
    <s v="Tramitar Queja"/>
    <d v="2020-07-14T00:00:00"/>
    <x v="6"/>
    <d v="2020-07-17T00:00:00"/>
    <s v="Julio - Septiembre"/>
    <n v="3"/>
    <n v="4"/>
    <s v="FRANCELINA PADILLA DE VALBUENA"/>
    <s v="Cerrado"/>
    <s v="Julio"/>
    <m/>
    <e v="#REF!"/>
    <e v="#REF!"/>
    <x v="0"/>
    <x v="0"/>
  </r>
  <r>
    <n v="2973"/>
    <n v="23083"/>
    <s v="Tramitar Queja"/>
    <d v="2020-07-14T00:00:00"/>
    <x v="6"/>
    <d v="2020-07-17T00:00:00"/>
    <s v="Julio - Septiembre"/>
    <n v="3"/>
    <n v="4"/>
    <s v="Sandra baquero"/>
    <s v="Cerrado"/>
    <s v="Julio"/>
    <m/>
    <e v="#REF!"/>
    <e v="#REF!"/>
    <x v="0"/>
    <x v="0"/>
  </r>
  <r>
    <n v="2974"/>
    <n v="23084"/>
    <s v="Tramitar Queja"/>
    <d v="2020-07-14T00:00:00"/>
    <x v="6"/>
    <s v="Pendiente"/>
    <s v="Pendiente"/>
    <e v="#VALUE!"/>
    <e v="#VALUE!"/>
    <s v="Lucero Ramos de Romero"/>
    <s v="Abierto"/>
    <s v="Pendiente"/>
    <m/>
    <e v="#REF!"/>
    <e v="#REF!"/>
    <x v="1"/>
    <x v="1"/>
  </r>
  <r>
    <n v="2975"/>
    <n v="23085"/>
    <s v="Tramitar Queja"/>
    <d v="2020-07-14T00:00:00"/>
    <x v="6"/>
    <d v="2020-07-17T00:00:00"/>
    <s v="Julio - Septiembre"/>
    <n v="3"/>
    <n v="4"/>
    <s v="Maria del socorro muñoz coneo"/>
    <s v="Cerrado"/>
    <s v="Julio"/>
    <m/>
    <e v="#REF!"/>
    <e v="#REF!"/>
    <x v="0"/>
    <x v="0"/>
  </r>
  <r>
    <n v="2976"/>
    <n v="23086"/>
    <s v="Tramitar Queja"/>
    <d v="2020-07-14T00:00:00"/>
    <x v="6"/>
    <d v="2020-07-17T00:00:00"/>
    <s v="Julio - Septiembre"/>
    <n v="3"/>
    <n v="4"/>
    <s v="JEISON PULIDO"/>
    <s v="Cerrado"/>
    <s v="Julio"/>
    <m/>
    <e v="#REF!"/>
    <e v="#REF!"/>
    <x v="0"/>
    <x v="0"/>
  </r>
  <r>
    <n v="2977"/>
    <n v="23087"/>
    <s v="Asignar Sugerencia"/>
    <d v="2020-07-14T00:00:00"/>
    <x v="6"/>
    <d v="2020-07-21T00:00:00"/>
    <s v="Julio - Septiembre"/>
    <n v="7"/>
    <n v="6"/>
    <s v="CARLOS A. BERNAL"/>
    <s v="Cerrado"/>
    <s v="Julio"/>
    <m/>
    <e v="#REF!"/>
    <e v="#REF!"/>
    <x v="0"/>
    <x v="0"/>
  </r>
  <r>
    <n v="2978"/>
    <n v="23088"/>
    <s v="Tramitar Peticiones"/>
    <d v="2020-07-14T00:00:00"/>
    <x v="6"/>
    <d v="2020-07-21T00:00:00"/>
    <s v="Julio - Septiembre"/>
    <n v="7"/>
    <n v="6"/>
    <s v="Patricia García Carvajal"/>
    <s v="Cerrado"/>
    <s v="Julio"/>
    <m/>
    <e v="#REF!"/>
    <e v="#REF!"/>
    <x v="0"/>
    <x v="0"/>
  </r>
  <r>
    <n v="2979"/>
    <n v="23089"/>
    <s v="Tramitar Queja"/>
    <d v="2020-07-14T00:00:00"/>
    <x v="6"/>
    <s v="Pendiente"/>
    <s v="Pendiente"/>
    <e v="#VALUE!"/>
    <e v="#VALUE!"/>
    <s v="JAIRO TABARES"/>
    <s v="Abierto"/>
    <s v="Pendiente"/>
    <m/>
    <e v="#REF!"/>
    <e v="#REF!"/>
    <x v="1"/>
    <x v="1"/>
  </r>
  <r>
    <n v="2980"/>
    <n v="23090"/>
    <s v="Tramitar Queja"/>
    <d v="2020-07-14T00:00:00"/>
    <x v="6"/>
    <d v="2020-07-17T00:00:00"/>
    <s v="Julio - Septiembre"/>
    <n v="3"/>
    <n v="4"/>
    <s v="wilson chaparro"/>
    <s v="Cerrado"/>
    <s v="Julio"/>
    <m/>
    <e v="#REF!"/>
    <e v="#REF!"/>
    <x v="0"/>
    <x v="0"/>
  </r>
  <r>
    <n v="2981"/>
    <n v="23091"/>
    <s v="Tramitar Peticiones"/>
    <d v="2020-07-14T00:00:00"/>
    <x v="6"/>
    <d v="2020-07-21T00:00:00"/>
    <s v="Julio - Septiembre"/>
    <n v="7"/>
    <n v="6"/>
    <s v="Juliana Velasquez"/>
    <s v="Cerrado"/>
    <s v="Julio"/>
    <m/>
    <e v="#REF!"/>
    <e v="#REF!"/>
    <x v="0"/>
    <x v="0"/>
  </r>
  <r>
    <n v="2982"/>
    <n v="23092"/>
    <s v="Tramitar Queja"/>
    <d v="2020-07-14T00:00:00"/>
    <x v="6"/>
    <d v="2020-07-17T00:00:00"/>
    <s v="Julio - Septiembre"/>
    <n v="3"/>
    <n v="4"/>
    <s v="Leono salas de mesa"/>
    <s v="Cerrado"/>
    <s v="Julio"/>
    <m/>
    <e v="#REF!"/>
    <e v="#REF!"/>
    <x v="0"/>
    <x v="0"/>
  </r>
  <r>
    <n v="2983"/>
    <n v="23093"/>
    <s v="Tramitar Peticiones"/>
    <d v="2020-07-14T00:00:00"/>
    <x v="6"/>
    <d v="2020-07-21T00:00:00"/>
    <s v="Julio - Septiembre"/>
    <n v="7"/>
    <n v="6"/>
    <s v="HOLLMAN DAVID RODRIGUEZ RINCON"/>
    <s v="Cerrado"/>
    <s v="Julio"/>
    <m/>
    <e v="#REF!"/>
    <e v="#REF!"/>
    <x v="0"/>
    <x v="0"/>
  </r>
  <r>
    <n v="2984"/>
    <n v="23094"/>
    <s v="Tramitar Peticiones"/>
    <d v="2020-07-14T00:00:00"/>
    <x v="6"/>
    <d v="2020-07-21T00:00:00"/>
    <s v="Julio - Septiembre"/>
    <n v="7"/>
    <n v="6"/>
    <s v="tramites realizados"/>
    <s v="Cerrado"/>
    <s v="Julio"/>
    <m/>
    <e v="#REF!"/>
    <e v="#REF!"/>
    <x v="0"/>
    <x v="0"/>
  </r>
  <r>
    <n v="2985"/>
    <n v="23095"/>
    <s v="Tramitar Peticiones"/>
    <d v="2020-07-14T00:00:00"/>
    <x v="6"/>
    <d v="2020-07-21T00:00:00"/>
    <s v="Julio - Septiembre"/>
    <n v="7"/>
    <n v="6"/>
    <s v="Manuel Badel Torres"/>
    <s v="Cerrado"/>
    <s v="Julio"/>
    <m/>
    <e v="#REF!"/>
    <e v="#REF!"/>
    <x v="0"/>
    <x v="0"/>
  </r>
  <r>
    <n v="2986"/>
    <n v="23096"/>
    <s v="Tramitar Queja"/>
    <d v="2020-07-14T00:00:00"/>
    <x v="6"/>
    <d v="2020-07-17T00:00:00"/>
    <s v="Julio - Septiembre"/>
    <n v="3"/>
    <n v="4"/>
    <s v="Rafael Samudio Milanes"/>
    <s v="Cerrado"/>
    <s v="Julio"/>
    <m/>
    <e v="#REF!"/>
    <e v="#REF!"/>
    <x v="0"/>
    <x v="0"/>
  </r>
  <r>
    <n v="2987"/>
    <n v="23097"/>
    <s v="Tramitar Peticiones"/>
    <d v="2020-07-14T00:00:00"/>
    <x v="6"/>
    <d v="2020-07-21T00:00:00"/>
    <s v="Julio - Septiembre"/>
    <n v="7"/>
    <n v="6"/>
    <s v="NILSON HEYLEN VASQUEZ CALDERON"/>
    <s v="Cerrado"/>
    <s v="Julio"/>
    <m/>
    <e v="#REF!"/>
    <e v="#REF!"/>
    <x v="0"/>
    <x v="0"/>
  </r>
  <r>
    <n v="2988"/>
    <n v="23098"/>
    <s v="Tramitar Peticiones"/>
    <d v="2020-07-14T00:00:00"/>
    <x v="6"/>
    <d v="2020-07-21T00:00:00"/>
    <s v="Julio - Septiembre"/>
    <n v="7"/>
    <n v="6"/>
    <s v="YOLANDA MARÍA FREYTES DE ROMERO"/>
    <s v="Cerrado"/>
    <s v="Julio"/>
    <m/>
    <e v="#REF!"/>
    <e v="#REF!"/>
    <x v="0"/>
    <x v="0"/>
  </r>
  <r>
    <n v="2989"/>
    <n v="23099"/>
    <s v="Asignar Sugerencia"/>
    <d v="2020-07-14T00:00:00"/>
    <x v="6"/>
    <d v="2020-07-21T00:00:00"/>
    <s v="Julio - Septiembre"/>
    <n v="7"/>
    <n v="6"/>
    <s v="leonor bedoya reyes"/>
    <s v="Cerrado"/>
    <s v="Julio"/>
    <m/>
    <e v="#REF!"/>
    <e v="#REF!"/>
    <x v="0"/>
    <x v="0"/>
  </r>
  <r>
    <n v="2990"/>
    <n v="23100"/>
    <s v="Tramitar Queja"/>
    <d v="2020-07-14T00:00:00"/>
    <x v="6"/>
    <s v="Pendiente"/>
    <s v="Pendiente"/>
    <e v="#VALUE!"/>
    <e v="#VALUE!"/>
    <s v="sergio perdomo perdomo"/>
    <s v="Abierto"/>
    <s v="Pendiente"/>
    <m/>
    <e v="#REF!"/>
    <e v="#REF!"/>
    <x v="1"/>
    <x v="1"/>
  </r>
  <r>
    <n v="2991"/>
    <n v="23101"/>
    <s v="Tramitar Queja"/>
    <d v="2020-07-14T00:00:00"/>
    <x v="6"/>
    <d v="2020-07-17T00:00:00"/>
    <s v="Julio - Septiembre"/>
    <n v="3"/>
    <n v="4"/>
    <s v="ELKIN EMIR CABRERA BARRERA"/>
    <s v="Cerrado"/>
    <s v="Julio"/>
    <m/>
    <e v="#REF!"/>
    <e v="#REF!"/>
    <x v="0"/>
    <x v="0"/>
  </r>
  <r>
    <n v="2992"/>
    <n v="23102"/>
    <s v="Tramitar Queja"/>
    <d v="2020-07-14T00:00:00"/>
    <x v="6"/>
    <d v="2020-07-14T00:00:00"/>
    <s v="Julio - Septiembre"/>
    <n v="0"/>
    <n v="1"/>
    <s v="paola mahecha Badillo"/>
    <s v="Cerrado"/>
    <s v="Julio"/>
    <m/>
    <e v="#REF!"/>
    <e v="#REF!"/>
    <x v="0"/>
    <x v="0"/>
  </r>
  <r>
    <n v="2993"/>
    <n v="23103"/>
    <s v="Tramitar Peticiones"/>
    <d v="2020-07-14T00:00:00"/>
    <x v="6"/>
    <d v="2020-07-21T00:00:00"/>
    <s v="Julio - Septiembre"/>
    <n v="7"/>
    <n v="6"/>
    <s v="Jhon henry Meneses molina"/>
    <s v="Cerrado"/>
    <s v="Julio"/>
    <m/>
    <e v="#REF!"/>
    <e v="#REF!"/>
    <x v="0"/>
    <x v="0"/>
  </r>
  <r>
    <n v="2994"/>
    <n v="23104"/>
    <s v="Tramitar Queja"/>
    <d v="2020-07-14T00:00:00"/>
    <x v="6"/>
    <s v="Pendiente"/>
    <s v="Pendiente"/>
    <e v="#VALUE!"/>
    <e v="#VALUE!"/>
    <s v="JAIRO TABARES"/>
    <s v="Abierto"/>
    <s v="Pendiente"/>
    <m/>
    <e v="#REF!"/>
    <e v="#REF!"/>
    <x v="1"/>
    <x v="1"/>
  </r>
  <r>
    <n v="2995"/>
    <n v="23105"/>
    <s v="Tramitar Queja"/>
    <d v="2020-07-14T00:00:00"/>
    <x v="6"/>
    <d v="2020-07-17T00:00:00"/>
    <s v="Julio - Septiembre"/>
    <n v="3"/>
    <n v="4"/>
    <s v="lizeth carolina andrade"/>
    <s v="Cerrado"/>
    <s v="Julio"/>
    <m/>
    <e v="#REF!"/>
    <e v="#REF!"/>
    <x v="0"/>
    <x v="0"/>
  </r>
  <r>
    <n v="2996"/>
    <n v="23106"/>
    <s v="Tramitar Peticiones"/>
    <d v="2020-07-14T00:00:00"/>
    <x v="6"/>
    <d v="2020-07-21T00:00:00"/>
    <s v="Julio - Septiembre"/>
    <n v="7"/>
    <n v="6"/>
    <s v="Gilma Eibe Benavides"/>
    <s v="Cerrado"/>
    <s v="Julio"/>
    <m/>
    <e v="#REF!"/>
    <e v="#REF!"/>
    <x v="0"/>
    <x v="0"/>
  </r>
  <r>
    <n v="2997"/>
    <n v="23107"/>
    <s v="Tramitar Reclamo"/>
    <d v="2020-07-14T00:00:00"/>
    <x v="6"/>
    <d v="2020-07-17T00:00:00"/>
    <s v="Julio - Septiembre"/>
    <n v="3"/>
    <n v="4"/>
    <s v="Juan Pablo Barrera Cobaleda"/>
    <s v="Cerrado"/>
    <s v="Julio"/>
    <m/>
    <e v="#REF!"/>
    <e v="#REF!"/>
    <x v="0"/>
    <x v="0"/>
  </r>
  <r>
    <n v="2998"/>
    <n v="23108"/>
    <s v="Tramitar Peticiones"/>
    <d v="2020-07-14T00:00:00"/>
    <x v="6"/>
    <d v="2020-07-21T00:00:00"/>
    <s v="Julio - Septiembre"/>
    <n v="7"/>
    <n v="6"/>
    <s v="Alan Cuello Villarreal"/>
    <s v="Cerrado"/>
    <s v="Julio"/>
    <m/>
    <e v="#REF!"/>
    <e v="#REF!"/>
    <x v="0"/>
    <x v="0"/>
  </r>
  <r>
    <n v="2999"/>
    <n v="23109"/>
    <s v="Tramitar Peticiones"/>
    <d v="2020-07-14T00:00:00"/>
    <x v="6"/>
    <d v="2020-07-21T00:00:00"/>
    <s v="Julio - Septiembre"/>
    <n v="7"/>
    <n v="6"/>
    <s v="alba stella montoya gonzalez"/>
    <s v="Cerrado"/>
    <s v="Julio"/>
    <m/>
    <e v="#REF!"/>
    <e v="#REF!"/>
    <x v="0"/>
    <x v="0"/>
  </r>
  <r>
    <n v="3000"/>
    <n v="23110"/>
    <s v="Tramitar Queja"/>
    <d v="2020-07-14T00:00:00"/>
    <x v="6"/>
    <d v="2020-07-21T00:00:00"/>
    <s v="Julio - Septiembre"/>
    <n v="7"/>
    <n v="6"/>
    <s v="Gonzalo Restrepo Palacios"/>
    <s v="Cerrado"/>
    <s v="Julio"/>
    <m/>
    <e v="#REF!"/>
    <e v="#REF!"/>
    <x v="0"/>
    <x v="0"/>
  </r>
  <r>
    <n v="3001"/>
    <n v="23111"/>
    <s v="Tramitar Peticiones"/>
    <d v="2020-07-14T00:00:00"/>
    <x v="6"/>
    <s v="Pendiente"/>
    <s v="Pendiente"/>
    <e v="#VALUE!"/>
    <e v="#VALUE!"/>
    <s v="Catalina Rendón Londoño"/>
    <s v="Abierto"/>
    <s v="Pendiente"/>
    <m/>
    <e v="#REF!"/>
    <e v="#REF!"/>
    <x v="1"/>
    <x v="1"/>
  </r>
  <r>
    <n v="3002"/>
    <n v="23112"/>
    <s v="Tramitar Reclamo"/>
    <d v="2020-07-14T00:00:00"/>
    <x v="6"/>
    <d v="2020-07-17T00:00:00"/>
    <s v="Julio - Septiembre"/>
    <n v="3"/>
    <n v="4"/>
    <s v="ANA CECILIA TRIANA MARTINEZ"/>
    <s v="Cerrado"/>
    <s v="Julio"/>
    <m/>
    <e v="#REF!"/>
    <e v="#REF!"/>
    <x v="0"/>
    <x v="0"/>
  </r>
  <r>
    <n v="3003"/>
    <n v="23113"/>
    <s v="Tramitar Queja"/>
    <d v="2020-07-14T00:00:00"/>
    <x v="6"/>
    <d v="2020-07-21T00:00:00"/>
    <s v="Julio - Septiembre"/>
    <n v="7"/>
    <n v="6"/>
    <s v="Gonzalo Restrepo Palacios"/>
    <s v="Cerrado"/>
    <s v="Julio"/>
    <m/>
    <e v="#REF!"/>
    <e v="#REF!"/>
    <x v="0"/>
    <x v="0"/>
  </r>
  <r>
    <n v="3004"/>
    <n v="23114"/>
    <s v="Asignar Sugerencia"/>
    <d v="2020-07-14T00:00:00"/>
    <x v="6"/>
    <d v="2020-07-21T00:00:00"/>
    <s v="Julio - Septiembre"/>
    <n v="7"/>
    <n v="6"/>
    <s v="Nelson Enrique Pinzon Sanchez"/>
    <s v="Cerrado"/>
    <s v="Julio"/>
    <m/>
    <e v="#REF!"/>
    <e v="#REF!"/>
    <x v="0"/>
    <x v="0"/>
  </r>
  <r>
    <n v="3005"/>
    <n v="23115"/>
    <s v="Tramitar Peticiones"/>
    <d v="2020-07-14T00:00:00"/>
    <x v="6"/>
    <d v="2020-07-21T00:00:00"/>
    <s v="Julio - Septiembre"/>
    <n v="7"/>
    <n v="6"/>
    <s v="BAYPORT COLOMBIA S.A."/>
    <s v="Cerrado"/>
    <s v="Julio"/>
    <m/>
    <e v="#REF!"/>
    <e v="#REF!"/>
    <x v="0"/>
    <x v="0"/>
  </r>
  <r>
    <n v="3006"/>
    <n v="23116"/>
    <s v="Tramitar Peticiones"/>
    <d v="2020-07-14T00:00:00"/>
    <x v="6"/>
    <d v="2020-07-21T00:00:00"/>
    <s v="Julio - Septiembre"/>
    <n v="7"/>
    <n v="6"/>
    <s v="LUIS ORLANDO PEÑA DIAZ"/>
    <s v="Cerrado"/>
    <s v="Julio"/>
    <m/>
    <e v="#REF!"/>
    <e v="#REF!"/>
    <x v="0"/>
    <x v="0"/>
  </r>
  <r>
    <n v="3007"/>
    <n v="23117"/>
    <s v="Tramitar Peticiones"/>
    <d v="2020-07-14T00:00:00"/>
    <x v="6"/>
    <d v="2020-07-21T00:00:00"/>
    <s v="Julio - Septiembre"/>
    <n v="7"/>
    <n v="6"/>
    <s v="Ángela Constanza Díaz Aragón"/>
    <s v="Cerrado"/>
    <s v="Julio"/>
    <m/>
    <e v="#REF!"/>
    <e v="#REF!"/>
    <x v="0"/>
    <x v="0"/>
  </r>
  <r>
    <n v="3008"/>
    <n v="23118"/>
    <s v="Tramitar Peticiones"/>
    <d v="2020-07-14T00:00:00"/>
    <x v="6"/>
    <d v="2020-07-21T00:00:00"/>
    <s v="Julio - Septiembre"/>
    <n v="7"/>
    <n v="6"/>
    <s v="JOSE JAVIER ROMERO ESCUDERO"/>
    <s v="Cerrado"/>
    <s v="Julio"/>
    <m/>
    <e v="#REF!"/>
    <e v="#REF!"/>
    <x v="0"/>
    <x v="0"/>
  </r>
  <r>
    <n v="3009"/>
    <n v="23119"/>
    <s v="Tramitar Peticiones"/>
    <d v="2020-07-14T00:00:00"/>
    <x v="6"/>
    <d v="2020-07-21T00:00:00"/>
    <s v="Julio - Septiembre"/>
    <n v="7"/>
    <n v="6"/>
    <s v="MARIA BERNARDA CANO SEGURO"/>
    <s v="Cerrado"/>
    <s v="Julio"/>
    <m/>
    <e v="#REF!"/>
    <e v="#REF!"/>
    <x v="0"/>
    <x v="0"/>
  </r>
  <r>
    <n v="3010"/>
    <n v="23120"/>
    <s v="Tramitar Peticiones"/>
    <d v="2020-07-14T00:00:00"/>
    <x v="6"/>
    <d v="2020-07-21T00:00:00"/>
    <s v="Julio - Septiembre"/>
    <n v="7"/>
    <n v="6"/>
    <s v="Regina Polifroni Suarez"/>
    <s v="Cerrado"/>
    <s v="Julio"/>
    <m/>
    <e v="#REF!"/>
    <e v="#REF!"/>
    <x v="0"/>
    <x v="0"/>
  </r>
  <r>
    <n v="3011"/>
    <n v="23121"/>
    <s v="Tramitar Peticiones"/>
    <d v="2020-07-14T00:00:00"/>
    <x v="6"/>
    <d v="2020-07-21T00:00:00"/>
    <s v="Julio - Septiembre"/>
    <n v="7"/>
    <n v="6"/>
    <s v="LEONEL LEDEZMA RAMIREZ"/>
    <s v="Cerrado"/>
    <s v="Julio"/>
    <m/>
    <e v="#REF!"/>
    <e v="#REF!"/>
    <x v="0"/>
    <x v="0"/>
  </r>
  <r>
    <n v="3012"/>
    <n v="23122"/>
    <s v="Tramitar Reclamo"/>
    <d v="2020-07-14T00:00:00"/>
    <x v="6"/>
    <d v="2020-07-17T00:00:00"/>
    <s v="Julio - Septiembre"/>
    <n v="3"/>
    <n v="4"/>
    <s v="Beatriz Estela Roa de Rodriguez"/>
    <s v="Cerrado"/>
    <s v="Julio"/>
    <m/>
    <e v="#REF!"/>
    <e v="#REF!"/>
    <x v="0"/>
    <x v="0"/>
  </r>
  <r>
    <n v="3013"/>
    <n v="23123"/>
    <s v="Tramitar Peticiones"/>
    <d v="2020-07-14T00:00:00"/>
    <x v="6"/>
    <d v="2020-07-21T00:00:00"/>
    <s v="Julio - Septiembre"/>
    <n v="7"/>
    <n v="6"/>
    <s v="Jonathan alexis Montenegro acuña"/>
    <s v="Cerrado"/>
    <s v="Julio"/>
    <m/>
    <e v="#REF!"/>
    <e v="#REF!"/>
    <x v="0"/>
    <x v="0"/>
  </r>
  <r>
    <n v="3014"/>
    <n v="23124"/>
    <s v="Tramitar Peticiones"/>
    <d v="2020-07-15T00:00:00"/>
    <x v="6"/>
    <d v="2020-07-21T00:00:00"/>
    <s v="Julio - Septiembre"/>
    <n v="6"/>
    <n v="5"/>
    <s v="Johana Parra Velasco"/>
    <s v="Cerrado"/>
    <s v="Julio"/>
    <m/>
    <e v="#REF!"/>
    <e v="#REF!"/>
    <x v="0"/>
    <x v="0"/>
  </r>
  <r>
    <n v="3015"/>
    <n v="23125"/>
    <s v="Tramitar Peticiones"/>
    <d v="2020-07-15T00:00:00"/>
    <x v="6"/>
    <d v="2020-07-21T00:00:00"/>
    <s v="Julio - Septiembre"/>
    <n v="6"/>
    <n v="5"/>
    <s v="Sebastián Flórez Herrera"/>
    <s v="Cerrado"/>
    <s v="Julio"/>
    <m/>
    <e v="#REF!"/>
    <e v="#REF!"/>
    <x v="0"/>
    <x v="0"/>
  </r>
  <r>
    <n v="3016"/>
    <n v="23126"/>
    <s v="Tramitar Queja"/>
    <d v="2020-07-15T00:00:00"/>
    <x v="6"/>
    <s v="Pendiente"/>
    <s v="Pendiente"/>
    <e v="#VALUE!"/>
    <e v="#VALUE!"/>
    <s v="Yeimy Carolina Pinzon Hernandez"/>
    <s v="Abierto"/>
    <s v="Pendiente"/>
    <m/>
    <e v="#REF!"/>
    <e v="#REF!"/>
    <x v="1"/>
    <x v="1"/>
  </r>
  <r>
    <n v="3017"/>
    <n v="23127"/>
    <s v="Tramitar Peticiones"/>
    <d v="2020-07-15T00:00:00"/>
    <x v="6"/>
    <d v="2020-07-21T00:00:00"/>
    <s v="Julio - Septiembre"/>
    <n v="6"/>
    <n v="5"/>
    <s v="sandra lorena aguilera herrera"/>
    <s v="Cerrado"/>
    <s v="Julio"/>
    <m/>
    <e v="#REF!"/>
    <e v="#REF!"/>
    <x v="0"/>
    <x v="0"/>
  </r>
  <r>
    <n v="3018"/>
    <n v="23128"/>
    <s v="Tramitar Reclamo"/>
    <d v="2020-07-15T00:00:00"/>
    <x v="6"/>
    <d v="2020-07-17T00:00:00"/>
    <s v="Julio - Septiembre"/>
    <n v="2"/>
    <n v="3"/>
    <s v="Juan Pablo Barrera Cobaleda"/>
    <s v="Cerrado"/>
    <s v="Julio"/>
    <m/>
    <e v="#REF!"/>
    <e v="#REF!"/>
    <x v="0"/>
    <x v="0"/>
  </r>
  <r>
    <n v="3019"/>
    <n v="23129"/>
    <s v="Tramitar Peticiones"/>
    <d v="2020-07-15T00:00:00"/>
    <x v="6"/>
    <d v="2020-07-21T00:00:00"/>
    <s v="Julio - Septiembre"/>
    <n v="6"/>
    <n v="5"/>
    <s v="luis enrique gongora lozano"/>
    <s v="Cerrado"/>
    <s v="Julio"/>
    <m/>
    <e v="#REF!"/>
    <e v="#REF!"/>
    <x v="0"/>
    <x v="0"/>
  </r>
  <r>
    <n v="3020"/>
    <n v="23130"/>
    <s v="Tramitar Peticiones"/>
    <d v="2020-07-15T00:00:00"/>
    <x v="6"/>
    <d v="2020-07-21T00:00:00"/>
    <s v="Julio - Septiembre"/>
    <n v="6"/>
    <n v="5"/>
    <s v="Laura Sofia Mercado Cantor"/>
    <s v="Cerrado"/>
    <s v="Julio"/>
    <m/>
    <e v="#REF!"/>
    <e v="#REF!"/>
    <x v="0"/>
    <x v="0"/>
  </r>
  <r>
    <n v="3021"/>
    <n v="23131"/>
    <s v="Tramitar Peticiones"/>
    <d v="2020-07-15T00:00:00"/>
    <x v="6"/>
    <d v="2020-07-21T00:00:00"/>
    <s v="Julio - Septiembre"/>
    <n v="6"/>
    <n v="5"/>
    <s v="yamileth charry calderon"/>
    <s v="Cerrado"/>
    <s v="Julio"/>
    <m/>
    <e v="#REF!"/>
    <e v="#REF!"/>
    <x v="0"/>
    <x v="0"/>
  </r>
  <r>
    <n v="3022"/>
    <n v="23132"/>
    <s v="Tramitar Queja"/>
    <d v="2020-07-15T00:00:00"/>
    <x v="6"/>
    <d v="2020-07-18T00:00:00"/>
    <s v="Julio - Septiembre"/>
    <n v="3"/>
    <n v="3"/>
    <s v="jaime hernan herrera jimenez"/>
    <s v="Cerrado"/>
    <s v="Julio"/>
    <m/>
    <e v="#REF!"/>
    <e v="#REF!"/>
    <x v="0"/>
    <x v="0"/>
  </r>
  <r>
    <n v="3023"/>
    <n v="23133"/>
    <s v="Tramitar Reclamo"/>
    <d v="2020-07-15T00:00:00"/>
    <x v="6"/>
    <d v="2020-07-18T00:00:00"/>
    <s v="Julio - Septiembre"/>
    <n v="3"/>
    <n v="3"/>
    <s v="Judy Milena Hernández Rivera"/>
    <s v="Cerrado"/>
    <s v="Julio"/>
    <m/>
    <e v="#REF!"/>
    <e v="#REF!"/>
    <x v="0"/>
    <x v="0"/>
  </r>
  <r>
    <n v="3024"/>
    <n v="23134"/>
    <s v="Tramitar Reclamo"/>
    <d v="2020-07-15T00:00:00"/>
    <x v="6"/>
    <d v="2020-07-18T00:00:00"/>
    <s v="Julio - Septiembre"/>
    <n v="3"/>
    <n v="3"/>
    <s v="ROSMIRA GALEANO PEREZ"/>
    <s v="Cerrado"/>
    <s v="Julio"/>
    <m/>
    <e v="#REF!"/>
    <e v="#REF!"/>
    <x v="0"/>
    <x v="0"/>
  </r>
  <r>
    <n v="3025"/>
    <n v="23135"/>
    <s v="Tramitar Queja"/>
    <d v="2020-07-15T00:00:00"/>
    <x v="6"/>
    <d v="2020-07-18T00:00:00"/>
    <s v="Julio - Septiembre"/>
    <n v="3"/>
    <n v="3"/>
    <s v="ANDREA PATRICIA PAEZ"/>
    <s v="Cerrado"/>
    <s v="Julio"/>
    <m/>
    <e v="#REF!"/>
    <e v="#REF!"/>
    <x v="0"/>
    <x v="0"/>
  </r>
  <r>
    <n v="3026"/>
    <n v="23136"/>
    <s v="Tramitar Peticiones"/>
    <d v="2020-07-15T00:00:00"/>
    <x v="6"/>
    <d v="2020-07-21T00:00:00"/>
    <s v="Julio - Septiembre"/>
    <n v="6"/>
    <n v="5"/>
    <s v="Henry Alberto Perea Gonzalez"/>
    <s v="Cerrado"/>
    <s v="Julio"/>
    <m/>
    <e v="#REF!"/>
    <e v="#REF!"/>
    <x v="0"/>
    <x v="0"/>
  </r>
  <r>
    <n v="3027"/>
    <n v="23137"/>
    <s v="Tramitar Queja"/>
    <d v="2020-07-15T00:00:00"/>
    <x v="6"/>
    <d v="2020-07-18T00:00:00"/>
    <s v="Julio - Septiembre"/>
    <n v="3"/>
    <n v="3"/>
    <s v="RAFAEL SAGANOME AGUILERA"/>
    <s v="Cerrado"/>
    <s v="Julio"/>
    <m/>
    <e v="#REF!"/>
    <e v="#REF!"/>
    <x v="0"/>
    <x v="0"/>
  </r>
  <r>
    <n v="3028"/>
    <n v="23138"/>
    <s v="Tramitar Peticiones"/>
    <d v="2020-07-15T00:00:00"/>
    <x v="6"/>
    <d v="2020-07-21T00:00:00"/>
    <s v="Julio - Septiembre"/>
    <n v="6"/>
    <n v="5"/>
    <s v="NADIN ALEXANDER RAMIREZ QUIROGA"/>
    <s v="Cerrado"/>
    <s v="Julio"/>
    <m/>
    <e v="#REF!"/>
    <e v="#REF!"/>
    <x v="0"/>
    <x v="0"/>
  </r>
  <r>
    <n v="3029"/>
    <n v="23139"/>
    <s v="Tramitar Queja"/>
    <d v="2020-07-15T00:00:00"/>
    <x v="6"/>
    <s v="Pendiente"/>
    <s v="Pendiente"/>
    <e v="#VALUE!"/>
    <e v="#VALUE!"/>
    <s v="edgardo Niebles Osorio"/>
    <s v="Abierto"/>
    <s v="Pendiente"/>
    <m/>
    <e v="#REF!"/>
    <e v="#REF!"/>
    <x v="1"/>
    <x v="1"/>
  </r>
  <r>
    <n v="3030"/>
    <n v="23140"/>
    <s v="Tramitar Reclamo"/>
    <d v="2020-07-15T00:00:00"/>
    <x v="6"/>
    <d v="2020-07-18T00:00:00"/>
    <s v="Julio - Septiembre"/>
    <n v="3"/>
    <n v="3"/>
    <s v="ADRIANA MORENO PEREZ"/>
    <s v="Cerrado"/>
    <s v="Julio"/>
    <m/>
    <e v="#REF!"/>
    <e v="#REF!"/>
    <x v="0"/>
    <x v="0"/>
  </r>
  <r>
    <n v="3031"/>
    <n v="23141"/>
    <s v="Tramitar Peticiones"/>
    <d v="2020-07-15T00:00:00"/>
    <x v="6"/>
    <d v="2020-07-21T00:00:00"/>
    <s v="Julio - Septiembre"/>
    <n v="6"/>
    <n v="5"/>
    <s v="Serafin Camacho Varela"/>
    <s v="Cerrado"/>
    <s v="Julio"/>
    <m/>
    <e v="#REF!"/>
    <e v="#REF!"/>
    <x v="0"/>
    <x v="0"/>
  </r>
  <r>
    <n v="3032"/>
    <n v="23142"/>
    <s v="Tramitar Peticiones"/>
    <d v="2020-07-15T00:00:00"/>
    <x v="6"/>
    <d v="2020-07-21T00:00:00"/>
    <s v="Julio - Septiembre"/>
    <n v="6"/>
    <n v="5"/>
    <s v="Duvier Arbey Parra Landazuri"/>
    <s v="Cerrado"/>
    <s v="Julio"/>
    <m/>
    <e v="#REF!"/>
    <e v="#REF!"/>
    <x v="0"/>
    <x v="0"/>
  </r>
  <r>
    <n v="3033"/>
    <n v="23143"/>
    <s v="Tramitar Peticiones"/>
    <d v="2020-07-15T00:00:00"/>
    <x v="6"/>
    <d v="2020-07-21T00:00:00"/>
    <s v="Julio - Septiembre"/>
    <n v="6"/>
    <n v="5"/>
    <s v="aldrin castillo rivera"/>
    <s v="Cerrado"/>
    <s v="Julio"/>
    <m/>
    <e v="#REF!"/>
    <e v="#REF!"/>
    <x v="0"/>
    <x v="0"/>
  </r>
  <r>
    <n v="3034"/>
    <n v="23144"/>
    <s v="Tramitar Reclamo"/>
    <d v="2020-07-15T00:00:00"/>
    <x v="6"/>
    <d v="2020-07-18T00:00:00"/>
    <s v="Julio - Septiembre"/>
    <n v="3"/>
    <n v="3"/>
    <s v="ADRIANA MORENO PEREZ"/>
    <s v="Cerrado"/>
    <s v="Julio"/>
    <m/>
    <e v="#REF!"/>
    <e v="#REF!"/>
    <x v="0"/>
    <x v="0"/>
  </r>
  <r>
    <n v="3035"/>
    <n v="23145"/>
    <s v="Tramitar Queja"/>
    <d v="2020-07-15T00:00:00"/>
    <x v="6"/>
    <d v="2020-07-18T00:00:00"/>
    <s v="Julio - Septiembre"/>
    <n v="3"/>
    <n v="3"/>
    <s v="Rafael Julián Bello"/>
    <s v="Cerrado"/>
    <s v="Julio"/>
    <m/>
    <e v="#REF!"/>
    <e v="#REF!"/>
    <x v="0"/>
    <x v="0"/>
  </r>
  <r>
    <n v="3036"/>
    <n v="23146"/>
    <s v="Tramitar Peticiones"/>
    <d v="2020-07-15T00:00:00"/>
    <x v="6"/>
    <d v="2020-07-21T00:00:00"/>
    <s v="Julio - Septiembre"/>
    <n v="6"/>
    <n v="5"/>
    <s v="Jose Ferney Valencia"/>
    <s v="Cerrado"/>
    <s v="Julio"/>
    <m/>
    <e v="#REF!"/>
    <e v="#REF!"/>
    <x v="0"/>
    <x v="0"/>
  </r>
  <r>
    <n v="3037"/>
    <n v="23147"/>
    <s v="Tramitar Queja"/>
    <d v="2020-07-15T00:00:00"/>
    <x v="6"/>
    <d v="2020-07-17T00:00:00"/>
    <s v="Julio - Septiembre"/>
    <n v="2"/>
    <n v="3"/>
    <s v="Luis Fernando Gómez Robayo"/>
    <s v="Cerrado"/>
    <s v="Julio"/>
    <m/>
    <e v="#REF!"/>
    <e v="#REF!"/>
    <x v="0"/>
    <x v="0"/>
  </r>
  <r>
    <n v="3038"/>
    <n v="23148"/>
    <s v="Tramitar Queja"/>
    <d v="2020-07-15T00:00:00"/>
    <x v="6"/>
    <d v="2020-07-18T00:00:00"/>
    <s v="Julio - Septiembre"/>
    <n v="3"/>
    <n v="3"/>
    <s v="gladys ardila urbano"/>
    <s v="Cerrado"/>
    <s v="Julio"/>
    <m/>
    <e v="#REF!"/>
    <e v="#REF!"/>
    <x v="0"/>
    <x v="0"/>
  </r>
  <r>
    <n v="3039"/>
    <n v="23149"/>
    <s v="Tramitar Queja"/>
    <d v="2020-07-15T00:00:00"/>
    <x v="6"/>
    <d v="2020-07-18T00:00:00"/>
    <s v="Julio - Septiembre"/>
    <n v="3"/>
    <n v="3"/>
    <s v="Luis Fernando Gómez Robayo"/>
    <s v="Cerrado"/>
    <s v="Julio"/>
    <m/>
    <e v="#REF!"/>
    <e v="#REF!"/>
    <x v="0"/>
    <x v="0"/>
  </r>
  <r>
    <n v="3040"/>
    <n v="23150"/>
    <s v="Tramitar Peticiones"/>
    <d v="2020-07-15T00:00:00"/>
    <x v="6"/>
    <d v="2020-07-21T00:00:00"/>
    <s v="Julio - Septiembre"/>
    <n v="6"/>
    <n v="5"/>
    <s v="Alejandro Sandoval Ospina"/>
    <s v="Cerrado"/>
    <s v="Julio"/>
    <m/>
    <e v="#REF!"/>
    <e v="#REF!"/>
    <x v="0"/>
    <x v="0"/>
  </r>
  <r>
    <n v="3041"/>
    <n v="23151"/>
    <s v="Tramitar Queja"/>
    <d v="2020-07-15T00:00:00"/>
    <x v="6"/>
    <d v="2020-07-17T00:00:00"/>
    <s v="Julio - Septiembre"/>
    <n v="2"/>
    <n v="3"/>
    <s v="Libia Alejandrina Gomez Piamonte"/>
    <s v="Cerrado"/>
    <s v="Julio"/>
    <m/>
    <e v="#REF!"/>
    <e v="#REF!"/>
    <x v="0"/>
    <x v="0"/>
  </r>
  <r>
    <n v="3042"/>
    <n v="23152"/>
    <s v="Tramitar Peticiones"/>
    <d v="2020-07-15T00:00:00"/>
    <x v="6"/>
    <d v="2020-07-21T00:00:00"/>
    <s v="Julio - Septiembre"/>
    <n v="6"/>
    <n v="5"/>
    <s v="pedro juan gracia pupo"/>
    <s v="Cerrado"/>
    <s v="Julio"/>
    <m/>
    <e v="#REF!"/>
    <e v="#REF!"/>
    <x v="0"/>
    <x v="0"/>
  </r>
  <r>
    <n v="3043"/>
    <n v="23153"/>
    <s v="Tramitar Peticiones"/>
    <d v="2020-07-15T00:00:00"/>
    <x v="6"/>
    <d v="2020-07-21T00:00:00"/>
    <s v="Julio - Septiembre"/>
    <n v="6"/>
    <n v="5"/>
    <s v="Banco GNB Sudameris S.A"/>
    <s v="Cerrado"/>
    <s v="Julio"/>
    <m/>
    <e v="#REF!"/>
    <e v="#REF!"/>
    <x v="0"/>
    <x v="0"/>
  </r>
  <r>
    <n v="3044"/>
    <n v="23154"/>
    <s v="Tramitar Peticiones"/>
    <d v="2020-07-15T00:00:00"/>
    <x v="6"/>
    <d v="2020-07-21T00:00:00"/>
    <s v="Julio - Septiembre"/>
    <n v="6"/>
    <n v="5"/>
    <s v="luis rafael mazuera rojas"/>
    <s v="Cerrado"/>
    <s v="Julio"/>
    <m/>
    <e v="#REF!"/>
    <e v="#REF!"/>
    <x v="0"/>
    <x v="0"/>
  </r>
  <r>
    <n v="3045"/>
    <n v="23155"/>
    <s v="Tramitar Peticiones"/>
    <d v="2020-07-15T00:00:00"/>
    <x v="6"/>
    <d v="2020-07-21T00:00:00"/>
    <s v="Julio - Septiembre"/>
    <n v="6"/>
    <n v="5"/>
    <s v="Gonzalo Baquero Valdez"/>
    <s v="Cerrado"/>
    <s v="Julio"/>
    <m/>
    <e v="#REF!"/>
    <e v="#REF!"/>
    <x v="0"/>
    <x v="0"/>
  </r>
  <r>
    <n v="3046"/>
    <n v="23156"/>
    <s v="Tramitar Queja"/>
    <d v="2020-07-15T00:00:00"/>
    <x v="6"/>
    <d v="2020-07-18T00:00:00"/>
    <s v="Julio - Septiembre"/>
    <n v="3"/>
    <n v="3"/>
    <s v="Carlos Cardenas Jaramillo"/>
    <s v="Cerrado"/>
    <s v="Julio"/>
    <m/>
    <e v="#REF!"/>
    <e v="#REF!"/>
    <x v="0"/>
    <x v="0"/>
  </r>
  <r>
    <n v="3047"/>
    <n v="23157"/>
    <s v="Tramitar Peticiones"/>
    <d v="2020-07-15T00:00:00"/>
    <x v="6"/>
    <d v="2020-07-21T00:00:00"/>
    <s v="Julio - Septiembre"/>
    <n v="6"/>
    <n v="5"/>
    <s v="Irma Luna Reatiga"/>
    <s v="Cerrado"/>
    <s v="Julio"/>
    <m/>
    <e v="#REF!"/>
    <e v="#REF!"/>
    <x v="0"/>
    <x v="0"/>
  </r>
  <r>
    <n v="3048"/>
    <n v="23158"/>
    <s v="Tramitar Peticiones"/>
    <d v="2020-07-15T00:00:00"/>
    <x v="6"/>
    <d v="2020-07-21T00:00:00"/>
    <s v="Julio - Septiembre"/>
    <n v="6"/>
    <n v="5"/>
    <s v="JEINER LÓPEZ LARA"/>
    <s v="Cerrado"/>
    <s v="Julio"/>
    <m/>
    <e v="#REF!"/>
    <e v="#REF!"/>
    <x v="0"/>
    <x v="0"/>
  </r>
  <r>
    <n v="3049"/>
    <n v="23159"/>
    <s v="Tramitar Peticiones"/>
    <d v="2020-07-15T00:00:00"/>
    <x v="6"/>
    <d v="2020-07-21T00:00:00"/>
    <s v="Julio - Septiembre"/>
    <n v="6"/>
    <n v="5"/>
    <s v="PABLO ANDRES CABALLERO MORALES"/>
    <s v="Cerrado"/>
    <s v="Julio"/>
    <m/>
    <e v="#REF!"/>
    <e v="#REF!"/>
    <x v="0"/>
    <x v="0"/>
  </r>
  <r>
    <n v="3050"/>
    <n v="23160"/>
    <s v="Tramitar Peticiones"/>
    <d v="2020-07-15T00:00:00"/>
    <x v="6"/>
    <d v="2020-07-21T00:00:00"/>
    <s v="Julio - Septiembre"/>
    <n v="6"/>
    <n v="5"/>
    <s v="NANCY YAMILE RODRIGUEZ SUAREZ"/>
    <s v="Cerrado"/>
    <s v="Julio"/>
    <m/>
    <e v="#REF!"/>
    <e v="#REF!"/>
    <x v="0"/>
    <x v="0"/>
  </r>
  <r>
    <n v="3051"/>
    <n v="23161"/>
    <s v="Tramitar Queja"/>
    <d v="2020-07-15T00:00:00"/>
    <x v="6"/>
    <d v="2020-07-18T00:00:00"/>
    <s v="Julio - Septiembre"/>
    <n v="3"/>
    <n v="3"/>
    <s v="Sofia Margarita Chima Arrieta"/>
    <s v="Cerrado"/>
    <s v="Julio"/>
    <m/>
    <e v="#REF!"/>
    <e v="#REF!"/>
    <x v="0"/>
    <x v="0"/>
  </r>
  <r>
    <n v="3052"/>
    <n v="23162"/>
    <s v="Tramitar Queja"/>
    <d v="2020-07-15T00:00:00"/>
    <x v="6"/>
    <d v="2020-07-18T00:00:00"/>
    <s v="Julio - Septiembre"/>
    <n v="3"/>
    <n v="3"/>
    <s v="Deismy Barriento Medina, Brezlenin Barrientos Medina"/>
    <s v="Cerrado"/>
    <s v="Julio"/>
    <m/>
    <e v="#REF!"/>
    <e v="#REF!"/>
    <x v="0"/>
    <x v="0"/>
  </r>
  <r>
    <n v="3053"/>
    <n v="23163"/>
    <s v="Tramitar Queja"/>
    <d v="2020-07-15T00:00:00"/>
    <x v="6"/>
    <d v="2020-07-18T00:00:00"/>
    <s v="Julio - Septiembre"/>
    <n v="3"/>
    <n v="3"/>
    <s v="Gloria Alejandra Quintero Diaz"/>
    <s v="Cerrado"/>
    <s v="Julio"/>
    <m/>
    <e v="#REF!"/>
    <e v="#REF!"/>
    <x v="0"/>
    <x v="0"/>
  </r>
  <r>
    <n v="3054"/>
    <n v="23164"/>
    <s v="Tramitar Queja"/>
    <d v="2020-07-15T00:00:00"/>
    <x v="6"/>
    <s v="Pendiente"/>
    <s v="Pendiente"/>
    <e v="#VALUE!"/>
    <e v="#VALUE!"/>
    <s v="yoneida Dávila Mejia"/>
    <s v="Abierto"/>
    <s v="Pendiente"/>
    <m/>
    <e v="#REF!"/>
    <e v="#REF!"/>
    <x v="1"/>
    <x v="1"/>
  </r>
  <r>
    <n v="3055"/>
    <n v="23165"/>
    <s v="Tramitar Peticiones"/>
    <d v="2020-07-15T00:00:00"/>
    <x v="6"/>
    <d v="2020-07-21T00:00:00"/>
    <s v="Julio - Septiembre"/>
    <n v="6"/>
    <n v="5"/>
    <s v="NOHORA PEREZ"/>
    <s v="Cerrado"/>
    <s v="Julio"/>
    <m/>
    <e v="#REF!"/>
    <e v="#REF!"/>
    <x v="0"/>
    <x v="0"/>
  </r>
  <r>
    <n v="3056"/>
    <n v="23166"/>
    <s v="Tramitar Peticiones"/>
    <d v="2020-07-15T00:00:00"/>
    <x v="6"/>
    <d v="2020-07-21T00:00:00"/>
    <s v="Julio - Septiembre"/>
    <n v="6"/>
    <n v="5"/>
    <s v="ANA ISABEL CALDERON DE DAZA"/>
    <s v="Cerrado"/>
    <s v="Julio"/>
    <m/>
    <e v="#REF!"/>
    <e v="#REF!"/>
    <x v="0"/>
    <x v="0"/>
  </r>
  <r>
    <n v="3057"/>
    <n v="23167"/>
    <s v="Tramitar Peticiones"/>
    <d v="2020-07-15T00:00:00"/>
    <x v="6"/>
    <d v="2020-07-21T00:00:00"/>
    <s v="Julio - Septiembre"/>
    <n v="6"/>
    <n v="5"/>
    <s v="natalia muñoz morales"/>
    <s v="Cerrado"/>
    <s v="Julio"/>
    <m/>
    <e v="#REF!"/>
    <e v="#REF!"/>
    <x v="0"/>
    <x v="0"/>
  </r>
  <r>
    <n v="3058"/>
    <n v="23168"/>
    <s v="Tramitar Queja"/>
    <d v="2020-07-15T00:00:00"/>
    <x v="6"/>
    <d v="2020-07-18T00:00:00"/>
    <s v="Julio - Septiembre"/>
    <n v="3"/>
    <n v="3"/>
    <s v="CLAUDIA LILIANA DEL CASTILLO RENTERÍA"/>
    <s v="Cerrado"/>
    <s v="Julio"/>
    <m/>
    <e v="#REF!"/>
    <e v="#REF!"/>
    <x v="0"/>
    <x v="0"/>
  </r>
  <r>
    <n v="3059"/>
    <n v="23169"/>
    <s v="Tramitar Queja"/>
    <d v="2020-07-15T00:00:00"/>
    <x v="6"/>
    <d v="2020-07-21T00:00:00"/>
    <s v="Julio - Septiembre"/>
    <n v="6"/>
    <n v="5"/>
    <s v="ERNESTO ARMANDO ORTIZ MARTINEZ"/>
    <s v="Cerrado"/>
    <s v="Julio"/>
    <m/>
    <e v="#REF!"/>
    <e v="#REF!"/>
    <x v="0"/>
    <x v="0"/>
  </r>
  <r>
    <n v="3060"/>
    <n v="23170"/>
    <s v="Tramitar Queja"/>
    <d v="2020-07-15T00:00:00"/>
    <x v="6"/>
    <d v="2020-07-18T00:00:00"/>
    <s v="Julio - Septiembre"/>
    <n v="3"/>
    <n v="3"/>
    <s v="claudio guido franco cortes"/>
    <s v="Cerrado"/>
    <s v="Julio"/>
    <m/>
    <e v="#REF!"/>
    <e v="#REF!"/>
    <x v="0"/>
    <x v="0"/>
  </r>
  <r>
    <n v="3061"/>
    <n v="23171"/>
    <s v="Tramitar Queja"/>
    <d v="2020-07-15T00:00:00"/>
    <x v="6"/>
    <d v="2020-07-29T00:00:00"/>
    <s v="Julio - Septiembre"/>
    <n v="14"/>
    <n v="11"/>
    <s v="Harold Ruiz Montes"/>
    <s v="Cerrado"/>
    <s v="Julio"/>
    <m/>
    <e v="#REF!"/>
    <e v="#REF!"/>
    <x v="0"/>
    <x v="0"/>
  </r>
  <r>
    <n v="3062"/>
    <n v="23172"/>
    <s v="Tramitar Queja"/>
    <d v="2020-07-15T00:00:00"/>
    <x v="6"/>
    <d v="2020-07-18T00:00:00"/>
    <s v="Julio - Septiembre"/>
    <n v="3"/>
    <n v="3"/>
    <s v="Gonzalo Restrepo Palacios"/>
    <s v="Cerrado"/>
    <s v="Julio"/>
    <m/>
    <e v="#REF!"/>
    <e v="#REF!"/>
    <x v="0"/>
    <x v="0"/>
  </r>
  <r>
    <n v="3063"/>
    <n v="23173"/>
    <s v="Tramitar Queja"/>
    <d v="2020-07-15T00:00:00"/>
    <x v="6"/>
    <d v="2020-07-18T00:00:00"/>
    <s v="Julio - Septiembre"/>
    <n v="3"/>
    <n v="3"/>
    <s v="Delio Quintero Cenca"/>
    <s v="Cerrado"/>
    <s v="Julio"/>
    <m/>
    <e v="#REF!"/>
    <e v="#REF!"/>
    <x v="0"/>
    <x v="0"/>
  </r>
  <r>
    <n v="3064"/>
    <n v="23174"/>
    <s v="Tramitar Peticiones"/>
    <d v="2020-07-16T00:00:00"/>
    <x v="6"/>
    <d v="2020-07-21T00:00:00"/>
    <s v="Julio - Septiembre"/>
    <n v="5"/>
    <n v="4"/>
    <s v="ALEXANDER QUINTERO OSPINA"/>
    <s v="Cerrado"/>
    <s v="Julio"/>
    <m/>
    <e v="#REF!"/>
    <e v="#REF!"/>
    <x v="0"/>
    <x v="0"/>
  </r>
  <r>
    <n v="3065"/>
    <n v="23175"/>
    <s v="Tramitar Peticiones"/>
    <d v="2020-07-16T00:00:00"/>
    <x v="6"/>
    <d v="2020-07-21T00:00:00"/>
    <s v="Julio - Septiembre"/>
    <n v="5"/>
    <n v="4"/>
    <s v="MIRTA BEATRIZ ALARCON ROJAS"/>
    <s v="Cerrado"/>
    <s v="Julio"/>
    <m/>
    <e v="#REF!"/>
    <e v="#REF!"/>
    <x v="0"/>
    <x v="0"/>
  </r>
  <r>
    <n v="3066"/>
    <n v="23176"/>
    <s v="Tramitar Reclamo"/>
    <d v="2020-07-16T00:00:00"/>
    <x v="6"/>
    <d v="2020-07-18T00:00:00"/>
    <s v="Julio - Septiembre"/>
    <n v="2"/>
    <n v="2"/>
    <s v="Manuel Guillermo Suescún B."/>
    <s v="Cerrado"/>
    <s v="Julio"/>
    <m/>
    <e v="#REF!"/>
    <e v="#REF!"/>
    <x v="0"/>
    <x v="0"/>
  </r>
  <r>
    <n v="3067"/>
    <n v="23177"/>
    <s v="Tramitar Peticiones"/>
    <d v="2020-07-16T00:00:00"/>
    <x v="6"/>
    <d v="2020-07-21T00:00:00"/>
    <s v="Julio - Septiembre"/>
    <n v="5"/>
    <n v="4"/>
    <s v="leydi narvaez"/>
    <s v="Cerrado"/>
    <s v="Julio"/>
    <m/>
    <e v="#REF!"/>
    <e v="#REF!"/>
    <x v="0"/>
    <x v="0"/>
  </r>
  <r>
    <n v="3068"/>
    <n v="23178"/>
    <s v="Tramitar Peticiones"/>
    <d v="2020-07-16T00:00:00"/>
    <x v="6"/>
    <d v="2020-07-21T00:00:00"/>
    <s v="Julio - Septiembre"/>
    <n v="5"/>
    <n v="4"/>
    <s v="Yuri Agudelo"/>
    <s v="Cerrado"/>
    <s v="Julio"/>
    <m/>
    <e v="#REF!"/>
    <e v="#REF!"/>
    <x v="0"/>
    <x v="0"/>
  </r>
  <r>
    <n v="3069"/>
    <n v="23179"/>
    <s v="Tramitar Queja"/>
    <d v="2020-07-16T00:00:00"/>
    <x v="6"/>
    <d v="2020-07-18T00:00:00"/>
    <s v="Julio - Septiembre"/>
    <n v="2"/>
    <n v="2"/>
    <s v="Diego Camilo Tascón González"/>
    <s v="Cerrado"/>
    <s v="Julio"/>
    <m/>
    <e v="#REF!"/>
    <e v="#REF!"/>
    <x v="0"/>
    <x v="0"/>
  </r>
  <r>
    <n v="3070"/>
    <n v="23180"/>
    <s v="Tramitar Peticiones"/>
    <d v="2020-07-16T00:00:00"/>
    <x v="6"/>
    <d v="2020-07-21T00:00:00"/>
    <s v="Julio - Septiembre"/>
    <n v="5"/>
    <n v="4"/>
    <s v="MIRTA BEATRIZ ALARCON ROJAS"/>
    <s v="Cerrado"/>
    <s v="Julio"/>
    <m/>
    <e v="#REF!"/>
    <e v="#REF!"/>
    <x v="0"/>
    <x v="0"/>
  </r>
  <r>
    <n v="3071"/>
    <n v="23181"/>
    <s v="Tramitar Peticiones"/>
    <d v="2020-07-16T00:00:00"/>
    <x v="6"/>
    <d v="2020-07-21T00:00:00"/>
    <s v="Julio - Septiembre"/>
    <n v="5"/>
    <n v="4"/>
    <s v="ANA JEANNETTE BERNAL ORDOÑEZ"/>
    <s v="Cerrado"/>
    <s v="Julio"/>
    <m/>
    <e v="#REF!"/>
    <e v="#REF!"/>
    <x v="0"/>
    <x v="0"/>
  </r>
  <r>
    <n v="3072"/>
    <n v="23182"/>
    <s v="Tramitar Queja"/>
    <d v="2020-07-16T00:00:00"/>
    <x v="6"/>
    <d v="2020-07-18T00:00:00"/>
    <s v="Julio - Septiembre"/>
    <n v="2"/>
    <n v="2"/>
    <s v="Jhon carlos banguero"/>
    <s v="Cerrado"/>
    <s v="Julio"/>
    <m/>
    <e v="#REF!"/>
    <e v="#REF!"/>
    <x v="0"/>
    <x v="0"/>
  </r>
  <r>
    <n v="3073"/>
    <n v="23183"/>
    <s v="Tramitar Queja"/>
    <d v="2020-07-16T00:00:00"/>
    <x v="6"/>
    <d v="2020-07-18T00:00:00"/>
    <s v="Julio - Septiembre"/>
    <n v="2"/>
    <n v="2"/>
    <s v="YEISON EFREN GALLEGO SANCHEZ"/>
    <s v="Cerrado"/>
    <s v="Julio"/>
    <m/>
    <e v="#REF!"/>
    <e v="#REF!"/>
    <x v="0"/>
    <x v="0"/>
  </r>
  <r>
    <n v="3074"/>
    <n v="23184"/>
    <s v="Tramitar Peticiones"/>
    <d v="2020-07-16T00:00:00"/>
    <x v="6"/>
    <d v="2020-07-21T00:00:00"/>
    <s v="Julio - Septiembre"/>
    <n v="5"/>
    <n v="4"/>
    <s v="OSCAR EDUARDO TORO ZULUAGA"/>
    <s v="Cerrado"/>
    <s v="Julio"/>
    <m/>
    <e v="#REF!"/>
    <e v="#REF!"/>
    <x v="0"/>
    <x v="0"/>
  </r>
  <r>
    <n v="3075"/>
    <n v="23185"/>
    <s v="Tramitar Queja"/>
    <d v="2020-07-16T00:00:00"/>
    <x v="6"/>
    <d v="2020-07-18T00:00:00"/>
    <s v="Julio - Septiembre"/>
    <n v="2"/>
    <n v="2"/>
    <s v="Blanca Ruth Gamboa Hormiga"/>
    <s v="Cerrado"/>
    <s v="Julio"/>
    <m/>
    <e v="#REF!"/>
    <e v="#REF!"/>
    <x v="0"/>
    <x v="0"/>
  </r>
  <r>
    <n v="3076"/>
    <n v="23186"/>
    <s v="Tramitar Queja"/>
    <d v="2020-07-16T00:00:00"/>
    <x v="6"/>
    <d v="2020-07-18T00:00:00"/>
    <s v="Julio - Septiembre"/>
    <n v="2"/>
    <n v="2"/>
    <s v="Pamela Arguello"/>
    <s v="Cerrado"/>
    <s v="Julio"/>
    <m/>
    <e v="#REF!"/>
    <e v="#REF!"/>
    <x v="0"/>
    <x v="0"/>
  </r>
  <r>
    <n v="3077"/>
    <n v="23187"/>
    <s v="Tramitar Peticiones"/>
    <d v="2020-07-16T00:00:00"/>
    <x v="6"/>
    <d v="2020-07-21T00:00:00"/>
    <s v="Julio - Septiembre"/>
    <n v="5"/>
    <n v="4"/>
    <s v="luz ayda serna garcia"/>
    <s v="Cerrado"/>
    <s v="Julio"/>
    <m/>
    <e v="#REF!"/>
    <e v="#REF!"/>
    <x v="0"/>
    <x v="0"/>
  </r>
  <r>
    <n v="3078"/>
    <n v="23188"/>
    <s v="Tramitar Queja"/>
    <d v="2020-07-16T00:00:00"/>
    <x v="6"/>
    <d v="2020-07-21T00:00:00"/>
    <s v="Julio - Septiembre"/>
    <n v="5"/>
    <n v="4"/>
    <s v="carloa martinez uribe"/>
    <s v="Cerrado"/>
    <s v="Julio"/>
    <m/>
    <e v="#REF!"/>
    <e v="#REF!"/>
    <x v="0"/>
    <x v="0"/>
  </r>
  <r>
    <n v="3079"/>
    <n v="23189"/>
    <s v="Tramitar Queja"/>
    <d v="2020-07-16T00:00:00"/>
    <x v="6"/>
    <d v="2020-07-21T00:00:00"/>
    <s v="Julio - Septiembre"/>
    <n v="5"/>
    <n v="4"/>
    <s v="Ivette Melissa Cuellar Cartagena"/>
    <s v="Cerrado"/>
    <s v="Julio"/>
    <m/>
    <e v="#REF!"/>
    <e v="#REF!"/>
    <x v="0"/>
    <x v="0"/>
  </r>
  <r>
    <n v="3080"/>
    <n v="23190"/>
    <s v="Tramitar Peticiones"/>
    <d v="2020-07-16T00:00:00"/>
    <x v="6"/>
    <d v="2020-07-22T00:00:00"/>
    <s v="Julio - Septiembre"/>
    <n v="6"/>
    <n v="5"/>
    <s v="MEGASEGURIDAD LA PROVEEDORA LTDA"/>
    <s v="Cerrado"/>
    <s v="Julio"/>
    <m/>
    <e v="#REF!"/>
    <e v="#REF!"/>
    <x v="0"/>
    <x v="0"/>
  </r>
  <r>
    <n v="3081"/>
    <n v="23191"/>
    <s v="Tramitar Reclamo"/>
    <d v="2020-07-16T00:00:00"/>
    <x v="6"/>
    <d v="2020-07-18T00:00:00"/>
    <s v="Julio - Septiembre"/>
    <n v="2"/>
    <n v="2"/>
    <s v="ASTRID MARIA BARROS VALLE"/>
    <s v="Cerrado"/>
    <s v="Julio"/>
    <m/>
    <e v="#REF!"/>
    <e v="#REF!"/>
    <x v="0"/>
    <x v="0"/>
  </r>
  <r>
    <n v="3082"/>
    <n v="23192"/>
    <s v="Tramitar Peticiones"/>
    <d v="2020-07-16T00:00:00"/>
    <x v="6"/>
    <d v="2020-07-22T00:00:00"/>
    <s v="Julio - Septiembre"/>
    <n v="6"/>
    <n v="5"/>
    <s v="MICHAEL FABIAN AGUILAR VILLAMIL"/>
    <s v="Cerrado"/>
    <s v="Julio"/>
    <m/>
    <e v="#REF!"/>
    <e v="#REF!"/>
    <x v="0"/>
    <x v="0"/>
  </r>
  <r>
    <n v="3083"/>
    <n v="23193"/>
    <s v="Tramitar Queja"/>
    <d v="2020-07-16T00:00:00"/>
    <x v="6"/>
    <d v="2020-07-18T00:00:00"/>
    <s v="Julio - Septiembre"/>
    <n v="2"/>
    <n v="2"/>
    <s v="RAMON EMIRO VERBEL HERAZO"/>
    <s v="Cerrado"/>
    <s v="Julio"/>
    <m/>
    <e v="#REF!"/>
    <e v="#REF!"/>
    <x v="0"/>
    <x v="0"/>
  </r>
  <r>
    <n v="3084"/>
    <n v="23194"/>
    <s v="Tramitar Peticiones"/>
    <d v="2020-07-16T00:00:00"/>
    <x v="6"/>
    <d v="2020-07-22T00:00:00"/>
    <s v="Julio - Septiembre"/>
    <n v="6"/>
    <n v="5"/>
    <s v="Maximilano Arango Grajales"/>
    <s v="Cerrado"/>
    <s v="Julio"/>
    <m/>
    <e v="#REF!"/>
    <e v="#REF!"/>
    <x v="0"/>
    <x v="0"/>
  </r>
  <r>
    <n v="3085"/>
    <n v="23195"/>
    <s v="Tramitar Peticiones"/>
    <d v="2020-07-16T00:00:00"/>
    <x v="6"/>
    <d v="2020-07-22T00:00:00"/>
    <s v="Julio - Septiembre"/>
    <n v="6"/>
    <n v="5"/>
    <s v="rosa elena bernal alonso"/>
    <s v="Cerrado"/>
    <s v="Julio"/>
    <m/>
    <e v="#REF!"/>
    <e v="#REF!"/>
    <x v="0"/>
    <x v="0"/>
  </r>
  <r>
    <n v="3086"/>
    <n v="23196"/>
    <s v="Tramitar Peticiones"/>
    <d v="2020-07-16T00:00:00"/>
    <x v="6"/>
    <d v="2020-07-22T00:00:00"/>
    <s v="Julio - Septiembre"/>
    <n v="6"/>
    <n v="5"/>
    <s v="luis fernando arrubla gutierrez"/>
    <s v="Cerrado"/>
    <s v="Julio"/>
    <m/>
    <e v="#REF!"/>
    <e v="#REF!"/>
    <x v="0"/>
    <x v="0"/>
  </r>
  <r>
    <n v="3087"/>
    <n v="23197"/>
    <s v="Tramitar Peticiones"/>
    <d v="2020-07-16T00:00:00"/>
    <x v="6"/>
    <d v="2020-07-22T00:00:00"/>
    <s v="Julio - Septiembre"/>
    <n v="6"/>
    <n v="5"/>
    <s v="LIZETH VANESSA CARRILLO GUZMAN"/>
    <s v="Cerrado"/>
    <s v="Julio"/>
    <m/>
    <e v="#REF!"/>
    <e v="#REF!"/>
    <x v="0"/>
    <x v="0"/>
  </r>
  <r>
    <n v="3088"/>
    <n v="23198"/>
    <s v="Tramitar Peticiones"/>
    <d v="2020-07-16T00:00:00"/>
    <x v="6"/>
    <d v="2020-07-22T00:00:00"/>
    <s v="Julio - Septiembre"/>
    <n v="6"/>
    <n v="5"/>
    <s v="JOHANNA CAROLINA ZAPATA MUÑOZ"/>
    <s v="Cerrado"/>
    <s v="Julio"/>
    <m/>
    <e v="#REF!"/>
    <e v="#REF!"/>
    <x v="0"/>
    <x v="0"/>
  </r>
  <r>
    <n v="3089"/>
    <n v="23199"/>
    <s v="Tramitar Peticiones"/>
    <d v="2020-07-16T00:00:00"/>
    <x v="6"/>
    <d v="2020-07-22T00:00:00"/>
    <s v="Julio - Septiembre"/>
    <n v="6"/>
    <n v="5"/>
    <s v="Carlos José Rico"/>
    <s v="Cerrado"/>
    <s v="Julio"/>
    <m/>
    <e v="#REF!"/>
    <e v="#REF!"/>
    <x v="0"/>
    <x v="0"/>
  </r>
  <r>
    <n v="3090"/>
    <n v="23200"/>
    <s v="Tramitar Queja"/>
    <d v="2020-07-16T00:00:00"/>
    <x v="6"/>
    <d v="2020-07-18T00:00:00"/>
    <s v="Julio - Septiembre"/>
    <n v="2"/>
    <n v="2"/>
    <s v="Carolina Rodríguez ramirez"/>
    <s v="Cerrado"/>
    <s v="Julio"/>
    <m/>
    <e v="#REF!"/>
    <e v="#REF!"/>
    <x v="0"/>
    <x v="0"/>
  </r>
  <r>
    <n v="3091"/>
    <n v="23201"/>
    <s v="Tramitar Peticiones"/>
    <d v="2020-07-16T00:00:00"/>
    <x v="6"/>
    <d v="2020-07-22T00:00:00"/>
    <s v="Julio - Septiembre"/>
    <n v="6"/>
    <n v="5"/>
    <s v="candelaria sepulveda escobar"/>
    <s v="Cerrado"/>
    <s v="Julio"/>
    <m/>
    <e v="#REF!"/>
    <e v="#REF!"/>
    <x v="0"/>
    <x v="0"/>
  </r>
  <r>
    <n v="3092"/>
    <n v="23202"/>
    <s v="Tramitar Queja"/>
    <d v="2020-07-16T00:00:00"/>
    <x v="6"/>
    <d v="2020-07-22T00:00:00"/>
    <s v="Julio - Septiembre"/>
    <n v="6"/>
    <n v="5"/>
    <s v="DAISY ELIANA LADINO ROMERO"/>
    <s v="Cerrado"/>
    <s v="Julio"/>
    <m/>
    <e v="#REF!"/>
    <e v="#REF!"/>
    <x v="0"/>
    <x v="0"/>
  </r>
  <r>
    <n v="3093"/>
    <n v="23203"/>
    <s v="Tramitar Peticiones"/>
    <d v="2020-07-16T00:00:00"/>
    <x v="6"/>
    <d v="2020-07-22T00:00:00"/>
    <s v="Julio - Septiembre"/>
    <n v="6"/>
    <n v="5"/>
    <s v="Julio César Esquivel Gómez"/>
    <s v="Cerrado"/>
    <s v="Julio"/>
    <m/>
    <e v="#REF!"/>
    <e v="#REF!"/>
    <x v="0"/>
    <x v="0"/>
  </r>
  <r>
    <n v="3094"/>
    <n v="23204"/>
    <s v="Tramitar Peticiones"/>
    <d v="2020-07-16T00:00:00"/>
    <x v="6"/>
    <d v="2020-07-22T00:00:00"/>
    <s v="Julio - Septiembre"/>
    <n v="6"/>
    <n v="5"/>
    <s v="MAURICIO PRIETO"/>
    <s v="Cerrado"/>
    <s v="Julio"/>
    <m/>
    <e v="#REF!"/>
    <e v="#REF!"/>
    <x v="0"/>
    <x v="0"/>
  </r>
  <r>
    <n v="3095"/>
    <n v="23205"/>
    <s v="Tramitar Peticiones"/>
    <d v="2020-07-16T00:00:00"/>
    <x v="6"/>
    <d v="2020-07-22T00:00:00"/>
    <s v="Julio - Septiembre"/>
    <n v="6"/>
    <n v="5"/>
    <s v="veronica viviana ramos Echeverry"/>
    <s v="Cerrado"/>
    <s v="Julio"/>
    <m/>
    <e v="#REF!"/>
    <e v="#REF!"/>
    <x v="0"/>
    <x v="0"/>
  </r>
  <r>
    <n v="3096"/>
    <n v="23206"/>
    <s v="Tramitar Peticiones"/>
    <d v="2020-07-16T00:00:00"/>
    <x v="6"/>
    <d v="2020-07-22T00:00:00"/>
    <s v="Julio - Septiembre"/>
    <n v="6"/>
    <n v="5"/>
    <s v="elizabeth molano vargas"/>
    <s v="Cerrado"/>
    <s v="Julio"/>
    <m/>
    <e v="#REF!"/>
    <e v="#REF!"/>
    <x v="0"/>
    <x v="0"/>
  </r>
  <r>
    <n v="3097"/>
    <n v="23207"/>
    <s v="Tramitar Reclamo"/>
    <d v="2020-07-16T00:00:00"/>
    <x v="6"/>
    <d v="2020-07-18T00:00:00"/>
    <s v="Julio - Septiembre"/>
    <n v="2"/>
    <n v="2"/>
    <s v="eloisa vargas"/>
    <s v="Cerrado"/>
    <s v="Julio"/>
    <m/>
    <e v="#REF!"/>
    <e v="#REF!"/>
    <x v="0"/>
    <x v="0"/>
  </r>
  <r>
    <n v="3098"/>
    <n v="23208"/>
    <s v="Tramitar Queja"/>
    <d v="2020-07-16T00:00:00"/>
    <x v="6"/>
    <d v="2020-07-18T00:00:00"/>
    <s v="Julio - Septiembre"/>
    <n v="2"/>
    <n v="2"/>
    <s v="elizabeth molano vargas"/>
    <s v="Cerrado"/>
    <s v="Julio"/>
    <m/>
    <e v="#REF!"/>
    <e v="#REF!"/>
    <x v="0"/>
    <x v="0"/>
  </r>
  <r>
    <n v="3099"/>
    <n v="23209"/>
    <s v="Tramitar Peticiones"/>
    <d v="2020-07-16T00:00:00"/>
    <x v="6"/>
    <d v="2020-07-22T00:00:00"/>
    <s v="Julio - Septiembre"/>
    <n v="6"/>
    <n v="5"/>
    <s v="SANDRA MILENA PEÑA"/>
    <s v="Cerrado"/>
    <s v="Julio"/>
    <m/>
    <e v="#REF!"/>
    <e v="#REF!"/>
    <x v="0"/>
    <x v="0"/>
  </r>
  <r>
    <n v="3100"/>
    <n v="23210"/>
    <s v="Tramitar Peticiones"/>
    <d v="2020-07-16T00:00:00"/>
    <x v="6"/>
    <d v="2020-07-22T00:00:00"/>
    <s v="Julio - Septiembre"/>
    <n v="6"/>
    <n v="5"/>
    <s v="Martha Lucia Roa Cuesta"/>
    <s v="Cerrado"/>
    <s v="Julio"/>
    <m/>
    <e v="#REF!"/>
    <e v="#REF!"/>
    <x v="0"/>
    <x v="0"/>
  </r>
  <r>
    <n v="3101"/>
    <n v="23211"/>
    <s v="Tramitar Peticiones"/>
    <d v="2020-07-16T00:00:00"/>
    <x v="6"/>
    <d v="2020-07-22T00:00:00"/>
    <s v="Julio - Septiembre"/>
    <n v="6"/>
    <n v="5"/>
    <s v="Martha Cecilia Guerrero Bastidas"/>
    <s v="Cerrado"/>
    <s v="Julio"/>
    <m/>
    <e v="#REF!"/>
    <e v="#REF!"/>
    <x v="0"/>
    <x v="0"/>
  </r>
  <r>
    <n v="3102"/>
    <n v="23212"/>
    <s v="Tramitar Queja"/>
    <d v="2020-07-16T00:00:00"/>
    <x v="6"/>
    <d v="2020-07-18T00:00:00"/>
    <s v="Julio - Septiembre"/>
    <n v="2"/>
    <n v="2"/>
    <s v="Abogada Melba PArra"/>
    <s v="Cerrado"/>
    <s v="Julio"/>
    <m/>
    <e v="#REF!"/>
    <e v="#REF!"/>
    <x v="0"/>
    <x v="0"/>
  </r>
  <r>
    <n v="3103"/>
    <n v="23213"/>
    <s v="Tramitar Queja"/>
    <d v="2020-07-16T00:00:00"/>
    <x v="6"/>
    <d v="2020-07-18T00:00:00"/>
    <s v="Julio - Septiembre"/>
    <n v="2"/>
    <n v="2"/>
    <s v="Ana Social Beleño padilla"/>
    <s v="Cerrado"/>
    <s v="Julio"/>
    <m/>
    <e v="#REF!"/>
    <e v="#REF!"/>
    <x v="0"/>
    <x v="0"/>
  </r>
  <r>
    <n v="3104"/>
    <n v="23214"/>
    <s v="Tramitar Reclamo"/>
    <d v="2020-07-16T00:00:00"/>
    <x v="6"/>
    <d v="2020-07-18T00:00:00"/>
    <s v="Julio - Septiembre"/>
    <n v="2"/>
    <n v="2"/>
    <s v="ASTRID MARIA BARROS VALLE"/>
    <s v="Cerrado"/>
    <s v="Julio"/>
    <m/>
    <e v="#REF!"/>
    <e v="#REF!"/>
    <x v="0"/>
    <x v="0"/>
  </r>
  <r>
    <n v="3105"/>
    <n v="23215"/>
    <s v="Tramitar Peticiones"/>
    <d v="2020-07-16T00:00:00"/>
    <x v="6"/>
    <d v="2020-07-22T00:00:00"/>
    <s v="Julio - Septiembre"/>
    <n v="6"/>
    <n v="5"/>
    <s v="MARIA RODRIGUEZ"/>
    <s v="Cerrado"/>
    <s v="Julio"/>
    <m/>
    <e v="#REF!"/>
    <e v="#REF!"/>
    <x v="0"/>
    <x v="0"/>
  </r>
  <r>
    <n v="3106"/>
    <n v="23216"/>
    <s v="Tramitar Queja"/>
    <d v="2020-07-16T00:00:00"/>
    <x v="6"/>
    <d v="2020-07-18T00:00:00"/>
    <s v="Julio - Septiembre"/>
    <n v="2"/>
    <n v="2"/>
    <s v="lucy yorleny vergara Rosales"/>
    <s v="Cerrado"/>
    <s v="Julio"/>
    <m/>
    <e v="#REF!"/>
    <e v="#REF!"/>
    <x v="0"/>
    <x v="0"/>
  </r>
  <r>
    <n v="3107"/>
    <n v="23217"/>
    <s v="Tramitar Peticiones"/>
    <d v="2020-07-16T00:00:00"/>
    <x v="6"/>
    <d v="2020-07-22T00:00:00"/>
    <s v="Julio - Septiembre"/>
    <n v="6"/>
    <n v="5"/>
    <s v="maquinaria bandi sas"/>
    <s v="Cerrado"/>
    <s v="Julio"/>
    <m/>
    <e v="#REF!"/>
    <e v="#REF!"/>
    <x v="0"/>
    <x v="0"/>
  </r>
  <r>
    <n v="3108"/>
    <n v="23218"/>
    <s v="Tramitar Peticiones"/>
    <d v="2020-07-16T00:00:00"/>
    <x v="6"/>
    <d v="2020-07-22T00:00:00"/>
    <s v="Julio - Septiembre"/>
    <n v="6"/>
    <n v="5"/>
    <s v="martha quiroga pinto"/>
    <s v="Cerrado"/>
    <s v="Julio"/>
    <m/>
    <e v="#REF!"/>
    <e v="#REF!"/>
    <x v="0"/>
    <x v="0"/>
  </r>
  <r>
    <n v="3109"/>
    <n v="23219"/>
    <s v="Tramitar Queja"/>
    <d v="2020-07-16T00:00:00"/>
    <x v="6"/>
    <s v="Pendiente"/>
    <s v="Pendiente"/>
    <e v="#VALUE!"/>
    <e v="#VALUE!"/>
    <s v="Claudia malagon"/>
    <s v="Abierto"/>
    <s v="Pendiente"/>
    <m/>
    <e v="#REF!"/>
    <e v="#REF!"/>
    <x v="1"/>
    <x v="1"/>
  </r>
  <r>
    <n v="3110"/>
    <n v="23220"/>
    <s v="Tramitar Queja"/>
    <d v="2020-07-17T00:00:00"/>
    <x v="6"/>
    <d v="2020-07-18T00:00:00"/>
    <s v="Julio - Septiembre"/>
    <n v="1"/>
    <n v="1"/>
    <s v="FRANCIA MERY FORERO ALVAREZ"/>
    <s v="Cerrado"/>
    <s v="Julio"/>
    <m/>
    <e v="#REF!"/>
    <e v="#REF!"/>
    <x v="0"/>
    <x v="0"/>
  </r>
  <r>
    <n v="3111"/>
    <n v="23221"/>
    <s v="Tramitar Queja"/>
    <d v="2020-07-17T00:00:00"/>
    <x v="6"/>
    <d v="2020-07-18T00:00:00"/>
    <s v="Julio - Septiembre"/>
    <n v="1"/>
    <n v="1"/>
    <s v="Braian Steven Soto Roa"/>
    <s v="Cerrado"/>
    <s v="Julio"/>
    <m/>
    <e v="#REF!"/>
    <e v="#REF!"/>
    <x v="0"/>
    <x v="0"/>
  </r>
  <r>
    <n v="3112"/>
    <n v="23222"/>
    <s v="Tramitar Peticiones"/>
    <d v="2020-07-17T00:00:00"/>
    <x v="6"/>
    <d v="2020-07-22T00:00:00"/>
    <s v="Julio - Septiembre"/>
    <n v="5"/>
    <n v="4"/>
    <s v="judith sierra acuña"/>
    <s v="Cerrado"/>
    <s v="Julio"/>
    <m/>
    <e v="#REF!"/>
    <e v="#REF!"/>
    <x v="0"/>
    <x v="0"/>
  </r>
  <r>
    <n v="3113"/>
    <n v="23223"/>
    <s v="Tramitar Peticiones"/>
    <d v="2020-07-17T00:00:00"/>
    <x v="6"/>
    <d v="2020-07-22T00:00:00"/>
    <s v="Julio - Septiembre"/>
    <n v="5"/>
    <n v="4"/>
    <s v="MAROLY STEPHAN"/>
    <s v="Cerrado"/>
    <s v="Julio"/>
    <m/>
    <e v="#REF!"/>
    <e v="#REF!"/>
    <x v="0"/>
    <x v="0"/>
  </r>
  <r>
    <n v="3114"/>
    <n v="23224"/>
    <s v="Tramitar Reclamo"/>
    <d v="2020-07-17T00:00:00"/>
    <x v="6"/>
    <d v="2020-07-18T00:00:00"/>
    <s v="Julio - Septiembre"/>
    <n v="1"/>
    <n v="1"/>
    <s v="DORA LIGIA CASTRO VALDERRAMA"/>
    <s v="Cerrado"/>
    <s v="Julio"/>
    <m/>
    <e v="#REF!"/>
    <e v="#REF!"/>
    <x v="0"/>
    <x v="0"/>
  </r>
  <r>
    <n v="3115"/>
    <n v="23225"/>
    <s v="Tramitar Peticiones"/>
    <d v="2020-07-17T00:00:00"/>
    <x v="6"/>
    <d v="2020-07-22T00:00:00"/>
    <s v="Julio - Septiembre"/>
    <n v="5"/>
    <n v="4"/>
    <s v="YESID ARIEL MARTINEZ JIMENEZ"/>
    <s v="Cerrado"/>
    <s v="Julio"/>
    <m/>
    <e v="#REF!"/>
    <e v="#REF!"/>
    <x v="0"/>
    <x v="0"/>
  </r>
  <r>
    <n v="3116"/>
    <n v="23226"/>
    <s v="Tramitar Reclamo"/>
    <d v="2020-07-17T00:00:00"/>
    <x v="6"/>
    <d v="2020-07-18T00:00:00"/>
    <s v="Julio - Septiembre"/>
    <n v="1"/>
    <n v="1"/>
    <s v="DIANA CAROLINA ANGARITA VELASQUEZ"/>
    <s v="Cerrado"/>
    <s v="Julio"/>
    <m/>
    <e v="#REF!"/>
    <e v="#REF!"/>
    <x v="0"/>
    <x v="0"/>
  </r>
  <r>
    <n v="3117"/>
    <n v="23227"/>
    <s v="Tramitar Queja"/>
    <d v="2020-07-17T00:00:00"/>
    <x v="6"/>
    <d v="2020-07-18T00:00:00"/>
    <s v="Julio - Septiembre"/>
    <n v="1"/>
    <n v="1"/>
    <s v="José javier Carmona Rentería"/>
    <s v="Cerrado"/>
    <s v="Julio"/>
    <m/>
    <e v="#REF!"/>
    <e v="#REF!"/>
    <x v="0"/>
    <x v="0"/>
  </r>
  <r>
    <n v="3118"/>
    <n v="23228"/>
    <s v="Tramitar Queja"/>
    <d v="2020-07-17T00:00:00"/>
    <x v="6"/>
    <d v="2020-07-22T00:00:00"/>
    <s v="Julio - Septiembre"/>
    <n v="5"/>
    <n v="4"/>
    <s v="SEGUNDO CAMILO PRIETO GARCIA"/>
    <s v="Cerrado"/>
    <s v="Julio"/>
    <m/>
    <e v="#REF!"/>
    <e v="#REF!"/>
    <x v="0"/>
    <x v="0"/>
  </r>
  <r>
    <n v="3119"/>
    <n v="23229"/>
    <s v="Tramitar Queja"/>
    <d v="2020-07-17T00:00:00"/>
    <x v="6"/>
    <d v="2020-07-22T00:00:00"/>
    <s v="Julio - Septiembre"/>
    <n v="5"/>
    <n v="4"/>
    <s v="JORGE ALBERTO TORRES ACOSTA"/>
    <s v="Cerrado"/>
    <s v="Julio"/>
    <m/>
    <e v="#REF!"/>
    <e v="#REF!"/>
    <x v="0"/>
    <x v="0"/>
  </r>
  <r>
    <n v="3120"/>
    <n v="23230"/>
    <s v="Tramitar Peticiones"/>
    <d v="2020-07-17T00:00:00"/>
    <x v="6"/>
    <d v="2020-07-22T00:00:00"/>
    <s v="Julio - Septiembre"/>
    <n v="5"/>
    <n v="4"/>
    <s v="Eliana Matiz"/>
    <s v="Cerrado"/>
    <s v="Julio"/>
    <m/>
    <e v="#REF!"/>
    <e v="#REF!"/>
    <x v="0"/>
    <x v="0"/>
  </r>
  <r>
    <n v="3121"/>
    <n v="23231"/>
    <s v="Tramitar Peticiones"/>
    <d v="2020-07-17T00:00:00"/>
    <x v="6"/>
    <d v="2020-07-22T00:00:00"/>
    <s v="Julio - Septiembre"/>
    <n v="5"/>
    <n v="4"/>
    <s v="gilberto andres grajales jaramillo"/>
    <s v="Cerrado"/>
    <s v="Julio"/>
    <m/>
    <e v="#REF!"/>
    <e v="#REF!"/>
    <x v="0"/>
    <x v="0"/>
  </r>
  <r>
    <n v="3122"/>
    <n v="23232"/>
    <s v="Tramitar Peticiones"/>
    <d v="2020-07-17T00:00:00"/>
    <x v="6"/>
    <d v="2020-07-22T00:00:00"/>
    <s v="Julio - Septiembre"/>
    <n v="5"/>
    <n v="4"/>
    <s v="MAURICIO BORQUEZ GONZALES"/>
    <s v="Cerrado"/>
    <s v="Julio"/>
    <m/>
    <e v="#REF!"/>
    <e v="#REF!"/>
    <x v="0"/>
    <x v="0"/>
  </r>
  <r>
    <n v="3123"/>
    <n v="23233"/>
    <s v="Tramitar Peticiones"/>
    <d v="2020-07-17T00:00:00"/>
    <x v="6"/>
    <d v="2020-07-22T00:00:00"/>
    <s v="Julio - Septiembre"/>
    <n v="5"/>
    <n v="4"/>
    <s v="Tramites Realizados"/>
    <s v="Cerrado"/>
    <s v="Julio"/>
    <m/>
    <e v="#REF!"/>
    <e v="#REF!"/>
    <x v="0"/>
    <x v="0"/>
  </r>
  <r>
    <n v="3124"/>
    <n v="23234"/>
    <s v="Tramitar Peticiones"/>
    <d v="2020-07-17T00:00:00"/>
    <x v="6"/>
    <d v="2020-07-24T00:00:00"/>
    <s v="Julio - Septiembre"/>
    <n v="7"/>
    <n v="6"/>
    <s v="Gabriel Elias Diaz"/>
    <s v="Cerrado"/>
    <s v="Julio"/>
    <m/>
    <e v="#REF!"/>
    <e v="#REF!"/>
    <x v="0"/>
    <x v="0"/>
  </r>
  <r>
    <n v="3125"/>
    <n v="23235"/>
    <s v="Tramitar Reclamo"/>
    <d v="2020-07-17T00:00:00"/>
    <x v="6"/>
    <d v="2020-07-18T00:00:00"/>
    <s v="Julio - Septiembre"/>
    <n v="1"/>
    <n v="1"/>
    <s v="SONIA ELIZABETH REYES QUINTERO"/>
    <s v="Cerrado"/>
    <s v="Julio"/>
    <m/>
    <e v="#REF!"/>
    <e v="#REF!"/>
    <x v="0"/>
    <x v="0"/>
  </r>
  <r>
    <n v="3126"/>
    <n v="23236"/>
    <s v="Tramitar Peticiones"/>
    <d v="2020-07-17T00:00:00"/>
    <x v="6"/>
    <d v="2020-07-22T00:00:00"/>
    <s v="Julio - Septiembre"/>
    <n v="5"/>
    <n v="4"/>
    <s v="LADRILLERA SANTAFE SA"/>
    <s v="Cerrado"/>
    <s v="Julio"/>
    <m/>
    <e v="#REF!"/>
    <e v="#REF!"/>
    <x v="0"/>
    <x v="0"/>
  </r>
  <r>
    <n v="3127"/>
    <n v="23237"/>
    <s v="Tramitar Peticiones"/>
    <d v="2020-07-17T00:00:00"/>
    <x v="6"/>
    <d v="2020-07-22T00:00:00"/>
    <s v="Julio - Septiembre"/>
    <n v="5"/>
    <n v="4"/>
    <s v="EDGAR FERNANDO PAREDES"/>
    <s v="Cerrado"/>
    <s v="Julio"/>
    <m/>
    <e v="#REF!"/>
    <e v="#REF!"/>
    <x v="0"/>
    <x v="0"/>
  </r>
  <r>
    <n v="3128"/>
    <n v="23238"/>
    <s v="Tramitar Peticiones"/>
    <d v="2020-07-17T00:00:00"/>
    <x v="6"/>
    <d v="2020-07-22T00:00:00"/>
    <s v="Julio - Septiembre"/>
    <n v="5"/>
    <n v="4"/>
    <s v="Alvaro Campo Russo"/>
    <s v="Cerrado"/>
    <s v="Julio"/>
    <m/>
    <e v="#REF!"/>
    <e v="#REF!"/>
    <x v="0"/>
    <x v="0"/>
  </r>
  <r>
    <n v="3129"/>
    <n v="23239"/>
    <s v="Tramitar Peticiones"/>
    <d v="2020-07-17T00:00:00"/>
    <x v="6"/>
    <d v="2020-07-23T00:00:00"/>
    <s v="Julio - Septiembre"/>
    <n v="6"/>
    <n v="5"/>
    <s v="PAOLA KARINA MOLANO CIFUENTES"/>
    <s v="Cerrado"/>
    <s v="Julio"/>
    <m/>
    <e v="#REF!"/>
    <e v="#REF!"/>
    <x v="0"/>
    <x v="0"/>
  </r>
  <r>
    <n v="3130"/>
    <n v="23240"/>
    <s v="Tramitar Peticiones"/>
    <d v="2020-07-17T00:00:00"/>
    <x v="6"/>
    <d v="2020-07-23T00:00:00"/>
    <s v="Julio - Septiembre"/>
    <n v="6"/>
    <n v="5"/>
    <s v="JUAN LUIS ERNESTO ALVAREZ ECHAVARRIA"/>
    <s v="Cerrado"/>
    <s v="Julio"/>
    <m/>
    <e v="#REF!"/>
    <e v="#REF!"/>
    <x v="0"/>
    <x v="0"/>
  </r>
  <r>
    <n v="3131"/>
    <n v="23241"/>
    <s v="Tramitar Queja"/>
    <d v="2020-07-17T00:00:00"/>
    <x v="6"/>
    <d v="2020-07-18T00:00:00"/>
    <s v="Julio - Septiembre"/>
    <n v="1"/>
    <n v="1"/>
    <s v="JOAN MANUEL DIAZ CHAUX"/>
    <s v="Cerrado"/>
    <s v="Julio"/>
    <m/>
    <e v="#REF!"/>
    <e v="#REF!"/>
    <x v="0"/>
    <x v="0"/>
  </r>
  <r>
    <n v="3132"/>
    <n v="23242"/>
    <s v="Tramitar Peticiones"/>
    <d v="2020-07-17T00:00:00"/>
    <x v="6"/>
    <d v="2020-07-23T00:00:00"/>
    <s v="Julio - Septiembre"/>
    <n v="6"/>
    <n v="5"/>
    <s v="edgar torrado llain"/>
    <s v="Cerrado"/>
    <s v="Julio"/>
    <m/>
    <e v="#REF!"/>
    <e v="#REF!"/>
    <x v="0"/>
    <x v="0"/>
  </r>
  <r>
    <n v="3133"/>
    <n v="23243"/>
    <s v="Tramitar Peticiones"/>
    <d v="2020-07-17T00:00:00"/>
    <x v="6"/>
    <d v="2020-07-23T00:00:00"/>
    <s v="Julio - Septiembre"/>
    <n v="6"/>
    <n v="5"/>
    <s v="angelica vanessa gomez ochoa"/>
    <s v="Cerrado"/>
    <s v="Julio"/>
    <m/>
    <e v="#REF!"/>
    <e v="#REF!"/>
    <x v="0"/>
    <x v="0"/>
  </r>
  <r>
    <n v="3134"/>
    <n v="23244"/>
    <s v="Tramitar Peticiones"/>
    <d v="2020-07-17T00:00:00"/>
    <x v="6"/>
    <d v="2020-07-24T00:00:00"/>
    <s v="Julio - Septiembre"/>
    <n v="7"/>
    <n v="6"/>
    <s v="ASTRID MARIA BARROS VALLE"/>
    <s v="Cerrado"/>
    <s v="Julio"/>
    <m/>
    <e v="#REF!"/>
    <e v="#REF!"/>
    <x v="0"/>
    <x v="0"/>
  </r>
  <r>
    <n v="3135"/>
    <n v="23245"/>
    <s v="Tramitar Peticiones"/>
    <d v="2020-07-17T00:00:00"/>
    <x v="6"/>
    <d v="2020-07-24T00:00:00"/>
    <s v="Julio - Septiembre"/>
    <n v="7"/>
    <n v="6"/>
    <s v="Alexandra Arias Guerrero"/>
    <s v="Cerrado"/>
    <s v="Julio"/>
    <m/>
    <e v="#REF!"/>
    <e v="#REF!"/>
    <x v="0"/>
    <x v="0"/>
  </r>
  <r>
    <n v="3136"/>
    <n v="23246"/>
    <s v="Tramitar Peticiones"/>
    <d v="2020-07-17T00:00:00"/>
    <x v="6"/>
    <d v="2020-07-24T00:00:00"/>
    <s v="Julio - Septiembre"/>
    <n v="7"/>
    <n v="6"/>
    <s v="PAOLA KARINA MOLANO CIFUENTES"/>
    <s v="Cerrado"/>
    <s v="Julio"/>
    <m/>
    <e v="#REF!"/>
    <e v="#REF!"/>
    <x v="0"/>
    <x v="0"/>
  </r>
  <r>
    <n v="3137"/>
    <n v="23247"/>
    <s v="Tramitar Queja"/>
    <d v="2020-07-17T00:00:00"/>
    <x v="6"/>
    <d v="2020-07-18T00:00:00"/>
    <s v="Julio - Septiembre"/>
    <n v="1"/>
    <n v="1"/>
    <s v="María Consuelo Fuentes Díaz"/>
    <s v="Cerrado"/>
    <s v="Julio"/>
    <m/>
    <e v="#REF!"/>
    <e v="#REF!"/>
    <x v="0"/>
    <x v="0"/>
  </r>
  <r>
    <n v="3138"/>
    <n v="23248"/>
    <s v="Tramitar Queja"/>
    <d v="2020-07-18T00:00:00"/>
    <x v="6"/>
    <d v="2020-07-18T00:00:00"/>
    <s v="Julio - Septiembre"/>
    <n v="0"/>
    <n v="0"/>
    <s v="Carolina"/>
    <s v="Cerrado"/>
    <s v="Julio"/>
    <m/>
    <e v="#REF!"/>
    <e v="#REF!"/>
    <x v="0"/>
    <x v="0"/>
  </r>
  <r>
    <n v="3139"/>
    <n v="23249"/>
    <s v="Tramitar Peticiones"/>
    <d v="2020-07-18T00:00:00"/>
    <x v="6"/>
    <d v="2020-07-24T00:00:00"/>
    <s v="Julio - Septiembre"/>
    <n v="6"/>
    <n v="5"/>
    <s v="ASTRID MARIA BARROS VALLE"/>
    <s v="Cerrado"/>
    <s v="Julio"/>
    <m/>
    <e v="#REF!"/>
    <e v="#REF!"/>
    <x v="0"/>
    <x v="0"/>
  </r>
  <r>
    <n v="3140"/>
    <n v="23250"/>
    <s v="Tramitar Peticiones"/>
    <d v="2020-07-18T00:00:00"/>
    <x v="6"/>
    <d v="2020-07-24T00:00:00"/>
    <s v="Julio - Septiembre"/>
    <n v="6"/>
    <n v="5"/>
    <s v="Sebastian Mauricio Rodriguez Garcia"/>
    <s v="Cerrado"/>
    <s v="Julio"/>
    <m/>
    <e v="#REF!"/>
    <e v="#REF!"/>
    <x v="0"/>
    <x v="0"/>
  </r>
  <r>
    <n v="3141"/>
    <n v="23251"/>
    <s v="Tramitar Peticiones"/>
    <d v="2020-07-18T00:00:00"/>
    <x v="6"/>
    <d v="2020-07-24T00:00:00"/>
    <s v="Julio - Septiembre"/>
    <n v="6"/>
    <n v="5"/>
    <s v="WILLIAM DIAZ TELLO"/>
    <s v="Cerrado"/>
    <s v="Julio"/>
    <m/>
    <e v="#REF!"/>
    <e v="#REF!"/>
    <x v="0"/>
    <x v="0"/>
  </r>
  <r>
    <n v="3142"/>
    <n v="23252"/>
    <s v="Tramitar Queja"/>
    <d v="2020-07-18T00:00:00"/>
    <x v="6"/>
    <d v="2020-07-18T00:00:00"/>
    <s v="Julio - Septiembre"/>
    <n v="0"/>
    <n v="0"/>
    <s v="EDIER ARMANDO ZAPATA MARIN"/>
    <s v="Cerrado"/>
    <s v="Julio"/>
    <m/>
    <e v="#REF!"/>
    <e v="#REF!"/>
    <x v="0"/>
    <x v="0"/>
  </r>
  <r>
    <n v="3143"/>
    <n v="23253"/>
    <s v="Tramitar Peticiones"/>
    <d v="2020-07-18T00:00:00"/>
    <x v="6"/>
    <d v="2020-07-24T00:00:00"/>
    <s v="Julio - Septiembre"/>
    <n v="6"/>
    <n v="5"/>
    <s v="YEYSON GUSTAVO NOPE"/>
    <s v="Cerrado"/>
    <s v="Julio"/>
    <m/>
    <e v="#REF!"/>
    <e v="#REF!"/>
    <x v="0"/>
    <x v="0"/>
  </r>
  <r>
    <n v="3144"/>
    <n v="23254"/>
    <s v="Tramitar Peticiones"/>
    <d v="2020-07-18T00:00:00"/>
    <x v="6"/>
    <d v="2020-07-24T00:00:00"/>
    <s v="Julio - Septiembre"/>
    <n v="6"/>
    <n v="5"/>
    <s v="Alfonso jaime solarte rosso"/>
    <s v="Cerrado"/>
    <s v="Julio"/>
    <m/>
    <e v="#REF!"/>
    <e v="#REF!"/>
    <x v="0"/>
    <x v="0"/>
  </r>
  <r>
    <n v="3145"/>
    <n v="23255"/>
    <s v="Tramitar Peticiones"/>
    <d v="2020-07-18T00:00:00"/>
    <x v="6"/>
    <d v="2020-07-24T00:00:00"/>
    <s v="Julio - Septiembre"/>
    <n v="6"/>
    <n v="5"/>
    <s v="Julio Ernesto Cepeda Garzón"/>
    <s v="Cerrado"/>
    <s v="Julio"/>
    <m/>
    <e v="#REF!"/>
    <e v="#REF!"/>
    <x v="0"/>
    <x v="0"/>
  </r>
  <r>
    <n v="3146"/>
    <n v="23256"/>
    <s v="Tramitar Queja"/>
    <d v="2020-07-18T00:00:00"/>
    <x v="6"/>
    <d v="2020-07-24T00:00:00"/>
    <s v="Julio - Septiembre"/>
    <n v="6"/>
    <n v="5"/>
    <s v="Jorge fagua"/>
    <s v="Cerrado"/>
    <s v="Julio"/>
    <m/>
    <e v="#REF!"/>
    <e v="#REF!"/>
    <x v="0"/>
    <x v="0"/>
  </r>
  <r>
    <n v="3147"/>
    <n v="23257"/>
    <s v="Tramitar Queja"/>
    <d v="2020-07-19T00:00:00"/>
    <x v="6"/>
    <d v="2020-07-21T00:00:00"/>
    <s v="Julio - Septiembre"/>
    <n v="2"/>
    <n v="2"/>
    <s v="MARIA FESSIA SANCHEZ HERNANDEZ"/>
    <s v="Cerrado"/>
    <s v="Julio"/>
    <m/>
    <e v="#REF!"/>
    <e v="#REF!"/>
    <x v="0"/>
    <x v="0"/>
  </r>
  <r>
    <n v="3148"/>
    <n v="23258"/>
    <s v="Tramitar Peticiones"/>
    <d v="2020-07-19T00:00:00"/>
    <x v="6"/>
    <d v="2020-07-24T00:00:00"/>
    <s v="Julio - Septiembre"/>
    <n v="5"/>
    <n v="5"/>
    <s v="OSCAR GIRALDO JIMENEZ"/>
    <s v="Cerrado"/>
    <s v="Julio"/>
    <m/>
    <e v="#REF!"/>
    <e v="#REF!"/>
    <x v="0"/>
    <x v="0"/>
  </r>
  <r>
    <n v="3149"/>
    <n v="23259"/>
    <s v="Tramitar Peticiones"/>
    <d v="2020-07-19T00:00:00"/>
    <x v="6"/>
    <d v="2020-07-24T00:00:00"/>
    <s v="Julio - Septiembre"/>
    <n v="5"/>
    <n v="5"/>
    <s v="JUAN MAURICIO"/>
    <s v="Cerrado"/>
    <s v="Julio"/>
    <m/>
    <e v="#REF!"/>
    <e v="#REF!"/>
    <x v="0"/>
    <x v="0"/>
  </r>
  <r>
    <n v="3150"/>
    <n v="23260"/>
    <s v="Tramitar Queja"/>
    <d v="2020-07-19T00:00:00"/>
    <x v="6"/>
    <d v="2020-07-21T00:00:00"/>
    <s v="Julio - Septiembre"/>
    <n v="2"/>
    <n v="2"/>
    <s v="Fernando Calderon Olaya"/>
    <s v="Cerrado"/>
    <s v="Julio"/>
    <m/>
    <e v="#REF!"/>
    <e v="#REF!"/>
    <x v="0"/>
    <x v="0"/>
  </r>
  <r>
    <n v="3151"/>
    <n v="23261"/>
    <s v="Tramitar Peticiones"/>
    <d v="2020-07-19T00:00:00"/>
    <x v="6"/>
    <d v="2020-07-24T00:00:00"/>
    <s v="Julio - Septiembre"/>
    <n v="5"/>
    <n v="5"/>
    <s v="Eduard Ivan Ruiz Bravo"/>
    <s v="Cerrado"/>
    <s v="Julio"/>
    <m/>
    <e v="#REF!"/>
    <e v="#REF!"/>
    <x v="0"/>
    <x v="0"/>
  </r>
  <r>
    <n v="3152"/>
    <n v="23262"/>
    <s v="Tramitar Peticiones"/>
    <d v="2020-07-20T00:00:00"/>
    <x v="6"/>
    <d v="2020-07-24T00:00:00"/>
    <s v="Julio - Septiembre"/>
    <n v="4"/>
    <n v="5"/>
    <s v="AURA MARIA MUÑOZ CORONEL"/>
    <s v="Cerrado"/>
    <s v="Julio"/>
    <m/>
    <e v="#REF!"/>
    <e v="#REF!"/>
    <x v="0"/>
    <x v="0"/>
  </r>
  <r>
    <n v="3153"/>
    <n v="23263"/>
    <s v="Tramitar Peticiones"/>
    <d v="2020-07-20T00:00:00"/>
    <x v="6"/>
    <d v="2020-07-24T00:00:00"/>
    <s v="Julio - Septiembre"/>
    <n v="4"/>
    <n v="5"/>
    <s v="ana carolina uribe rua"/>
    <s v="Cerrado"/>
    <s v="Julio"/>
    <m/>
    <e v="#REF!"/>
    <e v="#REF!"/>
    <x v="0"/>
    <x v="0"/>
  </r>
  <r>
    <n v="3154"/>
    <n v="23264"/>
    <s v="Tramitar Queja"/>
    <d v="2020-07-20T00:00:00"/>
    <x v="6"/>
    <d v="2020-07-21T00:00:00"/>
    <s v="Julio - Septiembre"/>
    <n v="1"/>
    <n v="2"/>
    <s v="Stiven Muriel Montoya"/>
    <s v="Cerrado"/>
    <s v="Julio"/>
    <m/>
    <e v="#REF!"/>
    <e v="#REF!"/>
    <x v="0"/>
    <x v="0"/>
  </r>
  <r>
    <n v="3155"/>
    <n v="23265"/>
    <s v="Tramitar Peticiones"/>
    <d v="2020-07-20T00:00:00"/>
    <x v="6"/>
    <d v="2020-07-24T00:00:00"/>
    <s v="Julio - Septiembre"/>
    <n v="4"/>
    <n v="5"/>
    <s v="Maria Del Carmen Baez Baez"/>
    <s v="Cerrado"/>
    <s v="Julio"/>
    <m/>
    <e v="#REF!"/>
    <e v="#REF!"/>
    <x v="0"/>
    <x v="0"/>
  </r>
  <r>
    <n v="3156"/>
    <n v="23266"/>
    <s v="Tramitar Peticiones"/>
    <d v="2020-07-20T00:00:00"/>
    <x v="6"/>
    <d v="2020-07-24T00:00:00"/>
    <s v="Julio - Septiembre"/>
    <n v="4"/>
    <n v="5"/>
    <s v="Alvaro ospino"/>
    <s v="Cerrado"/>
    <s v="Julio"/>
    <m/>
    <e v="#REF!"/>
    <e v="#REF!"/>
    <x v="0"/>
    <x v="0"/>
  </r>
  <r>
    <n v="3157"/>
    <n v="23267"/>
    <s v="Tramitar Queja"/>
    <d v="2020-07-20T00:00:00"/>
    <x v="6"/>
    <d v="2020-07-21T00:00:00"/>
    <s v="Julio - Septiembre"/>
    <n v="1"/>
    <n v="2"/>
    <s v="Yefferson Cuadros Pulgarín"/>
    <s v="Cerrado"/>
    <s v="Julio"/>
    <m/>
    <e v="#REF!"/>
    <e v="#REF!"/>
    <x v="0"/>
    <x v="0"/>
  </r>
  <r>
    <n v="3158"/>
    <n v="23268"/>
    <s v="Tramitar Peticiones"/>
    <d v="2020-07-20T00:00:00"/>
    <x v="6"/>
    <d v="2020-07-24T00:00:00"/>
    <s v="Julio - Septiembre"/>
    <n v="4"/>
    <n v="5"/>
    <s v="hernando perea sandoval"/>
    <s v="Cerrado"/>
    <s v="Julio"/>
    <m/>
    <e v="#REF!"/>
    <e v="#REF!"/>
    <x v="0"/>
    <x v="0"/>
  </r>
  <r>
    <n v="3159"/>
    <n v="23269"/>
    <s v="Tramitar Peticiones"/>
    <d v="2020-07-20T00:00:00"/>
    <x v="6"/>
    <d v="2020-07-24T00:00:00"/>
    <s v="Julio - Septiembre"/>
    <n v="4"/>
    <n v="5"/>
    <s v="JOIMER BERNARDO AGUDELO"/>
    <s v="Cerrado"/>
    <s v="Julio"/>
    <m/>
    <e v="#REF!"/>
    <e v="#REF!"/>
    <x v="0"/>
    <x v="0"/>
  </r>
  <r>
    <n v="3160"/>
    <n v="23270"/>
    <s v="Tramitar Peticiones"/>
    <d v="2020-07-20T00:00:00"/>
    <x v="6"/>
    <d v="2020-07-24T00:00:00"/>
    <s v="Julio - Septiembre"/>
    <n v="4"/>
    <n v="5"/>
    <s v="hernando perea sandoval"/>
    <s v="Cerrado"/>
    <s v="Julio"/>
    <m/>
    <e v="#REF!"/>
    <e v="#REF!"/>
    <x v="0"/>
    <x v="0"/>
  </r>
  <r>
    <n v="3161"/>
    <n v="23271"/>
    <s v="Tramitar Peticiones"/>
    <d v="2020-07-20T00:00:00"/>
    <x v="6"/>
    <d v="2020-07-24T00:00:00"/>
    <s v="Julio - Septiembre"/>
    <n v="4"/>
    <n v="5"/>
    <s v="JOIMER BERNARDO AGUDELO"/>
    <s v="Cerrado"/>
    <s v="Julio"/>
    <m/>
    <e v="#REF!"/>
    <e v="#REF!"/>
    <x v="0"/>
    <x v="0"/>
  </r>
  <r>
    <n v="3162"/>
    <n v="23272"/>
    <s v="Tramitar Peticiones"/>
    <d v="2020-07-21T00:00:00"/>
    <x v="6"/>
    <d v="2020-07-24T00:00:00"/>
    <s v="Julio - Septiembre"/>
    <n v="3"/>
    <n v="4"/>
    <s v="Juan David Salamanca Cruz"/>
    <s v="Cerrado"/>
    <s v="Julio"/>
    <m/>
    <e v="#REF!"/>
    <e v="#REF!"/>
    <x v="0"/>
    <x v="0"/>
  </r>
  <r>
    <n v="3163"/>
    <n v="23273"/>
    <s v="Tramitar Reclamo"/>
    <d v="2020-07-21T00:00:00"/>
    <x v="6"/>
    <d v="2020-07-21T00:00:00"/>
    <s v="Julio - Septiembre"/>
    <n v="0"/>
    <n v="1"/>
    <s v="ORFA IMELDA AVENDAÑO GUTIERREZ"/>
    <s v="Cerrado"/>
    <s v="Julio"/>
    <m/>
    <e v="#REF!"/>
    <e v="#REF!"/>
    <x v="0"/>
    <x v="0"/>
  </r>
  <r>
    <n v="3164"/>
    <n v="23274"/>
    <s v="Tramitar Peticiones"/>
    <d v="2020-07-21T00:00:00"/>
    <x v="6"/>
    <d v="2020-07-24T00:00:00"/>
    <s v="Julio - Septiembre"/>
    <n v="3"/>
    <n v="4"/>
    <s v="carolina gonzalez aldana"/>
    <s v="Cerrado"/>
    <s v="Julio"/>
    <m/>
    <e v="#REF!"/>
    <e v="#REF!"/>
    <x v="0"/>
    <x v="0"/>
  </r>
  <r>
    <n v="3165"/>
    <n v="23275"/>
    <s v="Tramitar Reclamo"/>
    <d v="2020-07-21T00:00:00"/>
    <x v="6"/>
    <d v="2020-07-23T00:00:00"/>
    <s v="Julio - Septiembre"/>
    <n v="2"/>
    <n v="3"/>
    <s v="ORFA IMELDA AVENDAÑO GUTIERREZ"/>
    <s v="Cerrado"/>
    <s v="Julio"/>
    <m/>
    <e v="#REF!"/>
    <e v="#REF!"/>
    <x v="0"/>
    <x v="0"/>
  </r>
  <r>
    <n v="3166"/>
    <n v="23276"/>
    <s v="Tramitar Queja"/>
    <d v="2020-07-21T00:00:00"/>
    <x v="6"/>
    <d v="2020-07-23T00:00:00"/>
    <s v="Julio - Septiembre"/>
    <n v="2"/>
    <n v="3"/>
    <s v="angelica vanessa gomez ochoa"/>
    <s v="Cerrado"/>
    <s v="Julio"/>
    <m/>
    <e v="#REF!"/>
    <e v="#REF!"/>
    <x v="0"/>
    <x v="0"/>
  </r>
  <r>
    <n v="3167"/>
    <n v="23277"/>
    <s v="Tramitar Reclamo"/>
    <d v="2020-07-21T00:00:00"/>
    <x v="6"/>
    <d v="2020-07-23T00:00:00"/>
    <s v="Julio - Septiembre"/>
    <n v="2"/>
    <n v="3"/>
    <s v="ORFA IMELDA AVENDAÑO GUTIERREZ"/>
    <s v="Cerrado"/>
    <s v="Julio"/>
    <m/>
    <e v="#REF!"/>
    <e v="#REF!"/>
    <x v="0"/>
    <x v="0"/>
  </r>
  <r>
    <n v="3168"/>
    <n v="23278"/>
    <s v="Tramitar Queja"/>
    <d v="2020-07-21T00:00:00"/>
    <x v="6"/>
    <d v="2020-07-24T00:00:00"/>
    <s v="Julio - Septiembre"/>
    <n v="3"/>
    <n v="4"/>
    <s v="Martín Alirio Cortes Martínez"/>
    <s v="Cerrado"/>
    <s v="Julio"/>
    <m/>
    <e v="#REF!"/>
    <e v="#REF!"/>
    <x v="0"/>
    <x v="0"/>
  </r>
  <r>
    <n v="3169"/>
    <n v="23279"/>
    <s v="Tramitar Reclamo"/>
    <d v="2020-07-21T00:00:00"/>
    <x v="6"/>
    <d v="2020-07-23T00:00:00"/>
    <s v="Julio - Septiembre"/>
    <n v="2"/>
    <n v="3"/>
    <s v="HAMMER FEIJOO"/>
    <s v="Cerrado"/>
    <s v="Julio"/>
    <m/>
    <e v="#REF!"/>
    <e v="#REF!"/>
    <x v="0"/>
    <x v="0"/>
  </r>
  <r>
    <n v="3170"/>
    <n v="23280"/>
    <s v="Tramitar Peticiones"/>
    <d v="2020-07-21T00:00:00"/>
    <x v="6"/>
    <d v="2020-07-24T00:00:00"/>
    <s v="Julio - Septiembre"/>
    <n v="3"/>
    <n v="4"/>
    <s v="adriana milena perilla medina"/>
    <s v="Cerrado"/>
    <s v="Julio"/>
    <m/>
    <e v="#REF!"/>
    <e v="#REF!"/>
    <x v="0"/>
    <x v="0"/>
  </r>
  <r>
    <n v="3171"/>
    <n v="23281"/>
    <s v="Tramitar Peticiones"/>
    <d v="2020-07-21T00:00:00"/>
    <x v="6"/>
    <d v="2020-07-24T00:00:00"/>
    <s v="Julio - Septiembre"/>
    <n v="3"/>
    <n v="4"/>
    <s v="Santiago Mogollón Cordero"/>
    <s v="Cerrado"/>
    <s v="Julio"/>
    <m/>
    <e v="#REF!"/>
    <e v="#REF!"/>
    <x v="0"/>
    <x v="0"/>
  </r>
  <r>
    <n v="3172"/>
    <n v="23282"/>
    <s v="Tramitar Peticiones"/>
    <d v="2020-07-21T00:00:00"/>
    <x v="6"/>
    <d v="2020-07-24T00:00:00"/>
    <s v="Julio - Septiembre"/>
    <n v="3"/>
    <n v="4"/>
    <s v="ANDRES MAURICIO CASTRO RINCON"/>
    <s v="Cerrado"/>
    <s v="Julio"/>
    <m/>
    <e v="#REF!"/>
    <e v="#REF!"/>
    <x v="0"/>
    <x v="0"/>
  </r>
  <r>
    <n v="3173"/>
    <n v="23283"/>
    <s v="Tramitar Peticiones"/>
    <d v="2020-07-21T00:00:00"/>
    <x v="6"/>
    <d v="2020-07-24T00:00:00"/>
    <s v="Julio - Septiembre"/>
    <n v="3"/>
    <n v="4"/>
    <s v="Diego Hernán Rincón Peña"/>
    <s v="Cerrado"/>
    <s v="Julio"/>
    <m/>
    <e v="#REF!"/>
    <e v="#REF!"/>
    <x v="0"/>
    <x v="0"/>
  </r>
  <r>
    <n v="3174"/>
    <n v="23284"/>
    <s v="Tramitar Peticiones"/>
    <d v="2020-07-21T00:00:00"/>
    <x v="6"/>
    <d v="2020-07-24T00:00:00"/>
    <s v="Julio - Septiembre"/>
    <n v="3"/>
    <n v="4"/>
    <s v="JUAN PABLO PINEDA GUEVARA"/>
    <s v="Cerrado"/>
    <s v="Julio"/>
    <m/>
    <e v="#REF!"/>
    <e v="#REF!"/>
    <x v="0"/>
    <x v="0"/>
  </r>
  <r>
    <n v="3175"/>
    <n v="23285"/>
    <s v="Tramitar Queja"/>
    <d v="2020-07-21T00:00:00"/>
    <x v="6"/>
    <d v="2020-07-24T00:00:00"/>
    <s v="Julio - Septiembre"/>
    <n v="3"/>
    <n v="4"/>
    <s v="MARTHA ARCILA BEDOYA"/>
    <s v="Cerrado"/>
    <s v="Julio"/>
    <m/>
    <e v="#REF!"/>
    <e v="#REF!"/>
    <x v="0"/>
    <x v="0"/>
  </r>
  <r>
    <n v="3176"/>
    <n v="23286"/>
    <s v="Tramitar Peticiones"/>
    <d v="2020-07-21T00:00:00"/>
    <x v="6"/>
    <d v="2020-07-24T00:00:00"/>
    <s v="Julio - Septiembre"/>
    <n v="3"/>
    <n v="4"/>
    <s v="ORFA IMELDA AVENDAÑO GUTIERREZ"/>
    <s v="Cerrado"/>
    <s v="Julio"/>
    <m/>
    <e v="#REF!"/>
    <e v="#REF!"/>
    <x v="0"/>
    <x v="0"/>
  </r>
  <r>
    <n v="3177"/>
    <n v="23287"/>
    <s v="Tramitar Peticiones"/>
    <d v="2020-07-21T00:00:00"/>
    <x v="6"/>
    <d v="2020-07-24T00:00:00"/>
    <s v="Julio - Septiembre"/>
    <n v="3"/>
    <n v="4"/>
    <s v="FERNANDO QUIJANO MARTINEZ"/>
    <s v="Cerrado"/>
    <s v="Julio"/>
    <m/>
    <e v="#REF!"/>
    <e v="#REF!"/>
    <x v="0"/>
    <x v="0"/>
  </r>
  <r>
    <n v="3178"/>
    <n v="23288"/>
    <s v="Tramitar Peticiones"/>
    <d v="2020-07-21T00:00:00"/>
    <x v="6"/>
    <d v="2020-07-24T00:00:00"/>
    <s v="Julio - Septiembre"/>
    <n v="3"/>
    <n v="4"/>
    <s v="JESSICA NICHOLLE MARIÑO RODRIGUEZ"/>
    <s v="Cerrado"/>
    <s v="Julio"/>
    <m/>
    <e v="#REF!"/>
    <e v="#REF!"/>
    <x v="0"/>
    <x v="0"/>
  </r>
  <r>
    <n v="3179"/>
    <n v="23289"/>
    <s v="Tramitar Peticiones"/>
    <d v="2020-07-21T00:00:00"/>
    <x v="6"/>
    <d v="2020-07-27T00:00:00"/>
    <s v="Julio - Septiembre"/>
    <n v="6"/>
    <n v="5"/>
    <s v="DIANA FERNANDA GARZON LOZANO"/>
    <s v="Cerrado"/>
    <s v="Julio"/>
    <m/>
    <e v="#REF!"/>
    <e v="#REF!"/>
    <x v="0"/>
    <x v="0"/>
  </r>
  <r>
    <n v="3180"/>
    <n v="23290"/>
    <s v="Tramitar Peticiones"/>
    <d v="2020-07-21T00:00:00"/>
    <x v="6"/>
    <d v="2020-07-27T00:00:00"/>
    <s v="Julio - Septiembre"/>
    <n v="6"/>
    <n v="5"/>
    <s v="LUZ NELLY DIAZ"/>
    <s v="Cerrado"/>
    <s v="Julio"/>
    <m/>
    <e v="#REF!"/>
    <e v="#REF!"/>
    <x v="0"/>
    <x v="0"/>
  </r>
  <r>
    <n v="3181"/>
    <n v="23291"/>
    <s v="Tramitar Peticiones"/>
    <d v="2020-07-21T00:00:00"/>
    <x v="6"/>
    <d v="2020-07-27T00:00:00"/>
    <s v="Julio - Septiembre"/>
    <n v="6"/>
    <n v="5"/>
    <s v="DIEGO FERNANDO JARAMILLO CARDONA"/>
    <s v="Cerrado"/>
    <s v="Julio"/>
    <m/>
    <e v="#REF!"/>
    <e v="#REF!"/>
    <x v="0"/>
    <x v="0"/>
  </r>
  <r>
    <n v="3182"/>
    <n v="23292"/>
    <s v="Tramitar Peticiones"/>
    <d v="2020-07-21T00:00:00"/>
    <x v="6"/>
    <d v="2020-07-27T00:00:00"/>
    <s v="Julio - Septiembre"/>
    <n v="6"/>
    <n v="5"/>
    <s v="CAROL DAYANA ALVAREZ GUTIERREZ"/>
    <s v="Cerrado"/>
    <s v="Julio"/>
    <m/>
    <e v="#REF!"/>
    <e v="#REF!"/>
    <x v="0"/>
    <x v="0"/>
  </r>
  <r>
    <n v="3183"/>
    <n v="23293"/>
    <s v="Tramitar Peticiones"/>
    <d v="2020-07-21T00:00:00"/>
    <x v="6"/>
    <d v="2020-07-27T00:00:00"/>
    <s v="Julio - Septiembre"/>
    <n v="6"/>
    <n v="5"/>
    <s v="Guillermo Alberto Martinez Posso"/>
    <s v="Cerrado"/>
    <s v="Julio"/>
    <m/>
    <e v="#REF!"/>
    <e v="#REF!"/>
    <x v="0"/>
    <x v="0"/>
  </r>
  <r>
    <n v="3184"/>
    <n v="23294"/>
    <s v="Tramitar Peticiones"/>
    <d v="2020-07-21T00:00:00"/>
    <x v="6"/>
    <d v="2020-07-27T00:00:00"/>
    <s v="Julio - Septiembre"/>
    <n v="6"/>
    <n v="5"/>
    <s v="CLARA INES SAENZ RODRIGUEZ"/>
    <s v="Cerrado"/>
    <s v="Julio"/>
    <m/>
    <e v="#REF!"/>
    <e v="#REF!"/>
    <x v="0"/>
    <x v="0"/>
  </r>
  <r>
    <n v="3185"/>
    <n v="23295"/>
    <s v="Tramitar Queja"/>
    <d v="2020-07-21T00:00:00"/>
    <x v="6"/>
    <d v="2020-07-23T00:00:00"/>
    <s v="Julio - Septiembre"/>
    <n v="2"/>
    <n v="3"/>
    <s v="Esteffany Esperanza Tamara Orozco"/>
    <s v="Cerrado"/>
    <s v="Julio"/>
    <m/>
    <e v="#REF!"/>
    <e v="#REF!"/>
    <x v="0"/>
    <x v="0"/>
  </r>
  <r>
    <n v="3186"/>
    <n v="23296"/>
    <s v="Tramitar Queja"/>
    <d v="2020-07-21T00:00:00"/>
    <x v="6"/>
    <s v="Pendiente"/>
    <s v="Pendiente"/>
    <e v="#VALUE!"/>
    <e v="#VALUE!"/>
    <s v="WENDY DEL CARMEN OSORIO DEULOFEUT"/>
    <s v="Abierto"/>
    <s v="Pendiente"/>
    <m/>
    <e v="#REF!"/>
    <e v="#REF!"/>
    <x v="1"/>
    <x v="1"/>
  </r>
  <r>
    <n v="3187"/>
    <n v="23297"/>
    <s v="Tramitar Peticiones"/>
    <d v="2020-07-21T00:00:00"/>
    <x v="6"/>
    <d v="2020-07-27T00:00:00"/>
    <s v="Julio - Septiembre"/>
    <n v="6"/>
    <n v="5"/>
    <s v="AUDIAS RIVERA CORREA"/>
    <s v="Cerrado"/>
    <s v="Julio"/>
    <m/>
    <e v="#REF!"/>
    <e v="#REF!"/>
    <x v="0"/>
    <x v="0"/>
  </r>
  <r>
    <n v="3188"/>
    <n v="23298"/>
    <s v="Tramitar Peticiones"/>
    <d v="2020-07-21T00:00:00"/>
    <x v="6"/>
    <d v="2020-07-27T00:00:00"/>
    <s v="Julio - Septiembre"/>
    <n v="6"/>
    <n v="5"/>
    <s v="DARIO CARO MELENDEZ"/>
    <s v="Cerrado"/>
    <s v="Julio"/>
    <m/>
    <e v="#REF!"/>
    <e v="#REF!"/>
    <x v="0"/>
    <x v="0"/>
  </r>
  <r>
    <n v="3189"/>
    <n v="23299"/>
    <s v="Tramitar Queja"/>
    <d v="2020-07-21T00:00:00"/>
    <x v="6"/>
    <d v="2020-07-23T00:00:00"/>
    <s v="Julio - Septiembre"/>
    <n v="2"/>
    <n v="3"/>
    <s v="William Marino Hidalgo Muñoz"/>
    <s v="Cerrado"/>
    <s v="Julio"/>
    <m/>
    <e v="#REF!"/>
    <e v="#REF!"/>
    <x v="0"/>
    <x v="0"/>
  </r>
  <r>
    <n v="3190"/>
    <n v="23300"/>
    <s v="Tramitar Peticiones"/>
    <d v="2020-07-21T00:00:00"/>
    <x v="6"/>
    <d v="2020-07-27T00:00:00"/>
    <s v="Julio - Septiembre"/>
    <n v="6"/>
    <n v="5"/>
    <s v="Santos Helena Huertas Huertas"/>
    <s v="Cerrado"/>
    <s v="Julio"/>
    <m/>
    <e v="#REF!"/>
    <e v="#REF!"/>
    <x v="0"/>
    <x v="0"/>
  </r>
  <r>
    <n v="3191"/>
    <n v="23301"/>
    <s v="Tramitar Queja"/>
    <d v="2020-07-21T00:00:00"/>
    <x v="6"/>
    <d v="2020-07-23T00:00:00"/>
    <s v="Julio - Septiembre"/>
    <n v="2"/>
    <n v="3"/>
    <s v="Alexa YovannaMorales"/>
    <s v="Cerrado"/>
    <s v="Julio"/>
    <m/>
    <e v="#REF!"/>
    <e v="#REF!"/>
    <x v="0"/>
    <x v="0"/>
  </r>
  <r>
    <n v="3192"/>
    <n v="23302"/>
    <s v="Tramitar Queja"/>
    <d v="2020-07-21T00:00:00"/>
    <x v="6"/>
    <d v="2020-07-23T00:00:00"/>
    <s v="Julio - Septiembre"/>
    <n v="2"/>
    <n v="3"/>
    <s v="JULIA EVA HERRERA HURTADO"/>
    <s v="Cerrado"/>
    <s v="Julio"/>
    <m/>
    <e v="#REF!"/>
    <e v="#REF!"/>
    <x v="0"/>
    <x v="0"/>
  </r>
  <r>
    <n v="3193"/>
    <n v="23303"/>
    <s v="Tramitar Queja"/>
    <d v="2020-07-21T00:00:00"/>
    <x v="6"/>
    <d v="2020-07-23T00:00:00"/>
    <s v="Julio - Septiembre"/>
    <n v="2"/>
    <n v="3"/>
    <s v="Abogada Melba PArra"/>
    <s v="Cerrado"/>
    <s v="Julio"/>
    <m/>
    <e v="#REF!"/>
    <e v="#REF!"/>
    <x v="0"/>
    <x v="0"/>
  </r>
  <r>
    <n v="3194"/>
    <n v="23304"/>
    <s v="Tramitar Queja"/>
    <d v="2020-07-21T00:00:00"/>
    <x v="6"/>
    <s v="Pendiente"/>
    <s v="Pendiente"/>
    <e v="#VALUE!"/>
    <e v="#VALUE!"/>
    <s v="Helen Johanna ariza cruz"/>
    <s v="Abierto"/>
    <s v="Pendiente"/>
    <m/>
    <e v="#REF!"/>
    <e v="#REF!"/>
    <x v="1"/>
    <x v="1"/>
  </r>
  <r>
    <n v="3195"/>
    <n v="23305"/>
    <s v="Tramitar Queja"/>
    <d v="2020-07-21T00:00:00"/>
    <x v="6"/>
    <d v="2020-07-23T00:00:00"/>
    <s v="Julio - Septiembre"/>
    <n v="2"/>
    <n v="3"/>
    <s v="Juan Andrés Vargas Martínez"/>
    <s v="Cerrado"/>
    <s v="Julio"/>
    <m/>
    <e v="#REF!"/>
    <e v="#REF!"/>
    <x v="0"/>
    <x v="0"/>
  </r>
  <r>
    <n v="3196"/>
    <n v="23306"/>
    <s v="Tramitar Peticiones"/>
    <d v="2020-07-21T00:00:00"/>
    <x v="6"/>
    <d v="2020-07-27T00:00:00"/>
    <s v="Julio - Septiembre"/>
    <n v="6"/>
    <n v="5"/>
    <s v="LAURA BIBIANA ZULETA MUÑOZ"/>
    <s v="Cerrado"/>
    <s v="Julio"/>
    <m/>
    <e v="#REF!"/>
    <e v="#REF!"/>
    <x v="0"/>
    <x v="0"/>
  </r>
  <r>
    <n v="3197"/>
    <n v="23307"/>
    <s v="Tramitar Reclamo"/>
    <d v="2020-07-21T00:00:00"/>
    <x v="6"/>
    <d v="2020-07-27T00:00:00"/>
    <s v="Julio - Septiembre"/>
    <n v="6"/>
    <n v="5"/>
    <s v="PEDRO JOSE RUIZ"/>
    <s v="Cerrado"/>
    <s v="Julio"/>
    <m/>
    <e v="#REF!"/>
    <e v="#REF!"/>
    <x v="0"/>
    <x v="0"/>
  </r>
  <r>
    <n v="3198"/>
    <n v="23308"/>
    <s v="Tramitar Queja"/>
    <d v="2020-07-21T00:00:00"/>
    <x v="6"/>
    <d v="2020-07-27T00:00:00"/>
    <s v="Julio - Septiembre"/>
    <n v="6"/>
    <n v="5"/>
    <s v="luis alberto castañeda"/>
    <s v="Cerrado"/>
    <s v="Julio"/>
    <m/>
    <e v="#REF!"/>
    <e v="#REF!"/>
    <x v="0"/>
    <x v="0"/>
  </r>
  <r>
    <n v="3199"/>
    <n v="23309"/>
    <s v="Tramitar Queja"/>
    <d v="2020-07-21T00:00:00"/>
    <x v="6"/>
    <s v="Pendiente"/>
    <s v="Pendiente"/>
    <e v="#VALUE!"/>
    <e v="#VALUE!"/>
    <s v="Richard Augusto Durango Suarez"/>
    <s v="Abierto"/>
    <s v="Pendiente"/>
    <m/>
    <e v="#REF!"/>
    <e v="#REF!"/>
    <x v="1"/>
    <x v="1"/>
  </r>
  <r>
    <n v="3200"/>
    <n v="23310"/>
    <s v="Tramitar Peticiones"/>
    <d v="2020-07-21T00:00:00"/>
    <x v="6"/>
    <d v="2020-07-27T00:00:00"/>
    <s v="Julio - Septiembre"/>
    <n v="6"/>
    <n v="5"/>
    <s v="Arcelis Solano"/>
    <s v="Cerrado"/>
    <s v="Julio"/>
    <m/>
    <e v="#REF!"/>
    <e v="#REF!"/>
    <x v="0"/>
    <x v="0"/>
  </r>
  <r>
    <n v="3201"/>
    <n v="23311"/>
    <s v="Tramitar Reclamo"/>
    <d v="2020-07-21T00:00:00"/>
    <x v="6"/>
    <d v="2020-07-23T00:00:00"/>
    <s v="Julio - Septiembre"/>
    <n v="2"/>
    <n v="3"/>
    <s v="LILLYAM BEATRIZ ROMERO A"/>
    <s v="Cerrado"/>
    <s v="Julio"/>
    <m/>
    <e v="#REF!"/>
    <e v="#REF!"/>
    <x v="0"/>
    <x v="0"/>
  </r>
  <r>
    <n v="3202"/>
    <n v="23312"/>
    <s v="Tramitar Queja"/>
    <d v="2020-07-21T00:00:00"/>
    <x v="6"/>
    <d v="2020-07-23T00:00:00"/>
    <s v="Julio - Septiembre"/>
    <n v="2"/>
    <n v="3"/>
    <s v="Mary luz Zambrano galvan"/>
    <s v="Cerrado"/>
    <s v="Julio"/>
    <m/>
    <e v="#REF!"/>
    <e v="#REF!"/>
    <x v="0"/>
    <x v="0"/>
  </r>
  <r>
    <n v="3203"/>
    <n v="23313"/>
    <s v="Tramitar Reclamo"/>
    <d v="2020-07-21T00:00:00"/>
    <x v="6"/>
    <d v="2020-07-23T00:00:00"/>
    <s v="Julio - Septiembre"/>
    <n v="2"/>
    <n v="3"/>
    <s v="MARTHA BAIGORRI"/>
    <s v="Cerrado"/>
    <s v="Julio"/>
    <m/>
    <e v="#REF!"/>
    <e v="#REF!"/>
    <x v="0"/>
    <x v="0"/>
  </r>
  <r>
    <n v="3204"/>
    <n v="23314"/>
    <s v="Tramitar Reclamo"/>
    <d v="2020-07-22T00:00:00"/>
    <x v="6"/>
    <d v="2020-07-31T00:00:00"/>
    <s v="Julio - Septiembre"/>
    <n v="9"/>
    <n v="8"/>
    <s v="Edvard Alexander Pérez Arciniegas"/>
    <s v="Cerrado"/>
    <s v="Julio"/>
    <m/>
    <e v="#REF!"/>
    <e v="#REF!"/>
    <x v="0"/>
    <x v="0"/>
  </r>
  <r>
    <n v="3205"/>
    <n v="23315"/>
    <s v="Tramitar Reclamo"/>
    <d v="2020-07-22T00:00:00"/>
    <x v="6"/>
    <d v="2020-07-31T00:00:00"/>
    <s v="Julio - Septiembre"/>
    <n v="9"/>
    <n v="8"/>
    <s v="Edvard Alexander Pérez Arciniegas"/>
    <s v="Cerrado"/>
    <s v="Julio"/>
    <m/>
    <e v="#REF!"/>
    <e v="#REF!"/>
    <x v="0"/>
    <x v="0"/>
  </r>
  <r>
    <n v="3206"/>
    <n v="23316"/>
    <s v="Tramitar Queja"/>
    <d v="2020-07-22T00:00:00"/>
    <x v="6"/>
    <d v="2020-07-23T00:00:00"/>
    <s v="Julio - Septiembre"/>
    <n v="1"/>
    <n v="2"/>
    <s v="Edvard Alexander Pérez Arciniegas"/>
    <s v="Cerrado"/>
    <s v="Julio"/>
    <m/>
    <e v="#REF!"/>
    <e v="#REF!"/>
    <x v="0"/>
    <x v="0"/>
  </r>
  <r>
    <n v="3207"/>
    <n v="23317"/>
    <s v="Tramitar Peticiones"/>
    <d v="2020-07-22T00:00:00"/>
    <x v="6"/>
    <d v="2020-07-27T00:00:00"/>
    <s v="Julio - Septiembre"/>
    <n v="5"/>
    <n v="4"/>
    <s v="Natalia Mejía Henao"/>
    <s v="Cerrado"/>
    <s v="Julio"/>
    <m/>
    <e v="#REF!"/>
    <e v="#REF!"/>
    <x v="0"/>
    <x v="0"/>
  </r>
  <r>
    <n v="3208"/>
    <n v="23318"/>
    <s v="Tramitar Queja"/>
    <d v="2020-07-22T00:00:00"/>
    <x v="6"/>
    <d v="2020-07-23T00:00:00"/>
    <s v="Julio - Septiembre"/>
    <n v="1"/>
    <n v="2"/>
    <s v="MARTHA CRISTINA RAMÍREZ MANTILLA"/>
    <s v="Cerrado"/>
    <s v="Julio"/>
    <m/>
    <e v="#REF!"/>
    <e v="#REF!"/>
    <x v="0"/>
    <x v="0"/>
  </r>
  <r>
    <n v="3209"/>
    <n v="23319"/>
    <s v="Tramitar Peticiones"/>
    <d v="2020-07-22T00:00:00"/>
    <x v="6"/>
    <d v="2020-07-27T00:00:00"/>
    <s v="Julio - Septiembre"/>
    <n v="5"/>
    <n v="4"/>
    <s v="wilson chaparro"/>
    <s v="Cerrado"/>
    <s v="Julio"/>
    <m/>
    <e v="#REF!"/>
    <e v="#REF!"/>
    <x v="0"/>
    <x v="0"/>
  </r>
  <r>
    <n v="3210"/>
    <n v="23320"/>
    <s v="Tramitar Queja"/>
    <d v="2020-07-22T00:00:00"/>
    <x v="6"/>
    <d v="2020-07-23T00:00:00"/>
    <s v="Julio - Septiembre"/>
    <n v="1"/>
    <n v="2"/>
    <s v="angela maria borja gomez"/>
    <s v="Cerrado"/>
    <s v="Julio"/>
    <m/>
    <e v="#REF!"/>
    <e v="#REF!"/>
    <x v="0"/>
    <x v="0"/>
  </r>
  <r>
    <n v="3211"/>
    <n v="23321"/>
    <s v="Tramitar Queja"/>
    <d v="2020-07-22T00:00:00"/>
    <x v="6"/>
    <d v="2020-07-23T00:00:00"/>
    <s v="Julio - Septiembre"/>
    <n v="1"/>
    <n v="2"/>
    <s v="luis gonzalo cadavid martinez"/>
    <s v="Cerrado"/>
    <s v="Julio"/>
    <m/>
    <e v="#REF!"/>
    <e v="#REF!"/>
    <x v="0"/>
    <x v="0"/>
  </r>
  <r>
    <n v="3212"/>
    <n v="23322"/>
    <s v="Tramitar Peticiones"/>
    <d v="2020-07-22T00:00:00"/>
    <x v="6"/>
    <d v="2020-07-27T00:00:00"/>
    <s v="Julio - Septiembre"/>
    <n v="5"/>
    <n v="4"/>
    <s v="pedro armando diaz amaya"/>
    <s v="Cerrado"/>
    <s v="Julio"/>
    <m/>
    <e v="#REF!"/>
    <e v="#REF!"/>
    <x v="0"/>
    <x v="0"/>
  </r>
  <r>
    <n v="3213"/>
    <n v="23323"/>
    <s v="Tramitar Queja"/>
    <d v="2020-07-22T00:00:00"/>
    <x v="6"/>
    <d v="2020-07-27T00:00:00"/>
    <s v="Julio - Septiembre"/>
    <n v="5"/>
    <n v="4"/>
    <s v="RAMIRO MESA VELEZ"/>
    <s v="Cerrado"/>
    <s v="Julio"/>
    <m/>
    <e v="#REF!"/>
    <e v="#REF!"/>
    <x v="0"/>
    <x v="0"/>
  </r>
  <r>
    <n v="3214"/>
    <n v="23324"/>
    <s v="Tramitar Queja"/>
    <d v="2020-07-22T00:00:00"/>
    <x v="6"/>
    <d v="2020-07-23T00:00:00"/>
    <s v="Julio - Septiembre"/>
    <n v="1"/>
    <n v="2"/>
    <s v="HELADIO ALVAREZ NIÑO"/>
    <s v="Cerrado"/>
    <s v="Julio"/>
    <m/>
    <e v="#REF!"/>
    <e v="#REF!"/>
    <x v="0"/>
    <x v="0"/>
  </r>
  <r>
    <n v="3215"/>
    <n v="23325"/>
    <s v="Tramitar Peticiones"/>
    <d v="2020-07-22T00:00:00"/>
    <x v="6"/>
    <d v="2020-07-27T00:00:00"/>
    <s v="Julio - Septiembre"/>
    <n v="5"/>
    <n v="4"/>
    <s v="GERMAN RUBIANO CARRANZA"/>
    <s v="Cerrado"/>
    <s v="Julio"/>
    <m/>
    <e v="#REF!"/>
    <e v="#REF!"/>
    <x v="0"/>
    <x v="0"/>
  </r>
  <r>
    <n v="3216"/>
    <n v="23326"/>
    <s v="Tramitar Peticiones"/>
    <d v="2020-07-22T00:00:00"/>
    <x v="6"/>
    <d v="2020-07-27T00:00:00"/>
    <s v="Julio - Septiembre"/>
    <n v="5"/>
    <n v="4"/>
    <s v="GERMAN RUBIANO CARRANZA"/>
    <s v="Cerrado"/>
    <s v="Julio"/>
    <m/>
    <e v="#REF!"/>
    <e v="#REF!"/>
    <x v="0"/>
    <x v="0"/>
  </r>
  <r>
    <n v="3217"/>
    <n v="23327"/>
    <s v="Tramitar Peticiones"/>
    <d v="2020-07-22T00:00:00"/>
    <x v="6"/>
    <d v="2020-07-27T00:00:00"/>
    <s v="Julio - Septiembre"/>
    <n v="5"/>
    <n v="4"/>
    <s v="rasof5772"/>
    <s v="Cerrado"/>
    <s v="Julio"/>
    <m/>
    <e v="#REF!"/>
    <e v="#REF!"/>
    <x v="0"/>
    <x v="0"/>
  </r>
  <r>
    <n v="3218"/>
    <n v="23328"/>
    <s v="Tramitar Queja"/>
    <d v="2020-07-22T00:00:00"/>
    <x v="6"/>
    <s v="Pendiente"/>
    <s v="Pendiente"/>
    <e v="#VALUE!"/>
    <e v="#VALUE!"/>
    <s v="luis carlos gil torres"/>
    <s v="Abierto"/>
    <s v="Pendiente"/>
    <m/>
    <e v="#REF!"/>
    <e v="#REF!"/>
    <x v="1"/>
    <x v="1"/>
  </r>
  <r>
    <n v="3219"/>
    <n v="23329"/>
    <s v="Tramitar Peticiones"/>
    <d v="2020-07-22T00:00:00"/>
    <x v="6"/>
    <d v="2020-07-27T00:00:00"/>
    <s v="Julio - Septiembre"/>
    <n v="5"/>
    <n v="4"/>
    <s v="WILLIAM FERNEY AVILA"/>
    <s v="Cerrado"/>
    <s v="Julio"/>
    <m/>
    <e v="#REF!"/>
    <e v="#REF!"/>
    <x v="0"/>
    <x v="0"/>
  </r>
  <r>
    <n v="3220"/>
    <n v="23330"/>
    <s v="Tramitar Reclamo"/>
    <d v="2020-07-22T00:00:00"/>
    <x v="6"/>
    <d v="2020-07-23T00:00:00"/>
    <s v="Julio - Septiembre"/>
    <n v="1"/>
    <n v="2"/>
    <s v="EDINSON RIVERA MORENO"/>
    <s v="Cerrado"/>
    <s v="Julio"/>
    <m/>
    <e v="#REF!"/>
    <e v="#REF!"/>
    <x v="0"/>
    <x v="0"/>
  </r>
  <r>
    <n v="3221"/>
    <n v="23331"/>
    <s v="Tramitar Queja"/>
    <d v="2020-07-22T00:00:00"/>
    <x v="6"/>
    <d v="2020-07-23T00:00:00"/>
    <s v="Julio - Septiembre"/>
    <n v="1"/>
    <n v="2"/>
    <s v="wilson chaparro"/>
    <s v="Cerrado"/>
    <s v="Julio"/>
    <m/>
    <e v="#REF!"/>
    <e v="#REF!"/>
    <x v="0"/>
    <x v="0"/>
  </r>
  <r>
    <n v="3222"/>
    <n v="23332"/>
    <s v="Tramitar Queja"/>
    <d v="2020-07-22T00:00:00"/>
    <x v="6"/>
    <d v="2020-07-23T00:00:00"/>
    <s v="Julio - Septiembre"/>
    <n v="1"/>
    <n v="2"/>
    <s v="wilson chaparro"/>
    <s v="Cerrado"/>
    <s v="Julio"/>
    <m/>
    <e v="#REF!"/>
    <e v="#REF!"/>
    <x v="0"/>
    <x v="0"/>
  </r>
  <r>
    <n v="3223"/>
    <n v="23333"/>
    <s v="Tramitar Queja"/>
    <d v="2020-07-22T00:00:00"/>
    <x v="6"/>
    <d v="2020-07-23T00:00:00"/>
    <s v="Julio - Septiembre"/>
    <n v="1"/>
    <n v="2"/>
    <s v="LUIS ALFREDO MARTINEZ MEDINA"/>
    <s v="Cerrado"/>
    <s v="Julio"/>
    <m/>
    <e v="#REF!"/>
    <e v="#REF!"/>
    <x v="0"/>
    <x v="0"/>
  </r>
  <r>
    <n v="3224"/>
    <n v="23334"/>
    <s v="Tramitar Queja"/>
    <d v="2020-07-22T00:00:00"/>
    <x v="6"/>
    <d v="2020-09-27T00:00:00"/>
    <s v="Julio - Septiembre"/>
    <n v="67"/>
    <n v="48"/>
    <s v="luz amada cuervo soto"/>
    <s v="Cerrado"/>
    <s v="Septiembre"/>
    <m/>
    <e v="#REF!"/>
    <e v="#REF!"/>
    <x v="0"/>
    <x v="0"/>
  </r>
  <r>
    <n v="3225"/>
    <n v="23335"/>
    <s v="Tramitar Peticiones"/>
    <d v="2020-07-22T00:00:00"/>
    <x v="6"/>
    <d v="2020-07-27T00:00:00"/>
    <s v="Julio - Septiembre"/>
    <n v="5"/>
    <n v="4"/>
    <s v="JAIRO MARIO BAENA MEJIA"/>
    <s v="Cerrado"/>
    <s v="Julio"/>
    <m/>
    <e v="#REF!"/>
    <e v="#REF!"/>
    <x v="0"/>
    <x v="0"/>
  </r>
  <r>
    <n v="3226"/>
    <n v="23336"/>
    <s v="Tramitar Peticiones"/>
    <d v="2020-07-22T00:00:00"/>
    <x v="6"/>
    <d v="2020-07-27T00:00:00"/>
    <s v="Julio - Septiembre"/>
    <n v="5"/>
    <n v="4"/>
    <s v="ROSINA PALACIOS FERNÁNDEZ"/>
    <s v="Cerrado"/>
    <s v="Julio"/>
    <m/>
    <e v="#REF!"/>
    <e v="#REF!"/>
    <x v="0"/>
    <x v="0"/>
  </r>
  <r>
    <n v="3227"/>
    <n v="23337"/>
    <s v="Tramitar Peticiones"/>
    <d v="2020-07-22T00:00:00"/>
    <x v="6"/>
    <d v="2020-07-27T00:00:00"/>
    <s v="Julio - Septiembre"/>
    <n v="5"/>
    <n v="4"/>
    <s v="ROSINA PALACIOS FERNÁNDEZ"/>
    <s v="Cerrado"/>
    <s v="Julio"/>
    <m/>
    <e v="#REF!"/>
    <e v="#REF!"/>
    <x v="0"/>
    <x v="0"/>
  </r>
  <r>
    <n v="3228"/>
    <n v="23338"/>
    <s v="Tramitar Queja"/>
    <d v="2020-07-22T00:00:00"/>
    <x v="6"/>
    <d v="2020-07-23T00:00:00"/>
    <s v="Julio - Septiembre"/>
    <n v="1"/>
    <n v="2"/>
    <s v="elmer enrique daza daza"/>
    <s v="Cerrado"/>
    <s v="Julio"/>
    <m/>
    <e v="#REF!"/>
    <e v="#REF!"/>
    <x v="0"/>
    <x v="0"/>
  </r>
  <r>
    <n v="3229"/>
    <n v="23339"/>
    <s v="Tramitar Peticiones"/>
    <d v="2020-07-22T00:00:00"/>
    <x v="6"/>
    <d v="2020-07-27T00:00:00"/>
    <s v="Julio - Septiembre"/>
    <n v="5"/>
    <n v="4"/>
    <s v="Lindsay Valentina Guaba Marulanda"/>
    <s v="Cerrado"/>
    <s v="Julio"/>
    <m/>
    <e v="#REF!"/>
    <e v="#REF!"/>
    <x v="0"/>
    <x v="0"/>
  </r>
  <r>
    <n v="3230"/>
    <n v="23340"/>
    <s v="Tramitar Peticiones"/>
    <d v="2020-07-22T00:00:00"/>
    <x v="6"/>
    <d v="2020-07-27T00:00:00"/>
    <s v="Julio - Septiembre"/>
    <n v="5"/>
    <n v="4"/>
    <s v="JOSE ORLANDO JIMENEZRODRIGUEZ"/>
    <s v="Cerrado"/>
    <s v="Julio"/>
    <m/>
    <e v="#REF!"/>
    <e v="#REF!"/>
    <x v="0"/>
    <x v="0"/>
  </r>
  <r>
    <n v="3231"/>
    <n v="23341"/>
    <s v="Tramitar Queja"/>
    <d v="2020-07-22T00:00:00"/>
    <x v="6"/>
    <d v="2020-07-23T00:00:00"/>
    <s v="Julio - Septiembre"/>
    <n v="1"/>
    <n v="2"/>
    <s v="genny patiño"/>
    <s v="Cerrado"/>
    <s v="Julio"/>
    <m/>
    <e v="#REF!"/>
    <e v="#REF!"/>
    <x v="0"/>
    <x v="0"/>
  </r>
  <r>
    <n v="3232"/>
    <n v="23342"/>
    <s v="Tramitar Peticiones"/>
    <d v="2020-07-22T00:00:00"/>
    <x v="6"/>
    <d v="2020-07-27T00:00:00"/>
    <s v="Julio - Septiembre"/>
    <n v="5"/>
    <n v="4"/>
    <s v="Alfonso jaime solarte rosso"/>
    <s v="Cerrado"/>
    <s v="Julio"/>
    <m/>
    <e v="#REF!"/>
    <e v="#REF!"/>
    <x v="0"/>
    <x v="0"/>
  </r>
  <r>
    <n v="3233"/>
    <n v="23343"/>
    <s v="Tramitar Reclamo"/>
    <d v="2020-07-22T00:00:00"/>
    <x v="6"/>
    <d v="2020-07-23T00:00:00"/>
    <s v="Julio - Septiembre"/>
    <n v="1"/>
    <n v="2"/>
    <s v="BEATRIZ EUGENIA SANCHEZ ESCOBAR"/>
    <s v="Cerrado"/>
    <s v="Julio"/>
    <m/>
    <e v="#REF!"/>
    <e v="#REF!"/>
    <x v="0"/>
    <x v="0"/>
  </r>
  <r>
    <n v="3234"/>
    <n v="23344"/>
    <s v="Tramitar Queja"/>
    <d v="2020-07-22T00:00:00"/>
    <x v="6"/>
    <d v="2020-07-23T00:00:00"/>
    <s v="Julio - Septiembre"/>
    <n v="1"/>
    <n v="2"/>
    <s v="Ana Delfina Perea de Mena"/>
    <s v="Cerrado"/>
    <s v="Julio"/>
    <m/>
    <e v="#REF!"/>
    <e v="#REF!"/>
    <x v="0"/>
    <x v="0"/>
  </r>
  <r>
    <n v="3235"/>
    <n v="23345"/>
    <s v="Tramitar Queja"/>
    <d v="2020-07-22T00:00:00"/>
    <x v="6"/>
    <d v="2020-07-23T00:00:00"/>
    <s v="Julio - Septiembre"/>
    <n v="1"/>
    <n v="2"/>
    <s v="MARTHA INES ESPITIA SANCHEZ"/>
    <s v="Cerrado"/>
    <s v="Julio"/>
    <m/>
    <e v="#REF!"/>
    <e v="#REF!"/>
    <x v="0"/>
    <x v="0"/>
  </r>
  <r>
    <n v="3236"/>
    <n v="23346"/>
    <s v="Tramitar Queja"/>
    <d v="2020-07-22T00:00:00"/>
    <x v="6"/>
    <d v="2020-07-23T00:00:00"/>
    <s v="Julio - Septiembre"/>
    <n v="1"/>
    <n v="2"/>
    <s v="ANGELICA MARIA MOLINA MENESES"/>
    <s v="Cerrado"/>
    <s v="Julio"/>
    <m/>
    <e v="#REF!"/>
    <e v="#REF!"/>
    <x v="0"/>
    <x v="0"/>
  </r>
  <r>
    <n v="3237"/>
    <n v="23347"/>
    <s v="Tramitar Queja"/>
    <d v="2020-07-22T00:00:00"/>
    <x v="6"/>
    <d v="2020-07-23T00:00:00"/>
    <s v="Julio - Septiembre"/>
    <n v="1"/>
    <n v="2"/>
    <s v="MARTHA INES ESPITIA SANCHEZ"/>
    <s v="Cerrado"/>
    <s v="Julio"/>
    <m/>
    <e v="#REF!"/>
    <e v="#REF!"/>
    <x v="0"/>
    <x v="0"/>
  </r>
  <r>
    <n v="3238"/>
    <n v="23348"/>
    <s v="Tramitar Queja"/>
    <d v="2020-07-23T00:00:00"/>
    <x v="6"/>
    <d v="2020-07-23T00:00:00"/>
    <s v="Julio - Septiembre"/>
    <n v="0"/>
    <n v="1"/>
    <s v="Hugo Herney Medina Gomez"/>
    <s v="Cerrado"/>
    <s v="Julio"/>
    <m/>
    <e v="#REF!"/>
    <e v="#REF!"/>
    <x v="0"/>
    <x v="0"/>
  </r>
  <r>
    <n v="3239"/>
    <n v="23349"/>
    <s v="Asignar Sugerencia"/>
    <d v="2020-07-23T00:00:00"/>
    <x v="6"/>
    <s v="Pendiente"/>
    <s v="Pendiente"/>
    <e v="#VALUE!"/>
    <e v="#VALUE!"/>
    <s v="Lucia Rodriguez"/>
    <s v="Abierto"/>
    <s v="Pendiente"/>
    <m/>
    <e v="#REF!"/>
    <e v="#REF!"/>
    <x v="1"/>
    <x v="1"/>
  </r>
  <r>
    <n v="3240"/>
    <n v="23350"/>
    <s v="Tramitar Queja"/>
    <d v="2020-07-23T00:00:00"/>
    <x v="6"/>
    <d v="2020-07-23T00:00:00"/>
    <s v="Julio - Septiembre"/>
    <n v="0"/>
    <n v="1"/>
    <s v="Nubia Gutierrez"/>
    <s v="Cerrado"/>
    <s v="Julio"/>
    <m/>
    <e v="#REF!"/>
    <e v="#REF!"/>
    <x v="0"/>
    <x v="0"/>
  </r>
  <r>
    <n v="3241"/>
    <n v="23351"/>
    <s v="Tramitar Peticiones"/>
    <d v="2020-07-23T00:00:00"/>
    <x v="6"/>
    <d v="2020-07-28T00:00:00"/>
    <s v="Julio - Septiembre"/>
    <n v="5"/>
    <n v="4"/>
    <s v="alba stella montoya gonzalez"/>
    <s v="Cerrado"/>
    <s v="Julio"/>
    <m/>
    <e v="#REF!"/>
    <e v="#REF!"/>
    <x v="0"/>
    <x v="0"/>
  </r>
  <r>
    <n v="3242"/>
    <n v="23352"/>
    <s v="Tramitar Queja"/>
    <d v="2020-07-23T00:00:00"/>
    <x v="6"/>
    <s v="Pendiente"/>
    <s v="Pendiente"/>
    <e v="#VALUE!"/>
    <e v="#VALUE!"/>
    <s v="GERMAN ARENAS SANTACRUZ"/>
    <s v="Abierto"/>
    <s v="Pendiente"/>
    <m/>
    <e v="#REF!"/>
    <e v="#REF!"/>
    <x v="1"/>
    <x v="1"/>
  </r>
  <r>
    <n v="3243"/>
    <n v="23353"/>
    <s v="Tramitar Peticiones"/>
    <d v="2020-07-23T00:00:00"/>
    <x v="6"/>
    <d v="2020-07-27T00:00:00"/>
    <s v="Julio - Septiembre"/>
    <n v="4"/>
    <n v="3"/>
    <s v="Juan Carlos Palacio"/>
    <s v="Cerrado"/>
    <s v="Julio"/>
    <m/>
    <e v="#REF!"/>
    <e v="#REF!"/>
    <x v="0"/>
    <x v="0"/>
  </r>
  <r>
    <n v="3244"/>
    <n v="23354"/>
    <s v="Tramitar Peticiones"/>
    <d v="2020-07-23T00:00:00"/>
    <x v="6"/>
    <d v="2020-07-27T00:00:00"/>
    <s v="Julio - Septiembre"/>
    <n v="4"/>
    <n v="3"/>
    <s v="TERESA ZAPATA CASTAÑEDA"/>
    <s v="Cerrado"/>
    <s v="Julio"/>
    <m/>
    <e v="#REF!"/>
    <e v="#REF!"/>
    <x v="0"/>
    <x v="0"/>
  </r>
  <r>
    <n v="3245"/>
    <n v="23355"/>
    <s v="Tramitar Peticiones"/>
    <d v="2020-07-23T00:00:00"/>
    <x v="6"/>
    <d v="2020-07-28T00:00:00"/>
    <s v="Julio - Septiembre"/>
    <n v="5"/>
    <n v="4"/>
    <s v="Isabel Uribe"/>
    <s v="Cerrado"/>
    <s v="Julio"/>
    <m/>
    <e v="#REF!"/>
    <e v="#REF!"/>
    <x v="0"/>
    <x v="0"/>
  </r>
  <r>
    <n v="3246"/>
    <n v="23356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x v="0"/>
    <x v="0"/>
  </r>
  <r>
    <n v="3247"/>
    <n v="23357"/>
    <s v="Tramitar Queja"/>
    <d v="2020-07-23T00:00:00"/>
    <x v="6"/>
    <d v="2020-07-23T00:00:00"/>
    <s v="Julio - Septiembre"/>
    <n v="0"/>
    <n v="1"/>
    <s v="xavier ricardo cerpa simanca"/>
    <s v="Cerrado"/>
    <s v="Julio"/>
    <m/>
    <e v="#REF!"/>
    <e v="#REF!"/>
    <x v="0"/>
    <x v="0"/>
  </r>
  <r>
    <n v="3248"/>
    <n v="23358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x v="0"/>
    <x v="0"/>
  </r>
  <r>
    <n v="3249"/>
    <n v="23359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x v="0"/>
    <x v="0"/>
  </r>
  <r>
    <n v="3250"/>
    <n v="23360"/>
    <s v="Tramitar Queja"/>
    <d v="2020-07-23T00:00:00"/>
    <x v="6"/>
    <d v="2020-07-23T00:00:00"/>
    <s v="Julio - Septiembre"/>
    <n v="0"/>
    <n v="1"/>
    <s v="mauricio medina poblete"/>
    <s v="Cerrado"/>
    <s v="Julio"/>
    <m/>
    <e v="#REF!"/>
    <e v="#REF!"/>
    <x v="0"/>
    <x v="0"/>
  </r>
  <r>
    <n v="3251"/>
    <n v="23361"/>
    <s v="Tramitar Queja"/>
    <d v="2020-07-23T00:00:00"/>
    <x v="6"/>
    <d v="2020-07-23T00:00:00"/>
    <s v="Julio - Septiembre"/>
    <n v="0"/>
    <n v="1"/>
    <s v="MARIA LUZ DARY SOTO CARDONA"/>
    <s v="Cerrado"/>
    <s v="Julio"/>
    <m/>
    <e v="#REF!"/>
    <e v="#REF!"/>
    <x v="0"/>
    <x v="0"/>
  </r>
  <r>
    <n v="3252"/>
    <n v="23362"/>
    <s v="Tramitar Reclamo"/>
    <d v="2020-07-23T00:00:00"/>
    <x v="6"/>
    <d v="2020-07-23T00:00:00"/>
    <s v="Julio - Septiembre"/>
    <n v="0"/>
    <n v="1"/>
    <s v="Beatriz Estela Roa de Rodriguez"/>
    <s v="Cerrado"/>
    <s v="Julio"/>
    <m/>
    <e v="#REF!"/>
    <e v="#REF!"/>
    <x v="0"/>
    <x v="0"/>
  </r>
  <r>
    <n v="3253"/>
    <n v="23363"/>
    <s v="Tramitar Peticiones"/>
    <d v="2020-07-23T00:00:00"/>
    <x v="6"/>
    <d v="2020-07-28T00:00:00"/>
    <s v="Julio - Septiembre"/>
    <n v="5"/>
    <n v="4"/>
    <s v="Luz Miriam Lopez Lopez"/>
    <s v="Cerrado"/>
    <s v="Julio"/>
    <m/>
    <e v="#REF!"/>
    <e v="#REF!"/>
    <x v="0"/>
    <x v="0"/>
  </r>
  <r>
    <n v="3254"/>
    <n v="23364"/>
    <s v="Tramitar Peticiones"/>
    <d v="2020-07-23T00:00:00"/>
    <x v="6"/>
    <d v="2020-07-28T00:00:00"/>
    <s v="Julio - Septiembre"/>
    <n v="5"/>
    <n v="4"/>
    <s v="CARLOS A. BERNAL"/>
    <s v="Cerrado"/>
    <s v="Julio"/>
    <m/>
    <e v="#REF!"/>
    <e v="#REF!"/>
    <x v="0"/>
    <x v="0"/>
  </r>
  <r>
    <n v="3255"/>
    <n v="23365"/>
    <s v="Tramitar Peticiones"/>
    <d v="2020-07-23T00:00:00"/>
    <x v="6"/>
    <d v="2020-07-28T00:00:00"/>
    <s v="Julio - Septiembre"/>
    <n v="5"/>
    <n v="4"/>
    <s v="Flor Maria Orozco"/>
    <s v="Cerrado"/>
    <s v="Julio"/>
    <m/>
    <e v="#REF!"/>
    <e v="#REF!"/>
    <x v="0"/>
    <x v="0"/>
  </r>
  <r>
    <n v="3256"/>
    <n v="23366"/>
    <s v="Tramitar Peticiones"/>
    <d v="2020-07-23T00:00:00"/>
    <x v="6"/>
    <d v="2020-07-28T00:00:00"/>
    <s v="Julio - Septiembre"/>
    <n v="5"/>
    <n v="4"/>
    <s v="David Julian Quiñones Paredes"/>
    <s v="Cerrado"/>
    <s v="Julio"/>
    <m/>
    <e v="#REF!"/>
    <e v="#REF!"/>
    <x v="0"/>
    <x v="0"/>
  </r>
  <r>
    <n v="3257"/>
    <n v="23367"/>
    <s v="Tramitar Peticiones"/>
    <d v="2020-07-23T00:00:00"/>
    <x v="6"/>
    <d v="2020-07-28T00:00:00"/>
    <s v="Julio - Septiembre"/>
    <n v="5"/>
    <n v="4"/>
    <s v="DARIO CARO MELENDEZ"/>
    <s v="Cerrado"/>
    <s v="Julio"/>
    <m/>
    <e v="#REF!"/>
    <e v="#REF!"/>
    <x v="0"/>
    <x v="0"/>
  </r>
  <r>
    <n v="3258"/>
    <n v="23368"/>
    <s v="Tramitar Queja"/>
    <d v="2020-07-23T00:00:00"/>
    <x v="6"/>
    <d v="2020-07-24T00:00:00"/>
    <s v="Julio - Septiembre"/>
    <n v="1"/>
    <n v="2"/>
    <s v="Rafael Fracisco Castro Imitola"/>
    <s v="Cerrado"/>
    <s v="Julio"/>
    <m/>
    <e v="#REF!"/>
    <e v="#REF!"/>
    <x v="0"/>
    <x v="0"/>
  </r>
  <r>
    <n v="3259"/>
    <n v="23369"/>
    <s v="Tramitar Peticiones"/>
    <d v="2020-07-23T00:00:00"/>
    <x v="6"/>
    <d v="2020-07-28T00:00:00"/>
    <s v="Julio - Septiembre"/>
    <n v="5"/>
    <n v="4"/>
    <s v="lilianabadillo"/>
    <s v="Cerrado"/>
    <s v="Julio"/>
    <m/>
    <e v="#REF!"/>
    <e v="#REF!"/>
    <x v="0"/>
    <x v="0"/>
  </r>
  <r>
    <n v="3260"/>
    <n v="23370"/>
    <s v="Tramitar Peticiones"/>
    <d v="2020-07-23T00:00:00"/>
    <x v="6"/>
    <d v="2020-07-28T00:00:00"/>
    <s v="Julio - Septiembre"/>
    <n v="5"/>
    <n v="4"/>
    <s v="Juliana Gafaro"/>
    <s v="Cerrado"/>
    <s v="Julio"/>
    <m/>
    <e v="#REF!"/>
    <e v="#REF!"/>
    <x v="0"/>
    <x v="0"/>
  </r>
  <r>
    <n v="3261"/>
    <n v="23371"/>
    <s v="Tramitar Peticiones"/>
    <d v="2020-07-23T00:00:00"/>
    <x v="6"/>
    <d v="2020-07-28T00:00:00"/>
    <s v="Julio - Septiembre"/>
    <n v="5"/>
    <n v="4"/>
    <s v="LUZ MYRIAM BARRIOS GOMEZ,"/>
    <s v="Cerrado"/>
    <s v="Julio"/>
    <m/>
    <e v="#REF!"/>
    <e v="#REF!"/>
    <x v="0"/>
    <x v="0"/>
  </r>
  <r>
    <n v="3262"/>
    <n v="23372"/>
    <s v="Tramitar Queja"/>
    <d v="2020-07-23T00:00:00"/>
    <x v="6"/>
    <d v="2020-07-24T00:00:00"/>
    <s v="Julio - Septiembre"/>
    <n v="1"/>
    <n v="2"/>
    <s v="Samir fernando tutinas garcia"/>
    <s v="Cerrado"/>
    <s v="Julio"/>
    <m/>
    <e v="#REF!"/>
    <e v="#REF!"/>
    <x v="0"/>
    <x v="0"/>
  </r>
  <r>
    <n v="3263"/>
    <n v="23373"/>
    <s v="Tramitar Peticiones"/>
    <d v="2020-07-23T00:00:00"/>
    <x v="6"/>
    <d v="2020-07-28T00:00:00"/>
    <s v="Julio - Septiembre"/>
    <n v="5"/>
    <n v="4"/>
    <s v="yenifer gaona garcia"/>
    <s v="Cerrado"/>
    <s v="Julio"/>
    <m/>
    <e v="#REF!"/>
    <e v="#REF!"/>
    <x v="0"/>
    <x v="0"/>
  </r>
  <r>
    <n v="3264"/>
    <n v="23374"/>
    <s v="Tramitar Peticiones"/>
    <d v="2020-07-23T00:00:00"/>
    <x v="6"/>
    <d v="2020-07-28T00:00:00"/>
    <s v="Julio - Septiembre"/>
    <n v="5"/>
    <n v="4"/>
    <s v="DAYANA ESPERANZA DUQUE MACETA"/>
    <s v="Cerrado"/>
    <s v="Julio"/>
    <m/>
    <e v="#REF!"/>
    <e v="#REF!"/>
    <x v="0"/>
    <x v="0"/>
  </r>
  <r>
    <n v="3265"/>
    <n v="23375"/>
    <s v="Tramitar Peticiones"/>
    <d v="2020-07-23T00:00:00"/>
    <x v="6"/>
    <d v="2020-07-30T00:00:00"/>
    <s v="Julio - Septiembre"/>
    <n v="7"/>
    <n v="6"/>
    <s v="CARLOS EDUARDO RODRIGUEZ MURCIA"/>
    <s v="Cerrado"/>
    <s v="Julio"/>
    <m/>
    <e v="#REF!"/>
    <e v="#REF!"/>
    <x v="0"/>
    <x v="0"/>
  </r>
  <r>
    <n v="3266"/>
    <n v="23376"/>
    <s v="Tramitar Reclamo"/>
    <d v="2020-07-23T00:00:00"/>
    <x v="6"/>
    <d v="2020-07-24T00:00:00"/>
    <s v="Julio - Septiembre"/>
    <n v="1"/>
    <n v="2"/>
    <s v="Daisy Eliana Ladino Romero"/>
    <s v="Cerrado"/>
    <s v="Julio"/>
    <m/>
    <e v="#REF!"/>
    <e v="#REF!"/>
    <x v="0"/>
    <x v="0"/>
  </r>
  <r>
    <n v="3267"/>
    <n v="23377"/>
    <s v="Tramitar Peticiones"/>
    <d v="2020-07-23T00:00:00"/>
    <x v="6"/>
    <d v="2020-07-30T00:00:00"/>
    <s v="Julio - Septiembre"/>
    <n v="7"/>
    <n v="6"/>
    <s v="Alexis VivasPalacios"/>
    <s v="Cerrado"/>
    <s v="Julio"/>
    <m/>
    <e v="#REF!"/>
    <e v="#REF!"/>
    <x v="0"/>
    <x v="0"/>
  </r>
  <r>
    <n v="3268"/>
    <n v="23378"/>
    <s v="Tramitar Peticiones"/>
    <d v="2020-07-23T00:00:00"/>
    <x v="6"/>
    <d v="2020-07-30T00:00:00"/>
    <s v="Julio - Septiembre"/>
    <n v="7"/>
    <n v="6"/>
    <s v="LUZ MARINA CASTELLANOS PACHÓN"/>
    <s v="Cerrado"/>
    <s v="Julio"/>
    <m/>
    <e v="#REF!"/>
    <e v="#REF!"/>
    <x v="0"/>
    <x v="0"/>
  </r>
  <r>
    <n v="3269"/>
    <n v="23379"/>
    <s v="Tramitar Queja"/>
    <d v="2020-07-23T00:00:00"/>
    <x v="6"/>
    <d v="2020-07-24T00:00:00"/>
    <s v="Julio - Septiembre"/>
    <n v="1"/>
    <n v="2"/>
    <s v="Fernando Calderon Olaya"/>
    <s v="Cerrado"/>
    <s v="Julio"/>
    <m/>
    <e v="#REF!"/>
    <e v="#REF!"/>
    <x v="0"/>
    <x v="0"/>
  </r>
  <r>
    <n v="3270"/>
    <n v="23380"/>
    <s v="Tramitar Queja"/>
    <d v="2020-07-23T00:00:00"/>
    <x v="6"/>
    <s v="Pendiente"/>
    <s v="Pendiente"/>
    <e v="#VALUE!"/>
    <e v="#VALUE!"/>
    <s v="Maria Mercedes Tobon Cardona"/>
    <s v="Abierto"/>
    <s v="Pendiente"/>
    <m/>
    <e v="#REF!"/>
    <e v="#REF!"/>
    <x v="1"/>
    <x v="1"/>
  </r>
  <r>
    <n v="3271"/>
    <n v="23381"/>
    <s v="Tramitar Peticiones"/>
    <d v="2020-07-23T00:00:00"/>
    <x v="6"/>
    <d v="2020-07-30T00:00:00"/>
    <s v="Julio - Septiembre"/>
    <n v="7"/>
    <n v="6"/>
    <s v="Javier Aguilera"/>
    <s v="Cerrado"/>
    <s v="Julio"/>
    <m/>
    <e v="#REF!"/>
    <e v="#REF!"/>
    <x v="0"/>
    <x v="0"/>
  </r>
  <r>
    <n v="3272"/>
    <n v="23382"/>
    <s v="Tramitar Reclamo"/>
    <d v="2020-07-23T00:00:00"/>
    <x v="6"/>
    <d v="2020-07-24T00:00:00"/>
    <s v="Julio - Septiembre"/>
    <n v="1"/>
    <n v="2"/>
    <s v="monica arboleda"/>
    <s v="Cerrado"/>
    <s v="Julio"/>
    <m/>
    <e v="#REF!"/>
    <e v="#REF!"/>
    <x v="0"/>
    <x v="0"/>
  </r>
  <r>
    <n v="3273"/>
    <n v="23383"/>
    <s v="Tramitar Peticiones"/>
    <d v="2020-07-23T00:00:00"/>
    <x v="6"/>
    <d v="2020-07-30T00:00:00"/>
    <s v="Julio - Septiembre"/>
    <n v="7"/>
    <n v="6"/>
    <s v="diana posada"/>
    <s v="Cerrado"/>
    <s v="Julio"/>
    <m/>
    <e v="#REF!"/>
    <e v="#REF!"/>
    <x v="0"/>
    <x v="0"/>
  </r>
  <r>
    <n v="3274"/>
    <n v="23384"/>
    <s v="Tramitar Peticiones"/>
    <d v="2020-07-24T00:00:00"/>
    <x v="6"/>
    <d v="2020-07-30T00:00:00"/>
    <s v="Julio - Septiembre"/>
    <n v="6"/>
    <n v="5"/>
    <s v="Helen Johanna ariza cruz"/>
    <s v="Cerrado"/>
    <s v="Julio"/>
    <m/>
    <e v="#REF!"/>
    <e v="#REF!"/>
    <x v="0"/>
    <x v="0"/>
  </r>
  <r>
    <n v="3275"/>
    <n v="23385"/>
    <s v="Tramitar Peticiones"/>
    <d v="2020-07-24T00:00:00"/>
    <x v="6"/>
    <d v="2020-07-30T00:00:00"/>
    <s v="Julio - Septiembre"/>
    <n v="6"/>
    <n v="5"/>
    <s v="Margarita María Betancur Londoño"/>
    <s v="Cerrado"/>
    <s v="Julio"/>
    <m/>
    <e v="#REF!"/>
    <e v="#REF!"/>
    <x v="0"/>
    <x v="0"/>
  </r>
  <r>
    <n v="3276"/>
    <n v="23386"/>
    <s v="Tramitar Queja"/>
    <d v="2020-07-24T00:00:00"/>
    <x v="6"/>
    <d v="2020-07-31T00:00:00"/>
    <s v="Julio - Septiembre"/>
    <n v="7"/>
    <n v="6"/>
    <s v="LUIS ANTONIO SANCHEZ FORERO"/>
    <s v="Cerrado"/>
    <s v="Julio"/>
    <m/>
    <e v="#REF!"/>
    <e v="#REF!"/>
    <x v="0"/>
    <x v="0"/>
  </r>
  <r>
    <n v="3277"/>
    <n v="23387"/>
    <s v="Tramitar Peticiones"/>
    <d v="2020-07-24T00:00:00"/>
    <x v="6"/>
    <d v="2020-07-30T00:00:00"/>
    <s v="Julio - Septiembre"/>
    <n v="6"/>
    <n v="5"/>
    <s v="HECTOR DUARTE DE FEX"/>
    <s v="Cerrado"/>
    <s v="Julio"/>
    <m/>
    <e v="#REF!"/>
    <e v="#REF!"/>
    <x v="0"/>
    <x v="0"/>
  </r>
  <r>
    <n v="3278"/>
    <n v="23388"/>
    <s v="Tramitar Peticiones"/>
    <d v="2020-07-24T00:00:00"/>
    <x v="6"/>
    <d v="2020-07-30T00:00:00"/>
    <s v="Julio - Septiembre"/>
    <n v="6"/>
    <n v="5"/>
    <s v="PEDRO RAMIREZ"/>
    <s v="Cerrado"/>
    <s v="Julio"/>
    <m/>
    <e v="#REF!"/>
    <e v="#REF!"/>
    <x v="0"/>
    <x v="0"/>
  </r>
  <r>
    <n v="3279"/>
    <n v="23389"/>
    <s v="Tramitar Peticiones"/>
    <d v="2020-07-24T00:00:00"/>
    <x v="6"/>
    <d v="2020-07-30T00:00:00"/>
    <s v="Julio - Septiembre"/>
    <n v="6"/>
    <n v="5"/>
    <s v="yesid mojica ocampo"/>
    <s v="Cerrado"/>
    <s v="Julio"/>
    <m/>
    <e v="#REF!"/>
    <e v="#REF!"/>
    <x v="0"/>
    <x v="0"/>
  </r>
  <r>
    <n v="3280"/>
    <n v="23390"/>
    <s v="Tramitar Peticiones"/>
    <d v="2020-07-24T00:00:00"/>
    <x v="6"/>
    <d v="2020-07-30T00:00:00"/>
    <s v="Julio - Septiembre"/>
    <n v="6"/>
    <n v="5"/>
    <s v="Aldemar Salazar Herrera"/>
    <s v="Cerrado"/>
    <s v="Julio"/>
    <m/>
    <e v="#REF!"/>
    <e v="#REF!"/>
    <x v="0"/>
    <x v="0"/>
  </r>
  <r>
    <n v="3281"/>
    <n v="23391"/>
    <s v="Tramitar Peticiones"/>
    <d v="2020-07-24T00:00:00"/>
    <x v="6"/>
    <d v="2020-07-30T00:00:00"/>
    <s v="Julio - Septiembre"/>
    <n v="6"/>
    <n v="5"/>
    <s v="IROND MERVING VÁSQUEZ CASTRO"/>
    <s v="Cerrado"/>
    <s v="Julio"/>
    <m/>
    <e v="#REF!"/>
    <e v="#REF!"/>
    <x v="0"/>
    <x v="0"/>
  </r>
  <r>
    <n v="3282"/>
    <n v="23392"/>
    <s v="Tramitar Reclamo"/>
    <d v="2020-07-24T00:00:00"/>
    <x v="6"/>
    <d v="2020-07-27T00:00:00"/>
    <s v="Julio - Septiembre"/>
    <n v="3"/>
    <n v="2"/>
    <s v="Fabiola Arguello Cardenas"/>
    <s v="Cerrado"/>
    <s v="Julio"/>
    <m/>
    <e v="#REF!"/>
    <e v="#REF!"/>
    <x v="0"/>
    <x v="0"/>
  </r>
  <r>
    <n v="3283"/>
    <n v="23393"/>
    <s v="Tramitar Peticiones"/>
    <d v="2020-07-24T00:00:00"/>
    <x v="6"/>
    <d v="2020-07-30T00:00:00"/>
    <s v="Julio - Septiembre"/>
    <n v="6"/>
    <n v="5"/>
    <s v="Wilson Arturo Pérez Ramírez"/>
    <s v="Cerrado"/>
    <s v="Julio"/>
    <m/>
    <e v="#REF!"/>
    <e v="#REF!"/>
    <x v="0"/>
    <x v="0"/>
  </r>
  <r>
    <n v="3284"/>
    <n v="23394"/>
    <s v="Tramitar Peticiones"/>
    <d v="2020-07-24T00:00:00"/>
    <x v="6"/>
    <d v="2020-07-30T00:00:00"/>
    <s v="Julio - Septiembre"/>
    <n v="6"/>
    <n v="5"/>
    <s v="MAURICIO GARCIA PALENCIA"/>
    <s v="Cerrado"/>
    <s v="Julio"/>
    <m/>
    <e v="#REF!"/>
    <e v="#REF!"/>
    <x v="0"/>
    <x v="0"/>
  </r>
  <r>
    <n v="3285"/>
    <n v="23395"/>
    <s v="Tramitar Reclamo"/>
    <d v="2020-07-24T00:00:00"/>
    <x v="6"/>
    <d v="2020-07-30T00:00:00"/>
    <s v="Julio - Septiembre"/>
    <n v="6"/>
    <n v="5"/>
    <s v="Daisy Eliana Ladino Romero"/>
    <s v="Cerrado"/>
    <s v="Julio"/>
    <m/>
    <e v="#REF!"/>
    <e v="#REF!"/>
    <x v="0"/>
    <x v="0"/>
  </r>
  <r>
    <n v="3286"/>
    <n v="23396"/>
    <s v="Tramitar Queja"/>
    <d v="2020-07-24T00:00:00"/>
    <x v="6"/>
    <d v="2020-07-28T00:00:00"/>
    <s v="Julio - Septiembre"/>
    <n v="4"/>
    <n v="3"/>
    <s v="HECTOR DUARTE DE FEX"/>
    <s v="Cerrado"/>
    <s v="Julio"/>
    <m/>
    <e v="#REF!"/>
    <e v="#REF!"/>
    <x v="0"/>
    <x v="0"/>
  </r>
  <r>
    <n v="3287"/>
    <n v="23397"/>
    <s v="Tramitar Reclamo"/>
    <d v="2020-07-24T00:00:00"/>
    <x v="6"/>
    <d v="2020-07-27T00:00:00"/>
    <s v="Julio - Septiembre"/>
    <n v="3"/>
    <n v="2"/>
    <s v="FERNEY DAVID CARDONA LOPEZ"/>
    <s v="Cerrado"/>
    <s v="Julio"/>
    <m/>
    <e v="#REF!"/>
    <e v="#REF!"/>
    <x v="0"/>
    <x v="0"/>
  </r>
  <r>
    <n v="3288"/>
    <n v="23398"/>
    <s v="Tramitar Queja"/>
    <d v="2020-07-24T00:00:00"/>
    <x v="6"/>
    <s v="Pendiente"/>
    <s v="Pendiente"/>
    <e v="#VALUE!"/>
    <e v="#VALUE!"/>
    <s v="MAYRON S. CANTILLO BOLAÑO"/>
    <s v="Abierto"/>
    <s v="Pendiente"/>
    <m/>
    <e v="#REF!"/>
    <e v="#REF!"/>
    <x v="1"/>
    <x v="1"/>
  </r>
  <r>
    <n v="3289"/>
    <n v="23399"/>
    <s v="Tramitar Queja"/>
    <d v="2020-07-24T00:00:00"/>
    <x v="6"/>
    <d v="2020-07-30T00:00:00"/>
    <s v="Julio - Septiembre"/>
    <n v="6"/>
    <n v="5"/>
    <s v="JESUS ALBERTO PARRA"/>
    <s v="Cerrado"/>
    <s v="Julio"/>
    <m/>
    <e v="#REF!"/>
    <e v="#REF!"/>
    <x v="0"/>
    <x v="0"/>
  </r>
  <r>
    <n v="3290"/>
    <n v="23400"/>
    <s v="Tramitar Queja"/>
    <d v="2020-07-24T00:00:00"/>
    <x v="6"/>
    <d v="2020-07-27T00:00:00"/>
    <s v="Julio - Septiembre"/>
    <n v="3"/>
    <n v="2"/>
    <s v="Ana Manco Villa"/>
    <s v="Cerrado"/>
    <s v="Julio"/>
    <m/>
    <e v="#REF!"/>
    <e v="#REF!"/>
    <x v="0"/>
    <x v="0"/>
  </r>
  <r>
    <n v="3291"/>
    <n v="23401"/>
    <s v="Tramitar Peticiones"/>
    <d v="2020-07-24T00:00:00"/>
    <x v="6"/>
    <d v="2020-07-30T00:00:00"/>
    <s v="Julio - Septiembre"/>
    <n v="6"/>
    <n v="5"/>
    <s v="WBEIMAR ALFREDO USUGA ORTIZ"/>
    <s v="Cerrado"/>
    <s v="Julio"/>
    <m/>
    <e v="#REF!"/>
    <e v="#REF!"/>
    <x v="0"/>
    <x v="0"/>
  </r>
  <r>
    <n v="3292"/>
    <n v="23402"/>
    <s v="Tramitar Queja"/>
    <d v="2020-07-24T00:00:00"/>
    <x v="6"/>
    <d v="2020-07-30T00:00:00"/>
    <s v="Julio - Septiembre"/>
    <n v="6"/>
    <n v="5"/>
    <s v="oscar polo"/>
    <s v="Cerrado"/>
    <s v="Julio"/>
    <m/>
    <e v="#REF!"/>
    <e v="#REF!"/>
    <x v="0"/>
    <x v="0"/>
  </r>
  <r>
    <n v="3293"/>
    <n v="23403"/>
    <s v="Tramitar Peticiones"/>
    <d v="2020-07-24T00:00:00"/>
    <x v="6"/>
    <d v="2020-07-30T00:00:00"/>
    <s v="Julio - Septiembre"/>
    <n v="6"/>
    <n v="5"/>
    <s v="enrique daza rodriguez"/>
    <s v="Cerrado"/>
    <s v="Julio"/>
    <m/>
    <e v="#REF!"/>
    <e v="#REF!"/>
    <x v="0"/>
    <x v="0"/>
  </r>
  <r>
    <n v="3294"/>
    <n v="23404"/>
    <s v="Tramitar Peticiones"/>
    <d v="2020-07-24T00:00:00"/>
    <x v="6"/>
    <d v="2020-07-30T00:00:00"/>
    <s v="Julio - Septiembre"/>
    <n v="6"/>
    <n v="5"/>
    <s v="Yuli Alexandra Segura Ramirez"/>
    <s v="Cerrado"/>
    <s v="Julio"/>
    <m/>
    <e v="#REF!"/>
    <e v="#REF!"/>
    <x v="0"/>
    <x v="0"/>
  </r>
  <r>
    <n v="3295"/>
    <n v="23405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x v="0"/>
    <x v="0"/>
  </r>
  <r>
    <n v="3296"/>
    <n v="23406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x v="0"/>
    <x v="0"/>
  </r>
  <r>
    <n v="3297"/>
    <n v="23407"/>
    <s v="Tramitar Peticiones"/>
    <d v="2020-07-24T00:00:00"/>
    <x v="6"/>
    <d v="2020-07-30T00:00:00"/>
    <s v="Julio - Septiembre"/>
    <n v="6"/>
    <n v="5"/>
    <s v="ANA TERESA VEGA VENEGAS"/>
    <s v="Cerrado"/>
    <s v="Julio"/>
    <m/>
    <e v="#REF!"/>
    <e v="#REF!"/>
    <x v="0"/>
    <x v="0"/>
  </r>
  <r>
    <n v="3298"/>
    <n v="23408"/>
    <s v="Tramitar Reclamo"/>
    <d v="2020-07-24T00:00:00"/>
    <x v="6"/>
    <d v="2020-07-27T00:00:00"/>
    <s v="Julio - Septiembre"/>
    <n v="3"/>
    <n v="2"/>
    <s v="GEIA SAS"/>
    <s v="Cerrado"/>
    <s v="Julio"/>
    <m/>
    <e v="#REF!"/>
    <e v="#REF!"/>
    <x v="0"/>
    <x v="0"/>
  </r>
  <r>
    <n v="3299"/>
    <n v="23409"/>
    <s v="Tramitar Queja"/>
    <d v="2020-07-24T00:00:00"/>
    <x v="6"/>
    <d v="2020-07-27T00:00:00"/>
    <s v="Julio - Septiembre"/>
    <n v="3"/>
    <n v="2"/>
    <s v="JINNA PAOLA VILLAMIL PAEZ"/>
    <s v="Cerrado"/>
    <s v="Julio"/>
    <m/>
    <e v="#REF!"/>
    <e v="#REF!"/>
    <x v="0"/>
    <x v="0"/>
  </r>
  <r>
    <n v="3300"/>
    <n v="23410"/>
    <s v="Tramitar Peticiones"/>
    <d v="2020-07-24T00:00:00"/>
    <x v="6"/>
    <d v="2020-07-30T00:00:00"/>
    <s v="Julio - Septiembre"/>
    <n v="6"/>
    <n v="5"/>
    <s v="JAIRO REALPE HUELAS"/>
    <s v="Cerrado"/>
    <s v="Julio"/>
    <m/>
    <e v="#REF!"/>
    <e v="#REF!"/>
    <x v="0"/>
    <x v="0"/>
  </r>
  <r>
    <n v="3301"/>
    <n v="23411"/>
    <s v="Tramitar Peticiones"/>
    <d v="2020-07-24T00:00:00"/>
    <x v="6"/>
    <d v="2020-07-30T00:00:00"/>
    <s v="Julio - Septiembre"/>
    <n v="6"/>
    <n v="5"/>
    <s v="Juan Antonio CruzRamos"/>
    <s v="Cerrado"/>
    <s v="Julio"/>
    <m/>
    <e v="#REF!"/>
    <e v="#REF!"/>
    <x v="0"/>
    <x v="0"/>
  </r>
  <r>
    <n v="3302"/>
    <n v="23412"/>
    <s v="Tramitar Reclamo"/>
    <d v="2020-07-24T00:00:00"/>
    <x v="6"/>
    <d v="2020-07-27T00:00:00"/>
    <s v="Julio - Septiembre"/>
    <n v="3"/>
    <n v="2"/>
    <s v="REINALDO ALFONSO RODRIGUEZ HERRERA"/>
    <s v="Cerrado"/>
    <s v="Julio"/>
    <m/>
    <e v="#REF!"/>
    <e v="#REF!"/>
    <x v="0"/>
    <x v="0"/>
  </r>
  <r>
    <n v="3303"/>
    <n v="23413"/>
    <s v="Tramitar Queja"/>
    <d v="2020-07-24T00:00:00"/>
    <x v="6"/>
    <d v="2020-07-27T00:00:00"/>
    <s v="Julio - Septiembre"/>
    <n v="3"/>
    <n v="2"/>
    <s v="Rosmira de las Misericordias Vergara Garcia"/>
    <s v="Cerrado"/>
    <s v="Julio"/>
    <m/>
    <e v="#REF!"/>
    <e v="#REF!"/>
    <x v="0"/>
    <x v="0"/>
  </r>
  <r>
    <n v="3304"/>
    <n v="23414"/>
    <s v="Tramitar Peticiones"/>
    <d v="2020-07-24T00:00:00"/>
    <x v="6"/>
    <d v="2020-07-30T00:00:00"/>
    <s v="Julio - Septiembre"/>
    <n v="6"/>
    <n v="5"/>
    <s v="EMILCE CARVAJAL ZUÑIGA"/>
    <s v="Cerrado"/>
    <s v="Julio"/>
    <m/>
    <e v="#REF!"/>
    <e v="#REF!"/>
    <x v="0"/>
    <x v="0"/>
  </r>
  <r>
    <n v="3305"/>
    <n v="23415"/>
    <s v="Tramitar Queja"/>
    <d v="2020-07-24T00:00:00"/>
    <x v="6"/>
    <d v="2020-07-30T00:00:00"/>
    <s v="Julio - Septiembre"/>
    <n v="6"/>
    <n v="5"/>
    <s v="Osiris Elena Nieves Arévalo"/>
    <s v="Cerrado"/>
    <s v="Julio"/>
    <m/>
    <e v="#REF!"/>
    <e v="#REF!"/>
    <x v="0"/>
    <x v="0"/>
  </r>
  <r>
    <n v="3306"/>
    <n v="23416"/>
    <s v="Tramitar Peticiones"/>
    <d v="2020-07-24T00:00:00"/>
    <x v="6"/>
    <d v="2020-07-30T00:00:00"/>
    <s v="Julio - Septiembre"/>
    <n v="6"/>
    <n v="5"/>
    <s v="MARIA ARZUAGA"/>
    <s v="Cerrado"/>
    <s v="Julio"/>
    <m/>
    <e v="#REF!"/>
    <e v="#REF!"/>
    <x v="0"/>
    <x v="0"/>
  </r>
  <r>
    <n v="3307"/>
    <n v="23417"/>
    <s v="Tramitar Peticiones"/>
    <d v="2020-07-24T00:00:00"/>
    <x v="6"/>
    <d v="2020-07-30T00:00:00"/>
    <s v="Julio - Septiembre"/>
    <n v="6"/>
    <n v="5"/>
    <s v="VALERIO BAYUELO SANZ"/>
    <s v="Cerrado"/>
    <s v="Julio"/>
    <m/>
    <e v="#REF!"/>
    <e v="#REF!"/>
    <x v="0"/>
    <x v="0"/>
  </r>
  <r>
    <n v="3308"/>
    <n v="23418"/>
    <s v="Tramitar Peticiones"/>
    <d v="2020-07-24T00:00:00"/>
    <x v="6"/>
    <d v="2020-07-30T00:00:00"/>
    <s v="Julio - Septiembre"/>
    <n v="6"/>
    <n v="5"/>
    <s v="Verónica Laverde Oviedo"/>
    <s v="Cerrado"/>
    <s v="Julio"/>
    <m/>
    <e v="#REF!"/>
    <e v="#REF!"/>
    <x v="0"/>
    <x v="0"/>
  </r>
  <r>
    <n v="3309"/>
    <n v="23419"/>
    <s v="Tramitar Peticiones"/>
    <d v="2020-07-24T00:00:00"/>
    <x v="6"/>
    <d v="2020-07-30T00:00:00"/>
    <s v="Julio - Septiembre"/>
    <n v="6"/>
    <n v="5"/>
    <s v="CLAUDIA DENISSE FLECHAS H."/>
    <s v="Cerrado"/>
    <s v="Julio"/>
    <m/>
    <e v="#REF!"/>
    <e v="#REF!"/>
    <x v="0"/>
    <x v="0"/>
  </r>
  <r>
    <n v="3310"/>
    <n v="23420"/>
    <s v="Tramitar Peticiones"/>
    <d v="2020-07-24T00:00:00"/>
    <x v="6"/>
    <d v="2020-07-30T00:00:00"/>
    <s v="Julio - Septiembre"/>
    <n v="6"/>
    <n v="5"/>
    <s v="DAYANA MARCELA GALVIS FAYAD"/>
    <s v="Cerrado"/>
    <s v="Julio"/>
    <m/>
    <e v="#REF!"/>
    <e v="#REF!"/>
    <x v="0"/>
    <x v="0"/>
  </r>
  <r>
    <n v="3311"/>
    <n v="23421"/>
    <s v="Tramitar Reclamo"/>
    <d v="2020-07-24T00:00:00"/>
    <x v="6"/>
    <d v="2020-07-27T00:00:00"/>
    <s v="Julio - Septiembre"/>
    <n v="3"/>
    <n v="2"/>
    <s v="Bibiana Andrea Ortiz"/>
    <s v="Cerrado"/>
    <s v="Julio"/>
    <m/>
    <e v="#REF!"/>
    <e v="#REF!"/>
    <x v="0"/>
    <x v="0"/>
  </r>
  <r>
    <n v="3312"/>
    <n v="23422"/>
    <s v="Tramitar Peticiones"/>
    <d v="2020-07-24T00:00:00"/>
    <x v="6"/>
    <d v="2020-07-30T00:00:00"/>
    <s v="Julio - Septiembre"/>
    <n v="6"/>
    <n v="5"/>
    <s v="ELIZABETH AMAYA ILES"/>
    <s v="Cerrado"/>
    <s v="Julio"/>
    <m/>
    <e v="#REF!"/>
    <e v="#REF!"/>
    <x v="0"/>
    <x v="0"/>
  </r>
  <r>
    <n v="3313"/>
    <n v="23423"/>
    <s v="Tramitar Peticiones"/>
    <d v="2020-07-24T00:00:00"/>
    <x v="6"/>
    <d v="2020-07-30T00:00:00"/>
    <s v="Julio - Septiembre"/>
    <n v="6"/>
    <n v="5"/>
    <s v="YANETH DAZA"/>
    <s v="Cerrado"/>
    <s v="Julio"/>
    <m/>
    <e v="#REF!"/>
    <e v="#REF!"/>
    <x v="0"/>
    <x v="0"/>
  </r>
  <r>
    <n v="3314"/>
    <n v="23424"/>
    <s v="Tramitar Peticiones"/>
    <d v="2020-07-24T00:00:00"/>
    <x v="6"/>
    <d v="2020-07-30T00:00:00"/>
    <s v="Julio - Septiembre"/>
    <n v="6"/>
    <n v="5"/>
    <s v="Cesar Augusto Florez Ayala"/>
    <s v="Cerrado"/>
    <s v="Julio"/>
    <m/>
    <e v="#REF!"/>
    <e v="#REF!"/>
    <x v="0"/>
    <x v="0"/>
  </r>
  <r>
    <n v="3315"/>
    <n v="23425"/>
    <s v="Tramitar Queja"/>
    <d v="2020-07-25T00:00:00"/>
    <x v="6"/>
    <s v="Pendiente"/>
    <s v="Pendiente"/>
    <e v="#VALUE!"/>
    <e v="#VALUE!"/>
    <s v="nidia consuelo parra forero"/>
    <s v="Abierto"/>
    <s v="Pendiente"/>
    <m/>
    <e v="#REF!"/>
    <e v="#REF!"/>
    <x v="1"/>
    <x v="1"/>
  </r>
  <r>
    <n v="3316"/>
    <n v="23426"/>
    <s v="Tramitar Peticiones"/>
    <d v="2020-07-25T00:00:00"/>
    <x v="6"/>
    <d v="2020-07-30T00:00:00"/>
    <s v="Julio - Septiembre"/>
    <n v="5"/>
    <n v="4"/>
    <s v="alejandro vallejo parra"/>
    <s v="Cerrado"/>
    <s v="Julio"/>
    <m/>
    <e v="#REF!"/>
    <e v="#REF!"/>
    <x v="0"/>
    <x v="0"/>
  </r>
  <r>
    <n v="3317"/>
    <n v="23427"/>
    <s v="Tramitar Reclamo"/>
    <d v="2020-07-25T00:00:00"/>
    <x v="6"/>
    <d v="2020-08-05T00:00:00"/>
    <s v="Julio - Septiembre"/>
    <n v="11"/>
    <n v="8"/>
    <s v="javier enrique calderon becerra"/>
    <s v="Cerrado"/>
    <s v="Agosto"/>
    <m/>
    <e v="#REF!"/>
    <e v="#REF!"/>
    <x v="0"/>
    <x v="0"/>
  </r>
  <r>
    <n v="3318"/>
    <n v="23428"/>
    <s v="Tramitar Queja"/>
    <d v="2020-07-25T00:00:00"/>
    <x v="6"/>
    <d v="2020-07-27T00:00:00"/>
    <s v="Julio - Septiembre"/>
    <n v="2"/>
    <n v="1"/>
    <s v="Bibiana González"/>
    <s v="Cerrado"/>
    <s v="Julio"/>
    <m/>
    <e v="#REF!"/>
    <e v="#REF!"/>
    <x v="0"/>
    <x v="0"/>
  </r>
  <r>
    <n v="3319"/>
    <n v="23429"/>
    <s v="Tramitar Peticiones"/>
    <d v="2020-07-25T00:00:00"/>
    <x v="6"/>
    <d v="2020-07-30T00:00:00"/>
    <s v="Julio - Septiembre"/>
    <n v="5"/>
    <n v="4"/>
    <s v="Nicolás Figueroa Concha"/>
    <s v="Cerrado"/>
    <s v="Julio"/>
    <m/>
    <e v="#REF!"/>
    <e v="#REF!"/>
    <x v="0"/>
    <x v="0"/>
  </r>
  <r>
    <n v="3320"/>
    <n v="23430"/>
    <s v="Tramitar Peticiones"/>
    <d v="2020-07-25T00:00:00"/>
    <x v="6"/>
    <d v="2020-07-30T00:00:00"/>
    <s v="Julio - Septiembre"/>
    <n v="5"/>
    <n v="4"/>
    <s v="fernando perez torres"/>
    <s v="Cerrado"/>
    <s v="Julio"/>
    <m/>
    <e v="#REF!"/>
    <e v="#REF!"/>
    <x v="0"/>
    <x v="0"/>
  </r>
  <r>
    <n v="3321"/>
    <n v="23431"/>
    <s v="Tramitar Queja"/>
    <d v="2020-07-25T00:00:00"/>
    <x v="6"/>
    <d v="2020-07-27T00:00:00"/>
    <s v="Julio - Septiembre"/>
    <n v="2"/>
    <n v="1"/>
    <s v="arley londoño quisoboni"/>
    <s v="Cerrado"/>
    <s v="Julio"/>
    <m/>
    <e v="#REF!"/>
    <e v="#REF!"/>
    <x v="0"/>
    <x v="0"/>
  </r>
  <r>
    <n v="3322"/>
    <n v="23432"/>
    <s v="Tramitar Peticiones"/>
    <d v="2020-07-25T00:00:00"/>
    <x v="6"/>
    <d v="2020-07-30T00:00:00"/>
    <s v="Julio - Septiembre"/>
    <n v="5"/>
    <n v="4"/>
    <s v="ALIX AMPARO GOMEZ GOMEZ"/>
    <s v="Cerrado"/>
    <s v="Julio"/>
    <m/>
    <e v="#REF!"/>
    <e v="#REF!"/>
    <x v="0"/>
    <x v="0"/>
  </r>
  <r>
    <n v="3323"/>
    <n v="23433"/>
    <s v="Asignar Sugerencia"/>
    <d v="2020-07-25T00:00:00"/>
    <x v="6"/>
    <d v="2020-07-31T00:00:00"/>
    <s v="Julio - Septiembre"/>
    <n v="6"/>
    <n v="5"/>
    <s v="luis eduardo mendoza patiño"/>
    <s v="Cerrado"/>
    <s v="Julio"/>
    <m/>
    <e v="#REF!"/>
    <e v="#REF!"/>
    <x v="0"/>
    <x v="0"/>
  </r>
  <r>
    <n v="3324"/>
    <n v="23434"/>
    <s v="Tramitar Reclamo"/>
    <d v="2020-07-25T00:00:00"/>
    <x v="6"/>
    <d v="2020-07-31T00:00:00"/>
    <s v="Julio - Septiembre"/>
    <n v="6"/>
    <n v="5"/>
    <s v="luis eduardo mendoza patiño"/>
    <s v="Cerrado"/>
    <s v="Julio"/>
    <m/>
    <e v="#REF!"/>
    <e v="#REF!"/>
    <x v="0"/>
    <x v="0"/>
  </r>
  <r>
    <n v="3325"/>
    <n v="23435"/>
    <s v="Tramitar Peticiones"/>
    <d v="2020-07-26T00:00:00"/>
    <x v="6"/>
    <d v="2020-07-31T00:00:00"/>
    <s v="Julio - Septiembre"/>
    <n v="5"/>
    <n v="5"/>
    <s v="William Fernando Buritica Posada"/>
    <s v="Cerrado"/>
    <s v="Julio"/>
    <m/>
    <e v="#REF!"/>
    <e v="#REF!"/>
    <x v="0"/>
    <x v="0"/>
  </r>
  <r>
    <n v="3326"/>
    <n v="23436"/>
    <s v="Tramitar Peticiones"/>
    <d v="2020-07-26T00:00:00"/>
    <x v="6"/>
    <d v="2020-07-31T00:00:00"/>
    <s v="Julio - Septiembre"/>
    <n v="5"/>
    <n v="5"/>
    <s v="Maria Zenith"/>
    <s v="Cerrado"/>
    <s v="Julio"/>
    <m/>
    <e v="#REF!"/>
    <e v="#REF!"/>
    <x v="0"/>
    <x v="0"/>
  </r>
  <r>
    <n v="3327"/>
    <n v="23437"/>
    <s v="Tramitar Queja"/>
    <d v="2020-07-26T00:00:00"/>
    <x v="6"/>
    <d v="2020-07-27T00:00:00"/>
    <s v="Julio - Septiembre"/>
    <n v="1"/>
    <n v="1"/>
    <s v="FLOR ANGELA ROJAS DE CORREAL"/>
    <s v="Cerrado"/>
    <s v="Julio"/>
    <m/>
    <e v="#REF!"/>
    <e v="#REF!"/>
    <x v="0"/>
    <x v="0"/>
  </r>
  <r>
    <n v="3328"/>
    <n v="23438"/>
    <s v="Tramitar Queja"/>
    <d v="2020-07-26T00:00:00"/>
    <x v="6"/>
    <d v="2020-07-27T00:00:00"/>
    <s v="Julio - Septiembre"/>
    <n v="1"/>
    <n v="1"/>
    <s v="LADDY GEOVANNA MONROY ARBOLEDA"/>
    <s v="Cerrado"/>
    <s v="Julio"/>
    <m/>
    <e v="#REF!"/>
    <e v="#REF!"/>
    <x v="0"/>
    <x v="0"/>
  </r>
  <r>
    <n v="3329"/>
    <n v="23439"/>
    <s v="Tramitar Queja"/>
    <d v="2020-07-26T00:00:00"/>
    <x v="6"/>
    <d v="2020-07-27T00:00:00"/>
    <s v="Julio - Septiembre"/>
    <n v="1"/>
    <n v="1"/>
    <s v="LADDY GEOVANNA MONROY ARBOLEDA"/>
    <s v="Cerrado"/>
    <s v="Julio"/>
    <m/>
    <e v="#REF!"/>
    <e v="#REF!"/>
    <x v="0"/>
    <x v="0"/>
  </r>
  <r>
    <n v="3330"/>
    <n v="23440"/>
    <s v="Tramitar Peticiones"/>
    <d v="2020-07-27T00:00:00"/>
    <x v="6"/>
    <d v="2020-07-31T00:00:00"/>
    <s v="Julio - Septiembre"/>
    <n v="4"/>
    <n v="5"/>
    <s v="Natalia Guayara Fernández"/>
    <s v="Cerrado"/>
    <s v="Julio"/>
    <m/>
    <e v="#REF!"/>
    <e v="#REF!"/>
    <x v="0"/>
    <x v="0"/>
  </r>
  <r>
    <n v="3331"/>
    <n v="23441"/>
    <s v="Tramitar Peticiones"/>
    <d v="2020-07-27T00:00:00"/>
    <x v="6"/>
    <d v="2020-07-31T00:00:00"/>
    <s v="Julio - Septiembre"/>
    <n v="4"/>
    <n v="5"/>
    <s v="BARBARA GALINDO DE PRIETO"/>
    <s v="Cerrado"/>
    <s v="Julio"/>
    <m/>
    <e v="#REF!"/>
    <e v="#REF!"/>
    <x v="0"/>
    <x v="0"/>
  </r>
  <r>
    <n v="3332"/>
    <n v="23442"/>
    <s v="Tramitar Peticiones"/>
    <d v="2020-07-27T00:00:00"/>
    <x v="6"/>
    <d v="2020-07-31T00:00:00"/>
    <s v="Julio - Septiembre"/>
    <n v="4"/>
    <n v="5"/>
    <s v="JOSEFINA MATIZ SALAMANCA"/>
    <s v="Cerrado"/>
    <s v="Julio"/>
    <m/>
    <e v="#REF!"/>
    <e v="#REF!"/>
    <x v="0"/>
    <x v="0"/>
  </r>
  <r>
    <n v="3333"/>
    <n v="23443"/>
    <s v="Tramitar Peticiones"/>
    <d v="2020-07-27T00:00:00"/>
    <x v="6"/>
    <d v="2020-07-31T00:00:00"/>
    <s v="Julio - Septiembre"/>
    <n v="4"/>
    <n v="5"/>
    <s v="Yuleima csbarcas"/>
    <s v="Cerrado"/>
    <s v="Julio"/>
    <m/>
    <e v="#REF!"/>
    <e v="#REF!"/>
    <x v="0"/>
    <x v="0"/>
  </r>
  <r>
    <n v="3334"/>
    <n v="23444"/>
    <s v="Tramitar Peticiones"/>
    <d v="2020-07-27T00:00:00"/>
    <x v="6"/>
    <d v="2020-07-31T00:00:00"/>
    <s v="Julio - Septiembre"/>
    <n v="4"/>
    <n v="5"/>
    <s v="ELVIRA HERRERAFRANCO"/>
    <s v="Cerrado"/>
    <s v="Julio"/>
    <m/>
    <e v="#REF!"/>
    <e v="#REF!"/>
    <x v="0"/>
    <x v="0"/>
  </r>
  <r>
    <n v="3335"/>
    <n v="23445"/>
    <s v="Tramitar Peticiones"/>
    <d v="2020-07-27T00:00:00"/>
    <x v="6"/>
    <d v="2020-07-31T00:00:00"/>
    <s v="Julio - Septiembre"/>
    <n v="4"/>
    <n v="5"/>
    <s v="ELKIN DARIO SOLAQUE CHAVEZ"/>
    <s v="Cerrado"/>
    <s v="Julio"/>
    <m/>
    <e v="#REF!"/>
    <e v="#REF!"/>
    <x v="0"/>
    <x v="0"/>
  </r>
  <r>
    <n v="3336"/>
    <n v="23446"/>
    <s v="Tramitar Peticiones"/>
    <d v="2020-07-27T00:00:00"/>
    <x v="6"/>
    <d v="2020-07-31T00:00:00"/>
    <s v="Julio - Septiembre"/>
    <n v="4"/>
    <n v="5"/>
    <s v="JESSICA CARVAJAL AGUIRRE"/>
    <s v="Cerrado"/>
    <s v="Julio"/>
    <m/>
    <e v="#REF!"/>
    <e v="#REF!"/>
    <x v="0"/>
    <x v="0"/>
  </r>
  <r>
    <n v="3337"/>
    <n v="23447"/>
    <s v="Tramitar Queja"/>
    <d v="2020-07-27T00:00:00"/>
    <x v="6"/>
    <d v="2020-07-27T00:00:00"/>
    <s v="Julio - Septiembre"/>
    <n v="0"/>
    <n v="1"/>
    <s v="Fanny Adelfa López Castro"/>
    <s v="Cerrado"/>
    <s v="Julio"/>
    <m/>
    <e v="#REF!"/>
    <e v="#REF!"/>
    <x v="0"/>
    <x v="0"/>
  </r>
  <r>
    <n v="3338"/>
    <n v="23448"/>
    <s v="Tramitar Peticiones"/>
    <d v="2020-07-27T00:00:00"/>
    <x v="6"/>
    <d v="2020-07-31T00:00:00"/>
    <s v="Julio - Septiembre"/>
    <n v="4"/>
    <n v="5"/>
    <s v="Marcelo Serrano Moran"/>
    <s v="Cerrado"/>
    <s v="Julio"/>
    <m/>
    <e v="#REF!"/>
    <e v="#REF!"/>
    <x v="0"/>
    <x v="0"/>
  </r>
  <r>
    <n v="3339"/>
    <n v="23449"/>
    <s v="Tramitar Reclamo"/>
    <d v="2020-07-27T00:00:00"/>
    <x v="6"/>
    <d v="2020-07-27T00:00:00"/>
    <s v="Julio - Septiembre"/>
    <n v="0"/>
    <n v="1"/>
    <s v="MAIRA BEATRIZ SANCHEZ DEVENISH"/>
    <s v="Cerrado"/>
    <s v="Julio"/>
    <m/>
    <e v="#REF!"/>
    <e v="#REF!"/>
    <x v="0"/>
    <x v="0"/>
  </r>
  <r>
    <n v="3340"/>
    <n v="23450"/>
    <s v="Tramitar Peticiones"/>
    <d v="2020-07-27T00:00:00"/>
    <x v="6"/>
    <d v="2020-07-31T00:00:00"/>
    <s v="Julio - Septiembre"/>
    <n v="4"/>
    <n v="5"/>
    <s v="JUAN PABLO BARAJAS OCHOA"/>
    <s v="Cerrado"/>
    <s v="Julio"/>
    <m/>
    <e v="#REF!"/>
    <e v="#REF!"/>
    <x v="0"/>
    <x v="0"/>
  </r>
  <r>
    <n v="3341"/>
    <n v="23451"/>
    <s v="Tramitar Queja"/>
    <d v="2020-07-27T00:00:00"/>
    <x v="6"/>
    <d v="2020-07-27T00:00:00"/>
    <s v="Julio - Septiembre"/>
    <n v="0"/>
    <n v="1"/>
    <s v="DILIA SOFIA GARZON BARRAGAN"/>
    <s v="Cerrado"/>
    <s v="Julio"/>
    <m/>
    <e v="#REF!"/>
    <e v="#REF!"/>
    <x v="0"/>
    <x v="0"/>
  </r>
  <r>
    <n v="3342"/>
    <n v="23452"/>
    <s v="Tramitar Queja"/>
    <d v="2020-07-27T00:00:00"/>
    <x v="6"/>
    <d v="2020-07-31T00:00:00"/>
    <s v="Julio - Septiembre"/>
    <n v="4"/>
    <n v="5"/>
    <s v="Laura Saiz"/>
    <s v="Cerrado"/>
    <s v="Julio"/>
    <m/>
    <e v="#REF!"/>
    <e v="#REF!"/>
    <x v="0"/>
    <x v="0"/>
  </r>
  <r>
    <n v="3343"/>
    <n v="23453"/>
    <s v="Tramitar Queja"/>
    <d v="2020-07-27T00:00:00"/>
    <x v="6"/>
    <d v="2020-07-27T00:00:00"/>
    <s v="Julio - Septiembre"/>
    <n v="0"/>
    <n v="1"/>
    <s v="DILIA SOFIA GARZON BARRAGAN"/>
    <s v="Cerrado"/>
    <s v="Julio"/>
    <m/>
    <e v="#REF!"/>
    <e v="#REF!"/>
    <x v="0"/>
    <x v="0"/>
  </r>
  <r>
    <n v="3344"/>
    <n v="23454"/>
    <s v="Tramitar Peticiones"/>
    <d v="2020-07-27T00:00:00"/>
    <x v="6"/>
    <d v="2020-07-31T00:00:00"/>
    <s v="Julio - Septiembre"/>
    <n v="4"/>
    <n v="5"/>
    <s v="ANGIE MARCELA PAMPLONA JIMENEZ"/>
    <s v="Cerrado"/>
    <s v="Julio"/>
    <m/>
    <e v="#REF!"/>
    <e v="#REF!"/>
    <x v="0"/>
    <x v="0"/>
  </r>
  <r>
    <n v="3345"/>
    <n v="23455"/>
    <s v="Tramitar Peticiones"/>
    <d v="2020-07-27T00:00:00"/>
    <x v="6"/>
    <d v="2020-07-31T00:00:00"/>
    <s v="Julio - Septiembre"/>
    <n v="4"/>
    <n v="5"/>
    <s v="Jairo Ricardo Mesa Rubio"/>
    <s v="Cerrado"/>
    <s v="Julio"/>
    <m/>
    <e v="#REF!"/>
    <e v="#REF!"/>
    <x v="0"/>
    <x v="0"/>
  </r>
  <r>
    <n v="3346"/>
    <n v="23456"/>
    <s v="Tramitar Peticiones"/>
    <d v="2020-07-27T00:00:00"/>
    <x v="6"/>
    <d v="2020-07-31T00:00:00"/>
    <s v="Julio - Septiembre"/>
    <n v="4"/>
    <n v="5"/>
    <s v="raul augusto biagi pacheco"/>
    <s v="Cerrado"/>
    <s v="Julio"/>
    <m/>
    <e v="#REF!"/>
    <e v="#REF!"/>
    <x v="0"/>
    <x v="0"/>
  </r>
  <r>
    <n v="3347"/>
    <n v="23457"/>
    <s v="Tramitar Peticiones"/>
    <d v="2020-07-27T00:00:00"/>
    <x v="6"/>
    <d v="2020-07-31T00:00:00"/>
    <s v="Julio - Septiembre"/>
    <n v="4"/>
    <n v="5"/>
    <s v="LUZ MARINELA FLOREZ ACEVEDO"/>
    <s v="Cerrado"/>
    <s v="Julio"/>
    <m/>
    <e v="#REF!"/>
    <e v="#REF!"/>
    <x v="0"/>
    <x v="0"/>
  </r>
  <r>
    <n v="3348"/>
    <n v="23458"/>
    <s v="Tramitar Peticiones"/>
    <d v="2020-07-27T00:00:00"/>
    <x v="6"/>
    <d v="2020-07-31T00:00:00"/>
    <s v="Julio - Septiembre"/>
    <n v="4"/>
    <n v="5"/>
    <s v="ERIK FERNANDO CAMACHO TOLOSA"/>
    <s v="Cerrado"/>
    <s v="Julio"/>
    <m/>
    <e v="#REF!"/>
    <e v="#REF!"/>
    <x v="0"/>
    <x v="0"/>
  </r>
  <r>
    <n v="3349"/>
    <n v="23459"/>
    <s v="Tramitar Peticiones"/>
    <d v="2020-07-27T00:00:00"/>
    <x v="6"/>
    <d v="2020-07-31T00:00:00"/>
    <s v="Julio - Septiembre"/>
    <n v="4"/>
    <n v="5"/>
    <s v="JUAN MANUEL TORRES"/>
    <s v="Cerrado"/>
    <s v="Julio"/>
    <m/>
    <e v="#REF!"/>
    <e v="#REF!"/>
    <x v="0"/>
    <x v="0"/>
  </r>
  <r>
    <n v="3350"/>
    <n v="23460"/>
    <s v="Tramitar Peticiones"/>
    <d v="2020-07-27T00:00:00"/>
    <x v="6"/>
    <d v="2020-07-31T00:00:00"/>
    <s v="Julio - Septiembre"/>
    <n v="4"/>
    <n v="5"/>
    <s v="LUIS ALIRIO DIAZ"/>
    <s v="Cerrado"/>
    <s v="Julio"/>
    <m/>
    <e v="#REF!"/>
    <e v="#REF!"/>
    <x v="0"/>
    <x v="0"/>
  </r>
  <r>
    <n v="3351"/>
    <n v="23461"/>
    <s v="Tramitar Peticiones"/>
    <d v="2020-07-27T00:00:00"/>
    <x v="6"/>
    <d v="2020-07-31T00:00:00"/>
    <s v="Julio - Septiembre"/>
    <n v="4"/>
    <n v="5"/>
    <s v="Carlos Cardenas Jaramillo"/>
    <s v="Cerrado"/>
    <s v="Julio"/>
    <m/>
    <e v="#REF!"/>
    <e v="#REF!"/>
    <x v="0"/>
    <x v="0"/>
  </r>
  <r>
    <n v="3352"/>
    <n v="23462"/>
    <s v="Tramitar Peticiones"/>
    <d v="2020-07-27T00:00:00"/>
    <x v="6"/>
    <d v="2020-07-31T00:00:00"/>
    <s v="Julio - Septiembre"/>
    <n v="4"/>
    <n v="5"/>
    <s v="jhon edinsson buendia gallego"/>
    <s v="Cerrado"/>
    <s v="Julio"/>
    <m/>
    <e v="#REF!"/>
    <e v="#REF!"/>
    <x v="0"/>
    <x v="0"/>
  </r>
  <r>
    <n v="3353"/>
    <n v="23463"/>
    <s v="Tramitar Peticiones"/>
    <d v="2020-07-27T00:00:00"/>
    <x v="6"/>
    <d v="2020-07-31T00:00:00"/>
    <s v="Julio - Septiembre"/>
    <n v="4"/>
    <n v="5"/>
    <s v="Holman Rojas LLanos"/>
    <s v="Cerrado"/>
    <s v="Julio"/>
    <m/>
    <e v="#REF!"/>
    <e v="#REF!"/>
    <x v="0"/>
    <x v="0"/>
  </r>
  <r>
    <n v="3354"/>
    <n v="23464"/>
    <s v="Tramitar Queja"/>
    <d v="2020-07-27T00:00:00"/>
    <x v="6"/>
    <d v="2020-07-28T00:00:00"/>
    <s v="Julio - Septiembre"/>
    <n v="1"/>
    <n v="2"/>
    <s v="HUMBERTO RAMIREZ BALLESTEROS"/>
    <s v="Cerrado"/>
    <s v="Julio"/>
    <m/>
    <e v="#REF!"/>
    <e v="#REF!"/>
    <x v="0"/>
    <x v="0"/>
  </r>
  <r>
    <n v="3355"/>
    <n v="23465"/>
    <s v="Tramitar Peticiones"/>
    <d v="2020-07-27T00:00:00"/>
    <x v="6"/>
    <d v="2020-07-31T00:00:00"/>
    <s v="Julio - Septiembre"/>
    <n v="4"/>
    <n v="5"/>
    <s v="Edward G. Klusman J."/>
    <s v="Cerrado"/>
    <s v="Julio"/>
    <m/>
    <e v="#REF!"/>
    <e v="#REF!"/>
    <x v="0"/>
    <x v="0"/>
  </r>
  <r>
    <n v="3356"/>
    <n v="23466"/>
    <s v="Tramitar Peticiones"/>
    <d v="2020-07-27T00:00:00"/>
    <x v="6"/>
    <d v="2020-07-31T00:00:00"/>
    <s v="Julio - Septiembre"/>
    <n v="4"/>
    <n v="5"/>
    <s v="Róbinson Rojas"/>
    <s v="Cerrado"/>
    <s v="Julio"/>
    <m/>
    <e v="#REF!"/>
    <e v="#REF!"/>
    <x v="0"/>
    <x v="0"/>
  </r>
  <r>
    <n v="3357"/>
    <n v="23467"/>
    <s v="Asignar Sugerencia"/>
    <d v="2020-07-27T00:00:00"/>
    <x v="6"/>
    <d v="2020-07-31T00:00:00"/>
    <s v="Julio - Septiembre"/>
    <n v="4"/>
    <n v="5"/>
    <s v="OMAR DE JESUS FLOREZ MORALES"/>
    <s v="Cerrado"/>
    <s v="Julio"/>
    <m/>
    <e v="#REF!"/>
    <e v="#REF!"/>
    <x v="0"/>
    <x v="0"/>
  </r>
  <r>
    <n v="3358"/>
    <n v="23468"/>
    <s v="Tramitar Queja"/>
    <d v="2020-07-27T00:00:00"/>
    <x v="6"/>
    <d v="2020-07-28T00:00:00"/>
    <s v="Julio - Septiembre"/>
    <n v="1"/>
    <n v="2"/>
    <s v="MARTHA EUGENIA GARCIA SUESCA"/>
    <s v="Cerrado"/>
    <s v="Julio"/>
    <m/>
    <e v="#REF!"/>
    <e v="#REF!"/>
    <x v="0"/>
    <x v="0"/>
  </r>
  <r>
    <n v="3359"/>
    <n v="23469"/>
    <s v="Tramitar Peticiones"/>
    <d v="2020-07-27T00:00:00"/>
    <x v="6"/>
    <d v="2020-07-31T00:00:00"/>
    <s v="Julio - Septiembre"/>
    <n v="4"/>
    <n v="5"/>
    <s v="manuel guillermo hernandez medina"/>
    <s v="Cerrado"/>
    <s v="Julio"/>
    <m/>
    <e v="#REF!"/>
    <e v="#REF!"/>
    <x v="0"/>
    <x v="0"/>
  </r>
  <r>
    <n v="3360"/>
    <n v="23470"/>
    <s v="Tramitar Peticiones"/>
    <d v="2020-07-27T00:00:00"/>
    <x v="6"/>
    <d v="2020-07-31T00:00:00"/>
    <s v="Julio - Septiembre"/>
    <n v="4"/>
    <n v="5"/>
    <s v="ROSA EDILMA CASTRO"/>
    <s v="Cerrado"/>
    <s v="Julio"/>
    <m/>
    <e v="#REF!"/>
    <e v="#REF!"/>
    <x v="0"/>
    <x v="0"/>
  </r>
  <r>
    <n v="3361"/>
    <n v="23471"/>
    <s v="Tramitar Queja"/>
    <d v="2020-07-27T00:00:00"/>
    <x v="6"/>
    <d v="2020-07-28T00:00:00"/>
    <s v="Julio - Septiembre"/>
    <n v="1"/>
    <n v="2"/>
    <s v="diego fernando jimenez goyeneche"/>
    <s v="Cerrado"/>
    <s v="Julio"/>
    <m/>
    <e v="#REF!"/>
    <e v="#REF!"/>
    <x v="0"/>
    <x v="0"/>
  </r>
  <r>
    <n v="3362"/>
    <n v="23472"/>
    <s v="Tramitar Peticiones"/>
    <d v="2020-07-27T00:00:00"/>
    <x v="6"/>
    <d v="2020-07-31T00:00:00"/>
    <s v="Julio - Septiembre"/>
    <n v="4"/>
    <n v="5"/>
    <s v="hernando perea sandoval"/>
    <s v="Cerrado"/>
    <s v="Julio"/>
    <m/>
    <e v="#REF!"/>
    <e v="#REF!"/>
    <x v="0"/>
    <x v="0"/>
  </r>
  <r>
    <n v="3363"/>
    <n v="23473"/>
    <s v="Tramitar Peticiones"/>
    <d v="2020-07-27T00:00:00"/>
    <x v="6"/>
    <d v="2020-07-31T00:00:00"/>
    <s v="Julio - Septiembre"/>
    <n v="4"/>
    <n v="5"/>
    <s v="Dory Yency Limas Rodriguez"/>
    <s v="Cerrado"/>
    <s v="Julio"/>
    <m/>
    <e v="#REF!"/>
    <e v="#REF!"/>
    <x v="0"/>
    <x v="0"/>
  </r>
  <r>
    <n v="3364"/>
    <n v="23474"/>
    <s v="Tramitar Peticiones"/>
    <d v="2020-07-27T00:00:00"/>
    <x v="6"/>
    <d v="2020-07-31T00:00:00"/>
    <s v="Julio - Septiembre"/>
    <n v="4"/>
    <n v="5"/>
    <s v="CAROLINA MARTINEZ"/>
    <s v="Cerrado"/>
    <s v="Julio"/>
    <m/>
    <e v="#REF!"/>
    <e v="#REF!"/>
    <x v="0"/>
    <x v="0"/>
  </r>
  <r>
    <n v="3365"/>
    <n v="23475"/>
    <s v="Tramitar Queja"/>
    <d v="2020-07-27T00:00:00"/>
    <x v="6"/>
    <d v="2020-07-28T00:00:00"/>
    <s v="Julio - Septiembre"/>
    <n v="1"/>
    <n v="2"/>
    <s v="Faidy Angélica Gómez Nieto"/>
    <s v="Cerrado"/>
    <s v="Julio"/>
    <m/>
    <e v="#REF!"/>
    <e v="#REF!"/>
    <x v="0"/>
    <x v="0"/>
  </r>
  <r>
    <n v="3366"/>
    <n v="23476"/>
    <s v="Tramitar Peticiones"/>
    <d v="2020-07-27T00:00:00"/>
    <x v="6"/>
    <d v="2020-07-31T00:00:00"/>
    <s v="Julio - Septiembre"/>
    <n v="4"/>
    <n v="5"/>
    <s v="Mauricio Che Guevara Rojas"/>
    <s v="Cerrado"/>
    <s v="Julio"/>
    <m/>
    <e v="#REF!"/>
    <e v="#REF!"/>
    <x v="0"/>
    <x v="0"/>
  </r>
  <r>
    <n v="3367"/>
    <n v="23477"/>
    <s v="Tramitar Peticiones"/>
    <d v="2020-07-27T00:00:00"/>
    <x v="6"/>
    <d v="2020-07-31T00:00:00"/>
    <s v="Julio - Septiembre"/>
    <n v="4"/>
    <n v="5"/>
    <s v="Melida Castro Quicceno"/>
    <s v="Cerrado"/>
    <s v="Julio"/>
    <m/>
    <e v="#REF!"/>
    <e v="#REF!"/>
    <x v="0"/>
    <x v="0"/>
  </r>
  <r>
    <n v="3368"/>
    <n v="23478"/>
    <s v="Tramitar Peticiones"/>
    <d v="2020-07-27T00:00:00"/>
    <x v="6"/>
    <d v="2020-07-31T00:00:00"/>
    <s v="Julio - Septiembre"/>
    <n v="4"/>
    <n v="5"/>
    <s v="luisa fernanda daza manrique"/>
    <s v="Cerrado"/>
    <s v="Julio"/>
    <m/>
    <e v="#REF!"/>
    <e v="#REF!"/>
    <x v="0"/>
    <x v="0"/>
  </r>
  <r>
    <n v="3369"/>
    <n v="23479"/>
    <s v="Tramitar Queja"/>
    <d v="2020-07-27T00:00:00"/>
    <x v="6"/>
    <d v="2020-07-28T00:00:00"/>
    <s v="Julio - Septiembre"/>
    <n v="1"/>
    <n v="2"/>
    <s v="Horacio Castellanos Aceros"/>
    <s v="Cerrado"/>
    <s v="Julio"/>
    <m/>
    <e v="#REF!"/>
    <e v="#REF!"/>
    <x v="0"/>
    <x v="0"/>
  </r>
  <r>
    <n v="3370"/>
    <n v="23480"/>
    <s v="Asignar Sugerencia"/>
    <d v="2020-07-27T00:00:00"/>
    <x v="6"/>
    <d v="2020-08-31T00:00:00"/>
    <s v="Julio - Septiembre"/>
    <n v="35"/>
    <n v="26"/>
    <s v="MONICA LILIANA RINCON MUÑOZ"/>
    <s v="Cerrado"/>
    <s v="Agosto"/>
    <m/>
    <e v="#REF!"/>
    <e v="#REF!"/>
    <x v="0"/>
    <x v="0"/>
  </r>
  <r>
    <n v="3371"/>
    <n v="23481"/>
    <s v="Tramitar Peticiones"/>
    <d v="2020-07-28T00:00:00"/>
    <x v="6"/>
    <d v="2020-07-31T00:00:00"/>
    <s v="Julio - Septiembre"/>
    <n v="3"/>
    <n v="4"/>
    <s v="irmgard maria clara hanke mojica"/>
    <s v="Cerrado"/>
    <s v="Julio"/>
    <m/>
    <e v="#REF!"/>
    <e v="#REF!"/>
    <x v="0"/>
    <x v="0"/>
  </r>
  <r>
    <n v="3372"/>
    <n v="23482"/>
    <s v="Tramitar Queja"/>
    <d v="2020-07-28T00:00:00"/>
    <x v="6"/>
    <d v="2020-07-28T00:00:00"/>
    <s v="Julio - Septiembre"/>
    <n v="0"/>
    <n v="1"/>
    <s v="HECTOR FERNANDO LOPEZ FIGUEROA"/>
    <s v="Cerrado"/>
    <s v="Julio"/>
    <m/>
    <e v="#REF!"/>
    <e v="#REF!"/>
    <x v="0"/>
    <x v="0"/>
  </r>
  <r>
    <n v="3373"/>
    <n v="23483"/>
    <s v="Tramitar Peticiones"/>
    <d v="2020-07-28T00:00:00"/>
    <x v="6"/>
    <d v="2020-07-31T00:00:00"/>
    <s v="Julio - Septiembre"/>
    <n v="3"/>
    <n v="4"/>
    <s v="Sol Mary Ortiz Nieves"/>
    <s v="Cerrado"/>
    <s v="Julio"/>
    <m/>
    <e v="#REF!"/>
    <e v="#REF!"/>
    <x v="0"/>
    <x v="0"/>
  </r>
  <r>
    <n v="3374"/>
    <n v="23484"/>
    <s v="Tramitar Peticiones"/>
    <d v="2020-07-28T00:00:00"/>
    <x v="6"/>
    <d v="2020-07-31T00:00:00"/>
    <s v="Julio - Septiembre"/>
    <n v="3"/>
    <n v="4"/>
    <s v="Javier Aguilera"/>
    <s v="Cerrado"/>
    <s v="Julio"/>
    <m/>
    <e v="#REF!"/>
    <e v="#REF!"/>
    <x v="0"/>
    <x v="0"/>
  </r>
  <r>
    <n v="3375"/>
    <n v="23485"/>
    <s v="Tramitar Peticiones"/>
    <d v="2020-07-28T00:00:00"/>
    <x v="6"/>
    <d v="2020-07-31T00:00:00"/>
    <s v="Julio - Septiembre"/>
    <n v="3"/>
    <n v="4"/>
    <s v="Alejandro Martinez Arango"/>
    <s v="Cerrado"/>
    <s v="Julio"/>
    <m/>
    <e v="#REF!"/>
    <e v="#REF!"/>
    <x v="0"/>
    <x v="0"/>
  </r>
  <r>
    <n v="3376"/>
    <n v="23486"/>
    <s v="Tramitar Peticiones"/>
    <d v="2020-07-28T00:00:00"/>
    <x v="6"/>
    <d v="2020-07-31T00:00:00"/>
    <s v="Julio - Septiembre"/>
    <n v="3"/>
    <n v="4"/>
    <s v="EDUARDO"/>
    <s v="Cerrado"/>
    <s v="Julio"/>
    <m/>
    <e v="#REF!"/>
    <e v="#REF!"/>
    <x v="0"/>
    <x v="0"/>
  </r>
  <r>
    <n v="3377"/>
    <n v="23487"/>
    <s v="Tramitar Peticiones"/>
    <d v="2020-07-28T00:00:00"/>
    <x v="6"/>
    <d v="2020-07-31T00:00:00"/>
    <s v="Julio - Septiembre"/>
    <n v="3"/>
    <n v="4"/>
    <s v="ORLANDO CANTILLO HIGUERA"/>
    <s v="Cerrado"/>
    <s v="Julio"/>
    <m/>
    <e v="#REF!"/>
    <e v="#REF!"/>
    <x v="0"/>
    <x v="0"/>
  </r>
  <r>
    <n v="3378"/>
    <n v="23488"/>
    <s v="Tramitar Queja"/>
    <d v="2020-07-28T00:00:00"/>
    <x v="6"/>
    <d v="2020-07-29T00:00:00"/>
    <s v="Julio - Septiembre"/>
    <n v="1"/>
    <n v="2"/>
    <s v="LEIDY ANDREA NARVAEZ"/>
    <s v="Cerrado"/>
    <s v="Julio"/>
    <m/>
    <e v="#REF!"/>
    <e v="#REF!"/>
    <x v="0"/>
    <x v="0"/>
  </r>
  <r>
    <n v="3379"/>
    <n v="23489"/>
    <s v="Tramitar Queja"/>
    <d v="2020-07-28T00:00:00"/>
    <x v="6"/>
    <d v="2020-07-31T00:00:00"/>
    <s v="Julio - Septiembre"/>
    <n v="3"/>
    <n v="4"/>
    <s v="Julian Javier Rojas Gonzalez"/>
    <s v="Cerrado"/>
    <s v="Julio"/>
    <m/>
    <e v="#REF!"/>
    <e v="#REF!"/>
    <x v="0"/>
    <x v="0"/>
  </r>
  <r>
    <n v="3380"/>
    <n v="23490"/>
    <s v="Tramitar Peticiones"/>
    <d v="2020-07-28T00:00:00"/>
    <x v="6"/>
    <d v="2020-07-31T00:00:00"/>
    <s v="Julio - Septiembre"/>
    <n v="3"/>
    <n v="4"/>
    <s v="Ricardo Andrés Rodríguez Novoa"/>
    <s v="Cerrado"/>
    <s v="Julio"/>
    <m/>
    <e v="#REF!"/>
    <e v="#REF!"/>
    <x v="0"/>
    <x v="0"/>
  </r>
  <r>
    <n v="3381"/>
    <n v="23491"/>
    <s v="Tramitar Queja"/>
    <d v="2020-07-28T00:00:00"/>
    <x v="6"/>
    <s v="Pendiente"/>
    <s v="Pendiente"/>
    <e v="#VALUE!"/>
    <e v="#VALUE!"/>
    <s v="CESAR AUGUSTO AGUDELO SALAZAR"/>
    <s v="Abierto"/>
    <s v="Pendiente"/>
    <m/>
    <e v="#REF!"/>
    <e v="#REF!"/>
    <x v="1"/>
    <x v="1"/>
  </r>
  <r>
    <n v="3382"/>
    <n v="23492"/>
    <s v="Tramitar Queja"/>
    <d v="2020-07-28T00:00:00"/>
    <x v="6"/>
    <d v="2020-08-21T00:00:00"/>
    <s v="Julio - Septiembre"/>
    <n v="24"/>
    <n v="19"/>
    <s v="lilia agudelo gutierrez"/>
    <s v="Cerrado"/>
    <s v="Agosto"/>
    <m/>
    <e v="#REF!"/>
    <e v="#REF!"/>
    <x v="0"/>
    <x v="0"/>
  </r>
  <r>
    <n v="3383"/>
    <n v="23493"/>
    <s v="Tramitar Peticiones"/>
    <d v="2020-07-28T00:00:00"/>
    <x v="6"/>
    <d v="2020-07-31T00:00:00"/>
    <s v="Julio - Septiembre"/>
    <n v="3"/>
    <n v="4"/>
    <s v="GIRIBERT REYES NAVARRO"/>
    <s v="Cerrado"/>
    <s v="Julio"/>
    <m/>
    <e v="#REF!"/>
    <e v="#REF!"/>
    <x v="0"/>
    <x v="0"/>
  </r>
  <r>
    <n v="3384"/>
    <n v="23494"/>
    <s v="Tramitar Peticiones"/>
    <d v="2020-07-28T00:00:00"/>
    <x v="6"/>
    <d v="2020-07-31T00:00:00"/>
    <s v="Julio - Septiembre"/>
    <n v="3"/>
    <n v="4"/>
    <s v="JEIMMY OSORIO PERDOMO"/>
    <s v="Cerrado"/>
    <s v="Julio"/>
    <m/>
    <e v="#REF!"/>
    <e v="#REF!"/>
    <x v="0"/>
    <x v="0"/>
  </r>
  <r>
    <n v="3385"/>
    <n v="23495"/>
    <s v="Tramitar Peticiones"/>
    <d v="2020-07-28T00:00:00"/>
    <x v="6"/>
    <d v="2020-07-31T00:00:00"/>
    <s v="Julio - Septiembre"/>
    <n v="3"/>
    <n v="4"/>
    <s v="JULIAN FELIPE BERNAL"/>
    <s v="Cerrado"/>
    <s v="Julio"/>
    <m/>
    <e v="#REF!"/>
    <e v="#REF!"/>
    <x v="0"/>
    <x v="0"/>
  </r>
  <r>
    <n v="3386"/>
    <n v="23496"/>
    <s v="Tramitar Peticiones"/>
    <d v="2020-07-28T00:00:00"/>
    <x v="6"/>
    <d v="2020-07-31T00:00:00"/>
    <s v="Julio - Septiembre"/>
    <n v="3"/>
    <n v="4"/>
    <s v="JULIAN FELIPE BERNAL"/>
    <s v="Cerrado"/>
    <s v="Julio"/>
    <m/>
    <e v="#REF!"/>
    <e v="#REF!"/>
    <x v="0"/>
    <x v="0"/>
  </r>
  <r>
    <n v="3387"/>
    <n v="23497"/>
    <s v="Tramitar Peticiones"/>
    <d v="2020-07-28T00:00:00"/>
    <x v="6"/>
    <d v="2020-07-31T00:00:00"/>
    <s v="Julio - Septiembre"/>
    <n v="3"/>
    <n v="4"/>
    <s v="FELIPE ANDREY GALLO ESCOBAR"/>
    <s v="Cerrado"/>
    <s v="Julio"/>
    <m/>
    <e v="#REF!"/>
    <e v="#REF!"/>
    <x v="0"/>
    <x v="0"/>
  </r>
  <r>
    <n v="3388"/>
    <n v="23498"/>
    <s v="Tramitar Peticiones"/>
    <d v="2020-07-28T00:00:00"/>
    <x v="6"/>
    <d v="2020-07-31T00:00:00"/>
    <s v="Julio - Septiembre"/>
    <n v="3"/>
    <n v="4"/>
    <s v="FELIPE ANDREY GALLO ESCOBAR"/>
    <s v="Cerrado"/>
    <s v="Julio"/>
    <m/>
    <e v="#REF!"/>
    <e v="#REF!"/>
    <x v="0"/>
    <x v="0"/>
  </r>
  <r>
    <n v="3389"/>
    <n v="23499"/>
    <s v="Tramitar Queja"/>
    <d v="2020-07-28T00:00:00"/>
    <x v="6"/>
    <d v="2020-07-29T00:00:00"/>
    <s v="Julio - Septiembre"/>
    <n v="1"/>
    <n v="2"/>
    <s v="RAUL DAVID CARDONA MEJIA"/>
    <s v="Cerrado"/>
    <s v="Julio"/>
    <m/>
    <e v="#REF!"/>
    <e v="#REF!"/>
    <x v="0"/>
    <x v="0"/>
  </r>
  <r>
    <n v="3390"/>
    <n v="23500"/>
    <s v="Tramitar Peticiones"/>
    <d v="2020-07-28T00:00:00"/>
    <x v="6"/>
    <d v="2020-07-31T00:00:00"/>
    <s v="Julio - Septiembre"/>
    <n v="3"/>
    <n v="4"/>
    <s v="MARYORY ELIANA CASTRILLON COLLAZOS"/>
    <s v="Cerrado"/>
    <s v="Julio"/>
    <m/>
    <e v="#REF!"/>
    <e v="#REF!"/>
    <x v="0"/>
    <x v="0"/>
  </r>
  <r>
    <n v="3391"/>
    <n v="23501"/>
    <s v="Tramitar Peticiones"/>
    <d v="2020-07-28T00:00:00"/>
    <x v="6"/>
    <d v="2020-07-31T00:00:00"/>
    <s v="Julio - Septiembre"/>
    <n v="3"/>
    <n v="4"/>
    <s v="JOSE DAVID ROJAS JIMENEZ"/>
    <s v="Cerrado"/>
    <s v="Julio"/>
    <m/>
    <e v="#REF!"/>
    <e v="#REF!"/>
    <x v="0"/>
    <x v="0"/>
  </r>
  <r>
    <n v="3392"/>
    <n v="23502"/>
    <s v="Tramitar Queja"/>
    <d v="2020-07-28T00:00:00"/>
    <x v="6"/>
    <d v="2020-07-29T00:00:00"/>
    <s v="Julio - Septiembre"/>
    <n v="1"/>
    <n v="2"/>
    <s v="julian david arboleda castro"/>
    <s v="Cerrado"/>
    <s v="Julio"/>
    <m/>
    <e v="#REF!"/>
    <e v="#REF!"/>
    <x v="0"/>
    <x v="0"/>
  </r>
  <r>
    <n v="3393"/>
    <n v="23503"/>
    <s v="Tramitar Peticiones"/>
    <d v="2020-07-28T00:00:00"/>
    <x v="6"/>
    <d v="2020-07-31T00:00:00"/>
    <s v="Julio - Septiembre"/>
    <n v="3"/>
    <n v="4"/>
    <s v="Luis Francisco Hernandez Contreras"/>
    <s v="Cerrado"/>
    <s v="Julio"/>
    <m/>
    <e v="#REF!"/>
    <e v="#REF!"/>
    <x v="0"/>
    <x v="0"/>
  </r>
  <r>
    <n v="3394"/>
    <n v="23504"/>
    <s v="Tramitar Peticiones"/>
    <d v="2020-07-28T00:00:00"/>
    <x v="6"/>
    <d v="2020-07-31T00:00:00"/>
    <s v="Julio - Septiembre"/>
    <n v="3"/>
    <n v="4"/>
    <s v="HELQUIN GREGORIO GÓMEZ SERRANO"/>
    <s v="Cerrado"/>
    <s v="Julio"/>
    <m/>
    <e v="#REF!"/>
    <e v="#REF!"/>
    <x v="0"/>
    <x v="0"/>
  </r>
  <r>
    <n v="3395"/>
    <n v="23505"/>
    <s v="Tramitar Peticiones"/>
    <d v="2020-07-28T00:00:00"/>
    <x v="6"/>
    <d v="2020-08-03T00:00:00"/>
    <s v="Julio - Septiembre"/>
    <n v="6"/>
    <n v="5"/>
    <s v="rodolfo jimenez caicedo"/>
    <s v="Cerrado"/>
    <s v="Agosto"/>
    <m/>
    <e v="#REF!"/>
    <e v="#REF!"/>
    <x v="0"/>
    <x v="0"/>
  </r>
  <r>
    <n v="3396"/>
    <n v="23506"/>
    <s v="Tramitar Peticiones"/>
    <d v="2020-07-28T00:00:00"/>
    <x v="6"/>
    <d v="2020-08-03T00:00:00"/>
    <s v="Julio - Septiembre"/>
    <n v="6"/>
    <n v="5"/>
    <s v="HUGO ALBERTO NOVOA REYES"/>
    <s v="Cerrado"/>
    <s v="Agosto"/>
    <m/>
    <e v="#REF!"/>
    <e v="#REF!"/>
    <x v="0"/>
    <x v="0"/>
  </r>
  <r>
    <n v="3397"/>
    <n v="23507"/>
    <s v="Tramitar Peticiones"/>
    <d v="2020-07-28T00:00:00"/>
    <x v="6"/>
    <d v="2020-08-03T00:00:00"/>
    <s v="Julio - Septiembre"/>
    <n v="6"/>
    <n v="5"/>
    <s v="HELQUIN GREGORIO GÓMEZ SERRANO"/>
    <s v="Cerrado"/>
    <s v="Agosto"/>
    <m/>
    <e v="#REF!"/>
    <e v="#REF!"/>
    <x v="0"/>
    <x v="0"/>
  </r>
  <r>
    <n v="3398"/>
    <n v="23508"/>
    <s v="Tramitar Queja"/>
    <d v="2020-07-28T00:00:00"/>
    <x v="6"/>
    <d v="2020-08-03T00:00:00"/>
    <s v="Julio - Septiembre"/>
    <n v="6"/>
    <n v="5"/>
    <s v="CARLOS YEZID ROZO ALVAREZ"/>
    <s v="Cerrado"/>
    <s v="Agosto"/>
    <m/>
    <e v="#REF!"/>
    <e v="#REF!"/>
    <x v="0"/>
    <x v="0"/>
  </r>
  <r>
    <n v="3399"/>
    <n v="23509"/>
    <s v="Tramitar Peticiones"/>
    <d v="2020-07-28T00:00:00"/>
    <x v="6"/>
    <d v="2020-08-03T00:00:00"/>
    <s v="Julio - Septiembre"/>
    <n v="6"/>
    <n v="5"/>
    <s v="GERMAN DARIO VELASQUEZ OSPINA"/>
    <s v="Cerrado"/>
    <s v="Agosto"/>
    <m/>
    <e v="#REF!"/>
    <e v="#REF!"/>
    <x v="0"/>
    <x v="0"/>
  </r>
  <r>
    <n v="3400"/>
    <n v="23510"/>
    <s v="Tramitar Queja"/>
    <d v="2020-07-28T00:00:00"/>
    <x v="6"/>
    <d v="2020-07-29T00:00:00"/>
    <s v="Julio - Septiembre"/>
    <n v="1"/>
    <n v="2"/>
    <s v="Jorge David Acosta Vega"/>
    <s v="Cerrado"/>
    <s v="Julio"/>
    <m/>
    <e v="#REF!"/>
    <e v="#REF!"/>
    <x v="0"/>
    <x v="0"/>
  </r>
  <r>
    <n v="3401"/>
    <n v="23511"/>
    <s v="Tramitar Peticiones"/>
    <d v="2020-07-28T00:00:00"/>
    <x v="6"/>
    <d v="2020-08-03T00:00:00"/>
    <s v="Julio - Septiembre"/>
    <n v="6"/>
    <n v="5"/>
    <s v="santiago peña correa"/>
    <s v="Cerrado"/>
    <s v="Agosto"/>
    <m/>
    <e v="#REF!"/>
    <e v="#REF!"/>
    <x v="0"/>
    <x v="0"/>
  </r>
  <r>
    <n v="3402"/>
    <n v="23512"/>
    <s v="Tramitar Queja"/>
    <d v="2020-07-28T00:00:00"/>
    <x v="6"/>
    <d v="2020-09-17T00:00:00"/>
    <s v="Julio - Septiembre"/>
    <n v="51"/>
    <n v="38"/>
    <s v="PAMELLA CLAUDIA FLOREZ YEPES"/>
    <s v="Cerrado"/>
    <s v="Septiembre"/>
    <m/>
    <e v="#REF!"/>
    <e v="#REF!"/>
    <x v="0"/>
    <x v="0"/>
  </r>
  <r>
    <n v="3403"/>
    <n v="23513"/>
    <s v="Tramitar Peticiones"/>
    <d v="2020-07-28T00:00:00"/>
    <x v="6"/>
    <d v="2020-08-03T00:00:00"/>
    <s v="Julio - Septiembre"/>
    <n v="6"/>
    <n v="5"/>
    <s v="ANONIMO"/>
    <s v="Cerrado"/>
    <s v="Agosto"/>
    <m/>
    <e v="#REF!"/>
    <e v="#REF!"/>
    <x v="0"/>
    <x v="0"/>
  </r>
  <r>
    <n v="3404"/>
    <n v="23514"/>
    <s v="Tramitar Peticiones"/>
    <d v="2020-07-28T00:00:00"/>
    <x v="6"/>
    <d v="2020-08-03T00:00:00"/>
    <s v="Julio - Septiembre"/>
    <n v="6"/>
    <n v="5"/>
    <s v="john jairo romero valero"/>
    <s v="Cerrado"/>
    <s v="Agosto"/>
    <m/>
    <e v="#REF!"/>
    <e v="#REF!"/>
    <x v="0"/>
    <x v="0"/>
  </r>
  <r>
    <n v="3405"/>
    <n v="23515"/>
    <s v="Tramitar Peticiones"/>
    <d v="2020-07-28T00:00:00"/>
    <x v="6"/>
    <d v="2020-08-03T00:00:00"/>
    <s v="Julio - Septiembre"/>
    <n v="6"/>
    <n v="5"/>
    <s v="Cesar Augusto Mejia Osorio"/>
    <s v="Cerrado"/>
    <s v="Agosto"/>
    <m/>
    <e v="#REF!"/>
    <e v="#REF!"/>
    <x v="0"/>
    <x v="0"/>
  </r>
  <r>
    <n v="3406"/>
    <n v="23516"/>
    <s v="Tramitar Peticiones"/>
    <d v="2020-07-28T00:00:00"/>
    <x v="6"/>
    <d v="2020-08-03T00:00:00"/>
    <s v="Julio - Septiembre"/>
    <n v="6"/>
    <n v="5"/>
    <s v="Juan Diego Flórez Sánchez"/>
    <s v="Cerrado"/>
    <s v="Agosto"/>
    <m/>
    <e v="#REF!"/>
    <e v="#REF!"/>
    <x v="0"/>
    <x v="0"/>
  </r>
  <r>
    <n v="3407"/>
    <n v="23517"/>
    <s v="Tramitar Peticiones"/>
    <d v="2020-07-28T00:00:00"/>
    <x v="6"/>
    <d v="2020-08-03T00:00:00"/>
    <s v="Julio - Septiembre"/>
    <n v="6"/>
    <n v="5"/>
    <s v="Carlos Enrique Ballesteros Pineda"/>
    <s v="Cerrado"/>
    <s v="Agosto"/>
    <m/>
    <e v="#REF!"/>
    <e v="#REF!"/>
    <x v="0"/>
    <x v="0"/>
  </r>
  <r>
    <n v="3408"/>
    <n v="23518"/>
    <s v="Tramitar Reclamo"/>
    <d v="2020-07-28T00:00:00"/>
    <x v="6"/>
    <d v="2020-07-29T00:00:00"/>
    <s v="Julio - Septiembre"/>
    <n v="1"/>
    <n v="2"/>
    <s v="yuliana tumal cancimance"/>
    <s v="Cerrado"/>
    <s v="Julio"/>
    <m/>
    <e v="#REF!"/>
    <e v="#REF!"/>
    <x v="0"/>
    <x v="0"/>
  </r>
  <r>
    <n v="3409"/>
    <n v="23519"/>
    <s v="Tramitar Queja"/>
    <d v="2020-07-28T00:00:00"/>
    <x v="6"/>
    <d v="2020-07-29T00:00:00"/>
    <s v="Julio - Septiembre"/>
    <n v="1"/>
    <n v="2"/>
    <s v="Mireya Ramírez Pulido"/>
    <s v="Cerrado"/>
    <s v="Julio"/>
    <m/>
    <e v="#REF!"/>
    <e v="#REF!"/>
    <x v="0"/>
    <x v="0"/>
  </r>
  <r>
    <n v="3410"/>
    <n v="23520"/>
    <s v="Tramitar Peticiones"/>
    <d v="2020-07-28T00:00:00"/>
    <x v="6"/>
    <d v="2020-08-03T00:00:00"/>
    <s v="Julio - Septiembre"/>
    <n v="6"/>
    <n v="5"/>
    <s v="Lady Johanna pinzón sua"/>
    <s v="Cerrado"/>
    <s v="Agosto"/>
    <m/>
    <e v="#REF!"/>
    <e v="#REF!"/>
    <x v="0"/>
    <x v="0"/>
  </r>
  <r>
    <n v="3411"/>
    <n v="23521"/>
    <s v="Tramitar Queja"/>
    <d v="2020-07-28T00:00:00"/>
    <x v="6"/>
    <d v="2020-09-10T00:00:00"/>
    <s v="Julio - Septiembre"/>
    <n v="44"/>
    <n v="33"/>
    <s v="Diana Mendez Llanos"/>
    <s v="Cerrado"/>
    <s v="Septiembre"/>
    <m/>
    <e v="#REF!"/>
    <e v="#REF!"/>
    <x v="0"/>
    <x v="0"/>
  </r>
  <r>
    <n v="3412"/>
    <n v="23522"/>
    <s v="Tramitar Peticiones"/>
    <d v="2020-07-28T00:00:00"/>
    <x v="6"/>
    <d v="2020-08-03T00:00:00"/>
    <s v="Julio - Septiembre"/>
    <n v="6"/>
    <n v="5"/>
    <s v="Beatriz Ruby Estevez Sarria"/>
    <s v="Cerrado"/>
    <s v="Agosto"/>
    <m/>
    <e v="#REF!"/>
    <e v="#REF!"/>
    <x v="0"/>
    <x v="0"/>
  </r>
  <r>
    <n v="3413"/>
    <n v="23523"/>
    <s v="Tramitar Queja"/>
    <d v="2020-07-29T00:00:00"/>
    <x v="6"/>
    <s v="Pendiente"/>
    <s v="Pendiente"/>
    <e v="#VALUE!"/>
    <e v="#VALUE!"/>
    <s v="Ana Laura Vélez R"/>
    <s v="Abierto"/>
    <s v="Pendiente"/>
    <m/>
    <e v="#REF!"/>
    <e v="#REF!"/>
    <x v="1"/>
    <x v="1"/>
  </r>
  <r>
    <n v="3414"/>
    <n v="23524"/>
    <s v="Tramitar Peticiones"/>
    <d v="2020-07-29T00:00:00"/>
    <x v="6"/>
    <d v="2020-08-03T00:00:00"/>
    <s v="Julio - Septiembre"/>
    <n v="5"/>
    <n v="4"/>
    <s v="Olga Adriana Valdés Canencio"/>
    <s v="Cerrado"/>
    <s v="Agosto"/>
    <m/>
    <e v="#REF!"/>
    <e v="#REF!"/>
    <x v="0"/>
    <x v="0"/>
  </r>
  <r>
    <n v="3415"/>
    <n v="23525"/>
    <s v="Tramitar Peticiones"/>
    <d v="2020-07-29T00:00:00"/>
    <x v="6"/>
    <d v="2020-08-03T00:00:00"/>
    <s v="Julio - Septiembre"/>
    <n v="5"/>
    <n v="4"/>
    <s v="LINA SOFIA VARGAS MESA"/>
    <s v="Cerrado"/>
    <s v="Agosto"/>
    <m/>
    <e v="#REF!"/>
    <e v="#REF!"/>
    <x v="0"/>
    <x v="0"/>
  </r>
  <r>
    <n v="3416"/>
    <n v="23526"/>
    <s v="Tramitar Peticiones"/>
    <d v="2020-07-29T00:00:00"/>
    <x v="6"/>
    <d v="2020-08-03T00:00:00"/>
    <s v="Julio - Septiembre"/>
    <n v="5"/>
    <n v="4"/>
    <s v="hugo leon ruiz ruiz"/>
    <s v="Cerrado"/>
    <s v="Agosto"/>
    <m/>
    <e v="#REF!"/>
    <e v="#REF!"/>
    <x v="0"/>
    <x v="0"/>
  </r>
  <r>
    <n v="3417"/>
    <n v="23527"/>
    <s v="Tramitar Peticiones"/>
    <d v="2020-07-29T00:00:00"/>
    <x v="6"/>
    <d v="2020-08-03T00:00:00"/>
    <s v="Julio - Septiembre"/>
    <n v="5"/>
    <n v="4"/>
    <s v="FRANCISCO ULCUE"/>
    <s v="Cerrado"/>
    <s v="Agosto"/>
    <m/>
    <e v="#REF!"/>
    <e v="#REF!"/>
    <x v="0"/>
    <x v="0"/>
  </r>
  <r>
    <n v="3418"/>
    <n v="23528"/>
    <s v="Tramitar Queja"/>
    <d v="2020-07-29T00:00:00"/>
    <x v="6"/>
    <d v="2020-07-29T00:00:00"/>
    <s v="Julio - Septiembre"/>
    <n v="0"/>
    <n v="1"/>
    <s v="humberto amell aguilera"/>
    <s v="Cerrado"/>
    <s v="Julio"/>
    <m/>
    <e v="#REF!"/>
    <e v="#REF!"/>
    <x v="0"/>
    <x v="0"/>
  </r>
  <r>
    <n v="3419"/>
    <n v="23529"/>
    <s v="Tramitar Peticiones"/>
    <d v="2020-07-29T00:00:00"/>
    <x v="6"/>
    <d v="2020-08-03T00:00:00"/>
    <s v="Julio - Septiembre"/>
    <n v="5"/>
    <n v="4"/>
    <s v="JUAN DIEGO RESTREPO ZAPATA"/>
    <s v="Cerrado"/>
    <s v="Agosto"/>
    <m/>
    <e v="#REF!"/>
    <e v="#REF!"/>
    <x v="0"/>
    <x v="0"/>
  </r>
  <r>
    <n v="3420"/>
    <n v="23530"/>
    <s v="Tramitar Peticiones"/>
    <d v="2020-07-29T00:00:00"/>
    <x v="6"/>
    <d v="2020-08-04T00:00:00"/>
    <s v="Julio - Septiembre"/>
    <n v="6"/>
    <n v="5"/>
    <s v="JOHN FREDY VALENCIA"/>
    <s v="Cerrado"/>
    <s v="Agosto"/>
    <m/>
    <e v="#REF!"/>
    <e v="#REF!"/>
    <x v="0"/>
    <x v="0"/>
  </r>
  <r>
    <n v="3421"/>
    <n v="23531"/>
    <s v="Tramitar Peticiones"/>
    <d v="2020-07-29T00:00:00"/>
    <x v="6"/>
    <d v="2020-08-04T00:00:00"/>
    <s v="Julio - Septiembre"/>
    <n v="6"/>
    <n v="5"/>
    <s v="Doralba Ramirez"/>
    <s v="Cerrado"/>
    <s v="Agosto"/>
    <m/>
    <e v="#REF!"/>
    <e v="#REF!"/>
    <x v="0"/>
    <x v="0"/>
  </r>
  <r>
    <n v="3422"/>
    <n v="23532"/>
    <s v="Tramitar Peticiones"/>
    <d v="2020-07-29T00:00:00"/>
    <x v="6"/>
    <d v="2020-08-04T00:00:00"/>
    <s v="Julio - Septiembre"/>
    <n v="6"/>
    <n v="5"/>
    <s v="ANA ELCI POSSO RUIZ"/>
    <s v="Cerrado"/>
    <s v="Agosto"/>
    <m/>
    <e v="#REF!"/>
    <e v="#REF!"/>
    <x v="0"/>
    <x v="0"/>
  </r>
  <r>
    <n v="3423"/>
    <n v="23533"/>
    <s v="Tramitar Peticiones"/>
    <d v="2020-07-29T00:00:00"/>
    <x v="6"/>
    <d v="2020-08-04T00:00:00"/>
    <s v="Julio - Septiembre"/>
    <n v="6"/>
    <n v="5"/>
    <s v="Katherin Castro Barrero"/>
    <s v="Cerrado"/>
    <s v="Agosto"/>
    <m/>
    <e v="#REF!"/>
    <e v="#REF!"/>
    <x v="0"/>
    <x v="0"/>
  </r>
  <r>
    <n v="3424"/>
    <n v="23534"/>
    <s v="Tramitar Peticiones"/>
    <d v="2020-07-29T00:00:00"/>
    <x v="6"/>
    <d v="2020-08-04T00:00:00"/>
    <s v="Julio - Septiembre"/>
    <n v="6"/>
    <n v="5"/>
    <s v="Carolina Orrego"/>
    <s v="Cerrado"/>
    <s v="Agosto"/>
    <m/>
    <e v="#REF!"/>
    <e v="#REF!"/>
    <x v="0"/>
    <x v="0"/>
  </r>
  <r>
    <n v="3425"/>
    <n v="23535"/>
    <s v="Tramitar Queja"/>
    <d v="2020-07-29T00:00:00"/>
    <x v="6"/>
    <d v="2020-07-29T00:00:00"/>
    <s v="Julio - Septiembre"/>
    <n v="0"/>
    <n v="1"/>
    <s v="YURANY MORENO ARROYO"/>
    <s v="Cerrado"/>
    <s v="Julio"/>
    <m/>
    <e v="#REF!"/>
    <e v="#REF!"/>
    <x v="0"/>
    <x v="0"/>
  </r>
  <r>
    <n v="3426"/>
    <n v="23536"/>
    <s v="Tramitar Queja"/>
    <d v="2020-07-29T00:00:00"/>
    <x v="6"/>
    <s v="Pendiente"/>
    <s v="Pendiente"/>
    <e v="#VALUE!"/>
    <e v="#VALUE!"/>
    <s v="GUSTAVO ADOLFO ANDRADE PATAROYO"/>
    <s v="Abierto"/>
    <s v="Pendiente"/>
    <m/>
    <e v="#REF!"/>
    <e v="#REF!"/>
    <x v="1"/>
    <x v="1"/>
  </r>
  <r>
    <n v="3427"/>
    <n v="23537"/>
    <s v="Tramitar Peticiones"/>
    <d v="2020-07-29T00:00:00"/>
    <x v="6"/>
    <d v="2020-08-04T00:00:00"/>
    <s v="Julio - Septiembre"/>
    <n v="6"/>
    <n v="5"/>
    <s v="ANIBAL MORALES"/>
    <s v="Cerrado"/>
    <s v="Agosto"/>
    <m/>
    <e v="#REF!"/>
    <e v="#REF!"/>
    <x v="0"/>
    <x v="0"/>
  </r>
  <r>
    <n v="3428"/>
    <n v="23538"/>
    <s v="Tramitar Queja"/>
    <d v="2020-07-29T00:00:00"/>
    <x v="6"/>
    <d v="2020-07-29T00:00:00"/>
    <s v="Julio - Septiembre"/>
    <n v="0"/>
    <n v="1"/>
    <s v="Deivis Jesús Moscote chavez"/>
    <s v="Cerrado"/>
    <s v="Julio"/>
    <m/>
    <e v="#REF!"/>
    <e v="#REF!"/>
    <x v="0"/>
    <x v="0"/>
  </r>
  <r>
    <n v="3429"/>
    <n v="23539"/>
    <s v="Tramitar Queja"/>
    <d v="2020-07-29T00:00:00"/>
    <x v="6"/>
    <d v="2020-07-29T00:00:00"/>
    <s v="Julio - Septiembre"/>
    <n v="0"/>
    <n v="1"/>
    <s v="Luis Alberto Leyton Vargas"/>
    <s v="Cerrado"/>
    <s v="Julio"/>
    <m/>
    <e v="#REF!"/>
    <e v="#REF!"/>
    <x v="0"/>
    <x v="0"/>
  </r>
  <r>
    <n v="3430"/>
    <n v="23540"/>
    <s v="Tramitar Peticiones"/>
    <d v="2020-07-29T00:00:00"/>
    <x v="6"/>
    <d v="2020-08-04T00:00:00"/>
    <s v="Julio - Septiembre"/>
    <n v="6"/>
    <n v="5"/>
    <s v="IVAN ALIRIO BASTOS TRUGILLO"/>
    <s v="Cerrado"/>
    <s v="Agosto"/>
    <m/>
    <e v="#REF!"/>
    <e v="#REF!"/>
    <x v="0"/>
    <x v="0"/>
  </r>
  <r>
    <n v="3431"/>
    <n v="23541"/>
    <s v="Tramitar Queja"/>
    <d v="2020-07-29T00:00:00"/>
    <x v="6"/>
    <d v="2020-07-29T00:00:00"/>
    <s v="Julio - Septiembre"/>
    <n v="0"/>
    <n v="1"/>
    <s v="CLAUDIA ROCIO VERA LIZARAZO"/>
    <s v="Cerrado"/>
    <s v="Julio"/>
    <m/>
    <e v="#REF!"/>
    <e v="#REF!"/>
    <x v="0"/>
    <x v="0"/>
  </r>
  <r>
    <n v="3432"/>
    <n v="23542"/>
    <s v="Tramitar Peticiones"/>
    <d v="2020-07-29T00:00:00"/>
    <x v="6"/>
    <d v="2020-08-04T00:00:00"/>
    <s v="Julio - Septiembre"/>
    <n v="6"/>
    <n v="5"/>
    <s v="BRIAN ANDRES URREGO"/>
    <s v="Cerrado"/>
    <s v="Agosto"/>
    <m/>
    <e v="#REF!"/>
    <e v="#REF!"/>
    <x v="0"/>
    <x v="0"/>
  </r>
  <r>
    <n v="3433"/>
    <n v="23543"/>
    <s v="Tramitar Peticiones"/>
    <d v="2020-07-29T00:00:00"/>
    <x v="6"/>
    <d v="2020-08-04T00:00:00"/>
    <s v="Julio - Septiembre"/>
    <n v="6"/>
    <n v="5"/>
    <s v="german ramirez izquierdo"/>
    <s v="Cerrado"/>
    <s v="Agosto"/>
    <m/>
    <e v="#REF!"/>
    <e v="#REF!"/>
    <x v="0"/>
    <x v="0"/>
  </r>
  <r>
    <n v="3434"/>
    <n v="23544"/>
    <s v="Tramitar Peticiones"/>
    <d v="2020-07-29T00:00:00"/>
    <x v="6"/>
    <d v="2020-08-04T00:00:00"/>
    <s v="Julio - Septiembre"/>
    <n v="6"/>
    <n v="5"/>
    <s v="Dario Avila Brochero"/>
    <s v="Cerrado"/>
    <s v="Agosto"/>
    <m/>
    <e v="#REF!"/>
    <e v="#REF!"/>
    <x v="0"/>
    <x v="0"/>
  </r>
  <r>
    <n v="3435"/>
    <n v="23545"/>
    <s v="Tramitar Reclamo"/>
    <d v="2020-07-29T00:00:00"/>
    <x v="6"/>
    <d v="2020-07-29T00:00:00"/>
    <s v="Julio - Septiembre"/>
    <n v="0"/>
    <n v="1"/>
    <s v="NORA DEL SOCORRO DUQUE GÓMEZ"/>
    <s v="Cerrado"/>
    <s v="Julio"/>
    <m/>
    <e v="#REF!"/>
    <e v="#REF!"/>
    <x v="0"/>
    <x v="0"/>
  </r>
  <r>
    <n v="3436"/>
    <n v="23546"/>
    <s v="Tramitar Peticiones"/>
    <d v="2020-07-29T00:00:00"/>
    <x v="6"/>
    <d v="2020-08-04T00:00:00"/>
    <s v="Julio - Septiembre"/>
    <n v="6"/>
    <n v="5"/>
    <s v="LAURA KATHERIN ANZOLA"/>
    <s v="Cerrado"/>
    <s v="Agosto"/>
    <m/>
    <e v="#REF!"/>
    <e v="#REF!"/>
    <x v="0"/>
    <x v="0"/>
  </r>
  <r>
    <n v="3437"/>
    <n v="23547"/>
    <s v="Tramitar Peticiones"/>
    <d v="2020-07-29T00:00:00"/>
    <x v="6"/>
    <d v="2020-08-04T00:00:00"/>
    <s v="Julio - Septiembre"/>
    <n v="6"/>
    <n v="5"/>
    <s v="IRINA MARGARITA BARRIOS BARRIOS"/>
    <s v="Cerrado"/>
    <s v="Agosto"/>
    <m/>
    <e v="#REF!"/>
    <e v="#REF!"/>
    <x v="0"/>
    <x v="0"/>
  </r>
  <r>
    <n v="3438"/>
    <n v="23548"/>
    <s v="Tramitar Queja"/>
    <d v="2020-07-29T00:00:00"/>
    <x v="6"/>
    <d v="2020-07-29T00:00:00"/>
    <s v="Julio - Septiembre"/>
    <n v="0"/>
    <n v="1"/>
    <s v="PAOLA ANGARITA PARDO"/>
    <s v="Cerrado"/>
    <s v="Julio"/>
    <m/>
    <e v="#REF!"/>
    <e v="#REF!"/>
    <x v="0"/>
    <x v="0"/>
  </r>
  <r>
    <n v="3439"/>
    <n v="23549"/>
    <s v="Asignar Sugerencia"/>
    <d v="2020-07-29T00:00:00"/>
    <x v="6"/>
    <d v="2020-08-04T00:00:00"/>
    <s v="Julio - Septiembre"/>
    <n v="6"/>
    <n v="5"/>
    <s v="luis fernando matallana usaquen"/>
    <s v="Cerrado"/>
    <s v="Agosto"/>
    <m/>
    <e v="#REF!"/>
    <e v="#REF!"/>
    <x v="0"/>
    <x v="0"/>
  </r>
  <r>
    <n v="3440"/>
    <n v="23550"/>
    <s v="Tramitar Peticiones"/>
    <d v="2020-07-29T00:00:00"/>
    <x v="6"/>
    <d v="2020-08-04T00:00:00"/>
    <s v="Julio - Septiembre"/>
    <n v="6"/>
    <n v="5"/>
    <s v="EDGAR FERNANDO PAREDES"/>
    <s v="Cerrado"/>
    <s v="Agosto"/>
    <m/>
    <e v="#REF!"/>
    <e v="#REF!"/>
    <x v="0"/>
    <x v="0"/>
  </r>
  <r>
    <n v="3441"/>
    <n v="23551"/>
    <s v="Tramitar Peticiones"/>
    <d v="2020-07-29T00:00:00"/>
    <x v="6"/>
    <d v="2020-08-04T00:00:00"/>
    <s v="Julio - Septiembre"/>
    <n v="6"/>
    <n v="5"/>
    <s v="LUIS ENRIQUE GUTIERREZ PATERNINA"/>
    <s v="Cerrado"/>
    <s v="Agosto"/>
    <m/>
    <e v="#REF!"/>
    <e v="#REF!"/>
    <x v="0"/>
    <x v="0"/>
  </r>
  <r>
    <n v="3442"/>
    <n v="23552"/>
    <s v="Tramitar Peticiones"/>
    <d v="2020-07-29T00:00:00"/>
    <x v="6"/>
    <d v="2020-08-04T00:00:00"/>
    <s v="Julio - Septiembre"/>
    <n v="6"/>
    <n v="5"/>
    <s v="JAIME HUMBERTO MUNERA GIL"/>
    <s v="Cerrado"/>
    <s v="Agosto"/>
    <m/>
    <e v="#REF!"/>
    <e v="#REF!"/>
    <x v="0"/>
    <x v="0"/>
  </r>
  <r>
    <n v="3443"/>
    <n v="23553"/>
    <s v="Tramitar Reclamo"/>
    <d v="2020-07-29T00:00:00"/>
    <x v="6"/>
    <d v="2020-07-29T00:00:00"/>
    <s v="Julio - Septiembre"/>
    <n v="0"/>
    <n v="1"/>
    <s v="Marlenes Alcendra de Aguirre"/>
    <s v="Cerrado"/>
    <s v="Julio"/>
    <m/>
    <e v="#REF!"/>
    <e v="#REF!"/>
    <x v="0"/>
    <x v="0"/>
  </r>
  <r>
    <n v="3444"/>
    <n v="23554"/>
    <s v="Tramitar Peticiones"/>
    <d v="2020-07-29T00:00:00"/>
    <x v="6"/>
    <d v="2020-08-04T00:00:00"/>
    <s v="Julio - Septiembre"/>
    <n v="6"/>
    <n v="5"/>
    <s v="carlos rodriguez aguilera"/>
    <s v="Cerrado"/>
    <s v="Agosto"/>
    <m/>
    <e v="#REF!"/>
    <e v="#REF!"/>
    <x v="0"/>
    <x v="0"/>
  </r>
  <r>
    <n v="3445"/>
    <n v="23555"/>
    <s v="Tramitar Peticiones"/>
    <d v="2020-07-29T00:00:00"/>
    <x v="6"/>
    <d v="2020-08-04T00:00:00"/>
    <s v="Julio - Septiembre"/>
    <n v="6"/>
    <n v="5"/>
    <s v="TITO DIAZ MORENO"/>
    <s v="Cerrado"/>
    <s v="Agosto"/>
    <m/>
    <e v="#REF!"/>
    <e v="#REF!"/>
    <x v="0"/>
    <x v="0"/>
  </r>
  <r>
    <n v="3446"/>
    <n v="23556"/>
    <s v="Tramitar Peticiones"/>
    <d v="2020-07-29T00:00:00"/>
    <x v="6"/>
    <d v="2020-08-04T00:00:00"/>
    <s v="Julio - Septiembre"/>
    <n v="6"/>
    <n v="5"/>
    <s v="CILIA ELENA MORENO FORERO"/>
    <s v="Cerrado"/>
    <s v="Agosto"/>
    <m/>
    <e v="#REF!"/>
    <e v="#REF!"/>
    <x v="0"/>
    <x v="0"/>
  </r>
  <r>
    <n v="3447"/>
    <n v="23557"/>
    <s v="Tramitar Peticiones"/>
    <d v="2020-07-29T00:00:00"/>
    <x v="6"/>
    <d v="2020-08-04T00:00:00"/>
    <s v="Julio - Septiembre"/>
    <n v="6"/>
    <n v="5"/>
    <s v="ELSA JIMENEZ FONSECA"/>
    <s v="Cerrado"/>
    <s v="Agosto"/>
    <m/>
    <e v="#REF!"/>
    <e v="#REF!"/>
    <x v="0"/>
    <x v="0"/>
  </r>
  <r>
    <n v="3448"/>
    <n v="23558"/>
    <s v="Tramitar Peticiones"/>
    <d v="2020-07-29T00:00:00"/>
    <x v="6"/>
    <d v="2020-08-04T00:00:00"/>
    <s v="Julio - Septiembre"/>
    <n v="6"/>
    <n v="5"/>
    <s v="jhonatan medina giraldo"/>
    <s v="Cerrado"/>
    <s v="Agosto"/>
    <m/>
    <e v="#REF!"/>
    <e v="#REF!"/>
    <x v="0"/>
    <x v="0"/>
  </r>
  <r>
    <n v="3449"/>
    <n v="23559"/>
    <s v="Tramitar Peticiones"/>
    <d v="2020-07-29T00:00:00"/>
    <x v="6"/>
    <d v="2020-08-04T00:00:00"/>
    <s v="Julio - Septiembre"/>
    <n v="6"/>
    <n v="5"/>
    <s v="ALONSO OSORIO PIEDRAHITA"/>
    <s v="Cerrado"/>
    <s v="Agosto"/>
    <m/>
    <e v="#REF!"/>
    <e v="#REF!"/>
    <x v="0"/>
    <x v="0"/>
  </r>
  <r>
    <n v="3450"/>
    <n v="23560"/>
    <s v="Tramitar Peticiones"/>
    <d v="2020-07-29T00:00:00"/>
    <x v="6"/>
    <d v="2020-08-04T00:00:00"/>
    <s v="Julio - Septiembre"/>
    <n v="6"/>
    <n v="5"/>
    <s v="WILLIAM ALEXANDER GUTIERREZ GUTIERREZ"/>
    <s v="Cerrado"/>
    <s v="Agosto"/>
    <m/>
    <e v="#REF!"/>
    <e v="#REF!"/>
    <x v="0"/>
    <x v="0"/>
  </r>
  <r>
    <n v="3451"/>
    <n v="23561"/>
    <s v="Tramitar Peticiones"/>
    <d v="2020-07-29T00:00:00"/>
    <x v="6"/>
    <d v="2020-08-04T00:00:00"/>
    <s v="Julio - Septiembre"/>
    <n v="6"/>
    <n v="5"/>
    <s v="Yury alexandra gafaro granados"/>
    <s v="Cerrado"/>
    <s v="Agosto"/>
    <m/>
    <e v="#REF!"/>
    <e v="#REF!"/>
    <x v="0"/>
    <x v="0"/>
  </r>
  <r>
    <n v="3452"/>
    <n v="23562"/>
    <s v="Tramitar Queja"/>
    <d v="2020-07-29T00:00:00"/>
    <x v="6"/>
    <d v="2020-07-29T00:00:00"/>
    <s v="Julio - Septiembre"/>
    <n v="0"/>
    <n v="1"/>
    <s v="CARLOS ALBERTO ESTRADA TORRES"/>
    <s v="Cerrado"/>
    <s v="Julio"/>
    <m/>
    <e v="#REF!"/>
    <e v="#REF!"/>
    <x v="0"/>
    <x v="0"/>
  </r>
  <r>
    <n v="3453"/>
    <n v="23563"/>
    <s v="Tramitar Queja"/>
    <d v="2020-07-29T00:00:00"/>
    <x v="6"/>
    <d v="2020-07-29T00:00:00"/>
    <s v="Julio - Septiembre"/>
    <n v="0"/>
    <n v="1"/>
    <s v="cindy paola sanchez correa"/>
    <s v="Cerrado"/>
    <s v="Julio"/>
    <m/>
    <e v="#REF!"/>
    <e v="#REF!"/>
    <x v="0"/>
    <x v="0"/>
  </r>
  <r>
    <n v="3454"/>
    <n v="23564"/>
    <s v="Tramitar Peticiones"/>
    <d v="2020-07-29T00:00:00"/>
    <x v="6"/>
    <d v="2020-08-04T00:00:00"/>
    <s v="Julio - Septiembre"/>
    <n v="6"/>
    <n v="5"/>
    <s v="LINDA PAOLA RUBIO AYALA"/>
    <s v="Cerrado"/>
    <s v="Agosto"/>
    <m/>
    <e v="#REF!"/>
    <e v="#REF!"/>
    <x v="0"/>
    <x v="0"/>
  </r>
  <r>
    <n v="3455"/>
    <n v="23565"/>
    <s v="Tramitar Queja"/>
    <d v="2020-07-29T00:00:00"/>
    <x v="6"/>
    <d v="2020-07-29T00:00:00"/>
    <s v="Julio - Septiembre"/>
    <n v="0"/>
    <n v="1"/>
    <s v="alfredo de la hoz ferreira"/>
    <s v="Cerrado"/>
    <s v="Julio"/>
    <m/>
    <e v="#REF!"/>
    <e v="#REF!"/>
    <x v="0"/>
    <x v="0"/>
  </r>
  <r>
    <n v="3456"/>
    <n v="23566"/>
    <s v="Tramitar Peticiones"/>
    <d v="2020-07-29T00:00:00"/>
    <x v="6"/>
    <d v="2020-08-04T00:00:00"/>
    <s v="Julio - Septiembre"/>
    <n v="6"/>
    <n v="5"/>
    <s v="Maria Ines Garay Leyva"/>
    <s v="Cerrado"/>
    <s v="Agosto"/>
    <m/>
    <e v="#REF!"/>
    <e v="#REF!"/>
    <x v="0"/>
    <x v="0"/>
  </r>
  <r>
    <n v="3457"/>
    <n v="23567"/>
    <s v="Tramitar Peticiones"/>
    <d v="2020-07-29T00:00:00"/>
    <x v="6"/>
    <d v="2020-08-04T00:00:00"/>
    <s v="Julio - Septiembre"/>
    <n v="6"/>
    <n v="5"/>
    <s v="gustavo rubiano palmera"/>
    <s v="Cerrado"/>
    <s v="Agosto"/>
    <m/>
    <e v="#REF!"/>
    <e v="#REF!"/>
    <x v="0"/>
    <x v="0"/>
  </r>
  <r>
    <n v="3458"/>
    <n v="23568"/>
    <s v="Tramitar Peticiones"/>
    <d v="2020-07-29T00:00:00"/>
    <x v="6"/>
    <d v="2020-08-04T00:00:00"/>
    <s v="Julio - Septiembre"/>
    <n v="6"/>
    <n v="5"/>
    <s v="JOSE EUSTACIO RIVERA REVELO"/>
    <s v="Cerrado"/>
    <s v="Agosto"/>
    <m/>
    <e v="#REF!"/>
    <e v="#REF!"/>
    <x v="0"/>
    <x v="0"/>
  </r>
  <r>
    <n v="3459"/>
    <n v="23569"/>
    <s v="Tramitar Peticiones"/>
    <d v="2020-07-30T00:00:00"/>
    <x v="6"/>
    <d v="2020-08-04T00:00:00"/>
    <s v="Julio - Septiembre"/>
    <n v="5"/>
    <n v="4"/>
    <s v="William Fernando Buritica Posada"/>
    <s v="Cerrado"/>
    <s v="Agosto"/>
    <m/>
    <e v="#REF!"/>
    <e v="#REF!"/>
    <x v="0"/>
    <x v="0"/>
  </r>
  <r>
    <n v="3460"/>
    <n v="23570"/>
    <s v="Tramitar Peticiones"/>
    <d v="2020-07-30T00:00:00"/>
    <x v="6"/>
    <d v="2020-08-04T00:00:00"/>
    <s v="Julio - Septiembre"/>
    <n v="5"/>
    <n v="4"/>
    <s v="Yoimar Antonio Aguas castaño"/>
    <s v="Cerrado"/>
    <s v="Agosto"/>
    <m/>
    <e v="#REF!"/>
    <e v="#REF!"/>
    <x v="0"/>
    <x v="0"/>
  </r>
  <r>
    <n v="3461"/>
    <n v="23571"/>
    <s v="Tramitar Queja"/>
    <d v="2020-07-30T00:00:00"/>
    <x v="6"/>
    <d v="2020-07-30T00:00:00"/>
    <s v="Julio - Septiembre"/>
    <n v="0"/>
    <n v="1"/>
    <s v="ELIÉCER GÓMEZ BARCELÓ"/>
    <s v="Cerrado"/>
    <s v="Julio"/>
    <m/>
    <e v="#REF!"/>
    <e v="#REF!"/>
    <x v="0"/>
    <x v="0"/>
  </r>
  <r>
    <n v="3462"/>
    <n v="23572"/>
    <s v="Tramitar Peticiones"/>
    <d v="2020-07-30T00:00:00"/>
    <x v="6"/>
    <d v="2020-08-04T00:00:00"/>
    <s v="Julio - Septiembre"/>
    <n v="5"/>
    <n v="4"/>
    <s v="NOHORA PEREZ"/>
    <s v="Cerrado"/>
    <s v="Agosto"/>
    <m/>
    <e v="#REF!"/>
    <e v="#REF!"/>
    <x v="0"/>
    <x v="0"/>
  </r>
  <r>
    <n v="3463"/>
    <n v="23573"/>
    <s v="Tramitar Peticiones"/>
    <d v="2020-07-30T00:00:00"/>
    <x v="6"/>
    <d v="2020-08-04T00:00:00"/>
    <s v="Julio - Septiembre"/>
    <n v="5"/>
    <n v="4"/>
    <s v="NOHORA PEREZ"/>
    <s v="Cerrado"/>
    <s v="Agosto"/>
    <m/>
    <e v="#REF!"/>
    <e v="#REF!"/>
    <x v="0"/>
    <x v="0"/>
  </r>
  <r>
    <n v="3464"/>
    <n v="23574"/>
    <s v="Tramitar Queja"/>
    <d v="2020-07-30T00:00:00"/>
    <x v="6"/>
    <s v="Pendiente"/>
    <s v="Pendiente"/>
    <e v="#VALUE!"/>
    <e v="#VALUE!"/>
    <s v="NOHORA PEREZ"/>
    <s v="Abierto"/>
    <s v="Pendiente"/>
    <m/>
    <e v="#REF!"/>
    <e v="#REF!"/>
    <x v="1"/>
    <x v="1"/>
  </r>
  <r>
    <n v="3465"/>
    <n v="23575"/>
    <s v="Tramitar Peticiones"/>
    <d v="2020-07-30T00:00:00"/>
    <x v="6"/>
    <d v="2020-08-04T00:00:00"/>
    <s v="Julio - Septiembre"/>
    <n v="5"/>
    <n v="4"/>
    <s v="alix orduz villamizar"/>
    <s v="Cerrado"/>
    <s v="Agosto"/>
    <m/>
    <e v="#REF!"/>
    <e v="#REF!"/>
    <x v="0"/>
    <x v="0"/>
  </r>
  <r>
    <n v="3466"/>
    <n v="23576"/>
    <s v="Tramitar Peticiones"/>
    <d v="2020-07-30T00:00:00"/>
    <x v="6"/>
    <d v="2020-08-04T00:00:00"/>
    <s v="Julio - Septiembre"/>
    <n v="5"/>
    <n v="4"/>
    <s v="john guillermo gomez perez"/>
    <s v="Cerrado"/>
    <s v="Agosto"/>
    <m/>
    <e v="#REF!"/>
    <e v="#REF!"/>
    <x v="0"/>
    <x v="0"/>
  </r>
  <r>
    <n v="3467"/>
    <n v="23577"/>
    <s v="Tramitar Reclamo"/>
    <d v="2020-07-30T00:00:00"/>
    <x v="6"/>
    <d v="2020-07-31T00:00:00"/>
    <s v="Julio - Septiembre"/>
    <n v="1"/>
    <n v="2"/>
    <s v="Leidy johana duran"/>
    <s v="Cerrado"/>
    <s v="Julio"/>
    <m/>
    <e v="#REF!"/>
    <e v="#REF!"/>
    <x v="0"/>
    <x v="0"/>
  </r>
  <r>
    <n v="3468"/>
    <n v="23578"/>
    <s v="Tramitar Peticiones"/>
    <d v="2020-07-30T00:00:00"/>
    <x v="6"/>
    <d v="2020-08-04T00:00:00"/>
    <s v="Julio - Septiembre"/>
    <n v="5"/>
    <n v="4"/>
    <s v="denuncia"/>
    <s v="Cerrado"/>
    <s v="Agosto"/>
    <m/>
    <e v="#REF!"/>
    <e v="#REF!"/>
    <x v="0"/>
    <x v="0"/>
  </r>
  <r>
    <n v="3469"/>
    <n v="23579"/>
    <s v="Tramitar Peticiones"/>
    <d v="2020-07-30T00:00:00"/>
    <x v="6"/>
    <d v="2020-08-05T00:00:00"/>
    <s v="Julio - Septiembre"/>
    <n v="6"/>
    <n v="5"/>
    <s v="ANTONIO SIGIFREDO MOLINA OSORNO"/>
    <s v="Cerrado"/>
    <s v="Agosto"/>
    <m/>
    <e v="#REF!"/>
    <e v="#REF!"/>
    <x v="0"/>
    <x v="0"/>
  </r>
  <r>
    <n v="3470"/>
    <n v="23580"/>
    <s v="Tramitar Queja"/>
    <d v="2020-07-30T00:00:00"/>
    <x v="6"/>
    <d v="2020-08-05T00:00:00"/>
    <s v="Julio - Septiembre"/>
    <n v="6"/>
    <n v="5"/>
    <s v="JHONATAN CAMILO VILLA PABON"/>
    <s v="Cerrado"/>
    <s v="Agosto"/>
    <m/>
    <e v="#REF!"/>
    <e v="#REF!"/>
    <x v="0"/>
    <x v="0"/>
  </r>
  <r>
    <n v="3471"/>
    <n v="23581"/>
    <s v="Tramitar Queja"/>
    <d v="2020-07-30T00:00:00"/>
    <x v="6"/>
    <s v="Pendiente"/>
    <s v="Pendiente"/>
    <e v="#VALUE!"/>
    <e v="#VALUE!"/>
    <s v="carmen eliza marin"/>
    <s v="Abierto"/>
    <s v="Pendiente"/>
    <m/>
    <e v="#REF!"/>
    <e v="#REF!"/>
    <x v="1"/>
    <x v="1"/>
  </r>
  <r>
    <n v="3472"/>
    <n v="23582"/>
    <s v="Tramitar Peticiones"/>
    <d v="2020-07-30T00:00:00"/>
    <x v="6"/>
    <d v="2020-08-05T00:00:00"/>
    <s v="Julio - Septiembre"/>
    <n v="6"/>
    <n v="5"/>
    <s v="Yona Gisel Paloma Reina"/>
    <s v="Cerrado"/>
    <s v="Agosto"/>
    <m/>
    <e v="#REF!"/>
    <e v="#REF!"/>
    <x v="0"/>
    <x v="0"/>
  </r>
  <r>
    <n v="3473"/>
    <n v="23583"/>
    <s v="Tramitar Peticiones"/>
    <d v="2020-07-30T00:00:00"/>
    <x v="6"/>
    <d v="2020-08-05T00:00:00"/>
    <s v="Julio - Septiembre"/>
    <n v="6"/>
    <n v="5"/>
    <s v="william sarmiento gamboa"/>
    <s v="Cerrado"/>
    <s v="Agosto"/>
    <m/>
    <e v="#REF!"/>
    <e v="#REF!"/>
    <x v="0"/>
    <x v="0"/>
  </r>
  <r>
    <n v="3474"/>
    <n v="23584"/>
    <s v="Tramitar Queja"/>
    <d v="2020-07-30T00:00:00"/>
    <x v="6"/>
    <d v="2020-07-31T00:00:00"/>
    <s v="Julio - Septiembre"/>
    <n v="1"/>
    <n v="2"/>
    <s v="elmer muñoz muñoz"/>
    <s v="Cerrado"/>
    <s v="Julio"/>
    <m/>
    <e v="#REF!"/>
    <e v="#REF!"/>
    <x v="0"/>
    <x v="0"/>
  </r>
  <r>
    <n v="3475"/>
    <n v="23585"/>
    <s v="Tramitar Reclamo"/>
    <d v="2020-07-30T00:00:00"/>
    <x v="6"/>
    <d v="2020-07-31T00:00:00"/>
    <s v="Julio - Septiembre"/>
    <n v="1"/>
    <n v="2"/>
    <s v="mileidy daniela figueroa duran"/>
    <s v="Cerrado"/>
    <s v="Julio"/>
    <m/>
    <e v="#REF!"/>
    <e v="#REF!"/>
    <x v="0"/>
    <x v="0"/>
  </r>
  <r>
    <n v="3476"/>
    <n v="23586"/>
    <s v="Tramitar Reclamo"/>
    <d v="2020-07-30T00:00:00"/>
    <x v="6"/>
    <d v="2020-07-31T00:00:00"/>
    <s v="Julio - Septiembre"/>
    <n v="1"/>
    <n v="2"/>
    <s v="Cristian Fabian Soto Bermon"/>
    <s v="Cerrado"/>
    <s v="Julio"/>
    <m/>
    <e v="#REF!"/>
    <e v="#REF!"/>
    <x v="0"/>
    <x v="0"/>
  </r>
  <r>
    <n v="3477"/>
    <n v="23587"/>
    <s v="Tramitar Peticiones"/>
    <d v="2020-07-30T00:00:00"/>
    <x v="6"/>
    <d v="2020-08-05T00:00:00"/>
    <s v="Julio - Septiembre"/>
    <n v="6"/>
    <n v="5"/>
    <s v="ANGIE VELOZA"/>
    <s v="Cerrado"/>
    <s v="Agosto"/>
    <m/>
    <e v="#REF!"/>
    <e v="#REF!"/>
    <x v="0"/>
    <x v="0"/>
  </r>
  <r>
    <n v="3478"/>
    <n v="23588"/>
    <s v="Tramitar Peticiones"/>
    <d v="2020-07-30T00:00:00"/>
    <x v="6"/>
    <d v="2020-08-05T00:00:00"/>
    <s v="Julio - Septiembre"/>
    <n v="6"/>
    <n v="5"/>
    <s v="Jose Luiz Marquez Contreras"/>
    <s v="Cerrado"/>
    <s v="Agosto"/>
    <m/>
    <e v="#REF!"/>
    <e v="#REF!"/>
    <x v="0"/>
    <x v="0"/>
  </r>
  <r>
    <n v="3479"/>
    <n v="23589"/>
    <s v="Tramitar Peticiones"/>
    <d v="2020-07-30T00:00:00"/>
    <x v="6"/>
    <d v="2020-08-05T00:00:00"/>
    <s v="Julio - Septiembre"/>
    <n v="6"/>
    <n v="5"/>
    <s v="ROSINA PALACIOS FERNÁNDEZ"/>
    <s v="Cerrado"/>
    <s v="Agosto"/>
    <m/>
    <e v="#REF!"/>
    <e v="#REF!"/>
    <x v="0"/>
    <x v="0"/>
  </r>
  <r>
    <n v="3480"/>
    <n v="23590"/>
    <s v="Tramitar Peticiones"/>
    <d v="2020-07-30T00:00:00"/>
    <x v="6"/>
    <d v="2020-08-05T00:00:00"/>
    <s v="Julio - Septiembre"/>
    <n v="6"/>
    <n v="5"/>
    <s v="guillermo Bernal Izquierdo"/>
    <s v="Cerrado"/>
    <s v="Agosto"/>
    <m/>
    <e v="#REF!"/>
    <e v="#REF!"/>
    <x v="0"/>
    <x v="0"/>
  </r>
  <r>
    <n v="3481"/>
    <n v="23591"/>
    <s v="Tramitar Peticiones"/>
    <d v="2020-07-30T00:00:00"/>
    <x v="6"/>
    <d v="2020-08-05T00:00:00"/>
    <s v="Julio - Septiembre"/>
    <n v="6"/>
    <n v="5"/>
    <s v="YOLANDA SALAZAR"/>
    <s v="Cerrado"/>
    <s v="Agosto"/>
    <m/>
    <e v="#REF!"/>
    <e v="#REF!"/>
    <x v="0"/>
    <x v="0"/>
  </r>
  <r>
    <n v="3482"/>
    <n v="23592"/>
    <s v="Tramitar Queja"/>
    <d v="2020-07-30T00:00:00"/>
    <x v="6"/>
    <d v="2020-07-31T00:00:00"/>
    <s v="Julio - Septiembre"/>
    <n v="1"/>
    <n v="2"/>
    <s v="AMARILIS PAJARO MUÑOZ"/>
    <s v="Cerrado"/>
    <s v="Julio"/>
    <m/>
    <e v="#REF!"/>
    <e v="#REF!"/>
    <x v="0"/>
    <x v="0"/>
  </r>
  <r>
    <n v="3483"/>
    <n v="23593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x v="0"/>
    <x v="0"/>
  </r>
  <r>
    <n v="3484"/>
    <n v="23594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x v="0"/>
    <x v="0"/>
  </r>
  <r>
    <n v="3485"/>
    <n v="23595"/>
    <s v="Tramitar Peticiones"/>
    <d v="2020-07-30T00:00:00"/>
    <x v="6"/>
    <d v="2020-08-05T00:00:00"/>
    <s v="Julio - Septiembre"/>
    <n v="6"/>
    <n v="5"/>
    <s v="Cristian Andres Vallejo"/>
    <s v="Cerrado"/>
    <s v="Agosto"/>
    <m/>
    <e v="#REF!"/>
    <e v="#REF!"/>
    <x v="0"/>
    <x v="0"/>
  </r>
  <r>
    <n v="3486"/>
    <n v="23596"/>
    <s v="Tramitar Peticiones"/>
    <d v="2020-07-30T00:00:00"/>
    <x v="6"/>
    <d v="2020-08-05T00:00:00"/>
    <s v="Julio - Septiembre"/>
    <n v="6"/>
    <n v="5"/>
    <s v="Miguel Ángel Tovar Mariño"/>
    <s v="Cerrado"/>
    <s v="Agosto"/>
    <m/>
    <e v="#REF!"/>
    <e v="#REF!"/>
    <x v="0"/>
    <x v="0"/>
  </r>
  <r>
    <n v="3487"/>
    <n v="23597"/>
    <s v="Tramitar Queja"/>
    <d v="2020-07-30T00:00:00"/>
    <x v="6"/>
    <d v="2020-08-03T00:00:00"/>
    <s v="Julio - Septiembre"/>
    <n v="4"/>
    <n v="3"/>
    <s v="HERNANDO PALACIOS SERRANO"/>
    <s v="Cerrado"/>
    <s v="Agosto"/>
    <m/>
    <e v="#REF!"/>
    <e v="#REF!"/>
    <x v="0"/>
    <x v="0"/>
  </r>
  <r>
    <n v="3488"/>
    <n v="23598"/>
    <s v="Tramitar Reclamo"/>
    <d v="2020-07-30T00:00:00"/>
    <x v="6"/>
    <d v="2020-08-03T00:00:00"/>
    <s v="Julio - Septiembre"/>
    <n v="4"/>
    <n v="3"/>
    <s v="ALEXANDRA ZAMBRANO"/>
    <s v="Cerrado"/>
    <s v="Agosto"/>
    <m/>
    <e v="#REF!"/>
    <e v="#REF!"/>
    <x v="0"/>
    <x v="0"/>
  </r>
  <r>
    <n v="3489"/>
    <n v="23599"/>
    <s v="Tramitar Queja"/>
    <d v="2020-07-30T00:00:00"/>
    <x v="6"/>
    <d v="2020-08-03T00:00:00"/>
    <s v="Julio - Septiembre"/>
    <n v="4"/>
    <n v="3"/>
    <s v="HERNAN HERRERA ROJAS"/>
    <s v="Cerrado"/>
    <s v="Agosto"/>
    <m/>
    <e v="#REF!"/>
    <e v="#REF!"/>
    <x v="0"/>
    <x v="0"/>
  </r>
  <r>
    <n v="3490"/>
    <n v="23600"/>
    <s v="Tramitar Peticiones"/>
    <d v="2020-07-30T00:00:00"/>
    <x v="6"/>
    <d v="2020-08-05T00:00:00"/>
    <s v="Julio - Septiembre"/>
    <n v="6"/>
    <n v="5"/>
    <s v="ELSY ZAMBRANO BOLAÑOS"/>
    <s v="Cerrado"/>
    <s v="Agosto"/>
    <m/>
    <e v="#REF!"/>
    <e v="#REF!"/>
    <x v="0"/>
    <x v="0"/>
  </r>
  <r>
    <n v="3491"/>
    <n v="23601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x v="0"/>
    <x v="0"/>
  </r>
  <r>
    <n v="3492"/>
    <n v="23602"/>
    <s v="Tramitar Reclamo"/>
    <d v="2020-07-30T00:00:00"/>
    <x v="6"/>
    <d v="2020-08-03T00:00:00"/>
    <s v="Julio - Septiembre"/>
    <n v="4"/>
    <n v="3"/>
    <s v="angela carolina benavides vanoy"/>
    <s v="Cerrado"/>
    <s v="Agosto"/>
    <m/>
    <e v="#REF!"/>
    <e v="#REF!"/>
    <x v="0"/>
    <x v="0"/>
  </r>
  <r>
    <n v="3493"/>
    <n v="23603"/>
    <s v="Tramitar Peticiones"/>
    <d v="2020-07-30T00:00:00"/>
    <x v="6"/>
    <d v="2020-08-05T00:00:00"/>
    <s v="Julio - Septiembre"/>
    <n v="6"/>
    <n v="5"/>
    <s v="GUSTAVO ALFONSO PALACIO MANJARREZ"/>
    <s v="Cerrado"/>
    <s v="Agosto"/>
    <m/>
    <e v="#REF!"/>
    <e v="#REF!"/>
    <x v="0"/>
    <x v="0"/>
  </r>
  <r>
    <n v="3494"/>
    <n v="23604"/>
    <s v="Tramitar Queja"/>
    <d v="2020-07-30T00:00:00"/>
    <x v="6"/>
    <d v="2020-08-03T00:00:00"/>
    <s v="Julio - Septiembre"/>
    <n v="4"/>
    <n v="3"/>
    <s v="ana maria collazos"/>
    <s v="Cerrado"/>
    <s v="Agosto"/>
    <m/>
    <e v="#REF!"/>
    <e v="#REF!"/>
    <x v="0"/>
    <x v="0"/>
  </r>
  <r>
    <n v="3495"/>
    <n v="23605"/>
    <s v="Tramitar Peticiones"/>
    <d v="2020-07-30T00:00:00"/>
    <x v="6"/>
    <d v="2020-08-05T00:00:00"/>
    <s v="Julio - Septiembre"/>
    <n v="6"/>
    <n v="5"/>
    <s v="Luz Dary Gil Escobar"/>
    <s v="Cerrado"/>
    <s v="Agosto"/>
    <m/>
    <e v="#REF!"/>
    <e v="#REF!"/>
    <x v="0"/>
    <x v="0"/>
  </r>
  <r>
    <n v="3496"/>
    <n v="23606"/>
    <s v="Tramitar Peticiones"/>
    <d v="2020-07-30T00:00:00"/>
    <x v="6"/>
    <d v="2020-08-05T00:00:00"/>
    <s v="Julio - Septiembre"/>
    <n v="6"/>
    <n v="5"/>
    <s v="Mario César Prado Arias"/>
    <s v="Cerrado"/>
    <s v="Agosto"/>
    <m/>
    <e v="#REF!"/>
    <e v="#REF!"/>
    <x v="0"/>
    <x v="0"/>
  </r>
  <r>
    <n v="3497"/>
    <n v="23607"/>
    <s v="Tramitar Peticiones"/>
    <d v="2020-07-30T00:00:00"/>
    <x v="6"/>
    <d v="2020-08-06T00:00:00"/>
    <s v="Julio - Septiembre"/>
    <n v="7"/>
    <n v="6"/>
    <s v="Jose Villalobos Celis"/>
    <s v="Cerrado"/>
    <s v="Agosto"/>
    <m/>
    <e v="#REF!"/>
    <e v="#REF!"/>
    <x v="0"/>
    <x v="0"/>
  </r>
  <r>
    <n v="3498"/>
    <n v="23608"/>
    <s v="Tramitar Queja"/>
    <d v="2020-07-30T00:00:00"/>
    <x v="6"/>
    <d v="2020-08-03T00:00:00"/>
    <s v="Julio - Septiembre"/>
    <n v="4"/>
    <n v="3"/>
    <s v="ROBINSON OVIEDO ARAGON"/>
    <s v="Cerrado"/>
    <s v="Agosto"/>
    <m/>
    <e v="#REF!"/>
    <e v="#REF!"/>
    <x v="0"/>
    <x v="0"/>
  </r>
  <r>
    <n v="3499"/>
    <n v="23609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0"/>
    <n v="23610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1"/>
    <n v="23611"/>
    <s v="Tramitar Peticiones"/>
    <d v="2020-07-30T00:00:00"/>
    <x v="6"/>
    <d v="2020-08-06T00:00:00"/>
    <s v="Julio - Septiembre"/>
    <n v="7"/>
    <n v="6"/>
    <s v="doney arenas vasquez"/>
    <s v="Cerrado"/>
    <s v="Agosto"/>
    <m/>
    <e v="#REF!"/>
    <e v="#REF!"/>
    <x v="0"/>
    <x v="0"/>
  </r>
  <r>
    <n v="3502"/>
    <n v="23612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3"/>
    <n v="23613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4"/>
    <n v="23614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5"/>
    <n v="23615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6"/>
    <n v="23616"/>
    <s v="Tramitar Reclamo"/>
    <d v="2020-07-30T00:00:00"/>
    <x v="6"/>
    <d v="2020-08-03T00:00:00"/>
    <s v="Julio - Septiembre"/>
    <n v="4"/>
    <n v="3"/>
    <s v="Jose Andres Rojas Villa"/>
    <s v="Cerrado"/>
    <s v="Agosto"/>
    <m/>
    <e v="#REF!"/>
    <e v="#REF!"/>
    <x v="0"/>
    <x v="0"/>
  </r>
  <r>
    <n v="3507"/>
    <n v="23617"/>
    <s v="Tramitar Peticiones"/>
    <d v="2020-07-30T00:00:00"/>
    <x v="6"/>
    <d v="2020-08-06T00:00:00"/>
    <s v="Julio - Septiembre"/>
    <n v="7"/>
    <n v="6"/>
    <s v="David Fernando Perez Castaño"/>
    <s v="Cerrado"/>
    <s v="Agosto"/>
    <m/>
    <e v="#REF!"/>
    <e v="#REF!"/>
    <x v="0"/>
    <x v="0"/>
  </r>
  <r>
    <n v="3508"/>
    <n v="23618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x v="0"/>
    <x v="0"/>
  </r>
  <r>
    <n v="3509"/>
    <n v="23619"/>
    <s v="Tramitar Peticiones"/>
    <d v="2020-07-31T00:00:00"/>
    <x v="6"/>
    <d v="2020-08-06T00:00:00"/>
    <s v="Julio - Septiembre"/>
    <n v="6"/>
    <n v="5"/>
    <s v="CRISTIAN LEONARDO CORDERO NIÑO"/>
    <s v="Cerrado"/>
    <s v="Agosto"/>
    <m/>
    <e v="#REF!"/>
    <e v="#REF!"/>
    <x v="0"/>
    <x v="0"/>
  </r>
  <r>
    <n v="3510"/>
    <n v="23620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x v="0"/>
    <x v="0"/>
  </r>
  <r>
    <n v="3511"/>
    <n v="23621"/>
    <s v="Tramitar Queja"/>
    <d v="2020-07-31T00:00:00"/>
    <x v="6"/>
    <d v="2020-08-03T00:00:00"/>
    <s v="Julio - Septiembre"/>
    <n v="3"/>
    <n v="2"/>
    <s v="CRISTIAN LEONARDO CORDERO NIÑO"/>
    <s v="Cerrado"/>
    <s v="Agosto"/>
    <m/>
    <e v="#REF!"/>
    <e v="#REF!"/>
    <x v="0"/>
    <x v="0"/>
  </r>
  <r>
    <n v="3512"/>
    <n v="23622"/>
    <s v="Tramitar Peticiones"/>
    <d v="2020-07-31T00:00:00"/>
    <x v="6"/>
    <d v="2020-08-06T00:00:00"/>
    <s v="Julio - Septiembre"/>
    <n v="6"/>
    <n v="5"/>
    <s v="sergio reyes gomez"/>
    <s v="Cerrado"/>
    <s v="Agosto"/>
    <m/>
    <e v="#REF!"/>
    <e v="#REF!"/>
    <x v="0"/>
    <x v="0"/>
  </r>
  <r>
    <n v="3513"/>
    <n v="23623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x v="0"/>
    <x v="0"/>
  </r>
  <r>
    <n v="3514"/>
    <n v="23624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x v="0"/>
    <x v="0"/>
  </r>
  <r>
    <n v="3515"/>
    <n v="23625"/>
    <s v="Tramitar Queja"/>
    <d v="2020-07-31T00:00:00"/>
    <x v="6"/>
    <d v="2020-08-03T00:00:00"/>
    <s v="Julio - Septiembre"/>
    <n v="3"/>
    <n v="2"/>
    <s v="marly jaimes"/>
    <s v="Cerrado"/>
    <s v="Agosto"/>
    <m/>
    <e v="#REF!"/>
    <e v="#REF!"/>
    <x v="0"/>
    <x v="0"/>
  </r>
  <r>
    <n v="3516"/>
    <n v="23626"/>
    <s v="Tramitar Peticiones"/>
    <d v="2020-07-31T00:00:00"/>
    <x v="6"/>
    <d v="2020-08-06T00:00:00"/>
    <s v="Julio - Septiembre"/>
    <n v="6"/>
    <n v="5"/>
    <s v="JUAN CARLOS CUERO RIVAS"/>
    <s v="Cerrado"/>
    <s v="Agosto"/>
    <m/>
    <e v="#REF!"/>
    <e v="#REF!"/>
    <x v="0"/>
    <x v="0"/>
  </r>
  <r>
    <n v="3517"/>
    <n v="23627"/>
    <s v="Tramitar Queja"/>
    <d v="2020-07-31T00:00:00"/>
    <x v="6"/>
    <d v="2020-08-06T00:00:00"/>
    <s v="Julio - Septiembre"/>
    <n v="6"/>
    <n v="5"/>
    <s v="MIGUEL CARRILLO"/>
    <s v="Cerrado"/>
    <s v="Agosto"/>
    <m/>
    <e v="#REF!"/>
    <e v="#REF!"/>
    <x v="0"/>
    <x v="0"/>
  </r>
  <r>
    <n v="3518"/>
    <n v="23628"/>
    <s v="Tramitar Peticiones"/>
    <d v="2020-07-31T00:00:00"/>
    <x v="6"/>
    <d v="2020-08-06T00:00:00"/>
    <s v="Julio - Septiembre"/>
    <n v="6"/>
    <n v="5"/>
    <s v="JORGE ELIAS NOVOA HERRERA"/>
    <s v="Cerrado"/>
    <s v="Agosto"/>
    <m/>
    <e v="#REF!"/>
    <e v="#REF!"/>
    <x v="0"/>
    <x v="0"/>
  </r>
  <r>
    <n v="3519"/>
    <n v="23629"/>
    <s v="Tramitar Peticiones"/>
    <d v="2020-07-31T00:00:00"/>
    <x v="6"/>
    <d v="2020-08-06T00:00:00"/>
    <s v="Julio - Septiembre"/>
    <n v="6"/>
    <n v="5"/>
    <s v="Wendy Gisell Martinez ramirez"/>
    <s v="Cerrado"/>
    <s v="Agosto"/>
    <m/>
    <e v="#REF!"/>
    <e v="#REF!"/>
    <x v="0"/>
    <x v="0"/>
  </r>
  <r>
    <n v="3520"/>
    <n v="23630"/>
    <s v="Tramitar Peticiones"/>
    <d v="2020-07-31T00:00:00"/>
    <x v="6"/>
    <d v="2020-08-06T00:00:00"/>
    <s v="Julio - Septiembre"/>
    <n v="6"/>
    <n v="5"/>
    <s v="Wendy Gisell Martinez ramirez"/>
    <s v="Cerrado"/>
    <s v="Agosto"/>
    <m/>
    <e v="#REF!"/>
    <e v="#REF!"/>
    <x v="0"/>
    <x v="0"/>
  </r>
  <r>
    <n v="3521"/>
    <n v="23631"/>
    <s v="Tramitar Peticiones"/>
    <d v="2020-07-31T00:00:00"/>
    <x v="6"/>
    <d v="2020-08-06T00:00:00"/>
    <s v="Julio - Septiembre"/>
    <n v="6"/>
    <n v="5"/>
    <s v="Hector Cogollo"/>
    <s v="Cerrado"/>
    <s v="Agosto"/>
    <m/>
    <e v="#REF!"/>
    <e v="#REF!"/>
    <x v="0"/>
    <x v="0"/>
  </r>
  <r>
    <n v="3522"/>
    <n v="23632"/>
    <s v="Tramitar Peticiones"/>
    <d v="2020-07-31T00:00:00"/>
    <x v="6"/>
    <d v="2020-08-06T00:00:00"/>
    <s v="Julio - Septiembre"/>
    <n v="6"/>
    <n v="5"/>
    <s v="HECTOR FABIO CHARA PEÑA"/>
    <s v="Cerrado"/>
    <s v="Agosto"/>
    <m/>
    <e v="#REF!"/>
    <e v="#REF!"/>
    <x v="0"/>
    <x v="0"/>
  </r>
  <r>
    <n v="3523"/>
    <n v="23633"/>
    <s v="Tramitar Peticiones"/>
    <d v="2020-07-31T00:00:00"/>
    <x v="6"/>
    <d v="2020-08-06T00:00:00"/>
    <s v="Julio - Septiembre"/>
    <n v="6"/>
    <n v="5"/>
    <s v="Karen Díaz Cardozo"/>
    <s v="Cerrado"/>
    <s v="Agosto"/>
    <m/>
    <e v="#REF!"/>
    <e v="#REF!"/>
    <x v="0"/>
    <x v="0"/>
  </r>
  <r>
    <n v="3524"/>
    <n v="23634"/>
    <s v="Tramitar Peticiones"/>
    <d v="2020-07-31T00:00:00"/>
    <x v="6"/>
    <d v="2020-08-06T00:00:00"/>
    <s v="Julio - Septiembre"/>
    <n v="6"/>
    <n v="5"/>
    <s v="FERNANDO SANCHEZ PAREDES"/>
    <s v="Cerrado"/>
    <s v="Agosto"/>
    <m/>
    <e v="#REF!"/>
    <e v="#REF!"/>
    <x v="0"/>
    <x v="0"/>
  </r>
  <r>
    <n v="3525"/>
    <n v="23635"/>
    <s v="Tramitar Queja"/>
    <d v="2020-07-31T00:00:00"/>
    <x v="6"/>
    <d v="2020-08-03T00:00:00"/>
    <s v="Julio - Septiembre"/>
    <n v="3"/>
    <n v="2"/>
    <s v="BEATRIZ MENDEZ"/>
    <s v="Cerrado"/>
    <s v="Agosto"/>
    <m/>
    <e v="#REF!"/>
    <e v="#REF!"/>
    <x v="0"/>
    <x v="0"/>
  </r>
  <r>
    <n v="3526"/>
    <n v="23636"/>
    <s v="Tramitar Peticiones"/>
    <d v="2020-07-31T00:00:00"/>
    <x v="6"/>
    <d v="2020-08-06T00:00:00"/>
    <s v="Julio - Septiembre"/>
    <n v="6"/>
    <n v="5"/>
    <s v="JUAN CARLOS VELEZ M"/>
    <s v="Cerrado"/>
    <s v="Agosto"/>
    <m/>
    <e v="#REF!"/>
    <e v="#REF!"/>
    <x v="0"/>
    <x v="0"/>
  </r>
  <r>
    <n v="3527"/>
    <n v="23637"/>
    <s v="Tramitar Peticiones"/>
    <d v="2020-07-31T00:00:00"/>
    <x v="6"/>
    <d v="2020-08-06T00:00:00"/>
    <s v="Julio - Septiembre"/>
    <n v="6"/>
    <n v="5"/>
    <s v="Ken edwin filigrana"/>
    <s v="Cerrado"/>
    <s v="Agosto"/>
    <m/>
    <e v="#REF!"/>
    <e v="#REF!"/>
    <x v="0"/>
    <x v="0"/>
  </r>
  <r>
    <n v="3528"/>
    <n v="23638"/>
    <s v="Tramitar Queja"/>
    <d v="2020-07-31T00:00:00"/>
    <x v="6"/>
    <d v="2020-08-02T00:00:00"/>
    <s v="Julio - Septiembre"/>
    <n v="2"/>
    <n v="1"/>
    <s v="blanca marina ortiz diaz"/>
    <s v="Cerrado"/>
    <s v="Agosto"/>
    <m/>
    <e v="#REF!"/>
    <e v="#REF!"/>
    <x v="0"/>
    <x v="0"/>
  </r>
  <r>
    <n v="3529"/>
    <n v="23639"/>
    <s v="Tramitar Queja"/>
    <d v="2020-07-31T00:00:00"/>
    <x v="6"/>
    <s v="Pendiente"/>
    <s v="Pendiente"/>
    <e v="#VALUE!"/>
    <e v="#VALUE!"/>
    <s v="JUAN CARLOS VELEZ M"/>
    <s v="Abierto"/>
    <s v="Pendiente"/>
    <m/>
    <e v="#REF!"/>
    <e v="#REF!"/>
    <x v="1"/>
    <x v="1"/>
  </r>
  <r>
    <n v="3530"/>
    <n v="23640"/>
    <s v="Tramitar Reclamo"/>
    <d v="2020-07-31T00:00:00"/>
    <x v="6"/>
    <d v="2020-08-03T00:00:00"/>
    <s v="Julio - Septiembre"/>
    <n v="3"/>
    <n v="2"/>
    <s v="GIOVANNA ANDREA USECHE"/>
    <s v="Cerrado"/>
    <s v="Agosto"/>
    <m/>
    <e v="#REF!"/>
    <e v="#REF!"/>
    <x v="0"/>
    <x v="0"/>
  </r>
  <r>
    <n v="3531"/>
    <n v="23641"/>
    <s v="Tramitar Queja"/>
    <d v="2020-07-31T00:00:00"/>
    <x v="6"/>
    <d v="2020-08-06T00:00:00"/>
    <s v="Julio - Septiembre"/>
    <n v="6"/>
    <n v="5"/>
    <s v="Ivan Martinez Martinez"/>
    <s v="Cerrado"/>
    <s v="Agosto"/>
    <m/>
    <e v="#REF!"/>
    <e v="#REF!"/>
    <x v="0"/>
    <x v="0"/>
  </r>
  <r>
    <n v="3532"/>
    <n v="23642"/>
    <s v="Tramitar Peticiones"/>
    <d v="2020-07-31T00:00:00"/>
    <x v="6"/>
    <d v="2020-08-06T00:00:00"/>
    <s v="Julio - Septiembre"/>
    <n v="6"/>
    <n v="5"/>
    <s v="Juely Jhaneth Bonilla Mora"/>
    <s v="Cerrado"/>
    <s v="Agosto"/>
    <m/>
    <e v="#REF!"/>
    <e v="#REF!"/>
    <x v="0"/>
    <x v="0"/>
  </r>
  <r>
    <n v="3533"/>
    <n v="23643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x v="0"/>
    <x v="0"/>
  </r>
  <r>
    <n v="3534"/>
    <n v="23644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x v="0"/>
    <x v="0"/>
  </r>
  <r>
    <n v="3535"/>
    <n v="23645"/>
    <s v="Tramitar Peticiones"/>
    <d v="2020-07-31T00:00:00"/>
    <x v="6"/>
    <d v="2020-08-06T00:00:00"/>
    <s v="Julio - Septiembre"/>
    <n v="6"/>
    <n v="5"/>
    <s v="Rafael Humberto Quinche Pinzón"/>
    <s v="Cerrado"/>
    <s v="Agosto"/>
    <m/>
    <e v="#REF!"/>
    <e v="#REF!"/>
    <x v="0"/>
    <x v="0"/>
  </r>
  <r>
    <n v="3536"/>
    <n v="23646"/>
    <s v="Tramitar Queja"/>
    <d v="2020-07-31T00:00:00"/>
    <x v="6"/>
    <d v="2020-08-03T00:00:00"/>
    <s v="Julio - Septiembre"/>
    <n v="3"/>
    <n v="2"/>
    <s v="Ruben Dario Restrepo Orrego"/>
    <s v="Cerrado"/>
    <s v="Agosto"/>
    <m/>
    <e v="#REF!"/>
    <e v="#REF!"/>
    <x v="0"/>
    <x v="0"/>
  </r>
  <r>
    <n v="3537"/>
    <n v="23647"/>
    <s v="Tramitar Peticiones"/>
    <d v="2020-07-31T00:00:00"/>
    <x v="6"/>
    <d v="2020-08-06T00:00:00"/>
    <s v="Julio - Septiembre"/>
    <n v="6"/>
    <n v="5"/>
    <s v="TECI ANA PAVLOVA NEGRÓN RIVERA"/>
    <s v="Cerrado"/>
    <s v="Agosto"/>
    <m/>
    <e v="#REF!"/>
    <e v="#REF!"/>
    <x v="0"/>
    <x v="0"/>
  </r>
  <r>
    <n v="3538"/>
    <n v="23648"/>
    <s v="Tramitar Peticiones"/>
    <d v="2020-07-31T00:00:00"/>
    <x v="6"/>
    <d v="2020-08-06T00:00:00"/>
    <s v="Julio - Septiembre"/>
    <n v="6"/>
    <n v="5"/>
    <s v="JOSE DE JESUS PALACIOS GOMEZ"/>
    <s v="Cerrado"/>
    <s v="Agosto"/>
    <m/>
    <e v="#REF!"/>
    <e v="#REF!"/>
    <x v="0"/>
    <x v="0"/>
  </r>
  <r>
    <n v="3539"/>
    <n v="23649"/>
    <s v="Tramitar Queja"/>
    <d v="2020-07-31T00:00:00"/>
    <x v="6"/>
    <d v="2020-08-03T00:00:00"/>
    <s v="Julio - Septiembre"/>
    <n v="3"/>
    <n v="2"/>
    <s v="walter enrique caicedo garcia"/>
    <s v="Cerrado"/>
    <s v="Agosto"/>
    <m/>
    <e v="#REF!"/>
    <e v="#REF!"/>
    <x v="0"/>
    <x v="0"/>
  </r>
  <r>
    <n v="3540"/>
    <n v="23650"/>
    <s v="Tramitar Peticiones"/>
    <d v="2020-07-31T00:00:00"/>
    <x v="6"/>
    <d v="2020-08-06T00:00:00"/>
    <s v="Julio - Septiembre"/>
    <n v="6"/>
    <n v="5"/>
    <s v="JUDITH MARITZA JAIMES"/>
    <s v="Cerrado"/>
    <s v="Agosto"/>
    <m/>
    <e v="#REF!"/>
    <e v="#REF!"/>
    <x v="0"/>
    <x v="0"/>
  </r>
  <r>
    <n v="3541"/>
    <n v="23651"/>
    <s v="Tramitar Queja"/>
    <d v="2020-07-31T00:00:00"/>
    <x v="6"/>
    <d v="2020-08-03T00:00:00"/>
    <s v="Julio - Septiembre"/>
    <n v="3"/>
    <n v="2"/>
    <s v="Pompilio delgado ospina"/>
    <s v="Cerrado"/>
    <s v="Agosto"/>
    <m/>
    <e v="#REF!"/>
    <e v="#REF!"/>
    <x v="0"/>
    <x v="0"/>
  </r>
  <r>
    <n v="3542"/>
    <n v="23652"/>
    <s v="Tramitar Peticiones"/>
    <d v="2020-07-31T00:00:00"/>
    <x v="6"/>
    <d v="2020-08-06T00:00:00"/>
    <s v="Julio - Septiembre"/>
    <n v="6"/>
    <n v="5"/>
    <s v="Ivan Martinez Martinez"/>
    <s v="Cerrado"/>
    <s v="Agosto"/>
    <m/>
    <e v="#REF!"/>
    <e v="#REF!"/>
    <x v="0"/>
    <x v="0"/>
  </r>
  <r>
    <n v="3543"/>
    <n v="23653"/>
    <s v="Tramitar Peticiones"/>
    <d v="2020-07-31T00:00:00"/>
    <x v="6"/>
    <d v="2020-08-06T00:00:00"/>
    <s v="Julio - Septiembre"/>
    <n v="6"/>
    <n v="5"/>
    <s v="JOSE RAFAEL CORREA CUESTA"/>
    <s v="Cerrado"/>
    <s v="Agosto"/>
    <m/>
    <e v="#REF!"/>
    <e v="#REF!"/>
    <x v="0"/>
    <x v="0"/>
  </r>
  <r>
    <n v="3544"/>
    <n v="23654"/>
    <s v="Tramitar Peticiones"/>
    <d v="2020-07-31T00:00:00"/>
    <x v="6"/>
    <d v="2020-08-06T00:00:00"/>
    <s v="Julio - Septiembre"/>
    <n v="6"/>
    <n v="5"/>
    <s v="JOSE RAFAEL CORREA CUESTA"/>
    <s v="Cerrado"/>
    <s v="Agosto"/>
    <m/>
    <e v="#REF!"/>
    <e v="#REF!"/>
    <x v="0"/>
    <x v="0"/>
  </r>
  <r>
    <n v="3545"/>
    <n v="23655"/>
    <s v="Tramitar Queja"/>
    <d v="2020-07-31T00:00:00"/>
    <x v="6"/>
    <d v="2020-08-03T00:00:00"/>
    <s v="Julio - Septiembre"/>
    <n v="3"/>
    <n v="2"/>
    <s v="JOSE RAFAEL CORREA CUESTA"/>
    <s v="Cerrado"/>
    <s v="Agosto"/>
    <m/>
    <e v="#REF!"/>
    <e v="#REF!"/>
    <x v="0"/>
    <x v="0"/>
  </r>
  <r>
    <n v="3546"/>
    <n v="23656"/>
    <s v="Tramitar Queja"/>
    <d v="2020-07-31T00:00:00"/>
    <x v="6"/>
    <d v="2020-08-03T00:00:00"/>
    <s v="Julio - Septiembre"/>
    <n v="3"/>
    <n v="2"/>
    <s v="YILSON RAMIREZ SOLER"/>
    <s v="Cerrado"/>
    <s v="Agosto"/>
    <m/>
    <e v="#REF!"/>
    <e v="#REF!"/>
    <x v="0"/>
    <x v="0"/>
  </r>
  <r>
    <n v="3547"/>
    <n v="23657"/>
    <s v="Tramitar Peticiones"/>
    <d v="2020-08-01T00:00:00"/>
    <x v="7"/>
    <d v="2020-08-06T00:00:00"/>
    <s v="Julio - Septiembre"/>
    <n v="5"/>
    <n v="4"/>
    <s v="CAMILA ANDREA BURGOS MOLINA"/>
    <s v="Cerrado"/>
    <s v="Agosto"/>
    <m/>
    <e v="#REF!"/>
    <e v="#REF!"/>
    <x v="0"/>
    <x v="0"/>
  </r>
  <r>
    <n v="3548"/>
    <n v="23658"/>
    <s v="Tramitar Peticiones"/>
    <d v="2020-08-01T00:00:00"/>
    <x v="7"/>
    <d v="2020-08-06T00:00:00"/>
    <s v="Julio - Septiembre"/>
    <n v="5"/>
    <n v="4"/>
    <s v="MAURICIO CARDENAS"/>
    <s v="Cerrado"/>
    <s v="Agosto"/>
    <m/>
    <e v="#REF!"/>
    <e v="#REF!"/>
    <x v="0"/>
    <x v="0"/>
  </r>
  <r>
    <n v="3549"/>
    <n v="23659"/>
    <s v="Tramitar Peticiones"/>
    <d v="2020-08-01T00:00:00"/>
    <x v="7"/>
    <d v="2020-08-06T00:00:00"/>
    <s v="Julio - Septiembre"/>
    <n v="5"/>
    <n v="4"/>
    <s v="HORACIO SIERRA"/>
    <s v="Cerrado"/>
    <s v="Agosto"/>
    <m/>
    <e v="#REF!"/>
    <e v="#REF!"/>
    <x v="0"/>
    <x v="0"/>
  </r>
  <r>
    <n v="3550"/>
    <n v="23660"/>
    <s v="Tramitar Queja"/>
    <d v="2020-08-01T00:00:00"/>
    <x v="7"/>
    <d v="2020-08-03T00:00:00"/>
    <s v="Julio - Septiembre"/>
    <n v="2"/>
    <n v="1"/>
    <s v="Robinson navia ñañez"/>
    <s v="Cerrado"/>
    <s v="Agosto"/>
    <m/>
    <e v="#REF!"/>
    <e v="#REF!"/>
    <x v="0"/>
    <x v="0"/>
  </r>
  <r>
    <n v="3551"/>
    <n v="23661"/>
    <s v="Tramitar Queja"/>
    <d v="2020-08-01T00:00:00"/>
    <x v="7"/>
    <d v="2020-08-03T00:00:00"/>
    <s v="Julio - Septiembre"/>
    <n v="2"/>
    <n v="1"/>
    <s v="Sandra Milena Perez Trujillo"/>
    <s v="Cerrado"/>
    <s v="Agosto"/>
    <m/>
    <e v="#REF!"/>
    <e v="#REF!"/>
    <x v="0"/>
    <x v="0"/>
  </r>
  <r>
    <n v="3552"/>
    <n v="23662"/>
    <s v="Asignar Sugerencia"/>
    <d v="2020-08-01T00:00:00"/>
    <x v="7"/>
    <s v="Pendiente"/>
    <s v="Pendiente"/>
    <e v="#VALUE!"/>
    <e v="#VALUE!"/>
    <s v="miguel anibal toro lopera"/>
    <s v="Abierto"/>
    <s v="Pendiente"/>
    <m/>
    <e v="#REF!"/>
    <e v="#REF!"/>
    <x v="1"/>
    <x v="1"/>
  </r>
  <r>
    <n v="3553"/>
    <n v="23663"/>
    <s v="Tramitar Peticiones"/>
    <d v="2020-08-01T00:00:00"/>
    <x v="7"/>
    <d v="2020-08-06T00:00:00"/>
    <s v="Julio - Septiembre"/>
    <n v="5"/>
    <n v="4"/>
    <s v="TITO CHIRIVI CUBIDES"/>
    <s v="Cerrado"/>
    <s v="Agosto"/>
    <m/>
    <e v="#REF!"/>
    <e v="#REF!"/>
    <x v="0"/>
    <x v="0"/>
  </r>
  <r>
    <n v="3554"/>
    <n v="23664"/>
    <s v="Asignar Sugerencia"/>
    <d v="2020-08-01T00:00:00"/>
    <x v="7"/>
    <d v="2020-08-31T00:00:00"/>
    <s v="Julio - Septiembre"/>
    <n v="30"/>
    <n v="21"/>
    <s v="OSCAR RODRIGUEZ RIOS"/>
    <s v="Cerrado"/>
    <s v="Agosto"/>
    <m/>
    <e v="#REF!"/>
    <e v="#REF!"/>
    <x v="0"/>
    <x v="0"/>
  </r>
  <r>
    <n v="3555"/>
    <n v="23665"/>
    <s v="Tramitar Queja"/>
    <d v="2020-08-01T00:00:00"/>
    <x v="7"/>
    <d v="2020-08-03T00:00:00"/>
    <s v="Julio - Septiembre"/>
    <n v="2"/>
    <n v="1"/>
    <s v="Maira Alejandra Cardenas Quiroz"/>
    <s v="Cerrado"/>
    <s v="Agosto"/>
    <m/>
    <e v="#REF!"/>
    <e v="#REF!"/>
    <x v="0"/>
    <x v="0"/>
  </r>
  <r>
    <n v="3556"/>
    <n v="23666"/>
    <s v="Tramitar Queja"/>
    <d v="2020-08-01T00:00:00"/>
    <x v="7"/>
    <s v="Pendiente"/>
    <s v="Pendiente"/>
    <e v="#VALUE!"/>
    <e v="#VALUE!"/>
    <s v="Maria Consuelo Patiño Lopez"/>
    <s v="Abierto"/>
    <s v="Pendiente"/>
    <m/>
    <e v="#REF!"/>
    <e v="#REF!"/>
    <x v="1"/>
    <x v="1"/>
  </r>
  <r>
    <n v="3557"/>
    <n v="23667"/>
    <s v="Tramitar Queja"/>
    <d v="2020-08-01T00:00:00"/>
    <x v="7"/>
    <s v="Pendiente"/>
    <s v="Pendiente"/>
    <e v="#VALUE!"/>
    <e v="#VALUE!"/>
    <s v="solanyi viviana fernadez"/>
    <s v="Abierto"/>
    <s v="Pendiente"/>
    <m/>
    <e v="#REF!"/>
    <e v="#REF!"/>
    <x v="1"/>
    <x v="1"/>
  </r>
  <r>
    <n v="3558"/>
    <n v="23668"/>
    <s v="Tramitar Peticiones"/>
    <d v="2020-08-01T00:00:00"/>
    <x v="7"/>
    <d v="2020-08-06T00:00:00"/>
    <s v="Julio - Septiembre"/>
    <n v="5"/>
    <n v="4"/>
    <s v="VÍCTOR MAURICIO CAVIEDES CORTÉS"/>
    <s v="Cerrado"/>
    <s v="Agosto"/>
    <m/>
    <e v="#REF!"/>
    <e v="#REF!"/>
    <x v="0"/>
    <x v="0"/>
  </r>
  <r>
    <n v="3559"/>
    <n v="23669"/>
    <s v="Tramitar Peticiones"/>
    <d v="2020-08-02T00:00:00"/>
    <x v="7"/>
    <d v="2020-08-06T00:00:00"/>
    <s v="Julio - Septiembre"/>
    <n v="4"/>
    <n v="4"/>
    <s v="ALVARO QUINTERO SEPULVEDA"/>
    <s v="Cerrado"/>
    <s v="Agosto"/>
    <m/>
    <e v="#REF!"/>
    <e v="#REF!"/>
    <x v="0"/>
    <x v="0"/>
  </r>
  <r>
    <n v="3560"/>
    <n v="23670"/>
    <s v="Tramitar Reclamo"/>
    <d v="2020-08-02T00:00:00"/>
    <x v="7"/>
    <d v="2020-08-03T00:00:00"/>
    <s v="Julio - Septiembre"/>
    <n v="1"/>
    <n v="1"/>
    <s v="Luis Alfredo Aguilar Monsalve (privado de la libertad)"/>
    <s v="Cerrado"/>
    <s v="Agosto"/>
    <m/>
    <e v="#REF!"/>
    <e v="#REF!"/>
    <x v="0"/>
    <x v="0"/>
  </r>
  <r>
    <n v="3561"/>
    <n v="23671"/>
    <s v="Tramitar Peticiones"/>
    <d v="2020-08-02T00:00:00"/>
    <x v="7"/>
    <d v="2020-08-06T00:00:00"/>
    <s v="Julio - Septiembre"/>
    <n v="4"/>
    <n v="4"/>
    <s v="Johana Cirley Tacha Rojas"/>
    <s v="Cerrado"/>
    <s v="Agosto"/>
    <m/>
    <e v="#REF!"/>
    <e v="#REF!"/>
    <x v="0"/>
    <x v="0"/>
  </r>
  <r>
    <n v="3562"/>
    <n v="23672"/>
    <s v="Tramitar Reclamo"/>
    <d v="2020-08-02T00:00:00"/>
    <x v="7"/>
    <d v="2020-08-03T00:00:00"/>
    <s v="Julio - Septiembre"/>
    <n v="1"/>
    <n v="1"/>
    <s v="NESTOR JAVIER LOPEZ SOLARTE"/>
    <s v="Cerrado"/>
    <s v="Agosto"/>
    <m/>
    <e v="#REF!"/>
    <e v="#REF!"/>
    <x v="0"/>
    <x v="0"/>
  </r>
  <r>
    <n v="3563"/>
    <n v="23673"/>
    <s v="Tramitar Queja"/>
    <d v="2020-08-02T00:00:00"/>
    <x v="7"/>
    <d v="2020-08-05T00:00:00"/>
    <s v="Julio - Septiembre"/>
    <n v="3"/>
    <n v="3"/>
    <s v="BISMARCK COVILLA CAÑA"/>
    <s v="Cerrado"/>
    <s v="Agosto"/>
    <m/>
    <e v="#REF!"/>
    <e v="#REF!"/>
    <x v="0"/>
    <x v="0"/>
  </r>
  <r>
    <n v="3564"/>
    <n v="23674"/>
    <s v="Tramitar Peticiones"/>
    <d v="2020-08-03T00:00:00"/>
    <x v="7"/>
    <d v="2020-08-06T00:00:00"/>
    <s v="Julio - Septiembre"/>
    <n v="3"/>
    <n v="4"/>
    <s v="Wilson Hernandez Ovalle"/>
    <s v="Cerrado"/>
    <s v="Agosto"/>
    <m/>
    <e v="#REF!"/>
    <e v="#REF!"/>
    <x v="0"/>
    <x v="0"/>
  </r>
  <r>
    <n v="3565"/>
    <n v="23675"/>
    <s v="Tramitar Queja"/>
    <d v="2020-08-03T00:00:00"/>
    <x v="7"/>
    <s v="Pendiente"/>
    <s v="Pendiente"/>
    <e v="#VALUE!"/>
    <e v="#VALUE!"/>
    <s v="Marya Julieth Galeano Rave"/>
    <s v="Abierto"/>
    <s v="Pendiente"/>
    <m/>
    <e v="#REF!"/>
    <e v="#REF!"/>
    <x v="1"/>
    <x v="1"/>
  </r>
  <r>
    <n v="3566"/>
    <n v="23676"/>
    <s v="Tramitar Queja"/>
    <d v="2020-08-03T00:00:00"/>
    <x v="7"/>
    <d v="2020-08-06T00:00:00"/>
    <s v="Julio - Septiembre"/>
    <n v="3"/>
    <n v="4"/>
    <s v="Luis carlos Rubio"/>
    <s v="Cerrado"/>
    <s v="Agosto"/>
    <m/>
    <e v="#REF!"/>
    <e v="#REF!"/>
    <x v="0"/>
    <x v="0"/>
  </r>
  <r>
    <n v="3567"/>
    <n v="23677"/>
    <s v="Tramitar Queja"/>
    <d v="2020-08-03T00:00:00"/>
    <x v="7"/>
    <d v="2020-08-03T00:00:00"/>
    <s v="Julio - Septiembre"/>
    <n v="0"/>
    <n v="1"/>
    <s v="Jose Francisco Montufar Rodriguez."/>
    <s v="Cerrado"/>
    <s v="Agosto"/>
    <m/>
    <e v="#REF!"/>
    <e v="#REF!"/>
    <x v="0"/>
    <x v="0"/>
  </r>
  <r>
    <n v="3568"/>
    <n v="23678"/>
    <s v="Tramitar Peticiones"/>
    <d v="2020-08-03T00:00:00"/>
    <x v="7"/>
    <d v="2020-08-06T00:00:00"/>
    <s v="Julio - Septiembre"/>
    <n v="3"/>
    <n v="4"/>
    <s v="Alvaro Ossa Lenis"/>
    <s v="Cerrado"/>
    <s v="Agosto"/>
    <m/>
    <e v="#REF!"/>
    <e v="#REF!"/>
    <x v="0"/>
    <x v="0"/>
  </r>
  <r>
    <n v="3569"/>
    <n v="23679"/>
    <s v="Tramitar Reclamo"/>
    <d v="2020-08-03T00:00:00"/>
    <x v="7"/>
    <d v="2020-08-03T00:00:00"/>
    <s v="Julio - Septiembre"/>
    <n v="0"/>
    <n v="1"/>
    <s v="Liz Dayanna Walteros Salazar"/>
    <s v="Cerrado"/>
    <s v="Agosto"/>
    <m/>
    <e v="#REF!"/>
    <e v="#REF!"/>
    <x v="0"/>
    <x v="0"/>
  </r>
  <r>
    <n v="3570"/>
    <n v="23680"/>
    <s v="Tramitar Peticiones"/>
    <d v="2020-08-03T00:00:00"/>
    <x v="7"/>
    <d v="2020-08-06T00:00:00"/>
    <s v="Julio - Septiembre"/>
    <n v="3"/>
    <n v="4"/>
    <s v="Juliana Gafaro"/>
    <s v="Cerrado"/>
    <s v="Agosto"/>
    <m/>
    <e v="#REF!"/>
    <e v="#REF!"/>
    <x v="0"/>
    <x v="0"/>
  </r>
  <r>
    <n v="3571"/>
    <n v="23681"/>
    <s v="Tramitar Queja"/>
    <d v="2020-08-03T00:00:00"/>
    <x v="7"/>
    <d v="2020-08-06T00:00:00"/>
    <s v="Julio - Septiembre"/>
    <n v="3"/>
    <n v="4"/>
    <s v="Juliana Gafaro"/>
    <s v="Cerrado"/>
    <s v="Agosto"/>
    <m/>
    <e v="#REF!"/>
    <e v="#REF!"/>
    <x v="0"/>
    <x v="0"/>
  </r>
  <r>
    <n v="3572"/>
    <n v="23682"/>
    <s v="Tramitar Queja"/>
    <d v="2020-08-03T00:00:00"/>
    <x v="7"/>
    <d v="2020-08-06T00:00:00"/>
    <s v="Julio - Septiembre"/>
    <n v="3"/>
    <n v="4"/>
    <s v="Jesica Bernal"/>
    <s v="Cerrado"/>
    <s v="Agosto"/>
    <m/>
    <e v="#REF!"/>
    <e v="#REF!"/>
    <x v="0"/>
    <x v="0"/>
  </r>
  <r>
    <n v="3573"/>
    <n v="23683"/>
    <s v="Tramitar Peticiones"/>
    <d v="2020-08-03T00:00:00"/>
    <x v="7"/>
    <d v="2020-08-06T00:00:00"/>
    <s v="Julio - Septiembre"/>
    <n v="3"/>
    <n v="4"/>
    <s v="Cielo Baldovino Ortega"/>
    <s v="Cerrado"/>
    <s v="Agosto"/>
    <m/>
    <e v="#REF!"/>
    <e v="#REF!"/>
    <x v="0"/>
    <x v="0"/>
  </r>
  <r>
    <n v="3574"/>
    <n v="23684"/>
    <s v="Tramitar Reclamo"/>
    <d v="2020-08-03T00:00:00"/>
    <x v="7"/>
    <d v="2020-08-03T00:00:00"/>
    <s v="Julio - Septiembre"/>
    <n v="0"/>
    <n v="1"/>
    <s v="EDNA ROCÍO HERNÁNDEZ ANZOLA"/>
    <s v="Cerrado"/>
    <s v="Agosto"/>
    <m/>
    <e v="#REF!"/>
    <e v="#REF!"/>
    <x v="0"/>
    <x v="0"/>
  </r>
  <r>
    <n v="3575"/>
    <n v="23685"/>
    <s v="Tramitar Reclamo"/>
    <d v="2020-08-03T00:00:00"/>
    <x v="7"/>
    <d v="2020-08-03T00:00:00"/>
    <s v="Julio - Septiembre"/>
    <n v="0"/>
    <n v="1"/>
    <s v="CONSUELO DUQUE PEREZ"/>
    <s v="Cerrado"/>
    <s v="Agosto"/>
    <m/>
    <e v="#REF!"/>
    <e v="#REF!"/>
    <x v="0"/>
    <x v="0"/>
  </r>
  <r>
    <n v="3576"/>
    <n v="23686"/>
    <s v="Tramitar Peticiones"/>
    <d v="2020-08-03T00:00:00"/>
    <x v="7"/>
    <d v="2020-08-06T00:00:00"/>
    <s v="Julio - Septiembre"/>
    <n v="3"/>
    <n v="4"/>
    <s v="Juan Pablo Nuñez"/>
    <s v="Cerrado"/>
    <s v="Agosto"/>
    <m/>
    <e v="#REF!"/>
    <e v="#REF!"/>
    <x v="0"/>
    <x v="0"/>
  </r>
  <r>
    <n v="3577"/>
    <n v="23687"/>
    <s v="Tramitar Queja"/>
    <d v="2020-08-03T00:00:00"/>
    <x v="7"/>
    <d v="2020-08-03T00:00:00"/>
    <s v="Julio - Septiembre"/>
    <n v="0"/>
    <n v="1"/>
    <s v="Capitan LUIS CARLOS DE AVILA TURIZO"/>
    <s v="Cerrado"/>
    <s v="Agosto"/>
    <m/>
    <e v="#REF!"/>
    <e v="#REF!"/>
    <x v="0"/>
    <x v="0"/>
  </r>
  <r>
    <n v="3578"/>
    <n v="23688"/>
    <s v="Tramitar Queja"/>
    <d v="2020-08-03T00:00:00"/>
    <x v="7"/>
    <d v="2020-08-06T00:00:00"/>
    <s v="Julio - Septiembre"/>
    <n v="3"/>
    <n v="4"/>
    <s v="JOSE ANTONIO VEGA CRUZ"/>
    <s v="Cerrado"/>
    <s v="Agosto"/>
    <m/>
    <e v="#REF!"/>
    <e v="#REF!"/>
    <x v="0"/>
    <x v="0"/>
  </r>
  <r>
    <n v="3579"/>
    <n v="23689"/>
    <s v="Tramitar Queja"/>
    <d v="2020-08-03T00:00:00"/>
    <x v="7"/>
    <d v="2020-08-06T00:00:00"/>
    <s v="Julio - Septiembre"/>
    <n v="3"/>
    <n v="4"/>
    <s v="luis eduardo coy"/>
    <s v="Cerrado"/>
    <s v="Agosto"/>
    <m/>
    <e v="#REF!"/>
    <e v="#REF!"/>
    <x v="0"/>
    <x v="0"/>
  </r>
  <r>
    <n v="3580"/>
    <n v="23690"/>
    <s v="Tramitar Peticiones"/>
    <d v="2020-08-03T00:00:00"/>
    <x v="7"/>
    <d v="2020-08-06T00:00:00"/>
    <s v="Julio - Septiembre"/>
    <n v="3"/>
    <n v="4"/>
    <s v="JAIRO HELY AVILA SUAREZ"/>
    <s v="Cerrado"/>
    <s v="Agosto"/>
    <m/>
    <e v="#REF!"/>
    <e v="#REF!"/>
    <x v="0"/>
    <x v="0"/>
  </r>
  <r>
    <n v="3581"/>
    <n v="23691"/>
    <s v="Tramitar Peticiones"/>
    <d v="2020-08-03T00:00:00"/>
    <x v="7"/>
    <d v="2020-08-06T00:00:00"/>
    <s v="Julio - Septiembre"/>
    <n v="3"/>
    <n v="4"/>
    <s v="Jhosman Stiwar Mantilla Gamboa"/>
    <s v="Cerrado"/>
    <s v="Agosto"/>
    <m/>
    <e v="#REF!"/>
    <e v="#REF!"/>
    <x v="0"/>
    <x v="0"/>
  </r>
  <r>
    <n v="3582"/>
    <n v="23692"/>
    <s v="Tramitar Queja"/>
    <d v="2020-08-03T00:00:00"/>
    <x v="7"/>
    <s v="Pendiente"/>
    <s v="Pendiente"/>
    <e v="#VALUE!"/>
    <e v="#VALUE!"/>
    <s v="ANDREA PAOLA GARCIA CUADROS"/>
    <s v="Abierto"/>
    <s v="Pendiente"/>
    <m/>
    <e v="#REF!"/>
    <e v="#REF!"/>
    <x v="1"/>
    <x v="1"/>
  </r>
  <r>
    <n v="3583"/>
    <n v="23693"/>
    <s v="Tramitar Peticiones"/>
    <d v="2020-08-03T00:00:00"/>
    <x v="7"/>
    <d v="2020-08-06T00:00:00"/>
    <s v="Julio - Septiembre"/>
    <n v="3"/>
    <n v="4"/>
    <s v="gina malibet pinzon riveros"/>
    <s v="Cerrado"/>
    <s v="Agosto"/>
    <m/>
    <e v="#REF!"/>
    <e v="#REF!"/>
    <x v="0"/>
    <x v="0"/>
  </r>
  <r>
    <n v="3584"/>
    <n v="23694"/>
    <s v="Tramitar Queja"/>
    <d v="2020-08-03T00:00:00"/>
    <x v="7"/>
    <s v="Pendiente"/>
    <s v="Pendiente"/>
    <e v="#VALUE!"/>
    <e v="#VALUE!"/>
    <s v="ELIECER DE JESUS SIERRA TORRES"/>
    <s v="Abierto"/>
    <s v="Pendiente"/>
    <m/>
    <e v="#REF!"/>
    <e v="#REF!"/>
    <x v="1"/>
    <x v="1"/>
  </r>
  <r>
    <n v="3585"/>
    <n v="23695"/>
    <s v="Tramitar Queja"/>
    <d v="2020-08-03T00:00:00"/>
    <x v="7"/>
    <d v="2020-08-04T00:00:00"/>
    <s v="Julio - Septiembre"/>
    <n v="1"/>
    <n v="2"/>
    <s v="YURI CAROLINA"/>
    <s v="Cerrado"/>
    <s v="Agosto"/>
    <m/>
    <e v="#REF!"/>
    <e v="#REF!"/>
    <x v="0"/>
    <x v="0"/>
  </r>
  <r>
    <n v="3586"/>
    <n v="23696"/>
    <s v="Tramitar Peticiones"/>
    <d v="2020-08-03T00:00:00"/>
    <x v="7"/>
    <d v="2020-08-06T00:00:00"/>
    <s v="Julio - Septiembre"/>
    <n v="3"/>
    <n v="4"/>
    <s v="Diego Andrés Cardona Campuzano"/>
    <s v="Cerrado"/>
    <s v="Agosto"/>
    <m/>
    <e v="#REF!"/>
    <e v="#REF!"/>
    <x v="0"/>
    <x v="0"/>
  </r>
  <r>
    <n v="3587"/>
    <n v="23697"/>
    <s v="Tramitar Peticiones"/>
    <d v="2020-08-03T00:00:00"/>
    <x v="7"/>
    <d v="2020-08-06T00:00:00"/>
    <s v="Julio - Septiembre"/>
    <n v="3"/>
    <n v="4"/>
    <s v="monica juliana mancilla grass"/>
    <s v="Cerrado"/>
    <s v="Agosto"/>
    <m/>
    <e v="#REF!"/>
    <e v="#REF!"/>
    <x v="0"/>
    <x v="0"/>
  </r>
  <r>
    <n v="3588"/>
    <n v="23698"/>
    <s v="Tramitar Peticiones"/>
    <d v="2020-08-03T00:00:00"/>
    <x v="7"/>
    <d v="2020-08-06T00:00:00"/>
    <s v="Julio - Septiembre"/>
    <n v="3"/>
    <n v="4"/>
    <s v="Iván Darío Barrios Montero"/>
    <s v="Cerrado"/>
    <s v="Agosto"/>
    <m/>
    <e v="#REF!"/>
    <e v="#REF!"/>
    <x v="0"/>
    <x v="0"/>
  </r>
  <r>
    <n v="3589"/>
    <n v="23699"/>
    <s v="Tramitar Peticiones"/>
    <d v="2020-08-03T00:00:00"/>
    <x v="7"/>
    <d v="2020-08-06T00:00:00"/>
    <s v="Julio - Septiembre"/>
    <n v="3"/>
    <n v="4"/>
    <s v="Juan Sebastian Ballen Riveros"/>
    <s v="Cerrado"/>
    <s v="Agosto"/>
    <m/>
    <e v="#REF!"/>
    <e v="#REF!"/>
    <x v="0"/>
    <x v="0"/>
  </r>
  <r>
    <n v="3590"/>
    <n v="23700"/>
    <s v="Tramitar Reclamo"/>
    <d v="2020-08-03T00:00:00"/>
    <x v="7"/>
    <d v="2020-08-04T00:00:00"/>
    <s v="Julio - Septiembre"/>
    <n v="1"/>
    <n v="2"/>
    <s v="Claudia Patricia Parra Gra"/>
    <s v="Cerrado"/>
    <s v="Agosto"/>
    <m/>
    <e v="#REF!"/>
    <e v="#REF!"/>
    <x v="0"/>
    <x v="0"/>
  </r>
  <r>
    <n v="3591"/>
    <n v="23701"/>
    <s v="Tramitar Peticiones"/>
    <d v="2020-08-03T00:00:00"/>
    <x v="7"/>
    <d v="2020-08-06T00:00:00"/>
    <s v="Julio - Septiembre"/>
    <n v="3"/>
    <n v="4"/>
    <s v="JUAN FERLEY BARRERA SANCHEZ"/>
    <s v="Cerrado"/>
    <s v="Agosto"/>
    <m/>
    <e v="#REF!"/>
    <e v="#REF!"/>
    <x v="0"/>
    <x v="0"/>
  </r>
  <r>
    <n v="3592"/>
    <n v="23702"/>
    <s v="Tramitar Queja"/>
    <d v="2020-08-03T00:00:00"/>
    <x v="7"/>
    <d v="2020-08-04T00:00:00"/>
    <s v="Julio - Septiembre"/>
    <n v="1"/>
    <n v="2"/>
    <s v="ELSY ZAMBRANO BOLAÑOS"/>
    <s v="Cerrado"/>
    <s v="Agosto"/>
    <m/>
    <e v="#REF!"/>
    <e v="#REF!"/>
    <x v="0"/>
    <x v="0"/>
  </r>
  <r>
    <n v="3593"/>
    <n v="23703"/>
    <s v="Asignar Sugerencia"/>
    <d v="2020-08-03T00:00:00"/>
    <x v="7"/>
    <d v="2020-08-03T00:00:00"/>
    <s v="Julio - Septiembre"/>
    <n v="0"/>
    <n v="1"/>
    <s v="Pedro Carrascal Tafur"/>
    <s v="Cerrado"/>
    <s v="Agosto"/>
    <m/>
    <e v="#REF!"/>
    <e v="#REF!"/>
    <x v="0"/>
    <x v="0"/>
  </r>
  <r>
    <n v="3594"/>
    <n v="23704"/>
    <s v="Tramitar Peticiones"/>
    <d v="2020-08-03T00:00:00"/>
    <x v="7"/>
    <d v="2020-08-06T00:00:00"/>
    <s v="Julio - Septiembre"/>
    <n v="3"/>
    <n v="4"/>
    <s v="Leidy Johanna CastroCetina"/>
    <s v="Cerrado"/>
    <s v="Agosto"/>
    <m/>
    <e v="#REF!"/>
    <e v="#REF!"/>
    <x v="0"/>
    <x v="0"/>
  </r>
  <r>
    <n v="3595"/>
    <n v="23705"/>
    <s v="Tramitar Reclamo"/>
    <d v="2020-08-03T00:00:00"/>
    <x v="7"/>
    <d v="2020-08-04T00:00:00"/>
    <s v="Julio - Septiembre"/>
    <n v="1"/>
    <n v="2"/>
    <s v="Aurora Moreno"/>
    <s v="Cerrado"/>
    <s v="Agosto"/>
    <m/>
    <e v="#REF!"/>
    <e v="#REF!"/>
    <x v="0"/>
    <x v="0"/>
  </r>
  <r>
    <n v="3596"/>
    <n v="23706"/>
    <s v="Tramitar Queja"/>
    <d v="2020-08-03T00:00:00"/>
    <x v="7"/>
    <d v="2020-08-04T00:00:00"/>
    <s v="Julio - Septiembre"/>
    <n v="1"/>
    <n v="2"/>
    <s v="MABEL CRISTINA RUIZ SALAMANCA"/>
    <s v="Cerrado"/>
    <s v="Agosto"/>
    <m/>
    <e v="#REF!"/>
    <e v="#REF!"/>
    <x v="0"/>
    <x v="0"/>
  </r>
  <r>
    <n v="3597"/>
    <n v="23707"/>
    <s v="Tramitar Peticiones"/>
    <d v="2020-08-04T00:00:00"/>
    <x v="7"/>
    <d v="2020-08-06T00:00:00"/>
    <s v="Julio - Septiembre"/>
    <n v="2"/>
    <n v="3"/>
    <s v="JHON ALEJANDRO ROBELTO"/>
    <s v="Cerrado"/>
    <s v="Agosto"/>
    <m/>
    <e v="#REF!"/>
    <e v="#REF!"/>
    <x v="0"/>
    <x v="0"/>
  </r>
  <r>
    <n v="3598"/>
    <n v="23708"/>
    <s v="Tramitar Peticiones"/>
    <d v="2020-08-04T00:00:00"/>
    <x v="7"/>
    <d v="2020-08-06T00:00:00"/>
    <s v="Julio - Septiembre"/>
    <n v="2"/>
    <n v="3"/>
    <s v="SANDRA MARCELA PÉREZ CIFUENTES"/>
    <s v="Cerrado"/>
    <s v="Agosto"/>
    <m/>
    <e v="#REF!"/>
    <e v="#REF!"/>
    <x v="0"/>
    <x v="0"/>
  </r>
  <r>
    <n v="3599"/>
    <n v="23709"/>
    <s v="Tramitar Reclamo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x v="0"/>
    <x v="0"/>
  </r>
  <r>
    <n v="3600"/>
    <n v="23710"/>
    <s v="Tramitar Peticiones"/>
    <d v="2020-08-04T00:00:00"/>
    <x v="7"/>
    <d v="2020-08-06T00:00:00"/>
    <s v="Julio - Septiembre"/>
    <n v="2"/>
    <n v="3"/>
    <s v="Orlando Alfonso peña contreras"/>
    <s v="Cerrado"/>
    <s v="Agosto"/>
    <m/>
    <e v="#REF!"/>
    <e v="#REF!"/>
    <x v="0"/>
    <x v="0"/>
  </r>
  <r>
    <n v="3601"/>
    <n v="23711"/>
    <s v="Tramitar Peticiones"/>
    <d v="2020-08-04T00:00:00"/>
    <x v="7"/>
    <d v="2020-08-06T00:00:00"/>
    <s v="Julio - Septiembre"/>
    <n v="2"/>
    <n v="3"/>
    <s v="jhon nieves ramos"/>
    <s v="Cerrado"/>
    <s v="Agosto"/>
    <m/>
    <e v="#REF!"/>
    <e v="#REF!"/>
    <x v="0"/>
    <x v="0"/>
  </r>
  <r>
    <n v="3602"/>
    <n v="23712"/>
    <s v="Tramitar Queja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x v="0"/>
    <x v="0"/>
  </r>
  <r>
    <n v="3603"/>
    <n v="23713"/>
    <s v="Tramitar Reclamo"/>
    <d v="2020-08-04T00:00:00"/>
    <x v="7"/>
    <d v="2020-08-04T00:00:00"/>
    <s v="Julio - Septiembre"/>
    <n v="0"/>
    <n v="1"/>
    <s v="Orlando Alfonso peña contreras"/>
    <s v="Cerrado"/>
    <s v="Agosto"/>
    <m/>
    <e v="#REF!"/>
    <e v="#REF!"/>
    <x v="0"/>
    <x v="0"/>
  </r>
  <r>
    <n v="3604"/>
    <n v="23714"/>
    <s v="Tramitar Peticiones"/>
    <d v="2020-08-04T00:00:00"/>
    <x v="7"/>
    <d v="2020-08-06T00:00:00"/>
    <s v="Julio - Septiembre"/>
    <n v="2"/>
    <n v="3"/>
    <s v="Orlando Alfonso peña contreras"/>
    <s v="Cerrado"/>
    <s v="Agosto"/>
    <m/>
    <e v="#REF!"/>
    <e v="#REF!"/>
    <x v="0"/>
    <x v="0"/>
  </r>
  <r>
    <n v="3605"/>
    <n v="23715"/>
    <s v="Tramitar Queja"/>
    <d v="2020-08-04T00:00:00"/>
    <x v="7"/>
    <d v="2020-08-04T00:00:00"/>
    <s v="Julio - Septiembre"/>
    <n v="0"/>
    <n v="1"/>
    <s v="Jose Francisco Montufar Rodriguez."/>
    <s v="Cerrado"/>
    <s v="Agosto"/>
    <m/>
    <e v="#REF!"/>
    <e v="#REF!"/>
    <x v="0"/>
    <x v="0"/>
  </r>
  <r>
    <n v="3606"/>
    <n v="23716"/>
    <s v="Tramitar Peticiones"/>
    <d v="2020-08-04T00:00:00"/>
    <x v="7"/>
    <d v="2020-08-06T00:00:00"/>
    <s v="Julio - Septiembre"/>
    <n v="2"/>
    <n v="3"/>
    <s v="robinson arley parra"/>
    <s v="Cerrado"/>
    <s v="Agosto"/>
    <m/>
    <e v="#REF!"/>
    <e v="#REF!"/>
    <x v="0"/>
    <x v="0"/>
  </r>
  <r>
    <n v="3607"/>
    <n v="23717"/>
    <s v="Tramitar Peticiones"/>
    <d v="2020-08-04T00:00:00"/>
    <x v="7"/>
    <d v="2020-08-06T00:00:00"/>
    <s v="Julio - Septiembre"/>
    <n v="2"/>
    <n v="3"/>
    <s v="maria cristina galindo"/>
    <s v="Cerrado"/>
    <s v="Agosto"/>
    <m/>
    <e v="#REF!"/>
    <e v="#REF!"/>
    <x v="0"/>
    <x v="0"/>
  </r>
  <r>
    <n v="3608"/>
    <n v="23718"/>
    <s v="Tramitar Queja"/>
    <d v="2020-08-04T00:00:00"/>
    <x v="7"/>
    <d v="2020-08-04T00:00:00"/>
    <s v="Julio - Septiembre"/>
    <n v="0"/>
    <n v="1"/>
    <s v="Abogada Melba PArra"/>
    <s v="Cerrado"/>
    <s v="Agosto"/>
    <m/>
    <e v="#REF!"/>
    <e v="#REF!"/>
    <x v="0"/>
    <x v="0"/>
  </r>
  <r>
    <n v="3609"/>
    <n v="23719"/>
    <s v="Tramitar Queja"/>
    <d v="2020-08-04T00:00:00"/>
    <x v="7"/>
    <d v="2020-08-06T00:00:00"/>
    <s v="Julio - Septiembre"/>
    <n v="2"/>
    <n v="3"/>
    <s v="maria cristina galindo"/>
    <s v="Cerrado"/>
    <s v="Agosto"/>
    <m/>
    <e v="#REF!"/>
    <e v="#REF!"/>
    <x v="0"/>
    <x v="0"/>
  </r>
  <r>
    <n v="3610"/>
    <n v="23720"/>
    <s v="Tramitar Peticiones"/>
    <d v="2020-08-04T00:00:00"/>
    <x v="7"/>
    <d v="2020-08-06T00:00:00"/>
    <s v="Julio - Septiembre"/>
    <n v="2"/>
    <n v="3"/>
    <s v="Carolina Castillo"/>
    <s v="Cerrado"/>
    <s v="Agosto"/>
    <m/>
    <e v="#REF!"/>
    <e v="#REF!"/>
    <x v="0"/>
    <x v="0"/>
  </r>
  <r>
    <n v="3611"/>
    <n v="23721"/>
    <s v="Tramitar Queja"/>
    <d v="2020-08-04T00:00:00"/>
    <x v="7"/>
    <d v="2020-08-05T00:00:00"/>
    <s v="Julio - Septiembre"/>
    <n v="1"/>
    <n v="2"/>
    <s v="ANA CECILIA CUBILLOS ROMERO"/>
    <s v="Cerrado"/>
    <s v="Agosto"/>
    <m/>
    <e v="#REF!"/>
    <e v="#REF!"/>
    <x v="0"/>
    <x v="0"/>
  </r>
  <r>
    <n v="3612"/>
    <n v="23722"/>
    <s v="Tramitar Peticiones"/>
    <d v="2020-08-04T00:00:00"/>
    <x v="7"/>
    <d v="2020-08-06T00:00:00"/>
    <s v="Julio - Septiembre"/>
    <n v="2"/>
    <n v="3"/>
    <s v="CLARA MARTINEZ"/>
    <s v="Cerrado"/>
    <s v="Agosto"/>
    <m/>
    <e v="#REF!"/>
    <e v="#REF!"/>
    <x v="0"/>
    <x v="0"/>
  </r>
  <r>
    <n v="3613"/>
    <n v="23723"/>
    <s v="Tramitar Queja"/>
    <d v="2020-08-04T00:00:00"/>
    <x v="7"/>
    <d v="2020-08-04T00:00:00"/>
    <s v="Julio - Septiembre"/>
    <n v="0"/>
    <n v="1"/>
    <s v="MARIA MAGDALENA GONZALEZ VEGA"/>
    <s v="Cerrado"/>
    <s v="Agosto"/>
    <m/>
    <e v="#REF!"/>
    <e v="#REF!"/>
    <x v="0"/>
    <x v="0"/>
  </r>
  <r>
    <n v="3614"/>
    <n v="23724"/>
    <s v="Tramitar Peticiones"/>
    <d v="2020-08-04T00:00:00"/>
    <x v="7"/>
    <d v="2020-08-06T00:00:00"/>
    <s v="Julio - Septiembre"/>
    <n v="2"/>
    <n v="3"/>
    <s v="Francisco Javier alzate herrera"/>
    <s v="Cerrado"/>
    <s v="Agosto"/>
    <m/>
    <e v="#REF!"/>
    <e v="#REF!"/>
    <x v="0"/>
    <x v="0"/>
  </r>
  <r>
    <n v="3615"/>
    <n v="23725"/>
    <s v="Tramitar Peticiones"/>
    <d v="2020-08-04T00:00:00"/>
    <x v="7"/>
    <d v="2020-08-06T00:00:00"/>
    <s v="Julio - Septiembre"/>
    <n v="2"/>
    <n v="3"/>
    <s v="JESSICA CARVAJAL AGUIRRE"/>
    <s v="Cerrado"/>
    <s v="Agosto"/>
    <m/>
    <e v="#REF!"/>
    <e v="#REF!"/>
    <x v="0"/>
    <x v="0"/>
  </r>
  <r>
    <n v="3616"/>
    <n v="23726"/>
    <s v="Tramitar Reclamo"/>
    <d v="2020-08-04T00:00:00"/>
    <x v="7"/>
    <d v="2020-08-04T00:00:00"/>
    <s v="Julio - Septiembre"/>
    <n v="0"/>
    <n v="1"/>
    <s v="Claudia Patricia Parra Gra"/>
    <s v="Cerrado"/>
    <s v="Agosto"/>
    <m/>
    <e v="#REF!"/>
    <e v="#REF!"/>
    <x v="0"/>
    <x v="0"/>
  </r>
  <r>
    <n v="3617"/>
    <n v="23727"/>
    <s v="Tramitar Peticiones"/>
    <d v="2020-08-04T00:00:00"/>
    <x v="7"/>
    <d v="2020-08-06T00:00:00"/>
    <s v="Julio - Septiembre"/>
    <n v="2"/>
    <n v="3"/>
    <s v="EMIRIS NOVOA DITTA"/>
    <s v="Cerrado"/>
    <s v="Agosto"/>
    <m/>
    <e v="#REF!"/>
    <e v="#REF!"/>
    <x v="0"/>
    <x v="0"/>
  </r>
  <r>
    <n v="3618"/>
    <n v="23728"/>
    <s v="Tramitar Queja"/>
    <d v="2020-08-04T00:00:00"/>
    <x v="7"/>
    <s v="Pendiente"/>
    <s v="Pendiente"/>
    <e v="#VALUE!"/>
    <e v="#VALUE!"/>
    <s v="CINDY QUIMBAYO"/>
    <s v="Abierto"/>
    <s v="Pendiente"/>
    <m/>
    <e v="#REF!"/>
    <e v="#REF!"/>
    <x v="1"/>
    <x v="1"/>
  </r>
  <r>
    <n v="3619"/>
    <n v="23729"/>
    <s v="Tramitar Reclamo"/>
    <d v="2020-08-04T00:00:00"/>
    <x v="7"/>
    <d v="2020-08-05T00:00:00"/>
    <s v="Julio - Septiembre"/>
    <n v="1"/>
    <n v="2"/>
    <s v="JOSE EDUARDO MAYA AYUBI"/>
    <s v="Cerrado"/>
    <s v="Agosto"/>
    <m/>
    <e v="#REF!"/>
    <e v="#REF!"/>
    <x v="0"/>
    <x v="0"/>
  </r>
  <r>
    <n v="3620"/>
    <n v="23730"/>
    <s v="Tramitar Queja"/>
    <d v="2020-08-04T00:00:00"/>
    <x v="7"/>
    <d v="2020-08-14T00:00:00"/>
    <s v="Julio - Septiembre"/>
    <n v="10"/>
    <n v="9"/>
    <s v="Jaime Galeano Camacho"/>
    <s v="Cerrado"/>
    <s v="Agosto"/>
    <m/>
    <e v="#REF!"/>
    <e v="#REF!"/>
    <x v="0"/>
    <x v="0"/>
  </r>
  <r>
    <n v="3621"/>
    <n v="23731"/>
    <s v="Tramitar Queja"/>
    <d v="2020-08-04T00:00:00"/>
    <x v="7"/>
    <s v="Pendiente"/>
    <s v="Pendiente"/>
    <e v="#VALUE!"/>
    <e v="#VALUE!"/>
    <s v="LINA MARIA GARCIA OROZCO"/>
    <s v="Abierto"/>
    <s v="Pendiente"/>
    <m/>
    <e v="#REF!"/>
    <e v="#REF!"/>
    <x v="1"/>
    <x v="1"/>
  </r>
  <r>
    <n v="3622"/>
    <n v="23732"/>
    <s v="Tramitar Queja"/>
    <d v="2020-08-04T00:00:00"/>
    <x v="7"/>
    <d v="2020-08-05T00:00:00"/>
    <s v="Julio - Septiembre"/>
    <n v="1"/>
    <n v="2"/>
    <s v="Sandra baquero"/>
    <s v="Cerrado"/>
    <s v="Agosto"/>
    <m/>
    <e v="#REF!"/>
    <e v="#REF!"/>
    <x v="0"/>
    <x v="0"/>
  </r>
  <r>
    <n v="3623"/>
    <n v="23733"/>
    <s v="Tramitar Peticiones"/>
    <d v="2020-08-04T00:00:00"/>
    <x v="7"/>
    <d v="2020-08-06T00:00:00"/>
    <s v="Julio - Septiembre"/>
    <n v="2"/>
    <n v="3"/>
    <s v="ALONSO OSORIO PIEDRAHITA"/>
    <s v="Cerrado"/>
    <s v="Agosto"/>
    <m/>
    <e v="#REF!"/>
    <e v="#REF!"/>
    <x v="0"/>
    <x v="0"/>
  </r>
  <r>
    <n v="3624"/>
    <n v="23734"/>
    <s v="Tramitar Peticiones"/>
    <d v="2020-08-04T00:00:00"/>
    <x v="7"/>
    <d v="2020-08-06T00:00:00"/>
    <s v="Julio - Septiembre"/>
    <n v="2"/>
    <n v="3"/>
    <s v="Sebastian David Martinez Vargas"/>
    <s v="Cerrado"/>
    <s v="Agosto"/>
    <m/>
    <e v="#REF!"/>
    <e v="#REF!"/>
    <x v="0"/>
    <x v="0"/>
  </r>
  <r>
    <n v="3625"/>
    <n v="23735"/>
    <s v="Tramitar Peticiones"/>
    <d v="2020-08-04T00:00:00"/>
    <x v="7"/>
    <d v="2020-08-06T00:00:00"/>
    <s v="Julio - Septiembre"/>
    <n v="2"/>
    <n v="3"/>
    <s v="Jeannetth Maritza Corredor Duitama"/>
    <s v="Cerrado"/>
    <s v="Agosto"/>
    <m/>
    <e v="#REF!"/>
    <e v="#REF!"/>
    <x v="0"/>
    <x v="0"/>
  </r>
  <r>
    <n v="3626"/>
    <n v="23736"/>
    <s v="Tramitar Queja"/>
    <d v="2020-08-04T00:00:00"/>
    <x v="7"/>
    <s v="Pendiente"/>
    <s v="Pendiente"/>
    <e v="#VALUE!"/>
    <e v="#VALUE!"/>
    <s v="ALEX ALBERTO RAMIREZ ARTUZ"/>
    <s v="Abierto"/>
    <s v="Pendiente"/>
    <m/>
    <e v="#REF!"/>
    <e v="#REF!"/>
    <x v="1"/>
    <x v="1"/>
  </r>
  <r>
    <n v="3627"/>
    <n v="23737"/>
    <s v="Tramitar Peticiones"/>
    <d v="2020-08-04T00:00:00"/>
    <x v="7"/>
    <d v="2020-08-06T00:00:00"/>
    <s v="Julio - Septiembre"/>
    <n v="2"/>
    <n v="3"/>
    <s v="Yonnier Alexander clavijo"/>
    <s v="Cerrado"/>
    <s v="Agosto"/>
    <m/>
    <e v="#REF!"/>
    <e v="#REF!"/>
    <x v="0"/>
    <x v="0"/>
  </r>
  <r>
    <n v="3628"/>
    <n v="23738"/>
    <s v="Tramitar Peticiones"/>
    <d v="2020-08-04T00:00:00"/>
    <x v="7"/>
    <d v="2020-08-06T00:00:00"/>
    <s v="Julio - Septiembre"/>
    <n v="2"/>
    <n v="3"/>
    <s v="LUIS ENRIQUE HERNANDEZ RINCON"/>
    <s v="Cerrado"/>
    <s v="Agosto"/>
    <m/>
    <e v="#REF!"/>
    <e v="#REF!"/>
    <x v="0"/>
    <x v="0"/>
  </r>
  <r>
    <n v="3629"/>
    <n v="23739"/>
    <s v="Tramitar Queja"/>
    <d v="2020-08-04T00:00:00"/>
    <x v="7"/>
    <s v="Pendiente"/>
    <s v="Pendiente"/>
    <e v="#VALUE!"/>
    <e v="#VALUE!"/>
    <s v="Mauricio Enrique Castro Zuluaga"/>
    <s v="Abierto"/>
    <s v="Pendiente"/>
    <m/>
    <e v="#REF!"/>
    <e v="#REF!"/>
    <x v="1"/>
    <x v="1"/>
  </r>
  <r>
    <n v="3630"/>
    <n v="23740"/>
    <s v="Tramitar Queja"/>
    <d v="2020-08-04T00:00:00"/>
    <x v="7"/>
    <d v="2020-08-05T00:00:00"/>
    <s v="Julio - Septiembre"/>
    <n v="1"/>
    <n v="2"/>
    <s v="Diego Torres Donhato"/>
    <s v="Cerrado"/>
    <s v="Agosto"/>
    <m/>
    <e v="#REF!"/>
    <e v="#REF!"/>
    <x v="0"/>
    <x v="0"/>
  </r>
  <r>
    <n v="3631"/>
    <n v="23741"/>
    <s v="Tramitar Peticiones"/>
    <d v="2020-08-04T00:00:00"/>
    <x v="7"/>
    <d v="2020-08-06T00:00:00"/>
    <s v="Julio - Septiembre"/>
    <n v="2"/>
    <n v="3"/>
    <s v="comunidad Indígena Dujos tamaz del caguan paniquita"/>
    <s v="Cerrado"/>
    <s v="Agosto"/>
    <m/>
    <e v="#REF!"/>
    <e v="#REF!"/>
    <x v="0"/>
    <x v="0"/>
  </r>
  <r>
    <n v="3632"/>
    <n v="23742"/>
    <s v="Tramitar Queja"/>
    <d v="2020-08-04T00:00:00"/>
    <x v="7"/>
    <d v="2020-08-05T00:00:00"/>
    <s v="Julio - Septiembre"/>
    <n v="1"/>
    <n v="2"/>
    <s v="yoana moncayo robayo"/>
    <s v="Cerrado"/>
    <s v="Agosto"/>
    <m/>
    <e v="#REF!"/>
    <e v="#REF!"/>
    <x v="0"/>
    <x v="0"/>
  </r>
  <r>
    <n v="3633"/>
    <n v="23743"/>
    <s v="Tramitar Peticiones"/>
    <d v="2020-08-04T00:00:00"/>
    <x v="7"/>
    <d v="2020-08-10T00:00:00"/>
    <s v="Julio - Septiembre"/>
    <n v="6"/>
    <n v="5"/>
    <s v="José Antonio Chávez suarez"/>
    <s v="Cerrado"/>
    <s v="Agosto"/>
    <m/>
    <e v="#REF!"/>
    <e v="#REF!"/>
    <x v="0"/>
    <x v="0"/>
  </r>
  <r>
    <n v="3634"/>
    <n v="23744"/>
    <s v="Tramitar Peticiones"/>
    <d v="2020-08-04T00:00:00"/>
    <x v="7"/>
    <d v="2020-08-10T00:00:00"/>
    <s v="Julio - Septiembre"/>
    <n v="6"/>
    <n v="5"/>
    <s v="Leidy Zamira Sierra Perez"/>
    <s v="Cerrado"/>
    <s v="Agosto"/>
    <m/>
    <e v="#REF!"/>
    <e v="#REF!"/>
    <x v="0"/>
    <x v="0"/>
  </r>
  <r>
    <n v="3635"/>
    <n v="23745"/>
    <s v="Tramitar Peticiones"/>
    <d v="2020-08-04T00:00:00"/>
    <x v="7"/>
    <d v="2020-08-10T00:00:00"/>
    <s v="Julio - Septiembre"/>
    <n v="6"/>
    <n v="5"/>
    <s v="Wendy Gisell Martinez ramirez"/>
    <s v="Cerrado"/>
    <s v="Agosto"/>
    <m/>
    <e v="#REF!"/>
    <e v="#REF!"/>
    <x v="0"/>
    <x v="0"/>
  </r>
  <r>
    <n v="3636"/>
    <n v="23746"/>
    <s v="Tramitar Reclamo"/>
    <d v="2020-08-04T00:00:00"/>
    <x v="7"/>
    <d v="2020-08-05T00:00:00"/>
    <s v="Julio - Septiembre"/>
    <n v="1"/>
    <n v="2"/>
    <s v="Rafael Alonso Moreno Cardona"/>
    <s v="Cerrado"/>
    <s v="Agosto"/>
    <m/>
    <e v="#REF!"/>
    <e v="#REF!"/>
    <x v="0"/>
    <x v="0"/>
  </r>
  <r>
    <n v="3637"/>
    <n v="23747"/>
    <s v="Tramitar Reclamo"/>
    <d v="2020-08-04T00:00:00"/>
    <x v="7"/>
    <d v="2020-08-05T00:00:00"/>
    <s v="Julio - Septiembre"/>
    <n v="1"/>
    <n v="2"/>
    <s v="Rafael Alonso Moreno Cardona"/>
    <s v="Cerrado"/>
    <s v="Agosto"/>
    <m/>
    <e v="#REF!"/>
    <e v="#REF!"/>
    <x v="0"/>
    <x v="0"/>
  </r>
  <r>
    <n v="3638"/>
    <n v="23748"/>
    <s v="Tramitar Queja"/>
    <d v="2020-08-05T00:00:00"/>
    <x v="7"/>
    <s v="Pendiente"/>
    <s v="Pendiente"/>
    <e v="#VALUE!"/>
    <e v="#VALUE!"/>
    <s v="DIEGO LEÓN TAMAYO CASTRO"/>
    <s v="Abierto"/>
    <s v="Pendiente"/>
    <m/>
    <e v="#REF!"/>
    <e v="#REF!"/>
    <x v="1"/>
    <x v="1"/>
  </r>
  <r>
    <n v="3639"/>
    <n v="23749"/>
    <s v="Tramitar Peticiones"/>
    <d v="2020-08-05T00:00:00"/>
    <x v="7"/>
    <d v="2020-08-10T00:00:00"/>
    <s v="Julio - Septiembre"/>
    <n v="5"/>
    <n v="4"/>
    <s v="Jose Francisco Montufar Rodriguez."/>
    <s v="Cerrado"/>
    <s v="Agosto"/>
    <m/>
    <e v="#REF!"/>
    <e v="#REF!"/>
    <x v="0"/>
    <x v="0"/>
  </r>
  <r>
    <n v="3640"/>
    <n v="23750"/>
    <s v="Tramitar Queja"/>
    <d v="2020-08-05T00:00:00"/>
    <x v="7"/>
    <d v="2020-08-05T00:00:00"/>
    <s v="Julio - Septiembre"/>
    <n v="0"/>
    <n v="1"/>
    <s v="Jose Francisco Montufar Rodriguez."/>
    <s v="Cerrado"/>
    <s v="Agosto"/>
    <m/>
    <e v="#REF!"/>
    <e v="#REF!"/>
    <x v="0"/>
    <x v="0"/>
  </r>
  <r>
    <n v="3641"/>
    <n v="23751"/>
    <s v="Tramitar Queja"/>
    <d v="2020-08-05T00:00:00"/>
    <x v="7"/>
    <d v="2020-08-05T00:00:00"/>
    <s v="Julio - Septiembre"/>
    <n v="0"/>
    <n v="1"/>
    <s v="EDILBERTO LARA GONZALEZ"/>
    <s v="Cerrado"/>
    <s v="Agosto"/>
    <m/>
    <e v="#REF!"/>
    <e v="#REF!"/>
    <x v="0"/>
    <x v="0"/>
  </r>
  <r>
    <n v="3642"/>
    <n v="23752"/>
    <s v="Tramitar Queja"/>
    <d v="2020-08-05T00:00:00"/>
    <x v="7"/>
    <d v="2020-08-05T00:00:00"/>
    <s v="Julio - Septiembre"/>
    <n v="0"/>
    <n v="1"/>
    <s v="Yerilyn Rocío Varela Olarte"/>
    <s v="Cerrado"/>
    <s v="Agosto"/>
    <m/>
    <e v="#REF!"/>
    <e v="#REF!"/>
    <x v="0"/>
    <x v="0"/>
  </r>
  <r>
    <n v="3643"/>
    <n v="23753"/>
    <s v="Tramitar Reclamo"/>
    <d v="2020-08-05T00:00:00"/>
    <x v="7"/>
    <d v="2020-08-06T00:00:00"/>
    <s v="Julio - Septiembre"/>
    <n v="1"/>
    <n v="2"/>
    <s v="jhon nieves ramos"/>
    <s v="Cerrado"/>
    <s v="Agosto"/>
    <m/>
    <e v="#REF!"/>
    <e v="#REF!"/>
    <x v="0"/>
    <x v="0"/>
  </r>
  <r>
    <n v="3644"/>
    <n v="23754"/>
    <s v="Tramitar Peticiones"/>
    <d v="2020-08-05T00:00:00"/>
    <x v="7"/>
    <d v="2020-08-10T00:00:00"/>
    <s v="Julio - Septiembre"/>
    <n v="5"/>
    <n v="4"/>
    <s v="Gloria Maria Camacho Gil"/>
    <s v="Cerrado"/>
    <s v="Agosto"/>
    <m/>
    <e v="#REF!"/>
    <e v="#REF!"/>
    <x v="0"/>
    <x v="0"/>
  </r>
  <r>
    <n v="3645"/>
    <n v="23755"/>
    <s v="Tramitar Peticiones"/>
    <d v="2020-08-05T00:00:00"/>
    <x v="7"/>
    <d v="2020-08-11T00:00:00"/>
    <s v="Julio - Septiembre"/>
    <n v="6"/>
    <n v="5"/>
    <s v="PEDRO JOSE RUIZ"/>
    <s v="Cerrado"/>
    <s v="Agosto"/>
    <m/>
    <e v="#REF!"/>
    <e v="#REF!"/>
    <x v="0"/>
    <x v="0"/>
  </r>
  <r>
    <n v="3646"/>
    <n v="23756"/>
    <s v="Tramitar Peticiones"/>
    <d v="2020-08-05T00:00:00"/>
    <x v="7"/>
    <d v="2020-08-11T00:00:00"/>
    <s v="Julio - Septiembre"/>
    <n v="6"/>
    <n v="5"/>
    <s v="VICTOR ANDRES BARON"/>
    <s v="Cerrado"/>
    <s v="Agosto"/>
    <m/>
    <e v="#REF!"/>
    <e v="#REF!"/>
    <x v="0"/>
    <x v="0"/>
  </r>
  <r>
    <n v="3647"/>
    <n v="23757"/>
    <s v="Tramitar Peticiones"/>
    <d v="2020-08-05T00:00:00"/>
    <x v="7"/>
    <d v="2020-08-11T00:00:00"/>
    <s v="Julio - Septiembre"/>
    <n v="6"/>
    <n v="5"/>
    <s v="FERNANDO RODRIGUEZ OLMOS"/>
    <s v="Cerrado"/>
    <s v="Agosto"/>
    <m/>
    <e v="#REF!"/>
    <e v="#REF!"/>
    <x v="0"/>
    <x v="0"/>
  </r>
  <r>
    <n v="3648"/>
    <n v="23758"/>
    <s v="Tramitar Peticiones"/>
    <d v="2020-08-05T00:00:00"/>
    <x v="7"/>
    <d v="2020-08-11T00:00:00"/>
    <s v="Julio - Septiembre"/>
    <n v="6"/>
    <n v="5"/>
    <s v="HENRY JESUS ARENAS VILLAREAL"/>
    <s v="Cerrado"/>
    <s v="Agosto"/>
    <m/>
    <e v="#REF!"/>
    <e v="#REF!"/>
    <x v="0"/>
    <x v="0"/>
  </r>
  <r>
    <n v="3649"/>
    <n v="23759"/>
    <s v="Tramitar Peticiones"/>
    <d v="2020-08-05T00:00:00"/>
    <x v="7"/>
    <d v="2020-08-11T00:00:00"/>
    <s v="Julio - Septiembre"/>
    <n v="6"/>
    <n v="5"/>
    <s v="Fredy Alexander Aristizabal Gutierrez"/>
    <s v="Cerrado"/>
    <s v="Agosto"/>
    <m/>
    <e v="#REF!"/>
    <e v="#REF!"/>
    <x v="0"/>
    <x v="0"/>
  </r>
  <r>
    <n v="3650"/>
    <n v="23760"/>
    <s v="Tramitar Peticiones"/>
    <d v="2020-08-05T00:00:00"/>
    <x v="7"/>
    <d v="2020-08-11T00:00:00"/>
    <s v="Julio - Septiembre"/>
    <n v="6"/>
    <n v="5"/>
    <s v="Juan Carlos Palacio"/>
    <s v="Cerrado"/>
    <s v="Agosto"/>
    <m/>
    <e v="#REF!"/>
    <e v="#REF!"/>
    <x v="0"/>
    <x v="0"/>
  </r>
  <r>
    <n v="3651"/>
    <n v="23761"/>
    <s v="Tramitar Peticiones"/>
    <d v="2020-08-05T00:00:00"/>
    <x v="7"/>
    <d v="2020-08-11T00:00:00"/>
    <s v="Julio - Septiembre"/>
    <n v="6"/>
    <n v="5"/>
    <s v="MARCO ANTONIO TORRES BONILLA"/>
    <s v="Cerrado"/>
    <s v="Agosto"/>
    <m/>
    <e v="#REF!"/>
    <e v="#REF!"/>
    <x v="0"/>
    <x v="0"/>
  </r>
  <r>
    <n v="3652"/>
    <n v="23762"/>
    <s v="Tramitar Peticiones"/>
    <d v="2020-08-05T00:00:00"/>
    <x v="7"/>
    <d v="2020-08-11T00:00:00"/>
    <s v="Julio - Septiembre"/>
    <n v="6"/>
    <n v="5"/>
    <s v="MUNICIPIO DE JAMUNDÍ"/>
    <s v="Cerrado"/>
    <s v="Agosto"/>
    <m/>
    <e v="#REF!"/>
    <e v="#REF!"/>
    <x v="0"/>
    <x v="0"/>
  </r>
  <r>
    <n v="3653"/>
    <n v="23763"/>
    <s v="Tramitar Queja"/>
    <d v="2020-08-05T00:00:00"/>
    <x v="7"/>
    <s v="Pendiente"/>
    <s v="Pendiente"/>
    <e v="#VALUE!"/>
    <e v="#VALUE!"/>
    <s v="Carlos Alfredo Plata Serrano"/>
    <s v="Abierto"/>
    <s v="Pendiente"/>
    <m/>
    <e v="#REF!"/>
    <e v="#REF!"/>
    <x v="1"/>
    <x v="1"/>
  </r>
  <r>
    <n v="3654"/>
    <n v="23764"/>
    <s v="Tramitar Peticiones"/>
    <d v="2020-08-05T00:00:00"/>
    <x v="7"/>
    <d v="2020-08-11T00:00:00"/>
    <s v="Julio - Septiembre"/>
    <n v="6"/>
    <n v="5"/>
    <s v="CARLOS CHAVARRO"/>
    <s v="Cerrado"/>
    <s v="Agosto"/>
    <m/>
    <e v="#REF!"/>
    <e v="#REF!"/>
    <x v="0"/>
    <x v="0"/>
  </r>
  <r>
    <n v="3655"/>
    <n v="23765"/>
    <s v="Tramitar Reclamo"/>
    <d v="2020-08-05T00:00:00"/>
    <x v="7"/>
    <d v="2020-08-06T00:00:00"/>
    <s v="Julio - Septiembre"/>
    <n v="1"/>
    <n v="2"/>
    <s v="ERNESTO ARIZA GOMEZ"/>
    <s v="Cerrado"/>
    <s v="Agosto"/>
    <m/>
    <e v="#REF!"/>
    <e v="#REF!"/>
    <x v="0"/>
    <x v="0"/>
  </r>
  <r>
    <n v="3656"/>
    <n v="23766"/>
    <s v="Tramitar Queja"/>
    <d v="2020-08-05T00:00:00"/>
    <x v="7"/>
    <d v="2020-08-06T00:00:00"/>
    <s v="Julio - Septiembre"/>
    <n v="1"/>
    <n v="2"/>
    <s v="Mónica Patricia Medina Gutiérrez"/>
    <s v="Cerrado"/>
    <s v="Agosto"/>
    <m/>
    <e v="#REF!"/>
    <e v="#REF!"/>
    <x v="0"/>
    <x v="0"/>
  </r>
  <r>
    <n v="3657"/>
    <n v="23767"/>
    <s v="Tramitar Reclamo"/>
    <d v="2020-08-05T00:00:00"/>
    <x v="7"/>
    <d v="2020-08-06T00:00:00"/>
    <s v="Julio - Septiembre"/>
    <n v="1"/>
    <n v="2"/>
    <s v="Beatriz Estela Roa de Rodriguez"/>
    <s v="Cerrado"/>
    <s v="Agosto"/>
    <m/>
    <e v="#REF!"/>
    <e v="#REF!"/>
    <x v="0"/>
    <x v="0"/>
  </r>
  <r>
    <n v="3658"/>
    <n v="23768"/>
    <s v="Tramitar Peticiones"/>
    <d v="2020-08-05T00:00:00"/>
    <x v="7"/>
    <d v="2020-08-11T00:00:00"/>
    <s v="Julio - Septiembre"/>
    <n v="6"/>
    <n v="5"/>
    <s v="Ana Maria Ordoñez Arzuza"/>
    <s v="Cerrado"/>
    <s v="Agosto"/>
    <m/>
    <e v="#REF!"/>
    <e v="#REF!"/>
    <x v="0"/>
    <x v="0"/>
  </r>
  <r>
    <n v="3659"/>
    <n v="23769"/>
    <s v="Tramitar Peticiones"/>
    <d v="2020-08-05T00:00:00"/>
    <x v="7"/>
    <d v="2020-08-11T00:00:00"/>
    <s v="Julio - Septiembre"/>
    <n v="6"/>
    <n v="5"/>
    <s v="Maria Fernanda"/>
    <s v="Cerrado"/>
    <s v="Agosto"/>
    <m/>
    <e v="#REF!"/>
    <e v="#REF!"/>
    <x v="0"/>
    <x v="0"/>
  </r>
  <r>
    <n v="3660"/>
    <n v="23770"/>
    <s v="Tramitar Reclamo"/>
    <d v="2020-08-05T00:00:00"/>
    <x v="7"/>
    <d v="2020-08-06T00:00:00"/>
    <s v="Julio - Septiembre"/>
    <n v="1"/>
    <n v="2"/>
    <s v="Ana Maria Barrios Villamil"/>
    <s v="Cerrado"/>
    <s v="Agosto"/>
    <m/>
    <e v="#REF!"/>
    <e v="#REF!"/>
    <x v="0"/>
    <x v="0"/>
  </r>
  <r>
    <n v="3661"/>
    <n v="23771"/>
    <s v="Tramitar Queja"/>
    <d v="2020-08-05T00:00:00"/>
    <x v="7"/>
    <d v="2020-08-05T00:00:00"/>
    <s v="Julio - Septiembre"/>
    <n v="0"/>
    <n v="1"/>
    <s v="Mauricio Fernando Rey Hoyos"/>
    <s v="Cerrado"/>
    <s v="Agosto"/>
    <m/>
    <e v="#REF!"/>
    <e v="#REF!"/>
    <x v="0"/>
    <x v="0"/>
  </r>
  <r>
    <n v="3662"/>
    <n v="23772"/>
    <s v="Tramitar Peticiones"/>
    <d v="2020-08-05T00:00:00"/>
    <x v="7"/>
    <d v="2020-08-11T00:00:00"/>
    <s v="Julio - Septiembre"/>
    <n v="6"/>
    <n v="5"/>
    <s v="YEIMI LILIANA GARZON UBAQUE"/>
    <s v="Cerrado"/>
    <s v="Agosto"/>
    <m/>
    <e v="#REF!"/>
    <e v="#REF!"/>
    <x v="0"/>
    <x v="0"/>
  </r>
  <r>
    <n v="3663"/>
    <n v="23773"/>
    <s v="Tramitar Queja"/>
    <d v="2020-08-05T00:00:00"/>
    <x v="7"/>
    <d v="2020-08-06T00:00:00"/>
    <s v="Julio - Septiembre"/>
    <n v="1"/>
    <n v="2"/>
    <s v="ANDRES GUERRERO MATIZ"/>
    <s v="Cerrado"/>
    <s v="Agosto"/>
    <m/>
    <e v="#REF!"/>
    <e v="#REF!"/>
    <x v="0"/>
    <x v="0"/>
  </r>
  <r>
    <n v="3664"/>
    <n v="23774"/>
    <s v="Tramitar Peticiones"/>
    <d v="2020-08-05T00:00:00"/>
    <x v="7"/>
    <d v="2020-08-11T00:00:00"/>
    <s v="Julio - Septiembre"/>
    <n v="6"/>
    <n v="5"/>
    <s v="Diego Galvis Castaño"/>
    <s v="Cerrado"/>
    <s v="Agosto"/>
    <m/>
    <e v="#REF!"/>
    <e v="#REF!"/>
    <x v="0"/>
    <x v="0"/>
  </r>
  <r>
    <n v="3665"/>
    <n v="23775"/>
    <s v="Tramitar Peticiones"/>
    <d v="2020-08-05T00:00:00"/>
    <x v="7"/>
    <d v="2020-08-06T00:00:00"/>
    <s v="Julio - Septiembre"/>
    <n v="1"/>
    <n v="2"/>
    <s v="Fabian Alberto Marulanda"/>
    <s v="Cerrado"/>
    <s v="Agosto"/>
    <m/>
    <e v="#REF!"/>
    <e v="#REF!"/>
    <x v="0"/>
    <x v="0"/>
  </r>
  <r>
    <n v="3666"/>
    <n v="23776"/>
    <s v="Tramitar Queja"/>
    <d v="2020-08-05T00:00:00"/>
    <x v="7"/>
    <s v="Pendiente"/>
    <s v="Pendiente"/>
    <e v="#VALUE!"/>
    <e v="#VALUE!"/>
    <s v="ALEX ALBERTO RAMIREZ ARTUZ"/>
    <s v="Abierto"/>
    <s v="Pendiente"/>
    <m/>
    <e v="#REF!"/>
    <e v="#REF!"/>
    <x v="1"/>
    <x v="1"/>
  </r>
  <r>
    <n v="3667"/>
    <n v="23777"/>
    <s v="Tramitar Queja"/>
    <d v="2020-08-05T00:00:00"/>
    <x v="7"/>
    <d v="2020-08-06T00:00:00"/>
    <s v="Julio - Septiembre"/>
    <n v="1"/>
    <n v="2"/>
    <s v="ALEX ALBERTO RAMIREZ ARTUZ"/>
    <s v="Cerrado"/>
    <s v="Agosto"/>
    <m/>
    <e v="#REF!"/>
    <e v="#REF!"/>
    <x v="0"/>
    <x v="0"/>
  </r>
  <r>
    <n v="3668"/>
    <n v="23778"/>
    <s v="Tramitar Peticiones"/>
    <d v="2020-08-05T00:00:00"/>
    <x v="7"/>
    <d v="2020-08-11T00:00:00"/>
    <s v="Julio - Septiembre"/>
    <n v="6"/>
    <n v="5"/>
    <s v="Luz Mary Santos García"/>
    <s v="Cerrado"/>
    <s v="Agosto"/>
    <m/>
    <e v="#REF!"/>
    <e v="#REF!"/>
    <x v="0"/>
    <x v="0"/>
  </r>
  <r>
    <n v="3669"/>
    <n v="23779"/>
    <s v="Tramitar Peticiones"/>
    <d v="2020-08-05T00:00:00"/>
    <x v="7"/>
    <d v="2020-08-11T00:00:00"/>
    <s v="Julio - Septiembre"/>
    <n v="6"/>
    <n v="5"/>
    <s v="JOHANA PINTO SUAREZ"/>
    <s v="Cerrado"/>
    <s v="Agosto"/>
    <m/>
    <e v="#REF!"/>
    <e v="#REF!"/>
    <x v="0"/>
    <x v="0"/>
  </r>
  <r>
    <n v="3670"/>
    <n v="23780"/>
    <s v="Tramitar Peticiones"/>
    <d v="2020-08-05T00:00:00"/>
    <x v="7"/>
    <d v="2020-08-11T00:00:00"/>
    <s v="Julio - Septiembre"/>
    <n v="6"/>
    <n v="5"/>
    <s v="EDUARDO FLOREZ BARRIOS"/>
    <s v="Cerrado"/>
    <s v="Agosto"/>
    <m/>
    <e v="#REF!"/>
    <e v="#REF!"/>
    <x v="0"/>
    <x v="0"/>
  </r>
  <r>
    <n v="3671"/>
    <n v="23781"/>
    <s v="Tramitar Queja"/>
    <d v="2020-08-06T00:00:00"/>
    <x v="7"/>
    <d v="2020-08-06T00:00:00"/>
    <s v="Julio - Septiembre"/>
    <n v="0"/>
    <n v="1"/>
    <s v="ALDENUR BECERRA SANCHEZ"/>
    <s v="Cerrado"/>
    <s v="Agosto"/>
    <m/>
    <e v="#REF!"/>
    <e v="#REF!"/>
    <x v="0"/>
    <x v="0"/>
  </r>
  <r>
    <n v="3672"/>
    <n v="23782"/>
    <s v="Tramitar Queja"/>
    <d v="2020-08-06T00:00:00"/>
    <x v="7"/>
    <d v="2020-08-11T00:00:00"/>
    <s v="Julio - Septiembre"/>
    <n v="5"/>
    <n v="4"/>
    <s v="Leidy Milena Garzón Ortiz"/>
    <s v="Cerrado"/>
    <s v="Agosto"/>
    <m/>
    <e v="#REF!"/>
    <e v="#REF!"/>
    <x v="0"/>
    <x v="0"/>
  </r>
  <r>
    <n v="3673"/>
    <n v="23783"/>
    <s v="Tramitar Peticiones"/>
    <d v="2020-08-06T00:00:00"/>
    <x v="7"/>
    <d v="2020-08-11T00:00:00"/>
    <s v="Julio - Septiembre"/>
    <n v="5"/>
    <n v="4"/>
    <s v="EVELIN DAYAN RODRIGUEZ RIASCOS"/>
    <s v="Cerrado"/>
    <s v="Agosto"/>
    <m/>
    <e v="#REF!"/>
    <e v="#REF!"/>
    <x v="0"/>
    <x v="0"/>
  </r>
  <r>
    <n v="3674"/>
    <n v="23784"/>
    <s v="Tramitar Peticiones"/>
    <d v="2020-08-06T00:00:00"/>
    <x v="7"/>
    <d v="2020-08-11T00:00:00"/>
    <s v="Julio - Septiembre"/>
    <n v="5"/>
    <n v="4"/>
    <s v="ALVARO QUINTERO SEPULVEDA"/>
    <s v="Cerrado"/>
    <s v="Agosto"/>
    <m/>
    <e v="#REF!"/>
    <e v="#REF!"/>
    <x v="0"/>
    <x v="0"/>
  </r>
  <r>
    <n v="3675"/>
    <n v="23785"/>
    <s v="Tramitar Queja"/>
    <d v="2020-08-06T00:00:00"/>
    <x v="7"/>
    <d v="2020-08-06T00:00:00"/>
    <s v="Julio - Septiembre"/>
    <n v="0"/>
    <n v="1"/>
    <s v="Diego Camilo Tascón González"/>
    <s v="Cerrado"/>
    <s v="Agosto"/>
    <m/>
    <e v="#REF!"/>
    <e v="#REF!"/>
    <x v="0"/>
    <x v="0"/>
  </r>
  <r>
    <n v="3676"/>
    <n v="23786"/>
    <s v="Tramitar Queja"/>
    <d v="2020-08-06T00:00:00"/>
    <x v="7"/>
    <d v="2020-08-06T00:00:00"/>
    <s v="Julio - Septiembre"/>
    <n v="0"/>
    <n v="1"/>
    <s v="JESUS HERNAN POSSO CASTRO"/>
    <s v="Cerrado"/>
    <s v="Agosto"/>
    <m/>
    <e v="#REF!"/>
    <e v="#REF!"/>
    <x v="0"/>
    <x v="0"/>
  </r>
  <r>
    <n v="3677"/>
    <n v="23787"/>
    <s v="Tramitar Peticiones"/>
    <d v="2020-08-06T00:00:00"/>
    <x v="7"/>
    <d v="2020-08-11T00:00:00"/>
    <s v="Julio - Septiembre"/>
    <n v="5"/>
    <n v="4"/>
    <s v="Francisco Aragon Sanchez"/>
    <s v="Cerrado"/>
    <s v="Agosto"/>
    <m/>
    <e v="#REF!"/>
    <e v="#REF!"/>
    <x v="0"/>
    <x v="0"/>
  </r>
  <r>
    <n v="3678"/>
    <n v="23788"/>
    <s v="Tramitar Peticiones"/>
    <d v="2020-08-06T00:00:00"/>
    <x v="7"/>
    <d v="2020-08-12T00:00:00"/>
    <s v="Julio - Septiembre"/>
    <n v="6"/>
    <n v="5"/>
    <s v="JORDI ESTEVEN MARIN"/>
    <s v="Cerrado"/>
    <s v="Agosto"/>
    <m/>
    <e v="#REF!"/>
    <e v="#REF!"/>
    <x v="0"/>
    <x v="0"/>
  </r>
  <r>
    <n v="3679"/>
    <n v="23789"/>
    <s v="Tramitar Peticiones"/>
    <d v="2020-08-06T00:00:00"/>
    <x v="7"/>
    <d v="2020-08-12T00:00:00"/>
    <s v="Julio - Septiembre"/>
    <n v="6"/>
    <n v="5"/>
    <s v="MIRYAM STELLA VELASCO RUIZ"/>
    <s v="Cerrado"/>
    <s v="Agosto"/>
    <m/>
    <e v="#REF!"/>
    <e v="#REF!"/>
    <x v="0"/>
    <x v="0"/>
  </r>
  <r>
    <n v="3680"/>
    <n v="23790"/>
    <s v="Tramitar Peticiones"/>
    <d v="2020-08-06T00:00:00"/>
    <x v="7"/>
    <d v="2020-08-12T00:00:00"/>
    <s v="Julio - Septiembre"/>
    <n v="6"/>
    <n v="5"/>
    <s v="VIVIANA RUEDA GÓMEZ"/>
    <s v="Cerrado"/>
    <s v="Agosto"/>
    <m/>
    <e v="#REF!"/>
    <e v="#REF!"/>
    <x v="0"/>
    <x v="0"/>
  </r>
  <r>
    <n v="3681"/>
    <n v="23791"/>
    <s v="Tramitar Queja"/>
    <d v="2020-08-06T00:00:00"/>
    <x v="7"/>
    <d v="2020-08-12T00:00:00"/>
    <s v="Julio - Septiembre"/>
    <n v="6"/>
    <n v="5"/>
    <s v="Jesica Bernal"/>
    <s v="Cerrado"/>
    <s v="Agosto"/>
    <m/>
    <e v="#REF!"/>
    <e v="#REF!"/>
    <x v="0"/>
    <x v="0"/>
  </r>
  <r>
    <n v="3682"/>
    <n v="23792"/>
    <s v="Tramitar Queja"/>
    <d v="2020-08-06T00:00:00"/>
    <x v="7"/>
    <d v="2020-08-06T00:00:00"/>
    <s v="Julio - Septiembre"/>
    <n v="0"/>
    <n v="1"/>
    <s v="Daniela Mesa Jaramillo"/>
    <s v="Cerrado"/>
    <s v="Agosto"/>
    <m/>
    <e v="#REF!"/>
    <e v="#REF!"/>
    <x v="0"/>
    <x v="0"/>
  </r>
  <r>
    <n v="3683"/>
    <n v="23793"/>
    <s v="Tramitar Peticiones"/>
    <d v="2020-08-06T00:00:00"/>
    <x v="7"/>
    <d v="2020-08-12T00:00:00"/>
    <s v="Julio - Septiembre"/>
    <n v="6"/>
    <n v="5"/>
    <s v="Mónica Patricia Medina Gutiérrez"/>
    <s v="Cerrado"/>
    <s v="Agosto"/>
    <m/>
    <e v="#REF!"/>
    <e v="#REF!"/>
    <x v="0"/>
    <x v="0"/>
  </r>
  <r>
    <n v="3684"/>
    <n v="23794"/>
    <s v="Tramitar Peticiones"/>
    <d v="2020-08-06T00:00:00"/>
    <x v="7"/>
    <d v="2020-08-12T00:00:00"/>
    <s v="Julio - Septiembre"/>
    <n v="6"/>
    <n v="5"/>
    <s v="Zayda Hernández Castro"/>
    <s v="Cerrado"/>
    <s v="Agosto"/>
    <m/>
    <e v="#REF!"/>
    <e v="#REF!"/>
    <x v="0"/>
    <x v="0"/>
  </r>
  <r>
    <n v="3685"/>
    <n v="23795"/>
    <s v="Tramitar Peticiones"/>
    <d v="2020-08-06T00:00:00"/>
    <x v="7"/>
    <d v="2020-08-12T00:00:00"/>
    <s v="Julio - Septiembre"/>
    <n v="6"/>
    <n v="5"/>
    <s v="laura liliana sorazipa ortiz"/>
    <s v="Cerrado"/>
    <s v="Agosto"/>
    <m/>
    <e v="#REF!"/>
    <e v="#REF!"/>
    <x v="0"/>
    <x v="0"/>
  </r>
  <r>
    <n v="3686"/>
    <n v="23796"/>
    <s v="Tramitar Peticiones"/>
    <d v="2020-08-06T00:00:00"/>
    <x v="7"/>
    <d v="2020-08-12T00:00:00"/>
    <s v="Julio - Septiembre"/>
    <n v="6"/>
    <n v="5"/>
    <s v="ALONSO OSORIO PIEDRAHITA"/>
    <s v="Cerrado"/>
    <s v="Agosto"/>
    <m/>
    <e v="#REF!"/>
    <e v="#REF!"/>
    <x v="0"/>
    <x v="0"/>
  </r>
  <r>
    <n v="3687"/>
    <n v="23797"/>
    <s v="Tramitar Peticiones"/>
    <d v="2020-08-06T00:00:00"/>
    <x v="7"/>
    <d v="2020-08-12T00:00:00"/>
    <s v="Julio - Septiembre"/>
    <n v="6"/>
    <n v="5"/>
    <s v="ALONSO OSORIO PIEDRAHITA"/>
    <s v="Cerrado"/>
    <s v="Agosto"/>
    <m/>
    <e v="#REF!"/>
    <e v="#REF!"/>
    <x v="0"/>
    <x v="0"/>
  </r>
  <r>
    <n v="3688"/>
    <n v="23798"/>
    <s v="Tramitar Peticiones"/>
    <d v="2020-08-06T00:00:00"/>
    <x v="7"/>
    <d v="2020-08-12T00:00:00"/>
    <s v="Julio - Septiembre"/>
    <n v="6"/>
    <n v="5"/>
    <s v="ALLAN MAURICE LOMBANA URIBE"/>
    <s v="Cerrado"/>
    <s v="Agosto"/>
    <m/>
    <e v="#REF!"/>
    <e v="#REF!"/>
    <x v="0"/>
    <x v="0"/>
  </r>
  <r>
    <n v="3689"/>
    <n v="23799"/>
    <s v="Tramitar Reclamo"/>
    <d v="2020-08-06T00:00:00"/>
    <x v="7"/>
    <d v="2020-08-11T00:00:00"/>
    <s v="Julio - Septiembre"/>
    <n v="5"/>
    <n v="4"/>
    <s v="beatriz estela roa de rodriguez"/>
    <s v="Cerrado"/>
    <s v="Agosto"/>
    <m/>
    <e v="#REF!"/>
    <e v="#REF!"/>
    <x v="0"/>
    <x v="0"/>
  </r>
  <r>
    <n v="3690"/>
    <n v="23800"/>
    <s v="Tramitar Peticiones"/>
    <d v="2020-08-06T00:00:00"/>
    <x v="7"/>
    <d v="2020-08-12T00:00:00"/>
    <s v="Julio - Septiembre"/>
    <n v="6"/>
    <n v="5"/>
    <s v="waldo jara sabogal"/>
    <s v="Cerrado"/>
    <s v="Agosto"/>
    <m/>
    <e v="#REF!"/>
    <e v="#REF!"/>
    <x v="0"/>
    <x v="0"/>
  </r>
  <r>
    <n v="3691"/>
    <n v="23801"/>
    <s v="Tramitar Queja"/>
    <d v="2020-08-06T00:00:00"/>
    <x v="7"/>
    <d v="2020-08-11T00:00:00"/>
    <s v="Julio - Septiembre"/>
    <n v="5"/>
    <n v="4"/>
    <s v="xavier ricardo cerpa simanca"/>
    <s v="Cerrado"/>
    <s v="Agosto"/>
    <m/>
    <e v="#REF!"/>
    <e v="#REF!"/>
    <x v="0"/>
    <x v="0"/>
  </r>
  <r>
    <n v="3692"/>
    <n v="23802"/>
    <s v="Tramitar Peticiones"/>
    <d v="2020-08-07T00:00:00"/>
    <x v="7"/>
    <d v="2020-08-12T00:00:00"/>
    <s v="Julio - Septiembre"/>
    <n v="5"/>
    <n v="4"/>
    <s v="Ivan Martinez Martinez"/>
    <s v="Cerrado"/>
    <s v="Agosto"/>
    <m/>
    <e v="#REF!"/>
    <e v="#REF!"/>
    <x v="0"/>
    <x v="0"/>
  </r>
  <r>
    <n v="3693"/>
    <n v="23803"/>
    <s v="Tramitar Queja"/>
    <d v="2020-08-07T00:00:00"/>
    <x v="7"/>
    <d v="2020-08-11T00:00:00"/>
    <s v="Julio - Septiembre"/>
    <n v="4"/>
    <n v="3"/>
    <s v="nidia torres y jairo ramos"/>
    <s v="Cerrado"/>
    <s v="Agosto"/>
    <m/>
    <e v="#REF!"/>
    <e v="#REF!"/>
    <x v="0"/>
    <x v="0"/>
  </r>
  <r>
    <n v="3694"/>
    <n v="23804"/>
    <s v="Tramitar Peticiones"/>
    <d v="2020-08-07T00:00:00"/>
    <x v="7"/>
    <d v="2020-08-12T00:00:00"/>
    <s v="Julio - Septiembre"/>
    <n v="5"/>
    <n v="4"/>
    <s v="Deisy saenz"/>
    <s v="Cerrado"/>
    <s v="Agosto"/>
    <m/>
    <e v="#REF!"/>
    <e v="#REF!"/>
    <x v="0"/>
    <x v="0"/>
  </r>
  <r>
    <n v="3695"/>
    <n v="23805"/>
    <s v="Tramitar Peticiones"/>
    <d v="2020-08-07T00:00:00"/>
    <x v="7"/>
    <d v="2020-08-12T00:00:00"/>
    <s v="Julio - Septiembre"/>
    <n v="5"/>
    <n v="4"/>
    <s v="HECTOR AUGUSTO USUGA MANCO"/>
    <s v="Cerrado"/>
    <s v="Agosto"/>
    <m/>
    <e v="#REF!"/>
    <e v="#REF!"/>
    <x v="0"/>
    <x v="0"/>
  </r>
  <r>
    <n v="3696"/>
    <n v="23806"/>
    <s v="Tramitar Peticiones"/>
    <d v="2020-08-08T00:00:00"/>
    <x v="7"/>
    <d v="2020-08-12T00:00:00"/>
    <s v="Julio - Septiembre"/>
    <n v="4"/>
    <n v="3"/>
    <s v="Angelo Ospina"/>
    <s v="Cerrado"/>
    <s v="Agosto"/>
    <m/>
    <e v="#REF!"/>
    <e v="#REF!"/>
    <x v="0"/>
    <x v="0"/>
  </r>
  <r>
    <n v="3697"/>
    <n v="23807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x v="0"/>
    <x v="0"/>
  </r>
  <r>
    <n v="3698"/>
    <n v="23808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x v="0"/>
    <x v="0"/>
  </r>
  <r>
    <n v="3699"/>
    <n v="23809"/>
    <s v="Asignar Sugerencia"/>
    <d v="2020-08-08T00:00:00"/>
    <x v="7"/>
    <d v="2020-08-31T00:00:00"/>
    <s v="Julio - Septiembre"/>
    <n v="23"/>
    <n v="16"/>
    <s v="dairo alberto cogollo peinado"/>
    <s v="Cerrado"/>
    <s v="Agosto"/>
    <m/>
    <e v="#REF!"/>
    <e v="#REF!"/>
    <x v="0"/>
    <x v="0"/>
  </r>
  <r>
    <n v="3700"/>
    <n v="23810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x v="0"/>
    <x v="0"/>
  </r>
  <r>
    <n v="3701"/>
    <n v="23811"/>
    <s v="Tramitar Peticiones"/>
    <d v="2020-08-08T00:00:00"/>
    <x v="7"/>
    <d v="2020-08-12T00:00:00"/>
    <s v="Julio - Septiembre"/>
    <n v="4"/>
    <n v="3"/>
    <s v="Myriam Belquis Garcia Cortes"/>
    <s v="Cerrado"/>
    <s v="Agosto"/>
    <m/>
    <e v="#REF!"/>
    <e v="#REF!"/>
    <x v="0"/>
    <x v="0"/>
  </r>
  <r>
    <n v="3702"/>
    <n v="23812"/>
    <s v="Tramitar Peticiones"/>
    <d v="2020-08-08T00:00:00"/>
    <x v="7"/>
    <d v="2020-08-12T00:00:00"/>
    <s v="Julio - Septiembre"/>
    <n v="4"/>
    <n v="3"/>
    <s v="CAMILO MANUEL QUIROGA PAEZ"/>
    <s v="Cerrado"/>
    <s v="Agosto"/>
    <m/>
    <e v="#REF!"/>
    <e v="#REF!"/>
    <x v="0"/>
    <x v="0"/>
  </r>
  <r>
    <n v="3703"/>
    <n v="23813"/>
    <s v="Tramitar Peticiones"/>
    <d v="2020-08-08T00:00:00"/>
    <x v="7"/>
    <d v="2020-08-12T00:00:00"/>
    <s v="Julio - Septiembre"/>
    <n v="4"/>
    <n v="3"/>
    <s v="CLARA INES CRISTANCHO CABRA"/>
    <s v="Cerrado"/>
    <s v="Agosto"/>
    <m/>
    <e v="#REF!"/>
    <e v="#REF!"/>
    <x v="0"/>
    <x v="0"/>
  </r>
  <r>
    <n v="3704"/>
    <n v="23814"/>
    <s v="Tramitar Peticiones"/>
    <d v="2020-08-09T00:00:00"/>
    <x v="7"/>
    <d v="2020-08-12T00:00:00"/>
    <s v="Julio - Septiembre"/>
    <n v="3"/>
    <n v="3"/>
    <s v="camila andrea gutierrez prada"/>
    <s v="Cerrado"/>
    <s v="Agosto"/>
    <m/>
    <e v="#REF!"/>
    <e v="#REF!"/>
    <x v="0"/>
    <x v="0"/>
  </r>
  <r>
    <n v="3705"/>
    <n v="23815"/>
    <s v="Tramitar Queja"/>
    <d v="2020-08-09T00:00:00"/>
    <x v="7"/>
    <s v="Pendiente"/>
    <s v="Pendiente"/>
    <e v="#VALUE!"/>
    <e v="#VALUE!"/>
    <s v="ANGEL MORALES"/>
    <s v="Abierto"/>
    <s v="Pendiente"/>
    <m/>
    <e v="#REF!"/>
    <e v="#REF!"/>
    <x v="1"/>
    <x v="1"/>
  </r>
  <r>
    <n v="3706"/>
    <n v="23816"/>
    <s v="Tramitar Peticiones"/>
    <d v="2020-08-09T00:00:00"/>
    <x v="7"/>
    <d v="2020-08-12T00:00:00"/>
    <s v="Julio - Septiembre"/>
    <n v="3"/>
    <n v="3"/>
    <s v="HELMUT WAAGNER"/>
    <s v="Cerrado"/>
    <s v="Agosto"/>
    <m/>
    <e v="#REF!"/>
    <e v="#REF!"/>
    <x v="0"/>
    <x v="0"/>
  </r>
  <r>
    <n v="3707"/>
    <n v="23817"/>
    <s v="Tramitar Peticiones"/>
    <d v="2020-08-09T00:00:00"/>
    <x v="7"/>
    <d v="2020-08-12T00:00:00"/>
    <s v="Julio - Septiembre"/>
    <n v="3"/>
    <n v="3"/>
    <s v="HELMUT WAAGNER"/>
    <s v="Cerrado"/>
    <s v="Agosto"/>
    <m/>
    <e v="#REF!"/>
    <e v="#REF!"/>
    <x v="0"/>
    <x v="0"/>
  </r>
  <r>
    <n v="3708"/>
    <n v="23818"/>
    <s v="Tramitar Queja"/>
    <d v="2020-08-09T00:00:00"/>
    <x v="7"/>
    <d v="2020-08-11T00:00:00"/>
    <s v="Julio - Septiembre"/>
    <n v="2"/>
    <n v="2"/>
    <s v="LUIS OMAR FRANCO NERO"/>
    <s v="Cerrado"/>
    <s v="Agosto"/>
    <m/>
    <e v="#REF!"/>
    <e v="#REF!"/>
    <x v="0"/>
    <x v="0"/>
  </r>
  <r>
    <n v="3709"/>
    <n v="23819"/>
    <s v="Tramitar Peticiones"/>
    <d v="2020-08-09T00:00:00"/>
    <x v="7"/>
    <d v="2020-08-12T00:00:00"/>
    <s v="Julio - Septiembre"/>
    <n v="3"/>
    <n v="3"/>
    <s v="MARCELA AVILA VARGAS"/>
    <s v="Cerrado"/>
    <s v="Agosto"/>
    <m/>
    <e v="#REF!"/>
    <e v="#REF!"/>
    <x v="0"/>
    <x v="0"/>
  </r>
  <r>
    <n v="3710"/>
    <n v="23820"/>
    <s v="Tramitar Queja"/>
    <d v="2020-08-09T00:00:00"/>
    <x v="7"/>
    <d v="2020-08-12T00:00:00"/>
    <s v="Julio - Septiembre"/>
    <n v="3"/>
    <n v="3"/>
    <s v="Aura juliana mogollón Durán"/>
    <s v="Cerrado"/>
    <s v="Agosto"/>
    <m/>
    <e v="#REF!"/>
    <e v="#REF!"/>
    <x v="0"/>
    <x v="0"/>
  </r>
  <r>
    <n v="3711"/>
    <n v="23821"/>
    <s v="Tramitar Peticiones"/>
    <d v="2020-08-09T00:00:00"/>
    <x v="7"/>
    <d v="2020-08-12T00:00:00"/>
    <s v="Julio - Septiembre"/>
    <n v="3"/>
    <n v="3"/>
    <s v="marcela ardila"/>
    <s v="Cerrado"/>
    <s v="Agosto"/>
    <m/>
    <e v="#REF!"/>
    <e v="#REF!"/>
    <x v="0"/>
    <x v="0"/>
  </r>
  <r>
    <n v="3712"/>
    <n v="23822"/>
    <s v="Tramitar Peticiones"/>
    <d v="2020-08-09T00:00:00"/>
    <x v="7"/>
    <d v="2020-08-12T00:00:00"/>
    <s v="Julio - Septiembre"/>
    <n v="3"/>
    <n v="3"/>
    <s v="Lesty Johana Crismatt Robayo"/>
    <s v="Cerrado"/>
    <s v="Agosto"/>
    <m/>
    <e v="#REF!"/>
    <e v="#REF!"/>
    <x v="0"/>
    <x v="0"/>
  </r>
  <r>
    <n v="3713"/>
    <n v="23823"/>
    <s v="Tramitar Peticiones"/>
    <d v="2020-08-09T00:00:00"/>
    <x v="7"/>
    <d v="2020-08-12T00:00:00"/>
    <s v="Julio - Septiembre"/>
    <n v="3"/>
    <n v="3"/>
    <s v="LUIS ENRIQUE ROMERO"/>
    <s v="Cerrado"/>
    <s v="Agosto"/>
    <m/>
    <e v="#REF!"/>
    <e v="#REF!"/>
    <x v="0"/>
    <x v="0"/>
  </r>
  <r>
    <n v="3714"/>
    <n v="23824"/>
    <s v="Tramitar Peticiones"/>
    <d v="2020-08-09T00:00:00"/>
    <x v="7"/>
    <d v="2020-08-12T00:00:00"/>
    <s v="Julio - Septiembre"/>
    <n v="3"/>
    <n v="3"/>
    <s v="Blanca M.Macias"/>
    <s v="Cerrado"/>
    <s v="Agosto"/>
    <m/>
    <e v="#REF!"/>
    <e v="#REF!"/>
    <x v="0"/>
    <x v="0"/>
  </r>
  <r>
    <n v="3715"/>
    <n v="23825"/>
    <s v="Tramitar Queja"/>
    <d v="2020-08-09T00:00:00"/>
    <x v="7"/>
    <d v="2020-08-11T00:00:00"/>
    <s v="Julio - Septiembre"/>
    <n v="2"/>
    <n v="2"/>
    <s v="Maria del Socorro Martinez de Ruiz"/>
    <s v="Cerrado"/>
    <s v="Agosto"/>
    <m/>
    <e v="#REF!"/>
    <e v="#REF!"/>
    <x v="0"/>
    <x v="0"/>
  </r>
  <r>
    <n v="3716"/>
    <n v="23826"/>
    <s v="Tramitar Queja"/>
    <d v="2020-08-10T00:00:00"/>
    <x v="7"/>
    <d v="2020-08-11T00:00:00"/>
    <s v="Julio - Septiembre"/>
    <n v="1"/>
    <n v="2"/>
    <s v="Luisa Fernanda Suárez García"/>
    <s v="Cerrado"/>
    <s v="Agosto"/>
    <m/>
    <e v="#REF!"/>
    <e v="#REF!"/>
    <x v="0"/>
    <x v="0"/>
  </r>
  <r>
    <n v="3717"/>
    <n v="23827"/>
    <s v="Tramitar Peticiones"/>
    <d v="2020-08-10T00:00:00"/>
    <x v="7"/>
    <d v="2020-08-12T00:00:00"/>
    <s v="Julio - Septiembre"/>
    <n v="2"/>
    <n v="3"/>
    <s v="YENY MILENA RUIZ PAIPILLA"/>
    <s v="Cerrado"/>
    <s v="Agosto"/>
    <m/>
    <e v="#REF!"/>
    <e v="#REF!"/>
    <x v="0"/>
    <x v="0"/>
  </r>
  <r>
    <n v="3718"/>
    <n v="23828"/>
    <s v="Tramitar Peticiones"/>
    <d v="2020-08-10T00:00:00"/>
    <x v="7"/>
    <d v="2020-08-12T00:00:00"/>
    <s v="Julio - Septiembre"/>
    <n v="2"/>
    <n v="3"/>
    <s v="LUZ ADRIANA ARROYAVE"/>
    <s v="Cerrado"/>
    <s v="Agosto"/>
    <m/>
    <e v="#REF!"/>
    <e v="#REF!"/>
    <x v="0"/>
    <x v="0"/>
  </r>
  <r>
    <n v="3719"/>
    <n v="23829"/>
    <s v="Tramitar Queja"/>
    <d v="2020-08-10T00:00:00"/>
    <x v="7"/>
    <d v="2020-08-11T00:00:00"/>
    <s v="Julio - Septiembre"/>
    <n v="1"/>
    <n v="2"/>
    <s v="Andrés Felipe Guerrero Medina"/>
    <s v="Cerrado"/>
    <s v="Agosto"/>
    <m/>
    <e v="#REF!"/>
    <e v="#REF!"/>
    <x v="0"/>
    <x v="0"/>
  </r>
  <r>
    <n v="3720"/>
    <n v="23830"/>
    <s v="Tramitar Queja"/>
    <d v="2020-08-10T00:00:00"/>
    <x v="7"/>
    <d v="2020-08-11T00:00:00"/>
    <s v="Julio - Septiembre"/>
    <n v="1"/>
    <n v="2"/>
    <s v="Julián Andrés Herrera Beltrán"/>
    <s v="Cerrado"/>
    <s v="Agosto"/>
    <m/>
    <e v="#REF!"/>
    <e v="#REF!"/>
    <x v="0"/>
    <x v="0"/>
  </r>
  <r>
    <n v="3721"/>
    <n v="23831"/>
    <s v="Tramitar Peticiones"/>
    <d v="2020-08-10T00:00:00"/>
    <x v="7"/>
    <d v="2020-08-12T00:00:00"/>
    <s v="Julio - Septiembre"/>
    <n v="2"/>
    <n v="3"/>
    <s v="NUBIA ESTER GARCES ZURITA"/>
    <s v="Cerrado"/>
    <s v="Agosto"/>
    <m/>
    <e v="#REF!"/>
    <e v="#REF!"/>
    <x v="0"/>
    <x v="0"/>
  </r>
  <r>
    <n v="3722"/>
    <n v="23832"/>
    <s v="Tramitar Queja"/>
    <d v="2020-08-10T00:00:00"/>
    <x v="7"/>
    <d v="2020-08-11T00:00:00"/>
    <s v="Julio - Septiembre"/>
    <n v="1"/>
    <n v="2"/>
    <s v="HERNAN D. VELÁSQUEZ GÓMEZ"/>
    <s v="Cerrado"/>
    <s v="Agosto"/>
    <m/>
    <e v="#REF!"/>
    <e v="#REF!"/>
    <x v="0"/>
    <x v="0"/>
  </r>
  <r>
    <n v="3723"/>
    <n v="23833"/>
    <s v="Tramitar Peticiones"/>
    <d v="2020-08-10T00:00:00"/>
    <x v="7"/>
    <d v="2020-08-12T00:00:00"/>
    <s v="Julio - Septiembre"/>
    <n v="2"/>
    <n v="3"/>
    <s v="Helga patricia"/>
    <s v="Cerrado"/>
    <s v="Agosto"/>
    <m/>
    <e v="#REF!"/>
    <e v="#REF!"/>
    <x v="0"/>
    <x v="0"/>
  </r>
  <r>
    <n v="3724"/>
    <n v="23834"/>
    <s v="Tramitar Queja"/>
    <d v="2020-08-10T00:00:00"/>
    <x v="7"/>
    <d v="2020-08-11T00:00:00"/>
    <s v="Julio - Septiembre"/>
    <n v="1"/>
    <n v="2"/>
    <s v="HAMMER FEIJOO"/>
    <s v="Cerrado"/>
    <s v="Agosto"/>
    <m/>
    <e v="#REF!"/>
    <e v="#REF!"/>
    <x v="0"/>
    <x v="0"/>
  </r>
  <r>
    <n v="3725"/>
    <n v="23835"/>
    <s v="Tramitar Reclamo"/>
    <d v="2020-08-10T00:00:00"/>
    <x v="7"/>
    <d v="2020-08-11T00:00:00"/>
    <s v="Julio - Septiembre"/>
    <n v="1"/>
    <n v="2"/>
    <s v="MARIA TERESA VALDERRAMA DE GONZALEZ"/>
    <s v="Cerrado"/>
    <s v="Agosto"/>
    <m/>
    <e v="#REF!"/>
    <e v="#REF!"/>
    <x v="0"/>
    <x v="0"/>
  </r>
  <r>
    <n v="3726"/>
    <n v="23836"/>
    <s v="Tramitar Queja"/>
    <d v="2020-08-10T00:00:00"/>
    <x v="7"/>
    <d v="2020-08-14T00:00:00"/>
    <s v="Julio - Septiembre"/>
    <n v="4"/>
    <n v="5"/>
    <s v="DAVID ALBERTO LOZANO MUNAR"/>
    <s v="Cerrado"/>
    <s v="Agosto"/>
    <m/>
    <e v="#REF!"/>
    <e v="#REF!"/>
    <x v="0"/>
    <x v="0"/>
  </r>
  <r>
    <n v="3727"/>
    <n v="23837"/>
    <s v="Tramitar Peticiones"/>
    <d v="2020-08-10T00:00:00"/>
    <x v="7"/>
    <d v="2020-08-12T00:00:00"/>
    <s v="Julio - Septiembre"/>
    <n v="2"/>
    <n v="3"/>
    <s v="JAZMITH GARCIA RODRIGUEZ"/>
    <s v="Cerrado"/>
    <s v="Agosto"/>
    <m/>
    <e v="#REF!"/>
    <e v="#REF!"/>
    <x v="0"/>
    <x v="0"/>
  </r>
  <r>
    <n v="3728"/>
    <n v="23838"/>
    <s v="Tramitar Peticiones"/>
    <d v="2020-08-10T00:00:00"/>
    <x v="7"/>
    <d v="2020-08-12T00:00:00"/>
    <s v="Julio - Septiembre"/>
    <n v="2"/>
    <n v="3"/>
    <s v="Mario Duque Monsalve"/>
    <s v="Cerrado"/>
    <s v="Agosto"/>
    <m/>
    <e v="#REF!"/>
    <e v="#REF!"/>
    <x v="0"/>
    <x v="0"/>
  </r>
  <r>
    <n v="3729"/>
    <n v="23839"/>
    <s v="Tramitar Peticiones"/>
    <d v="2020-08-10T00:00:00"/>
    <x v="7"/>
    <d v="2020-08-12T00:00:00"/>
    <s v="Julio - Septiembre"/>
    <n v="2"/>
    <n v="3"/>
    <s v="Luisa Fernanda Ramos Diaz"/>
    <s v="Cerrado"/>
    <s v="Agosto"/>
    <m/>
    <e v="#REF!"/>
    <e v="#REF!"/>
    <x v="0"/>
    <x v="0"/>
  </r>
  <r>
    <n v="3730"/>
    <n v="23840"/>
    <s v="Tramitar Peticiones"/>
    <d v="2020-08-10T00:00:00"/>
    <x v="7"/>
    <d v="2020-08-12T00:00:00"/>
    <s v="Julio - Septiembre"/>
    <n v="2"/>
    <n v="3"/>
    <s v="JAZMITH GARCIA RODRIGUEZ"/>
    <s v="Cerrado"/>
    <s v="Agosto"/>
    <m/>
    <e v="#REF!"/>
    <e v="#REF!"/>
    <x v="0"/>
    <x v="0"/>
  </r>
  <r>
    <n v="3731"/>
    <n v="23841"/>
    <s v="Tramitar Peticiones"/>
    <d v="2020-08-10T00:00:00"/>
    <x v="7"/>
    <d v="2020-08-12T00:00:00"/>
    <s v="Julio - Septiembre"/>
    <n v="2"/>
    <n v="3"/>
    <s v="Mario Duque Monsalve"/>
    <s v="Cerrado"/>
    <s v="Agosto"/>
    <m/>
    <e v="#REF!"/>
    <e v="#REF!"/>
    <x v="0"/>
    <x v="0"/>
  </r>
  <r>
    <n v="3732"/>
    <n v="23842"/>
    <s v="Tramitar Peticiones"/>
    <d v="2020-08-10T00:00:00"/>
    <x v="7"/>
    <d v="2020-08-12T00:00:00"/>
    <s v="Julio - Septiembre"/>
    <n v="2"/>
    <n v="3"/>
    <s v="LEYDY VALENTINA GOMEZ CORTES"/>
    <s v="Cerrado"/>
    <s v="Agosto"/>
    <m/>
    <e v="#REF!"/>
    <e v="#REF!"/>
    <x v="0"/>
    <x v="0"/>
  </r>
  <r>
    <n v="3733"/>
    <n v="23843"/>
    <s v="Tramitar Peticiones"/>
    <d v="2020-08-10T00:00:00"/>
    <x v="7"/>
    <d v="2020-08-12T00:00:00"/>
    <s v="Julio - Septiembre"/>
    <n v="2"/>
    <n v="3"/>
    <s v="JULIANA ANDREA ORTIZ AGREDO"/>
    <s v="Cerrado"/>
    <s v="Agosto"/>
    <m/>
    <e v="#REF!"/>
    <e v="#REF!"/>
    <x v="0"/>
    <x v="0"/>
  </r>
  <r>
    <n v="3734"/>
    <n v="23844"/>
    <s v="Tramitar Peticiones"/>
    <d v="2020-08-10T00:00:00"/>
    <x v="7"/>
    <d v="2020-08-12T00:00:00"/>
    <s v="Julio - Septiembre"/>
    <n v="2"/>
    <n v="3"/>
    <s v="natalia delgado"/>
    <s v="Cerrado"/>
    <s v="Agosto"/>
    <m/>
    <e v="#REF!"/>
    <e v="#REF!"/>
    <x v="0"/>
    <x v="0"/>
  </r>
  <r>
    <n v="3735"/>
    <n v="23845"/>
    <s v="Tramitar Reclamo"/>
    <d v="2020-08-10T00:00:00"/>
    <x v="7"/>
    <d v="2020-08-11T00:00:00"/>
    <s v="Julio - Septiembre"/>
    <n v="1"/>
    <n v="2"/>
    <s v="Jose luis cortes mancilla"/>
    <s v="Cerrado"/>
    <s v="Agosto"/>
    <m/>
    <e v="#REF!"/>
    <e v="#REF!"/>
    <x v="0"/>
    <x v="0"/>
  </r>
  <r>
    <n v="3736"/>
    <n v="23846"/>
    <s v="Tramitar Peticiones"/>
    <d v="2020-08-10T00:00:00"/>
    <x v="7"/>
    <d v="2020-08-12T00:00:00"/>
    <s v="Julio - Septiembre"/>
    <n v="2"/>
    <n v="3"/>
    <s v="DAGOBERTO VARGAS"/>
    <s v="Cerrado"/>
    <s v="Agosto"/>
    <m/>
    <e v="#REF!"/>
    <e v="#REF!"/>
    <x v="0"/>
    <x v="0"/>
  </r>
  <r>
    <n v="3737"/>
    <n v="23847"/>
    <s v="Tramitar Peticiones"/>
    <d v="2020-08-10T00:00:00"/>
    <x v="7"/>
    <d v="2020-08-12T00:00:00"/>
    <s v="Julio - Septiembre"/>
    <n v="2"/>
    <n v="3"/>
    <s v="ANDRES ARTURO CARDENAS VILLAMIL"/>
    <s v="Cerrado"/>
    <s v="Agosto"/>
    <m/>
    <e v="#REF!"/>
    <e v="#REF!"/>
    <x v="0"/>
    <x v="0"/>
  </r>
  <r>
    <n v="3738"/>
    <n v="23848"/>
    <s v="Tramitar Peticiones"/>
    <d v="2020-08-10T00:00:00"/>
    <x v="7"/>
    <d v="2020-08-12T00:00:00"/>
    <s v="Julio - Septiembre"/>
    <n v="2"/>
    <n v="3"/>
    <s v="CASTILLO GARAY NINI JOHANA"/>
    <s v="Cerrado"/>
    <s v="Agosto"/>
    <m/>
    <e v="#REF!"/>
    <e v="#REF!"/>
    <x v="0"/>
    <x v="0"/>
  </r>
  <r>
    <n v="3739"/>
    <n v="23849"/>
    <s v="Tramitar Queja"/>
    <d v="2020-08-10T00:00:00"/>
    <x v="7"/>
    <d v="2020-08-11T00:00:00"/>
    <s v="Julio - Septiembre"/>
    <n v="1"/>
    <n v="2"/>
    <s v="Diaz Chapeta, Yuly Milena"/>
    <s v="Cerrado"/>
    <s v="Agosto"/>
    <m/>
    <e v="#REF!"/>
    <e v="#REF!"/>
    <x v="0"/>
    <x v="0"/>
  </r>
  <r>
    <n v="3740"/>
    <n v="23850"/>
    <s v="Tramitar Queja"/>
    <d v="2020-08-10T00:00:00"/>
    <x v="7"/>
    <d v="2020-08-11T00:00:00"/>
    <s v="Julio - Septiembre"/>
    <n v="1"/>
    <n v="2"/>
    <s v="Juan Carlos Sierra Pedraza"/>
    <s v="Cerrado"/>
    <s v="Agosto"/>
    <m/>
    <e v="#REF!"/>
    <e v="#REF!"/>
    <x v="0"/>
    <x v="0"/>
  </r>
  <r>
    <n v="3741"/>
    <n v="23851"/>
    <s v="Tramitar Queja"/>
    <d v="2020-08-10T00:00:00"/>
    <x v="7"/>
    <d v="2020-08-11T00:00:00"/>
    <s v="Julio - Septiembre"/>
    <n v="1"/>
    <n v="2"/>
    <s v="alexander moreno cardenas"/>
    <s v="Cerrado"/>
    <s v="Agosto"/>
    <m/>
    <e v="#REF!"/>
    <e v="#REF!"/>
    <x v="0"/>
    <x v="0"/>
  </r>
  <r>
    <n v="3742"/>
    <n v="23852"/>
    <s v="Tramitar Peticiones"/>
    <d v="2020-08-10T00:00:00"/>
    <x v="7"/>
    <d v="2020-08-12T00:00:00"/>
    <s v="Julio - Septiembre"/>
    <n v="2"/>
    <n v="3"/>
    <s v="flor corredor"/>
    <s v="Cerrado"/>
    <s v="Agosto"/>
    <m/>
    <e v="#REF!"/>
    <e v="#REF!"/>
    <x v="0"/>
    <x v="0"/>
  </r>
  <r>
    <n v="3743"/>
    <n v="23853"/>
    <s v="Tramitar Queja"/>
    <d v="2020-08-10T00:00:00"/>
    <x v="7"/>
    <s v="Pendiente"/>
    <s v="Pendiente"/>
    <e v="#VALUE!"/>
    <e v="#VALUE!"/>
    <s v="Erika Guiovanna Ruiz Gil"/>
    <s v="Abierto"/>
    <s v="Pendiente"/>
    <m/>
    <e v="#REF!"/>
    <e v="#REF!"/>
    <x v="1"/>
    <x v="1"/>
  </r>
  <r>
    <n v="3744"/>
    <n v="23854"/>
    <s v="Tramitar Peticiones"/>
    <d v="2020-08-10T00:00:00"/>
    <x v="7"/>
    <d v="2020-08-12T00:00:00"/>
    <s v="Julio - Septiembre"/>
    <n v="2"/>
    <n v="3"/>
    <s v="luis eduardo rojas gutierrez"/>
    <s v="Cerrado"/>
    <s v="Agosto"/>
    <m/>
    <e v="#REF!"/>
    <e v="#REF!"/>
    <x v="0"/>
    <x v="0"/>
  </r>
  <r>
    <n v="3745"/>
    <n v="23855"/>
    <s v="Tramitar Queja"/>
    <d v="2020-08-10T00:00:00"/>
    <x v="7"/>
    <d v="2020-08-11T00:00:00"/>
    <s v="Julio - Septiembre"/>
    <n v="1"/>
    <n v="2"/>
    <s v="Juan Carlos Sierra Pedraza"/>
    <s v="Cerrado"/>
    <s v="Agosto"/>
    <m/>
    <e v="#REF!"/>
    <e v="#REF!"/>
    <x v="0"/>
    <x v="0"/>
  </r>
  <r>
    <n v="3746"/>
    <n v="23856"/>
    <s v="Tramitar Queja"/>
    <d v="2020-08-10T00:00:00"/>
    <x v="7"/>
    <d v="2020-08-12T00:00:00"/>
    <s v="Julio - Septiembre"/>
    <n v="2"/>
    <n v="3"/>
    <s v="DORA ANALIDA BALLEN ALDANA"/>
    <s v="Cerrado"/>
    <s v="Agosto"/>
    <m/>
    <e v="#REF!"/>
    <e v="#REF!"/>
    <x v="0"/>
    <x v="0"/>
  </r>
  <r>
    <n v="3747"/>
    <n v="23857"/>
    <s v="Tramitar Queja"/>
    <d v="2020-08-10T00:00:00"/>
    <x v="7"/>
    <d v="2020-08-13T00:00:00"/>
    <s v="Julio - Septiembre"/>
    <n v="3"/>
    <n v="4"/>
    <s v="Juan Carlos Sierra Pedraza"/>
    <s v="Cerrado"/>
    <s v="Agosto"/>
    <m/>
    <e v="#REF!"/>
    <e v="#REF!"/>
    <x v="0"/>
    <x v="0"/>
  </r>
  <r>
    <n v="3748"/>
    <n v="23858"/>
    <s v="Tramitar Queja"/>
    <d v="2020-08-10T00:00:00"/>
    <x v="7"/>
    <d v="2020-08-11T00:00:00"/>
    <s v="Julio - Septiembre"/>
    <n v="1"/>
    <n v="2"/>
    <s v="ELIÉCER GÓMEZ BARCELÓ"/>
    <s v="Cerrado"/>
    <s v="Agosto"/>
    <m/>
    <e v="#REF!"/>
    <e v="#REF!"/>
    <x v="0"/>
    <x v="0"/>
  </r>
  <r>
    <n v="3749"/>
    <n v="23859"/>
    <s v="Tramitar Peticiones"/>
    <d v="2020-08-10T00:00:00"/>
    <x v="7"/>
    <d v="2020-08-13T00:00:00"/>
    <s v="Julio - Septiembre"/>
    <n v="3"/>
    <n v="4"/>
    <s v="Montoya Valle Abogados"/>
    <s v="Cerrado"/>
    <s v="Agosto"/>
    <m/>
    <e v="#REF!"/>
    <e v="#REF!"/>
    <x v="0"/>
    <x v="0"/>
  </r>
  <r>
    <n v="3750"/>
    <n v="23860"/>
    <s v="Tramitar Peticiones"/>
    <d v="2020-08-10T00:00:00"/>
    <x v="7"/>
    <d v="2020-08-13T00:00:00"/>
    <s v="Julio - Septiembre"/>
    <n v="3"/>
    <n v="4"/>
    <s v="Carina Patricia Hernández montaño"/>
    <s v="Cerrado"/>
    <s v="Agosto"/>
    <m/>
    <e v="#REF!"/>
    <e v="#REF!"/>
    <x v="0"/>
    <x v="0"/>
  </r>
  <r>
    <n v="3751"/>
    <n v="23861"/>
    <s v="Tramitar Peticiones"/>
    <d v="2020-08-10T00:00:00"/>
    <x v="7"/>
    <d v="2020-08-13T00:00:00"/>
    <s v="Julio - Septiembre"/>
    <n v="3"/>
    <n v="4"/>
    <s v="JESUS ORLANDO RAMIREZ RODRIGUEZ"/>
    <s v="Cerrado"/>
    <s v="Agosto"/>
    <m/>
    <e v="#REF!"/>
    <e v="#REF!"/>
    <x v="0"/>
    <x v="0"/>
  </r>
  <r>
    <n v="3752"/>
    <n v="23862"/>
    <s v="Tramitar Peticiones"/>
    <d v="2020-08-10T00:00:00"/>
    <x v="7"/>
    <d v="2020-08-13T00:00:00"/>
    <s v="Julio - Septiembre"/>
    <n v="3"/>
    <n v="4"/>
    <s v="Leidy Vaca Montañez"/>
    <s v="Cerrado"/>
    <s v="Agosto"/>
    <m/>
    <e v="#REF!"/>
    <e v="#REF!"/>
    <x v="0"/>
    <x v="0"/>
  </r>
  <r>
    <n v="3753"/>
    <n v="23863"/>
    <s v="Tramitar Queja"/>
    <d v="2020-08-10T00:00:00"/>
    <x v="7"/>
    <d v="2020-08-11T00:00:00"/>
    <s v="Julio - Septiembre"/>
    <n v="1"/>
    <n v="2"/>
    <s v="willington montenegro ariza"/>
    <s v="Cerrado"/>
    <s v="Agosto"/>
    <m/>
    <e v="#REF!"/>
    <e v="#REF!"/>
    <x v="0"/>
    <x v="0"/>
  </r>
  <r>
    <n v="3754"/>
    <n v="23864"/>
    <s v="Tramitar Peticiones"/>
    <d v="2020-08-10T00:00:00"/>
    <x v="7"/>
    <d v="2020-08-13T00:00:00"/>
    <s v="Julio - Septiembre"/>
    <n v="3"/>
    <n v="4"/>
    <s v="Laura Teresa Zapata Jiménez"/>
    <s v="Cerrado"/>
    <s v="Agosto"/>
    <m/>
    <e v="#REF!"/>
    <e v="#REF!"/>
    <x v="0"/>
    <x v="0"/>
  </r>
  <r>
    <n v="3755"/>
    <n v="23865"/>
    <s v="Tramitar Peticiones"/>
    <d v="2020-08-10T00:00:00"/>
    <x v="7"/>
    <d v="2020-08-13T00:00:00"/>
    <s v="Julio - Septiembre"/>
    <n v="3"/>
    <n v="4"/>
    <s v="Sheyla Chavez Bello"/>
    <s v="Cerrado"/>
    <s v="Agosto"/>
    <m/>
    <e v="#REF!"/>
    <e v="#REF!"/>
    <x v="0"/>
    <x v="0"/>
  </r>
  <r>
    <n v="3756"/>
    <n v="23866"/>
    <s v="Tramitar Queja"/>
    <d v="2020-08-10T00:00:00"/>
    <x v="7"/>
    <d v="2020-08-13T00:00:00"/>
    <s v="Julio - Septiembre"/>
    <n v="3"/>
    <n v="4"/>
    <s v="juan carlos llanos"/>
    <s v="Cerrado"/>
    <s v="Agosto"/>
    <m/>
    <e v="#REF!"/>
    <e v="#REF!"/>
    <x v="0"/>
    <x v="0"/>
  </r>
  <r>
    <n v="3757"/>
    <n v="23867"/>
    <s v="Tramitar Queja"/>
    <d v="2020-08-10T00:00:00"/>
    <x v="7"/>
    <d v="2020-08-11T00:00:00"/>
    <s v="Julio - Septiembre"/>
    <n v="1"/>
    <n v="2"/>
    <s v="luz emolce giraldo de sanchez"/>
    <s v="Cerrado"/>
    <s v="Agosto"/>
    <m/>
    <e v="#REF!"/>
    <e v="#REF!"/>
    <x v="0"/>
    <x v="0"/>
  </r>
  <r>
    <n v="3758"/>
    <n v="23868"/>
    <s v="Tramitar Queja"/>
    <d v="2020-08-10T00:00:00"/>
    <x v="7"/>
    <d v="2020-08-11T00:00:00"/>
    <s v="Julio - Septiembre"/>
    <n v="1"/>
    <n v="2"/>
    <s v="Liliana Espejo"/>
    <s v="Cerrado"/>
    <s v="Agosto"/>
    <m/>
    <e v="#REF!"/>
    <e v="#REF!"/>
    <x v="0"/>
    <x v="0"/>
  </r>
  <r>
    <n v="3759"/>
    <n v="23869"/>
    <s v="Tramitar Peticiones"/>
    <d v="2020-08-10T00:00:00"/>
    <x v="7"/>
    <d v="2020-08-13T00:00:00"/>
    <s v="Julio - Septiembre"/>
    <n v="3"/>
    <n v="4"/>
    <s v="CATALINA ROJAS VÁSQUEZ"/>
    <s v="Cerrado"/>
    <s v="Agosto"/>
    <m/>
    <e v="#REF!"/>
    <e v="#REF!"/>
    <x v="0"/>
    <x v="0"/>
  </r>
  <r>
    <n v="3760"/>
    <n v="23870"/>
    <s v="Tramitar Queja"/>
    <d v="2020-08-10T00:00:00"/>
    <x v="7"/>
    <d v="2020-08-11T00:00:00"/>
    <s v="Julio - Septiembre"/>
    <n v="1"/>
    <n v="2"/>
    <s v="Juan Jose Reyes Canizales"/>
    <s v="Cerrado"/>
    <s v="Agosto"/>
    <m/>
    <e v="#REF!"/>
    <e v="#REF!"/>
    <x v="0"/>
    <x v="0"/>
  </r>
  <r>
    <n v="3761"/>
    <n v="23871"/>
    <s v="Tramitar Peticiones"/>
    <d v="2020-08-10T00:00:00"/>
    <x v="7"/>
    <d v="2020-08-12T00:00:00"/>
    <s v="Julio - Septiembre"/>
    <n v="2"/>
    <n v="3"/>
    <s v="JHON EDWIN PERDOMO GARCIA"/>
    <s v="Cerrado"/>
    <s v="Agosto"/>
    <m/>
    <e v="#REF!"/>
    <e v="#REF!"/>
    <x v="0"/>
    <x v="0"/>
  </r>
  <r>
    <n v="3762"/>
    <n v="23872"/>
    <s v="Tramitar Peticiones"/>
    <d v="2020-08-10T00:00:00"/>
    <x v="7"/>
    <d v="2020-08-13T00:00:00"/>
    <s v="Julio - Septiembre"/>
    <n v="3"/>
    <n v="4"/>
    <s v="walmer Iván Salazar Marín"/>
    <s v="Cerrado"/>
    <s v="Agosto"/>
    <m/>
    <e v="#REF!"/>
    <e v="#REF!"/>
    <x v="0"/>
    <x v="0"/>
  </r>
  <r>
    <n v="3763"/>
    <n v="23873"/>
    <s v="Tramitar Peticiones"/>
    <d v="2020-08-10T00:00:00"/>
    <x v="7"/>
    <d v="2020-08-13T00:00:00"/>
    <s v="Julio - Septiembre"/>
    <n v="3"/>
    <n v="4"/>
    <s v="MANUEL FERNANDO SERRATO BLANCO"/>
    <s v="Cerrado"/>
    <s v="Agosto"/>
    <m/>
    <e v="#REF!"/>
    <e v="#REF!"/>
    <x v="0"/>
    <x v="0"/>
  </r>
  <r>
    <n v="3764"/>
    <n v="23874"/>
    <s v="Tramitar Queja"/>
    <d v="2020-08-10T00:00:00"/>
    <x v="7"/>
    <d v="2020-08-11T00:00:00"/>
    <s v="Julio - Septiembre"/>
    <n v="1"/>
    <n v="2"/>
    <s v="NINI JOHANA CAJIGAS TIQUE"/>
    <s v="Cerrado"/>
    <s v="Agosto"/>
    <m/>
    <e v="#REF!"/>
    <e v="#REF!"/>
    <x v="0"/>
    <x v="0"/>
  </r>
  <r>
    <n v="3765"/>
    <n v="23875"/>
    <s v="Tramitar Peticiones"/>
    <d v="2020-08-10T00:00:00"/>
    <x v="7"/>
    <d v="2020-08-13T00:00:00"/>
    <s v="Julio - Septiembre"/>
    <n v="3"/>
    <n v="4"/>
    <s v="carlos alberto jarma florez"/>
    <s v="Cerrado"/>
    <s v="Agosto"/>
    <m/>
    <e v="#REF!"/>
    <e v="#REF!"/>
    <x v="0"/>
    <x v="0"/>
  </r>
  <r>
    <n v="3766"/>
    <n v="23876"/>
    <s v="Tramitar Peticiones"/>
    <d v="2020-08-10T00:00:00"/>
    <x v="7"/>
    <d v="2020-08-13T00:00:00"/>
    <s v="Julio - Septiembre"/>
    <n v="3"/>
    <n v="4"/>
    <s v="alcibiades cabana"/>
    <s v="Cerrado"/>
    <s v="Agosto"/>
    <m/>
    <e v="#REF!"/>
    <e v="#REF!"/>
    <x v="0"/>
    <x v="0"/>
  </r>
  <r>
    <n v="3767"/>
    <n v="23877"/>
    <s v="Tramitar Reclamo"/>
    <d v="2020-08-10T00:00:00"/>
    <x v="7"/>
    <d v="2020-08-11T00:00:00"/>
    <s v="Julio - Septiembre"/>
    <n v="1"/>
    <n v="2"/>
    <s v="francisco javier velasquez peña"/>
    <s v="Cerrado"/>
    <s v="Agosto"/>
    <m/>
    <e v="#REF!"/>
    <e v="#REF!"/>
    <x v="0"/>
    <x v="0"/>
  </r>
  <r>
    <n v="3768"/>
    <n v="23878"/>
    <s v="Tramitar Queja"/>
    <d v="2020-08-10T00:00:00"/>
    <x v="7"/>
    <d v="2020-08-11T00:00:00"/>
    <s v="Julio - Septiembre"/>
    <n v="1"/>
    <n v="2"/>
    <s v="gladys ardila urbano"/>
    <s v="Cerrado"/>
    <s v="Agosto"/>
    <m/>
    <e v="#REF!"/>
    <e v="#REF!"/>
    <x v="0"/>
    <x v="0"/>
  </r>
  <r>
    <n v="3769"/>
    <n v="23879"/>
    <s v="Tramitar Queja"/>
    <d v="2020-08-10T00:00:00"/>
    <x v="7"/>
    <d v="2020-08-13T00:00:00"/>
    <s v="Julio - Septiembre"/>
    <n v="3"/>
    <n v="4"/>
    <s v="Nathalie Contreras Rincón"/>
    <s v="Cerrado"/>
    <s v="Agosto"/>
    <m/>
    <e v="#REF!"/>
    <e v="#REF!"/>
    <x v="0"/>
    <x v="0"/>
  </r>
  <r>
    <n v="3770"/>
    <n v="23880"/>
    <s v="Tramitar Peticiones"/>
    <d v="2020-08-11T00:00:00"/>
    <x v="7"/>
    <d v="2020-08-13T00:00:00"/>
    <s v="Julio - Septiembre"/>
    <n v="2"/>
    <n v="3"/>
    <s v="WALDO DE JESUS CARBONO AVELLANEDA"/>
    <s v="Cerrado"/>
    <s v="Agosto"/>
    <m/>
    <e v="#REF!"/>
    <e v="#REF!"/>
    <x v="0"/>
    <x v="0"/>
  </r>
  <r>
    <n v="3771"/>
    <n v="23881"/>
    <s v="Tramitar Peticiones"/>
    <d v="2020-08-11T00:00:00"/>
    <x v="7"/>
    <d v="2020-08-13T00:00:00"/>
    <s v="Julio - Septiembre"/>
    <n v="2"/>
    <n v="3"/>
    <s v="DAGOBERTO SANTOYA PEÑA"/>
    <s v="Cerrado"/>
    <s v="Agosto"/>
    <m/>
    <e v="#REF!"/>
    <e v="#REF!"/>
    <x v="0"/>
    <x v="0"/>
  </r>
  <r>
    <n v="3772"/>
    <n v="23882"/>
    <s v="Tramitar Queja"/>
    <d v="2020-08-11T00:00:00"/>
    <x v="7"/>
    <d v="2020-08-11T00:00:00"/>
    <s v="Julio - Septiembre"/>
    <n v="0"/>
    <n v="1"/>
    <s v="Juan Fernando Ramirez Ramirez"/>
    <s v="Cerrado"/>
    <s v="Agosto"/>
    <m/>
    <e v="#REF!"/>
    <e v="#REF!"/>
    <x v="0"/>
    <x v="0"/>
  </r>
  <r>
    <n v="3773"/>
    <n v="23883"/>
    <s v="Tramitar Reclamo"/>
    <d v="2020-08-11T00:00:00"/>
    <x v="7"/>
    <d v="2020-08-11T00:00:00"/>
    <s v="Julio - Septiembre"/>
    <n v="0"/>
    <n v="1"/>
    <s v="MARIA ALEJANDRA MOLINA OSORIO"/>
    <s v="Cerrado"/>
    <s v="Agosto"/>
    <m/>
    <e v="#REF!"/>
    <e v="#REF!"/>
    <x v="0"/>
    <x v="0"/>
  </r>
  <r>
    <n v="3774"/>
    <n v="23884"/>
    <s v="Tramitar Queja"/>
    <d v="2020-08-11T00:00:00"/>
    <x v="7"/>
    <d v="2020-08-13T00:00:00"/>
    <s v="Julio - Septiembre"/>
    <n v="2"/>
    <n v="3"/>
    <s v="juan camilo moreno"/>
    <s v="Cerrado"/>
    <s v="Agosto"/>
    <m/>
    <e v="#REF!"/>
    <e v="#REF!"/>
    <x v="0"/>
    <x v="0"/>
  </r>
  <r>
    <n v="3775"/>
    <n v="23885"/>
    <s v="Tramitar Peticiones"/>
    <d v="2020-08-11T00:00:00"/>
    <x v="7"/>
    <d v="2020-08-13T00:00:00"/>
    <s v="Julio - Septiembre"/>
    <n v="2"/>
    <n v="3"/>
    <s v="CILIA ELENA MORENO FORERO"/>
    <s v="Cerrado"/>
    <s v="Agosto"/>
    <m/>
    <e v="#REF!"/>
    <e v="#REF!"/>
    <x v="0"/>
    <x v="0"/>
  </r>
  <r>
    <n v="3776"/>
    <n v="23886"/>
    <s v="Tramitar Peticiones"/>
    <d v="2020-08-11T00:00:00"/>
    <x v="7"/>
    <d v="2020-08-13T00:00:00"/>
    <s v="Julio - Septiembre"/>
    <n v="2"/>
    <n v="3"/>
    <s v="SERGIO ANDRES VELASQUEZ"/>
    <s v="Cerrado"/>
    <s v="Agosto"/>
    <m/>
    <e v="#REF!"/>
    <e v="#REF!"/>
    <x v="0"/>
    <x v="0"/>
  </r>
  <r>
    <n v="3777"/>
    <n v="23887"/>
    <s v="Tramitar Queja"/>
    <d v="2020-08-11T00:00:00"/>
    <x v="7"/>
    <d v="2020-08-11T00:00:00"/>
    <s v="Julio - Septiembre"/>
    <n v="0"/>
    <n v="1"/>
    <s v="Salomón Elías Valenzuela Fonseca"/>
    <s v="Cerrado"/>
    <s v="Agosto"/>
    <m/>
    <e v="#REF!"/>
    <e v="#REF!"/>
    <x v="0"/>
    <x v="0"/>
  </r>
  <r>
    <n v="3778"/>
    <n v="23888"/>
    <s v="Tramitar Queja"/>
    <d v="2020-08-11T00:00:00"/>
    <x v="7"/>
    <d v="2020-08-11T00:00:00"/>
    <s v="Julio - Septiembre"/>
    <n v="0"/>
    <n v="1"/>
    <s v="Hernando Martinez Arias"/>
    <s v="Cerrado"/>
    <s v="Agosto"/>
    <m/>
    <e v="#REF!"/>
    <e v="#REF!"/>
    <x v="0"/>
    <x v="0"/>
  </r>
  <r>
    <n v="3779"/>
    <n v="23889"/>
    <s v="Tramitar Queja"/>
    <d v="2020-08-11T00:00:00"/>
    <x v="7"/>
    <d v="2020-08-11T00:00:00"/>
    <s v="Julio - Septiembre"/>
    <n v="0"/>
    <n v="1"/>
    <s v="No hay clientes referentes a este flujo"/>
    <s v="Cerrado"/>
    <s v="Agosto"/>
    <m/>
    <e v="#REF!"/>
    <e v="#REF!"/>
    <x v="0"/>
    <x v="0"/>
  </r>
  <r>
    <n v="3780"/>
    <n v="23890"/>
    <s v="Tramitar Queja"/>
    <d v="2020-08-11T00:00:00"/>
    <x v="7"/>
    <d v="2020-08-11T00:00:00"/>
    <s v="Julio - Septiembre"/>
    <n v="0"/>
    <n v="1"/>
    <s v="JULIO ROBERTO SÁNCHEZ SÁNCHEZ"/>
    <s v="Cerrado"/>
    <s v="Agosto"/>
    <m/>
    <e v="#REF!"/>
    <e v="#REF!"/>
    <x v="0"/>
    <x v="0"/>
  </r>
  <r>
    <n v="3781"/>
    <n v="23891"/>
    <s v="Tramitar Peticiones"/>
    <d v="2020-08-11T00:00:00"/>
    <x v="7"/>
    <d v="2020-08-13T00:00:00"/>
    <s v="Julio - Septiembre"/>
    <n v="2"/>
    <n v="3"/>
    <s v="KARINA PARDEY"/>
    <s v="Cerrado"/>
    <s v="Agosto"/>
    <m/>
    <e v="#REF!"/>
    <e v="#REF!"/>
    <x v="0"/>
    <x v="0"/>
  </r>
  <r>
    <n v="3782"/>
    <n v="23892"/>
    <s v="Tramitar Peticiones"/>
    <d v="2020-08-11T00:00:00"/>
    <x v="7"/>
    <d v="2020-08-13T00:00:00"/>
    <s v="Julio - Septiembre"/>
    <n v="2"/>
    <n v="3"/>
    <s v="Jorge Giovanny Torres Fuentes"/>
    <s v="Cerrado"/>
    <s v="Agosto"/>
    <m/>
    <e v="#REF!"/>
    <e v="#REF!"/>
    <x v="0"/>
    <x v="0"/>
  </r>
  <r>
    <n v="3783"/>
    <n v="23893"/>
    <s v="Tramitar Queja"/>
    <d v="2020-08-11T00:00:00"/>
    <x v="7"/>
    <d v="2020-08-11T00:00:00"/>
    <s v="Julio - Septiembre"/>
    <n v="0"/>
    <n v="1"/>
    <s v="CARLOS HURTADO VÉLEZ"/>
    <s v="Cerrado"/>
    <s v="Agosto"/>
    <m/>
    <e v="#REF!"/>
    <e v="#REF!"/>
    <x v="0"/>
    <x v="0"/>
  </r>
  <r>
    <n v="3784"/>
    <n v="23894"/>
    <s v="Tramitar Queja"/>
    <d v="2020-08-11T00:00:00"/>
    <x v="7"/>
    <d v="2020-08-11T00:00:00"/>
    <s v="Julio - Septiembre"/>
    <n v="0"/>
    <n v="1"/>
    <s v="CARLOS HURTADO VÉLEZ"/>
    <s v="Cerrado"/>
    <s v="Agosto"/>
    <m/>
    <e v="#REF!"/>
    <e v="#REF!"/>
    <x v="0"/>
    <x v="0"/>
  </r>
  <r>
    <n v="3785"/>
    <n v="23895"/>
    <s v="Tramitar Peticiones"/>
    <d v="2020-08-11T00:00:00"/>
    <x v="7"/>
    <d v="2020-08-13T00:00:00"/>
    <s v="Julio - Septiembre"/>
    <n v="2"/>
    <n v="3"/>
    <s v="Daniel Molano"/>
    <s v="Cerrado"/>
    <s v="Agosto"/>
    <m/>
    <e v="#REF!"/>
    <e v="#REF!"/>
    <x v="0"/>
    <x v="0"/>
  </r>
  <r>
    <n v="3786"/>
    <n v="23896"/>
    <s v="Tramitar Reclamo"/>
    <d v="2020-08-11T00:00:00"/>
    <x v="7"/>
    <d v="2020-08-11T00:00:00"/>
    <s v="Julio - Septiembre"/>
    <n v="0"/>
    <n v="1"/>
    <s v="deyanira vidales vidales"/>
    <s v="Cerrado"/>
    <s v="Agosto"/>
    <m/>
    <e v="#REF!"/>
    <e v="#REF!"/>
    <x v="0"/>
    <x v="0"/>
  </r>
  <r>
    <n v="3787"/>
    <n v="23897"/>
    <s v="Tramitar Queja"/>
    <d v="2020-08-11T00:00:00"/>
    <x v="7"/>
    <d v="2020-08-11T00:00:00"/>
    <s v="Julio - Septiembre"/>
    <n v="0"/>
    <n v="1"/>
    <s v="MARIA ALEXANDRA LOPEZ CARDOZO"/>
    <s v="Cerrado"/>
    <s v="Agosto"/>
    <m/>
    <e v="#REF!"/>
    <e v="#REF!"/>
    <x v="0"/>
    <x v="0"/>
  </r>
  <r>
    <n v="3788"/>
    <n v="23898"/>
    <s v="Tramitar Peticiones"/>
    <d v="2020-08-11T00:00:00"/>
    <x v="7"/>
    <d v="2020-08-13T00:00:00"/>
    <s v="Julio - Septiembre"/>
    <n v="2"/>
    <n v="3"/>
    <s v="deyanira vidales vidales"/>
    <s v="Cerrado"/>
    <s v="Agosto"/>
    <m/>
    <e v="#REF!"/>
    <e v="#REF!"/>
    <x v="0"/>
    <x v="0"/>
  </r>
  <r>
    <n v="3789"/>
    <n v="23899"/>
    <s v="Tramitar Peticiones"/>
    <d v="2020-08-11T00:00:00"/>
    <x v="7"/>
    <d v="2020-08-13T00:00:00"/>
    <s v="Julio - Septiembre"/>
    <n v="2"/>
    <n v="3"/>
    <s v="PEDRO ANTONIO VASQUEZ MONSALVE"/>
    <s v="Cerrado"/>
    <s v="Agosto"/>
    <m/>
    <e v="#REF!"/>
    <e v="#REF!"/>
    <x v="0"/>
    <x v="0"/>
  </r>
  <r>
    <n v="3790"/>
    <n v="23900"/>
    <s v="Tramitar Peticiones"/>
    <d v="2020-08-11T00:00:00"/>
    <x v="7"/>
    <d v="2020-08-13T00:00:00"/>
    <s v="Julio - Septiembre"/>
    <n v="2"/>
    <n v="3"/>
    <s v="Andrea Nathaly Romero Navarrete"/>
    <s v="Cerrado"/>
    <s v="Agosto"/>
    <m/>
    <e v="#REF!"/>
    <e v="#REF!"/>
    <x v="0"/>
    <x v="0"/>
  </r>
  <r>
    <n v="3791"/>
    <n v="23901"/>
    <s v="Tramitar Peticiones"/>
    <d v="2020-08-11T00:00:00"/>
    <x v="7"/>
    <d v="2020-08-13T00:00:00"/>
    <s v="Julio - Septiembre"/>
    <n v="2"/>
    <n v="3"/>
    <s v="steven rubiano bolivar"/>
    <s v="Cerrado"/>
    <s v="Agosto"/>
    <m/>
    <e v="#REF!"/>
    <e v="#REF!"/>
    <x v="0"/>
    <x v="0"/>
  </r>
  <r>
    <n v="3792"/>
    <n v="23902"/>
    <s v="Tramitar Peticiones"/>
    <d v="2020-08-11T00:00:00"/>
    <x v="7"/>
    <d v="2020-08-13T00:00:00"/>
    <s v="Julio - Septiembre"/>
    <n v="2"/>
    <n v="3"/>
    <s v="carina lizarazo"/>
    <s v="Cerrado"/>
    <s v="Agosto"/>
    <m/>
    <e v="#REF!"/>
    <e v="#REF!"/>
    <x v="0"/>
    <x v="0"/>
  </r>
  <r>
    <n v="3793"/>
    <n v="23903"/>
    <s v="Tramitar Peticiones"/>
    <d v="2020-08-11T00:00:00"/>
    <x v="7"/>
    <d v="2020-08-13T00:00:00"/>
    <s v="Julio - Septiembre"/>
    <n v="2"/>
    <n v="3"/>
    <s v="Irma Sofia Quijano Juvinao"/>
    <s v="Cerrado"/>
    <s v="Agosto"/>
    <m/>
    <e v="#REF!"/>
    <e v="#REF!"/>
    <x v="0"/>
    <x v="0"/>
  </r>
  <r>
    <n v="3794"/>
    <n v="23904"/>
    <s v="Tramitar Peticiones"/>
    <d v="2020-08-11T00:00:00"/>
    <x v="7"/>
    <d v="2020-08-13T00:00:00"/>
    <s v="Julio - Septiembre"/>
    <n v="2"/>
    <n v="3"/>
    <s v="LAURA ANDREA DURAN FONSECA"/>
    <s v="Cerrado"/>
    <s v="Agosto"/>
    <m/>
    <e v="#REF!"/>
    <e v="#REF!"/>
    <x v="0"/>
    <x v="0"/>
  </r>
  <r>
    <n v="3795"/>
    <n v="23905"/>
    <s v="Tramitar Peticiones"/>
    <d v="2020-08-11T00:00:00"/>
    <x v="7"/>
    <d v="2020-08-13T00:00:00"/>
    <s v="Julio - Septiembre"/>
    <n v="2"/>
    <n v="3"/>
    <s v="CLAUDIA ALEXANDRA RODRIGUEZ CARO"/>
    <s v="Cerrado"/>
    <s v="Agosto"/>
    <m/>
    <e v="#REF!"/>
    <e v="#REF!"/>
    <x v="0"/>
    <x v="0"/>
  </r>
  <r>
    <n v="3796"/>
    <n v="23906"/>
    <s v="Tramitar Peticiones"/>
    <d v="2020-08-11T00:00:00"/>
    <x v="7"/>
    <d v="2020-08-13T00:00:00"/>
    <s v="Julio - Septiembre"/>
    <n v="2"/>
    <n v="3"/>
    <s v="Carlos David Mercado Del Valle"/>
    <s v="Cerrado"/>
    <s v="Agosto"/>
    <m/>
    <e v="#REF!"/>
    <e v="#REF!"/>
    <x v="0"/>
    <x v="0"/>
  </r>
  <r>
    <n v="3797"/>
    <n v="23907"/>
    <s v="Tramitar Peticiones"/>
    <d v="2020-08-11T00:00:00"/>
    <x v="7"/>
    <d v="2020-08-13T00:00:00"/>
    <s v="Julio - Septiembre"/>
    <n v="2"/>
    <n v="3"/>
    <s v="Isabella Rodríguez"/>
    <s v="Cerrado"/>
    <s v="Agosto"/>
    <m/>
    <e v="#REF!"/>
    <e v="#REF!"/>
    <x v="0"/>
    <x v="0"/>
  </r>
  <r>
    <n v="3798"/>
    <n v="23908"/>
    <s v="Tramitar Peticiones"/>
    <d v="2020-08-11T00:00:00"/>
    <x v="7"/>
    <d v="2020-08-13T00:00:00"/>
    <s v="Julio - Septiembre"/>
    <n v="2"/>
    <n v="3"/>
    <s v="EDINSON ROSERO SUAREZ"/>
    <s v="Cerrado"/>
    <s v="Agosto"/>
    <m/>
    <e v="#REF!"/>
    <e v="#REF!"/>
    <x v="0"/>
    <x v="0"/>
  </r>
  <r>
    <n v="3799"/>
    <n v="23909"/>
    <s v="Tramitar Peticiones"/>
    <d v="2020-08-11T00:00:00"/>
    <x v="7"/>
    <d v="2020-08-13T00:00:00"/>
    <s v="Julio - Septiembre"/>
    <n v="2"/>
    <n v="3"/>
    <s v="Tramites Realizados"/>
    <s v="Cerrado"/>
    <s v="Agosto"/>
    <m/>
    <e v="#REF!"/>
    <e v="#REF!"/>
    <x v="0"/>
    <x v="0"/>
  </r>
  <r>
    <n v="3800"/>
    <n v="23910"/>
    <s v="Tramitar Queja"/>
    <d v="2020-08-11T00:00:00"/>
    <x v="7"/>
    <d v="2020-08-13T00:00:00"/>
    <s v="Julio - Septiembre"/>
    <n v="2"/>
    <n v="3"/>
    <s v="Luis Alfredo Aguilar Monsalve (privado de la libertad)"/>
    <s v="Cerrado"/>
    <s v="Agosto"/>
    <m/>
    <e v="#REF!"/>
    <e v="#REF!"/>
    <x v="0"/>
    <x v="0"/>
  </r>
  <r>
    <n v="3801"/>
    <n v="23911"/>
    <s v="Tramitar Peticiones"/>
    <d v="2020-08-11T00:00:00"/>
    <x v="7"/>
    <d v="2020-08-13T00:00:00"/>
    <s v="Julio - Septiembre"/>
    <n v="2"/>
    <n v="3"/>
    <s v="Lina Fernanda Amortegui Santacruz"/>
    <s v="Cerrado"/>
    <s v="Agosto"/>
    <m/>
    <e v="#REF!"/>
    <e v="#REF!"/>
    <x v="0"/>
    <x v="0"/>
  </r>
  <r>
    <n v="3802"/>
    <n v="23912"/>
    <s v="Tramitar Reclamo"/>
    <d v="2020-08-11T00:00:00"/>
    <x v="7"/>
    <d v="2020-08-14T00:00:00"/>
    <s v="Julio - Septiembre"/>
    <n v="3"/>
    <n v="4"/>
    <s v="Marco Aurelio Caballero"/>
    <s v="Cerrado"/>
    <s v="Agosto"/>
    <m/>
    <e v="#REF!"/>
    <e v="#REF!"/>
    <x v="0"/>
    <x v="0"/>
  </r>
  <r>
    <n v="3803"/>
    <n v="23913"/>
    <s v="Tramitar Queja"/>
    <d v="2020-08-11T00:00:00"/>
    <x v="7"/>
    <d v="2020-08-14T00:00:00"/>
    <s v="Julio - Septiembre"/>
    <n v="3"/>
    <n v="4"/>
    <s v="BIRINA ROSA BENITEZ DIAZ"/>
    <s v="Cerrado"/>
    <s v="Agosto"/>
    <m/>
    <e v="#REF!"/>
    <e v="#REF!"/>
    <x v="0"/>
    <x v="0"/>
  </r>
  <r>
    <n v="3804"/>
    <n v="23914"/>
    <s v="Tramitar Peticiones"/>
    <d v="2020-08-11T00:00:00"/>
    <x v="7"/>
    <d v="2020-08-13T00:00:00"/>
    <s v="Julio - Septiembre"/>
    <n v="2"/>
    <n v="3"/>
    <s v="Gustavo Adolfo Correa Ramírez"/>
    <s v="Cerrado"/>
    <s v="Agosto"/>
    <m/>
    <e v="#REF!"/>
    <e v="#REF!"/>
    <x v="0"/>
    <x v="0"/>
  </r>
  <r>
    <n v="3805"/>
    <n v="23915"/>
    <s v="Tramitar Peticiones"/>
    <d v="2020-08-11T00:00:00"/>
    <x v="7"/>
    <d v="2020-08-13T00:00:00"/>
    <s v="Julio - Septiembre"/>
    <n v="2"/>
    <n v="3"/>
    <s v="Maria Alejandra Cortés"/>
    <s v="Cerrado"/>
    <s v="Agosto"/>
    <m/>
    <e v="#REF!"/>
    <e v="#REF!"/>
    <x v="0"/>
    <x v="0"/>
  </r>
  <r>
    <n v="3806"/>
    <n v="23916"/>
    <s v="Tramitar Peticiones"/>
    <d v="2020-08-11T00:00:00"/>
    <x v="7"/>
    <d v="2020-08-13T00:00:00"/>
    <s v="Julio - Septiembre"/>
    <n v="2"/>
    <n v="3"/>
    <s v="tulia materon"/>
    <s v="Cerrado"/>
    <s v="Agosto"/>
    <m/>
    <e v="#REF!"/>
    <e v="#REF!"/>
    <x v="0"/>
    <x v="0"/>
  </r>
  <r>
    <n v="3807"/>
    <n v="23917"/>
    <s v="Tramitar Peticiones"/>
    <d v="2020-08-11T00:00:00"/>
    <x v="7"/>
    <d v="2020-08-13T00:00:00"/>
    <s v="Julio - Septiembre"/>
    <n v="2"/>
    <n v="3"/>
    <s v="laura marie vega garcía"/>
    <s v="Cerrado"/>
    <s v="Agosto"/>
    <m/>
    <e v="#REF!"/>
    <e v="#REF!"/>
    <x v="0"/>
    <x v="0"/>
  </r>
  <r>
    <n v="3808"/>
    <n v="23918"/>
    <s v="Tramitar Peticiones"/>
    <d v="2020-08-11T00:00:00"/>
    <x v="7"/>
    <d v="2020-08-13T00:00:00"/>
    <s v="Julio - Septiembre"/>
    <n v="2"/>
    <n v="3"/>
    <s v="EDGAR ALONSO TAFUR CALDEORN"/>
    <s v="Cerrado"/>
    <s v="Agosto"/>
    <m/>
    <e v="#REF!"/>
    <e v="#REF!"/>
    <x v="0"/>
    <x v="0"/>
  </r>
  <r>
    <n v="3809"/>
    <n v="23919"/>
    <s v="Tramitar Peticiones"/>
    <d v="2020-08-11T00:00:00"/>
    <x v="7"/>
    <d v="2020-08-13T00:00:00"/>
    <s v="Julio - Septiembre"/>
    <n v="2"/>
    <n v="3"/>
    <s v="Maria Clemencia Jimenez Maldonado"/>
    <s v="Cerrado"/>
    <s v="Agosto"/>
    <m/>
    <e v="#REF!"/>
    <e v="#REF!"/>
    <x v="0"/>
    <x v="0"/>
  </r>
  <r>
    <n v="3810"/>
    <n v="23920"/>
    <s v="Tramitar Peticiones"/>
    <d v="2020-08-11T00:00:00"/>
    <x v="7"/>
    <d v="2020-08-13T00:00:00"/>
    <s v="Julio - Septiembre"/>
    <n v="2"/>
    <n v="3"/>
    <s v="HUGO AUDILIO TAMAYO PARRA"/>
    <s v="Cerrado"/>
    <s v="Agosto"/>
    <m/>
    <e v="#REF!"/>
    <e v="#REF!"/>
    <x v="0"/>
    <x v="0"/>
  </r>
  <r>
    <n v="3811"/>
    <n v="23921"/>
    <s v="Tramitar Peticiones"/>
    <d v="2020-08-11T00:00:00"/>
    <x v="7"/>
    <d v="2020-08-13T00:00:00"/>
    <s v="Julio - Septiembre"/>
    <n v="2"/>
    <n v="3"/>
    <s v="Victoria Santacruz Quintana"/>
    <s v="Cerrado"/>
    <s v="Agosto"/>
    <m/>
    <e v="#REF!"/>
    <e v="#REF!"/>
    <x v="0"/>
    <x v="0"/>
  </r>
  <r>
    <n v="3812"/>
    <n v="23922"/>
    <s v="Tramitar Peticiones"/>
    <d v="2020-08-11T00:00:00"/>
    <x v="7"/>
    <d v="2020-08-13T00:00:00"/>
    <s v="Julio - Septiembre"/>
    <n v="2"/>
    <n v="3"/>
    <s v="Blanca M.Macias"/>
    <s v="Cerrado"/>
    <s v="Agosto"/>
    <m/>
    <e v="#REF!"/>
    <e v="#REF!"/>
    <x v="0"/>
    <x v="0"/>
  </r>
  <r>
    <n v="3813"/>
    <n v="23923"/>
    <s v="Tramitar Peticiones"/>
    <d v="2020-08-11T00:00:00"/>
    <x v="7"/>
    <d v="2020-08-13T00:00:00"/>
    <s v="Julio - Septiembre"/>
    <n v="2"/>
    <n v="3"/>
    <s v="norelly alzate cardenas"/>
    <s v="Cerrado"/>
    <s v="Agosto"/>
    <m/>
    <e v="#REF!"/>
    <e v="#REF!"/>
    <x v="0"/>
    <x v="0"/>
  </r>
  <r>
    <n v="3814"/>
    <n v="23924"/>
    <s v="Tramitar Peticiones"/>
    <d v="2020-08-11T00:00:00"/>
    <x v="7"/>
    <d v="2020-08-13T00:00:00"/>
    <s v="Julio - Septiembre"/>
    <n v="2"/>
    <n v="3"/>
    <s v="MINISTERIO DEL INTERIOR"/>
    <s v="Cerrado"/>
    <s v="Agosto"/>
    <m/>
    <e v="#REF!"/>
    <e v="#REF!"/>
    <x v="0"/>
    <x v="0"/>
  </r>
  <r>
    <n v="3815"/>
    <n v="23925"/>
    <s v="Tramitar Peticiones"/>
    <d v="2020-08-11T00:00:00"/>
    <x v="7"/>
    <d v="2020-08-13T00:00:00"/>
    <s v="Julio - Septiembre"/>
    <n v="2"/>
    <n v="3"/>
    <s v="HERNANDO PERDOMO BLANCO"/>
    <s v="Cerrado"/>
    <s v="Agosto"/>
    <m/>
    <e v="#REF!"/>
    <e v="#REF!"/>
    <x v="0"/>
    <x v="0"/>
  </r>
  <r>
    <n v="3816"/>
    <n v="23926"/>
    <s v="Tramitar Peticiones"/>
    <d v="2020-08-11T00:00:00"/>
    <x v="7"/>
    <d v="2020-08-13T00:00:00"/>
    <s v="Julio - Septiembre"/>
    <n v="2"/>
    <n v="3"/>
    <s v="Patricia Gómez"/>
    <s v="Cerrado"/>
    <s v="Agosto"/>
    <m/>
    <e v="#REF!"/>
    <e v="#REF!"/>
    <x v="0"/>
    <x v="0"/>
  </r>
  <r>
    <n v="3817"/>
    <n v="23927"/>
    <s v="Tramitar Peticiones"/>
    <d v="2020-08-11T00:00:00"/>
    <x v="7"/>
    <d v="2020-08-13T00:00:00"/>
    <s v="Julio - Septiembre"/>
    <n v="2"/>
    <n v="3"/>
    <s v="Doris Adriana Villota Martínez"/>
    <s v="Cerrado"/>
    <s v="Agosto"/>
    <m/>
    <e v="#REF!"/>
    <e v="#REF!"/>
    <x v="0"/>
    <x v="0"/>
  </r>
  <r>
    <n v="3818"/>
    <n v="23928"/>
    <s v="Tramitar Peticiones"/>
    <d v="2020-08-11T00:00:00"/>
    <x v="7"/>
    <d v="2020-08-14T00:00:00"/>
    <s v="Julio - Septiembre"/>
    <n v="3"/>
    <n v="4"/>
    <s v="maria cristina"/>
    <s v="Cerrado"/>
    <s v="Agosto"/>
    <m/>
    <e v="#REF!"/>
    <e v="#REF!"/>
    <x v="0"/>
    <x v="0"/>
  </r>
  <r>
    <n v="3819"/>
    <n v="23929"/>
    <s v="Tramitar Queja"/>
    <d v="2020-08-11T00:00:00"/>
    <x v="7"/>
    <d v="2020-08-14T00:00:00"/>
    <s v="Julio - Septiembre"/>
    <n v="3"/>
    <n v="4"/>
    <s v="Jose Julian Briceño Rodríguez"/>
    <s v="Cerrado"/>
    <s v="Agosto"/>
    <m/>
    <e v="#REF!"/>
    <e v="#REF!"/>
    <x v="0"/>
    <x v="0"/>
  </r>
  <r>
    <n v="3820"/>
    <n v="23930"/>
    <s v="Tramitar Peticiones"/>
    <d v="2020-08-11T00:00:00"/>
    <x v="7"/>
    <d v="2020-08-14T00:00:00"/>
    <s v="Julio - Septiembre"/>
    <n v="3"/>
    <n v="4"/>
    <s v="FERNEY DAVID CARDONA LOPEZ"/>
    <s v="Cerrado"/>
    <s v="Agosto"/>
    <m/>
    <e v="#REF!"/>
    <e v="#REF!"/>
    <x v="0"/>
    <x v="0"/>
  </r>
  <r>
    <n v="3821"/>
    <n v="23931"/>
    <s v="Tramitar Queja"/>
    <d v="2020-08-11T00:00:00"/>
    <x v="7"/>
    <d v="2020-08-14T00:00:00"/>
    <s v="Julio - Septiembre"/>
    <n v="3"/>
    <n v="4"/>
    <s v="YESICA ALEJANDRA SANCHEZ NAVARRO"/>
    <s v="Cerrado"/>
    <s v="Agosto"/>
    <m/>
    <e v="#REF!"/>
    <e v="#REF!"/>
    <x v="0"/>
    <x v="0"/>
  </r>
  <r>
    <n v="3822"/>
    <n v="23932"/>
    <s v="Tramitar Peticiones"/>
    <d v="2020-08-11T00:00:00"/>
    <x v="7"/>
    <d v="2020-08-14T00:00:00"/>
    <s v="Julio - Septiembre"/>
    <n v="3"/>
    <n v="4"/>
    <s v="RICARDO TORRALBA GUTIERRES"/>
    <s v="Cerrado"/>
    <s v="Agosto"/>
    <m/>
    <e v="#REF!"/>
    <e v="#REF!"/>
    <x v="0"/>
    <x v="0"/>
  </r>
  <r>
    <n v="3823"/>
    <n v="23933"/>
    <s v="Tramitar Queja"/>
    <d v="2020-08-12T00:00:00"/>
    <x v="7"/>
    <s v="Pendiente"/>
    <s v="Pendiente"/>
    <e v="#VALUE!"/>
    <e v="#VALUE!"/>
    <s v="José matiws cordero perez"/>
    <s v="Abierto"/>
    <s v="Pendiente"/>
    <m/>
    <e v="#REF!"/>
    <e v="#REF!"/>
    <x v="1"/>
    <x v="1"/>
  </r>
  <r>
    <n v="3824"/>
    <n v="23934"/>
    <s v="Tramitar Peticiones"/>
    <d v="2020-08-12T00:00:00"/>
    <x v="7"/>
    <d v="2020-08-14T00:00:00"/>
    <s v="Julio - Septiembre"/>
    <n v="2"/>
    <n v="3"/>
    <s v="José Gabriel Álvarez Morón"/>
    <s v="Cerrado"/>
    <s v="Agosto"/>
    <m/>
    <e v="#REF!"/>
    <e v="#REF!"/>
    <x v="0"/>
    <x v="0"/>
  </r>
  <r>
    <n v="3825"/>
    <n v="23935"/>
    <s v="Tramitar Peticiones"/>
    <d v="2020-08-12T00:00:00"/>
    <x v="7"/>
    <d v="2020-08-14T00:00:00"/>
    <s v="Julio - Septiembre"/>
    <n v="2"/>
    <n v="3"/>
    <s v="Eliana Matiz"/>
    <s v="Cerrado"/>
    <s v="Agosto"/>
    <m/>
    <e v="#REF!"/>
    <e v="#REF!"/>
    <x v="0"/>
    <x v="0"/>
  </r>
  <r>
    <n v="3826"/>
    <n v="23936"/>
    <s v="Asignar Sugerencia"/>
    <d v="2020-08-12T00:00:00"/>
    <x v="7"/>
    <d v="2020-08-12T00:00:00"/>
    <s v="Julio - Septiembre"/>
    <n v="0"/>
    <n v="1"/>
    <s v="GERMAN PATIÑO"/>
    <s v="Cerrado"/>
    <s v="Agosto"/>
    <m/>
    <e v="#REF!"/>
    <e v="#REF!"/>
    <x v="0"/>
    <x v="0"/>
  </r>
  <r>
    <n v="3827"/>
    <n v="23937"/>
    <s v="Tramitar Reclamo"/>
    <d v="2020-08-12T00:00:00"/>
    <x v="7"/>
    <d v="2020-08-14T00:00:00"/>
    <s v="Julio - Septiembre"/>
    <n v="2"/>
    <n v="3"/>
    <s v="MANUEL FERNANDO GOMEZ BECERRA"/>
    <s v="Cerrado"/>
    <s v="Agosto"/>
    <m/>
    <e v="#REF!"/>
    <e v="#REF!"/>
    <x v="0"/>
    <x v="0"/>
  </r>
  <r>
    <n v="3828"/>
    <n v="23938"/>
    <s v="Tramitar Peticiones"/>
    <d v="2020-08-12T00:00:00"/>
    <x v="7"/>
    <d v="2020-08-14T00:00:00"/>
    <s v="Julio - Septiembre"/>
    <n v="2"/>
    <n v="3"/>
    <s v="Alonso Urrea Gonzalez"/>
    <s v="Cerrado"/>
    <s v="Agosto"/>
    <m/>
    <e v="#REF!"/>
    <e v="#REF!"/>
    <x v="0"/>
    <x v="0"/>
  </r>
  <r>
    <n v="3829"/>
    <n v="23939"/>
    <s v="Tramitar Peticiones"/>
    <d v="2020-08-12T00:00:00"/>
    <x v="7"/>
    <d v="2020-08-14T00:00:00"/>
    <s v="Julio - Septiembre"/>
    <n v="2"/>
    <n v="3"/>
    <s v="teca transportes s.a"/>
    <s v="Cerrado"/>
    <s v="Agosto"/>
    <m/>
    <e v="#REF!"/>
    <e v="#REF!"/>
    <x v="0"/>
    <x v="0"/>
  </r>
  <r>
    <n v="3830"/>
    <n v="23940"/>
    <s v="Tramitar Queja"/>
    <d v="2020-08-12T00:00:00"/>
    <x v="7"/>
    <d v="2020-08-14T00:00:00"/>
    <s v="Julio - Septiembre"/>
    <n v="2"/>
    <n v="3"/>
    <s v="Nestor Mauricio Lizarazo Barrera"/>
    <s v="Cerrado"/>
    <s v="Agosto"/>
    <m/>
    <e v="#REF!"/>
    <e v="#REF!"/>
    <x v="0"/>
    <x v="0"/>
  </r>
  <r>
    <n v="3831"/>
    <n v="23941"/>
    <s v="Tramitar Queja"/>
    <d v="2020-08-12T00:00:00"/>
    <x v="7"/>
    <d v="2020-08-14T00:00:00"/>
    <s v="Julio - Septiembre"/>
    <n v="2"/>
    <n v="3"/>
    <s v="jhon jairo urrea costes"/>
    <s v="Cerrado"/>
    <s v="Agosto"/>
    <m/>
    <e v="#REF!"/>
    <e v="#REF!"/>
    <x v="0"/>
    <x v="0"/>
  </r>
  <r>
    <n v="3832"/>
    <n v="23942"/>
    <s v="Tramitar Peticiones"/>
    <d v="2020-08-12T00:00:00"/>
    <x v="7"/>
    <d v="2020-08-14T00:00:00"/>
    <s v="Julio - Septiembre"/>
    <n v="2"/>
    <n v="3"/>
    <s v="marleny alfaro"/>
    <s v="Cerrado"/>
    <s v="Agosto"/>
    <m/>
    <e v="#REF!"/>
    <e v="#REF!"/>
    <x v="0"/>
    <x v="0"/>
  </r>
  <r>
    <n v="3833"/>
    <n v="23943"/>
    <s v="Tramitar Peticiones"/>
    <d v="2020-08-12T00:00:00"/>
    <x v="7"/>
    <d v="2020-08-14T00:00:00"/>
    <s v="Julio - Septiembre"/>
    <n v="2"/>
    <n v="3"/>
    <s v="Manuela Hernández Castro"/>
    <s v="Cerrado"/>
    <s v="Agosto"/>
    <m/>
    <e v="#REF!"/>
    <e v="#REF!"/>
    <x v="0"/>
    <x v="0"/>
  </r>
  <r>
    <n v="3834"/>
    <n v="23944"/>
    <s v="Tramitar Queja"/>
    <d v="2020-08-12T00:00:00"/>
    <x v="7"/>
    <d v="2020-08-14T00:00:00"/>
    <s v="Julio - Septiembre"/>
    <n v="2"/>
    <n v="3"/>
    <s v="Maria del Pilar Lopez Cardenas"/>
    <s v="Cerrado"/>
    <s v="Agosto"/>
    <m/>
    <e v="#REF!"/>
    <e v="#REF!"/>
    <x v="0"/>
    <x v="0"/>
  </r>
  <r>
    <n v="3835"/>
    <n v="23945"/>
    <s v="Tramitar Peticiones"/>
    <d v="2020-08-12T00:00:00"/>
    <x v="7"/>
    <d v="2020-08-14T00:00:00"/>
    <s v="Julio - Septiembre"/>
    <n v="2"/>
    <n v="3"/>
    <s v="lizeth susana valencia gonzalez"/>
    <s v="Cerrado"/>
    <s v="Agosto"/>
    <m/>
    <e v="#REF!"/>
    <e v="#REF!"/>
    <x v="0"/>
    <x v="0"/>
  </r>
  <r>
    <n v="3836"/>
    <n v="23946"/>
    <s v="Tramitar Peticiones"/>
    <d v="2020-08-12T00:00:00"/>
    <x v="7"/>
    <d v="2020-08-14T00:00:00"/>
    <s v="Julio - Septiembre"/>
    <n v="2"/>
    <n v="3"/>
    <s v="Marcos lleras Rodríguez suarez"/>
    <s v="Cerrado"/>
    <s v="Agosto"/>
    <m/>
    <e v="#REF!"/>
    <e v="#REF!"/>
    <x v="0"/>
    <x v="0"/>
  </r>
  <r>
    <n v="3837"/>
    <n v="23947"/>
    <s v="Tramitar Peticiones"/>
    <d v="2020-08-12T00:00:00"/>
    <x v="7"/>
    <d v="2020-08-14T00:00:00"/>
    <s v="Julio - Septiembre"/>
    <n v="2"/>
    <n v="3"/>
    <s v="luis alexander salamanca ramirez"/>
    <s v="Cerrado"/>
    <s v="Agosto"/>
    <m/>
    <e v="#REF!"/>
    <e v="#REF!"/>
    <x v="0"/>
    <x v="0"/>
  </r>
  <r>
    <n v="3838"/>
    <n v="23948"/>
    <s v="Tramitar Queja"/>
    <d v="2020-08-12T00:00:00"/>
    <x v="7"/>
    <d v="2020-08-14T00:00:00"/>
    <s v="Julio - Septiembre"/>
    <n v="2"/>
    <n v="3"/>
    <s v="ANDRES FELIPE SANCHEZ DAZA"/>
    <s v="Cerrado"/>
    <s v="Agosto"/>
    <m/>
    <e v="#REF!"/>
    <e v="#REF!"/>
    <x v="0"/>
    <x v="0"/>
  </r>
  <r>
    <n v="3839"/>
    <n v="23949"/>
    <s v="Tramitar Queja"/>
    <d v="2020-08-12T00:00:00"/>
    <x v="7"/>
    <d v="2020-08-14T00:00:00"/>
    <s v="Julio - Septiembre"/>
    <n v="2"/>
    <n v="3"/>
    <s v="Andrea Villa Pérez"/>
    <s v="Cerrado"/>
    <s v="Agosto"/>
    <m/>
    <e v="#REF!"/>
    <e v="#REF!"/>
    <x v="0"/>
    <x v="0"/>
  </r>
  <r>
    <n v="3840"/>
    <n v="23950"/>
    <s v="Tramitar Queja"/>
    <d v="2020-08-12T00:00:00"/>
    <x v="7"/>
    <d v="2020-08-14T00:00:00"/>
    <s v="Julio - Septiembre"/>
    <n v="2"/>
    <n v="3"/>
    <s v="ALEJANDRO RUEDA CORTES"/>
    <s v="Cerrado"/>
    <s v="Agosto"/>
    <m/>
    <e v="#REF!"/>
    <e v="#REF!"/>
    <x v="0"/>
    <x v="0"/>
  </r>
  <r>
    <n v="3841"/>
    <n v="23951"/>
    <s v="Tramitar Peticiones"/>
    <d v="2020-08-12T00:00:00"/>
    <x v="7"/>
    <d v="2020-08-14T00:00:00"/>
    <s v="Julio - Septiembre"/>
    <n v="2"/>
    <n v="3"/>
    <s v="luis fernando quintero durango"/>
    <s v="Cerrado"/>
    <s v="Agosto"/>
    <m/>
    <e v="#REF!"/>
    <e v="#REF!"/>
    <x v="0"/>
    <x v="0"/>
  </r>
  <r>
    <n v="3842"/>
    <n v="23952"/>
    <s v="Tramitar Peticiones"/>
    <d v="2020-08-12T00:00:00"/>
    <x v="7"/>
    <d v="2020-08-14T00:00:00"/>
    <s v="Julio - Septiembre"/>
    <n v="2"/>
    <n v="3"/>
    <s v="EDGAR TRUJILLO USMA"/>
    <s v="Cerrado"/>
    <s v="Agosto"/>
    <m/>
    <e v="#REF!"/>
    <e v="#REF!"/>
    <x v="0"/>
    <x v="0"/>
  </r>
  <r>
    <n v="3843"/>
    <n v="23953"/>
    <s v="Tramitar Reclamo"/>
    <d v="2020-08-12T00:00:00"/>
    <x v="7"/>
    <d v="2020-08-14T00:00:00"/>
    <s v="Julio - Septiembre"/>
    <n v="2"/>
    <n v="3"/>
    <s v="FABIAN ALEJANDRO TOVAR PARDO"/>
    <s v="Cerrado"/>
    <s v="Agosto"/>
    <m/>
    <e v="#REF!"/>
    <e v="#REF!"/>
    <x v="0"/>
    <x v="0"/>
  </r>
  <r>
    <n v="3844"/>
    <n v="23954"/>
    <s v="Tramitar Peticiones"/>
    <d v="2020-08-12T00:00:00"/>
    <x v="7"/>
    <d v="2020-08-14T00:00:00"/>
    <s v="Julio - Septiembre"/>
    <n v="2"/>
    <n v="3"/>
    <s v="Otilia Benavides Amortegui"/>
    <s v="Cerrado"/>
    <s v="Agosto"/>
    <m/>
    <e v="#REF!"/>
    <e v="#REF!"/>
    <x v="0"/>
    <x v="0"/>
  </r>
  <r>
    <n v="3845"/>
    <n v="23955"/>
    <s v="Tramitar Queja"/>
    <d v="2020-08-12T00:00:00"/>
    <x v="7"/>
    <d v="2020-08-14T00:00:00"/>
    <s v="Julio - Septiembre"/>
    <n v="2"/>
    <n v="3"/>
    <s v="Daniela Ospina Rodas"/>
    <s v="Cerrado"/>
    <s v="Agosto"/>
    <m/>
    <e v="#REF!"/>
    <e v="#REF!"/>
    <x v="0"/>
    <x v="0"/>
  </r>
  <r>
    <n v="3846"/>
    <n v="23956"/>
    <s v="Tramitar Peticiones"/>
    <d v="2020-08-12T00:00:00"/>
    <x v="7"/>
    <d v="2020-08-14T00:00:00"/>
    <s v="Julio - Septiembre"/>
    <n v="2"/>
    <n v="3"/>
    <s v="Diomedes alcina mercado"/>
    <s v="Cerrado"/>
    <s v="Agosto"/>
    <m/>
    <e v="#REF!"/>
    <e v="#REF!"/>
    <x v="0"/>
    <x v="0"/>
  </r>
  <r>
    <n v="3847"/>
    <n v="23957"/>
    <s v="Tramitar Peticiones"/>
    <d v="2020-08-12T00:00:00"/>
    <x v="7"/>
    <d v="2020-08-14T00:00:00"/>
    <s v="Julio - Septiembre"/>
    <n v="2"/>
    <n v="3"/>
    <s v="luz astrid hernandez velez"/>
    <s v="Cerrado"/>
    <s v="Agosto"/>
    <m/>
    <e v="#REF!"/>
    <e v="#REF!"/>
    <x v="0"/>
    <x v="0"/>
  </r>
  <r>
    <n v="3848"/>
    <n v="23958"/>
    <s v="Tramitar Peticiones"/>
    <d v="2020-08-12T00:00:00"/>
    <x v="7"/>
    <d v="2020-08-14T00:00:00"/>
    <s v="Julio - Septiembre"/>
    <n v="2"/>
    <n v="3"/>
    <s v="Salomón Elías Valenzuela Fonseca"/>
    <s v="Cerrado"/>
    <s v="Agosto"/>
    <m/>
    <e v="#REF!"/>
    <e v="#REF!"/>
    <x v="0"/>
    <x v="0"/>
  </r>
  <r>
    <n v="3849"/>
    <n v="23959"/>
    <s v="Tramitar Queja"/>
    <d v="2020-08-12T00:00:00"/>
    <x v="7"/>
    <d v="2020-08-14T00:00:00"/>
    <s v="Julio - Septiembre"/>
    <n v="2"/>
    <n v="3"/>
    <s v="JOHN ROBERT LUNA CRUZ"/>
    <s v="Cerrado"/>
    <s v="Agosto"/>
    <m/>
    <e v="#REF!"/>
    <e v="#REF!"/>
    <x v="0"/>
    <x v="0"/>
  </r>
  <r>
    <n v="3850"/>
    <n v="23960"/>
    <s v="Tramitar Peticiones"/>
    <d v="2020-08-12T00:00:00"/>
    <x v="7"/>
    <d v="2020-08-14T00:00:00"/>
    <s v="Julio - Septiembre"/>
    <n v="2"/>
    <n v="3"/>
    <s v="julian martinez vanegas"/>
    <s v="Cerrado"/>
    <s v="Agosto"/>
    <m/>
    <e v="#REF!"/>
    <e v="#REF!"/>
    <x v="0"/>
    <x v="0"/>
  </r>
  <r>
    <n v="3851"/>
    <n v="23961"/>
    <s v="Tramitar Peticiones"/>
    <d v="2020-08-12T00:00:00"/>
    <x v="7"/>
    <d v="2020-08-14T00:00:00"/>
    <s v="Julio - Septiembre"/>
    <n v="2"/>
    <n v="3"/>
    <s v="karen diaz cardozo"/>
    <s v="Cerrado"/>
    <s v="Agosto"/>
    <m/>
    <e v="#REF!"/>
    <e v="#REF!"/>
    <x v="0"/>
    <x v="0"/>
  </r>
  <r>
    <n v="3852"/>
    <n v="23962"/>
    <s v="Tramitar Peticiones"/>
    <d v="2020-08-12T00:00:00"/>
    <x v="7"/>
    <d v="2020-08-14T00:00:00"/>
    <s v="Julio - Septiembre"/>
    <n v="2"/>
    <n v="3"/>
    <s v="wilfredo plazas garaviño"/>
    <s v="Cerrado"/>
    <s v="Agosto"/>
    <m/>
    <e v="#REF!"/>
    <e v="#REF!"/>
    <x v="0"/>
    <x v="0"/>
  </r>
  <r>
    <n v="3853"/>
    <n v="23963"/>
    <s v="Tramitar Peticiones"/>
    <d v="2020-08-12T00:00:00"/>
    <x v="7"/>
    <d v="2020-08-14T00:00:00"/>
    <s v="Julio - Septiembre"/>
    <n v="2"/>
    <n v="3"/>
    <s v="FERNANDO QUIJANO MARTINEZ"/>
    <s v="Cerrado"/>
    <s v="Agosto"/>
    <m/>
    <e v="#REF!"/>
    <e v="#REF!"/>
    <x v="0"/>
    <x v="0"/>
  </r>
  <r>
    <n v="3854"/>
    <n v="23964"/>
    <s v="Tramitar Peticiones"/>
    <d v="2020-08-12T00:00:00"/>
    <x v="7"/>
    <d v="2020-08-14T00:00:00"/>
    <s v="Julio - Septiembre"/>
    <n v="2"/>
    <n v="3"/>
    <s v="Luciano Pelaez"/>
    <s v="Cerrado"/>
    <s v="Agosto"/>
    <m/>
    <e v="#REF!"/>
    <e v="#REF!"/>
    <x v="0"/>
    <x v="0"/>
  </r>
  <r>
    <n v="3855"/>
    <n v="23965"/>
    <s v="Tramitar Peticiones"/>
    <d v="2020-08-12T00:00:00"/>
    <x v="7"/>
    <d v="2020-08-14T00:00:00"/>
    <s v="Julio - Septiembre"/>
    <n v="2"/>
    <n v="3"/>
    <s v="Cristobal Alberto Viana Giraldo"/>
    <s v="Cerrado"/>
    <s v="Agosto"/>
    <m/>
    <e v="#REF!"/>
    <e v="#REF!"/>
    <x v="0"/>
    <x v="0"/>
  </r>
  <r>
    <n v="3856"/>
    <n v="23966"/>
    <s v="Tramitar Queja"/>
    <d v="2020-08-12T00:00:00"/>
    <x v="7"/>
    <d v="2020-08-14T00:00:00"/>
    <s v="Julio - Septiembre"/>
    <n v="2"/>
    <n v="3"/>
    <s v="Ruby Mayerly Vanegas Castellanos"/>
    <s v="Cerrado"/>
    <s v="Agosto"/>
    <m/>
    <e v="#REF!"/>
    <e v="#REF!"/>
    <x v="0"/>
    <x v="0"/>
  </r>
  <r>
    <n v="3857"/>
    <n v="23967"/>
    <s v="Tramitar Queja"/>
    <d v="2020-08-12T00:00:00"/>
    <x v="7"/>
    <d v="2020-08-14T00:00:00"/>
    <s v="Julio - Septiembre"/>
    <n v="2"/>
    <n v="3"/>
    <s v="Ruby Mayerly Vanegas Castellanos"/>
    <s v="Cerrado"/>
    <s v="Agosto"/>
    <m/>
    <e v="#REF!"/>
    <e v="#REF!"/>
    <x v="0"/>
    <x v="0"/>
  </r>
  <r>
    <n v="3858"/>
    <n v="23968"/>
    <s v="Tramitar Queja"/>
    <d v="2020-08-12T00:00:00"/>
    <x v="7"/>
    <d v="2020-08-14T00:00:00"/>
    <s v="Julio - Septiembre"/>
    <n v="2"/>
    <n v="3"/>
    <s v="Juval Lopez Mieles"/>
    <s v="Cerrado"/>
    <s v="Agosto"/>
    <m/>
    <e v="#REF!"/>
    <e v="#REF!"/>
    <x v="0"/>
    <x v="0"/>
  </r>
  <r>
    <n v="3859"/>
    <n v="23969"/>
    <s v="Tramitar Peticiones"/>
    <d v="2020-08-13T00:00:00"/>
    <x v="7"/>
    <d v="2020-08-18T00:00:00"/>
    <s v="Julio - Septiembre"/>
    <n v="5"/>
    <n v="4"/>
    <s v="adolfo barrera"/>
    <s v="Cerrado"/>
    <s v="Agosto"/>
    <m/>
    <e v="#REF!"/>
    <e v="#REF!"/>
    <x v="0"/>
    <x v="0"/>
  </r>
  <r>
    <n v="3860"/>
    <n v="23970"/>
    <s v="Tramitar Queja"/>
    <d v="2020-08-13T00:00:00"/>
    <x v="7"/>
    <d v="2020-08-14T00:00:00"/>
    <s v="Julio - Septiembre"/>
    <n v="1"/>
    <n v="2"/>
    <s v="abogado Jose David Ayola"/>
    <s v="Cerrado"/>
    <s v="Agosto"/>
    <m/>
    <e v="#REF!"/>
    <e v="#REF!"/>
    <x v="0"/>
    <x v="0"/>
  </r>
  <r>
    <n v="3861"/>
    <n v="23971"/>
    <s v="Tramitar Peticiones"/>
    <d v="2020-08-13T00:00:00"/>
    <x v="7"/>
    <d v="2020-08-18T00:00:00"/>
    <s v="Julio - Septiembre"/>
    <n v="5"/>
    <n v="4"/>
    <s v="UNION TEMPORAL UNDERNET – PRAXXIS"/>
    <s v="Cerrado"/>
    <s v="Agosto"/>
    <m/>
    <e v="#REF!"/>
    <e v="#REF!"/>
    <x v="0"/>
    <x v="0"/>
  </r>
  <r>
    <n v="3862"/>
    <n v="23972"/>
    <s v="Tramitar Peticiones"/>
    <d v="2020-08-13T00:00:00"/>
    <x v="7"/>
    <d v="2020-08-18T00:00:00"/>
    <s v="Julio - Septiembre"/>
    <n v="5"/>
    <n v="4"/>
    <s v="Dora Marina Rojas de Villarreal"/>
    <s v="Cerrado"/>
    <s v="Agosto"/>
    <m/>
    <e v="#REF!"/>
    <e v="#REF!"/>
    <x v="0"/>
    <x v="0"/>
  </r>
  <r>
    <n v="3863"/>
    <n v="23973"/>
    <s v="Tramitar Peticiones"/>
    <d v="2020-08-13T00:00:00"/>
    <x v="7"/>
    <d v="2020-08-18T00:00:00"/>
    <s v="Julio - Septiembre"/>
    <n v="5"/>
    <n v="4"/>
    <s v="lucila tamayo"/>
    <s v="Cerrado"/>
    <s v="Agosto"/>
    <m/>
    <e v="#REF!"/>
    <e v="#REF!"/>
    <x v="0"/>
    <x v="0"/>
  </r>
  <r>
    <n v="3864"/>
    <n v="23974"/>
    <s v="Tramitar Queja"/>
    <d v="2020-08-13T00:00:00"/>
    <x v="7"/>
    <d v="2020-08-18T00:00:00"/>
    <s v="Julio - Septiembre"/>
    <n v="5"/>
    <n v="4"/>
    <s v="john smith fernandez olaya"/>
    <s v="Cerrado"/>
    <s v="Agosto"/>
    <m/>
    <e v="#REF!"/>
    <e v="#REF!"/>
    <x v="0"/>
    <x v="0"/>
  </r>
  <r>
    <n v="3865"/>
    <n v="23975"/>
    <s v="Tramitar Queja"/>
    <d v="2020-08-13T00:00:00"/>
    <x v="7"/>
    <d v="2020-08-14T00:00:00"/>
    <s v="Julio - Septiembre"/>
    <n v="1"/>
    <n v="2"/>
    <s v="ELIETH PAOLA ORTIZ JIMENEZ"/>
    <s v="Cerrado"/>
    <s v="Agosto"/>
    <m/>
    <e v="#REF!"/>
    <e v="#REF!"/>
    <x v="0"/>
    <x v="0"/>
  </r>
  <r>
    <n v="3866"/>
    <n v="23976"/>
    <s v="Tramitar Peticiones"/>
    <d v="2020-08-13T00:00:00"/>
    <x v="7"/>
    <d v="2020-08-18T00:00:00"/>
    <s v="Julio - Septiembre"/>
    <n v="5"/>
    <n v="4"/>
    <s v="RAUL DAVID CARDONA MEJIA"/>
    <s v="Cerrado"/>
    <s v="Agosto"/>
    <m/>
    <e v="#REF!"/>
    <e v="#REF!"/>
    <x v="0"/>
    <x v="0"/>
  </r>
  <r>
    <n v="3867"/>
    <n v="23977"/>
    <s v="Tramitar Queja"/>
    <d v="2020-08-13T00:00:00"/>
    <x v="7"/>
    <d v="2020-08-14T00:00:00"/>
    <s v="Julio - Septiembre"/>
    <n v="1"/>
    <n v="2"/>
    <s v="María Libia Saldaña Padilla"/>
    <s v="Cerrado"/>
    <s v="Agosto"/>
    <m/>
    <e v="#REF!"/>
    <e v="#REF!"/>
    <x v="0"/>
    <x v="0"/>
  </r>
  <r>
    <n v="3868"/>
    <n v="23978"/>
    <s v="Tramitar Queja"/>
    <d v="2020-08-13T00:00:00"/>
    <x v="7"/>
    <s v="Pendiente"/>
    <s v="Pendiente"/>
    <e v="#VALUE!"/>
    <e v="#VALUE!"/>
    <s v="ANGIE PAOLA NIETO DIAZ"/>
    <s v="Abierto"/>
    <s v="Pendiente"/>
    <m/>
    <e v="#REF!"/>
    <e v="#REF!"/>
    <x v="1"/>
    <x v="1"/>
  </r>
  <r>
    <n v="3869"/>
    <n v="23979"/>
    <s v="Tramitar Reclamo"/>
    <d v="2020-08-13T00:00:00"/>
    <x v="7"/>
    <d v="2020-08-14T00:00:00"/>
    <s v="Julio - Septiembre"/>
    <n v="1"/>
    <n v="2"/>
    <s v="José Ricardo Patiño Casas"/>
    <s v="Cerrado"/>
    <s v="Agosto"/>
    <m/>
    <e v="#REF!"/>
    <e v="#REF!"/>
    <x v="0"/>
    <x v="0"/>
  </r>
  <r>
    <n v="3870"/>
    <n v="23980"/>
    <s v="Tramitar Queja"/>
    <d v="2020-08-13T00:00:00"/>
    <x v="7"/>
    <d v="2020-08-14T00:00:00"/>
    <s v="Julio - Septiembre"/>
    <n v="1"/>
    <n v="2"/>
    <s v="Raul Andres Guchuvo Torres"/>
    <s v="Cerrado"/>
    <s v="Agosto"/>
    <m/>
    <e v="#REF!"/>
    <e v="#REF!"/>
    <x v="0"/>
    <x v="0"/>
  </r>
  <r>
    <n v="3871"/>
    <n v="23981"/>
    <s v="Tramitar Peticiones"/>
    <d v="2020-08-13T00:00:00"/>
    <x v="7"/>
    <d v="2020-08-18T00:00:00"/>
    <s v="Julio - Septiembre"/>
    <n v="5"/>
    <n v="4"/>
    <s v="gloria inEs niño faJARDO"/>
    <s v="Cerrado"/>
    <s v="Agosto"/>
    <m/>
    <e v="#REF!"/>
    <e v="#REF!"/>
    <x v="0"/>
    <x v="0"/>
  </r>
  <r>
    <n v="3872"/>
    <n v="23982"/>
    <s v="Tramitar Queja"/>
    <d v="2020-08-13T00:00:00"/>
    <x v="7"/>
    <d v="2020-08-14T00:00:00"/>
    <s v="Julio - Septiembre"/>
    <n v="1"/>
    <n v="2"/>
    <s v="Edilberto"/>
    <s v="Cerrado"/>
    <s v="Agosto"/>
    <m/>
    <e v="#REF!"/>
    <e v="#REF!"/>
    <x v="0"/>
    <x v="0"/>
  </r>
  <r>
    <n v="3873"/>
    <n v="23983"/>
    <s v="Asignar Sugerencia"/>
    <d v="2020-08-13T00:00:00"/>
    <x v="7"/>
    <d v="2020-08-31T00:00:00"/>
    <s v="Julio - Septiembre"/>
    <n v="18"/>
    <n v="13"/>
    <s v="ever"/>
    <s v="Cerrado"/>
    <s v="Agosto"/>
    <m/>
    <e v="#REF!"/>
    <e v="#REF!"/>
    <x v="0"/>
    <x v="0"/>
  </r>
  <r>
    <n v="3874"/>
    <n v="23984"/>
    <s v="Tramitar Peticiones"/>
    <d v="2020-08-13T00:00:00"/>
    <x v="7"/>
    <d v="2020-08-18T00:00:00"/>
    <s v="Julio - Septiembre"/>
    <n v="5"/>
    <n v="4"/>
    <s v="ROCIO GARZON"/>
    <s v="Cerrado"/>
    <s v="Agosto"/>
    <m/>
    <e v="#REF!"/>
    <e v="#REF!"/>
    <x v="0"/>
    <x v="0"/>
  </r>
  <r>
    <n v="3875"/>
    <n v="23985"/>
    <s v="Tramitar Peticiones"/>
    <d v="2020-08-13T00:00:00"/>
    <x v="7"/>
    <d v="2020-08-18T00:00:00"/>
    <s v="Julio - Septiembre"/>
    <n v="5"/>
    <n v="4"/>
    <s v="Yennifer Alvarez"/>
    <s v="Cerrado"/>
    <s v="Agosto"/>
    <m/>
    <e v="#REF!"/>
    <e v="#REF!"/>
    <x v="0"/>
    <x v="0"/>
  </r>
  <r>
    <n v="3876"/>
    <n v="23986"/>
    <s v="Tramitar Peticiones"/>
    <d v="2020-08-13T00:00:00"/>
    <x v="7"/>
    <d v="2020-08-18T00:00:00"/>
    <s v="Julio - Septiembre"/>
    <n v="5"/>
    <n v="4"/>
    <s v="Alvaro Ochoa"/>
    <s v="Cerrado"/>
    <s v="Agosto"/>
    <m/>
    <e v="#REF!"/>
    <e v="#REF!"/>
    <x v="0"/>
    <x v="0"/>
  </r>
  <r>
    <n v="3877"/>
    <n v="23987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x v="0"/>
    <x v="0"/>
  </r>
  <r>
    <n v="3878"/>
    <n v="23988"/>
    <s v="Tramitar Queja"/>
    <d v="2020-08-13T00:00:00"/>
    <x v="7"/>
    <d v="2020-08-18T00:00:00"/>
    <s v="Julio - Septiembre"/>
    <n v="5"/>
    <n v="4"/>
    <s v="SERVIEMPRESARIALES CB SAS"/>
    <s v="Cerrado"/>
    <s v="Agosto"/>
    <m/>
    <e v="#REF!"/>
    <e v="#REF!"/>
    <x v="0"/>
    <x v="0"/>
  </r>
  <r>
    <n v="3879"/>
    <n v="23989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x v="0"/>
    <x v="0"/>
  </r>
  <r>
    <n v="3880"/>
    <n v="23990"/>
    <s v="Tramitar Queja"/>
    <d v="2020-08-13T00:00:00"/>
    <x v="7"/>
    <d v="2020-08-14T00:00:00"/>
    <s v="Julio - Septiembre"/>
    <n v="1"/>
    <n v="2"/>
    <s v="Jose Francisco Montufar Rodriguez."/>
    <s v="Cerrado"/>
    <s v="Agosto"/>
    <m/>
    <e v="#REF!"/>
    <e v="#REF!"/>
    <x v="0"/>
    <x v="0"/>
  </r>
  <r>
    <n v="3881"/>
    <n v="23991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x v="0"/>
    <x v="0"/>
  </r>
  <r>
    <n v="3882"/>
    <n v="23992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x v="0"/>
    <x v="0"/>
  </r>
  <r>
    <n v="3883"/>
    <n v="23993"/>
    <s v="Tramitar Peticiones"/>
    <d v="2020-08-13T00:00:00"/>
    <x v="7"/>
    <d v="2020-08-18T00:00:00"/>
    <s v="Julio - Septiembre"/>
    <n v="5"/>
    <n v="4"/>
    <s v="CAMILO MARIO GASCON CASTILLO"/>
    <s v="Cerrado"/>
    <s v="Agosto"/>
    <m/>
    <e v="#REF!"/>
    <e v="#REF!"/>
    <x v="0"/>
    <x v="0"/>
  </r>
  <r>
    <n v="3884"/>
    <n v="23994"/>
    <s v="Tramitar Peticiones"/>
    <d v="2020-08-13T00:00:00"/>
    <x v="7"/>
    <d v="2020-08-18T00:00:00"/>
    <s v="Julio - Septiembre"/>
    <n v="5"/>
    <n v="4"/>
    <s v="JAIME LLANOS ALVIRA"/>
    <s v="Cerrado"/>
    <s v="Agosto"/>
    <m/>
    <e v="#REF!"/>
    <e v="#REF!"/>
    <x v="0"/>
    <x v="0"/>
  </r>
  <r>
    <n v="3885"/>
    <n v="23995"/>
    <s v="Tramitar Queja"/>
    <d v="2020-08-13T00:00:00"/>
    <x v="7"/>
    <d v="2020-08-14T00:00:00"/>
    <s v="Julio - Septiembre"/>
    <n v="1"/>
    <n v="2"/>
    <s v="Hilda Orozco Moreno"/>
    <s v="Cerrado"/>
    <s v="Agosto"/>
    <m/>
    <e v="#REF!"/>
    <e v="#REF!"/>
    <x v="0"/>
    <x v="0"/>
  </r>
  <r>
    <n v="3886"/>
    <n v="23996"/>
    <s v="Tramitar Queja"/>
    <d v="2020-08-13T00:00:00"/>
    <x v="7"/>
    <d v="2020-08-14T00:00:00"/>
    <s v="Julio - Septiembre"/>
    <n v="1"/>
    <n v="2"/>
    <s v="ALEIDA MARIA MORALES GIRALDO"/>
    <s v="Cerrado"/>
    <s v="Agosto"/>
    <m/>
    <e v="#REF!"/>
    <e v="#REF!"/>
    <x v="0"/>
    <x v="0"/>
  </r>
  <r>
    <n v="3887"/>
    <n v="23997"/>
    <s v="Tramitar Queja"/>
    <d v="2020-08-13T00:00:00"/>
    <x v="7"/>
    <d v="2020-08-14T00:00:00"/>
    <s v="Julio - Septiembre"/>
    <n v="1"/>
    <n v="2"/>
    <s v="Carlos Julio Medina Vargas"/>
    <s v="Cerrado"/>
    <s v="Agosto"/>
    <m/>
    <e v="#REF!"/>
    <e v="#REF!"/>
    <x v="0"/>
    <x v="0"/>
  </r>
  <r>
    <n v="3888"/>
    <n v="23998"/>
    <s v="Tramitar Queja"/>
    <d v="2020-08-13T00:00:00"/>
    <x v="7"/>
    <d v="2020-08-14T00:00:00"/>
    <s v="Julio - Septiembre"/>
    <n v="1"/>
    <n v="2"/>
    <s v="Alejandro Gallego Gallego"/>
    <s v="Cerrado"/>
    <s v="Agosto"/>
    <m/>
    <e v="#REF!"/>
    <e v="#REF!"/>
    <x v="0"/>
    <x v="0"/>
  </r>
  <r>
    <n v="3889"/>
    <n v="23999"/>
    <s v="Tramitar Queja"/>
    <d v="2020-08-13T00:00:00"/>
    <x v="7"/>
    <d v="2020-08-14T00:00:00"/>
    <s v="Julio - Septiembre"/>
    <n v="1"/>
    <n v="2"/>
    <s v="ALEIDA MARIA MORALES GIRALDO"/>
    <s v="Cerrado"/>
    <s v="Agosto"/>
    <m/>
    <e v="#REF!"/>
    <e v="#REF!"/>
    <x v="0"/>
    <x v="0"/>
  </r>
  <r>
    <n v="3890"/>
    <n v="24000"/>
    <s v="Tramitar Queja"/>
    <d v="2020-08-13T00:00:00"/>
    <x v="7"/>
    <d v="2020-08-14T00:00:00"/>
    <s v="Julio - Septiembre"/>
    <n v="1"/>
    <n v="2"/>
    <s v="Celmira Cendales Castro"/>
    <s v="Cerrado"/>
    <s v="Agosto"/>
    <m/>
    <e v="#REF!"/>
    <e v="#REF!"/>
    <x v="0"/>
    <x v="0"/>
  </r>
  <r>
    <n v="3891"/>
    <n v="24001"/>
    <s v="Tramitar Peticiones"/>
    <d v="2020-08-13T00:00:00"/>
    <x v="7"/>
    <d v="2020-08-18T00:00:00"/>
    <s v="Julio - Septiembre"/>
    <n v="5"/>
    <n v="4"/>
    <s v="EFRAIN VANEGAS GALEANO"/>
    <s v="Cerrado"/>
    <s v="Agosto"/>
    <m/>
    <e v="#REF!"/>
    <e v="#REF!"/>
    <x v="0"/>
    <x v="0"/>
  </r>
  <r>
    <n v="3892"/>
    <n v="24002"/>
    <s v="Tramitar Peticiones"/>
    <d v="2020-08-13T00:00:00"/>
    <x v="7"/>
    <d v="2020-08-18T00:00:00"/>
    <s v="Julio - Septiembre"/>
    <n v="5"/>
    <n v="4"/>
    <s v="Faidy Angélica Gómez Nieto"/>
    <s v="Cerrado"/>
    <s v="Agosto"/>
    <m/>
    <e v="#REF!"/>
    <e v="#REF!"/>
    <x v="0"/>
    <x v="0"/>
  </r>
  <r>
    <n v="3893"/>
    <n v="24003"/>
    <s v="Tramitar Queja"/>
    <d v="2020-08-13T00:00:00"/>
    <x v="7"/>
    <d v="2020-08-14T00:00:00"/>
    <s v="Julio - Septiembre"/>
    <n v="1"/>
    <n v="2"/>
    <s v="Faidy Angélica Gómez Nieto"/>
    <s v="Cerrado"/>
    <s v="Agosto"/>
    <m/>
    <e v="#REF!"/>
    <e v="#REF!"/>
    <x v="0"/>
    <x v="0"/>
  </r>
  <r>
    <n v="3894"/>
    <n v="24004"/>
    <s v="Tramitar Peticiones"/>
    <d v="2020-08-13T00:00:00"/>
    <x v="7"/>
    <d v="2020-08-18T00:00:00"/>
    <s v="Julio - Septiembre"/>
    <n v="5"/>
    <n v="4"/>
    <s v="PATRICIA MENDOZA RODRIGUEZ"/>
    <s v="Cerrado"/>
    <s v="Agosto"/>
    <m/>
    <e v="#REF!"/>
    <e v="#REF!"/>
    <x v="0"/>
    <x v="0"/>
  </r>
  <r>
    <n v="3895"/>
    <n v="24005"/>
    <s v="Tramitar Queja"/>
    <d v="2020-08-13T00:00:00"/>
    <x v="7"/>
    <d v="2020-08-14T00:00:00"/>
    <s v="Julio - Septiembre"/>
    <n v="1"/>
    <n v="2"/>
    <s v="Marco Octavio Pinilla Benavides"/>
    <s v="Cerrado"/>
    <s v="Agosto"/>
    <m/>
    <e v="#REF!"/>
    <e v="#REF!"/>
    <x v="0"/>
    <x v="0"/>
  </r>
  <r>
    <n v="3896"/>
    <n v="24006"/>
    <s v="Tramitar Peticiones"/>
    <d v="2020-08-13T00:00:00"/>
    <x v="7"/>
    <d v="2020-08-18T00:00:00"/>
    <s v="Julio - Septiembre"/>
    <n v="5"/>
    <n v="4"/>
    <s v="DEISY JOHANA CASTAÑEDA VARGAS"/>
    <s v="Cerrado"/>
    <s v="Agosto"/>
    <m/>
    <e v="#REF!"/>
    <e v="#REF!"/>
    <x v="0"/>
    <x v="0"/>
  </r>
  <r>
    <n v="3897"/>
    <n v="24007"/>
    <s v="Tramitar Peticiones"/>
    <d v="2020-08-14T00:00:00"/>
    <x v="7"/>
    <d v="2020-08-18T00:00:00"/>
    <s v="Julio - Septiembre"/>
    <n v="4"/>
    <n v="3"/>
    <s v="diego patiño"/>
    <s v="Cerrado"/>
    <s v="Agosto"/>
    <m/>
    <e v="#REF!"/>
    <e v="#REF!"/>
    <x v="0"/>
    <x v="0"/>
  </r>
  <r>
    <n v="3898"/>
    <n v="24008"/>
    <s v="Tramitar Peticiones"/>
    <d v="2020-08-14T00:00:00"/>
    <x v="7"/>
    <d v="2020-08-18T00:00:00"/>
    <s v="Julio - Septiembre"/>
    <n v="4"/>
    <n v="3"/>
    <s v="Orlando Alfonso peña contreras"/>
    <s v="Cerrado"/>
    <s v="Agosto"/>
    <m/>
    <e v="#REF!"/>
    <e v="#REF!"/>
    <x v="0"/>
    <x v="0"/>
  </r>
  <r>
    <n v="3899"/>
    <n v="24009"/>
    <s v="Tramitar Queja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x v="0"/>
    <x v="0"/>
  </r>
  <r>
    <n v="3900"/>
    <n v="24010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x v="0"/>
    <x v="0"/>
  </r>
  <r>
    <n v="3901"/>
    <n v="24011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x v="0"/>
    <x v="0"/>
  </r>
  <r>
    <n v="3902"/>
    <n v="24012"/>
    <s v="Tramitar Queja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x v="0"/>
    <x v="0"/>
  </r>
  <r>
    <n v="3903"/>
    <n v="24013"/>
    <s v="Tramitar Queja"/>
    <d v="2020-08-14T00:00:00"/>
    <x v="7"/>
    <s v="Pendiente"/>
    <s v="Pendiente"/>
    <e v="#VALUE!"/>
    <e v="#VALUE!"/>
    <s v="Orlando Alfonso peña contreras"/>
    <s v="Abierto"/>
    <s v="Pendiente"/>
    <m/>
    <e v="#REF!"/>
    <e v="#REF!"/>
    <x v="1"/>
    <x v="1"/>
  </r>
  <r>
    <n v="3904"/>
    <n v="24014"/>
    <s v="Tramitar Peticiones"/>
    <d v="2020-08-14T00:00:00"/>
    <x v="7"/>
    <d v="2020-08-18T00:00:00"/>
    <s v="Julio - Septiembre"/>
    <n v="4"/>
    <n v="3"/>
    <s v="Orlando Alfonso peña contreras"/>
    <s v="Cerrado"/>
    <s v="Agosto"/>
    <m/>
    <e v="#REF!"/>
    <e v="#REF!"/>
    <x v="0"/>
    <x v="0"/>
  </r>
  <r>
    <n v="3905"/>
    <n v="24015"/>
    <s v="Tramitar Reclamo"/>
    <d v="2020-08-14T00:00:00"/>
    <x v="7"/>
    <d v="2020-08-14T00:00:00"/>
    <s v="Julio - Septiembre"/>
    <n v="0"/>
    <n v="1"/>
    <s v="Orlando Alfonso peña contreras"/>
    <s v="Cerrado"/>
    <s v="Agosto"/>
    <m/>
    <e v="#REF!"/>
    <e v="#REF!"/>
    <x v="0"/>
    <x v="0"/>
  </r>
  <r>
    <n v="3906"/>
    <n v="24016"/>
    <s v="Tramitar Queja"/>
    <d v="2020-08-14T00:00:00"/>
    <x v="7"/>
    <d v="2020-08-14T00:00:00"/>
    <s v="Julio - Septiembre"/>
    <n v="0"/>
    <n v="1"/>
    <s v="MARIA OLIVA FONSECA OSSA"/>
    <s v="Cerrado"/>
    <s v="Agosto"/>
    <m/>
    <e v="#REF!"/>
    <e v="#REF!"/>
    <x v="0"/>
    <x v="0"/>
  </r>
  <r>
    <n v="3907"/>
    <n v="24017"/>
    <s v="Tramitar Queja"/>
    <d v="2020-08-14T00:00:00"/>
    <x v="7"/>
    <d v="2020-08-14T00:00:00"/>
    <s v="Julio - Septiembre"/>
    <n v="0"/>
    <n v="1"/>
    <s v="SANTA MARTA LIFE SCIENCES SAS"/>
    <s v="Cerrado"/>
    <s v="Agosto"/>
    <m/>
    <e v="#REF!"/>
    <e v="#REF!"/>
    <x v="0"/>
    <x v="0"/>
  </r>
  <r>
    <n v="3908"/>
    <n v="24018"/>
    <s v="Tramitar Peticiones"/>
    <d v="2020-08-14T00:00:00"/>
    <x v="7"/>
    <d v="2020-08-18T00:00:00"/>
    <s v="Julio - Septiembre"/>
    <n v="4"/>
    <n v="3"/>
    <s v="luis carlos ricardo diaz"/>
    <s v="Cerrado"/>
    <s v="Agosto"/>
    <m/>
    <e v="#REF!"/>
    <e v="#REF!"/>
    <x v="0"/>
    <x v="0"/>
  </r>
  <r>
    <n v="3909"/>
    <n v="24019"/>
    <s v="Tramitar Queja"/>
    <d v="2020-08-14T00:00:00"/>
    <x v="7"/>
    <s v="Pendiente"/>
    <s v="Pendiente"/>
    <e v="#VALUE!"/>
    <e v="#VALUE!"/>
    <s v="jessy alejandra garcia ortiz"/>
    <s v="Abierto"/>
    <s v="Pendiente"/>
    <m/>
    <e v="#REF!"/>
    <e v="#REF!"/>
    <x v="1"/>
    <x v="1"/>
  </r>
  <r>
    <n v="3910"/>
    <n v="24020"/>
    <s v="Tramitar Peticiones"/>
    <d v="2020-08-14T00:00:00"/>
    <x v="7"/>
    <d v="2020-08-18T00:00:00"/>
    <s v="Julio - Septiembre"/>
    <n v="4"/>
    <n v="3"/>
    <s v="JESUS DAVID GARCIA LOPEZ"/>
    <s v="Cerrado"/>
    <s v="Agosto"/>
    <m/>
    <e v="#REF!"/>
    <e v="#REF!"/>
    <x v="0"/>
    <x v="0"/>
  </r>
  <r>
    <n v="3911"/>
    <n v="24021"/>
    <s v="Tramitar Peticiones"/>
    <d v="2020-08-14T00:00:00"/>
    <x v="7"/>
    <d v="2020-08-18T00:00:00"/>
    <s v="Julio - Septiembre"/>
    <n v="4"/>
    <n v="3"/>
    <s v="Doney Liliana Garavito Cardenas"/>
    <s v="Cerrado"/>
    <s v="Agosto"/>
    <m/>
    <e v="#REF!"/>
    <e v="#REF!"/>
    <x v="0"/>
    <x v="0"/>
  </r>
  <r>
    <n v="3912"/>
    <n v="24022"/>
    <s v="Tramitar Reclamo"/>
    <d v="2020-08-14T00:00:00"/>
    <x v="7"/>
    <d v="2020-08-14T00:00:00"/>
    <s v="Julio - Septiembre"/>
    <n v="0"/>
    <n v="1"/>
    <s v="JUAN CARLOS ALVAREZ PATIÑO"/>
    <s v="Cerrado"/>
    <s v="Agosto"/>
    <m/>
    <e v="#REF!"/>
    <e v="#REF!"/>
    <x v="0"/>
    <x v="0"/>
  </r>
  <r>
    <n v="3913"/>
    <n v="24023"/>
    <s v="Tramitar Queja"/>
    <d v="2020-08-14T00:00:00"/>
    <x v="7"/>
    <d v="2020-08-14T00:00:00"/>
    <s v="Julio - Septiembre"/>
    <n v="0"/>
    <n v="1"/>
    <s v="walter alberto chica"/>
    <s v="Cerrado"/>
    <s v="Agosto"/>
    <m/>
    <e v="#REF!"/>
    <e v="#REF!"/>
    <x v="0"/>
    <x v="0"/>
  </r>
  <r>
    <n v="3914"/>
    <n v="24024"/>
    <s v="Tramitar Queja"/>
    <d v="2020-08-14T00:00:00"/>
    <x v="7"/>
    <d v="2020-08-14T00:00:00"/>
    <s v="Julio - Septiembre"/>
    <n v="0"/>
    <n v="1"/>
    <s v="SARA VIVIANA SOLER PEÑA"/>
    <s v="Cerrado"/>
    <s v="Agosto"/>
    <m/>
    <e v="#REF!"/>
    <e v="#REF!"/>
    <x v="0"/>
    <x v="0"/>
  </r>
  <r>
    <n v="3915"/>
    <n v="24025"/>
    <s v="Tramitar Peticiones"/>
    <d v="2020-08-14T00:00:00"/>
    <x v="7"/>
    <d v="2020-08-18T00:00:00"/>
    <s v="Julio - Septiembre"/>
    <n v="4"/>
    <n v="3"/>
    <s v="NICOLÁS LOAIZA SEGURA"/>
    <s v="Cerrado"/>
    <s v="Agosto"/>
    <m/>
    <e v="#REF!"/>
    <e v="#REF!"/>
    <x v="0"/>
    <x v="0"/>
  </r>
  <r>
    <n v="3916"/>
    <n v="24026"/>
    <s v="Tramitar Peticiones"/>
    <d v="2020-08-14T00:00:00"/>
    <x v="7"/>
    <d v="2020-08-18T00:00:00"/>
    <s v="Julio - Septiembre"/>
    <n v="4"/>
    <n v="3"/>
    <s v="ANA ASTRID NOCOBE BEITA"/>
    <s v="Cerrado"/>
    <s v="Agosto"/>
    <m/>
    <e v="#REF!"/>
    <e v="#REF!"/>
    <x v="0"/>
    <x v="0"/>
  </r>
  <r>
    <n v="3917"/>
    <n v="24027"/>
    <s v="Tramitar Queja"/>
    <d v="2020-08-14T00:00:00"/>
    <x v="7"/>
    <d v="2020-08-14T00:00:00"/>
    <s v="Julio - Septiembre"/>
    <n v="0"/>
    <n v="1"/>
    <s v="walter alberto chica"/>
    <s v="Cerrado"/>
    <s v="Agosto"/>
    <m/>
    <e v="#REF!"/>
    <e v="#REF!"/>
    <x v="0"/>
    <x v="0"/>
  </r>
  <r>
    <n v="3918"/>
    <n v="24028"/>
    <s v="Tramitar Peticiones"/>
    <d v="2020-08-14T00:00:00"/>
    <x v="7"/>
    <d v="2020-08-18T00:00:00"/>
    <s v="Julio - Septiembre"/>
    <n v="4"/>
    <n v="3"/>
    <s v="Maria Fernanda Franco Marín"/>
    <s v="Cerrado"/>
    <s v="Agosto"/>
    <m/>
    <e v="#REF!"/>
    <e v="#REF!"/>
    <x v="0"/>
    <x v="0"/>
  </r>
  <r>
    <n v="3919"/>
    <n v="24029"/>
    <s v="Tramitar Peticiones"/>
    <d v="2020-08-14T00:00:00"/>
    <x v="7"/>
    <d v="2020-08-19T00:00:00"/>
    <s v="Julio - Septiembre"/>
    <n v="5"/>
    <n v="4"/>
    <s v="valentina ramirez riaño"/>
    <s v="Cerrado"/>
    <s v="Agosto"/>
    <m/>
    <e v="#REF!"/>
    <e v="#REF!"/>
    <x v="0"/>
    <x v="0"/>
  </r>
  <r>
    <n v="3920"/>
    <n v="24030"/>
    <s v="Tramitar Peticiones"/>
    <d v="2020-08-14T00:00:00"/>
    <x v="7"/>
    <d v="2020-08-19T00:00:00"/>
    <s v="Julio - Septiembre"/>
    <n v="5"/>
    <n v="4"/>
    <s v="JHON EDINSON DELGADO RESTREPO"/>
    <s v="Cerrado"/>
    <s v="Agosto"/>
    <m/>
    <e v="#REF!"/>
    <e v="#REF!"/>
    <x v="0"/>
    <x v="0"/>
  </r>
  <r>
    <n v="3921"/>
    <n v="24031"/>
    <s v="Tramitar Reclamo"/>
    <d v="2020-08-14T00:00:00"/>
    <x v="7"/>
    <d v="2020-08-14T00:00:00"/>
    <s v="Julio - Septiembre"/>
    <n v="0"/>
    <n v="1"/>
    <s v="MARIA LUCRECIA VIVAS BARRERA"/>
    <s v="Cerrado"/>
    <s v="Agosto"/>
    <m/>
    <e v="#REF!"/>
    <e v="#REF!"/>
    <x v="0"/>
    <x v="0"/>
  </r>
  <r>
    <n v="3922"/>
    <n v="24032"/>
    <s v="Tramitar Reclamo"/>
    <d v="2020-08-14T00:00:00"/>
    <x v="7"/>
    <d v="2020-08-14T00:00:00"/>
    <s v="Julio - Septiembre"/>
    <n v="0"/>
    <n v="1"/>
    <s v="Marvi Segundo Meneses Ochoa"/>
    <s v="Cerrado"/>
    <s v="Agosto"/>
    <m/>
    <e v="#REF!"/>
    <e v="#REF!"/>
    <x v="0"/>
    <x v="0"/>
  </r>
  <r>
    <n v="3923"/>
    <n v="24033"/>
    <s v="Tramitar Peticiones"/>
    <d v="2020-08-14T00:00:00"/>
    <x v="7"/>
    <d v="2020-08-19T00:00:00"/>
    <s v="Julio - Septiembre"/>
    <n v="5"/>
    <n v="4"/>
    <s v="Esteban Cardona Quintero"/>
    <s v="Cerrado"/>
    <s v="Agosto"/>
    <m/>
    <e v="#REF!"/>
    <e v="#REF!"/>
    <x v="0"/>
    <x v="0"/>
  </r>
  <r>
    <n v="3924"/>
    <n v="24034"/>
    <s v="Tramitar Peticiones"/>
    <d v="2020-08-14T00:00:00"/>
    <x v="7"/>
    <d v="2020-08-19T00:00:00"/>
    <s v="Julio - Septiembre"/>
    <n v="5"/>
    <n v="4"/>
    <s v="rafael salamanca"/>
    <s v="Cerrado"/>
    <s v="Agosto"/>
    <m/>
    <e v="#REF!"/>
    <e v="#REF!"/>
    <x v="0"/>
    <x v="0"/>
  </r>
  <r>
    <n v="3925"/>
    <n v="24035"/>
    <s v="Tramitar Peticiones"/>
    <d v="2020-08-14T00:00:00"/>
    <x v="7"/>
    <d v="2020-08-19T00:00:00"/>
    <s v="Julio - Septiembre"/>
    <n v="5"/>
    <n v="4"/>
    <s v="claudia martinez"/>
    <s v="Cerrado"/>
    <s v="Agosto"/>
    <m/>
    <e v="#REF!"/>
    <e v="#REF!"/>
    <x v="0"/>
    <x v="0"/>
  </r>
  <r>
    <n v="3926"/>
    <n v="24036"/>
    <s v="Tramitar Queja"/>
    <d v="2020-08-14T00:00:00"/>
    <x v="7"/>
    <d v="2020-08-19T00:00:00"/>
    <s v="Julio - Septiembre"/>
    <n v="5"/>
    <n v="4"/>
    <s v="maria cristina galindo umbarila"/>
    <s v="Cerrado"/>
    <s v="Agosto"/>
    <m/>
    <e v="#REF!"/>
    <e v="#REF!"/>
    <x v="0"/>
    <x v="0"/>
  </r>
  <r>
    <n v="3927"/>
    <n v="24037"/>
    <s v="Tramitar Peticiones"/>
    <d v="2020-08-14T00:00:00"/>
    <x v="7"/>
    <d v="2020-08-19T00:00:00"/>
    <s v="Julio - Septiembre"/>
    <n v="5"/>
    <n v="4"/>
    <s v="Andrés Mauricio Beltrán Urrego"/>
    <s v="Cerrado"/>
    <s v="Agosto"/>
    <m/>
    <e v="#REF!"/>
    <e v="#REF!"/>
    <x v="0"/>
    <x v="0"/>
  </r>
  <r>
    <n v="3928"/>
    <n v="24038"/>
    <s v="Tramitar Peticiones"/>
    <d v="2020-08-14T00:00:00"/>
    <x v="7"/>
    <d v="2020-08-19T00:00:00"/>
    <s v="Julio - Septiembre"/>
    <n v="5"/>
    <n v="4"/>
    <s v="jhon alexander quiroga moreno"/>
    <s v="Cerrado"/>
    <s v="Agosto"/>
    <m/>
    <e v="#REF!"/>
    <e v="#REF!"/>
    <x v="0"/>
    <x v="0"/>
  </r>
  <r>
    <n v="3929"/>
    <n v="24039"/>
    <s v="Tramitar Peticiones"/>
    <d v="2020-08-14T00:00:00"/>
    <x v="7"/>
    <d v="2020-08-19T00:00:00"/>
    <s v="Julio - Septiembre"/>
    <n v="5"/>
    <n v="4"/>
    <s v="edna mercedes guzman villegas"/>
    <s v="Cerrado"/>
    <s v="Agosto"/>
    <m/>
    <e v="#REF!"/>
    <e v="#REF!"/>
    <x v="0"/>
    <x v="0"/>
  </r>
  <r>
    <n v="3930"/>
    <n v="24040"/>
    <s v="Tramitar Queja"/>
    <d v="2020-08-14T00:00:00"/>
    <x v="7"/>
    <d v="2020-08-14T00:00:00"/>
    <s v="Julio - Septiembre"/>
    <n v="0"/>
    <n v="1"/>
    <s v="Orlando Moreno Echavarría"/>
    <s v="Cerrado"/>
    <s v="Agosto"/>
    <m/>
    <e v="#REF!"/>
    <e v="#REF!"/>
    <x v="0"/>
    <x v="0"/>
  </r>
  <r>
    <n v="3931"/>
    <n v="24041"/>
    <s v="Tramitar Peticiones"/>
    <d v="2020-08-14T00:00:00"/>
    <x v="7"/>
    <d v="2020-08-19T00:00:00"/>
    <s v="Julio - Septiembre"/>
    <n v="5"/>
    <n v="4"/>
    <s v="Carmencita Turizo Rendòn"/>
    <s v="Cerrado"/>
    <s v="Agosto"/>
    <m/>
    <e v="#REF!"/>
    <e v="#REF!"/>
    <x v="0"/>
    <x v="0"/>
  </r>
  <r>
    <n v="3932"/>
    <n v="24042"/>
    <s v="Tramitar Peticiones"/>
    <d v="2020-08-14T00:00:00"/>
    <x v="7"/>
    <d v="2020-08-19T00:00:00"/>
    <s v="Julio - Septiembre"/>
    <n v="5"/>
    <n v="4"/>
    <s v="carlos eduardo casas sanchez"/>
    <s v="Cerrado"/>
    <s v="Agosto"/>
    <m/>
    <e v="#REF!"/>
    <e v="#REF!"/>
    <x v="0"/>
    <x v="0"/>
  </r>
  <r>
    <n v="3933"/>
    <n v="24043"/>
    <s v="Tramitar Peticiones"/>
    <d v="2020-08-14T00:00:00"/>
    <x v="7"/>
    <d v="2020-08-19T00:00:00"/>
    <s v="Julio - Septiembre"/>
    <n v="5"/>
    <n v="4"/>
    <s v="Alfonso Velasco Reyes"/>
    <s v="Cerrado"/>
    <s v="Agosto"/>
    <m/>
    <e v="#REF!"/>
    <e v="#REF!"/>
    <x v="0"/>
    <x v="0"/>
  </r>
  <r>
    <n v="3934"/>
    <n v="24044"/>
    <s v="Tramitar Peticiones"/>
    <d v="2020-08-14T00:00:00"/>
    <x v="7"/>
    <d v="2020-08-19T00:00:00"/>
    <s v="Julio - Septiembre"/>
    <n v="5"/>
    <n v="4"/>
    <s v="Julieth Paola Villalba Marenco"/>
    <s v="Cerrado"/>
    <s v="Agosto"/>
    <m/>
    <e v="#REF!"/>
    <e v="#REF!"/>
    <x v="0"/>
    <x v="0"/>
  </r>
  <r>
    <n v="3935"/>
    <n v="24045"/>
    <s v="Tramitar Queja"/>
    <d v="2020-08-14T00:00:00"/>
    <x v="7"/>
    <d v="2020-09-27T00:00:00"/>
    <s v="Julio - Septiembre"/>
    <n v="44"/>
    <n v="31"/>
    <s v="Rafael Alberto Puerto Diaz"/>
    <s v="Cerrado"/>
    <s v="Septiembre"/>
    <m/>
    <e v="#REF!"/>
    <e v="#REF!"/>
    <x v="0"/>
    <x v="0"/>
  </r>
  <r>
    <n v="3936"/>
    <n v="24046"/>
    <s v="Tramitar Queja"/>
    <d v="2020-08-14T00:00:00"/>
    <x v="7"/>
    <s v="Pendiente"/>
    <s v="Pendiente"/>
    <e v="#VALUE!"/>
    <e v="#VALUE!"/>
    <s v="Rafael Alberto Puerto Diaz"/>
    <s v="Abierto"/>
    <s v="Pendiente"/>
    <m/>
    <e v="#REF!"/>
    <e v="#REF!"/>
    <x v="1"/>
    <x v="1"/>
  </r>
  <r>
    <n v="3937"/>
    <n v="24047"/>
    <s v="Tramitar Peticiones"/>
    <d v="2020-08-14T00:00:00"/>
    <x v="7"/>
    <d v="2020-08-19T00:00:00"/>
    <s v="Julio - Septiembre"/>
    <n v="5"/>
    <n v="4"/>
    <s v="DAYANA LISETH RUANO PÉREZ"/>
    <s v="Cerrado"/>
    <s v="Agosto"/>
    <m/>
    <e v="#REF!"/>
    <e v="#REF!"/>
    <x v="0"/>
    <x v="0"/>
  </r>
  <r>
    <n v="3938"/>
    <n v="24048"/>
    <s v="Tramitar Peticiones"/>
    <d v="2020-08-14T00:00:00"/>
    <x v="7"/>
    <d v="2020-08-19T00:00:00"/>
    <s v="Julio - Septiembre"/>
    <n v="5"/>
    <n v="4"/>
    <s v="Diana Rocio Mora Tapias"/>
    <s v="Cerrado"/>
    <s v="Agosto"/>
    <m/>
    <e v="#REF!"/>
    <e v="#REF!"/>
    <x v="0"/>
    <x v="0"/>
  </r>
  <r>
    <n v="3939"/>
    <n v="24049"/>
    <s v="Tramitar Peticiones"/>
    <d v="2020-08-14T00:00:00"/>
    <x v="7"/>
    <d v="2020-08-19T00:00:00"/>
    <s v="Julio - Septiembre"/>
    <n v="5"/>
    <n v="4"/>
    <s v="WILMAR ALEJANDRO PINZON MOLINA"/>
    <s v="Cerrado"/>
    <s v="Agosto"/>
    <m/>
    <e v="#REF!"/>
    <e v="#REF!"/>
    <x v="0"/>
    <x v="0"/>
  </r>
  <r>
    <n v="3940"/>
    <n v="24050"/>
    <s v="Tramitar Peticiones"/>
    <d v="2020-08-14T00:00:00"/>
    <x v="7"/>
    <d v="2020-08-19T00:00:00"/>
    <s v="Julio - Septiembre"/>
    <n v="5"/>
    <n v="4"/>
    <s v="LAURA GALVIS"/>
    <s v="Cerrado"/>
    <s v="Agosto"/>
    <m/>
    <e v="#REF!"/>
    <e v="#REF!"/>
    <x v="0"/>
    <x v="0"/>
  </r>
  <r>
    <n v="3941"/>
    <n v="24051"/>
    <s v="Tramitar Peticiones"/>
    <d v="2020-08-15T00:00:00"/>
    <x v="7"/>
    <d v="2020-08-19T00:00:00"/>
    <s v="Julio - Septiembre"/>
    <n v="4"/>
    <n v="3"/>
    <s v="LAURA BIBIANA ZULETA MUÑOZ"/>
    <s v="Cerrado"/>
    <s v="Agosto"/>
    <m/>
    <e v="#REF!"/>
    <e v="#REF!"/>
    <x v="0"/>
    <x v="0"/>
  </r>
  <r>
    <n v="3942"/>
    <n v="24052"/>
    <s v="Tramitar Peticiones"/>
    <d v="2020-08-15T00:00:00"/>
    <x v="7"/>
    <d v="2020-08-19T00:00:00"/>
    <s v="Julio - Septiembre"/>
    <n v="4"/>
    <n v="3"/>
    <s v="brandon estiben barbosa colmenares"/>
    <s v="Cerrado"/>
    <s v="Agosto"/>
    <m/>
    <e v="#REF!"/>
    <e v="#REF!"/>
    <x v="0"/>
    <x v="0"/>
  </r>
  <r>
    <n v="3943"/>
    <n v="24053"/>
    <s v="Tramitar Queja"/>
    <d v="2020-08-15T00:00:00"/>
    <x v="7"/>
    <d v="2020-08-18T00:00:00"/>
    <s v="Julio - Septiembre"/>
    <n v="3"/>
    <n v="2"/>
    <s v="EDWIN FRANCISCO PEREZ CHINOME"/>
    <s v="Cerrado"/>
    <s v="Agosto"/>
    <m/>
    <e v="#REF!"/>
    <e v="#REF!"/>
    <x v="0"/>
    <x v="0"/>
  </r>
  <r>
    <n v="3944"/>
    <n v="24054"/>
    <s v="Tramitar Peticiones"/>
    <d v="2020-08-15T00:00:00"/>
    <x v="7"/>
    <d v="2020-08-19T00:00:00"/>
    <s v="Julio - Septiembre"/>
    <n v="4"/>
    <n v="3"/>
    <s v="jhon edwar chisco"/>
    <s v="Cerrado"/>
    <s v="Agosto"/>
    <m/>
    <e v="#REF!"/>
    <e v="#REF!"/>
    <x v="0"/>
    <x v="0"/>
  </r>
  <r>
    <n v="3945"/>
    <n v="24055"/>
    <s v="Tramitar Peticiones"/>
    <d v="2020-08-15T00:00:00"/>
    <x v="7"/>
    <d v="2020-08-19T00:00:00"/>
    <s v="Julio - Septiembre"/>
    <n v="4"/>
    <n v="3"/>
    <s v="ERIK LEONARDO MARTINEZ"/>
    <s v="Cerrado"/>
    <s v="Agosto"/>
    <m/>
    <e v="#REF!"/>
    <e v="#REF!"/>
    <x v="0"/>
    <x v="0"/>
  </r>
  <r>
    <n v="3946"/>
    <n v="24056"/>
    <s v="Tramitar Peticiones"/>
    <d v="2020-08-15T00:00:00"/>
    <x v="7"/>
    <d v="2020-08-19T00:00:00"/>
    <s v="Julio - Septiembre"/>
    <n v="4"/>
    <n v="3"/>
    <s v="MAGDALENA OCAMPO"/>
    <s v="Cerrado"/>
    <s v="Agosto"/>
    <m/>
    <e v="#REF!"/>
    <e v="#REF!"/>
    <x v="0"/>
    <x v="0"/>
  </r>
  <r>
    <n v="3947"/>
    <n v="24057"/>
    <s v="Tramitar Peticiones"/>
    <d v="2020-08-15T00:00:00"/>
    <x v="7"/>
    <d v="2020-08-19T00:00:00"/>
    <s v="Julio - Septiembre"/>
    <n v="4"/>
    <n v="3"/>
    <s v="MARIA CAMILA VELASCO TRUJILLO"/>
    <s v="Cerrado"/>
    <s v="Agosto"/>
    <m/>
    <e v="#REF!"/>
    <e v="#REF!"/>
    <x v="0"/>
    <x v="0"/>
  </r>
  <r>
    <n v="3948"/>
    <n v="24058"/>
    <s v="Tramitar Peticiones"/>
    <d v="2020-08-15T00:00:00"/>
    <x v="7"/>
    <d v="2020-08-19T00:00:00"/>
    <s v="Julio - Septiembre"/>
    <n v="4"/>
    <n v="3"/>
    <s v="Astrid del Carme Gutierrez Pertuz"/>
    <s v="Cerrado"/>
    <s v="Agosto"/>
    <m/>
    <e v="#REF!"/>
    <e v="#REF!"/>
    <x v="0"/>
    <x v="0"/>
  </r>
  <r>
    <n v="3949"/>
    <n v="24059"/>
    <s v="Tramitar Peticiones"/>
    <d v="2020-08-16T00:00:00"/>
    <x v="7"/>
    <d v="2020-08-19T00:00:00"/>
    <s v="Julio - Septiembre"/>
    <n v="3"/>
    <n v="3"/>
    <s v="YULY ANDREA FERNANDEZ MONSALVE"/>
    <s v="Cerrado"/>
    <s v="Agosto"/>
    <m/>
    <e v="#REF!"/>
    <e v="#REF!"/>
    <x v="0"/>
    <x v="0"/>
  </r>
  <r>
    <n v="3950"/>
    <n v="24060"/>
    <s v="Tramitar Queja"/>
    <d v="2020-08-16T00:00:00"/>
    <x v="7"/>
    <d v="2020-08-18T00:00:00"/>
    <s v="Julio - Septiembre"/>
    <n v="2"/>
    <n v="2"/>
    <s v="Juan Bernardo Marulanda Flórez"/>
    <s v="Cerrado"/>
    <s v="Agosto"/>
    <m/>
    <e v="#REF!"/>
    <e v="#REF!"/>
    <x v="0"/>
    <x v="0"/>
  </r>
  <r>
    <n v="3951"/>
    <n v="24061"/>
    <s v="Tramitar Peticiones"/>
    <d v="2020-08-16T00:00:00"/>
    <x v="7"/>
    <d v="2020-08-19T00:00:00"/>
    <s v="Julio - Septiembre"/>
    <n v="3"/>
    <n v="3"/>
    <s v="Libia marina Quintero viedman"/>
    <s v="Cerrado"/>
    <s v="Agosto"/>
    <m/>
    <e v="#REF!"/>
    <e v="#REF!"/>
    <x v="0"/>
    <x v="0"/>
  </r>
  <r>
    <n v="3952"/>
    <n v="24062"/>
    <s v="Tramitar Reclamo"/>
    <d v="2020-08-16T00:00:00"/>
    <x v="7"/>
    <d v="2020-08-18T00:00:00"/>
    <s v="Julio - Septiembre"/>
    <n v="2"/>
    <n v="2"/>
    <s v="Jeison ferney villamizar mendez"/>
    <s v="Cerrado"/>
    <s v="Agosto"/>
    <m/>
    <e v="#REF!"/>
    <e v="#REF!"/>
    <x v="0"/>
    <x v="0"/>
  </r>
  <r>
    <n v="3953"/>
    <n v="24063"/>
    <s v="Tramitar Queja"/>
    <d v="2020-08-16T00:00:00"/>
    <x v="7"/>
    <d v="2020-08-18T00:00:00"/>
    <s v="Julio - Septiembre"/>
    <n v="2"/>
    <n v="2"/>
    <s v="July Paola Rincón Téllez"/>
    <s v="Cerrado"/>
    <s v="Agosto"/>
    <m/>
    <e v="#REF!"/>
    <e v="#REF!"/>
    <x v="0"/>
    <x v="0"/>
  </r>
  <r>
    <n v="3954"/>
    <n v="24064"/>
    <s v="Tramitar Peticiones"/>
    <d v="2020-08-16T00:00:00"/>
    <x v="7"/>
    <d v="2020-08-19T00:00:00"/>
    <s v="Julio - Septiembre"/>
    <n v="3"/>
    <n v="3"/>
    <s v="NAILI LUZ MAGDANIEL PUSHAINA"/>
    <s v="Cerrado"/>
    <s v="Agosto"/>
    <m/>
    <e v="#REF!"/>
    <e v="#REF!"/>
    <x v="0"/>
    <x v="0"/>
  </r>
  <r>
    <n v="3955"/>
    <n v="24065"/>
    <s v="Tramitar Reclamo"/>
    <d v="2020-08-16T00:00:00"/>
    <x v="7"/>
    <d v="2020-08-18T00:00:00"/>
    <s v="Julio - Septiembre"/>
    <n v="2"/>
    <n v="2"/>
    <s v="Wilson alberto waza aragon"/>
    <s v="Cerrado"/>
    <s v="Agosto"/>
    <m/>
    <e v="#REF!"/>
    <e v="#REF!"/>
    <x v="0"/>
    <x v="0"/>
  </r>
  <r>
    <n v="3956"/>
    <n v="24066"/>
    <s v="Tramitar Queja"/>
    <d v="2020-08-16T00:00:00"/>
    <x v="7"/>
    <d v="2020-08-18T00:00:00"/>
    <s v="Julio - Septiembre"/>
    <n v="2"/>
    <n v="2"/>
    <s v="Mario Armando Obando Ordoñez"/>
    <s v="Cerrado"/>
    <s v="Agosto"/>
    <m/>
    <e v="#REF!"/>
    <e v="#REF!"/>
    <x v="0"/>
    <x v="0"/>
  </r>
  <r>
    <n v="3957"/>
    <n v="24067"/>
    <s v="Tramitar Peticiones"/>
    <d v="2020-08-17T00:00:00"/>
    <x v="7"/>
    <d v="2020-08-19T00:00:00"/>
    <s v="Julio - Septiembre"/>
    <n v="2"/>
    <n v="3"/>
    <s v="juan pulgarin acosta"/>
    <s v="Cerrado"/>
    <s v="Agosto"/>
    <m/>
    <e v="#REF!"/>
    <e v="#REF!"/>
    <x v="0"/>
    <x v="0"/>
  </r>
  <r>
    <n v="3958"/>
    <n v="24068"/>
    <s v="Tramitar Queja"/>
    <d v="2020-08-17T00:00:00"/>
    <x v="7"/>
    <d v="2020-08-18T00:00:00"/>
    <s v="Julio - Septiembre"/>
    <n v="1"/>
    <n v="2"/>
    <s v="JOSE DE JESUS DAZA ZAMBRANO"/>
    <s v="Cerrado"/>
    <s v="Agosto"/>
    <m/>
    <e v="#REF!"/>
    <e v="#REF!"/>
    <x v="0"/>
    <x v="0"/>
  </r>
  <r>
    <n v="3959"/>
    <n v="24069"/>
    <s v="Tramitar Peticiones"/>
    <d v="2020-08-17T00:00:00"/>
    <x v="7"/>
    <d v="2020-08-19T00:00:00"/>
    <s v="Julio - Septiembre"/>
    <n v="2"/>
    <n v="3"/>
    <s v="sebastian alejandro santacruz borrero"/>
    <s v="Cerrado"/>
    <s v="Agosto"/>
    <m/>
    <e v="#REF!"/>
    <e v="#REF!"/>
    <x v="0"/>
    <x v="0"/>
  </r>
  <r>
    <n v="3960"/>
    <n v="24070"/>
    <s v="Tramitar Peticiones"/>
    <d v="2020-08-17T00:00:00"/>
    <x v="7"/>
    <d v="2020-08-26T00:00:00"/>
    <s v="Julio - Septiembre"/>
    <n v="9"/>
    <n v="8"/>
    <s v="benjamin arias jaramillo"/>
    <s v="Cerrado"/>
    <s v="Agosto"/>
    <m/>
    <e v="#REF!"/>
    <e v="#REF!"/>
    <x v="0"/>
    <x v="0"/>
  </r>
  <r>
    <n v="3961"/>
    <n v="24071"/>
    <s v="Tramitar Peticiones"/>
    <d v="2020-08-17T00:00:00"/>
    <x v="7"/>
    <d v="2020-08-19T00:00:00"/>
    <s v="Julio - Septiembre"/>
    <n v="2"/>
    <n v="3"/>
    <s v="Libia marina Quintero viedman"/>
    <s v="Cerrado"/>
    <s v="Agosto"/>
    <m/>
    <e v="#REF!"/>
    <e v="#REF!"/>
    <x v="0"/>
    <x v="0"/>
  </r>
  <r>
    <n v="3962"/>
    <n v="24072"/>
    <s v="Tramitar Queja"/>
    <d v="2020-08-17T00:00:00"/>
    <x v="7"/>
    <d v="2020-08-18T00:00:00"/>
    <s v="Julio - Septiembre"/>
    <n v="1"/>
    <n v="2"/>
    <s v="samuel andres ramos martinez"/>
    <s v="Cerrado"/>
    <s v="Agosto"/>
    <m/>
    <e v="#REF!"/>
    <e v="#REF!"/>
    <x v="0"/>
    <x v="0"/>
  </r>
  <r>
    <n v="3963"/>
    <n v="24073"/>
    <s v="Tramitar Peticiones"/>
    <d v="2020-08-17T00:00:00"/>
    <x v="7"/>
    <d v="2020-08-26T00:00:00"/>
    <s v="Julio - Septiembre"/>
    <n v="9"/>
    <n v="8"/>
    <s v="Paola Andrea Duque Garcia"/>
    <s v="Cerrado"/>
    <s v="Agosto"/>
    <m/>
    <e v="#REF!"/>
    <e v="#REF!"/>
    <x v="0"/>
    <x v="0"/>
  </r>
  <r>
    <n v="3964"/>
    <n v="24074"/>
    <s v="Tramitar Peticiones"/>
    <d v="2020-08-17T00:00:00"/>
    <x v="7"/>
    <d v="2020-08-26T00:00:00"/>
    <s v="Julio - Septiembre"/>
    <n v="9"/>
    <n v="8"/>
    <s v="Rafael Mora"/>
    <s v="Cerrado"/>
    <s v="Agosto"/>
    <m/>
    <e v="#REF!"/>
    <e v="#REF!"/>
    <x v="0"/>
    <x v="0"/>
  </r>
  <r>
    <n v="3965"/>
    <n v="24075"/>
    <s v="Tramitar Queja"/>
    <d v="2020-08-17T00:00:00"/>
    <x v="7"/>
    <s v="Pendiente"/>
    <s v="Pendiente"/>
    <e v="#VALUE!"/>
    <e v="#VALUE!"/>
    <s v="Fernando lopez sotelo"/>
    <s v="Abierto"/>
    <s v="Pendiente"/>
    <m/>
    <e v="#REF!"/>
    <e v="#REF!"/>
    <x v="1"/>
    <x v="1"/>
  </r>
  <r>
    <n v="3966"/>
    <n v="24076"/>
    <s v="Tramitar Reclamo"/>
    <d v="2020-08-17T00:00:00"/>
    <x v="7"/>
    <d v="2020-08-18T00:00:00"/>
    <s v="Julio - Septiembre"/>
    <n v="1"/>
    <n v="2"/>
    <s v="Pompilio delgado ospina"/>
    <s v="Cerrado"/>
    <s v="Agosto"/>
    <m/>
    <e v="#REF!"/>
    <e v="#REF!"/>
    <x v="0"/>
    <x v="0"/>
  </r>
  <r>
    <n v="3967"/>
    <n v="24077"/>
    <s v="Tramitar Peticiones"/>
    <d v="2020-08-17T00:00:00"/>
    <x v="7"/>
    <d v="2020-08-26T00:00:00"/>
    <s v="Julio - Septiembre"/>
    <n v="9"/>
    <n v="8"/>
    <s v="RODRIGO DE JESUS ALVAREZ MALAVER"/>
    <s v="Cerrado"/>
    <s v="Agosto"/>
    <m/>
    <e v="#REF!"/>
    <e v="#REF!"/>
    <x v="0"/>
    <x v="0"/>
  </r>
  <r>
    <n v="3968"/>
    <n v="24078"/>
    <s v="Tramitar Peticiones"/>
    <d v="2020-08-17T00:00:00"/>
    <x v="7"/>
    <d v="2020-08-26T00:00:00"/>
    <s v="Julio - Septiembre"/>
    <n v="9"/>
    <n v="8"/>
    <s v="Fredy Salvador Tarapues Tarapues"/>
    <s v="Cerrado"/>
    <s v="Agosto"/>
    <m/>
    <e v="#REF!"/>
    <e v="#REF!"/>
    <x v="0"/>
    <x v="0"/>
  </r>
  <r>
    <n v="3969"/>
    <n v="24079"/>
    <s v="Tramitar Peticiones"/>
    <d v="2020-08-17T00:00:00"/>
    <x v="7"/>
    <d v="2020-08-26T00:00:00"/>
    <s v="Julio - Septiembre"/>
    <n v="9"/>
    <n v="8"/>
    <s v="Juan Sebastian Giraldo"/>
    <s v="Cerrado"/>
    <s v="Agosto"/>
    <m/>
    <e v="#REF!"/>
    <e v="#REF!"/>
    <x v="0"/>
    <x v="0"/>
  </r>
  <r>
    <n v="3970"/>
    <n v="24080"/>
    <s v="Tramitar Peticiones"/>
    <d v="2020-08-17T00:00:00"/>
    <x v="7"/>
    <d v="2020-08-26T00:00:00"/>
    <s v="Julio - Septiembre"/>
    <n v="9"/>
    <n v="8"/>
    <s v="Daniela Acosta Vargas"/>
    <s v="Cerrado"/>
    <s v="Agosto"/>
    <m/>
    <e v="#REF!"/>
    <e v="#REF!"/>
    <x v="0"/>
    <x v="0"/>
  </r>
  <r>
    <n v="3971"/>
    <n v="24081"/>
    <s v="Tramitar Queja"/>
    <d v="2020-08-18T00:00:00"/>
    <x v="7"/>
    <d v="2020-08-18T00:00:00"/>
    <s v="Julio - Septiembre"/>
    <n v="0"/>
    <n v="1"/>
    <s v="EDWIN OSWALDO GONZALEZ ROMERO"/>
    <s v="Cerrado"/>
    <s v="Agosto"/>
    <m/>
    <e v="#REF!"/>
    <e v="#REF!"/>
    <x v="0"/>
    <x v="0"/>
  </r>
  <r>
    <n v="3972"/>
    <n v="24082"/>
    <s v="Tramitar Peticiones"/>
    <d v="2020-08-18T00:00:00"/>
    <x v="7"/>
    <d v="2020-08-26T00:00:00"/>
    <s v="Julio - Septiembre"/>
    <n v="8"/>
    <n v="7"/>
    <s v="Alexys Durán Gelvis"/>
    <s v="Cerrado"/>
    <s v="Agosto"/>
    <m/>
    <e v="#REF!"/>
    <e v="#REF!"/>
    <x v="0"/>
    <x v="0"/>
  </r>
  <r>
    <n v="3973"/>
    <n v="24083"/>
    <s v="Tramitar Peticiones"/>
    <d v="2020-08-18T00:00:00"/>
    <x v="7"/>
    <d v="2020-08-26T00:00:00"/>
    <s v="Julio - Septiembre"/>
    <n v="8"/>
    <n v="7"/>
    <s v="Oscar Fernando Durán Cáceres"/>
    <s v="Cerrado"/>
    <s v="Agosto"/>
    <m/>
    <e v="#REF!"/>
    <e v="#REF!"/>
    <x v="0"/>
    <x v="0"/>
  </r>
  <r>
    <n v="3974"/>
    <n v="24084"/>
    <s v="Tramitar Peticiones"/>
    <d v="2020-08-18T00:00:00"/>
    <x v="7"/>
    <d v="2020-08-26T00:00:00"/>
    <s v="Julio - Septiembre"/>
    <n v="8"/>
    <n v="7"/>
    <s v="William Gonzalo Olaya Herrera"/>
    <s v="Cerrado"/>
    <s v="Agosto"/>
    <m/>
    <e v="#REF!"/>
    <e v="#REF!"/>
    <x v="0"/>
    <x v="0"/>
  </r>
  <r>
    <n v="3975"/>
    <n v="24085"/>
    <s v="Tramitar Peticiones"/>
    <d v="2020-08-18T00:00:00"/>
    <x v="7"/>
    <d v="2020-08-26T00:00:00"/>
    <s v="Julio - Septiembre"/>
    <n v="8"/>
    <n v="7"/>
    <s v="Cristian Fernando Salcedo Rueda"/>
    <s v="Cerrado"/>
    <s v="Agosto"/>
    <m/>
    <e v="#REF!"/>
    <e v="#REF!"/>
    <x v="0"/>
    <x v="0"/>
  </r>
  <r>
    <n v="3976"/>
    <n v="24086"/>
    <s v="Tramitar Peticiones"/>
    <d v="2020-08-18T00:00:00"/>
    <x v="7"/>
    <d v="2020-08-26T00:00:00"/>
    <s v="Julio - Septiembre"/>
    <n v="8"/>
    <n v="7"/>
    <s v="GLORIA MERCEDES ORDUZ SILVA"/>
    <s v="Cerrado"/>
    <s v="Agosto"/>
    <m/>
    <e v="#REF!"/>
    <e v="#REF!"/>
    <x v="0"/>
    <x v="0"/>
  </r>
  <r>
    <n v="3977"/>
    <n v="24087"/>
    <s v="Tramitar Peticiones"/>
    <d v="2020-08-18T00:00:00"/>
    <x v="7"/>
    <d v="2020-08-26T00:00:00"/>
    <s v="Julio - Septiembre"/>
    <n v="8"/>
    <n v="7"/>
    <s v="Diego Andrés Cardona Campuzano"/>
    <s v="Cerrado"/>
    <s v="Agosto"/>
    <m/>
    <e v="#REF!"/>
    <e v="#REF!"/>
    <x v="0"/>
    <x v="0"/>
  </r>
  <r>
    <n v="3978"/>
    <n v="24088"/>
    <s v="Tramitar Queja"/>
    <d v="2020-08-18T00:00:00"/>
    <x v="7"/>
    <s v="Pendiente"/>
    <s v="Pendiente"/>
    <e v="#VALUE!"/>
    <e v="#VALUE!"/>
    <s v="ANGEL MORALES"/>
    <s v="Abierto"/>
    <s v="Pendiente"/>
    <m/>
    <e v="#REF!"/>
    <e v="#REF!"/>
    <x v="1"/>
    <x v="1"/>
  </r>
  <r>
    <n v="3979"/>
    <n v="24089"/>
    <s v="Tramitar Queja"/>
    <d v="2020-08-18T00:00:00"/>
    <x v="7"/>
    <d v="2020-08-18T00:00:00"/>
    <s v="Julio - Septiembre"/>
    <n v="0"/>
    <n v="1"/>
    <s v="mariluz perdomo moreno"/>
    <s v="Cerrado"/>
    <s v="Agosto"/>
    <m/>
    <e v="#REF!"/>
    <e v="#REF!"/>
    <x v="0"/>
    <x v="0"/>
  </r>
  <r>
    <n v="3980"/>
    <n v="24090"/>
    <s v="Tramitar Peticiones"/>
    <d v="2020-08-18T00:00:00"/>
    <x v="7"/>
    <d v="2020-08-26T00:00:00"/>
    <s v="Julio - Septiembre"/>
    <n v="8"/>
    <n v="7"/>
    <s v="Marlen katerin Gantiva zuluaga"/>
    <s v="Cerrado"/>
    <s v="Agosto"/>
    <m/>
    <e v="#REF!"/>
    <e v="#REF!"/>
    <x v="0"/>
    <x v="0"/>
  </r>
  <r>
    <n v="3981"/>
    <n v="24091"/>
    <s v="Tramitar Peticiones"/>
    <d v="2020-08-18T00:00:00"/>
    <x v="7"/>
    <d v="2020-08-26T00:00:00"/>
    <s v="Julio - Septiembre"/>
    <n v="8"/>
    <n v="7"/>
    <s v="alvaro monroy"/>
    <s v="Cerrado"/>
    <s v="Agosto"/>
    <m/>
    <e v="#REF!"/>
    <e v="#REF!"/>
    <x v="0"/>
    <x v="0"/>
  </r>
  <r>
    <n v="3982"/>
    <n v="24092"/>
    <s v="Tramitar Queja"/>
    <d v="2020-08-18T00:00:00"/>
    <x v="7"/>
    <s v="Pendiente"/>
    <s v="Pendiente"/>
    <e v="#VALUE!"/>
    <e v="#VALUE!"/>
    <s v="alvaro monroy"/>
    <s v="Abierto"/>
    <s v="Pendiente"/>
    <m/>
    <e v="#REF!"/>
    <e v="#REF!"/>
    <x v="1"/>
    <x v="1"/>
  </r>
  <r>
    <n v="3983"/>
    <n v="24093"/>
    <s v="Tramitar Peticiones"/>
    <d v="2020-08-18T00:00:00"/>
    <x v="7"/>
    <d v="2020-08-26T00:00:00"/>
    <s v="Julio - Septiembre"/>
    <n v="8"/>
    <n v="7"/>
    <s v="john smith fernandez olaya"/>
    <s v="Cerrado"/>
    <s v="Agosto"/>
    <m/>
    <e v="#REF!"/>
    <e v="#REF!"/>
    <x v="0"/>
    <x v="0"/>
  </r>
  <r>
    <n v="3984"/>
    <n v="24094"/>
    <s v="Tramitar Reclamo"/>
    <d v="2020-08-18T00:00:00"/>
    <x v="7"/>
    <d v="2020-08-18T00:00:00"/>
    <s v="Julio - Septiembre"/>
    <n v="0"/>
    <n v="1"/>
    <s v="EMERSON GARCIA SEPULVEDA"/>
    <s v="Cerrado"/>
    <s v="Agosto"/>
    <m/>
    <e v="#REF!"/>
    <e v="#REF!"/>
    <x v="0"/>
    <x v="0"/>
  </r>
  <r>
    <n v="3985"/>
    <n v="24095"/>
    <s v="Tramitar Queja"/>
    <d v="2020-08-18T00:00:00"/>
    <x v="7"/>
    <s v="Pendiente"/>
    <s v="Pendiente"/>
    <e v="#VALUE!"/>
    <e v="#VALUE!"/>
    <s v="Maria Fernanda Medina Luque"/>
    <s v="Abierto"/>
    <s v="Pendiente"/>
    <m/>
    <e v="#REF!"/>
    <e v="#REF!"/>
    <x v="1"/>
    <x v="1"/>
  </r>
  <r>
    <n v="3986"/>
    <n v="24096"/>
    <s v="Tramitar Queja"/>
    <d v="2020-08-18T00:00:00"/>
    <x v="7"/>
    <s v="Pendiente"/>
    <s v="Pendiente"/>
    <e v="#VALUE!"/>
    <e v="#VALUE!"/>
    <s v="Daniel Francisco Jiménez Baracaldo"/>
    <s v="Abierto"/>
    <s v="Pendiente"/>
    <m/>
    <e v="#REF!"/>
    <e v="#REF!"/>
    <x v="1"/>
    <x v="1"/>
  </r>
  <r>
    <n v="3987"/>
    <n v="24097"/>
    <s v="Tramitar Queja"/>
    <d v="2020-08-18T00:00:00"/>
    <x v="7"/>
    <d v="2020-08-18T00:00:00"/>
    <s v="Julio - Septiembre"/>
    <n v="0"/>
    <n v="1"/>
    <s v="Jose Francisco Montufar Rodriguez."/>
    <s v="Cerrado"/>
    <s v="Agosto"/>
    <m/>
    <e v="#REF!"/>
    <e v="#REF!"/>
    <x v="0"/>
    <x v="0"/>
  </r>
  <r>
    <n v="3988"/>
    <n v="24098"/>
    <s v="Tramitar Queja"/>
    <d v="2020-08-18T00:00:00"/>
    <x v="7"/>
    <d v="2020-08-18T00:00:00"/>
    <s v="Julio - Septiembre"/>
    <n v="0"/>
    <n v="1"/>
    <s v="Jose Francisco Montufar Rodriguez."/>
    <s v="Cerrado"/>
    <s v="Agosto"/>
    <m/>
    <e v="#REF!"/>
    <e v="#REF!"/>
    <x v="0"/>
    <x v="0"/>
  </r>
  <r>
    <n v="3989"/>
    <n v="24099"/>
    <s v="Tramitar Peticiones"/>
    <d v="2020-08-18T00:00:00"/>
    <x v="7"/>
    <d v="2020-08-26T00:00:00"/>
    <s v="Julio - Septiembre"/>
    <n v="8"/>
    <n v="7"/>
    <s v="CESAR DANIEL MORA GONZALEZ"/>
    <s v="Cerrado"/>
    <s v="Agosto"/>
    <m/>
    <e v="#REF!"/>
    <e v="#REF!"/>
    <x v="0"/>
    <x v="0"/>
  </r>
  <r>
    <n v="3990"/>
    <n v="24100"/>
    <s v="Tramitar Queja"/>
    <d v="2020-08-18T00:00:00"/>
    <x v="7"/>
    <d v="2020-08-18T00:00:00"/>
    <s v="Julio - Septiembre"/>
    <n v="0"/>
    <n v="1"/>
    <s v="Edison Santana"/>
    <s v="Cerrado"/>
    <s v="Agosto"/>
    <m/>
    <e v="#REF!"/>
    <e v="#REF!"/>
    <x v="0"/>
    <x v="0"/>
  </r>
  <r>
    <n v="3991"/>
    <n v="24101"/>
    <s v="Tramitar Reclamo"/>
    <d v="2020-08-18T00:00:00"/>
    <x v="7"/>
    <d v="2020-08-18T00:00:00"/>
    <s v="Julio - Septiembre"/>
    <n v="0"/>
    <n v="1"/>
    <s v="VALERIO FRANCO"/>
    <s v="Cerrado"/>
    <s v="Agosto"/>
    <m/>
    <e v="#REF!"/>
    <e v="#REF!"/>
    <x v="0"/>
    <x v="0"/>
  </r>
  <r>
    <n v="3992"/>
    <n v="24102"/>
    <s v="Tramitar Queja"/>
    <d v="2020-08-18T00:00:00"/>
    <x v="7"/>
    <d v="2020-08-18T00:00:00"/>
    <s v="Julio - Septiembre"/>
    <n v="0"/>
    <n v="1"/>
    <s v="Oscar Fernando"/>
    <s v="Cerrado"/>
    <s v="Agosto"/>
    <m/>
    <e v="#REF!"/>
    <e v="#REF!"/>
    <x v="0"/>
    <x v="0"/>
  </r>
  <r>
    <n v="3993"/>
    <n v="24103"/>
    <s v="Tramitar Queja"/>
    <d v="2020-08-18T00:00:00"/>
    <x v="7"/>
    <d v="2020-08-18T00:00:00"/>
    <s v="Julio - Septiembre"/>
    <n v="0"/>
    <n v="1"/>
    <s v="Sonia Stella Pico Calderón"/>
    <s v="Cerrado"/>
    <s v="Agosto"/>
    <m/>
    <e v="#REF!"/>
    <e v="#REF!"/>
    <x v="0"/>
    <x v="0"/>
  </r>
  <r>
    <n v="3994"/>
    <n v="24104"/>
    <s v="Tramitar Peticiones"/>
    <d v="2020-08-18T00:00:00"/>
    <x v="7"/>
    <d v="2020-08-26T00:00:00"/>
    <s v="Julio - Septiembre"/>
    <n v="8"/>
    <n v="7"/>
    <s v="WILSON ORTIZ MONTAÑO"/>
    <s v="Cerrado"/>
    <s v="Agosto"/>
    <m/>
    <e v="#REF!"/>
    <e v="#REF!"/>
    <x v="0"/>
    <x v="0"/>
  </r>
  <r>
    <n v="3995"/>
    <n v="24105"/>
    <s v="Tramitar Peticiones"/>
    <d v="2020-08-18T00:00:00"/>
    <x v="7"/>
    <d v="2020-08-26T00:00:00"/>
    <s v="Julio - Septiembre"/>
    <n v="8"/>
    <n v="7"/>
    <s v="PEDRO LUIS GARCIA LOPEZ"/>
    <s v="Cerrado"/>
    <s v="Agosto"/>
    <m/>
    <e v="#REF!"/>
    <e v="#REF!"/>
    <x v="0"/>
    <x v="0"/>
  </r>
  <r>
    <n v="3996"/>
    <n v="24106"/>
    <s v="Tramitar Reclamo"/>
    <d v="2020-08-18T00:00:00"/>
    <x v="7"/>
    <d v="2020-08-19T00:00:00"/>
    <s v="Julio - Septiembre"/>
    <n v="1"/>
    <n v="2"/>
    <s v="BEATRIZ EUGENIA SANCHEZ ESCOBAR"/>
    <s v="Cerrado"/>
    <s v="Agosto"/>
    <m/>
    <e v="#REF!"/>
    <e v="#REF!"/>
    <x v="0"/>
    <x v="0"/>
  </r>
  <r>
    <n v="3997"/>
    <n v="24107"/>
    <s v="Tramitar Peticiones"/>
    <d v="2020-08-18T00:00:00"/>
    <x v="7"/>
    <d v="2020-08-26T00:00:00"/>
    <s v="Julio - Septiembre"/>
    <n v="8"/>
    <n v="7"/>
    <s v="WOLFRANDO PEDRAZA CAMELO"/>
    <s v="Cerrado"/>
    <s v="Agosto"/>
    <m/>
    <e v="#REF!"/>
    <e v="#REF!"/>
    <x v="0"/>
    <x v="0"/>
  </r>
  <r>
    <n v="3998"/>
    <n v="24108"/>
    <s v="Tramitar Queja"/>
    <d v="2020-08-18T00:00:00"/>
    <x v="7"/>
    <d v="2020-08-19T00:00:00"/>
    <s v="Julio - Septiembre"/>
    <n v="1"/>
    <n v="2"/>
    <s v="Nayrobis Ríos Florez"/>
    <s v="Cerrado"/>
    <s v="Agosto"/>
    <m/>
    <e v="#REF!"/>
    <e v="#REF!"/>
    <x v="0"/>
    <x v="0"/>
  </r>
  <r>
    <n v="3999"/>
    <n v="24109"/>
    <s v="Tramitar Peticiones"/>
    <d v="2020-08-18T00:00:00"/>
    <x v="7"/>
    <d v="2020-08-26T00:00:00"/>
    <s v="Julio - Septiembre"/>
    <n v="8"/>
    <n v="7"/>
    <s v="LUZ ADRIANA CAMACHO ARDILA"/>
    <s v="Cerrado"/>
    <s v="Agosto"/>
    <m/>
    <e v="#REF!"/>
    <e v="#REF!"/>
    <x v="0"/>
    <x v="0"/>
  </r>
  <r>
    <n v="4000"/>
    <n v="24110"/>
    <s v="Tramitar Peticiones"/>
    <d v="2020-08-18T00:00:00"/>
    <x v="7"/>
    <d v="2020-08-26T00:00:00"/>
    <s v="Julio - Septiembre"/>
    <n v="8"/>
    <n v="7"/>
    <s v="AMPARO ELENA LONDOÑO TABORDA"/>
    <s v="Cerrado"/>
    <s v="Agosto"/>
    <m/>
    <e v="#REF!"/>
    <e v="#REF!"/>
    <x v="0"/>
    <x v="0"/>
  </r>
  <r>
    <n v="4001"/>
    <n v="24111"/>
    <s v="Tramitar Peticiones"/>
    <d v="2020-08-18T00:00:00"/>
    <x v="7"/>
    <d v="2020-08-26T00:00:00"/>
    <s v="Julio - Septiembre"/>
    <n v="8"/>
    <n v="7"/>
    <s v="FERNANDO ACEVEDO MEDINA"/>
    <s v="Cerrado"/>
    <s v="Agosto"/>
    <m/>
    <e v="#REF!"/>
    <e v="#REF!"/>
    <x v="0"/>
    <x v="0"/>
  </r>
  <r>
    <n v="4002"/>
    <n v="24112"/>
    <s v="Tramitar Peticiones"/>
    <d v="2020-08-19T00:00:00"/>
    <x v="7"/>
    <d v="2020-08-26T00:00:00"/>
    <s v="Julio - Septiembre"/>
    <n v="7"/>
    <n v="6"/>
    <s v="ROCIO GARZON"/>
    <s v="Cerrado"/>
    <s v="Agosto"/>
    <m/>
    <e v="#REF!"/>
    <e v="#REF!"/>
    <x v="0"/>
    <x v="0"/>
  </r>
  <r>
    <n v="4003"/>
    <n v="24113"/>
    <s v="Tramitar Reclamo"/>
    <d v="2020-08-19T00:00:00"/>
    <x v="7"/>
    <d v="2020-08-20T00:00:00"/>
    <s v="Julio - Septiembre"/>
    <n v="1"/>
    <n v="2"/>
    <s v="Desiree Cristel Franco Chacon"/>
    <s v="Cerrado"/>
    <s v="Agosto"/>
    <m/>
    <e v="#REF!"/>
    <e v="#REF!"/>
    <x v="0"/>
    <x v="0"/>
  </r>
  <r>
    <n v="4004"/>
    <n v="24114"/>
    <s v="Tramitar Peticiones"/>
    <d v="2020-08-19T00:00:00"/>
    <x v="7"/>
    <d v="2020-08-26T00:00:00"/>
    <s v="Julio - Septiembre"/>
    <n v="7"/>
    <n v="6"/>
    <s v="ORLANDO QUINTERO ROJAS"/>
    <s v="Cerrado"/>
    <s v="Agosto"/>
    <m/>
    <e v="#REF!"/>
    <e v="#REF!"/>
    <x v="0"/>
    <x v="0"/>
  </r>
  <r>
    <n v="4005"/>
    <n v="24115"/>
    <s v="Tramitar Queja"/>
    <d v="2020-08-19T00:00:00"/>
    <x v="7"/>
    <d v="2020-08-20T00:00:00"/>
    <s v="Julio - Septiembre"/>
    <n v="1"/>
    <n v="2"/>
    <s v="RODOLFO LORDUY MEZA"/>
    <s v="Cerrado"/>
    <s v="Agosto"/>
    <m/>
    <e v="#REF!"/>
    <e v="#REF!"/>
    <x v="0"/>
    <x v="0"/>
  </r>
  <r>
    <n v="4006"/>
    <n v="24116"/>
    <s v="Tramitar Queja"/>
    <d v="2020-08-19T00:00:00"/>
    <x v="7"/>
    <d v="2020-08-20T00:00:00"/>
    <s v="Julio - Septiembre"/>
    <n v="1"/>
    <n v="2"/>
    <s v="RAFAEL MUÑOZ PEREZ"/>
    <s v="Cerrado"/>
    <s v="Agosto"/>
    <m/>
    <e v="#REF!"/>
    <e v="#REF!"/>
    <x v="0"/>
    <x v="0"/>
  </r>
  <r>
    <n v="4007"/>
    <n v="24117"/>
    <s v="Tramitar Peticiones"/>
    <d v="2020-08-19T00:00:00"/>
    <x v="7"/>
    <d v="2020-08-26T00:00:00"/>
    <s v="Julio - Septiembre"/>
    <n v="7"/>
    <n v="6"/>
    <s v="FERNANDO GONZALEZ MOYA"/>
    <s v="Cerrado"/>
    <s v="Agosto"/>
    <m/>
    <e v="#REF!"/>
    <e v="#REF!"/>
    <x v="0"/>
    <x v="0"/>
  </r>
  <r>
    <n v="4008"/>
    <n v="24118"/>
    <s v="Tramitar Queja"/>
    <d v="2020-08-19T00:00:00"/>
    <x v="7"/>
    <d v="2020-08-20T00:00:00"/>
    <s v="Julio - Septiembre"/>
    <n v="1"/>
    <n v="2"/>
    <s v="alejandra villamarin"/>
    <s v="Cerrado"/>
    <s v="Agosto"/>
    <m/>
    <e v="#REF!"/>
    <e v="#REF!"/>
    <x v="0"/>
    <x v="0"/>
  </r>
  <r>
    <n v="4009"/>
    <n v="24119"/>
    <s v="Tramitar Peticiones"/>
    <d v="2020-08-19T00:00:00"/>
    <x v="7"/>
    <d v="2020-08-26T00:00:00"/>
    <s v="Julio - Septiembre"/>
    <n v="7"/>
    <n v="6"/>
    <s v="JOSE AMADEO SANCHEZ MEDINA"/>
    <s v="Cerrado"/>
    <s v="Agosto"/>
    <m/>
    <e v="#REF!"/>
    <e v="#REF!"/>
    <x v="0"/>
    <x v="0"/>
  </r>
  <r>
    <n v="4010"/>
    <n v="24120"/>
    <s v="Tramitar Peticiones"/>
    <d v="2020-08-19T00:00:00"/>
    <x v="7"/>
    <d v="2020-08-26T00:00:00"/>
    <s v="Julio - Septiembre"/>
    <n v="7"/>
    <n v="6"/>
    <s v="luis alfredo zamudio pulido"/>
    <s v="Cerrado"/>
    <s v="Agosto"/>
    <m/>
    <e v="#REF!"/>
    <e v="#REF!"/>
    <x v="0"/>
    <x v="0"/>
  </r>
  <r>
    <n v="4011"/>
    <n v="24121"/>
    <s v="Tramitar Reclamo"/>
    <d v="2020-08-19T00:00:00"/>
    <x v="7"/>
    <d v="2020-08-20T00:00:00"/>
    <s v="Julio - Septiembre"/>
    <n v="1"/>
    <n v="2"/>
    <s v="LEON ANGEL MORENO"/>
    <s v="Cerrado"/>
    <s v="Agosto"/>
    <m/>
    <e v="#REF!"/>
    <e v="#REF!"/>
    <x v="0"/>
    <x v="0"/>
  </r>
  <r>
    <n v="4012"/>
    <n v="24122"/>
    <s v="Tramitar Reclamo"/>
    <d v="2020-08-19T00:00:00"/>
    <x v="7"/>
    <d v="2020-08-20T00:00:00"/>
    <s v="Julio - Septiembre"/>
    <n v="1"/>
    <n v="2"/>
    <s v="TERESA DE JESUS VALENCIA"/>
    <s v="Cerrado"/>
    <s v="Agosto"/>
    <m/>
    <e v="#REF!"/>
    <e v="#REF!"/>
    <x v="0"/>
    <x v="0"/>
  </r>
  <r>
    <n v="4013"/>
    <n v="24123"/>
    <s v="Tramitar Queja"/>
    <d v="2020-08-19T00:00:00"/>
    <x v="7"/>
    <d v="2020-08-20T00:00:00"/>
    <s v="Julio - Septiembre"/>
    <n v="1"/>
    <n v="2"/>
    <s v="Juan Manuel Rey Ruiz"/>
    <s v="Cerrado"/>
    <s v="Agosto"/>
    <m/>
    <e v="#REF!"/>
    <e v="#REF!"/>
    <x v="0"/>
    <x v="0"/>
  </r>
  <r>
    <n v="4014"/>
    <n v="24124"/>
    <s v="Tramitar Queja"/>
    <d v="2020-08-19T00:00:00"/>
    <x v="7"/>
    <d v="2020-08-20T00:00:00"/>
    <s v="Julio - Septiembre"/>
    <n v="1"/>
    <n v="2"/>
    <s v="Luis Alejandro Rojas Orjuela"/>
    <s v="Cerrado"/>
    <s v="Agosto"/>
    <m/>
    <e v="#REF!"/>
    <e v="#REF!"/>
    <x v="0"/>
    <x v="0"/>
  </r>
  <r>
    <n v="4015"/>
    <n v="24125"/>
    <s v="Tramitar Queja"/>
    <d v="2020-08-19T00:00:00"/>
    <x v="7"/>
    <d v="2020-08-20T00:00:00"/>
    <s v="Julio - Septiembre"/>
    <n v="1"/>
    <n v="2"/>
    <s v="Luis Alejandro Rojas Orjuela"/>
    <s v="Cerrado"/>
    <s v="Agosto"/>
    <m/>
    <e v="#REF!"/>
    <e v="#REF!"/>
    <x v="0"/>
    <x v="0"/>
  </r>
  <r>
    <n v="4016"/>
    <n v="24126"/>
    <s v="Tramitar Queja"/>
    <d v="2020-08-19T00:00:00"/>
    <x v="7"/>
    <s v="Pendiente"/>
    <s v="Pendiente"/>
    <e v="#VALUE!"/>
    <e v="#VALUE!"/>
    <s v="valentina ramirez riaño"/>
    <s v="Abierto"/>
    <s v="Pendiente"/>
    <m/>
    <e v="#REF!"/>
    <e v="#REF!"/>
    <x v="1"/>
    <x v="1"/>
  </r>
  <r>
    <n v="4017"/>
    <n v="24127"/>
    <s v="Tramitar Queja"/>
    <d v="2020-08-19T00:00:00"/>
    <x v="7"/>
    <d v="2020-08-20T00:00:00"/>
    <s v="Julio - Septiembre"/>
    <n v="1"/>
    <n v="2"/>
    <s v="Adriana de Pilar Manrique Fandiño"/>
    <s v="Cerrado"/>
    <s v="Agosto"/>
    <m/>
    <e v="#REF!"/>
    <e v="#REF!"/>
    <x v="0"/>
    <x v="0"/>
  </r>
  <r>
    <n v="4018"/>
    <n v="24128"/>
    <s v="Tramitar Peticiones"/>
    <d v="2020-08-19T00:00:00"/>
    <x v="7"/>
    <d v="2020-08-26T00:00:00"/>
    <s v="Julio - Septiembre"/>
    <n v="7"/>
    <n v="6"/>
    <s v="lina paola sanchez bayer"/>
    <s v="Cerrado"/>
    <s v="Agosto"/>
    <m/>
    <e v="#REF!"/>
    <e v="#REF!"/>
    <x v="0"/>
    <x v="0"/>
  </r>
  <r>
    <n v="4019"/>
    <n v="24129"/>
    <s v="Tramitar Queja"/>
    <d v="2020-08-19T00:00:00"/>
    <x v="7"/>
    <d v="2020-08-20T00:00:00"/>
    <s v="Julio - Septiembre"/>
    <n v="1"/>
    <n v="2"/>
    <s v="Adriana de Pilar Manrique Fandiño"/>
    <s v="Cerrado"/>
    <s v="Agosto"/>
    <m/>
    <e v="#REF!"/>
    <e v="#REF!"/>
    <x v="0"/>
    <x v="0"/>
  </r>
  <r>
    <n v="4020"/>
    <n v="24130"/>
    <s v="Tramitar Peticiones"/>
    <d v="2020-08-19T00:00:00"/>
    <x v="7"/>
    <d v="2020-08-26T00:00:00"/>
    <s v="Julio - Septiembre"/>
    <n v="7"/>
    <n v="6"/>
    <s v="paola andrea cuervo"/>
    <s v="Cerrado"/>
    <s v="Agosto"/>
    <m/>
    <e v="#REF!"/>
    <e v="#REF!"/>
    <x v="0"/>
    <x v="0"/>
  </r>
  <r>
    <n v="4021"/>
    <n v="24131"/>
    <s v="Tramitar Peticiones"/>
    <d v="2020-08-19T00:00:00"/>
    <x v="7"/>
    <d v="2020-08-26T00:00:00"/>
    <s v="Julio - Septiembre"/>
    <n v="7"/>
    <n v="6"/>
    <s v="rigoberto sanchez vasquez"/>
    <s v="Cerrado"/>
    <s v="Agosto"/>
    <m/>
    <e v="#REF!"/>
    <e v="#REF!"/>
    <x v="0"/>
    <x v="0"/>
  </r>
  <r>
    <n v="4022"/>
    <n v="24132"/>
    <s v="Tramitar Peticiones"/>
    <d v="2020-08-19T00:00:00"/>
    <x v="7"/>
    <d v="2020-08-26T00:00:00"/>
    <s v="Julio - Septiembre"/>
    <n v="7"/>
    <n v="6"/>
    <s v="jose fernando novoa arango"/>
    <s v="Cerrado"/>
    <s v="Agosto"/>
    <m/>
    <e v="#REF!"/>
    <e v="#REF!"/>
    <x v="0"/>
    <x v="0"/>
  </r>
  <r>
    <n v="4023"/>
    <n v="24133"/>
    <s v="Tramitar Queja"/>
    <d v="2020-08-19T00:00:00"/>
    <x v="7"/>
    <d v="2020-08-20T00:00:00"/>
    <s v="Julio - Septiembre"/>
    <n v="1"/>
    <n v="2"/>
    <s v="JOSE FENNER DIAZ MONTEALEGRE"/>
    <s v="Cerrado"/>
    <s v="Agosto"/>
    <m/>
    <e v="#REF!"/>
    <e v="#REF!"/>
    <x v="0"/>
    <x v="0"/>
  </r>
  <r>
    <n v="4024"/>
    <n v="24134"/>
    <s v="Tramitar Queja"/>
    <d v="2020-08-19T00:00:00"/>
    <x v="7"/>
    <d v="2020-08-20T00:00:00"/>
    <s v="Julio - Septiembre"/>
    <n v="1"/>
    <n v="2"/>
    <s v="Olga Lucia Cuellar"/>
    <s v="Cerrado"/>
    <s v="Agosto"/>
    <m/>
    <e v="#REF!"/>
    <e v="#REF!"/>
    <x v="0"/>
    <x v="0"/>
  </r>
  <r>
    <n v="4025"/>
    <n v="24135"/>
    <s v="Tramitar Peticiones"/>
    <d v="2020-08-19T00:00:00"/>
    <x v="7"/>
    <d v="2020-08-26T00:00:00"/>
    <s v="Julio - Septiembre"/>
    <n v="7"/>
    <n v="6"/>
    <s v="jorge humberto hernandez figueroa"/>
    <s v="Cerrado"/>
    <s v="Agosto"/>
    <m/>
    <e v="#REF!"/>
    <e v="#REF!"/>
    <x v="0"/>
    <x v="0"/>
  </r>
  <r>
    <n v="4026"/>
    <n v="24136"/>
    <s v="Tramitar Queja"/>
    <d v="2020-08-19T00:00:00"/>
    <x v="7"/>
    <d v="2020-08-20T00:00:00"/>
    <s v="Julio - Septiembre"/>
    <n v="1"/>
    <n v="2"/>
    <s v="VICTOR FABIÁN TOVAR DIAZ"/>
    <s v="Cerrado"/>
    <s v="Agosto"/>
    <m/>
    <e v="#REF!"/>
    <e v="#REF!"/>
    <x v="0"/>
    <x v="0"/>
  </r>
  <r>
    <n v="4027"/>
    <n v="24137"/>
    <s v="Tramitar Peticiones"/>
    <d v="2020-08-19T00:00:00"/>
    <x v="7"/>
    <d v="2020-08-26T00:00:00"/>
    <s v="Julio - Septiembre"/>
    <n v="7"/>
    <n v="6"/>
    <s v="FRANSBEL MARIELA RODRIGUEZ NIÑO"/>
    <s v="Cerrado"/>
    <s v="Agosto"/>
    <m/>
    <e v="#REF!"/>
    <e v="#REF!"/>
    <x v="0"/>
    <x v="0"/>
  </r>
  <r>
    <n v="4028"/>
    <n v="24138"/>
    <s v="Tramitar Reclamo"/>
    <d v="2020-08-19T00:00:00"/>
    <x v="7"/>
    <d v="2020-08-20T00:00:00"/>
    <s v="Julio - Septiembre"/>
    <n v="1"/>
    <n v="2"/>
    <s v="JOSE FENNER DIAZ MONTEALEGRE"/>
    <s v="Cerrado"/>
    <s v="Agosto"/>
    <m/>
    <e v="#REF!"/>
    <e v="#REF!"/>
    <x v="0"/>
    <x v="0"/>
  </r>
  <r>
    <n v="4029"/>
    <n v="24139"/>
    <s v="Tramitar Peticiones"/>
    <d v="2020-08-19T00:00:00"/>
    <x v="7"/>
    <d v="2020-08-26T00:00:00"/>
    <s v="Julio - Septiembre"/>
    <n v="7"/>
    <n v="6"/>
    <s v="jairo jair ocampo marquez"/>
    <s v="Cerrado"/>
    <s v="Agosto"/>
    <m/>
    <e v="#REF!"/>
    <e v="#REF!"/>
    <x v="0"/>
    <x v="0"/>
  </r>
  <r>
    <n v="4030"/>
    <n v="24140"/>
    <s v="Tramitar Peticiones"/>
    <d v="2020-08-19T00:00:00"/>
    <x v="7"/>
    <d v="2020-08-26T00:00:00"/>
    <s v="Julio - Septiembre"/>
    <n v="7"/>
    <n v="6"/>
    <s v="LUIS BUENAVENTURA ALBA GUERRERO"/>
    <s v="Cerrado"/>
    <s v="Agosto"/>
    <m/>
    <e v="#REF!"/>
    <e v="#REF!"/>
    <x v="0"/>
    <x v="0"/>
  </r>
  <r>
    <n v="4031"/>
    <n v="24141"/>
    <s v="Tramitar Queja"/>
    <d v="2020-08-19T00:00:00"/>
    <x v="7"/>
    <d v="2020-08-20T00:00:00"/>
    <s v="Julio - Septiembre"/>
    <n v="1"/>
    <n v="2"/>
    <s v="GIOVANNI MARIN LOPEZ"/>
    <s v="Cerrado"/>
    <s v="Agosto"/>
    <m/>
    <e v="#REF!"/>
    <e v="#REF!"/>
    <x v="0"/>
    <x v="0"/>
  </r>
  <r>
    <n v="4032"/>
    <n v="24142"/>
    <s v="Tramitar Peticiones"/>
    <d v="2020-08-19T00:00:00"/>
    <x v="7"/>
    <d v="2020-08-26T00:00:00"/>
    <s v="Julio - Septiembre"/>
    <n v="7"/>
    <n v="6"/>
    <s v="Lizeth Nathalia Revelo Guzmán"/>
    <s v="Cerrado"/>
    <s v="Agosto"/>
    <m/>
    <e v="#REF!"/>
    <e v="#REF!"/>
    <x v="0"/>
    <x v="0"/>
  </r>
  <r>
    <n v="4033"/>
    <n v="24143"/>
    <s v="Tramitar Queja"/>
    <d v="2020-08-19T00:00:00"/>
    <x v="7"/>
    <d v="2020-08-20T00:00:00"/>
    <s v="Julio - Septiembre"/>
    <n v="1"/>
    <n v="2"/>
    <s v="Claudia Pérez Álvarez"/>
    <s v="Cerrado"/>
    <s v="Agosto"/>
    <m/>
    <e v="#REF!"/>
    <e v="#REF!"/>
    <x v="0"/>
    <x v="0"/>
  </r>
  <r>
    <n v="4034"/>
    <n v="24144"/>
    <s v="Tramitar Peticiones"/>
    <d v="2020-08-19T00:00:00"/>
    <x v="7"/>
    <d v="2020-08-26T00:00:00"/>
    <s v="Julio - Septiembre"/>
    <n v="7"/>
    <n v="6"/>
    <s v="JESUS RAFAEL JESURUM SEGURA"/>
    <s v="Cerrado"/>
    <s v="Agosto"/>
    <m/>
    <e v="#REF!"/>
    <e v="#REF!"/>
    <x v="0"/>
    <x v="0"/>
  </r>
  <r>
    <n v="4035"/>
    <n v="24145"/>
    <s v="Tramitar Peticiones"/>
    <d v="2020-08-19T00:00:00"/>
    <x v="7"/>
    <d v="2020-08-26T00:00:00"/>
    <s v="Julio - Septiembre"/>
    <n v="7"/>
    <n v="6"/>
    <s v="Sofia Margarita Chima Arrieta"/>
    <s v="Cerrado"/>
    <s v="Agosto"/>
    <m/>
    <e v="#REF!"/>
    <e v="#REF!"/>
    <x v="0"/>
    <x v="0"/>
  </r>
  <r>
    <n v="4036"/>
    <n v="24146"/>
    <s v="Tramitar Peticiones"/>
    <d v="2020-08-19T00:00:00"/>
    <x v="7"/>
    <d v="2020-08-26T00:00:00"/>
    <s v="Julio - Septiembre"/>
    <n v="7"/>
    <n v="6"/>
    <s v="nicolas octavio florez morales"/>
    <s v="Cerrado"/>
    <s v="Agosto"/>
    <m/>
    <e v="#REF!"/>
    <e v="#REF!"/>
    <x v="0"/>
    <x v="0"/>
  </r>
  <r>
    <n v="4037"/>
    <n v="24147"/>
    <s v="Tramitar Queja"/>
    <d v="2020-08-19T00:00:00"/>
    <x v="7"/>
    <d v="2020-08-26T00:00:00"/>
    <s v="Julio - Septiembre"/>
    <n v="7"/>
    <n v="6"/>
    <s v="DERLY JOHANNA RUIZ GALICIA"/>
    <s v="Cerrado"/>
    <s v="Agosto"/>
    <m/>
    <e v="#REF!"/>
    <e v="#REF!"/>
    <x v="0"/>
    <x v="0"/>
  </r>
  <r>
    <n v="4038"/>
    <n v="24148"/>
    <s v="Tramitar Queja"/>
    <d v="2020-08-19T00:00:00"/>
    <x v="7"/>
    <d v="2020-08-20T00:00:00"/>
    <s v="Julio - Septiembre"/>
    <n v="1"/>
    <n v="2"/>
    <s v="Mario varón Salgado"/>
    <s v="Cerrado"/>
    <s v="Agosto"/>
    <m/>
    <e v="#REF!"/>
    <e v="#REF!"/>
    <x v="0"/>
    <x v="0"/>
  </r>
  <r>
    <n v="4039"/>
    <n v="24149"/>
    <s v="Tramitar Queja"/>
    <d v="2020-08-19T00:00:00"/>
    <x v="7"/>
    <d v="2020-08-20T00:00:00"/>
    <s v="Julio - Septiembre"/>
    <n v="1"/>
    <n v="2"/>
    <s v="durley sepulvedaospitia"/>
    <s v="Cerrado"/>
    <s v="Agosto"/>
    <m/>
    <e v="#REF!"/>
    <e v="#REF!"/>
    <x v="0"/>
    <x v="0"/>
  </r>
  <r>
    <n v="4040"/>
    <n v="24150"/>
    <s v="Tramitar Peticiones"/>
    <d v="2020-08-19T00:00:00"/>
    <x v="7"/>
    <d v="2020-08-26T00:00:00"/>
    <s v="Julio - Septiembre"/>
    <n v="7"/>
    <n v="6"/>
    <s v="carlos enrique pantoja rivas"/>
    <s v="Cerrado"/>
    <s v="Agosto"/>
    <m/>
    <e v="#REF!"/>
    <e v="#REF!"/>
    <x v="0"/>
    <x v="0"/>
  </r>
  <r>
    <n v="4041"/>
    <n v="24151"/>
    <s v="Tramitar Peticiones"/>
    <d v="2020-08-19T00:00:00"/>
    <x v="7"/>
    <d v="2020-08-26T00:00:00"/>
    <s v="Julio - Septiembre"/>
    <n v="7"/>
    <n v="6"/>
    <s v="YHEILI ARENAS"/>
    <s v="Cerrado"/>
    <s v="Agosto"/>
    <m/>
    <e v="#REF!"/>
    <e v="#REF!"/>
    <x v="0"/>
    <x v="0"/>
  </r>
  <r>
    <n v="4042"/>
    <n v="24152"/>
    <s v="Tramitar Queja"/>
    <d v="2020-08-19T00:00:00"/>
    <x v="7"/>
    <d v="2020-08-20T00:00:00"/>
    <s v="Julio - Septiembre"/>
    <n v="1"/>
    <n v="2"/>
    <s v="JUAN PABLO VARELA CHAVEZ"/>
    <s v="Cerrado"/>
    <s v="Agosto"/>
    <m/>
    <e v="#REF!"/>
    <e v="#REF!"/>
    <x v="0"/>
    <x v="0"/>
  </r>
  <r>
    <n v="4043"/>
    <n v="24153"/>
    <s v="Tramitar Peticiones"/>
    <d v="2020-08-19T00:00:00"/>
    <x v="7"/>
    <d v="2020-08-26T00:00:00"/>
    <s v="Julio - Septiembre"/>
    <n v="7"/>
    <n v="6"/>
    <s v="david gomez sanchez"/>
    <s v="Cerrado"/>
    <s v="Agosto"/>
    <m/>
    <e v="#REF!"/>
    <e v="#REF!"/>
    <x v="0"/>
    <x v="0"/>
  </r>
  <r>
    <n v="4044"/>
    <n v="24154"/>
    <s v="Asignar Sugerencia"/>
    <d v="2020-08-19T00:00:00"/>
    <x v="7"/>
    <d v="2020-08-26T00:00:00"/>
    <s v="Julio - Septiembre"/>
    <n v="7"/>
    <n v="6"/>
    <s v="Gustavo Adolfo Ortiz Ortiz"/>
    <s v="Cerrado"/>
    <s v="Agosto"/>
    <m/>
    <e v="#REF!"/>
    <e v="#REF!"/>
    <x v="0"/>
    <x v="0"/>
  </r>
  <r>
    <n v="4045"/>
    <n v="24155"/>
    <s v="Tramitar Queja"/>
    <d v="2020-08-19T00:00:00"/>
    <x v="7"/>
    <d v="2020-08-20T00:00:00"/>
    <s v="Julio - Septiembre"/>
    <n v="1"/>
    <n v="2"/>
    <s v="Marcos lleras Rodríguez suarez"/>
    <s v="Cerrado"/>
    <s v="Agosto"/>
    <m/>
    <e v="#REF!"/>
    <e v="#REF!"/>
    <x v="0"/>
    <x v="0"/>
  </r>
  <r>
    <n v="4046"/>
    <n v="24156"/>
    <s v="Tramitar Peticiones"/>
    <d v="2020-08-20T00:00:00"/>
    <x v="7"/>
    <d v="2020-08-26T00:00:00"/>
    <s v="Julio - Septiembre"/>
    <n v="6"/>
    <n v="5"/>
    <s v="Luis Javier Aponte"/>
    <s v="Cerrado"/>
    <s v="Agosto"/>
    <m/>
    <e v="#REF!"/>
    <e v="#REF!"/>
    <x v="0"/>
    <x v="0"/>
  </r>
  <r>
    <n v="4047"/>
    <n v="24157"/>
    <s v="Tramitar Peticiones"/>
    <d v="2020-08-20T00:00:00"/>
    <x v="7"/>
    <d v="2020-08-26T00:00:00"/>
    <s v="Julio - Septiembre"/>
    <n v="6"/>
    <n v="5"/>
    <s v="RAUL DAVID CARDONA MEJIA"/>
    <s v="Cerrado"/>
    <s v="Agosto"/>
    <m/>
    <e v="#REF!"/>
    <e v="#REF!"/>
    <x v="0"/>
    <x v="0"/>
  </r>
  <r>
    <n v="4048"/>
    <n v="24158"/>
    <s v="Tramitar Reclamo"/>
    <d v="2020-08-20T00:00:00"/>
    <x v="7"/>
    <s v="Pendiente"/>
    <s v="Pendiente"/>
    <e v="#VALUE!"/>
    <e v="#VALUE!"/>
    <s v="CLAUDIA MILENA CAICEDO FIGUEROA"/>
    <s v="Abierto"/>
    <s v="Pendiente"/>
    <m/>
    <e v="#REF!"/>
    <e v="#REF!"/>
    <x v="1"/>
    <x v="1"/>
  </r>
  <r>
    <n v="4049"/>
    <n v="24159"/>
    <s v="Tramitar Peticiones"/>
    <d v="2020-08-20T00:00:00"/>
    <x v="7"/>
    <d v="2020-08-26T00:00:00"/>
    <s v="Julio - Septiembre"/>
    <n v="6"/>
    <n v="5"/>
    <s v="YULY MILENA ORTIZ RODRIGUEZ"/>
    <s v="Cerrado"/>
    <s v="Agosto"/>
    <m/>
    <e v="#REF!"/>
    <e v="#REF!"/>
    <x v="0"/>
    <x v="0"/>
  </r>
  <r>
    <n v="4050"/>
    <n v="24160"/>
    <s v="Tramitar Peticiones"/>
    <d v="2020-08-20T00:00:00"/>
    <x v="7"/>
    <d v="2020-08-26T00:00:00"/>
    <s v="Julio - Septiembre"/>
    <n v="6"/>
    <n v="5"/>
    <s v="OSCAR JAVIER MARTINEZ MOLINA"/>
    <s v="Cerrado"/>
    <s v="Agosto"/>
    <m/>
    <e v="#REF!"/>
    <e v="#REF!"/>
    <x v="0"/>
    <x v="0"/>
  </r>
  <r>
    <n v="4051"/>
    <n v="24161"/>
    <s v="Tramitar Reclamo"/>
    <d v="2020-08-20T00:00:00"/>
    <x v="7"/>
    <d v="2020-08-26T00:00:00"/>
    <s v="Julio - Septiembre"/>
    <n v="6"/>
    <n v="5"/>
    <s v="Ana Cecilia Mesa"/>
    <s v="Cerrado"/>
    <s v="Agosto"/>
    <m/>
    <e v="#REF!"/>
    <e v="#REF!"/>
    <x v="0"/>
    <x v="0"/>
  </r>
  <r>
    <n v="4052"/>
    <n v="24162"/>
    <s v="Tramitar Reclamo"/>
    <d v="2020-08-20T00:00:00"/>
    <x v="7"/>
    <d v="2020-08-20T00:00:00"/>
    <s v="Julio - Septiembre"/>
    <n v="0"/>
    <n v="1"/>
    <s v="Diego esteban leon"/>
    <s v="Cerrado"/>
    <s v="Agosto"/>
    <m/>
    <e v="#REF!"/>
    <e v="#REF!"/>
    <x v="0"/>
    <x v="0"/>
  </r>
  <r>
    <n v="4053"/>
    <n v="24163"/>
    <s v="Tramitar Peticiones"/>
    <d v="2020-08-20T00:00:00"/>
    <x v="7"/>
    <d v="2020-08-26T00:00:00"/>
    <s v="Julio - Septiembre"/>
    <n v="6"/>
    <n v="5"/>
    <s v="Fredy Alexander Aristizabal Gutierrez"/>
    <s v="Cerrado"/>
    <s v="Agosto"/>
    <m/>
    <e v="#REF!"/>
    <e v="#REF!"/>
    <x v="0"/>
    <x v="0"/>
  </r>
  <r>
    <n v="4054"/>
    <n v="24164"/>
    <s v="Tramitar Queja"/>
    <d v="2020-08-20T00:00:00"/>
    <x v="7"/>
    <d v="2020-08-20T00:00:00"/>
    <s v="Julio - Septiembre"/>
    <n v="0"/>
    <n v="1"/>
    <s v="luis alberto molina pérez"/>
    <s v="Cerrado"/>
    <s v="Agosto"/>
    <m/>
    <e v="#REF!"/>
    <e v="#REF!"/>
    <x v="0"/>
    <x v="0"/>
  </r>
  <r>
    <n v="4055"/>
    <n v="24165"/>
    <s v="Tramitar Queja"/>
    <d v="2020-08-20T00:00:00"/>
    <x v="7"/>
    <d v="2020-08-20T00:00:00"/>
    <s v="Julio - Septiembre"/>
    <n v="0"/>
    <n v="1"/>
    <s v="luis alberto molina pérez"/>
    <s v="Cerrado"/>
    <s v="Agosto"/>
    <m/>
    <e v="#REF!"/>
    <e v="#REF!"/>
    <x v="0"/>
    <x v="0"/>
  </r>
  <r>
    <n v="4056"/>
    <n v="24166"/>
    <s v="Tramitar Peticiones"/>
    <d v="2020-08-20T00:00:00"/>
    <x v="7"/>
    <d v="2020-08-26T00:00:00"/>
    <s v="Julio - Septiembre"/>
    <n v="6"/>
    <n v="5"/>
    <s v="Oscar Norberto Reyes Pla"/>
    <s v="Cerrado"/>
    <s v="Agosto"/>
    <m/>
    <e v="#REF!"/>
    <e v="#REF!"/>
    <x v="0"/>
    <x v="0"/>
  </r>
  <r>
    <n v="4057"/>
    <n v="24167"/>
    <s v="Tramitar Peticiones"/>
    <d v="2020-08-20T00:00:00"/>
    <x v="7"/>
    <d v="2020-08-26T00:00:00"/>
    <s v="Julio - Septiembre"/>
    <n v="6"/>
    <n v="5"/>
    <s v="sociedad de transportadores plus"/>
    <s v="Cerrado"/>
    <s v="Agosto"/>
    <m/>
    <e v="#REF!"/>
    <e v="#REF!"/>
    <x v="0"/>
    <x v="0"/>
  </r>
  <r>
    <n v="4058"/>
    <n v="24168"/>
    <s v="Tramitar Peticiones"/>
    <d v="2020-08-20T00:00:00"/>
    <x v="7"/>
    <d v="2020-08-26T00:00:00"/>
    <s v="Julio - Septiembre"/>
    <n v="6"/>
    <n v="5"/>
    <s v="laura tatiana sanchez lópez"/>
    <s v="Cerrado"/>
    <s v="Agosto"/>
    <m/>
    <e v="#REF!"/>
    <e v="#REF!"/>
    <x v="0"/>
    <x v="0"/>
  </r>
  <r>
    <n v="4059"/>
    <n v="24169"/>
    <s v="Tramitar Reclamo"/>
    <d v="2020-08-20T00:00:00"/>
    <x v="7"/>
    <d v="2020-08-26T00:00:00"/>
    <s v="Julio - Septiembre"/>
    <n v="6"/>
    <n v="5"/>
    <s v="Giselle Catherine Cuellar Gomez"/>
    <s v="Cerrado"/>
    <s v="Agosto"/>
    <m/>
    <e v="#REF!"/>
    <e v="#REF!"/>
    <x v="0"/>
    <x v="0"/>
  </r>
  <r>
    <n v="4060"/>
    <n v="24170"/>
    <s v="Tramitar Peticiones"/>
    <d v="2020-08-20T00:00:00"/>
    <x v="7"/>
    <d v="2020-08-26T00:00:00"/>
    <s v="Julio - Septiembre"/>
    <n v="6"/>
    <n v="5"/>
    <s v="Paola moreno"/>
    <s v="Cerrado"/>
    <s v="Agosto"/>
    <m/>
    <e v="#REF!"/>
    <e v="#REF!"/>
    <x v="0"/>
    <x v="0"/>
  </r>
  <r>
    <n v="4061"/>
    <n v="24171"/>
    <s v="Tramitar Queja"/>
    <d v="2020-08-20T00:00:00"/>
    <x v="7"/>
    <d v="2020-08-20T00:00:00"/>
    <s v="Julio - Septiembre"/>
    <n v="0"/>
    <n v="1"/>
    <s v="MARIA FESSIA SANCHEZ HERNANDEZ"/>
    <s v="Cerrado"/>
    <s v="Agosto"/>
    <m/>
    <e v="#REF!"/>
    <e v="#REF!"/>
    <x v="0"/>
    <x v="0"/>
  </r>
  <r>
    <n v="4062"/>
    <n v="24172"/>
    <s v="Tramitar Peticiones"/>
    <d v="2020-08-20T00:00:00"/>
    <x v="7"/>
    <d v="2020-08-26T00:00:00"/>
    <s v="Julio - Septiembre"/>
    <n v="6"/>
    <n v="5"/>
    <s v="Edinson De la Cruz Ramírez Peña"/>
    <s v="Cerrado"/>
    <s v="Agosto"/>
    <m/>
    <e v="#REF!"/>
    <e v="#REF!"/>
    <x v="0"/>
    <x v="0"/>
  </r>
  <r>
    <n v="4063"/>
    <n v="24173"/>
    <s v="Tramitar Reclamo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x v="0"/>
    <x v="0"/>
  </r>
  <r>
    <n v="4064"/>
    <n v="24174"/>
    <s v="Tramitar Queja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x v="0"/>
    <x v="0"/>
  </r>
  <r>
    <n v="4065"/>
    <n v="24175"/>
    <s v="Tramitar Peticiones"/>
    <d v="2020-08-20T00:00:00"/>
    <x v="7"/>
    <d v="2020-08-26T00:00:00"/>
    <s v="Julio - Septiembre"/>
    <n v="6"/>
    <n v="5"/>
    <s v="Orlando Alfonso peña contreras"/>
    <s v="Cerrado"/>
    <s v="Agosto"/>
    <m/>
    <e v="#REF!"/>
    <e v="#REF!"/>
    <x v="0"/>
    <x v="0"/>
  </r>
  <r>
    <n v="4066"/>
    <n v="24176"/>
    <s v="Tramitar Reclamo"/>
    <d v="2020-08-20T00:00:00"/>
    <x v="7"/>
    <d v="2020-08-20T00:00:00"/>
    <s v="Julio - Septiembre"/>
    <n v="0"/>
    <n v="1"/>
    <s v="Orlando Alfonso peña contreras"/>
    <s v="Cerrado"/>
    <s v="Agosto"/>
    <m/>
    <e v="#REF!"/>
    <e v="#REF!"/>
    <x v="0"/>
    <x v="0"/>
  </r>
  <r>
    <n v="4067"/>
    <n v="24177"/>
    <s v="Asignar Sugerencia"/>
    <d v="2020-08-20T00:00:00"/>
    <x v="7"/>
    <d v="2020-08-31T00:00:00"/>
    <s v="Julio - Septiembre"/>
    <n v="11"/>
    <n v="8"/>
    <s v="Jose Francisco Montufar Rodriguez."/>
    <s v="Cerrado"/>
    <s v="Agosto"/>
    <m/>
    <e v="#REF!"/>
    <e v="#REF!"/>
    <x v="0"/>
    <x v="0"/>
  </r>
  <r>
    <n v="4068"/>
    <n v="24178"/>
    <s v="Tramitar Peticiones"/>
    <d v="2020-08-20T00:00:00"/>
    <x v="7"/>
    <d v="2020-08-26T00:00:00"/>
    <s v="Julio - Septiembre"/>
    <n v="6"/>
    <n v="5"/>
    <s v="ISRAEL ORTIZ ORTIZ"/>
    <s v="Cerrado"/>
    <s v="Agosto"/>
    <m/>
    <e v="#REF!"/>
    <e v="#REF!"/>
    <x v="0"/>
    <x v="0"/>
  </r>
  <r>
    <n v="4069"/>
    <n v="24179"/>
    <s v="Tramitar Peticiones"/>
    <d v="2020-08-20T00:00:00"/>
    <x v="7"/>
    <d v="2020-08-26T00:00:00"/>
    <s v="Julio - Septiembre"/>
    <n v="6"/>
    <n v="5"/>
    <s v="NOHORA PRIETO LUENGAS"/>
    <s v="Cerrado"/>
    <s v="Agosto"/>
    <m/>
    <e v="#REF!"/>
    <e v="#REF!"/>
    <x v="0"/>
    <x v="0"/>
  </r>
  <r>
    <n v="4070"/>
    <n v="24180"/>
    <s v="Tramitar Queja"/>
    <d v="2020-08-20T00:00:00"/>
    <x v="7"/>
    <d v="2020-08-20T00:00:00"/>
    <s v="Julio - Septiembre"/>
    <n v="0"/>
    <n v="1"/>
    <s v="humberto jimenez"/>
    <s v="Cerrado"/>
    <s v="Agosto"/>
    <m/>
    <e v="#REF!"/>
    <e v="#REF!"/>
    <x v="0"/>
    <x v="0"/>
  </r>
  <r>
    <n v="4071"/>
    <n v="24181"/>
    <s v="Tramitar Peticiones"/>
    <d v="2020-08-20T00:00:00"/>
    <x v="7"/>
    <d v="2020-08-27T00:00:00"/>
    <s v="Julio - Septiembre"/>
    <n v="7"/>
    <n v="6"/>
    <s v="OSCAR ALEJANDRO QUINTERO CUAICAL"/>
    <s v="Cerrado"/>
    <s v="Agosto"/>
    <m/>
    <e v="#REF!"/>
    <e v="#REF!"/>
    <x v="0"/>
    <x v="0"/>
  </r>
  <r>
    <n v="4072"/>
    <n v="24182"/>
    <s v="Tramitar Queja"/>
    <d v="2020-08-20T00:00:00"/>
    <x v="7"/>
    <d v="2020-08-20T00:00:00"/>
    <s v="Julio - Septiembre"/>
    <n v="0"/>
    <n v="1"/>
    <s v="ELOISA PATARROYO VANEGAS"/>
    <s v="Cerrado"/>
    <s v="Agosto"/>
    <m/>
    <e v="#REF!"/>
    <e v="#REF!"/>
    <x v="0"/>
    <x v="0"/>
  </r>
  <r>
    <n v="4073"/>
    <n v="24183"/>
    <s v="Tramitar Peticiones"/>
    <d v="2020-08-20T00:00:00"/>
    <x v="7"/>
    <d v="2020-08-27T00:00:00"/>
    <s v="Julio - Septiembre"/>
    <n v="7"/>
    <n v="6"/>
    <s v="Unidad de Gestión Pensional y Parafiscales de la Protección Social"/>
    <s v="Cerrado"/>
    <s v="Agosto"/>
    <m/>
    <e v="#REF!"/>
    <e v="#REF!"/>
    <x v="0"/>
    <x v="0"/>
  </r>
  <r>
    <n v="4074"/>
    <n v="24184"/>
    <s v="Tramitar Peticiones"/>
    <d v="2020-08-20T00:00:00"/>
    <x v="7"/>
    <d v="2020-08-27T00:00:00"/>
    <s v="Julio - Septiembre"/>
    <n v="7"/>
    <n v="6"/>
    <s v="Hernan Dario Ayala Vargas"/>
    <s v="Cerrado"/>
    <s v="Agosto"/>
    <m/>
    <e v="#REF!"/>
    <e v="#REF!"/>
    <x v="0"/>
    <x v="0"/>
  </r>
  <r>
    <n v="4075"/>
    <n v="24185"/>
    <s v="Tramitar Peticiones"/>
    <d v="2020-08-20T00:00:00"/>
    <x v="7"/>
    <d v="2020-08-24T00:00:00"/>
    <s v="Julio - Septiembre"/>
    <n v="4"/>
    <n v="3"/>
    <s v="GERMAN MONTAGUT MONTAGUT"/>
    <s v="Cerrado"/>
    <s v="Agosto"/>
    <m/>
    <e v="#REF!"/>
    <e v="#REF!"/>
    <x v="0"/>
    <x v="0"/>
  </r>
  <r>
    <n v="4076"/>
    <n v="24186"/>
    <s v="Tramitar Reclamo"/>
    <d v="2020-08-20T00:00:00"/>
    <x v="7"/>
    <d v="2020-08-24T00:00:00"/>
    <s v="Julio - Septiembre"/>
    <n v="4"/>
    <n v="3"/>
    <s v="DIANA MILENA MARTINEZ PATARROYO"/>
    <s v="Cerrado"/>
    <s v="Agosto"/>
    <m/>
    <e v="#REF!"/>
    <e v="#REF!"/>
    <x v="0"/>
    <x v="0"/>
  </r>
  <r>
    <n v="4077"/>
    <n v="24187"/>
    <s v="Tramitar Peticiones"/>
    <d v="2020-08-20T00:00:00"/>
    <x v="7"/>
    <d v="2020-08-27T00:00:00"/>
    <s v="Julio - Septiembre"/>
    <n v="7"/>
    <n v="6"/>
    <s v="Yenny Navarrete Sanchez"/>
    <s v="Cerrado"/>
    <s v="Agosto"/>
    <m/>
    <e v="#REF!"/>
    <e v="#REF!"/>
    <x v="0"/>
    <x v="0"/>
  </r>
  <r>
    <n v="4078"/>
    <n v="24188"/>
    <s v="Tramitar Queja"/>
    <d v="2020-08-20T00:00:00"/>
    <x v="7"/>
    <d v="2020-08-24T00:00:00"/>
    <s v="Julio - Septiembre"/>
    <n v="4"/>
    <n v="3"/>
    <s v="CLAUDIA MEJIA"/>
    <s v="Cerrado"/>
    <s v="Agosto"/>
    <m/>
    <e v="#REF!"/>
    <e v="#REF!"/>
    <x v="0"/>
    <x v="0"/>
  </r>
  <r>
    <n v="4079"/>
    <n v="24189"/>
    <s v="Tramitar Queja"/>
    <d v="2020-08-20T00:00:00"/>
    <x v="7"/>
    <d v="2020-08-24T00:00:00"/>
    <s v="Julio - Septiembre"/>
    <n v="4"/>
    <n v="3"/>
    <s v="CONSORCIO ESCRIVA DE BALAGUER"/>
    <s v="Cerrado"/>
    <s v="Agosto"/>
    <m/>
    <e v="#REF!"/>
    <e v="#REF!"/>
    <x v="0"/>
    <x v="0"/>
  </r>
  <r>
    <n v="4080"/>
    <n v="24190"/>
    <s v="Tramitar Peticiones"/>
    <d v="2020-08-20T00:00:00"/>
    <x v="7"/>
    <d v="2020-08-27T00:00:00"/>
    <s v="Julio - Septiembre"/>
    <n v="7"/>
    <n v="6"/>
    <s v="Viviana Marcela Calle Velásquez"/>
    <s v="Cerrado"/>
    <s v="Agosto"/>
    <m/>
    <e v="#REF!"/>
    <e v="#REF!"/>
    <x v="0"/>
    <x v="0"/>
  </r>
  <r>
    <n v="4081"/>
    <n v="24191"/>
    <s v="Tramitar Peticiones"/>
    <d v="2020-08-20T00:00:00"/>
    <x v="7"/>
    <d v="2020-08-27T00:00:00"/>
    <s v="Julio - Septiembre"/>
    <n v="7"/>
    <n v="6"/>
    <s v="GERMAN GUEVARA OCHOA"/>
    <s v="Cerrado"/>
    <s v="Agosto"/>
    <m/>
    <e v="#REF!"/>
    <e v="#REF!"/>
    <x v="0"/>
    <x v="0"/>
  </r>
  <r>
    <n v="4082"/>
    <n v="24192"/>
    <s v="Tramitar Peticiones"/>
    <d v="2020-08-20T00:00:00"/>
    <x v="7"/>
    <d v="2020-08-27T00:00:00"/>
    <s v="Julio - Septiembre"/>
    <n v="7"/>
    <n v="6"/>
    <s v="Ramon Pieve"/>
    <s v="Cerrado"/>
    <s v="Agosto"/>
    <m/>
    <e v="#REF!"/>
    <e v="#REF!"/>
    <x v="0"/>
    <x v="0"/>
  </r>
  <r>
    <n v="4083"/>
    <n v="24193"/>
    <s v="Tramitar Peticiones"/>
    <d v="2020-08-20T00:00:00"/>
    <x v="7"/>
    <d v="2020-08-27T00:00:00"/>
    <s v="Julio - Septiembre"/>
    <n v="7"/>
    <n v="6"/>
    <s v="CLARA ELISA CERQUERA MENESES"/>
    <s v="Cerrado"/>
    <s v="Agosto"/>
    <m/>
    <e v="#REF!"/>
    <e v="#REF!"/>
    <x v="0"/>
    <x v="0"/>
  </r>
  <r>
    <n v="4084"/>
    <n v="24194"/>
    <s v="Tramitar Peticiones"/>
    <d v="2020-08-21T00:00:00"/>
    <x v="7"/>
    <d v="2020-08-27T00:00:00"/>
    <s v="Julio - Septiembre"/>
    <n v="6"/>
    <n v="5"/>
    <s v="ADELAYDA BEJARANO LEBRO"/>
    <s v="Cerrado"/>
    <s v="Agosto"/>
    <m/>
    <e v="#REF!"/>
    <e v="#REF!"/>
    <x v="0"/>
    <x v="0"/>
  </r>
  <r>
    <n v="4085"/>
    <n v="24195"/>
    <s v="Tramitar Peticiones"/>
    <d v="2020-08-21T00:00:00"/>
    <x v="7"/>
    <d v="2020-08-27T00:00:00"/>
    <s v="Julio - Septiembre"/>
    <n v="6"/>
    <n v="5"/>
    <s v="Julian Ricardo Moreno Salcedo"/>
    <s v="Cerrado"/>
    <s v="Agosto"/>
    <m/>
    <e v="#REF!"/>
    <e v="#REF!"/>
    <x v="0"/>
    <x v="0"/>
  </r>
  <r>
    <n v="4086"/>
    <n v="24196"/>
    <s v="Tramitar Reclamo"/>
    <d v="2020-08-21T00:00:00"/>
    <x v="7"/>
    <d v="2020-08-24T00:00:00"/>
    <s v="Julio - Septiembre"/>
    <n v="3"/>
    <n v="2"/>
    <s v="Edisson Javier Martínez Acosta"/>
    <s v="Cerrado"/>
    <s v="Agosto"/>
    <m/>
    <e v="#REF!"/>
    <e v="#REF!"/>
    <x v="0"/>
    <x v="0"/>
  </r>
  <r>
    <n v="4087"/>
    <n v="24197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x v="0"/>
    <x v="0"/>
  </r>
  <r>
    <n v="4088"/>
    <n v="24198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x v="0"/>
    <x v="0"/>
  </r>
  <r>
    <n v="4089"/>
    <n v="24199"/>
    <s v="Tramitar Peticiones"/>
    <d v="2020-08-21T00:00:00"/>
    <x v="7"/>
    <d v="2020-08-27T00:00:00"/>
    <s v="Julio - Septiembre"/>
    <n v="6"/>
    <n v="5"/>
    <s v="Zulma Consuelo Peña Fernandez"/>
    <s v="Cerrado"/>
    <s v="Agosto"/>
    <m/>
    <e v="#REF!"/>
    <e v="#REF!"/>
    <x v="0"/>
    <x v="0"/>
  </r>
  <r>
    <n v="4090"/>
    <n v="24200"/>
    <s v="Tramitar Peticiones"/>
    <d v="2020-08-21T00:00:00"/>
    <x v="7"/>
    <d v="2020-08-27T00:00:00"/>
    <s v="Julio - Septiembre"/>
    <n v="6"/>
    <n v="5"/>
    <s v="JOSE SANIN ANACONA ANACONA"/>
    <s v="Cerrado"/>
    <s v="Agosto"/>
    <m/>
    <e v="#REF!"/>
    <e v="#REF!"/>
    <x v="0"/>
    <x v="0"/>
  </r>
  <r>
    <n v="4091"/>
    <n v="24201"/>
    <s v="Tramitar Peticiones"/>
    <d v="2020-08-21T00:00:00"/>
    <x v="7"/>
    <d v="2020-08-27T00:00:00"/>
    <s v="Julio - Septiembre"/>
    <n v="6"/>
    <n v="5"/>
    <s v="Clara Patricia Garzon Sotelo"/>
    <s v="Cerrado"/>
    <s v="Agosto"/>
    <m/>
    <e v="#REF!"/>
    <e v="#REF!"/>
    <x v="0"/>
    <x v="0"/>
  </r>
  <r>
    <n v="4092"/>
    <n v="24202"/>
    <s v="Tramitar Queja"/>
    <d v="2020-08-21T00:00:00"/>
    <x v="7"/>
    <d v="2020-08-24T00:00:00"/>
    <s v="Julio - Septiembre"/>
    <n v="3"/>
    <n v="2"/>
    <s v="Emiliano Arrieta Monterroza"/>
    <s v="Cerrado"/>
    <s v="Agosto"/>
    <m/>
    <e v="#REF!"/>
    <e v="#REF!"/>
    <x v="0"/>
    <x v="0"/>
  </r>
  <r>
    <n v="4093"/>
    <n v="24203"/>
    <s v="Tramitar Peticiones"/>
    <d v="2020-08-21T00:00:00"/>
    <x v="7"/>
    <d v="2020-08-27T00:00:00"/>
    <s v="Julio - Septiembre"/>
    <n v="6"/>
    <n v="5"/>
    <s v="Sylvia Charry"/>
    <s v="Cerrado"/>
    <s v="Agosto"/>
    <m/>
    <e v="#REF!"/>
    <e v="#REF!"/>
    <x v="0"/>
    <x v="0"/>
  </r>
  <r>
    <n v="4094"/>
    <n v="24204"/>
    <s v="Tramitar Queja"/>
    <d v="2020-08-21T00:00:00"/>
    <x v="7"/>
    <s v="Pendiente"/>
    <s v="Pendiente"/>
    <e v="#VALUE!"/>
    <e v="#VALUE!"/>
    <s v="JUAN CARLOS BEDOYA VELASQUEZ"/>
    <s v="Abierto"/>
    <s v="Pendiente"/>
    <m/>
    <e v="#REF!"/>
    <e v="#REF!"/>
    <x v="1"/>
    <x v="1"/>
  </r>
  <r>
    <n v="4095"/>
    <n v="24205"/>
    <s v="Tramitar Queja"/>
    <d v="2020-08-21T00:00:00"/>
    <x v="7"/>
    <s v="Pendiente"/>
    <s v="Pendiente"/>
    <e v="#VALUE!"/>
    <e v="#VALUE!"/>
    <s v="JUAN CARLOS BEDOYA VELASQUEZ"/>
    <s v="Abierto"/>
    <s v="Pendiente"/>
    <m/>
    <e v="#REF!"/>
    <e v="#REF!"/>
    <x v="1"/>
    <x v="1"/>
  </r>
  <r>
    <n v="4096"/>
    <n v="24206"/>
    <s v="Tramitar Peticiones"/>
    <d v="2020-08-21T00:00:00"/>
    <x v="7"/>
    <d v="2020-08-27T00:00:00"/>
    <s v="Julio - Septiembre"/>
    <n v="6"/>
    <n v="5"/>
    <s v="Clara Patricia Garzon Sotelo"/>
    <s v="Cerrado"/>
    <s v="Agosto"/>
    <m/>
    <e v="#REF!"/>
    <e v="#REF!"/>
    <x v="0"/>
    <x v="0"/>
  </r>
  <r>
    <n v="4097"/>
    <n v="24207"/>
    <s v="Tramitar Peticiones"/>
    <d v="2020-08-21T00:00:00"/>
    <x v="7"/>
    <d v="2020-08-27T00:00:00"/>
    <s v="Julio - Septiembre"/>
    <n v="6"/>
    <n v="5"/>
    <s v="SANDRA MILENA RUEDA BECERRA"/>
    <s v="Cerrado"/>
    <s v="Agosto"/>
    <m/>
    <e v="#REF!"/>
    <e v="#REF!"/>
    <x v="0"/>
    <x v="0"/>
  </r>
  <r>
    <n v="4098"/>
    <n v="24208"/>
    <s v="Tramitar Peticiones"/>
    <d v="2020-08-21T00:00:00"/>
    <x v="7"/>
    <d v="2020-08-27T00:00:00"/>
    <s v="Julio - Septiembre"/>
    <n v="6"/>
    <n v="5"/>
    <s v="SERGIO YAMID GALVIS SANCHEZ"/>
    <s v="Cerrado"/>
    <s v="Agosto"/>
    <m/>
    <e v="#REF!"/>
    <e v="#REF!"/>
    <x v="0"/>
    <x v="0"/>
  </r>
  <r>
    <n v="4099"/>
    <n v="24209"/>
    <s v="Tramitar Queja"/>
    <d v="2020-08-21T00:00:00"/>
    <x v="7"/>
    <d v="2020-08-27T00:00:00"/>
    <s v="Julio - Septiembre"/>
    <n v="6"/>
    <n v="5"/>
    <s v="NICOLAS MENDEZ"/>
    <s v="Cerrado"/>
    <s v="Agosto"/>
    <m/>
    <e v="#REF!"/>
    <e v="#REF!"/>
    <x v="0"/>
    <x v="0"/>
  </r>
  <r>
    <n v="4100"/>
    <n v="24210"/>
    <s v="Tramitar Queja"/>
    <d v="2020-08-21T00:00:00"/>
    <x v="7"/>
    <s v="Pendiente"/>
    <s v="Pendiente"/>
    <e v="#VALUE!"/>
    <e v="#VALUE!"/>
    <s v="Richard Augusto Durango Suarez"/>
    <s v="Abierto"/>
    <s v="Pendiente"/>
    <m/>
    <e v="#REF!"/>
    <e v="#REF!"/>
    <x v="1"/>
    <x v="1"/>
  </r>
  <r>
    <n v="4101"/>
    <n v="24211"/>
    <s v="Tramitar Peticiones"/>
    <d v="2020-08-21T00:00:00"/>
    <x v="7"/>
    <d v="2020-08-27T00:00:00"/>
    <s v="Julio - Septiembre"/>
    <n v="6"/>
    <n v="5"/>
    <s v="Beatriz Ruby Estevez Sarria"/>
    <s v="Cerrado"/>
    <s v="Agosto"/>
    <m/>
    <e v="#REF!"/>
    <e v="#REF!"/>
    <x v="0"/>
    <x v="0"/>
  </r>
  <r>
    <n v="4102"/>
    <n v="24212"/>
    <s v="Tramitar Peticiones"/>
    <d v="2020-08-21T00:00:00"/>
    <x v="7"/>
    <d v="2020-08-27T00:00:00"/>
    <s v="Julio - Septiembre"/>
    <n v="6"/>
    <n v="5"/>
    <s v="gustavo adolfo ruiz zapata"/>
    <s v="Cerrado"/>
    <s v="Agosto"/>
    <m/>
    <e v="#REF!"/>
    <e v="#REF!"/>
    <x v="0"/>
    <x v="0"/>
  </r>
  <r>
    <n v="4103"/>
    <n v="24213"/>
    <s v="Tramitar Peticiones"/>
    <d v="2020-08-21T00:00:00"/>
    <x v="7"/>
    <d v="2020-08-27T00:00:00"/>
    <s v="Julio - Septiembre"/>
    <n v="6"/>
    <n v="5"/>
    <s v="david antonio vargas quiceno"/>
    <s v="Cerrado"/>
    <s v="Agosto"/>
    <m/>
    <e v="#REF!"/>
    <e v="#REF!"/>
    <x v="0"/>
    <x v="0"/>
  </r>
  <r>
    <n v="4104"/>
    <n v="24214"/>
    <s v="Tramitar Peticiones"/>
    <d v="2020-08-21T00:00:00"/>
    <x v="7"/>
    <d v="2020-08-27T00:00:00"/>
    <s v="Julio - Septiembre"/>
    <n v="6"/>
    <n v="5"/>
    <s v="Laura Alejandra Sanchez Hernandez"/>
    <s v="Cerrado"/>
    <s v="Agosto"/>
    <m/>
    <e v="#REF!"/>
    <e v="#REF!"/>
    <x v="0"/>
    <x v="0"/>
  </r>
  <r>
    <n v="4105"/>
    <n v="24215"/>
    <s v="Tramitar Queja"/>
    <d v="2020-08-21T00:00:00"/>
    <x v="7"/>
    <d v="2020-08-24T00:00:00"/>
    <s v="Julio - Septiembre"/>
    <n v="3"/>
    <n v="2"/>
    <s v="ANA ASTRID NOCOBE BEITA"/>
    <s v="Cerrado"/>
    <s v="Agosto"/>
    <m/>
    <e v="#REF!"/>
    <e v="#REF!"/>
    <x v="0"/>
    <x v="0"/>
  </r>
  <r>
    <n v="4106"/>
    <n v="24216"/>
    <s v="Tramitar Peticiones"/>
    <d v="2020-08-21T00:00:00"/>
    <x v="7"/>
    <d v="2020-08-27T00:00:00"/>
    <s v="Julio - Septiembre"/>
    <n v="6"/>
    <n v="5"/>
    <s v="Lina Reyes"/>
    <s v="Cerrado"/>
    <s v="Agosto"/>
    <m/>
    <e v="#REF!"/>
    <e v="#REF!"/>
    <x v="0"/>
    <x v="0"/>
  </r>
  <r>
    <n v="4107"/>
    <n v="24217"/>
    <s v="Tramitar Reclamo"/>
    <d v="2020-08-21T00:00:00"/>
    <x v="7"/>
    <d v="2020-08-24T00:00:00"/>
    <s v="Julio - Septiembre"/>
    <n v="3"/>
    <n v="2"/>
    <s v="Danilo Sànchez"/>
    <s v="Cerrado"/>
    <s v="Agosto"/>
    <m/>
    <e v="#REF!"/>
    <e v="#REF!"/>
    <x v="0"/>
    <x v="0"/>
  </r>
  <r>
    <n v="4108"/>
    <n v="24218"/>
    <s v="Tramitar Queja"/>
    <d v="2020-08-21T00:00:00"/>
    <x v="7"/>
    <d v="2020-08-27T00:00:00"/>
    <s v="Julio - Septiembre"/>
    <n v="6"/>
    <n v="5"/>
    <s v="marisol fonseca patiño"/>
    <s v="Cerrado"/>
    <s v="Agosto"/>
    <m/>
    <e v="#REF!"/>
    <e v="#REF!"/>
    <x v="0"/>
    <x v="0"/>
  </r>
  <r>
    <n v="4109"/>
    <n v="24219"/>
    <s v="Tramitar Queja"/>
    <d v="2020-08-21T00:00:00"/>
    <x v="7"/>
    <d v="2020-08-24T00:00:00"/>
    <s v="Julio - Septiembre"/>
    <n v="3"/>
    <n v="2"/>
    <s v="DAVINSON ARRIETA SALGADO"/>
    <s v="Cerrado"/>
    <s v="Agosto"/>
    <m/>
    <e v="#REF!"/>
    <e v="#REF!"/>
    <x v="0"/>
    <x v="0"/>
  </r>
  <r>
    <n v="4110"/>
    <n v="24220"/>
    <s v="Tramitar Queja"/>
    <d v="2020-08-21T00:00:00"/>
    <x v="7"/>
    <d v="2020-08-27T00:00:00"/>
    <s v="Julio - Septiembre"/>
    <n v="6"/>
    <n v="5"/>
    <s v="john smith fernandez olaya"/>
    <s v="Cerrado"/>
    <s v="Agosto"/>
    <m/>
    <e v="#REF!"/>
    <e v="#REF!"/>
    <x v="0"/>
    <x v="0"/>
  </r>
  <r>
    <n v="4111"/>
    <n v="24221"/>
    <s v="Tramitar Peticiones"/>
    <d v="2020-08-21T00:00:00"/>
    <x v="7"/>
    <d v="2020-08-27T00:00:00"/>
    <s v="Julio - Septiembre"/>
    <n v="6"/>
    <n v="5"/>
    <s v="MONICA"/>
    <s v="Cerrado"/>
    <s v="Agosto"/>
    <m/>
    <e v="#REF!"/>
    <e v="#REF!"/>
    <x v="0"/>
    <x v="0"/>
  </r>
  <r>
    <n v="4112"/>
    <n v="24222"/>
    <s v="Tramitar Peticiones"/>
    <d v="2020-08-21T00:00:00"/>
    <x v="7"/>
    <d v="2020-08-27T00:00:00"/>
    <s v="Julio - Septiembre"/>
    <n v="6"/>
    <n v="5"/>
    <s v="Maritza Leon Aristizabal"/>
    <s v="Cerrado"/>
    <s v="Agosto"/>
    <m/>
    <e v="#REF!"/>
    <e v="#REF!"/>
    <x v="0"/>
    <x v="0"/>
  </r>
  <r>
    <n v="4113"/>
    <n v="24223"/>
    <s v="Tramitar Queja"/>
    <d v="2020-08-21T00:00:00"/>
    <x v="7"/>
    <d v="2020-08-24T00:00:00"/>
    <s v="Julio - Septiembre"/>
    <n v="3"/>
    <n v="2"/>
    <s v="alex alberto alvarez castañeda"/>
    <s v="Cerrado"/>
    <s v="Agosto"/>
    <m/>
    <e v="#REF!"/>
    <e v="#REF!"/>
    <x v="0"/>
    <x v="0"/>
  </r>
  <r>
    <n v="4114"/>
    <n v="24224"/>
    <s v="Tramitar Queja"/>
    <d v="2020-08-21T00:00:00"/>
    <x v="7"/>
    <d v="2020-08-24T00:00:00"/>
    <s v="Julio - Septiembre"/>
    <n v="3"/>
    <n v="2"/>
    <s v="Alejandra Alvarez Moreno"/>
    <s v="Cerrado"/>
    <s v="Agosto"/>
    <m/>
    <e v="#REF!"/>
    <e v="#REF!"/>
    <x v="0"/>
    <x v="0"/>
  </r>
  <r>
    <n v="4115"/>
    <n v="24225"/>
    <s v="Tramitar Queja"/>
    <d v="2020-08-21T00:00:00"/>
    <x v="7"/>
    <d v="2020-08-24T00:00:00"/>
    <s v="Julio - Septiembre"/>
    <n v="3"/>
    <n v="2"/>
    <s v="xavier ricardo cerpa simanca"/>
    <s v="Cerrado"/>
    <s v="Agosto"/>
    <m/>
    <e v="#REF!"/>
    <e v="#REF!"/>
    <x v="0"/>
    <x v="0"/>
  </r>
  <r>
    <n v="4116"/>
    <n v="24226"/>
    <s v="Tramitar Peticiones"/>
    <d v="2020-08-21T00:00:00"/>
    <x v="7"/>
    <d v="2020-08-27T00:00:00"/>
    <s v="Julio - Septiembre"/>
    <n v="6"/>
    <n v="5"/>
    <s v="HERMES MONTAÑA"/>
    <s v="Cerrado"/>
    <s v="Agosto"/>
    <m/>
    <e v="#REF!"/>
    <e v="#REF!"/>
    <x v="0"/>
    <x v="0"/>
  </r>
  <r>
    <n v="4117"/>
    <n v="24227"/>
    <s v="Tramitar Queja"/>
    <d v="2020-08-21T00:00:00"/>
    <x v="7"/>
    <d v="2020-08-27T00:00:00"/>
    <s v="Julio - Septiembre"/>
    <n v="6"/>
    <n v="5"/>
    <s v="ALEJANDRA SALGUERO"/>
    <s v="Cerrado"/>
    <s v="Agosto"/>
    <m/>
    <e v="#REF!"/>
    <e v="#REF!"/>
    <x v="0"/>
    <x v="0"/>
  </r>
  <r>
    <n v="4118"/>
    <n v="24228"/>
    <s v="Tramitar Peticiones"/>
    <d v="2020-08-21T00:00:00"/>
    <x v="7"/>
    <d v="2020-08-27T00:00:00"/>
    <s v="Julio - Septiembre"/>
    <n v="6"/>
    <n v="5"/>
    <s v="GABRIEL LADINO OCAMPO"/>
    <s v="Cerrado"/>
    <s v="Agosto"/>
    <m/>
    <e v="#REF!"/>
    <e v="#REF!"/>
    <x v="0"/>
    <x v="0"/>
  </r>
  <r>
    <n v="4119"/>
    <n v="24229"/>
    <s v="Tramitar Peticiones"/>
    <d v="2020-08-22T00:00:00"/>
    <x v="7"/>
    <d v="2020-08-27T00:00:00"/>
    <s v="Julio - Septiembre"/>
    <n v="5"/>
    <n v="4"/>
    <s v="Orlando Alfonso peña contreras"/>
    <s v="Cerrado"/>
    <s v="Agosto"/>
    <m/>
    <e v="#REF!"/>
    <e v="#REF!"/>
    <x v="0"/>
    <x v="0"/>
  </r>
  <r>
    <n v="4120"/>
    <n v="24230"/>
    <s v="Tramitar Queja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x v="0"/>
    <x v="0"/>
  </r>
  <r>
    <n v="4121"/>
    <n v="24231"/>
    <s v="Tramitar Reclamo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x v="0"/>
    <x v="0"/>
  </r>
  <r>
    <n v="4122"/>
    <n v="24232"/>
    <s v="Tramitar Queja"/>
    <d v="2020-08-22T00:00:00"/>
    <x v="7"/>
    <s v="Pendiente"/>
    <s v="Pendiente"/>
    <e v="#VALUE!"/>
    <e v="#VALUE!"/>
    <s v="Orlando Alfonso peña contreras"/>
    <s v="Abierto"/>
    <s v="Pendiente"/>
    <m/>
    <e v="#REF!"/>
    <e v="#REF!"/>
    <x v="1"/>
    <x v="1"/>
  </r>
  <r>
    <n v="4123"/>
    <n v="24233"/>
    <s v="Tramitar Queja"/>
    <d v="2020-08-22T00:00:00"/>
    <x v="7"/>
    <d v="2020-08-26T00:00:00"/>
    <s v="Julio - Septiembre"/>
    <n v="4"/>
    <n v="3"/>
    <s v="Orlando Alfonso peña contreras"/>
    <s v="Cerrado"/>
    <s v="Agosto"/>
    <m/>
    <e v="#REF!"/>
    <e v="#REF!"/>
    <x v="0"/>
    <x v="0"/>
  </r>
  <r>
    <n v="4124"/>
    <n v="24234"/>
    <s v="Tramitar Queja"/>
    <d v="2020-08-22T00:00:00"/>
    <x v="7"/>
    <d v="2020-08-26T00:00:00"/>
    <s v="Julio - Septiembre"/>
    <n v="4"/>
    <n v="3"/>
    <s v="antonia isabel contreras herrera"/>
    <s v="Cerrado"/>
    <s v="Agosto"/>
    <m/>
    <e v="#REF!"/>
    <e v="#REF!"/>
    <x v="0"/>
    <x v="0"/>
  </r>
  <r>
    <n v="4125"/>
    <n v="24235"/>
    <s v="Tramitar Peticiones"/>
    <d v="2020-08-22T00:00:00"/>
    <x v="7"/>
    <d v="2020-08-27T00:00:00"/>
    <s v="Julio - Septiembre"/>
    <n v="5"/>
    <n v="4"/>
    <s v="LUIS MANUEL DE MOYA MADARIAGA"/>
    <s v="Cerrado"/>
    <s v="Agosto"/>
    <m/>
    <e v="#REF!"/>
    <e v="#REF!"/>
    <x v="0"/>
    <x v="0"/>
  </r>
  <r>
    <n v="4126"/>
    <n v="24236"/>
    <s v="Tramitar Peticiones"/>
    <d v="2020-08-22T00:00:00"/>
    <x v="7"/>
    <d v="2020-08-27T00:00:00"/>
    <s v="Julio - Septiembre"/>
    <n v="5"/>
    <n v="4"/>
    <s v="LUIS MANUEL DE MOYA MADARIAGA"/>
    <s v="Cerrado"/>
    <s v="Agosto"/>
    <m/>
    <e v="#REF!"/>
    <e v="#REF!"/>
    <x v="0"/>
    <x v="0"/>
  </r>
  <r>
    <n v="4127"/>
    <n v="24237"/>
    <s v="Tramitar Peticiones"/>
    <d v="2020-08-22T00:00:00"/>
    <x v="7"/>
    <d v="2020-08-27T00:00:00"/>
    <s v="Julio - Septiembre"/>
    <n v="5"/>
    <n v="4"/>
    <s v="ALFONSO RIVERA PEREZ"/>
    <s v="Cerrado"/>
    <s v="Agosto"/>
    <m/>
    <e v="#REF!"/>
    <e v="#REF!"/>
    <x v="0"/>
    <x v="0"/>
  </r>
  <r>
    <n v="4128"/>
    <n v="24238"/>
    <s v="Tramitar Queja"/>
    <d v="2020-08-22T00:00:00"/>
    <x v="7"/>
    <d v="2020-08-26T00:00:00"/>
    <s v="Julio - Septiembre"/>
    <n v="4"/>
    <n v="3"/>
    <s v="camilo barrera"/>
    <s v="Cerrado"/>
    <s v="Agosto"/>
    <m/>
    <e v="#REF!"/>
    <e v="#REF!"/>
    <x v="0"/>
    <x v="0"/>
  </r>
  <r>
    <n v="4129"/>
    <n v="24239"/>
    <s v="Tramitar Peticiones"/>
    <d v="2020-08-23T00:00:00"/>
    <x v="7"/>
    <d v="2020-08-27T00:00:00"/>
    <s v="Julio - Septiembre"/>
    <n v="4"/>
    <n v="4"/>
    <s v="alexander moreno cardenas"/>
    <s v="Cerrado"/>
    <s v="Agosto"/>
    <m/>
    <e v="#REF!"/>
    <e v="#REF!"/>
    <x v="0"/>
    <x v="0"/>
  </r>
  <r>
    <n v="4130"/>
    <n v="24240"/>
    <s v="Tramitar Peticiones"/>
    <d v="2020-08-23T00:00:00"/>
    <x v="7"/>
    <d v="2020-08-27T00:00:00"/>
    <s v="Julio - Septiembre"/>
    <n v="4"/>
    <n v="4"/>
    <s v="SANDRA PATRICIA ESTRADA LONDOÑO"/>
    <s v="Cerrado"/>
    <s v="Agosto"/>
    <m/>
    <e v="#REF!"/>
    <e v="#REF!"/>
    <x v="0"/>
    <x v="0"/>
  </r>
  <r>
    <n v="4131"/>
    <n v="24241"/>
    <s v="Tramitar Peticiones"/>
    <d v="2020-08-23T00:00:00"/>
    <x v="7"/>
    <d v="2020-08-27T00:00:00"/>
    <s v="Julio - Septiembre"/>
    <n v="4"/>
    <n v="4"/>
    <s v="hernando perea sandoval"/>
    <s v="Cerrado"/>
    <s v="Agosto"/>
    <m/>
    <e v="#REF!"/>
    <e v="#REF!"/>
    <x v="0"/>
    <x v="0"/>
  </r>
  <r>
    <n v="4132"/>
    <n v="24242"/>
    <s v="Tramitar Peticiones"/>
    <d v="2020-08-23T00:00:00"/>
    <x v="7"/>
    <d v="2020-08-27T00:00:00"/>
    <s v="Julio - Septiembre"/>
    <n v="4"/>
    <n v="4"/>
    <s v="Juan carlos Vargas Sarria"/>
    <s v="Cerrado"/>
    <s v="Agosto"/>
    <m/>
    <e v="#REF!"/>
    <e v="#REF!"/>
    <x v="0"/>
    <x v="0"/>
  </r>
  <r>
    <n v="4133"/>
    <n v="24243"/>
    <s v="Tramitar Peticiones"/>
    <d v="2020-08-23T00:00:00"/>
    <x v="7"/>
    <d v="2020-08-27T00:00:00"/>
    <s v="Julio - Septiembre"/>
    <n v="4"/>
    <n v="4"/>
    <s v="Bernardo Céspedes"/>
    <s v="Cerrado"/>
    <s v="Agosto"/>
    <m/>
    <e v="#REF!"/>
    <e v="#REF!"/>
    <x v="0"/>
    <x v="0"/>
  </r>
  <r>
    <n v="4134"/>
    <n v="24244"/>
    <s v="Tramitar Peticiones"/>
    <d v="2020-08-23T00:00:00"/>
    <x v="7"/>
    <d v="2020-08-27T00:00:00"/>
    <s v="Julio - Septiembre"/>
    <n v="4"/>
    <n v="4"/>
    <s v="Jaime Jesús Gutiérrez Suárez"/>
    <s v="Cerrado"/>
    <s v="Agosto"/>
    <m/>
    <e v="#REF!"/>
    <e v="#REF!"/>
    <x v="0"/>
    <x v="0"/>
  </r>
  <r>
    <n v="4135"/>
    <n v="24245"/>
    <s v="Tramitar Queja"/>
    <d v="2020-08-24T00:00:00"/>
    <x v="7"/>
    <d v="2020-08-27T00:00:00"/>
    <s v="Julio - Septiembre"/>
    <n v="3"/>
    <n v="4"/>
    <s v="Luz Marina Rojas Zalvador"/>
    <s v="Cerrado"/>
    <s v="Agosto"/>
    <m/>
    <e v="#REF!"/>
    <e v="#REF!"/>
    <x v="0"/>
    <x v="0"/>
  </r>
  <r>
    <n v="4136"/>
    <n v="24246"/>
    <s v="Tramitar Peticiones"/>
    <d v="2020-08-24T00:00:00"/>
    <x v="7"/>
    <d v="2020-08-27T00:00:00"/>
    <s v="Julio - Septiembre"/>
    <n v="3"/>
    <n v="4"/>
    <s v="Diego Alejandro García Arciniegas"/>
    <s v="Cerrado"/>
    <s v="Agosto"/>
    <m/>
    <e v="#REF!"/>
    <e v="#REF!"/>
    <x v="0"/>
    <x v="0"/>
  </r>
  <r>
    <n v="4137"/>
    <n v="24247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x v="0"/>
    <x v="0"/>
  </r>
  <r>
    <n v="4138"/>
    <n v="24248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x v="0"/>
    <x v="0"/>
  </r>
  <r>
    <n v="4139"/>
    <n v="24249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x v="0"/>
    <x v="0"/>
  </r>
  <r>
    <n v="4140"/>
    <n v="24250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x v="0"/>
    <x v="0"/>
  </r>
  <r>
    <n v="4141"/>
    <n v="24251"/>
    <s v="Tramitar Queja"/>
    <d v="2020-08-24T00:00:00"/>
    <x v="7"/>
    <d v="2020-08-26T00:00:00"/>
    <s v="Julio - Septiembre"/>
    <n v="2"/>
    <n v="3"/>
    <s v="EDELMIRA GUTIERREZ OCHOA"/>
    <s v="Cerrado"/>
    <s v="Agosto"/>
    <m/>
    <e v="#REF!"/>
    <e v="#REF!"/>
    <x v="0"/>
    <x v="0"/>
  </r>
  <r>
    <n v="4142"/>
    <n v="24252"/>
    <s v="Tramitar Peticiones"/>
    <d v="2020-08-24T00:00:00"/>
    <x v="7"/>
    <d v="2020-08-27T00:00:00"/>
    <s v="Julio - Septiembre"/>
    <n v="3"/>
    <n v="4"/>
    <s v="BETTY MESA BEDOYA"/>
    <s v="Cerrado"/>
    <s v="Agosto"/>
    <m/>
    <e v="#REF!"/>
    <e v="#REF!"/>
    <x v="0"/>
    <x v="0"/>
  </r>
  <r>
    <n v="4143"/>
    <n v="24253"/>
    <s v="Tramitar Peticiones"/>
    <d v="2020-08-24T00:00:00"/>
    <x v="7"/>
    <d v="2020-08-27T00:00:00"/>
    <s v="Julio - Septiembre"/>
    <n v="3"/>
    <n v="4"/>
    <s v="liliana jerez sierra"/>
    <s v="Cerrado"/>
    <s v="Agosto"/>
    <m/>
    <e v="#REF!"/>
    <e v="#REF!"/>
    <x v="0"/>
    <x v="0"/>
  </r>
  <r>
    <n v="4144"/>
    <n v="24254"/>
    <s v="Tramitar Peticiones"/>
    <d v="2020-08-24T00:00:00"/>
    <x v="7"/>
    <d v="2020-08-27T00:00:00"/>
    <s v="Julio - Septiembre"/>
    <n v="3"/>
    <n v="4"/>
    <s v="WILMER FABIAN RODRIGUEZHERNÁNDEZ"/>
    <s v="Cerrado"/>
    <s v="Agosto"/>
    <m/>
    <e v="#REF!"/>
    <e v="#REF!"/>
    <x v="0"/>
    <x v="0"/>
  </r>
  <r>
    <n v="4145"/>
    <n v="24255"/>
    <s v="Tramitar Peticiones"/>
    <d v="2020-08-24T00:00:00"/>
    <x v="7"/>
    <d v="2020-08-27T00:00:00"/>
    <s v="Julio - Septiembre"/>
    <n v="3"/>
    <n v="4"/>
    <s v="Aldo Chabur Parra"/>
    <s v="Cerrado"/>
    <s v="Agosto"/>
    <m/>
    <e v="#REF!"/>
    <e v="#REF!"/>
    <x v="0"/>
    <x v="0"/>
  </r>
  <r>
    <n v="4146"/>
    <n v="24256"/>
    <s v="Tramitar Queja"/>
    <d v="2020-08-24T00:00:00"/>
    <x v="7"/>
    <s v="Pendiente"/>
    <s v="Pendiente"/>
    <e v="#VALUE!"/>
    <e v="#VALUE!"/>
    <s v="RUBEN DARIO AGUINAGA GANEM"/>
    <s v="Abierto"/>
    <s v="Pendiente"/>
    <m/>
    <e v="#REF!"/>
    <e v="#REF!"/>
    <x v="1"/>
    <x v="1"/>
  </r>
  <r>
    <n v="4147"/>
    <n v="24257"/>
    <s v="Tramitar Queja"/>
    <d v="2020-08-24T00:00:00"/>
    <x v="7"/>
    <d v="2020-08-26T00:00:00"/>
    <s v="Julio - Septiembre"/>
    <n v="2"/>
    <n v="3"/>
    <s v="Emiliano Arrieta Monterroza"/>
    <s v="Cerrado"/>
    <s v="Agosto"/>
    <m/>
    <e v="#REF!"/>
    <e v="#REF!"/>
    <x v="0"/>
    <x v="0"/>
  </r>
  <r>
    <n v="4148"/>
    <n v="24258"/>
    <s v="Tramitar Queja"/>
    <d v="2020-08-24T00:00:00"/>
    <x v="7"/>
    <d v="2020-08-26T00:00:00"/>
    <s v="Julio - Septiembre"/>
    <n v="2"/>
    <n v="3"/>
    <s v="Michel Anllelo Rodriguez Lugo"/>
    <s v="Cerrado"/>
    <s v="Agosto"/>
    <m/>
    <e v="#REF!"/>
    <e v="#REF!"/>
    <x v="0"/>
    <x v="0"/>
  </r>
  <r>
    <n v="4149"/>
    <n v="24259"/>
    <s v="Tramitar Peticiones"/>
    <d v="2020-08-24T00:00:00"/>
    <x v="7"/>
    <d v="2020-08-27T00:00:00"/>
    <s v="Julio - Septiembre"/>
    <n v="3"/>
    <n v="4"/>
    <s v="Wilder De Jesus Castro Garcia"/>
    <s v="Cerrado"/>
    <s v="Agosto"/>
    <m/>
    <e v="#REF!"/>
    <e v="#REF!"/>
    <x v="0"/>
    <x v="0"/>
  </r>
  <r>
    <n v="4150"/>
    <n v="24260"/>
    <s v="Tramitar Peticiones"/>
    <d v="2020-08-24T00:00:00"/>
    <x v="7"/>
    <d v="2020-08-27T00:00:00"/>
    <s v="Julio - Septiembre"/>
    <n v="3"/>
    <n v="4"/>
    <s v="luz yolanda peña forero"/>
    <s v="Cerrado"/>
    <s v="Agosto"/>
    <m/>
    <e v="#REF!"/>
    <e v="#REF!"/>
    <x v="0"/>
    <x v="0"/>
  </r>
  <r>
    <n v="4151"/>
    <n v="24261"/>
    <s v="Tramitar Peticiones"/>
    <d v="2020-08-24T00:00:00"/>
    <x v="7"/>
    <d v="2020-08-27T00:00:00"/>
    <s v="Julio - Septiembre"/>
    <n v="3"/>
    <n v="4"/>
    <s v="PAOLA VANESSA WILLIAMSON PUENTES"/>
    <s v="Cerrado"/>
    <s v="Agosto"/>
    <m/>
    <e v="#REF!"/>
    <e v="#REF!"/>
    <x v="0"/>
    <x v="0"/>
  </r>
  <r>
    <n v="4152"/>
    <n v="24262"/>
    <s v="Tramitar Queja"/>
    <d v="2020-08-24T00:00:00"/>
    <x v="7"/>
    <d v="2020-08-26T00:00:00"/>
    <s v="Julio - Septiembre"/>
    <n v="2"/>
    <n v="3"/>
    <s v="beatriz eugenia molina balanta"/>
    <s v="Cerrado"/>
    <s v="Agosto"/>
    <m/>
    <e v="#REF!"/>
    <e v="#REF!"/>
    <x v="0"/>
    <x v="0"/>
  </r>
  <r>
    <n v="4153"/>
    <n v="24263"/>
    <s v="Tramitar Peticiones"/>
    <d v="2020-08-24T00:00:00"/>
    <x v="7"/>
    <d v="2020-08-27T00:00:00"/>
    <s v="Julio - Septiembre"/>
    <n v="3"/>
    <n v="4"/>
    <s v="NP MEDICAL IPS SAS"/>
    <s v="Cerrado"/>
    <s v="Agosto"/>
    <m/>
    <e v="#REF!"/>
    <e v="#REF!"/>
    <x v="0"/>
    <x v="0"/>
  </r>
  <r>
    <n v="4154"/>
    <n v="24264"/>
    <s v="Tramitar Queja"/>
    <d v="2020-08-24T00:00:00"/>
    <x v="7"/>
    <d v="2020-08-26T00:00:00"/>
    <s v="Julio - Septiembre"/>
    <n v="2"/>
    <n v="3"/>
    <s v="NELLY BUSTOS"/>
    <s v="Cerrado"/>
    <s v="Agosto"/>
    <m/>
    <e v="#REF!"/>
    <e v="#REF!"/>
    <x v="0"/>
    <x v="0"/>
  </r>
  <r>
    <n v="4155"/>
    <n v="24265"/>
    <s v="Tramitar Peticiones"/>
    <d v="2020-08-24T00:00:00"/>
    <x v="7"/>
    <d v="2020-08-27T00:00:00"/>
    <s v="Julio - Septiembre"/>
    <n v="3"/>
    <n v="4"/>
    <s v="JAIVER FABIAN URUEÑA MONROY"/>
    <s v="Cerrado"/>
    <s v="Agosto"/>
    <m/>
    <e v="#REF!"/>
    <e v="#REF!"/>
    <x v="0"/>
    <x v="0"/>
  </r>
  <r>
    <n v="4156"/>
    <n v="24266"/>
    <s v="Tramitar Queja"/>
    <d v="2020-08-24T00:00:00"/>
    <x v="7"/>
    <s v="Pendiente"/>
    <s v="Pendiente"/>
    <e v="#VALUE!"/>
    <e v="#VALUE!"/>
    <s v="Juan Pablo"/>
    <s v="Abierto"/>
    <s v="Pendiente"/>
    <m/>
    <e v="#REF!"/>
    <e v="#REF!"/>
    <x v="1"/>
    <x v="1"/>
  </r>
  <r>
    <n v="4157"/>
    <n v="24267"/>
    <s v="Tramitar Peticiones"/>
    <d v="2020-08-24T00:00:00"/>
    <x v="7"/>
    <d v="2020-08-27T00:00:00"/>
    <s v="Julio - Septiembre"/>
    <n v="3"/>
    <n v="4"/>
    <s v="MARCELA LLANOS GARCIA"/>
    <s v="Cerrado"/>
    <s v="Agosto"/>
    <m/>
    <e v="#REF!"/>
    <e v="#REF!"/>
    <x v="0"/>
    <x v="0"/>
  </r>
  <r>
    <n v="4158"/>
    <n v="24268"/>
    <s v="Tramitar Peticiones"/>
    <d v="2020-08-24T00:00:00"/>
    <x v="7"/>
    <d v="2020-08-27T00:00:00"/>
    <s v="Julio - Septiembre"/>
    <n v="3"/>
    <n v="4"/>
    <s v="CILIA ELENA MORENO FORERO"/>
    <s v="Cerrado"/>
    <s v="Agosto"/>
    <m/>
    <e v="#REF!"/>
    <e v="#REF!"/>
    <x v="0"/>
    <x v="0"/>
  </r>
  <r>
    <n v="4159"/>
    <n v="24269"/>
    <s v="Tramitar Peticiones"/>
    <d v="2020-08-24T00:00:00"/>
    <x v="7"/>
    <d v="2020-08-27T00:00:00"/>
    <s v="Julio - Septiembre"/>
    <n v="3"/>
    <n v="4"/>
    <s v="ROCIO GARZON"/>
    <s v="Cerrado"/>
    <s v="Agosto"/>
    <m/>
    <e v="#REF!"/>
    <e v="#REF!"/>
    <x v="0"/>
    <x v="0"/>
  </r>
  <r>
    <n v="4160"/>
    <n v="24270"/>
    <s v="Tramitar Queja"/>
    <d v="2020-08-24T00:00:00"/>
    <x v="7"/>
    <d v="2020-08-26T00:00:00"/>
    <s v="Julio - Septiembre"/>
    <n v="2"/>
    <n v="3"/>
    <s v="Paula Montero"/>
    <s v="Cerrado"/>
    <s v="Agosto"/>
    <m/>
    <e v="#REF!"/>
    <e v="#REF!"/>
    <x v="0"/>
    <x v="0"/>
  </r>
  <r>
    <n v="4161"/>
    <n v="24271"/>
    <s v="Tramitar Peticiones"/>
    <d v="2020-08-24T00:00:00"/>
    <x v="7"/>
    <d v="2020-08-28T00:00:00"/>
    <s v="Julio - Septiembre"/>
    <n v="4"/>
    <n v="5"/>
    <s v="JAVIER ANDRES PADILLA SOLARTE"/>
    <s v="Cerrado"/>
    <s v="Agosto"/>
    <m/>
    <e v="#REF!"/>
    <e v="#REF!"/>
    <x v="0"/>
    <x v="0"/>
  </r>
  <r>
    <n v="4162"/>
    <n v="24272"/>
    <s v="Tramitar Peticiones"/>
    <d v="2020-08-24T00:00:00"/>
    <x v="7"/>
    <d v="2020-08-28T00:00:00"/>
    <s v="Julio - Septiembre"/>
    <n v="4"/>
    <n v="5"/>
    <s v="MARIA SONIA GIRALDO GOMEZ"/>
    <s v="Cerrado"/>
    <s v="Agosto"/>
    <m/>
    <e v="#REF!"/>
    <e v="#REF!"/>
    <x v="0"/>
    <x v="0"/>
  </r>
  <r>
    <n v="4163"/>
    <n v="24273"/>
    <s v="Tramitar Peticiones"/>
    <d v="2020-08-24T00:00:00"/>
    <x v="7"/>
    <d v="2020-08-28T00:00:00"/>
    <s v="Julio - Septiembre"/>
    <n v="4"/>
    <n v="5"/>
    <s v="daniel humberto camargo"/>
    <s v="Cerrado"/>
    <s v="Agosto"/>
    <m/>
    <e v="#REF!"/>
    <e v="#REF!"/>
    <x v="0"/>
    <x v="0"/>
  </r>
  <r>
    <n v="4164"/>
    <n v="24274"/>
    <s v="Tramitar Peticiones"/>
    <d v="2020-08-24T00:00:00"/>
    <x v="7"/>
    <d v="2020-08-28T00:00:00"/>
    <s v="Julio - Septiembre"/>
    <n v="4"/>
    <n v="5"/>
    <s v="maria alejandra trujillo montaña"/>
    <s v="Cerrado"/>
    <s v="Agosto"/>
    <m/>
    <e v="#REF!"/>
    <e v="#REF!"/>
    <x v="0"/>
    <x v="0"/>
  </r>
  <r>
    <n v="4165"/>
    <n v="24275"/>
    <s v="Tramitar Queja"/>
    <d v="2020-08-24T00:00:00"/>
    <x v="7"/>
    <d v="2020-08-26T00:00:00"/>
    <s v="Julio - Septiembre"/>
    <n v="2"/>
    <n v="3"/>
    <s v="LUBIN LINARES CORREDOR"/>
    <s v="Cerrado"/>
    <s v="Agosto"/>
    <m/>
    <e v="#REF!"/>
    <e v="#REF!"/>
    <x v="0"/>
    <x v="0"/>
  </r>
  <r>
    <n v="4166"/>
    <n v="24276"/>
    <s v="Tramitar Queja"/>
    <d v="2020-08-24T00:00:00"/>
    <x v="7"/>
    <d v="2020-08-26T00:00:00"/>
    <s v="Julio - Septiembre"/>
    <n v="2"/>
    <n v="3"/>
    <s v="Maria Elcy Gomez Cardona"/>
    <s v="Cerrado"/>
    <s v="Agosto"/>
    <m/>
    <e v="#REF!"/>
    <e v="#REF!"/>
    <x v="0"/>
    <x v="0"/>
  </r>
  <r>
    <n v="4167"/>
    <n v="24277"/>
    <s v="Tramitar Peticiones"/>
    <d v="2020-08-24T00:00:00"/>
    <x v="7"/>
    <d v="2020-08-28T00:00:00"/>
    <s v="Julio - Septiembre"/>
    <n v="4"/>
    <n v="5"/>
    <s v="alexander moreno cardenas"/>
    <s v="Cerrado"/>
    <s v="Agosto"/>
    <m/>
    <e v="#REF!"/>
    <e v="#REF!"/>
    <x v="0"/>
    <x v="0"/>
  </r>
  <r>
    <n v="4168"/>
    <n v="24278"/>
    <s v="Tramitar Peticiones"/>
    <d v="2020-08-24T00:00:00"/>
    <x v="7"/>
    <d v="2020-08-28T00:00:00"/>
    <s v="Julio - Septiembre"/>
    <n v="4"/>
    <n v="5"/>
    <s v="clara ines perez velasco"/>
    <s v="Cerrado"/>
    <s v="Agosto"/>
    <m/>
    <e v="#REF!"/>
    <e v="#REF!"/>
    <x v="0"/>
    <x v="0"/>
  </r>
  <r>
    <n v="4169"/>
    <n v="24279"/>
    <s v="Tramitar Peticiones"/>
    <d v="2020-08-24T00:00:00"/>
    <x v="7"/>
    <d v="2020-08-28T00:00:00"/>
    <s v="Julio - Septiembre"/>
    <n v="4"/>
    <n v="5"/>
    <s v="CRAMEN IMELDA TORRES VILLAMIL"/>
    <s v="Cerrado"/>
    <s v="Agosto"/>
    <m/>
    <e v="#REF!"/>
    <e v="#REF!"/>
    <x v="0"/>
    <x v="0"/>
  </r>
  <r>
    <n v="4170"/>
    <n v="24280"/>
    <s v="Tramitar Peticiones"/>
    <d v="2020-08-24T00:00:00"/>
    <x v="7"/>
    <d v="2020-08-28T00:00:00"/>
    <s v="Julio - Septiembre"/>
    <n v="4"/>
    <n v="5"/>
    <s v="JORDANY GARZÓN NARANJO"/>
    <s v="Cerrado"/>
    <s v="Agosto"/>
    <m/>
    <e v="#REF!"/>
    <e v="#REF!"/>
    <x v="0"/>
    <x v="0"/>
  </r>
  <r>
    <n v="4171"/>
    <n v="24281"/>
    <s v="Tramitar Peticiones"/>
    <d v="2020-08-24T00:00:00"/>
    <x v="7"/>
    <d v="2020-08-28T00:00:00"/>
    <s v="Julio - Septiembre"/>
    <n v="4"/>
    <n v="5"/>
    <s v="FRANSBEL MARIELA RODRIGUEZ NIÑO"/>
    <s v="Cerrado"/>
    <s v="Agosto"/>
    <m/>
    <e v="#REF!"/>
    <e v="#REF!"/>
    <x v="0"/>
    <x v="0"/>
  </r>
  <r>
    <n v="4172"/>
    <n v="24282"/>
    <s v="Tramitar Peticiones"/>
    <d v="2020-08-24T00:00:00"/>
    <x v="7"/>
    <d v="2020-08-28T00:00:00"/>
    <s v="Julio - Septiembre"/>
    <n v="4"/>
    <n v="5"/>
    <s v="JULIO DOMINGUEZ"/>
    <s v="Cerrado"/>
    <s v="Agosto"/>
    <m/>
    <e v="#REF!"/>
    <e v="#REF!"/>
    <x v="0"/>
    <x v="0"/>
  </r>
  <r>
    <n v="4173"/>
    <n v="24283"/>
    <s v="Tramitar Reclamo"/>
    <d v="2020-08-24T00:00:00"/>
    <x v="7"/>
    <d v="2020-08-26T00:00:00"/>
    <s v="Julio - Septiembre"/>
    <n v="2"/>
    <n v="3"/>
    <s v="MARIA LUPERLY MORENO ROJAS"/>
    <s v="Cerrado"/>
    <s v="Agosto"/>
    <m/>
    <e v="#REF!"/>
    <e v="#REF!"/>
    <x v="0"/>
    <x v="0"/>
  </r>
  <r>
    <n v="4174"/>
    <n v="24284"/>
    <s v="Tramitar Queja"/>
    <d v="2020-08-24T00:00:00"/>
    <x v="7"/>
    <d v="2020-08-26T00:00:00"/>
    <s v="Julio - Septiembre"/>
    <n v="2"/>
    <n v="3"/>
    <s v="GARAGE GROUP S.A.S"/>
    <s v="Cerrado"/>
    <s v="Agosto"/>
    <m/>
    <e v="#REF!"/>
    <e v="#REF!"/>
    <x v="0"/>
    <x v="0"/>
  </r>
  <r>
    <n v="4175"/>
    <n v="24285"/>
    <s v="Tramitar Queja"/>
    <d v="2020-08-24T00:00:00"/>
    <x v="7"/>
    <d v="2020-08-26T00:00:00"/>
    <s v="Julio - Septiembre"/>
    <n v="2"/>
    <n v="3"/>
    <s v="GARAGE GROUP S.A.S"/>
    <s v="Cerrado"/>
    <s v="Agosto"/>
    <m/>
    <e v="#REF!"/>
    <e v="#REF!"/>
    <x v="0"/>
    <x v="0"/>
  </r>
  <r>
    <n v="4176"/>
    <n v="24286"/>
    <s v="Tramitar Peticiones"/>
    <d v="2020-08-24T00:00:00"/>
    <x v="7"/>
    <d v="2020-08-28T00:00:00"/>
    <s v="Julio - Septiembre"/>
    <n v="4"/>
    <n v="5"/>
    <s v="Martha Leonor Estévez Hernández"/>
    <s v="Cerrado"/>
    <s v="Agosto"/>
    <m/>
    <e v="#REF!"/>
    <e v="#REF!"/>
    <x v="0"/>
    <x v="0"/>
  </r>
  <r>
    <n v="4177"/>
    <n v="24287"/>
    <s v="Tramitar Queja"/>
    <d v="2020-08-24T00:00:00"/>
    <x v="7"/>
    <d v="2020-08-28T00:00:00"/>
    <s v="Julio - Septiembre"/>
    <n v="4"/>
    <n v="5"/>
    <s v="Gabriel Ricardo Vargas"/>
    <s v="Cerrado"/>
    <s v="Agosto"/>
    <m/>
    <e v="#REF!"/>
    <e v="#REF!"/>
    <x v="0"/>
    <x v="0"/>
  </r>
  <r>
    <n v="4178"/>
    <n v="24288"/>
    <s v="Tramitar Peticiones"/>
    <d v="2020-08-24T00:00:00"/>
    <x v="7"/>
    <d v="2020-08-28T00:00:00"/>
    <s v="Julio - Septiembre"/>
    <n v="4"/>
    <n v="5"/>
    <s v="ruben dario pajaro ortega"/>
    <s v="Cerrado"/>
    <s v="Agosto"/>
    <m/>
    <e v="#REF!"/>
    <e v="#REF!"/>
    <x v="0"/>
    <x v="0"/>
  </r>
  <r>
    <n v="4179"/>
    <n v="24289"/>
    <s v="Tramitar Reclamo"/>
    <d v="2020-08-24T00:00:00"/>
    <x v="7"/>
    <s v="Pendiente"/>
    <s v="Pendiente"/>
    <e v="#VALUE!"/>
    <e v="#VALUE!"/>
    <s v="Alexandro Andrade Martinez"/>
    <s v="Abierto"/>
    <s v="Pendiente"/>
    <m/>
    <e v="#REF!"/>
    <e v="#REF!"/>
    <x v="1"/>
    <x v="1"/>
  </r>
  <r>
    <n v="4180"/>
    <n v="24290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x v="0"/>
    <x v="0"/>
  </r>
  <r>
    <n v="4181"/>
    <n v="24291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x v="0"/>
    <x v="0"/>
  </r>
  <r>
    <n v="4182"/>
    <n v="24292"/>
    <s v="Tramitar Reclamo"/>
    <d v="2020-08-24T00:00:00"/>
    <x v="7"/>
    <s v="Pendiente"/>
    <s v="Pendiente"/>
    <e v="#VALUE!"/>
    <e v="#VALUE!"/>
    <s v="Alexandro Andrade Martinez"/>
    <s v="Abierto"/>
    <s v="Pendiente"/>
    <m/>
    <e v="#REF!"/>
    <e v="#REF!"/>
    <x v="1"/>
    <x v="1"/>
  </r>
  <r>
    <n v="4183"/>
    <n v="24293"/>
    <s v="Tramitar Peticiones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x v="0"/>
    <x v="0"/>
  </r>
  <r>
    <n v="4184"/>
    <n v="24294"/>
    <s v="Tramitar Reclamo"/>
    <d v="2020-08-24T00:00:00"/>
    <x v="7"/>
    <d v="2020-08-28T00:00:00"/>
    <s v="Julio - Septiembre"/>
    <n v="4"/>
    <n v="5"/>
    <s v="Alexandro Andrade Martinez"/>
    <s v="Cerrado"/>
    <s v="Agosto"/>
    <m/>
    <e v="#REF!"/>
    <e v="#REF!"/>
    <x v="0"/>
    <x v="0"/>
  </r>
  <r>
    <n v="4185"/>
    <n v="24295"/>
    <s v="Tramitar Peticiones"/>
    <d v="2020-08-25T00:00:00"/>
    <x v="7"/>
    <d v="2020-08-28T00:00:00"/>
    <s v="Julio - Septiembre"/>
    <n v="3"/>
    <n v="4"/>
    <s v="Claudia Patricia Ramos Martínez"/>
    <s v="Cerrado"/>
    <s v="Agosto"/>
    <m/>
    <e v="#REF!"/>
    <e v="#REF!"/>
    <x v="0"/>
    <x v="0"/>
  </r>
  <r>
    <n v="4186"/>
    <n v="24296"/>
    <s v="Tramitar Reclamo"/>
    <d v="2020-08-25T00:00:00"/>
    <x v="7"/>
    <d v="2020-08-28T00:00:00"/>
    <s v="Julio - Septiembre"/>
    <n v="3"/>
    <n v="4"/>
    <s v="Ana Paola Vergara Osorio"/>
    <s v="Cerrado"/>
    <s v="Agosto"/>
    <m/>
    <e v="#REF!"/>
    <e v="#REF!"/>
    <x v="0"/>
    <x v="0"/>
  </r>
  <r>
    <n v="4187"/>
    <n v="24297"/>
    <s v="Tramitar Peticiones"/>
    <d v="2020-08-25T00:00:00"/>
    <x v="7"/>
    <d v="2020-08-28T00:00:00"/>
    <s v="Julio - Septiembre"/>
    <n v="3"/>
    <n v="4"/>
    <s v="Ramiro Orrego Castañeda"/>
    <s v="Cerrado"/>
    <s v="Agosto"/>
    <m/>
    <e v="#REF!"/>
    <e v="#REF!"/>
    <x v="0"/>
    <x v="0"/>
  </r>
  <r>
    <n v="4188"/>
    <n v="24298"/>
    <s v="Tramitar Peticiones"/>
    <d v="2020-08-25T00:00:00"/>
    <x v="7"/>
    <d v="2020-08-28T00:00:00"/>
    <s v="Julio - Septiembre"/>
    <n v="3"/>
    <n v="4"/>
    <s v="MARICELA MONTES VARGAS"/>
    <s v="Cerrado"/>
    <s v="Agosto"/>
    <m/>
    <e v="#REF!"/>
    <e v="#REF!"/>
    <x v="0"/>
    <x v="0"/>
  </r>
  <r>
    <n v="4189"/>
    <n v="24299"/>
    <s v="Tramitar Queja"/>
    <d v="2020-08-25T00:00:00"/>
    <x v="7"/>
    <s v="Pendiente"/>
    <s v="Pendiente"/>
    <e v="#VALUE!"/>
    <e v="#VALUE!"/>
    <s v="VICTOR EDUARDO DUARTE SAAVEDRA"/>
    <s v="Abierto"/>
    <s v="Pendiente"/>
    <m/>
    <e v="#REF!"/>
    <e v="#REF!"/>
    <x v="1"/>
    <x v="1"/>
  </r>
  <r>
    <n v="4190"/>
    <n v="24300"/>
    <s v="Tramitar Reclamo"/>
    <d v="2020-08-25T00:00:00"/>
    <x v="7"/>
    <s v="Pendiente"/>
    <s v="Pendiente"/>
    <e v="#VALUE!"/>
    <e v="#VALUE!"/>
    <s v="JAVIER ALEXANDER DIAZ TOVAR"/>
    <s v="Abierto"/>
    <s v="Pendiente"/>
    <m/>
    <e v="#REF!"/>
    <e v="#REF!"/>
    <x v="1"/>
    <x v="1"/>
  </r>
  <r>
    <n v="4191"/>
    <n v="24301"/>
    <s v="Tramitar Peticiones"/>
    <d v="2020-08-25T00:00:00"/>
    <x v="7"/>
    <d v="2020-08-28T00:00:00"/>
    <s v="Julio - Septiembre"/>
    <n v="3"/>
    <n v="4"/>
    <s v="GERSON PAZ"/>
    <s v="Cerrado"/>
    <s v="Agosto"/>
    <m/>
    <e v="#REF!"/>
    <e v="#REF!"/>
    <x v="0"/>
    <x v="0"/>
  </r>
  <r>
    <n v="4192"/>
    <n v="24302"/>
    <s v="Tramitar Peticiones"/>
    <d v="2020-08-25T00:00:00"/>
    <x v="7"/>
    <d v="2020-08-28T00:00:00"/>
    <s v="Julio - Septiembre"/>
    <n v="3"/>
    <n v="4"/>
    <s v="Daniel Gonzalez Soto"/>
    <s v="Cerrado"/>
    <s v="Agosto"/>
    <m/>
    <e v="#REF!"/>
    <e v="#REF!"/>
    <x v="0"/>
    <x v="0"/>
  </r>
  <r>
    <n v="4193"/>
    <n v="24303"/>
    <s v="Tramitar Peticiones"/>
    <d v="2020-08-25T00:00:00"/>
    <x v="7"/>
    <d v="2020-08-28T00:00:00"/>
    <s v="Julio - Septiembre"/>
    <n v="3"/>
    <n v="4"/>
    <s v="Eitan Jeoffry Duran Parra"/>
    <s v="Cerrado"/>
    <s v="Agosto"/>
    <m/>
    <e v="#REF!"/>
    <e v="#REF!"/>
    <x v="0"/>
    <x v="0"/>
  </r>
  <r>
    <n v="4194"/>
    <n v="24304"/>
    <s v="Tramitar Peticiones"/>
    <d v="2020-08-25T00:00:00"/>
    <x v="7"/>
    <d v="2020-08-28T00:00:00"/>
    <s v="Julio - Septiembre"/>
    <n v="3"/>
    <n v="4"/>
    <s v="Juan Guillermo Arbelaez Arbelaez"/>
    <s v="Cerrado"/>
    <s v="Agosto"/>
    <m/>
    <e v="#REF!"/>
    <e v="#REF!"/>
    <x v="0"/>
    <x v="0"/>
  </r>
  <r>
    <n v="4195"/>
    <n v="24305"/>
    <s v="Tramitar Peticiones"/>
    <d v="2020-08-25T00:00:00"/>
    <x v="7"/>
    <d v="2020-08-28T00:00:00"/>
    <s v="Julio - Septiembre"/>
    <n v="3"/>
    <n v="4"/>
    <s v="ISAAC JIMENEZ REYES"/>
    <s v="Cerrado"/>
    <s v="Agosto"/>
    <m/>
    <e v="#REF!"/>
    <e v="#REF!"/>
    <x v="0"/>
    <x v="0"/>
  </r>
  <r>
    <n v="4196"/>
    <n v="24306"/>
    <s v="Tramitar Queja"/>
    <d v="2020-08-25T00:00:00"/>
    <x v="7"/>
    <d v="2020-08-26T00:00:00"/>
    <s v="Julio - Septiembre"/>
    <n v="1"/>
    <n v="2"/>
    <s v="ISAAC JIMENEZ REYES"/>
    <s v="Cerrado"/>
    <s v="Agosto"/>
    <m/>
    <e v="#REF!"/>
    <e v="#REF!"/>
    <x v="0"/>
    <x v="0"/>
  </r>
  <r>
    <n v="4197"/>
    <n v="24307"/>
    <s v="Asignar Sugerencia"/>
    <d v="2020-08-25T00:00:00"/>
    <x v="7"/>
    <d v="2020-08-31T00:00:00"/>
    <s v="Julio - Septiembre"/>
    <n v="6"/>
    <n v="5"/>
    <s v="Andrea Porras"/>
    <s v="Cerrado"/>
    <s v="Agosto"/>
    <m/>
    <e v="#REF!"/>
    <e v="#REF!"/>
    <x v="0"/>
    <x v="0"/>
  </r>
  <r>
    <n v="4198"/>
    <n v="24308"/>
    <s v="Tramitar Peticiones"/>
    <d v="2020-08-25T00:00:00"/>
    <x v="7"/>
    <d v="2020-08-28T00:00:00"/>
    <s v="Julio - Septiembre"/>
    <n v="3"/>
    <n v="4"/>
    <s v="Danilo Sànchez"/>
    <s v="Cerrado"/>
    <s v="Agosto"/>
    <m/>
    <e v="#REF!"/>
    <e v="#REF!"/>
    <x v="0"/>
    <x v="0"/>
  </r>
  <r>
    <n v="4199"/>
    <n v="24309"/>
    <s v="Tramitar Queja"/>
    <d v="2020-08-25T00:00:00"/>
    <x v="7"/>
    <d v="2020-08-26T00:00:00"/>
    <s v="Julio - Septiembre"/>
    <n v="1"/>
    <n v="2"/>
    <s v="Eilis Mirlieth Montenegro Perez"/>
    <s v="Cerrado"/>
    <s v="Agosto"/>
    <m/>
    <e v="#REF!"/>
    <e v="#REF!"/>
    <x v="0"/>
    <x v="0"/>
  </r>
  <r>
    <n v="4200"/>
    <n v="24310"/>
    <s v="Tramitar Queja"/>
    <d v="2020-08-25T00:00:00"/>
    <x v="7"/>
    <d v="2020-08-26T00:00:00"/>
    <s v="Julio - Septiembre"/>
    <n v="1"/>
    <n v="2"/>
    <s v="JESUS HERNAN GARCIA MEDINA"/>
    <s v="Cerrado"/>
    <s v="Agosto"/>
    <m/>
    <e v="#REF!"/>
    <e v="#REF!"/>
    <x v="0"/>
    <x v="0"/>
  </r>
  <r>
    <n v="4201"/>
    <n v="24311"/>
    <s v="Tramitar Queja"/>
    <d v="2020-08-25T00:00:00"/>
    <x v="7"/>
    <d v="2020-08-26T00:00:00"/>
    <s v="Julio - Septiembre"/>
    <n v="1"/>
    <n v="2"/>
    <s v="JORGE ARTURO NIETO PEÑALOZA"/>
    <s v="Cerrado"/>
    <s v="Agosto"/>
    <m/>
    <e v="#REF!"/>
    <e v="#REF!"/>
    <x v="0"/>
    <x v="0"/>
  </r>
  <r>
    <n v="4202"/>
    <n v="24312"/>
    <s v="Tramitar Queja"/>
    <d v="2020-08-25T00:00:00"/>
    <x v="7"/>
    <d v="2020-08-26T00:00:00"/>
    <s v="Julio - Septiembre"/>
    <n v="1"/>
    <n v="2"/>
    <s v="Carlos alberto barragan vergara"/>
    <s v="Cerrado"/>
    <s v="Agosto"/>
    <m/>
    <e v="#REF!"/>
    <e v="#REF!"/>
    <x v="0"/>
    <x v="0"/>
  </r>
  <r>
    <n v="4203"/>
    <n v="24313"/>
    <s v="Tramitar Peticiones"/>
    <d v="2020-08-25T00:00:00"/>
    <x v="7"/>
    <d v="2020-08-28T00:00:00"/>
    <s v="Julio - Septiembre"/>
    <n v="3"/>
    <n v="4"/>
    <s v="Maria Aurora Charris Romero"/>
    <s v="Cerrado"/>
    <s v="Agosto"/>
    <m/>
    <e v="#REF!"/>
    <e v="#REF!"/>
    <x v="0"/>
    <x v="0"/>
  </r>
  <r>
    <n v="4204"/>
    <n v="24314"/>
    <s v="Tramitar Reclamo"/>
    <d v="2020-08-25T00:00:00"/>
    <x v="7"/>
    <d v="2020-08-26T00:00:00"/>
    <s v="Julio - Septiembre"/>
    <n v="1"/>
    <n v="2"/>
    <s v="HENRY EDUARDO TORRES MORENO"/>
    <s v="Cerrado"/>
    <s v="Agosto"/>
    <m/>
    <e v="#REF!"/>
    <e v="#REF!"/>
    <x v="0"/>
    <x v="0"/>
  </r>
  <r>
    <n v="4205"/>
    <n v="24315"/>
    <s v="Tramitar Peticiones"/>
    <d v="2020-08-25T00:00:00"/>
    <x v="7"/>
    <d v="2020-08-28T00:00:00"/>
    <s v="Julio - Septiembre"/>
    <n v="3"/>
    <n v="4"/>
    <s v="Jonnhy ricardo cantor bonilla"/>
    <s v="Cerrado"/>
    <s v="Agosto"/>
    <m/>
    <e v="#REF!"/>
    <e v="#REF!"/>
    <x v="0"/>
    <x v="0"/>
  </r>
  <r>
    <n v="4206"/>
    <n v="24316"/>
    <s v="Tramitar Reclamo"/>
    <d v="2020-08-25T00:00:00"/>
    <x v="7"/>
    <d v="2020-08-26T00:00:00"/>
    <s v="Julio - Septiembre"/>
    <n v="1"/>
    <n v="2"/>
    <s v="Oswaldo Paz Paz"/>
    <s v="Cerrado"/>
    <s v="Agosto"/>
    <m/>
    <e v="#REF!"/>
    <e v="#REF!"/>
    <x v="0"/>
    <x v="0"/>
  </r>
  <r>
    <n v="4207"/>
    <n v="24317"/>
    <s v="Tramitar Peticiones"/>
    <d v="2020-08-25T00:00:00"/>
    <x v="7"/>
    <d v="2020-08-28T00:00:00"/>
    <s v="Julio - Septiembre"/>
    <n v="3"/>
    <n v="4"/>
    <s v="DANIEL HERNANDEZ"/>
    <s v="Cerrado"/>
    <s v="Agosto"/>
    <m/>
    <e v="#REF!"/>
    <e v="#REF!"/>
    <x v="0"/>
    <x v="0"/>
  </r>
  <r>
    <n v="4208"/>
    <n v="24318"/>
    <s v="Tramitar Queja"/>
    <d v="2020-08-25T00:00:00"/>
    <x v="7"/>
    <s v="Pendiente"/>
    <s v="Pendiente"/>
    <e v="#VALUE!"/>
    <e v="#VALUE!"/>
    <s v="Jennifer Alexandra molina lurduy"/>
    <s v="Abierto"/>
    <s v="Pendiente"/>
    <m/>
    <e v="#REF!"/>
    <e v="#REF!"/>
    <x v="1"/>
    <x v="1"/>
  </r>
  <r>
    <n v="4209"/>
    <n v="24319"/>
    <s v="Tramitar Peticiones"/>
    <d v="2020-08-25T00:00:00"/>
    <x v="7"/>
    <d v="2020-08-31T00:00:00"/>
    <s v="Julio - Septiembre"/>
    <n v="6"/>
    <n v="5"/>
    <s v="YOLANDA PATRICIA BARRIOS HGELLER"/>
    <s v="Cerrado"/>
    <s v="Agosto"/>
    <m/>
    <e v="#REF!"/>
    <e v="#REF!"/>
    <x v="0"/>
    <x v="0"/>
  </r>
  <r>
    <n v="4210"/>
    <n v="24320"/>
    <s v="Tramitar Reclamo"/>
    <d v="2020-08-25T00:00:00"/>
    <x v="7"/>
    <d v="2020-08-26T00:00:00"/>
    <s v="Julio - Septiembre"/>
    <n v="1"/>
    <n v="2"/>
    <s v="jhon nieves ramos"/>
    <s v="Cerrado"/>
    <s v="Agosto"/>
    <m/>
    <e v="#REF!"/>
    <e v="#REF!"/>
    <x v="0"/>
    <x v="0"/>
  </r>
  <r>
    <n v="4211"/>
    <n v="24321"/>
    <s v="Tramitar Peticiones"/>
    <d v="2020-08-25T00:00:00"/>
    <x v="7"/>
    <d v="2020-08-31T00:00:00"/>
    <s v="Julio - Septiembre"/>
    <n v="6"/>
    <n v="5"/>
    <s v="ERNESTO ALFONSO MARENCO GUTIERREZ"/>
    <s v="Cerrado"/>
    <s v="Agosto"/>
    <m/>
    <e v="#REF!"/>
    <e v="#REF!"/>
    <x v="0"/>
    <x v="0"/>
  </r>
  <r>
    <n v="4212"/>
    <n v="24322"/>
    <s v="Tramitar Peticiones"/>
    <d v="2020-08-25T00:00:00"/>
    <x v="7"/>
    <d v="2020-08-31T00:00:00"/>
    <s v="Julio - Septiembre"/>
    <n v="6"/>
    <n v="5"/>
    <s v="anyi yecenia ortiz pineda"/>
    <s v="Cerrado"/>
    <s v="Agosto"/>
    <m/>
    <e v="#REF!"/>
    <e v="#REF!"/>
    <x v="0"/>
    <x v="0"/>
  </r>
  <r>
    <n v="4213"/>
    <n v="24323"/>
    <s v="Tramitar Queja"/>
    <d v="2020-08-25T00:00:00"/>
    <x v="7"/>
    <d v="2020-08-26T00:00:00"/>
    <s v="Julio - Septiembre"/>
    <n v="1"/>
    <n v="2"/>
    <s v="CATALINA DE POMBO ROMAN"/>
    <s v="Cerrado"/>
    <s v="Agosto"/>
    <m/>
    <e v="#REF!"/>
    <e v="#REF!"/>
    <x v="0"/>
    <x v="0"/>
  </r>
  <r>
    <n v="4214"/>
    <n v="24324"/>
    <s v="Tramitar Queja"/>
    <d v="2020-08-25T00:00:00"/>
    <x v="7"/>
    <s v="Pendiente"/>
    <s v="Pendiente"/>
    <e v="#VALUE!"/>
    <e v="#VALUE!"/>
    <s v="Carlos Alberto Bocanegra"/>
    <s v="Abierto"/>
    <s v="Pendiente"/>
    <m/>
    <e v="#REF!"/>
    <e v="#REF!"/>
    <x v="1"/>
    <x v="1"/>
  </r>
  <r>
    <n v="4215"/>
    <n v="24325"/>
    <s v="Tramitar Peticiones"/>
    <d v="2020-08-25T00:00:00"/>
    <x v="7"/>
    <d v="2020-08-31T00:00:00"/>
    <s v="Julio - Septiembre"/>
    <n v="6"/>
    <n v="5"/>
    <s v="VICTOR HUGO ARIAS"/>
    <s v="Cerrado"/>
    <s v="Agosto"/>
    <m/>
    <e v="#REF!"/>
    <e v="#REF!"/>
    <x v="0"/>
    <x v="0"/>
  </r>
  <r>
    <n v="4216"/>
    <n v="24326"/>
    <s v="Tramitar Peticiones"/>
    <d v="2020-08-25T00:00:00"/>
    <x v="7"/>
    <d v="2020-08-31T00:00:00"/>
    <s v="Julio - Septiembre"/>
    <n v="6"/>
    <n v="5"/>
    <s v="José Alejandro Martinez Novoa"/>
    <s v="Cerrado"/>
    <s v="Agosto"/>
    <m/>
    <e v="#REF!"/>
    <e v="#REF!"/>
    <x v="0"/>
    <x v="0"/>
  </r>
  <r>
    <n v="4217"/>
    <n v="24327"/>
    <s v="Tramitar Peticiones"/>
    <d v="2020-08-25T00:00:00"/>
    <x v="7"/>
    <d v="2020-08-31T00:00:00"/>
    <s v="Julio - Septiembre"/>
    <n v="6"/>
    <n v="5"/>
    <s v="WILMER FABIAN RODRIGUEZHERNÁNDEZ"/>
    <s v="Cerrado"/>
    <s v="Agosto"/>
    <m/>
    <e v="#REF!"/>
    <e v="#REF!"/>
    <x v="0"/>
    <x v="0"/>
  </r>
  <r>
    <n v="4218"/>
    <n v="24328"/>
    <s v="Tramitar Peticiones"/>
    <d v="2020-08-25T00:00:00"/>
    <x v="7"/>
    <d v="2020-08-31T00:00:00"/>
    <s v="Julio - Septiembre"/>
    <n v="6"/>
    <n v="5"/>
    <s v="JOHN JAIRO PARDO"/>
    <s v="Cerrado"/>
    <s v="Agosto"/>
    <m/>
    <e v="#REF!"/>
    <e v="#REF!"/>
    <x v="0"/>
    <x v="0"/>
  </r>
  <r>
    <n v="4219"/>
    <n v="24329"/>
    <s v="Tramitar Reclamo"/>
    <d v="2020-08-25T00:00:00"/>
    <x v="7"/>
    <d v="2020-08-31T00:00:00"/>
    <s v="Julio - Septiembre"/>
    <n v="6"/>
    <n v="5"/>
    <s v="LUCELLY GARCIA BORJA"/>
    <s v="Cerrado"/>
    <s v="Agosto"/>
    <m/>
    <e v="#REF!"/>
    <e v="#REF!"/>
    <x v="0"/>
    <x v="0"/>
  </r>
  <r>
    <n v="4220"/>
    <n v="24330"/>
    <s v="Tramitar Queja"/>
    <d v="2020-08-25T00:00:00"/>
    <x v="7"/>
    <d v="2020-08-26T00:00:00"/>
    <s v="Julio - Septiembre"/>
    <n v="1"/>
    <n v="2"/>
    <s v="María Nory Mancipe Aguilar"/>
    <s v="Cerrado"/>
    <s v="Agosto"/>
    <m/>
    <e v="#REF!"/>
    <e v="#REF!"/>
    <x v="0"/>
    <x v="0"/>
  </r>
  <r>
    <n v="4221"/>
    <n v="24331"/>
    <s v="Tramitar Queja"/>
    <d v="2020-08-25T00:00:00"/>
    <x v="7"/>
    <s v="Pendiente"/>
    <s v="Pendiente"/>
    <e v="#VALUE!"/>
    <e v="#VALUE!"/>
    <s v="andrea lozada"/>
    <s v="Abierto"/>
    <s v="Pendiente"/>
    <m/>
    <e v="#REF!"/>
    <e v="#REF!"/>
    <x v="1"/>
    <x v="1"/>
  </r>
  <r>
    <n v="4222"/>
    <n v="24332"/>
    <s v="Tramitar Peticiones"/>
    <d v="2020-08-25T00:00:00"/>
    <x v="7"/>
    <d v="2020-08-31T00:00:00"/>
    <s v="Julio - Septiembre"/>
    <n v="6"/>
    <n v="5"/>
    <s v="camilo andres ariza castro"/>
    <s v="Cerrado"/>
    <s v="Agosto"/>
    <m/>
    <e v="#REF!"/>
    <e v="#REF!"/>
    <x v="0"/>
    <x v="0"/>
  </r>
  <r>
    <n v="4223"/>
    <n v="24333"/>
    <s v="Tramitar Peticiones"/>
    <d v="2020-08-25T00:00:00"/>
    <x v="7"/>
    <d v="2020-08-31T00:00:00"/>
    <s v="Julio - Septiembre"/>
    <n v="6"/>
    <n v="5"/>
    <s v="Sofía Cristina Gómez Campos"/>
    <s v="Cerrado"/>
    <s v="Agosto"/>
    <m/>
    <e v="#REF!"/>
    <e v="#REF!"/>
    <x v="0"/>
    <x v="0"/>
  </r>
  <r>
    <n v="4224"/>
    <n v="24334"/>
    <s v="Tramitar Peticiones"/>
    <d v="2020-08-25T00:00:00"/>
    <x v="7"/>
    <d v="2020-08-31T00:00:00"/>
    <s v="Julio - Septiembre"/>
    <n v="6"/>
    <n v="5"/>
    <s v="ANGIE JULIANA PARADA"/>
    <s v="Cerrado"/>
    <s v="Agosto"/>
    <m/>
    <e v="#REF!"/>
    <e v="#REF!"/>
    <x v="0"/>
    <x v="0"/>
  </r>
  <r>
    <n v="4225"/>
    <n v="24335"/>
    <s v="Tramitar Peticiones"/>
    <d v="2020-08-25T00:00:00"/>
    <x v="7"/>
    <d v="2020-08-31T00:00:00"/>
    <s v="Julio - Septiembre"/>
    <n v="6"/>
    <n v="5"/>
    <s v="MARIA AURORA ALFONSO CARVAJAL"/>
    <s v="Cerrado"/>
    <s v="Agosto"/>
    <m/>
    <e v="#REF!"/>
    <e v="#REF!"/>
    <x v="0"/>
    <x v="0"/>
  </r>
  <r>
    <n v="4226"/>
    <n v="24336"/>
    <s v="Tramitar Peticiones"/>
    <d v="2020-08-25T00:00:00"/>
    <x v="7"/>
    <d v="2020-08-31T00:00:00"/>
    <s v="Julio - Septiembre"/>
    <n v="6"/>
    <n v="5"/>
    <s v="Alberto Rafael Carillo Guzmán"/>
    <s v="Cerrado"/>
    <s v="Agosto"/>
    <m/>
    <e v="#REF!"/>
    <e v="#REF!"/>
    <x v="0"/>
    <x v="0"/>
  </r>
  <r>
    <n v="4227"/>
    <n v="24337"/>
    <s v="Tramitar Reclamo"/>
    <d v="2020-08-25T00:00:00"/>
    <x v="7"/>
    <d v="2020-08-26T00:00:00"/>
    <s v="Julio - Septiembre"/>
    <n v="1"/>
    <n v="2"/>
    <s v="jhon sneider perez"/>
    <s v="Cerrado"/>
    <s v="Agosto"/>
    <m/>
    <e v="#REF!"/>
    <e v="#REF!"/>
    <x v="0"/>
    <x v="0"/>
  </r>
  <r>
    <n v="4228"/>
    <n v="24338"/>
    <s v="Tramitar Peticiones"/>
    <d v="2020-08-25T00:00:00"/>
    <x v="7"/>
    <d v="2020-08-31T00:00:00"/>
    <s v="Julio - Septiembre"/>
    <n v="6"/>
    <n v="5"/>
    <s v="FERNANDO BELTRAN CASTELLANOS"/>
    <s v="Cerrado"/>
    <s v="Agosto"/>
    <m/>
    <e v="#REF!"/>
    <e v="#REF!"/>
    <x v="0"/>
    <x v="0"/>
  </r>
  <r>
    <n v="4229"/>
    <n v="24339"/>
    <s v="Tramitar Queja"/>
    <d v="2020-08-25T00:00:00"/>
    <x v="7"/>
    <d v="2020-08-26T00:00:00"/>
    <s v="Julio - Septiembre"/>
    <n v="1"/>
    <n v="2"/>
    <s v="Nhur Pertuz Sanchez"/>
    <s v="Cerrado"/>
    <s v="Agosto"/>
    <m/>
    <e v="#REF!"/>
    <e v="#REF!"/>
    <x v="0"/>
    <x v="0"/>
  </r>
  <r>
    <n v="4230"/>
    <n v="24340"/>
    <s v="Tramitar Peticiones"/>
    <d v="2020-08-25T00:00:00"/>
    <x v="7"/>
    <d v="2020-08-31T00:00:00"/>
    <s v="Julio - Septiembre"/>
    <n v="6"/>
    <n v="5"/>
    <s v="José bertulfo zuleta"/>
    <s v="Cerrado"/>
    <s v="Agosto"/>
    <m/>
    <e v="#REF!"/>
    <e v="#REF!"/>
    <x v="0"/>
    <x v="0"/>
  </r>
  <r>
    <n v="4231"/>
    <n v="24341"/>
    <s v="Tramitar Reclamo"/>
    <d v="2020-08-25T00:00:00"/>
    <x v="7"/>
    <d v="2020-08-31T00:00:00"/>
    <s v="Julio - Septiembre"/>
    <n v="6"/>
    <n v="5"/>
    <s v="carlos arturo sosa espitia"/>
    <s v="Cerrado"/>
    <s v="Agosto"/>
    <m/>
    <e v="#REF!"/>
    <e v="#REF!"/>
    <x v="0"/>
    <x v="0"/>
  </r>
  <r>
    <n v="4232"/>
    <n v="24342"/>
    <s v="Tramitar Queja"/>
    <d v="2020-08-25T00:00:00"/>
    <x v="7"/>
    <d v="2020-08-26T00:00:00"/>
    <s v="Julio - Septiembre"/>
    <n v="1"/>
    <n v="2"/>
    <s v="GARAGE GROUP S.A.S"/>
    <s v="Cerrado"/>
    <s v="Agosto"/>
    <m/>
    <e v="#REF!"/>
    <e v="#REF!"/>
    <x v="0"/>
    <x v="0"/>
  </r>
  <r>
    <n v="4233"/>
    <n v="24343"/>
    <s v="Tramitar Peticiones"/>
    <d v="2020-08-25T00:00:00"/>
    <x v="7"/>
    <d v="2020-08-31T00:00:00"/>
    <s v="Julio - Septiembre"/>
    <n v="6"/>
    <n v="5"/>
    <s v="JUAN CAMILO ARANGO"/>
    <s v="Cerrado"/>
    <s v="Agosto"/>
    <m/>
    <e v="#REF!"/>
    <e v="#REF!"/>
    <x v="0"/>
    <x v="0"/>
  </r>
  <r>
    <n v="4234"/>
    <n v="24344"/>
    <s v="Tramitar Denuncias"/>
    <d v="2020-08-25T00:00:00"/>
    <x v="7"/>
    <d v="2020-08-31T00:00:00"/>
    <s v="Julio - Septiembre"/>
    <n v="6"/>
    <n v="5"/>
    <s v="Ana Carolina Romero Camargo"/>
    <s v="Cerrado"/>
    <s v="Agosto"/>
    <m/>
    <e v="#REF!"/>
    <e v="#REF!"/>
    <x v="0"/>
    <x v="0"/>
  </r>
  <r>
    <n v="4235"/>
    <n v="24345"/>
    <s v="Tramitar Peticiones"/>
    <d v="2020-08-25T00:00:00"/>
    <x v="7"/>
    <d v="2020-08-31T00:00:00"/>
    <s v="Julio - Septiembre"/>
    <n v="6"/>
    <n v="5"/>
    <s v="LILIANA ANGELICA RAMIREZ"/>
    <s v="Cerrado"/>
    <s v="Agosto"/>
    <m/>
    <e v="#REF!"/>
    <e v="#REF!"/>
    <x v="0"/>
    <x v="0"/>
  </r>
  <r>
    <n v="4236"/>
    <n v="24346"/>
    <s v="Tramitar Denuncias"/>
    <d v="2020-08-25T00:00:00"/>
    <x v="7"/>
    <d v="2020-08-31T00:00:00"/>
    <s v="Julio - Septiembre"/>
    <n v="6"/>
    <n v="5"/>
    <s v="Martha Cecilia Cordero Paez"/>
    <s v="Cerrado"/>
    <s v="Agosto"/>
    <m/>
    <e v="#REF!"/>
    <e v="#REF!"/>
    <x v="0"/>
    <x v="0"/>
  </r>
  <r>
    <n v="4237"/>
    <n v="24347"/>
    <s v="Tramitar Peticiones"/>
    <d v="2020-08-26T00:00:00"/>
    <x v="7"/>
    <d v="2020-08-31T00:00:00"/>
    <s v="Julio - Septiembre"/>
    <n v="5"/>
    <n v="4"/>
    <s v="Arcángel Alméciga Guevara"/>
    <s v="Cerrado"/>
    <s v="Agosto"/>
    <m/>
    <e v="#REF!"/>
    <e v="#REF!"/>
    <x v="0"/>
    <x v="0"/>
  </r>
  <r>
    <n v="4238"/>
    <n v="24348"/>
    <s v="Tramitar Peticiones"/>
    <d v="2020-08-26T00:00:00"/>
    <x v="7"/>
    <d v="2020-08-31T00:00:00"/>
    <s v="Julio - Septiembre"/>
    <n v="5"/>
    <n v="4"/>
    <s v="ESTEFANIA BLANCO"/>
    <s v="Cerrado"/>
    <s v="Agosto"/>
    <m/>
    <e v="#REF!"/>
    <e v="#REF!"/>
    <x v="0"/>
    <x v="0"/>
  </r>
  <r>
    <n v="4239"/>
    <n v="24349"/>
    <s v="Tramitar Denuncias"/>
    <d v="2020-08-26T00:00:00"/>
    <x v="7"/>
    <d v="2020-08-31T00:00:00"/>
    <s v="Julio - Septiembre"/>
    <n v="5"/>
    <n v="4"/>
    <s v="DIANA CAROLINA AREVALO FERNANDEZ"/>
    <s v="Cerrado"/>
    <s v="Agosto"/>
    <m/>
    <e v="#REF!"/>
    <e v="#REF!"/>
    <x v="0"/>
    <x v="0"/>
  </r>
  <r>
    <n v="4240"/>
    <n v="24350"/>
    <s v="Tramitar Peticiones"/>
    <d v="2020-08-26T00:00:00"/>
    <x v="7"/>
    <d v="2020-08-31T00:00:00"/>
    <s v="Julio - Septiembre"/>
    <n v="5"/>
    <n v="4"/>
    <s v="Elizabeth obregon"/>
    <s v="Cerrado"/>
    <s v="Agosto"/>
    <m/>
    <e v="#REF!"/>
    <e v="#REF!"/>
    <x v="0"/>
    <x v="0"/>
  </r>
  <r>
    <n v="4241"/>
    <n v="24351"/>
    <s v="Tramitar Denuncias"/>
    <d v="2020-08-26T00:00:00"/>
    <x v="7"/>
    <d v="2020-08-31T00:00:00"/>
    <s v="Julio - Septiembre"/>
    <n v="5"/>
    <n v="4"/>
    <s v="Brigitte Carolina Pulgarin Narvaez"/>
    <s v="Cerrado"/>
    <s v="Agosto"/>
    <m/>
    <e v="#REF!"/>
    <e v="#REF!"/>
    <x v="0"/>
    <x v="0"/>
  </r>
  <r>
    <n v="4242"/>
    <n v="24352"/>
    <s v="Tramitar Queja"/>
    <d v="2020-08-26T00:00:00"/>
    <x v="7"/>
    <d v="2020-08-26T00:00:00"/>
    <s v="Julio - Septiembre"/>
    <n v="0"/>
    <n v="1"/>
    <s v="Diana Mendez Llanos"/>
    <s v="Cerrado"/>
    <s v="Agosto"/>
    <m/>
    <e v="#REF!"/>
    <e v="#REF!"/>
    <x v="0"/>
    <x v="0"/>
  </r>
  <r>
    <n v="4243"/>
    <n v="24353"/>
    <s v="Tramitar Peticiones"/>
    <d v="2020-08-26T00:00:00"/>
    <x v="7"/>
    <d v="2020-08-31T00:00:00"/>
    <s v="Julio - Septiembre"/>
    <n v="5"/>
    <n v="4"/>
    <s v="Andrés Felipe Penagos Betancur"/>
    <s v="Cerrado"/>
    <s v="Agosto"/>
    <m/>
    <e v="#REF!"/>
    <e v="#REF!"/>
    <x v="0"/>
    <x v="0"/>
  </r>
  <r>
    <n v="4244"/>
    <n v="24354"/>
    <s v="Tramitar Peticiones"/>
    <d v="2020-08-26T00:00:00"/>
    <x v="7"/>
    <d v="2020-08-31T00:00:00"/>
    <s v="Julio - Septiembre"/>
    <n v="5"/>
    <n v="4"/>
    <s v="INVERSIONES AGROPECUARIA MORRON SAS"/>
    <s v="Cerrado"/>
    <s v="Agosto"/>
    <m/>
    <e v="#REF!"/>
    <e v="#REF!"/>
    <x v="0"/>
    <x v="0"/>
  </r>
  <r>
    <n v="4245"/>
    <n v="24355"/>
    <s v="Tramitar Peticiones"/>
    <d v="2020-08-26T00:00:00"/>
    <x v="7"/>
    <d v="2020-08-31T00:00:00"/>
    <s v="Julio - Septiembre"/>
    <n v="5"/>
    <n v="4"/>
    <s v="Yarima de Jesús Robles Hoyos"/>
    <s v="Cerrado"/>
    <s v="Agosto"/>
    <m/>
    <e v="#REF!"/>
    <e v="#REF!"/>
    <x v="0"/>
    <x v="0"/>
  </r>
  <r>
    <n v="4246"/>
    <n v="24356"/>
    <s v="Tramitar Peticiones"/>
    <d v="2020-08-26T00:00:00"/>
    <x v="7"/>
    <d v="2020-08-31T00:00:00"/>
    <s v="Julio - Septiembre"/>
    <n v="5"/>
    <n v="4"/>
    <s v="Jaime Eduardo Franco Mayorga"/>
    <s v="Cerrado"/>
    <s v="Agosto"/>
    <m/>
    <e v="#REF!"/>
    <e v="#REF!"/>
    <x v="0"/>
    <x v="0"/>
  </r>
  <r>
    <n v="4247"/>
    <n v="24357"/>
    <s v="Tramitar Peticiones"/>
    <d v="2020-08-26T00:00:00"/>
    <x v="7"/>
    <d v="2020-08-31T00:00:00"/>
    <s v="Julio - Septiembre"/>
    <n v="5"/>
    <n v="4"/>
    <s v="Gabriel Ernesto Marcillo Delgado"/>
    <s v="Cerrado"/>
    <s v="Agosto"/>
    <m/>
    <e v="#REF!"/>
    <e v="#REF!"/>
    <x v="0"/>
    <x v="0"/>
  </r>
  <r>
    <n v="4248"/>
    <n v="24358"/>
    <s v="Tramitar Queja"/>
    <d v="2020-08-26T00:00:00"/>
    <x v="7"/>
    <d v="2020-09-01T00:00:00"/>
    <s v="Julio - Septiembre"/>
    <n v="6"/>
    <n v="5"/>
    <s v="Nhur Pertuz Sanchez"/>
    <s v="Cerrado"/>
    <s v="Septiembre"/>
    <m/>
    <e v="#REF!"/>
    <e v="#REF!"/>
    <x v="0"/>
    <x v="0"/>
  </r>
  <r>
    <n v="4249"/>
    <n v="24359"/>
    <s v="Tramitar Peticiones"/>
    <d v="2020-08-26T00:00:00"/>
    <x v="7"/>
    <d v="2020-08-31T00:00:00"/>
    <s v="Julio - Septiembre"/>
    <n v="5"/>
    <n v="4"/>
    <s v="ORLANDO JOSE ACOSTA LOPEZ"/>
    <s v="Cerrado"/>
    <s v="Agosto"/>
    <m/>
    <e v="#REF!"/>
    <e v="#REF!"/>
    <x v="0"/>
    <x v="0"/>
  </r>
  <r>
    <n v="4250"/>
    <n v="24360"/>
    <s v="Tramitar Peticiones"/>
    <d v="2020-08-26T00:00:00"/>
    <x v="7"/>
    <d v="2020-08-31T00:00:00"/>
    <s v="Julio - Septiembre"/>
    <n v="5"/>
    <n v="4"/>
    <s v="Valeria Sánchez"/>
    <s v="Cerrado"/>
    <s v="Agosto"/>
    <m/>
    <e v="#REF!"/>
    <e v="#REF!"/>
    <x v="0"/>
    <x v="0"/>
  </r>
  <r>
    <n v="4251"/>
    <n v="24361"/>
    <s v="Tramitar Denuncias"/>
    <d v="2020-08-26T00:00:00"/>
    <x v="7"/>
    <d v="2020-08-31T00:00:00"/>
    <s v="Julio - Septiembre"/>
    <n v="5"/>
    <n v="4"/>
    <s v="JOHANA ANDREA AMAYA BUITRAGO"/>
    <s v="Cerrado"/>
    <s v="Agosto"/>
    <m/>
    <e v="#REF!"/>
    <e v="#REF!"/>
    <x v="0"/>
    <x v="0"/>
  </r>
  <r>
    <n v="4252"/>
    <n v="24362"/>
    <s v="Tramitar Peticiones"/>
    <d v="2020-08-26T00:00:00"/>
    <x v="7"/>
    <d v="2020-08-31T00:00:00"/>
    <s v="Julio - Septiembre"/>
    <n v="5"/>
    <n v="4"/>
    <s v="EBELIO CARO CARO"/>
    <s v="Cerrado"/>
    <s v="Agosto"/>
    <m/>
    <e v="#REF!"/>
    <e v="#REF!"/>
    <x v="0"/>
    <x v="0"/>
  </r>
  <r>
    <n v="4253"/>
    <n v="24363"/>
    <s v="Tramitar Peticiones"/>
    <d v="2020-08-26T00:00:00"/>
    <x v="7"/>
    <d v="2020-08-31T00:00:00"/>
    <s v="Julio - Septiembre"/>
    <n v="5"/>
    <n v="4"/>
    <s v="Angelina Perna Chaux"/>
    <s v="Cerrado"/>
    <s v="Agosto"/>
    <m/>
    <e v="#REF!"/>
    <e v="#REF!"/>
    <x v="0"/>
    <x v="0"/>
  </r>
  <r>
    <n v="4254"/>
    <n v="24364"/>
    <s v="Tramitar Queja"/>
    <d v="2020-08-26T00:00:00"/>
    <x v="7"/>
    <d v="2020-09-01T00:00:00"/>
    <s v="Julio - Septiembre"/>
    <n v="6"/>
    <n v="5"/>
    <s v="Sandra Viviana Acosta Velez"/>
    <s v="Cerrado"/>
    <s v="Septiembre"/>
    <m/>
    <e v="#REF!"/>
    <e v="#REF!"/>
    <x v="0"/>
    <x v="0"/>
  </r>
  <r>
    <n v="4255"/>
    <n v="24365"/>
    <s v="Tramitar Denuncias"/>
    <d v="2020-08-26T00:00:00"/>
    <x v="7"/>
    <d v="2020-08-31T00:00:00"/>
    <s v="Julio - Septiembre"/>
    <n v="5"/>
    <n v="4"/>
    <s v="Pedro Leon Correa"/>
    <s v="Cerrado"/>
    <s v="Agosto"/>
    <m/>
    <e v="#REF!"/>
    <e v="#REF!"/>
    <x v="0"/>
    <x v="0"/>
  </r>
  <r>
    <n v="4256"/>
    <n v="24366"/>
    <s v="Tramitar Denuncias"/>
    <d v="2020-08-26T00:00:00"/>
    <x v="7"/>
    <d v="2020-08-31T00:00:00"/>
    <s v="Julio - Septiembre"/>
    <n v="5"/>
    <n v="4"/>
    <s v="RAFAEL MIGUEL USTARIS GULLO"/>
    <s v="Cerrado"/>
    <s v="Agosto"/>
    <m/>
    <e v="#REF!"/>
    <e v="#REF!"/>
    <x v="0"/>
    <x v="0"/>
  </r>
  <r>
    <n v="4257"/>
    <n v="24367"/>
    <s v="Tramitar Peticiones"/>
    <d v="2020-08-26T00:00:00"/>
    <x v="7"/>
    <d v="2020-08-31T00:00:00"/>
    <s v="Julio - Septiembre"/>
    <n v="5"/>
    <n v="4"/>
    <s v="ORFELINA GARCIA SOTO"/>
    <s v="Cerrado"/>
    <s v="Agosto"/>
    <m/>
    <e v="#REF!"/>
    <e v="#REF!"/>
    <x v="0"/>
    <x v="0"/>
  </r>
  <r>
    <n v="4258"/>
    <n v="24368"/>
    <s v="Tramitar Queja"/>
    <d v="2020-08-26T00:00:00"/>
    <x v="7"/>
    <d v="2020-09-01T00:00:00"/>
    <s v="Julio - Septiembre"/>
    <n v="6"/>
    <n v="5"/>
    <s v="Juliana Quintero escalante"/>
    <s v="Cerrado"/>
    <s v="Septiembre"/>
    <m/>
    <e v="#REF!"/>
    <e v="#REF!"/>
    <x v="0"/>
    <x v="0"/>
  </r>
  <r>
    <n v="4259"/>
    <n v="24369"/>
    <s v="Tramitar Peticiones"/>
    <d v="2020-08-26T00:00:00"/>
    <x v="7"/>
    <d v="2020-08-31T00:00:00"/>
    <s v="Julio - Septiembre"/>
    <n v="5"/>
    <n v="4"/>
    <s v="ALBERTO POVEDA RODRÍGUEZ"/>
    <s v="Cerrado"/>
    <s v="Agosto"/>
    <m/>
    <e v="#REF!"/>
    <e v="#REF!"/>
    <x v="0"/>
    <x v="0"/>
  </r>
  <r>
    <n v="4260"/>
    <n v="24370"/>
    <s v="Tramitar Reclamo"/>
    <d v="2020-08-26T00:00:00"/>
    <x v="7"/>
    <d v="2020-09-01T00:00:00"/>
    <s v="Julio - Septiembre"/>
    <n v="6"/>
    <n v="5"/>
    <s v="Giselle Catherine Cuellar Gomez"/>
    <s v="Cerrado"/>
    <s v="Septiembre"/>
    <m/>
    <e v="#REF!"/>
    <e v="#REF!"/>
    <x v="0"/>
    <x v="0"/>
  </r>
  <r>
    <n v="4261"/>
    <n v="24371"/>
    <s v="Tramitar Denuncias"/>
    <d v="2020-08-26T00:00:00"/>
    <x v="7"/>
    <d v="2020-08-31T00:00:00"/>
    <s v="Julio - Septiembre"/>
    <n v="5"/>
    <n v="4"/>
    <s v="yiseth andrea montoya castillo"/>
    <s v="Cerrado"/>
    <s v="Agosto"/>
    <m/>
    <e v="#REF!"/>
    <e v="#REF!"/>
    <x v="0"/>
    <x v="0"/>
  </r>
  <r>
    <n v="4262"/>
    <n v="24372"/>
    <s v="Tramitar Queja"/>
    <d v="2020-08-26T00:00:00"/>
    <x v="7"/>
    <d v="2020-09-01T00:00:00"/>
    <s v="Julio - Septiembre"/>
    <n v="6"/>
    <n v="5"/>
    <s v="andres enrique nuñez ortiz"/>
    <s v="Cerrado"/>
    <s v="Septiembre"/>
    <m/>
    <e v="#REF!"/>
    <e v="#REF!"/>
    <x v="0"/>
    <x v="0"/>
  </r>
  <r>
    <n v="4263"/>
    <n v="24373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x v="0"/>
    <x v="0"/>
  </r>
  <r>
    <n v="4264"/>
    <n v="24374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x v="0"/>
    <x v="0"/>
  </r>
  <r>
    <n v="4265"/>
    <n v="24375"/>
    <s v="Tramitar Denuncias"/>
    <d v="2020-08-27T00:00:00"/>
    <x v="7"/>
    <d v="2020-08-31T00:00:00"/>
    <s v="Julio - Septiembre"/>
    <n v="4"/>
    <n v="3"/>
    <s v="claudia milena gomez"/>
    <s v="Cerrado"/>
    <s v="Agosto"/>
    <m/>
    <e v="#REF!"/>
    <e v="#REF!"/>
    <x v="0"/>
    <x v="0"/>
  </r>
  <r>
    <n v="4266"/>
    <n v="24376"/>
    <s v="Tramitar Denuncias"/>
    <d v="2020-08-27T00:00:00"/>
    <x v="7"/>
    <d v="2020-08-31T00:00:00"/>
    <s v="Julio - Septiembre"/>
    <n v="4"/>
    <n v="3"/>
    <s v="CESAR RICO ARIAS"/>
    <s v="Cerrado"/>
    <s v="Agosto"/>
    <m/>
    <e v="#REF!"/>
    <e v="#REF!"/>
    <x v="0"/>
    <x v="0"/>
  </r>
  <r>
    <n v="4267"/>
    <n v="24377"/>
    <s v="Tramitar Denuncias"/>
    <d v="2020-08-27T00:00:00"/>
    <x v="7"/>
    <d v="2020-08-31T00:00:00"/>
    <s v="Julio - Septiembre"/>
    <n v="4"/>
    <n v="3"/>
    <s v="YAZMINE YAKISA QUINTERO PALACIOS"/>
    <s v="Cerrado"/>
    <s v="Agosto"/>
    <m/>
    <e v="#REF!"/>
    <e v="#REF!"/>
    <x v="0"/>
    <x v="0"/>
  </r>
  <r>
    <n v="4268"/>
    <n v="24378"/>
    <s v="Tramitar Peticiones"/>
    <d v="2020-08-27T00:00:00"/>
    <x v="7"/>
    <d v="2020-08-31T00:00:00"/>
    <s v="Julio - Septiembre"/>
    <n v="4"/>
    <n v="3"/>
    <s v="RDL SAS"/>
    <s v="Cerrado"/>
    <s v="Agosto"/>
    <m/>
    <e v="#REF!"/>
    <e v="#REF!"/>
    <x v="0"/>
    <x v="0"/>
  </r>
  <r>
    <n v="4269"/>
    <n v="24379"/>
    <s v="Tramitar Peticiones"/>
    <d v="2020-08-27T00:00:00"/>
    <x v="7"/>
    <d v="2020-08-31T00:00:00"/>
    <s v="Julio - Septiembre"/>
    <n v="4"/>
    <n v="3"/>
    <s v="Manuel Alfonso Escoba Penagos"/>
    <s v="Cerrado"/>
    <s v="Agosto"/>
    <m/>
    <e v="#REF!"/>
    <e v="#REF!"/>
    <x v="0"/>
    <x v="0"/>
  </r>
  <r>
    <n v="4270"/>
    <n v="24380"/>
    <s v="Tramitar Queja"/>
    <d v="2020-08-27T00:00:00"/>
    <x v="7"/>
    <s v="Pendiente"/>
    <s v="Pendiente"/>
    <e v="#VALUE!"/>
    <e v="#VALUE!"/>
    <s v="Manuel Alfonso Escoba Penagos"/>
    <s v="Abierto"/>
    <s v="Pendiente"/>
    <m/>
    <e v="#REF!"/>
    <e v="#REF!"/>
    <x v="1"/>
    <x v="1"/>
  </r>
  <r>
    <n v="4271"/>
    <n v="24381"/>
    <s v="Tramitar Queja"/>
    <d v="2020-08-27T00:00:00"/>
    <x v="7"/>
    <d v="2020-09-01T00:00:00"/>
    <s v="Julio - Septiembre"/>
    <n v="5"/>
    <n v="4"/>
    <s v="RAUL CEBALLOS DIAZ"/>
    <s v="Cerrado"/>
    <s v="Septiembre"/>
    <m/>
    <e v="#REF!"/>
    <e v="#REF!"/>
    <x v="0"/>
    <x v="0"/>
  </r>
  <r>
    <n v="4272"/>
    <n v="24382"/>
    <s v="Tramitar Queja"/>
    <d v="2020-08-27T00:00:00"/>
    <x v="7"/>
    <s v="Pendiente"/>
    <s v="Pendiente"/>
    <e v="#VALUE!"/>
    <e v="#VALUE!"/>
    <s v="CAMILO MANUEL QUIROGA PAEZ"/>
    <s v="Abierto"/>
    <s v="Pendiente"/>
    <m/>
    <e v="#REF!"/>
    <e v="#REF!"/>
    <x v="1"/>
    <x v="1"/>
  </r>
  <r>
    <n v="4273"/>
    <n v="24383"/>
    <s v="Tramitar Queja"/>
    <d v="2020-08-27T00:00:00"/>
    <x v="7"/>
    <d v="2020-09-01T00:00:00"/>
    <s v="Julio - Septiembre"/>
    <n v="5"/>
    <n v="4"/>
    <s v="ligia estela pinzon de bermudez"/>
    <s v="Cerrado"/>
    <s v="Septiembre"/>
    <m/>
    <e v="#REF!"/>
    <e v="#REF!"/>
    <x v="0"/>
    <x v="0"/>
  </r>
  <r>
    <n v="4274"/>
    <n v="24384"/>
    <s v="Tramitar Peticiones"/>
    <d v="2020-08-27T00:00:00"/>
    <x v="7"/>
    <d v="2020-09-01T00:00:00"/>
    <s v="Julio - Septiembre"/>
    <n v="5"/>
    <n v="4"/>
    <s v="CARLOS HUMBERTO BEDOYA VILLARRAGA"/>
    <s v="Cerrado"/>
    <s v="Septiembre"/>
    <m/>
    <e v="#REF!"/>
    <e v="#REF!"/>
    <x v="0"/>
    <x v="0"/>
  </r>
  <r>
    <n v="4275"/>
    <n v="24385"/>
    <s v="Tramitar Peticiones"/>
    <d v="2020-08-27T00:00:00"/>
    <x v="7"/>
    <d v="2020-09-01T00:00:00"/>
    <s v="Julio - Septiembre"/>
    <n v="5"/>
    <n v="4"/>
    <s v="clara ines garcia restrepo"/>
    <s v="Cerrado"/>
    <s v="Septiembre"/>
    <m/>
    <e v="#REF!"/>
    <e v="#REF!"/>
    <x v="0"/>
    <x v="0"/>
  </r>
  <r>
    <n v="4276"/>
    <n v="24386"/>
    <s v="Tramitar Peticiones"/>
    <d v="2020-08-27T00:00:00"/>
    <x v="7"/>
    <d v="2020-09-01T00:00:00"/>
    <s v="Julio - Septiembre"/>
    <n v="5"/>
    <n v="4"/>
    <s v="hugo fernando sierra cubillos"/>
    <s v="Cerrado"/>
    <s v="Septiembre"/>
    <m/>
    <e v="#REF!"/>
    <e v="#REF!"/>
    <x v="0"/>
    <x v="0"/>
  </r>
  <r>
    <n v="4277"/>
    <n v="24387"/>
    <s v="Tramitar Peticiones"/>
    <d v="2020-08-27T00:00:00"/>
    <x v="7"/>
    <d v="2020-09-01T00:00:00"/>
    <s v="Julio - Septiembre"/>
    <n v="5"/>
    <n v="4"/>
    <s v="eisenhower"/>
    <s v="Cerrado"/>
    <s v="Septiembre"/>
    <m/>
    <e v="#REF!"/>
    <e v="#REF!"/>
    <x v="0"/>
    <x v="0"/>
  </r>
  <r>
    <n v="4278"/>
    <n v="24388"/>
    <s v="Tramitar Peticiones"/>
    <d v="2020-08-27T00:00:00"/>
    <x v="7"/>
    <d v="2020-09-01T00:00:00"/>
    <s v="Julio - Septiembre"/>
    <n v="5"/>
    <n v="4"/>
    <s v="LEONARDO ARIAS REYES"/>
    <s v="Cerrado"/>
    <s v="Septiembre"/>
    <m/>
    <e v="#REF!"/>
    <e v="#REF!"/>
    <x v="0"/>
    <x v="0"/>
  </r>
  <r>
    <n v="4279"/>
    <n v="24389"/>
    <s v="Tramitar Peticiones"/>
    <d v="2020-08-27T00:00:00"/>
    <x v="7"/>
    <d v="2020-09-01T00:00:00"/>
    <s v="Julio - Septiembre"/>
    <n v="5"/>
    <n v="4"/>
    <s v="clara ines garcia restrepo"/>
    <s v="Cerrado"/>
    <s v="Septiembre"/>
    <m/>
    <e v="#REF!"/>
    <e v="#REF!"/>
    <x v="0"/>
    <x v="0"/>
  </r>
  <r>
    <n v="4280"/>
    <n v="24390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x v="0"/>
    <x v="0"/>
  </r>
  <r>
    <n v="4281"/>
    <n v="24391"/>
    <s v="Tramitar Queja"/>
    <d v="2020-08-27T00:00:00"/>
    <x v="7"/>
    <d v="2020-09-01T00:00:00"/>
    <s v="Julio - Septiembre"/>
    <n v="5"/>
    <n v="4"/>
    <s v="Marcos edimer Peñaranda rivera"/>
    <s v="Cerrado"/>
    <s v="Septiembre"/>
    <m/>
    <e v="#REF!"/>
    <e v="#REF!"/>
    <x v="0"/>
    <x v="0"/>
  </r>
  <r>
    <n v="4282"/>
    <n v="24392"/>
    <s v="Tramitar Queja"/>
    <d v="2020-08-27T00:00:00"/>
    <x v="7"/>
    <d v="2020-09-01T00:00:00"/>
    <s v="Julio - Septiembre"/>
    <n v="5"/>
    <n v="4"/>
    <s v="santiago vasquez nuñez"/>
    <s v="Cerrado"/>
    <s v="Septiembre"/>
    <m/>
    <e v="#REF!"/>
    <e v="#REF!"/>
    <x v="0"/>
    <x v="0"/>
  </r>
  <r>
    <n v="4283"/>
    <n v="24393"/>
    <s v="Tramitar Peticiones"/>
    <d v="2020-08-27T00:00:00"/>
    <x v="7"/>
    <d v="2020-09-01T00:00:00"/>
    <s v="Julio - Septiembre"/>
    <n v="5"/>
    <n v="4"/>
    <s v="GUSTAVO ADOLFO CANO LONDOÑO"/>
    <s v="Cerrado"/>
    <s v="Septiembre"/>
    <m/>
    <e v="#REF!"/>
    <e v="#REF!"/>
    <x v="0"/>
    <x v="0"/>
  </r>
  <r>
    <n v="4284"/>
    <n v="24394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x v="0"/>
    <x v="0"/>
  </r>
  <r>
    <n v="4285"/>
    <n v="24395"/>
    <s v="Tramitar Denuncias"/>
    <d v="2020-08-27T00:00:00"/>
    <x v="7"/>
    <d v="2020-09-01T00:00:00"/>
    <s v="Julio - Septiembre"/>
    <n v="5"/>
    <n v="4"/>
    <s v="jenny aguirre perdomo"/>
    <s v="Cerrado"/>
    <s v="Septiembre"/>
    <m/>
    <e v="#REF!"/>
    <e v="#REF!"/>
    <x v="0"/>
    <x v="0"/>
  </r>
  <r>
    <n v="4286"/>
    <n v="24396"/>
    <s v="Tramitar Peticiones"/>
    <d v="2020-08-27T00:00:00"/>
    <x v="7"/>
    <d v="2020-09-01T00:00:00"/>
    <s v="Julio - Septiembre"/>
    <n v="5"/>
    <n v="4"/>
    <s v="JORGE ELIAS NOVOA HERRERA"/>
    <s v="Cerrado"/>
    <s v="Septiembre"/>
    <m/>
    <e v="#REF!"/>
    <e v="#REF!"/>
    <x v="0"/>
    <x v="0"/>
  </r>
  <r>
    <n v="4287"/>
    <n v="24397"/>
    <s v="Tramitar Queja"/>
    <d v="2020-08-27T00:00:00"/>
    <x v="7"/>
    <d v="2020-09-01T00:00:00"/>
    <s v="Julio - Septiembre"/>
    <n v="5"/>
    <n v="4"/>
    <s v="MARIA BEATRIZ BORDA RIVAS"/>
    <s v="Cerrado"/>
    <s v="Septiembre"/>
    <m/>
    <e v="#REF!"/>
    <e v="#REF!"/>
    <x v="0"/>
    <x v="0"/>
  </r>
  <r>
    <n v="4288"/>
    <n v="24398"/>
    <s v="Tramitar Peticiones"/>
    <d v="2020-08-27T00:00:00"/>
    <x v="7"/>
    <d v="2020-09-01T00:00:00"/>
    <s v="Julio - Septiembre"/>
    <n v="5"/>
    <n v="4"/>
    <s v="Alfonso Diaz Muñoz"/>
    <s v="Cerrado"/>
    <s v="Septiembre"/>
    <m/>
    <e v="#REF!"/>
    <e v="#REF!"/>
    <x v="0"/>
    <x v="0"/>
  </r>
  <r>
    <n v="4289"/>
    <n v="24399"/>
    <s v="Tramitar Peticiones"/>
    <d v="2020-08-27T00:00:00"/>
    <x v="7"/>
    <d v="2020-09-01T00:00:00"/>
    <s v="Julio - Septiembre"/>
    <n v="5"/>
    <n v="4"/>
    <s v="ruth patricia diaz vega"/>
    <s v="Cerrado"/>
    <s v="Septiembre"/>
    <m/>
    <e v="#REF!"/>
    <e v="#REF!"/>
    <x v="0"/>
    <x v="0"/>
  </r>
  <r>
    <n v="4290"/>
    <n v="24400"/>
    <s v="Asignar Sugerencia"/>
    <d v="2020-08-27T00:00:00"/>
    <x v="7"/>
    <d v="2020-09-01T00:00:00"/>
    <s v="Julio - Septiembre"/>
    <n v="5"/>
    <n v="4"/>
    <s v="RODRIGO GUILLERMO USTARIZ DAZA"/>
    <s v="Cerrado"/>
    <s v="Septiembre"/>
    <m/>
    <e v="#REF!"/>
    <e v="#REF!"/>
    <x v="0"/>
    <x v="0"/>
  </r>
  <r>
    <n v="4291"/>
    <n v="24401"/>
    <s v="Asignar Sugerencia"/>
    <d v="2020-08-27T00:00:00"/>
    <x v="7"/>
    <d v="2020-08-31T00:00:00"/>
    <s v="Julio - Septiembre"/>
    <n v="4"/>
    <n v="3"/>
    <s v="ALEXANDER GUTIERREZ CHAMORRO"/>
    <s v="Cerrado"/>
    <s v="Agosto"/>
    <m/>
    <e v="#REF!"/>
    <e v="#REF!"/>
    <x v="0"/>
    <x v="0"/>
  </r>
  <r>
    <n v="4292"/>
    <n v="24402"/>
    <s v="Tramitar Reclamo"/>
    <d v="2020-08-27T00:00:00"/>
    <x v="7"/>
    <d v="2020-09-01T00:00:00"/>
    <s v="Julio - Septiembre"/>
    <n v="5"/>
    <n v="4"/>
    <s v="Silvia archila"/>
    <s v="Cerrado"/>
    <s v="Septiembre"/>
    <m/>
    <e v="#REF!"/>
    <e v="#REF!"/>
    <x v="0"/>
    <x v="0"/>
  </r>
  <r>
    <n v="4293"/>
    <n v="24403"/>
    <s v="Tramitar Queja"/>
    <d v="2020-08-27T00:00:00"/>
    <x v="7"/>
    <d v="2020-09-01T00:00:00"/>
    <s v="Julio - Septiembre"/>
    <n v="5"/>
    <n v="4"/>
    <s v="MARIA ISABEL BARON ALVAREZ"/>
    <s v="Cerrado"/>
    <s v="Septiembre"/>
    <m/>
    <e v="#REF!"/>
    <e v="#REF!"/>
    <x v="0"/>
    <x v="0"/>
  </r>
  <r>
    <n v="4294"/>
    <n v="24404"/>
    <s v="Tramitar Peticiones"/>
    <d v="2020-08-27T00:00:00"/>
    <x v="7"/>
    <d v="2020-09-01T00:00:00"/>
    <s v="Julio - Septiembre"/>
    <n v="5"/>
    <n v="4"/>
    <s v="MARIA ISABEL BARON ALVAREZ"/>
    <s v="Cerrado"/>
    <s v="Septiembre"/>
    <m/>
    <e v="#REF!"/>
    <e v="#REF!"/>
    <x v="0"/>
    <x v="0"/>
  </r>
  <r>
    <n v="4295"/>
    <n v="24405"/>
    <s v="Tramitar Queja"/>
    <d v="2020-08-27T00:00:00"/>
    <x v="7"/>
    <d v="2020-09-01T00:00:00"/>
    <s v="Julio - Septiembre"/>
    <n v="5"/>
    <n v="4"/>
    <s v="ANDRES FELIPE LOPEZ FORERO"/>
    <s v="Cerrado"/>
    <s v="Septiembre"/>
    <m/>
    <e v="#REF!"/>
    <e v="#REF!"/>
    <x v="0"/>
    <x v="0"/>
  </r>
  <r>
    <n v="4296"/>
    <n v="24406"/>
    <s v="Tramitar Peticiones"/>
    <d v="2020-08-27T00:00:00"/>
    <x v="7"/>
    <d v="2020-09-01T00:00:00"/>
    <s v="Julio - Septiembre"/>
    <n v="5"/>
    <n v="4"/>
    <s v="Oswaldo Paz Paz"/>
    <s v="Cerrado"/>
    <s v="Septiembre"/>
    <m/>
    <e v="#REF!"/>
    <e v="#REF!"/>
    <x v="0"/>
    <x v="0"/>
  </r>
  <r>
    <n v="4297"/>
    <n v="24407"/>
    <s v="Tramitar Peticiones"/>
    <d v="2020-08-27T00:00:00"/>
    <x v="7"/>
    <d v="2020-09-01T00:00:00"/>
    <s v="Julio - Septiembre"/>
    <n v="5"/>
    <n v="4"/>
    <s v="Gustavo Andres Felipe Fierro Martinez"/>
    <s v="Cerrado"/>
    <s v="Septiembre"/>
    <m/>
    <e v="#REF!"/>
    <e v="#REF!"/>
    <x v="0"/>
    <x v="0"/>
  </r>
  <r>
    <n v="4298"/>
    <n v="24408"/>
    <s v="Tramitar Peticiones"/>
    <d v="2020-08-27T00:00:00"/>
    <x v="7"/>
    <d v="2020-09-01T00:00:00"/>
    <s v="Julio - Septiembre"/>
    <n v="5"/>
    <n v="4"/>
    <s v="SALOMÓN SAAD CORREDOR"/>
    <s v="Cerrado"/>
    <s v="Septiembre"/>
    <m/>
    <e v="#REF!"/>
    <e v="#REF!"/>
    <x v="0"/>
    <x v="0"/>
  </r>
  <r>
    <n v="4299"/>
    <n v="24409"/>
    <s v="Tramitar Reclamo"/>
    <d v="2020-08-27T00:00:00"/>
    <x v="7"/>
    <d v="2020-09-01T00:00:00"/>
    <s v="Julio - Septiembre"/>
    <n v="5"/>
    <n v="4"/>
    <s v="yoryi manuel castro villadiego"/>
    <s v="Cerrado"/>
    <s v="Septiembre"/>
    <m/>
    <e v="#REF!"/>
    <e v="#REF!"/>
    <x v="0"/>
    <x v="0"/>
  </r>
  <r>
    <n v="4300"/>
    <n v="24410"/>
    <s v="Tramitar Peticiones"/>
    <d v="2020-08-27T00:00:00"/>
    <x v="7"/>
    <d v="2020-09-01T00:00:00"/>
    <s v="Julio - Septiembre"/>
    <n v="5"/>
    <n v="4"/>
    <s v="Dayana Andrea Goridillo Pinzón"/>
    <s v="Cerrado"/>
    <s v="Septiembre"/>
    <m/>
    <e v="#REF!"/>
    <e v="#REF!"/>
    <x v="0"/>
    <x v="0"/>
  </r>
  <r>
    <n v="4301"/>
    <n v="24411"/>
    <s v="Tramitar Peticiones"/>
    <d v="2020-08-27T00:00:00"/>
    <x v="7"/>
    <d v="2020-09-02T00:00:00"/>
    <s v="Julio - Septiembre"/>
    <n v="6"/>
    <n v="5"/>
    <s v="OFELIA MARIA VELEZ MEDINA"/>
    <s v="Cerrado"/>
    <s v="Septiembre"/>
    <m/>
    <e v="#REF!"/>
    <e v="#REF!"/>
    <x v="0"/>
    <x v="0"/>
  </r>
  <r>
    <n v="4302"/>
    <n v="24412"/>
    <s v="Tramitar Peticiones"/>
    <d v="2020-08-27T00:00:00"/>
    <x v="7"/>
    <d v="2020-09-02T00:00:00"/>
    <s v="Julio - Septiembre"/>
    <n v="6"/>
    <n v="5"/>
    <s v="Daniel Mauricio Mancera Silva"/>
    <s v="Cerrado"/>
    <s v="Septiembre"/>
    <m/>
    <e v="#REF!"/>
    <e v="#REF!"/>
    <x v="0"/>
    <x v="0"/>
  </r>
  <r>
    <n v="4303"/>
    <n v="24413"/>
    <s v="Tramitar Denuncias"/>
    <d v="2020-08-27T00:00:00"/>
    <x v="7"/>
    <d v="2020-09-02T00:00:00"/>
    <s v="Julio - Septiembre"/>
    <n v="6"/>
    <n v="5"/>
    <s v="YENI PATRICIA CASAS BELTRAN"/>
    <s v="Cerrado"/>
    <s v="Septiembre"/>
    <m/>
    <e v="#REF!"/>
    <e v="#REF!"/>
    <x v="0"/>
    <x v="0"/>
  </r>
  <r>
    <n v="4304"/>
    <n v="24414"/>
    <s v="Tramitar Peticiones"/>
    <d v="2020-08-27T00:00:00"/>
    <x v="7"/>
    <d v="2020-09-02T00:00:00"/>
    <s v="Julio - Septiembre"/>
    <n v="6"/>
    <n v="5"/>
    <s v="DIEGO ALEJANDRO GUTIÉRREZ NARVÁEZ"/>
    <s v="Cerrado"/>
    <s v="Septiembre"/>
    <m/>
    <e v="#REF!"/>
    <e v="#REF!"/>
    <x v="0"/>
    <x v="0"/>
  </r>
  <r>
    <n v="4305"/>
    <n v="24415"/>
    <s v="Tramitar Peticiones"/>
    <d v="2020-08-27T00:00:00"/>
    <x v="7"/>
    <d v="2020-09-02T00:00:00"/>
    <s v="Julio - Septiembre"/>
    <n v="6"/>
    <n v="5"/>
    <s v="LEONEL ANTONIO TRUJILLO TRUJILLO"/>
    <s v="Cerrado"/>
    <s v="Septiembre"/>
    <m/>
    <e v="#REF!"/>
    <e v="#REF!"/>
    <x v="0"/>
    <x v="0"/>
  </r>
  <r>
    <n v="4306"/>
    <n v="24416"/>
    <s v="Tramitar Peticiones"/>
    <d v="2020-08-27T00:00:00"/>
    <x v="7"/>
    <d v="2020-09-02T00:00:00"/>
    <s v="Julio - Septiembre"/>
    <n v="6"/>
    <n v="5"/>
    <s v="DIEGO ALEJANDRO GUTIÉRREZ NARVÁEZ"/>
    <s v="Cerrado"/>
    <s v="Septiembre"/>
    <m/>
    <e v="#REF!"/>
    <e v="#REF!"/>
    <x v="0"/>
    <x v="0"/>
  </r>
  <r>
    <n v="4307"/>
    <n v="24417"/>
    <s v="Tramitar Peticiones"/>
    <d v="2020-08-27T00:00:00"/>
    <x v="7"/>
    <d v="2020-09-03T00:00:00"/>
    <s v="Julio - Septiembre"/>
    <n v="7"/>
    <n v="6"/>
    <s v="Leonardo Alvarez"/>
    <s v="Cerrado"/>
    <s v="Septiembre"/>
    <m/>
    <e v="#REF!"/>
    <e v="#REF!"/>
    <x v="0"/>
    <x v="0"/>
  </r>
  <r>
    <n v="4308"/>
    <n v="24418"/>
    <s v="Tramitar Reclamo"/>
    <d v="2020-08-27T00:00:00"/>
    <x v="7"/>
    <d v="2020-09-01T00:00:00"/>
    <s v="Julio - Septiembre"/>
    <n v="5"/>
    <n v="4"/>
    <s v="ASMET SALUD EPS SAS"/>
    <s v="Cerrado"/>
    <s v="Septiembre"/>
    <m/>
    <e v="#REF!"/>
    <e v="#REF!"/>
    <x v="0"/>
    <x v="0"/>
  </r>
  <r>
    <n v="4309"/>
    <n v="24419"/>
    <s v="Tramitar Peticiones"/>
    <d v="2020-08-27T00:00:00"/>
    <x v="7"/>
    <d v="2020-09-24T00:00:00"/>
    <s v="Julio - Septiembre"/>
    <n v="28"/>
    <n v="21"/>
    <s v="jose orlando correa romero"/>
    <s v="Cerrado"/>
    <s v="Septiembre"/>
    <m/>
    <e v="#REF!"/>
    <e v="#REF!"/>
    <x v="0"/>
    <x v="0"/>
  </r>
  <r>
    <n v="4310"/>
    <n v="24420"/>
    <s v="Tramitar Peticiones"/>
    <d v="2020-08-27T00:00:00"/>
    <x v="7"/>
    <d v="2020-09-03T00:00:00"/>
    <s v="Julio - Septiembre"/>
    <n v="7"/>
    <n v="6"/>
    <s v="Rosa Inés Santa Blandón"/>
    <s v="Cerrado"/>
    <s v="Septiembre"/>
    <m/>
    <e v="#REF!"/>
    <e v="#REF!"/>
    <x v="0"/>
    <x v="0"/>
  </r>
  <r>
    <n v="4311"/>
    <n v="24421"/>
    <s v="Tramitar Queja"/>
    <d v="2020-08-28T00:00:00"/>
    <x v="7"/>
    <s v="Pendiente"/>
    <s v="Pendiente"/>
    <e v="#VALUE!"/>
    <e v="#VALUE!"/>
    <s v="Angela Ines Suarez Neira"/>
    <s v="Abierto"/>
    <s v="Pendiente"/>
    <m/>
    <e v="#REF!"/>
    <e v="#REF!"/>
    <x v="1"/>
    <x v="1"/>
  </r>
  <r>
    <n v="4312"/>
    <n v="24422"/>
    <s v="Tramitar Reclamo"/>
    <d v="2020-08-28T00:00:00"/>
    <x v="7"/>
    <d v="2020-09-01T00:00:00"/>
    <s v="Julio - Septiembre"/>
    <n v="4"/>
    <n v="3"/>
    <s v="fanny ruiz de mena"/>
    <s v="Cerrado"/>
    <s v="Septiembre"/>
    <m/>
    <e v="#REF!"/>
    <e v="#REF!"/>
    <x v="0"/>
    <x v="0"/>
  </r>
  <r>
    <n v="4313"/>
    <n v="24423"/>
    <s v="Tramitar Queja"/>
    <d v="2020-08-28T00:00:00"/>
    <x v="7"/>
    <d v="2020-09-01T00:00:00"/>
    <s v="Julio - Septiembre"/>
    <n v="4"/>
    <n v="3"/>
    <s v="LISDEY VALERIEN SALAZAR MOLINA"/>
    <s v="Cerrado"/>
    <s v="Septiembre"/>
    <m/>
    <e v="#REF!"/>
    <e v="#REF!"/>
    <x v="0"/>
    <x v="0"/>
  </r>
  <r>
    <n v="4314"/>
    <n v="24424"/>
    <s v="Tramitar Reclamo"/>
    <d v="2020-08-28T00:00:00"/>
    <x v="7"/>
    <d v="2020-09-03T00:00:00"/>
    <s v="Julio - Septiembre"/>
    <n v="6"/>
    <n v="5"/>
    <s v="hilda martinez"/>
    <s v="Cerrado"/>
    <s v="Septiembre"/>
    <m/>
    <e v="#REF!"/>
    <e v="#REF!"/>
    <x v="0"/>
    <x v="0"/>
  </r>
  <r>
    <n v="4315"/>
    <n v="24425"/>
    <s v="Tramitar Peticiones"/>
    <d v="2020-08-28T00:00:00"/>
    <x v="7"/>
    <d v="2020-09-03T00:00:00"/>
    <s v="Julio - Septiembre"/>
    <n v="6"/>
    <n v="5"/>
    <s v="LUIS ALONSO ARISTIZABAL MARIN"/>
    <s v="Cerrado"/>
    <s v="Septiembre"/>
    <m/>
    <e v="#REF!"/>
    <e v="#REF!"/>
    <x v="0"/>
    <x v="0"/>
  </r>
  <r>
    <n v="4316"/>
    <n v="24426"/>
    <s v="Tramitar Peticiones"/>
    <d v="2020-08-28T00:00:00"/>
    <x v="7"/>
    <d v="2020-09-03T00:00:00"/>
    <s v="Julio - Septiembre"/>
    <n v="6"/>
    <n v="5"/>
    <s v="Carlos López"/>
    <s v="Cerrado"/>
    <s v="Septiembre"/>
    <m/>
    <e v="#REF!"/>
    <e v="#REF!"/>
    <x v="0"/>
    <x v="0"/>
  </r>
  <r>
    <n v="4317"/>
    <n v="24427"/>
    <s v="Tramitar Queja"/>
    <d v="2020-08-28T00:00:00"/>
    <x v="7"/>
    <d v="2020-09-02T00:00:00"/>
    <s v="Julio - Septiembre"/>
    <n v="5"/>
    <n v="4"/>
    <s v="Carlos López"/>
    <s v="Cerrado"/>
    <s v="Septiembre"/>
    <m/>
    <e v="#REF!"/>
    <e v="#REF!"/>
    <x v="0"/>
    <x v="0"/>
  </r>
  <r>
    <n v="4318"/>
    <n v="24428"/>
    <s v="Tramitar Peticiones"/>
    <d v="2020-08-28T00:00:00"/>
    <x v="7"/>
    <d v="2020-09-03T00:00:00"/>
    <s v="Julio - Septiembre"/>
    <n v="6"/>
    <n v="5"/>
    <s v="Marko Felipe Corredor"/>
    <s v="Cerrado"/>
    <s v="Septiembre"/>
    <m/>
    <e v="#REF!"/>
    <e v="#REF!"/>
    <x v="0"/>
    <x v="0"/>
  </r>
  <r>
    <n v="4319"/>
    <n v="24429"/>
    <s v="Tramitar Peticiones"/>
    <d v="2020-08-28T00:00:00"/>
    <x v="7"/>
    <d v="2020-09-01T00:00:00"/>
    <s v="Julio - Septiembre"/>
    <n v="4"/>
    <n v="3"/>
    <s v="Luz Mary Santos García"/>
    <s v="Cerrado"/>
    <s v="Septiembre"/>
    <m/>
    <e v="#REF!"/>
    <e v="#REF!"/>
    <x v="0"/>
    <x v="0"/>
  </r>
  <r>
    <n v="4320"/>
    <n v="24430"/>
    <s v="Tramitar Peticiones"/>
    <d v="2020-08-28T00:00:00"/>
    <x v="7"/>
    <d v="2020-09-03T00:00:00"/>
    <s v="Julio - Septiembre"/>
    <n v="6"/>
    <n v="5"/>
    <s v="hernando perea sandoval"/>
    <s v="Cerrado"/>
    <s v="Septiembre"/>
    <m/>
    <e v="#REF!"/>
    <e v="#REF!"/>
    <x v="0"/>
    <x v="0"/>
  </r>
  <r>
    <n v="4321"/>
    <n v="24431"/>
    <s v="Tramitar Reclamo"/>
    <d v="2020-08-28T00:00:00"/>
    <x v="7"/>
    <d v="2020-09-01T00:00:00"/>
    <s v="Julio - Septiembre"/>
    <n v="4"/>
    <n v="3"/>
    <s v="Heidy Johanna Gomez Marti"/>
    <s v="Cerrado"/>
    <s v="Septiembre"/>
    <m/>
    <e v="#REF!"/>
    <e v="#REF!"/>
    <x v="0"/>
    <x v="0"/>
  </r>
  <r>
    <n v="4322"/>
    <n v="24432"/>
    <s v="Tramitar Peticiones"/>
    <d v="2020-08-28T00:00:00"/>
    <x v="7"/>
    <d v="2020-09-03T00:00:00"/>
    <s v="Julio - Septiembre"/>
    <n v="6"/>
    <n v="5"/>
    <s v="Mario Molano Fonseca"/>
    <s v="Cerrado"/>
    <s v="Septiembre"/>
    <m/>
    <e v="#REF!"/>
    <e v="#REF!"/>
    <x v="0"/>
    <x v="0"/>
  </r>
  <r>
    <n v="4323"/>
    <n v="24433"/>
    <s v="Tramitar Queja"/>
    <d v="2020-08-28T00:00:00"/>
    <x v="7"/>
    <d v="2020-09-01T00:00:00"/>
    <s v="Julio - Septiembre"/>
    <n v="4"/>
    <n v="3"/>
    <s v="Laura Granada"/>
    <s v="Cerrado"/>
    <s v="Septiembre"/>
    <m/>
    <e v="#REF!"/>
    <e v="#REF!"/>
    <x v="0"/>
    <x v="0"/>
  </r>
  <r>
    <n v="4324"/>
    <n v="24434"/>
    <s v="Tramitar Reclamo"/>
    <d v="2020-08-28T00:00:00"/>
    <x v="7"/>
    <d v="2020-09-01T00:00:00"/>
    <s v="Julio - Septiembre"/>
    <n v="4"/>
    <n v="3"/>
    <s v="YAMILE VARGAS DIAZ"/>
    <s v="Cerrado"/>
    <s v="Septiembre"/>
    <m/>
    <e v="#REF!"/>
    <e v="#REF!"/>
    <x v="0"/>
    <x v="0"/>
  </r>
  <r>
    <n v="4325"/>
    <n v="24435"/>
    <s v="Tramitar Peticiones"/>
    <d v="2020-08-28T00:00:00"/>
    <x v="7"/>
    <d v="2020-09-03T00:00:00"/>
    <s v="Julio - Septiembre"/>
    <n v="6"/>
    <n v="5"/>
    <s v="Omaira Barreto Chica"/>
    <s v="Cerrado"/>
    <s v="Septiembre"/>
    <m/>
    <e v="#REF!"/>
    <e v="#REF!"/>
    <x v="0"/>
    <x v="0"/>
  </r>
  <r>
    <n v="4326"/>
    <n v="24436"/>
    <s v="Tramitar Denuncias"/>
    <d v="2020-08-28T00:00:00"/>
    <x v="7"/>
    <d v="2020-09-03T00:00:00"/>
    <s v="Julio - Septiembre"/>
    <n v="6"/>
    <n v="5"/>
    <s v="Juan Carlos Rey Navas"/>
    <s v="Cerrado"/>
    <s v="Septiembre"/>
    <m/>
    <e v="#REF!"/>
    <e v="#REF!"/>
    <x v="0"/>
    <x v="0"/>
  </r>
  <r>
    <n v="4327"/>
    <n v="24437"/>
    <s v="Tramitar Peticiones"/>
    <d v="2020-08-28T00:00:00"/>
    <x v="7"/>
    <d v="2020-09-03T00:00:00"/>
    <s v="Julio - Septiembre"/>
    <n v="6"/>
    <n v="5"/>
    <s v="PAOLA ANDREA OTALORA"/>
    <s v="Cerrado"/>
    <s v="Septiembre"/>
    <m/>
    <e v="#REF!"/>
    <e v="#REF!"/>
    <x v="0"/>
    <x v="0"/>
  </r>
  <r>
    <n v="4328"/>
    <n v="24438"/>
    <s v="Tramitar Denuncias"/>
    <d v="2020-08-28T00:00:00"/>
    <x v="7"/>
    <d v="2020-09-03T00:00:00"/>
    <s v="Julio - Septiembre"/>
    <n v="6"/>
    <n v="5"/>
    <s v="Maria del Carmen Lopez de Gil"/>
    <s v="Cerrado"/>
    <s v="Septiembre"/>
    <m/>
    <e v="#REF!"/>
    <e v="#REF!"/>
    <x v="0"/>
    <x v="0"/>
  </r>
  <r>
    <n v="4329"/>
    <n v="24439"/>
    <s v="Asignar Sugerencia"/>
    <d v="2020-08-28T00:00:00"/>
    <x v="7"/>
    <d v="2020-08-31T00:00:00"/>
    <s v="Julio - Septiembre"/>
    <n v="3"/>
    <n v="2"/>
    <s v="Vanessa Castro Gonzalez"/>
    <s v="Cerrado"/>
    <s v="Agosto"/>
    <m/>
    <e v="#REF!"/>
    <e v="#REF!"/>
    <x v="0"/>
    <x v="0"/>
  </r>
  <r>
    <n v="4330"/>
    <n v="24440"/>
    <s v="Tramitar Peticiones"/>
    <d v="2020-08-28T00:00:00"/>
    <x v="7"/>
    <d v="2020-09-03T00:00:00"/>
    <s v="Julio - Septiembre"/>
    <n v="6"/>
    <n v="5"/>
    <s v="Jhon Fredy Vasquez"/>
    <s v="Cerrado"/>
    <s v="Septiembre"/>
    <m/>
    <e v="#REF!"/>
    <e v="#REF!"/>
    <x v="0"/>
    <x v="0"/>
  </r>
  <r>
    <n v="4331"/>
    <n v="24441"/>
    <s v="Tramitar Peticiones"/>
    <d v="2020-08-28T00:00:00"/>
    <x v="7"/>
    <d v="2020-09-03T00:00:00"/>
    <s v="Julio - Septiembre"/>
    <n v="6"/>
    <n v="5"/>
    <s v="OSCAR DARIO BULA FLOREZ"/>
    <s v="Cerrado"/>
    <s v="Septiembre"/>
    <m/>
    <e v="#REF!"/>
    <e v="#REF!"/>
    <x v="0"/>
    <x v="0"/>
  </r>
  <r>
    <n v="4332"/>
    <n v="24442"/>
    <s v="Tramitar Peticiones"/>
    <d v="2020-08-29T00:00:00"/>
    <x v="7"/>
    <d v="2020-09-03T00:00:00"/>
    <s v="Julio - Septiembre"/>
    <n v="5"/>
    <n v="4"/>
    <s v="andres felipe gonzalez galvis"/>
    <s v="Cerrado"/>
    <s v="Septiembre"/>
    <m/>
    <e v="#REF!"/>
    <e v="#REF!"/>
    <x v="0"/>
    <x v="0"/>
  </r>
  <r>
    <n v="4333"/>
    <n v="24443"/>
    <s v="Tramitar Peticiones"/>
    <d v="2020-08-29T00:00:00"/>
    <x v="7"/>
    <d v="2020-09-03T00:00:00"/>
    <s v="Julio - Septiembre"/>
    <n v="5"/>
    <n v="4"/>
    <s v="Everth Camilo Vivas Córdoba"/>
    <s v="Cerrado"/>
    <s v="Septiembre"/>
    <m/>
    <e v="#REF!"/>
    <e v="#REF!"/>
    <x v="0"/>
    <x v="0"/>
  </r>
  <r>
    <n v="4334"/>
    <n v="24444"/>
    <s v="Tramitar Queja"/>
    <d v="2020-08-29T00:00:00"/>
    <x v="7"/>
    <d v="2020-09-01T00:00:00"/>
    <s v="Julio - Septiembre"/>
    <n v="3"/>
    <n v="2"/>
    <s v="Yurany Hidalgo Hurtado"/>
    <s v="Cerrado"/>
    <s v="Septiembre"/>
    <m/>
    <e v="#REF!"/>
    <e v="#REF!"/>
    <x v="0"/>
    <x v="0"/>
  </r>
  <r>
    <n v="4335"/>
    <n v="24445"/>
    <s v="Tramitar Peticiones"/>
    <d v="2020-08-29T00:00:00"/>
    <x v="7"/>
    <d v="2020-09-03T00:00:00"/>
    <s v="Julio - Septiembre"/>
    <n v="5"/>
    <n v="4"/>
    <s v="HECTOR JULIO PEREZ CUELLO"/>
    <s v="Cerrado"/>
    <s v="Septiembre"/>
    <m/>
    <e v="#REF!"/>
    <e v="#REF!"/>
    <x v="0"/>
    <x v="0"/>
  </r>
  <r>
    <n v="4336"/>
    <n v="24446"/>
    <s v="Tramitar Peticiones"/>
    <d v="2020-08-29T00:00:00"/>
    <x v="7"/>
    <d v="2020-09-03T00:00:00"/>
    <s v="Julio - Septiembre"/>
    <n v="5"/>
    <n v="4"/>
    <s v="Bernardo Moreno Ramirez"/>
    <s v="Cerrado"/>
    <s v="Septiembre"/>
    <m/>
    <e v="#REF!"/>
    <e v="#REF!"/>
    <x v="0"/>
    <x v="0"/>
  </r>
  <r>
    <n v="4337"/>
    <n v="24447"/>
    <s v="Tramitar Denuncias"/>
    <d v="2020-08-29T00:00:00"/>
    <x v="7"/>
    <d v="2020-09-03T00:00:00"/>
    <s v="Julio - Septiembre"/>
    <n v="5"/>
    <n v="4"/>
    <s v="Bryan Camilo Acosta Cardenas"/>
    <s v="Cerrado"/>
    <s v="Septiembre"/>
    <m/>
    <e v="#REF!"/>
    <e v="#REF!"/>
    <x v="0"/>
    <x v="0"/>
  </r>
  <r>
    <n v="4338"/>
    <n v="24448"/>
    <s v="Tramitar Peticiones"/>
    <d v="2020-08-29T00:00:00"/>
    <x v="7"/>
    <d v="2020-09-03T00:00:00"/>
    <s v="Julio - Septiembre"/>
    <n v="5"/>
    <n v="4"/>
    <s v="DARIEN FELIPE RAMÍREZ RESTREPO"/>
    <s v="Cerrado"/>
    <s v="Septiembre"/>
    <m/>
    <e v="#REF!"/>
    <e v="#REF!"/>
    <x v="0"/>
    <x v="0"/>
  </r>
  <r>
    <n v="4339"/>
    <n v="24449"/>
    <s v="Tramitar Peticiones"/>
    <d v="2020-08-29T00:00:00"/>
    <x v="7"/>
    <d v="2020-09-03T00:00:00"/>
    <s v="Julio - Septiembre"/>
    <n v="5"/>
    <n v="4"/>
    <s v="MAIRA BEATRIZ SANCHEZ DEVENISH"/>
    <s v="Cerrado"/>
    <s v="Septiembre"/>
    <m/>
    <e v="#REF!"/>
    <e v="#REF!"/>
    <x v="0"/>
    <x v="0"/>
  </r>
  <r>
    <n v="4340"/>
    <n v="24450"/>
    <s v="Tramitar Reclamo"/>
    <d v="2020-08-29T00:00:00"/>
    <x v="7"/>
    <d v="2020-09-27T00:00:00"/>
    <s v="Julio - Septiembre"/>
    <n v="29"/>
    <n v="20"/>
    <s v="Jose Edgar Hoyos Salinas"/>
    <s v="Cerrado"/>
    <s v="Septiembre"/>
    <m/>
    <e v="#REF!"/>
    <e v="#REF!"/>
    <x v="0"/>
    <x v="0"/>
  </r>
  <r>
    <n v="4341"/>
    <n v="24451"/>
    <s v="Tramitar Peticiones"/>
    <d v="2020-08-29T00:00:00"/>
    <x v="7"/>
    <d v="2020-09-03T00:00:00"/>
    <s v="Julio - Septiembre"/>
    <n v="5"/>
    <n v="4"/>
    <s v="Yesica Lorena Zapata"/>
    <s v="Cerrado"/>
    <s v="Septiembre"/>
    <m/>
    <e v="#REF!"/>
    <e v="#REF!"/>
    <x v="0"/>
    <x v="0"/>
  </r>
  <r>
    <n v="4342"/>
    <n v="24452"/>
    <s v="Tramitar Peticiones"/>
    <d v="2020-08-29T00:00:00"/>
    <x v="7"/>
    <d v="2020-09-03T00:00:00"/>
    <s v="Julio - Septiembre"/>
    <n v="5"/>
    <n v="4"/>
    <s v="Valentina Alzate"/>
    <s v="Cerrado"/>
    <s v="Septiembre"/>
    <m/>
    <e v="#REF!"/>
    <e v="#REF!"/>
    <x v="0"/>
    <x v="0"/>
  </r>
  <r>
    <n v="4343"/>
    <n v="24453"/>
    <s v="Tramitar Peticiones"/>
    <d v="2020-08-30T00:00:00"/>
    <x v="7"/>
    <d v="2020-09-03T00:00:00"/>
    <s v="Julio - Septiembre"/>
    <n v="4"/>
    <n v="4"/>
    <s v="hernando perea sandoval"/>
    <s v="Cerrado"/>
    <s v="Septiembre"/>
    <m/>
    <e v="#REF!"/>
    <e v="#REF!"/>
    <x v="0"/>
    <x v="0"/>
  </r>
  <r>
    <n v="4344"/>
    <n v="24454"/>
    <s v="Tramitar Peticiones"/>
    <d v="2020-08-30T00:00:00"/>
    <x v="7"/>
    <d v="2020-09-03T00:00:00"/>
    <s v="Julio - Septiembre"/>
    <n v="4"/>
    <n v="4"/>
    <s v="hernando perea sandoval"/>
    <s v="Cerrado"/>
    <s v="Septiembre"/>
    <m/>
    <e v="#REF!"/>
    <e v="#REF!"/>
    <x v="0"/>
    <x v="0"/>
  </r>
  <r>
    <n v="4345"/>
    <n v="24455"/>
    <s v="Tramitar Peticiones"/>
    <d v="2020-08-30T00:00:00"/>
    <x v="7"/>
    <d v="2020-09-03T00:00:00"/>
    <s v="Julio - Septiembre"/>
    <n v="4"/>
    <n v="4"/>
    <s v="Nataly Paola Flecher Guerrero"/>
    <s v="Cerrado"/>
    <s v="Septiembre"/>
    <m/>
    <e v="#REF!"/>
    <e v="#REF!"/>
    <x v="0"/>
    <x v="0"/>
  </r>
  <r>
    <n v="4346"/>
    <n v="24456"/>
    <s v="Tramitar Queja"/>
    <d v="2020-08-30T00:00:00"/>
    <x v="7"/>
    <d v="2020-09-01T00:00:00"/>
    <s v="Julio - Septiembre"/>
    <n v="2"/>
    <n v="2"/>
    <s v="LEIDY MARIBEL MUÑOZ AVILA"/>
    <s v="Cerrado"/>
    <s v="Septiembre"/>
    <m/>
    <e v="#REF!"/>
    <e v="#REF!"/>
    <x v="0"/>
    <x v="0"/>
  </r>
  <r>
    <n v="4347"/>
    <n v="24457"/>
    <s v="Tramitar Peticiones"/>
    <d v="2020-08-30T00:00:00"/>
    <x v="7"/>
    <d v="2020-09-03T00:00:00"/>
    <s v="Julio - Septiembre"/>
    <n v="4"/>
    <n v="4"/>
    <s v="LUISA FERNANDA SILVA CORTES"/>
    <s v="Cerrado"/>
    <s v="Septiembre"/>
    <m/>
    <e v="#REF!"/>
    <e v="#REF!"/>
    <x v="0"/>
    <x v="0"/>
  </r>
  <r>
    <n v="4348"/>
    <n v="24458"/>
    <s v="Tramitar Peticiones"/>
    <d v="2020-08-30T00:00:00"/>
    <x v="7"/>
    <d v="2020-09-03T00:00:00"/>
    <s v="Julio - Septiembre"/>
    <n v="4"/>
    <n v="4"/>
    <s v="YHON EDINSON MOSQUERA DIAZ"/>
    <s v="Cerrado"/>
    <s v="Septiembre"/>
    <m/>
    <e v="#REF!"/>
    <e v="#REF!"/>
    <x v="0"/>
    <x v="0"/>
  </r>
  <r>
    <n v="4349"/>
    <n v="24459"/>
    <s v="Tramitar Peticiones"/>
    <d v="2020-08-30T00:00:00"/>
    <x v="7"/>
    <d v="2020-09-03T00:00:00"/>
    <s v="Julio - Septiembre"/>
    <n v="4"/>
    <n v="4"/>
    <s v="JESSICA PAOLA ZULUAGA"/>
    <s v="Cerrado"/>
    <s v="Septiembre"/>
    <m/>
    <e v="#REF!"/>
    <e v="#REF!"/>
    <x v="0"/>
    <x v="0"/>
  </r>
  <r>
    <n v="4350"/>
    <n v="24460"/>
    <s v="Tramitar Peticiones"/>
    <d v="2020-08-26T00:00:00"/>
    <x v="7"/>
    <d v="2020-09-03T00:00:00"/>
    <s v="Julio - Septiembre"/>
    <n v="8"/>
    <n v="7"/>
    <s v="Valeria Sánchez"/>
    <s v="Cerrado"/>
    <s v="Septiembre"/>
    <m/>
    <e v="#REF!"/>
    <e v="#REF!"/>
    <x v="0"/>
    <x v="0"/>
  </r>
  <r>
    <n v="4351"/>
    <n v="24461"/>
    <s v="Tramitar Denuncias"/>
    <d v="2020-08-26T00:00:00"/>
    <x v="7"/>
    <d v="2020-09-03T00:00:00"/>
    <s v="Julio - Septiembre"/>
    <n v="8"/>
    <n v="7"/>
    <s v="JOHANA ANDREA AMAYA BUITRAGO"/>
    <s v="Cerrado"/>
    <s v="Septiembre"/>
    <m/>
    <e v="#REF!"/>
    <e v="#REF!"/>
    <x v="0"/>
    <x v="0"/>
  </r>
  <r>
    <n v="4352"/>
    <n v="24462"/>
    <s v="Tramitar Peticiones"/>
    <d v="2020-08-26T00:00:00"/>
    <x v="7"/>
    <s v="Pendiente"/>
    <s v="Pendiente"/>
    <e v="#VALUE!"/>
    <e v="#VALUE!"/>
    <s v="EBELIO CARO CARO"/>
    <s v="Abierto"/>
    <s v="Pendiente"/>
    <m/>
    <e v="#REF!"/>
    <e v="#REF!"/>
    <x v="1"/>
    <x v="1"/>
  </r>
  <r>
    <n v="4353"/>
    <n v="24463"/>
    <s v="Tramitar Peticiones"/>
    <d v="2020-08-26T00:00:00"/>
    <x v="7"/>
    <d v="2020-09-01T00:00:00"/>
    <s v="Julio - Septiembre"/>
    <n v="6"/>
    <n v="5"/>
    <s v="Angelina Perna Chaux"/>
    <s v="Cerrado"/>
    <s v="Septiembre"/>
    <m/>
    <e v="#REF!"/>
    <e v="#REF!"/>
    <x v="0"/>
    <x v="0"/>
  </r>
  <r>
    <n v="4354"/>
    <n v="24464"/>
    <s v="Tramitar Queja"/>
    <d v="2020-08-26T00:00:00"/>
    <x v="7"/>
    <d v="2020-09-01T00:00:00"/>
    <s v="Julio - Septiembre"/>
    <n v="6"/>
    <n v="5"/>
    <s v="Sandra Viviana Acosta Velez"/>
    <s v="Cerrado"/>
    <s v="Septiembre"/>
    <m/>
    <e v="#REF!"/>
    <e v="#REF!"/>
    <x v="0"/>
    <x v="0"/>
  </r>
  <r>
    <n v="4355"/>
    <n v="24465"/>
    <s v="Tramitar Denuncias"/>
    <d v="2020-08-26T00:00:00"/>
    <x v="7"/>
    <d v="2020-09-03T00:00:00"/>
    <s v="Julio - Septiembre"/>
    <n v="8"/>
    <n v="7"/>
    <s v="Pedro Leon Correa"/>
    <s v="Cerrado"/>
    <s v="Septiembre"/>
    <m/>
    <e v="#REF!"/>
    <e v="#REF!"/>
    <x v="0"/>
    <x v="0"/>
  </r>
  <r>
    <n v="4356"/>
    <n v="24466"/>
    <s v="Tramitar Denuncias"/>
    <d v="2020-08-26T00:00:00"/>
    <x v="7"/>
    <d v="2020-09-01T00:00:00"/>
    <s v="Julio - Septiembre"/>
    <n v="6"/>
    <n v="5"/>
    <s v="RAFAEL MIGUEL USTARIS GULLO"/>
    <s v="Cerrado"/>
    <s v="Septiembre"/>
    <m/>
    <e v="#REF!"/>
    <e v="#REF!"/>
    <x v="0"/>
    <x v="0"/>
  </r>
  <r>
    <n v="4357"/>
    <n v="24467"/>
    <s v="Tramitar Peticiones"/>
    <d v="2020-08-26T00:00:00"/>
    <x v="7"/>
    <d v="2020-09-03T00:00:00"/>
    <s v="Julio - Septiembre"/>
    <n v="8"/>
    <n v="7"/>
    <s v="ORFELINA GARCIA SOTO"/>
    <s v="Cerrado"/>
    <s v="Septiembre"/>
    <m/>
    <e v="#REF!"/>
    <e v="#REF!"/>
    <x v="0"/>
    <x v="0"/>
  </r>
  <r>
    <n v="4358"/>
    <n v="24468"/>
    <s v="Tramitar Queja"/>
    <d v="2020-08-26T00:00:00"/>
    <x v="7"/>
    <s v="Pendiente"/>
    <s v="Pendiente"/>
    <e v="#VALUE!"/>
    <e v="#VALUE!"/>
    <s v="Juliana Quintero escalante"/>
    <s v="Abierto"/>
    <s v="Pendiente"/>
    <m/>
    <e v="#REF!"/>
    <e v="#REF!"/>
    <x v="1"/>
    <x v="1"/>
  </r>
  <r>
    <n v="4359"/>
    <n v="24469"/>
    <s v="Tramitar Peticiones"/>
    <d v="2020-08-26T00:00:00"/>
    <x v="7"/>
    <d v="2020-09-03T00:00:00"/>
    <s v="Julio - Septiembre"/>
    <n v="8"/>
    <n v="7"/>
    <s v="ALBERTO POVEDA RODRÍGUEZ"/>
    <s v="Cerrado"/>
    <s v="Septiembre"/>
    <m/>
    <e v="#REF!"/>
    <e v="#REF!"/>
    <x v="0"/>
    <x v="0"/>
  </r>
  <r>
    <n v="4360"/>
    <n v="24470"/>
    <s v="Tramitar Reclamo"/>
    <d v="2020-08-26T00:00:00"/>
    <x v="7"/>
    <d v="2020-09-03T00:00:00"/>
    <s v="Julio - Septiembre"/>
    <n v="8"/>
    <n v="7"/>
    <s v="Giselle Catherine Cuellar Gomez"/>
    <s v="Cerrado"/>
    <s v="Septiembre"/>
    <m/>
    <e v="#REF!"/>
    <e v="#REF!"/>
    <x v="0"/>
    <x v="0"/>
  </r>
  <r>
    <n v="4361"/>
    <n v="24471"/>
    <s v="Tramitar Denuncias"/>
    <d v="2020-08-26T00:00:00"/>
    <x v="7"/>
    <d v="2020-09-01T00:00:00"/>
    <s v="Julio - Septiembre"/>
    <n v="6"/>
    <n v="5"/>
    <s v="yiseth andrea montoya castillo"/>
    <s v="Cerrado"/>
    <s v="Septiembre"/>
    <m/>
    <e v="#REF!"/>
    <e v="#REF!"/>
    <x v="0"/>
    <x v="0"/>
  </r>
  <r>
    <n v="4362"/>
    <n v="24472"/>
    <s v="Tramitar Queja"/>
    <d v="2020-08-26T00:00:00"/>
    <x v="7"/>
    <d v="2020-09-03T00:00:00"/>
    <s v="Julio - Septiembre"/>
    <n v="8"/>
    <n v="7"/>
    <s v="andres enrique nuñez ortiz"/>
    <s v="Cerrado"/>
    <s v="Septiembre"/>
    <m/>
    <e v="#REF!"/>
    <e v="#REF!"/>
    <x v="0"/>
    <x v="0"/>
  </r>
  <r>
    <n v="4363"/>
    <n v="24473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x v="0"/>
    <x v="0"/>
  </r>
  <r>
    <n v="4364"/>
    <n v="24474"/>
    <s v="Tramitar Queja"/>
    <d v="2020-08-27T00:00:00"/>
    <x v="7"/>
    <d v="2020-09-01T00:00:00"/>
    <s v="Julio - Septiembre"/>
    <n v="5"/>
    <n v="4"/>
    <s v="Ninis Johana Vega"/>
    <s v="Cerrado"/>
    <s v="Septiembre"/>
    <m/>
    <e v="#REF!"/>
    <e v="#REF!"/>
    <x v="0"/>
    <x v="0"/>
  </r>
  <r>
    <n v="4365"/>
    <n v="24475"/>
    <s v="Tramitar Denuncias"/>
    <d v="2020-08-27T00:00:00"/>
    <x v="7"/>
    <d v="2020-09-03T00:00:00"/>
    <s v="Julio - Septiembre"/>
    <n v="7"/>
    <n v="6"/>
    <s v="claudia milena gomez"/>
    <s v="Cerrado"/>
    <s v="Septiembre"/>
    <m/>
    <e v="#REF!"/>
    <e v="#REF!"/>
    <x v="0"/>
    <x v="0"/>
  </r>
  <r>
    <n v="4366"/>
    <n v="24476"/>
    <s v="Tramitar Denuncias"/>
    <d v="2020-08-27T00:00:00"/>
    <x v="7"/>
    <s v="Pendiente"/>
    <s v="Pendiente"/>
    <e v="#VALUE!"/>
    <e v="#VALUE!"/>
    <s v="CESAR RICO ARIAS"/>
    <s v="Abierto"/>
    <s v="Pendiente"/>
    <m/>
    <e v="#REF!"/>
    <e v="#REF!"/>
    <x v="1"/>
    <x v="1"/>
  </r>
  <r>
    <n v="4367"/>
    <n v="24477"/>
    <s v="Tramitar Denuncias"/>
    <d v="2020-08-27T00:00:00"/>
    <x v="7"/>
    <s v="Pendiente"/>
    <s v="Pendiente"/>
    <e v="#VALUE!"/>
    <e v="#VALUE!"/>
    <s v="YAZMINE YAKISA QUINTERO PALACIOS"/>
    <s v="Abierto"/>
    <s v="Pendiente"/>
    <m/>
    <e v="#REF!"/>
    <e v="#REF!"/>
    <x v="1"/>
    <x v="1"/>
  </r>
  <r>
    <n v="4368"/>
    <n v="24478"/>
    <s v="Tramitar Peticiones"/>
    <d v="2020-08-27T00:00:00"/>
    <x v="7"/>
    <d v="2020-09-03T00:00:00"/>
    <s v="Julio - Septiembre"/>
    <n v="7"/>
    <n v="6"/>
    <s v="RDL SAS"/>
    <s v="Cerrado"/>
    <s v="Septiembre"/>
    <m/>
    <e v="#REF!"/>
    <e v="#REF!"/>
    <x v="0"/>
    <x v="0"/>
  </r>
  <r>
    <n v="4369"/>
    <n v="24479"/>
    <s v="Tramitar Peticiones"/>
    <d v="2020-08-27T00:00:00"/>
    <x v="7"/>
    <d v="2020-09-03T00:00:00"/>
    <s v="Julio - Septiembre"/>
    <n v="7"/>
    <n v="6"/>
    <s v="Manuel Alfonso Escoba Penagos"/>
    <s v="Cerrado"/>
    <s v="Septiembre"/>
    <m/>
    <e v="#REF!"/>
    <e v="#REF!"/>
    <x v="0"/>
    <x v="0"/>
  </r>
  <r>
    <n v="4370"/>
    <n v="24480"/>
    <s v="Tramitar Queja"/>
    <d v="2020-08-27T00:00:00"/>
    <x v="7"/>
    <d v="2020-09-03T00:00:00"/>
    <s v="Julio - Septiembre"/>
    <n v="7"/>
    <n v="6"/>
    <s v="Manuel Alfonso Escoba Penagos"/>
    <s v="Cerrado"/>
    <s v="Septiembre"/>
    <m/>
    <e v="#REF!"/>
    <e v="#REF!"/>
    <x v="0"/>
    <x v="0"/>
  </r>
  <r>
    <n v="4371"/>
    <n v="24481"/>
    <s v="Tramitar Queja"/>
    <d v="2020-08-27T00:00:00"/>
    <x v="7"/>
    <d v="2020-09-01T00:00:00"/>
    <s v="Julio - Septiembre"/>
    <n v="5"/>
    <n v="4"/>
    <s v="RAUL CEBALLOS DIAZ"/>
    <s v="Cerrado"/>
    <s v="Septiembre"/>
    <m/>
    <e v="#REF!"/>
    <e v="#REF!"/>
    <x v="0"/>
    <x v="0"/>
  </r>
  <r>
    <n v="4372"/>
    <n v="24482"/>
    <s v="Tramitar Queja"/>
    <d v="2020-08-27T00:00:00"/>
    <x v="7"/>
    <d v="2020-09-02T00:00:00"/>
    <s v="Julio - Septiembre"/>
    <n v="6"/>
    <n v="5"/>
    <s v="CAMILO MANUEL QUIROGA PAEZ"/>
    <s v="Cerrado"/>
    <s v="Septiembre"/>
    <m/>
    <e v="#REF!"/>
    <e v="#REF!"/>
    <x v="0"/>
    <x v="0"/>
  </r>
  <r>
    <n v="4373"/>
    <n v="24483"/>
    <s v="Tramitar Queja"/>
    <d v="2020-08-27T00:00:00"/>
    <x v="7"/>
    <d v="2020-09-01T00:00:00"/>
    <s v="Julio - Septiembre"/>
    <n v="5"/>
    <n v="4"/>
    <s v="ligia estela pinzon de bermudez"/>
    <s v="Cerrado"/>
    <s v="Septiembre"/>
    <m/>
    <e v="#REF!"/>
    <e v="#REF!"/>
    <x v="0"/>
    <x v="0"/>
  </r>
  <r>
    <n v="4374"/>
    <n v="24484"/>
    <s v="Tramitar Peticiones"/>
    <d v="2020-08-27T00:00:00"/>
    <x v="7"/>
    <d v="2020-09-03T00:00:00"/>
    <s v="Julio - Septiembre"/>
    <n v="7"/>
    <n v="6"/>
    <s v="CARLOS HUMBERTO BEDOYA VILLARRAGA"/>
    <s v="Cerrado"/>
    <s v="Septiembre"/>
    <m/>
    <e v="#REF!"/>
    <e v="#REF!"/>
    <x v="0"/>
    <x v="0"/>
  </r>
  <r>
    <n v="4375"/>
    <n v="24485"/>
    <s v="Tramitar Peticiones"/>
    <d v="2020-08-27T00:00:00"/>
    <x v="7"/>
    <d v="2020-09-03T00:00:00"/>
    <s v="Julio - Septiembre"/>
    <n v="7"/>
    <n v="6"/>
    <s v="clara ines garcia restrepo"/>
    <s v="Cerrado"/>
    <s v="Septiembre"/>
    <m/>
    <e v="#REF!"/>
    <e v="#REF!"/>
    <x v="0"/>
    <x v="0"/>
  </r>
  <r>
    <n v="4376"/>
    <n v="24486"/>
    <s v="Tramitar Peticiones"/>
    <d v="2020-08-27T00:00:00"/>
    <x v="7"/>
    <d v="2020-09-03T00:00:00"/>
    <s v="Julio - Septiembre"/>
    <n v="7"/>
    <n v="6"/>
    <s v="hugo fernando sierra cubillos"/>
    <s v="Cerrado"/>
    <s v="Septiembre"/>
    <m/>
    <e v="#REF!"/>
    <e v="#REF!"/>
    <x v="0"/>
    <x v="0"/>
  </r>
  <r>
    <n v="4377"/>
    <n v="24487"/>
    <s v="Tramitar Peticiones"/>
    <d v="2020-08-27T00:00:00"/>
    <x v="7"/>
    <d v="2020-09-01T00:00:00"/>
    <s v="Julio - Septiembre"/>
    <n v="5"/>
    <n v="4"/>
    <s v="eisenhower"/>
    <s v="Cerrado"/>
    <s v="Septiembre"/>
    <m/>
    <e v="#REF!"/>
    <e v="#REF!"/>
    <x v="0"/>
    <x v="0"/>
  </r>
  <r>
    <n v="4378"/>
    <n v="24488"/>
    <s v="Tramitar Peticiones"/>
    <d v="2020-08-27T00:00:00"/>
    <x v="7"/>
    <d v="2020-09-03T00:00:00"/>
    <s v="Julio - Septiembre"/>
    <n v="7"/>
    <n v="6"/>
    <s v="LEONARDO ARIAS REYES"/>
    <s v="Cerrado"/>
    <s v="Septiembre"/>
    <m/>
    <e v="#REF!"/>
    <e v="#REF!"/>
    <x v="0"/>
    <x v="0"/>
  </r>
  <r>
    <n v="4379"/>
    <n v="24489"/>
    <s v="Tramitar Peticiones"/>
    <d v="2020-08-27T00:00:00"/>
    <x v="7"/>
    <d v="2020-09-03T00:00:00"/>
    <s v="Julio - Septiembre"/>
    <n v="7"/>
    <n v="6"/>
    <s v="clara ines garcia restrepo"/>
    <s v="Cerrado"/>
    <s v="Septiembre"/>
    <m/>
    <e v="#REF!"/>
    <e v="#REF!"/>
    <x v="0"/>
    <x v="0"/>
  </r>
  <r>
    <n v="4380"/>
    <n v="24490"/>
    <s v="Tramitar Denuncias"/>
    <d v="2020-08-27T00:00:00"/>
    <x v="7"/>
    <d v="2020-09-01T00:00:00"/>
    <s v="Julio - Septiembre"/>
    <n v="5"/>
    <n v="4"/>
    <s v="GLADYS CHAUX MERCADO"/>
    <s v="Cerrado"/>
    <s v="Septiembre"/>
    <m/>
    <e v="#REF!"/>
    <e v="#REF!"/>
    <x v="0"/>
    <x v="0"/>
  </r>
  <r>
    <n v="4381"/>
    <n v="24491"/>
    <s v="Tramitar Peticiones"/>
    <d v="2020-09-01T00:00:00"/>
    <x v="8"/>
    <d v="2020-09-04T00:00:00"/>
    <s v="Julio - Septiembre"/>
    <n v="3"/>
    <n v="4"/>
    <s v="LUZ CARIME HERRERA TORRES"/>
    <s v="Cerrado"/>
    <s v="Septiembre"/>
    <m/>
    <e v="#REF!"/>
    <e v="#REF!"/>
    <x v="0"/>
    <x v="0"/>
  </r>
  <r>
    <n v="4382"/>
    <n v="24492"/>
    <s v="Tramitar Reclamo"/>
    <d v="2020-09-01T00:00:00"/>
    <x v="8"/>
    <d v="2020-09-01T00:00:00"/>
    <s v="Julio - Septiembre"/>
    <n v="0"/>
    <n v="1"/>
    <s v="BRIAN ANDRES URREGO"/>
    <s v="Cerrado"/>
    <s v="Septiembre"/>
    <m/>
    <e v="#REF!"/>
    <e v="#REF!"/>
    <x v="0"/>
    <x v="0"/>
  </r>
  <r>
    <n v="4383"/>
    <n v="24493"/>
    <s v="Tramitar Queja"/>
    <d v="2020-09-01T00:00:00"/>
    <x v="8"/>
    <d v="2020-09-01T00:00:00"/>
    <s v="Julio - Septiembre"/>
    <n v="0"/>
    <n v="1"/>
    <s v="Jose Tulcan"/>
    <s v="Cerrado"/>
    <s v="Septiembre"/>
    <m/>
    <e v="#REF!"/>
    <e v="#REF!"/>
    <x v="0"/>
    <x v="0"/>
  </r>
  <r>
    <n v="4384"/>
    <n v="24494"/>
    <s v="Tramitar Queja"/>
    <d v="2020-09-01T00:00:00"/>
    <x v="8"/>
    <d v="2020-09-01T00:00:00"/>
    <s v="Julio - Septiembre"/>
    <n v="0"/>
    <n v="1"/>
    <s v="maria claire montenegro mora"/>
    <s v="Cerrado"/>
    <s v="Septiembre"/>
    <m/>
    <e v="#REF!"/>
    <e v="#REF!"/>
    <x v="0"/>
    <x v="0"/>
  </r>
  <r>
    <n v="4385"/>
    <n v="24495"/>
    <s v="Tramitar Peticiones"/>
    <d v="2020-09-01T00:00:00"/>
    <x v="8"/>
    <d v="2020-09-04T00:00:00"/>
    <s v="Julio - Septiembre"/>
    <n v="3"/>
    <n v="4"/>
    <s v="Carlos Alberto Calderón Moscote"/>
    <s v="Cerrado"/>
    <s v="Septiembre"/>
    <m/>
    <e v="#REF!"/>
    <e v="#REF!"/>
    <x v="0"/>
    <x v="0"/>
  </r>
  <r>
    <n v="4386"/>
    <n v="24496"/>
    <s v="Tramitar Reclamo"/>
    <d v="2020-09-01T00:00:00"/>
    <x v="8"/>
    <d v="2020-09-01T00:00:00"/>
    <s v="Julio - Septiembre"/>
    <n v="0"/>
    <n v="1"/>
    <s v="Sonia Stella Pico Calderón"/>
    <s v="Cerrado"/>
    <s v="Septiembre"/>
    <m/>
    <e v="#REF!"/>
    <e v="#REF!"/>
    <x v="0"/>
    <x v="0"/>
  </r>
  <r>
    <n v="4387"/>
    <n v="24497"/>
    <s v="Tramitar Peticiones"/>
    <d v="2020-09-01T00:00:00"/>
    <x v="8"/>
    <d v="2020-09-04T00:00:00"/>
    <s v="Julio - Septiembre"/>
    <n v="3"/>
    <n v="4"/>
    <s v="María TeresaJimenez"/>
    <s v="Cerrado"/>
    <s v="Septiembre"/>
    <m/>
    <e v="#REF!"/>
    <e v="#REF!"/>
    <x v="0"/>
    <x v="0"/>
  </r>
  <r>
    <n v="4388"/>
    <n v="24498"/>
    <s v="Tramitar Queja"/>
    <d v="2020-09-01T00:00:00"/>
    <x v="8"/>
    <d v="2020-09-01T00:00:00"/>
    <s v="Julio - Septiembre"/>
    <n v="0"/>
    <n v="1"/>
    <s v="Elmer Francisco Andrade Martinez"/>
    <s v="Cerrado"/>
    <s v="Septiembre"/>
    <m/>
    <e v="#REF!"/>
    <e v="#REF!"/>
    <x v="0"/>
    <x v="0"/>
  </r>
  <r>
    <n v="4389"/>
    <n v="24499"/>
    <s v="Tramitar Peticiones"/>
    <d v="2020-09-01T00:00:00"/>
    <x v="8"/>
    <d v="2020-09-04T00:00:00"/>
    <s v="Julio - Septiembre"/>
    <n v="3"/>
    <n v="4"/>
    <s v="Franklin Efraín Mejía Julio"/>
    <s v="Cerrado"/>
    <s v="Septiembre"/>
    <m/>
    <e v="#REF!"/>
    <e v="#REF!"/>
    <x v="0"/>
    <x v="0"/>
  </r>
  <r>
    <n v="4390"/>
    <n v="24500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x v="0"/>
    <x v="0"/>
  </r>
  <r>
    <n v="4391"/>
    <n v="24501"/>
    <s v="Tramitar Queja"/>
    <d v="2020-09-01T00:00:00"/>
    <x v="8"/>
    <s v="Pendiente"/>
    <s v="Pendiente"/>
    <e v="#VALUE!"/>
    <e v="#VALUE!"/>
    <s v="DIANA ROCIO ALBA GRIMALDOS"/>
    <s v="Abierto"/>
    <s v="Pendiente"/>
    <m/>
    <e v="#REF!"/>
    <e v="#REF!"/>
    <x v="1"/>
    <x v="1"/>
  </r>
  <r>
    <n v="4392"/>
    <n v="24502"/>
    <s v="Tramitar Peticiones"/>
    <d v="2020-09-01T00:00:00"/>
    <x v="8"/>
    <d v="2020-09-04T00:00:00"/>
    <s v="Julio - Septiembre"/>
    <n v="3"/>
    <n v="4"/>
    <s v="CATALINA ROJAS VÁSQUEZ"/>
    <s v="Cerrado"/>
    <s v="Septiembre"/>
    <m/>
    <e v="#REF!"/>
    <e v="#REF!"/>
    <x v="0"/>
    <x v="0"/>
  </r>
  <r>
    <n v="4393"/>
    <n v="24503"/>
    <s v="Tramitar Peticiones"/>
    <d v="2020-09-01T00:00:00"/>
    <x v="8"/>
    <d v="2020-09-04T00:00:00"/>
    <s v="Julio - Septiembre"/>
    <n v="3"/>
    <n v="4"/>
    <s v="Juan Bernardo Medina"/>
    <s v="Cerrado"/>
    <s v="Septiembre"/>
    <m/>
    <e v="#REF!"/>
    <e v="#REF!"/>
    <x v="0"/>
    <x v="0"/>
  </r>
  <r>
    <n v="4394"/>
    <n v="24504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x v="0"/>
    <x v="0"/>
  </r>
  <r>
    <n v="4395"/>
    <n v="24505"/>
    <s v="Tramitar Queja"/>
    <d v="2020-09-01T00:00:00"/>
    <x v="8"/>
    <d v="2020-09-01T00:00:00"/>
    <s v="Julio - Septiembre"/>
    <n v="0"/>
    <n v="1"/>
    <s v="MARIA ALEJANDRA MOLINA OSORIO"/>
    <s v="Cerrado"/>
    <s v="Septiembre"/>
    <m/>
    <e v="#REF!"/>
    <e v="#REF!"/>
    <x v="0"/>
    <x v="0"/>
  </r>
  <r>
    <n v="4396"/>
    <n v="24506"/>
    <s v="Tramitar Denuncias"/>
    <d v="2020-09-01T00:00:00"/>
    <x v="8"/>
    <d v="2020-09-04T00:00:00"/>
    <s v="Julio - Septiembre"/>
    <n v="3"/>
    <n v="4"/>
    <s v="Sandra Areiza"/>
    <s v="Cerrado"/>
    <s v="Septiembre"/>
    <m/>
    <e v="#REF!"/>
    <e v="#REF!"/>
    <x v="0"/>
    <x v="0"/>
  </r>
  <r>
    <n v="4397"/>
    <n v="24507"/>
    <s v="Tramitar Peticiones"/>
    <d v="2020-09-01T00:00:00"/>
    <x v="8"/>
    <d v="2020-09-04T00:00:00"/>
    <s v="Julio - Septiembre"/>
    <n v="3"/>
    <n v="4"/>
    <s v="FARINA ROCA PACHECO"/>
    <s v="Cerrado"/>
    <s v="Septiembre"/>
    <m/>
    <e v="#REF!"/>
    <e v="#REF!"/>
    <x v="0"/>
    <x v="0"/>
  </r>
  <r>
    <n v="4398"/>
    <n v="24508"/>
    <s v="Tramitar Denuncias"/>
    <d v="2020-09-01T00:00:00"/>
    <x v="8"/>
    <d v="2020-09-04T00:00:00"/>
    <s v="Julio - Septiembre"/>
    <n v="3"/>
    <n v="4"/>
    <s v="Alfonso Corredor Rojas"/>
    <s v="Cerrado"/>
    <s v="Septiembre"/>
    <m/>
    <e v="#REF!"/>
    <e v="#REF!"/>
    <x v="0"/>
    <x v="0"/>
  </r>
  <r>
    <n v="4399"/>
    <n v="24509"/>
    <s v="Tramitar Peticiones"/>
    <d v="2020-09-01T00:00:00"/>
    <x v="8"/>
    <d v="2020-09-07T00:00:00"/>
    <s v="Julio - Septiembre"/>
    <n v="6"/>
    <n v="5"/>
    <s v="BRAYAN ALEXANDEN TINJACA CHAVEZ"/>
    <s v="Cerrado"/>
    <s v="Septiembre"/>
    <m/>
    <e v="#REF!"/>
    <e v="#REF!"/>
    <x v="0"/>
    <x v="0"/>
  </r>
  <r>
    <n v="4400"/>
    <n v="24510"/>
    <s v="Tramitar Queja"/>
    <d v="2020-09-01T00:00:00"/>
    <x v="8"/>
    <d v="2020-09-07T00:00:00"/>
    <s v="Julio - Septiembre"/>
    <n v="6"/>
    <n v="5"/>
    <s v="lina margarita pineda jimenez"/>
    <s v="Cerrado"/>
    <s v="Septiembre"/>
    <m/>
    <e v="#REF!"/>
    <e v="#REF!"/>
    <x v="0"/>
    <x v="0"/>
  </r>
  <r>
    <n v="4401"/>
    <n v="24511"/>
    <s v="Tramitar Peticiones"/>
    <d v="2020-09-01T00:00:00"/>
    <x v="8"/>
    <d v="2020-09-07T00:00:00"/>
    <s v="Julio - Septiembre"/>
    <n v="6"/>
    <n v="5"/>
    <s v="jairo salazar plata"/>
    <s v="Cerrado"/>
    <s v="Septiembre"/>
    <m/>
    <e v="#REF!"/>
    <e v="#REF!"/>
    <x v="0"/>
    <x v="0"/>
  </r>
  <r>
    <n v="4402"/>
    <n v="24512"/>
    <s v="Tramitar Peticiones"/>
    <d v="2020-09-01T00:00:00"/>
    <x v="8"/>
    <d v="2020-09-07T00:00:00"/>
    <s v="Julio - Septiembre"/>
    <n v="6"/>
    <n v="5"/>
    <s v="Cesar Augusto Guerrero Garzòn"/>
    <s v="Cerrado"/>
    <s v="Septiembre"/>
    <m/>
    <e v="#REF!"/>
    <e v="#REF!"/>
    <x v="0"/>
    <x v="0"/>
  </r>
  <r>
    <n v="4403"/>
    <n v="24513"/>
    <s v="Tramitar Queja"/>
    <d v="2020-09-01T00:00:00"/>
    <x v="8"/>
    <d v="2020-09-01T00:00:00"/>
    <s v="Julio - Septiembre"/>
    <n v="0"/>
    <n v="1"/>
    <s v="Yefferson Cuadros Pulgarín"/>
    <s v="Cerrado"/>
    <s v="Septiembre"/>
    <m/>
    <e v="#REF!"/>
    <e v="#REF!"/>
    <x v="0"/>
    <x v="0"/>
  </r>
  <r>
    <n v="4404"/>
    <n v="24514"/>
    <s v="Tramitar Peticiones"/>
    <d v="2020-09-01T00:00:00"/>
    <x v="8"/>
    <d v="2020-09-07T00:00:00"/>
    <s v="Julio - Septiembre"/>
    <n v="6"/>
    <n v="5"/>
    <s v="JHOAN MANUEL RODRIGUEZ CERINZA"/>
    <s v="Cerrado"/>
    <s v="Septiembre"/>
    <m/>
    <e v="#REF!"/>
    <e v="#REF!"/>
    <x v="0"/>
    <x v="0"/>
  </r>
  <r>
    <n v="4405"/>
    <n v="24515"/>
    <s v="Tramitar Peticiones"/>
    <d v="2020-09-01T00:00:00"/>
    <x v="8"/>
    <d v="2020-09-07T00:00:00"/>
    <s v="Julio - Septiembre"/>
    <n v="6"/>
    <n v="5"/>
    <s v="ASENED CUELLAR RAMIREZ"/>
    <s v="Cerrado"/>
    <s v="Septiembre"/>
    <m/>
    <e v="#REF!"/>
    <e v="#REF!"/>
    <x v="0"/>
    <x v="0"/>
  </r>
  <r>
    <n v="4406"/>
    <n v="24516"/>
    <s v="Tramitar Peticiones"/>
    <d v="2020-09-01T00:00:00"/>
    <x v="8"/>
    <d v="2020-09-07T00:00:00"/>
    <s v="Julio - Septiembre"/>
    <n v="6"/>
    <n v="5"/>
    <s v="Carmen Eulalia Ojeda Prieto"/>
    <s v="Cerrado"/>
    <s v="Septiembre"/>
    <m/>
    <e v="#REF!"/>
    <e v="#REF!"/>
    <x v="0"/>
    <x v="0"/>
  </r>
  <r>
    <n v="4407"/>
    <n v="24517"/>
    <s v="Tramitar Queja"/>
    <d v="2020-09-01T00:00:00"/>
    <x v="8"/>
    <d v="2020-09-02T00:00:00"/>
    <s v="Julio - Septiembre"/>
    <n v="1"/>
    <n v="2"/>
    <s v="Andrés Felipe Andrade Velasquez"/>
    <s v="Cerrado"/>
    <s v="Septiembre"/>
    <m/>
    <e v="#REF!"/>
    <e v="#REF!"/>
    <x v="0"/>
    <x v="0"/>
  </r>
  <r>
    <n v="4408"/>
    <n v="24518"/>
    <s v="Tramitar Peticiones"/>
    <d v="2020-09-01T00:00:00"/>
    <x v="8"/>
    <d v="2020-09-07T00:00:00"/>
    <s v="Julio - Septiembre"/>
    <n v="6"/>
    <n v="5"/>
    <s v="Yuri Marcela Sánchez Peralta"/>
    <s v="Cerrado"/>
    <s v="Septiembre"/>
    <m/>
    <e v="#REF!"/>
    <e v="#REF!"/>
    <x v="0"/>
    <x v="0"/>
  </r>
  <r>
    <n v="4409"/>
    <n v="24519"/>
    <s v="Tramitar Peticiones"/>
    <d v="2020-09-01T00:00:00"/>
    <x v="8"/>
    <d v="2020-09-07T00:00:00"/>
    <s v="Julio - Septiembre"/>
    <n v="6"/>
    <n v="5"/>
    <s v="CIELO MARTÍNEZ DE JIMÉNEZ"/>
    <s v="Cerrado"/>
    <s v="Septiembre"/>
    <m/>
    <e v="#REF!"/>
    <e v="#REF!"/>
    <x v="0"/>
    <x v="0"/>
  </r>
  <r>
    <n v="4410"/>
    <n v="24520"/>
    <s v="Tramitar Denuncias"/>
    <d v="2020-09-01T00:00:00"/>
    <x v="8"/>
    <d v="2020-09-07T00:00:00"/>
    <s v="Julio - Septiembre"/>
    <n v="6"/>
    <n v="5"/>
    <s v="GLORIA PATRICIA MORENO PLAZAS"/>
    <s v="Cerrado"/>
    <s v="Septiembre"/>
    <m/>
    <e v="#REF!"/>
    <e v="#REF!"/>
    <x v="0"/>
    <x v="0"/>
  </r>
  <r>
    <n v="4411"/>
    <n v="24521"/>
    <s v="Tramitar Queja"/>
    <d v="2020-09-01T00:00:00"/>
    <x v="8"/>
    <d v="2020-09-02T00:00:00"/>
    <s v="Julio - Septiembre"/>
    <n v="1"/>
    <n v="2"/>
    <s v="Rubén Jesús Álvarez Hernández"/>
    <s v="Cerrado"/>
    <s v="Septiembre"/>
    <m/>
    <e v="#REF!"/>
    <e v="#REF!"/>
    <x v="0"/>
    <x v="0"/>
  </r>
  <r>
    <n v="4412"/>
    <n v="24522"/>
    <s v="Tramitar Peticiones"/>
    <d v="2020-09-02T00:00:00"/>
    <x v="8"/>
    <d v="2020-09-07T00:00:00"/>
    <s v="Julio - Septiembre"/>
    <n v="5"/>
    <n v="4"/>
    <s v="hernando perea sandoval"/>
    <s v="Cerrado"/>
    <s v="Septiembre"/>
    <m/>
    <e v="#REF!"/>
    <e v="#REF!"/>
    <x v="0"/>
    <x v="0"/>
  </r>
  <r>
    <n v="4413"/>
    <n v="24523"/>
    <s v="Tramitar Queja"/>
    <d v="2020-09-02T00:00:00"/>
    <x v="8"/>
    <d v="2020-09-03T00:00:00"/>
    <s v="Julio - Septiembre"/>
    <n v="1"/>
    <n v="2"/>
    <s v="leonardo garcia"/>
    <s v="Cerrado"/>
    <s v="Septiembre"/>
    <m/>
    <e v="#REF!"/>
    <e v="#REF!"/>
    <x v="0"/>
    <x v="0"/>
  </r>
  <r>
    <n v="4414"/>
    <n v="24524"/>
    <s v="Tramitar Peticiones"/>
    <d v="2020-09-02T00:00:00"/>
    <x v="8"/>
    <d v="2020-09-07T00:00:00"/>
    <s v="Julio - Septiembre"/>
    <n v="5"/>
    <n v="4"/>
    <s v="MANUELA RESTREPO CARDONA"/>
    <s v="Cerrado"/>
    <s v="Septiembre"/>
    <m/>
    <e v="#REF!"/>
    <e v="#REF!"/>
    <x v="0"/>
    <x v="0"/>
  </r>
  <r>
    <n v="4415"/>
    <n v="24525"/>
    <s v="Tramitar Peticiones"/>
    <d v="2020-09-02T00:00:00"/>
    <x v="8"/>
    <d v="2020-09-07T00:00:00"/>
    <s v="Julio - Septiembre"/>
    <n v="5"/>
    <n v="4"/>
    <s v="MANUELA RESTREPO CARDONA"/>
    <s v="Cerrado"/>
    <s v="Septiembre"/>
    <m/>
    <e v="#REF!"/>
    <e v="#REF!"/>
    <x v="0"/>
    <x v="0"/>
  </r>
  <r>
    <n v="4416"/>
    <n v="24526"/>
    <s v="Tramitar Peticiones"/>
    <d v="2020-09-02T00:00:00"/>
    <x v="8"/>
    <d v="2020-09-07T00:00:00"/>
    <s v="Julio - Septiembre"/>
    <n v="5"/>
    <n v="4"/>
    <s v="DANIELA GOMEZ ATEHORTUA"/>
    <s v="Cerrado"/>
    <s v="Septiembre"/>
    <m/>
    <e v="#REF!"/>
    <e v="#REF!"/>
    <x v="0"/>
    <x v="0"/>
  </r>
  <r>
    <n v="4417"/>
    <n v="24527"/>
    <s v="Tramitar Reclamo"/>
    <d v="2020-09-02T00:00:00"/>
    <x v="8"/>
    <d v="2020-09-03T00:00:00"/>
    <s v="Julio - Septiembre"/>
    <n v="1"/>
    <n v="2"/>
    <s v="BERTHA MYRIAM VALENCIA"/>
    <s v="Cerrado"/>
    <s v="Septiembre"/>
    <m/>
    <e v="#REF!"/>
    <e v="#REF!"/>
    <x v="0"/>
    <x v="0"/>
  </r>
  <r>
    <n v="4418"/>
    <n v="24528"/>
    <s v="Tramitar Queja"/>
    <d v="2020-09-02T00:00:00"/>
    <x v="8"/>
    <d v="2020-09-07T00:00:00"/>
    <s v="Julio - Septiembre"/>
    <n v="5"/>
    <n v="4"/>
    <s v="Wendy Geraldine Gualteros Vargas"/>
    <s v="Cerrado"/>
    <s v="Septiembre"/>
    <m/>
    <e v="#REF!"/>
    <e v="#REF!"/>
    <x v="0"/>
    <x v="0"/>
  </r>
  <r>
    <n v="4419"/>
    <n v="24529"/>
    <s v="Tramitar Queja"/>
    <d v="2020-09-02T00:00:00"/>
    <x v="8"/>
    <d v="2020-09-03T00:00:00"/>
    <s v="Julio - Septiembre"/>
    <n v="1"/>
    <n v="2"/>
    <s v="Olga Lucía Naizir"/>
    <s v="Cerrado"/>
    <s v="Septiembre"/>
    <m/>
    <e v="#REF!"/>
    <e v="#REF!"/>
    <x v="0"/>
    <x v="0"/>
  </r>
  <r>
    <n v="4420"/>
    <n v="24530"/>
    <s v="Tramitar Queja"/>
    <d v="2020-09-02T00:00:00"/>
    <x v="8"/>
    <d v="2020-09-07T00:00:00"/>
    <s v="Julio - Septiembre"/>
    <n v="5"/>
    <n v="4"/>
    <s v="Edwin Alexander Rodríguez Guio"/>
    <s v="Cerrado"/>
    <s v="Septiembre"/>
    <m/>
    <e v="#REF!"/>
    <e v="#REF!"/>
    <x v="0"/>
    <x v="0"/>
  </r>
  <r>
    <n v="4421"/>
    <n v="24531"/>
    <s v="Tramitar Queja"/>
    <d v="2020-09-02T00:00:00"/>
    <x v="8"/>
    <d v="2020-09-03T00:00:00"/>
    <s v="Julio - Septiembre"/>
    <n v="1"/>
    <n v="2"/>
    <s v="PEDRO ANTONIO PEÑUELA RIVERA"/>
    <s v="Cerrado"/>
    <s v="Septiembre"/>
    <m/>
    <e v="#REF!"/>
    <e v="#REF!"/>
    <x v="0"/>
    <x v="0"/>
  </r>
  <r>
    <n v="4422"/>
    <n v="24532"/>
    <s v="Tramitar Peticiones"/>
    <d v="2020-09-02T00:00:00"/>
    <x v="8"/>
    <d v="2020-09-07T00:00:00"/>
    <s v="Julio - Septiembre"/>
    <n v="5"/>
    <n v="4"/>
    <s v="Javier Enrique Quintero"/>
    <s v="Cerrado"/>
    <s v="Septiembre"/>
    <m/>
    <e v="#REF!"/>
    <e v="#REF!"/>
    <x v="0"/>
    <x v="0"/>
  </r>
  <r>
    <n v="4423"/>
    <n v="24533"/>
    <s v="Tramitar Peticiones"/>
    <d v="2020-09-02T00:00:00"/>
    <x v="8"/>
    <d v="2020-09-07T00:00:00"/>
    <s v="Julio - Septiembre"/>
    <n v="5"/>
    <n v="4"/>
    <s v="Silvana Estella Galeano Alviz"/>
    <s v="Cerrado"/>
    <s v="Septiembre"/>
    <m/>
    <e v="#REF!"/>
    <e v="#REF!"/>
    <x v="0"/>
    <x v="0"/>
  </r>
  <r>
    <n v="4424"/>
    <n v="24534"/>
    <s v="Tramitar Denuncias"/>
    <d v="2020-09-02T00:00:00"/>
    <x v="8"/>
    <d v="2020-09-07T00:00:00"/>
    <s v="Julio - Septiembre"/>
    <n v="5"/>
    <n v="4"/>
    <s v="Jose Francisco Avila Ayala"/>
    <s v="Cerrado"/>
    <s v="Septiembre"/>
    <m/>
    <e v="#REF!"/>
    <e v="#REF!"/>
    <x v="0"/>
    <x v="0"/>
  </r>
  <r>
    <n v="4425"/>
    <n v="24535"/>
    <s v="Tramitar Peticiones"/>
    <d v="2020-09-02T00:00:00"/>
    <x v="8"/>
    <d v="2020-09-07T00:00:00"/>
    <s v="Julio - Septiembre"/>
    <n v="5"/>
    <n v="4"/>
    <s v="HERNANDO JOSE MENDOZA ARROYO"/>
    <s v="Cerrado"/>
    <s v="Septiembre"/>
    <m/>
    <e v="#REF!"/>
    <e v="#REF!"/>
    <x v="0"/>
    <x v="0"/>
  </r>
  <r>
    <n v="4426"/>
    <n v="24536"/>
    <s v="Tramitar Peticiones"/>
    <d v="2020-09-02T00:00:00"/>
    <x v="8"/>
    <d v="2020-09-07T00:00:00"/>
    <s v="Julio - Septiembre"/>
    <n v="5"/>
    <n v="4"/>
    <s v="FLOR ALBA REINA"/>
    <s v="Cerrado"/>
    <s v="Septiembre"/>
    <m/>
    <e v="#REF!"/>
    <e v="#REF!"/>
    <x v="0"/>
    <x v="0"/>
  </r>
  <r>
    <n v="4427"/>
    <n v="24537"/>
    <s v="Tramitar Peticiones"/>
    <d v="2020-09-02T00:00:00"/>
    <x v="8"/>
    <d v="2020-09-07T00:00:00"/>
    <s v="Julio - Septiembre"/>
    <n v="5"/>
    <n v="4"/>
    <s v="Yeny Díaz"/>
    <s v="Cerrado"/>
    <s v="Septiembre"/>
    <m/>
    <e v="#REF!"/>
    <e v="#REF!"/>
    <x v="0"/>
    <x v="0"/>
  </r>
  <r>
    <n v="4428"/>
    <n v="24538"/>
    <s v="Tramitar Reclamo"/>
    <d v="2020-09-02T00:00:00"/>
    <x v="8"/>
    <d v="2020-09-03T00:00:00"/>
    <s v="Julio - Septiembre"/>
    <n v="1"/>
    <n v="2"/>
    <s v="CESAR AUGUSTO BERNAL ZULETA"/>
    <s v="Cerrado"/>
    <s v="Septiembre"/>
    <m/>
    <e v="#REF!"/>
    <e v="#REF!"/>
    <x v="0"/>
    <x v="0"/>
  </r>
  <r>
    <n v="4429"/>
    <n v="24539"/>
    <s v="Tramitar Queja"/>
    <d v="2020-09-02T00:00:00"/>
    <x v="8"/>
    <d v="2020-09-03T00:00:00"/>
    <s v="Julio - Septiembre"/>
    <n v="1"/>
    <n v="2"/>
    <s v="DIDIMO SALDARRIAGA MARTINEZ"/>
    <s v="Cerrado"/>
    <s v="Septiembre"/>
    <m/>
    <e v="#REF!"/>
    <e v="#REF!"/>
    <x v="0"/>
    <x v="0"/>
  </r>
  <r>
    <n v="4430"/>
    <n v="24540"/>
    <s v="Tramitar Queja"/>
    <d v="2020-09-02T00:00:00"/>
    <x v="8"/>
    <d v="2020-09-03T00:00:00"/>
    <s v="Julio - Septiembre"/>
    <n v="1"/>
    <n v="2"/>
    <s v="eduardo antonio saldarriaga saldarriaga"/>
    <s v="Cerrado"/>
    <s v="Septiembre"/>
    <m/>
    <e v="#REF!"/>
    <e v="#REF!"/>
    <x v="0"/>
    <x v="0"/>
  </r>
  <r>
    <n v="4431"/>
    <n v="24541"/>
    <s v="Tramitar Peticiones"/>
    <d v="2020-09-02T00:00:00"/>
    <x v="8"/>
    <d v="2020-09-07T00:00:00"/>
    <s v="Julio - Septiembre"/>
    <n v="5"/>
    <n v="4"/>
    <s v="SANTIAGO DUQUE GONZA"/>
    <s v="Cerrado"/>
    <s v="Septiembre"/>
    <m/>
    <e v="#REF!"/>
    <e v="#REF!"/>
    <x v="0"/>
    <x v="0"/>
  </r>
  <r>
    <n v="4432"/>
    <n v="24542"/>
    <s v="Tramitar Queja"/>
    <d v="2020-09-02T00:00:00"/>
    <x v="8"/>
    <d v="2020-09-07T00:00:00"/>
    <s v="Julio - Septiembre"/>
    <n v="5"/>
    <n v="4"/>
    <s v="ALEJANDRA GÓMEZ BARBOSA"/>
    <s v="Cerrado"/>
    <s v="Septiembre"/>
    <m/>
    <e v="#REF!"/>
    <e v="#REF!"/>
    <x v="0"/>
    <x v="0"/>
  </r>
  <r>
    <n v="4433"/>
    <n v="24543"/>
    <s v="Tramitar Peticiones"/>
    <d v="2020-09-02T00:00:00"/>
    <x v="8"/>
    <d v="2020-09-07T00:00:00"/>
    <s v="Julio - Septiembre"/>
    <n v="5"/>
    <n v="4"/>
    <s v="CARLOS MAURICIO AGUDELO VALLEJO"/>
    <s v="Cerrado"/>
    <s v="Septiembre"/>
    <m/>
    <e v="#REF!"/>
    <e v="#REF!"/>
    <x v="0"/>
    <x v="0"/>
  </r>
  <r>
    <n v="4434"/>
    <n v="24544"/>
    <s v="Tramitar Peticiones"/>
    <d v="2020-09-02T00:00:00"/>
    <x v="8"/>
    <d v="2020-09-07T00:00:00"/>
    <s v="Julio - Septiembre"/>
    <n v="5"/>
    <n v="4"/>
    <s v="yesica paola beltran"/>
    <s v="Cerrado"/>
    <s v="Septiembre"/>
    <m/>
    <e v="#REF!"/>
    <e v="#REF!"/>
    <x v="0"/>
    <x v="0"/>
  </r>
  <r>
    <n v="4435"/>
    <n v="24545"/>
    <s v="Tramitar Peticiones"/>
    <d v="2020-09-02T00:00:00"/>
    <x v="8"/>
    <d v="2020-09-07T00:00:00"/>
    <s v="Julio - Septiembre"/>
    <n v="5"/>
    <n v="4"/>
    <s v="Carlos Donado Duran"/>
    <s v="Cerrado"/>
    <s v="Septiembre"/>
    <m/>
    <e v="#REF!"/>
    <e v="#REF!"/>
    <x v="0"/>
    <x v="0"/>
  </r>
  <r>
    <n v="4436"/>
    <n v="24546"/>
    <s v="Tramitar Queja"/>
    <d v="2020-09-02T00:00:00"/>
    <x v="8"/>
    <d v="2020-09-03T00:00:00"/>
    <s v="Julio - Septiembre"/>
    <n v="1"/>
    <n v="2"/>
    <s v="JERSON"/>
    <s v="Cerrado"/>
    <s v="Septiembre"/>
    <m/>
    <e v="#REF!"/>
    <e v="#REF!"/>
    <x v="0"/>
    <x v="0"/>
  </r>
  <r>
    <n v="4437"/>
    <n v="24547"/>
    <s v="Tramitar Peticiones"/>
    <d v="2020-09-02T00:00:00"/>
    <x v="8"/>
    <d v="2020-09-07T00:00:00"/>
    <s v="Julio - Septiembre"/>
    <n v="5"/>
    <n v="4"/>
    <s v="Laura Viviana Lancheros Isaza"/>
    <s v="Cerrado"/>
    <s v="Septiembre"/>
    <m/>
    <e v="#REF!"/>
    <e v="#REF!"/>
    <x v="0"/>
    <x v="0"/>
  </r>
  <r>
    <n v="4438"/>
    <n v="24548"/>
    <s v="Tramitar Reclamo"/>
    <d v="2020-09-02T00:00:00"/>
    <x v="8"/>
    <d v="2020-09-03T00:00:00"/>
    <s v="Julio - Septiembre"/>
    <n v="1"/>
    <n v="2"/>
    <s v="Maria Adelaida Prieto"/>
    <s v="Cerrado"/>
    <s v="Septiembre"/>
    <m/>
    <e v="#REF!"/>
    <e v="#REF!"/>
    <x v="0"/>
    <x v="0"/>
  </r>
  <r>
    <n v="4439"/>
    <n v="24549"/>
    <s v="Tramitar Denuncias"/>
    <d v="2020-09-02T00:00:00"/>
    <x v="8"/>
    <d v="2020-09-07T00:00:00"/>
    <s v="Julio - Septiembre"/>
    <n v="5"/>
    <n v="4"/>
    <s v="DAGOBERTO SANTOYA PEÑA"/>
    <s v="Cerrado"/>
    <s v="Septiembre"/>
    <m/>
    <e v="#REF!"/>
    <e v="#REF!"/>
    <x v="0"/>
    <x v="0"/>
  </r>
  <r>
    <n v="4440"/>
    <n v="24550"/>
    <s v="Asignar Sugerencia"/>
    <d v="2020-09-02T00:00:00"/>
    <x v="8"/>
    <d v="2020-09-08T00:00:00"/>
    <s v="Julio - Septiembre"/>
    <n v="6"/>
    <n v="5"/>
    <s v="john jairo solano"/>
    <s v="Cerrado"/>
    <s v="Septiembre"/>
    <m/>
    <e v="#REF!"/>
    <e v="#REF!"/>
    <x v="0"/>
    <x v="0"/>
  </r>
  <r>
    <n v="4441"/>
    <n v="24551"/>
    <s v="Tramitar Denuncias"/>
    <d v="2020-09-02T00:00:00"/>
    <x v="8"/>
    <d v="2020-09-07T00:00:00"/>
    <s v="Julio - Septiembre"/>
    <n v="5"/>
    <n v="4"/>
    <s v="Victor Hugo Montaño Lobelo"/>
    <s v="Cerrado"/>
    <s v="Septiembre"/>
    <m/>
    <e v="#REF!"/>
    <e v="#REF!"/>
    <x v="0"/>
    <x v="0"/>
  </r>
  <r>
    <n v="4442"/>
    <n v="24552"/>
    <s v="Tramitar Peticiones"/>
    <d v="2020-09-02T00:00:00"/>
    <x v="8"/>
    <d v="2020-09-07T00:00:00"/>
    <s v="Julio - Septiembre"/>
    <n v="5"/>
    <n v="4"/>
    <s v="Esmeralda Cecilia Esquivel Rico"/>
    <s v="Cerrado"/>
    <s v="Septiembre"/>
    <m/>
    <e v="#REF!"/>
    <e v="#REF!"/>
    <x v="0"/>
    <x v="0"/>
  </r>
  <r>
    <n v="4443"/>
    <n v="24553"/>
    <s v="Tramitar Queja"/>
    <d v="2020-09-02T00:00:00"/>
    <x v="8"/>
    <s v="Pendiente"/>
    <s v="Pendiente"/>
    <e v="#VALUE!"/>
    <e v="#VALUE!"/>
    <s v="Humberto Hurtado"/>
    <s v="Abierto"/>
    <s v="Pendiente"/>
    <m/>
    <e v="#REF!"/>
    <e v="#REF!"/>
    <x v="1"/>
    <x v="1"/>
  </r>
  <r>
    <n v="4444"/>
    <n v="24554"/>
    <s v="Tramitar Reclamo"/>
    <d v="2020-09-02T00:00:00"/>
    <x v="8"/>
    <d v="2020-09-03T00:00:00"/>
    <s v="Julio - Septiembre"/>
    <n v="1"/>
    <n v="2"/>
    <s v="Angie Paola Valbuena Daza"/>
    <s v="Cerrado"/>
    <s v="Septiembre"/>
    <m/>
    <e v="#REF!"/>
    <e v="#REF!"/>
    <x v="0"/>
    <x v="0"/>
  </r>
  <r>
    <n v="4445"/>
    <n v="24555"/>
    <s v="Tramitar Reclamo"/>
    <d v="2020-09-02T00:00:00"/>
    <x v="8"/>
    <d v="2020-09-03T00:00:00"/>
    <s v="Julio - Septiembre"/>
    <n v="1"/>
    <n v="2"/>
    <s v="Hans Harber Acuña Morales"/>
    <s v="Cerrado"/>
    <s v="Septiembre"/>
    <m/>
    <e v="#REF!"/>
    <e v="#REF!"/>
    <x v="0"/>
    <x v="0"/>
  </r>
  <r>
    <n v="4446"/>
    <n v="24556"/>
    <s v="Tramitar Denuncias"/>
    <d v="2020-09-02T00:00:00"/>
    <x v="8"/>
    <d v="2020-09-07T00:00:00"/>
    <s v="Julio - Septiembre"/>
    <n v="5"/>
    <n v="4"/>
    <s v="Daniel Francisco Jiménez Baracaldo"/>
    <s v="Cerrado"/>
    <s v="Septiembre"/>
    <m/>
    <e v="#REF!"/>
    <e v="#REF!"/>
    <x v="0"/>
    <x v="0"/>
  </r>
  <r>
    <n v="4447"/>
    <n v="24557"/>
    <s v="Tramitar Denuncias"/>
    <d v="2020-09-02T00:00:00"/>
    <x v="8"/>
    <d v="2020-09-07T00:00:00"/>
    <s v="Julio - Septiembre"/>
    <n v="5"/>
    <n v="4"/>
    <s v="marcela urrea"/>
    <s v="Cerrado"/>
    <s v="Septiembre"/>
    <m/>
    <e v="#REF!"/>
    <e v="#REF!"/>
    <x v="0"/>
    <x v="0"/>
  </r>
  <r>
    <n v="4448"/>
    <n v="24558"/>
    <s v="Tramitar Queja"/>
    <d v="2020-09-02T00:00:00"/>
    <x v="8"/>
    <d v="2020-09-03T00:00:00"/>
    <s v="Julio - Septiembre"/>
    <n v="1"/>
    <n v="2"/>
    <s v="LILIANA CASTAÑEDA ROJAS"/>
    <s v="Cerrado"/>
    <s v="Septiembre"/>
    <m/>
    <e v="#REF!"/>
    <e v="#REF!"/>
    <x v="0"/>
    <x v="0"/>
  </r>
  <r>
    <n v="4449"/>
    <n v="24559"/>
    <s v="Tramitar Reclamo"/>
    <d v="2020-09-02T00:00:00"/>
    <x v="8"/>
    <d v="2020-09-03T00:00:00"/>
    <s v="Julio - Septiembre"/>
    <n v="1"/>
    <n v="2"/>
    <s v="alfredo de la hoz ferreira"/>
    <s v="Cerrado"/>
    <s v="Septiembre"/>
    <m/>
    <e v="#REF!"/>
    <e v="#REF!"/>
    <x v="0"/>
    <x v="0"/>
  </r>
  <r>
    <n v="4450"/>
    <n v="24560"/>
    <s v="Tramitar Denuncias"/>
    <d v="2020-09-02T00:00:00"/>
    <x v="8"/>
    <d v="2020-09-07T00:00:00"/>
    <s v="Julio - Septiembre"/>
    <n v="5"/>
    <n v="4"/>
    <s v="fernando daniel tobar gil"/>
    <s v="Cerrado"/>
    <s v="Septiembre"/>
    <m/>
    <e v="#REF!"/>
    <e v="#REF!"/>
    <x v="0"/>
    <x v="0"/>
  </r>
  <r>
    <n v="4451"/>
    <n v="24561"/>
    <s v="Tramitar Queja"/>
    <d v="2020-09-02T00:00:00"/>
    <x v="8"/>
    <d v="2020-09-07T00:00:00"/>
    <s v="Julio - Septiembre"/>
    <n v="5"/>
    <n v="4"/>
    <s v="Fanny García Pedraza"/>
    <s v="Cerrado"/>
    <s v="Septiembre"/>
    <m/>
    <e v="#REF!"/>
    <e v="#REF!"/>
    <x v="0"/>
    <x v="0"/>
  </r>
  <r>
    <n v="4452"/>
    <n v="24562"/>
    <s v="Tramitar Peticiones"/>
    <d v="2020-09-02T00:00:00"/>
    <x v="8"/>
    <d v="2020-09-07T00:00:00"/>
    <s v="Julio - Septiembre"/>
    <n v="5"/>
    <n v="4"/>
    <s v="JOSE DAVID LOZANO ALBARRACIN"/>
    <s v="Cerrado"/>
    <s v="Septiembre"/>
    <m/>
    <e v="#REF!"/>
    <e v="#REF!"/>
    <x v="0"/>
    <x v="0"/>
  </r>
  <r>
    <n v="4453"/>
    <n v="24563"/>
    <s v="Tramitar Denuncias"/>
    <d v="2020-09-03T00:00:00"/>
    <x v="8"/>
    <d v="2020-09-07T00:00:00"/>
    <s v="Julio - Septiembre"/>
    <n v="4"/>
    <n v="3"/>
    <s v="james eliecer mejia pineda"/>
    <s v="Cerrado"/>
    <s v="Septiembre"/>
    <m/>
    <e v="#REF!"/>
    <e v="#REF!"/>
    <x v="0"/>
    <x v="0"/>
  </r>
  <r>
    <n v="4454"/>
    <n v="24564"/>
    <s v="Tramitar Peticiones"/>
    <d v="2020-09-03T00:00:00"/>
    <x v="8"/>
    <d v="2020-09-07T00:00:00"/>
    <s v="Julio - Septiembre"/>
    <n v="4"/>
    <n v="3"/>
    <s v="Laura Sthephany Bermudez Corredor"/>
    <s v="Cerrado"/>
    <s v="Septiembre"/>
    <m/>
    <e v="#REF!"/>
    <e v="#REF!"/>
    <x v="0"/>
    <x v="0"/>
  </r>
  <r>
    <n v="4455"/>
    <n v="24565"/>
    <s v="Tramitar Peticiones"/>
    <d v="2020-09-03T00:00:00"/>
    <x v="8"/>
    <d v="2020-09-07T00:00:00"/>
    <s v="Julio - Septiembre"/>
    <n v="4"/>
    <n v="3"/>
    <s v="WILIAN FERNEY ROJAS"/>
    <s v="Cerrado"/>
    <s v="Septiembre"/>
    <m/>
    <e v="#REF!"/>
    <e v="#REF!"/>
    <x v="0"/>
    <x v="0"/>
  </r>
  <r>
    <n v="4456"/>
    <n v="24566"/>
    <s v="Tramitar Peticiones"/>
    <d v="2020-09-03T00:00:00"/>
    <x v="8"/>
    <d v="2020-09-07T00:00:00"/>
    <s v="Julio - Septiembre"/>
    <n v="4"/>
    <n v="3"/>
    <s v="Cirley Aleyda Cuervo Rodriguez"/>
    <s v="Cerrado"/>
    <s v="Septiembre"/>
    <m/>
    <e v="#REF!"/>
    <e v="#REF!"/>
    <x v="0"/>
    <x v="0"/>
  </r>
  <r>
    <n v="4457"/>
    <n v="24567"/>
    <s v="Tramitar Reclamo"/>
    <d v="2020-09-03T00:00:00"/>
    <x v="8"/>
    <d v="2020-09-04T00:00:00"/>
    <s v="Julio - Septiembre"/>
    <n v="1"/>
    <n v="2"/>
    <s v="jefferson andres arboleda"/>
    <s v="Cerrado"/>
    <s v="Septiembre"/>
    <m/>
    <e v="#REF!"/>
    <e v="#REF!"/>
    <x v="0"/>
    <x v="0"/>
  </r>
  <r>
    <n v="4458"/>
    <n v="24568"/>
    <s v="Tramitar Peticiones"/>
    <d v="2020-09-03T00:00:00"/>
    <x v="8"/>
    <d v="2020-09-07T00:00:00"/>
    <s v="Julio - Septiembre"/>
    <n v="4"/>
    <n v="3"/>
    <s v="YURY KATERINE SERNA CARRASCAL"/>
    <s v="Cerrado"/>
    <s v="Septiembre"/>
    <m/>
    <e v="#REF!"/>
    <e v="#REF!"/>
    <x v="0"/>
    <x v="0"/>
  </r>
  <r>
    <n v="4459"/>
    <n v="24569"/>
    <s v="Tramitar Queja"/>
    <d v="2020-09-03T00:00:00"/>
    <x v="8"/>
    <d v="2020-09-04T00:00:00"/>
    <s v="Julio - Septiembre"/>
    <n v="1"/>
    <n v="2"/>
    <s v="Jose Francisco Montufar Rodriguez."/>
    <s v="Cerrado"/>
    <s v="Septiembre"/>
    <m/>
    <e v="#REF!"/>
    <e v="#REF!"/>
    <x v="0"/>
    <x v="0"/>
  </r>
  <r>
    <n v="4460"/>
    <n v="24570"/>
    <s v="Tramitar Denuncias"/>
    <d v="2020-09-03T00:00:00"/>
    <x v="8"/>
    <d v="2020-09-07T00:00:00"/>
    <s v="Julio - Septiembre"/>
    <n v="4"/>
    <n v="3"/>
    <s v="OSCAR GONZALEZ"/>
    <s v="Cerrado"/>
    <s v="Septiembre"/>
    <m/>
    <e v="#REF!"/>
    <e v="#REF!"/>
    <x v="0"/>
    <x v="0"/>
  </r>
  <r>
    <n v="4461"/>
    <n v="24571"/>
    <s v="Tramitar Peticiones"/>
    <d v="2020-09-03T00:00:00"/>
    <x v="8"/>
    <d v="2020-09-07T00:00:00"/>
    <s v="Julio - Septiembre"/>
    <n v="4"/>
    <n v="3"/>
    <s v="Blanca M.Macias"/>
    <s v="Cerrado"/>
    <s v="Septiembre"/>
    <m/>
    <e v="#REF!"/>
    <e v="#REF!"/>
    <x v="0"/>
    <x v="0"/>
  </r>
  <r>
    <n v="4462"/>
    <n v="24572"/>
    <s v="Tramitar Queja"/>
    <d v="2020-09-03T00:00:00"/>
    <x v="8"/>
    <d v="2020-09-04T00:00:00"/>
    <s v="Julio - Septiembre"/>
    <n v="1"/>
    <n v="2"/>
    <s v="EDUARD JULIO INDABURO"/>
    <s v="Cerrado"/>
    <s v="Septiembre"/>
    <m/>
    <e v="#REF!"/>
    <e v="#REF!"/>
    <x v="0"/>
    <x v="0"/>
  </r>
  <r>
    <n v="4463"/>
    <n v="24573"/>
    <s v="Tramitar Queja"/>
    <d v="2020-09-03T00:00:00"/>
    <x v="8"/>
    <d v="2020-09-04T00:00:00"/>
    <s v="Julio - Septiembre"/>
    <n v="1"/>
    <n v="2"/>
    <s v="Jose Francisco Montufar Delgado"/>
    <s v="Cerrado"/>
    <s v="Septiembre"/>
    <m/>
    <e v="#REF!"/>
    <e v="#REF!"/>
    <x v="0"/>
    <x v="0"/>
  </r>
  <r>
    <n v="4464"/>
    <n v="24574"/>
    <s v="Tramitar Peticiones"/>
    <d v="2020-09-03T00:00:00"/>
    <x v="8"/>
    <d v="2020-09-07T00:00:00"/>
    <s v="Julio - Septiembre"/>
    <n v="4"/>
    <n v="3"/>
    <s v="alonso sanabria pedraza"/>
    <s v="Cerrado"/>
    <s v="Septiembre"/>
    <m/>
    <e v="#REF!"/>
    <e v="#REF!"/>
    <x v="0"/>
    <x v="0"/>
  </r>
  <r>
    <n v="4465"/>
    <n v="24575"/>
    <s v="Tramitar Reclamo"/>
    <d v="2020-09-03T00:00:00"/>
    <x v="8"/>
    <d v="2020-09-04T00:00:00"/>
    <s v="Julio - Septiembre"/>
    <n v="1"/>
    <n v="2"/>
    <s v="Antonio Jose Lagos Alvarez"/>
    <s v="Cerrado"/>
    <s v="Septiembre"/>
    <m/>
    <e v="#REF!"/>
    <e v="#REF!"/>
    <x v="0"/>
    <x v="0"/>
  </r>
  <r>
    <n v="4466"/>
    <n v="24576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x v="0"/>
    <x v="0"/>
  </r>
  <r>
    <n v="4467"/>
    <n v="24577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x v="0"/>
    <x v="0"/>
  </r>
  <r>
    <n v="4468"/>
    <n v="24578"/>
    <s v="Tramitar Queja"/>
    <d v="2020-09-03T00:00:00"/>
    <x v="8"/>
    <d v="2020-09-04T00:00:00"/>
    <s v="Julio - Septiembre"/>
    <n v="1"/>
    <n v="2"/>
    <s v="EDELMIRA GUTIERREZ OCHOA"/>
    <s v="Cerrado"/>
    <s v="Septiembre"/>
    <m/>
    <e v="#REF!"/>
    <e v="#REF!"/>
    <x v="0"/>
    <x v="0"/>
  </r>
  <r>
    <n v="4469"/>
    <n v="24579"/>
    <s v="Tramitar Queja"/>
    <d v="2020-09-03T00:00:00"/>
    <x v="8"/>
    <d v="2020-09-04T00:00:00"/>
    <s v="Julio - Septiembre"/>
    <n v="1"/>
    <n v="2"/>
    <s v="Rodrigo Bastidas"/>
    <s v="Cerrado"/>
    <s v="Septiembre"/>
    <m/>
    <e v="#REF!"/>
    <e v="#REF!"/>
    <x v="0"/>
    <x v="0"/>
  </r>
  <r>
    <n v="4470"/>
    <n v="24580"/>
    <s v="Tramitar Peticiones"/>
    <d v="2020-09-03T00:00:00"/>
    <x v="8"/>
    <d v="2020-09-07T00:00:00"/>
    <s v="Julio - Septiembre"/>
    <n v="4"/>
    <n v="3"/>
    <s v="Olga Lucía Camacho Gutiérrez"/>
    <s v="Cerrado"/>
    <s v="Septiembre"/>
    <m/>
    <e v="#REF!"/>
    <e v="#REF!"/>
    <x v="0"/>
    <x v="0"/>
  </r>
  <r>
    <n v="4471"/>
    <n v="24581"/>
    <s v="Tramitar Peticiones"/>
    <d v="2020-09-03T00:00:00"/>
    <x v="8"/>
    <d v="2020-09-08T00:00:00"/>
    <s v="Julio - Septiembre"/>
    <n v="5"/>
    <n v="4"/>
    <s v="deivis aponte cardona"/>
    <s v="Cerrado"/>
    <s v="Septiembre"/>
    <m/>
    <e v="#REF!"/>
    <e v="#REF!"/>
    <x v="0"/>
    <x v="0"/>
  </r>
  <r>
    <n v="4472"/>
    <n v="24582"/>
    <s v="Tramitar Peticiones"/>
    <d v="2020-09-03T00:00:00"/>
    <x v="8"/>
    <d v="2020-09-08T00:00:00"/>
    <s v="Julio - Septiembre"/>
    <n v="5"/>
    <n v="4"/>
    <s v="VICTOR HUGO MUÑOZ VILLA"/>
    <s v="Cerrado"/>
    <s v="Septiembre"/>
    <m/>
    <e v="#REF!"/>
    <e v="#REF!"/>
    <x v="0"/>
    <x v="0"/>
  </r>
  <r>
    <n v="4473"/>
    <n v="24583"/>
    <s v="Tramitar Queja"/>
    <d v="2020-09-03T00:00:00"/>
    <x v="8"/>
    <d v="2020-09-04T00:00:00"/>
    <s v="Julio - Septiembre"/>
    <n v="1"/>
    <n v="2"/>
    <s v="MAURICIO BETANCOURT CASTRO"/>
    <s v="Cerrado"/>
    <s v="Septiembre"/>
    <m/>
    <e v="#REF!"/>
    <e v="#REF!"/>
    <x v="0"/>
    <x v="0"/>
  </r>
  <r>
    <n v="4474"/>
    <n v="24584"/>
    <s v="Tramitar Denuncias"/>
    <d v="2020-09-03T00:00:00"/>
    <x v="8"/>
    <d v="2020-09-08T00:00:00"/>
    <s v="Julio - Septiembre"/>
    <n v="5"/>
    <n v="4"/>
    <s v="ALFONSO ENRIQUE BULA HERRERA"/>
    <s v="Cerrado"/>
    <s v="Septiembre"/>
    <m/>
    <e v="#REF!"/>
    <e v="#REF!"/>
    <x v="0"/>
    <x v="0"/>
  </r>
  <r>
    <n v="4475"/>
    <n v="24585"/>
    <s v="Tramitar Queja"/>
    <d v="2020-09-03T00:00:00"/>
    <x v="8"/>
    <d v="2020-09-08T00:00:00"/>
    <s v="Julio - Septiembre"/>
    <n v="5"/>
    <n v="4"/>
    <s v="TATIANA FRANCO CARDONA"/>
    <s v="Cerrado"/>
    <s v="Septiembre"/>
    <m/>
    <e v="#REF!"/>
    <e v="#REF!"/>
    <x v="0"/>
    <x v="0"/>
  </r>
  <r>
    <n v="4476"/>
    <n v="24586"/>
    <s v="Tramitar Queja"/>
    <d v="2020-09-03T00:00:00"/>
    <x v="8"/>
    <d v="2020-09-04T00:00:00"/>
    <s v="Julio - Septiembre"/>
    <n v="1"/>
    <n v="2"/>
    <s v="José Orlando Mejía Garcia"/>
    <s v="Cerrado"/>
    <s v="Septiembre"/>
    <m/>
    <e v="#REF!"/>
    <e v="#REF!"/>
    <x v="0"/>
    <x v="0"/>
  </r>
  <r>
    <n v="4477"/>
    <n v="24587"/>
    <s v="Tramitar Peticiones"/>
    <d v="2020-09-03T00:00:00"/>
    <x v="8"/>
    <d v="2020-09-08T00:00:00"/>
    <s v="Julio - Septiembre"/>
    <n v="5"/>
    <n v="4"/>
    <s v="Sebastian Sandoval Perez"/>
    <s v="Cerrado"/>
    <s v="Septiembre"/>
    <m/>
    <e v="#REF!"/>
    <e v="#REF!"/>
    <x v="0"/>
    <x v="0"/>
  </r>
  <r>
    <n v="4478"/>
    <n v="24588"/>
    <s v="Tramitar Peticiones"/>
    <d v="2020-09-03T00:00:00"/>
    <x v="8"/>
    <d v="2020-09-08T00:00:00"/>
    <s v="Julio - Septiembre"/>
    <n v="5"/>
    <n v="4"/>
    <s v="Yobana Alvarez"/>
    <s v="Cerrado"/>
    <s v="Septiembre"/>
    <m/>
    <e v="#REF!"/>
    <e v="#REF!"/>
    <x v="0"/>
    <x v="0"/>
  </r>
  <r>
    <n v="4479"/>
    <n v="24589"/>
    <s v="Tramitar Peticiones"/>
    <d v="2020-09-03T00:00:00"/>
    <x v="8"/>
    <d v="2020-09-08T00:00:00"/>
    <s v="Julio - Septiembre"/>
    <n v="5"/>
    <n v="4"/>
    <s v="Yobana Alvarez"/>
    <s v="Cerrado"/>
    <s v="Septiembre"/>
    <m/>
    <e v="#REF!"/>
    <e v="#REF!"/>
    <x v="0"/>
    <x v="0"/>
  </r>
  <r>
    <n v="4480"/>
    <n v="24590"/>
    <s v="Tramitar Peticiones"/>
    <d v="2020-09-03T00:00:00"/>
    <x v="8"/>
    <d v="2020-09-08T00:00:00"/>
    <s v="Julio - Septiembre"/>
    <n v="5"/>
    <n v="4"/>
    <s v="Carlos Arturo Hurtado Garcia"/>
    <s v="Cerrado"/>
    <s v="Septiembre"/>
    <m/>
    <e v="#REF!"/>
    <e v="#REF!"/>
    <x v="0"/>
    <x v="0"/>
  </r>
  <r>
    <n v="4481"/>
    <n v="24591"/>
    <s v="Tramitar Peticiones"/>
    <d v="2020-09-03T00:00:00"/>
    <x v="8"/>
    <d v="2020-09-08T00:00:00"/>
    <s v="Julio - Septiembre"/>
    <n v="5"/>
    <n v="4"/>
    <s v="fernando daniel tobar gil"/>
    <s v="Cerrado"/>
    <s v="Septiembre"/>
    <m/>
    <e v="#REF!"/>
    <e v="#REF!"/>
    <x v="0"/>
    <x v="0"/>
  </r>
  <r>
    <n v="4482"/>
    <n v="24592"/>
    <s v="Tramitar Queja"/>
    <d v="2020-09-03T00:00:00"/>
    <x v="8"/>
    <d v="2020-09-08T00:00:00"/>
    <s v="Julio - Septiembre"/>
    <n v="5"/>
    <n v="4"/>
    <s v="Martha Lucia Rojas Hurtado"/>
    <s v="Cerrado"/>
    <s v="Septiembre"/>
    <m/>
    <e v="#REF!"/>
    <e v="#REF!"/>
    <x v="0"/>
    <x v="0"/>
  </r>
  <r>
    <n v="4483"/>
    <n v="24593"/>
    <s v="Tramitar Queja"/>
    <d v="2020-09-03T00:00:00"/>
    <x v="8"/>
    <d v="2020-09-04T00:00:00"/>
    <s v="Julio - Septiembre"/>
    <n v="1"/>
    <n v="2"/>
    <s v="Erika Ordoñez Agudelo"/>
    <s v="Cerrado"/>
    <s v="Septiembre"/>
    <m/>
    <e v="#REF!"/>
    <e v="#REF!"/>
    <x v="0"/>
    <x v="0"/>
  </r>
  <r>
    <n v="4484"/>
    <n v="24594"/>
    <s v="Tramitar Peticiones"/>
    <d v="2020-09-03T00:00:00"/>
    <x v="8"/>
    <d v="2020-09-08T00:00:00"/>
    <s v="Julio - Septiembre"/>
    <n v="5"/>
    <n v="4"/>
    <s v="JULIANA MARIA MONTAÑO BANGUERA"/>
    <s v="Cerrado"/>
    <s v="Septiembre"/>
    <m/>
    <e v="#REF!"/>
    <e v="#REF!"/>
    <x v="0"/>
    <x v="0"/>
  </r>
  <r>
    <n v="4485"/>
    <n v="24595"/>
    <s v="Tramitar Peticiones"/>
    <d v="2020-09-03T00:00:00"/>
    <x v="8"/>
    <d v="2020-09-08T00:00:00"/>
    <s v="Julio - Septiembre"/>
    <n v="5"/>
    <n v="4"/>
    <s v="karelis gutierrez"/>
    <s v="Cerrado"/>
    <s v="Septiembre"/>
    <m/>
    <e v="#REF!"/>
    <e v="#REF!"/>
    <x v="0"/>
    <x v="0"/>
  </r>
  <r>
    <n v="4486"/>
    <n v="24596"/>
    <s v="Tramitar Queja"/>
    <d v="2020-09-03T00:00:00"/>
    <x v="8"/>
    <d v="2020-09-04T00:00:00"/>
    <s v="Julio - Septiembre"/>
    <n v="1"/>
    <n v="2"/>
    <s v="Yefferson Cuadros Pulgarín"/>
    <s v="Cerrado"/>
    <s v="Septiembre"/>
    <m/>
    <e v="#REF!"/>
    <e v="#REF!"/>
    <x v="0"/>
    <x v="0"/>
  </r>
  <r>
    <n v="4487"/>
    <n v="24597"/>
    <s v="Tramitar Peticiones"/>
    <d v="2020-09-03T00:00:00"/>
    <x v="8"/>
    <d v="2020-09-08T00:00:00"/>
    <s v="Julio - Septiembre"/>
    <n v="5"/>
    <n v="4"/>
    <s v="Luis Carlos Barrera Cruz Rosalba Ramirez G.Medellin Calle 112 N. 49B52"/>
    <s v="Cerrado"/>
    <s v="Septiembre"/>
    <m/>
    <e v="#REF!"/>
    <e v="#REF!"/>
    <x v="0"/>
    <x v="0"/>
  </r>
  <r>
    <n v="4488"/>
    <n v="24598"/>
    <s v="Tramitar Peticiones"/>
    <d v="2020-09-03T00:00:00"/>
    <x v="8"/>
    <d v="2020-09-08T00:00:00"/>
    <s v="Julio - Septiembre"/>
    <n v="5"/>
    <n v="4"/>
    <s v="Luis Carlos Barrera Cruz Rosalba Ramirez G.Medellin Calle 112 N. 49B52"/>
    <s v="Cerrado"/>
    <s v="Septiembre"/>
    <m/>
    <e v="#REF!"/>
    <e v="#REF!"/>
    <x v="0"/>
    <x v="0"/>
  </r>
  <r>
    <n v="4489"/>
    <n v="24599"/>
    <s v="Tramitar Peticiones"/>
    <d v="2020-09-04T00:00:00"/>
    <x v="8"/>
    <d v="2020-09-08T00:00:00"/>
    <s v="Julio - Septiembre"/>
    <n v="4"/>
    <n v="3"/>
    <s v="Dalida Paola Gamarra Quinto"/>
    <s v="Cerrado"/>
    <s v="Septiembre"/>
    <m/>
    <e v="#REF!"/>
    <e v="#REF!"/>
    <x v="0"/>
    <x v="0"/>
  </r>
  <r>
    <n v="4490"/>
    <n v="24600"/>
    <s v="Tramitar Queja"/>
    <d v="2020-09-04T00:00:00"/>
    <x v="8"/>
    <d v="2020-09-04T00:00:00"/>
    <s v="Julio - Septiembre"/>
    <n v="0"/>
    <n v="1"/>
    <s v="Yefferson Cuadros Pulgarín"/>
    <s v="Cerrado"/>
    <s v="Septiembre"/>
    <m/>
    <e v="#REF!"/>
    <e v="#REF!"/>
    <x v="0"/>
    <x v="0"/>
  </r>
  <r>
    <n v="4491"/>
    <n v="24601"/>
    <s v="Tramitar Peticiones"/>
    <d v="2020-09-04T00:00:00"/>
    <x v="8"/>
    <d v="2020-09-08T00:00:00"/>
    <s v="Julio - Septiembre"/>
    <n v="4"/>
    <n v="3"/>
    <s v="cesar humberto valdes"/>
    <s v="Cerrado"/>
    <s v="Septiembre"/>
    <m/>
    <e v="#REF!"/>
    <e v="#REF!"/>
    <x v="0"/>
    <x v="0"/>
  </r>
  <r>
    <n v="4492"/>
    <n v="24602"/>
    <s v="Tramitar Peticiones"/>
    <d v="2020-09-04T00:00:00"/>
    <x v="8"/>
    <d v="2020-09-08T00:00:00"/>
    <s v="Julio - Septiembre"/>
    <n v="4"/>
    <n v="3"/>
    <s v="MARIA CONSTANZA BALLESTEROS"/>
    <s v="Cerrado"/>
    <s v="Septiembre"/>
    <m/>
    <e v="#REF!"/>
    <e v="#REF!"/>
    <x v="0"/>
    <x v="0"/>
  </r>
  <r>
    <n v="4493"/>
    <n v="24603"/>
    <s v="Tramitar Reclamo"/>
    <d v="2020-09-04T00:00:00"/>
    <x v="8"/>
    <d v="2020-09-04T00:00:00"/>
    <s v="Julio - Septiembre"/>
    <n v="0"/>
    <n v="1"/>
    <s v="Secundino Pinto Montenegro"/>
    <s v="Cerrado"/>
    <s v="Septiembre"/>
    <m/>
    <e v="#REF!"/>
    <e v="#REF!"/>
    <x v="0"/>
    <x v="0"/>
  </r>
  <r>
    <n v="4494"/>
    <n v="24604"/>
    <s v="Tramitar Peticiones"/>
    <d v="2020-09-04T00:00:00"/>
    <x v="8"/>
    <d v="2020-09-08T00:00:00"/>
    <s v="Julio - Septiembre"/>
    <n v="4"/>
    <n v="3"/>
    <s v="ALCALDIA MUNICIPAL DE ITAGUI"/>
    <s v="Cerrado"/>
    <s v="Septiembre"/>
    <m/>
    <e v="#REF!"/>
    <e v="#REF!"/>
    <x v="0"/>
    <x v="0"/>
  </r>
  <r>
    <n v="4495"/>
    <n v="24605"/>
    <s v="Tramitar Peticiones"/>
    <d v="2020-09-04T00:00:00"/>
    <x v="8"/>
    <d v="2020-09-08T00:00:00"/>
    <s v="Julio - Septiembre"/>
    <n v="4"/>
    <n v="3"/>
    <s v="Claudia Patricia cubillos"/>
    <s v="Cerrado"/>
    <s v="Septiembre"/>
    <m/>
    <e v="#REF!"/>
    <e v="#REF!"/>
    <x v="0"/>
    <x v="0"/>
  </r>
  <r>
    <n v="4496"/>
    <n v="24606"/>
    <s v="Tramitar Queja"/>
    <d v="2020-09-04T00:00:00"/>
    <x v="8"/>
    <d v="2020-09-04T00:00:00"/>
    <s v="Julio - Septiembre"/>
    <n v="0"/>
    <n v="1"/>
    <s v="oscar javier cabezas blandon"/>
    <s v="Cerrado"/>
    <s v="Septiembre"/>
    <m/>
    <e v="#REF!"/>
    <e v="#REF!"/>
    <x v="0"/>
    <x v="0"/>
  </r>
  <r>
    <n v="4497"/>
    <n v="24607"/>
    <s v="Tramitar Peticiones"/>
    <d v="2020-09-04T00:00:00"/>
    <x v="8"/>
    <d v="2020-09-08T00:00:00"/>
    <s v="Julio - Septiembre"/>
    <n v="4"/>
    <n v="3"/>
    <s v="Stefany Suarez Padron"/>
    <s v="Cerrado"/>
    <s v="Septiembre"/>
    <m/>
    <e v="#REF!"/>
    <e v="#REF!"/>
    <x v="0"/>
    <x v="0"/>
  </r>
  <r>
    <n v="4498"/>
    <n v="24608"/>
    <s v="Tramitar Peticiones"/>
    <d v="2020-09-04T00:00:00"/>
    <x v="8"/>
    <d v="2020-09-08T00:00:00"/>
    <s v="Julio - Septiembre"/>
    <n v="4"/>
    <n v="3"/>
    <s v="RUBEN DARIO OBANDO SANCHEZ"/>
    <s v="Cerrado"/>
    <s v="Septiembre"/>
    <m/>
    <e v="#REF!"/>
    <e v="#REF!"/>
    <x v="0"/>
    <x v="0"/>
  </r>
  <r>
    <n v="4499"/>
    <n v="24609"/>
    <s v="Asignar Sugerencia"/>
    <d v="2020-09-04T00:00:00"/>
    <x v="8"/>
    <s v="Pendiente"/>
    <s v="Pendiente"/>
    <e v="#VALUE!"/>
    <e v="#VALUE!"/>
    <s v="Cesar Augusto Caballero Briceño"/>
    <s v="Abierto"/>
    <s v="Pendiente"/>
    <m/>
    <e v="#REF!"/>
    <e v="#REF!"/>
    <x v="1"/>
    <x v="1"/>
  </r>
  <r>
    <n v="4500"/>
    <n v="24610"/>
    <s v="Tramitar Peticiones"/>
    <d v="2020-09-04T00:00:00"/>
    <x v="8"/>
    <d v="2020-09-08T00:00:00"/>
    <s v="Julio - Septiembre"/>
    <n v="4"/>
    <n v="3"/>
    <s v="Mariela Bahamon de Cespedes"/>
    <s v="Cerrado"/>
    <s v="Septiembre"/>
    <m/>
    <e v="#REF!"/>
    <e v="#REF!"/>
    <x v="0"/>
    <x v="0"/>
  </r>
  <r>
    <n v="4501"/>
    <n v="24611"/>
    <s v="Tramitar Denuncias"/>
    <d v="2020-09-04T00:00:00"/>
    <x v="8"/>
    <d v="2020-09-08T00:00:00"/>
    <s v="Julio - Septiembre"/>
    <n v="4"/>
    <n v="3"/>
    <s v="LUZ DARY MARIN QUINTERO"/>
    <s v="Cerrado"/>
    <s v="Septiembre"/>
    <m/>
    <e v="#REF!"/>
    <e v="#REF!"/>
    <x v="0"/>
    <x v="0"/>
  </r>
  <r>
    <n v="4502"/>
    <n v="24612"/>
    <s v="Tramitar Peticiones"/>
    <d v="2020-09-04T00:00:00"/>
    <x v="8"/>
    <d v="2020-09-08T00:00:00"/>
    <s v="Julio - Septiembre"/>
    <n v="4"/>
    <n v="3"/>
    <s v="Julieth Nayibe Moreno Vargas"/>
    <s v="Cerrado"/>
    <s v="Septiembre"/>
    <m/>
    <e v="#REF!"/>
    <e v="#REF!"/>
    <x v="0"/>
    <x v="0"/>
  </r>
  <r>
    <n v="4503"/>
    <n v="24613"/>
    <s v="Tramitar Peticiones"/>
    <d v="2020-09-04T00:00:00"/>
    <x v="8"/>
    <d v="2020-09-08T00:00:00"/>
    <s v="Julio - Septiembre"/>
    <n v="4"/>
    <n v="3"/>
    <s v="MARLYN MURILLO MOSQUERA"/>
    <s v="Cerrado"/>
    <s v="Septiembre"/>
    <m/>
    <e v="#REF!"/>
    <e v="#REF!"/>
    <x v="0"/>
    <x v="0"/>
  </r>
  <r>
    <n v="4504"/>
    <n v="24614"/>
    <s v="Tramitar Queja"/>
    <d v="2020-09-04T00:00:00"/>
    <x v="8"/>
    <d v="2020-09-04T00:00:00"/>
    <s v="Julio - Septiembre"/>
    <n v="0"/>
    <n v="1"/>
    <s v="diego andres beltran"/>
    <s v="Cerrado"/>
    <s v="Septiembre"/>
    <m/>
    <e v="#REF!"/>
    <e v="#REF!"/>
    <x v="0"/>
    <x v="0"/>
  </r>
  <r>
    <n v="4505"/>
    <n v="24615"/>
    <s v="Tramitar Peticiones"/>
    <d v="2020-09-04T00:00:00"/>
    <x v="8"/>
    <d v="2020-09-08T00:00:00"/>
    <s v="Julio - Septiembre"/>
    <n v="4"/>
    <n v="3"/>
    <s v="maria lucy bohorquez garcia"/>
    <s v="Cerrado"/>
    <s v="Septiembre"/>
    <m/>
    <e v="#REF!"/>
    <e v="#REF!"/>
    <x v="0"/>
    <x v="0"/>
  </r>
  <r>
    <n v="4506"/>
    <n v="24616"/>
    <s v="Tramitar Peticiones"/>
    <d v="2020-09-04T00:00:00"/>
    <x v="8"/>
    <d v="2020-09-08T00:00:00"/>
    <s v="Julio - Septiembre"/>
    <n v="4"/>
    <n v="3"/>
    <s v="Sebastian Oficina Portilla Parra"/>
    <s v="Cerrado"/>
    <s v="Septiembre"/>
    <m/>
    <e v="#REF!"/>
    <e v="#REF!"/>
    <x v="0"/>
    <x v="0"/>
  </r>
  <r>
    <n v="4507"/>
    <n v="24617"/>
    <s v="Tramitar Queja"/>
    <d v="2020-09-04T00:00:00"/>
    <x v="8"/>
    <d v="2020-09-04T00:00:00"/>
    <s v="Julio - Septiembre"/>
    <n v="0"/>
    <n v="1"/>
    <s v="Mariana Andrea quiñones Cespedes"/>
    <s v="Cerrado"/>
    <s v="Septiembre"/>
    <m/>
    <e v="#REF!"/>
    <e v="#REF!"/>
    <x v="0"/>
    <x v="0"/>
  </r>
  <r>
    <n v="4508"/>
    <n v="24618"/>
    <s v="Tramitar Queja"/>
    <d v="2020-09-04T00:00:00"/>
    <x v="8"/>
    <d v="2020-09-04T00:00:00"/>
    <s v="Julio - Septiembre"/>
    <n v="0"/>
    <n v="1"/>
    <s v="Yefferson Cuadros Pulgarín"/>
    <s v="Cerrado"/>
    <s v="Septiembre"/>
    <m/>
    <e v="#REF!"/>
    <e v="#REF!"/>
    <x v="0"/>
    <x v="0"/>
  </r>
  <r>
    <n v="4509"/>
    <n v="24619"/>
    <s v="Tramitar Peticiones"/>
    <d v="2020-09-04T00:00:00"/>
    <x v="8"/>
    <d v="2020-09-08T00:00:00"/>
    <s v="Julio - Septiembre"/>
    <n v="4"/>
    <n v="3"/>
    <s v="Alquimedes Cartagena Serna"/>
    <s v="Cerrado"/>
    <s v="Septiembre"/>
    <m/>
    <e v="#REF!"/>
    <e v="#REF!"/>
    <x v="0"/>
    <x v="0"/>
  </r>
  <r>
    <n v="4510"/>
    <n v="24620"/>
    <s v="Tramitar Peticiones"/>
    <d v="2020-09-04T00:00:00"/>
    <x v="8"/>
    <d v="2020-09-08T00:00:00"/>
    <s v="Julio - Septiembre"/>
    <n v="4"/>
    <n v="3"/>
    <s v="Juan Felipe Parra Rosas"/>
    <s v="Cerrado"/>
    <s v="Septiembre"/>
    <m/>
    <e v="#REF!"/>
    <e v="#REF!"/>
    <x v="0"/>
    <x v="0"/>
  </r>
  <r>
    <n v="4511"/>
    <n v="24621"/>
    <s v="Tramitar Queja"/>
    <d v="2020-09-04T00:00:00"/>
    <x v="8"/>
    <s v="Pendiente"/>
    <s v="Pendiente"/>
    <e v="#VALUE!"/>
    <e v="#VALUE!"/>
    <s v="Natalia Liceth Enciso Duarte"/>
    <s v="Abierto"/>
    <s v="Pendiente"/>
    <m/>
    <e v="#REF!"/>
    <e v="#REF!"/>
    <x v="1"/>
    <x v="1"/>
  </r>
  <r>
    <n v="4512"/>
    <n v="24622"/>
    <s v="Tramitar Reclamo"/>
    <d v="2020-09-04T00:00:00"/>
    <x v="8"/>
    <d v="2020-09-07T00:00:00"/>
    <s v="Julio - Septiembre"/>
    <n v="3"/>
    <n v="2"/>
    <s v="florentino enrrique alfonso parra"/>
    <s v="Cerrado"/>
    <s v="Septiembre"/>
    <m/>
    <e v="#REF!"/>
    <e v="#REF!"/>
    <x v="0"/>
    <x v="0"/>
  </r>
  <r>
    <n v="4513"/>
    <n v="24623"/>
    <s v="Tramitar Queja"/>
    <d v="2020-09-04T00:00:00"/>
    <x v="8"/>
    <d v="2020-09-07T00:00:00"/>
    <s v="Julio - Septiembre"/>
    <n v="3"/>
    <n v="2"/>
    <s v="MERCEDARIO ESCOBAR SARMIENTO"/>
    <s v="Cerrado"/>
    <s v="Septiembre"/>
    <m/>
    <e v="#REF!"/>
    <e v="#REF!"/>
    <x v="0"/>
    <x v="0"/>
  </r>
  <r>
    <n v="4514"/>
    <n v="24624"/>
    <s v="Tramitar Queja"/>
    <d v="2020-09-05T00:00:00"/>
    <x v="8"/>
    <d v="2020-09-07T00:00:00"/>
    <s v="Julio - Septiembre"/>
    <n v="2"/>
    <n v="1"/>
    <s v="Luz Angela Betancur Arias"/>
    <s v="Cerrado"/>
    <s v="Septiembre"/>
    <m/>
    <e v="#REF!"/>
    <e v="#REF!"/>
    <x v="0"/>
    <x v="0"/>
  </r>
  <r>
    <n v="4515"/>
    <n v="24625"/>
    <s v="Tramitar Peticiones"/>
    <d v="2020-09-05T00:00:00"/>
    <x v="8"/>
    <d v="2020-09-08T00:00:00"/>
    <s v="Julio - Septiembre"/>
    <n v="3"/>
    <n v="2"/>
    <s v="EUSEBIO ANTONIO RANGEL ROA"/>
    <s v="Cerrado"/>
    <s v="Septiembre"/>
    <m/>
    <e v="#REF!"/>
    <e v="#REF!"/>
    <x v="0"/>
    <x v="0"/>
  </r>
  <r>
    <n v="4516"/>
    <n v="24626"/>
    <s v="Tramitar Queja"/>
    <d v="2020-09-05T00:00:00"/>
    <x v="8"/>
    <d v="2020-09-07T00:00:00"/>
    <s v="Julio - Septiembre"/>
    <n v="2"/>
    <n v="1"/>
    <s v="jimmy morales saenz"/>
    <s v="Cerrado"/>
    <s v="Septiembre"/>
    <m/>
    <e v="#REF!"/>
    <e v="#REF!"/>
    <x v="0"/>
    <x v="0"/>
  </r>
  <r>
    <n v="4517"/>
    <n v="24627"/>
    <s v="Tramitar Denuncias"/>
    <d v="2020-09-05T00:00:00"/>
    <x v="8"/>
    <d v="2020-09-08T00:00:00"/>
    <s v="Julio - Septiembre"/>
    <n v="3"/>
    <n v="2"/>
    <s v="jorge luis gonzález campuzano"/>
    <s v="Cerrado"/>
    <s v="Septiembre"/>
    <m/>
    <e v="#REF!"/>
    <e v="#REF!"/>
    <x v="0"/>
    <x v="0"/>
  </r>
  <r>
    <n v="4518"/>
    <n v="24628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x v="0"/>
    <x v="0"/>
  </r>
  <r>
    <n v="4519"/>
    <n v="24629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x v="0"/>
    <x v="0"/>
  </r>
  <r>
    <n v="4520"/>
    <n v="24630"/>
    <s v="Tramitar Queja"/>
    <d v="2020-09-05T00:00:00"/>
    <x v="8"/>
    <d v="2020-09-07T00:00:00"/>
    <s v="Julio - Septiembre"/>
    <n v="2"/>
    <n v="1"/>
    <s v="Yefferson Cuadros Pulgarín"/>
    <s v="Cerrado"/>
    <s v="Septiembre"/>
    <m/>
    <e v="#REF!"/>
    <e v="#REF!"/>
    <x v="0"/>
    <x v="0"/>
  </r>
  <r>
    <n v="4521"/>
    <n v="24631"/>
    <s v="Tramitar Peticiones"/>
    <d v="2020-09-05T00:00:00"/>
    <x v="8"/>
    <d v="2020-09-08T00:00:00"/>
    <s v="Julio - Septiembre"/>
    <n v="3"/>
    <n v="2"/>
    <s v="ANDREA DEL PILAR ORTIZ PARRA"/>
    <s v="Cerrado"/>
    <s v="Septiembre"/>
    <m/>
    <e v="#REF!"/>
    <e v="#REF!"/>
    <x v="0"/>
    <x v="0"/>
  </r>
  <r>
    <n v="4522"/>
    <n v="24632"/>
    <s v="Tramitar Peticiones"/>
    <d v="2020-09-06T00:00:00"/>
    <x v="8"/>
    <d v="2020-09-08T00:00:00"/>
    <s v="Julio - Septiembre"/>
    <n v="2"/>
    <n v="2"/>
    <s v="Alex Arley Monsalve salinas"/>
    <s v="Cerrado"/>
    <s v="Septiembre"/>
    <m/>
    <e v="#REF!"/>
    <e v="#REF!"/>
    <x v="0"/>
    <x v="0"/>
  </r>
  <r>
    <n v="4523"/>
    <n v="24633"/>
    <s v="Tramitar Peticiones"/>
    <d v="2020-09-06T00:00:00"/>
    <x v="8"/>
    <d v="2020-09-08T00:00:00"/>
    <s v="Julio - Septiembre"/>
    <n v="2"/>
    <n v="2"/>
    <s v="CARLOS ALBERTO PINILLA OCHOA"/>
    <s v="Cerrado"/>
    <s v="Septiembre"/>
    <m/>
    <e v="#REF!"/>
    <e v="#REF!"/>
    <x v="0"/>
    <x v="0"/>
  </r>
  <r>
    <n v="4524"/>
    <n v="24634"/>
    <s v="Tramitar Queja"/>
    <d v="2020-09-06T00:00:00"/>
    <x v="8"/>
    <s v="Pendiente"/>
    <s v="Pendiente"/>
    <e v="#VALUE!"/>
    <e v="#VALUE!"/>
    <s v="Vivian irene Blanco Muñoz"/>
    <s v="Abierto"/>
    <s v="Pendiente"/>
    <m/>
    <e v="#REF!"/>
    <e v="#REF!"/>
    <x v="1"/>
    <x v="1"/>
  </r>
  <r>
    <n v="4525"/>
    <n v="24635"/>
    <s v="Tramitar Queja"/>
    <d v="2020-09-06T00:00:00"/>
    <x v="8"/>
    <d v="2020-09-10T00:00:00"/>
    <s v="Julio - Septiembre"/>
    <n v="4"/>
    <n v="4"/>
    <s v="alexander moreno cardenas"/>
    <s v="Cerrado"/>
    <s v="Septiembre"/>
    <m/>
    <e v="#REF!"/>
    <e v="#REF!"/>
    <x v="0"/>
    <x v="0"/>
  </r>
  <r>
    <n v="4526"/>
    <n v="24636"/>
    <s v="Tramitar Denuncias"/>
    <d v="2020-09-06T00:00:00"/>
    <x v="8"/>
    <d v="2020-09-08T00:00:00"/>
    <s v="Julio - Septiembre"/>
    <n v="2"/>
    <n v="2"/>
    <s v="FABIAN CAMILO BEJARANO ROZO"/>
    <s v="Cerrado"/>
    <s v="Septiembre"/>
    <m/>
    <e v="#REF!"/>
    <e v="#REF!"/>
    <x v="0"/>
    <x v="0"/>
  </r>
  <r>
    <n v="4527"/>
    <n v="24637"/>
    <s v="Tramitar Peticiones"/>
    <d v="2020-09-06T00:00:00"/>
    <x v="8"/>
    <d v="2020-09-08T00:00:00"/>
    <s v="Julio - Septiembre"/>
    <n v="2"/>
    <n v="2"/>
    <s v="Gerardo Trujillo"/>
    <s v="Cerrado"/>
    <s v="Septiembre"/>
    <m/>
    <e v="#REF!"/>
    <e v="#REF!"/>
    <x v="0"/>
    <x v="0"/>
  </r>
  <r>
    <n v="4528"/>
    <n v="24638"/>
    <s v="Tramitar Peticiones"/>
    <d v="2020-09-06T00:00:00"/>
    <x v="8"/>
    <d v="2020-09-08T00:00:00"/>
    <s v="Julio - Septiembre"/>
    <n v="2"/>
    <n v="2"/>
    <s v="JOSE FERNANDO AMAYA PINTO"/>
    <s v="Cerrado"/>
    <s v="Septiembre"/>
    <m/>
    <e v="#REF!"/>
    <e v="#REF!"/>
    <x v="0"/>
    <x v="0"/>
  </r>
  <r>
    <n v="4529"/>
    <n v="24639"/>
    <s v="Tramitar Peticiones"/>
    <d v="2020-09-06T00:00:00"/>
    <x v="8"/>
    <d v="2020-09-08T00:00:00"/>
    <s v="Julio - Septiembre"/>
    <n v="2"/>
    <n v="2"/>
    <s v="LUIS HUMBERTO LUGO"/>
    <s v="Cerrado"/>
    <s v="Septiembre"/>
    <m/>
    <e v="#REF!"/>
    <e v="#REF!"/>
    <x v="0"/>
    <x v="0"/>
  </r>
  <r>
    <n v="4530"/>
    <n v="24640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x v="0"/>
    <x v="0"/>
  </r>
  <r>
    <n v="4531"/>
    <n v="24641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x v="0"/>
    <x v="0"/>
  </r>
  <r>
    <n v="4532"/>
    <n v="24642"/>
    <s v="Tramitar Peticiones"/>
    <d v="2020-09-07T00:00:00"/>
    <x v="8"/>
    <d v="2020-09-08T00:00:00"/>
    <s v="Julio - Septiembre"/>
    <n v="1"/>
    <n v="2"/>
    <s v="PEDRO MONTERO"/>
    <s v="Cerrado"/>
    <s v="Septiembre"/>
    <m/>
    <e v="#REF!"/>
    <e v="#REF!"/>
    <x v="0"/>
    <x v="0"/>
  </r>
  <r>
    <n v="4533"/>
    <n v="24643"/>
    <s v="Tramitar Queja"/>
    <d v="2020-09-07T00:00:00"/>
    <x v="8"/>
    <d v="2020-09-07T00:00:00"/>
    <s v="Julio - Septiembre"/>
    <n v="0"/>
    <n v="1"/>
    <s v="Alexis Yohann Zambrano Parada"/>
    <s v="Cerrado"/>
    <s v="Septiembre"/>
    <m/>
    <e v="#REF!"/>
    <e v="#REF!"/>
    <x v="0"/>
    <x v="0"/>
  </r>
  <r>
    <n v="4534"/>
    <n v="24644"/>
    <s v="Tramitar Queja"/>
    <d v="2020-09-07T00:00:00"/>
    <x v="8"/>
    <d v="2020-09-07T00:00:00"/>
    <s v="Julio - Septiembre"/>
    <n v="0"/>
    <n v="1"/>
    <s v="Martha Sanchez"/>
    <s v="Cerrado"/>
    <s v="Septiembre"/>
    <m/>
    <e v="#REF!"/>
    <e v="#REF!"/>
    <x v="0"/>
    <x v="0"/>
  </r>
  <r>
    <n v="4535"/>
    <n v="24645"/>
    <s v="Tramitar Peticiones"/>
    <d v="2020-09-07T00:00:00"/>
    <x v="8"/>
    <d v="2020-09-08T00:00:00"/>
    <s v="Julio - Septiembre"/>
    <n v="1"/>
    <n v="2"/>
    <s v="Nelson Berrio zapata"/>
    <s v="Cerrado"/>
    <s v="Septiembre"/>
    <m/>
    <e v="#REF!"/>
    <e v="#REF!"/>
    <x v="0"/>
    <x v="0"/>
  </r>
  <r>
    <n v="4536"/>
    <n v="24646"/>
    <s v="Tramitar Queja"/>
    <d v="2020-09-07T00:00:00"/>
    <x v="8"/>
    <d v="2020-09-09T00:00:00"/>
    <s v="Julio - Septiembre"/>
    <n v="2"/>
    <n v="3"/>
    <s v="Nelson Berrio zapata"/>
    <s v="Cerrado"/>
    <s v="Septiembre"/>
    <m/>
    <e v="#REF!"/>
    <e v="#REF!"/>
    <x v="0"/>
    <x v="0"/>
  </r>
  <r>
    <n v="4537"/>
    <n v="24647"/>
    <s v="Tramitar Peticiones"/>
    <d v="2020-09-07T00:00:00"/>
    <x v="8"/>
    <d v="2020-09-08T00:00:00"/>
    <s v="Julio - Septiembre"/>
    <n v="1"/>
    <n v="2"/>
    <s v="HOLMES CASTILLO RUIZ"/>
    <s v="Cerrado"/>
    <s v="Septiembre"/>
    <m/>
    <e v="#REF!"/>
    <e v="#REF!"/>
    <x v="0"/>
    <x v="0"/>
  </r>
  <r>
    <n v="4538"/>
    <n v="24648"/>
    <s v="Tramitar Reclamo"/>
    <d v="2020-09-07T00:00:00"/>
    <x v="8"/>
    <d v="2020-09-09T00:00:00"/>
    <s v="Julio - Septiembre"/>
    <n v="2"/>
    <n v="3"/>
    <s v="CESAR AUGUSTO CAÑAVERA SULBARAN"/>
    <s v="Cerrado"/>
    <s v="Septiembre"/>
    <m/>
    <e v="#REF!"/>
    <e v="#REF!"/>
    <x v="0"/>
    <x v="0"/>
  </r>
  <r>
    <n v="4539"/>
    <n v="24649"/>
    <s v="Tramitar Peticiones"/>
    <d v="2020-09-07T00:00:00"/>
    <x v="8"/>
    <d v="2020-09-08T00:00:00"/>
    <s v="Julio - Septiembre"/>
    <n v="1"/>
    <n v="2"/>
    <s v="yaneth arcila de vargas"/>
    <s v="Cerrado"/>
    <s v="Septiembre"/>
    <m/>
    <e v="#REF!"/>
    <e v="#REF!"/>
    <x v="0"/>
    <x v="0"/>
  </r>
  <r>
    <n v="4540"/>
    <n v="24650"/>
    <s v="Tramitar Peticiones"/>
    <d v="2020-09-07T00:00:00"/>
    <x v="8"/>
    <d v="2020-09-08T00:00:00"/>
    <s v="Julio - Septiembre"/>
    <n v="1"/>
    <n v="2"/>
    <s v="Leidy Nayibe Herrera Plata"/>
    <s v="Cerrado"/>
    <s v="Septiembre"/>
    <m/>
    <e v="#REF!"/>
    <e v="#REF!"/>
    <x v="0"/>
    <x v="0"/>
  </r>
  <r>
    <n v="4541"/>
    <n v="24651"/>
    <s v="Tramitar Denuncias"/>
    <d v="2020-09-07T00:00:00"/>
    <x v="8"/>
    <d v="2020-09-08T00:00:00"/>
    <s v="Julio - Septiembre"/>
    <n v="1"/>
    <n v="2"/>
    <s v="David Lopera"/>
    <s v="Cerrado"/>
    <s v="Septiembre"/>
    <m/>
    <e v="#REF!"/>
    <e v="#REF!"/>
    <x v="0"/>
    <x v="0"/>
  </r>
  <r>
    <n v="4542"/>
    <n v="24652"/>
    <s v="Tramitar Peticiones"/>
    <d v="2020-09-07T00:00:00"/>
    <x v="8"/>
    <d v="2020-09-08T00:00:00"/>
    <s v="Julio - Septiembre"/>
    <n v="1"/>
    <n v="2"/>
    <s v="rosa maria montalvo"/>
    <s v="Cerrado"/>
    <s v="Septiembre"/>
    <m/>
    <e v="#REF!"/>
    <e v="#REF!"/>
    <x v="0"/>
    <x v="0"/>
  </r>
  <r>
    <n v="4543"/>
    <n v="24653"/>
    <s v="Tramitar Peticiones"/>
    <d v="2020-09-07T00:00:00"/>
    <x v="8"/>
    <d v="2020-09-08T00:00:00"/>
    <s v="Julio - Septiembre"/>
    <n v="1"/>
    <n v="2"/>
    <s v="Carlos jose patrón marchena"/>
    <s v="Cerrado"/>
    <s v="Septiembre"/>
    <m/>
    <e v="#REF!"/>
    <e v="#REF!"/>
    <x v="0"/>
    <x v="0"/>
  </r>
  <r>
    <n v="4544"/>
    <n v="24654"/>
    <s v="Tramitar Reclamo"/>
    <d v="2020-09-07T00:00:00"/>
    <x v="8"/>
    <d v="2020-09-09T00:00:00"/>
    <s v="Julio - Septiembre"/>
    <n v="2"/>
    <n v="3"/>
    <s v="Luz Angela Betancur Arias"/>
    <s v="Cerrado"/>
    <s v="Septiembre"/>
    <m/>
    <e v="#REF!"/>
    <e v="#REF!"/>
    <x v="0"/>
    <x v="0"/>
  </r>
  <r>
    <n v="4545"/>
    <n v="24655"/>
    <s v="Tramitar Peticiones"/>
    <d v="2020-09-07T00:00:00"/>
    <x v="8"/>
    <d v="2020-09-08T00:00:00"/>
    <s v="Julio - Septiembre"/>
    <n v="1"/>
    <n v="2"/>
    <s v="rufino antonio perez zuluaga"/>
    <s v="Cerrado"/>
    <s v="Septiembre"/>
    <m/>
    <e v="#REF!"/>
    <e v="#REF!"/>
    <x v="0"/>
    <x v="0"/>
  </r>
  <r>
    <n v="4546"/>
    <n v="24656"/>
    <s v="Tramitar Reclamo"/>
    <d v="2020-09-07T00:00:00"/>
    <x v="8"/>
    <d v="2020-09-08T00:00:00"/>
    <s v="Julio - Septiembre"/>
    <n v="1"/>
    <n v="2"/>
    <s v="Ana Paola Vergara Osorio"/>
    <s v="Cerrado"/>
    <s v="Septiembre"/>
    <m/>
    <e v="#REF!"/>
    <e v="#REF!"/>
    <x v="0"/>
    <x v="0"/>
  </r>
  <r>
    <n v="4547"/>
    <n v="24657"/>
    <s v="Tramitar Denuncias"/>
    <d v="2020-09-07T00:00:00"/>
    <x v="8"/>
    <d v="2020-09-10T00:00:00"/>
    <s v="Julio - Septiembre"/>
    <n v="3"/>
    <n v="4"/>
    <s v="GIOMAR ALBEIRO RESTREPO HOYOS"/>
    <s v="Cerrado"/>
    <s v="Septiembre"/>
    <m/>
    <e v="#REF!"/>
    <e v="#REF!"/>
    <x v="0"/>
    <x v="0"/>
  </r>
  <r>
    <n v="4548"/>
    <n v="24658"/>
    <s v="Tramitar Peticiones"/>
    <d v="2020-09-07T00:00:00"/>
    <x v="8"/>
    <d v="2020-09-10T00:00:00"/>
    <s v="Julio - Septiembre"/>
    <n v="3"/>
    <n v="4"/>
    <s v="CARLOS ALBERTO PINILLA OCHOA"/>
    <s v="Cerrado"/>
    <s v="Septiembre"/>
    <m/>
    <e v="#REF!"/>
    <e v="#REF!"/>
    <x v="0"/>
    <x v="0"/>
  </r>
  <r>
    <n v="4549"/>
    <n v="24659"/>
    <s v="Tramitar Queja"/>
    <d v="2020-09-07T00:00:00"/>
    <x v="8"/>
    <d v="2020-09-09T00:00:00"/>
    <s v="Julio - Septiembre"/>
    <n v="2"/>
    <n v="3"/>
    <s v="Jennifer Danny Carvajal Ducon"/>
    <s v="Cerrado"/>
    <s v="Septiembre"/>
    <m/>
    <e v="#REF!"/>
    <e v="#REF!"/>
    <x v="0"/>
    <x v="0"/>
  </r>
  <r>
    <n v="4550"/>
    <n v="24660"/>
    <s v="Tramitar Peticiones"/>
    <d v="2020-09-07T00:00:00"/>
    <x v="8"/>
    <d v="2020-09-10T00:00:00"/>
    <s v="Julio - Septiembre"/>
    <n v="3"/>
    <n v="4"/>
    <s v="Daniel Navia Tellez"/>
    <s v="Cerrado"/>
    <s v="Septiembre"/>
    <m/>
    <e v="#REF!"/>
    <e v="#REF!"/>
    <x v="0"/>
    <x v="0"/>
  </r>
  <r>
    <n v="4551"/>
    <n v="24661"/>
    <s v="Tramitar Peticiones"/>
    <d v="2020-09-07T00:00:00"/>
    <x v="8"/>
    <d v="2020-09-10T00:00:00"/>
    <s v="Julio - Septiembre"/>
    <n v="3"/>
    <n v="4"/>
    <s v="Marcela Perna"/>
    <s v="Cerrado"/>
    <s v="Septiembre"/>
    <m/>
    <e v="#REF!"/>
    <e v="#REF!"/>
    <x v="0"/>
    <x v="0"/>
  </r>
  <r>
    <n v="4552"/>
    <n v="24662"/>
    <s v="Tramitar Peticiones"/>
    <d v="2020-09-07T00:00:00"/>
    <x v="8"/>
    <d v="2020-09-10T00:00:00"/>
    <s v="Julio - Septiembre"/>
    <n v="3"/>
    <n v="4"/>
    <s v="gloria ines rojas acero"/>
    <s v="Cerrado"/>
    <s v="Septiembre"/>
    <m/>
    <e v="#REF!"/>
    <e v="#REF!"/>
    <x v="0"/>
    <x v="0"/>
  </r>
  <r>
    <n v="4553"/>
    <n v="24663"/>
    <s v="Tramitar Peticiones"/>
    <d v="2020-09-07T00:00:00"/>
    <x v="8"/>
    <d v="2020-09-10T00:00:00"/>
    <s v="Julio - Septiembre"/>
    <n v="3"/>
    <n v="4"/>
    <s v="maria"/>
    <s v="Cerrado"/>
    <s v="Septiembre"/>
    <m/>
    <e v="#REF!"/>
    <e v="#REF!"/>
    <x v="0"/>
    <x v="0"/>
  </r>
  <r>
    <n v="4554"/>
    <n v="24664"/>
    <s v="Tramitar Queja"/>
    <d v="2020-09-07T00:00:00"/>
    <x v="8"/>
    <d v="2020-09-08T00:00:00"/>
    <s v="Julio - Septiembre"/>
    <n v="1"/>
    <n v="2"/>
    <s v="ANDRES TORRES"/>
    <s v="Cerrado"/>
    <s v="Septiembre"/>
    <m/>
    <e v="#REF!"/>
    <e v="#REF!"/>
    <x v="0"/>
    <x v="0"/>
  </r>
  <r>
    <n v="4555"/>
    <n v="24665"/>
    <s v="Tramitar Denuncias"/>
    <d v="2020-09-07T00:00:00"/>
    <x v="8"/>
    <d v="2020-09-10T00:00:00"/>
    <s v="Julio - Septiembre"/>
    <n v="3"/>
    <n v="4"/>
    <s v="MYRIAM SALAZAR PARDO"/>
    <s v="Cerrado"/>
    <s v="Septiembre"/>
    <m/>
    <e v="#REF!"/>
    <e v="#REF!"/>
    <x v="0"/>
    <x v="0"/>
  </r>
  <r>
    <n v="4556"/>
    <n v="24666"/>
    <s v="Tramitar Reclamo"/>
    <d v="2020-09-07T00:00:00"/>
    <x v="8"/>
    <d v="2020-09-09T00:00:00"/>
    <s v="Julio - Septiembre"/>
    <n v="2"/>
    <n v="3"/>
    <s v="JUVER SANCHEZ GARRIDO"/>
    <s v="Cerrado"/>
    <s v="Septiembre"/>
    <m/>
    <e v="#REF!"/>
    <e v="#REF!"/>
    <x v="0"/>
    <x v="0"/>
  </r>
  <r>
    <n v="4557"/>
    <n v="24667"/>
    <s v="Asignar Sugerencia"/>
    <d v="2020-09-07T00:00:00"/>
    <x v="8"/>
    <d v="2020-09-10T00:00:00"/>
    <s v="Julio - Septiembre"/>
    <n v="3"/>
    <n v="4"/>
    <s v="Manuel Antonio Rojas Gonzalez"/>
    <s v="Cerrado"/>
    <s v="Septiembre"/>
    <m/>
    <e v="#REF!"/>
    <e v="#REF!"/>
    <x v="0"/>
    <x v="0"/>
  </r>
  <r>
    <n v="4558"/>
    <n v="24668"/>
    <s v="Tramitar Reclamo"/>
    <d v="2020-09-07T00:00:00"/>
    <x v="8"/>
    <d v="2020-09-10T00:00:00"/>
    <s v="Julio - Septiembre"/>
    <n v="3"/>
    <n v="4"/>
    <s v="SIES SALUD SAS"/>
    <s v="Cerrado"/>
    <s v="Septiembre"/>
    <m/>
    <e v="#REF!"/>
    <e v="#REF!"/>
    <x v="0"/>
    <x v="0"/>
  </r>
  <r>
    <n v="4559"/>
    <n v="24669"/>
    <s v="Tramitar Queja"/>
    <d v="2020-09-07T00:00:00"/>
    <x v="8"/>
    <d v="2020-09-10T00:00:00"/>
    <s v="Julio - Septiembre"/>
    <n v="3"/>
    <n v="4"/>
    <s v="LYA ESTHER ARROYO VIANA"/>
    <s v="Cerrado"/>
    <s v="Septiembre"/>
    <m/>
    <e v="#REF!"/>
    <e v="#REF!"/>
    <x v="0"/>
    <x v="0"/>
  </r>
  <r>
    <n v="4560"/>
    <n v="24670"/>
    <s v="Tramitar Queja"/>
    <d v="2020-09-07T00:00:00"/>
    <x v="8"/>
    <d v="2020-09-10T00:00:00"/>
    <s v="Julio - Septiembre"/>
    <n v="3"/>
    <n v="4"/>
    <s v="DAIRO RAUL CARDONA LONDOÑO"/>
    <s v="Cerrado"/>
    <s v="Septiembre"/>
    <m/>
    <e v="#REF!"/>
    <e v="#REF!"/>
    <x v="0"/>
    <x v="0"/>
  </r>
  <r>
    <n v="4561"/>
    <n v="24671"/>
    <s v="Asignar Sugerencia"/>
    <d v="2020-09-07T00:00:00"/>
    <x v="8"/>
    <d v="2020-09-10T00:00:00"/>
    <s v="Julio - Septiembre"/>
    <n v="3"/>
    <n v="4"/>
    <s v="MAURICIO SIERRA MARTINEZ"/>
    <s v="Cerrado"/>
    <s v="Septiembre"/>
    <m/>
    <e v="#REF!"/>
    <e v="#REF!"/>
    <x v="0"/>
    <x v="0"/>
  </r>
  <r>
    <n v="4562"/>
    <n v="24672"/>
    <s v="Tramitar Peticiones"/>
    <d v="2020-09-07T00:00:00"/>
    <x v="8"/>
    <d v="2020-09-10T00:00:00"/>
    <s v="Julio - Septiembre"/>
    <n v="3"/>
    <n v="4"/>
    <s v="Yeimy Janeth Ramirez Mejia"/>
    <s v="Cerrado"/>
    <s v="Septiembre"/>
    <m/>
    <e v="#REF!"/>
    <e v="#REF!"/>
    <x v="0"/>
    <x v="0"/>
  </r>
  <r>
    <n v="4563"/>
    <n v="24673"/>
    <s v="Tramitar Peticiones"/>
    <d v="2020-09-07T00:00:00"/>
    <x v="8"/>
    <d v="2020-09-10T00:00:00"/>
    <s v="Julio - Septiembre"/>
    <n v="3"/>
    <n v="4"/>
    <s v="Jhon Fredy Rojas Vasquez"/>
    <s v="Cerrado"/>
    <s v="Septiembre"/>
    <m/>
    <e v="#REF!"/>
    <e v="#REF!"/>
    <x v="0"/>
    <x v="0"/>
  </r>
  <r>
    <n v="4564"/>
    <n v="24674"/>
    <s v="Tramitar Peticiones"/>
    <d v="2020-09-07T00:00:00"/>
    <x v="8"/>
    <d v="2020-09-10T00:00:00"/>
    <s v="Julio - Septiembre"/>
    <n v="3"/>
    <n v="4"/>
    <s v="Elvis Ferney castro Pimentel"/>
    <s v="Cerrado"/>
    <s v="Septiembre"/>
    <m/>
    <e v="#REF!"/>
    <e v="#REF!"/>
    <x v="0"/>
    <x v="0"/>
  </r>
  <r>
    <n v="4565"/>
    <n v="24675"/>
    <s v="Tramitar Peticiones"/>
    <d v="2020-09-07T00:00:00"/>
    <x v="8"/>
    <d v="2020-09-10T00:00:00"/>
    <s v="Julio - Septiembre"/>
    <n v="3"/>
    <n v="4"/>
    <s v="samuel gomez"/>
    <s v="Cerrado"/>
    <s v="Septiembre"/>
    <m/>
    <e v="#REF!"/>
    <e v="#REF!"/>
    <x v="0"/>
    <x v="0"/>
  </r>
  <r>
    <n v="4566"/>
    <n v="24676"/>
    <s v="Tramitar Reclamo"/>
    <d v="2020-09-07T00:00:00"/>
    <x v="8"/>
    <d v="2020-09-10T00:00:00"/>
    <s v="Julio - Septiembre"/>
    <n v="3"/>
    <n v="4"/>
    <s v="RUTH MERY CORTES GUERRERO"/>
    <s v="Cerrado"/>
    <s v="Septiembre"/>
    <m/>
    <e v="#REF!"/>
    <e v="#REF!"/>
    <x v="0"/>
    <x v="0"/>
  </r>
  <r>
    <n v="4567"/>
    <n v="24677"/>
    <s v="Tramitar Denuncias"/>
    <d v="2020-09-07T00:00:00"/>
    <x v="8"/>
    <d v="2020-09-10T00:00:00"/>
    <s v="Julio - Septiembre"/>
    <n v="3"/>
    <n v="4"/>
    <s v="Abelardo Zapata Carabali"/>
    <s v="Cerrado"/>
    <s v="Septiembre"/>
    <m/>
    <e v="#REF!"/>
    <e v="#REF!"/>
    <x v="0"/>
    <x v="0"/>
  </r>
  <r>
    <n v="4568"/>
    <n v="24678"/>
    <s v="Tramitar Peticiones"/>
    <d v="2020-09-07T00:00:00"/>
    <x v="8"/>
    <d v="2020-09-10T00:00:00"/>
    <s v="Julio - Septiembre"/>
    <n v="3"/>
    <n v="4"/>
    <s v="SHIRLEY ALAIN JOSEPA ARRIETA"/>
    <s v="Cerrado"/>
    <s v="Septiembre"/>
    <m/>
    <e v="#REF!"/>
    <e v="#REF!"/>
    <x v="0"/>
    <x v="0"/>
  </r>
  <r>
    <n v="4569"/>
    <n v="24679"/>
    <s v="Tramitar Queja"/>
    <d v="2020-09-08T00:00:00"/>
    <x v="8"/>
    <d v="2020-09-10T00:00:00"/>
    <s v="Julio - Septiembre"/>
    <n v="2"/>
    <n v="3"/>
    <s v="JORGE ENRIQUE PONGUTA BARBOSA"/>
    <s v="Cerrado"/>
    <s v="Septiembre"/>
    <m/>
    <e v="#REF!"/>
    <e v="#REF!"/>
    <x v="0"/>
    <x v="0"/>
  </r>
  <r>
    <n v="4570"/>
    <n v="24680"/>
    <s v="Tramitar Peticiones"/>
    <d v="2020-09-08T00:00:00"/>
    <x v="8"/>
    <d v="2020-09-10T00:00:00"/>
    <s v="Julio - Septiembre"/>
    <n v="2"/>
    <n v="3"/>
    <s v="wilberto valdelamar navarro"/>
    <s v="Cerrado"/>
    <s v="Septiembre"/>
    <m/>
    <e v="#REF!"/>
    <e v="#REF!"/>
    <x v="0"/>
    <x v="0"/>
  </r>
  <r>
    <n v="4571"/>
    <n v="24681"/>
    <s v="Tramitar Queja"/>
    <d v="2020-09-08T00:00:00"/>
    <x v="8"/>
    <d v="2020-09-10T00:00:00"/>
    <s v="Julio - Septiembre"/>
    <n v="2"/>
    <n v="3"/>
    <s v="Luis Eduardo Santos Vargas"/>
    <s v="Cerrado"/>
    <s v="Septiembre"/>
    <m/>
    <e v="#REF!"/>
    <e v="#REF!"/>
    <x v="0"/>
    <x v="0"/>
  </r>
  <r>
    <n v="4572"/>
    <n v="24682"/>
    <s v="Tramitar Reclamo"/>
    <d v="2020-09-08T00:00:00"/>
    <x v="8"/>
    <d v="2020-09-10T00:00:00"/>
    <s v="Julio - Septiembre"/>
    <n v="2"/>
    <n v="3"/>
    <s v="MARIA LUISA RODRIGUEZ GONZALEZ"/>
    <s v="Cerrado"/>
    <s v="Septiembre"/>
    <m/>
    <e v="#REF!"/>
    <e v="#REF!"/>
    <x v="0"/>
    <x v="0"/>
  </r>
  <r>
    <n v="4573"/>
    <n v="24683"/>
    <s v="Tramitar Peticiones"/>
    <d v="2020-09-08T00:00:00"/>
    <x v="8"/>
    <d v="2020-09-10T00:00:00"/>
    <s v="Julio - Septiembre"/>
    <n v="2"/>
    <n v="3"/>
    <s v="Rubén Dario Rivera Moreno"/>
    <s v="Cerrado"/>
    <s v="Septiembre"/>
    <m/>
    <e v="#REF!"/>
    <e v="#REF!"/>
    <x v="0"/>
    <x v="0"/>
  </r>
  <r>
    <n v="4574"/>
    <n v="24684"/>
    <s v="Tramitar Denuncias"/>
    <d v="2020-09-08T00:00:00"/>
    <x v="8"/>
    <d v="2020-09-10T00:00:00"/>
    <s v="Julio - Septiembre"/>
    <n v="2"/>
    <n v="3"/>
    <s v="LUIS ALVARO GONZALEZ SAMIENTO"/>
    <s v="Cerrado"/>
    <s v="Septiembre"/>
    <m/>
    <e v="#REF!"/>
    <e v="#REF!"/>
    <x v="0"/>
    <x v="0"/>
  </r>
  <r>
    <n v="4575"/>
    <n v="24685"/>
    <s v="Tramitar Queja"/>
    <d v="2020-09-08T00:00:00"/>
    <x v="8"/>
    <d v="2020-09-10T00:00:00"/>
    <s v="Julio - Septiembre"/>
    <n v="2"/>
    <n v="3"/>
    <s v="Ricardo Anibal Murillo Peña"/>
    <s v="Cerrado"/>
    <s v="Septiembre"/>
    <m/>
    <e v="#REF!"/>
    <e v="#REF!"/>
    <x v="0"/>
    <x v="0"/>
  </r>
  <r>
    <n v="4576"/>
    <n v="24686"/>
    <s v="Tramitar Peticiones"/>
    <d v="2020-09-08T00:00:00"/>
    <x v="8"/>
    <d v="2020-09-10T00:00:00"/>
    <s v="Julio - Septiembre"/>
    <n v="2"/>
    <n v="3"/>
    <s v="LUCILA MARTINEZ"/>
    <s v="Cerrado"/>
    <s v="Septiembre"/>
    <m/>
    <e v="#REF!"/>
    <e v="#REF!"/>
    <x v="0"/>
    <x v="0"/>
  </r>
  <r>
    <n v="4577"/>
    <n v="24687"/>
    <s v="Tramitar Queja"/>
    <d v="2020-09-08T00:00:00"/>
    <x v="8"/>
    <d v="2020-09-10T00:00:00"/>
    <s v="Julio - Septiembre"/>
    <n v="2"/>
    <n v="3"/>
    <s v="charles"/>
    <s v="Cerrado"/>
    <s v="Septiembre"/>
    <m/>
    <e v="#REF!"/>
    <e v="#REF!"/>
    <x v="0"/>
    <x v="0"/>
  </r>
  <r>
    <n v="4578"/>
    <n v="24688"/>
    <s v="Tramitar Peticiones"/>
    <d v="2020-09-08T00:00:00"/>
    <x v="8"/>
    <d v="2020-09-10T00:00:00"/>
    <s v="Julio - Septiembre"/>
    <n v="2"/>
    <n v="3"/>
    <s v="Elvira Suárez Jiménez"/>
    <s v="Cerrado"/>
    <s v="Septiembre"/>
    <m/>
    <e v="#REF!"/>
    <e v="#REF!"/>
    <x v="0"/>
    <x v="0"/>
  </r>
  <r>
    <n v="4579"/>
    <n v="24689"/>
    <s v="Tramitar Peticiones"/>
    <d v="2020-09-08T00:00:00"/>
    <x v="8"/>
    <d v="2020-09-10T00:00:00"/>
    <s v="Julio - Septiembre"/>
    <n v="2"/>
    <n v="3"/>
    <s v="Andrés rivera"/>
    <s v="Cerrado"/>
    <s v="Septiembre"/>
    <m/>
    <e v="#REF!"/>
    <e v="#REF!"/>
    <x v="0"/>
    <x v="0"/>
  </r>
  <r>
    <n v="4580"/>
    <n v="24690"/>
    <s v="Tramitar Queja"/>
    <d v="2020-09-08T00:00:00"/>
    <x v="8"/>
    <s v="Pendiente"/>
    <s v="Pendiente"/>
    <e v="#VALUE!"/>
    <e v="#VALUE!"/>
    <s v="Ana Georgina Aponte"/>
    <s v="Abierto"/>
    <s v="Pendiente"/>
    <m/>
    <e v="#REF!"/>
    <e v="#REF!"/>
    <x v="1"/>
    <x v="1"/>
  </r>
  <r>
    <n v="4581"/>
    <n v="24691"/>
    <s v="Tramitar Peticiones"/>
    <d v="2020-09-08T00:00:00"/>
    <x v="8"/>
    <d v="2020-09-10T00:00:00"/>
    <s v="Julio - Septiembre"/>
    <n v="2"/>
    <n v="3"/>
    <s v="Gabriel Ernesto Marcillo Delgado"/>
    <s v="Cerrado"/>
    <s v="Septiembre"/>
    <m/>
    <e v="#REF!"/>
    <e v="#REF!"/>
    <x v="0"/>
    <x v="0"/>
  </r>
  <r>
    <n v="4582"/>
    <n v="24692"/>
    <s v="Tramitar Queja"/>
    <d v="2020-09-08T00:00:00"/>
    <x v="8"/>
    <d v="2020-09-10T00:00:00"/>
    <s v="Julio - Septiembre"/>
    <n v="2"/>
    <n v="3"/>
    <s v="Horacio Sánchez Cartagena"/>
    <s v="Cerrado"/>
    <s v="Septiembre"/>
    <m/>
    <e v="#REF!"/>
    <e v="#REF!"/>
    <x v="0"/>
    <x v="0"/>
  </r>
  <r>
    <n v="4583"/>
    <n v="24693"/>
    <s v="Tramitar Peticiones"/>
    <d v="2020-09-08T00:00:00"/>
    <x v="8"/>
    <d v="2020-09-10T00:00:00"/>
    <s v="Julio - Septiembre"/>
    <n v="2"/>
    <n v="3"/>
    <s v="gloria esperanza caceres s"/>
    <s v="Cerrado"/>
    <s v="Septiembre"/>
    <m/>
    <e v="#REF!"/>
    <e v="#REF!"/>
    <x v="0"/>
    <x v="0"/>
  </r>
  <r>
    <n v="4584"/>
    <n v="24694"/>
    <s v="Tramitar Denuncias"/>
    <d v="2020-09-08T00:00:00"/>
    <x v="8"/>
    <d v="2020-09-10T00:00:00"/>
    <s v="Julio - Septiembre"/>
    <n v="2"/>
    <n v="3"/>
    <s v="Luis leyder Ramos velasco"/>
    <s v="Cerrado"/>
    <s v="Septiembre"/>
    <m/>
    <e v="#REF!"/>
    <e v="#REF!"/>
    <x v="0"/>
    <x v="0"/>
  </r>
  <r>
    <n v="4585"/>
    <n v="24695"/>
    <s v="Tramitar Peticiones"/>
    <d v="2020-09-08T00:00:00"/>
    <x v="8"/>
    <d v="2020-09-10T00:00:00"/>
    <s v="Julio - Septiembre"/>
    <n v="2"/>
    <n v="3"/>
    <s v="Elkin Darío Marín Bedoya"/>
    <s v="Cerrado"/>
    <s v="Septiembre"/>
    <m/>
    <e v="#REF!"/>
    <e v="#REF!"/>
    <x v="0"/>
    <x v="0"/>
  </r>
  <r>
    <n v="4586"/>
    <n v="24696"/>
    <s v="Tramitar Peticiones"/>
    <d v="2020-09-08T00:00:00"/>
    <x v="8"/>
    <d v="2020-09-10T00:00:00"/>
    <s v="Julio - Septiembre"/>
    <n v="2"/>
    <n v="3"/>
    <s v="Sandy Patricia Oviedo Barrios"/>
    <s v="Cerrado"/>
    <s v="Septiembre"/>
    <m/>
    <e v="#REF!"/>
    <e v="#REF!"/>
    <x v="0"/>
    <x v="0"/>
  </r>
  <r>
    <n v="4587"/>
    <n v="24697"/>
    <s v="Tramitar Peticiones"/>
    <d v="2020-09-08T00:00:00"/>
    <x v="8"/>
    <d v="2020-09-10T00:00:00"/>
    <s v="Julio - Septiembre"/>
    <n v="2"/>
    <n v="3"/>
    <s v="ABSALON GIRALDO"/>
    <s v="Cerrado"/>
    <s v="Septiembre"/>
    <m/>
    <e v="#REF!"/>
    <e v="#REF!"/>
    <x v="0"/>
    <x v="0"/>
  </r>
  <r>
    <n v="4588"/>
    <n v="24698"/>
    <s v="Tramitar Peticiones"/>
    <d v="2020-09-08T00:00:00"/>
    <x v="8"/>
    <d v="2020-09-10T00:00:00"/>
    <s v="Julio - Septiembre"/>
    <n v="2"/>
    <n v="3"/>
    <s v="natalia andrea arciniegas izquierdo"/>
    <s v="Cerrado"/>
    <s v="Septiembre"/>
    <m/>
    <e v="#REF!"/>
    <e v="#REF!"/>
    <x v="0"/>
    <x v="0"/>
  </r>
  <r>
    <n v="4589"/>
    <n v="24699"/>
    <s v="Tramitar Reclamo"/>
    <d v="2020-09-08T00:00:00"/>
    <x v="8"/>
    <d v="2020-09-10T00:00:00"/>
    <s v="Julio - Septiembre"/>
    <n v="2"/>
    <n v="3"/>
    <s v="BERNARDO EMILIO ROJAS MOSCOSO"/>
    <s v="Cerrado"/>
    <s v="Septiembre"/>
    <m/>
    <e v="#REF!"/>
    <e v="#REF!"/>
    <x v="0"/>
    <x v="0"/>
  </r>
  <r>
    <n v="4590"/>
    <n v="24700"/>
    <s v="Tramitar Peticiones"/>
    <d v="2020-09-08T00:00:00"/>
    <x v="8"/>
    <d v="2020-09-10T00:00:00"/>
    <s v="Julio - Septiembre"/>
    <n v="2"/>
    <n v="3"/>
    <s v="LINA MAYERLI ROSERO VALENCIA"/>
    <s v="Cerrado"/>
    <s v="Septiembre"/>
    <m/>
    <e v="#REF!"/>
    <e v="#REF!"/>
    <x v="0"/>
    <x v="0"/>
  </r>
  <r>
    <n v="4591"/>
    <n v="24701"/>
    <s v="Tramitar Peticiones"/>
    <d v="2020-09-08T00:00:00"/>
    <x v="8"/>
    <d v="2020-09-10T00:00:00"/>
    <s v="Julio - Septiembre"/>
    <n v="2"/>
    <n v="3"/>
    <s v="Jeison David Gomez Garcia"/>
    <s v="Cerrado"/>
    <s v="Septiembre"/>
    <m/>
    <e v="#REF!"/>
    <e v="#REF!"/>
    <x v="0"/>
    <x v="0"/>
  </r>
  <r>
    <n v="4592"/>
    <n v="24702"/>
    <s v="Tramitar Reclamo"/>
    <d v="2020-09-08T00:00:00"/>
    <x v="8"/>
    <d v="2020-09-10T00:00:00"/>
    <s v="Julio - Septiembre"/>
    <n v="2"/>
    <n v="3"/>
    <s v="LUISA FERNANDA CUERVO GARZON"/>
    <s v="Cerrado"/>
    <s v="Septiembre"/>
    <m/>
    <e v="#REF!"/>
    <e v="#REF!"/>
    <x v="0"/>
    <x v="0"/>
  </r>
  <r>
    <n v="4593"/>
    <n v="24703"/>
    <s v="Tramitar Peticiones"/>
    <d v="2020-09-08T00:00:00"/>
    <x v="8"/>
    <d v="2020-09-10T00:00:00"/>
    <s v="Julio - Septiembre"/>
    <n v="2"/>
    <n v="3"/>
    <s v="JOSÉ LAUREN ORTIZ HERNANDEZ"/>
    <s v="Cerrado"/>
    <s v="Septiembre"/>
    <m/>
    <e v="#REF!"/>
    <e v="#REF!"/>
    <x v="0"/>
    <x v="0"/>
  </r>
  <r>
    <n v="4594"/>
    <n v="24704"/>
    <s v="Tramitar Queja"/>
    <d v="2020-09-08T00:00:00"/>
    <x v="8"/>
    <d v="2020-09-10T00:00:00"/>
    <s v="Julio - Septiembre"/>
    <n v="2"/>
    <n v="3"/>
    <s v="DORA ELVIRA MILLAN FLETCHER"/>
    <s v="Cerrado"/>
    <s v="Septiembre"/>
    <m/>
    <e v="#REF!"/>
    <e v="#REF!"/>
    <x v="0"/>
    <x v="0"/>
  </r>
  <r>
    <n v="4595"/>
    <n v="24705"/>
    <s v="Tramitar Queja"/>
    <d v="2020-09-08T00:00:00"/>
    <x v="8"/>
    <d v="2020-09-10T00:00:00"/>
    <s v="Julio - Septiembre"/>
    <n v="2"/>
    <n v="3"/>
    <s v="PANFILO SEPULVEDA OVIEDO"/>
    <s v="Cerrado"/>
    <s v="Septiembre"/>
    <m/>
    <e v="#REF!"/>
    <e v="#REF!"/>
    <x v="0"/>
    <x v="0"/>
  </r>
  <r>
    <n v="4596"/>
    <n v="24706"/>
    <s v="Tramitar Peticiones"/>
    <d v="2020-09-08T00:00:00"/>
    <x v="8"/>
    <d v="2020-09-10T00:00:00"/>
    <s v="Julio - Septiembre"/>
    <n v="2"/>
    <n v="3"/>
    <s v="ROSA MARIA BUSTOS COCA"/>
    <s v="Cerrado"/>
    <s v="Septiembre"/>
    <m/>
    <e v="#REF!"/>
    <e v="#REF!"/>
    <x v="0"/>
    <x v="0"/>
  </r>
  <r>
    <n v="4597"/>
    <n v="24707"/>
    <s v="Tramitar Denuncias"/>
    <d v="2020-09-09T00:00:00"/>
    <x v="8"/>
    <d v="2020-09-10T00:00:00"/>
    <s v="Julio - Septiembre"/>
    <n v="1"/>
    <n v="2"/>
    <s v="Carolina margarita rangel paez"/>
    <s v="Cerrado"/>
    <s v="Septiembre"/>
    <m/>
    <e v="#REF!"/>
    <e v="#REF!"/>
    <x v="0"/>
    <x v="0"/>
  </r>
  <r>
    <n v="4598"/>
    <n v="24708"/>
    <s v="Tramitar Peticiones"/>
    <d v="2020-09-09T00:00:00"/>
    <x v="8"/>
    <d v="2020-09-10T00:00:00"/>
    <s v="Julio - Septiembre"/>
    <n v="1"/>
    <n v="2"/>
    <s v="María Angélica Nieto Rodríguez"/>
    <s v="Cerrado"/>
    <s v="Septiembre"/>
    <m/>
    <e v="#REF!"/>
    <e v="#REF!"/>
    <x v="0"/>
    <x v="0"/>
  </r>
  <r>
    <n v="4599"/>
    <n v="24709"/>
    <s v="Tramitar Peticiones"/>
    <d v="2020-09-09T00:00:00"/>
    <x v="8"/>
    <d v="2020-09-10T00:00:00"/>
    <s v="Julio - Septiembre"/>
    <n v="1"/>
    <n v="2"/>
    <s v="mauricio guevara dib"/>
    <s v="Cerrado"/>
    <s v="Septiembre"/>
    <m/>
    <e v="#REF!"/>
    <e v="#REF!"/>
    <x v="0"/>
    <x v="0"/>
  </r>
  <r>
    <n v="4600"/>
    <n v="24710"/>
    <s v="Tramitar Peticiones"/>
    <d v="2020-09-09T00:00:00"/>
    <x v="8"/>
    <d v="2020-09-10T00:00:00"/>
    <s v="Julio - Septiembre"/>
    <n v="1"/>
    <n v="2"/>
    <s v="Yuri andrea sabogal rodriguez"/>
    <s v="Cerrado"/>
    <s v="Septiembre"/>
    <m/>
    <e v="#REF!"/>
    <e v="#REF!"/>
    <x v="0"/>
    <x v="0"/>
  </r>
  <r>
    <n v="4601"/>
    <n v="24711"/>
    <s v="Tramitar Peticiones"/>
    <d v="2020-09-09T00:00:00"/>
    <x v="8"/>
    <d v="2020-09-10T00:00:00"/>
    <s v="Julio - Septiembre"/>
    <n v="1"/>
    <n v="2"/>
    <s v="joemis angelica garizado beltrán"/>
    <s v="Cerrado"/>
    <s v="Septiembre"/>
    <m/>
    <e v="#REF!"/>
    <e v="#REF!"/>
    <x v="0"/>
    <x v="0"/>
  </r>
  <r>
    <n v="4602"/>
    <n v="24712"/>
    <s v="Tramitar Queja"/>
    <d v="2020-09-09T00:00:00"/>
    <x v="8"/>
    <d v="2020-09-10T00:00:00"/>
    <s v="Julio - Septiembre"/>
    <n v="1"/>
    <n v="2"/>
    <s v="KILLER KID CADENA BUCURU"/>
    <s v="Cerrado"/>
    <s v="Septiembre"/>
    <m/>
    <e v="#REF!"/>
    <e v="#REF!"/>
    <x v="0"/>
    <x v="0"/>
  </r>
  <r>
    <n v="4603"/>
    <n v="24713"/>
    <s v="Tramitar Peticiones"/>
    <d v="2020-09-09T00:00:00"/>
    <x v="8"/>
    <d v="2020-09-10T00:00:00"/>
    <s v="Julio - Septiembre"/>
    <n v="1"/>
    <n v="2"/>
    <s v="PEDRO ENRIQUE PERDOMO ROA"/>
    <s v="Cerrado"/>
    <s v="Septiembre"/>
    <m/>
    <e v="#REF!"/>
    <e v="#REF!"/>
    <x v="0"/>
    <x v="0"/>
  </r>
  <r>
    <n v="4604"/>
    <n v="24714"/>
    <s v="Tramitar Peticiones"/>
    <d v="2020-09-09T00:00:00"/>
    <x v="8"/>
    <d v="2020-09-10T00:00:00"/>
    <s v="Julio - Septiembre"/>
    <n v="1"/>
    <n v="2"/>
    <s v="GENARO SALAZAR GONZALEZ"/>
    <s v="Cerrado"/>
    <s v="Septiembre"/>
    <m/>
    <e v="#REF!"/>
    <e v="#REF!"/>
    <x v="0"/>
    <x v="0"/>
  </r>
  <r>
    <n v="4605"/>
    <n v="24715"/>
    <s v="Tramitar Peticiones"/>
    <d v="2020-09-09T00:00:00"/>
    <x v="8"/>
    <d v="2020-09-10T00:00:00"/>
    <s v="Julio - Septiembre"/>
    <n v="1"/>
    <n v="2"/>
    <s v="GIOVANNY NAVARRO LARA"/>
    <s v="Cerrado"/>
    <s v="Septiembre"/>
    <m/>
    <e v="#REF!"/>
    <e v="#REF!"/>
    <x v="0"/>
    <x v="0"/>
  </r>
  <r>
    <n v="4606"/>
    <n v="24716"/>
    <s v="Tramitar Peticiones"/>
    <d v="2020-09-09T00:00:00"/>
    <x v="8"/>
    <d v="2020-09-10T00:00:00"/>
    <s v="Julio - Septiembre"/>
    <n v="1"/>
    <n v="2"/>
    <s v="Nestor Pulecio"/>
    <s v="Cerrado"/>
    <s v="Septiembre"/>
    <m/>
    <e v="#REF!"/>
    <e v="#REF!"/>
    <x v="0"/>
    <x v="0"/>
  </r>
  <r>
    <n v="4607"/>
    <n v="24717"/>
    <s v="Tramitar Denuncias"/>
    <d v="2020-09-09T00:00:00"/>
    <x v="8"/>
    <d v="2020-09-10T00:00:00"/>
    <s v="Julio - Septiembre"/>
    <n v="1"/>
    <n v="2"/>
    <s v="Juan Camilo Palacio Álvarez"/>
    <s v="Cerrado"/>
    <s v="Septiembre"/>
    <m/>
    <e v="#REF!"/>
    <e v="#REF!"/>
    <x v="0"/>
    <x v="0"/>
  </r>
  <r>
    <n v="4608"/>
    <n v="24718"/>
    <s v="Tramitar Queja"/>
    <d v="2020-09-09T00:00:00"/>
    <x v="8"/>
    <d v="2020-09-10T00:00:00"/>
    <s v="Julio - Septiembre"/>
    <n v="1"/>
    <n v="2"/>
    <s v="Maria del Pilar Lopez Cardenas"/>
    <s v="Cerrado"/>
    <s v="Septiembre"/>
    <m/>
    <e v="#REF!"/>
    <e v="#REF!"/>
    <x v="0"/>
    <x v="0"/>
  </r>
  <r>
    <n v="4609"/>
    <n v="24719"/>
    <s v="Tramitar Queja"/>
    <d v="2020-09-09T00:00:00"/>
    <x v="8"/>
    <s v="Pendiente"/>
    <s v="Pendiente"/>
    <e v="#VALUE!"/>
    <e v="#VALUE!"/>
    <s v="Sebastian Oficina Portilla Parra"/>
    <s v="Abierto"/>
    <s v="Pendiente"/>
    <m/>
    <e v="#REF!"/>
    <e v="#REF!"/>
    <x v="1"/>
    <x v="1"/>
  </r>
  <r>
    <n v="4610"/>
    <n v="24720"/>
    <s v="Tramitar Queja"/>
    <d v="2020-09-09T00:00:00"/>
    <x v="8"/>
    <d v="2020-09-10T00:00:00"/>
    <s v="Julio - Septiembre"/>
    <n v="1"/>
    <n v="2"/>
    <s v="Norma Mireya Rodríguez Becerra"/>
    <s v="Cerrado"/>
    <s v="Septiembre"/>
    <m/>
    <e v="#REF!"/>
    <e v="#REF!"/>
    <x v="0"/>
    <x v="0"/>
  </r>
  <r>
    <n v="4611"/>
    <n v="24721"/>
    <s v="Tramitar Peticiones"/>
    <d v="2020-09-09T00:00:00"/>
    <x v="8"/>
    <d v="2020-09-10T00:00:00"/>
    <s v="Julio - Septiembre"/>
    <n v="1"/>
    <n v="2"/>
    <s v="GLADYS NEIRA TORRES"/>
    <s v="Cerrado"/>
    <s v="Septiembre"/>
    <m/>
    <e v="#REF!"/>
    <e v="#REF!"/>
    <x v="0"/>
    <x v="0"/>
  </r>
  <r>
    <n v="4612"/>
    <n v="24722"/>
    <s v="Tramitar Peticiones"/>
    <d v="2020-09-09T00:00:00"/>
    <x v="8"/>
    <d v="2020-09-10T00:00:00"/>
    <s v="Julio - Septiembre"/>
    <n v="1"/>
    <n v="2"/>
    <s v="Jorge Alejandro Ortiz"/>
    <s v="Cerrado"/>
    <s v="Septiembre"/>
    <m/>
    <e v="#REF!"/>
    <e v="#REF!"/>
    <x v="0"/>
    <x v="0"/>
  </r>
  <r>
    <n v="4613"/>
    <n v="24723"/>
    <s v="Tramitar Reclamo"/>
    <d v="2020-09-09T00:00:00"/>
    <x v="8"/>
    <d v="2020-09-10T00:00:00"/>
    <s v="Julio - Septiembre"/>
    <n v="1"/>
    <n v="2"/>
    <s v="ROSSE MERY AMAYA VERA"/>
    <s v="Cerrado"/>
    <s v="Septiembre"/>
    <m/>
    <e v="#REF!"/>
    <e v="#REF!"/>
    <x v="0"/>
    <x v="0"/>
  </r>
  <r>
    <n v="4614"/>
    <n v="24724"/>
    <s v="Tramitar Peticiones"/>
    <d v="2020-09-09T00:00:00"/>
    <x v="8"/>
    <d v="2020-09-11T00:00:00"/>
    <s v="Julio - Septiembre"/>
    <n v="2"/>
    <n v="3"/>
    <s v="EDISON ADRIAN URREGO CASTRO"/>
    <s v="Cerrado"/>
    <s v="Septiembre"/>
    <m/>
    <e v="#REF!"/>
    <e v="#REF!"/>
    <x v="0"/>
    <x v="0"/>
  </r>
  <r>
    <n v="4615"/>
    <n v="24725"/>
    <s v="Tramitar Peticiones"/>
    <d v="2020-09-09T00:00:00"/>
    <x v="8"/>
    <d v="2020-09-11T00:00:00"/>
    <s v="Julio - Septiembre"/>
    <n v="2"/>
    <n v="3"/>
    <s v="NANCY MARIA HENAO GOMEZ"/>
    <s v="Cerrado"/>
    <s v="Septiembre"/>
    <m/>
    <e v="#REF!"/>
    <e v="#REF!"/>
    <x v="0"/>
    <x v="0"/>
  </r>
  <r>
    <n v="4616"/>
    <n v="24726"/>
    <s v="Tramitar Peticiones"/>
    <d v="2020-09-09T00:00:00"/>
    <x v="8"/>
    <d v="2020-09-11T00:00:00"/>
    <s v="Julio - Septiembre"/>
    <n v="2"/>
    <n v="3"/>
    <s v="ives humberto sandoval zuñiga"/>
    <s v="Cerrado"/>
    <s v="Septiembre"/>
    <m/>
    <e v="#REF!"/>
    <e v="#REF!"/>
    <x v="0"/>
    <x v="0"/>
  </r>
  <r>
    <n v="4617"/>
    <n v="24727"/>
    <s v="Tramitar Reclamo"/>
    <d v="2020-09-09T00:00:00"/>
    <x v="8"/>
    <d v="2020-09-10T00:00:00"/>
    <s v="Julio - Septiembre"/>
    <n v="1"/>
    <n v="2"/>
    <s v="Yolima mireya Gutiérrez Bogotá"/>
    <s v="Cerrado"/>
    <s v="Septiembre"/>
    <m/>
    <e v="#REF!"/>
    <e v="#REF!"/>
    <x v="0"/>
    <x v="0"/>
  </r>
  <r>
    <n v="4618"/>
    <n v="24728"/>
    <s v="Tramitar Peticiones"/>
    <d v="2020-09-09T00:00:00"/>
    <x v="8"/>
    <d v="2020-09-11T00:00:00"/>
    <s v="Julio - Septiembre"/>
    <n v="2"/>
    <n v="3"/>
    <s v="Lucia Fernanda Llinas Ruiz"/>
    <s v="Cerrado"/>
    <s v="Septiembre"/>
    <m/>
    <e v="#REF!"/>
    <e v="#REF!"/>
    <x v="0"/>
    <x v="0"/>
  </r>
  <r>
    <n v="4619"/>
    <n v="24729"/>
    <s v="Tramitar Peticiones"/>
    <d v="2020-09-09T00:00:00"/>
    <x v="8"/>
    <d v="2020-09-11T00:00:00"/>
    <s v="Julio - Septiembre"/>
    <n v="2"/>
    <n v="3"/>
    <s v="Diana Carolina Sánchez"/>
    <s v="Cerrado"/>
    <s v="Septiembre"/>
    <m/>
    <e v="#REF!"/>
    <e v="#REF!"/>
    <x v="0"/>
    <x v="0"/>
  </r>
  <r>
    <n v="4620"/>
    <n v="24730"/>
    <s v="Tramitar Peticiones"/>
    <d v="2020-09-09T00:00:00"/>
    <x v="8"/>
    <d v="2020-09-11T00:00:00"/>
    <s v="Julio - Septiembre"/>
    <n v="2"/>
    <n v="3"/>
    <s v="leidy castro"/>
    <s v="Cerrado"/>
    <s v="Septiembre"/>
    <m/>
    <e v="#REF!"/>
    <e v="#REF!"/>
    <x v="0"/>
    <x v="0"/>
  </r>
  <r>
    <n v="4621"/>
    <n v="24731"/>
    <s v="Tramitar Reclamo"/>
    <d v="2020-09-09T00:00:00"/>
    <x v="8"/>
    <d v="2020-09-11T00:00:00"/>
    <s v="Julio - Septiembre"/>
    <n v="2"/>
    <n v="3"/>
    <s v="LIBARDO PAREDES SEDANO"/>
    <s v="Cerrado"/>
    <s v="Septiembre"/>
    <m/>
    <e v="#REF!"/>
    <e v="#REF!"/>
    <x v="0"/>
    <x v="0"/>
  </r>
  <r>
    <n v="4622"/>
    <n v="24732"/>
    <s v="Tramitar Peticiones"/>
    <d v="2020-09-10T00:00:00"/>
    <x v="8"/>
    <d v="2020-09-11T00:00:00"/>
    <s v="Julio - Septiembre"/>
    <n v="1"/>
    <n v="2"/>
    <s v="MARIA EUGENIA DEL VALLE ORTIZ"/>
    <s v="Cerrado"/>
    <s v="Septiembre"/>
    <m/>
    <e v="#REF!"/>
    <e v="#REF!"/>
    <x v="0"/>
    <x v="0"/>
  </r>
  <r>
    <n v="4623"/>
    <n v="24733"/>
    <s v="Tramitar Queja"/>
    <d v="2020-09-10T00:00:00"/>
    <x v="8"/>
    <d v="2020-09-10T00:00:00"/>
    <s v="Julio - Septiembre"/>
    <n v="0"/>
    <n v="1"/>
    <s v="ivan dario barreto coronado"/>
    <s v="Cerrado"/>
    <s v="Septiembre"/>
    <m/>
    <e v="#REF!"/>
    <e v="#REF!"/>
    <x v="0"/>
    <x v="0"/>
  </r>
  <r>
    <n v="4624"/>
    <n v="24734"/>
    <s v="Tramitar Queja"/>
    <d v="2020-09-10T00:00:00"/>
    <x v="8"/>
    <d v="2020-09-10T00:00:00"/>
    <s v="Julio - Septiembre"/>
    <n v="0"/>
    <n v="1"/>
    <s v="JUAN PABLO PINEDA GUEVARA"/>
    <s v="Cerrado"/>
    <s v="Septiembre"/>
    <m/>
    <e v="#REF!"/>
    <e v="#REF!"/>
    <x v="0"/>
    <x v="0"/>
  </r>
  <r>
    <n v="4625"/>
    <n v="24735"/>
    <s v="Tramitar Peticiones"/>
    <d v="2020-09-10T00:00:00"/>
    <x v="8"/>
    <d v="2020-09-11T00:00:00"/>
    <s v="Julio - Septiembre"/>
    <n v="1"/>
    <n v="2"/>
    <s v="Carlos Julio Alfonso Cardenas"/>
    <s v="Cerrado"/>
    <s v="Septiembre"/>
    <m/>
    <e v="#REF!"/>
    <e v="#REF!"/>
    <x v="0"/>
    <x v="0"/>
  </r>
  <r>
    <n v="4626"/>
    <n v="24736"/>
    <s v="Tramitar Peticiones"/>
    <d v="2020-09-10T00:00:00"/>
    <x v="8"/>
    <d v="2020-09-11T00:00:00"/>
    <s v="Julio - Septiembre"/>
    <n v="1"/>
    <n v="2"/>
    <s v="Mauro Andres Acosta Calvo y Andrea Carolina Acosta Calvo"/>
    <s v="Cerrado"/>
    <s v="Septiembre"/>
    <m/>
    <e v="#REF!"/>
    <e v="#REF!"/>
    <x v="0"/>
    <x v="0"/>
  </r>
  <r>
    <n v="4627"/>
    <n v="24737"/>
    <s v="Tramitar Peticiones"/>
    <d v="2020-09-10T00:00:00"/>
    <x v="8"/>
    <d v="2020-09-11T00:00:00"/>
    <s v="Julio - Septiembre"/>
    <n v="1"/>
    <n v="2"/>
    <s v="MARIA GRACIELA HERNANDEZ MARTINEZ"/>
    <s v="Cerrado"/>
    <s v="Septiembre"/>
    <m/>
    <e v="#REF!"/>
    <e v="#REF!"/>
    <x v="0"/>
    <x v="0"/>
  </r>
  <r>
    <n v="4628"/>
    <n v="24738"/>
    <s v="Tramitar Queja"/>
    <d v="2020-09-10T00:00:00"/>
    <x v="8"/>
    <s v="Pendiente"/>
    <s v="Pendiente"/>
    <e v="#VALUE!"/>
    <e v="#VALUE!"/>
    <s v="EDUARDO DAVILA REINA"/>
    <s v="Abierto"/>
    <s v="Pendiente"/>
    <m/>
    <e v="#REF!"/>
    <e v="#REF!"/>
    <x v="1"/>
    <x v="1"/>
  </r>
  <r>
    <n v="4629"/>
    <n v="24739"/>
    <s v="Tramitar Peticiones"/>
    <d v="2020-09-10T00:00:00"/>
    <x v="8"/>
    <d v="2020-09-11T00:00:00"/>
    <s v="Julio - Septiembre"/>
    <n v="1"/>
    <n v="2"/>
    <s v="Laura Mora"/>
    <s v="Cerrado"/>
    <s v="Septiembre"/>
    <m/>
    <e v="#REF!"/>
    <e v="#REF!"/>
    <x v="0"/>
    <x v="0"/>
  </r>
  <r>
    <n v="4630"/>
    <n v="24740"/>
    <s v="Tramitar Reclamo"/>
    <d v="2020-09-10T00:00:00"/>
    <x v="8"/>
    <d v="2020-09-10T00:00:00"/>
    <s v="Julio - Septiembre"/>
    <n v="0"/>
    <n v="1"/>
    <s v="HERIBERTO ANTONIO RENGIFO TABORDA"/>
    <s v="Cerrado"/>
    <s v="Septiembre"/>
    <m/>
    <e v="#REF!"/>
    <e v="#REF!"/>
    <x v="0"/>
    <x v="0"/>
  </r>
  <r>
    <n v="4631"/>
    <n v="24741"/>
    <s v="Tramitar Queja"/>
    <d v="2020-09-10T00:00:00"/>
    <x v="8"/>
    <d v="2020-09-11T00:00:00"/>
    <s v="Julio - Septiembre"/>
    <n v="1"/>
    <n v="2"/>
    <s v="MARCO UMAÑA"/>
    <s v="Cerrado"/>
    <s v="Septiembre"/>
    <m/>
    <e v="#REF!"/>
    <e v="#REF!"/>
    <x v="0"/>
    <x v="0"/>
  </r>
  <r>
    <n v="4632"/>
    <n v="24742"/>
    <s v="Tramitar Reclamo"/>
    <d v="2020-09-10T00:00:00"/>
    <x v="8"/>
    <d v="2020-09-11T00:00:00"/>
    <s v="Julio - Septiembre"/>
    <n v="1"/>
    <n v="2"/>
    <s v="Jose Daniel Infante Beltran"/>
    <s v="Cerrado"/>
    <s v="Septiembre"/>
    <m/>
    <e v="#REF!"/>
    <e v="#REF!"/>
    <x v="0"/>
    <x v="0"/>
  </r>
  <r>
    <n v="4633"/>
    <n v="24743"/>
    <s v="Tramitar Denuncias"/>
    <d v="2020-09-10T00:00:00"/>
    <x v="8"/>
    <d v="2020-09-11T00:00:00"/>
    <s v="Julio - Septiembre"/>
    <n v="1"/>
    <n v="2"/>
    <s v="KEVIN SILVA"/>
    <s v="Cerrado"/>
    <s v="Septiembre"/>
    <m/>
    <e v="#REF!"/>
    <e v="#REF!"/>
    <x v="0"/>
    <x v="0"/>
  </r>
  <r>
    <n v="4634"/>
    <n v="24744"/>
    <s v="Tramitar Queja"/>
    <d v="2020-09-10T00:00:00"/>
    <x v="8"/>
    <d v="2020-09-11T00:00:00"/>
    <s v="Julio - Septiembre"/>
    <n v="1"/>
    <n v="2"/>
    <s v="MANUEL FRANCISCO ARANGO SAMBRANO"/>
    <s v="Cerrado"/>
    <s v="Septiembre"/>
    <m/>
    <e v="#REF!"/>
    <e v="#REF!"/>
    <x v="0"/>
    <x v="0"/>
  </r>
  <r>
    <n v="4635"/>
    <n v="24745"/>
    <s v="Tramitar Denuncias"/>
    <d v="2020-09-10T00:00:00"/>
    <x v="8"/>
    <d v="2020-09-11T00:00:00"/>
    <s v="Julio - Septiembre"/>
    <n v="1"/>
    <n v="2"/>
    <s v="JACKELINE TOVAR VELASQUEZ"/>
    <s v="Cerrado"/>
    <s v="Septiembre"/>
    <m/>
    <e v="#REF!"/>
    <e v="#REF!"/>
    <x v="0"/>
    <x v="0"/>
  </r>
  <r>
    <n v="4636"/>
    <n v="24746"/>
    <s v="Tramitar Queja"/>
    <d v="2020-09-10T00:00:00"/>
    <x v="8"/>
    <d v="2020-09-11T00:00:00"/>
    <s v="Julio - Septiembre"/>
    <n v="1"/>
    <n v="2"/>
    <s v="MARIO ENRIQUE CORREAL MARTINEZ"/>
    <s v="Cerrado"/>
    <s v="Septiembre"/>
    <m/>
    <e v="#REF!"/>
    <e v="#REF!"/>
    <x v="0"/>
    <x v="0"/>
  </r>
  <r>
    <n v="4637"/>
    <n v="24747"/>
    <s v="Tramitar Queja"/>
    <d v="2020-09-10T00:00:00"/>
    <x v="8"/>
    <d v="2020-09-11T00:00:00"/>
    <s v="Julio - Septiembre"/>
    <n v="1"/>
    <n v="2"/>
    <s v="german garces cervantes"/>
    <s v="Cerrado"/>
    <s v="Septiembre"/>
    <m/>
    <e v="#REF!"/>
    <e v="#REF!"/>
    <x v="0"/>
    <x v="0"/>
  </r>
  <r>
    <n v="4638"/>
    <n v="24748"/>
    <s v="Tramitar Peticiones"/>
    <d v="2020-09-10T00:00:00"/>
    <x v="8"/>
    <d v="2020-09-11T00:00:00"/>
    <s v="Julio - Septiembre"/>
    <n v="1"/>
    <n v="2"/>
    <s v="albani ocampo henao"/>
    <s v="Cerrado"/>
    <s v="Septiembre"/>
    <m/>
    <e v="#REF!"/>
    <e v="#REF!"/>
    <x v="0"/>
    <x v="0"/>
  </r>
  <r>
    <n v="4639"/>
    <n v="24749"/>
    <s v="Tramitar Peticiones"/>
    <d v="2020-09-10T00:00:00"/>
    <x v="8"/>
    <d v="2020-09-11T00:00:00"/>
    <s v="Julio - Septiembre"/>
    <n v="1"/>
    <n v="2"/>
    <s v="ERNESTO ALARCON MORA"/>
    <s v="Cerrado"/>
    <s v="Septiembre"/>
    <m/>
    <e v="#REF!"/>
    <e v="#REF!"/>
    <x v="0"/>
    <x v="0"/>
  </r>
  <r>
    <n v="4640"/>
    <n v="24750"/>
    <s v="Tramitar Queja"/>
    <d v="2020-09-10T00:00:00"/>
    <x v="8"/>
    <d v="2020-09-11T00:00:00"/>
    <s v="Julio - Septiembre"/>
    <n v="1"/>
    <n v="2"/>
    <s v="Outsourcing de Servicios Integrales Serintegral S.A.S"/>
    <s v="Cerrado"/>
    <s v="Septiembre"/>
    <m/>
    <e v="#REF!"/>
    <e v="#REF!"/>
    <x v="0"/>
    <x v="0"/>
  </r>
  <r>
    <n v="4641"/>
    <n v="24751"/>
    <s v="Tramitar Peticiones"/>
    <d v="2020-09-10T00:00:00"/>
    <x v="8"/>
    <d v="2020-09-11T00:00:00"/>
    <s v="Julio - Septiembre"/>
    <n v="1"/>
    <n v="2"/>
    <s v="pedro freddy zuñiga gonzalez"/>
    <s v="Cerrado"/>
    <s v="Septiembre"/>
    <m/>
    <e v="#REF!"/>
    <e v="#REF!"/>
    <x v="0"/>
    <x v="0"/>
  </r>
  <r>
    <n v="4642"/>
    <n v="24752"/>
    <s v="Tramitar Denuncias"/>
    <d v="2020-09-10T00:00:00"/>
    <x v="8"/>
    <d v="2020-09-11T00:00:00"/>
    <s v="Julio - Septiembre"/>
    <n v="1"/>
    <n v="2"/>
    <s v="Maria alicia Galindo Ovalle"/>
    <s v="Cerrado"/>
    <s v="Septiembre"/>
    <m/>
    <e v="#REF!"/>
    <e v="#REF!"/>
    <x v="0"/>
    <x v="0"/>
  </r>
  <r>
    <n v="4643"/>
    <n v="24753"/>
    <s v="Tramitar Queja"/>
    <d v="2020-09-10T00:00:00"/>
    <x v="8"/>
    <d v="2020-09-11T00:00:00"/>
    <s v="Julio - Septiembre"/>
    <n v="1"/>
    <n v="2"/>
    <s v="Yefferson Cuadros Pulgarín"/>
    <s v="Cerrado"/>
    <s v="Septiembre"/>
    <m/>
    <e v="#REF!"/>
    <e v="#REF!"/>
    <x v="0"/>
    <x v="0"/>
  </r>
  <r>
    <n v="4644"/>
    <n v="24754"/>
    <s v="Tramitar Reclamo"/>
    <d v="2020-09-10T00:00:00"/>
    <x v="8"/>
    <d v="2020-09-11T00:00:00"/>
    <s v="Julio - Septiembre"/>
    <n v="1"/>
    <n v="2"/>
    <s v="CRAMEN IMELDA TORRES VILLAMIL"/>
    <s v="Cerrado"/>
    <s v="Septiembre"/>
    <m/>
    <e v="#REF!"/>
    <e v="#REF!"/>
    <x v="0"/>
    <x v="0"/>
  </r>
  <r>
    <n v="4645"/>
    <n v="24755"/>
    <s v="Tramitar Denuncias"/>
    <d v="2020-09-10T00:00:00"/>
    <x v="8"/>
    <d v="2020-09-11T00:00:00"/>
    <s v="Julio - Septiembre"/>
    <n v="1"/>
    <n v="2"/>
    <s v="Maria alicia Galindo Ovalle"/>
    <s v="Cerrado"/>
    <s v="Septiembre"/>
    <m/>
    <e v="#REF!"/>
    <e v="#REF!"/>
    <x v="0"/>
    <x v="0"/>
  </r>
  <r>
    <n v="4646"/>
    <n v="24756"/>
    <s v="Tramitar Queja"/>
    <d v="2020-09-10T00:00:00"/>
    <x v="8"/>
    <d v="2020-09-11T00:00:00"/>
    <s v="Julio - Septiembre"/>
    <n v="1"/>
    <n v="2"/>
    <s v="SAIRA ZOORETH IBARRA RIVERA"/>
    <s v="Cerrado"/>
    <s v="Septiembre"/>
    <m/>
    <e v="#REF!"/>
    <e v="#REF!"/>
    <x v="0"/>
    <x v="0"/>
  </r>
  <r>
    <n v="4647"/>
    <n v="24757"/>
    <s v="Tramitar Peticiones"/>
    <d v="2020-09-10T00:00:00"/>
    <x v="8"/>
    <d v="2020-09-14T00:00:00"/>
    <s v="Julio - Septiembre"/>
    <n v="4"/>
    <n v="3"/>
    <s v="Ninis Johana Vega"/>
    <s v="Cerrado"/>
    <s v="Septiembre"/>
    <m/>
    <e v="#REF!"/>
    <e v="#REF!"/>
    <x v="0"/>
    <x v="0"/>
  </r>
  <r>
    <n v="4648"/>
    <n v="24758"/>
    <s v="Tramitar Peticiones"/>
    <d v="2020-09-10T00:00:00"/>
    <x v="8"/>
    <d v="2020-09-14T00:00:00"/>
    <s v="Julio - Septiembre"/>
    <n v="4"/>
    <n v="3"/>
    <s v="Ninis Johana Vega"/>
    <s v="Cerrado"/>
    <s v="Septiembre"/>
    <m/>
    <e v="#REF!"/>
    <e v="#REF!"/>
    <x v="0"/>
    <x v="0"/>
  </r>
  <r>
    <n v="4649"/>
    <n v="24759"/>
    <s v="Tramitar Denuncias"/>
    <d v="2020-09-10T00:00:00"/>
    <x v="8"/>
    <d v="2020-09-14T00:00:00"/>
    <s v="Julio - Septiembre"/>
    <n v="4"/>
    <n v="3"/>
    <s v="julio quintero giraldo"/>
    <s v="Cerrado"/>
    <s v="Septiembre"/>
    <m/>
    <e v="#REF!"/>
    <e v="#REF!"/>
    <x v="0"/>
    <x v="0"/>
  </r>
  <r>
    <n v="4650"/>
    <n v="24760"/>
    <s v="Tramitar Reclamo"/>
    <d v="2020-09-10T00:00:00"/>
    <x v="8"/>
    <d v="2020-09-14T00:00:00"/>
    <s v="Julio - Septiembre"/>
    <n v="4"/>
    <n v="3"/>
    <s v="Santiago Alzate cardona"/>
    <s v="Cerrado"/>
    <s v="Septiembre"/>
    <m/>
    <e v="#REF!"/>
    <e v="#REF!"/>
    <x v="0"/>
    <x v="0"/>
  </r>
  <r>
    <n v="4651"/>
    <n v="24761"/>
    <s v="Tramitar Reclamo"/>
    <d v="2020-09-11T00:00:00"/>
    <x v="8"/>
    <d v="2020-09-11T00:00:00"/>
    <s v="Julio - Septiembre"/>
    <n v="0"/>
    <n v="1"/>
    <s v="jimmy morales saenz"/>
    <s v="Cerrado"/>
    <s v="Septiembre"/>
    <m/>
    <e v="#REF!"/>
    <e v="#REF!"/>
    <x v="0"/>
    <x v="0"/>
  </r>
  <r>
    <n v="4652"/>
    <n v="24762"/>
    <s v="Tramitar Reclamo"/>
    <d v="2020-09-11T00:00:00"/>
    <x v="8"/>
    <d v="2020-09-11T00:00:00"/>
    <s v="Julio - Septiembre"/>
    <n v="0"/>
    <n v="1"/>
    <s v="jimmy morales saenz"/>
    <s v="Cerrado"/>
    <s v="Septiembre"/>
    <m/>
    <e v="#REF!"/>
    <e v="#REF!"/>
    <x v="0"/>
    <x v="0"/>
  </r>
  <r>
    <n v="4653"/>
    <n v="24763"/>
    <s v="Tramitar Peticiones"/>
    <d v="2020-09-11T00:00:00"/>
    <x v="8"/>
    <d v="2020-09-14T00:00:00"/>
    <s v="Julio - Septiembre"/>
    <n v="3"/>
    <n v="2"/>
    <s v="LEIDY PAOLA BOTIA"/>
    <s v="Cerrado"/>
    <s v="Septiembre"/>
    <m/>
    <e v="#REF!"/>
    <e v="#REF!"/>
    <x v="0"/>
    <x v="0"/>
  </r>
  <r>
    <n v="4654"/>
    <n v="24764"/>
    <s v="Tramitar Denuncias"/>
    <d v="2020-09-11T00:00:00"/>
    <x v="8"/>
    <d v="2020-09-14T00:00:00"/>
    <s v="Julio - Septiembre"/>
    <n v="3"/>
    <n v="2"/>
    <s v="luis fernando gallego franco"/>
    <s v="Cerrado"/>
    <s v="Septiembre"/>
    <m/>
    <e v="#REF!"/>
    <e v="#REF!"/>
    <x v="0"/>
    <x v="0"/>
  </r>
  <r>
    <n v="4655"/>
    <n v="24765"/>
    <s v="Tramitar Peticiones"/>
    <d v="2020-09-11T00:00:00"/>
    <x v="8"/>
    <d v="2020-09-14T00:00:00"/>
    <s v="Julio - Septiembre"/>
    <n v="3"/>
    <n v="2"/>
    <s v="Alix rincón Vargas"/>
    <s v="Cerrado"/>
    <s v="Septiembre"/>
    <m/>
    <e v="#REF!"/>
    <e v="#REF!"/>
    <x v="0"/>
    <x v="0"/>
  </r>
  <r>
    <n v="4656"/>
    <n v="24766"/>
    <s v="Tramitar Peticiones"/>
    <d v="2020-09-11T00:00:00"/>
    <x v="8"/>
    <d v="2020-09-14T00:00:00"/>
    <s v="Julio - Septiembre"/>
    <n v="3"/>
    <n v="2"/>
    <s v="Danilo Sànchez"/>
    <s v="Cerrado"/>
    <s v="Septiembre"/>
    <m/>
    <e v="#REF!"/>
    <e v="#REF!"/>
    <x v="0"/>
    <x v="0"/>
  </r>
  <r>
    <n v="4657"/>
    <n v="24767"/>
    <s v="Tramitar Peticiones"/>
    <d v="2020-09-11T00:00:00"/>
    <x v="8"/>
    <d v="2020-09-14T00:00:00"/>
    <s v="Julio - Septiembre"/>
    <n v="3"/>
    <n v="2"/>
    <s v="Juan Camilo Pai gomez"/>
    <s v="Cerrado"/>
    <s v="Septiembre"/>
    <m/>
    <e v="#REF!"/>
    <e v="#REF!"/>
    <x v="0"/>
    <x v="0"/>
  </r>
  <r>
    <n v="4658"/>
    <n v="24768"/>
    <s v="Tramitar Queja"/>
    <d v="2020-09-11T00:00:00"/>
    <x v="8"/>
    <d v="2020-09-11T00:00:00"/>
    <s v="Julio - Septiembre"/>
    <n v="0"/>
    <n v="1"/>
    <s v="GLORIA AMPARO GIRALDO CASTRILLON"/>
    <s v="Cerrado"/>
    <s v="Septiembre"/>
    <m/>
    <e v="#REF!"/>
    <e v="#REF!"/>
    <x v="0"/>
    <x v="0"/>
  </r>
  <r>
    <n v="4659"/>
    <n v="24769"/>
    <s v="Tramitar Queja"/>
    <d v="2020-09-11T00:00:00"/>
    <x v="8"/>
    <d v="2020-09-11T00:00:00"/>
    <s v="Julio - Septiembre"/>
    <n v="0"/>
    <n v="1"/>
    <s v="YESID ARIEL MARTINEZ JIMENEZ"/>
    <s v="Cerrado"/>
    <s v="Septiembre"/>
    <m/>
    <e v="#REF!"/>
    <e v="#REF!"/>
    <x v="0"/>
    <x v="0"/>
  </r>
  <r>
    <n v="4660"/>
    <n v="24770"/>
    <s v="Tramitar Peticiones"/>
    <d v="2020-09-11T00:00:00"/>
    <x v="8"/>
    <d v="2020-09-14T00:00:00"/>
    <s v="Julio - Septiembre"/>
    <n v="3"/>
    <n v="2"/>
    <s v="Edgar Alonso Tarazona Ordoñez"/>
    <s v="Cerrado"/>
    <s v="Septiembre"/>
    <m/>
    <e v="#REF!"/>
    <e v="#REF!"/>
    <x v="0"/>
    <x v="0"/>
  </r>
  <r>
    <n v="4661"/>
    <n v="24771"/>
    <s v="Tramitar Queja"/>
    <d v="2020-09-11T00:00:00"/>
    <x v="8"/>
    <d v="2020-09-11T00:00:00"/>
    <s v="Julio - Septiembre"/>
    <n v="0"/>
    <n v="1"/>
    <s v="ANA MILENA BENITES TERAN"/>
    <s v="Cerrado"/>
    <s v="Septiembre"/>
    <m/>
    <e v="#REF!"/>
    <e v="#REF!"/>
    <x v="0"/>
    <x v="0"/>
  </r>
  <r>
    <n v="4662"/>
    <n v="24772"/>
    <s v="Tramitar Peticiones"/>
    <d v="2020-09-11T00:00:00"/>
    <x v="8"/>
    <d v="2020-09-14T00:00:00"/>
    <s v="Julio - Septiembre"/>
    <n v="3"/>
    <n v="2"/>
    <s v="ORLANDO NORLES SOTO ZAFRA"/>
    <s v="Cerrado"/>
    <s v="Septiembre"/>
    <m/>
    <e v="#REF!"/>
    <e v="#REF!"/>
    <x v="0"/>
    <x v="0"/>
  </r>
  <r>
    <n v="4663"/>
    <n v="24773"/>
    <s v="Tramitar Peticiones"/>
    <d v="2020-09-11T00:00:00"/>
    <x v="8"/>
    <d v="2020-09-14T00:00:00"/>
    <s v="Julio - Septiembre"/>
    <n v="3"/>
    <n v="2"/>
    <s v="Maria Zenith"/>
    <s v="Cerrado"/>
    <s v="Septiembre"/>
    <m/>
    <e v="#REF!"/>
    <e v="#REF!"/>
    <x v="0"/>
    <x v="0"/>
  </r>
  <r>
    <n v="4664"/>
    <n v="24774"/>
    <s v="Tramitar Peticiones"/>
    <d v="2020-09-11T00:00:00"/>
    <x v="8"/>
    <d v="2020-09-14T00:00:00"/>
    <s v="Julio - Septiembre"/>
    <n v="3"/>
    <n v="2"/>
    <s v="SAUL ENRIQUE VEGA MENDOZA"/>
    <s v="Cerrado"/>
    <s v="Septiembre"/>
    <m/>
    <e v="#REF!"/>
    <e v="#REF!"/>
    <x v="0"/>
    <x v="0"/>
  </r>
  <r>
    <n v="4665"/>
    <n v="24775"/>
    <s v="Tramitar Peticiones"/>
    <d v="2020-09-11T00:00:00"/>
    <x v="8"/>
    <d v="2020-09-14T00:00:00"/>
    <s v="Julio - Septiembre"/>
    <n v="3"/>
    <n v="2"/>
    <s v="SOLEDAD RIVEROS MORENO"/>
    <s v="Cerrado"/>
    <s v="Septiembre"/>
    <m/>
    <e v="#REF!"/>
    <e v="#REF!"/>
    <x v="0"/>
    <x v="0"/>
  </r>
  <r>
    <n v="4666"/>
    <n v="24776"/>
    <s v="Tramitar Peticiones"/>
    <d v="2020-09-11T00:00:00"/>
    <x v="8"/>
    <d v="2020-09-14T00:00:00"/>
    <s v="Julio - Septiembre"/>
    <n v="3"/>
    <n v="2"/>
    <s v="Paula Alejandra Falla Pulido"/>
    <s v="Cerrado"/>
    <s v="Septiembre"/>
    <m/>
    <e v="#REF!"/>
    <e v="#REF!"/>
    <x v="0"/>
    <x v="0"/>
  </r>
  <r>
    <n v="4667"/>
    <n v="24777"/>
    <s v="Tramitar Peticiones"/>
    <d v="2020-09-11T00:00:00"/>
    <x v="8"/>
    <d v="2020-09-14T00:00:00"/>
    <s v="Julio - Septiembre"/>
    <n v="3"/>
    <n v="2"/>
    <s v="Alexander Cardona Peña"/>
    <s v="Cerrado"/>
    <s v="Septiembre"/>
    <m/>
    <e v="#REF!"/>
    <e v="#REF!"/>
    <x v="0"/>
    <x v="0"/>
  </r>
  <r>
    <n v="4668"/>
    <n v="24778"/>
    <s v="Tramitar Queja"/>
    <d v="2020-09-11T00:00:00"/>
    <x v="8"/>
    <d v="2020-09-14T00:00:00"/>
    <s v="Julio - Septiembre"/>
    <n v="3"/>
    <n v="2"/>
    <s v="INGRID TERESA GONZALEZ"/>
    <s v="Cerrado"/>
    <s v="Septiembre"/>
    <m/>
    <e v="#REF!"/>
    <e v="#REF!"/>
    <x v="0"/>
    <x v="0"/>
  </r>
  <r>
    <n v="4669"/>
    <n v="24779"/>
    <s v="Tramitar Reclamo"/>
    <d v="2020-09-11T00:00:00"/>
    <x v="8"/>
    <d v="2020-09-14T00:00:00"/>
    <s v="Julio - Septiembre"/>
    <n v="3"/>
    <n v="2"/>
    <s v="EMERSON GARCIA SEPULVEDA"/>
    <s v="Cerrado"/>
    <s v="Septiembre"/>
    <m/>
    <e v="#REF!"/>
    <e v="#REF!"/>
    <x v="0"/>
    <x v="0"/>
  </r>
  <r>
    <n v="4670"/>
    <n v="24780"/>
    <s v="Tramitar Denuncias"/>
    <d v="2020-09-11T00:00:00"/>
    <x v="8"/>
    <d v="2020-09-14T00:00:00"/>
    <s v="Julio - Septiembre"/>
    <n v="3"/>
    <n v="2"/>
    <s v="jhon sneider perez"/>
    <s v="Cerrado"/>
    <s v="Septiembre"/>
    <m/>
    <e v="#REF!"/>
    <e v="#REF!"/>
    <x v="0"/>
    <x v="0"/>
  </r>
  <r>
    <n v="4671"/>
    <n v="24781"/>
    <s v="Tramitar Peticiones"/>
    <d v="2020-09-11T00:00:00"/>
    <x v="8"/>
    <d v="2020-09-14T00:00:00"/>
    <s v="Julio - Septiembre"/>
    <n v="3"/>
    <n v="2"/>
    <s v="jorge luis navarro vergara"/>
    <s v="Cerrado"/>
    <s v="Septiembre"/>
    <m/>
    <e v="#REF!"/>
    <e v="#REF!"/>
    <x v="0"/>
    <x v="0"/>
  </r>
  <r>
    <n v="4672"/>
    <n v="24782"/>
    <s v="Tramitar Denuncias"/>
    <d v="2020-09-11T00:00:00"/>
    <x v="8"/>
    <d v="2020-09-14T00:00:00"/>
    <s v="Julio - Septiembre"/>
    <n v="3"/>
    <n v="2"/>
    <s v="SANDRA MARCELA MARIN GIRALDO"/>
    <s v="Cerrado"/>
    <s v="Septiembre"/>
    <m/>
    <e v="#REF!"/>
    <e v="#REF!"/>
    <x v="0"/>
    <x v="0"/>
  </r>
  <r>
    <n v="4673"/>
    <n v="24783"/>
    <s v="Tramitar Peticiones"/>
    <d v="2020-09-11T00:00:00"/>
    <x v="8"/>
    <d v="2020-09-14T00:00:00"/>
    <s v="Julio - Septiembre"/>
    <n v="3"/>
    <n v="2"/>
    <s v="ANDRÉS YESID GONZÁLEZ LAGUADO"/>
    <s v="Cerrado"/>
    <s v="Septiembre"/>
    <m/>
    <e v="#REF!"/>
    <e v="#REF!"/>
    <x v="0"/>
    <x v="0"/>
  </r>
  <r>
    <n v="4674"/>
    <n v="24784"/>
    <s v="Tramitar Peticiones"/>
    <d v="2020-09-11T00:00:00"/>
    <x v="8"/>
    <d v="2020-09-15T00:00:00"/>
    <s v="Julio - Septiembre"/>
    <n v="4"/>
    <n v="3"/>
    <s v="luis arturo avendaño gallego"/>
    <s v="Cerrado"/>
    <s v="Septiembre"/>
    <m/>
    <e v="#REF!"/>
    <e v="#REF!"/>
    <x v="0"/>
    <x v="0"/>
  </r>
  <r>
    <n v="4675"/>
    <n v="24785"/>
    <s v="Tramitar Peticiones"/>
    <d v="2020-09-11T00:00:00"/>
    <x v="8"/>
    <d v="2020-09-15T00:00:00"/>
    <s v="Julio - Septiembre"/>
    <n v="4"/>
    <n v="3"/>
    <s v="Jose Lorenzo Bautista"/>
    <s v="Cerrado"/>
    <s v="Septiembre"/>
    <m/>
    <e v="#REF!"/>
    <e v="#REF!"/>
    <x v="0"/>
    <x v="0"/>
  </r>
  <r>
    <n v="4676"/>
    <n v="24786"/>
    <s v="Tramitar Queja"/>
    <d v="2020-09-11T00:00:00"/>
    <x v="8"/>
    <d v="2020-09-14T00:00:00"/>
    <s v="Julio - Septiembre"/>
    <n v="3"/>
    <n v="2"/>
    <s v="DAVID ESTEBAN ROJAS RODRIGUEZ"/>
    <s v="Cerrado"/>
    <s v="Septiembre"/>
    <m/>
    <e v="#REF!"/>
    <e v="#REF!"/>
    <x v="0"/>
    <x v="0"/>
  </r>
  <r>
    <n v="4677"/>
    <n v="24787"/>
    <s v="Tramitar Queja"/>
    <d v="2020-09-11T00:00:00"/>
    <x v="8"/>
    <d v="2020-09-14T00:00:00"/>
    <s v="Julio - Septiembre"/>
    <n v="3"/>
    <n v="2"/>
    <s v="Isabel Castillo"/>
    <s v="Cerrado"/>
    <s v="Septiembre"/>
    <m/>
    <e v="#REF!"/>
    <e v="#REF!"/>
    <x v="0"/>
    <x v="0"/>
  </r>
  <r>
    <n v="4678"/>
    <n v="24788"/>
    <s v="Tramitar Queja"/>
    <d v="2020-09-11T00:00:00"/>
    <x v="8"/>
    <d v="2020-09-14T00:00:00"/>
    <s v="Julio - Septiembre"/>
    <n v="3"/>
    <n v="2"/>
    <s v="Freddy Rojas"/>
    <s v="Cerrado"/>
    <s v="Septiembre"/>
    <m/>
    <e v="#REF!"/>
    <e v="#REF!"/>
    <x v="0"/>
    <x v="0"/>
  </r>
  <r>
    <n v="4679"/>
    <n v="24789"/>
    <s v="Tramitar Peticiones"/>
    <d v="2020-09-11T00:00:00"/>
    <x v="8"/>
    <d v="2020-09-15T00:00:00"/>
    <s v="Julio - Septiembre"/>
    <n v="4"/>
    <n v="3"/>
    <s v="Alejandro Martinez Arango"/>
    <s v="Cerrado"/>
    <s v="Septiembre"/>
    <m/>
    <e v="#REF!"/>
    <e v="#REF!"/>
    <x v="0"/>
    <x v="0"/>
  </r>
  <r>
    <n v="4680"/>
    <n v="24790"/>
    <s v="Tramitar Queja"/>
    <d v="2020-09-11T00:00:00"/>
    <x v="8"/>
    <s v="Pendiente"/>
    <s v="Pendiente"/>
    <e v="#VALUE!"/>
    <e v="#VALUE!"/>
    <s v="Margarita Ibañez tang"/>
    <s v="Abierto"/>
    <s v="Pendiente"/>
    <m/>
    <e v="#REF!"/>
    <e v="#REF!"/>
    <x v="1"/>
    <x v="1"/>
  </r>
  <r>
    <n v="4681"/>
    <n v="24791"/>
    <s v="Tramitar Queja"/>
    <d v="2020-09-11T00:00:00"/>
    <x v="8"/>
    <d v="2020-09-14T00:00:00"/>
    <s v="Julio - Septiembre"/>
    <n v="3"/>
    <n v="2"/>
    <s v="Olga Lucia Cuellar"/>
    <s v="Cerrado"/>
    <s v="Septiembre"/>
    <m/>
    <e v="#REF!"/>
    <e v="#REF!"/>
    <x v="0"/>
    <x v="0"/>
  </r>
  <r>
    <n v="4682"/>
    <n v="24792"/>
    <s v="Tramitar Queja"/>
    <d v="2020-09-11T00:00:00"/>
    <x v="8"/>
    <d v="2020-09-14T00:00:00"/>
    <s v="Julio - Septiembre"/>
    <n v="3"/>
    <n v="2"/>
    <s v="Jakeline Naizir Colón"/>
    <s v="Cerrado"/>
    <s v="Septiembre"/>
    <m/>
    <e v="#REF!"/>
    <e v="#REF!"/>
    <x v="0"/>
    <x v="0"/>
  </r>
  <r>
    <n v="4683"/>
    <n v="24793"/>
    <s v="Tramitar Peticiones"/>
    <d v="2020-09-11T00:00:00"/>
    <x v="8"/>
    <d v="2020-09-15T00:00:00"/>
    <s v="Julio - Septiembre"/>
    <n v="4"/>
    <n v="3"/>
    <s v="ALIX MILENA PEÑARANDA BERTI"/>
    <s v="Cerrado"/>
    <s v="Septiembre"/>
    <m/>
    <e v="#REF!"/>
    <e v="#REF!"/>
    <x v="0"/>
    <x v="0"/>
  </r>
  <r>
    <n v="4684"/>
    <n v="24794"/>
    <s v="Tramitar Queja"/>
    <d v="2020-09-11T00:00:00"/>
    <x v="8"/>
    <d v="2020-09-14T00:00:00"/>
    <s v="Julio - Septiembre"/>
    <n v="3"/>
    <n v="2"/>
    <s v="Miryam Blanco Rincon"/>
    <s v="Cerrado"/>
    <s v="Septiembre"/>
    <m/>
    <e v="#REF!"/>
    <e v="#REF!"/>
    <x v="0"/>
    <x v="0"/>
  </r>
  <r>
    <n v="4685"/>
    <n v="24795"/>
    <s v="Tramitar Queja"/>
    <d v="2020-09-11T00:00:00"/>
    <x v="8"/>
    <d v="2020-09-14T00:00:00"/>
    <s v="Julio - Septiembre"/>
    <n v="3"/>
    <n v="2"/>
    <s v="Juan Gabriel Mora Carvajal"/>
    <s v="Cerrado"/>
    <s v="Septiembre"/>
    <m/>
    <e v="#REF!"/>
    <e v="#REF!"/>
    <x v="0"/>
    <x v="0"/>
  </r>
  <r>
    <n v="4686"/>
    <n v="24796"/>
    <s v="Tramitar Peticiones"/>
    <d v="2020-09-11T00:00:00"/>
    <x v="8"/>
    <d v="2020-09-15T00:00:00"/>
    <s v="Julio - Septiembre"/>
    <n v="4"/>
    <n v="3"/>
    <s v="NELLYCONSUELO CIFUENTES GARCIA"/>
    <s v="Cerrado"/>
    <s v="Septiembre"/>
    <m/>
    <e v="#REF!"/>
    <e v="#REF!"/>
    <x v="0"/>
    <x v="0"/>
  </r>
  <r>
    <n v="4687"/>
    <n v="24797"/>
    <s v="Tramitar Reclamo"/>
    <d v="2020-09-11T00:00:00"/>
    <x v="8"/>
    <d v="2020-09-14T00:00:00"/>
    <s v="Julio - Septiembre"/>
    <n v="3"/>
    <n v="2"/>
    <s v="alexander Giraldo Diaz"/>
    <s v="Cerrado"/>
    <s v="Septiembre"/>
    <m/>
    <e v="#REF!"/>
    <e v="#REF!"/>
    <x v="0"/>
    <x v="0"/>
  </r>
  <r>
    <n v="4688"/>
    <n v="24798"/>
    <s v="Tramitar Peticiones"/>
    <d v="2020-09-11T00:00:00"/>
    <x v="8"/>
    <d v="2020-09-15T00:00:00"/>
    <s v="Julio - Septiembre"/>
    <n v="4"/>
    <n v="3"/>
    <s v="MARGARITA ROSA VEGA SANTOFIMIO"/>
    <s v="Cerrado"/>
    <s v="Septiembre"/>
    <m/>
    <e v="#REF!"/>
    <e v="#REF!"/>
    <x v="0"/>
    <x v="0"/>
  </r>
  <r>
    <n v="4689"/>
    <n v="24799"/>
    <s v="Tramitar Reclamo"/>
    <d v="2020-09-11T00:00:00"/>
    <x v="8"/>
    <d v="2020-09-14T00:00:00"/>
    <s v="Julio - Septiembre"/>
    <n v="3"/>
    <n v="2"/>
    <s v="guillermo rodriguez cuervo"/>
    <s v="Cerrado"/>
    <s v="Septiembre"/>
    <m/>
    <e v="#REF!"/>
    <e v="#REF!"/>
    <x v="0"/>
    <x v="0"/>
  </r>
  <r>
    <n v="4690"/>
    <n v="24800"/>
    <s v="Tramitar Reclamo"/>
    <d v="2020-09-11T00:00:00"/>
    <x v="8"/>
    <d v="2020-09-14T00:00:00"/>
    <s v="Julio - Septiembre"/>
    <n v="3"/>
    <n v="2"/>
    <s v="REINEIRO DEL CRISTO ASIS VILLALOBOS"/>
    <s v="Cerrado"/>
    <s v="Septiembre"/>
    <m/>
    <e v="#REF!"/>
    <e v="#REF!"/>
    <x v="0"/>
    <x v="0"/>
  </r>
  <r>
    <n v="4691"/>
    <n v="24801"/>
    <s v="Tramitar Queja"/>
    <d v="2020-09-11T00:00:00"/>
    <x v="8"/>
    <d v="2020-09-14T00:00:00"/>
    <s v="Julio - Septiembre"/>
    <n v="3"/>
    <n v="2"/>
    <s v="PEDRO JAVIER PINZON RODRIGUEZ"/>
    <s v="Cerrado"/>
    <s v="Septiembre"/>
    <m/>
    <e v="#REF!"/>
    <e v="#REF!"/>
    <x v="0"/>
    <x v="0"/>
  </r>
  <r>
    <n v="4692"/>
    <n v="24802"/>
    <s v="Tramitar Queja"/>
    <d v="2020-09-11T00:00:00"/>
    <x v="8"/>
    <d v="2020-09-14T00:00:00"/>
    <s v="Julio - Septiembre"/>
    <n v="3"/>
    <n v="2"/>
    <s v="Robinson Ortiz Tique"/>
    <s v="Cerrado"/>
    <s v="Septiembre"/>
    <m/>
    <e v="#REF!"/>
    <e v="#REF!"/>
    <x v="0"/>
    <x v="0"/>
  </r>
  <r>
    <n v="4693"/>
    <n v="24803"/>
    <s v="Tramitar Denuncias"/>
    <d v="2020-09-11T00:00:00"/>
    <x v="8"/>
    <d v="2020-09-15T00:00:00"/>
    <s v="Julio - Septiembre"/>
    <n v="4"/>
    <n v="3"/>
    <s v="Hernando Rodríguez Martínez"/>
    <s v="Cerrado"/>
    <s v="Septiembre"/>
    <m/>
    <e v="#REF!"/>
    <e v="#REF!"/>
    <x v="0"/>
    <x v="0"/>
  </r>
  <r>
    <n v="4694"/>
    <n v="24804"/>
    <s v="Tramitar Queja"/>
    <d v="2020-09-11T00:00:00"/>
    <x v="8"/>
    <d v="2020-09-14T00:00:00"/>
    <s v="Julio - Septiembre"/>
    <n v="3"/>
    <n v="2"/>
    <s v="IVAN SANTOYO"/>
    <s v="Cerrado"/>
    <s v="Septiembre"/>
    <m/>
    <e v="#REF!"/>
    <e v="#REF!"/>
    <x v="0"/>
    <x v="0"/>
  </r>
  <r>
    <n v="4695"/>
    <n v="24805"/>
    <s v="Tramitar Queja"/>
    <d v="2020-09-12T00:00:00"/>
    <x v="8"/>
    <d v="2020-09-14T00:00:00"/>
    <s v="Julio - Septiembre"/>
    <n v="2"/>
    <n v="1"/>
    <s v="jimmy morales saenz"/>
    <s v="Cerrado"/>
    <s v="Septiembre"/>
    <m/>
    <e v="#REF!"/>
    <e v="#REF!"/>
    <x v="0"/>
    <x v="0"/>
  </r>
  <r>
    <n v="4696"/>
    <n v="24806"/>
    <s v="Tramitar Denuncias"/>
    <d v="2020-09-12T00:00:00"/>
    <x v="8"/>
    <d v="2020-09-15T00:00:00"/>
    <s v="Julio - Septiembre"/>
    <n v="3"/>
    <n v="2"/>
    <s v="ROSALBA HERNANDEZ SANTOYO"/>
    <s v="Cerrado"/>
    <s v="Septiembre"/>
    <m/>
    <e v="#REF!"/>
    <e v="#REF!"/>
    <x v="0"/>
    <x v="0"/>
  </r>
  <r>
    <n v="4697"/>
    <n v="24807"/>
    <s v="Tramitar Peticiones"/>
    <d v="2020-09-12T00:00:00"/>
    <x v="8"/>
    <d v="2020-09-15T00:00:00"/>
    <s v="Julio - Septiembre"/>
    <n v="3"/>
    <n v="2"/>
    <s v="jimmy morales saenz"/>
    <s v="Cerrado"/>
    <s v="Septiembre"/>
    <m/>
    <e v="#REF!"/>
    <e v="#REF!"/>
    <x v="0"/>
    <x v="0"/>
  </r>
  <r>
    <n v="4698"/>
    <n v="24808"/>
    <s v="Tramitar Peticiones"/>
    <d v="2020-09-12T00:00:00"/>
    <x v="8"/>
    <d v="2020-09-15T00:00:00"/>
    <s v="Julio - Septiembre"/>
    <n v="3"/>
    <n v="2"/>
    <s v="Dina Gomez"/>
    <s v="Cerrado"/>
    <s v="Septiembre"/>
    <m/>
    <e v="#REF!"/>
    <e v="#REF!"/>
    <x v="0"/>
    <x v="0"/>
  </r>
  <r>
    <n v="4699"/>
    <n v="24809"/>
    <s v="Tramitar Reclamo"/>
    <d v="2020-09-12T00:00:00"/>
    <x v="8"/>
    <d v="2020-09-14T00:00:00"/>
    <s v="Julio - Septiembre"/>
    <n v="2"/>
    <n v="1"/>
    <s v="Juan Jose Reyes Canizales"/>
    <s v="Cerrado"/>
    <s v="Septiembre"/>
    <m/>
    <e v="#REF!"/>
    <e v="#REF!"/>
    <x v="0"/>
    <x v="0"/>
  </r>
  <r>
    <n v="4700"/>
    <n v="24810"/>
    <s v="Tramitar Queja"/>
    <d v="2020-09-13T00:00:00"/>
    <x v="8"/>
    <d v="2020-09-14T00:00:00"/>
    <s v="Julio - Septiembre"/>
    <n v="1"/>
    <n v="1"/>
    <s v="Ligia Lorena manzano arce"/>
    <s v="Cerrado"/>
    <s v="Septiembre"/>
    <m/>
    <e v="#REF!"/>
    <e v="#REF!"/>
    <x v="0"/>
    <x v="0"/>
  </r>
  <r>
    <n v="4701"/>
    <n v="24811"/>
    <s v="Tramitar Denuncias"/>
    <d v="2020-09-13T00:00:00"/>
    <x v="8"/>
    <d v="2020-09-15T00:00:00"/>
    <s v="Julio - Septiembre"/>
    <n v="2"/>
    <n v="2"/>
    <s v="Bibiana Contreras Blandón"/>
    <s v="Cerrado"/>
    <s v="Septiembre"/>
    <m/>
    <e v="#REF!"/>
    <e v="#REF!"/>
    <x v="0"/>
    <x v="0"/>
  </r>
  <r>
    <n v="4702"/>
    <n v="24812"/>
    <s v="Tramitar Queja"/>
    <d v="2020-09-13T00:00:00"/>
    <x v="8"/>
    <d v="2020-09-14T00:00:00"/>
    <s v="Julio - Septiembre"/>
    <n v="1"/>
    <n v="1"/>
    <s v="WILSON GIRALDO CALDERON"/>
    <s v="Cerrado"/>
    <s v="Septiembre"/>
    <m/>
    <e v="#REF!"/>
    <e v="#REF!"/>
    <x v="0"/>
    <x v="0"/>
  </r>
  <r>
    <n v="4703"/>
    <n v="24813"/>
    <s v="Tramitar Reclamo"/>
    <d v="2020-09-13T00:00:00"/>
    <x v="8"/>
    <d v="2020-09-14T00:00:00"/>
    <s v="Julio - Septiembre"/>
    <n v="1"/>
    <n v="1"/>
    <s v="JUAN FERNANDO GOMEZ CHAVEZ"/>
    <s v="Cerrado"/>
    <s v="Septiembre"/>
    <m/>
    <e v="#REF!"/>
    <e v="#REF!"/>
    <x v="0"/>
    <x v="0"/>
  </r>
  <r>
    <n v="4704"/>
    <n v="24814"/>
    <s v="Tramitar Queja"/>
    <d v="2020-09-13T00:00:00"/>
    <x v="8"/>
    <d v="2020-09-14T00:00:00"/>
    <s v="Julio - Septiembre"/>
    <n v="1"/>
    <n v="1"/>
    <s v="Julian Alfredo Borbon Torres"/>
    <s v="Cerrado"/>
    <s v="Septiembre"/>
    <m/>
    <e v="#REF!"/>
    <e v="#REF!"/>
    <x v="0"/>
    <x v="0"/>
  </r>
  <r>
    <n v="4705"/>
    <n v="24815"/>
    <s v="Tramitar Peticiones"/>
    <d v="2020-09-13T00:00:00"/>
    <x v="8"/>
    <d v="2020-09-15T00:00:00"/>
    <s v="Julio - Septiembre"/>
    <n v="2"/>
    <n v="2"/>
    <s v="jose camilo porras balaguera"/>
    <s v="Cerrado"/>
    <s v="Septiembre"/>
    <m/>
    <e v="#REF!"/>
    <e v="#REF!"/>
    <x v="0"/>
    <x v="0"/>
  </r>
  <r>
    <n v="4706"/>
    <n v="24816"/>
    <s v="Tramitar Queja"/>
    <d v="2020-09-13T00:00:00"/>
    <x v="8"/>
    <d v="2020-09-14T00:00:00"/>
    <s v="Julio - Septiembre"/>
    <n v="1"/>
    <n v="1"/>
    <s v="Yesenia Orjuela"/>
    <s v="Cerrado"/>
    <s v="Septiembre"/>
    <m/>
    <e v="#REF!"/>
    <e v="#REF!"/>
    <x v="0"/>
    <x v="0"/>
  </r>
  <r>
    <n v="4707"/>
    <n v="24817"/>
    <s v="Tramitar Peticiones"/>
    <d v="2020-09-13T00:00:00"/>
    <x v="8"/>
    <d v="2020-09-15T00:00:00"/>
    <s v="Julio - Septiembre"/>
    <n v="2"/>
    <n v="2"/>
    <s v="TARGELIA LEONOR ENRIQUEZ DE SANCHEZ"/>
    <s v="Cerrado"/>
    <s v="Septiembre"/>
    <m/>
    <e v="#REF!"/>
    <e v="#REF!"/>
    <x v="0"/>
    <x v="0"/>
  </r>
  <r>
    <n v="4708"/>
    <n v="24818"/>
    <s v="Tramitar Denuncias"/>
    <d v="2020-09-13T00:00:00"/>
    <x v="8"/>
    <d v="2020-09-15T00:00:00"/>
    <s v="Julio - Septiembre"/>
    <n v="2"/>
    <n v="2"/>
    <s v="Daniel Morales Morales"/>
    <s v="Cerrado"/>
    <s v="Septiembre"/>
    <m/>
    <e v="#REF!"/>
    <e v="#REF!"/>
    <x v="0"/>
    <x v="0"/>
  </r>
  <r>
    <n v="4709"/>
    <n v="24819"/>
    <s v="Tramitar Denuncias"/>
    <d v="2020-09-13T00:00:00"/>
    <x v="8"/>
    <d v="2020-09-15T00:00:00"/>
    <s v="Julio - Septiembre"/>
    <n v="2"/>
    <n v="2"/>
    <s v="rosa camacho barajas"/>
    <s v="Cerrado"/>
    <s v="Septiembre"/>
    <m/>
    <e v="#REF!"/>
    <e v="#REF!"/>
    <x v="0"/>
    <x v="0"/>
  </r>
  <r>
    <n v="4710"/>
    <n v="24820"/>
    <s v="Tramitar Denuncias"/>
    <d v="2020-09-14T00:00:00"/>
    <x v="8"/>
    <d v="2020-09-15T00:00:00"/>
    <s v="Julio - Septiembre"/>
    <n v="1"/>
    <n v="2"/>
    <s v="rosa camacho barajas"/>
    <s v="Cerrado"/>
    <s v="Septiembre"/>
    <m/>
    <e v="#REF!"/>
    <e v="#REF!"/>
    <x v="0"/>
    <x v="0"/>
  </r>
  <r>
    <n v="4711"/>
    <n v="24821"/>
    <s v="Tramitar Queja"/>
    <d v="2020-09-14T00:00:00"/>
    <x v="8"/>
    <d v="2020-09-14T00:00:00"/>
    <s v="Julio - Septiembre"/>
    <n v="0"/>
    <n v="1"/>
    <s v="OSCAR WILLIAN LIBREROS SILVA"/>
    <s v="Cerrado"/>
    <s v="Septiembre"/>
    <m/>
    <e v="#REF!"/>
    <e v="#REF!"/>
    <x v="0"/>
    <x v="0"/>
  </r>
  <r>
    <n v="4712"/>
    <n v="24822"/>
    <s v="Tramitar Peticiones"/>
    <d v="2020-09-14T00:00:00"/>
    <x v="8"/>
    <d v="2020-09-15T00:00:00"/>
    <s v="Julio - Septiembre"/>
    <n v="1"/>
    <n v="2"/>
    <s v="Shirley Guarnizo Borja"/>
    <s v="Cerrado"/>
    <s v="Septiembre"/>
    <m/>
    <e v="#REF!"/>
    <e v="#REF!"/>
    <x v="0"/>
    <x v="0"/>
  </r>
  <r>
    <n v="4713"/>
    <n v="24823"/>
    <s v="Tramitar Denuncias"/>
    <d v="2020-09-14T00:00:00"/>
    <x v="8"/>
    <d v="2020-09-15T00:00:00"/>
    <s v="Julio - Septiembre"/>
    <n v="1"/>
    <n v="2"/>
    <s v="Luz Angela Chávez Mosquera"/>
    <s v="Cerrado"/>
    <s v="Septiembre"/>
    <m/>
    <e v="#REF!"/>
    <e v="#REF!"/>
    <x v="0"/>
    <x v="0"/>
  </r>
  <r>
    <n v="4714"/>
    <n v="24824"/>
    <s v="Tramitar Peticiones"/>
    <d v="2020-09-14T00:00:00"/>
    <x v="8"/>
    <d v="2020-09-15T00:00:00"/>
    <s v="Julio - Septiembre"/>
    <n v="1"/>
    <n v="2"/>
    <s v="Miguel Ramon Florez Miranda"/>
    <s v="Cerrado"/>
    <s v="Septiembre"/>
    <m/>
    <e v="#REF!"/>
    <e v="#REF!"/>
    <x v="0"/>
    <x v="0"/>
  </r>
  <r>
    <n v="4715"/>
    <n v="24825"/>
    <s v="Tramitar Peticiones"/>
    <d v="2020-09-14T00:00:00"/>
    <x v="8"/>
    <d v="2020-09-15T00:00:00"/>
    <s v="Julio - Septiembre"/>
    <n v="1"/>
    <n v="2"/>
    <s v="Laura Alejandra Duque"/>
    <s v="Cerrado"/>
    <s v="Septiembre"/>
    <m/>
    <e v="#REF!"/>
    <e v="#REF!"/>
    <x v="0"/>
    <x v="0"/>
  </r>
  <r>
    <n v="4716"/>
    <n v="24826"/>
    <s v="Tramitar Queja"/>
    <d v="2020-09-14T00:00:00"/>
    <x v="8"/>
    <d v="2020-09-14T00:00:00"/>
    <s v="Julio - Septiembre"/>
    <n v="0"/>
    <n v="1"/>
    <s v="Veronica Muñoz Herrera"/>
    <s v="Cerrado"/>
    <s v="Septiembre"/>
    <m/>
    <e v="#REF!"/>
    <e v="#REF!"/>
    <x v="0"/>
    <x v="0"/>
  </r>
  <r>
    <n v="4717"/>
    <n v="24827"/>
    <s v="Tramitar Queja"/>
    <d v="2020-09-14T00:00:00"/>
    <x v="8"/>
    <d v="2020-09-14T00:00:00"/>
    <s v="Julio - Septiembre"/>
    <n v="0"/>
    <n v="1"/>
    <s v="DIANA CAROLINA BURGOS CASTILLO"/>
    <s v="Cerrado"/>
    <s v="Septiembre"/>
    <m/>
    <e v="#REF!"/>
    <e v="#REF!"/>
    <x v="0"/>
    <x v="0"/>
  </r>
  <r>
    <n v="4718"/>
    <n v="24828"/>
    <s v="Tramitar Denuncias"/>
    <d v="2020-09-14T00:00:00"/>
    <x v="8"/>
    <d v="2020-09-15T00:00:00"/>
    <s v="Julio - Septiembre"/>
    <n v="1"/>
    <n v="2"/>
    <s v="MARIA AZUCENA HENAO"/>
    <s v="Cerrado"/>
    <s v="Septiembre"/>
    <m/>
    <e v="#REF!"/>
    <e v="#REF!"/>
    <x v="0"/>
    <x v="0"/>
  </r>
  <r>
    <n v="4719"/>
    <n v="24829"/>
    <s v="Tramitar Peticiones"/>
    <d v="2020-09-14T00:00:00"/>
    <x v="8"/>
    <d v="2020-09-15T00:00:00"/>
    <s v="Julio - Septiembre"/>
    <n v="1"/>
    <n v="2"/>
    <s v="JAIRO CASTIBLANCO GUALTERO"/>
    <s v="Cerrado"/>
    <s v="Septiembre"/>
    <m/>
    <e v="#REF!"/>
    <e v="#REF!"/>
    <x v="0"/>
    <x v="0"/>
  </r>
  <r>
    <n v="4720"/>
    <n v="24830"/>
    <s v="Tramitar Peticiones"/>
    <d v="2020-09-14T00:00:00"/>
    <x v="8"/>
    <d v="2020-09-15T00:00:00"/>
    <s v="Julio - Septiembre"/>
    <n v="1"/>
    <n v="2"/>
    <s v="Maria Adelaida Ceballos Bedoya"/>
    <s v="Cerrado"/>
    <s v="Septiembre"/>
    <m/>
    <e v="#REF!"/>
    <e v="#REF!"/>
    <x v="0"/>
    <x v="0"/>
  </r>
  <r>
    <n v="4721"/>
    <n v="24831"/>
    <s v="Tramitar Peticiones"/>
    <d v="2020-09-14T00:00:00"/>
    <x v="8"/>
    <d v="2020-09-15T00:00:00"/>
    <s v="Julio - Septiembre"/>
    <n v="1"/>
    <n v="2"/>
    <s v="JESUS ALFONSO GELVEZ RINCON"/>
    <s v="Cerrado"/>
    <s v="Septiembre"/>
    <m/>
    <e v="#REF!"/>
    <e v="#REF!"/>
    <x v="0"/>
    <x v="0"/>
  </r>
  <r>
    <n v="4722"/>
    <n v="24832"/>
    <s v="Tramitar Queja"/>
    <d v="2020-09-14T00:00:00"/>
    <x v="8"/>
    <d v="2020-09-14T00:00:00"/>
    <s v="Julio - Septiembre"/>
    <n v="0"/>
    <n v="1"/>
    <s v="boletin judicial ibague"/>
    <s v="Cerrado"/>
    <s v="Septiembre"/>
    <m/>
    <e v="#REF!"/>
    <e v="#REF!"/>
    <x v="0"/>
    <x v="0"/>
  </r>
  <r>
    <n v="4723"/>
    <n v="24833"/>
    <s v="Tramitar Queja"/>
    <d v="2020-09-14T00:00:00"/>
    <x v="8"/>
    <d v="2020-09-14T00:00:00"/>
    <s v="Julio - Septiembre"/>
    <n v="0"/>
    <n v="1"/>
    <s v="Maria Nohora sanchez"/>
    <s v="Cerrado"/>
    <s v="Septiembre"/>
    <m/>
    <e v="#REF!"/>
    <e v="#REF!"/>
    <x v="0"/>
    <x v="0"/>
  </r>
  <r>
    <n v="4724"/>
    <n v="24834"/>
    <s v="Tramitar Queja"/>
    <d v="2020-09-14T00:00:00"/>
    <x v="8"/>
    <d v="2020-09-14T00:00:00"/>
    <s v="Julio - Septiembre"/>
    <n v="0"/>
    <n v="1"/>
    <s v="Yefferson Cuadros Pulgarín"/>
    <s v="Cerrado"/>
    <s v="Septiembre"/>
    <m/>
    <e v="#REF!"/>
    <e v="#REF!"/>
    <x v="0"/>
    <x v="0"/>
  </r>
  <r>
    <n v="4725"/>
    <n v="24835"/>
    <s v="Tramitar Reclamo"/>
    <d v="2020-09-14T00:00:00"/>
    <x v="8"/>
    <d v="2020-09-14T00:00:00"/>
    <s v="Julio - Septiembre"/>
    <n v="0"/>
    <n v="1"/>
    <s v="Carmen Franqui Dorado Mendez"/>
    <s v="Cerrado"/>
    <s v="Septiembre"/>
    <m/>
    <e v="#REF!"/>
    <e v="#REF!"/>
    <x v="0"/>
    <x v="0"/>
  </r>
  <r>
    <n v="4726"/>
    <n v="24836"/>
    <s v="Tramitar Peticiones"/>
    <d v="2020-09-14T00:00:00"/>
    <x v="8"/>
    <d v="2020-09-15T00:00:00"/>
    <s v="Julio - Septiembre"/>
    <n v="1"/>
    <n v="2"/>
    <s v="JAIDER DE JESUS GANDARA HERNANDEZ"/>
    <s v="Cerrado"/>
    <s v="Septiembre"/>
    <m/>
    <e v="#REF!"/>
    <e v="#REF!"/>
    <x v="0"/>
    <x v="0"/>
  </r>
  <r>
    <n v="4727"/>
    <n v="24837"/>
    <s v="Tramitar Peticiones"/>
    <d v="2020-09-14T00:00:00"/>
    <x v="8"/>
    <d v="2020-09-15T00:00:00"/>
    <s v="Julio - Septiembre"/>
    <n v="1"/>
    <n v="2"/>
    <s v="Oriana Gómez Erazo"/>
    <s v="Cerrado"/>
    <s v="Septiembre"/>
    <m/>
    <e v="#REF!"/>
    <e v="#REF!"/>
    <x v="0"/>
    <x v="0"/>
  </r>
  <r>
    <n v="4728"/>
    <n v="24838"/>
    <s v="Tramitar Peticiones"/>
    <d v="2020-09-14T00:00:00"/>
    <x v="8"/>
    <d v="2020-09-16T00:00:00"/>
    <s v="Julio - Septiembre"/>
    <n v="2"/>
    <n v="3"/>
    <s v="karelis gutierrez"/>
    <s v="Cerrado"/>
    <s v="Septiembre"/>
    <m/>
    <e v="#REF!"/>
    <e v="#REF!"/>
    <x v="0"/>
    <x v="0"/>
  </r>
  <r>
    <n v="4729"/>
    <n v="24839"/>
    <s v="Tramitar Peticiones"/>
    <d v="2020-09-14T00:00:00"/>
    <x v="8"/>
    <d v="2020-09-16T00:00:00"/>
    <s v="Julio - Septiembre"/>
    <n v="2"/>
    <n v="3"/>
    <s v="NIRSA MORALES GALEANO"/>
    <s v="Cerrado"/>
    <s v="Septiembre"/>
    <m/>
    <e v="#REF!"/>
    <e v="#REF!"/>
    <x v="0"/>
    <x v="0"/>
  </r>
  <r>
    <n v="4730"/>
    <n v="24840"/>
    <s v="Tramitar Queja"/>
    <d v="2020-09-14T00:00:00"/>
    <x v="8"/>
    <d v="2020-09-15T00:00:00"/>
    <s v="Julio - Septiembre"/>
    <n v="1"/>
    <n v="2"/>
    <s v="José matiws cordero perez"/>
    <s v="Cerrado"/>
    <s v="Septiembre"/>
    <m/>
    <e v="#REF!"/>
    <e v="#REF!"/>
    <x v="0"/>
    <x v="0"/>
  </r>
  <r>
    <n v="4731"/>
    <n v="24841"/>
    <s v="Tramitar Peticiones"/>
    <d v="2020-09-14T00:00:00"/>
    <x v="8"/>
    <d v="2020-09-16T00:00:00"/>
    <s v="Julio - Septiembre"/>
    <n v="2"/>
    <n v="3"/>
    <s v="iben de jesus robledo gamboa"/>
    <s v="Cerrado"/>
    <s v="Septiembre"/>
    <m/>
    <e v="#REF!"/>
    <e v="#REF!"/>
    <x v="0"/>
    <x v="0"/>
  </r>
  <r>
    <n v="4732"/>
    <n v="24842"/>
    <s v="Tramitar Queja"/>
    <d v="2020-09-14T00:00:00"/>
    <x v="8"/>
    <s v="Pendiente"/>
    <s v="Pendiente"/>
    <e v="#VALUE!"/>
    <e v="#VALUE!"/>
    <s v="JOHN JAIRO GARCIA ACOSTA"/>
    <s v="Abierto"/>
    <s v="Pendiente"/>
    <m/>
    <e v="#REF!"/>
    <e v="#REF!"/>
    <x v="1"/>
    <x v="1"/>
  </r>
  <r>
    <n v="4733"/>
    <n v="24843"/>
    <s v="Tramitar Queja"/>
    <d v="2020-09-14T00:00:00"/>
    <x v="8"/>
    <s v="Pendiente"/>
    <s v="Pendiente"/>
    <e v="#VALUE!"/>
    <e v="#VALUE!"/>
    <s v="JUAN CARLOS SERNA OSPINA"/>
    <s v="Abierto"/>
    <s v="Pendiente"/>
    <m/>
    <e v="#REF!"/>
    <e v="#REF!"/>
    <x v="1"/>
    <x v="1"/>
  </r>
  <r>
    <n v="4734"/>
    <n v="24844"/>
    <s v="Tramitar Queja"/>
    <d v="2020-09-14T00:00:00"/>
    <x v="8"/>
    <d v="2020-09-16T00:00:00"/>
    <s v="Julio - Septiembre"/>
    <n v="2"/>
    <n v="3"/>
    <s v="HEVERT HENRY JOAQUI DORADO"/>
    <s v="Cerrado"/>
    <s v="Septiembre"/>
    <m/>
    <e v="#REF!"/>
    <e v="#REF!"/>
    <x v="0"/>
    <x v="0"/>
  </r>
  <r>
    <n v="4735"/>
    <n v="24845"/>
    <s v="Tramitar Peticiones"/>
    <d v="2020-09-14T00:00:00"/>
    <x v="8"/>
    <d v="2020-09-16T00:00:00"/>
    <s v="Julio - Septiembre"/>
    <n v="2"/>
    <n v="3"/>
    <s v="FREDY VARGAS HERNÁNDEZ"/>
    <s v="Cerrado"/>
    <s v="Septiembre"/>
    <m/>
    <e v="#REF!"/>
    <e v="#REF!"/>
    <x v="0"/>
    <x v="0"/>
  </r>
  <r>
    <n v="4736"/>
    <n v="24846"/>
    <s v="Tramitar Peticiones"/>
    <d v="2020-09-14T00:00:00"/>
    <x v="8"/>
    <d v="2020-09-16T00:00:00"/>
    <s v="Julio - Septiembre"/>
    <n v="2"/>
    <n v="3"/>
    <s v="FABIAN GARCIA SUAREZ"/>
    <s v="Cerrado"/>
    <s v="Septiembre"/>
    <m/>
    <e v="#REF!"/>
    <e v="#REF!"/>
    <x v="0"/>
    <x v="0"/>
  </r>
  <r>
    <n v="4737"/>
    <n v="24847"/>
    <s v="Tramitar Queja"/>
    <d v="2020-09-14T00:00:00"/>
    <x v="8"/>
    <d v="2020-09-16T00:00:00"/>
    <s v="Julio - Septiembre"/>
    <n v="2"/>
    <n v="3"/>
    <s v="Tramite realizado"/>
    <s v="Cerrado"/>
    <s v="Septiembre"/>
    <m/>
    <e v="#REF!"/>
    <e v="#REF!"/>
    <x v="0"/>
    <x v="0"/>
  </r>
  <r>
    <n v="4738"/>
    <n v="24848"/>
    <s v="Tramitar Peticiones"/>
    <d v="2020-09-14T00:00:00"/>
    <x v="8"/>
    <d v="2020-09-16T00:00:00"/>
    <s v="Julio - Septiembre"/>
    <n v="2"/>
    <n v="3"/>
    <s v="MABEL ACOSTA GARAVITO"/>
    <s v="Cerrado"/>
    <s v="Septiembre"/>
    <m/>
    <e v="#REF!"/>
    <e v="#REF!"/>
    <x v="0"/>
    <x v="0"/>
  </r>
  <r>
    <n v="4739"/>
    <n v="24849"/>
    <s v="Tramitar Peticiones"/>
    <d v="2020-09-14T00:00:00"/>
    <x v="8"/>
    <d v="2020-09-16T00:00:00"/>
    <s v="Julio - Septiembre"/>
    <n v="2"/>
    <n v="3"/>
    <s v="Ruben Dario Rodriguez"/>
    <s v="Cerrado"/>
    <s v="Septiembre"/>
    <m/>
    <e v="#REF!"/>
    <e v="#REF!"/>
    <x v="0"/>
    <x v="0"/>
  </r>
  <r>
    <n v="4740"/>
    <n v="24850"/>
    <s v="Tramitar Denuncias"/>
    <d v="2020-09-14T00:00:00"/>
    <x v="8"/>
    <d v="2020-09-16T00:00:00"/>
    <s v="Julio - Septiembre"/>
    <n v="2"/>
    <n v="3"/>
    <s v="JUAN CARLOS RODRIGUEZ COLMENARES"/>
    <s v="Cerrado"/>
    <s v="Septiembre"/>
    <m/>
    <e v="#REF!"/>
    <e v="#REF!"/>
    <x v="0"/>
    <x v="0"/>
  </r>
  <r>
    <n v="4741"/>
    <n v="24851"/>
    <s v="Tramitar Denuncias"/>
    <d v="2020-09-14T00:00:00"/>
    <x v="8"/>
    <d v="2020-09-16T00:00:00"/>
    <s v="Julio - Septiembre"/>
    <n v="2"/>
    <n v="3"/>
    <s v="ronald miguel peña ruiz"/>
    <s v="Cerrado"/>
    <s v="Septiembre"/>
    <m/>
    <e v="#REF!"/>
    <e v="#REF!"/>
    <x v="0"/>
    <x v="0"/>
  </r>
  <r>
    <n v="4742"/>
    <n v="24852"/>
    <s v="Tramitar Queja"/>
    <d v="2020-09-15T00:00:00"/>
    <x v="8"/>
    <d v="2020-09-16T00:00:00"/>
    <s v="Julio - Septiembre"/>
    <n v="1"/>
    <n v="2"/>
    <s v="luis eduardo mendoza patiño"/>
    <s v="Cerrado"/>
    <s v="Septiembre"/>
    <m/>
    <e v="#REF!"/>
    <e v="#REF!"/>
    <x v="0"/>
    <x v="0"/>
  </r>
  <r>
    <n v="4743"/>
    <n v="24853"/>
    <s v="Tramitar Peticiones"/>
    <d v="2020-09-15T00:00:00"/>
    <x v="8"/>
    <d v="2020-09-16T00:00:00"/>
    <s v="Julio - Septiembre"/>
    <n v="1"/>
    <n v="2"/>
    <s v="María Udiela Casas Gómez"/>
    <s v="Cerrado"/>
    <s v="Septiembre"/>
    <m/>
    <e v="#REF!"/>
    <e v="#REF!"/>
    <x v="0"/>
    <x v="0"/>
  </r>
  <r>
    <n v="4744"/>
    <n v="24854"/>
    <s v="Tramitar Queja"/>
    <d v="2020-09-15T00:00:00"/>
    <x v="8"/>
    <d v="2020-09-16T00:00:00"/>
    <s v="Julio - Septiembre"/>
    <n v="1"/>
    <n v="2"/>
    <s v="Alba Esther Fabra Ojeda"/>
    <s v="Cerrado"/>
    <s v="Septiembre"/>
    <m/>
    <e v="#REF!"/>
    <e v="#REF!"/>
    <x v="0"/>
    <x v="0"/>
  </r>
  <r>
    <n v="4745"/>
    <n v="24855"/>
    <s v="Tramitar Queja"/>
    <d v="2020-09-15T00:00:00"/>
    <x v="8"/>
    <d v="2020-09-16T00:00:00"/>
    <s v="Julio - Septiembre"/>
    <n v="1"/>
    <n v="2"/>
    <s v="luisa fernanda balamba lizarazo"/>
    <s v="Cerrado"/>
    <s v="Septiembre"/>
    <m/>
    <e v="#REF!"/>
    <e v="#REF!"/>
    <x v="0"/>
    <x v="0"/>
  </r>
  <r>
    <n v="4746"/>
    <n v="24856"/>
    <s v="Tramitar Queja"/>
    <d v="2020-09-15T00:00:00"/>
    <x v="8"/>
    <d v="2020-09-16T00:00:00"/>
    <s v="Julio - Septiembre"/>
    <n v="1"/>
    <n v="2"/>
    <s v="ANGIE PAOLA LIANRES BUITRAGO"/>
    <s v="Cerrado"/>
    <s v="Septiembre"/>
    <m/>
    <e v="#REF!"/>
    <e v="#REF!"/>
    <x v="0"/>
    <x v="0"/>
  </r>
  <r>
    <n v="4747"/>
    <n v="24857"/>
    <s v="Tramitar Queja"/>
    <d v="2020-09-15T00:00:00"/>
    <x v="8"/>
    <d v="2020-09-16T00:00:00"/>
    <s v="Julio - Septiembre"/>
    <n v="1"/>
    <n v="2"/>
    <s v="ANGIE PAOLA LIANRES BUITRAGO"/>
    <s v="Cerrado"/>
    <s v="Septiembre"/>
    <m/>
    <e v="#REF!"/>
    <e v="#REF!"/>
    <x v="0"/>
    <x v="0"/>
  </r>
  <r>
    <n v="4748"/>
    <n v="24858"/>
    <s v="Tramitar Peticiones"/>
    <d v="2020-09-15T00:00:00"/>
    <x v="8"/>
    <d v="2020-09-16T00:00:00"/>
    <s v="Julio - Septiembre"/>
    <n v="1"/>
    <n v="2"/>
    <s v="oscar oriel pulido mican"/>
    <s v="Cerrado"/>
    <s v="Septiembre"/>
    <m/>
    <e v="#REF!"/>
    <e v="#REF!"/>
    <x v="0"/>
    <x v="0"/>
  </r>
  <r>
    <n v="4749"/>
    <n v="24859"/>
    <s v="Tramitar Peticiones"/>
    <d v="2020-09-15T00:00:00"/>
    <x v="8"/>
    <d v="2020-09-16T00:00:00"/>
    <s v="Julio - Septiembre"/>
    <n v="1"/>
    <n v="2"/>
    <s v="Julian Giraldo"/>
    <s v="Cerrado"/>
    <s v="Septiembre"/>
    <m/>
    <e v="#REF!"/>
    <e v="#REF!"/>
    <x v="0"/>
    <x v="0"/>
  </r>
  <r>
    <n v="4750"/>
    <n v="24860"/>
    <s v="Tramitar Queja"/>
    <d v="2020-09-15T00:00:00"/>
    <x v="8"/>
    <d v="2020-09-16T00:00:00"/>
    <s v="Julio - Septiembre"/>
    <n v="1"/>
    <n v="2"/>
    <s v="INGRID TERESA GONZALEZ"/>
    <s v="Cerrado"/>
    <s v="Septiembre"/>
    <m/>
    <e v="#REF!"/>
    <e v="#REF!"/>
    <x v="0"/>
    <x v="0"/>
  </r>
  <r>
    <n v="4751"/>
    <n v="24861"/>
    <s v="Tramitar Peticiones"/>
    <d v="2020-09-15T00:00:00"/>
    <x v="8"/>
    <d v="2020-09-16T00:00:00"/>
    <s v="Julio - Septiembre"/>
    <n v="1"/>
    <n v="2"/>
    <s v="FREDDY ALONSO AVILA SANDINO"/>
    <s v="Cerrado"/>
    <s v="Septiembre"/>
    <m/>
    <e v="#REF!"/>
    <e v="#REF!"/>
    <x v="0"/>
    <x v="0"/>
  </r>
  <r>
    <n v="4752"/>
    <n v="24862"/>
    <s v="Tramitar Reclamo"/>
    <d v="2020-09-15T00:00:00"/>
    <x v="8"/>
    <d v="2020-09-16T00:00:00"/>
    <s v="Julio - Septiembre"/>
    <n v="1"/>
    <n v="2"/>
    <s v="miguel angel parra martinez"/>
    <s v="Cerrado"/>
    <s v="Septiembre"/>
    <m/>
    <e v="#REF!"/>
    <e v="#REF!"/>
    <x v="0"/>
    <x v="0"/>
  </r>
  <r>
    <n v="4753"/>
    <n v="24863"/>
    <s v="Tramitar Denuncias"/>
    <d v="2020-09-15T00:00:00"/>
    <x v="8"/>
    <d v="2020-09-16T00:00:00"/>
    <s v="Julio - Septiembre"/>
    <n v="1"/>
    <n v="2"/>
    <s v="JESUS MANUEL SANCHEZ QUITIAN"/>
    <s v="Cerrado"/>
    <s v="Septiembre"/>
    <m/>
    <e v="#REF!"/>
    <e v="#REF!"/>
    <x v="0"/>
    <x v="0"/>
  </r>
  <r>
    <n v="4754"/>
    <n v="24864"/>
    <s v="Tramitar Queja"/>
    <d v="2020-09-15T00:00:00"/>
    <x v="8"/>
    <d v="2020-09-16T00:00:00"/>
    <s v="Julio - Septiembre"/>
    <n v="1"/>
    <n v="2"/>
    <s v="CAMILO ANDRES PINZON RODRIGUEZ"/>
    <s v="Cerrado"/>
    <s v="Septiembre"/>
    <m/>
    <e v="#REF!"/>
    <e v="#REF!"/>
    <x v="0"/>
    <x v="0"/>
  </r>
  <r>
    <n v="4755"/>
    <n v="24865"/>
    <s v="Tramitar Peticiones"/>
    <d v="2020-09-15T00:00:00"/>
    <x v="8"/>
    <d v="2020-09-16T00:00:00"/>
    <s v="Julio - Septiembre"/>
    <n v="1"/>
    <n v="2"/>
    <s v="Julian Giraldo"/>
    <s v="Cerrado"/>
    <s v="Septiembre"/>
    <m/>
    <e v="#REF!"/>
    <e v="#REF!"/>
    <x v="0"/>
    <x v="0"/>
  </r>
  <r>
    <n v="4756"/>
    <n v="24866"/>
    <s v="Tramitar Peticiones"/>
    <d v="2020-09-15T00:00:00"/>
    <x v="8"/>
    <d v="2020-09-16T00:00:00"/>
    <s v="Julio - Septiembre"/>
    <n v="1"/>
    <n v="2"/>
    <s v="CARLOS MARTINEZ"/>
    <s v="Cerrado"/>
    <s v="Septiembre"/>
    <m/>
    <e v="#REF!"/>
    <e v="#REF!"/>
    <x v="0"/>
    <x v="0"/>
  </r>
  <r>
    <n v="4757"/>
    <n v="24867"/>
    <s v="Tramitar Queja"/>
    <d v="2020-09-15T00:00:00"/>
    <x v="8"/>
    <d v="2020-09-16T00:00:00"/>
    <s v="Julio - Septiembre"/>
    <n v="1"/>
    <n v="2"/>
    <s v="Diana Fabiola Millán Suárez"/>
    <s v="Cerrado"/>
    <s v="Septiembre"/>
    <m/>
    <e v="#REF!"/>
    <e v="#REF!"/>
    <x v="0"/>
    <x v="0"/>
  </r>
  <r>
    <n v="4758"/>
    <n v="24868"/>
    <s v="Tramitar Peticiones"/>
    <d v="2020-09-15T00:00:00"/>
    <x v="8"/>
    <d v="2020-09-16T00:00:00"/>
    <s v="Julio - Septiembre"/>
    <n v="1"/>
    <n v="2"/>
    <s v="DAVID ACOSTA"/>
    <s v="Cerrado"/>
    <s v="Septiembre"/>
    <m/>
    <e v="#REF!"/>
    <e v="#REF!"/>
    <x v="0"/>
    <x v="0"/>
  </r>
  <r>
    <n v="4759"/>
    <n v="24869"/>
    <s v="Tramitar Peticiones"/>
    <d v="2020-09-15T00:00:00"/>
    <x v="8"/>
    <d v="2020-09-16T00:00:00"/>
    <s v="Julio - Septiembre"/>
    <n v="1"/>
    <n v="2"/>
    <s v="Fundación Forjando Futuros"/>
    <s v="Cerrado"/>
    <s v="Septiembre"/>
    <m/>
    <e v="#REF!"/>
    <e v="#REF!"/>
    <x v="0"/>
    <x v="0"/>
  </r>
  <r>
    <n v="4760"/>
    <n v="24870"/>
    <s v="Tramitar Peticiones"/>
    <d v="2020-09-15T00:00:00"/>
    <x v="8"/>
    <d v="2020-09-16T00:00:00"/>
    <s v="Julio - Septiembre"/>
    <n v="1"/>
    <n v="2"/>
    <s v="DARIO GIOVANNI TORRFEGROZA"/>
    <s v="Cerrado"/>
    <s v="Septiembre"/>
    <m/>
    <e v="#REF!"/>
    <e v="#REF!"/>
    <x v="0"/>
    <x v="0"/>
  </r>
  <r>
    <n v="4761"/>
    <n v="24871"/>
    <s v="Tramitar Peticiones"/>
    <d v="2020-09-15T00:00:00"/>
    <x v="8"/>
    <d v="2020-09-16T00:00:00"/>
    <s v="Julio - Septiembre"/>
    <n v="1"/>
    <n v="2"/>
    <s v="PEDRO ENRIQUE PERDOMO ROA"/>
    <s v="Cerrado"/>
    <s v="Septiembre"/>
    <m/>
    <e v="#REF!"/>
    <e v="#REF!"/>
    <x v="0"/>
    <x v="0"/>
  </r>
  <r>
    <n v="4762"/>
    <n v="24872"/>
    <s v="Tramitar Peticiones"/>
    <d v="2020-09-15T00:00:00"/>
    <x v="8"/>
    <d v="2020-09-16T00:00:00"/>
    <s v="Julio - Septiembre"/>
    <n v="1"/>
    <n v="2"/>
    <s v="sandra pinilla castro"/>
    <s v="Cerrado"/>
    <s v="Septiembre"/>
    <m/>
    <e v="#REF!"/>
    <e v="#REF!"/>
    <x v="0"/>
    <x v="0"/>
  </r>
  <r>
    <n v="4763"/>
    <n v="24873"/>
    <s v="Tramitar Peticiones"/>
    <d v="2020-09-15T00:00:00"/>
    <x v="8"/>
    <d v="2020-09-16T00:00:00"/>
    <s v="Julio - Septiembre"/>
    <n v="1"/>
    <n v="2"/>
    <s v="PEDRO MARIA FONSECA GOMEZ"/>
    <s v="Cerrado"/>
    <s v="Septiembre"/>
    <m/>
    <e v="#REF!"/>
    <e v="#REF!"/>
    <x v="0"/>
    <x v="0"/>
  </r>
  <r>
    <n v="4764"/>
    <n v="24874"/>
    <s v="Tramitar Peticiones"/>
    <d v="2020-09-15T00:00:00"/>
    <x v="8"/>
    <d v="2020-09-16T00:00:00"/>
    <s v="Julio - Septiembre"/>
    <n v="1"/>
    <n v="2"/>
    <s v="oscar norberto reyes"/>
    <s v="Cerrado"/>
    <s v="Septiembre"/>
    <m/>
    <e v="#REF!"/>
    <e v="#REF!"/>
    <x v="0"/>
    <x v="0"/>
  </r>
  <r>
    <n v="4765"/>
    <n v="24875"/>
    <s v="Tramitar Peticiones"/>
    <d v="2020-09-15T00:00:00"/>
    <x v="8"/>
    <d v="2020-09-16T00:00:00"/>
    <s v="Julio - Septiembre"/>
    <n v="1"/>
    <n v="2"/>
    <s v="MARIANO LOAIZA POLANIA"/>
    <s v="Cerrado"/>
    <s v="Septiembre"/>
    <m/>
    <e v="#REF!"/>
    <e v="#REF!"/>
    <x v="0"/>
    <x v="0"/>
  </r>
  <r>
    <n v="4766"/>
    <n v="24876"/>
    <s v="Tramitar Queja"/>
    <d v="2020-09-15T00:00:00"/>
    <x v="8"/>
    <d v="2020-09-16T00:00:00"/>
    <s v="Julio - Septiembre"/>
    <n v="1"/>
    <n v="2"/>
    <s v="Jose Francisco Montufar Rodriguez."/>
    <s v="Cerrado"/>
    <s v="Septiembre"/>
    <m/>
    <e v="#REF!"/>
    <e v="#REF!"/>
    <x v="0"/>
    <x v="0"/>
  </r>
  <r>
    <n v="4767"/>
    <n v="24877"/>
    <s v="Tramitar Queja"/>
    <d v="2020-09-15T00:00:00"/>
    <x v="8"/>
    <d v="2020-09-16T00:00:00"/>
    <s v="Julio - Septiembre"/>
    <n v="1"/>
    <n v="2"/>
    <s v="Yorkman Rincòn Laguado"/>
    <s v="Cerrado"/>
    <s v="Septiembre"/>
    <m/>
    <e v="#REF!"/>
    <e v="#REF!"/>
    <x v="0"/>
    <x v="0"/>
  </r>
  <r>
    <n v="4768"/>
    <n v="24878"/>
    <s v="Tramitar Peticiones"/>
    <d v="2020-09-15T00:00:00"/>
    <x v="8"/>
    <d v="2020-09-16T00:00:00"/>
    <s v="Julio - Septiembre"/>
    <n v="1"/>
    <n v="2"/>
    <s v="Angelina Perna Chaux"/>
    <s v="Cerrado"/>
    <s v="Septiembre"/>
    <m/>
    <e v="#REF!"/>
    <e v="#REF!"/>
    <x v="0"/>
    <x v="0"/>
  </r>
  <r>
    <n v="4769"/>
    <n v="24879"/>
    <s v="Tramitar Peticiones"/>
    <d v="2020-09-15T00:00:00"/>
    <x v="8"/>
    <d v="2020-09-17T00:00:00"/>
    <s v="Julio - Septiembre"/>
    <n v="2"/>
    <n v="3"/>
    <s v="NATALIA MIRANDA"/>
    <s v="Cerrado"/>
    <s v="Septiembre"/>
    <m/>
    <e v="#REF!"/>
    <e v="#REF!"/>
    <x v="0"/>
    <x v="0"/>
  </r>
  <r>
    <n v="4770"/>
    <n v="24880"/>
    <s v="Tramitar Peticiones"/>
    <d v="2020-09-15T00:00:00"/>
    <x v="8"/>
    <d v="2020-09-17T00:00:00"/>
    <s v="Julio - Septiembre"/>
    <n v="2"/>
    <n v="3"/>
    <s v="Leonardo rodriguez"/>
    <s v="Cerrado"/>
    <s v="Septiembre"/>
    <m/>
    <e v="#REF!"/>
    <e v="#REF!"/>
    <x v="0"/>
    <x v="0"/>
  </r>
  <r>
    <n v="4771"/>
    <n v="24881"/>
    <s v="Tramitar Peticiones"/>
    <d v="2020-09-16T00:00:00"/>
    <x v="8"/>
    <d v="2020-09-17T00:00:00"/>
    <s v="Julio - Septiembre"/>
    <n v="1"/>
    <n v="2"/>
    <s v="LUISA FERNANDA VÉLEZ SÁENZ"/>
    <s v="Cerrado"/>
    <s v="Septiembre"/>
    <m/>
    <e v="#REF!"/>
    <e v="#REF!"/>
    <x v="0"/>
    <x v="0"/>
  </r>
  <r>
    <n v="4772"/>
    <n v="24882"/>
    <s v="Tramitar Peticiones"/>
    <d v="2020-09-16T00:00:00"/>
    <x v="8"/>
    <d v="2020-09-17T00:00:00"/>
    <s v="Julio - Septiembre"/>
    <n v="1"/>
    <n v="2"/>
    <s v="jorge samuel yandar martinez"/>
    <s v="Cerrado"/>
    <s v="Septiembre"/>
    <m/>
    <e v="#REF!"/>
    <e v="#REF!"/>
    <x v="0"/>
    <x v="0"/>
  </r>
  <r>
    <n v="4773"/>
    <n v="24883"/>
    <s v="Tramitar Peticiones"/>
    <d v="2020-09-16T00:00:00"/>
    <x v="8"/>
    <d v="2020-09-17T00:00:00"/>
    <s v="Julio - Septiembre"/>
    <n v="1"/>
    <n v="2"/>
    <s v="Farick Jhosep Tanus Cuesta"/>
    <s v="Cerrado"/>
    <s v="Septiembre"/>
    <m/>
    <e v="#REF!"/>
    <e v="#REF!"/>
    <x v="0"/>
    <x v="0"/>
  </r>
  <r>
    <n v="4774"/>
    <n v="24884"/>
    <s v="Tramitar Peticiones"/>
    <d v="2020-09-16T00:00:00"/>
    <x v="8"/>
    <d v="2020-09-17T00:00:00"/>
    <s v="Julio - Septiembre"/>
    <n v="1"/>
    <n v="2"/>
    <s v="Helena Calle"/>
    <s v="Cerrado"/>
    <s v="Septiembre"/>
    <m/>
    <e v="#REF!"/>
    <e v="#REF!"/>
    <x v="0"/>
    <x v="0"/>
  </r>
  <r>
    <n v="4775"/>
    <n v="24885"/>
    <s v="Tramitar Peticiones"/>
    <d v="2020-09-16T00:00:00"/>
    <x v="8"/>
    <d v="2020-09-17T00:00:00"/>
    <s v="Julio - Septiembre"/>
    <n v="1"/>
    <n v="2"/>
    <s v="RAFAEL ANTONIO ALVAREZ BLANQUICETT"/>
    <s v="Cerrado"/>
    <s v="Septiembre"/>
    <m/>
    <e v="#REF!"/>
    <e v="#REF!"/>
    <x v="0"/>
    <x v="0"/>
  </r>
  <r>
    <n v="4776"/>
    <n v="24886"/>
    <s v="Tramitar Peticiones"/>
    <d v="2020-09-16T00:00:00"/>
    <x v="8"/>
    <d v="2020-09-17T00:00:00"/>
    <s v="Julio - Septiembre"/>
    <n v="1"/>
    <n v="2"/>
    <s v="xavier ricardo cerpa simanca"/>
    <s v="Cerrado"/>
    <s v="Septiembre"/>
    <m/>
    <e v="#REF!"/>
    <e v="#REF!"/>
    <x v="0"/>
    <x v="0"/>
  </r>
  <r>
    <n v="4777"/>
    <n v="24887"/>
    <s v="Tramitar Peticiones"/>
    <d v="2020-09-16T00:00:00"/>
    <x v="8"/>
    <d v="2020-09-17T00:00:00"/>
    <s v="Julio - Septiembre"/>
    <n v="1"/>
    <n v="2"/>
    <s v="Mayury Alisnayi Plaza Medina"/>
    <s v="Cerrado"/>
    <s v="Septiembre"/>
    <m/>
    <e v="#REF!"/>
    <e v="#REF!"/>
    <x v="0"/>
    <x v="0"/>
  </r>
  <r>
    <n v="4778"/>
    <n v="24888"/>
    <s v="Tramitar Peticiones"/>
    <d v="2020-09-16T00:00:00"/>
    <x v="8"/>
    <d v="2020-09-17T00:00:00"/>
    <s v="Julio - Septiembre"/>
    <n v="1"/>
    <n v="2"/>
    <s v="diana marcela ortiz duque"/>
    <s v="Cerrado"/>
    <s v="Septiembre"/>
    <m/>
    <e v="#REF!"/>
    <e v="#REF!"/>
    <x v="0"/>
    <x v="0"/>
  </r>
  <r>
    <n v="4779"/>
    <n v="24889"/>
    <s v="Tramitar Reclamo"/>
    <d v="2020-09-16T00:00:00"/>
    <x v="8"/>
    <d v="2020-09-17T00:00:00"/>
    <s v="Julio - Septiembre"/>
    <n v="1"/>
    <n v="2"/>
    <s v="Gissela Silgado Moreno"/>
    <s v="Cerrado"/>
    <s v="Septiembre"/>
    <m/>
    <e v="#REF!"/>
    <e v="#REF!"/>
    <x v="0"/>
    <x v="0"/>
  </r>
  <r>
    <n v="4780"/>
    <n v="24890"/>
    <s v="Tramitar Peticiones"/>
    <d v="2020-09-16T00:00:00"/>
    <x v="8"/>
    <d v="2020-09-17T00:00:00"/>
    <s v="Julio - Septiembre"/>
    <n v="1"/>
    <n v="2"/>
    <s v="SALOMÓN SAAD CORREDOR"/>
    <s v="Cerrado"/>
    <s v="Septiembre"/>
    <m/>
    <e v="#REF!"/>
    <e v="#REF!"/>
    <x v="0"/>
    <x v="0"/>
  </r>
  <r>
    <n v="4781"/>
    <n v="24891"/>
    <s v="Tramitar Peticiones"/>
    <d v="2020-09-16T00:00:00"/>
    <x v="8"/>
    <d v="2020-09-17T00:00:00"/>
    <s v="Julio - Septiembre"/>
    <n v="1"/>
    <n v="2"/>
    <s v="MITSUBISHI ELECTRIC DE COLOMBIA LTDA"/>
    <s v="Cerrado"/>
    <s v="Septiembre"/>
    <m/>
    <e v="#REF!"/>
    <e v="#REF!"/>
    <x v="0"/>
    <x v="0"/>
  </r>
  <r>
    <n v="4782"/>
    <n v="24892"/>
    <s v="Tramitar Peticiones"/>
    <d v="2020-09-16T00:00:00"/>
    <x v="8"/>
    <d v="2020-09-17T00:00:00"/>
    <s v="Julio - Septiembre"/>
    <n v="1"/>
    <n v="2"/>
    <s v="WALTER DAVID OROZCO AVILA"/>
    <s v="Cerrado"/>
    <s v="Septiembre"/>
    <m/>
    <e v="#REF!"/>
    <e v="#REF!"/>
    <x v="0"/>
    <x v="0"/>
  </r>
  <r>
    <n v="4783"/>
    <n v="24893"/>
    <s v="Tramitar Peticiones"/>
    <d v="2020-09-16T00:00:00"/>
    <x v="8"/>
    <d v="2020-09-18T00:00:00"/>
    <s v="Julio - Septiembre"/>
    <n v="2"/>
    <n v="3"/>
    <s v="Yeny Díaz"/>
    <s v="Cerrado"/>
    <s v="Septiembre"/>
    <m/>
    <e v="#REF!"/>
    <e v="#REF!"/>
    <x v="0"/>
    <x v="0"/>
  </r>
  <r>
    <n v="4784"/>
    <n v="24894"/>
    <s v="Tramitar Peticiones"/>
    <d v="2020-09-16T00:00:00"/>
    <x v="8"/>
    <d v="2020-09-18T00:00:00"/>
    <s v="Julio - Septiembre"/>
    <n v="2"/>
    <n v="3"/>
    <s v="Caterine echavarria"/>
    <s v="Cerrado"/>
    <s v="Septiembre"/>
    <m/>
    <e v="#REF!"/>
    <e v="#REF!"/>
    <x v="0"/>
    <x v="0"/>
  </r>
  <r>
    <n v="4785"/>
    <n v="24895"/>
    <s v="Tramitar Peticiones"/>
    <d v="2020-09-16T00:00:00"/>
    <x v="8"/>
    <d v="2020-09-18T00:00:00"/>
    <s v="Julio - Septiembre"/>
    <n v="2"/>
    <n v="3"/>
    <s v="andrea palacios cano"/>
    <s v="Cerrado"/>
    <s v="Septiembre"/>
    <m/>
    <e v="#REF!"/>
    <e v="#REF!"/>
    <x v="0"/>
    <x v="0"/>
  </r>
  <r>
    <n v="4786"/>
    <n v="24896"/>
    <s v="Tramitar Queja"/>
    <d v="2020-09-16T00:00:00"/>
    <x v="8"/>
    <d v="2020-09-17T00:00:00"/>
    <s v="Julio - Septiembre"/>
    <n v="1"/>
    <n v="2"/>
    <s v="ALDEMAR PEÑA"/>
    <s v="Cerrado"/>
    <s v="Septiembre"/>
    <m/>
    <e v="#REF!"/>
    <e v="#REF!"/>
    <x v="0"/>
    <x v="0"/>
  </r>
  <r>
    <n v="4787"/>
    <n v="24897"/>
    <s v="Tramitar Queja"/>
    <d v="2020-09-16T00:00:00"/>
    <x v="8"/>
    <d v="2020-09-17T00:00:00"/>
    <s v="Julio - Septiembre"/>
    <n v="1"/>
    <n v="2"/>
    <s v="ALDEMAR PEÑA"/>
    <s v="Cerrado"/>
    <s v="Septiembre"/>
    <m/>
    <e v="#REF!"/>
    <e v="#REF!"/>
    <x v="0"/>
    <x v="0"/>
  </r>
  <r>
    <n v="4788"/>
    <n v="24898"/>
    <s v="Tramitar Reclamo"/>
    <d v="2020-09-16T00:00:00"/>
    <x v="8"/>
    <d v="2020-09-17T00:00:00"/>
    <s v="Julio - Septiembre"/>
    <n v="1"/>
    <n v="2"/>
    <s v="CARLOS TRUJILLO"/>
    <s v="Cerrado"/>
    <s v="Septiembre"/>
    <m/>
    <e v="#REF!"/>
    <e v="#REF!"/>
    <x v="0"/>
    <x v="0"/>
  </r>
  <r>
    <n v="4789"/>
    <n v="24899"/>
    <s v="Tramitar Queja"/>
    <d v="2020-09-16T00:00:00"/>
    <x v="8"/>
    <d v="2020-09-17T00:00:00"/>
    <s v="Julio - Septiembre"/>
    <n v="1"/>
    <n v="2"/>
    <s v="HOVER LARSER OSORIO MUÑOZ"/>
    <s v="Cerrado"/>
    <s v="Septiembre"/>
    <m/>
    <e v="#REF!"/>
    <e v="#REF!"/>
    <x v="0"/>
    <x v="0"/>
  </r>
  <r>
    <n v="4790"/>
    <n v="24900"/>
    <s v="Tramitar Reclamo"/>
    <d v="2020-09-16T00:00:00"/>
    <x v="8"/>
    <d v="2020-09-17T00:00:00"/>
    <s v="Julio - Septiembre"/>
    <n v="1"/>
    <n v="2"/>
    <s v="CRISTOBAL SUAREZ"/>
    <s v="Cerrado"/>
    <s v="Septiembre"/>
    <m/>
    <e v="#REF!"/>
    <e v="#REF!"/>
    <x v="0"/>
    <x v="0"/>
  </r>
  <r>
    <n v="4791"/>
    <n v="24901"/>
    <s v="Tramitar Peticiones"/>
    <d v="2020-09-16T00:00:00"/>
    <x v="8"/>
    <d v="2020-09-18T00:00:00"/>
    <s v="Julio - Septiembre"/>
    <n v="2"/>
    <n v="3"/>
    <s v="EDNA RUTH BECERRA HERNANDEZ"/>
    <s v="Cerrado"/>
    <s v="Septiembre"/>
    <m/>
    <e v="#REF!"/>
    <e v="#REF!"/>
    <x v="0"/>
    <x v="0"/>
  </r>
  <r>
    <n v="4792"/>
    <n v="24902"/>
    <s v="Tramitar Peticiones"/>
    <d v="2020-09-16T00:00:00"/>
    <x v="8"/>
    <d v="2020-09-18T00:00:00"/>
    <s v="Julio - Septiembre"/>
    <n v="2"/>
    <n v="3"/>
    <s v="Estefan Camacho Flores"/>
    <s v="Cerrado"/>
    <s v="Septiembre"/>
    <m/>
    <e v="#REF!"/>
    <e v="#REF!"/>
    <x v="0"/>
    <x v="0"/>
  </r>
  <r>
    <n v="4793"/>
    <n v="24903"/>
    <s v="Tramitar Peticiones"/>
    <d v="2020-09-16T00:00:00"/>
    <x v="8"/>
    <d v="2020-09-18T00:00:00"/>
    <s v="Julio - Septiembre"/>
    <n v="2"/>
    <n v="3"/>
    <s v="EDNA RUTH BECERRA HERNANDEZ"/>
    <s v="Cerrado"/>
    <s v="Septiembre"/>
    <m/>
    <e v="#REF!"/>
    <e v="#REF!"/>
    <x v="0"/>
    <x v="0"/>
  </r>
  <r>
    <n v="4794"/>
    <n v="24904"/>
    <s v="Tramitar Queja"/>
    <d v="2020-09-16T00:00:00"/>
    <x v="8"/>
    <d v="2020-09-17T00:00:00"/>
    <s v="Julio - Septiembre"/>
    <n v="1"/>
    <n v="2"/>
    <s v="DIDIMO SALDARRIAGA MARTINEZ"/>
    <s v="Cerrado"/>
    <s v="Septiembre"/>
    <m/>
    <e v="#REF!"/>
    <e v="#REF!"/>
    <x v="0"/>
    <x v="0"/>
  </r>
  <r>
    <n v="4795"/>
    <n v="24905"/>
    <s v="Tramitar Peticiones"/>
    <d v="2020-09-16T00:00:00"/>
    <x v="8"/>
    <d v="2020-09-18T00:00:00"/>
    <s v="Julio - Septiembre"/>
    <n v="2"/>
    <n v="3"/>
    <s v="antonio jose pardo rivero"/>
    <s v="Cerrado"/>
    <s v="Septiembre"/>
    <m/>
    <e v="#REF!"/>
    <e v="#REF!"/>
    <x v="0"/>
    <x v="0"/>
  </r>
  <r>
    <n v="4796"/>
    <n v="24906"/>
    <s v="Tramitar Reclamo"/>
    <d v="2020-09-16T00:00:00"/>
    <x v="8"/>
    <d v="2020-09-17T00:00:00"/>
    <s v="Julio - Septiembre"/>
    <n v="1"/>
    <n v="2"/>
    <s v="El Cencerro Ph"/>
    <s v="Cerrado"/>
    <s v="Septiembre"/>
    <m/>
    <e v="#REF!"/>
    <e v="#REF!"/>
    <x v="0"/>
    <x v="0"/>
  </r>
  <r>
    <n v="4797"/>
    <n v="24907"/>
    <s v="Tramitar Peticiones"/>
    <d v="2020-09-16T00:00:00"/>
    <x v="8"/>
    <d v="2020-09-18T00:00:00"/>
    <s v="Julio - Septiembre"/>
    <n v="2"/>
    <n v="3"/>
    <s v="jose thomas guevara"/>
    <s v="Cerrado"/>
    <s v="Septiembre"/>
    <m/>
    <e v="#REF!"/>
    <e v="#REF!"/>
    <x v="0"/>
    <x v="0"/>
  </r>
  <r>
    <n v="4798"/>
    <n v="24908"/>
    <s v="Tramitar Peticiones"/>
    <d v="2020-09-16T00:00:00"/>
    <x v="8"/>
    <d v="2020-09-18T00:00:00"/>
    <s v="Julio - Septiembre"/>
    <n v="2"/>
    <n v="3"/>
    <s v="JOSE DOMINGO CIFUENTES DIAZ"/>
    <s v="Cerrado"/>
    <s v="Septiembre"/>
    <m/>
    <e v="#REF!"/>
    <e v="#REF!"/>
    <x v="0"/>
    <x v="0"/>
  </r>
  <r>
    <n v="4799"/>
    <n v="24909"/>
    <s v="Tramitar Peticiones"/>
    <d v="2020-09-16T00:00:00"/>
    <x v="8"/>
    <d v="2020-09-18T00:00:00"/>
    <s v="Julio - Septiembre"/>
    <n v="2"/>
    <n v="3"/>
    <s v="luis alfonso alvarez perez"/>
    <s v="Cerrado"/>
    <s v="Septiembre"/>
    <m/>
    <e v="#REF!"/>
    <e v="#REF!"/>
    <x v="0"/>
    <x v="0"/>
  </r>
  <r>
    <n v="4800"/>
    <n v="24910"/>
    <s v="Tramitar Reclamo"/>
    <d v="2020-09-16T00:00:00"/>
    <x v="8"/>
    <d v="2020-09-17T00:00:00"/>
    <s v="Julio - Septiembre"/>
    <n v="1"/>
    <n v="2"/>
    <s v="Sergio Martínez Medina"/>
    <s v="Cerrado"/>
    <s v="Septiembre"/>
    <m/>
    <e v="#REF!"/>
    <e v="#REF!"/>
    <x v="0"/>
    <x v="0"/>
  </r>
  <r>
    <n v="4801"/>
    <n v="24911"/>
    <s v="Tramitar Queja"/>
    <d v="2020-09-16T00:00:00"/>
    <x v="8"/>
    <d v="2020-09-17T00:00:00"/>
    <s v="Julio - Septiembre"/>
    <n v="1"/>
    <n v="2"/>
    <s v="DYNA ELIZABETH SANCHEZ CASTRO"/>
    <s v="Cerrado"/>
    <s v="Septiembre"/>
    <m/>
    <e v="#REF!"/>
    <e v="#REF!"/>
    <x v="0"/>
    <x v="0"/>
  </r>
  <r>
    <n v="4802"/>
    <n v="24912"/>
    <s v="Tramitar Reclamo"/>
    <d v="2020-09-16T00:00:00"/>
    <x v="8"/>
    <d v="2020-09-17T00:00:00"/>
    <s v="Julio - Septiembre"/>
    <n v="1"/>
    <n v="2"/>
    <s v="Sergio Martínez Medina"/>
    <s v="Cerrado"/>
    <s v="Septiembre"/>
    <m/>
    <e v="#REF!"/>
    <e v="#REF!"/>
    <x v="0"/>
    <x v="0"/>
  </r>
  <r>
    <n v="4803"/>
    <n v="24913"/>
    <s v="Tramitar Peticiones"/>
    <d v="2020-09-16T00:00:00"/>
    <x v="8"/>
    <d v="2020-09-18T00:00:00"/>
    <s v="Julio - Septiembre"/>
    <n v="2"/>
    <n v="3"/>
    <s v="DAVID ACOSTA"/>
    <s v="Cerrado"/>
    <s v="Septiembre"/>
    <m/>
    <e v="#REF!"/>
    <e v="#REF!"/>
    <x v="0"/>
    <x v="0"/>
  </r>
  <r>
    <n v="4804"/>
    <n v="24914"/>
    <s v="Tramitar Peticiones"/>
    <d v="2020-09-16T00:00:00"/>
    <x v="8"/>
    <d v="2020-09-18T00:00:00"/>
    <s v="Julio - Septiembre"/>
    <n v="2"/>
    <n v="3"/>
    <s v="GIOVANNY NAVARRO LARA"/>
    <s v="Cerrado"/>
    <s v="Septiembre"/>
    <m/>
    <e v="#REF!"/>
    <e v="#REF!"/>
    <x v="0"/>
    <x v="0"/>
  </r>
  <r>
    <n v="4805"/>
    <n v="24915"/>
    <s v="Tramitar Denuncias"/>
    <d v="2020-09-16T00:00:00"/>
    <x v="8"/>
    <d v="2020-09-18T00:00:00"/>
    <s v="Julio - Septiembre"/>
    <n v="2"/>
    <n v="3"/>
    <s v="moises gonzalez alvarez"/>
    <s v="Cerrado"/>
    <s v="Septiembre"/>
    <m/>
    <e v="#REF!"/>
    <e v="#REF!"/>
    <x v="0"/>
    <x v="0"/>
  </r>
  <r>
    <n v="4806"/>
    <n v="24916"/>
    <s v="Tramitar Peticiones"/>
    <d v="2020-09-16T00:00:00"/>
    <x v="8"/>
    <d v="2020-09-18T00:00:00"/>
    <s v="Julio - Septiembre"/>
    <n v="2"/>
    <n v="3"/>
    <s v="HENRY JESUS ARENAS VILLAREAL"/>
    <s v="Cerrado"/>
    <s v="Septiembre"/>
    <m/>
    <e v="#REF!"/>
    <e v="#REF!"/>
    <x v="0"/>
    <x v="0"/>
  </r>
  <r>
    <n v="4807"/>
    <n v="24917"/>
    <s v="Tramitar Peticiones"/>
    <d v="2020-09-16T00:00:00"/>
    <x v="8"/>
    <d v="2020-09-18T00:00:00"/>
    <s v="Julio - Septiembre"/>
    <n v="2"/>
    <n v="3"/>
    <s v="gilberto nuñez najera"/>
    <s v="Cerrado"/>
    <s v="Septiembre"/>
    <m/>
    <e v="#REF!"/>
    <e v="#REF!"/>
    <x v="0"/>
    <x v="0"/>
  </r>
  <r>
    <n v="4808"/>
    <n v="24918"/>
    <s v="Tramitar Queja"/>
    <d v="2020-09-17T00:00:00"/>
    <x v="8"/>
    <d v="2020-09-17T00:00:00"/>
    <s v="Julio - Septiembre"/>
    <n v="0"/>
    <n v="1"/>
    <s v="ANGIE PAOLA LIANRES BUITRAGO"/>
    <s v="Cerrado"/>
    <s v="Septiembre"/>
    <m/>
    <e v="#REF!"/>
    <e v="#REF!"/>
    <x v="0"/>
    <x v="0"/>
  </r>
  <r>
    <n v="4809"/>
    <n v="24919"/>
    <s v="Tramitar Peticiones"/>
    <d v="2020-09-17T00:00:00"/>
    <x v="8"/>
    <d v="2020-09-18T00:00:00"/>
    <s v="Julio - Septiembre"/>
    <n v="1"/>
    <n v="2"/>
    <s v="jose medina"/>
    <s v="Cerrado"/>
    <s v="Septiembre"/>
    <m/>
    <e v="#REF!"/>
    <e v="#REF!"/>
    <x v="0"/>
    <x v="0"/>
  </r>
  <r>
    <n v="4810"/>
    <n v="24920"/>
    <s v="Tramitar Peticiones"/>
    <d v="2020-09-17T00:00:00"/>
    <x v="8"/>
    <d v="2020-09-18T00:00:00"/>
    <s v="Julio - Septiembre"/>
    <n v="1"/>
    <n v="2"/>
    <s v="Claudia Yaneth Bernal Ortiz"/>
    <s v="Cerrado"/>
    <s v="Septiembre"/>
    <m/>
    <e v="#REF!"/>
    <e v="#REF!"/>
    <x v="0"/>
    <x v="0"/>
  </r>
  <r>
    <n v="4811"/>
    <n v="24921"/>
    <s v="Tramitar Peticiones"/>
    <d v="2020-09-17T00:00:00"/>
    <x v="8"/>
    <d v="2020-09-18T00:00:00"/>
    <s v="Julio - Septiembre"/>
    <n v="1"/>
    <n v="2"/>
    <s v="Yohn Fredy Hurtado Ramirez"/>
    <s v="Cerrado"/>
    <s v="Septiembre"/>
    <m/>
    <e v="#REF!"/>
    <e v="#REF!"/>
    <x v="0"/>
    <x v="0"/>
  </r>
  <r>
    <n v="4812"/>
    <n v="24922"/>
    <s v="Tramitar Peticiones"/>
    <d v="2020-09-17T00:00:00"/>
    <x v="8"/>
    <d v="2020-09-18T00:00:00"/>
    <s v="Julio - Septiembre"/>
    <n v="1"/>
    <n v="2"/>
    <s v="Paola Andrea Otalora"/>
    <s v="Cerrado"/>
    <s v="Septiembre"/>
    <m/>
    <e v="#REF!"/>
    <e v="#REF!"/>
    <x v="0"/>
    <x v="0"/>
  </r>
  <r>
    <n v="4813"/>
    <n v="24923"/>
    <s v="Tramitar Peticiones"/>
    <d v="2020-09-17T00:00:00"/>
    <x v="8"/>
    <d v="2020-09-18T00:00:00"/>
    <s v="Julio - Septiembre"/>
    <n v="1"/>
    <n v="2"/>
    <s v="manuela mera garcia"/>
    <s v="Cerrado"/>
    <s v="Septiembre"/>
    <m/>
    <e v="#REF!"/>
    <e v="#REF!"/>
    <x v="0"/>
    <x v="0"/>
  </r>
  <r>
    <n v="4814"/>
    <n v="24924"/>
    <s v="Tramitar Peticiones"/>
    <d v="2020-09-17T00:00:00"/>
    <x v="8"/>
    <d v="2020-09-18T00:00:00"/>
    <s v="Julio - Septiembre"/>
    <n v="1"/>
    <n v="2"/>
    <s v="Diana Padilla"/>
    <s v="Cerrado"/>
    <s v="Septiembre"/>
    <m/>
    <e v="#REF!"/>
    <e v="#REF!"/>
    <x v="0"/>
    <x v="0"/>
  </r>
  <r>
    <n v="4815"/>
    <n v="24925"/>
    <s v="Tramitar Peticiones"/>
    <d v="2020-09-17T00:00:00"/>
    <x v="8"/>
    <d v="2020-09-18T00:00:00"/>
    <s v="Julio - Septiembre"/>
    <n v="1"/>
    <n v="2"/>
    <s v="JUAN CESAR FORERO LEON"/>
    <s v="Cerrado"/>
    <s v="Septiembre"/>
    <m/>
    <e v="#REF!"/>
    <e v="#REF!"/>
    <x v="0"/>
    <x v="0"/>
  </r>
  <r>
    <n v="4816"/>
    <n v="24926"/>
    <s v="Tramitar Reclamo"/>
    <d v="2020-09-17T00:00:00"/>
    <x v="8"/>
    <d v="2020-09-17T00:00:00"/>
    <s v="Julio - Septiembre"/>
    <n v="0"/>
    <n v="1"/>
    <s v="johana patricia navia machado"/>
    <s v="Cerrado"/>
    <s v="Septiembre"/>
    <m/>
    <e v="#REF!"/>
    <e v="#REF!"/>
    <x v="0"/>
    <x v="0"/>
  </r>
  <r>
    <n v="4817"/>
    <n v="24927"/>
    <s v="Tramitar Peticiones"/>
    <d v="2020-09-17T00:00:00"/>
    <x v="8"/>
    <d v="2020-09-18T00:00:00"/>
    <s v="Julio - Septiembre"/>
    <n v="1"/>
    <n v="2"/>
    <s v="Andres Felipe Rodriguez Bonilla"/>
    <s v="Cerrado"/>
    <s v="Septiembre"/>
    <m/>
    <e v="#REF!"/>
    <e v="#REF!"/>
    <x v="0"/>
    <x v="0"/>
  </r>
  <r>
    <n v="4818"/>
    <n v="24928"/>
    <s v="Tramitar Peticiones"/>
    <d v="2020-09-17T00:00:00"/>
    <x v="8"/>
    <d v="2020-09-18T00:00:00"/>
    <s v="Julio - Septiembre"/>
    <n v="1"/>
    <n v="2"/>
    <s v="MARIA CAMILA ALVAREZ CORTES"/>
    <s v="Cerrado"/>
    <s v="Septiembre"/>
    <m/>
    <e v="#REF!"/>
    <e v="#REF!"/>
    <x v="0"/>
    <x v="0"/>
  </r>
  <r>
    <n v="4819"/>
    <n v="24929"/>
    <s v="Tramitar Queja"/>
    <d v="2020-09-17T00:00:00"/>
    <x v="8"/>
    <d v="2020-09-17T00:00:00"/>
    <s v="Julio - Septiembre"/>
    <n v="0"/>
    <n v="1"/>
    <s v="Cindy Ortega Prins"/>
    <s v="Cerrado"/>
    <s v="Septiembre"/>
    <m/>
    <e v="#REF!"/>
    <e v="#REF!"/>
    <x v="0"/>
    <x v="0"/>
  </r>
  <r>
    <n v="4820"/>
    <n v="24930"/>
    <s v="Tramitar Queja"/>
    <d v="2020-09-17T00:00:00"/>
    <x v="8"/>
    <d v="2020-09-17T00:00:00"/>
    <s v="Julio - Septiembre"/>
    <n v="0"/>
    <n v="1"/>
    <s v="ANDREA PATRICIA PAEZ"/>
    <s v="Cerrado"/>
    <s v="Septiembre"/>
    <m/>
    <e v="#REF!"/>
    <e v="#REF!"/>
    <x v="0"/>
    <x v="0"/>
  </r>
  <r>
    <n v="4821"/>
    <n v="24931"/>
    <s v="Tramitar Peticiones"/>
    <d v="2020-09-17T00:00:00"/>
    <x v="8"/>
    <d v="2020-09-18T00:00:00"/>
    <s v="Julio - Septiembre"/>
    <n v="1"/>
    <n v="2"/>
    <s v="Gonzalo sedano Orozco"/>
    <s v="Cerrado"/>
    <s v="Septiembre"/>
    <m/>
    <e v="#REF!"/>
    <e v="#REF!"/>
    <x v="0"/>
    <x v="0"/>
  </r>
  <r>
    <n v="4822"/>
    <n v="24932"/>
    <s v="Tramitar Peticiones"/>
    <d v="2020-09-17T00:00:00"/>
    <x v="8"/>
    <d v="2020-09-18T00:00:00"/>
    <s v="Julio - Septiembre"/>
    <n v="1"/>
    <n v="2"/>
    <s v="MARIA FERNANDA MILLAN"/>
    <s v="Cerrado"/>
    <s v="Septiembre"/>
    <m/>
    <e v="#REF!"/>
    <e v="#REF!"/>
    <x v="0"/>
    <x v="0"/>
  </r>
  <r>
    <n v="4823"/>
    <n v="24933"/>
    <s v="Tramitar Peticiones"/>
    <d v="2020-09-17T00:00:00"/>
    <x v="8"/>
    <d v="2020-09-21T00:00:00"/>
    <s v="Julio - Septiembre"/>
    <n v="4"/>
    <n v="3"/>
    <s v="LUIS MIGUEL IBAÑEZ CUCHIA"/>
    <s v="Cerrado"/>
    <s v="Septiembre"/>
    <m/>
    <e v="#REF!"/>
    <e v="#REF!"/>
    <x v="0"/>
    <x v="0"/>
  </r>
  <r>
    <n v="4824"/>
    <n v="24934"/>
    <s v="Tramitar Reclamo"/>
    <d v="2020-09-17T00:00:00"/>
    <x v="8"/>
    <d v="2020-09-21T00:00:00"/>
    <s v="Julio - Septiembre"/>
    <n v="4"/>
    <n v="3"/>
    <s v="luis jose ladino guzman"/>
    <s v="Cerrado"/>
    <s v="Septiembre"/>
    <m/>
    <e v="#REF!"/>
    <e v="#REF!"/>
    <x v="0"/>
    <x v="0"/>
  </r>
  <r>
    <n v="4825"/>
    <n v="24935"/>
    <s v="Tramitar Peticiones"/>
    <d v="2020-09-17T00:00:00"/>
    <x v="8"/>
    <d v="2020-09-21T00:00:00"/>
    <s v="Julio - Septiembre"/>
    <n v="4"/>
    <n v="3"/>
    <s v="ANDRES MAESTRE LABRADA"/>
    <s v="Cerrado"/>
    <s v="Septiembre"/>
    <m/>
    <e v="#REF!"/>
    <e v="#REF!"/>
    <x v="0"/>
    <x v="0"/>
  </r>
  <r>
    <n v="4826"/>
    <n v="24936"/>
    <s v="Tramitar Queja"/>
    <d v="2020-09-17T00:00:00"/>
    <x v="8"/>
    <d v="2020-09-17T00:00:00"/>
    <s v="Julio - Septiembre"/>
    <n v="0"/>
    <n v="1"/>
    <s v="Iris Martinez Puello"/>
    <s v="Cerrado"/>
    <s v="Septiembre"/>
    <m/>
    <e v="#REF!"/>
    <e v="#REF!"/>
    <x v="0"/>
    <x v="0"/>
  </r>
  <r>
    <n v="4827"/>
    <n v="24937"/>
    <s v="Tramitar Queja"/>
    <d v="2020-09-17T00:00:00"/>
    <x v="8"/>
    <d v="2020-09-21T00:00:00"/>
    <s v="Julio - Septiembre"/>
    <n v="4"/>
    <n v="3"/>
    <s v="laura ethel cely aldana"/>
    <s v="Cerrado"/>
    <s v="Septiembre"/>
    <m/>
    <e v="#REF!"/>
    <e v="#REF!"/>
    <x v="0"/>
    <x v="0"/>
  </r>
  <r>
    <n v="4828"/>
    <n v="24938"/>
    <s v="Tramitar Peticiones"/>
    <d v="2020-09-17T00:00:00"/>
    <x v="8"/>
    <d v="2020-09-21T00:00:00"/>
    <s v="Julio - Septiembre"/>
    <n v="4"/>
    <n v="3"/>
    <s v="JENNY GONZALEZ CONTRERAS"/>
    <s v="Cerrado"/>
    <s v="Septiembre"/>
    <m/>
    <e v="#REF!"/>
    <e v="#REF!"/>
    <x v="0"/>
    <x v="0"/>
  </r>
  <r>
    <n v="4829"/>
    <n v="24939"/>
    <s v="Tramitar Peticiones"/>
    <d v="2020-09-17T00:00:00"/>
    <x v="8"/>
    <d v="2020-09-21T00:00:00"/>
    <s v="Julio - Septiembre"/>
    <n v="4"/>
    <n v="3"/>
    <s v="Viviana Catherine Ariza Gomez"/>
    <s v="Cerrado"/>
    <s v="Septiembre"/>
    <m/>
    <e v="#REF!"/>
    <e v="#REF!"/>
    <x v="0"/>
    <x v="0"/>
  </r>
  <r>
    <n v="4830"/>
    <n v="24940"/>
    <s v="Tramitar Peticiones"/>
    <d v="2020-09-17T00:00:00"/>
    <x v="8"/>
    <d v="2020-09-21T00:00:00"/>
    <s v="Julio - Septiembre"/>
    <n v="4"/>
    <n v="3"/>
    <s v="Viviana Catherine Ariza Gomez"/>
    <s v="Cerrado"/>
    <s v="Septiembre"/>
    <m/>
    <e v="#REF!"/>
    <e v="#REF!"/>
    <x v="0"/>
    <x v="0"/>
  </r>
  <r>
    <n v="4831"/>
    <n v="24941"/>
    <s v="Tramitar Peticiones"/>
    <d v="2020-09-17T00:00:00"/>
    <x v="8"/>
    <d v="2020-09-21T00:00:00"/>
    <s v="Julio - Septiembre"/>
    <n v="4"/>
    <n v="3"/>
    <s v="CLARA TATIANA SUAREZ PERALTA"/>
    <s v="Cerrado"/>
    <s v="Septiembre"/>
    <m/>
    <e v="#REF!"/>
    <e v="#REF!"/>
    <x v="0"/>
    <x v="0"/>
  </r>
  <r>
    <n v="4832"/>
    <n v="24942"/>
    <s v="Tramitar Queja"/>
    <d v="2020-09-17T00:00:00"/>
    <x v="8"/>
    <d v="2020-09-17T00:00:00"/>
    <s v="Julio - Septiembre"/>
    <n v="0"/>
    <n v="1"/>
    <s v="Angela Mraía Carmona Barrientos"/>
    <s v="Cerrado"/>
    <s v="Septiembre"/>
    <m/>
    <e v="#REF!"/>
    <e v="#REF!"/>
    <x v="0"/>
    <x v="0"/>
  </r>
  <r>
    <n v="4833"/>
    <n v="24943"/>
    <s v="Tramitar Peticiones"/>
    <d v="2020-09-17T00:00:00"/>
    <x v="8"/>
    <d v="2020-09-21T00:00:00"/>
    <s v="Julio - Septiembre"/>
    <n v="4"/>
    <n v="3"/>
    <s v="IVAN CAMILO ARIZA GALVIS"/>
    <s v="Cerrado"/>
    <s v="Septiembre"/>
    <m/>
    <e v="#REF!"/>
    <e v="#REF!"/>
    <x v="0"/>
    <x v="0"/>
  </r>
  <r>
    <n v="4834"/>
    <n v="24944"/>
    <s v="Tramitar Denuncias"/>
    <d v="2020-09-17T00:00:00"/>
    <x v="8"/>
    <d v="2020-09-21T00:00:00"/>
    <s v="Julio - Septiembre"/>
    <n v="4"/>
    <n v="3"/>
    <s v="Daniel Morales Morales"/>
    <s v="Cerrado"/>
    <s v="Septiembre"/>
    <m/>
    <e v="#REF!"/>
    <e v="#REF!"/>
    <x v="0"/>
    <x v="0"/>
  </r>
  <r>
    <n v="4835"/>
    <n v="24945"/>
    <s v="Tramitar Peticiones"/>
    <d v="2020-09-17T00:00:00"/>
    <x v="8"/>
    <d v="2020-09-21T00:00:00"/>
    <s v="Julio - Septiembre"/>
    <n v="4"/>
    <n v="3"/>
    <s v="Luz Eleida de Fatima Arango Mesa"/>
    <s v="Cerrado"/>
    <s v="Septiembre"/>
    <m/>
    <e v="#REF!"/>
    <e v="#REF!"/>
    <x v="0"/>
    <x v="0"/>
  </r>
  <r>
    <n v="4836"/>
    <n v="24946"/>
    <s v="Tramitar Reclamo"/>
    <d v="2020-09-17T00:00:00"/>
    <x v="8"/>
    <d v="2020-09-23T00:00:00"/>
    <s v="Julio - Septiembre"/>
    <n v="6"/>
    <n v="5"/>
    <s v="JENNY PATRICIA MUÑOZ ARANGUREN"/>
    <s v="Cerrado"/>
    <s v="Septiembre"/>
    <m/>
    <e v="#REF!"/>
    <e v="#REF!"/>
    <x v="0"/>
    <x v="0"/>
  </r>
  <r>
    <n v="4837"/>
    <n v="24947"/>
    <s v="Tramitar Peticiones"/>
    <d v="2020-09-17T00:00:00"/>
    <x v="8"/>
    <d v="2020-09-21T00:00:00"/>
    <s v="Julio - Septiembre"/>
    <n v="4"/>
    <n v="3"/>
    <s v="nataly galindo gomez"/>
    <s v="Cerrado"/>
    <s v="Septiembre"/>
    <m/>
    <e v="#REF!"/>
    <e v="#REF!"/>
    <x v="0"/>
    <x v="0"/>
  </r>
  <r>
    <n v="4838"/>
    <n v="24948"/>
    <s v="Tramitar Peticiones"/>
    <d v="2020-09-17T00:00:00"/>
    <x v="8"/>
    <d v="2020-09-21T00:00:00"/>
    <s v="Julio - Septiembre"/>
    <n v="4"/>
    <n v="3"/>
    <s v="LINO LOPEZ QUIJANO"/>
    <s v="Cerrado"/>
    <s v="Septiembre"/>
    <m/>
    <e v="#REF!"/>
    <e v="#REF!"/>
    <x v="0"/>
    <x v="0"/>
  </r>
  <r>
    <n v="4839"/>
    <n v="24949"/>
    <s v="Tramitar Peticiones"/>
    <d v="2020-09-17T00:00:00"/>
    <x v="8"/>
    <d v="2020-09-21T00:00:00"/>
    <s v="Julio - Septiembre"/>
    <n v="4"/>
    <n v="3"/>
    <s v="Javier Leonardo Suarez Peralta"/>
    <s v="Cerrado"/>
    <s v="Septiembre"/>
    <m/>
    <e v="#REF!"/>
    <e v="#REF!"/>
    <x v="0"/>
    <x v="0"/>
  </r>
  <r>
    <n v="4840"/>
    <n v="24950"/>
    <s v="Tramitar Peticiones"/>
    <d v="2020-09-17T00:00:00"/>
    <x v="8"/>
    <d v="2020-09-21T00:00:00"/>
    <s v="Julio - Septiembre"/>
    <n v="4"/>
    <n v="3"/>
    <s v="augusto rodriguez"/>
    <s v="Cerrado"/>
    <s v="Septiembre"/>
    <m/>
    <e v="#REF!"/>
    <e v="#REF!"/>
    <x v="0"/>
    <x v="0"/>
  </r>
  <r>
    <n v="4841"/>
    <n v="24951"/>
    <s v="Tramitar Peticiones"/>
    <d v="2020-09-17T00:00:00"/>
    <x v="8"/>
    <d v="2020-09-21T00:00:00"/>
    <s v="Julio - Septiembre"/>
    <n v="4"/>
    <n v="3"/>
    <s v="SHIRLY ZUBIRIA DIAZ"/>
    <s v="Cerrado"/>
    <s v="Septiembre"/>
    <m/>
    <e v="#REF!"/>
    <e v="#REF!"/>
    <x v="0"/>
    <x v="0"/>
  </r>
  <r>
    <n v="4842"/>
    <n v="24952"/>
    <s v="Tramitar Queja"/>
    <d v="2020-09-17T00:00:00"/>
    <x v="8"/>
    <d v="2020-09-18T00:00:00"/>
    <s v="Julio - Septiembre"/>
    <n v="1"/>
    <n v="2"/>
    <s v="AMARILIS PAJARO MUÑOZ"/>
    <s v="Cerrado"/>
    <s v="Septiembre"/>
    <m/>
    <e v="#REF!"/>
    <e v="#REF!"/>
    <x v="0"/>
    <x v="0"/>
  </r>
  <r>
    <n v="4843"/>
    <n v="24953"/>
    <s v="Tramitar Queja"/>
    <d v="2020-09-17T00:00:00"/>
    <x v="8"/>
    <d v="2020-09-18T00:00:00"/>
    <s v="Julio - Septiembre"/>
    <n v="1"/>
    <n v="2"/>
    <s v="RAFAEL MUÑOZ PEREZ"/>
    <s v="Cerrado"/>
    <s v="Septiembre"/>
    <m/>
    <e v="#REF!"/>
    <e v="#REF!"/>
    <x v="0"/>
    <x v="0"/>
  </r>
  <r>
    <n v="4844"/>
    <n v="24954"/>
    <s v="Tramitar Peticiones"/>
    <d v="2020-09-17T00:00:00"/>
    <x v="8"/>
    <d v="2020-09-21T00:00:00"/>
    <s v="Julio - Septiembre"/>
    <n v="4"/>
    <n v="3"/>
    <s v="LINA XIIMENA ZORRILA RENDON"/>
    <s v="Cerrado"/>
    <s v="Septiembre"/>
    <m/>
    <e v="#REF!"/>
    <e v="#REF!"/>
    <x v="0"/>
    <x v="0"/>
  </r>
  <r>
    <n v="4845"/>
    <n v="24955"/>
    <s v="Tramitar Peticiones"/>
    <d v="2020-09-17T00:00:00"/>
    <x v="8"/>
    <d v="2020-09-21T00:00:00"/>
    <s v="Julio - Septiembre"/>
    <n v="4"/>
    <n v="3"/>
    <s v="Adriana Cubillos Vargas"/>
    <s v="Cerrado"/>
    <s v="Septiembre"/>
    <m/>
    <e v="#REF!"/>
    <e v="#REF!"/>
    <x v="0"/>
    <x v="0"/>
  </r>
  <r>
    <n v="4846"/>
    <n v="24956"/>
    <s v="Tramitar Peticiones"/>
    <d v="2020-09-18T00:00:00"/>
    <x v="8"/>
    <d v="2020-09-21T00:00:00"/>
    <s v="Julio - Septiembre"/>
    <n v="3"/>
    <n v="2"/>
    <s v="Juan Camilo Boada Acosta"/>
    <s v="Cerrado"/>
    <s v="Septiembre"/>
    <m/>
    <e v="#REF!"/>
    <e v="#REF!"/>
    <x v="0"/>
    <x v="0"/>
  </r>
  <r>
    <n v="4847"/>
    <n v="24957"/>
    <s v="Tramitar Queja"/>
    <d v="2020-09-18T00:00:00"/>
    <x v="8"/>
    <d v="2020-09-18T00:00:00"/>
    <s v="Julio - Septiembre"/>
    <n v="0"/>
    <n v="1"/>
    <s v="MATILDE MORALES"/>
    <s v="Cerrado"/>
    <s v="Septiembre"/>
    <m/>
    <e v="#REF!"/>
    <e v="#REF!"/>
    <x v="0"/>
    <x v="0"/>
  </r>
  <r>
    <n v="4848"/>
    <n v="24958"/>
    <s v="Tramitar Peticiones"/>
    <d v="2020-09-18T00:00:00"/>
    <x v="8"/>
    <d v="2020-09-21T00:00:00"/>
    <s v="Julio - Septiembre"/>
    <n v="3"/>
    <n v="2"/>
    <s v="NG BUSINESS GROUP"/>
    <s v="Cerrado"/>
    <s v="Septiembre"/>
    <m/>
    <e v="#REF!"/>
    <e v="#REF!"/>
    <x v="0"/>
    <x v="0"/>
  </r>
  <r>
    <n v="4849"/>
    <n v="24959"/>
    <s v="Tramitar Peticiones"/>
    <d v="2020-09-18T00:00:00"/>
    <x v="8"/>
    <d v="2020-09-21T00:00:00"/>
    <s v="Julio - Septiembre"/>
    <n v="3"/>
    <n v="2"/>
    <s v="william jhonny peña sanchez"/>
    <s v="Cerrado"/>
    <s v="Septiembre"/>
    <m/>
    <e v="#REF!"/>
    <e v="#REF!"/>
    <x v="0"/>
    <x v="0"/>
  </r>
  <r>
    <n v="4850"/>
    <n v="24960"/>
    <s v="Tramitar Queja"/>
    <d v="2020-09-18T00:00:00"/>
    <x v="8"/>
    <d v="2020-09-21T00:00:00"/>
    <s v="Julio - Septiembre"/>
    <n v="3"/>
    <n v="2"/>
    <s v="brayan daniel mongui pinilla"/>
    <s v="Cerrado"/>
    <s v="Septiembre"/>
    <m/>
    <e v="#REF!"/>
    <e v="#REF!"/>
    <x v="0"/>
    <x v="0"/>
  </r>
  <r>
    <n v="4851"/>
    <n v="24961"/>
    <s v="Tramitar Queja"/>
    <d v="2020-09-18T00:00:00"/>
    <x v="8"/>
    <d v="2020-09-21T00:00:00"/>
    <s v="Julio - Septiembre"/>
    <n v="3"/>
    <n v="2"/>
    <s v="Gabriel Ricardo Vargas"/>
    <s v="Cerrado"/>
    <s v="Septiembre"/>
    <m/>
    <e v="#REF!"/>
    <e v="#REF!"/>
    <x v="0"/>
    <x v="0"/>
  </r>
  <r>
    <n v="4852"/>
    <n v="24962"/>
    <s v="Tramitar Reclamo"/>
    <d v="2020-09-18T00:00:00"/>
    <x v="8"/>
    <d v="2020-09-21T00:00:00"/>
    <s v="Julio - Septiembre"/>
    <n v="3"/>
    <n v="2"/>
    <s v="Olga Patricia Urrea Rios"/>
    <s v="Cerrado"/>
    <s v="Septiembre"/>
    <m/>
    <e v="#REF!"/>
    <e v="#REF!"/>
    <x v="0"/>
    <x v="0"/>
  </r>
  <r>
    <n v="4853"/>
    <n v="24963"/>
    <s v="Tramitar Peticiones"/>
    <d v="2020-09-18T00:00:00"/>
    <x v="8"/>
    <d v="2020-09-21T00:00:00"/>
    <s v="Julio - Septiembre"/>
    <n v="3"/>
    <n v="2"/>
    <s v="HECTOR JOAQUIN GUTIERREZ MURCIA"/>
    <s v="Cerrado"/>
    <s v="Septiembre"/>
    <m/>
    <e v="#REF!"/>
    <e v="#REF!"/>
    <x v="0"/>
    <x v="0"/>
  </r>
  <r>
    <n v="4854"/>
    <n v="24964"/>
    <s v="Tramitar Queja"/>
    <d v="2020-09-18T00:00:00"/>
    <x v="8"/>
    <d v="2020-09-21T00:00:00"/>
    <s v="Julio - Septiembre"/>
    <n v="3"/>
    <n v="2"/>
    <s v="PIEDAD PIEDRAHITA RAMOS"/>
    <s v="Cerrado"/>
    <s v="Septiembre"/>
    <m/>
    <e v="#REF!"/>
    <e v="#REF!"/>
    <x v="0"/>
    <x v="0"/>
  </r>
  <r>
    <n v="4855"/>
    <n v="24965"/>
    <s v="Tramitar Queja"/>
    <d v="2020-09-18T00:00:00"/>
    <x v="8"/>
    <d v="2020-09-21T00:00:00"/>
    <s v="Julio - Septiembre"/>
    <n v="3"/>
    <n v="2"/>
    <s v="SANDRA PATRICIA LÓPEZ FLÓREZ"/>
    <s v="Cerrado"/>
    <s v="Septiembre"/>
    <m/>
    <e v="#REF!"/>
    <e v="#REF!"/>
    <x v="0"/>
    <x v="0"/>
  </r>
  <r>
    <n v="4856"/>
    <n v="24966"/>
    <s v="Tramitar Queja"/>
    <d v="2020-09-18T00:00:00"/>
    <x v="8"/>
    <d v="2020-09-21T00:00:00"/>
    <s v="Julio - Septiembre"/>
    <n v="3"/>
    <n v="2"/>
    <s v="ALDO MAYORGA MAYORGA"/>
    <s v="Cerrado"/>
    <s v="Septiembre"/>
    <m/>
    <e v="#REF!"/>
    <e v="#REF!"/>
    <x v="0"/>
    <x v="0"/>
  </r>
  <r>
    <n v="4857"/>
    <n v="24967"/>
    <s v="Tramitar Queja"/>
    <d v="2020-09-18T00:00:00"/>
    <x v="8"/>
    <d v="2020-09-21T00:00:00"/>
    <s v="Julio - Septiembre"/>
    <n v="3"/>
    <n v="2"/>
    <s v="Luisa fernanda cruz"/>
    <s v="Cerrado"/>
    <s v="Septiembre"/>
    <m/>
    <e v="#REF!"/>
    <e v="#REF!"/>
    <x v="0"/>
    <x v="0"/>
  </r>
  <r>
    <n v="4858"/>
    <n v="24968"/>
    <s v="Tramitar Queja"/>
    <d v="2020-09-18T00:00:00"/>
    <x v="8"/>
    <d v="2020-09-21T00:00:00"/>
    <s v="Julio - Septiembre"/>
    <n v="3"/>
    <n v="2"/>
    <s v="jaiber castro suaza"/>
    <s v="Cerrado"/>
    <s v="Septiembre"/>
    <m/>
    <e v="#REF!"/>
    <e v="#REF!"/>
    <x v="0"/>
    <x v="0"/>
  </r>
  <r>
    <n v="4859"/>
    <n v="24969"/>
    <s v="Tramitar Queja"/>
    <d v="2020-09-18T00:00:00"/>
    <x v="8"/>
    <d v="2020-09-21T00:00:00"/>
    <s v="Julio - Septiembre"/>
    <n v="3"/>
    <n v="2"/>
    <s v="ALDO MAYORGA MAYORGA"/>
    <s v="Cerrado"/>
    <s v="Septiembre"/>
    <m/>
    <e v="#REF!"/>
    <e v="#REF!"/>
    <x v="0"/>
    <x v="0"/>
  </r>
  <r>
    <n v="4860"/>
    <n v="24970"/>
    <s v="Tramitar Peticiones"/>
    <d v="2020-09-18T00:00:00"/>
    <x v="8"/>
    <d v="2020-09-21T00:00:00"/>
    <s v="Julio - Septiembre"/>
    <n v="3"/>
    <n v="2"/>
    <s v="Oscar Javier Vergara Escobar"/>
    <s v="Cerrado"/>
    <s v="Septiembre"/>
    <m/>
    <e v="#REF!"/>
    <e v="#REF!"/>
    <x v="0"/>
    <x v="0"/>
  </r>
  <r>
    <n v="4861"/>
    <n v="24971"/>
    <s v="Tramitar Peticiones"/>
    <d v="2020-09-18T00:00:00"/>
    <x v="8"/>
    <d v="2020-09-21T00:00:00"/>
    <s v="Julio - Septiembre"/>
    <n v="3"/>
    <n v="2"/>
    <s v="EUCARIS VALDERRAMA"/>
    <s v="Cerrado"/>
    <s v="Septiembre"/>
    <m/>
    <e v="#REF!"/>
    <e v="#REF!"/>
    <x v="0"/>
    <x v="0"/>
  </r>
  <r>
    <n v="4862"/>
    <n v="24972"/>
    <s v="Tramitar Queja"/>
    <d v="2020-09-18T00:00:00"/>
    <x v="8"/>
    <d v="2020-09-21T00:00:00"/>
    <s v="Julio - Septiembre"/>
    <n v="3"/>
    <n v="2"/>
    <s v="Alvaro Ortega pabon"/>
    <s v="Cerrado"/>
    <s v="Septiembre"/>
    <m/>
    <e v="#REF!"/>
    <e v="#REF!"/>
    <x v="0"/>
    <x v="0"/>
  </r>
  <r>
    <n v="4863"/>
    <n v="24973"/>
    <s v="Tramitar Peticiones"/>
    <d v="2020-09-18T00:00:00"/>
    <x v="8"/>
    <d v="2020-09-21T00:00:00"/>
    <s v="Julio - Septiembre"/>
    <n v="3"/>
    <n v="2"/>
    <s v="camilo palacios"/>
    <s v="Cerrado"/>
    <s v="Septiembre"/>
    <m/>
    <e v="#REF!"/>
    <e v="#REF!"/>
    <x v="0"/>
    <x v="0"/>
  </r>
  <r>
    <n v="4864"/>
    <n v="24974"/>
    <s v="Tramitar Peticiones"/>
    <d v="2020-09-18T00:00:00"/>
    <x v="8"/>
    <d v="2020-09-21T00:00:00"/>
    <s v="Julio - Septiembre"/>
    <n v="3"/>
    <n v="2"/>
    <s v="Nathaly Paola Narváez Rojas"/>
    <s v="Cerrado"/>
    <s v="Septiembre"/>
    <m/>
    <e v="#REF!"/>
    <e v="#REF!"/>
    <x v="0"/>
    <x v="0"/>
  </r>
  <r>
    <n v="4865"/>
    <n v="24975"/>
    <s v="Tramitar Reclamo"/>
    <d v="2020-09-18T00:00:00"/>
    <x v="8"/>
    <d v="2020-09-21T00:00:00"/>
    <s v="Julio - Septiembre"/>
    <n v="3"/>
    <n v="2"/>
    <s v="ALDO MAYORGA MAYORGA"/>
    <s v="Cerrado"/>
    <s v="Septiembre"/>
    <m/>
    <e v="#REF!"/>
    <e v="#REF!"/>
    <x v="0"/>
    <x v="0"/>
  </r>
  <r>
    <n v="4866"/>
    <n v="24976"/>
    <s v="Tramitar Denuncias"/>
    <d v="2020-09-18T00:00:00"/>
    <x v="8"/>
    <d v="2020-09-21T00:00:00"/>
    <s v="Julio - Septiembre"/>
    <n v="3"/>
    <n v="2"/>
    <s v="GINA PAOLA BARON RODRIGEZ"/>
    <s v="Cerrado"/>
    <s v="Septiembre"/>
    <m/>
    <e v="#REF!"/>
    <e v="#REF!"/>
    <x v="0"/>
    <x v="0"/>
  </r>
  <r>
    <n v="4867"/>
    <n v="24977"/>
    <s v="Tramitar Peticiones"/>
    <d v="2020-09-19T00:00:00"/>
    <x v="8"/>
    <d v="2020-09-21T00:00:00"/>
    <s v="Julio - Septiembre"/>
    <n v="2"/>
    <n v="1"/>
    <s v="María del Carmen Díaz Florez"/>
    <s v="Cerrado"/>
    <s v="Septiembre"/>
    <m/>
    <e v="#REF!"/>
    <e v="#REF!"/>
    <x v="0"/>
    <x v="0"/>
  </r>
  <r>
    <n v="4868"/>
    <n v="24978"/>
    <s v="Tramitar Denuncias"/>
    <d v="2020-09-20T00:00:00"/>
    <x v="8"/>
    <d v="2020-09-21T00:00:00"/>
    <s v="Julio - Septiembre"/>
    <n v="1"/>
    <n v="1"/>
    <s v="Alba Luz Morales Bernal"/>
    <s v="Cerrado"/>
    <s v="Septiembre"/>
    <m/>
    <e v="#REF!"/>
    <e v="#REF!"/>
    <x v="0"/>
    <x v="0"/>
  </r>
  <r>
    <n v="4869"/>
    <n v="24979"/>
    <s v="Tramitar Reclamo"/>
    <d v="2020-09-21T00:00:00"/>
    <x v="8"/>
    <d v="2020-09-21T00:00:00"/>
    <s v="Julio - Septiembre"/>
    <n v="0"/>
    <n v="1"/>
    <s v="manuel eduardo henao castrillon"/>
    <s v="Cerrado"/>
    <s v="Septiembre"/>
    <m/>
    <e v="#REF!"/>
    <e v="#REF!"/>
    <x v="0"/>
    <x v="0"/>
  </r>
  <r>
    <n v="4870"/>
    <n v="24980"/>
    <s v="Tramitar Denuncias"/>
    <d v="2020-09-21T00:00:00"/>
    <x v="8"/>
    <d v="2020-09-21T00:00:00"/>
    <s v="Julio - Septiembre"/>
    <n v="0"/>
    <n v="1"/>
    <s v="luis fernando mejia mesa"/>
    <s v="Cerrado"/>
    <s v="Septiembre"/>
    <m/>
    <e v="#REF!"/>
    <e v="#REF!"/>
    <x v="0"/>
    <x v="0"/>
  </r>
  <r>
    <n v="4871"/>
    <n v="24981"/>
    <s v="Tramitar Denuncias"/>
    <d v="2020-09-21T00:00:00"/>
    <x v="8"/>
    <d v="2020-09-21T00:00:00"/>
    <s v="Julio - Septiembre"/>
    <n v="0"/>
    <n v="1"/>
    <s v="nancy chaljub"/>
    <s v="Cerrado"/>
    <s v="Septiembre"/>
    <m/>
    <e v="#REF!"/>
    <e v="#REF!"/>
    <x v="0"/>
    <x v="0"/>
  </r>
  <r>
    <n v="4872"/>
    <n v="24982"/>
    <s v="Tramitar Peticiones"/>
    <d v="2020-09-21T00:00:00"/>
    <x v="8"/>
    <d v="2020-09-23T00:00:00"/>
    <s v="Julio - Septiembre"/>
    <n v="2"/>
    <n v="3"/>
    <s v="DIANA DUSSAN"/>
    <s v="Cerrado"/>
    <s v="Septiembre"/>
    <m/>
    <e v="#REF!"/>
    <e v="#REF!"/>
    <x v="0"/>
    <x v="0"/>
  </r>
  <r>
    <n v="4873"/>
    <n v="24983"/>
    <s v="Tramitar Queja"/>
    <d v="2020-09-21T00:00:00"/>
    <x v="8"/>
    <d v="2020-09-21T00:00:00"/>
    <s v="Julio - Septiembre"/>
    <n v="0"/>
    <n v="1"/>
    <s v="JAIRO ENRIQUE CUBEROS CASTILLO"/>
    <s v="Cerrado"/>
    <s v="Septiembre"/>
    <m/>
    <e v="#REF!"/>
    <e v="#REF!"/>
    <x v="0"/>
    <x v="0"/>
  </r>
  <r>
    <n v="4874"/>
    <n v="24984"/>
    <s v="Tramitar Peticiones"/>
    <d v="2020-09-21T00:00:00"/>
    <x v="8"/>
    <d v="2020-09-23T00:00:00"/>
    <s v="Julio - Septiembre"/>
    <n v="2"/>
    <n v="3"/>
    <s v="Julio Roberto palacios Rodriguez"/>
    <s v="Cerrado"/>
    <s v="Septiembre"/>
    <m/>
    <e v="#REF!"/>
    <e v="#REF!"/>
    <x v="0"/>
    <x v="0"/>
  </r>
  <r>
    <n v="4875"/>
    <n v="24985"/>
    <s v="Tramitar Peticiones"/>
    <d v="2020-09-21T00:00:00"/>
    <x v="8"/>
    <d v="2020-09-23T00:00:00"/>
    <s v="Julio - Septiembre"/>
    <n v="2"/>
    <n v="3"/>
    <s v="ronald tamayo"/>
    <s v="Cerrado"/>
    <s v="Septiembre"/>
    <m/>
    <e v="#REF!"/>
    <e v="#REF!"/>
    <x v="0"/>
    <x v="0"/>
  </r>
  <r>
    <n v="4876"/>
    <n v="24986"/>
    <s v="Asignar Sugerencia"/>
    <d v="2020-09-21T00:00:00"/>
    <x v="8"/>
    <d v="2020-09-23T00:00:00"/>
    <s v="Julio - Septiembre"/>
    <n v="2"/>
    <n v="3"/>
    <s v="JAIRO ENRIQUE CUBEROS CASTILLO"/>
    <s v="Cerrado"/>
    <s v="Septiembre"/>
    <m/>
    <e v="#REF!"/>
    <e v="#REF!"/>
    <x v="0"/>
    <x v="0"/>
  </r>
  <r>
    <n v="4877"/>
    <n v="24987"/>
    <s v="Tramitar Peticiones"/>
    <d v="2020-09-21T00:00:00"/>
    <x v="8"/>
    <d v="2020-09-23T00:00:00"/>
    <s v="Julio - Septiembre"/>
    <n v="2"/>
    <n v="3"/>
    <s v="CLARA TATIANA SUAREZ PERALTA"/>
    <s v="Cerrado"/>
    <s v="Septiembre"/>
    <m/>
    <e v="#REF!"/>
    <e v="#REF!"/>
    <x v="0"/>
    <x v="0"/>
  </r>
  <r>
    <n v="4878"/>
    <n v="24988"/>
    <s v="Tramitar Denuncias"/>
    <d v="2020-09-21T00:00:00"/>
    <x v="8"/>
    <d v="2020-09-23T00:00:00"/>
    <s v="Julio - Septiembre"/>
    <n v="2"/>
    <n v="3"/>
    <s v="WALTER DARIO BEDOYA"/>
    <s v="Cerrado"/>
    <s v="Septiembre"/>
    <m/>
    <e v="#REF!"/>
    <e v="#REF!"/>
    <x v="0"/>
    <x v="0"/>
  </r>
  <r>
    <n v="4879"/>
    <n v="24989"/>
    <s v="Tramitar Peticiones"/>
    <d v="2020-09-21T00:00:00"/>
    <x v="8"/>
    <d v="2020-09-23T00:00:00"/>
    <s v="Julio - Septiembre"/>
    <n v="2"/>
    <n v="3"/>
    <s v="KATHRYN SIZA ANTOLINEZ"/>
    <s v="Cerrado"/>
    <s v="Septiembre"/>
    <m/>
    <e v="#REF!"/>
    <e v="#REF!"/>
    <x v="0"/>
    <x v="0"/>
  </r>
  <r>
    <n v="4880"/>
    <n v="24990"/>
    <s v="Tramitar Peticiones"/>
    <d v="2020-09-21T00:00:00"/>
    <x v="8"/>
    <d v="2020-09-23T00:00:00"/>
    <s v="Julio - Septiembre"/>
    <n v="2"/>
    <n v="3"/>
    <s v="MARLYN MURILLO MOSQUERA"/>
    <s v="Cerrado"/>
    <s v="Septiembre"/>
    <m/>
    <e v="#REF!"/>
    <e v="#REF!"/>
    <x v="0"/>
    <x v="0"/>
  </r>
  <r>
    <n v="4881"/>
    <n v="24991"/>
    <s v="Tramitar Peticiones"/>
    <d v="2020-09-21T00:00:00"/>
    <x v="8"/>
    <d v="2020-09-23T00:00:00"/>
    <s v="Julio - Septiembre"/>
    <n v="2"/>
    <n v="3"/>
    <s v="julio cesar rodriguez santamaria"/>
    <s v="Cerrado"/>
    <s v="Septiembre"/>
    <m/>
    <e v="#REF!"/>
    <e v="#REF!"/>
    <x v="0"/>
    <x v="0"/>
  </r>
  <r>
    <n v="4882"/>
    <n v="24992"/>
    <s v="Tramitar Reclamo"/>
    <d v="2020-09-21T00:00:00"/>
    <x v="8"/>
    <d v="2020-09-22T00:00:00"/>
    <s v="Julio - Septiembre"/>
    <n v="1"/>
    <n v="2"/>
    <s v="Ivonne Maritza Giraldo Perez"/>
    <s v="Cerrado"/>
    <s v="Septiembre"/>
    <m/>
    <e v="#REF!"/>
    <e v="#REF!"/>
    <x v="0"/>
    <x v="0"/>
  </r>
  <r>
    <n v="4883"/>
    <n v="24993"/>
    <s v="Tramitar Peticiones"/>
    <d v="2020-09-21T00:00:00"/>
    <x v="8"/>
    <d v="2020-09-23T00:00:00"/>
    <s v="Julio - Septiembre"/>
    <n v="2"/>
    <n v="3"/>
    <s v="ANA LUCIA SANDOVAL VILLA"/>
    <s v="Cerrado"/>
    <s v="Septiembre"/>
    <m/>
    <e v="#REF!"/>
    <e v="#REF!"/>
    <x v="0"/>
    <x v="0"/>
  </r>
  <r>
    <n v="4884"/>
    <n v="24994"/>
    <s v="Tramitar Peticiones"/>
    <d v="2020-09-21T00:00:00"/>
    <x v="8"/>
    <d v="2020-09-23T00:00:00"/>
    <s v="Julio - Septiembre"/>
    <n v="2"/>
    <n v="3"/>
    <s v="EDGAR ERNESTO GUTIERREZ"/>
    <s v="Cerrado"/>
    <s v="Septiembre"/>
    <m/>
    <e v="#REF!"/>
    <e v="#REF!"/>
    <x v="0"/>
    <x v="0"/>
  </r>
  <r>
    <n v="4885"/>
    <n v="24995"/>
    <s v="Tramitar Peticiones"/>
    <d v="2020-09-21T00:00:00"/>
    <x v="8"/>
    <d v="2020-09-23T00:00:00"/>
    <s v="Julio - Septiembre"/>
    <n v="2"/>
    <n v="3"/>
    <s v="EVANGELINA CORDOBA CORRALES"/>
    <s v="Cerrado"/>
    <s v="Septiembre"/>
    <m/>
    <e v="#REF!"/>
    <e v="#REF!"/>
    <x v="0"/>
    <x v="0"/>
  </r>
  <r>
    <n v="4886"/>
    <n v="24996"/>
    <s v="Tramitar Denuncias"/>
    <d v="2020-09-21T00:00:00"/>
    <x v="8"/>
    <d v="2020-09-23T00:00:00"/>
    <s v="Julio - Septiembre"/>
    <n v="2"/>
    <n v="3"/>
    <s v="maria magdalena ramirez cubillos"/>
    <s v="Cerrado"/>
    <s v="Septiembre"/>
    <m/>
    <e v="#REF!"/>
    <e v="#REF!"/>
    <x v="0"/>
    <x v="0"/>
  </r>
  <r>
    <n v="4887"/>
    <n v="24997"/>
    <s v="Tramitar Queja"/>
    <d v="2020-09-21T00:00:00"/>
    <x v="8"/>
    <d v="2020-09-22T00:00:00"/>
    <s v="Julio - Septiembre"/>
    <n v="1"/>
    <n v="2"/>
    <s v="Juan de los Angeles Parra"/>
    <s v="Cerrado"/>
    <s v="Septiembre"/>
    <m/>
    <e v="#REF!"/>
    <e v="#REF!"/>
    <x v="0"/>
    <x v="0"/>
  </r>
  <r>
    <n v="4888"/>
    <n v="24998"/>
    <s v="Tramitar Queja"/>
    <d v="2020-09-21T00:00:00"/>
    <x v="8"/>
    <d v="2020-09-22T00:00:00"/>
    <s v="Julio - Septiembre"/>
    <n v="1"/>
    <n v="2"/>
    <s v="michelle elizabeth fernandez saldaña"/>
    <s v="Cerrado"/>
    <s v="Septiembre"/>
    <m/>
    <e v="#REF!"/>
    <e v="#REF!"/>
    <x v="0"/>
    <x v="0"/>
  </r>
  <r>
    <n v="4889"/>
    <n v="24999"/>
    <s v="Tramitar Reclamo"/>
    <d v="2020-09-21T00:00:00"/>
    <x v="8"/>
    <d v="2020-09-22T00:00:00"/>
    <s v="Julio - Septiembre"/>
    <n v="1"/>
    <n v="2"/>
    <s v="Diana Lucero Villarreal Hinestroza"/>
    <s v="Cerrado"/>
    <s v="Septiembre"/>
    <m/>
    <e v="#REF!"/>
    <e v="#REF!"/>
    <x v="0"/>
    <x v="0"/>
  </r>
  <r>
    <n v="4890"/>
    <n v="25000"/>
    <s v="Tramitar Peticiones"/>
    <d v="2020-09-21T00:00:00"/>
    <x v="8"/>
    <d v="2020-09-23T00:00:00"/>
    <s v="Julio - Septiembre"/>
    <n v="2"/>
    <n v="3"/>
    <s v="ARIAS DE TORRES FANNY"/>
    <s v="Cerrado"/>
    <s v="Septiembre"/>
    <m/>
    <e v="#REF!"/>
    <e v="#REF!"/>
    <x v="0"/>
    <x v="0"/>
  </r>
  <r>
    <n v="4891"/>
    <n v="25001"/>
    <s v="Tramitar Peticiones"/>
    <d v="2020-09-21T00:00:00"/>
    <x v="8"/>
    <d v="2020-09-23T00:00:00"/>
    <s v="Julio - Septiembre"/>
    <n v="2"/>
    <n v="3"/>
    <s v="JUAN JOSE SANTOYA MEDINA"/>
    <s v="Cerrado"/>
    <s v="Septiembre"/>
    <m/>
    <e v="#REF!"/>
    <e v="#REF!"/>
    <x v="0"/>
    <x v="0"/>
  </r>
  <r>
    <n v="4892"/>
    <n v="25002"/>
    <s v="Tramitar Peticiones"/>
    <d v="2020-09-22T00:00:00"/>
    <x v="8"/>
    <d v="2020-09-23T00:00:00"/>
    <s v="Julio - Septiembre"/>
    <n v="1"/>
    <n v="2"/>
    <s v="oscar abril"/>
    <s v="Cerrado"/>
    <s v="Septiembre"/>
    <m/>
    <e v="#REF!"/>
    <e v="#REF!"/>
    <x v="0"/>
    <x v="0"/>
  </r>
  <r>
    <n v="4893"/>
    <n v="25003"/>
    <s v="Tramitar Queja"/>
    <d v="2020-09-22T00:00:00"/>
    <x v="8"/>
    <d v="2020-09-22T00:00:00"/>
    <s v="Julio - Septiembre"/>
    <n v="0"/>
    <n v="1"/>
    <s v="María Imelda Vargas Pinto"/>
    <s v="Cerrado"/>
    <s v="Septiembre"/>
    <m/>
    <e v="#REF!"/>
    <e v="#REF!"/>
    <x v="0"/>
    <x v="0"/>
  </r>
  <r>
    <n v="4894"/>
    <n v="25004"/>
    <s v="Tramitar Peticiones"/>
    <d v="2020-09-22T00:00:00"/>
    <x v="8"/>
    <d v="2020-09-23T00:00:00"/>
    <s v="Julio - Septiembre"/>
    <n v="1"/>
    <n v="2"/>
    <s v="Ingrid Marcela Garcia Duque"/>
    <s v="Cerrado"/>
    <s v="Septiembre"/>
    <m/>
    <e v="#REF!"/>
    <e v="#REF!"/>
    <x v="0"/>
    <x v="0"/>
  </r>
  <r>
    <n v="4895"/>
    <n v="25005"/>
    <s v="Tramitar Peticiones"/>
    <d v="2020-09-22T00:00:00"/>
    <x v="8"/>
    <d v="2020-09-23T00:00:00"/>
    <s v="Julio - Septiembre"/>
    <n v="1"/>
    <n v="2"/>
    <s v="carlos perna"/>
    <s v="Cerrado"/>
    <s v="Septiembre"/>
    <m/>
    <e v="#REF!"/>
    <e v="#REF!"/>
    <x v="0"/>
    <x v="0"/>
  </r>
  <r>
    <n v="4896"/>
    <n v="25006"/>
    <s v="Tramitar Peticiones"/>
    <d v="2020-09-22T00:00:00"/>
    <x v="8"/>
    <d v="2020-09-23T00:00:00"/>
    <s v="Julio - Septiembre"/>
    <n v="1"/>
    <n v="2"/>
    <s v="Elkin Darío Marín Bedoya"/>
    <s v="Cerrado"/>
    <s v="Septiembre"/>
    <m/>
    <e v="#REF!"/>
    <e v="#REF!"/>
    <x v="0"/>
    <x v="0"/>
  </r>
  <r>
    <n v="4897"/>
    <n v="25007"/>
    <s v="Tramitar Peticiones"/>
    <d v="2020-09-22T00:00:00"/>
    <x v="8"/>
    <d v="2020-09-23T00:00:00"/>
    <s v="Julio - Septiembre"/>
    <n v="1"/>
    <n v="2"/>
    <s v="Mariela Bahamon de Cespedes"/>
    <s v="Cerrado"/>
    <s v="Septiembre"/>
    <m/>
    <e v="#REF!"/>
    <e v="#REF!"/>
    <x v="0"/>
    <x v="0"/>
  </r>
  <r>
    <n v="4898"/>
    <n v="25008"/>
    <s v="Tramitar Peticiones"/>
    <d v="2020-09-22T00:00:00"/>
    <x v="8"/>
    <d v="2020-09-23T00:00:00"/>
    <s v="Julio - Septiembre"/>
    <n v="1"/>
    <n v="2"/>
    <s v="ERNESTO CHACON ZAMORA"/>
    <s v="Cerrado"/>
    <s v="Septiembre"/>
    <m/>
    <e v="#REF!"/>
    <e v="#REF!"/>
    <x v="0"/>
    <x v="0"/>
  </r>
  <r>
    <n v="4899"/>
    <n v="25009"/>
    <s v="Tramitar Peticiones"/>
    <d v="2020-09-22T00:00:00"/>
    <x v="8"/>
    <d v="2020-09-23T00:00:00"/>
    <s v="Julio - Septiembre"/>
    <n v="1"/>
    <n v="2"/>
    <s v="Juan José Restrepo Gaviria"/>
    <s v="Cerrado"/>
    <s v="Septiembre"/>
    <m/>
    <e v="#REF!"/>
    <e v="#REF!"/>
    <x v="0"/>
    <x v="0"/>
  </r>
  <r>
    <n v="4900"/>
    <n v="25010"/>
    <s v="Tramitar Peticiones"/>
    <d v="2020-09-22T00:00:00"/>
    <x v="8"/>
    <d v="2020-09-23T00:00:00"/>
    <s v="Julio - Septiembre"/>
    <n v="1"/>
    <n v="2"/>
    <s v="sandra marlen acero roa"/>
    <s v="Cerrado"/>
    <s v="Septiembre"/>
    <m/>
    <e v="#REF!"/>
    <e v="#REF!"/>
    <x v="0"/>
    <x v="0"/>
  </r>
  <r>
    <n v="4901"/>
    <n v="25011"/>
    <s v="Tramitar Reclamo"/>
    <d v="2020-09-22T00:00:00"/>
    <x v="8"/>
    <d v="2020-09-24T00:00:00"/>
    <s v="Julio - Septiembre"/>
    <n v="2"/>
    <n v="3"/>
    <s v="EUNICE CASTAÑO CARDONA"/>
    <s v="Cerrado"/>
    <s v="Septiembre"/>
    <m/>
    <e v="#REF!"/>
    <e v="#REF!"/>
    <x v="0"/>
    <x v="0"/>
  </r>
  <r>
    <n v="4902"/>
    <n v="25012"/>
    <s v="Tramitar Queja"/>
    <d v="2020-09-22T00:00:00"/>
    <x v="8"/>
    <d v="2020-09-24T00:00:00"/>
    <s v="Julio - Septiembre"/>
    <n v="2"/>
    <n v="3"/>
    <s v="José Gabriel Álvarez Morón"/>
    <s v="Cerrado"/>
    <s v="Septiembre"/>
    <m/>
    <e v="#REF!"/>
    <e v="#REF!"/>
    <x v="0"/>
    <x v="0"/>
  </r>
  <r>
    <n v="4903"/>
    <n v="25013"/>
    <s v="Tramitar Peticiones"/>
    <d v="2020-09-22T00:00:00"/>
    <x v="8"/>
    <d v="2020-09-23T00:00:00"/>
    <s v="Julio - Septiembre"/>
    <n v="1"/>
    <n v="2"/>
    <s v="Unidad Nacional de Protección"/>
    <s v="Cerrado"/>
    <s v="Septiembre"/>
    <m/>
    <e v="#REF!"/>
    <e v="#REF!"/>
    <x v="0"/>
    <x v="0"/>
  </r>
  <r>
    <n v="4904"/>
    <n v="25014"/>
    <s v="Tramitar Queja"/>
    <d v="2020-09-22T00:00:00"/>
    <x v="8"/>
    <d v="2020-09-24T00:00:00"/>
    <s v="Julio - Septiembre"/>
    <n v="2"/>
    <n v="3"/>
    <s v="LIBIA JOHANNA RUIZ CRUZ"/>
    <s v="Cerrado"/>
    <s v="Septiembre"/>
    <m/>
    <e v="#REF!"/>
    <e v="#REF!"/>
    <x v="0"/>
    <x v="0"/>
  </r>
  <r>
    <n v="4905"/>
    <n v="25015"/>
    <s v="Tramitar Peticiones"/>
    <d v="2020-09-22T00:00:00"/>
    <x v="8"/>
    <d v="2020-09-23T00:00:00"/>
    <s v="Julio - Septiembre"/>
    <n v="1"/>
    <n v="2"/>
    <s v="INGRIT JULIANA ORTIZ MANRIQUE"/>
    <s v="Cerrado"/>
    <s v="Septiembre"/>
    <m/>
    <e v="#REF!"/>
    <e v="#REF!"/>
    <x v="0"/>
    <x v="0"/>
  </r>
  <r>
    <n v="4906"/>
    <n v="25016"/>
    <s v="Tramitar Reclamo"/>
    <d v="2020-09-22T00:00:00"/>
    <x v="8"/>
    <d v="2020-09-24T00:00:00"/>
    <s v="Julio - Septiembre"/>
    <n v="2"/>
    <n v="3"/>
    <s v="JESUS OCTAVIO CANO RUIZ"/>
    <s v="Cerrado"/>
    <s v="Septiembre"/>
    <m/>
    <e v="#REF!"/>
    <e v="#REF!"/>
    <x v="0"/>
    <x v="0"/>
  </r>
  <r>
    <n v="4907"/>
    <n v="25017"/>
    <s v="Tramitar Denuncias"/>
    <d v="2020-09-22T00:00:00"/>
    <x v="8"/>
    <d v="2020-09-23T00:00:00"/>
    <s v="Julio - Septiembre"/>
    <n v="1"/>
    <n v="2"/>
    <s v="JESUS OCTAVIO CANO RUIZ"/>
    <s v="Cerrado"/>
    <s v="Septiembre"/>
    <m/>
    <e v="#REF!"/>
    <e v="#REF!"/>
    <x v="0"/>
    <x v="0"/>
  </r>
  <r>
    <n v="4908"/>
    <n v="25018"/>
    <s v="Tramitar Peticiones"/>
    <d v="2020-09-22T00:00:00"/>
    <x v="8"/>
    <d v="2020-09-23T00:00:00"/>
    <s v="Julio - Septiembre"/>
    <n v="1"/>
    <n v="2"/>
    <s v="Iván Rene Muñoz Fonseca"/>
    <s v="Cerrado"/>
    <s v="Septiembre"/>
    <m/>
    <e v="#REF!"/>
    <e v="#REF!"/>
    <x v="0"/>
    <x v="0"/>
  </r>
  <r>
    <n v="4909"/>
    <n v="25019"/>
    <s v="Tramitar Reclamo"/>
    <d v="2020-09-22T00:00:00"/>
    <x v="8"/>
    <d v="2020-09-23T00:00:00"/>
    <s v="Julio - Septiembre"/>
    <n v="1"/>
    <n v="2"/>
    <s v="ALVARO FRANCISCO NARVAEZ MAYA"/>
    <s v="Cerrado"/>
    <s v="Septiembre"/>
    <m/>
    <e v="#REF!"/>
    <e v="#REF!"/>
    <x v="0"/>
    <x v="0"/>
  </r>
  <r>
    <n v="4910"/>
    <n v="25020"/>
    <s v="Tramitar Peticiones"/>
    <d v="2020-09-22T00:00:00"/>
    <x v="8"/>
    <d v="2020-09-23T00:00:00"/>
    <s v="Julio - Septiembre"/>
    <n v="1"/>
    <n v="2"/>
    <s v="Jairo Emigdio García Garzpon"/>
    <s v="Cerrado"/>
    <s v="Septiembre"/>
    <m/>
    <e v="#REF!"/>
    <e v="#REF!"/>
    <x v="0"/>
    <x v="0"/>
  </r>
  <r>
    <n v="4911"/>
    <n v="25021"/>
    <s v="Tramitar Queja"/>
    <d v="2020-09-22T00:00:00"/>
    <x v="8"/>
    <d v="2020-09-24T00:00:00"/>
    <s v="Julio - Septiembre"/>
    <n v="2"/>
    <n v="3"/>
    <s v="JOSE ALEXANDER CABEZAS LOZANO"/>
    <s v="Cerrado"/>
    <s v="Septiembre"/>
    <m/>
    <e v="#REF!"/>
    <e v="#REF!"/>
    <x v="0"/>
    <x v="0"/>
  </r>
  <r>
    <n v="4912"/>
    <n v="25022"/>
    <s v="Tramitar Queja"/>
    <d v="2020-09-22T00:00:00"/>
    <x v="8"/>
    <d v="2020-09-24T00:00:00"/>
    <s v="Julio - Septiembre"/>
    <n v="2"/>
    <n v="3"/>
    <s v="Angela Mraía Carmona Barrientos"/>
    <s v="Cerrado"/>
    <s v="Septiembre"/>
    <m/>
    <e v="#REF!"/>
    <e v="#REF!"/>
    <x v="0"/>
    <x v="0"/>
  </r>
  <r>
    <n v="4913"/>
    <n v="25023"/>
    <s v="Tramitar Denuncias"/>
    <d v="2020-09-22T00:00:00"/>
    <x v="8"/>
    <d v="2020-09-23T00:00:00"/>
    <s v="Julio - Septiembre"/>
    <n v="1"/>
    <n v="2"/>
    <s v="Ricardo Galindo Mendoza"/>
    <s v="Cerrado"/>
    <s v="Septiembre"/>
    <m/>
    <e v="#REF!"/>
    <e v="#REF!"/>
    <x v="0"/>
    <x v="0"/>
  </r>
  <r>
    <n v="4914"/>
    <n v="25024"/>
    <s v="Tramitar Queja"/>
    <d v="2020-09-22T00:00:00"/>
    <x v="8"/>
    <d v="2020-09-24T00:00:00"/>
    <s v="Julio - Septiembre"/>
    <n v="2"/>
    <n v="3"/>
    <s v="Luis felipe Henao rodelo"/>
    <s v="Cerrado"/>
    <s v="Septiembre"/>
    <m/>
    <e v="#REF!"/>
    <e v="#REF!"/>
    <x v="0"/>
    <x v="0"/>
  </r>
  <r>
    <n v="4915"/>
    <n v="25025"/>
    <s v="Tramitar Peticiones"/>
    <d v="2020-09-22T00:00:00"/>
    <x v="8"/>
    <d v="2020-09-23T00:00:00"/>
    <s v="Julio - Septiembre"/>
    <n v="1"/>
    <n v="2"/>
    <s v="Angel Corrales Santander"/>
    <s v="Cerrado"/>
    <s v="Septiembre"/>
    <m/>
    <e v="#REF!"/>
    <e v="#REF!"/>
    <x v="0"/>
    <x v="0"/>
  </r>
  <r>
    <n v="4916"/>
    <n v="25026"/>
    <s v="Tramitar Queja"/>
    <d v="2020-09-22T00:00:00"/>
    <x v="8"/>
    <d v="2020-09-24T00:00:00"/>
    <s v="Julio - Septiembre"/>
    <n v="2"/>
    <n v="3"/>
    <s v="LISBETH JALILLE GAVIRIA RESTREPO"/>
    <s v="Cerrado"/>
    <s v="Septiembre"/>
    <m/>
    <e v="#REF!"/>
    <e v="#REF!"/>
    <x v="0"/>
    <x v="0"/>
  </r>
  <r>
    <n v="4917"/>
    <n v="25027"/>
    <s v="Tramitar Queja"/>
    <d v="2020-09-22T00:00:00"/>
    <x v="8"/>
    <d v="2020-09-24T00:00:00"/>
    <s v="Julio - Septiembre"/>
    <n v="2"/>
    <n v="3"/>
    <s v="geidy luz salcedo guevara"/>
    <s v="Cerrado"/>
    <s v="Septiembre"/>
    <m/>
    <e v="#REF!"/>
    <e v="#REF!"/>
    <x v="0"/>
    <x v="0"/>
  </r>
  <r>
    <n v="4918"/>
    <n v="25028"/>
    <s v="Tramitar Denuncias"/>
    <d v="2020-09-22T00:00:00"/>
    <x v="8"/>
    <d v="2020-09-23T00:00:00"/>
    <s v="Julio - Septiembre"/>
    <n v="1"/>
    <n v="2"/>
    <s v="GILDARDO ANTONIO RIOS MEJIA"/>
    <s v="Cerrado"/>
    <s v="Septiembre"/>
    <m/>
    <e v="#REF!"/>
    <e v="#REF!"/>
    <x v="0"/>
    <x v="0"/>
  </r>
  <r>
    <n v="4919"/>
    <n v="25029"/>
    <s v="Tramitar Denuncias"/>
    <d v="2020-09-22T00:00:00"/>
    <x v="8"/>
    <d v="2020-09-23T00:00:00"/>
    <s v="Julio - Septiembre"/>
    <n v="1"/>
    <n v="2"/>
    <s v="Jhon javier parra villalba"/>
    <s v="Cerrado"/>
    <s v="Septiembre"/>
    <m/>
    <e v="#REF!"/>
    <e v="#REF!"/>
    <x v="0"/>
    <x v="0"/>
  </r>
  <r>
    <n v="4920"/>
    <n v="25030"/>
    <s v="Tramitar Peticiones"/>
    <d v="2020-09-22T00:00:00"/>
    <x v="8"/>
    <d v="2020-09-23T00:00:00"/>
    <s v="Julio - Septiembre"/>
    <n v="1"/>
    <n v="2"/>
    <s v="ROSA MARIA BAEZ MORANTES"/>
    <s v="Cerrado"/>
    <s v="Septiembre"/>
    <m/>
    <e v="#REF!"/>
    <e v="#REF!"/>
    <x v="0"/>
    <x v="0"/>
  </r>
  <r>
    <n v="4921"/>
    <n v="25031"/>
    <s v="Tramitar Peticiones"/>
    <d v="2020-09-22T00:00:00"/>
    <x v="8"/>
    <d v="2020-09-24T00:00:00"/>
    <s v="Julio - Septiembre"/>
    <n v="2"/>
    <n v="3"/>
    <s v="ALVARO HERNANDO AROCA COLLAZOS"/>
    <s v="Cerrado"/>
    <s v="Septiembre"/>
    <m/>
    <e v="#REF!"/>
    <e v="#REF!"/>
    <x v="0"/>
    <x v="0"/>
  </r>
  <r>
    <n v="4922"/>
    <n v="25032"/>
    <s v="Tramitar Denuncias"/>
    <d v="2020-09-22T00:00:00"/>
    <x v="8"/>
    <d v="2020-09-24T00:00:00"/>
    <s v="Julio - Septiembre"/>
    <n v="2"/>
    <n v="3"/>
    <s v="Yefferson Cuadros Pulgarín"/>
    <s v="Cerrado"/>
    <s v="Septiembre"/>
    <m/>
    <e v="#REF!"/>
    <e v="#REF!"/>
    <x v="0"/>
    <x v="0"/>
  </r>
  <r>
    <n v="4923"/>
    <n v="25033"/>
    <s v="Tramitar Denuncias"/>
    <d v="2020-09-22T00:00:00"/>
    <x v="8"/>
    <d v="2020-09-24T00:00:00"/>
    <s v="Julio - Septiembre"/>
    <n v="2"/>
    <n v="3"/>
    <s v="Jhon javier parra villalba"/>
    <s v="Cerrado"/>
    <s v="Septiembre"/>
    <m/>
    <e v="#REF!"/>
    <e v="#REF!"/>
    <x v="0"/>
    <x v="0"/>
  </r>
  <r>
    <n v="4924"/>
    <n v="25034"/>
    <s v="Tramitar Denuncias"/>
    <d v="2020-09-22T00:00:00"/>
    <x v="8"/>
    <d v="2020-09-24T00:00:00"/>
    <s v="Julio - Septiembre"/>
    <n v="2"/>
    <n v="3"/>
    <s v="Yefferson Cuadros Pulgarín"/>
    <s v="Cerrado"/>
    <s v="Septiembre"/>
    <m/>
    <e v="#REF!"/>
    <e v="#REF!"/>
    <x v="0"/>
    <x v="0"/>
  </r>
  <r>
    <n v="4925"/>
    <n v="25035"/>
    <s v="Tramitar Peticiones"/>
    <d v="2020-09-22T00:00:00"/>
    <x v="8"/>
    <d v="2020-09-24T00:00:00"/>
    <s v="Julio - Septiembre"/>
    <n v="2"/>
    <n v="3"/>
    <s v="ADOLFO MARIO DE LA ESPRIELLA NUCCI"/>
    <s v="Cerrado"/>
    <s v="Septiembre"/>
    <m/>
    <e v="#REF!"/>
    <e v="#REF!"/>
    <x v="0"/>
    <x v="0"/>
  </r>
  <r>
    <n v="4926"/>
    <n v="25036"/>
    <s v="Tramitar Peticiones"/>
    <d v="2020-09-22T00:00:00"/>
    <x v="8"/>
    <d v="2020-09-24T00:00:00"/>
    <s v="Julio - Septiembre"/>
    <n v="2"/>
    <n v="3"/>
    <s v="Luis Fernando Vargas"/>
    <s v="Cerrado"/>
    <s v="Septiembre"/>
    <m/>
    <e v="#REF!"/>
    <e v="#REF!"/>
    <x v="0"/>
    <x v="0"/>
  </r>
  <r>
    <n v="4927"/>
    <n v="25037"/>
    <s v="Tramitar Peticiones"/>
    <d v="2020-09-22T00:00:00"/>
    <x v="8"/>
    <d v="2020-09-24T00:00:00"/>
    <s v="Julio - Septiembre"/>
    <n v="2"/>
    <n v="3"/>
    <s v="PAMELA RESTREPO CARVAJAL"/>
    <s v="Cerrado"/>
    <s v="Septiembre"/>
    <m/>
    <e v="#REF!"/>
    <e v="#REF!"/>
    <x v="0"/>
    <x v="0"/>
  </r>
  <r>
    <n v="4928"/>
    <n v="25038"/>
    <s v="Tramitar Reclamo"/>
    <d v="2020-09-22T00:00:00"/>
    <x v="8"/>
    <d v="2020-09-24T00:00:00"/>
    <s v="Julio - Septiembre"/>
    <n v="2"/>
    <n v="3"/>
    <s v="ANTONIO RAMOS GAITAN"/>
    <s v="Cerrado"/>
    <s v="Septiembre"/>
    <m/>
    <e v="#REF!"/>
    <e v="#REF!"/>
    <x v="0"/>
    <x v="0"/>
  </r>
  <r>
    <n v="4929"/>
    <n v="25039"/>
    <s v="Tramitar Peticiones"/>
    <d v="2020-09-22T00:00:00"/>
    <x v="8"/>
    <d v="2020-09-24T00:00:00"/>
    <s v="Julio - Septiembre"/>
    <n v="2"/>
    <n v="3"/>
    <s v="NG BUSINESS GROUP"/>
    <s v="Cerrado"/>
    <s v="Septiembre"/>
    <m/>
    <e v="#REF!"/>
    <e v="#REF!"/>
    <x v="0"/>
    <x v="0"/>
  </r>
  <r>
    <n v="4930"/>
    <n v="25040"/>
    <s v="Tramitar Peticiones"/>
    <d v="2020-09-22T00:00:00"/>
    <x v="8"/>
    <d v="2020-09-24T00:00:00"/>
    <s v="Julio - Septiembre"/>
    <n v="2"/>
    <n v="3"/>
    <s v="MORELIA ARBOLEDA GARCIA"/>
    <s v="Cerrado"/>
    <s v="Septiembre"/>
    <m/>
    <e v="#REF!"/>
    <e v="#REF!"/>
    <x v="0"/>
    <x v="0"/>
  </r>
  <r>
    <n v="4931"/>
    <n v="25041"/>
    <s v="Tramitar Reclamo"/>
    <d v="2020-09-22T00:00:00"/>
    <x v="8"/>
    <d v="2020-09-24T00:00:00"/>
    <s v="Julio - Septiembre"/>
    <n v="2"/>
    <n v="3"/>
    <s v="Oscar Rolando Muñoz"/>
    <s v="Cerrado"/>
    <s v="Septiembre"/>
    <m/>
    <e v="#REF!"/>
    <e v="#REF!"/>
    <x v="0"/>
    <x v="0"/>
  </r>
  <r>
    <n v="4932"/>
    <n v="25042"/>
    <s v="Tramitar Queja"/>
    <d v="2020-09-22T00:00:00"/>
    <x v="8"/>
    <s v="Pendiente"/>
    <s v="Pendiente"/>
    <e v="#VALUE!"/>
    <e v="#VALUE!"/>
    <s v="ORLANDO BARBOSA LANCHEROS"/>
    <s v="Abierto"/>
    <s v="Pendiente"/>
    <m/>
    <e v="#REF!"/>
    <e v="#REF!"/>
    <x v="1"/>
    <x v="1"/>
  </r>
  <r>
    <n v="4933"/>
    <n v="25043"/>
    <s v="Tramitar Peticiones"/>
    <d v="2020-09-23T00:00:00"/>
    <x v="8"/>
    <d v="2020-09-24T00:00:00"/>
    <s v="Julio - Septiembre"/>
    <n v="1"/>
    <n v="2"/>
    <s v="JOSE AEXANDER AGUILERA BELTRAN"/>
    <s v="Cerrado"/>
    <s v="Septiembre"/>
    <m/>
    <e v="#REF!"/>
    <e v="#REF!"/>
    <x v="0"/>
    <x v="0"/>
  </r>
  <r>
    <n v="4934"/>
    <n v="25044"/>
    <s v="Tramitar Queja"/>
    <d v="2020-09-23T00:00:00"/>
    <x v="8"/>
    <d v="2020-09-24T00:00:00"/>
    <s v="Julio - Septiembre"/>
    <n v="1"/>
    <n v="2"/>
    <s v="ivan dario barreto coronado"/>
    <s v="Cerrado"/>
    <s v="Septiembre"/>
    <m/>
    <e v="#REF!"/>
    <e v="#REF!"/>
    <x v="0"/>
    <x v="0"/>
  </r>
  <r>
    <n v="4935"/>
    <n v="25045"/>
    <s v="Tramitar Peticiones"/>
    <d v="2020-09-23T00:00:00"/>
    <x v="8"/>
    <d v="2020-09-24T00:00:00"/>
    <s v="Julio - Septiembre"/>
    <n v="1"/>
    <n v="2"/>
    <s v="julieta garcia cortes"/>
    <s v="Cerrado"/>
    <s v="Septiembre"/>
    <m/>
    <e v="#REF!"/>
    <e v="#REF!"/>
    <x v="0"/>
    <x v="0"/>
  </r>
  <r>
    <n v="4936"/>
    <n v="25046"/>
    <s v="Tramitar Peticiones"/>
    <d v="2020-09-23T00:00:00"/>
    <x v="8"/>
    <d v="2020-09-24T00:00:00"/>
    <s v="Julio - Septiembre"/>
    <n v="1"/>
    <n v="2"/>
    <s v="DIEGO FERNANDO MARTINEZ LINAREZ"/>
    <s v="Cerrado"/>
    <s v="Septiembre"/>
    <m/>
    <e v="#REF!"/>
    <e v="#REF!"/>
    <x v="0"/>
    <x v="0"/>
  </r>
  <r>
    <n v="4937"/>
    <n v="25047"/>
    <s v="Tramitar Denuncias"/>
    <d v="2020-09-23T00:00:00"/>
    <x v="8"/>
    <d v="2020-09-24T00:00:00"/>
    <s v="Julio - Septiembre"/>
    <n v="1"/>
    <n v="2"/>
    <s v="ELLYCEL ARCILA POSSO"/>
    <s v="Cerrado"/>
    <s v="Septiembre"/>
    <m/>
    <e v="#REF!"/>
    <e v="#REF!"/>
    <x v="0"/>
    <x v="0"/>
  </r>
  <r>
    <n v="4938"/>
    <n v="25048"/>
    <s v="Tramitar Queja"/>
    <d v="2020-09-23T00:00:00"/>
    <x v="8"/>
    <d v="2020-09-24T00:00:00"/>
    <s v="Julio - Septiembre"/>
    <n v="1"/>
    <n v="2"/>
    <s v="Maria Nohora sanchez"/>
    <s v="Cerrado"/>
    <s v="Septiembre"/>
    <m/>
    <e v="#REF!"/>
    <e v="#REF!"/>
    <x v="0"/>
    <x v="0"/>
  </r>
  <r>
    <n v="4939"/>
    <n v="25049"/>
    <s v="Tramitar Denuncias"/>
    <d v="2020-09-23T00:00:00"/>
    <x v="8"/>
    <d v="2020-09-24T00:00:00"/>
    <s v="Julio - Septiembre"/>
    <n v="1"/>
    <n v="2"/>
    <s v="JOSE GREGORIO SUAREZ OTERO"/>
    <s v="Cerrado"/>
    <s v="Septiembre"/>
    <m/>
    <e v="#REF!"/>
    <e v="#REF!"/>
    <x v="0"/>
    <x v="0"/>
  </r>
  <r>
    <n v="4940"/>
    <n v="25050"/>
    <s v="Tramitar Queja"/>
    <d v="2020-09-23T00:00:00"/>
    <x v="8"/>
    <d v="2020-09-24T00:00:00"/>
    <s v="Julio - Septiembre"/>
    <n v="1"/>
    <n v="2"/>
    <s v="ANA KARINA CHAPARRO"/>
    <s v="Cerrado"/>
    <s v="Septiembre"/>
    <m/>
    <e v="#REF!"/>
    <e v="#REF!"/>
    <x v="0"/>
    <x v="0"/>
  </r>
  <r>
    <n v="4941"/>
    <n v="25051"/>
    <s v="Tramitar Queja"/>
    <d v="2020-09-23T00:00:00"/>
    <x v="8"/>
    <s v="Pendiente"/>
    <s v="Pendiente"/>
    <e v="#VALUE!"/>
    <e v="#VALUE!"/>
    <s v="Alfonso Martinez Grajales"/>
    <s v="Abierto"/>
    <s v="Pendiente"/>
    <m/>
    <e v="#REF!"/>
    <e v="#REF!"/>
    <x v="1"/>
    <x v="1"/>
  </r>
  <r>
    <n v="4942"/>
    <n v="25052"/>
    <s v="Tramitar Denuncias"/>
    <d v="2020-09-23T00:00:00"/>
    <x v="8"/>
    <d v="2020-09-24T00:00:00"/>
    <s v="Julio - Septiembre"/>
    <n v="1"/>
    <n v="2"/>
    <s v="ELLYCEL ARCILA POSSO"/>
    <s v="Cerrado"/>
    <s v="Septiembre"/>
    <m/>
    <e v="#REF!"/>
    <e v="#REF!"/>
    <x v="0"/>
    <x v="0"/>
  </r>
  <r>
    <n v="4943"/>
    <n v="25053"/>
    <s v="Tramitar Peticiones"/>
    <d v="2020-09-23T00:00:00"/>
    <x v="8"/>
    <d v="2020-09-24T00:00:00"/>
    <s v="Julio - Septiembre"/>
    <n v="1"/>
    <n v="2"/>
    <s v="Ronald David Silva De La Hoz"/>
    <s v="Cerrado"/>
    <s v="Septiembre"/>
    <m/>
    <e v="#REF!"/>
    <e v="#REF!"/>
    <x v="0"/>
    <x v="0"/>
  </r>
  <r>
    <n v="4944"/>
    <n v="25054"/>
    <s v="Tramitar Peticiones"/>
    <d v="2020-09-23T00:00:00"/>
    <x v="8"/>
    <d v="2020-09-24T00:00:00"/>
    <s v="Julio - Septiembre"/>
    <n v="1"/>
    <n v="2"/>
    <s v="SERGIO ARANGO VÉLEZ"/>
    <s v="Cerrado"/>
    <s v="Septiembre"/>
    <m/>
    <e v="#REF!"/>
    <e v="#REF!"/>
    <x v="0"/>
    <x v="0"/>
  </r>
  <r>
    <n v="4945"/>
    <n v="25055"/>
    <s v="Tramitar Peticiones"/>
    <d v="2020-09-23T00:00:00"/>
    <x v="8"/>
    <d v="2020-09-24T00:00:00"/>
    <s v="Julio - Septiembre"/>
    <n v="1"/>
    <n v="2"/>
    <s v="ERNESTO CHACON ZAMORA"/>
    <s v="Cerrado"/>
    <s v="Septiembre"/>
    <m/>
    <e v="#REF!"/>
    <e v="#REF!"/>
    <x v="0"/>
    <x v="0"/>
  </r>
  <r>
    <n v="4946"/>
    <n v="25056"/>
    <s v="Tramitar Peticiones"/>
    <d v="2020-09-23T00:00:00"/>
    <x v="8"/>
    <d v="2020-09-24T00:00:00"/>
    <s v="Julio - Septiembre"/>
    <n v="1"/>
    <n v="2"/>
    <s v="Félix Álvaro González Montenegro"/>
    <s v="Cerrado"/>
    <s v="Septiembre"/>
    <m/>
    <e v="#REF!"/>
    <e v="#REF!"/>
    <x v="0"/>
    <x v="0"/>
  </r>
  <r>
    <n v="4947"/>
    <n v="25057"/>
    <s v="Tramitar Queja"/>
    <d v="2020-09-23T00:00:00"/>
    <x v="8"/>
    <d v="2020-09-24T00:00:00"/>
    <s v="Julio - Septiembre"/>
    <n v="1"/>
    <n v="2"/>
    <s v="Yefferson Cuadros Pulgarín"/>
    <s v="Cerrado"/>
    <s v="Septiembre"/>
    <m/>
    <e v="#REF!"/>
    <e v="#REF!"/>
    <x v="0"/>
    <x v="0"/>
  </r>
  <r>
    <n v="4948"/>
    <n v="25058"/>
    <s v="Tramitar Queja"/>
    <d v="2020-09-23T00:00:00"/>
    <x v="8"/>
    <d v="2020-09-24T00:00:00"/>
    <s v="Julio - Septiembre"/>
    <n v="1"/>
    <n v="2"/>
    <s v="Maria Isabel Orozco"/>
    <s v="Cerrado"/>
    <s v="Septiembre"/>
    <m/>
    <e v="#REF!"/>
    <e v="#REF!"/>
    <x v="0"/>
    <x v="0"/>
  </r>
  <r>
    <n v="4949"/>
    <n v="25059"/>
    <s v="Tramitar Reclamo"/>
    <d v="2020-09-23T00:00:00"/>
    <x v="8"/>
    <d v="2020-09-24T00:00:00"/>
    <s v="Julio - Septiembre"/>
    <n v="1"/>
    <n v="2"/>
    <s v="Maria Isabel Orozco"/>
    <s v="Cerrado"/>
    <s v="Septiembre"/>
    <m/>
    <e v="#REF!"/>
    <e v="#REF!"/>
    <x v="0"/>
    <x v="0"/>
  </r>
  <r>
    <n v="4950"/>
    <n v="25060"/>
    <s v="Tramitar Denuncias"/>
    <d v="2020-09-23T00:00:00"/>
    <x v="8"/>
    <d v="2020-09-24T00:00:00"/>
    <s v="Julio - Septiembre"/>
    <n v="1"/>
    <n v="2"/>
    <s v="Maria Isabel Orozco"/>
    <s v="Cerrado"/>
    <s v="Septiembre"/>
    <m/>
    <e v="#REF!"/>
    <e v="#REF!"/>
    <x v="0"/>
    <x v="0"/>
  </r>
  <r>
    <n v="4951"/>
    <n v="25061"/>
    <s v="Tramitar Peticiones"/>
    <d v="2020-09-23T00:00:00"/>
    <x v="8"/>
    <d v="2020-09-24T00:00:00"/>
    <s v="Julio - Septiembre"/>
    <n v="1"/>
    <n v="2"/>
    <s v="David Fernando Martínez medina"/>
    <s v="Cerrado"/>
    <s v="Septiembre"/>
    <m/>
    <e v="#REF!"/>
    <e v="#REF!"/>
    <x v="0"/>
    <x v="0"/>
  </r>
  <r>
    <n v="4952"/>
    <n v="25062"/>
    <s v="Tramitar Queja"/>
    <d v="2020-09-23T00:00:00"/>
    <x v="8"/>
    <s v="Pendiente"/>
    <s v="Pendiente"/>
    <e v="#VALUE!"/>
    <e v="#VALUE!"/>
    <s v="ALEX ALBERTO RAMIREZ ARTUZ"/>
    <s v="Abierto"/>
    <s v="Pendiente"/>
    <m/>
    <e v="#REF!"/>
    <e v="#REF!"/>
    <x v="1"/>
    <x v="1"/>
  </r>
  <r>
    <n v="4953"/>
    <n v="25063"/>
    <s v="Tramitar Queja"/>
    <d v="2020-09-23T00:00:00"/>
    <x v="8"/>
    <s v="Pendiente"/>
    <s v="Pendiente"/>
    <e v="#VALUE!"/>
    <e v="#VALUE!"/>
    <s v="ALEX ALBERTO RAMIREZ ARTUZ"/>
    <s v="Abierto"/>
    <s v="Pendiente"/>
    <m/>
    <e v="#REF!"/>
    <e v="#REF!"/>
    <x v="1"/>
    <x v="1"/>
  </r>
  <r>
    <n v="4954"/>
    <n v="25064"/>
    <s v="Tramitar Peticiones"/>
    <d v="2020-09-23T00:00:00"/>
    <x v="8"/>
    <d v="2020-09-24T00:00:00"/>
    <s v="Julio - Septiembre"/>
    <n v="1"/>
    <n v="2"/>
    <s v="ESISTER SALAS"/>
    <s v="Cerrado"/>
    <s v="Septiembre"/>
    <m/>
    <e v="#REF!"/>
    <e v="#REF!"/>
    <x v="0"/>
    <x v="0"/>
  </r>
  <r>
    <n v="4955"/>
    <n v="25065"/>
    <s v="Tramitar Peticiones"/>
    <d v="2020-09-23T00:00:00"/>
    <x v="8"/>
    <d v="2020-09-24T00:00:00"/>
    <s v="Julio - Septiembre"/>
    <n v="1"/>
    <n v="2"/>
    <s v="EDELBERTO GONZALEZ FLOREZ"/>
    <s v="Cerrado"/>
    <s v="Septiembre"/>
    <m/>
    <e v="#REF!"/>
    <e v="#REF!"/>
    <x v="0"/>
    <x v="0"/>
  </r>
  <r>
    <n v="4956"/>
    <n v="25066"/>
    <s v="Tramitar Peticiones"/>
    <d v="2020-09-23T00:00:00"/>
    <x v="8"/>
    <d v="2020-09-24T00:00:00"/>
    <s v="Julio - Septiembre"/>
    <n v="1"/>
    <n v="2"/>
    <s v="BYRON ALEXANDER REINA TORRES"/>
    <s v="Cerrado"/>
    <s v="Septiembre"/>
    <m/>
    <e v="#REF!"/>
    <e v="#REF!"/>
    <x v="0"/>
    <x v="0"/>
  </r>
  <r>
    <n v="4957"/>
    <n v="25067"/>
    <s v="Tramitar Peticiones"/>
    <d v="2020-09-23T00:00:00"/>
    <x v="8"/>
    <d v="2020-09-24T00:00:00"/>
    <s v="Julio - Septiembre"/>
    <n v="1"/>
    <n v="2"/>
    <s v="OSCAR JAVIER CASANOVA DEL CASTILLO"/>
    <s v="Cerrado"/>
    <s v="Septiembre"/>
    <m/>
    <e v="#REF!"/>
    <e v="#REF!"/>
    <x v="0"/>
    <x v="0"/>
  </r>
  <r>
    <n v="4958"/>
    <n v="25068"/>
    <s v="Tramitar Peticiones"/>
    <d v="2020-09-23T00:00:00"/>
    <x v="8"/>
    <d v="2020-09-24T00:00:00"/>
    <s v="Julio - Septiembre"/>
    <n v="1"/>
    <n v="2"/>
    <s v="ELECTRICARIBE S.A. E.S.P"/>
    <s v="Cerrado"/>
    <s v="Septiembre"/>
    <m/>
    <e v="#REF!"/>
    <e v="#REF!"/>
    <x v="0"/>
    <x v="0"/>
  </r>
  <r>
    <n v="4959"/>
    <n v="25069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x v="0"/>
    <x v="0"/>
  </r>
  <r>
    <n v="4960"/>
    <n v="25070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x v="0"/>
    <x v="0"/>
  </r>
  <r>
    <n v="4961"/>
    <n v="25071"/>
    <s v="Tramitar Peticiones"/>
    <d v="2020-09-23T00:00:00"/>
    <x v="8"/>
    <d v="2020-09-24T00:00:00"/>
    <s v="Julio - Septiembre"/>
    <n v="1"/>
    <n v="2"/>
    <s v="FLOR IRMA TRIVIÑO HERNANDEZ"/>
    <s v="Cerrado"/>
    <s v="Septiembre"/>
    <m/>
    <e v="#REF!"/>
    <e v="#REF!"/>
    <x v="0"/>
    <x v="0"/>
  </r>
  <r>
    <n v="4962"/>
    <n v="25072"/>
    <s v="Tramitar Queja"/>
    <d v="2020-09-23T00:00:00"/>
    <x v="8"/>
    <d v="2020-09-24T00:00:00"/>
    <s v="Julio - Septiembre"/>
    <n v="1"/>
    <n v="2"/>
    <s v="JOSUE MARÍN MARÍN"/>
    <s v="Cerrado"/>
    <s v="Septiembre"/>
    <m/>
    <e v="#REF!"/>
    <e v="#REF!"/>
    <x v="0"/>
    <x v="0"/>
  </r>
  <r>
    <n v="4963"/>
    <n v="25073"/>
    <s v="Tramitar Reclamo"/>
    <d v="2020-09-23T00:00:00"/>
    <x v="8"/>
    <d v="2020-09-24T00:00:00"/>
    <s v="Julio - Septiembre"/>
    <n v="1"/>
    <n v="2"/>
    <s v="Didier Antonio Fernández Hurtado"/>
    <s v="Cerrado"/>
    <s v="Septiembre"/>
    <m/>
    <e v="#REF!"/>
    <e v="#REF!"/>
    <x v="0"/>
    <x v="0"/>
  </r>
  <r>
    <n v="4964"/>
    <n v="25074"/>
    <s v="Tramitar Peticiones"/>
    <d v="2020-09-23T00:00:00"/>
    <x v="8"/>
    <d v="2020-09-24T00:00:00"/>
    <s v="Julio - Septiembre"/>
    <n v="1"/>
    <n v="2"/>
    <s v="Maria Alejandra Martinez Ramirez"/>
    <s v="Cerrado"/>
    <s v="Septiembre"/>
    <m/>
    <e v="#REF!"/>
    <e v="#REF!"/>
    <x v="0"/>
    <x v="0"/>
  </r>
  <r>
    <n v="4965"/>
    <n v="25075"/>
    <s v="Tramitar Peticiones"/>
    <d v="2020-09-23T00:00:00"/>
    <x v="8"/>
    <d v="2020-09-24T00:00:00"/>
    <s v="Julio - Septiembre"/>
    <n v="1"/>
    <n v="2"/>
    <s v="ana bertilde tibasosa pineda"/>
    <s v="Cerrado"/>
    <s v="Septiembre"/>
    <m/>
    <e v="#REF!"/>
    <e v="#REF!"/>
    <x v="0"/>
    <x v="0"/>
  </r>
  <r>
    <n v="4966"/>
    <n v="25076"/>
    <s v="Tramitar Queja"/>
    <d v="2020-09-23T00:00:00"/>
    <x v="8"/>
    <s v="Pendiente"/>
    <s v="Pendiente"/>
    <e v="#VALUE!"/>
    <e v="#VALUE!"/>
    <s v="ALIANZA TÉCNICA NACIONAL VEEDURIA"/>
    <s v="Abierto"/>
    <s v="Pendiente"/>
    <m/>
    <e v="#REF!"/>
    <e v="#REF!"/>
    <x v="1"/>
    <x v="1"/>
  </r>
  <r>
    <n v="4967"/>
    <n v="25077"/>
    <s v="Tramitar Queja"/>
    <d v="2020-09-23T00:00:00"/>
    <x v="8"/>
    <d v="2020-09-24T00:00:00"/>
    <s v="Julio - Septiembre"/>
    <n v="1"/>
    <n v="2"/>
    <s v="Rosa Aurora Uriza Useche"/>
    <s v="Cerrado"/>
    <s v="Septiembre"/>
    <m/>
    <e v="#REF!"/>
    <e v="#REF!"/>
    <x v="0"/>
    <x v="0"/>
  </r>
  <r>
    <n v="4968"/>
    <n v="25078"/>
    <s v="Tramitar Reclamo"/>
    <d v="2020-09-23T00:00:00"/>
    <x v="8"/>
    <d v="2020-09-24T00:00:00"/>
    <s v="Julio - Septiembre"/>
    <n v="1"/>
    <n v="2"/>
    <s v="ALVARO FRANCISCO NARVAEZ MAYA"/>
    <s v="Cerrado"/>
    <s v="Septiembre"/>
    <m/>
    <e v="#REF!"/>
    <e v="#REF!"/>
    <x v="0"/>
    <x v="0"/>
  </r>
  <r>
    <n v="4969"/>
    <n v="25079"/>
    <s v="Felicitaciones"/>
    <d v="2020-09-24T00:00:00"/>
    <x v="8"/>
    <s v="Pendiente"/>
    <s v="Pendiente"/>
    <e v="#VALUE!"/>
    <e v="#VALUE!"/>
    <s v="Catalina Rendón Londoño"/>
    <s v="Abierto"/>
    <s v="Pendiente"/>
    <m/>
    <e v="#REF!"/>
    <e v="#REF!"/>
    <x v="1"/>
    <x v="1"/>
  </r>
  <r>
    <n v="4970"/>
    <n v="25080"/>
    <s v="Tramitar Peticiones"/>
    <d v="2020-09-24T00:00:00"/>
    <x v="8"/>
    <d v="2020-09-24T00:00:00"/>
    <s v="Julio - Septiembre"/>
    <n v="0"/>
    <n v="1"/>
    <s v="jairo villegas"/>
    <s v="Cerrado"/>
    <s v="Septiembre"/>
    <m/>
    <e v="#REF!"/>
    <e v="#REF!"/>
    <x v="0"/>
    <x v="0"/>
  </r>
  <r>
    <n v="4971"/>
    <n v="25081"/>
    <s v="Tramitar Queja"/>
    <d v="2020-09-24T00:00:00"/>
    <x v="8"/>
    <d v="2020-09-24T00:00:00"/>
    <s v="Julio - Septiembre"/>
    <n v="0"/>
    <n v="1"/>
    <s v="ESTEFANIA BLANCO"/>
    <s v="Cerrado"/>
    <s v="Septiembre"/>
    <m/>
    <e v="#REF!"/>
    <e v="#REF!"/>
    <x v="0"/>
    <x v="0"/>
  </r>
  <r>
    <n v="4972"/>
    <n v="25082"/>
    <s v="Tramitar Peticiones"/>
    <d v="2020-09-24T00:00:00"/>
    <x v="8"/>
    <d v="2020-09-24T00:00:00"/>
    <s v="Julio - Septiembre"/>
    <n v="0"/>
    <n v="1"/>
    <s v="ESTEFANIA BLANCO"/>
    <s v="Cerrado"/>
    <s v="Septiembre"/>
    <m/>
    <e v="#REF!"/>
    <e v="#REF!"/>
    <x v="0"/>
    <x v="0"/>
  </r>
  <r>
    <n v="4973"/>
    <n v="25083"/>
    <s v="Tramitar Peticiones"/>
    <d v="2020-09-24T00:00:00"/>
    <x v="8"/>
    <d v="2020-09-24T00:00:00"/>
    <s v="Julio - Septiembre"/>
    <n v="0"/>
    <n v="1"/>
    <s v="Alcira arevalo nieto"/>
    <s v="Cerrado"/>
    <s v="Septiembre"/>
    <m/>
    <e v="#REF!"/>
    <e v="#REF!"/>
    <x v="0"/>
    <x v="0"/>
  </r>
  <r>
    <n v="4974"/>
    <n v="25084"/>
    <s v="Tramitar Reclamo"/>
    <d v="2020-09-24T00:00:00"/>
    <x v="8"/>
    <d v="2020-09-24T00:00:00"/>
    <s v="Julio - Septiembre"/>
    <n v="0"/>
    <n v="1"/>
    <s v="Claudia Patricia Parra Gra"/>
    <s v="Cerrado"/>
    <s v="Septiembre"/>
    <m/>
    <e v="#REF!"/>
    <e v="#REF!"/>
    <x v="0"/>
    <x v="0"/>
  </r>
  <r>
    <n v="4975"/>
    <n v="25085"/>
    <s v="Tramitar Peticiones"/>
    <d v="2020-09-24T00:00:00"/>
    <x v="8"/>
    <d v="2020-09-24T00:00:00"/>
    <s v="Julio - Septiembre"/>
    <n v="0"/>
    <n v="1"/>
    <s v="Alexander becerra"/>
    <s v="Cerrado"/>
    <s v="Septiembre"/>
    <m/>
    <e v="#REF!"/>
    <e v="#REF!"/>
    <x v="0"/>
    <x v="0"/>
  </r>
  <r>
    <n v="4976"/>
    <n v="25086"/>
    <s v="Tramitar Reclamo"/>
    <d v="2020-09-24T00:00:00"/>
    <x v="8"/>
    <d v="2020-09-24T00:00:00"/>
    <s v="Julio - Septiembre"/>
    <n v="0"/>
    <n v="1"/>
    <s v="Marco Tulio Daza Turmequé"/>
    <s v="Cerrado"/>
    <s v="Septiembre"/>
    <m/>
    <e v="#REF!"/>
    <e v="#REF!"/>
    <x v="0"/>
    <x v="0"/>
  </r>
  <r>
    <n v="4977"/>
    <n v="25087"/>
    <s v="Tramitar Peticiones"/>
    <d v="2020-09-24T00:00:00"/>
    <x v="8"/>
    <d v="2020-09-24T00:00:00"/>
    <s v="Julio - Septiembre"/>
    <n v="0"/>
    <n v="1"/>
    <s v="Blanca Erly Guzman Molina"/>
    <s v="Cerrado"/>
    <s v="Septiembre"/>
    <m/>
    <e v="#REF!"/>
    <e v="#REF!"/>
    <x v="0"/>
    <x v="0"/>
  </r>
  <r>
    <n v="4978"/>
    <n v="25088"/>
    <s v="Tramitar Peticiones"/>
    <d v="2020-09-24T00:00:00"/>
    <x v="8"/>
    <d v="2020-09-24T00:00:00"/>
    <s v="Julio - Septiembre"/>
    <n v="0"/>
    <n v="1"/>
    <s v="ORFA IMELDA AVENDAÑO GUTIERREZ"/>
    <s v="Cerrado"/>
    <s v="Septiembre"/>
    <m/>
    <e v="#REF!"/>
    <e v="#REF!"/>
    <x v="0"/>
    <x v="0"/>
  </r>
  <r>
    <n v="4979"/>
    <n v="25089"/>
    <s v="Tramitar Denuncias"/>
    <d v="2020-09-24T00:00:00"/>
    <x v="8"/>
    <d v="2020-09-24T00:00:00"/>
    <s v="Julio - Septiembre"/>
    <n v="0"/>
    <n v="1"/>
    <s v="Yefferson Cuadros Pulgarín"/>
    <s v="Cerrado"/>
    <s v="Septiembre"/>
    <m/>
    <e v="#REF!"/>
    <e v="#REF!"/>
    <x v="0"/>
    <x v="0"/>
  </r>
  <r>
    <n v="4980"/>
    <n v="25090"/>
    <s v="Tramitar Denuncias"/>
    <d v="2020-09-24T00:00:00"/>
    <x v="8"/>
    <d v="2020-09-24T00:00:00"/>
    <s v="Julio - Septiembre"/>
    <n v="0"/>
    <n v="1"/>
    <s v="JESUS OCTAVIO CANO RUIZ"/>
    <s v="Cerrado"/>
    <s v="Septiembre"/>
    <m/>
    <e v="#REF!"/>
    <e v="#REF!"/>
    <x v="0"/>
    <x v="0"/>
  </r>
  <r>
    <n v="4981"/>
    <n v="25091"/>
    <s v="Tramitar Peticiones"/>
    <d v="2020-09-24T00:00:00"/>
    <x v="8"/>
    <d v="2020-09-25T00:00:00"/>
    <s v="Julio - Septiembre"/>
    <n v="1"/>
    <n v="2"/>
    <s v="Margoth Avendaño Lozano"/>
    <s v="Cerrado"/>
    <s v="Septiembre"/>
    <m/>
    <e v="#REF!"/>
    <e v="#REF!"/>
    <x v="0"/>
    <x v="0"/>
  </r>
  <r>
    <n v="4982"/>
    <n v="25092"/>
    <s v="Tramitar Denuncias"/>
    <d v="2020-09-24T00:00:00"/>
    <x v="8"/>
    <d v="2020-09-25T00:00:00"/>
    <s v="Julio - Septiembre"/>
    <n v="1"/>
    <n v="2"/>
    <s v="Maria Arliria Cano Aguirre"/>
    <s v="Cerrado"/>
    <s v="Septiembre"/>
    <m/>
    <e v="#REF!"/>
    <e v="#REF!"/>
    <x v="0"/>
    <x v="0"/>
  </r>
  <r>
    <n v="4983"/>
    <n v="25093"/>
    <s v="Tramitar Peticiones"/>
    <d v="2020-09-24T00:00:00"/>
    <x v="8"/>
    <d v="2020-09-25T00:00:00"/>
    <s v="Julio - Septiembre"/>
    <n v="1"/>
    <n v="2"/>
    <s v="EVELYN GALICIA"/>
    <s v="Cerrado"/>
    <s v="Septiembre"/>
    <m/>
    <e v="#REF!"/>
    <e v="#REF!"/>
    <x v="0"/>
    <x v="0"/>
  </r>
  <r>
    <n v="4984"/>
    <n v="25094"/>
    <s v="Tramitar Peticiones"/>
    <d v="2020-09-24T00:00:00"/>
    <x v="8"/>
    <d v="2020-09-25T00:00:00"/>
    <s v="Julio - Septiembre"/>
    <n v="1"/>
    <n v="2"/>
    <s v="ledy constanza camacho losada"/>
    <s v="Cerrado"/>
    <s v="Septiembre"/>
    <m/>
    <e v="#REF!"/>
    <e v="#REF!"/>
    <x v="0"/>
    <x v="0"/>
  </r>
  <r>
    <n v="4985"/>
    <n v="25095"/>
    <s v="Tramitar Queja"/>
    <d v="2020-09-24T00:00:00"/>
    <x v="8"/>
    <d v="2020-09-25T00:00:00"/>
    <s v="Julio - Septiembre"/>
    <n v="1"/>
    <n v="2"/>
    <s v="Edgardo Marquez Pallares"/>
    <s v="Cerrado"/>
    <s v="Septiembre"/>
    <m/>
    <e v="#REF!"/>
    <e v="#REF!"/>
    <x v="0"/>
    <x v="0"/>
  </r>
  <r>
    <n v="4986"/>
    <n v="25096"/>
    <s v="Tramitar Queja"/>
    <d v="2020-09-24T00:00:00"/>
    <x v="8"/>
    <s v="Pendiente"/>
    <s v="Pendiente"/>
    <e v="#VALUE!"/>
    <e v="#VALUE!"/>
    <s v="Juan Carlos Carvajal"/>
    <s v="Abierto"/>
    <s v="Pendiente"/>
    <m/>
    <e v="#REF!"/>
    <e v="#REF!"/>
    <x v="1"/>
    <x v="1"/>
  </r>
  <r>
    <n v="4987"/>
    <n v="25097"/>
    <s v="Tramitar Peticiones"/>
    <d v="2020-09-24T00:00:00"/>
    <x v="8"/>
    <d v="2020-09-25T00:00:00"/>
    <s v="Julio - Septiembre"/>
    <n v="1"/>
    <n v="2"/>
    <s v="ANA LUCIA MONTOYA PÈREZ"/>
    <s v="Cerrado"/>
    <s v="Septiembre"/>
    <m/>
    <e v="#REF!"/>
    <e v="#REF!"/>
    <x v="0"/>
    <x v="0"/>
  </r>
  <r>
    <n v="4988"/>
    <n v="25098"/>
    <s v="Tramitar Queja"/>
    <d v="2020-09-24T00:00:00"/>
    <x v="8"/>
    <d v="2020-09-25T00:00:00"/>
    <s v="Julio - Septiembre"/>
    <n v="1"/>
    <n v="2"/>
    <s v="Jose Francisco Montufar Rodriguez."/>
    <s v="Cerrado"/>
    <s v="Septiembre"/>
    <m/>
    <e v="#REF!"/>
    <e v="#REF!"/>
    <x v="0"/>
    <x v="0"/>
  </r>
  <r>
    <n v="4989"/>
    <n v="25099"/>
    <s v="Tramitar Peticiones"/>
    <d v="2020-09-24T00:00:00"/>
    <x v="8"/>
    <d v="2020-09-25T00:00:00"/>
    <s v="Julio - Septiembre"/>
    <n v="1"/>
    <n v="2"/>
    <s v="ANGIE STEFANY CERVERA ESPINOSA"/>
    <s v="Cerrado"/>
    <s v="Septiembre"/>
    <m/>
    <e v="#REF!"/>
    <e v="#REF!"/>
    <x v="0"/>
    <x v="0"/>
  </r>
  <r>
    <n v="4990"/>
    <n v="25100"/>
    <s v="Tramitar Queja"/>
    <d v="2020-09-24T00:00:00"/>
    <x v="8"/>
    <s v="Pendiente"/>
    <s v="Pendiente"/>
    <e v="#VALUE!"/>
    <e v="#VALUE!"/>
    <s v="Vanessa Alejandra Ramirez Gomez"/>
    <s v="Abierto"/>
    <s v="Pendiente"/>
    <m/>
    <e v="#REF!"/>
    <e v="#REF!"/>
    <x v="1"/>
    <x v="1"/>
  </r>
  <r>
    <n v="4991"/>
    <n v="25101"/>
    <s v="Tramitar Queja"/>
    <d v="2020-09-25T00:00:00"/>
    <x v="8"/>
    <s v="Pendiente"/>
    <s v="Pendiente"/>
    <e v="#VALUE!"/>
    <e v="#VALUE!"/>
    <s v="NASSIN RODRIGUEZ MANOTAS"/>
    <s v="Abierto"/>
    <s v="Pendiente"/>
    <m/>
    <e v="#REF!"/>
    <e v="#REF!"/>
    <x v="1"/>
    <x v="1"/>
  </r>
  <r>
    <n v="4992"/>
    <n v="25102"/>
    <s v="Tramitar Queja"/>
    <d v="2020-09-25T00:00:00"/>
    <x v="8"/>
    <s v="Pendiente"/>
    <s v="Pendiente"/>
    <e v="#VALUE!"/>
    <e v="#VALUE!"/>
    <s v="ELIÉCER GÓMEZ BARCELÓ"/>
    <s v="Abierto"/>
    <s v="Pendiente"/>
    <m/>
    <e v="#REF!"/>
    <e v="#REF!"/>
    <x v="1"/>
    <x v="1"/>
  </r>
  <r>
    <n v="4993"/>
    <n v="25103"/>
    <s v="Tramitar Denuncias"/>
    <d v="2020-09-25T00:00:00"/>
    <x v="8"/>
    <d v="2020-09-25T00:00:00"/>
    <s v="Julio - Septiembre"/>
    <n v="0"/>
    <n v="1"/>
    <s v="Marcos lleras Rodríguez suarez"/>
    <s v="Cerrado"/>
    <s v="Septiembre"/>
    <m/>
    <e v="#REF!"/>
    <e v="#REF!"/>
    <x v="0"/>
    <x v="0"/>
  </r>
  <r>
    <n v="4994"/>
    <n v="25104"/>
    <s v="Tramitar Queja"/>
    <d v="2020-09-25T00:00:00"/>
    <x v="8"/>
    <d v="2020-09-25T00:00:00"/>
    <s v="Julio - Septiembre"/>
    <n v="0"/>
    <n v="1"/>
    <s v="lisandro jose forero lopez"/>
    <s v="Cerrado"/>
    <s v="Septiembre"/>
    <m/>
    <e v="#REF!"/>
    <e v="#REF!"/>
    <x v="0"/>
    <x v="0"/>
  </r>
  <r>
    <n v="4995"/>
    <n v="25105"/>
    <s v="Tramitar Peticiones"/>
    <d v="2020-09-25T00:00:00"/>
    <x v="8"/>
    <d v="2020-09-25T00:00:00"/>
    <s v="Julio - Septiembre"/>
    <n v="0"/>
    <n v="1"/>
    <s v="CARLOS JOSE PUELLO GONZALEZ"/>
    <s v="Cerrado"/>
    <s v="Septiembre"/>
    <m/>
    <e v="#REF!"/>
    <e v="#REF!"/>
    <x v="0"/>
    <x v="0"/>
  </r>
  <r>
    <n v="4996"/>
    <n v="25106"/>
    <s v="Tramitar Queja"/>
    <d v="2020-09-25T00:00:00"/>
    <x v="8"/>
    <d v="2020-09-25T00:00:00"/>
    <s v="Julio - Septiembre"/>
    <n v="0"/>
    <n v="1"/>
    <s v="David Felipe Martinez garay"/>
    <s v="Cerrado"/>
    <s v="Septiembre"/>
    <m/>
    <e v="#REF!"/>
    <e v="#REF!"/>
    <x v="0"/>
    <x v="0"/>
  </r>
  <r>
    <n v="4997"/>
    <n v="25107"/>
    <s v="Tramitar Peticiones"/>
    <d v="2020-09-25T00:00:00"/>
    <x v="8"/>
    <d v="2020-09-25T00:00:00"/>
    <s v="Julio - Septiembre"/>
    <n v="0"/>
    <n v="1"/>
    <s v="Roger Gaviria"/>
    <s v="Cerrado"/>
    <s v="Septiembre"/>
    <m/>
    <e v="#REF!"/>
    <e v="#REF!"/>
    <x v="0"/>
    <x v="0"/>
  </r>
  <r>
    <n v="4998"/>
    <n v="25108"/>
    <s v="Tramitar Peticiones"/>
    <d v="2020-09-25T00:00:00"/>
    <x v="8"/>
    <d v="2020-09-25T00:00:00"/>
    <s v="Julio - Septiembre"/>
    <n v="0"/>
    <n v="1"/>
    <s v="Juan Carlos Ortiz Ortiz"/>
    <s v="Cerrado"/>
    <s v="Septiembre"/>
    <m/>
    <e v="#REF!"/>
    <e v="#REF!"/>
    <x v="0"/>
    <x v="0"/>
  </r>
  <r>
    <n v="4999"/>
    <n v="25109"/>
    <s v="Tramitar Peticiones"/>
    <d v="2020-09-25T00:00:00"/>
    <x v="8"/>
    <d v="2020-09-25T00:00:00"/>
    <s v="Julio - Septiembre"/>
    <n v="0"/>
    <n v="1"/>
    <s v="Faiber Martin"/>
    <s v="Cerrado"/>
    <s v="Septiembre"/>
    <m/>
    <e v="#REF!"/>
    <e v="#REF!"/>
    <x v="0"/>
    <x v="0"/>
  </r>
  <r>
    <n v="5000"/>
    <n v="25110"/>
    <s v="Tramitar Queja"/>
    <d v="2020-09-25T00:00:00"/>
    <x v="8"/>
    <s v="Pendiente"/>
    <s v="Pendiente"/>
    <e v="#VALUE!"/>
    <e v="#VALUE!"/>
    <s v="Alejandra Narváez iglesias"/>
    <s v="Abierto"/>
    <s v="Pendiente"/>
    <m/>
    <e v="#REF!"/>
    <e v="#REF!"/>
    <x v="1"/>
    <x v="1"/>
  </r>
  <r>
    <n v="5001"/>
    <n v="25111"/>
    <s v="Tramitar Queja"/>
    <d v="2020-09-25T00:00:00"/>
    <x v="8"/>
    <s v="Pendiente"/>
    <s v="Pendiente"/>
    <e v="#VALUE!"/>
    <e v="#VALUE!"/>
    <s v="luis hernando ortega ruiz"/>
    <s v="Abierto"/>
    <s v="Pendiente"/>
    <m/>
    <e v="#REF!"/>
    <e v="#REF!"/>
    <x v="1"/>
    <x v="1"/>
  </r>
  <r>
    <n v="5002"/>
    <n v="25112"/>
    <s v="Tramitar Peticiones"/>
    <d v="2020-09-25T00:00:00"/>
    <x v="8"/>
    <d v="2020-09-25T00:00:00"/>
    <s v="Julio - Septiembre"/>
    <n v="0"/>
    <n v="1"/>
    <s v="BYRON ALEXANDER REINA TORRES"/>
    <s v="Cerrado"/>
    <s v="Septiembre"/>
    <m/>
    <e v="#REF!"/>
    <e v="#REF!"/>
    <x v="0"/>
    <x v="0"/>
  </r>
  <r>
    <n v="5003"/>
    <n v="25113"/>
    <s v="Tramitar Queja"/>
    <d v="2020-09-25T00:00:00"/>
    <x v="8"/>
    <d v="2020-09-25T00:00:00"/>
    <s v="Julio - Septiembre"/>
    <n v="0"/>
    <n v="1"/>
    <s v="MIGUEL ANTONIO PALACIO VEGA"/>
    <s v="Cerrado"/>
    <s v="Septiembre"/>
    <m/>
    <e v="#REF!"/>
    <e v="#REF!"/>
    <x v="0"/>
    <x v="0"/>
  </r>
  <r>
    <n v="5004"/>
    <n v="25114"/>
    <s v="Tramitar Peticiones"/>
    <d v="2020-09-25T00:00:00"/>
    <x v="8"/>
    <d v="2020-09-25T00:00:00"/>
    <s v="Julio - Septiembre"/>
    <n v="0"/>
    <n v="1"/>
    <s v="Santiago Meneses Cruz"/>
    <s v="Cerrado"/>
    <s v="Septiembre"/>
    <m/>
    <e v="#REF!"/>
    <e v="#REF!"/>
    <x v="0"/>
    <x v="0"/>
  </r>
  <r>
    <n v="5005"/>
    <n v="25115"/>
    <s v="Tramitar Peticiones"/>
    <d v="2020-09-25T00:00:00"/>
    <x v="8"/>
    <d v="2020-09-25T00:00:00"/>
    <s v="Julio - Septiembre"/>
    <n v="0"/>
    <n v="1"/>
    <s v="JUAN SEBASTIAN NIETO ROBAYO"/>
    <s v="Cerrado"/>
    <s v="Septiembre"/>
    <m/>
    <e v="#REF!"/>
    <e v="#REF!"/>
    <x v="0"/>
    <x v="0"/>
  </r>
  <r>
    <n v="5006"/>
    <n v="25116"/>
    <s v="Tramitar Peticiones"/>
    <d v="2020-09-25T00:00:00"/>
    <x v="8"/>
    <d v="2020-09-25T00:00:00"/>
    <s v="Julio - Septiembre"/>
    <n v="0"/>
    <n v="1"/>
    <s v="luis guillermo sandoval"/>
    <s v="Cerrado"/>
    <s v="Septiembre"/>
    <m/>
    <e v="#REF!"/>
    <e v="#REF!"/>
    <x v="0"/>
    <x v="0"/>
  </r>
  <r>
    <n v="5007"/>
    <n v="25117"/>
    <s v="Tramitar Queja"/>
    <d v="2020-09-25T00:00:00"/>
    <x v="8"/>
    <d v="2020-09-25T00:00:00"/>
    <s v="Julio - Septiembre"/>
    <n v="0"/>
    <n v="1"/>
    <s v="YURY KATERINE SERNA CARRASCAL"/>
    <s v="Cerrado"/>
    <s v="Septiembre"/>
    <m/>
    <e v="#REF!"/>
    <e v="#REF!"/>
    <x v="0"/>
    <x v="0"/>
  </r>
  <r>
    <n v="5008"/>
    <n v="25118"/>
    <s v="Tramitar Peticiones"/>
    <d v="2020-09-25T00:00:00"/>
    <x v="8"/>
    <d v="2020-09-25T00:00:00"/>
    <s v="Julio - Septiembre"/>
    <n v="0"/>
    <n v="1"/>
    <s v="DIEGO ALEJANDRO GUTIÉRREZ NARVÁEZ"/>
    <s v="Cerrado"/>
    <s v="Septiembre"/>
    <m/>
    <e v="#REF!"/>
    <e v="#REF!"/>
    <x v="0"/>
    <x v="0"/>
  </r>
  <r>
    <n v="5009"/>
    <n v="25119"/>
    <s v="Tramitar Peticiones"/>
    <d v="2020-09-25T00:00:00"/>
    <x v="8"/>
    <d v="2020-09-28T00:00:00"/>
    <s v="Julio - Septiembre"/>
    <n v="3"/>
    <n v="2"/>
    <s v="Laura Camila Garzón Bastidas"/>
    <s v="Cerrado"/>
    <s v="Septiembre"/>
    <m/>
    <e v="#REF!"/>
    <e v="#REF!"/>
    <x v="0"/>
    <x v="0"/>
  </r>
  <r>
    <n v="5010"/>
    <n v="25120"/>
    <s v="Tramitar Peticiones"/>
    <d v="2020-09-25T00:00:00"/>
    <x v="8"/>
    <d v="2020-09-28T00:00:00"/>
    <s v="Julio - Septiembre"/>
    <n v="3"/>
    <n v="2"/>
    <s v="Iván Hernando Rocha Nieto"/>
    <s v="Cerrado"/>
    <s v="Septiembre"/>
    <m/>
    <e v="#REF!"/>
    <e v="#REF!"/>
    <x v="0"/>
    <x v="0"/>
  </r>
  <r>
    <n v="5011"/>
    <n v="25121"/>
    <s v="Tramitar Peticiones"/>
    <d v="2020-09-25T00:00:00"/>
    <x v="8"/>
    <d v="2020-09-28T00:00:00"/>
    <s v="Julio - Septiembre"/>
    <n v="3"/>
    <n v="2"/>
    <s v="RAY YURAN BETANCOURT OLAYA"/>
    <s v="Cerrado"/>
    <s v="Septiembre"/>
    <m/>
    <e v="#REF!"/>
    <e v="#REF!"/>
    <x v="0"/>
    <x v="0"/>
  </r>
  <r>
    <n v="5012"/>
    <n v="25122"/>
    <s v="Tramitar Peticiones"/>
    <d v="2020-09-25T00:00:00"/>
    <x v="8"/>
    <d v="2020-09-28T00:00:00"/>
    <s v="Julio - Septiembre"/>
    <n v="3"/>
    <n v="2"/>
    <s v="MANUELA CUARTAS CADAVID"/>
    <s v="Cerrado"/>
    <s v="Septiembre"/>
    <m/>
    <e v="#REF!"/>
    <e v="#REF!"/>
    <x v="0"/>
    <x v="0"/>
  </r>
  <r>
    <n v="5013"/>
    <n v="25123"/>
    <s v="Tramitar Denuncias"/>
    <d v="2020-09-26T00:00:00"/>
    <x v="8"/>
    <d v="2020-09-28T00:00:00"/>
    <s v="Julio - Septiembre"/>
    <n v="2"/>
    <n v="1"/>
    <s v="Sandra patricia molina saenz"/>
    <s v="Cerrado"/>
    <s v="Septiembre"/>
    <m/>
    <e v="#REF!"/>
    <e v="#REF!"/>
    <x v="0"/>
    <x v="0"/>
  </r>
  <r>
    <n v="5014"/>
    <n v="25124"/>
    <s v="Tramitar Peticiones"/>
    <d v="2020-09-26T00:00:00"/>
    <x v="8"/>
    <d v="2020-09-28T00:00:00"/>
    <s v="Julio - Septiembre"/>
    <n v="2"/>
    <n v="1"/>
    <s v="Kevin Andrés Arcos Campillo"/>
    <s v="Cerrado"/>
    <s v="Septiembre"/>
    <m/>
    <e v="#REF!"/>
    <e v="#REF!"/>
    <x v="0"/>
    <x v="0"/>
  </r>
  <r>
    <n v="5015"/>
    <n v="25125"/>
    <s v="Tramitar Queja"/>
    <d v="2020-09-26T00:00:00"/>
    <x v="8"/>
    <d v="2020-09-28T00:00:00"/>
    <s v="Julio - Septiembre"/>
    <n v="2"/>
    <n v="1"/>
    <s v="luis guillermo gaviria londoño"/>
    <s v="Cerrado"/>
    <s v="Septiembre"/>
    <m/>
    <e v="#REF!"/>
    <e v="#REF!"/>
    <x v="0"/>
    <x v="0"/>
  </r>
  <r>
    <n v="5016"/>
    <n v="25126"/>
    <s v="Tramitar Reclamo"/>
    <d v="2020-09-26T00:00:00"/>
    <x v="8"/>
    <d v="2020-09-28T00:00:00"/>
    <s v="Julio - Septiembre"/>
    <n v="2"/>
    <n v="1"/>
    <s v="luis guillermo gaviria londoño"/>
    <s v="Cerrado"/>
    <s v="Septiembre"/>
    <m/>
    <e v="#REF!"/>
    <e v="#REF!"/>
    <x v="0"/>
    <x v="0"/>
  </r>
  <r>
    <n v="5017"/>
    <n v="25127"/>
    <s v="Tramitar Peticiones"/>
    <d v="2020-09-26T00:00:00"/>
    <x v="8"/>
    <d v="2020-09-28T00:00:00"/>
    <s v="Julio - Septiembre"/>
    <n v="2"/>
    <n v="1"/>
    <s v="Eysenjawer guisao arroyavr"/>
    <s v="Cerrado"/>
    <s v="Septiembre"/>
    <m/>
    <e v="#REF!"/>
    <e v="#REF!"/>
    <x v="0"/>
    <x v="0"/>
  </r>
  <r>
    <n v="5018"/>
    <n v="25128"/>
    <s v="Tramitar Peticiones"/>
    <d v="2020-09-26T00:00:00"/>
    <x v="8"/>
    <d v="2020-09-28T00:00:00"/>
    <s v="Julio - Septiembre"/>
    <n v="2"/>
    <n v="1"/>
    <s v="No hay clientes referentes a este flujo"/>
    <s v="Cerrado"/>
    <s v="Septiembre"/>
    <m/>
    <e v="#REF!"/>
    <e v="#REF!"/>
    <x v="0"/>
    <x v="0"/>
  </r>
  <r>
    <n v="5019"/>
    <n v="25129"/>
    <s v="Tramitar Peticiones"/>
    <d v="2020-09-26T00:00:00"/>
    <x v="8"/>
    <d v="2020-09-28T00:00:00"/>
    <s v="Julio - Septiembre"/>
    <n v="2"/>
    <n v="1"/>
    <s v="wilmar de jesus soto lopez"/>
    <s v="Cerrado"/>
    <s v="Septiembre"/>
    <m/>
    <e v="#REF!"/>
    <e v="#REF!"/>
    <x v="0"/>
    <x v="0"/>
  </r>
  <r>
    <n v="5020"/>
    <n v="25130"/>
    <s v="Tramitar Peticiones"/>
    <d v="2020-09-26T00:00:00"/>
    <x v="8"/>
    <d v="2020-09-28T00:00:00"/>
    <s v="Julio - Septiembre"/>
    <n v="2"/>
    <n v="1"/>
    <s v="OSCAR EDUARDO SANABRIA GARNICA"/>
    <s v="Cerrado"/>
    <s v="Septiembre"/>
    <m/>
    <e v="#REF!"/>
    <e v="#REF!"/>
    <x v="0"/>
    <x v="0"/>
  </r>
  <r>
    <n v="5021"/>
    <n v="25131"/>
    <s v="Tramitar Denuncias"/>
    <d v="2020-09-27T00:00:00"/>
    <x v="8"/>
    <d v="2020-09-28T00:00:00"/>
    <s v="Julio - Septiembre"/>
    <n v="1"/>
    <n v="1"/>
    <s v="Alex David benavides Salas"/>
    <s v="Cerrado"/>
    <s v="Septiembre"/>
    <m/>
    <e v="#REF!"/>
    <e v="#REF!"/>
    <x v="0"/>
    <x v="0"/>
  </r>
  <r>
    <n v="5022"/>
    <n v="25132"/>
    <s v="Tramitar Peticiones"/>
    <d v="2020-09-27T00:00:00"/>
    <x v="8"/>
    <d v="2020-09-28T00:00:00"/>
    <s v="Julio - Septiembre"/>
    <n v="1"/>
    <n v="1"/>
    <s v="Diego Alberto Nieves Arévalo"/>
    <s v="Cerrado"/>
    <s v="Septiembre"/>
    <m/>
    <e v="#REF!"/>
    <e v="#REF!"/>
    <x v="0"/>
    <x v="0"/>
  </r>
  <r>
    <n v="5023"/>
    <n v="25133"/>
    <s v="Tramitar Queja"/>
    <d v="2020-09-27T00:00:00"/>
    <x v="8"/>
    <d v="2020-09-28T00:00:00"/>
    <s v="Julio - Septiembre"/>
    <n v="1"/>
    <n v="1"/>
    <s v="milton fernandez grey"/>
    <s v="Cerrado"/>
    <s v="Septiembre"/>
    <m/>
    <e v="#REF!"/>
    <e v="#REF!"/>
    <x v="0"/>
    <x v="0"/>
  </r>
  <r>
    <n v="5024"/>
    <n v="25134"/>
    <s v="Tramitar Queja"/>
    <d v="2020-09-27T00:00:00"/>
    <x v="8"/>
    <d v="2020-09-28T00:00:00"/>
    <s v="Julio - Septiembre"/>
    <n v="1"/>
    <n v="1"/>
    <s v="milton fernandez grey"/>
    <s v="Cerrado"/>
    <s v="Septiembre"/>
    <m/>
    <e v="#REF!"/>
    <e v="#REF!"/>
    <x v="0"/>
    <x v="0"/>
  </r>
  <r>
    <n v="5025"/>
    <n v="25135"/>
    <s v="Tramitar Denuncias"/>
    <d v="2020-09-27T00:00:00"/>
    <x v="8"/>
    <d v="2020-09-28T00:00:00"/>
    <s v="Julio - Septiembre"/>
    <n v="1"/>
    <n v="1"/>
    <s v="Yefferson Cuadros Pulgarín"/>
    <s v="Cerrado"/>
    <s v="Septiembre"/>
    <m/>
    <e v="#REF!"/>
    <e v="#REF!"/>
    <x v="0"/>
    <x v="0"/>
  </r>
  <r>
    <n v="5026"/>
    <n v="25136"/>
    <s v="Tramitar Peticiones"/>
    <d v="2020-09-27T00:00:00"/>
    <x v="8"/>
    <d v="2020-09-28T00:00:00"/>
    <s v="Julio - Septiembre"/>
    <n v="1"/>
    <n v="1"/>
    <s v="CENTRO INTERNACIONAL DE BIOTECNOLOGIA REPRODUCTIVA CIBRE"/>
    <s v="Cerrado"/>
    <s v="Septiembre"/>
    <m/>
    <e v="#REF!"/>
    <e v="#REF!"/>
    <x v="0"/>
    <x v="0"/>
  </r>
  <r>
    <n v="5027"/>
    <n v="25137"/>
    <s v="Tramitar Reclamo"/>
    <d v="2020-09-27T00:00:00"/>
    <x v="8"/>
    <d v="2020-09-28T00:00:00"/>
    <s v="Julio - Septiembre"/>
    <n v="1"/>
    <n v="1"/>
    <s v="Javier Aguilera"/>
    <s v="Cerrado"/>
    <s v="Septiembre"/>
    <m/>
    <e v="#REF!"/>
    <e v="#REF!"/>
    <x v="0"/>
    <x v="0"/>
  </r>
  <r>
    <n v="5028"/>
    <n v="25138"/>
    <s v="Tramitar Queja"/>
    <d v="2020-09-28T00:00:00"/>
    <x v="8"/>
    <d v="2020-09-28T00:00:00"/>
    <s v="Julio - Septiembre"/>
    <n v="0"/>
    <n v="1"/>
    <s v="César Pinzón"/>
    <s v="Cerrado"/>
    <s v="Septiembre"/>
    <m/>
    <e v="#REF!"/>
    <e v="#REF!"/>
    <x v="0"/>
    <x v="0"/>
  </r>
  <r>
    <n v="5029"/>
    <n v="25139"/>
    <s v="Tramitar Queja"/>
    <d v="2020-09-28T00:00:00"/>
    <x v="8"/>
    <d v="2020-09-28T00:00:00"/>
    <s v="Julio - Septiembre"/>
    <n v="0"/>
    <n v="1"/>
    <s v="César Pinzón"/>
    <s v="Cerrado"/>
    <s v="Septiembre"/>
    <m/>
    <e v="#REF!"/>
    <e v="#REF!"/>
    <x v="0"/>
    <x v="0"/>
  </r>
  <r>
    <n v="5030"/>
    <n v="25140"/>
    <s v="Tramitar Queja"/>
    <d v="2020-09-28T00:00:00"/>
    <x v="8"/>
    <s v="Pendiente"/>
    <s v="Pendiente"/>
    <e v="#VALUE!"/>
    <e v="#VALUE!"/>
    <s v="Luz Angela Arciniegas Sarmiento"/>
    <s v="Abierto"/>
    <s v="Pendiente"/>
    <m/>
    <e v="#REF!"/>
    <e v="#REF!"/>
    <x v="1"/>
    <x v="1"/>
  </r>
  <r>
    <n v="5031"/>
    <n v="25141"/>
    <s v="Tramitar Peticiones"/>
    <d v="2020-09-28T00:00:00"/>
    <x v="8"/>
    <d v="2020-09-28T00:00:00"/>
    <s v="Julio - Septiembre"/>
    <n v="0"/>
    <n v="1"/>
    <s v="Brayan Andrés Campos castro"/>
    <s v="Cerrado"/>
    <s v="Septiembre"/>
    <m/>
    <e v="#REF!"/>
    <e v="#REF!"/>
    <x v="0"/>
    <x v="0"/>
  </r>
  <r>
    <n v="5032"/>
    <n v="25142"/>
    <s v="Tramitar Peticiones"/>
    <d v="2020-09-28T00:00:00"/>
    <x v="8"/>
    <d v="2020-09-28T00:00:00"/>
    <s v="Julio - Septiembre"/>
    <n v="0"/>
    <n v="1"/>
    <s v="Laura Sthephany Bermudez Corredor"/>
    <s v="Cerrado"/>
    <s v="Septiembre"/>
    <m/>
    <e v="#REF!"/>
    <e v="#REF!"/>
    <x v="0"/>
    <x v="0"/>
  </r>
  <r>
    <n v="5033"/>
    <n v="25143"/>
    <s v="Tramitar Reclamo"/>
    <d v="2020-09-28T00:00:00"/>
    <x v="8"/>
    <d v="2020-09-28T00:00:00"/>
    <s v="Julio - Septiembre"/>
    <n v="0"/>
    <n v="1"/>
    <s v="CAMILO ANDRES DUQUE ORTIZ"/>
    <s v="Cerrado"/>
    <s v="Septiembre"/>
    <m/>
    <e v="#REF!"/>
    <e v="#REF!"/>
    <x v="0"/>
    <x v="0"/>
  </r>
  <r>
    <n v="5034"/>
    <n v="25144"/>
    <s v="Tramitar Peticiones"/>
    <d v="2020-09-28T00:00:00"/>
    <x v="8"/>
    <d v="2020-09-28T00:00:00"/>
    <s v="Julio - Septiembre"/>
    <n v="0"/>
    <n v="1"/>
    <s v="armando alfonso nieto acevedo"/>
    <s v="Cerrado"/>
    <s v="Septiembre"/>
    <m/>
    <e v="#REF!"/>
    <e v="#REF!"/>
    <x v="0"/>
    <x v="0"/>
  </r>
  <r>
    <n v="5035"/>
    <n v="25145"/>
    <s v="Tramitar Peticiones"/>
    <d v="2020-09-28T00:00:00"/>
    <x v="8"/>
    <d v="2020-09-28T00:00:00"/>
    <s v="Julio - Septiembre"/>
    <n v="0"/>
    <n v="1"/>
    <s v="JUAN CARLOS BERNAL"/>
    <s v="Cerrado"/>
    <s v="Septiembre"/>
    <m/>
    <e v="#REF!"/>
    <e v="#REF!"/>
    <x v="0"/>
    <x v="0"/>
  </r>
  <r>
    <n v="5036"/>
    <n v="25146"/>
    <s v="Tramitar Peticiones"/>
    <d v="2020-09-28T00:00:00"/>
    <x v="8"/>
    <d v="2020-09-28T00:00:00"/>
    <s v="Julio - Septiembre"/>
    <n v="0"/>
    <n v="1"/>
    <s v="Camilo Andrés Ramírez Sarmiento"/>
    <s v="Cerrado"/>
    <s v="Septiembre"/>
    <m/>
    <e v="#REF!"/>
    <e v="#REF!"/>
    <x v="0"/>
    <x v="0"/>
  </r>
  <r>
    <n v="5037"/>
    <n v="25147"/>
    <s v="Tramitar Denuncias"/>
    <d v="2020-09-28T00:00:00"/>
    <x v="8"/>
    <d v="2020-09-28T00:00:00"/>
    <s v="Julio - Septiembre"/>
    <n v="0"/>
    <n v="1"/>
    <s v="PAOLA ANDREA MONTILLA PRIETO"/>
    <s v="Cerrado"/>
    <s v="Septiembre"/>
    <m/>
    <e v="#REF!"/>
    <e v="#REF!"/>
    <x v="0"/>
    <x v="0"/>
  </r>
  <r>
    <n v="5038"/>
    <n v="25148"/>
    <s v="Tramitar Peticiones"/>
    <d v="2020-09-28T00:00:00"/>
    <x v="8"/>
    <d v="2020-09-28T00:00:00"/>
    <s v="Julio - Septiembre"/>
    <n v="0"/>
    <n v="1"/>
    <s v="Tania Ramirez Gomez"/>
    <s v="Cerrado"/>
    <s v="Septiembre"/>
    <m/>
    <e v="#REF!"/>
    <e v="#REF!"/>
    <x v="0"/>
    <x v="0"/>
  </r>
  <r>
    <n v="5039"/>
    <n v="25149"/>
    <s v="Tramitar Denuncias"/>
    <d v="2020-09-28T00:00:00"/>
    <x v="8"/>
    <d v="2020-09-28T00:00:00"/>
    <s v="Julio - Septiembre"/>
    <n v="0"/>
    <n v="1"/>
    <s v="Sebastian Espinosa Ayala"/>
    <s v="Cerrado"/>
    <s v="Septiembre"/>
    <m/>
    <e v="#REF!"/>
    <e v="#REF!"/>
    <x v="0"/>
    <x v="0"/>
  </r>
  <r>
    <n v="5040"/>
    <n v="25150"/>
    <s v="Tramitar Queja"/>
    <d v="2020-09-28T00:00:00"/>
    <x v="8"/>
    <d v="2020-09-28T00:00:00"/>
    <s v="Julio - Septiembre"/>
    <n v="0"/>
    <n v="1"/>
    <s v="CLAUDIA PATRICIA GARCIA ROCHA"/>
    <s v="Cerrado"/>
    <s v="Septiembre"/>
    <m/>
    <e v="#REF!"/>
    <e v="#REF!"/>
    <x v="0"/>
    <x v="0"/>
  </r>
  <r>
    <n v="5041"/>
    <n v="25151"/>
    <s v="Tramitar Queja"/>
    <d v="2020-09-28T00:00:00"/>
    <x v="8"/>
    <d v="2020-09-28T00:00:00"/>
    <s v="Julio - Septiembre"/>
    <n v="0"/>
    <n v="1"/>
    <s v="DIANA PATRICIA HENAO COBO"/>
    <s v="Cerrado"/>
    <s v="Septiembre"/>
    <m/>
    <e v="#REF!"/>
    <e v="#REF!"/>
    <x v="0"/>
    <x v="0"/>
  </r>
  <r>
    <n v="5042"/>
    <n v="25152"/>
    <s v="Tramitar Peticiones"/>
    <d v="2020-09-28T00:00:00"/>
    <x v="8"/>
    <d v="2020-09-28T00:00:00"/>
    <s v="Julio - Septiembre"/>
    <n v="0"/>
    <n v="1"/>
    <s v="DANIEL CARRILLO DIAZ"/>
    <s v="Cerrado"/>
    <s v="Septiembre"/>
    <m/>
    <e v="#REF!"/>
    <e v="#REF!"/>
    <x v="0"/>
    <x v="0"/>
  </r>
  <r>
    <n v="5043"/>
    <n v="25153"/>
    <s v="Tramitar Queja"/>
    <d v="2020-09-28T00:00:00"/>
    <x v="8"/>
    <s v="Pendiente"/>
    <s v="Pendiente"/>
    <e v="#VALUE!"/>
    <e v="#VALUE!"/>
    <s v="CARLOS JULIO ACOSTA SANCHEZ"/>
    <s v="Abierto"/>
    <s v="Pendiente"/>
    <m/>
    <s v="Abierto"/>
    <b v="1"/>
    <x v="1"/>
    <x v="1"/>
  </r>
  <r>
    <n v="5044"/>
    <n v="25154"/>
    <s v="Tramitar Queja"/>
    <d v="2020-09-28T00:00:00"/>
    <x v="8"/>
    <d v="2020-09-28T00:00:00"/>
    <s v="Julio - Septiembre"/>
    <n v="0"/>
    <n v="1"/>
    <s v="LIBIA JOHANNA RUIZ CRUZ"/>
    <s v="Cerrado"/>
    <s v="Septiembre"/>
    <m/>
    <e v="#REF!"/>
    <e v="#REF!"/>
    <x v="0"/>
    <x v="0"/>
  </r>
  <r>
    <n v="5045"/>
    <n v="25155"/>
    <s v="Tramitar Peticiones"/>
    <d v="2020-09-28T00:00:00"/>
    <x v="8"/>
    <d v="2020-09-28T00:00:00"/>
    <s v="Julio - Septiembre"/>
    <n v="0"/>
    <n v="1"/>
    <s v="CARLOS JULIO AGREDO HERNANDEZ"/>
    <s v="Cerrado"/>
    <s v="Septiembre"/>
    <m/>
    <e v="#REF!"/>
    <e v="#REF!"/>
    <x v="0"/>
    <x v="0"/>
  </r>
  <r>
    <n v="5046"/>
    <n v="25156"/>
    <s v="Tramitar Peticiones"/>
    <d v="2020-09-28T00:00:00"/>
    <x v="8"/>
    <d v="2020-09-28T00:00:00"/>
    <s v="Julio - Septiembre"/>
    <n v="0"/>
    <n v="1"/>
    <s v="sther diaz"/>
    <s v="Cerrado"/>
    <s v="Septiembre"/>
    <m/>
    <e v="#REF!"/>
    <e v="#REF!"/>
    <x v="0"/>
    <x v="0"/>
  </r>
  <r>
    <n v="5047"/>
    <n v="25157"/>
    <s v="Tramitar Peticiones"/>
    <d v="2020-09-28T00:00:00"/>
    <x v="8"/>
    <d v="2020-09-28T00:00:00"/>
    <s v="Julio - Septiembre"/>
    <n v="0"/>
    <n v="1"/>
    <s v="ana bertilde tibasosa pineda"/>
    <s v="Cerrado"/>
    <s v="Septiembre"/>
    <m/>
    <e v="#REF!"/>
    <e v="#REF!"/>
    <x v="0"/>
    <x v="0"/>
  </r>
  <r>
    <n v="5048"/>
    <n v="25158"/>
    <s v="Tramitar Queja"/>
    <d v="2020-09-28T00:00:00"/>
    <x v="8"/>
    <s v="Pendiente"/>
    <s v="Pendiente"/>
    <e v="#VALUE!"/>
    <e v="#VALUE!"/>
    <s v="Natalia Andrea rodriguez Cifuentes"/>
    <s v="Abierto"/>
    <s v="Pendiente"/>
    <m/>
    <e v="#REF!"/>
    <e v="#REF!"/>
    <x v="1"/>
    <x v="1"/>
  </r>
  <r>
    <n v="5049"/>
    <n v="25159"/>
    <s v="Tramitar Peticiones"/>
    <d v="2020-09-28T00:00:00"/>
    <x v="8"/>
    <d v="2020-09-28T00:00:00"/>
    <s v="Julio - Septiembre"/>
    <n v="0"/>
    <n v="1"/>
    <s v="Diana Pilar Ramirez"/>
    <s v="Cerrado"/>
    <s v="Septiembre"/>
    <m/>
    <e v="#REF!"/>
    <e v="#REF!"/>
    <x v="0"/>
    <x v="0"/>
  </r>
  <r>
    <n v="5050"/>
    <n v="25160"/>
    <s v="Tramitar Queja"/>
    <d v="2020-09-28T00:00:00"/>
    <x v="8"/>
    <d v="2020-09-28T00:00:00"/>
    <s v="Julio - Septiembre"/>
    <n v="0"/>
    <n v="1"/>
    <s v="PABLO TRUJILLO"/>
    <s v="Cerrado"/>
    <s v="Septiembre"/>
    <m/>
    <e v="#REF!"/>
    <e v="#REF!"/>
    <x v="0"/>
    <x v="0"/>
  </r>
  <r>
    <n v="5051"/>
    <n v="25161"/>
    <s v="Tramitar Reclamo"/>
    <d v="2020-09-28T00:00:00"/>
    <x v="8"/>
    <d v="2020-09-28T00:00:00"/>
    <s v="Julio - Septiembre"/>
    <n v="0"/>
    <n v="1"/>
    <s v="jaime olier nuñez"/>
    <s v="Cerrado"/>
    <s v="Septiembre"/>
    <m/>
    <e v="#REF!"/>
    <e v="#REF!"/>
    <x v="0"/>
    <x v="0"/>
  </r>
  <r>
    <n v="5052"/>
    <n v="25162"/>
    <s v="Tramitar Queja"/>
    <d v="2020-09-28T00:00:00"/>
    <x v="8"/>
    <d v="2020-09-28T00:00:00"/>
    <s v="Julio - Septiembre"/>
    <n v="0"/>
    <n v="1"/>
    <s v="CESAR SEGUNDO ESCOBAR PINTO"/>
    <s v="Cerrado"/>
    <s v="Septiembre"/>
    <m/>
    <e v="#REF!"/>
    <e v="#REF!"/>
    <x v="0"/>
    <x v="0"/>
  </r>
  <r>
    <n v="5053"/>
    <n v="25163"/>
    <s v="Tramitar Peticiones"/>
    <d v="2020-09-28T00:00:00"/>
    <x v="8"/>
    <d v="2020-09-28T00:00:00"/>
    <s v="Julio - Septiembre"/>
    <n v="0"/>
    <n v="1"/>
    <s v="MORELIA ARBOLEDA GARCIA"/>
    <s v="Cerrado"/>
    <s v="Septiembre"/>
    <m/>
    <e v="#REF!"/>
    <e v="#REF!"/>
    <x v="0"/>
    <x v="0"/>
  </r>
  <r>
    <n v="5054"/>
    <n v="25164"/>
    <s v="Tramitar Denuncias"/>
    <d v="2020-09-28T00:00:00"/>
    <x v="8"/>
    <d v="2020-09-28T00:00:00"/>
    <s v="Julio - Septiembre"/>
    <n v="0"/>
    <n v="1"/>
    <s v="HADITH MILENA QUINTERO MENDOZA"/>
    <s v="Cerrado"/>
    <s v="Septiembre"/>
    <m/>
    <e v="#REF!"/>
    <e v="#REF!"/>
    <x v="0"/>
    <x v="0"/>
  </r>
  <r>
    <n v="5055"/>
    <n v="25165"/>
    <s v="Tramitar Queja"/>
    <d v="2020-09-28T00:00:00"/>
    <x v="8"/>
    <d v="2020-09-28T00:00:00"/>
    <s v="Julio - Septiembre"/>
    <n v="0"/>
    <n v="1"/>
    <s v="JUAN ROJAS CALDERON"/>
    <s v="Cerrado"/>
    <s v="Septiembre"/>
    <m/>
    <e v="#REF!"/>
    <e v="#REF!"/>
    <x v="0"/>
    <x v="0"/>
  </r>
  <r>
    <n v="5056"/>
    <n v="25166"/>
    <s v="Tramitar Peticiones"/>
    <d v="2020-09-28T00:00:00"/>
    <x v="8"/>
    <d v="2020-09-28T00:00:00"/>
    <s v="Julio - Septiembre"/>
    <n v="0"/>
    <n v="1"/>
    <s v="JUAN MIGUEL FORERO PACHECO"/>
    <s v="Cerrado"/>
    <s v="Septiembre"/>
    <m/>
    <e v="#REF!"/>
    <e v="#REF!"/>
    <x v="0"/>
    <x v="0"/>
  </r>
  <r>
    <n v="5057"/>
    <n v="25167"/>
    <s v="Tramitar Queja"/>
    <d v="2020-09-28T00:00:00"/>
    <x v="8"/>
    <d v="2020-09-28T00:00:00"/>
    <s v="Julio - Septiembre"/>
    <n v="0"/>
    <n v="1"/>
    <s v="JUAN ROJAS CALDERON"/>
    <s v="Cerrado"/>
    <s v="Septiembre"/>
    <m/>
    <e v="#REF!"/>
    <e v="#REF!"/>
    <x v="0"/>
    <x v="0"/>
  </r>
  <r>
    <n v="5058"/>
    <n v="25168"/>
    <s v="Tramitar Peticiones"/>
    <d v="2020-09-28T00:00:00"/>
    <x v="8"/>
    <d v="2020-09-28T00:00:00"/>
    <s v="Julio - Septiembre"/>
    <n v="0"/>
    <n v="1"/>
    <s v="paula soto"/>
    <s v="Cerrado"/>
    <s v="Septiembre"/>
    <m/>
    <e v="#REF!"/>
    <e v="#REF!"/>
    <x v="0"/>
    <x v="0"/>
  </r>
  <r>
    <n v="5059"/>
    <n v="25169"/>
    <s v="Tramitar Queja"/>
    <d v="2020-09-29T00:00:00"/>
    <x v="8"/>
    <s v="Pendiente"/>
    <s v="Pendiente"/>
    <e v="#VALUE!"/>
    <e v="#VALUE!"/>
    <s v="DIANA MARIA FLOREZ VALENCIA"/>
    <s v="Abierto"/>
    <s v="Pendiente"/>
    <m/>
    <e v="#REF!"/>
    <e v="#REF!"/>
    <x v="1"/>
    <x v="1"/>
  </r>
  <r>
    <n v="5060"/>
    <n v="25170"/>
    <s v="Tramitar Peticiones"/>
    <d v="2020-09-29T00:00:00"/>
    <x v="8"/>
    <d v="2020-09-29T00:00:00"/>
    <s v="Julio - Septiembre"/>
    <n v="0"/>
    <n v="1"/>
    <s v="ronald tamayo"/>
    <s v="Cerrado"/>
    <s v="Septiembre"/>
    <m/>
    <e v="#REF!"/>
    <e v="#REF!"/>
    <x v="0"/>
    <x v="0"/>
  </r>
  <r>
    <n v="5061"/>
    <n v="25171"/>
    <s v="Tramitar Peticiones"/>
    <d v="2020-09-29T00:00:00"/>
    <x v="8"/>
    <d v="2020-09-29T00:00:00"/>
    <s v="Julio - Septiembre"/>
    <n v="0"/>
    <n v="1"/>
    <s v="NICOLAY FERNANDO HERRERA COLORADO"/>
    <s v="Cerrado"/>
    <s v="Septiembre"/>
    <m/>
    <e v="#REF!"/>
    <e v="#REF!"/>
    <x v="0"/>
    <x v="0"/>
  </r>
  <r>
    <n v="5062"/>
    <n v="25172"/>
    <s v="Tramitar Denuncias"/>
    <d v="2020-09-29T00:00:00"/>
    <x v="8"/>
    <d v="2020-09-29T00:00:00"/>
    <s v="Julio - Septiembre"/>
    <n v="0"/>
    <n v="1"/>
    <s v="Martha"/>
    <s v="Cerrado"/>
    <s v="Septiembre"/>
    <m/>
    <e v="#REF!"/>
    <e v="#REF!"/>
    <x v="0"/>
    <x v="0"/>
  </r>
  <r>
    <n v="5063"/>
    <n v="25173"/>
    <s v="Tramitar Peticiones"/>
    <d v="2020-09-29T00:00:00"/>
    <x v="8"/>
    <d v="2020-09-29T00:00:00"/>
    <s v="Julio - Septiembre"/>
    <n v="0"/>
    <n v="1"/>
    <s v="Martha"/>
    <s v="Cerrado"/>
    <s v="Septiembre"/>
    <m/>
    <e v="#REF!"/>
    <e v="#REF!"/>
    <x v="0"/>
    <x v="0"/>
  </r>
  <r>
    <n v="5064"/>
    <n v="25174"/>
    <s v="Tramitar Queja"/>
    <d v="2020-09-29T00:00:00"/>
    <x v="8"/>
    <d v="2020-09-29T00:00:00"/>
    <s v="Julio - Septiembre"/>
    <n v="0"/>
    <n v="1"/>
    <s v="INGRID TERESA GONZALEZ"/>
    <s v="Cerrado"/>
    <s v="Septiembre"/>
    <m/>
    <e v="#REF!"/>
    <e v="#REF!"/>
    <x v="0"/>
    <x v="0"/>
  </r>
  <r>
    <n v="5065"/>
    <n v="25175"/>
    <s v="Tramitar Peticiones"/>
    <d v="2020-09-29T00:00:00"/>
    <x v="8"/>
    <d v="2020-09-29T00:00:00"/>
    <s v="Julio - Septiembre"/>
    <n v="0"/>
    <n v="1"/>
    <s v="Brayan Andrés Campos castro"/>
    <s v="Cerrado"/>
    <s v="Septiembre"/>
    <m/>
    <e v="#REF!"/>
    <e v="#REF!"/>
    <x v="0"/>
    <x v="0"/>
  </r>
  <r>
    <n v="5066"/>
    <n v="25176"/>
    <s v="Tramitar Peticiones"/>
    <d v="2020-09-29T00:00:00"/>
    <x v="8"/>
    <d v="2020-09-29T00:00:00"/>
    <s v="Julio - Septiembre"/>
    <n v="0"/>
    <n v="1"/>
    <s v="Sandra Gomez"/>
    <s v="Cerrado"/>
    <s v="Septiembre"/>
    <m/>
    <e v="#REF!"/>
    <e v="#REF!"/>
    <x v="0"/>
    <x v="0"/>
  </r>
  <r>
    <n v="5067"/>
    <n v="25177"/>
    <s v="Tramitar Peticiones"/>
    <d v="2020-09-29T00:00:00"/>
    <x v="8"/>
    <d v="2020-09-29T00:00:00"/>
    <s v="Julio - Septiembre"/>
    <n v="0"/>
    <n v="1"/>
    <s v="EDNA ROCIO GARCIA CASTRO"/>
    <s v="Cerrado"/>
    <s v="Septiembre"/>
    <m/>
    <e v="#REF!"/>
    <e v="#REF!"/>
    <x v="0"/>
    <x v="0"/>
  </r>
  <r>
    <n v="5068"/>
    <n v="25178"/>
    <s v="Tramitar Peticiones"/>
    <d v="2020-09-29T00:00:00"/>
    <x v="8"/>
    <d v="2020-09-29T00:00:00"/>
    <s v="Julio - Septiembre"/>
    <n v="0"/>
    <n v="1"/>
    <s v="David Aldana"/>
    <s v="Cerrado"/>
    <s v="Septiembre"/>
    <m/>
    <e v="#REF!"/>
    <e v="#REF!"/>
    <x v="0"/>
    <x v="0"/>
  </r>
  <r>
    <n v="5069"/>
    <n v="25179"/>
    <s v="Tramitar Peticiones"/>
    <d v="2020-09-29T00:00:00"/>
    <x v="8"/>
    <d v="2020-09-29T00:00:00"/>
    <s v="Julio - Septiembre"/>
    <n v="0"/>
    <n v="1"/>
    <s v="Juan Pablo Ovalle Granados"/>
    <s v="Cerrado"/>
    <s v="Septiembre"/>
    <m/>
    <e v="#REF!"/>
    <e v="#REF!"/>
    <x v="0"/>
    <x v="0"/>
  </r>
  <r>
    <n v="5070"/>
    <n v="25180"/>
    <s v="Tramitar Peticiones"/>
    <d v="2020-09-29T00:00:00"/>
    <x v="8"/>
    <d v="2020-09-29T00:00:00"/>
    <s v="Julio - Septiembre"/>
    <n v="0"/>
    <n v="1"/>
    <s v="wilman andres osma contreras"/>
    <s v="Cerrado"/>
    <s v="Septiembre"/>
    <m/>
    <e v="#REF!"/>
    <e v="#REF!"/>
    <x v="0"/>
    <x v="0"/>
  </r>
  <r>
    <n v="5071"/>
    <n v="25181"/>
    <s v="Tramitar Queja"/>
    <d v="2020-09-29T00:00:00"/>
    <x v="8"/>
    <d v="2020-09-29T00:00:00"/>
    <s v="Julio - Septiembre"/>
    <n v="0"/>
    <n v="1"/>
    <s v="julio enrique flòrez"/>
    <s v="Cerrado"/>
    <s v="Septiembre"/>
    <m/>
    <e v="#REF!"/>
    <e v="#REF!"/>
    <x v="0"/>
    <x v="0"/>
  </r>
  <r>
    <n v="5072"/>
    <n v="25182"/>
    <s v="Tramitar Reclamo"/>
    <d v="2020-09-29T00:00:00"/>
    <x v="8"/>
    <d v="2020-09-29T00:00:00"/>
    <s v="Julio - Septiembre"/>
    <n v="0"/>
    <n v="1"/>
    <s v="JAIRO NELSON BORJAS ROPAIN"/>
    <s v="Cerrado"/>
    <s v="Septiembre"/>
    <m/>
    <e v="#REF!"/>
    <e v="#REF!"/>
    <x v="0"/>
    <x v="0"/>
  </r>
  <r>
    <n v="5073"/>
    <n v="25183"/>
    <s v="Tramitar Peticiones"/>
    <d v="2020-09-29T00:00:00"/>
    <x v="8"/>
    <d v="2020-09-29T00:00:00"/>
    <s v="Julio - Septiembre"/>
    <n v="0"/>
    <n v="1"/>
    <s v="Maria del Pilar Leyva"/>
    <s v="Cerrado"/>
    <s v="Septiembre"/>
    <m/>
    <e v="#REF!"/>
    <e v="#REF!"/>
    <x v="0"/>
    <x v="0"/>
  </r>
  <r>
    <n v="5074"/>
    <n v="25184"/>
    <s v="Tramitar Peticiones"/>
    <d v="2020-09-29T00:00:00"/>
    <x v="8"/>
    <d v="2020-09-29T00:00:00"/>
    <s v="Julio - Septiembre"/>
    <n v="0"/>
    <n v="1"/>
    <s v="JOHANNA MARCELA TORRES ABADIA"/>
    <s v="Cerrado"/>
    <s v="Septiembre"/>
    <m/>
    <e v="#REF!"/>
    <e v="#REF!"/>
    <x v="0"/>
    <x v="0"/>
  </r>
  <r>
    <n v="5075"/>
    <n v="25185"/>
    <s v="Tramitar Peticiones"/>
    <d v="2020-09-29T00:00:00"/>
    <x v="8"/>
    <d v="2020-09-30T00:00:00"/>
    <s v="Julio - Septiembre"/>
    <n v="1"/>
    <n v="2"/>
    <s v="juan pablo murcia delgado"/>
    <s v="Cerrado"/>
    <s v="Septiembre"/>
    <m/>
    <e v="#REF!"/>
    <e v="#REF!"/>
    <x v="0"/>
    <x v="0"/>
  </r>
  <r>
    <n v="5076"/>
    <n v="25186"/>
    <s v="Tramitar Queja"/>
    <d v="2020-09-29T00:00:00"/>
    <x v="8"/>
    <d v="2020-09-29T00:00:00"/>
    <s v="Julio - Septiembre"/>
    <n v="0"/>
    <n v="1"/>
    <s v="LUIS MIGUEL IBAÑEZ CUCHIA"/>
    <s v="Cerrado"/>
    <s v="Septiembre"/>
    <m/>
    <e v="#REF!"/>
    <e v="#REF!"/>
    <x v="0"/>
    <x v="0"/>
  </r>
  <r>
    <n v="5077"/>
    <n v="25187"/>
    <s v="Tramitar Peticiones"/>
    <d v="2020-09-29T00:00:00"/>
    <x v="8"/>
    <d v="2020-09-30T00:00:00"/>
    <s v="Julio - Septiembre"/>
    <n v="1"/>
    <n v="2"/>
    <s v="sandra milena rios arrubla"/>
    <s v="Cerrado"/>
    <s v="Septiembre"/>
    <m/>
    <e v="#REF!"/>
    <e v="#REF!"/>
    <x v="0"/>
    <x v="0"/>
  </r>
  <r>
    <n v="5078"/>
    <n v="25188"/>
    <s v="Tramitar Peticiones"/>
    <d v="2020-09-29T00:00:00"/>
    <x v="8"/>
    <d v="2020-09-30T00:00:00"/>
    <s v="Julio - Septiembre"/>
    <n v="1"/>
    <n v="2"/>
    <s v="Matias Stazzone"/>
    <s v="Cerrado"/>
    <s v="Septiembre"/>
    <m/>
    <e v="#REF!"/>
    <e v="#REF!"/>
    <x v="0"/>
    <x v="0"/>
  </r>
  <r>
    <n v="5079"/>
    <n v="25189"/>
    <s v="Tramitar Denuncias"/>
    <d v="2020-09-29T00:00:00"/>
    <x v="8"/>
    <d v="2020-09-30T00:00:00"/>
    <s v="Julio - Septiembre"/>
    <n v="1"/>
    <n v="2"/>
    <s v="CARLOS ALFONSO VÁSQUEZ ZULUAGA"/>
    <s v="Cerrado"/>
    <s v="Septiembre"/>
    <m/>
    <e v="#REF!"/>
    <e v="#REF!"/>
    <x v="0"/>
    <x v="0"/>
  </r>
  <r>
    <n v="5080"/>
    <n v="25190"/>
    <s v="Asignar Sugerencia"/>
    <d v="2020-09-29T00:00:00"/>
    <x v="8"/>
    <s v="Pendiente"/>
    <s v="Pendiente"/>
    <e v="#VALUE!"/>
    <e v="#VALUE!"/>
    <s v="Luis Alberto Estrada Quiroz"/>
    <s v="Abierto"/>
    <s v="Pendiente"/>
    <m/>
    <e v="#REF!"/>
    <e v="#REF!"/>
    <x v="1"/>
    <x v="1"/>
  </r>
  <r>
    <n v="5081"/>
    <n v="25191"/>
    <s v="Tramitar Peticiones"/>
    <d v="2020-09-29T00:00:00"/>
    <x v="8"/>
    <d v="2020-09-30T00:00:00"/>
    <s v="Julio - Septiembre"/>
    <n v="1"/>
    <n v="2"/>
    <s v="Ruben Dario Rubio Giraldo"/>
    <s v="Cerrado"/>
    <s v="Septiembre"/>
    <m/>
    <e v="#REF!"/>
    <e v="#REF!"/>
    <x v="0"/>
    <x v="0"/>
  </r>
  <r>
    <n v="5082"/>
    <n v="25192"/>
    <s v="Tramitar Peticiones"/>
    <d v="2020-09-29T00:00:00"/>
    <x v="8"/>
    <d v="2020-09-30T00:00:00"/>
    <s v="Julio - Septiembre"/>
    <n v="1"/>
    <n v="2"/>
    <s v="FLOR IRMA TRIVIÑO HERNANDEZ"/>
    <s v="Cerrado"/>
    <s v="Septiembre"/>
    <m/>
    <e v="#REF!"/>
    <e v="#REF!"/>
    <x v="0"/>
    <x v="0"/>
  </r>
  <r>
    <n v="5083"/>
    <n v="25193"/>
    <s v="Tramitar Queja"/>
    <d v="2020-09-29T00:00:00"/>
    <x v="8"/>
    <d v="2020-09-30T00:00:00"/>
    <s v="Julio - Septiembre"/>
    <n v="1"/>
    <n v="2"/>
    <s v="Yolanda Figueroa Benavides"/>
    <s v="Cerrado"/>
    <s v="Septiembre"/>
    <m/>
    <e v="#REF!"/>
    <e v="#REF!"/>
    <x v="0"/>
    <x v="0"/>
  </r>
  <r>
    <n v="5084"/>
    <n v="25194"/>
    <s v="Tramitar Peticiones"/>
    <d v="2020-09-29T00:00:00"/>
    <x v="8"/>
    <d v="2020-09-30T00:00:00"/>
    <s v="Julio - Septiembre"/>
    <n v="1"/>
    <n v="2"/>
    <s v="FRANKLIN FERNANDO CIFUENTES FERNANDEZ"/>
    <s v="Cerrado"/>
    <s v="Septiembre"/>
    <m/>
    <e v="#REF!"/>
    <e v="#REF!"/>
    <x v="0"/>
    <x v="0"/>
  </r>
  <r>
    <n v="5085"/>
    <n v="25195"/>
    <s v="Tramitar Queja"/>
    <d v="2020-09-29T00:00:00"/>
    <x v="8"/>
    <d v="2020-09-30T00:00:00"/>
    <s v="Julio - Septiembre"/>
    <n v="1"/>
    <n v="2"/>
    <s v="xavier ricardo cerpa simanca"/>
    <s v="Cerrado"/>
    <s v="Septiembre"/>
    <m/>
    <e v="#REF!"/>
    <e v="#REF!"/>
    <x v="0"/>
    <x v="0"/>
  </r>
  <r>
    <n v="5086"/>
    <n v="25196"/>
    <s v="Tramitar Queja"/>
    <d v="2020-09-29T00:00:00"/>
    <x v="8"/>
    <d v="2020-09-30T00:00:00"/>
    <s v="Julio - Septiembre"/>
    <n v="1"/>
    <n v="2"/>
    <s v="xavier ricardo cerpa simanca"/>
    <s v="Cerrado"/>
    <s v="Septiembre"/>
    <m/>
    <e v="#REF!"/>
    <e v="#REF!"/>
    <x v="0"/>
    <x v="0"/>
  </r>
  <r>
    <n v="5087"/>
    <n v="25197"/>
    <s v="Tramitar Queja"/>
    <d v="2020-09-29T00:00:00"/>
    <x v="8"/>
    <d v="2020-09-30T00:00:00"/>
    <s v="Julio - Septiembre"/>
    <n v="1"/>
    <n v="2"/>
    <s v="enrique de jesus vega cuesta"/>
    <s v="Cerrado"/>
    <s v="Septiembre"/>
    <m/>
    <e v="#REF!"/>
    <e v="#REF!"/>
    <x v="0"/>
    <x v="0"/>
  </r>
  <r>
    <n v="5088"/>
    <n v="25198"/>
    <s v="Tramitar Queja"/>
    <d v="2020-09-29T00:00:00"/>
    <x v="8"/>
    <d v="2020-09-30T00:00:00"/>
    <s v="Julio - Septiembre"/>
    <n v="1"/>
    <n v="2"/>
    <s v="COVENANT BPO SAS"/>
    <s v="Cerrado"/>
    <s v="Septiembre"/>
    <m/>
    <e v="#REF!"/>
    <e v="#REF!"/>
    <x v="0"/>
    <x v="0"/>
  </r>
  <r>
    <n v="5089"/>
    <n v="25199"/>
    <s v="Tramitar Peticiones"/>
    <d v="2020-09-29T00:00:00"/>
    <x v="8"/>
    <d v="2020-09-30T00:00:00"/>
    <s v="Julio - Septiembre"/>
    <n v="1"/>
    <n v="2"/>
    <s v="Brayan Andrés Campos castro"/>
    <s v="Cerrado"/>
    <s v="Septiembre"/>
    <m/>
    <e v="#REF!"/>
    <e v="#REF!"/>
    <x v="0"/>
    <x v="0"/>
  </r>
  <r>
    <n v="5090"/>
    <n v="25200"/>
    <s v="Tramitar Denuncias"/>
    <d v="2020-09-29T00:00:00"/>
    <x v="8"/>
    <d v="2020-09-30T00:00:00"/>
    <s v="Julio - Septiembre"/>
    <n v="1"/>
    <n v="2"/>
    <s v="solarII"/>
    <s v="Cerrado"/>
    <s v="Septiembre"/>
    <m/>
    <e v="#REF!"/>
    <e v="#REF!"/>
    <x v="0"/>
    <x v="0"/>
  </r>
  <r>
    <n v="5091"/>
    <n v="25201"/>
    <s v="Tramitar Peticiones"/>
    <d v="2020-09-29T00:00:00"/>
    <x v="8"/>
    <d v="2020-09-30T00:00:00"/>
    <s v="Julio - Septiembre"/>
    <n v="1"/>
    <n v="2"/>
    <s v="Shirley karina posada"/>
    <s v="Cerrado"/>
    <s v="Septiembre"/>
    <m/>
    <e v="#REF!"/>
    <e v="#REF!"/>
    <x v="0"/>
    <x v="0"/>
  </r>
  <r>
    <n v="5092"/>
    <n v="25202"/>
    <s v="Tramitar Peticiones"/>
    <d v="2020-09-29T00:00:00"/>
    <x v="8"/>
    <d v="2020-09-30T00:00:00"/>
    <s v="Julio - Septiembre"/>
    <n v="1"/>
    <n v="2"/>
    <s v="FRANCISCO FELIPE GUEVARA"/>
    <s v="Cerrado"/>
    <s v="Septiembre"/>
    <m/>
    <e v="#REF!"/>
    <e v="#REF!"/>
    <x v="0"/>
    <x v="0"/>
  </r>
  <r>
    <n v="5093"/>
    <n v="25203"/>
    <s v="Tramitar Peticiones"/>
    <d v="2020-09-29T00:00:00"/>
    <x v="8"/>
    <d v="2020-09-30T00:00:00"/>
    <s v="Julio - Septiembre"/>
    <n v="1"/>
    <n v="2"/>
    <s v="ALEYDA MARTINEZ BOHORQUEZ"/>
    <s v="Cerrado"/>
    <s v="Septiembre"/>
    <m/>
    <e v="#REF!"/>
    <e v="#REF!"/>
    <x v="0"/>
    <x v="0"/>
  </r>
  <r>
    <n v="5094"/>
    <n v="25204"/>
    <s v="Tramitar Peticiones"/>
    <d v="2020-09-30T00:00:00"/>
    <x v="8"/>
    <d v="2020-09-30T00:00:00"/>
    <s v="Julio - Septiembre"/>
    <n v="0"/>
    <n v="1"/>
    <s v="Arcángel Alméciga Guevara"/>
    <s v="Cerrado"/>
    <s v="Septiembre"/>
    <m/>
    <e v="#REF!"/>
    <e v="#REF!"/>
    <x v="0"/>
    <x v="0"/>
  </r>
  <r>
    <n v="5095"/>
    <n v="25205"/>
    <s v="Tramitar Peticiones"/>
    <d v="2020-09-30T00:00:00"/>
    <x v="8"/>
    <d v="2020-09-30T00:00:00"/>
    <s v="Julio - Septiembre"/>
    <n v="0"/>
    <n v="1"/>
    <s v="ORLANDO JOSE ACOSTA LOPEZ"/>
    <s v="Cerrado"/>
    <s v="Septiembre"/>
    <m/>
    <e v="#REF!"/>
    <e v="#REF!"/>
    <x v="0"/>
    <x v="0"/>
  </r>
  <r>
    <n v="5096"/>
    <n v="25206"/>
    <s v="Tramitar Queja"/>
    <d v="2020-09-30T00:00:00"/>
    <x v="8"/>
    <s v="Pendiente"/>
    <s v="Pendiente"/>
    <e v="#VALUE!"/>
    <e v="#VALUE!"/>
    <s v="ANDREA CAROLINA MUÑOZ LAVERDE"/>
    <s v="Abierto"/>
    <s v="Pendiente"/>
    <m/>
    <e v="#REF!"/>
    <e v="#REF!"/>
    <x v="1"/>
    <x v="1"/>
  </r>
  <r>
    <n v="5097"/>
    <n v="25207"/>
    <s v="Tramitar Queja"/>
    <d v="2020-09-30T00:00:00"/>
    <x v="8"/>
    <s v="Pendiente"/>
    <s v="Pendiente"/>
    <e v="#VALUE!"/>
    <e v="#VALUE!"/>
    <s v="ANDREA CAROLINA MUÑOZ LAVERDE"/>
    <s v="Abierto"/>
    <s v="Pendiente"/>
    <m/>
    <e v="#REF!"/>
    <e v="#REF!"/>
    <x v="1"/>
    <x v="1"/>
  </r>
  <r>
    <n v="5098"/>
    <n v="25208"/>
    <s v="Tramitar Peticiones"/>
    <d v="2020-09-30T00:00:00"/>
    <x v="8"/>
    <d v="2020-09-30T00:00:00"/>
    <s v="Julio - Septiembre"/>
    <n v="0"/>
    <n v="1"/>
    <s v="JAIRO BARRIOS GONZALEZ"/>
    <s v="Cerrado"/>
    <s v="Septiembre"/>
    <m/>
    <e v="#REF!"/>
    <e v="#REF!"/>
    <x v="0"/>
    <x v="0"/>
  </r>
  <r>
    <n v="5099"/>
    <n v="25209"/>
    <s v="Tramitar Queja"/>
    <d v="2020-09-30T00:00:00"/>
    <x v="8"/>
    <d v="2020-09-30T00:00:00"/>
    <s v="Julio - Septiembre"/>
    <n v="0"/>
    <n v="1"/>
    <s v="MAYRA ALEJANDRA AVILA SANTOS"/>
    <s v="Cerrado"/>
    <s v="Septiembre"/>
    <m/>
    <e v="#REF!"/>
    <e v="#REF!"/>
    <x v="0"/>
    <x v="0"/>
  </r>
  <r>
    <n v="5100"/>
    <n v="25210"/>
    <s v="Tramitar Reclamo"/>
    <d v="2020-09-30T00:00:00"/>
    <x v="8"/>
    <d v="2020-09-30T00:00:00"/>
    <s v="Julio - Septiembre"/>
    <n v="0"/>
    <n v="1"/>
    <s v="Marisol Herrera Ortiz"/>
    <s v="Cerrado"/>
    <s v="Septiembre"/>
    <m/>
    <e v="#REF!"/>
    <e v="#REF!"/>
    <x v="0"/>
    <x v="0"/>
  </r>
  <r>
    <n v="5101"/>
    <n v="25211"/>
    <s v="Tramitar Queja"/>
    <d v="2020-09-30T00:00:00"/>
    <x v="8"/>
    <s v="Pendiente"/>
    <s v="Pendiente"/>
    <e v="#VALUE!"/>
    <e v="#VALUE!"/>
    <s v="Ninis Johana Vega"/>
    <s v="Abierto"/>
    <s v="Pendiente"/>
    <m/>
    <e v="#REF!"/>
    <e v="#REF!"/>
    <x v="1"/>
    <x v="1"/>
  </r>
  <r>
    <n v="5102"/>
    <n v="25212"/>
    <s v="Tramitar Queja"/>
    <d v="2020-09-30T00:00:00"/>
    <x v="8"/>
    <d v="2020-09-30T00:00:00"/>
    <s v="Julio - Septiembre"/>
    <n v="0"/>
    <n v="1"/>
    <s v="JESUS ALFONSO MARQUEZ TORO"/>
    <s v="Cerrado"/>
    <s v="Septiembre"/>
    <m/>
    <e v="#REF!"/>
    <e v="#REF!"/>
    <x v="0"/>
    <x v="0"/>
  </r>
  <r>
    <n v="5103"/>
    <n v="25213"/>
    <s v="Tramitar Denuncias"/>
    <d v="2020-09-30T00:00:00"/>
    <x v="8"/>
    <d v="2020-09-30T00:00:00"/>
    <s v="Julio - Septiembre"/>
    <n v="0"/>
    <n v="1"/>
    <s v="jesus antonio delgado hincapie"/>
    <s v="Cerrado"/>
    <s v="Septiembre"/>
    <m/>
    <e v="#REF!"/>
    <e v="#REF!"/>
    <x v="0"/>
    <x v="0"/>
  </r>
  <r>
    <n v="5104"/>
    <n v="25214"/>
    <s v="Tramitar Queja"/>
    <d v="2020-09-30T00:00:00"/>
    <x v="8"/>
    <d v="2020-09-30T00:00:00"/>
    <s v="Julio - Septiembre"/>
    <n v="0"/>
    <n v="1"/>
    <s v="yesi catherine carmona corcho"/>
    <s v="Cerrado"/>
    <s v="Septiembre"/>
    <m/>
    <e v="#REF!"/>
    <e v="#REF!"/>
    <x v="0"/>
    <x v="0"/>
  </r>
  <r>
    <n v="5105"/>
    <n v="25215"/>
    <s v="Tramitar Queja"/>
    <d v="2020-09-30T00:00:00"/>
    <x v="8"/>
    <d v="2020-09-30T00:00:00"/>
    <s v="Julio - Septiembre"/>
    <n v="0"/>
    <n v="1"/>
    <s v="PAULA ANDREA SALARRIAGA RIOS"/>
    <s v="Cerrado"/>
    <s v="Septiembre"/>
    <m/>
    <e v="#REF!"/>
    <e v="#REF!"/>
    <x v="0"/>
    <x v="0"/>
  </r>
  <r>
    <n v="5106"/>
    <n v="25216"/>
    <s v="Tramitar Denuncias"/>
    <d v="2020-09-30T00:00:00"/>
    <x v="8"/>
    <d v="2020-09-30T00:00:00"/>
    <s v="Julio - Septiembre"/>
    <n v="0"/>
    <n v="1"/>
    <s v="xavier ricardo cerpa simanca"/>
    <s v="Cerrado"/>
    <s v="Septiembre"/>
    <m/>
    <e v="#REF!"/>
    <e v="#REF!"/>
    <x v="0"/>
    <x v="0"/>
  </r>
  <r>
    <n v="5107"/>
    <n v="25217"/>
    <s v="Tramitar Denuncias"/>
    <d v="2020-09-30T00:00:00"/>
    <x v="8"/>
    <d v="2020-09-30T00:00:00"/>
    <s v="Julio - Septiembre"/>
    <n v="0"/>
    <n v="1"/>
    <s v="ERIKA YIBETH SANCHEZ ROBAYO"/>
    <s v="Cerrado"/>
    <s v="Septiembre"/>
    <m/>
    <e v="#REF!"/>
    <e v="#REF!"/>
    <x v="0"/>
    <x v="0"/>
  </r>
  <r>
    <n v="5108"/>
    <n v="25218"/>
    <s v="Tramitar Peticiones"/>
    <d v="2020-09-30T00:00:00"/>
    <x v="8"/>
    <d v="2020-09-30T00:00:00"/>
    <s v="Julio - Septiembre"/>
    <n v="0"/>
    <n v="1"/>
    <s v="jerly carolina herrera"/>
    <s v="Cerrado"/>
    <s v="Septiembre"/>
    <m/>
    <e v="#REF!"/>
    <e v="#REF!"/>
    <x v="0"/>
    <x v="0"/>
  </r>
  <r>
    <n v="5109"/>
    <n v="25219"/>
    <s v="Tramitar Peticiones"/>
    <d v="2020-09-30T00:00:00"/>
    <x v="8"/>
    <d v="2020-09-30T00:00:00"/>
    <s v="Julio - Septiembre"/>
    <n v="0"/>
    <n v="1"/>
    <s v="AURA ISABEL SANJUAN ORTEGA"/>
    <s v="Cerrado"/>
    <s v="Septiembre"/>
    <m/>
    <e v="#REF!"/>
    <e v="#REF!"/>
    <x v="0"/>
    <x v="0"/>
  </r>
  <r>
    <n v="5110"/>
    <n v="25220"/>
    <s v="Tramitar Queja"/>
    <d v="2020-09-30T00:00:00"/>
    <x v="8"/>
    <s v="Pendiente"/>
    <s v="Pendiente"/>
    <e v="#VALUE!"/>
    <e v="#VALUE!"/>
    <s v="CLAUDIA PATRICIA GARCIA ROCHA"/>
    <s v="Abierto"/>
    <s v="Pendiente"/>
    <m/>
    <e v="#REF!"/>
    <e v="#REF!"/>
    <x v="1"/>
    <x v="1"/>
  </r>
  <r>
    <n v="5111"/>
    <n v="25221"/>
    <s v="Tramitar Reclamo"/>
    <d v="2020-09-30T00:00:00"/>
    <x v="8"/>
    <s v="Pendiente"/>
    <s v="Pendiente"/>
    <e v="#VALUE!"/>
    <e v="#VALUE!"/>
    <s v="Linda Lizzette guzman Montealegre"/>
    <s v="Abierto"/>
    <s v="Pendiente"/>
    <m/>
    <e v="#REF!"/>
    <e v="#REF!"/>
    <x v="1"/>
    <x v="1"/>
  </r>
  <r>
    <n v="5112"/>
    <n v="25222"/>
    <s v="Tramitar Queja"/>
    <d v="2020-09-30T00:00:00"/>
    <x v="8"/>
    <d v="2020-09-30T00:00:00"/>
    <s v="Julio - Septiembre"/>
    <n v="0"/>
    <n v="1"/>
    <s v="SANDRO SAMIR VANEGAS BOHÓRQUEZ"/>
    <s v="Cerrado"/>
    <s v="Septiembre"/>
    <m/>
    <e v="#REF!"/>
    <e v="#REF!"/>
    <x v="0"/>
    <x v="0"/>
  </r>
  <r>
    <n v="5113"/>
    <n v="25223"/>
    <s v="Tramitar Denuncias"/>
    <d v="2020-09-30T00:00:00"/>
    <x v="8"/>
    <d v="2020-09-30T00:00:00"/>
    <s v="Julio - Septiembre"/>
    <n v="0"/>
    <n v="1"/>
    <s v="LUIS EDUARDO PEREZ PASTRANA"/>
    <s v="Cerrado"/>
    <s v="Septiembre"/>
    <m/>
    <e v="#REF!"/>
    <e v="#REF!"/>
    <x v="0"/>
    <x v="0"/>
  </r>
  <r>
    <n v="5114"/>
    <n v="25224"/>
    <s v="Tramitar Peticiones"/>
    <d v="2020-09-30T00:00:00"/>
    <x v="8"/>
    <d v="2020-09-30T00:00:00"/>
    <s v="Julio - Septiembre"/>
    <n v="0"/>
    <n v="1"/>
    <s v="jesus francisco cordoba"/>
    <s v="Cerrado"/>
    <s v="Septiembre"/>
    <m/>
    <e v="#REF!"/>
    <e v="#REF!"/>
    <x v="0"/>
    <x v="0"/>
  </r>
  <r>
    <n v="5115"/>
    <n v="25225"/>
    <s v="Tramitar Peticiones"/>
    <d v="2020-09-30T00:00:00"/>
    <x v="8"/>
    <d v="2020-09-30T00:00:00"/>
    <s v="Julio - Septiembre"/>
    <n v="0"/>
    <n v="1"/>
    <s v="Lilia Quiceno"/>
    <s v="Cerrado"/>
    <s v="Septiembre"/>
    <m/>
    <e v="#REF!"/>
    <e v="#REF!"/>
    <x v="0"/>
    <x v="0"/>
  </r>
  <r>
    <n v="5116"/>
    <n v="25226"/>
    <s v="Tramitar Denuncias"/>
    <d v="2020-09-30T00:00:00"/>
    <x v="8"/>
    <d v="2020-09-30T00:00:00"/>
    <s v="Julio - Septiembre"/>
    <n v="0"/>
    <n v="1"/>
    <s v="MARIA VICTORIA OSORIO ARDILA"/>
    <s v="Cerrado"/>
    <s v="Septiembre"/>
    <m/>
    <e v="#REF!"/>
    <e v="#REF!"/>
    <x v="0"/>
    <x v="0"/>
  </r>
  <r>
    <n v="5117"/>
    <n v="25227"/>
    <s v="Tramitar Reclamo"/>
    <d v="2020-09-30T00:00:00"/>
    <x v="8"/>
    <s v="Pendiente"/>
    <s v="Pendiente"/>
    <e v="#VALUE!"/>
    <e v="#VALUE!"/>
    <s v="Margarita Sanchez de Gomez"/>
    <s v="Abierto"/>
    <s v="Pendiente"/>
    <m/>
    <e v="#REF!"/>
    <e v="#REF!"/>
    <x v="1"/>
    <x v="1"/>
  </r>
  <r>
    <n v="5118"/>
    <n v="25228"/>
    <s v="Tramitar Peticiones"/>
    <d v="2020-09-30T00:00:00"/>
    <x v="8"/>
    <d v="2020-09-30T00:00:00"/>
    <s v="Julio - Septiembre"/>
    <n v="0"/>
    <n v="1"/>
    <s v="Gustavo de Jesus Lopez Acosta"/>
    <s v="Cerrado"/>
    <s v="Septiembre"/>
    <m/>
    <e v="#REF!"/>
    <e v="#REF!"/>
    <x v="0"/>
    <x v="0"/>
  </r>
  <r>
    <n v="5119"/>
    <n v="25229"/>
    <s v="Tramitar Peticiones"/>
    <d v="2020-09-30T00:00:00"/>
    <x v="8"/>
    <d v="2020-09-30T00:00:00"/>
    <s v="Julio - Septiembre"/>
    <n v="0"/>
    <n v="1"/>
    <s v="daniel ramirez sanchez"/>
    <s v="Cerrado"/>
    <s v="Septiembre"/>
    <m/>
    <e v="#REF!"/>
    <e v="#REF!"/>
    <x v="0"/>
    <x v="0"/>
  </r>
  <r>
    <n v="5120"/>
    <n v="25230"/>
    <s v="Tramitar Queja"/>
    <d v="2020-09-30T00:00:00"/>
    <x v="8"/>
    <s v="Pendiente"/>
    <s v="Pendiente"/>
    <e v="#VALUE!"/>
    <e v="#VALUE!"/>
    <s v="FLOR STELLA ALVIS GUAYARA"/>
    <s v="Abierto"/>
    <s v="Pendiente"/>
    <m/>
    <e v="#REF!"/>
    <e v="#REF!"/>
    <x v="1"/>
    <x v="1"/>
  </r>
  <r>
    <n v="5121"/>
    <n v="25231"/>
    <s v="Tramitar Queja"/>
    <d v="2020-09-30T00:00:00"/>
    <x v="8"/>
    <s v="Pendiente"/>
    <s v="Pendiente"/>
    <e v="#VALUE!"/>
    <e v="#VALUE!"/>
    <s v="maria f garzon moya"/>
    <s v="Abierto"/>
    <s v="Pendiente"/>
    <m/>
    <e v="#REF!"/>
    <e v="#REF!"/>
    <x v="1"/>
    <x v="1"/>
  </r>
  <r>
    <n v="5122"/>
    <n v="25232"/>
    <s v="Tramitar Peticiones"/>
    <d v="2020-09-30T00:00:00"/>
    <x v="8"/>
    <d v="2020-09-30T00:00:00"/>
    <s v="Julio - Septiembre"/>
    <n v="0"/>
    <n v="1"/>
    <s v="Maria Antonia Murcia Chillon"/>
    <s v="Cerrado"/>
    <s v="Septiembre"/>
    <m/>
    <e v="#REF!"/>
    <e v="#REF!"/>
    <x v="0"/>
    <x v="0"/>
  </r>
  <r>
    <n v="5123"/>
    <n v="25233"/>
    <s v="Tramitar Queja"/>
    <d v="2020-09-30T00:00:00"/>
    <x v="8"/>
    <s v="Pendiente"/>
    <s v="Pendiente"/>
    <e v="#VALUE!"/>
    <e v="#VALUE!"/>
    <s v="ERIKA YIBETH SANCHEZ ROBAYO"/>
    <s v="Abierto"/>
    <s v="Pendiente"/>
    <m/>
    <s v="Abierto"/>
    <b v="1"/>
    <x v="1"/>
    <x v="1"/>
  </r>
  <r>
    <n v="5124"/>
    <n v="25234"/>
    <s v="Tramitar Queja"/>
    <d v="2020-09-30T00:00:00"/>
    <x v="8"/>
    <s v="Pendiente"/>
    <s v="Pendiente"/>
    <e v="#VALUE!"/>
    <e v="#VALUE!"/>
    <s v="LUZ MARIA RIOS BARRAGAN"/>
    <s v="Abierto"/>
    <s v="Pendiente"/>
    <m/>
    <e v="#REF!"/>
    <e v="#REF!"/>
    <x v="1"/>
    <x v="1"/>
  </r>
  <r>
    <n v="5125"/>
    <n v="25235"/>
    <s v="Tramitar Denuncias"/>
    <d v="2020-09-30T00:00:00"/>
    <x v="8"/>
    <d v="2020-09-30T00:00:00"/>
    <s v="Julio - Septiembre"/>
    <n v="0"/>
    <n v="1"/>
    <s v="Ivan Alvarez Arboleda"/>
    <s v="Cerrado"/>
    <s v="Septiembre"/>
    <m/>
    <e v="#REF!"/>
    <e v="#REF!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0512E7-AC75-4381-9CD7-A60D874A7BF1}" name="Tabla dinámica9" cacheId="3" applyNumberFormats="0" applyBorderFormats="0" applyFontFormats="0" applyPatternFormats="0" applyAlignmentFormats="0" applyWidthHeightFormats="1" dataCaption="Valores" showMissing="0" updatedVersion="6" minRefreshableVersion="3" showDrill="0" itemPrintTitles="1" createdVersion="5" indent="0" outline="1" outlineData="1" multipleFieldFilters="0">
  <location ref="B107:F110" firstHeaderRow="1" firstDataRow="2" firstDataCol="1" rowPageCount="1" colPageCount="1"/>
  <pivotFields count="15">
    <pivotField dataField="1" showAll="0"/>
    <pivotField showAll="0"/>
    <pivotField showAll="0"/>
    <pivotField numFmtId="14" showAll="0"/>
    <pivotField axis="axisCol" showAll="0">
      <items count="16">
        <item h="1" x="0"/>
        <item h="1" x="1"/>
        <item h="1" x="2"/>
        <item h="1" x="3"/>
        <item h="1" x="4"/>
        <item h="1" x="5"/>
        <item h="1" f="1" x="13"/>
        <item h="1" f="1" x="10"/>
        <item x="6"/>
        <item x="7"/>
        <item x="8"/>
        <item h="1" m="1" x="14"/>
        <item h="1" m="1" x="11"/>
        <item h="1" m="1" x="12"/>
        <item h="1" m="1" x="9"/>
        <item t="default"/>
      </items>
    </pivotField>
    <pivotField showAll="0"/>
    <pivotField axis="axisPage" multipleItemSelectionAllowed="1" showAll="0">
      <items count="6">
        <item h="1" x="1"/>
        <item h="1" x="0"/>
        <item h="1" x="2"/>
        <item x="3"/>
        <item h="1" m="1" x="4"/>
        <item t="default"/>
      </items>
    </pivotField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0"/>
  </rowFields>
  <rowItems count="2">
    <i>
      <x v="1"/>
    </i>
    <i t="grand">
      <x/>
    </i>
  </rowItems>
  <colFields count="1">
    <field x="4"/>
  </colFields>
  <colItems count="4">
    <i>
      <x v="8"/>
    </i>
    <i>
      <x v="9"/>
    </i>
    <i>
      <x v="10"/>
    </i>
    <i t="grand">
      <x/>
    </i>
  </colItems>
  <pageFields count="1">
    <pageField fld="6" hier="-1"/>
  </pageFields>
  <dataFields count="1">
    <dataField name="Cuenta de No." fld="0" subtotal="count" baseField="10" baseItem="1"/>
  </dataFields>
  <formats count="1"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 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4">
  <location ref="A7:B17" firstHeaderRow="1" firstDataRow="1" firstDataCol="1"/>
  <pivotFields count="21">
    <pivotField dataField="1" numFmtId="1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Fecha de origen" fld="0" subtotal="count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 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4">
  <location ref="A42:B46" firstHeaderRow="1" firstDataRow="1" firstDataCol="1"/>
  <pivotFields count="21">
    <pivotField dataField="1" numFmtId="14"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Fecha de origen" fld="0" subtotal="count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 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15">
  <location ref="A63:B67" firstHeaderRow="1" firstDataRow="1" firstDataCol="1" rowPageCount="2" colPageCount="1"/>
  <pivotFields count="21">
    <pivotField numFmtId="14" showAll="0"/>
    <pivotField axis="axisPage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4"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Page" multipleItemSelectionAllowed="1" showAll="0">
      <items count="11">
        <item x="1"/>
        <item x="2"/>
        <item x="5"/>
        <item x="3"/>
        <item x="4"/>
        <item x="6"/>
        <item x="0"/>
        <item x="7"/>
        <item x="8"/>
        <item x="9"/>
        <item t="default"/>
      </items>
    </pivotField>
    <pivotField showAll="0"/>
    <pivotField dataField="1" numFmtId="2" showAll="0"/>
  </pivotFields>
  <rowFields count="1">
    <field x="4"/>
  </rowFields>
  <rowItems count="4">
    <i>
      <x v="1"/>
    </i>
    <i>
      <x v="2"/>
    </i>
    <i>
      <x/>
    </i>
    <i t="grand">
      <x/>
    </i>
  </rowItems>
  <colItems count="1">
    <i/>
  </colItems>
  <pageFields count="2">
    <pageField fld="1" hier="-1"/>
    <pageField fld="18" hier="-1"/>
  </pageFields>
  <dataFields count="1">
    <dataField name="Promedio de Días Hábiles en Gestión" fld="20" subtotal="average" baseField="4" baseItem="0" numFmtId="1"/>
  </dataFields>
  <formats count="1">
    <format dxfId="0">
      <pivotArea outline="0" collapsedLevelsAreSubtotals="1" fieldPosition="0"/>
    </format>
  </formats>
  <chartFormats count="4"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44D93D-612D-45BD-BEC6-D53BBECFA91F}" name="Tabla dinámica3" cacheId="3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21">
  <location ref="B51:E59" firstHeaderRow="1" firstDataRow="2" firstDataCol="1"/>
  <pivotFields count="15">
    <pivotField dataField="1" numFmtId="1" showAll="0"/>
    <pivotField showAll="0" defaultSubtotal="0"/>
    <pivotField axis="axisRow" showAll="0">
      <items count="7">
        <item x="1"/>
        <item x="2"/>
        <item x="3"/>
        <item x="0"/>
        <item x="4"/>
        <item x="5"/>
        <item t="default"/>
      </items>
    </pivotField>
    <pivotField numFmtId="14" showAll="0"/>
    <pivotField showAll="0" defaultSubtotal="0">
      <items count="15">
        <item x="0"/>
        <item x="1"/>
        <item x="2"/>
        <item f="1" x="13"/>
        <item f="1" x="10"/>
        <item x="3"/>
        <item x="4"/>
        <item x="5"/>
        <item x="6"/>
        <item x="7"/>
        <item x="8"/>
        <item m="1" x="14"/>
        <item m="1" x="11"/>
        <item m="1" x="12"/>
        <item m="1" x="9"/>
      </items>
    </pivotField>
    <pivotField numFmtId="14" showAll="0"/>
    <pivotField multipleItemSelectionAllowed="1" showAll="0"/>
    <pivotField numFmtId="1" showAll="0"/>
    <pivotField numFmtId="1"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Cuenta de No." fld="0" subtotal="count" baseField="2" baseItem="0"/>
  </dataFields>
  <formats count="3">
    <format dxfId="4">
      <pivotArea dataOnly="0" labelOnly="1" grandCol="1" outline="0" fieldPosition="0"/>
    </format>
    <format dxfId="3">
      <pivotArea dataOnly="0" labelOnly="1" grandCol="1" outline="0" fieldPosition="0"/>
    </format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4A3EF0-E5BE-4603-985E-B8F5A19AC4E6}" name="Tabla dinámica2" cacheId="3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17">
  <location ref="B33:E44" firstHeaderRow="1" firstDataRow="2" firstDataCol="1" rowPageCount="1" colPageCount="1"/>
  <pivotFields count="15">
    <pivotField dataField="1" numFmtId="1" showAll="0"/>
    <pivotField showAll="0" defaultSubtotal="0"/>
    <pivotField showAll="0"/>
    <pivotField numFmtId="14" showAll="0"/>
    <pivotField axis="axisRow" showAll="0" defaultSubtotal="0">
      <items count="15">
        <item x="0"/>
        <item x="1"/>
        <item x="2"/>
        <item h="1" f="1" x="13"/>
        <item h="1" f="1" x="10"/>
        <item x="3"/>
        <item x="4"/>
        <item x="5"/>
        <item x="6"/>
        <item x="7"/>
        <item x="8"/>
        <item m="1" x="14"/>
        <item m="1" x="11"/>
        <item m="1" x="12"/>
        <item h="1" m="1" x="9"/>
      </items>
    </pivotField>
    <pivotField numFmtId="14" showAll="0"/>
    <pivotField showAll="0"/>
    <pivotField numFmtId="1" showAll="0"/>
    <pivotField numFmtId="1" showAll="0"/>
    <pivotField showAll="0"/>
    <pivotField axis="axisCol" showAll="0">
      <items count="3">
        <item x="1"/>
        <item x="0"/>
        <item t="default"/>
      </items>
    </pivotField>
    <pivotField axis="axisPage" multipleItemSelectionAllowed="1" showAll="0">
      <items count="15">
        <item x="0"/>
        <item x="2"/>
        <item x="4"/>
        <item x="7"/>
        <item x="3"/>
        <item x="9"/>
        <item x="6"/>
        <item x="8"/>
        <item x="5"/>
        <item x="1"/>
        <item m="1" x="12"/>
        <item m="1" x="13"/>
        <item m="1" x="11"/>
        <item m="1" x="10"/>
        <item t="default"/>
      </items>
    </pivotField>
    <pivotField showAll="0"/>
    <pivotField showAll="0"/>
    <pivotField showAll="0"/>
  </pivotFields>
  <rowFields count="1">
    <field x="4"/>
  </rowFields>
  <rowItems count="10">
    <i>
      <x/>
    </i>
    <i>
      <x v="1"/>
    </i>
    <i>
      <x v="2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0"/>
  </colFields>
  <colItems count="3">
    <i>
      <x/>
    </i>
    <i>
      <x v="1"/>
    </i>
    <i t="grand">
      <x/>
    </i>
  </colItems>
  <pageFields count="1">
    <pageField fld="11" hier="-1"/>
  </pageFields>
  <dataFields count="1">
    <dataField name="Mes" fld="0" subtotal="count" baseField="10" baseItem="0"/>
  </dataFields>
  <formats count="3">
    <format dxfId="7">
      <pivotArea dataOnly="0" labelOnly="1" grandCol="1" outline="0" fieldPosition="0"/>
    </format>
    <format dxfId="6">
      <pivotArea type="all" dataOnly="0" outline="0" fieldPosition="0"/>
    </format>
    <format dxfId="5">
      <pivotArea type="all" dataOnly="0" outline="0" fieldPosition="0"/>
    </format>
  </formats>
  <chartFormats count="3"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5" format="1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17390C-3190-4250-94CA-40D573CADC57}" name="Tabla dinámica5" cacheId="1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>
  <location ref="B97:C101" firstHeaderRow="1" firstDataRow="1" firstDataCol="1" rowPageCount="1" colPageCount="1"/>
  <pivotFields count="14">
    <pivotField showAll="0"/>
    <pivotField showAll="0"/>
    <pivotField numFmtId="14" showAll="0"/>
    <pivotField axis="axisPage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>
      <items count="6">
        <item h="1" x="1"/>
        <item x="0"/>
        <item x="2"/>
        <item x="3"/>
        <item h="1"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multipleItemSelectionAllowed="1" showAll="0"/>
    <pivotField showAll="0"/>
  </pivotFields>
  <rowFields count="1">
    <field x="5"/>
  </rowFields>
  <rowItems count="4">
    <i>
      <x v="1"/>
    </i>
    <i>
      <x v="2"/>
    </i>
    <i>
      <x v="3"/>
    </i>
    <i t="grand">
      <x/>
    </i>
  </rowItems>
  <colItems count="1">
    <i/>
  </colItems>
  <pageFields count="1">
    <pageField fld="3" hier="-1"/>
  </pageFields>
  <dataFields count="1">
    <dataField name="Promedio de Tiempo en Trámite (Días Calendario)" fld="6" subtotal="average" baseField="5" baseItem="0"/>
  </dataFields>
  <formats count="6">
    <format dxfId="13">
      <pivotArea outline="0" collapsedLevelsAreSubtotals="1" fieldPosition="0"/>
    </format>
    <format dxfId="12">
      <pivotArea field="5" type="button" dataOnly="0" labelOnly="1" outline="0" axis="axisRow" fieldPosition="0"/>
    </format>
    <format dxfId="11">
      <pivotArea field="5" type="button" dataOnly="0" labelOnly="1" outline="0" axis="axisRow" fieldPosition="0"/>
    </format>
    <format dxfId="10">
      <pivotArea field="5" type="button" dataOnly="0" labelOnly="1" outline="0" axis="axisRow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898FC2-8D59-490D-82EE-5279AF3F9D0A}" name="Tabla dinámica4" cacheId="1" applyNumberFormats="0" applyBorderFormats="0" applyFontFormats="0" applyPatternFormats="0" applyAlignmentFormats="0" applyWidthHeightFormats="1" dataCaption="Valores" updatedVersion="6" minRefreshableVersion="3" itemPrintTitles="1" mergeItem="1" createdVersion="5" indent="0" outline="1" outlineData="1" multipleFieldFilters="0" chartFormat="34">
  <location ref="B83:C89" firstHeaderRow="1" firstDataRow="1" firstDataCol="1" rowPageCount="2" colPageCount="1"/>
  <pivotFields count="14">
    <pivotField showAll="0" defaultSubtotal="0"/>
    <pivotField axis="axisRow" showAll="0">
      <items count="7">
        <item x="1"/>
        <item x="2"/>
        <item x="3"/>
        <item x="0"/>
        <item x="4"/>
        <item x="5"/>
        <item t="default"/>
      </items>
    </pivotField>
    <pivotField numFmtId="14" showAll="0"/>
    <pivotField axis="axisPage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umFmtId="14" showAll="0"/>
    <pivotField showAll="0"/>
    <pivotField dataField="1" numFmtId="1" showAll="0" avgSubtotal="1"/>
    <pivotField numFmtId="1" showAll="0"/>
    <pivotField showAll="0"/>
    <pivotField showAll="0"/>
    <pivotField axis="axisPage" multipleItemSelectionAllowed="1" showAll="0">
      <items count="11">
        <item x="0"/>
        <item x="2"/>
        <item x="4"/>
        <item x="6"/>
        <item x="3"/>
        <item x="8"/>
        <item h="1" x="1"/>
        <item x="5"/>
        <item x="7"/>
        <item x="9"/>
        <item t="default"/>
      </items>
    </pivotField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2">
    <pageField fld="10" hier="-1"/>
    <pageField fld="3" hier="-1"/>
  </pageFields>
  <dataFields count="1">
    <dataField name="Promedio de Tiempo en Trámite _x000a_(Días Calendario)" fld="6" subtotal="average" baseField="9" baseItem="0"/>
  </dataFields>
  <formats count="16">
    <format dxfId="29">
      <pivotArea grandRow="1" outline="0" collapsedLevelsAreSubtotals="1" fieldPosition="0"/>
    </format>
    <format dxfId="28">
      <pivotArea dataOnly="0" labelOnly="1" grandCol="1" outline="0" fieldPosition="0"/>
    </format>
    <format dxfId="27">
      <pivotArea dataOnly="0" labelOnly="1" grandCol="1" outline="0" fieldPosition="0"/>
    </format>
    <format dxfId="26">
      <pivotArea dataOnly="0" labelOnly="1" grandCol="1" outline="0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fieldPosition="0">
        <references count="1">
          <reference field="1" count="0"/>
        </references>
      </pivotArea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type="origin" dataOnly="0" labelOnly="1" outline="0" fieldPosition="0"/>
    </format>
    <format dxfId="20">
      <pivotArea field="1" type="button" dataOnly="0" labelOnly="1" outline="0" axis="axisRow" fieldPosition="0"/>
    </format>
    <format dxfId="19">
      <pivotArea field="1" type="button" dataOnly="0" labelOnly="1" outline="0" axis="axisRow" fieldPosition="0"/>
    </format>
    <format dxfId="18">
      <pivotArea field="1" type="button" dataOnly="0" labelOnly="1" outline="0" axis="axisRow" fieldPosition="0"/>
    </format>
    <format dxfId="17">
      <pivotArea field="1" type="button" dataOnly="0" labelOnly="1" outline="0" axis="axisRow" fieldPosition="0"/>
    </format>
    <format dxfId="16">
      <pivotArea type="origin" dataOnly="0" labelOnly="1" outline="0" fieldPosition="0"/>
    </format>
    <format dxfId="15">
      <pivotArea collapsedLevelsAreSubtotals="1" fieldPosition="0">
        <references count="1">
          <reference field="1" count="0"/>
        </references>
      </pivotArea>
    </format>
    <format dxfId="14">
      <pivotArea dataOnly="0" labelOnly="1" outline="0" axis="axisValues" fieldPosition="0"/>
    </format>
  </formats>
  <chartFormats count="10">
    <chartFormat chart="20" format="16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20" format="17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20" format="18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2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44361E-6DEA-4304-861A-B9A257B75275}" name="Tabla dinámica1" cacheId="2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10">
  <location ref="B7:C17" firstHeaderRow="1" firstDataRow="1" firstDataCol="1"/>
  <pivotFields count="17">
    <pivotField dataField="1" numFmtId="1" showAll="0"/>
    <pivotField showAll="0" defaultSubtotal="0"/>
    <pivotField showAll="0"/>
    <pivotField numFmtId="14" showAll="0"/>
    <pivotField axis="axisRow" showAll="0" defaultSubtotal="0">
      <items count="15">
        <item x="0"/>
        <item x="1"/>
        <item h="1" f="1" x="10"/>
        <item h="1" f="1" x="13"/>
        <item x="2"/>
        <item x="3"/>
        <item x="4"/>
        <item x="5"/>
        <item x="6"/>
        <item x="7"/>
        <item x="8"/>
        <item m="1" x="14"/>
        <item m="1" x="11"/>
        <item m="1" x="12"/>
        <item h="1" m="1" x="9"/>
      </items>
    </pivotField>
    <pivotField numFmtId="14"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0">
    <i>
      <x/>
    </i>
    <i>
      <x v="1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No." fld="0" subtotal="count" baseField="4" baseItem="0"/>
  </dataFields>
  <chartFormats count="1"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47DD44-FB14-4370-BD24-DF37AE30FA45}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29:C132" firstHeaderRow="1" firstDataRow="1" firstDataCol="1" rowPageCount="1" colPageCount="1"/>
  <pivotFields count="17">
    <pivotField dataField="1" showAll="0"/>
    <pivotField showAll="0"/>
    <pivotField showAll="0"/>
    <pivotField numFmtId="14"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Items count="1">
    <i/>
  </colItems>
  <pageFields count="1">
    <pageField fld="4" hier="-1"/>
  </pageFields>
  <dataFields count="1">
    <dataField name="Cuenta de No." fld="0" subtotal="coun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075A5E-BAF4-46AC-85D8-74A9404568CC}" name="TablaDinámica1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17:C120" firstHeaderRow="1" firstDataRow="1" firstDataCol="1" rowPageCount="1" colPageCount="1"/>
  <pivotFields count="17">
    <pivotField dataField="1" showAll="0"/>
    <pivotField showAll="0"/>
    <pivotField showAll="0"/>
    <pivotField numFmtId="14"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</pivotFields>
  <rowFields count="1">
    <field x="15"/>
  </rowFields>
  <rowItems count="3">
    <i>
      <x/>
    </i>
    <i>
      <x v="1"/>
    </i>
    <i t="grand">
      <x/>
    </i>
  </rowItems>
  <colItems count="1">
    <i/>
  </colItems>
  <pageFields count="1">
    <pageField fld="4" hier="-1"/>
  </pageFields>
  <dataFields count="1">
    <dataField name="Cuenta de No." fld="0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 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3">
  <location ref="A26:D37" firstHeaderRow="1" firstDataRow="2" firstDataCol="1"/>
  <pivotFields count="21">
    <pivotField numFmtId="1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Col" showAll="0" sortType="descending">
      <items count="3"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3">
    <i>
      <x v="1"/>
    </i>
    <i>
      <x/>
    </i>
    <i t="grand">
      <x/>
    </i>
  </colItems>
  <dataFields count="1">
    <dataField name="Cuenta de Prioridad" fld="4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sistemagestioncalidad.ramajudicial.gov.co/ModeloCSJ/index.php?sesion=&amp;op=8&amp;sop=8.5.6&amp;id_estrutura=367&amp;id=24406.00000&amp;hr=1" TargetMode="External"/><Relationship Id="rId3182" Type="http://schemas.openxmlformats.org/officeDocument/2006/relationships/hyperlink" Target="http://sistemagestioncalidad.ramajudicial.gov.co/ModeloCSJ/index.php?sesion=&amp;op=8&amp;sop=8.5.6&amp;id_estrutura=367&amp;id=22184.00000&amp;hr=1" TargetMode="External"/><Relationship Id="rId4233" Type="http://schemas.openxmlformats.org/officeDocument/2006/relationships/hyperlink" Target="http://sistemagestioncalidad.ramajudicial.gov.co/ModeloCSJ/index.php?sesion=&amp;op=8&amp;sop=8.5.6&amp;id_estrutura=1&amp;id=15085.00000&amp;hr=1" TargetMode="External"/><Relationship Id="rId3999" Type="http://schemas.openxmlformats.org/officeDocument/2006/relationships/hyperlink" Target="http://sistemagestioncalidad.ramajudicial.gov.co/ModeloCSJ/index.php?sesion=&amp;op=8&amp;sop=8.5.6&amp;id_estrutura=3&amp;id=14851.00000&amp;hr=1" TargetMode="External"/><Relationship Id="rId4300" Type="http://schemas.openxmlformats.org/officeDocument/2006/relationships/hyperlink" Target="http://sistemagestioncalidad.ramajudicial.gov.co/ModeloCSJ/index.php?sesion=&amp;op=8&amp;sop=8.5.6&amp;id_estrutura=1&amp;id=15152.00000&amp;hr=1" TargetMode="External"/><Relationship Id="rId170" Type="http://schemas.openxmlformats.org/officeDocument/2006/relationships/hyperlink" Target="http://sistemagestioncalidad.ramajudicial.gov.co/ModeloCSJ/index.php?sesion=&amp;op=8&amp;sop=8.5.6&amp;id_estrutura=367&amp;id=22749.00000&amp;hr=1" TargetMode="External"/><Relationship Id="rId5074" Type="http://schemas.openxmlformats.org/officeDocument/2006/relationships/hyperlink" Target="http://sistemagestioncalidad.ramajudicial.gov.co/ModeloCSJ/index.php?sesion=&amp;op=8&amp;sop=8.5.6&amp;id_estrutura=367&amp;id=25184.00000&amp;hr=1" TargetMode="External"/><Relationship Id="rId987" Type="http://schemas.openxmlformats.org/officeDocument/2006/relationships/hyperlink" Target="http://sistemagestioncalidad.ramajudicial.gov.co/ModeloCSJ/index.php?sesion=&amp;op=8&amp;sop=8.5.6&amp;id_estrutura=367&amp;id=23566.00000&amp;hr=1" TargetMode="External"/><Relationship Id="rId2668" Type="http://schemas.openxmlformats.org/officeDocument/2006/relationships/hyperlink" Target="http://sistemagestioncalidad.ramajudicial.gov.co/ModeloCSJ/index.php?sesion=&amp;op=8&amp;sop=8.5.6&amp;id_estrutura=367&amp;id=21670.00000&amp;hr=1" TargetMode="External"/><Relationship Id="rId3719" Type="http://schemas.openxmlformats.org/officeDocument/2006/relationships/hyperlink" Target="http://sistemagestioncalidad.ramajudicial.gov.co/ModeloCSJ/index.php?sesion=&amp;op=8&amp;sop=8.5.6&amp;id_estrutura=1&amp;id=14571.00000&amp;hr=1" TargetMode="External"/><Relationship Id="rId4090" Type="http://schemas.openxmlformats.org/officeDocument/2006/relationships/hyperlink" Target="http://sistemagestioncalidad.ramajudicial.gov.co/ModeloCSJ/index.php?sesion=&amp;op=8&amp;sop=8.5.6&amp;id_estrutura=3&amp;id=14942.00000&amp;hr=1" TargetMode="External"/><Relationship Id="rId1684" Type="http://schemas.openxmlformats.org/officeDocument/2006/relationships/hyperlink" Target="http://sistemagestioncalidad.ramajudicial.gov.co/ModeloCSJ/index.php?sesion=&amp;op=8&amp;sop=8.5.6&amp;id_estrutura=367&amp;id=24263.00000&amp;hr=1" TargetMode="External"/><Relationship Id="rId2735" Type="http://schemas.openxmlformats.org/officeDocument/2006/relationships/hyperlink" Target="http://sistemagestioncalidad.ramajudicial.gov.co/ModeloCSJ/index.php?sesion=&amp;op=8&amp;sop=8.5.6&amp;id_estrutura=367&amp;id=21737.00000&amp;hr=1" TargetMode="External"/><Relationship Id="rId707" Type="http://schemas.openxmlformats.org/officeDocument/2006/relationships/hyperlink" Target="http://sistemagestioncalidad.ramajudicial.gov.co/ModeloCSJ/index.php?sesion=&amp;op=8&amp;sop=8.5.6&amp;id_estrutura=367&amp;id=23286.00000&amp;hr=1" TargetMode="External"/><Relationship Id="rId1337" Type="http://schemas.openxmlformats.org/officeDocument/2006/relationships/hyperlink" Target="http://sistemagestioncalidad.ramajudicial.gov.co/ModeloCSJ/index.php?sesion=&amp;op=8&amp;sop=8.5.6&amp;id_estrutura=367&amp;id=23916.00000&amp;hr=1" TargetMode="External"/><Relationship Id="rId1751" Type="http://schemas.openxmlformats.org/officeDocument/2006/relationships/hyperlink" Target="http://sistemagestioncalidad.ramajudicial.gov.co/ModeloCSJ/index.php?sesion=&amp;op=8&amp;sop=8.5.6&amp;id_estrutura=1&amp;id=24330.00000&amp;hr=1" TargetMode="External"/><Relationship Id="rId2802" Type="http://schemas.openxmlformats.org/officeDocument/2006/relationships/hyperlink" Target="http://sistemagestioncalidad.ramajudicial.gov.co/ModeloCSJ/index.php?sesion=&amp;op=8&amp;sop=8.5.6&amp;id_estrutura=1&amp;id=21804.00000&amp;hr=1" TargetMode="External"/><Relationship Id="rId43" Type="http://schemas.openxmlformats.org/officeDocument/2006/relationships/hyperlink" Target="http://sistemagestioncalidad.ramajudicial.gov.co/ModeloCSJ/index.php?sesion=&amp;op=8&amp;sop=8.5.6&amp;id_estrutura=1&amp;id=22622.00000&amp;hr=1" TargetMode="External"/><Relationship Id="rId1404" Type="http://schemas.openxmlformats.org/officeDocument/2006/relationships/hyperlink" Target="http://sistemagestioncalidad.ramajudicial.gov.co/ModeloCSJ/index.php?sesion=&amp;op=8&amp;sop=8.5.6&amp;id_estrutura=3&amp;id=23983.00000&amp;hr=1" TargetMode="External"/><Relationship Id="rId3576" Type="http://schemas.openxmlformats.org/officeDocument/2006/relationships/hyperlink" Target="http://sistemagestioncalidad.ramajudicial.gov.co/ModeloCSJ/index.php?sesion=&amp;op=8&amp;sop=8.5.6&amp;id_estrutura=367&amp;id=22578.00000&amp;hr=1" TargetMode="External"/><Relationship Id="rId4627" Type="http://schemas.openxmlformats.org/officeDocument/2006/relationships/hyperlink" Target="http://sistemagestioncalidad.ramajudicial.gov.co/ModeloCSJ/index.php?sesion=&amp;op=8&amp;sop=8.5.6&amp;id_estrutura=367&amp;id=24737.00000&amp;hr=1" TargetMode="External"/><Relationship Id="rId4974" Type="http://schemas.openxmlformats.org/officeDocument/2006/relationships/hyperlink" Target="http://sistemagestioncalidad.ramajudicial.gov.co/ModeloCSJ/index.php?sesion=&amp;op=8&amp;sop=8.5.6&amp;id_estrutura=2&amp;id=25084.00000&amp;hr=1" TargetMode="External"/><Relationship Id="rId497" Type="http://schemas.openxmlformats.org/officeDocument/2006/relationships/hyperlink" Target="http://sistemagestioncalidad.ramajudicial.gov.co/ModeloCSJ/index.php?sesion=&amp;op=8&amp;sop=8.5.6&amp;id_estrutura=367&amp;id=23076.00000&amp;hr=1" TargetMode="External"/><Relationship Id="rId2178" Type="http://schemas.openxmlformats.org/officeDocument/2006/relationships/hyperlink" Target="http://sistemagestioncalidad.ramajudicial.gov.co/ModeloCSJ/index.php?sesion=&amp;op=8&amp;sop=8.5.6&amp;id_estrutura=367&amp;id=21180.00000&amp;hr=1" TargetMode="External"/><Relationship Id="rId3229" Type="http://schemas.openxmlformats.org/officeDocument/2006/relationships/hyperlink" Target="http://sistemagestioncalidad.ramajudicial.gov.co/ModeloCSJ/index.php?sesion=&amp;op=8&amp;sop=8.5.6&amp;id_estrutura=1&amp;id=22231.00000&amp;hr=1" TargetMode="External"/><Relationship Id="rId3990" Type="http://schemas.openxmlformats.org/officeDocument/2006/relationships/hyperlink" Target="http://sistemagestioncalidad.ramajudicial.gov.co/ModeloCSJ/index.php?sesion=&amp;op=8&amp;sop=8.5.6&amp;id_estrutura=2&amp;id=14842.00000&amp;hr=1" TargetMode="External"/><Relationship Id="rId1194" Type="http://schemas.openxmlformats.org/officeDocument/2006/relationships/hyperlink" Target="http://sistemagestioncalidad.ramajudicial.gov.co/ModeloCSJ/index.php?sesion=&amp;op=8&amp;sop=8.5.6&amp;id_estrutura=1&amp;id=23773.00000&amp;hr=1" TargetMode="External"/><Relationship Id="rId2592" Type="http://schemas.openxmlformats.org/officeDocument/2006/relationships/hyperlink" Target="http://sistemagestioncalidad.ramajudicial.gov.co/ModeloCSJ/index.php?sesion=&amp;op=8&amp;sop=8.5.6&amp;id_estrutura=367&amp;id=21594.00000&amp;hr=1" TargetMode="External"/><Relationship Id="rId3643" Type="http://schemas.openxmlformats.org/officeDocument/2006/relationships/hyperlink" Target="http://sistemagestioncalidad.ramajudicial.gov.co/ModeloCSJ/index.php?sesion=&amp;op=8&amp;sop=8.5.6&amp;id_estrutura=1&amp;id=14495.00000&amp;hr=1" TargetMode="External"/><Relationship Id="rId217" Type="http://schemas.openxmlformats.org/officeDocument/2006/relationships/hyperlink" Target="http://sistemagestioncalidad.ramajudicial.gov.co/ModeloCSJ/index.php?sesion=&amp;op=8&amp;sop=8.5.6&amp;id_estrutura=367&amp;id=22796.00000&amp;hr=1" TargetMode="External"/><Relationship Id="rId564" Type="http://schemas.openxmlformats.org/officeDocument/2006/relationships/hyperlink" Target="http://sistemagestioncalidad.ramajudicial.gov.co/ModeloCSJ/index.php?sesion=&amp;op=8&amp;sop=8.5.6&amp;id_estrutura=367&amp;id=23143.00000&amp;hr=1" TargetMode="External"/><Relationship Id="rId2245" Type="http://schemas.openxmlformats.org/officeDocument/2006/relationships/hyperlink" Target="http://sistemagestioncalidad.ramajudicial.gov.co/ModeloCSJ/index.php?sesion=&amp;op=8&amp;sop=8.5.6&amp;id_estrutura=2&amp;id=21247.00000&amp;hr=1" TargetMode="External"/><Relationship Id="rId3710" Type="http://schemas.openxmlformats.org/officeDocument/2006/relationships/hyperlink" Target="http://sistemagestioncalidad.ramajudicial.gov.co/ModeloCSJ/index.php?sesion=&amp;op=8&amp;sop=8.5.6&amp;id_estrutura=1&amp;id=14562.00000&amp;hr=1" TargetMode="External"/><Relationship Id="rId631" Type="http://schemas.openxmlformats.org/officeDocument/2006/relationships/hyperlink" Target="http://sistemagestioncalidad.ramajudicial.gov.co/ModeloCSJ/index.php?sesion=&amp;op=8&amp;sop=8.5.6&amp;id_estrutura=367&amp;id=23210.00000&amp;hr=1" TargetMode="External"/><Relationship Id="rId1261" Type="http://schemas.openxmlformats.org/officeDocument/2006/relationships/hyperlink" Target="http://sistemagestioncalidad.ramajudicial.gov.co/ModeloCSJ/index.php?sesion=&amp;op=8&amp;sop=8.5.6&amp;id_estrutura=367&amp;id=23840.00000&amp;hr=1" TargetMode="External"/><Relationship Id="rId2312" Type="http://schemas.openxmlformats.org/officeDocument/2006/relationships/hyperlink" Target="http://sistemagestioncalidad.ramajudicial.gov.co/ModeloCSJ/index.php?sesion=&amp;op=8&amp;sop=8.5.6&amp;id_estrutura=367&amp;id=21314.00000&amp;hr=1" TargetMode="External"/><Relationship Id="rId4484" Type="http://schemas.openxmlformats.org/officeDocument/2006/relationships/hyperlink" Target="http://sistemagestioncalidad.ramajudicial.gov.co/ModeloCSJ/index.php?sesion=&amp;op=8&amp;sop=8.5.6&amp;id_estrutura=367&amp;id=24594.00000&amp;hr=1" TargetMode="External"/><Relationship Id="rId3086" Type="http://schemas.openxmlformats.org/officeDocument/2006/relationships/hyperlink" Target="http://sistemagestioncalidad.ramajudicial.gov.co/ModeloCSJ/index.php?sesion=&amp;op=8&amp;sop=8.5.6&amp;id_estrutura=367&amp;id=22088.00000&amp;hr=1" TargetMode="External"/><Relationship Id="rId4137" Type="http://schemas.openxmlformats.org/officeDocument/2006/relationships/hyperlink" Target="http://sistemagestioncalidad.ramajudicial.gov.co/ModeloCSJ/index.php?sesion=&amp;op=8&amp;sop=8.5.6&amp;id_estrutura=3&amp;id=14989.00000&amp;hr=1" TargetMode="External"/><Relationship Id="rId4551" Type="http://schemas.openxmlformats.org/officeDocument/2006/relationships/hyperlink" Target="http://sistemagestioncalidad.ramajudicial.gov.co/ModeloCSJ/index.php?sesion=&amp;op=8&amp;sop=8.5.6&amp;id_estrutura=367&amp;id=24661.00000&amp;hr=1" TargetMode="External"/><Relationship Id="rId3153" Type="http://schemas.openxmlformats.org/officeDocument/2006/relationships/hyperlink" Target="http://sistemagestioncalidad.ramajudicial.gov.co/ModeloCSJ/index.php?sesion=&amp;op=8&amp;sop=8.5.6&amp;id_estrutura=367&amp;id=22155.00000&amp;hr=1" TargetMode="External"/><Relationship Id="rId4204" Type="http://schemas.openxmlformats.org/officeDocument/2006/relationships/hyperlink" Target="http://sistemagestioncalidad.ramajudicial.gov.co/ModeloCSJ/index.php?sesion=&amp;op=8&amp;sop=8.5.6&amp;id_estrutura=2&amp;id=15056.00000&amp;hr=1" TargetMode="External"/><Relationship Id="rId141" Type="http://schemas.openxmlformats.org/officeDocument/2006/relationships/hyperlink" Target="http://sistemagestioncalidad.ramajudicial.gov.co/ModeloCSJ/index.php?sesion=&amp;op=8&amp;sop=8.5.6&amp;id_estrutura=367&amp;id=22720.00000&amp;hr=1" TargetMode="External"/><Relationship Id="rId3220" Type="http://schemas.openxmlformats.org/officeDocument/2006/relationships/hyperlink" Target="http://sistemagestioncalidad.ramajudicial.gov.co/ModeloCSJ/index.php?sesion=&amp;op=8&amp;sop=8.5.6&amp;id_estrutura=367&amp;id=22222.00000&amp;hr=1" TargetMode="External"/><Relationship Id="rId7" Type="http://schemas.openxmlformats.org/officeDocument/2006/relationships/hyperlink" Target="http://sistemagestioncalidad.ramajudicial.gov.co/ModeloCSJ/index.php?sesion=&amp;op=8&amp;sop=8.5.6&amp;id_estrutura=367&amp;id=22586.00000&amp;hr=1" TargetMode="External"/><Relationship Id="rId2986" Type="http://schemas.openxmlformats.org/officeDocument/2006/relationships/hyperlink" Target="http://sistemagestioncalidad.ramajudicial.gov.co/ModeloCSJ/index.php?sesion=&amp;op=8&amp;sop=8.5.6&amp;id_estrutura=367&amp;id=21988.00000&amp;hr=1" TargetMode="External"/><Relationship Id="rId958" Type="http://schemas.openxmlformats.org/officeDocument/2006/relationships/hyperlink" Target="http://sistemagestioncalidad.ramajudicial.gov.co/ModeloCSJ/index.php?sesion=&amp;op=8&amp;sop=8.5.6&amp;id_estrutura=367&amp;id=23537.00000&amp;hr=1" TargetMode="External"/><Relationship Id="rId1588" Type="http://schemas.openxmlformats.org/officeDocument/2006/relationships/hyperlink" Target="http://sistemagestioncalidad.ramajudicial.gov.co/ModeloCSJ/index.php?sesion=&amp;op=8&amp;sop=8.5.6&amp;id_estrutura=367&amp;id=24167.00000&amp;hr=1" TargetMode="External"/><Relationship Id="rId2639" Type="http://schemas.openxmlformats.org/officeDocument/2006/relationships/hyperlink" Target="http://sistemagestioncalidad.ramajudicial.gov.co/ModeloCSJ/index.php?sesion=&amp;op=8&amp;sop=8.5.6&amp;id_estrutura=367&amp;id=21641.00000&amp;hr=1" TargetMode="External"/><Relationship Id="rId5045" Type="http://schemas.openxmlformats.org/officeDocument/2006/relationships/hyperlink" Target="http://sistemagestioncalidad.ramajudicial.gov.co/ModeloCSJ/index.php?sesion=&amp;op=8&amp;sop=8.5.6&amp;id_estrutura=367&amp;id=25155.00000&amp;hr=1" TargetMode="External"/><Relationship Id="rId1655" Type="http://schemas.openxmlformats.org/officeDocument/2006/relationships/hyperlink" Target="http://sistemagestioncalidad.ramajudicial.gov.co/ModeloCSJ/index.php?sesion=&amp;op=8&amp;sop=8.5.6&amp;id_estrutura=1&amp;id=24234.00000&amp;hr=1" TargetMode="External"/><Relationship Id="rId2706" Type="http://schemas.openxmlformats.org/officeDocument/2006/relationships/hyperlink" Target="http://sistemagestioncalidad.ramajudicial.gov.co/ModeloCSJ/index.php?sesion=&amp;op=8&amp;sop=8.5.6&amp;id_estrutura=367&amp;id=21708.00000&amp;hr=1" TargetMode="External"/><Relationship Id="rId4061" Type="http://schemas.openxmlformats.org/officeDocument/2006/relationships/hyperlink" Target="http://sistemagestioncalidad.ramajudicial.gov.co/ModeloCSJ/index.php?sesion=&amp;op=8&amp;sop=8.5.6&amp;id_estrutura=1&amp;id=14913.00000&amp;hr=1" TargetMode="External"/><Relationship Id="rId5112" Type="http://schemas.openxmlformats.org/officeDocument/2006/relationships/hyperlink" Target="http://sistemagestioncalidad.ramajudicial.gov.co/ModeloCSJ/index.php?sesion=&amp;op=8&amp;sop=8.5.6&amp;id_estrutura=1&amp;id=25222.00000&amp;hr=1" TargetMode="External"/><Relationship Id="rId1308" Type="http://schemas.openxmlformats.org/officeDocument/2006/relationships/hyperlink" Target="http://sistemagestioncalidad.ramajudicial.gov.co/ModeloCSJ/index.php?sesion=&amp;op=8&amp;sop=8.5.6&amp;id_estrutura=1&amp;id=23887.00000&amp;hr=1" TargetMode="External"/><Relationship Id="rId1722" Type="http://schemas.openxmlformats.org/officeDocument/2006/relationships/hyperlink" Target="http://sistemagestioncalidad.ramajudicial.gov.co/ModeloCSJ/index.php?sesion=&amp;op=8&amp;sop=8.5.6&amp;id_estrutura=367&amp;id=24301.00000&amp;hr=1" TargetMode="External"/><Relationship Id="rId4878" Type="http://schemas.openxmlformats.org/officeDocument/2006/relationships/hyperlink" Target="http://sistemagestioncalidad.ramajudicial.gov.co/ModeloCSJ/index.php?sesion=&amp;op=8&amp;sop=8.5.6&amp;id_estrutura=371&amp;id=24988.00000&amp;hr=1" TargetMode="External"/><Relationship Id="rId14" Type="http://schemas.openxmlformats.org/officeDocument/2006/relationships/hyperlink" Target="http://sistemagestioncalidad.ramajudicial.gov.co/ModeloCSJ/index.php?sesion=&amp;op=8&amp;sop=8.5.6&amp;id_estrutura=1&amp;id=22593.00000&amp;hr=1" TargetMode="External"/><Relationship Id="rId3894" Type="http://schemas.openxmlformats.org/officeDocument/2006/relationships/hyperlink" Target="http://sistemagestioncalidad.ramajudicial.gov.co/ModeloCSJ/index.php?sesion=&amp;op=8&amp;sop=8.5.6&amp;id_estrutura=2&amp;id=14746.00000&amp;hr=1" TargetMode="External"/><Relationship Id="rId4945" Type="http://schemas.openxmlformats.org/officeDocument/2006/relationships/hyperlink" Target="http://sistemagestioncalidad.ramajudicial.gov.co/ModeloCSJ/index.php?sesion=&amp;op=8&amp;sop=8.5.6&amp;id_estrutura=367&amp;id=25055.00000&amp;hr=1" TargetMode="External"/><Relationship Id="rId2496" Type="http://schemas.openxmlformats.org/officeDocument/2006/relationships/hyperlink" Target="http://sistemagestioncalidad.ramajudicial.gov.co/ModeloCSJ/index.php?sesion=&amp;op=8&amp;sop=8.5.6&amp;id_estrutura=367&amp;id=21498.00000&amp;hr=1" TargetMode="External"/><Relationship Id="rId3547" Type="http://schemas.openxmlformats.org/officeDocument/2006/relationships/hyperlink" Target="http://sistemagestioncalidad.ramajudicial.gov.co/ModeloCSJ/index.php?sesion=&amp;op=8&amp;sop=8.5.6&amp;id_estrutura=1&amp;id=22549.00000&amp;hr=1" TargetMode="External"/><Relationship Id="rId3961" Type="http://schemas.openxmlformats.org/officeDocument/2006/relationships/hyperlink" Target="http://sistemagestioncalidad.ramajudicial.gov.co/ModeloCSJ/index.php?sesion=&amp;op=8&amp;sop=8.5.6&amp;id_estrutura=3&amp;id=14813.00000&amp;hr=1" TargetMode="External"/><Relationship Id="rId468" Type="http://schemas.openxmlformats.org/officeDocument/2006/relationships/hyperlink" Target="http://sistemagestioncalidad.ramajudicial.gov.co/ModeloCSJ/index.php?sesion=&amp;op=8&amp;sop=8.5.6&amp;id_estrutura=1&amp;id=23047.00000&amp;hr=1" TargetMode="External"/><Relationship Id="rId882" Type="http://schemas.openxmlformats.org/officeDocument/2006/relationships/hyperlink" Target="http://sistemagestioncalidad.ramajudicial.gov.co/ModeloCSJ/index.php?sesion=&amp;op=8&amp;sop=8.5.6&amp;id_estrutura=367&amp;id=23461.00000&amp;hr=1" TargetMode="External"/><Relationship Id="rId1098" Type="http://schemas.openxmlformats.org/officeDocument/2006/relationships/hyperlink" Target="http://sistemagestioncalidad.ramajudicial.gov.co/ModeloCSJ/index.php?sesion=&amp;op=8&amp;sop=8.5.6&amp;id_estrutura=1&amp;id=23677.00000&amp;hr=1" TargetMode="External"/><Relationship Id="rId2149" Type="http://schemas.openxmlformats.org/officeDocument/2006/relationships/hyperlink" Target="http://sistemagestioncalidad.ramajudicial.gov.co/ModeloCSJ/index.php?sesion=&amp;op=8&amp;sop=8.5.6&amp;id_estrutura=367&amp;id=21151.00000&amp;hr=1" TargetMode="External"/><Relationship Id="rId2563" Type="http://schemas.openxmlformats.org/officeDocument/2006/relationships/hyperlink" Target="http://sistemagestioncalidad.ramajudicial.gov.co/ModeloCSJ/index.php?sesion=&amp;op=8&amp;sop=8.5.6&amp;id_estrutura=367&amp;id=21565.00000&amp;hr=1" TargetMode="External"/><Relationship Id="rId3614" Type="http://schemas.openxmlformats.org/officeDocument/2006/relationships/hyperlink" Target="http://sistemagestioncalidad.ramajudicial.gov.co/ModeloCSJ/index.php?sesion=&amp;op=8&amp;sop=8.5.6&amp;id_estrutura=1&amp;id=14466.00000&amp;hr=1" TargetMode="External"/><Relationship Id="rId535" Type="http://schemas.openxmlformats.org/officeDocument/2006/relationships/hyperlink" Target="http://sistemagestioncalidad.ramajudicial.gov.co/ModeloCSJ/index.php?sesion=&amp;op=8&amp;sop=8.5.6&amp;id_estrutura=3&amp;id=23114.00000&amp;hr=1" TargetMode="External"/><Relationship Id="rId1165" Type="http://schemas.openxmlformats.org/officeDocument/2006/relationships/hyperlink" Target="http://sistemagestioncalidad.ramajudicial.gov.co/ModeloCSJ/index.php?sesion=&amp;op=8&amp;sop=8.5.6&amp;id_estrutura=367&amp;id=23744.00000&amp;hr=1" TargetMode="External"/><Relationship Id="rId2216" Type="http://schemas.openxmlformats.org/officeDocument/2006/relationships/hyperlink" Target="http://sistemagestioncalidad.ramajudicial.gov.co/ModeloCSJ/index.php?sesion=&amp;op=8&amp;sop=8.5.6&amp;id_estrutura=367&amp;id=21218.00000&amp;hr=1" TargetMode="External"/><Relationship Id="rId2630" Type="http://schemas.openxmlformats.org/officeDocument/2006/relationships/hyperlink" Target="http://sistemagestioncalidad.ramajudicial.gov.co/ModeloCSJ/index.php?sesion=&amp;op=8&amp;sop=8.5.6&amp;id_estrutura=1&amp;id=21632.00000&amp;hr=1" TargetMode="External"/><Relationship Id="rId602" Type="http://schemas.openxmlformats.org/officeDocument/2006/relationships/hyperlink" Target="http://sistemagestioncalidad.ramajudicial.gov.co/ModeloCSJ/index.php?sesion=&amp;op=8&amp;sop=8.5.6&amp;id_estrutura=367&amp;id=23181.00000&amp;hr=1" TargetMode="External"/><Relationship Id="rId1232" Type="http://schemas.openxmlformats.org/officeDocument/2006/relationships/hyperlink" Target="http://sistemagestioncalidad.ramajudicial.gov.co/ModeloCSJ/index.php?sesion=&amp;op=8&amp;sop=8.5.6&amp;id_estrutura=367&amp;id=23811.00000&amp;hr=1" TargetMode="External"/><Relationship Id="rId4388" Type="http://schemas.openxmlformats.org/officeDocument/2006/relationships/hyperlink" Target="http://sistemagestioncalidad.ramajudicial.gov.co/ModeloCSJ/index.php?sesion=&amp;op=8&amp;sop=8.5.6&amp;id_estrutura=1&amp;id=24498.00000&amp;hr=1" TargetMode="External"/><Relationship Id="rId3057" Type="http://schemas.openxmlformats.org/officeDocument/2006/relationships/hyperlink" Target="http://sistemagestioncalidad.ramajudicial.gov.co/ModeloCSJ/index.php?sesion=&amp;op=8&amp;sop=8.5.6&amp;id_estrutura=367&amp;id=22059.00000&amp;hr=1" TargetMode="External"/><Relationship Id="rId4108" Type="http://schemas.openxmlformats.org/officeDocument/2006/relationships/hyperlink" Target="http://sistemagestioncalidad.ramajudicial.gov.co/ModeloCSJ/index.php?sesion=&amp;op=8&amp;sop=8.5.6&amp;id_estrutura=2&amp;id=14960.00000&amp;hr=1" TargetMode="External"/><Relationship Id="rId4455" Type="http://schemas.openxmlformats.org/officeDocument/2006/relationships/hyperlink" Target="http://sistemagestioncalidad.ramajudicial.gov.co/ModeloCSJ/index.php?sesion=&amp;op=8&amp;sop=8.5.6&amp;id_estrutura=367&amp;id=24565.00000&amp;hr=1" TargetMode="External"/><Relationship Id="rId3471" Type="http://schemas.openxmlformats.org/officeDocument/2006/relationships/hyperlink" Target="http://sistemagestioncalidad.ramajudicial.gov.co/ModeloCSJ/index.php?sesion=&amp;op=8&amp;sop=8.5.6&amp;id_estrutura=1&amp;id=22473.00000&amp;hr=1" TargetMode="External"/><Relationship Id="rId4522" Type="http://schemas.openxmlformats.org/officeDocument/2006/relationships/hyperlink" Target="http://sistemagestioncalidad.ramajudicial.gov.co/ModeloCSJ/index.php?sesion=&amp;op=8&amp;sop=8.5.6&amp;id_estrutura=367&amp;id=24632.00000&amp;hr=1" TargetMode="External"/><Relationship Id="rId392" Type="http://schemas.openxmlformats.org/officeDocument/2006/relationships/hyperlink" Target="http://sistemagestioncalidad.ramajudicial.gov.co/ModeloCSJ/index.php?sesion=&amp;op=8&amp;sop=8.5.6&amp;id_estrutura=367&amp;id=22971.00000&amp;hr=1" TargetMode="External"/><Relationship Id="rId2073" Type="http://schemas.openxmlformats.org/officeDocument/2006/relationships/hyperlink" Target="http://sistemagestioncalidad.ramajudicial.gov.co/ModeloCSJ/index.php?sesion=&amp;op=8&amp;sop=8.5.6&amp;id_estrutura=367&amp;id=21075.00000&amp;hr=1" TargetMode="External"/><Relationship Id="rId3124" Type="http://schemas.openxmlformats.org/officeDocument/2006/relationships/hyperlink" Target="http://sistemagestioncalidad.ramajudicial.gov.co/ModeloCSJ/index.php?sesion=&amp;op=8&amp;sop=8.5.6&amp;id_estrutura=367&amp;id=22126.00000&amp;hr=1" TargetMode="External"/><Relationship Id="rId2140" Type="http://schemas.openxmlformats.org/officeDocument/2006/relationships/hyperlink" Target="http://sistemagestioncalidad.ramajudicial.gov.co/ModeloCSJ/index.php?sesion=&amp;op=8&amp;sop=8.5.6&amp;id_estrutura=367&amp;id=21142.00000&amp;hr=1" TargetMode="External"/><Relationship Id="rId112" Type="http://schemas.openxmlformats.org/officeDocument/2006/relationships/hyperlink" Target="http://sistemagestioncalidad.ramajudicial.gov.co/ModeloCSJ/index.php?sesion=&amp;op=8&amp;sop=8.5.6&amp;id_estrutura=1&amp;id=22691.00000&amp;hr=1" TargetMode="External"/><Relationship Id="rId2957" Type="http://schemas.openxmlformats.org/officeDocument/2006/relationships/hyperlink" Target="http://sistemagestioncalidad.ramajudicial.gov.co/ModeloCSJ/index.php?sesion=&amp;op=8&amp;sop=8.5.6&amp;id_estrutura=367&amp;id=21959.00000&amp;hr=1" TargetMode="External"/><Relationship Id="rId5016" Type="http://schemas.openxmlformats.org/officeDocument/2006/relationships/hyperlink" Target="http://sistemagestioncalidad.ramajudicial.gov.co/ModeloCSJ/index.php?sesion=&amp;op=8&amp;sop=8.5.6&amp;id_estrutura=2&amp;id=25126.00000&amp;hr=1" TargetMode="External"/><Relationship Id="rId929" Type="http://schemas.openxmlformats.org/officeDocument/2006/relationships/hyperlink" Target="http://sistemagestioncalidad.ramajudicial.gov.co/ModeloCSJ/index.php?sesion=&amp;op=8&amp;sop=8.5.6&amp;id_estrutura=1&amp;id=23508.00000&amp;hr=1" TargetMode="External"/><Relationship Id="rId1559" Type="http://schemas.openxmlformats.org/officeDocument/2006/relationships/hyperlink" Target="http://sistemagestioncalidad.ramajudicial.gov.co/ModeloCSJ/index.php?sesion=&amp;op=8&amp;sop=8.5.6&amp;id_estrutura=2&amp;id=24138.00000&amp;hr=1" TargetMode="External"/><Relationship Id="rId1973" Type="http://schemas.openxmlformats.org/officeDocument/2006/relationships/hyperlink" Target="http://sistemagestioncalidad.ramajudicial.gov.co/ModeloCSJ/index.php?sesion=&amp;op=8&amp;sop=8.5.6&amp;id_estrutura=367&amp;id=20975.00000&amp;hr=1" TargetMode="External"/><Relationship Id="rId4032" Type="http://schemas.openxmlformats.org/officeDocument/2006/relationships/hyperlink" Target="http://sistemagestioncalidad.ramajudicial.gov.co/ModeloCSJ/index.php?sesion=&amp;op=8&amp;sop=8.5.6&amp;id_estrutura=1&amp;id=14884.00000&amp;hr=1" TargetMode="External"/><Relationship Id="rId1626" Type="http://schemas.openxmlformats.org/officeDocument/2006/relationships/hyperlink" Target="http://sistemagestioncalidad.ramajudicial.gov.co/ModeloCSJ/index.php?sesion=&amp;op=8&amp;sop=8.5.6&amp;id_estrutura=1&amp;id=24205.00000&amp;hr=1" TargetMode="External"/><Relationship Id="rId3798" Type="http://schemas.openxmlformats.org/officeDocument/2006/relationships/hyperlink" Target="http://sistemagestioncalidad.ramajudicial.gov.co/ModeloCSJ/index.php?sesion=&amp;op=8&amp;sop=8.5.6&amp;id_estrutura=2&amp;id=14650.00000&amp;hr=1" TargetMode="External"/><Relationship Id="rId4849" Type="http://schemas.openxmlformats.org/officeDocument/2006/relationships/hyperlink" Target="http://sistemagestioncalidad.ramajudicial.gov.co/ModeloCSJ/index.php?sesion=&amp;op=8&amp;sop=8.5.6&amp;id_estrutura=367&amp;id=24959.00000&amp;hr=1" TargetMode="External"/><Relationship Id="rId3865" Type="http://schemas.openxmlformats.org/officeDocument/2006/relationships/hyperlink" Target="http://sistemagestioncalidad.ramajudicial.gov.co/ModeloCSJ/index.php?sesion=&amp;op=8&amp;sop=8.5.6&amp;id_estrutura=2&amp;id=14717.00000&amp;hr=1" TargetMode="External"/><Relationship Id="rId4916" Type="http://schemas.openxmlformats.org/officeDocument/2006/relationships/hyperlink" Target="http://sistemagestioncalidad.ramajudicial.gov.co/ModeloCSJ/index.php?sesion=&amp;op=8&amp;sop=8.5.6&amp;id_estrutura=1&amp;id=25026.00000&amp;hr=1" TargetMode="External"/><Relationship Id="rId786" Type="http://schemas.openxmlformats.org/officeDocument/2006/relationships/hyperlink" Target="http://sistemagestioncalidad.ramajudicial.gov.co/ModeloCSJ/index.php?sesion=&amp;op=8&amp;sop=8.5.6&amp;id_estrutura=367&amp;id=23365.00000&amp;hr=1" TargetMode="External"/><Relationship Id="rId2467" Type="http://schemas.openxmlformats.org/officeDocument/2006/relationships/hyperlink" Target="http://sistemagestioncalidad.ramajudicial.gov.co/ModeloCSJ/index.php?sesion=&amp;op=8&amp;sop=8.5.6&amp;id_estrutura=1&amp;id=21469.00000&amp;hr=1" TargetMode="External"/><Relationship Id="rId3518" Type="http://schemas.openxmlformats.org/officeDocument/2006/relationships/hyperlink" Target="http://sistemagestioncalidad.ramajudicial.gov.co/ModeloCSJ/index.php?sesion=&amp;op=8&amp;sop=8.5.6&amp;id_estrutura=1&amp;id=22520.00000&amp;hr=1" TargetMode="External"/><Relationship Id="rId439" Type="http://schemas.openxmlformats.org/officeDocument/2006/relationships/hyperlink" Target="http://sistemagestioncalidad.ramajudicial.gov.co/ModeloCSJ/index.php?sesion=&amp;op=8&amp;sop=8.5.6&amp;id_estrutura=367&amp;id=23018.00000&amp;hr=1" TargetMode="External"/><Relationship Id="rId1069" Type="http://schemas.openxmlformats.org/officeDocument/2006/relationships/hyperlink" Target="http://sistemagestioncalidad.ramajudicial.gov.co/ModeloCSJ/index.php?sesion=&amp;op=8&amp;sop=8.5.6&amp;id_estrutura=367&amp;id=23648.00000&amp;hr=1" TargetMode="External"/><Relationship Id="rId1483" Type="http://schemas.openxmlformats.org/officeDocument/2006/relationships/hyperlink" Target="http://sistemagestioncalidad.ramajudicial.gov.co/ModeloCSJ/index.php?sesion=&amp;op=8&amp;sop=8.5.6&amp;id_estrutura=2&amp;id=24062.00000&amp;hr=1" TargetMode="External"/><Relationship Id="rId2881" Type="http://schemas.openxmlformats.org/officeDocument/2006/relationships/hyperlink" Target="http://sistemagestioncalidad.ramajudicial.gov.co/ModeloCSJ/index.php?sesion=&amp;op=8&amp;sop=8.5.6&amp;id_estrutura=1&amp;id=21883.00000&amp;hr=1" TargetMode="External"/><Relationship Id="rId3932" Type="http://schemas.openxmlformats.org/officeDocument/2006/relationships/hyperlink" Target="http://sistemagestioncalidad.ramajudicial.gov.co/ModeloCSJ/index.php?sesion=&amp;op=8&amp;sop=8.5.6&amp;id_estrutura=1&amp;id=14784.00000&amp;hr=1" TargetMode="External"/><Relationship Id="rId506" Type="http://schemas.openxmlformats.org/officeDocument/2006/relationships/hyperlink" Target="http://sistemagestioncalidad.ramajudicial.gov.co/ModeloCSJ/index.php?sesion=&amp;op=8&amp;sop=8.5.6&amp;id_estrutura=1&amp;id=23085.00000&amp;hr=1" TargetMode="External"/><Relationship Id="rId853" Type="http://schemas.openxmlformats.org/officeDocument/2006/relationships/hyperlink" Target="http://sistemagestioncalidad.ramajudicial.gov.co/ModeloCSJ/index.php?sesion=&amp;op=8&amp;sop=8.5.6&amp;id_estrutura=367&amp;id=23432.00000&amp;hr=1" TargetMode="External"/><Relationship Id="rId1136" Type="http://schemas.openxmlformats.org/officeDocument/2006/relationships/hyperlink" Target="http://sistemagestioncalidad.ramajudicial.gov.co/ModeloCSJ/index.php?sesion=&amp;op=8&amp;sop=8.5.6&amp;id_estrutura=1&amp;id=23715.00000&amp;hr=1" TargetMode="External"/><Relationship Id="rId2534" Type="http://schemas.openxmlformats.org/officeDocument/2006/relationships/hyperlink" Target="http://sistemagestioncalidad.ramajudicial.gov.co/ModeloCSJ/index.php?sesion=&amp;op=8&amp;sop=8.5.6&amp;id_estrutura=1&amp;id=21536.00000&amp;hr=1" TargetMode="External"/><Relationship Id="rId920" Type="http://schemas.openxmlformats.org/officeDocument/2006/relationships/hyperlink" Target="http://sistemagestioncalidad.ramajudicial.gov.co/ModeloCSJ/index.php?sesion=&amp;op=8&amp;sop=8.5.6&amp;id_estrutura=1&amp;id=23499.00000&amp;hr=1" TargetMode="External"/><Relationship Id="rId1550" Type="http://schemas.openxmlformats.org/officeDocument/2006/relationships/hyperlink" Target="http://sistemagestioncalidad.ramajudicial.gov.co/ModeloCSJ/index.php?sesion=&amp;op=8&amp;sop=8.5.6&amp;id_estrutura=1&amp;id=24129.00000&amp;hr=1" TargetMode="External"/><Relationship Id="rId2601" Type="http://schemas.openxmlformats.org/officeDocument/2006/relationships/hyperlink" Target="http://sistemagestioncalidad.ramajudicial.gov.co/ModeloCSJ/index.php?sesion=&amp;op=8&amp;sop=8.5.6&amp;id_estrutura=367&amp;id=21603.00000&amp;hr=1" TargetMode="External"/><Relationship Id="rId1203" Type="http://schemas.openxmlformats.org/officeDocument/2006/relationships/hyperlink" Target="http://sistemagestioncalidad.ramajudicial.gov.co/ModeloCSJ/index.php?sesion=&amp;op=8&amp;sop=8.5.6&amp;id_estrutura=1&amp;id=23782.00000&amp;hr=1" TargetMode="External"/><Relationship Id="rId4359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773" Type="http://schemas.openxmlformats.org/officeDocument/2006/relationships/hyperlink" Target="http://sistemagestioncalidad.ramajudicial.gov.co/ModeloCSJ/index.php?sesion=&amp;op=8&amp;sop=8.5.6&amp;id_estrutura=367&amp;id=24883.00000&amp;hr=1" TargetMode="External"/><Relationship Id="rId3375" Type="http://schemas.openxmlformats.org/officeDocument/2006/relationships/hyperlink" Target="http://sistemagestioncalidad.ramajudicial.gov.co/ModeloCSJ/index.php?sesion=&amp;op=8&amp;sop=8.5.6&amp;id_estrutura=1&amp;id=22377.00000&amp;hr=1" TargetMode="External"/><Relationship Id="rId4426" Type="http://schemas.openxmlformats.org/officeDocument/2006/relationships/hyperlink" Target="http://sistemagestioncalidad.ramajudicial.gov.co/ModeloCSJ/index.php?sesion=&amp;op=8&amp;sop=8.5.6&amp;id_estrutura=367&amp;id=24536.00000&amp;hr=1" TargetMode="External"/><Relationship Id="rId4840" Type="http://schemas.openxmlformats.org/officeDocument/2006/relationships/hyperlink" Target="http://sistemagestioncalidad.ramajudicial.gov.co/ModeloCSJ/index.php?sesion=&amp;op=8&amp;sop=8.5.6&amp;id_estrutura=367&amp;id=24950.00000&amp;hr=1" TargetMode="External"/><Relationship Id="rId296" Type="http://schemas.openxmlformats.org/officeDocument/2006/relationships/hyperlink" Target="http://sistemagestioncalidad.ramajudicial.gov.co/ModeloCSJ/index.php?sesion=&amp;op=8&amp;sop=8.5.6&amp;id_estrutura=3&amp;id=22875.00000&amp;hr=1" TargetMode="External"/><Relationship Id="rId2391" Type="http://schemas.openxmlformats.org/officeDocument/2006/relationships/hyperlink" Target="http://sistemagestioncalidad.ramajudicial.gov.co/ModeloCSJ/index.php?sesion=&amp;op=8&amp;sop=8.5.6&amp;id_estrutura=367&amp;id=21393.00000&amp;hr=1" TargetMode="External"/><Relationship Id="rId3028" Type="http://schemas.openxmlformats.org/officeDocument/2006/relationships/hyperlink" Target="http://sistemagestioncalidad.ramajudicial.gov.co/ModeloCSJ/index.php?sesion=&amp;op=8&amp;sop=8.5.6&amp;id_estrutura=367&amp;id=22030.00000&amp;hr=1" TargetMode="External"/><Relationship Id="rId3442" Type="http://schemas.openxmlformats.org/officeDocument/2006/relationships/hyperlink" Target="http://sistemagestioncalidad.ramajudicial.gov.co/ModeloCSJ/index.php?sesion=&amp;op=8&amp;sop=8.5.6&amp;id_estrutura=367&amp;id=22444.00000&amp;hr=1" TargetMode="External"/><Relationship Id="rId363" Type="http://schemas.openxmlformats.org/officeDocument/2006/relationships/hyperlink" Target="http://sistemagestioncalidad.ramajudicial.gov.co/ModeloCSJ/index.php?sesion=&amp;op=8&amp;sop=8.5.6&amp;id_estrutura=367&amp;id=22942.00000&amp;hr=1" TargetMode="External"/><Relationship Id="rId2044" Type="http://schemas.openxmlformats.org/officeDocument/2006/relationships/hyperlink" Target="http://sistemagestioncalidad.ramajudicial.gov.co/ModeloCSJ/index.php?sesion=&amp;op=8&amp;sop=8.5.6&amp;id_estrutura=367&amp;id=21046.00000&amp;hr=1" TargetMode="External"/><Relationship Id="rId430" Type="http://schemas.openxmlformats.org/officeDocument/2006/relationships/hyperlink" Target="http://sistemagestioncalidad.ramajudicial.gov.co/ModeloCSJ/index.php?sesion=&amp;op=8&amp;sop=8.5.6&amp;id_estrutura=367&amp;id=23009.00000&amp;hr=1" TargetMode="External"/><Relationship Id="rId1060" Type="http://schemas.openxmlformats.org/officeDocument/2006/relationships/hyperlink" Target="http://sistemagestioncalidad.ramajudicial.gov.co/ModeloCSJ/index.php?sesion=&amp;op=8&amp;sop=8.5.6&amp;id_estrutura=1&amp;id=23639.00000&amp;hr=1" TargetMode="External"/><Relationship Id="rId2111" Type="http://schemas.openxmlformats.org/officeDocument/2006/relationships/hyperlink" Target="http://sistemagestioncalidad.ramajudicial.gov.co/ModeloCSJ/index.php?sesion=&amp;op=8&amp;sop=8.5.6&amp;id_estrutura=1&amp;id=21113.00000&amp;hr=1" TargetMode="External"/><Relationship Id="rId1877" Type="http://schemas.openxmlformats.org/officeDocument/2006/relationships/hyperlink" Target="http://sistemagestioncalidad.ramajudicial.gov.co/ModeloCSJ/index.php?sesion=&amp;op=8&amp;sop=8.5.6&amp;id_estrutura=1&amp;id=24456.00000&amp;hr=1" TargetMode="External"/><Relationship Id="rId2928" Type="http://schemas.openxmlformats.org/officeDocument/2006/relationships/hyperlink" Target="http://sistemagestioncalidad.ramajudicial.gov.co/ModeloCSJ/index.php?sesion=&amp;op=8&amp;sop=8.5.6&amp;id_estrutura=1&amp;id=21930.00000&amp;hr=1" TargetMode="External"/><Relationship Id="rId4283" Type="http://schemas.openxmlformats.org/officeDocument/2006/relationships/hyperlink" Target="http://sistemagestioncalidad.ramajudicial.gov.co/ModeloCSJ/index.php?sesion=&amp;op=8&amp;sop=8.5.6&amp;id_estrutura=1&amp;id=15135.00000&amp;hr=1" TargetMode="External"/><Relationship Id="rId1944" Type="http://schemas.openxmlformats.org/officeDocument/2006/relationships/hyperlink" Target="http://sistemagestioncalidad.ramajudicial.gov.co/ModeloCSJ/index.php?sesion=&amp;op=8&amp;sop=8.5.6&amp;id_estrutura=1&amp;id=20946.00000&amp;hr=1" TargetMode="External"/><Relationship Id="rId4350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003" Type="http://schemas.openxmlformats.org/officeDocument/2006/relationships/hyperlink" Target="http://sistemagestioncalidad.ramajudicial.gov.co/ModeloCSJ/index.php?sesion=&amp;op=8&amp;sop=8.5.6&amp;id_estrutura=1&amp;id=14855.00000&amp;hr=1" TargetMode="External"/><Relationship Id="rId3769" Type="http://schemas.openxmlformats.org/officeDocument/2006/relationships/hyperlink" Target="http://sistemagestioncalidad.ramajudicial.gov.co/ModeloCSJ/index.php?sesion=&amp;op=8&amp;sop=8.5.6&amp;id_estrutura=1&amp;id=14621.00000&amp;hr=1" TargetMode="External"/><Relationship Id="rId2785" Type="http://schemas.openxmlformats.org/officeDocument/2006/relationships/hyperlink" Target="http://sistemagestioncalidad.ramajudicial.gov.co/ModeloCSJ/index.php?sesion=&amp;op=8&amp;sop=8.5.6&amp;id_estrutura=1&amp;id=21787.00000&amp;hr=1" TargetMode="External"/><Relationship Id="rId3836" Type="http://schemas.openxmlformats.org/officeDocument/2006/relationships/hyperlink" Target="http://sistemagestioncalidad.ramajudicial.gov.co/ModeloCSJ/index.php?sesion=&amp;op=8&amp;sop=8.5.6&amp;id_estrutura=1&amp;id=14688.00000&amp;hr=1" TargetMode="External"/><Relationship Id="rId757" Type="http://schemas.openxmlformats.org/officeDocument/2006/relationships/hyperlink" Target="http://sistemagestioncalidad.ramajudicial.gov.co/ModeloCSJ/index.php?sesion=&amp;op=8&amp;sop=8.5.6&amp;id_estrutura=367&amp;id=23336.00000&amp;hr=1" TargetMode="External"/><Relationship Id="rId1387" Type="http://schemas.openxmlformats.org/officeDocument/2006/relationships/hyperlink" Target="http://sistemagestioncalidad.ramajudicial.gov.co/ModeloCSJ/index.php?sesion=&amp;op=8&amp;sop=8.5.6&amp;id_estrutura=1&amp;id=23966.00000&amp;hr=1" TargetMode="External"/><Relationship Id="rId2438" Type="http://schemas.openxmlformats.org/officeDocument/2006/relationships/hyperlink" Target="http://sistemagestioncalidad.ramajudicial.gov.co/ModeloCSJ/index.php?sesion=&amp;op=8&amp;sop=8.5.6&amp;id_estrutura=1&amp;id=21440.00000&amp;hr=1" TargetMode="External"/><Relationship Id="rId2852" Type="http://schemas.openxmlformats.org/officeDocument/2006/relationships/hyperlink" Target="http://sistemagestioncalidad.ramajudicial.gov.co/ModeloCSJ/index.php?sesion=&amp;op=8&amp;sop=8.5.6&amp;id_estrutura=367&amp;id=21854.00000&amp;hr=1" TargetMode="External"/><Relationship Id="rId3903" Type="http://schemas.openxmlformats.org/officeDocument/2006/relationships/hyperlink" Target="http://sistemagestioncalidad.ramajudicial.gov.co/ModeloCSJ/index.php?sesion=&amp;op=8&amp;sop=8.5.6&amp;id_estrutura=1&amp;id=14755.00000&amp;hr=1" TargetMode="External"/><Relationship Id="rId93" Type="http://schemas.openxmlformats.org/officeDocument/2006/relationships/hyperlink" Target="http://sistemagestioncalidad.ramajudicial.gov.co/ModeloCSJ/index.php?sesion=&amp;op=8&amp;sop=8.5.6&amp;id_estrutura=367&amp;id=22672.00000&amp;hr=1" TargetMode="External"/><Relationship Id="rId824" Type="http://schemas.openxmlformats.org/officeDocument/2006/relationships/hyperlink" Target="http://sistemagestioncalidad.ramajudicial.gov.co/ModeloCSJ/index.php?sesion=&amp;op=8&amp;sop=8.5.6&amp;id_estrutura=367&amp;id=23403.00000&amp;hr=1" TargetMode="External"/><Relationship Id="rId1454" Type="http://schemas.openxmlformats.org/officeDocument/2006/relationships/hyperlink" Target="http://sistemagestioncalidad.ramajudicial.gov.co/ModeloCSJ/index.php?sesion=&amp;op=8&amp;sop=8.5.6&amp;id_estrutura=367&amp;id=24033.00000&amp;hr=1" TargetMode="External"/><Relationship Id="rId2505" Type="http://schemas.openxmlformats.org/officeDocument/2006/relationships/hyperlink" Target="http://sistemagestioncalidad.ramajudicial.gov.co/ModeloCSJ/index.php?sesion=&amp;op=8&amp;sop=8.5.6&amp;id_estrutura=367&amp;id=21507.00000&amp;hr=1" TargetMode="External"/><Relationship Id="rId1107" Type="http://schemas.openxmlformats.org/officeDocument/2006/relationships/hyperlink" Target="http://sistemagestioncalidad.ramajudicial.gov.co/ModeloCSJ/index.php?sesion=&amp;op=8&amp;sop=8.5.6&amp;id_estrutura=367&amp;id=23686.00000&amp;hr=1" TargetMode="External"/><Relationship Id="rId1521" Type="http://schemas.openxmlformats.org/officeDocument/2006/relationships/hyperlink" Target="http://sistemagestioncalidad.ramajudicial.gov.co/ModeloCSJ/index.php?sesion=&amp;op=8&amp;sop=8.5.6&amp;id_estrutura=1&amp;id=24100.00000&amp;hr=1" TargetMode="External"/><Relationship Id="rId4677" Type="http://schemas.openxmlformats.org/officeDocument/2006/relationships/hyperlink" Target="http://sistemagestioncalidad.ramajudicial.gov.co/ModeloCSJ/index.php?sesion=&amp;op=8&amp;sop=8.5.6&amp;id_estrutura=1&amp;id=24787.00000&amp;hr=1" TargetMode="External"/><Relationship Id="rId3279" Type="http://schemas.openxmlformats.org/officeDocument/2006/relationships/hyperlink" Target="http://sistemagestioncalidad.ramajudicial.gov.co/ModeloCSJ/index.php?sesion=&amp;op=8&amp;sop=8.5.6&amp;id_estrutura=2&amp;id=22281.00000&amp;hr=1" TargetMode="External"/><Relationship Id="rId3693" Type="http://schemas.openxmlformats.org/officeDocument/2006/relationships/hyperlink" Target="http://sistemagestioncalidad.ramajudicial.gov.co/ModeloCSJ/index.php?sesion=&amp;op=8&amp;sop=8.5.6&amp;id_estrutura=2&amp;id=14545.00000&amp;hr=1" TargetMode="External"/><Relationship Id="rId2295" Type="http://schemas.openxmlformats.org/officeDocument/2006/relationships/hyperlink" Target="http://sistemagestioncalidad.ramajudicial.gov.co/ModeloCSJ/index.php?sesion=&amp;op=8&amp;sop=8.5.6&amp;id_estrutura=367&amp;id=21297.00000&amp;hr=1" TargetMode="External"/><Relationship Id="rId3346" Type="http://schemas.openxmlformats.org/officeDocument/2006/relationships/hyperlink" Target="http://sistemagestioncalidad.ramajudicial.gov.co/ModeloCSJ/index.php?sesion=&amp;op=8&amp;sop=8.5.6&amp;id_estrutura=367&amp;id=22348.00000&amp;hr=1" TargetMode="External"/><Relationship Id="rId4744" Type="http://schemas.openxmlformats.org/officeDocument/2006/relationships/hyperlink" Target="http://sistemagestioncalidad.ramajudicial.gov.co/ModeloCSJ/index.php?sesion=&amp;op=8&amp;sop=8.5.6&amp;id_estrutura=1&amp;id=24854.00000&amp;hr=1" TargetMode="External"/><Relationship Id="rId267" Type="http://schemas.openxmlformats.org/officeDocument/2006/relationships/hyperlink" Target="http://sistemagestioncalidad.ramajudicial.gov.co/ModeloCSJ/index.php?sesion=&amp;op=8&amp;sop=8.5.6&amp;id_estrutura=367&amp;id=22846.00000&amp;hr=1" TargetMode="External"/><Relationship Id="rId3760" Type="http://schemas.openxmlformats.org/officeDocument/2006/relationships/hyperlink" Target="http://sistemagestioncalidad.ramajudicial.gov.co/ModeloCSJ/index.php?sesion=&amp;op=8&amp;sop=8.5.6&amp;id_estrutura=1&amp;id=14612.00000&amp;hr=1" TargetMode="External"/><Relationship Id="rId4811" Type="http://schemas.openxmlformats.org/officeDocument/2006/relationships/hyperlink" Target="http://sistemagestioncalidad.ramajudicial.gov.co/ModeloCSJ/index.php?sesion=&amp;op=8&amp;sop=8.5.6&amp;id_estrutura=367&amp;id=24921.00000&amp;hr=1" TargetMode="External"/><Relationship Id="rId681" Type="http://schemas.openxmlformats.org/officeDocument/2006/relationships/hyperlink" Target="http://sistemagestioncalidad.ramajudicial.gov.co/ModeloCSJ/index.php?sesion=&amp;op=8&amp;sop=8.5.6&amp;id_estrutura=1&amp;id=23260.00000&amp;hr=1" TargetMode="External"/><Relationship Id="rId2362" Type="http://schemas.openxmlformats.org/officeDocument/2006/relationships/hyperlink" Target="http://sistemagestioncalidad.ramajudicial.gov.co/ModeloCSJ/index.php?sesion=&amp;op=8&amp;sop=8.5.6&amp;id_estrutura=367&amp;id=21364.00000&amp;hr=1" TargetMode="External"/><Relationship Id="rId3413" Type="http://schemas.openxmlformats.org/officeDocument/2006/relationships/hyperlink" Target="http://sistemagestioncalidad.ramajudicial.gov.co/ModeloCSJ/index.php?sesion=&amp;op=8&amp;sop=8.5.6&amp;id_estrutura=367&amp;id=22415.00000&amp;hr=1" TargetMode="External"/><Relationship Id="rId334" Type="http://schemas.openxmlformats.org/officeDocument/2006/relationships/hyperlink" Target="http://sistemagestioncalidad.ramajudicial.gov.co/ModeloCSJ/index.php?sesion=&amp;op=8&amp;sop=8.5.6&amp;id_estrutura=367&amp;id=22913.00000&amp;hr=1" TargetMode="External"/><Relationship Id="rId2015" Type="http://schemas.openxmlformats.org/officeDocument/2006/relationships/hyperlink" Target="http://sistemagestioncalidad.ramajudicial.gov.co/ModeloCSJ/index.php?sesion=&amp;op=8&amp;sop=8.5.6&amp;id_estrutura=367&amp;id=21017.00000&amp;hr=1" TargetMode="External"/><Relationship Id="rId401" Type="http://schemas.openxmlformats.org/officeDocument/2006/relationships/hyperlink" Target="http://sistemagestioncalidad.ramajudicial.gov.co/ModeloCSJ/index.php?sesion=&amp;op=8&amp;sop=8.5.6&amp;id_estrutura=367&amp;id=22980.00000&amp;hr=1" TargetMode="External"/><Relationship Id="rId1031" Type="http://schemas.openxmlformats.org/officeDocument/2006/relationships/hyperlink" Target="http://sistemagestioncalidad.ramajudicial.gov.co/ModeloCSJ/index.php?sesion=&amp;op=8&amp;sop=8.5.6&amp;id_estrutura=2&amp;id=23610.00000&amp;hr=1" TargetMode="External"/><Relationship Id="rId4187" Type="http://schemas.openxmlformats.org/officeDocument/2006/relationships/hyperlink" Target="http://sistemagestioncalidad.ramajudicial.gov.co/ModeloCSJ/index.php?sesion=&amp;op=8&amp;sop=8.5.6&amp;id_estrutura=1&amp;id=15039.00000&amp;hr=1" TargetMode="External"/><Relationship Id="rId4254" Type="http://schemas.openxmlformats.org/officeDocument/2006/relationships/hyperlink" Target="http://sistemagestioncalidad.ramajudicial.gov.co/ModeloCSJ/index.php?sesion=&amp;op=8&amp;sop=8.5.6&amp;id_estrutura=2&amp;id=15106.00000&amp;hr=1" TargetMode="External"/><Relationship Id="rId1848" Type="http://schemas.openxmlformats.org/officeDocument/2006/relationships/hyperlink" Target="http://sistemagestioncalidad.ramajudicial.gov.co/ModeloCSJ/index.php?sesion=&amp;op=8&amp;sop=8.5.6&amp;id_estrutura=1&amp;id=24427.00000&amp;hr=1" TargetMode="External"/><Relationship Id="rId3270" Type="http://schemas.openxmlformats.org/officeDocument/2006/relationships/hyperlink" Target="http://sistemagestioncalidad.ramajudicial.gov.co/ModeloCSJ/index.php?sesion=&amp;op=8&amp;sop=8.5.6&amp;id_estrutura=367&amp;id=22272.00000&amp;hr=1" TargetMode="External"/><Relationship Id="rId4321" Type="http://schemas.openxmlformats.org/officeDocument/2006/relationships/hyperlink" Target="http://sistemagestioncalidad.ramajudicial.gov.co/ModeloCSJ/index.php?sesion=&amp;op=8&amp;sop=8.5.6&amp;id_estrutura=3&amp;id=15173.00000&amp;hr=1" TargetMode="External"/><Relationship Id="rId191" Type="http://schemas.openxmlformats.org/officeDocument/2006/relationships/hyperlink" Target="http://sistemagestioncalidad.ramajudicial.gov.co/ModeloCSJ/index.php?sesion=&amp;op=8&amp;sop=8.5.6&amp;id_estrutura=367&amp;id=22770.00000&amp;hr=1" TargetMode="External"/><Relationship Id="rId1915" Type="http://schemas.openxmlformats.org/officeDocument/2006/relationships/hyperlink" Target="http://sistemagestioncalidad.ramajudicial.gov.co/ModeloCSJ/index.php?sesion=&amp;op=8&amp;sop=8.5.6&amp;id_estrutura=367&amp;id=20917.00000&amp;hr=1" TargetMode="External"/><Relationship Id="rId5095" Type="http://schemas.openxmlformats.org/officeDocument/2006/relationships/hyperlink" Target="http://sistemagestioncalidad.ramajudicial.gov.co/ModeloCSJ/index.php?sesion=&amp;op=8&amp;sop=8.5.6&amp;id_estrutura=367&amp;id=25205.00000&amp;hr=1" TargetMode="External"/><Relationship Id="rId2689" Type="http://schemas.openxmlformats.org/officeDocument/2006/relationships/hyperlink" Target="http://sistemagestioncalidad.ramajudicial.gov.co/ModeloCSJ/index.php?sesion=&amp;op=8&amp;sop=8.5.6&amp;id_estrutura=367&amp;id=21691.00000&amp;hr=1" TargetMode="External"/><Relationship Id="rId2756" Type="http://schemas.openxmlformats.org/officeDocument/2006/relationships/hyperlink" Target="http://sistemagestioncalidad.ramajudicial.gov.co/ModeloCSJ/index.php?sesion=&amp;op=8&amp;sop=8.5.6&amp;id_estrutura=367&amp;id=21758.00000&amp;hr=1" TargetMode="External"/><Relationship Id="rId3807" Type="http://schemas.openxmlformats.org/officeDocument/2006/relationships/hyperlink" Target="http://sistemagestioncalidad.ramajudicial.gov.co/ModeloCSJ/index.php?sesion=&amp;op=8&amp;sop=8.5.6&amp;id_estrutura=1&amp;id=14659.00000&amp;hr=1" TargetMode="External"/><Relationship Id="rId728" Type="http://schemas.openxmlformats.org/officeDocument/2006/relationships/hyperlink" Target="http://sistemagestioncalidad.ramajudicial.gov.co/ModeloCSJ/index.php?sesion=&amp;op=8&amp;sop=8.5.6&amp;id_estrutura=2&amp;id=23307.00000&amp;hr=1" TargetMode="External"/><Relationship Id="rId1358" Type="http://schemas.openxmlformats.org/officeDocument/2006/relationships/hyperlink" Target="http://sistemagestioncalidad.ramajudicial.gov.co/ModeloCSJ/index.php?sesion=&amp;op=8&amp;sop=8.5.6&amp;id_estrutura=2&amp;id=23937.00000&amp;hr=1" TargetMode="External"/><Relationship Id="rId1772" Type="http://schemas.openxmlformats.org/officeDocument/2006/relationships/hyperlink" Target="http://sistemagestioncalidad.ramajudicial.gov.co/ModeloCSJ/index.php?sesion=&amp;op=8&amp;sop=8.5.6&amp;id_estrutura=371&amp;id=24351.00000&amp;hr=1" TargetMode="External"/><Relationship Id="rId2409" Type="http://schemas.openxmlformats.org/officeDocument/2006/relationships/hyperlink" Target="http://sistemagestioncalidad.ramajudicial.gov.co/ModeloCSJ/index.php?sesion=&amp;op=8&amp;sop=8.5.6&amp;id_estrutura=367&amp;id=21411.00000&amp;hr=1" TargetMode="External"/><Relationship Id="rId64" Type="http://schemas.openxmlformats.org/officeDocument/2006/relationships/hyperlink" Target="http://sistemagestioncalidad.ramajudicial.gov.co/ModeloCSJ/index.php?sesion=&amp;op=8&amp;sop=8.5.6&amp;id_estrutura=367&amp;id=22643.00000&amp;hr=1" TargetMode="External"/><Relationship Id="rId1425" Type="http://schemas.openxmlformats.org/officeDocument/2006/relationships/hyperlink" Target="http://sistemagestioncalidad.ramajudicial.gov.co/ModeloCSJ/index.php?sesion=&amp;op=8&amp;sop=8.5.6&amp;id_estrutura=367&amp;id=24004.00000&amp;hr=1" TargetMode="External"/><Relationship Id="rId2823" Type="http://schemas.openxmlformats.org/officeDocument/2006/relationships/hyperlink" Target="http://sistemagestioncalidad.ramajudicial.gov.co/ModeloCSJ/index.php?sesion=&amp;op=8&amp;sop=8.5.6&amp;id_estrutura=367&amp;id=21825.00000&amp;hr=1" TargetMode="External"/><Relationship Id="rId4995" Type="http://schemas.openxmlformats.org/officeDocument/2006/relationships/hyperlink" Target="http://sistemagestioncalidad.ramajudicial.gov.co/ModeloCSJ/index.php?sesion=&amp;op=8&amp;sop=8.5.6&amp;id_estrutura=367&amp;id=25105.00000&amp;hr=1" TargetMode="External"/><Relationship Id="rId2199" Type="http://schemas.openxmlformats.org/officeDocument/2006/relationships/hyperlink" Target="http://sistemagestioncalidad.ramajudicial.gov.co/ModeloCSJ/index.php?sesion=&amp;op=8&amp;sop=8.5.6&amp;id_estrutura=367&amp;id=21201.00000&amp;hr=1" TargetMode="External"/><Relationship Id="rId3597" Type="http://schemas.openxmlformats.org/officeDocument/2006/relationships/hyperlink" Target="http://sistemagestioncalidad.ramajudicial.gov.co/ModeloCSJ/index.php?sesion=&amp;op=8&amp;sop=8.5.6&amp;id_estrutura=1&amp;id=14449.00000&amp;hr=1" TargetMode="External"/><Relationship Id="rId4648" Type="http://schemas.openxmlformats.org/officeDocument/2006/relationships/hyperlink" Target="http://sistemagestioncalidad.ramajudicial.gov.co/ModeloCSJ/index.php?sesion=&amp;op=8&amp;sop=8.5.6&amp;id_estrutura=367&amp;id=24758.00000&amp;hr=1" TargetMode="External"/><Relationship Id="rId3664" Type="http://schemas.openxmlformats.org/officeDocument/2006/relationships/hyperlink" Target="http://sistemagestioncalidad.ramajudicial.gov.co/ModeloCSJ/index.php?sesion=&amp;op=8&amp;sop=8.5.6&amp;id_estrutura=2&amp;id=14516.00000&amp;hr=1" TargetMode="External"/><Relationship Id="rId4715" Type="http://schemas.openxmlformats.org/officeDocument/2006/relationships/hyperlink" Target="http://sistemagestioncalidad.ramajudicial.gov.co/ModeloCSJ/index.php?sesion=&amp;op=8&amp;sop=8.5.6&amp;id_estrutura=367&amp;id=24825.00000&amp;hr=1" TargetMode="External"/><Relationship Id="rId585" Type="http://schemas.openxmlformats.org/officeDocument/2006/relationships/hyperlink" Target="http://sistemagestioncalidad.ramajudicial.gov.co/ModeloCSJ/index.php?sesion=&amp;op=8&amp;sop=8.5.6&amp;id_estrutura=1&amp;id=23164.00000&amp;hr=1" TargetMode="External"/><Relationship Id="rId2266" Type="http://schemas.openxmlformats.org/officeDocument/2006/relationships/hyperlink" Target="http://sistemagestioncalidad.ramajudicial.gov.co/ModeloCSJ/index.php?sesion=&amp;op=8&amp;sop=8.5.6&amp;id_estrutura=367&amp;id=21268.00000&amp;hr=1" TargetMode="External"/><Relationship Id="rId2680" Type="http://schemas.openxmlformats.org/officeDocument/2006/relationships/hyperlink" Target="http://sistemagestioncalidad.ramajudicial.gov.co/ModeloCSJ/index.php?sesion=&amp;op=8&amp;sop=8.5.6&amp;id_estrutura=367&amp;id=21682.00000&amp;hr=1" TargetMode="External"/><Relationship Id="rId3317" Type="http://schemas.openxmlformats.org/officeDocument/2006/relationships/hyperlink" Target="http://sistemagestioncalidad.ramajudicial.gov.co/ModeloCSJ/index.php?sesion=&amp;op=8&amp;sop=8.5.6&amp;id_estrutura=367&amp;id=22319.00000&amp;hr=1" TargetMode="External"/><Relationship Id="rId3731" Type="http://schemas.openxmlformats.org/officeDocument/2006/relationships/hyperlink" Target="http://sistemagestioncalidad.ramajudicial.gov.co/ModeloCSJ/index.php?sesion=&amp;op=8&amp;sop=8.5.6&amp;id_estrutura=1&amp;id=14583.00000&amp;hr=1" TargetMode="External"/><Relationship Id="rId238" Type="http://schemas.openxmlformats.org/officeDocument/2006/relationships/hyperlink" Target="http://sistemagestioncalidad.ramajudicial.gov.co/ModeloCSJ/index.php?sesion=&amp;op=8&amp;sop=8.5.6&amp;id_estrutura=367&amp;id=22817.00000&amp;hr=1" TargetMode="External"/><Relationship Id="rId652" Type="http://schemas.openxmlformats.org/officeDocument/2006/relationships/hyperlink" Target="http://sistemagestioncalidad.ramajudicial.gov.co/ModeloCSJ/index.php?sesion=&amp;op=8&amp;sop=8.5.6&amp;id_estrutura=367&amp;id=23231.00000&amp;hr=1" TargetMode="External"/><Relationship Id="rId1282" Type="http://schemas.openxmlformats.org/officeDocument/2006/relationships/hyperlink" Target="http://sistemagestioncalidad.ramajudicial.gov.co/ModeloCSJ/index.php?sesion=&amp;op=8&amp;sop=8.5.6&amp;id_estrutura=367&amp;id=23861.00000&amp;hr=1" TargetMode="External"/><Relationship Id="rId2333" Type="http://schemas.openxmlformats.org/officeDocument/2006/relationships/hyperlink" Target="http://sistemagestioncalidad.ramajudicial.gov.co/ModeloCSJ/index.php?sesion=&amp;op=8&amp;sop=8.5.6&amp;id_estrutura=1&amp;id=21335.00000&amp;hr=1" TargetMode="External"/><Relationship Id="rId305" Type="http://schemas.openxmlformats.org/officeDocument/2006/relationships/hyperlink" Target="http://sistemagestioncalidad.ramajudicial.gov.co/ModeloCSJ/index.php?sesion=&amp;op=8&amp;sop=8.5.6&amp;id_estrutura=367&amp;id=22884.00000&amp;hr=1" TargetMode="External"/><Relationship Id="rId2400" Type="http://schemas.openxmlformats.org/officeDocument/2006/relationships/hyperlink" Target="http://sistemagestioncalidad.ramajudicial.gov.co/ModeloCSJ/index.php?sesion=&amp;op=8&amp;sop=8.5.6&amp;id_estrutura=367&amp;id=21402.00000&amp;hr=1" TargetMode="External"/><Relationship Id="rId1002" Type="http://schemas.openxmlformats.org/officeDocument/2006/relationships/hyperlink" Target="http://sistemagestioncalidad.ramajudicial.gov.co/ModeloCSJ/index.php?sesion=&amp;op=8&amp;sop=8.5.6&amp;id_estrutura=1&amp;id=23581.00000&amp;hr=1" TargetMode="External"/><Relationship Id="rId4158" Type="http://schemas.openxmlformats.org/officeDocument/2006/relationships/hyperlink" Target="http://sistemagestioncalidad.ramajudicial.gov.co/ModeloCSJ/index.php?sesion=&amp;op=8&amp;sop=8.5.6&amp;id_estrutura=1&amp;id=15010.00000&amp;hr=1" TargetMode="External"/><Relationship Id="rId3174" Type="http://schemas.openxmlformats.org/officeDocument/2006/relationships/hyperlink" Target="http://sistemagestioncalidad.ramajudicial.gov.co/ModeloCSJ/index.php?sesion=&amp;op=8&amp;sop=8.5.6&amp;id_estrutura=367&amp;id=22176.00000&amp;hr=1" TargetMode="External"/><Relationship Id="rId4572" Type="http://schemas.openxmlformats.org/officeDocument/2006/relationships/hyperlink" Target="http://sistemagestioncalidad.ramajudicial.gov.co/ModeloCSJ/index.php?sesion=&amp;op=8&amp;sop=8.5.6&amp;id_estrutura=2&amp;id=24682.00000&amp;hr=1" TargetMode="External"/><Relationship Id="rId1819" Type="http://schemas.openxmlformats.org/officeDocument/2006/relationships/hyperlink" Target="http://sistemagestioncalidad.ramajudicial.gov.co/ModeloCSJ/index.php?sesion=&amp;op=8&amp;sop=8.5.6&amp;id_estrutura=367&amp;id=24398.00000&amp;hr=1" TargetMode="External"/><Relationship Id="rId4225" Type="http://schemas.openxmlformats.org/officeDocument/2006/relationships/hyperlink" Target="http://sistemagestioncalidad.ramajudicial.gov.co/ModeloCSJ/index.php?sesion=&amp;op=8&amp;sop=8.5.6&amp;id_estrutura=1&amp;id=15077.00000&amp;hr=1" TargetMode="External"/><Relationship Id="rId2190" Type="http://schemas.openxmlformats.org/officeDocument/2006/relationships/hyperlink" Target="http://sistemagestioncalidad.ramajudicial.gov.co/ModeloCSJ/index.php?sesion=&amp;op=8&amp;sop=8.5.6&amp;id_estrutura=367&amp;id=21192.00000&amp;hr=1" TargetMode="External"/><Relationship Id="rId3241" Type="http://schemas.openxmlformats.org/officeDocument/2006/relationships/hyperlink" Target="http://sistemagestioncalidad.ramajudicial.gov.co/ModeloCSJ/index.php?sesion=&amp;op=8&amp;sop=8.5.6&amp;id_estrutura=367&amp;id=22243.00000&amp;hr=1" TargetMode="External"/><Relationship Id="rId162" Type="http://schemas.openxmlformats.org/officeDocument/2006/relationships/hyperlink" Target="http://sistemagestioncalidad.ramajudicial.gov.co/ModeloCSJ/index.php?sesion=&amp;op=8&amp;sop=8.5.6&amp;id_estrutura=367&amp;id=22741.00000&amp;hr=1" TargetMode="External"/><Relationship Id="rId979" Type="http://schemas.openxmlformats.org/officeDocument/2006/relationships/hyperlink" Target="http://sistemagestioncalidad.ramajudicial.gov.co/ModeloCSJ/index.php?sesion=&amp;op=8&amp;sop=8.5.6&amp;id_estrutura=367&amp;id=23558.00000&amp;hr=1" TargetMode="External"/><Relationship Id="rId5066" Type="http://schemas.openxmlformats.org/officeDocument/2006/relationships/hyperlink" Target="http://sistemagestioncalidad.ramajudicial.gov.co/ModeloCSJ/index.php?sesion=&amp;op=8&amp;sop=8.5.6&amp;id_estrutura=367&amp;id=25176.00000&amp;hr=1" TargetMode="External"/><Relationship Id="rId4082" Type="http://schemas.openxmlformats.org/officeDocument/2006/relationships/hyperlink" Target="http://sistemagestioncalidad.ramajudicial.gov.co/ModeloCSJ/index.php?sesion=&amp;op=8&amp;sop=8.5.6&amp;id_estrutura=1&amp;id=14934.00000&amp;hr=1" TargetMode="External"/><Relationship Id="rId5133" Type="http://schemas.openxmlformats.org/officeDocument/2006/relationships/printerSettings" Target="../printerSettings/printerSettings1.bin"/><Relationship Id="rId1676" Type="http://schemas.openxmlformats.org/officeDocument/2006/relationships/hyperlink" Target="http://sistemagestioncalidad.ramajudicial.gov.co/ModeloCSJ/index.php?sesion=&amp;op=8&amp;sop=8.5.6&amp;id_estrutura=367&amp;id=24255.00000&amp;hr=1" TargetMode="External"/><Relationship Id="rId2727" Type="http://schemas.openxmlformats.org/officeDocument/2006/relationships/hyperlink" Target="http://sistemagestioncalidad.ramajudicial.gov.co/ModeloCSJ/index.php?sesion=&amp;op=8&amp;sop=8.5.6&amp;id_estrutura=367&amp;id=21729.00000&amp;hr=1" TargetMode="External"/><Relationship Id="rId1329" Type="http://schemas.openxmlformats.org/officeDocument/2006/relationships/hyperlink" Target="http://sistemagestioncalidad.ramajudicial.gov.co/ModeloCSJ/index.php?sesion=&amp;op=8&amp;sop=8.5.6&amp;id_estrutura=367&amp;id=23908.00000&amp;hr=1" TargetMode="External"/><Relationship Id="rId1743" Type="http://schemas.openxmlformats.org/officeDocument/2006/relationships/hyperlink" Target="http://sistemagestioncalidad.ramajudicial.gov.co/ModeloCSJ/index.php?sesion=&amp;op=8&amp;sop=8.5.6&amp;id_estrutura=367&amp;id=24322.00000&amp;hr=1" TargetMode="External"/><Relationship Id="rId4899" Type="http://schemas.openxmlformats.org/officeDocument/2006/relationships/hyperlink" Target="http://sistemagestioncalidad.ramajudicial.gov.co/ModeloCSJ/index.php?sesion=&amp;op=8&amp;sop=8.5.6&amp;id_estrutura=367&amp;id=25009.00000&amp;hr=1" TargetMode="External"/><Relationship Id="rId35" Type="http://schemas.openxmlformats.org/officeDocument/2006/relationships/hyperlink" Target="http://sistemagestioncalidad.ramajudicial.gov.co/ModeloCSJ/index.php?sesion=&amp;op=8&amp;sop=8.5.6&amp;id_estrutura=367&amp;id=22614.00000&amp;hr=1" TargetMode="External"/><Relationship Id="rId1810" Type="http://schemas.openxmlformats.org/officeDocument/2006/relationships/hyperlink" Target="http://sistemagestioncalidad.ramajudicial.gov.co/ModeloCSJ/index.php?sesion=&amp;op=8&amp;sop=8.5.6&amp;id_estrutura=367&amp;id=24389.00000&amp;hr=1" TargetMode="External"/><Relationship Id="rId4966" Type="http://schemas.openxmlformats.org/officeDocument/2006/relationships/hyperlink" Target="http://sistemagestioncalidad.ramajudicial.gov.co/ModeloCSJ/index.php?sesion=&amp;op=8&amp;sop=8.5.6&amp;id_estrutura=1&amp;id=25076.00000&amp;hr=1" TargetMode="External"/><Relationship Id="rId3568" Type="http://schemas.openxmlformats.org/officeDocument/2006/relationships/hyperlink" Target="http://sistemagestioncalidad.ramajudicial.gov.co/ModeloCSJ/index.php?sesion=&amp;op=8&amp;sop=8.5.6&amp;id_estrutura=367&amp;id=22570.00000&amp;hr=1" TargetMode="External"/><Relationship Id="rId3982" Type="http://schemas.openxmlformats.org/officeDocument/2006/relationships/hyperlink" Target="http://sistemagestioncalidad.ramajudicial.gov.co/ModeloCSJ/index.php?sesion=&amp;op=8&amp;sop=8.5.6&amp;id_estrutura=3&amp;id=14834.00000&amp;hr=1" TargetMode="External"/><Relationship Id="rId4619" Type="http://schemas.openxmlformats.org/officeDocument/2006/relationships/hyperlink" Target="http://sistemagestioncalidad.ramajudicial.gov.co/ModeloCSJ/index.php?sesion=&amp;op=8&amp;sop=8.5.6&amp;id_estrutura=367&amp;id=24729.00000&amp;hr=1" TargetMode="External"/><Relationship Id="rId489" Type="http://schemas.openxmlformats.org/officeDocument/2006/relationships/hyperlink" Target="http://sistemagestioncalidad.ramajudicial.gov.co/ModeloCSJ/index.php?sesion=&amp;op=8&amp;sop=8.5.6&amp;id_estrutura=2&amp;id=23068.00000&amp;hr=1" TargetMode="External"/><Relationship Id="rId2584" Type="http://schemas.openxmlformats.org/officeDocument/2006/relationships/hyperlink" Target="http://sistemagestioncalidad.ramajudicial.gov.co/ModeloCSJ/index.php?sesion=&amp;op=8&amp;sop=8.5.6&amp;id_estrutura=367&amp;id=21586.00000&amp;hr=1" TargetMode="External"/><Relationship Id="rId3635" Type="http://schemas.openxmlformats.org/officeDocument/2006/relationships/hyperlink" Target="http://sistemagestioncalidad.ramajudicial.gov.co/ModeloCSJ/index.php?sesion=&amp;op=8&amp;sop=8.5.6&amp;id_estrutura=3&amp;id=14487.00000&amp;hr=1" TargetMode="External"/><Relationship Id="rId556" Type="http://schemas.openxmlformats.org/officeDocument/2006/relationships/hyperlink" Target="http://sistemagestioncalidad.ramajudicial.gov.co/ModeloCSJ/index.php?sesion=&amp;op=8&amp;sop=8.5.6&amp;id_estrutura=1&amp;id=23135.00000&amp;hr=1" TargetMode="External"/><Relationship Id="rId1186" Type="http://schemas.openxmlformats.org/officeDocument/2006/relationships/hyperlink" Target="http://sistemagestioncalidad.ramajudicial.gov.co/ModeloCSJ/index.php?sesion=&amp;op=8&amp;sop=8.5.6&amp;id_estrutura=2&amp;id=23765.00000&amp;hr=1" TargetMode="External"/><Relationship Id="rId2237" Type="http://schemas.openxmlformats.org/officeDocument/2006/relationships/hyperlink" Target="http://sistemagestioncalidad.ramajudicial.gov.co/ModeloCSJ/index.php?sesion=&amp;op=8&amp;sop=8.5.6&amp;id_estrutura=367&amp;id=21239.00000&amp;hr=1" TargetMode="External"/><Relationship Id="rId209" Type="http://schemas.openxmlformats.org/officeDocument/2006/relationships/hyperlink" Target="http://sistemagestioncalidad.ramajudicial.gov.co/ModeloCSJ/index.php?sesion=&amp;op=8&amp;sop=8.5.6&amp;id_estrutura=1&amp;id=22788.00000&amp;hr=1" TargetMode="External"/><Relationship Id="rId970" Type="http://schemas.openxmlformats.org/officeDocument/2006/relationships/hyperlink" Target="http://sistemagestioncalidad.ramajudicial.gov.co/ModeloCSJ/index.php?sesion=&amp;op=8&amp;sop=8.5.6&amp;id_estrutura=3&amp;id=23549.00000&amp;hr=1" TargetMode="External"/><Relationship Id="rId1253" Type="http://schemas.openxmlformats.org/officeDocument/2006/relationships/hyperlink" Target="http://sistemagestioncalidad.ramajudicial.gov.co/ModeloCSJ/index.php?sesion=&amp;op=8&amp;sop=8.5.6&amp;id_estrutura=1&amp;id=23832.00000&amp;hr=1" TargetMode="External"/><Relationship Id="rId2651" Type="http://schemas.openxmlformats.org/officeDocument/2006/relationships/hyperlink" Target="http://sistemagestioncalidad.ramajudicial.gov.co/ModeloCSJ/index.php?sesion=&amp;op=8&amp;sop=8.5.6&amp;id_estrutura=1&amp;id=21653.00000&amp;hr=1" TargetMode="External"/><Relationship Id="rId3702" Type="http://schemas.openxmlformats.org/officeDocument/2006/relationships/hyperlink" Target="http://sistemagestioncalidad.ramajudicial.gov.co/ModeloCSJ/index.php?sesion=&amp;op=8&amp;sop=8.5.6&amp;id_estrutura=1&amp;id=14554.00000&amp;hr=1" TargetMode="External"/><Relationship Id="rId623" Type="http://schemas.openxmlformats.org/officeDocument/2006/relationships/hyperlink" Target="http://sistemagestioncalidad.ramajudicial.gov.co/ModeloCSJ/index.php?sesion=&amp;op=8&amp;sop=8.5.6&amp;id_estrutura=1&amp;id=23202.00000&amp;hr=1" TargetMode="External"/><Relationship Id="rId2304" Type="http://schemas.openxmlformats.org/officeDocument/2006/relationships/hyperlink" Target="http://sistemagestioncalidad.ramajudicial.gov.co/ModeloCSJ/index.php?sesion=&amp;op=8&amp;sop=8.5.6&amp;id_estrutura=367&amp;id=21306.00000&amp;hr=1" TargetMode="External"/><Relationship Id="rId1320" Type="http://schemas.openxmlformats.org/officeDocument/2006/relationships/hyperlink" Target="http://sistemagestioncalidad.ramajudicial.gov.co/ModeloCSJ/index.php?sesion=&amp;op=8&amp;sop=8.5.6&amp;id_estrutura=367&amp;id=23899.00000&amp;hr=1" TargetMode="External"/><Relationship Id="rId4476" Type="http://schemas.openxmlformats.org/officeDocument/2006/relationships/hyperlink" Target="http://sistemagestioncalidad.ramajudicial.gov.co/ModeloCSJ/index.php?sesion=&amp;op=8&amp;sop=8.5.6&amp;id_estrutura=1&amp;id=24586.00000&amp;hr=1" TargetMode="External"/><Relationship Id="rId4890" Type="http://schemas.openxmlformats.org/officeDocument/2006/relationships/hyperlink" Target="http://sistemagestioncalidad.ramajudicial.gov.co/ModeloCSJ/index.php?sesion=&amp;op=8&amp;sop=8.5.6&amp;id_estrutura=367&amp;id=25000.00000&amp;hr=1" TargetMode="External"/><Relationship Id="rId3078" Type="http://schemas.openxmlformats.org/officeDocument/2006/relationships/hyperlink" Target="http://sistemagestioncalidad.ramajudicial.gov.co/ModeloCSJ/index.php?sesion=&amp;op=8&amp;sop=8.5.6&amp;id_estrutura=367&amp;id=22080.00000&amp;hr=1" TargetMode="External"/><Relationship Id="rId3492" Type="http://schemas.openxmlformats.org/officeDocument/2006/relationships/hyperlink" Target="http://sistemagestioncalidad.ramajudicial.gov.co/ModeloCSJ/index.php?sesion=&amp;op=8&amp;sop=8.5.6&amp;id_estrutura=367&amp;id=22494.00000&amp;hr=1" TargetMode="External"/><Relationship Id="rId4129" Type="http://schemas.openxmlformats.org/officeDocument/2006/relationships/hyperlink" Target="http://sistemagestioncalidad.ramajudicial.gov.co/ModeloCSJ/index.php?sesion=&amp;op=8&amp;sop=8.5.6&amp;id_estrutura=2&amp;id=14981.00000&amp;hr=1" TargetMode="External"/><Relationship Id="rId4543" Type="http://schemas.openxmlformats.org/officeDocument/2006/relationships/hyperlink" Target="http://sistemagestioncalidad.ramajudicial.gov.co/ModeloCSJ/index.php?sesion=&amp;op=8&amp;sop=8.5.6&amp;id_estrutura=367&amp;id=24653.00000&amp;hr=1" TargetMode="External"/><Relationship Id="rId2094" Type="http://schemas.openxmlformats.org/officeDocument/2006/relationships/hyperlink" Target="http://sistemagestioncalidad.ramajudicial.gov.co/ModeloCSJ/index.php?sesion=&amp;op=8&amp;sop=8.5.6&amp;id_estrutura=1&amp;id=21096.00000&amp;hr=1" TargetMode="External"/><Relationship Id="rId3145" Type="http://schemas.openxmlformats.org/officeDocument/2006/relationships/hyperlink" Target="http://sistemagestioncalidad.ramajudicial.gov.co/ModeloCSJ/index.php?sesion=&amp;op=8&amp;sop=8.5.6&amp;id_estrutura=367&amp;id=22147.00000&amp;hr=1" TargetMode="External"/><Relationship Id="rId4610" Type="http://schemas.openxmlformats.org/officeDocument/2006/relationships/hyperlink" Target="http://sistemagestioncalidad.ramajudicial.gov.co/ModeloCSJ/index.php?sesion=&amp;op=8&amp;sop=8.5.6&amp;id_estrutura=1&amp;id=24720.00000&amp;hr=1" TargetMode="External"/><Relationship Id="rId480" Type="http://schemas.openxmlformats.org/officeDocument/2006/relationships/hyperlink" Target="http://sistemagestioncalidad.ramajudicial.gov.co/ModeloCSJ/index.php?sesion=&amp;op=8&amp;sop=8.5.6&amp;id_estrutura=367&amp;id=23059.00000&amp;hr=1" TargetMode="External"/><Relationship Id="rId2161" Type="http://schemas.openxmlformats.org/officeDocument/2006/relationships/hyperlink" Target="http://sistemagestioncalidad.ramajudicial.gov.co/ModeloCSJ/index.php?sesion=&amp;op=8&amp;sop=8.5.6&amp;id_estrutura=1&amp;id=21163.00000&amp;hr=1" TargetMode="External"/><Relationship Id="rId3212" Type="http://schemas.openxmlformats.org/officeDocument/2006/relationships/hyperlink" Target="http://sistemagestioncalidad.ramajudicial.gov.co/ModeloCSJ/index.php?sesion=&amp;op=8&amp;sop=8.5.6&amp;id_estrutura=367&amp;id=22214.00000&amp;hr=1" TargetMode="External"/><Relationship Id="rId133" Type="http://schemas.openxmlformats.org/officeDocument/2006/relationships/hyperlink" Target="http://sistemagestioncalidad.ramajudicial.gov.co/ModeloCSJ/index.php?sesion=&amp;op=8&amp;sop=8.5.6&amp;id_estrutura=367&amp;id=22712.00000&amp;hr=1" TargetMode="External"/><Relationship Id="rId200" Type="http://schemas.openxmlformats.org/officeDocument/2006/relationships/hyperlink" Target="http://sistemagestioncalidad.ramajudicial.gov.co/ModeloCSJ/index.php?sesion=&amp;op=8&amp;sop=8.5.6&amp;id_estrutura=367&amp;id=22779.00000&amp;hr=1" TargetMode="External"/><Relationship Id="rId2978" Type="http://schemas.openxmlformats.org/officeDocument/2006/relationships/hyperlink" Target="http://sistemagestioncalidad.ramajudicial.gov.co/ModeloCSJ/index.php?sesion=&amp;op=8&amp;sop=8.5.6&amp;id_estrutura=367&amp;id=21980.00000&amp;hr=1" TargetMode="External"/><Relationship Id="rId5037" Type="http://schemas.openxmlformats.org/officeDocument/2006/relationships/hyperlink" Target="http://sistemagestioncalidad.ramajudicial.gov.co/ModeloCSJ/index.php?sesion=&amp;op=8&amp;sop=8.5.6&amp;id_estrutura=371&amp;id=25147.00000&amp;hr=1" TargetMode="External"/><Relationship Id="rId1994" Type="http://schemas.openxmlformats.org/officeDocument/2006/relationships/hyperlink" Target="http://sistemagestioncalidad.ramajudicial.gov.co/ModeloCSJ/index.php?sesion=&amp;op=8&amp;sop=8.5.6&amp;id_estrutura=367&amp;id=20996.00000&amp;hr=1" TargetMode="External"/><Relationship Id="rId1647" Type="http://schemas.openxmlformats.org/officeDocument/2006/relationships/hyperlink" Target="http://sistemagestioncalidad.ramajudicial.gov.co/ModeloCSJ/index.php?sesion=&amp;op=8&amp;sop=8.5.6&amp;id_estrutura=367&amp;id=24226.00000&amp;hr=1" TargetMode="External"/><Relationship Id="rId4053" Type="http://schemas.openxmlformats.org/officeDocument/2006/relationships/hyperlink" Target="http://sistemagestioncalidad.ramajudicial.gov.co/ModeloCSJ/index.php?sesion=&amp;op=8&amp;sop=8.5.6&amp;id_estrutura=1&amp;id=14905.00000&amp;hr=1" TargetMode="External"/><Relationship Id="rId5104" Type="http://schemas.openxmlformats.org/officeDocument/2006/relationships/hyperlink" Target="http://sistemagestioncalidad.ramajudicial.gov.co/ModeloCSJ/index.php?sesion=&amp;op=8&amp;sop=8.5.6&amp;id_estrutura=1&amp;id=25214.00000&amp;hr=1" TargetMode="External"/><Relationship Id="rId1714" Type="http://schemas.openxmlformats.org/officeDocument/2006/relationships/hyperlink" Target="http://sistemagestioncalidad.ramajudicial.gov.co/ModeloCSJ/index.php?sesion=&amp;op=8&amp;sop=8.5.6&amp;id_estrutura=367&amp;id=24293.00000&amp;hr=1" TargetMode="External"/><Relationship Id="rId4120" Type="http://schemas.openxmlformats.org/officeDocument/2006/relationships/hyperlink" Target="http://sistemagestioncalidad.ramajudicial.gov.co/ModeloCSJ/index.php?sesion=&amp;op=8&amp;sop=8.5.6&amp;id_estrutura=3&amp;id=14972.00000&amp;hr=1" TargetMode="External"/><Relationship Id="rId2488" Type="http://schemas.openxmlformats.org/officeDocument/2006/relationships/hyperlink" Target="http://sistemagestioncalidad.ramajudicial.gov.co/ModeloCSJ/index.php?sesion=&amp;op=8&amp;sop=8.5.6&amp;id_estrutura=367&amp;id=21490.00000&amp;hr=1" TargetMode="External"/><Relationship Id="rId3886" Type="http://schemas.openxmlformats.org/officeDocument/2006/relationships/hyperlink" Target="http://sistemagestioncalidad.ramajudicial.gov.co/ModeloCSJ/index.php?sesion=&amp;op=8&amp;sop=8.5.6&amp;id_estrutura=2&amp;id=14738.00000&amp;hr=1" TargetMode="External"/><Relationship Id="rId4937" Type="http://schemas.openxmlformats.org/officeDocument/2006/relationships/hyperlink" Target="http://sistemagestioncalidad.ramajudicial.gov.co/ModeloCSJ/index.php?sesion=&amp;op=8&amp;sop=8.5.6&amp;id_estrutura=371&amp;id=25047.00000&amp;hr=1" TargetMode="External"/><Relationship Id="rId3539" Type="http://schemas.openxmlformats.org/officeDocument/2006/relationships/hyperlink" Target="http://sistemagestioncalidad.ramajudicial.gov.co/ModeloCSJ/index.php?sesion=&amp;op=8&amp;sop=8.5.6&amp;id_estrutura=367&amp;id=22541.00000&amp;hr=1" TargetMode="External"/><Relationship Id="rId3953" Type="http://schemas.openxmlformats.org/officeDocument/2006/relationships/hyperlink" Target="http://sistemagestioncalidad.ramajudicial.gov.co/ModeloCSJ/index.php?sesion=&amp;op=8&amp;sop=8.5.6&amp;id_estrutura=1&amp;id=14805.00000&amp;hr=1" TargetMode="External"/><Relationship Id="rId874" Type="http://schemas.openxmlformats.org/officeDocument/2006/relationships/hyperlink" Target="http://sistemagestioncalidad.ramajudicial.gov.co/ModeloCSJ/index.php?sesion=&amp;op=8&amp;sop=8.5.6&amp;id_estrutura=1&amp;id=23453.00000&amp;hr=1" TargetMode="External"/><Relationship Id="rId2555" Type="http://schemas.openxmlformats.org/officeDocument/2006/relationships/hyperlink" Target="http://sistemagestioncalidad.ramajudicial.gov.co/ModeloCSJ/index.php?sesion=&amp;op=8&amp;sop=8.5.6&amp;id_estrutura=3&amp;id=21557.00000&amp;hr=1" TargetMode="External"/><Relationship Id="rId3606" Type="http://schemas.openxmlformats.org/officeDocument/2006/relationships/hyperlink" Target="http://sistemagestioncalidad.ramajudicial.gov.co/ModeloCSJ/index.php?sesion=&amp;op=8&amp;sop=8.5.6&amp;id_estrutura=1&amp;id=14458.00000&amp;hr=1" TargetMode="External"/><Relationship Id="rId527" Type="http://schemas.openxmlformats.org/officeDocument/2006/relationships/hyperlink" Target="http://sistemagestioncalidad.ramajudicial.gov.co/ModeloCSJ/index.php?sesion=&amp;op=8&amp;sop=8.5.6&amp;id_estrutura=367&amp;id=23106.00000&amp;hr=1" TargetMode="External"/><Relationship Id="rId941" Type="http://schemas.openxmlformats.org/officeDocument/2006/relationships/hyperlink" Target="http://sistemagestioncalidad.ramajudicial.gov.co/ModeloCSJ/index.php?sesion=&amp;op=8&amp;sop=8.5.6&amp;id_estrutura=367&amp;id=23520.00000&amp;hr=1" TargetMode="External"/><Relationship Id="rId1157" Type="http://schemas.openxmlformats.org/officeDocument/2006/relationships/hyperlink" Target="http://sistemagestioncalidad.ramajudicial.gov.co/ModeloCSJ/index.php?sesion=&amp;op=8&amp;sop=8.5.6&amp;id_estrutura=1&amp;id=23736.00000&amp;hr=1" TargetMode="External"/><Relationship Id="rId1571" Type="http://schemas.openxmlformats.org/officeDocument/2006/relationships/hyperlink" Target="http://sistemagestioncalidad.ramajudicial.gov.co/ModeloCSJ/index.php?sesion=&amp;op=8&amp;sop=8.5.6&amp;id_estrutura=367&amp;id=24150.00000&amp;hr=1" TargetMode="External"/><Relationship Id="rId2208" Type="http://schemas.openxmlformats.org/officeDocument/2006/relationships/hyperlink" Target="http://sistemagestioncalidad.ramajudicial.gov.co/ModeloCSJ/index.php?sesion=&amp;op=8&amp;sop=8.5.6&amp;id_estrutura=1&amp;id=21210.00000&amp;hr=1" TargetMode="External"/><Relationship Id="rId2622" Type="http://schemas.openxmlformats.org/officeDocument/2006/relationships/hyperlink" Target="http://sistemagestioncalidad.ramajudicial.gov.co/ModeloCSJ/index.php?sesion=&amp;op=8&amp;sop=8.5.6&amp;id_estrutura=1&amp;id=21624.00000&amp;hr=1" TargetMode="External"/><Relationship Id="rId1224" Type="http://schemas.openxmlformats.org/officeDocument/2006/relationships/hyperlink" Target="http://sistemagestioncalidad.ramajudicial.gov.co/ModeloCSJ/index.php?sesion=&amp;op=8&amp;sop=8.5.6&amp;id_estrutura=1&amp;id=23803.00000&amp;hr=1" TargetMode="External"/><Relationship Id="rId4794" Type="http://schemas.openxmlformats.org/officeDocument/2006/relationships/hyperlink" Target="http://sistemagestioncalidad.ramajudicial.gov.co/ModeloCSJ/index.php?sesion=&amp;op=8&amp;sop=8.5.6&amp;id_estrutura=1&amp;id=24904.00000&amp;hr=1" TargetMode="External"/><Relationship Id="rId3396" Type="http://schemas.openxmlformats.org/officeDocument/2006/relationships/hyperlink" Target="http://sistemagestioncalidad.ramajudicial.gov.co/ModeloCSJ/index.php?sesion=&amp;op=8&amp;sop=8.5.6&amp;id_estrutura=367&amp;id=22398.00000&amp;hr=1" TargetMode="External"/><Relationship Id="rId4447" Type="http://schemas.openxmlformats.org/officeDocument/2006/relationships/hyperlink" Target="http://sistemagestioncalidad.ramajudicial.gov.co/ModeloCSJ/index.php?sesion=&amp;op=8&amp;sop=8.5.6&amp;id_estrutura=371&amp;id=24557.00000&amp;hr=1" TargetMode="External"/><Relationship Id="rId3049" Type="http://schemas.openxmlformats.org/officeDocument/2006/relationships/hyperlink" Target="http://sistemagestioncalidad.ramajudicial.gov.co/ModeloCSJ/index.php?sesion=&amp;op=8&amp;sop=8.5.6&amp;id_estrutura=367&amp;id=22051.00000&amp;hr=1" TargetMode="External"/><Relationship Id="rId3463" Type="http://schemas.openxmlformats.org/officeDocument/2006/relationships/hyperlink" Target="http://sistemagestioncalidad.ramajudicial.gov.co/ModeloCSJ/index.php?sesion=&amp;op=8&amp;sop=8.5.6&amp;id_estrutura=367&amp;id=22465.00000&amp;hr=1" TargetMode="External"/><Relationship Id="rId4861" Type="http://schemas.openxmlformats.org/officeDocument/2006/relationships/hyperlink" Target="http://sistemagestioncalidad.ramajudicial.gov.co/ModeloCSJ/index.php?sesion=&amp;op=8&amp;sop=8.5.6&amp;id_estrutura=367&amp;id=24971.00000&amp;hr=1" TargetMode="External"/><Relationship Id="rId384" Type="http://schemas.openxmlformats.org/officeDocument/2006/relationships/hyperlink" Target="http://sistemagestioncalidad.ramajudicial.gov.co/ModeloCSJ/index.php?sesion=&amp;op=8&amp;sop=8.5.6&amp;id_estrutura=367&amp;id=22963.00000&amp;hr=1" TargetMode="External"/><Relationship Id="rId2065" Type="http://schemas.openxmlformats.org/officeDocument/2006/relationships/hyperlink" Target="http://sistemagestioncalidad.ramajudicial.gov.co/ModeloCSJ/index.php?sesion=&amp;op=8&amp;sop=8.5.6&amp;id_estrutura=1&amp;id=21067.00000&amp;hr=1" TargetMode="External"/><Relationship Id="rId3116" Type="http://schemas.openxmlformats.org/officeDocument/2006/relationships/hyperlink" Target="http://sistemagestioncalidad.ramajudicial.gov.co/ModeloCSJ/index.php?sesion=&amp;op=8&amp;sop=8.5.6&amp;id_estrutura=367&amp;id=22118.00000&amp;hr=1" TargetMode="External"/><Relationship Id="rId4514" Type="http://schemas.openxmlformats.org/officeDocument/2006/relationships/hyperlink" Target="http://sistemagestioncalidad.ramajudicial.gov.co/ModeloCSJ/index.php?sesion=&amp;op=8&amp;sop=8.5.6&amp;id_estrutura=1&amp;id=24624.00000&amp;hr=1" TargetMode="External"/><Relationship Id="rId1081" Type="http://schemas.openxmlformats.org/officeDocument/2006/relationships/hyperlink" Target="http://sistemagestioncalidad.ramajudicial.gov.co/ModeloCSJ/index.php?sesion=&amp;op=8&amp;sop=8.5.6&amp;id_estrutura=1&amp;id=23660.00000&amp;hr=1" TargetMode="External"/><Relationship Id="rId3530" Type="http://schemas.openxmlformats.org/officeDocument/2006/relationships/hyperlink" Target="http://sistemagestioncalidad.ramajudicial.gov.co/ModeloCSJ/index.php?sesion=&amp;op=8&amp;sop=8.5.6&amp;id_estrutura=367&amp;id=22532.00000&amp;hr=1" TargetMode="External"/><Relationship Id="rId451" Type="http://schemas.openxmlformats.org/officeDocument/2006/relationships/hyperlink" Target="http://sistemagestioncalidad.ramajudicial.gov.co/ModeloCSJ/index.php?sesion=&amp;op=8&amp;sop=8.5.6&amp;id_estrutura=367&amp;id=23030.00000&amp;hr=1" TargetMode="External"/><Relationship Id="rId2132" Type="http://schemas.openxmlformats.org/officeDocument/2006/relationships/hyperlink" Target="http://sistemagestioncalidad.ramajudicial.gov.co/ModeloCSJ/index.php?sesion=&amp;op=8&amp;sop=8.5.6&amp;id_estrutura=367&amp;id=21134.00000&amp;hr=1" TargetMode="External"/><Relationship Id="rId104" Type="http://schemas.openxmlformats.org/officeDocument/2006/relationships/hyperlink" Target="http://sistemagestioncalidad.ramajudicial.gov.co/ModeloCSJ/index.php?sesion=&amp;op=8&amp;sop=8.5.6&amp;id_estrutura=367&amp;id=22683.00000&amp;hr=1" TargetMode="External"/><Relationship Id="rId1898" Type="http://schemas.openxmlformats.org/officeDocument/2006/relationships/hyperlink" Target="http://sistemagestioncalidad.ramajudicial.gov.co/ModeloCSJ/index.php?sesion=&amp;op=8&amp;sop=8.5.6&amp;id_estrutura=1&amp;id=20900.00000&amp;hr=1" TargetMode="External"/><Relationship Id="rId2949" Type="http://schemas.openxmlformats.org/officeDocument/2006/relationships/hyperlink" Target="http://sistemagestioncalidad.ramajudicial.gov.co/ModeloCSJ/index.php?sesion=&amp;op=8&amp;sop=8.5.6&amp;id_estrutura=367&amp;id=21951.00000&amp;hr=1" TargetMode="External"/><Relationship Id="rId4371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5008" Type="http://schemas.openxmlformats.org/officeDocument/2006/relationships/hyperlink" Target="http://sistemagestioncalidad.ramajudicial.gov.co/ModeloCSJ/index.php?sesion=&amp;op=8&amp;sop=8.5.6&amp;id_estrutura=367&amp;id=25118.00000&amp;hr=1" TargetMode="External"/><Relationship Id="rId1965" Type="http://schemas.openxmlformats.org/officeDocument/2006/relationships/hyperlink" Target="http://sistemagestioncalidad.ramajudicial.gov.co/ModeloCSJ/index.php?sesion=&amp;op=8&amp;sop=8.5.6&amp;id_estrutura=367&amp;id=20967.00000&amp;hr=1" TargetMode="External"/><Relationship Id="rId4024" Type="http://schemas.openxmlformats.org/officeDocument/2006/relationships/hyperlink" Target="http://sistemagestioncalidad.ramajudicial.gov.co/ModeloCSJ/index.php?sesion=&amp;op=8&amp;sop=8.5.6&amp;id_estrutura=1&amp;id=14876.00000&amp;hr=1" TargetMode="External"/><Relationship Id="rId1618" Type="http://schemas.openxmlformats.org/officeDocument/2006/relationships/hyperlink" Target="http://sistemagestioncalidad.ramajudicial.gov.co/ModeloCSJ/index.php?sesion=&amp;op=8&amp;sop=8.5.6&amp;id_estrutura=367&amp;id=24197.00000&amp;hr=1" TargetMode="External"/><Relationship Id="rId3040" Type="http://schemas.openxmlformats.org/officeDocument/2006/relationships/hyperlink" Target="http://sistemagestioncalidad.ramajudicial.gov.co/ModeloCSJ/index.php?sesion=&amp;op=8&amp;sop=8.5.6&amp;id_estrutura=367&amp;id=22042.00000&amp;hr=1" TargetMode="External"/><Relationship Id="rId3857" Type="http://schemas.openxmlformats.org/officeDocument/2006/relationships/hyperlink" Target="http://sistemagestioncalidad.ramajudicial.gov.co/ModeloCSJ/index.php?sesion=&amp;op=8&amp;sop=8.5.6&amp;id_estrutura=1&amp;id=14709.00000&amp;hr=1" TargetMode="External"/><Relationship Id="rId4908" Type="http://schemas.openxmlformats.org/officeDocument/2006/relationships/hyperlink" Target="http://sistemagestioncalidad.ramajudicial.gov.co/ModeloCSJ/index.php?sesion=&amp;op=8&amp;sop=8.5.6&amp;id_estrutura=367&amp;id=25018.00000&amp;hr=1" TargetMode="External"/><Relationship Id="rId778" Type="http://schemas.openxmlformats.org/officeDocument/2006/relationships/hyperlink" Target="http://sistemagestioncalidad.ramajudicial.gov.co/ModeloCSJ/index.php?sesion=&amp;op=8&amp;sop=8.5.6&amp;id_estrutura=1&amp;id=23357.00000&amp;hr=1" TargetMode="External"/><Relationship Id="rId2459" Type="http://schemas.openxmlformats.org/officeDocument/2006/relationships/hyperlink" Target="http://sistemagestioncalidad.ramajudicial.gov.co/ModeloCSJ/index.php?sesion=&amp;op=8&amp;sop=8.5.6&amp;id_estrutura=367&amp;id=21461.00000&amp;hr=1" TargetMode="External"/><Relationship Id="rId2873" Type="http://schemas.openxmlformats.org/officeDocument/2006/relationships/hyperlink" Target="http://sistemagestioncalidad.ramajudicial.gov.co/ModeloCSJ/index.php?sesion=&amp;op=8&amp;sop=8.5.6&amp;id_estrutura=367&amp;id=21875.00000&amp;hr=1" TargetMode="External"/><Relationship Id="rId3924" Type="http://schemas.openxmlformats.org/officeDocument/2006/relationships/hyperlink" Target="http://sistemagestioncalidad.ramajudicial.gov.co/ModeloCSJ/index.php?sesion=&amp;op=8&amp;sop=8.5.6&amp;id_estrutura=1&amp;id=14776.00000&amp;hr=1" TargetMode="External"/><Relationship Id="rId845" Type="http://schemas.openxmlformats.org/officeDocument/2006/relationships/hyperlink" Target="http://sistemagestioncalidad.ramajudicial.gov.co/ModeloCSJ/index.php?sesion=&amp;op=8&amp;sop=8.5.6&amp;id_estrutura=367&amp;id=23424.00000&amp;hr=1" TargetMode="External"/><Relationship Id="rId1475" Type="http://schemas.openxmlformats.org/officeDocument/2006/relationships/hyperlink" Target="http://sistemagestioncalidad.ramajudicial.gov.co/ModeloCSJ/index.php?sesion=&amp;op=8&amp;sop=8.5.6&amp;id_estrutura=367&amp;id=24054.00000&amp;hr=1" TargetMode="External"/><Relationship Id="rId2526" Type="http://schemas.openxmlformats.org/officeDocument/2006/relationships/hyperlink" Target="http://sistemagestioncalidad.ramajudicial.gov.co/ModeloCSJ/index.php?sesion=&amp;op=8&amp;sop=8.5.6&amp;id_estrutura=1&amp;id=21528.00000&amp;hr=1" TargetMode="External"/><Relationship Id="rId1128" Type="http://schemas.openxmlformats.org/officeDocument/2006/relationships/hyperlink" Target="http://sistemagestioncalidad.ramajudicial.gov.co/ModeloCSJ/index.php?sesion=&amp;op=8&amp;sop=8.5.6&amp;id_estrutura=367&amp;id=23707.00000&amp;hr=1" TargetMode="External"/><Relationship Id="rId1542" Type="http://schemas.openxmlformats.org/officeDocument/2006/relationships/hyperlink" Target="http://sistemagestioncalidad.ramajudicial.gov.co/ModeloCSJ/index.php?sesion=&amp;op=8&amp;sop=8.5.6&amp;id_estrutura=2&amp;id=24121.00000&amp;hr=1" TargetMode="External"/><Relationship Id="rId2940" Type="http://schemas.openxmlformats.org/officeDocument/2006/relationships/hyperlink" Target="http://sistemagestioncalidad.ramajudicial.gov.co/ModeloCSJ/index.php?sesion=&amp;op=8&amp;sop=8.5.6&amp;id_estrutura=367&amp;id=21942.00000&amp;hr=1" TargetMode="External"/><Relationship Id="rId4698" Type="http://schemas.openxmlformats.org/officeDocument/2006/relationships/hyperlink" Target="http://sistemagestioncalidad.ramajudicial.gov.co/ModeloCSJ/index.php?sesion=&amp;op=8&amp;sop=8.5.6&amp;id_estrutura=367&amp;id=24808.00000&amp;hr=1" TargetMode="External"/><Relationship Id="rId912" Type="http://schemas.openxmlformats.org/officeDocument/2006/relationships/hyperlink" Target="http://sistemagestioncalidad.ramajudicial.gov.co/ModeloCSJ/index.php?sesion=&amp;op=8&amp;sop=8.5.6&amp;id_estrutura=1&amp;id=23491.00000&amp;hr=1" TargetMode="External"/><Relationship Id="rId4765" Type="http://schemas.openxmlformats.org/officeDocument/2006/relationships/hyperlink" Target="http://sistemagestioncalidad.ramajudicial.gov.co/ModeloCSJ/index.php?sesion=&amp;op=8&amp;sop=8.5.6&amp;id_estrutura=367&amp;id=24875.00000&amp;hr=1" TargetMode="External"/><Relationship Id="rId288" Type="http://schemas.openxmlformats.org/officeDocument/2006/relationships/hyperlink" Target="http://sistemagestioncalidad.ramajudicial.gov.co/ModeloCSJ/index.php?sesion=&amp;op=8&amp;sop=8.5.6&amp;id_estrutura=367&amp;id=22867.00000&amp;hr=1" TargetMode="External"/><Relationship Id="rId3367" Type="http://schemas.openxmlformats.org/officeDocument/2006/relationships/hyperlink" Target="http://sistemagestioncalidad.ramajudicial.gov.co/ModeloCSJ/index.php?sesion=&amp;op=8&amp;sop=8.5.6&amp;id_estrutura=367&amp;id=22369.00000&amp;hr=1" TargetMode="External"/><Relationship Id="rId3781" Type="http://schemas.openxmlformats.org/officeDocument/2006/relationships/hyperlink" Target="http://sistemagestioncalidad.ramajudicial.gov.co/ModeloCSJ/index.php?sesion=&amp;op=8&amp;sop=8.5.6&amp;id_estrutura=2&amp;id=14633.00000&amp;hr=1" TargetMode="External"/><Relationship Id="rId4418" Type="http://schemas.openxmlformats.org/officeDocument/2006/relationships/hyperlink" Target="http://sistemagestioncalidad.ramajudicial.gov.co/ModeloCSJ/index.php?sesion=&amp;op=8&amp;sop=8.5.6&amp;id_estrutura=1&amp;id=24528.00000&amp;hr=1" TargetMode="External"/><Relationship Id="rId4832" Type="http://schemas.openxmlformats.org/officeDocument/2006/relationships/hyperlink" Target="http://sistemagestioncalidad.ramajudicial.gov.co/ModeloCSJ/index.php?sesion=&amp;op=8&amp;sop=8.5.6&amp;id_estrutura=1&amp;id=24942.00000&amp;hr=1" TargetMode="External"/><Relationship Id="rId2383" Type="http://schemas.openxmlformats.org/officeDocument/2006/relationships/hyperlink" Target="http://sistemagestioncalidad.ramajudicial.gov.co/ModeloCSJ/index.php?sesion=&amp;op=8&amp;sop=8.5.6&amp;id_estrutura=367&amp;id=21385.00000&amp;hr=1" TargetMode="External"/><Relationship Id="rId3434" Type="http://schemas.openxmlformats.org/officeDocument/2006/relationships/hyperlink" Target="http://sistemagestioncalidad.ramajudicial.gov.co/ModeloCSJ/index.php?sesion=&amp;op=8&amp;sop=8.5.6&amp;id_estrutura=367&amp;id=22436.00000&amp;hr=1" TargetMode="External"/><Relationship Id="rId355" Type="http://schemas.openxmlformats.org/officeDocument/2006/relationships/hyperlink" Target="http://sistemagestioncalidad.ramajudicial.gov.co/ModeloCSJ/index.php?sesion=&amp;op=8&amp;sop=8.5.6&amp;id_estrutura=367&amp;id=22934.00000&amp;hr=1" TargetMode="External"/><Relationship Id="rId2036" Type="http://schemas.openxmlformats.org/officeDocument/2006/relationships/hyperlink" Target="http://sistemagestioncalidad.ramajudicial.gov.co/ModeloCSJ/index.php?sesion=&amp;op=8&amp;sop=8.5.6&amp;id_estrutura=2&amp;id=21038.00000&amp;hr=1" TargetMode="External"/><Relationship Id="rId2450" Type="http://schemas.openxmlformats.org/officeDocument/2006/relationships/hyperlink" Target="http://sistemagestioncalidad.ramajudicial.gov.co/ModeloCSJ/index.php?sesion=&amp;op=8&amp;sop=8.5.6&amp;id_estrutura=1&amp;id=21452.00000&amp;hr=1" TargetMode="External"/><Relationship Id="rId3501" Type="http://schemas.openxmlformats.org/officeDocument/2006/relationships/hyperlink" Target="http://sistemagestioncalidad.ramajudicial.gov.co/ModeloCSJ/index.php?sesion=&amp;op=8&amp;sop=8.5.6&amp;id_estrutura=1&amp;id=22503.00000&amp;hr=1" TargetMode="External"/><Relationship Id="rId422" Type="http://schemas.openxmlformats.org/officeDocument/2006/relationships/hyperlink" Target="http://sistemagestioncalidad.ramajudicial.gov.co/ModeloCSJ/index.php?sesion=&amp;op=8&amp;sop=8.5.6&amp;id_estrutura=3&amp;id=23001.00000&amp;hr=1" TargetMode="External"/><Relationship Id="rId1052" Type="http://schemas.openxmlformats.org/officeDocument/2006/relationships/hyperlink" Target="http://sistemagestioncalidad.ramajudicial.gov.co/ModeloCSJ/index.php?sesion=&amp;op=8&amp;sop=8.5.6&amp;id_estrutura=367&amp;id=23631.00000&amp;hr=1" TargetMode="External"/><Relationship Id="rId2103" Type="http://schemas.openxmlformats.org/officeDocument/2006/relationships/hyperlink" Target="http://sistemagestioncalidad.ramajudicial.gov.co/ModeloCSJ/index.php?sesion=&amp;op=8&amp;sop=8.5.6&amp;id_estrutura=367&amp;id=21105.00000&amp;hr=1" TargetMode="External"/><Relationship Id="rId4275" Type="http://schemas.openxmlformats.org/officeDocument/2006/relationships/hyperlink" Target="http://sistemagestioncalidad.ramajudicial.gov.co/ModeloCSJ/index.php?sesion=&amp;op=8&amp;sop=8.5.6&amp;id_estrutura=1&amp;id=15127.00000&amp;hr=1" TargetMode="External"/><Relationship Id="rId1869" Type="http://schemas.openxmlformats.org/officeDocument/2006/relationships/hyperlink" Target="http://sistemagestioncalidad.ramajudicial.gov.co/ModeloCSJ/index.php?sesion=&amp;op=8&amp;sop=8.5.6&amp;id_estrutura=367&amp;id=24448.00000&amp;hr=1" TargetMode="External"/><Relationship Id="rId3291" Type="http://schemas.openxmlformats.org/officeDocument/2006/relationships/hyperlink" Target="http://sistemagestioncalidad.ramajudicial.gov.co/ModeloCSJ/index.php?sesion=&amp;op=8&amp;sop=8.5.6&amp;id_estrutura=367&amp;id=22293.00000&amp;hr=1" TargetMode="External"/><Relationship Id="rId1936" Type="http://schemas.openxmlformats.org/officeDocument/2006/relationships/hyperlink" Target="http://sistemagestioncalidad.ramajudicial.gov.co/ModeloCSJ/index.php?sesion=&amp;op=8&amp;sop=8.5.6&amp;id_estrutura=367&amp;id=20938.00000&amp;hr=1" TargetMode="External"/><Relationship Id="rId4342" Type="http://schemas.openxmlformats.org/officeDocument/2006/relationships/hyperlink" Target="http://sistemagestioncalidad.ramajudicial.gov.co/ModeloCSJ/index.php?sesion=&amp;op=8&amp;sop=8.5.6&amp;id_estrutura=1&amp;id=15194.00000&amp;hr=1" TargetMode="External"/><Relationship Id="rId3011" Type="http://schemas.openxmlformats.org/officeDocument/2006/relationships/hyperlink" Target="http://sistemagestioncalidad.ramajudicial.gov.co/ModeloCSJ/index.php?sesion=&amp;op=8&amp;sop=8.5.6&amp;id_estrutura=367&amp;id=22013.00000&amp;hr=1" TargetMode="External"/><Relationship Id="rId2777" Type="http://schemas.openxmlformats.org/officeDocument/2006/relationships/hyperlink" Target="http://sistemagestioncalidad.ramajudicial.gov.co/ModeloCSJ/index.php?sesion=&amp;op=8&amp;sop=8.5.6&amp;id_estrutura=3&amp;id=21779.00000&amp;hr=1" TargetMode="External"/><Relationship Id="rId749" Type="http://schemas.openxmlformats.org/officeDocument/2006/relationships/hyperlink" Target="http://sistemagestioncalidad.ramajudicial.gov.co/ModeloCSJ/index.php?sesion=&amp;op=8&amp;sop=8.5.6&amp;id_estrutura=1&amp;id=23328.00000&amp;hr=1" TargetMode="External"/><Relationship Id="rId1379" Type="http://schemas.openxmlformats.org/officeDocument/2006/relationships/hyperlink" Target="http://sistemagestioncalidad.ramajudicial.gov.co/ModeloCSJ/index.php?sesion=&amp;op=8&amp;sop=8.5.6&amp;id_estrutura=367&amp;id=23958.00000&amp;hr=1" TargetMode="External"/><Relationship Id="rId3828" Type="http://schemas.openxmlformats.org/officeDocument/2006/relationships/hyperlink" Target="http://sistemagestioncalidad.ramajudicial.gov.co/ModeloCSJ/index.php?sesion=&amp;op=8&amp;sop=8.5.6&amp;id_estrutura=1&amp;id=14680.00000&amp;hr=1" TargetMode="External"/><Relationship Id="rId1793" Type="http://schemas.openxmlformats.org/officeDocument/2006/relationships/hyperlink" Target="http://sistemagestioncalidad.ramajudicial.gov.co/ModeloCSJ/index.php?sesion=&amp;op=8&amp;sop=8.5.6&amp;id_estrutura=1&amp;id=24372.00000&amp;hr=1" TargetMode="External"/><Relationship Id="rId2844" Type="http://schemas.openxmlformats.org/officeDocument/2006/relationships/hyperlink" Target="http://sistemagestioncalidad.ramajudicial.gov.co/ModeloCSJ/index.php?sesion=&amp;op=8&amp;sop=8.5.6&amp;id_estrutura=367&amp;id=21846.00000&amp;hr=1" TargetMode="External"/><Relationship Id="rId85" Type="http://schemas.openxmlformats.org/officeDocument/2006/relationships/hyperlink" Target="http://sistemagestioncalidad.ramajudicial.gov.co/ModeloCSJ/index.php?sesion=&amp;op=8&amp;sop=8.5.6&amp;id_estrutura=1&amp;id=22664.00000&amp;hr=1" TargetMode="External"/><Relationship Id="rId816" Type="http://schemas.openxmlformats.org/officeDocument/2006/relationships/hyperlink" Target="http://sistemagestioncalidad.ramajudicial.gov.co/ModeloCSJ/index.php?sesion=&amp;op=8&amp;sop=8.5.6&amp;id_estrutura=2&amp;id=23395.00000&amp;hr=1" TargetMode="External"/><Relationship Id="rId1446" Type="http://schemas.openxmlformats.org/officeDocument/2006/relationships/hyperlink" Target="http://sistemagestioncalidad.ramajudicial.gov.co/ModeloCSJ/index.php?sesion=&amp;op=8&amp;sop=8.5.6&amp;id_estrutura=367&amp;id=24025.00000&amp;hr=1" TargetMode="External"/><Relationship Id="rId1860" Type="http://schemas.openxmlformats.org/officeDocument/2006/relationships/hyperlink" Target="http://sistemagestioncalidad.ramajudicial.gov.co/ModeloCSJ/index.php?sesion=&amp;op=8&amp;sop=8.5.6&amp;id_estrutura=3&amp;id=24439.00000&amp;hr=1" TargetMode="External"/><Relationship Id="rId2911" Type="http://schemas.openxmlformats.org/officeDocument/2006/relationships/hyperlink" Target="http://sistemagestioncalidad.ramajudicial.gov.co/ModeloCSJ/index.php?sesion=&amp;op=8&amp;sop=8.5.6&amp;id_estrutura=367&amp;id=21913.00000&amp;hr=1" TargetMode="External"/><Relationship Id="rId1513" Type="http://schemas.openxmlformats.org/officeDocument/2006/relationships/hyperlink" Target="http://sistemagestioncalidad.ramajudicial.gov.co/ModeloCSJ/index.php?sesion=&amp;op=8&amp;sop=8.5.6&amp;id_estrutura=1&amp;id=24092.00000&amp;hr=1" TargetMode="External"/><Relationship Id="rId4669" Type="http://schemas.openxmlformats.org/officeDocument/2006/relationships/hyperlink" Target="http://sistemagestioncalidad.ramajudicial.gov.co/ModeloCSJ/index.php?sesion=&amp;op=8&amp;sop=8.5.6&amp;id_estrutura=2&amp;id=24779.00000&amp;hr=1" TargetMode="External"/><Relationship Id="rId3685" Type="http://schemas.openxmlformats.org/officeDocument/2006/relationships/hyperlink" Target="http://sistemagestioncalidad.ramajudicial.gov.co/ModeloCSJ/index.php?sesion=&amp;op=8&amp;sop=8.5.6&amp;id_estrutura=1&amp;id=14537.00000&amp;hr=1" TargetMode="External"/><Relationship Id="rId4736" Type="http://schemas.openxmlformats.org/officeDocument/2006/relationships/hyperlink" Target="http://sistemagestioncalidad.ramajudicial.gov.co/ModeloCSJ/index.php?sesion=&amp;op=8&amp;sop=8.5.6&amp;id_estrutura=367&amp;id=24846.00000&amp;hr=1" TargetMode="External"/><Relationship Id="rId2287" Type="http://schemas.openxmlformats.org/officeDocument/2006/relationships/hyperlink" Target="http://sistemagestioncalidad.ramajudicial.gov.co/ModeloCSJ/index.php?sesion=&amp;op=8&amp;sop=8.5.6&amp;id_estrutura=2&amp;id=21289.00000&amp;hr=1" TargetMode="External"/><Relationship Id="rId3338" Type="http://schemas.openxmlformats.org/officeDocument/2006/relationships/hyperlink" Target="http://sistemagestioncalidad.ramajudicial.gov.co/ModeloCSJ/index.php?sesion=&amp;op=8&amp;sop=8.5.6&amp;id_estrutura=1&amp;id=22340.00000&amp;hr=1" TargetMode="External"/><Relationship Id="rId3752" Type="http://schemas.openxmlformats.org/officeDocument/2006/relationships/hyperlink" Target="http://sistemagestioncalidad.ramajudicial.gov.co/ModeloCSJ/index.php?sesion=&amp;op=8&amp;sop=8.5.6&amp;id_estrutura=1&amp;id=14604.00000&amp;hr=1" TargetMode="External"/><Relationship Id="rId259" Type="http://schemas.openxmlformats.org/officeDocument/2006/relationships/hyperlink" Target="http://sistemagestioncalidad.ramajudicial.gov.co/ModeloCSJ/index.php?sesion=&amp;op=8&amp;sop=8.5.6&amp;id_estrutura=367&amp;id=22838.00000&amp;hr=1" TargetMode="External"/><Relationship Id="rId673" Type="http://schemas.openxmlformats.org/officeDocument/2006/relationships/hyperlink" Target="http://sistemagestioncalidad.ramajudicial.gov.co/ModeloCSJ/index.php?sesion=&amp;op=8&amp;sop=8.5.6&amp;id_estrutura=1&amp;id=23252.00000&amp;hr=1" TargetMode="External"/><Relationship Id="rId2354" Type="http://schemas.openxmlformats.org/officeDocument/2006/relationships/hyperlink" Target="http://sistemagestioncalidad.ramajudicial.gov.co/ModeloCSJ/index.php?sesion=&amp;op=8&amp;sop=8.5.6&amp;id_estrutura=1&amp;id=21356.00000&amp;hr=1" TargetMode="External"/><Relationship Id="rId3405" Type="http://schemas.openxmlformats.org/officeDocument/2006/relationships/hyperlink" Target="http://sistemagestioncalidad.ramajudicial.gov.co/ModeloCSJ/index.php?sesion=&amp;op=8&amp;sop=8.5.6&amp;id_estrutura=367&amp;id=22407.00000&amp;hr=1" TargetMode="External"/><Relationship Id="rId4803" Type="http://schemas.openxmlformats.org/officeDocument/2006/relationships/hyperlink" Target="http://sistemagestioncalidad.ramajudicial.gov.co/ModeloCSJ/index.php?sesion=&amp;op=8&amp;sop=8.5.6&amp;id_estrutura=367&amp;id=24913.00000&amp;hr=1" TargetMode="External"/><Relationship Id="rId326" Type="http://schemas.openxmlformats.org/officeDocument/2006/relationships/hyperlink" Target="http://sistemagestioncalidad.ramajudicial.gov.co/ModeloCSJ/index.php?sesion=&amp;op=8&amp;sop=8.5.6&amp;id_estrutura=2&amp;id=22905.00000&amp;hr=1" TargetMode="External"/><Relationship Id="rId1370" Type="http://schemas.openxmlformats.org/officeDocument/2006/relationships/hyperlink" Target="http://sistemagestioncalidad.ramajudicial.gov.co/ModeloCSJ/index.php?sesion=&amp;op=8&amp;sop=8.5.6&amp;id_estrutura=1&amp;id=23949.00000&amp;hr=1" TargetMode="External"/><Relationship Id="rId2007" Type="http://schemas.openxmlformats.org/officeDocument/2006/relationships/hyperlink" Target="http://sistemagestioncalidad.ramajudicial.gov.co/ModeloCSJ/index.php?sesion=&amp;op=8&amp;sop=8.5.6&amp;id_estrutura=367&amp;id=21009.00000&amp;hr=1" TargetMode="External"/><Relationship Id="rId740" Type="http://schemas.openxmlformats.org/officeDocument/2006/relationships/hyperlink" Target="http://sistemagestioncalidad.ramajudicial.gov.co/ModeloCSJ/index.php?sesion=&amp;op=8&amp;sop=8.5.6&amp;id_estrutura=367&amp;id=23319.00000&amp;hr=1" TargetMode="External"/><Relationship Id="rId1023" Type="http://schemas.openxmlformats.org/officeDocument/2006/relationships/hyperlink" Target="http://sistemagestioncalidad.ramajudicial.gov.co/ModeloCSJ/index.php?sesion=&amp;op=8&amp;sop=8.5.6&amp;id_estrutura=2&amp;id=23602.00000&amp;hr=1" TargetMode="External"/><Relationship Id="rId2421" Type="http://schemas.openxmlformats.org/officeDocument/2006/relationships/hyperlink" Target="http://sistemagestioncalidad.ramajudicial.gov.co/ModeloCSJ/index.php?sesion=&amp;op=8&amp;sop=8.5.6&amp;id_estrutura=367&amp;id=21423.00000&amp;hr=1" TargetMode="External"/><Relationship Id="rId4179" Type="http://schemas.openxmlformats.org/officeDocument/2006/relationships/hyperlink" Target="http://sistemagestioncalidad.ramajudicial.gov.co/ModeloCSJ/index.php?sesion=&amp;op=8&amp;sop=8.5.6&amp;id_estrutura=2&amp;id=15031.00000&amp;hr=1" TargetMode="External"/><Relationship Id="rId4593" Type="http://schemas.openxmlformats.org/officeDocument/2006/relationships/hyperlink" Target="http://sistemagestioncalidad.ramajudicial.gov.co/ModeloCSJ/index.php?sesion=&amp;op=8&amp;sop=8.5.6&amp;id_estrutura=367&amp;id=24703.00000&amp;hr=1" TargetMode="External"/><Relationship Id="rId3195" Type="http://schemas.openxmlformats.org/officeDocument/2006/relationships/hyperlink" Target="http://sistemagestioncalidad.ramajudicial.gov.co/ModeloCSJ/index.php?sesion=&amp;op=8&amp;sop=8.5.6&amp;id_estrutura=1&amp;id=22197.00000&amp;hr=1" TargetMode="External"/><Relationship Id="rId4246" Type="http://schemas.openxmlformats.org/officeDocument/2006/relationships/hyperlink" Target="http://sistemagestioncalidad.ramajudicial.gov.co/ModeloCSJ/index.php?sesion=&amp;op=8&amp;sop=8.5.6&amp;id_estrutura=2&amp;id=15098.00000&amp;hr=1" TargetMode="External"/><Relationship Id="rId4660" Type="http://schemas.openxmlformats.org/officeDocument/2006/relationships/hyperlink" Target="http://sistemagestioncalidad.ramajudicial.gov.co/ModeloCSJ/index.php?sesion=&amp;op=8&amp;sop=8.5.6&amp;id_estrutura=367&amp;id=24770.00000&amp;hr=1" TargetMode="External"/><Relationship Id="rId3262" Type="http://schemas.openxmlformats.org/officeDocument/2006/relationships/hyperlink" Target="http://sistemagestioncalidad.ramajudicial.gov.co/ModeloCSJ/index.php?sesion=&amp;op=8&amp;sop=8.5.6&amp;id_estrutura=367&amp;id=22264.00000&amp;hr=1" TargetMode="External"/><Relationship Id="rId4313" Type="http://schemas.openxmlformats.org/officeDocument/2006/relationships/hyperlink" Target="http://sistemagestioncalidad.ramajudicial.gov.co/ModeloCSJ/index.php?sesion=&amp;op=8&amp;sop=8.5.6&amp;id_estrutura=3&amp;id=15165.00000&amp;hr=1" TargetMode="External"/><Relationship Id="rId183" Type="http://schemas.openxmlformats.org/officeDocument/2006/relationships/hyperlink" Target="http://sistemagestioncalidad.ramajudicial.gov.co/ModeloCSJ/index.php?sesion=&amp;op=8&amp;sop=8.5.6&amp;id_estrutura=367&amp;id=22762.00000&amp;hr=1" TargetMode="External"/><Relationship Id="rId1907" Type="http://schemas.openxmlformats.org/officeDocument/2006/relationships/hyperlink" Target="http://sistemagestioncalidad.ramajudicial.gov.co/ModeloCSJ/index.php?sesion=&amp;op=8&amp;sop=8.5.6&amp;id_estrutura=2&amp;id=20909.00000&amp;hr=1" TargetMode="External"/><Relationship Id="rId250" Type="http://schemas.openxmlformats.org/officeDocument/2006/relationships/hyperlink" Target="http://sistemagestioncalidad.ramajudicial.gov.co/ModeloCSJ/index.php?sesion=&amp;op=8&amp;sop=8.5.6&amp;id_estrutura=367&amp;id=22829.00000&amp;hr=1" TargetMode="External"/><Relationship Id="rId5087" Type="http://schemas.openxmlformats.org/officeDocument/2006/relationships/hyperlink" Target="http://sistemagestioncalidad.ramajudicial.gov.co/ModeloCSJ/index.php?sesion=&amp;op=8&amp;sop=8.5.6&amp;id_estrutura=1&amp;id=25197.00000&amp;hr=1" TargetMode="External"/><Relationship Id="rId1697" Type="http://schemas.openxmlformats.org/officeDocument/2006/relationships/hyperlink" Target="http://sistemagestioncalidad.ramajudicial.gov.co/ModeloCSJ/index.php?sesion=&amp;op=8&amp;sop=8.5.6&amp;id_estrutura=1&amp;id=24276.00000&amp;hr=1" TargetMode="External"/><Relationship Id="rId2748" Type="http://schemas.openxmlformats.org/officeDocument/2006/relationships/hyperlink" Target="http://sistemagestioncalidad.ramajudicial.gov.co/ModeloCSJ/index.php?sesion=&amp;op=8&amp;sop=8.5.6&amp;id_estrutura=1&amp;id=21750.00000&amp;hr=1" TargetMode="External"/><Relationship Id="rId1764" Type="http://schemas.openxmlformats.org/officeDocument/2006/relationships/hyperlink" Target="http://sistemagestioncalidad.ramajudicial.gov.co/ModeloCSJ/index.php?sesion=&amp;op=8&amp;sop=8.5.6&amp;id_estrutura=367&amp;id=24343.00000&amp;hr=1" TargetMode="External"/><Relationship Id="rId2815" Type="http://schemas.openxmlformats.org/officeDocument/2006/relationships/hyperlink" Target="http://sistemagestioncalidad.ramajudicial.gov.co/ModeloCSJ/index.php?sesion=&amp;op=8&amp;sop=8.5.6&amp;id_estrutura=367&amp;id=21817.00000&amp;hr=1" TargetMode="External"/><Relationship Id="rId4170" Type="http://schemas.openxmlformats.org/officeDocument/2006/relationships/hyperlink" Target="http://sistemagestioncalidad.ramajudicial.gov.co/ModeloCSJ/index.php?sesion=&amp;op=8&amp;sop=8.5.6&amp;id_estrutura=1&amp;id=15022.00000&amp;hr=1" TargetMode="External"/><Relationship Id="rId56" Type="http://schemas.openxmlformats.org/officeDocument/2006/relationships/hyperlink" Target="http://sistemagestioncalidad.ramajudicial.gov.co/ModeloCSJ/index.php?sesion=&amp;op=8&amp;sop=8.5.6&amp;id_estrutura=367&amp;id=22635.00000&amp;hr=1" TargetMode="External"/><Relationship Id="rId1417" Type="http://schemas.openxmlformats.org/officeDocument/2006/relationships/hyperlink" Target="http://sistemagestioncalidad.ramajudicial.gov.co/ModeloCSJ/index.php?sesion=&amp;op=8&amp;sop=8.5.6&amp;id_estrutura=1&amp;id=23996.00000&amp;hr=1" TargetMode="External"/><Relationship Id="rId1831" Type="http://schemas.openxmlformats.org/officeDocument/2006/relationships/hyperlink" Target="http://sistemagestioncalidad.ramajudicial.gov.co/ModeloCSJ/index.php?sesion=&amp;op=8&amp;sop=8.5.6&amp;id_estrutura=367&amp;id=24410.00000&amp;hr=1" TargetMode="External"/><Relationship Id="rId4987" Type="http://schemas.openxmlformats.org/officeDocument/2006/relationships/hyperlink" Target="http://sistemagestioncalidad.ramajudicial.gov.co/ModeloCSJ/index.php?sesion=&amp;op=8&amp;sop=8.5.6&amp;id_estrutura=367&amp;id=25097.00000&amp;hr=1" TargetMode="External"/><Relationship Id="rId3589" Type="http://schemas.openxmlformats.org/officeDocument/2006/relationships/hyperlink" Target="http://sistemagestioncalidad.ramajudicial.gov.co/ModeloCSJ/index.php?sesion=&amp;op=8&amp;sop=8.5.6&amp;id_estrutura=1&amp;id=14441.00000&amp;hr=1" TargetMode="External"/><Relationship Id="rId577" Type="http://schemas.openxmlformats.org/officeDocument/2006/relationships/hyperlink" Target="http://sistemagestioncalidad.ramajudicial.gov.co/ModeloCSJ/index.php?sesion=&amp;op=8&amp;sop=8.5.6&amp;id_estrutura=1&amp;id=23156.00000&amp;hr=1" TargetMode="External"/><Relationship Id="rId2258" Type="http://schemas.openxmlformats.org/officeDocument/2006/relationships/hyperlink" Target="http://sistemagestioncalidad.ramajudicial.gov.co/ModeloCSJ/index.php?sesion=&amp;op=8&amp;sop=8.5.6&amp;id_estrutura=367&amp;id=21260.00000&amp;hr=1" TargetMode="External"/><Relationship Id="rId3656" Type="http://schemas.openxmlformats.org/officeDocument/2006/relationships/hyperlink" Target="http://sistemagestioncalidad.ramajudicial.gov.co/ModeloCSJ/index.php?sesion=&amp;op=8&amp;sop=8.5.6&amp;id_estrutura=3&amp;id=14508.00000&amp;hr=1" TargetMode="External"/><Relationship Id="rId4707" Type="http://schemas.openxmlformats.org/officeDocument/2006/relationships/hyperlink" Target="http://sistemagestioncalidad.ramajudicial.gov.co/ModeloCSJ/index.php?sesion=&amp;op=8&amp;sop=8.5.6&amp;id_estrutura=367&amp;id=24817.00000&amp;hr=1" TargetMode="External"/><Relationship Id="rId991" Type="http://schemas.openxmlformats.org/officeDocument/2006/relationships/hyperlink" Target="http://sistemagestioncalidad.ramajudicial.gov.co/ModeloCSJ/index.php?sesion=&amp;op=8&amp;sop=8.5.6&amp;id_estrutura=367&amp;id=23570.00000&amp;hr=1" TargetMode="External"/><Relationship Id="rId2672" Type="http://schemas.openxmlformats.org/officeDocument/2006/relationships/hyperlink" Target="http://sistemagestioncalidad.ramajudicial.gov.co/ModeloCSJ/index.php?sesion=&amp;op=8&amp;sop=8.5.6&amp;id_estrutura=367&amp;id=21674.00000&amp;hr=1" TargetMode="External"/><Relationship Id="rId3309" Type="http://schemas.openxmlformats.org/officeDocument/2006/relationships/hyperlink" Target="http://sistemagestioncalidad.ramajudicial.gov.co/ModeloCSJ/index.php?sesion=&amp;op=8&amp;sop=8.5.6&amp;id_estrutura=367&amp;id=22311.00000&amp;hr=1" TargetMode="External"/><Relationship Id="rId3723" Type="http://schemas.openxmlformats.org/officeDocument/2006/relationships/hyperlink" Target="http://sistemagestioncalidad.ramajudicial.gov.co/ModeloCSJ/index.php?sesion=&amp;op=8&amp;sop=8.5.6&amp;id_estrutura=1&amp;id=14575.00000&amp;hr=1" TargetMode="External"/><Relationship Id="rId644" Type="http://schemas.openxmlformats.org/officeDocument/2006/relationships/hyperlink" Target="http://sistemagestioncalidad.ramajudicial.gov.co/ModeloCSJ/index.php?sesion=&amp;op=8&amp;sop=8.5.6&amp;id_estrutura=367&amp;id=23223.00000&amp;hr=1" TargetMode="External"/><Relationship Id="rId1274" Type="http://schemas.openxmlformats.org/officeDocument/2006/relationships/hyperlink" Target="http://sistemagestioncalidad.ramajudicial.gov.co/ModeloCSJ/index.php?sesion=&amp;op=8&amp;sop=8.5.6&amp;id_estrutura=1&amp;id=23853.00000&amp;hr=1" TargetMode="External"/><Relationship Id="rId2325" Type="http://schemas.openxmlformats.org/officeDocument/2006/relationships/hyperlink" Target="http://sistemagestioncalidad.ramajudicial.gov.co/ModeloCSJ/index.php?sesion=&amp;op=8&amp;sop=8.5.6&amp;id_estrutura=1&amp;id=21327.00000&amp;hr=1" TargetMode="External"/><Relationship Id="rId711" Type="http://schemas.openxmlformats.org/officeDocument/2006/relationships/hyperlink" Target="http://sistemagestioncalidad.ramajudicial.gov.co/ModeloCSJ/index.php?sesion=&amp;op=8&amp;sop=8.5.6&amp;id_estrutura=367&amp;id=23290.00000&amp;hr=1" TargetMode="External"/><Relationship Id="rId1341" Type="http://schemas.openxmlformats.org/officeDocument/2006/relationships/hyperlink" Target="http://sistemagestioncalidad.ramajudicial.gov.co/ModeloCSJ/index.php?sesion=&amp;op=8&amp;sop=8.5.6&amp;id_estrutura=367&amp;id=23920.00000&amp;hr=1" TargetMode="External"/><Relationship Id="rId4497" Type="http://schemas.openxmlformats.org/officeDocument/2006/relationships/hyperlink" Target="http://sistemagestioncalidad.ramajudicial.gov.co/ModeloCSJ/index.php?sesion=&amp;op=8&amp;sop=8.5.6&amp;id_estrutura=367&amp;id=24607.00000&amp;hr=1" TargetMode="External"/><Relationship Id="rId3099" Type="http://schemas.openxmlformats.org/officeDocument/2006/relationships/hyperlink" Target="http://sistemagestioncalidad.ramajudicial.gov.co/ModeloCSJ/index.php?sesion=&amp;op=8&amp;sop=8.5.6&amp;id_estrutura=1&amp;id=22101.00000&amp;hr=1" TargetMode="External"/><Relationship Id="rId4564" Type="http://schemas.openxmlformats.org/officeDocument/2006/relationships/hyperlink" Target="http://sistemagestioncalidad.ramajudicial.gov.co/ModeloCSJ/index.php?sesion=&amp;op=8&amp;sop=8.5.6&amp;id_estrutura=367&amp;id=24674.00000&amp;hr=1" TargetMode="External"/><Relationship Id="rId3166" Type="http://schemas.openxmlformats.org/officeDocument/2006/relationships/hyperlink" Target="http://sistemagestioncalidad.ramajudicial.gov.co/ModeloCSJ/index.php?sesion=&amp;op=8&amp;sop=8.5.6&amp;id_estrutura=367&amp;id=22168.00000&amp;hr=1" TargetMode="External"/><Relationship Id="rId3580" Type="http://schemas.openxmlformats.org/officeDocument/2006/relationships/hyperlink" Target="http://sistemagestioncalidad.ramajudicial.gov.co/ModeloCSJ/index.php?sesion=&amp;op=8&amp;sop=8.5.6&amp;id_estrutura=3&amp;id=14432.00000&amp;hr=1" TargetMode="External"/><Relationship Id="rId4217" Type="http://schemas.openxmlformats.org/officeDocument/2006/relationships/hyperlink" Target="http://sistemagestioncalidad.ramajudicial.gov.co/ModeloCSJ/index.php?sesion=&amp;op=8&amp;sop=8.5.6&amp;id_estrutura=1&amp;id=15069.00000&amp;hr=1" TargetMode="External"/><Relationship Id="rId2182" Type="http://schemas.openxmlformats.org/officeDocument/2006/relationships/hyperlink" Target="http://sistemagestioncalidad.ramajudicial.gov.co/ModeloCSJ/index.php?sesion=&amp;op=8&amp;sop=8.5.6&amp;id_estrutura=367&amp;id=21184.00000&amp;hr=1" TargetMode="External"/><Relationship Id="rId3233" Type="http://schemas.openxmlformats.org/officeDocument/2006/relationships/hyperlink" Target="http://sistemagestioncalidad.ramajudicial.gov.co/ModeloCSJ/index.php?sesion=&amp;op=8&amp;sop=8.5.6&amp;id_estrutura=367&amp;id=22235.00000&amp;hr=1" TargetMode="External"/><Relationship Id="rId4631" Type="http://schemas.openxmlformats.org/officeDocument/2006/relationships/hyperlink" Target="http://sistemagestioncalidad.ramajudicial.gov.co/ModeloCSJ/index.php?sesion=&amp;op=8&amp;sop=8.5.6&amp;id_estrutura=1&amp;id=24741.00000&amp;hr=1" TargetMode="External"/><Relationship Id="rId154" Type="http://schemas.openxmlformats.org/officeDocument/2006/relationships/hyperlink" Target="http://sistemagestioncalidad.ramajudicial.gov.co/ModeloCSJ/index.php?sesion=&amp;op=8&amp;sop=8.5.6&amp;id_estrutura=367&amp;id=22733.00000&amp;hr=1" TargetMode="External"/><Relationship Id="rId2999" Type="http://schemas.openxmlformats.org/officeDocument/2006/relationships/hyperlink" Target="http://sistemagestioncalidad.ramajudicial.gov.co/ModeloCSJ/index.php?sesion=&amp;op=8&amp;sop=8.5.6&amp;id_estrutura=2&amp;id=22001.00000&amp;hr=1" TargetMode="External"/><Relationship Id="rId3300" Type="http://schemas.openxmlformats.org/officeDocument/2006/relationships/hyperlink" Target="http://sistemagestioncalidad.ramajudicial.gov.co/ModeloCSJ/index.php?sesion=&amp;op=8&amp;sop=8.5.6&amp;id_estrutura=367&amp;id=22302.00000&amp;hr=1" TargetMode="External"/><Relationship Id="rId221" Type="http://schemas.openxmlformats.org/officeDocument/2006/relationships/hyperlink" Target="http://sistemagestioncalidad.ramajudicial.gov.co/ModeloCSJ/index.php?sesion=&amp;op=8&amp;sop=8.5.6&amp;id_estrutura=1&amp;id=22800.00000&amp;hr=1" TargetMode="External"/><Relationship Id="rId5058" Type="http://schemas.openxmlformats.org/officeDocument/2006/relationships/hyperlink" Target="http://sistemagestioncalidad.ramajudicial.gov.co/ModeloCSJ/index.php?sesion=&amp;op=8&amp;sop=8.5.6&amp;id_estrutura=367&amp;id=25168.00000&amp;hr=1" TargetMode="External"/><Relationship Id="rId1668" Type="http://schemas.openxmlformats.org/officeDocument/2006/relationships/hyperlink" Target="http://sistemagestioncalidad.ramajudicial.gov.co/ModeloCSJ/index.php?sesion=&amp;op=8&amp;sop=8.5.6&amp;id_estrutura=1&amp;id=24247.00000&amp;hr=1" TargetMode="External"/><Relationship Id="rId2719" Type="http://schemas.openxmlformats.org/officeDocument/2006/relationships/hyperlink" Target="http://sistemagestioncalidad.ramajudicial.gov.co/ModeloCSJ/index.php?sesion=&amp;op=8&amp;sop=8.5.6&amp;id_estrutura=367&amp;id=21721.00000&amp;hr=1" TargetMode="External"/><Relationship Id="rId4074" Type="http://schemas.openxmlformats.org/officeDocument/2006/relationships/hyperlink" Target="http://sistemagestioncalidad.ramajudicial.gov.co/ModeloCSJ/index.php?sesion=&amp;op=8&amp;sop=8.5.6&amp;id_estrutura=1&amp;id=14926.00000&amp;hr=1" TargetMode="External"/><Relationship Id="rId5125" Type="http://schemas.openxmlformats.org/officeDocument/2006/relationships/hyperlink" Target="http://sistemagestioncalidad.ramajudicial.gov.co/ModeloCSJ/index.php?sesion=&amp;op=8&amp;sop=8.5.6&amp;id_estrutura=371&amp;id=25235.00000&amp;hr=1" TargetMode="External"/><Relationship Id="rId3090" Type="http://schemas.openxmlformats.org/officeDocument/2006/relationships/hyperlink" Target="http://sistemagestioncalidad.ramajudicial.gov.co/ModeloCSJ/index.php?sesion=&amp;op=8&amp;sop=8.5.6&amp;id_estrutura=367&amp;id=22092.00000&amp;hr=1" TargetMode="External"/><Relationship Id="rId4141" Type="http://schemas.openxmlformats.org/officeDocument/2006/relationships/hyperlink" Target="http://sistemagestioncalidad.ramajudicial.gov.co/ModeloCSJ/index.php?sesion=&amp;op=8&amp;sop=8.5.6&amp;id_estrutura=1&amp;id=14993.00000&amp;hr=1" TargetMode="External"/><Relationship Id="rId1735" Type="http://schemas.openxmlformats.org/officeDocument/2006/relationships/hyperlink" Target="http://sistemagestioncalidad.ramajudicial.gov.co/ModeloCSJ/index.php?sesion=&amp;op=8&amp;sop=8.5.6&amp;id_estrutura=2&amp;id=24314.00000&amp;hr=1" TargetMode="External"/><Relationship Id="rId27" Type="http://schemas.openxmlformats.org/officeDocument/2006/relationships/hyperlink" Target="http://sistemagestioncalidad.ramajudicial.gov.co/ModeloCSJ/index.php?sesion=&amp;op=8&amp;sop=8.5.6&amp;id_estrutura=1&amp;id=22606.00000&amp;hr=1" TargetMode="External"/><Relationship Id="rId1802" Type="http://schemas.openxmlformats.org/officeDocument/2006/relationships/hyperlink" Target="http://sistemagestioncalidad.ramajudicial.gov.co/ModeloCSJ/index.php?sesion=&amp;op=8&amp;sop=8.5.6&amp;id_estrutura=1&amp;id=24381.00000&amp;hr=1" TargetMode="External"/><Relationship Id="rId4958" Type="http://schemas.openxmlformats.org/officeDocument/2006/relationships/hyperlink" Target="http://sistemagestioncalidad.ramajudicial.gov.co/ModeloCSJ/index.php?sesion=&amp;op=8&amp;sop=8.5.6&amp;id_estrutura=367&amp;id=25068.00000&amp;hr=1" TargetMode="External"/><Relationship Id="rId3974" Type="http://schemas.openxmlformats.org/officeDocument/2006/relationships/hyperlink" Target="http://sistemagestioncalidad.ramajudicial.gov.co/ModeloCSJ/index.php?sesion=&amp;op=8&amp;sop=8.5.6&amp;id_estrutura=3&amp;id=14826.00000&amp;hr=1" TargetMode="External"/><Relationship Id="rId895" Type="http://schemas.openxmlformats.org/officeDocument/2006/relationships/hyperlink" Target="http://sistemagestioncalidad.ramajudicial.gov.co/ModeloCSJ/index.php?sesion=&amp;op=8&amp;sop=8.5.6&amp;id_estrutura=367&amp;id=23474.00000&amp;hr=1" TargetMode="External"/><Relationship Id="rId2576" Type="http://schemas.openxmlformats.org/officeDocument/2006/relationships/hyperlink" Target="http://sistemagestioncalidad.ramajudicial.gov.co/ModeloCSJ/index.php?sesion=&amp;op=8&amp;sop=8.5.6&amp;id_estrutura=367&amp;id=21578.00000&amp;hr=1" TargetMode="External"/><Relationship Id="rId2990" Type="http://schemas.openxmlformats.org/officeDocument/2006/relationships/hyperlink" Target="http://sistemagestioncalidad.ramajudicial.gov.co/ModeloCSJ/index.php?sesion=&amp;op=8&amp;sop=8.5.6&amp;id_estrutura=2&amp;id=21992.00000&amp;hr=1" TargetMode="External"/><Relationship Id="rId3627" Type="http://schemas.openxmlformats.org/officeDocument/2006/relationships/hyperlink" Target="http://sistemagestioncalidad.ramajudicial.gov.co/ModeloCSJ/index.php?sesion=&amp;op=8&amp;sop=8.5.6&amp;id_estrutura=2&amp;id=14479.00000&amp;hr=1" TargetMode="External"/><Relationship Id="rId548" Type="http://schemas.openxmlformats.org/officeDocument/2006/relationships/hyperlink" Target="http://sistemagestioncalidad.ramajudicial.gov.co/ModeloCSJ/index.php?sesion=&amp;op=8&amp;sop=8.5.6&amp;id_estrutura=367&amp;id=23127.00000&amp;hr=1" TargetMode="External"/><Relationship Id="rId962" Type="http://schemas.openxmlformats.org/officeDocument/2006/relationships/hyperlink" Target="http://sistemagestioncalidad.ramajudicial.gov.co/ModeloCSJ/index.php?sesion=&amp;op=8&amp;sop=8.5.6&amp;id_estrutura=1&amp;id=23541.00000&amp;hr=1" TargetMode="External"/><Relationship Id="rId1178" Type="http://schemas.openxmlformats.org/officeDocument/2006/relationships/hyperlink" Target="http://sistemagestioncalidad.ramajudicial.gov.co/ModeloCSJ/index.php?sesion=&amp;op=8&amp;sop=8.5.6&amp;id_estrutura=367&amp;id=23757.00000&amp;hr=1" TargetMode="External"/><Relationship Id="rId1592" Type="http://schemas.openxmlformats.org/officeDocument/2006/relationships/hyperlink" Target="http://sistemagestioncalidad.ramajudicial.gov.co/ModeloCSJ/index.php?sesion=&amp;op=8&amp;sop=8.5.6&amp;id_estrutura=1&amp;id=24171.00000&amp;hr=1" TargetMode="External"/><Relationship Id="rId2229" Type="http://schemas.openxmlformats.org/officeDocument/2006/relationships/hyperlink" Target="http://sistemagestioncalidad.ramajudicial.gov.co/ModeloCSJ/index.php?sesion=&amp;op=8&amp;sop=8.5.6&amp;id_estrutura=367&amp;id=21231.00000&amp;hr=1" TargetMode="External"/><Relationship Id="rId2643" Type="http://schemas.openxmlformats.org/officeDocument/2006/relationships/hyperlink" Target="http://sistemagestioncalidad.ramajudicial.gov.co/ModeloCSJ/index.php?sesion=&amp;op=8&amp;sop=8.5.6&amp;id_estrutura=367&amp;id=21645.00000&amp;hr=1" TargetMode="External"/><Relationship Id="rId615" Type="http://schemas.openxmlformats.org/officeDocument/2006/relationships/hyperlink" Target="http://sistemagestioncalidad.ramajudicial.gov.co/ModeloCSJ/index.php?sesion=&amp;op=8&amp;sop=8.5.6&amp;id_estrutura=367&amp;id=23194.00000&amp;hr=1" TargetMode="External"/><Relationship Id="rId1245" Type="http://schemas.openxmlformats.org/officeDocument/2006/relationships/hyperlink" Target="http://sistemagestioncalidad.ramajudicial.gov.co/ModeloCSJ/index.php?sesion=&amp;op=8&amp;sop=8.5.6&amp;id_estrutura=367&amp;id=23824.00000&amp;hr=1" TargetMode="External"/><Relationship Id="rId1312" Type="http://schemas.openxmlformats.org/officeDocument/2006/relationships/hyperlink" Target="http://sistemagestioncalidad.ramajudicial.gov.co/ModeloCSJ/index.php?sesion=&amp;op=8&amp;sop=8.5.6&amp;id_estrutura=367&amp;id=23891.00000&amp;hr=1" TargetMode="External"/><Relationship Id="rId2710" Type="http://schemas.openxmlformats.org/officeDocument/2006/relationships/hyperlink" Target="http://sistemagestioncalidad.ramajudicial.gov.co/ModeloCSJ/index.php?sesion=&amp;op=8&amp;sop=8.5.6&amp;id_estrutura=367&amp;id=21712.00000&amp;hr=1" TargetMode="External"/><Relationship Id="rId4468" Type="http://schemas.openxmlformats.org/officeDocument/2006/relationships/hyperlink" Target="http://sistemagestioncalidad.ramajudicial.gov.co/ModeloCSJ/index.php?sesion=&amp;op=8&amp;sop=8.5.6&amp;id_estrutura=1&amp;id=24578.00000&amp;hr=1" TargetMode="External"/><Relationship Id="rId4882" Type="http://schemas.openxmlformats.org/officeDocument/2006/relationships/hyperlink" Target="http://sistemagestioncalidad.ramajudicial.gov.co/ModeloCSJ/index.php?sesion=&amp;op=8&amp;sop=8.5.6&amp;id_estrutura=2&amp;id=24992.00000&amp;hr=1" TargetMode="External"/><Relationship Id="rId2086" Type="http://schemas.openxmlformats.org/officeDocument/2006/relationships/hyperlink" Target="http://sistemagestioncalidad.ramajudicial.gov.co/ModeloCSJ/index.php?sesion=&amp;op=8&amp;sop=8.5.6&amp;id_estrutura=367&amp;id=21088.00000&amp;hr=1" TargetMode="External"/><Relationship Id="rId3484" Type="http://schemas.openxmlformats.org/officeDocument/2006/relationships/hyperlink" Target="http://sistemagestioncalidad.ramajudicial.gov.co/ModeloCSJ/index.php?sesion=&amp;op=8&amp;sop=8.5.6&amp;id_estrutura=1&amp;id=22486.00000&amp;hr=1" TargetMode="External"/><Relationship Id="rId4535" Type="http://schemas.openxmlformats.org/officeDocument/2006/relationships/hyperlink" Target="http://sistemagestioncalidad.ramajudicial.gov.co/ModeloCSJ/index.php?sesion=&amp;op=8&amp;sop=8.5.6&amp;id_estrutura=367&amp;id=24645.00000&amp;hr=1" TargetMode="External"/><Relationship Id="rId3137" Type="http://schemas.openxmlformats.org/officeDocument/2006/relationships/hyperlink" Target="http://sistemagestioncalidad.ramajudicial.gov.co/ModeloCSJ/index.php?sesion=&amp;op=8&amp;sop=8.5.6&amp;id_estrutura=367&amp;id=22139.00000&amp;hr=1" TargetMode="External"/><Relationship Id="rId3551" Type="http://schemas.openxmlformats.org/officeDocument/2006/relationships/hyperlink" Target="http://sistemagestioncalidad.ramajudicial.gov.co/ModeloCSJ/index.php?sesion=&amp;op=8&amp;sop=8.5.6&amp;id_estrutura=367&amp;id=22553.00000&amp;hr=1" TargetMode="External"/><Relationship Id="rId4602" Type="http://schemas.openxmlformats.org/officeDocument/2006/relationships/hyperlink" Target="http://sistemagestioncalidad.ramajudicial.gov.co/ModeloCSJ/index.php?sesion=&amp;op=8&amp;sop=8.5.6&amp;id_estrutura=1&amp;id=24712.00000&amp;hr=1" TargetMode="External"/><Relationship Id="rId472" Type="http://schemas.openxmlformats.org/officeDocument/2006/relationships/hyperlink" Target="http://sistemagestioncalidad.ramajudicial.gov.co/ModeloCSJ/index.php?sesion=&amp;op=8&amp;sop=8.5.6&amp;id_estrutura=367&amp;id=23051.00000&amp;hr=1" TargetMode="External"/><Relationship Id="rId2153" Type="http://schemas.openxmlformats.org/officeDocument/2006/relationships/hyperlink" Target="http://sistemagestioncalidad.ramajudicial.gov.co/ModeloCSJ/index.php?sesion=&amp;op=8&amp;sop=8.5.6&amp;id_estrutura=1&amp;id=21155.00000&amp;hr=1" TargetMode="External"/><Relationship Id="rId3204" Type="http://schemas.openxmlformats.org/officeDocument/2006/relationships/hyperlink" Target="http://sistemagestioncalidad.ramajudicial.gov.co/ModeloCSJ/index.php?sesion=&amp;op=8&amp;sop=8.5.6&amp;id_estrutura=367&amp;id=22206.00000&amp;hr=1" TargetMode="External"/><Relationship Id="rId125" Type="http://schemas.openxmlformats.org/officeDocument/2006/relationships/hyperlink" Target="http://sistemagestioncalidad.ramajudicial.gov.co/ModeloCSJ/index.php?sesion=&amp;op=8&amp;sop=8.5.6&amp;id_estrutura=367&amp;id=22704.00000&amp;hr=1" TargetMode="External"/><Relationship Id="rId2220" Type="http://schemas.openxmlformats.org/officeDocument/2006/relationships/hyperlink" Target="http://sistemagestioncalidad.ramajudicial.gov.co/ModeloCSJ/index.php?sesion=&amp;op=8&amp;sop=8.5.6&amp;id_estrutura=367&amp;id=21222.00000&amp;hr=1" TargetMode="External"/><Relationship Id="rId4392" Type="http://schemas.openxmlformats.org/officeDocument/2006/relationships/hyperlink" Target="http://sistemagestioncalidad.ramajudicial.gov.co/ModeloCSJ/index.php?sesion=&amp;op=8&amp;sop=8.5.6&amp;id_estrutura=367&amp;id=24502.00000&amp;hr=1" TargetMode="External"/><Relationship Id="rId5029" Type="http://schemas.openxmlformats.org/officeDocument/2006/relationships/hyperlink" Target="http://sistemagestioncalidad.ramajudicial.gov.co/ModeloCSJ/index.php?sesion=&amp;op=8&amp;sop=8.5.6&amp;id_estrutura=1&amp;id=25139.00000&amp;hr=1" TargetMode="External"/><Relationship Id="rId1986" Type="http://schemas.openxmlformats.org/officeDocument/2006/relationships/hyperlink" Target="http://sistemagestioncalidad.ramajudicial.gov.co/ModeloCSJ/index.php?sesion=&amp;op=8&amp;sop=8.5.6&amp;id_estrutura=367&amp;id=20988.00000&amp;hr=1" TargetMode="External"/><Relationship Id="rId4045" Type="http://schemas.openxmlformats.org/officeDocument/2006/relationships/hyperlink" Target="http://sistemagestioncalidad.ramajudicial.gov.co/ModeloCSJ/index.php?sesion=&amp;op=8&amp;sop=8.5.6&amp;id_estrutura=1&amp;id=14897.00000&amp;hr=1" TargetMode="External"/><Relationship Id="rId1639" Type="http://schemas.openxmlformats.org/officeDocument/2006/relationships/hyperlink" Target="http://sistemagestioncalidad.ramajudicial.gov.co/ModeloCSJ/index.php?sesion=&amp;op=8&amp;sop=8.5.6&amp;id_estrutura=1&amp;id=24218.00000&amp;hr=1" TargetMode="External"/><Relationship Id="rId3061" Type="http://schemas.openxmlformats.org/officeDocument/2006/relationships/hyperlink" Target="http://sistemagestioncalidad.ramajudicial.gov.co/ModeloCSJ/index.php?sesion=&amp;op=8&amp;sop=8.5.6&amp;id_estrutura=1&amp;id=22063.00000&amp;hr=1" TargetMode="External"/><Relationship Id="rId1706" Type="http://schemas.openxmlformats.org/officeDocument/2006/relationships/hyperlink" Target="http://sistemagestioncalidad.ramajudicial.gov.co/ModeloCSJ/index.php?sesion=&amp;op=8&amp;sop=8.5.6&amp;id_estrutura=1&amp;id=24285.00000&amp;hr=1" TargetMode="External"/><Relationship Id="rId4112" Type="http://schemas.openxmlformats.org/officeDocument/2006/relationships/hyperlink" Target="http://sistemagestioncalidad.ramajudicial.gov.co/ModeloCSJ/index.php?sesion=&amp;op=8&amp;sop=8.5.6&amp;id_estrutura=1&amp;id=14964.00000&amp;hr=1" TargetMode="External"/><Relationship Id="rId3878" Type="http://schemas.openxmlformats.org/officeDocument/2006/relationships/hyperlink" Target="http://sistemagestioncalidad.ramajudicial.gov.co/ModeloCSJ/index.php?sesion=&amp;op=8&amp;sop=8.5.6&amp;id_estrutura=3&amp;id=14730.00000&amp;hr=1" TargetMode="External"/><Relationship Id="rId4929" Type="http://schemas.openxmlformats.org/officeDocument/2006/relationships/hyperlink" Target="http://sistemagestioncalidad.ramajudicial.gov.co/ModeloCSJ/index.php?sesion=&amp;op=8&amp;sop=8.5.6&amp;id_estrutura=367&amp;id=25039.00000&amp;hr=1" TargetMode="External"/><Relationship Id="rId799" Type="http://schemas.openxmlformats.org/officeDocument/2006/relationships/hyperlink" Target="http://sistemagestioncalidad.ramajudicial.gov.co/ModeloCSJ/index.php?sesion=&amp;op=8&amp;sop=8.5.6&amp;id_estrutura=367&amp;id=23378.00000&amp;hr=1" TargetMode="External"/><Relationship Id="rId2894" Type="http://schemas.openxmlformats.org/officeDocument/2006/relationships/hyperlink" Target="http://sistemagestioncalidad.ramajudicial.gov.co/ModeloCSJ/index.php?sesion=&amp;op=8&amp;sop=8.5.6&amp;id_estrutura=367&amp;id=21896.00000&amp;hr=1" TargetMode="External"/><Relationship Id="rId866" Type="http://schemas.openxmlformats.org/officeDocument/2006/relationships/hyperlink" Target="http://sistemagestioncalidad.ramajudicial.gov.co/ModeloCSJ/index.php?sesion=&amp;op=8&amp;sop=8.5.6&amp;id_estrutura=367&amp;id=23445.00000&amp;hr=1" TargetMode="External"/><Relationship Id="rId1496" Type="http://schemas.openxmlformats.org/officeDocument/2006/relationships/hyperlink" Target="http://sistemagestioncalidad.ramajudicial.gov.co/ModeloCSJ/index.php?sesion=&amp;op=8&amp;sop=8.5.6&amp;id_estrutura=1&amp;id=24075.00000&amp;hr=1" TargetMode="External"/><Relationship Id="rId2547" Type="http://schemas.openxmlformats.org/officeDocument/2006/relationships/hyperlink" Target="http://sistemagestioncalidad.ramajudicial.gov.co/ModeloCSJ/index.php?sesion=&amp;op=8&amp;sop=8.5.6&amp;id_estrutura=367&amp;id=21549.00000&amp;hr=1" TargetMode="External"/><Relationship Id="rId3945" Type="http://schemas.openxmlformats.org/officeDocument/2006/relationships/hyperlink" Target="http://sistemagestioncalidad.ramajudicial.gov.co/ModeloCSJ/index.php?sesion=&amp;op=8&amp;sop=8.5.6&amp;id_estrutura=2&amp;id=14797.00000&amp;hr=1" TargetMode="External"/><Relationship Id="rId519" Type="http://schemas.openxmlformats.org/officeDocument/2006/relationships/hyperlink" Target="http://sistemagestioncalidad.ramajudicial.gov.co/ModeloCSJ/index.php?sesion=&amp;op=8&amp;sop=8.5.6&amp;id_estrutura=367&amp;id=23098.00000&amp;hr=1" TargetMode="External"/><Relationship Id="rId1149" Type="http://schemas.openxmlformats.org/officeDocument/2006/relationships/hyperlink" Target="http://sistemagestioncalidad.ramajudicial.gov.co/ModeloCSJ/index.php?sesion=&amp;op=8&amp;sop=8.5.6&amp;id_estrutura=1&amp;id=23728.00000&amp;hr=1" TargetMode="External"/><Relationship Id="rId2961" Type="http://schemas.openxmlformats.org/officeDocument/2006/relationships/hyperlink" Target="http://sistemagestioncalidad.ramajudicial.gov.co/ModeloCSJ/index.php?sesion=&amp;op=8&amp;sop=8.5.6&amp;id_estrutura=367&amp;id=21963.00000&amp;hr=1" TargetMode="External"/><Relationship Id="rId5020" Type="http://schemas.openxmlformats.org/officeDocument/2006/relationships/hyperlink" Target="http://sistemagestioncalidad.ramajudicial.gov.co/ModeloCSJ/index.php?sesion=&amp;op=8&amp;sop=8.5.6&amp;id_estrutura=367&amp;id=25130.00000&amp;hr=1" TargetMode="External"/><Relationship Id="rId933" Type="http://schemas.openxmlformats.org/officeDocument/2006/relationships/hyperlink" Target="http://sistemagestioncalidad.ramajudicial.gov.co/ModeloCSJ/index.php?sesion=&amp;op=8&amp;sop=8.5.6&amp;id_estrutura=1&amp;id=23512.00000&amp;hr=1" TargetMode="External"/><Relationship Id="rId1563" Type="http://schemas.openxmlformats.org/officeDocument/2006/relationships/hyperlink" Target="http://sistemagestioncalidad.ramajudicial.gov.co/ModeloCSJ/index.php?sesion=&amp;op=8&amp;sop=8.5.6&amp;id_estrutura=367&amp;id=24142.00000&amp;hr=1" TargetMode="External"/><Relationship Id="rId2614" Type="http://schemas.openxmlformats.org/officeDocument/2006/relationships/hyperlink" Target="http://sistemagestioncalidad.ramajudicial.gov.co/ModeloCSJ/index.php?sesion=&amp;op=8&amp;sop=8.5.6&amp;id_estrutura=367&amp;id=21616.00000&amp;hr=1" TargetMode="External"/><Relationship Id="rId1216" Type="http://schemas.openxmlformats.org/officeDocument/2006/relationships/hyperlink" Target="http://sistemagestioncalidad.ramajudicial.gov.co/ModeloCSJ/index.php?sesion=&amp;op=8&amp;sop=8.5.6&amp;id_estrutura=367&amp;id=23795.00000&amp;hr=1" TargetMode="External"/><Relationship Id="rId1630" Type="http://schemas.openxmlformats.org/officeDocument/2006/relationships/hyperlink" Target="http://sistemagestioncalidad.ramajudicial.gov.co/ModeloCSJ/index.php?sesion=&amp;op=8&amp;sop=8.5.6&amp;id_estrutura=1&amp;id=24209.00000&amp;hr=1" TargetMode="External"/><Relationship Id="rId4786" Type="http://schemas.openxmlformats.org/officeDocument/2006/relationships/hyperlink" Target="http://sistemagestioncalidad.ramajudicial.gov.co/ModeloCSJ/index.php?sesion=&amp;op=8&amp;sop=8.5.6&amp;id_estrutura=1&amp;id=24896.00000&amp;hr=1" TargetMode="External"/><Relationship Id="rId3388" Type="http://schemas.openxmlformats.org/officeDocument/2006/relationships/hyperlink" Target="http://sistemagestioncalidad.ramajudicial.gov.co/ModeloCSJ/index.php?sesion=&amp;op=8&amp;sop=8.5.6&amp;id_estrutura=2&amp;id=22390.00000&amp;hr=1" TargetMode="External"/><Relationship Id="rId4439" Type="http://schemas.openxmlformats.org/officeDocument/2006/relationships/hyperlink" Target="http://sistemagestioncalidad.ramajudicial.gov.co/ModeloCSJ/index.php?sesion=&amp;op=8&amp;sop=8.5.6&amp;id_estrutura=371&amp;id=24549.00000&amp;hr=1" TargetMode="External"/><Relationship Id="rId4853" Type="http://schemas.openxmlformats.org/officeDocument/2006/relationships/hyperlink" Target="http://sistemagestioncalidad.ramajudicial.gov.co/ModeloCSJ/index.php?sesion=&amp;op=8&amp;sop=8.5.6&amp;id_estrutura=367&amp;id=24963.00000&amp;hr=1" TargetMode="External"/><Relationship Id="rId3455" Type="http://schemas.openxmlformats.org/officeDocument/2006/relationships/hyperlink" Target="http://sistemagestioncalidad.ramajudicial.gov.co/ModeloCSJ/index.php?sesion=&amp;op=8&amp;sop=8.5.6&amp;id_estrutura=1&amp;id=22457.00000&amp;hr=1" TargetMode="External"/><Relationship Id="rId4506" Type="http://schemas.openxmlformats.org/officeDocument/2006/relationships/hyperlink" Target="http://sistemagestioncalidad.ramajudicial.gov.co/ModeloCSJ/index.php?sesion=&amp;op=8&amp;sop=8.5.6&amp;id_estrutura=367&amp;id=24616.00000&amp;hr=1" TargetMode="External"/><Relationship Id="rId376" Type="http://schemas.openxmlformats.org/officeDocument/2006/relationships/hyperlink" Target="http://sistemagestioncalidad.ramajudicial.gov.co/ModeloCSJ/index.php?sesion=&amp;op=8&amp;sop=8.5.6&amp;id_estrutura=367&amp;id=22955.00000&amp;hr=1" TargetMode="External"/><Relationship Id="rId790" Type="http://schemas.openxmlformats.org/officeDocument/2006/relationships/hyperlink" Target="http://sistemagestioncalidad.ramajudicial.gov.co/ModeloCSJ/index.php?sesion=&amp;op=8&amp;sop=8.5.6&amp;id_estrutura=367&amp;id=23369.00000&amp;hr=1" TargetMode="External"/><Relationship Id="rId2057" Type="http://schemas.openxmlformats.org/officeDocument/2006/relationships/hyperlink" Target="http://sistemagestioncalidad.ramajudicial.gov.co/ModeloCSJ/index.php?sesion=&amp;op=8&amp;sop=8.5.6&amp;id_estrutura=367&amp;id=21059.00000&amp;hr=1" TargetMode="External"/><Relationship Id="rId2471" Type="http://schemas.openxmlformats.org/officeDocument/2006/relationships/hyperlink" Target="http://sistemagestioncalidad.ramajudicial.gov.co/ModeloCSJ/index.php?sesion=&amp;op=8&amp;sop=8.5.6&amp;id_estrutura=367&amp;id=21473.00000&amp;hr=1" TargetMode="External"/><Relationship Id="rId3108" Type="http://schemas.openxmlformats.org/officeDocument/2006/relationships/hyperlink" Target="http://sistemagestioncalidad.ramajudicial.gov.co/ModeloCSJ/index.php?sesion=&amp;op=8&amp;sop=8.5.6&amp;id_estrutura=367&amp;id=22110.00000&amp;hr=1" TargetMode="External"/><Relationship Id="rId3522" Type="http://schemas.openxmlformats.org/officeDocument/2006/relationships/hyperlink" Target="http://sistemagestioncalidad.ramajudicial.gov.co/ModeloCSJ/index.php?sesion=&amp;op=8&amp;sop=8.5.6&amp;id_estrutura=367&amp;id=22524.00000&amp;hr=1" TargetMode="External"/><Relationship Id="rId4920" Type="http://schemas.openxmlformats.org/officeDocument/2006/relationships/hyperlink" Target="http://sistemagestioncalidad.ramajudicial.gov.co/ModeloCSJ/index.php?sesion=&amp;op=8&amp;sop=8.5.6&amp;id_estrutura=367&amp;id=25030.00000&amp;hr=1" TargetMode="External"/><Relationship Id="rId443" Type="http://schemas.openxmlformats.org/officeDocument/2006/relationships/hyperlink" Target="http://sistemagestioncalidad.ramajudicial.gov.co/ModeloCSJ/index.php?sesion=&amp;op=8&amp;sop=8.5.6&amp;id_estrutura=367&amp;id=23022.00000&amp;hr=1" TargetMode="External"/><Relationship Id="rId1073" Type="http://schemas.openxmlformats.org/officeDocument/2006/relationships/hyperlink" Target="http://sistemagestioncalidad.ramajudicial.gov.co/ModeloCSJ/index.php?sesion=&amp;op=8&amp;sop=8.5.6&amp;id_estrutura=367&amp;id=23652.00000&amp;hr=1" TargetMode="External"/><Relationship Id="rId2124" Type="http://schemas.openxmlformats.org/officeDocument/2006/relationships/hyperlink" Target="http://sistemagestioncalidad.ramajudicial.gov.co/ModeloCSJ/index.php?sesion=&amp;op=8&amp;sop=8.5.6&amp;id_estrutura=367&amp;id=21126.00000&amp;hr=1" TargetMode="External"/><Relationship Id="rId1140" Type="http://schemas.openxmlformats.org/officeDocument/2006/relationships/hyperlink" Target="http://sistemagestioncalidad.ramajudicial.gov.co/ModeloCSJ/index.php?sesion=&amp;op=8&amp;sop=8.5.6&amp;id_estrutura=1&amp;id=23719.00000&amp;hr=1" TargetMode="External"/><Relationship Id="rId4296" Type="http://schemas.openxmlformats.org/officeDocument/2006/relationships/hyperlink" Target="http://sistemagestioncalidad.ramajudicial.gov.co/ModeloCSJ/index.php?sesion=&amp;op=8&amp;sop=8.5.6&amp;id_estrutura=1&amp;id=15148.00000&amp;hr=1" TargetMode="External"/><Relationship Id="rId510" Type="http://schemas.openxmlformats.org/officeDocument/2006/relationships/hyperlink" Target="http://sistemagestioncalidad.ramajudicial.gov.co/ModeloCSJ/index.php?sesion=&amp;op=8&amp;sop=8.5.6&amp;id_estrutura=1&amp;id=23089.00000&amp;hr=1" TargetMode="External"/><Relationship Id="rId1957" Type="http://schemas.openxmlformats.org/officeDocument/2006/relationships/hyperlink" Target="http://sistemagestioncalidad.ramajudicial.gov.co/ModeloCSJ/index.php?sesion=&amp;op=8&amp;sop=8.5.6&amp;id_estrutura=1&amp;id=20959.00000&amp;hr=1" TargetMode="External"/><Relationship Id="rId4363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016" Type="http://schemas.openxmlformats.org/officeDocument/2006/relationships/hyperlink" Target="http://sistemagestioncalidad.ramajudicial.gov.co/ModeloCSJ/index.php?sesion=&amp;op=8&amp;sop=8.5.6&amp;id_estrutura=1&amp;id=14868.00000&amp;hr=1" TargetMode="External"/><Relationship Id="rId4430" Type="http://schemas.openxmlformats.org/officeDocument/2006/relationships/hyperlink" Target="http://sistemagestioncalidad.ramajudicial.gov.co/ModeloCSJ/index.php?sesion=&amp;op=8&amp;sop=8.5.6&amp;id_estrutura=1&amp;id=24540.00000&amp;hr=1" TargetMode="External"/><Relationship Id="rId3032" Type="http://schemas.openxmlformats.org/officeDocument/2006/relationships/hyperlink" Target="http://sistemagestioncalidad.ramajudicial.gov.co/ModeloCSJ/index.php?sesion=&amp;op=8&amp;sop=8.5.6&amp;id_estrutura=367&amp;id=22034.00000&amp;hr=1" TargetMode="External"/><Relationship Id="rId2798" Type="http://schemas.openxmlformats.org/officeDocument/2006/relationships/hyperlink" Target="http://sistemagestioncalidad.ramajudicial.gov.co/ModeloCSJ/index.php?sesion=&amp;op=8&amp;sop=8.5.6&amp;id_estrutura=367&amp;id=21800.00000&amp;hr=1" TargetMode="External"/><Relationship Id="rId3849" Type="http://schemas.openxmlformats.org/officeDocument/2006/relationships/hyperlink" Target="http://sistemagestioncalidad.ramajudicial.gov.co/ModeloCSJ/index.php?sesion=&amp;op=8&amp;sop=8.5.6&amp;id_estrutura=1&amp;id=14701.00000&amp;hr=1" TargetMode="External"/><Relationship Id="rId2865" Type="http://schemas.openxmlformats.org/officeDocument/2006/relationships/hyperlink" Target="http://sistemagestioncalidad.ramajudicial.gov.co/ModeloCSJ/index.php?sesion=&amp;op=8&amp;sop=8.5.6&amp;id_estrutura=367&amp;id=21867.00000&amp;hr=1" TargetMode="External"/><Relationship Id="rId3916" Type="http://schemas.openxmlformats.org/officeDocument/2006/relationships/hyperlink" Target="http://sistemagestioncalidad.ramajudicial.gov.co/ModeloCSJ/index.php?sesion=&amp;op=8&amp;sop=8.5.6&amp;id_estrutura=1&amp;id=14768.00000&amp;hr=1" TargetMode="External"/><Relationship Id="rId837" Type="http://schemas.openxmlformats.org/officeDocument/2006/relationships/hyperlink" Target="http://sistemagestioncalidad.ramajudicial.gov.co/ModeloCSJ/index.php?sesion=&amp;op=8&amp;sop=8.5.6&amp;id_estrutura=367&amp;id=23416.00000&amp;hr=1" TargetMode="External"/><Relationship Id="rId1467" Type="http://schemas.openxmlformats.org/officeDocument/2006/relationships/hyperlink" Target="http://sistemagestioncalidad.ramajudicial.gov.co/ModeloCSJ/index.php?sesion=&amp;op=8&amp;sop=8.5.6&amp;id_estrutura=1&amp;id=24046.00000&amp;hr=1" TargetMode="External"/><Relationship Id="rId1881" Type="http://schemas.openxmlformats.org/officeDocument/2006/relationships/hyperlink" Target="http://sistemagestioncalidad.ramajudicial.gov.co/ModeloCSJ/index.php?sesion=&amp;op=8&amp;sop=8.5.6&amp;id_estructura=367&amp;id=20883.00000&amp;hr=1" TargetMode="External"/><Relationship Id="rId2518" Type="http://schemas.openxmlformats.org/officeDocument/2006/relationships/hyperlink" Target="http://sistemagestioncalidad.ramajudicial.gov.co/ModeloCSJ/index.php?sesion=&amp;op=8&amp;sop=8.5.6&amp;id_estrutura=367&amp;id=21520.00000&amp;hr=1" TargetMode="External"/><Relationship Id="rId2932" Type="http://schemas.openxmlformats.org/officeDocument/2006/relationships/hyperlink" Target="http://sistemagestioncalidad.ramajudicial.gov.co/ModeloCSJ/index.php?sesion=&amp;op=8&amp;sop=8.5.6&amp;id_estrutura=1&amp;id=21934.00000&amp;hr=1" TargetMode="External"/><Relationship Id="rId904" Type="http://schemas.openxmlformats.org/officeDocument/2006/relationships/hyperlink" Target="http://sistemagestioncalidad.ramajudicial.gov.co/ModeloCSJ/index.php?sesion=&amp;op=8&amp;sop=8.5.6&amp;id_estrutura=367&amp;id=23483.00000&amp;hr=1" TargetMode="External"/><Relationship Id="rId1534" Type="http://schemas.openxmlformats.org/officeDocument/2006/relationships/hyperlink" Target="http://sistemagestioncalidad.ramajudicial.gov.co/ModeloCSJ/index.php?sesion=&amp;op=8&amp;sop=8.5.6&amp;id_estrutura=2&amp;id=24113.00000&amp;hr=1" TargetMode="External"/><Relationship Id="rId1601" Type="http://schemas.openxmlformats.org/officeDocument/2006/relationships/hyperlink" Target="http://sistemagestioncalidad.ramajudicial.gov.co/ModeloCSJ/index.php?sesion=&amp;op=8&amp;sop=8.5.6&amp;id_estrutura=1&amp;id=24180.00000&amp;hr=1" TargetMode="External"/><Relationship Id="rId4757" Type="http://schemas.openxmlformats.org/officeDocument/2006/relationships/hyperlink" Target="http://sistemagestioncalidad.ramajudicial.gov.co/ModeloCSJ/index.php?sesion=&amp;op=8&amp;sop=8.5.6&amp;id_estrutura=1&amp;id=24867.00000&amp;hr=1" TargetMode="External"/><Relationship Id="rId3359" Type="http://schemas.openxmlformats.org/officeDocument/2006/relationships/hyperlink" Target="http://sistemagestioncalidad.ramajudicial.gov.co/ModeloCSJ/index.php?sesion=&amp;op=8&amp;sop=8.5.6&amp;id_estrutura=367&amp;id=22361.00000&amp;hr=1" TargetMode="External"/><Relationship Id="rId694" Type="http://schemas.openxmlformats.org/officeDocument/2006/relationships/hyperlink" Target="http://sistemagestioncalidad.ramajudicial.gov.co/ModeloCSJ/index.php?sesion=&amp;op=8&amp;sop=8.5.6&amp;id_estrutura=2&amp;id=23273.00000&amp;hr=1" TargetMode="External"/><Relationship Id="rId2375" Type="http://schemas.openxmlformats.org/officeDocument/2006/relationships/hyperlink" Target="http://sistemagestioncalidad.ramajudicial.gov.co/ModeloCSJ/index.php?sesion=&amp;op=8&amp;sop=8.5.6&amp;id_estrutura=367&amp;id=21377.00000&amp;hr=1" TargetMode="External"/><Relationship Id="rId3773" Type="http://schemas.openxmlformats.org/officeDocument/2006/relationships/hyperlink" Target="http://sistemagestioncalidad.ramajudicial.gov.co/ModeloCSJ/index.php?sesion=&amp;op=8&amp;sop=8.5.6&amp;id_estrutura=1&amp;id=14625.00000&amp;hr=1" TargetMode="External"/><Relationship Id="rId4824" Type="http://schemas.openxmlformats.org/officeDocument/2006/relationships/hyperlink" Target="http://sistemagestioncalidad.ramajudicial.gov.co/ModeloCSJ/index.php?sesion=&amp;op=8&amp;sop=8.5.6&amp;id_estrutura=2&amp;id=24934.00000&amp;hr=1" TargetMode="External"/><Relationship Id="rId347" Type="http://schemas.openxmlformats.org/officeDocument/2006/relationships/hyperlink" Target="http://sistemagestioncalidad.ramajudicial.gov.co/ModeloCSJ/index.php?sesion=&amp;op=8&amp;sop=8.5.6&amp;id_estrutura=1&amp;id=22926.00000&amp;hr=1" TargetMode="External"/><Relationship Id="rId2028" Type="http://schemas.openxmlformats.org/officeDocument/2006/relationships/hyperlink" Target="http://sistemagestioncalidad.ramajudicial.gov.co/ModeloCSJ/index.php?sesion=&amp;op=8&amp;sop=8.5.6&amp;id_estrutura=1&amp;id=21030.00000&amp;hr=1" TargetMode="External"/><Relationship Id="rId3426" Type="http://schemas.openxmlformats.org/officeDocument/2006/relationships/hyperlink" Target="http://sistemagestioncalidad.ramajudicial.gov.co/ModeloCSJ/index.php?sesion=&amp;op=8&amp;sop=8.5.6&amp;id_estrutura=367&amp;id=22428.00000&amp;hr=1" TargetMode="External"/><Relationship Id="rId3840" Type="http://schemas.openxmlformats.org/officeDocument/2006/relationships/hyperlink" Target="http://sistemagestioncalidad.ramajudicial.gov.co/ModeloCSJ/index.php?sesion=&amp;op=8&amp;sop=8.5.6&amp;id_estrutura=1&amp;id=14692.00000&amp;hr=1" TargetMode="External"/><Relationship Id="rId761" Type="http://schemas.openxmlformats.org/officeDocument/2006/relationships/hyperlink" Target="http://sistemagestioncalidad.ramajudicial.gov.co/ModeloCSJ/index.php?sesion=&amp;op=8&amp;sop=8.5.6&amp;id_estrutura=367&amp;id=23340.00000&amp;hr=1" TargetMode="External"/><Relationship Id="rId1391" Type="http://schemas.openxmlformats.org/officeDocument/2006/relationships/hyperlink" Target="http://sistemagestioncalidad.ramajudicial.gov.co/ModeloCSJ/index.php?sesion=&amp;op=8&amp;sop=8.5.6&amp;id_estrutura=1&amp;id=23970.00000&amp;hr=1" TargetMode="External"/><Relationship Id="rId2442" Type="http://schemas.openxmlformats.org/officeDocument/2006/relationships/hyperlink" Target="http://sistemagestioncalidad.ramajudicial.gov.co/ModeloCSJ/index.php?sesion=&amp;op=8&amp;sop=8.5.6&amp;id_estrutura=1&amp;id=21444.00000&amp;hr=1" TargetMode="External"/><Relationship Id="rId414" Type="http://schemas.openxmlformats.org/officeDocument/2006/relationships/hyperlink" Target="http://sistemagestioncalidad.ramajudicial.gov.co/ModeloCSJ/index.php?sesion=&amp;op=8&amp;sop=8.5.6&amp;id_estrutura=1&amp;id=22993.00000&amp;hr=1" TargetMode="External"/><Relationship Id="rId1044" Type="http://schemas.openxmlformats.org/officeDocument/2006/relationships/hyperlink" Target="http://sistemagestioncalidad.ramajudicial.gov.co/ModeloCSJ/index.php?sesion=&amp;op=8&amp;sop=8.5.6&amp;id_estrutura=367&amp;id=23623.00000&amp;hr=1" TargetMode="External"/><Relationship Id="rId1111" Type="http://schemas.openxmlformats.org/officeDocument/2006/relationships/hyperlink" Target="http://sistemagestioncalidad.ramajudicial.gov.co/ModeloCSJ/index.php?sesion=&amp;op=8&amp;sop=8.5.6&amp;id_estrutura=367&amp;id=23690.00000&amp;hr=1" TargetMode="External"/><Relationship Id="rId4267" Type="http://schemas.openxmlformats.org/officeDocument/2006/relationships/hyperlink" Target="http://sistemagestioncalidad.ramajudicial.gov.co/ModeloCSJ/index.php?sesion=&amp;op=8&amp;sop=8.5.6&amp;id_estrutura=2&amp;id=15119.00000&amp;hr=1" TargetMode="External"/><Relationship Id="rId4681" Type="http://schemas.openxmlformats.org/officeDocument/2006/relationships/hyperlink" Target="http://sistemagestioncalidad.ramajudicial.gov.co/ModeloCSJ/index.php?sesion=&amp;op=8&amp;sop=8.5.6&amp;id_estrutura=1&amp;id=24791.00000&amp;hr=1" TargetMode="External"/><Relationship Id="rId3283" Type="http://schemas.openxmlformats.org/officeDocument/2006/relationships/hyperlink" Target="http://sistemagestioncalidad.ramajudicial.gov.co/ModeloCSJ/index.php?sesion=&amp;op=8&amp;sop=8.5.6&amp;id_estrutura=367&amp;id=22285.00000&amp;hr=1" TargetMode="External"/><Relationship Id="rId4334" Type="http://schemas.openxmlformats.org/officeDocument/2006/relationships/hyperlink" Target="http://sistemagestioncalidad.ramajudicial.gov.co/ModeloCSJ/index.php?sesion=&amp;op=8&amp;sop=8.5.6&amp;id_estrutura=1&amp;id=15186.00000&amp;hr=1" TargetMode="External"/><Relationship Id="rId1928" Type="http://schemas.openxmlformats.org/officeDocument/2006/relationships/hyperlink" Target="http://sistemagestioncalidad.ramajudicial.gov.co/ModeloCSJ/index.php?sesion=&amp;op=8&amp;sop=8.5.6&amp;id_estrutura=367&amp;id=20930.00000&amp;hr=1" TargetMode="External"/><Relationship Id="rId3350" Type="http://schemas.openxmlformats.org/officeDocument/2006/relationships/hyperlink" Target="http://sistemagestioncalidad.ramajudicial.gov.co/ModeloCSJ/index.php?sesion=&amp;op=8&amp;sop=8.5.6&amp;id_estrutura=367&amp;id=22352.00000&amp;hr=1" TargetMode="External"/><Relationship Id="rId271" Type="http://schemas.openxmlformats.org/officeDocument/2006/relationships/hyperlink" Target="http://sistemagestioncalidad.ramajudicial.gov.co/ModeloCSJ/index.php?sesion=&amp;op=8&amp;sop=8.5.6&amp;id_estrutura=1&amp;id=22850.00000&amp;hr=1" TargetMode="External"/><Relationship Id="rId3003" Type="http://schemas.openxmlformats.org/officeDocument/2006/relationships/hyperlink" Target="http://sistemagestioncalidad.ramajudicial.gov.co/ModeloCSJ/index.php?sesion=&amp;op=8&amp;sop=8.5.6&amp;id_estrutura=367&amp;id=22005.00000&amp;hr=1" TargetMode="External"/><Relationship Id="rId4401" Type="http://schemas.openxmlformats.org/officeDocument/2006/relationships/hyperlink" Target="http://sistemagestioncalidad.ramajudicial.gov.co/ModeloCSJ/index.php?sesion=&amp;op=8&amp;sop=8.5.6&amp;id_estrutura=367&amp;id=24511.00000&amp;hr=1" TargetMode="External"/><Relationship Id="rId2769" Type="http://schemas.openxmlformats.org/officeDocument/2006/relationships/hyperlink" Target="http://sistemagestioncalidad.ramajudicial.gov.co/ModeloCSJ/index.php?sesion=&amp;op=8&amp;sop=8.5.6&amp;id_estrutura=1&amp;id=21771.00000&amp;hr=1" TargetMode="External"/><Relationship Id="rId1785" Type="http://schemas.openxmlformats.org/officeDocument/2006/relationships/hyperlink" Target="http://sistemagestioncalidad.ramajudicial.gov.co/ModeloCSJ/index.php?sesion=&amp;op=8&amp;sop=8.5.6&amp;id_estrutura=1&amp;id=24364.00000&amp;hr=1" TargetMode="External"/><Relationship Id="rId2836" Type="http://schemas.openxmlformats.org/officeDocument/2006/relationships/hyperlink" Target="http://sistemagestioncalidad.ramajudicial.gov.co/ModeloCSJ/index.php?sesion=&amp;op=8&amp;sop=8.5.6&amp;id_estrutura=367&amp;id=21838.00000&amp;hr=1" TargetMode="External"/><Relationship Id="rId4191" Type="http://schemas.openxmlformats.org/officeDocument/2006/relationships/hyperlink" Target="http://sistemagestioncalidad.ramajudicial.gov.co/ModeloCSJ/index.php?sesion=&amp;op=8&amp;sop=8.5.6&amp;id_estrutura=1&amp;id=15043.00000&amp;hr=1" TargetMode="External"/><Relationship Id="rId77" Type="http://schemas.openxmlformats.org/officeDocument/2006/relationships/hyperlink" Target="http://sistemagestioncalidad.ramajudicial.gov.co/ModeloCSJ/index.php?sesion=&amp;op=8&amp;sop=8.5.6&amp;id_estrutura=1&amp;id=22656.00000&amp;hr=1" TargetMode="External"/><Relationship Id="rId808" Type="http://schemas.openxmlformats.org/officeDocument/2006/relationships/hyperlink" Target="http://sistemagestioncalidad.ramajudicial.gov.co/ModeloCSJ/index.php?sesion=&amp;op=8&amp;sop=8.5.6&amp;id_estrutura=367&amp;id=23387.00000&amp;hr=1" TargetMode="External"/><Relationship Id="rId1438" Type="http://schemas.openxmlformats.org/officeDocument/2006/relationships/hyperlink" Target="http://sistemagestioncalidad.ramajudicial.gov.co/ModeloCSJ/index.php?sesion=&amp;op=8&amp;sop=8.5.6&amp;id_estrutura=1&amp;id=24017.00000&amp;hr=1" TargetMode="External"/><Relationship Id="rId1852" Type="http://schemas.openxmlformats.org/officeDocument/2006/relationships/hyperlink" Target="http://sistemagestioncalidad.ramajudicial.gov.co/ModeloCSJ/index.php?sesion=&amp;op=8&amp;sop=8.5.6&amp;id_estrutura=2&amp;id=24431.00000&amp;hr=1" TargetMode="External"/><Relationship Id="rId2903" Type="http://schemas.openxmlformats.org/officeDocument/2006/relationships/hyperlink" Target="http://sistemagestioncalidad.ramajudicial.gov.co/ModeloCSJ/index.php?sesion=&amp;op=8&amp;sop=8.5.6&amp;id_estrutura=367&amp;id=21905.00000&amp;hr=1" TargetMode="External"/><Relationship Id="rId1505" Type="http://schemas.openxmlformats.org/officeDocument/2006/relationships/hyperlink" Target="http://sistemagestioncalidad.ramajudicial.gov.co/ModeloCSJ/index.php?sesion=&amp;op=8&amp;sop=8.5.6&amp;id_estrutura=367&amp;id=24084.00000&amp;hr=1" TargetMode="External"/><Relationship Id="rId3677" Type="http://schemas.openxmlformats.org/officeDocument/2006/relationships/hyperlink" Target="http://sistemagestioncalidad.ramajudicial.gov.co/ModeloCSJ/index.php?sesion=&amp;op=8&amp;sop=8.5.6&amp;id_estrutura=1&amp;id=14529.00000&amp;hr=1" TargetMode="External"/><Relationship Id="rId4728" Type="http://schemas.openxmlformats.org/officeDocument/2006/relationships/hyperlink" Target="http://sistemagestioncalidad.ramajudicial.gov.co/ModeloCSJ/index.php?sesion=&amp;op=8&amp;sop=8.5.6&amp;id_estrutura=367&amp;id=24838.00000&amp;hr=1" TargetMode="External"/><Relationship Id="rId598" Type="http://schemas.openxmlformats.org/officeDocument/2006/relationships/hyperlink" Target="http://sistemagestioncalidad.ramajudicial.gov.co/ModeloCSJ/index.php?sesion=&amp;op=8&amp;sop=8.5.6&amp;id_estrutura=367&amp;id=23177.00000&amp;hr=1" TargetMode="External"/><Relationship Id="rId2279" Type="http://schemas.openxmlformats.org/officeDocument/2006/relationships/hyperlink" Target="http://sistemagestioncalidad.ramajudicial.gov.co/ModeloCSJ/index.php?sesion=&amp;op=8&amp;sop=8.5.6&amp;id_estrutura=367&amp;id=21281.00000&amp;hr=1" TargetMode="External"/><Relationship Id="rId2693" Type="http://schemas.openxmlformats.org/officeDocument/2006/relationships/hyperlink" Target="http://sistemagestioncalidad.ramajudicial.gov.co/ModeloCSJ/index.php?sesion=&amp;op=8&amp;sop=8.5.6&amp;id_estrutura=367&amp;id=21695.00000&amp;hr=1" TargetMode="External"/><Relationship Id="rId3744" Type="http://schemas.openxmlformats.org/officeDocument/2006/relationships/hyperlink" Target="http://sistemagestioncalidad.ramajudicial.gov.co/ModeloCSJ/index.php?sesion=&amp;op=8&amp;sop=8.5.6&amp;id_estrutura=1&amp;id=14596.00000&amp;hr=1" TargetMode="External"/><Relationship Id="rId665" Type="http://schemas.openxmlformats.org/officeDocument/2006/relationships/hyperlink" Target="http://sistemagestioncalidad.ramajudicial.gov.co/ModeloCSJ/index.php?sesion=&amp;op=8&amp;sop=8.5.6&amp;id_estrutura=367&amp;id=23244.00000&amp;hr=1" TargetMode="External"/><Relationship Id="rId1295" Type="http://schemas.openxmlformats.org/officeDocument/2006/relationships/hyperlink" Target="http://sistemagestioncalidad.ramajudicial.gov.co/ModeloCSJ/index.php?sesion=&amp;op=8&amp;sop=8.5.6&amp;id_estrutura=1&amp;id=23874.00000&amp;hr=1" TargetMode="External"/><Relationship Id="rId2346" Type="http://schemas.openxmlformats.org/officeDocument/2006/relationships/hyperlink" Target="http://sistemagestioncalidad.ramajudicial.gov.co/ModeloCSJ/index.php?sesion=&amp;op=8&amp;sop=8.5.6&amp;id_estrutura=2&amp;id=21348.00000&amp;hr=1" TargetMode="External"/><Relationship Id="rId2760" Type="http://schemas.openxmlformats.org/officeDocument/2006/relationships/hyperlink" Target="http://sistemagestioncalidad.ramajudicial.gov.co/ModeloCSJ/index.php?sesion=&amp;op=8&amp;sop=8.5.6&amp;id_estrutura=1&amp;id=21762.00000&amp;hr=1" TargetMode="External"/><Relationship Id="rId3811" Type="http://schemas.openxmlformats.org/officeDocument/2006/relationships/hyperlink" Target="http://sistemagestioncalidad.ramajudicial.gov.co/ModeloCSJ/index.php?sesion=&amp;op=8&amp;sop=8.5.6&amp;id_estrutura=2&amp;id=14663.00000&amp;hr=1" TargetMode="External"/><Relationship Id="rId318" Type="http://schemas.openxmlformats.org/officeDocument/2006/relationships/hyperlink" Target="http://sistemagestioncalidad.ramajudicial.gov.co/ModeloCSJ/index.php?sesion=&amp;op=8&amp;sop=8.5.6&amp;id_estrutura=367&amp;id=22897.00000&amp;hr=1" TargetMode="External"/><Relationship Id="rId732" Type="http://schemas.openxmlformats.org/officeDocument/2006/relationships/hyperlink" Target="http://sistemagestioncalidad.ramajudicial.gov.co/ModeloCSJ/index.php?sesion=&amp;op=8&amp;sop=8.5.6&amp;id_estrutura=2&amp;id=23311.00000&amp;hr=1" TargetMode="External"/><Relationship Id="rId1362" Type="http://schemas.openxmlformats.org/officeDocument/2006/relationships/hyperlink" Target="http://sistemagestioncalidad.ramajudicial.gov.co/ModeloCSJ/index.php?sesion=&amp;op=8&amp;sop=8.5.6&amp;id_estrutura=1&amp;id=23941.00000&amp;hr=1" TargetMode="External"/><Relationship Id="rId2413" Type="http://schemas.openxmlformats.org/officeDocument/2006/relationships/hyperlink" Target="http://sistemagestioncalidad.ramajudicial.gov.co/ModeloCSJ/index.php?sesion=&amp;op=8&amp;sop=8.5.6&amp;id_estrutura=367&amp;id=21415.00000&amp;hr=1" TargetMode="External"/><Relationship Id="rId1015" Type="http://schemas.openxmlformats.org/officeDocument/2006/relationships/hyperlink" Target="http://sistemagestioncalidad.ramajudicial.gov.co/ModeloCSJ/index.php?sesion=&amp;op=8&amp;sop=8.5.6&amp;id_estrutura=2&amp;id=23594.00000&amp;hr=1" TargetMode="External"/><Relationship Id="rId4585" Type="http://schemas.openxmlformats.org/officeDocument/2006/relationships/hyperlink" Target="http://sistemagestioncalidad.ramajudicial.gov.co/ModeloCSJ/index.php?sesion=&amp;op=8&amp;sop=8.5.6&amp;id_estrutura=367&amp;id=24695.00000&amp;hr=1" TargetMode="External"/><Relationship Id="rId3187" Type="http://schemas.openxmlformats.org/officeDocument/2006/relationships/hyperlink" Target="http://sistemagestioncalidad.ramajudicial.gov.co/ModeloCSJ/index.php?sesion=&amp;op=8&amp;sop=8.5.6&amp;id_estrutura=367&amp;id=22189.00000&amp;hr=1" TargetMode="External"/><Relationship Id="rId4238" Type="http://schemas.openxmlformats.org/officeDocument/2006/relationships/hyperlink" Target="http://sistemagestioncalidad.ramajudicial.gov.co/ModeloCSJ/index.php?sesion=&amp;op=8&amp;sop=8.5.6&amp;id_estrutura=2&amp;id=15090.00000&amp;hr=1" TargetMode="External"/><Relationship Id="rId4652" Type="http://schemas.openxmlformats.org/officeDocument/2006/relationships/hyperlink" Target="http://sistemagestioncalidad.ramajudicial.gov.co/ModeloCSJ/index.php?sesion=&amp;op=8&amp;sop=8.5.6&amp;id_estrutura=2&amp;id=24762.00000&amp;hr=1" TargetMode="External"/><Relationship Id="rId175" Type="http://schemas.openxmlformats.org/officeDocument/2006/relationships/hyperlink" Target="http://sistemagestioncalidad.ramajudicial.gov.co/ModeloCSJ/index.php?sesion=&amp;op=8&amp;sop=8.5.6&amp;id_estrutura=2&amp;id=22754.00000&amp;hr=1" TargetMode="External"/><Relationship Id="rId3254" Type="http://schemas.openxmlformats.org/officeDocument/2006/relationships/hyperlink" Target="http://sistemagestioncalidad.ramajudicial.gov.co/ModeloCSJ/index.php?sesion=&amp;op=8&amp;sop=8.5.6&amp;id_estrutura=1&amp;id=22256.00000&amp;hr=1" TargetMode="External"/><Relationship Id="rId4305" Type="http://schemas.openxmlformats.org/officeDocument/2006/relationships/hyperlink" Target="http://sistemagestioncalidad.ramajudicial.gov.co/ModeloCSJ/index.php?sesion=&amp;op=8&amp;sop=8.5.6&amp;id_estrutura=2&amp;id=15157.00000&amp;hr=1" TargetMode="External"/><Relationship Id="rId2270" Type="http://schemas.openxmlformats.org/officeDocument/2006/relationships/hyperlink" Target="http://sistemagestioncalidad.ramajudicial.gov.co/ModeloCSJ/index.php?sesion=&amp;op=8&amp;sop=8.5.6&amp;id_estrutura=367&amp;id=21272.00000&amp;hr=1" TargetMode="External"/><Relationship Id="rId3321" Type="http://schemas.openxmlformats.org/officeDocument/2006/relationships/hyperlink" Target="http://sistemagestioncalidad.ramajudicial.gov.co/ModeloCSJ/index.php?sesion=&amp;op=8&amp;sop=8.5.6&amp;id_estrutura=2&amp;id=22323.00000&amp;hr=1" TargetMode="External"/><Relationship Id="rId242" Type="http://schemas.openxmlformats.org/officeDocument/2006/relationships/hyperlink" Target="http://sistemagestioncalidad.ramajudicial.gov.co/ModeloCSJ/index.php?sesion=&amp;op=8&amp;sop=8.5.6&amp;id_estrutura=367&amp;id=22821.00000&amp;hr=1" TargetMode="External"/><Relationship Id="rId5079" Type="http://schemas.openxmlformats.org/officeDocument/2006/relationships/hyperlink" Target="http://sistemagestioncalidad.ramajudicial.gov.co/ModeloCSJ/index.php?sesion=&amp;op=8&amp;sop=8.5.6&amp;id_estrutura=371&amp;id=25189.00000&amp;hr=1" TargetMode="External"/><Relationship Id="rId1689" Type="http://schemas.openxmlformats.org/officeDocument/2006/relationships/hyperlink" Target="http://sistemagestioncalidad.ramajudicial.gov.co/ModeloCSJ/index.php?sesion=&amp;op=8&amp;sop=8.5.6&amp;id_estrutura=367&amp;id=24268.00000&amp;hr=1" TargetMode="External"/><Relationship Id="rId4095" Type="http://schemas.openxmlformats.org/officeDocument/2006/relationships/hyperlink" Target="http://sistemagestioncalidad.ramajudicial.gov.co/ModeloCSJ/index.php?sesion=&amp;op=8&amp;sop=8.5.6&amp;id_estrutura=2&amp;id=14947.00000&amp;hr=1" TargetMode="External"/><Relationship Id="rId4162" Type="http://schemas.openxmlformats.org/officeDocument/2006/relationships/hyperlink" Target="http://sistemagestioncalidad.ramajudicial.gov.co/ModeloCSJ/index.php?sesion=&amp;op=8&amp;sop=8.5.6&amp;id_estrutura=3&amp;id=15014.00000&amp;hr=1" TargetMode="External"/><Relationship Id="rId1756" Type="http://schemas.openxmlformats.org/officeDocument/2006/relationships/hyperlink" Target="http://sistemagestioncalidad.ramajudicial.gov.co/ModeloCSJ/index.php?sesion=&amp;op=8&amp;sop=8.5.6&amp;id_estrutura=367&amp;id=24335.00000&amp;hr=1" TargetMode="External"/><Relationship Id="rId2807" Type="http://schemas.openxmlformats.org/officeDocument/2006/relationships/hyperlink" Target="http://sistemagestioncalidad.ramajudicial.gov.co/ModeloCSJ/index.php?sesion=&amp;op=8&amp;sop=8.5.6&amp;id_estrutura=1&amp;id=21809.00000&amp;hr=1" TargetMode="External"/><Relationship Id="rId48" Type="http://schemas.openxmlformats.org/officeDocument/2006/relationships/hyperlink" Target="http://sistemagestioncalidad.ramajudicial.gov.co/ModeloCSJ/index.php?sesion=&amp;op=8&amp;sop=8.5.6&amp;id_estrutura=1&amp;id=22627.00000&amp;hr=1" TargetMode="External"/><Relationship Id="rId1409" Type="http://schemas.openxmlformats.org/officeDocument/2006/relationships/hyperlink" Target="http://sistemagestioncalidad.ramajudicial.gov.co/ModeloCSJ/index.php?sesion=&amp;op=8&amp;sop=8.5.6&amp;id_estrutura=1&amp;id=23988.00000&amp;hr=1" TargetMode="External"/><Relationship Id="rId1823" Type="http://schemas.openxmlformats.org/officeDocument/2006/relationships/hyperlink" Target="http://sistemagestioncalidad.ramajudicial.gov.co/ModeloCSJ/index.php?sesion=&amp;op=8&amp;sop=8.5.6&amp;id_estrutura=2&amp;id=24402.00000&amp;hr=1" TargetMode="External"/><Relationship Id="rId4979" Type="http://schemas.openxmlformats.org/officeDocument/2006/relationships/hyperlink" Target="http://sistemagestioncalidad.ramajudicial.gov.co/ModeloCSJ/index.php?sesion=&amp;op=8&amp;sop=8.5.6&amp;id_estrutura=371&amp;id=25089.00000&amp;hr=1" TargetMode="External"/><Relationship Id="rId3995" Type="http://schemas.openxmlformats.org/officeDocument/2006/relationships/hyperlink" Target="http://sistemagestioncalidad.ramajudicial.gov.co/ModeloCSJ/index.php?sesion=&amp;op=8&amp;sop=8.5.6&amp;id_estrutura=3&amp;id=14847.00000&amp;hr=1" TargetMode="External"/><Relationship Id="rId2597" Type="http://schemas.openxmlformats.org/officeDocument/2006/relationships/hyperlink" Target="http://sistemagestioncalidad.ramajudicial.gov.co/ModeloCSJ/index.php?sesion=&amp;op=8&amp;sop=8.5.6&amp;id_estrutura=367&amp;id=21599.00000&amp;hr=1" TargetMode="External"/><Relationship Id="rId3648" Type="http://schemas.openxmlformats.org/officeDocument/2006/relationships/hyperlink" Target="http://sistemagestioncalidad.ramajudicial.gov.co/ModeloCSJ/index.php?sesion=&amp;op=8&amp;sop=8.5.6&amp;id_estrutura=1&amp;id=14500.00000&amp;hr=1" TargetMode="External"/><Relationship Id="rId569" Type="http://schemas.openxmlformats.org/officeDocument/2006/relationships/hyperlink" Target="http://sistemagestioncalidad.ramajudicial.gov.co/ModeloCSJ/index.php?sesion=&amp;op=8&amp;sop=8.5.6&amp;id_estrutura=1&amp;id=23148.00000&amp;hr=1" TargetMode="External"/><Relationship Id="rId983" Type="http://schemas.openxmlformats.org/officeDocument/2006/relationships/hyperlink" Target="http://sistemagestioncalidad.ramajudicial.gov.co/ModeloCSJ/index.php?sesion=&amp;op=8&amp;sop=8.5.6&amp;id_estrutura=1&amp;id=23562.00000&amp;hr=1" TargetMode="External"/><Relationship Id="rId1199" Type="http://schemas.openxmlformats.org/officeDocument/2006/relationships/hyperlink" Target="http://sistemagestioncalidad.ramajudicial.gov.co/ModeloCSJ/index.php?sesion=&amp;op=8&amp;sop=8.5.6&amp;id_estrutura=367&amp;id=23778.00000&amp;hr=1" TargetMode="External"/><Relationship Id="rId2664" Type="http://schemas.openxmlformats.org/officeDocument/2006/relationships/hyperlink" Target="http://sistemagestioncalidad.ramajudicial.gov.co/ModeloCSJ/index.php?sesion=&amp;op=8&amp;sop=8.5.6&amp;id_estrutura=367&amp;id=21666.00000&amp;hr=1" TargetMode="External"/><Relationship Id="rId5070" Type="http://schemas.openxmlformats.org/officeDocument/2006/relationships/hyperlink" Target="http://sistemagestioncalidad.ramajudicial.gov.co/ModeloCSJ/index.php?sesion=&amp;op=8&amp;sop=8.5.6&amp;id_estrutura=367&amp;id=25180.00000&amp;hr=1" TargetMode="External"/><Relationship Id="rId636" Type="http://schemas.openxmlformats.org/officeDocument/2006/relationships/hyperlink" Target="http://sistemagestioncalidad.ramajudicial.gov.co/ModeloCSJ/index.php?sesion=&amp;op=8&amp;sop=8.5.6&amp;id_estrutura=367&amp;id=23215.00000&amp;hr=1" TargetMode="External"/><Relationship Id="rId1266" Type="http://schemas.openxmlformats.org/officeDocument/2006/relationships/hyperlink" Target="http://sistemagestioncalidad.ramajudicial.gov.co/ModeloCSJ/index.php?sesion=&amp;op=8&amp;sop=8.5.6&amp;id_estrutura=2&amp;id=23845.00000&amp;hr=1" TargetMode="External"/><Relationship Id="rId2317" Type="http://schemas.openxmlformats.org/officeDocument/2006/relationships/hyperlink" Target="http://sistemagestioncalidad.ramajudicial.gov.co/ModeloCSJ/index.php?sesion=&amp;op=8&amp;sop=8.5.6&amp;id_estrutura=367&amp;id=21319.00000&amp;hr=1" TargetMode="External"/><Relationship Id="rId3715" Type="http://schemas.openxmlformats.org/officeDocument/2006/relationships/hyperlink" Target="http://sistemagestioncalidad.ramajudicial.gov.co/ModeloCSJ/index.php?sesion=&amp;op=8&amp;sop=8.5.6&amp;id_estrutura=1&amp;id=14567.00000&amp;hr=1" TargetMode="External"/><Relationship Id="rId1680" Type="http://schemas.openxmlformats.org/officeDocument/2006/relationships/hyperlink" Target="http://sistemagestioncalidad.ramajudicial.gov.co/ModeloCSJ/index.php?sesion=&amp;op=8&amp;sop=8.5.6&amp;id_estrutura=367&amp;id=24259.00000&amp;hr=1" TargetMode="External"/><Relationship Id="rId2731" Type="http://schemas.openxmlformats.org/officeDocument/2006/relationships/hyperlink" Target="http://sistemagestioncalidad.ramajudicial.gov.co/ModeloCSJ/index.php?sesion=&amp;op=8&amp;sop=8.5.6&amp;id_estrutura=367&amp;id=21733.00000&amp;hr=1" TargetMode="External"/><Relationship Id="rId703" Type="http://schemas.openxmlformats.org/officeDocument/2006/relationships/hyperlink" Target="http://sistemagestioncalidad.ramajudicial.gov.co/ModeloCSJ/index.php?sesion=&amp;op=8&amp;sop=8.5.6&amp;id_estrutura=367&amp;id=23282.00000&amp;hr=1" TargetMode="External"/><Relationship Id="rId1333" Type="http://schemas.openxmlformats.org/officeDocument/2006/relationships/hyperlink" Target="http://sistemagestioncalidad.ramajudicial.gov.co/ModeloCSJ/index.php?sesion=&amp;op=8&amp;sop=8.5.6&amp;id_estrutura=2&amp;id=23912.00000&amp;hr=1" TargetMode="External"/><Relationship Id="rId4489" Type="http://schemas.openxmlformats.org/officeDocument/2006/relationships/hyperlink" Target="http://sistemagestioncalidad.ramajudicial.gov.co/ModeloCSJ/index.php?sesion=&amp;op=8&amp;sop=8.5.6&amp;id_estrutura=367&amp;id=24599.00000&amp;hr=1" TargetMode="External"/><Relationship Id="rId1400" Type="http://schemas.openxmlformats.org/officeDocument/2006/relationships/hyperlink" Target="http://sistemagestioncalidad.ramajudicial.gov.co/ModeloCSJ/index.php?sesion=&amp;op=8&amp;sop=8.5.6&amp;id_estrutura=2&amp;id=23979.00000&amp;hr=1" TargetMode="External"/><Relationship Id="rId4556" Type="http://schemas.openxmlformats.org/officeDocument/2006/relationships/hyperlink" Target="http://sistemagestioncalidad.ramajudicial.gov.co/ModeloCSJ/index.php?sesion=&amp;op=8&amp;sop=8.5.6&amp;id_estrutura=2&amp;id=24666.00000&amp;hr=1" TargetMode="External"/><Relationship Id="rId4970" Type="http://schemas.openxmlformats.org/officeDocument/2006/relationships/hyperlink" Target="http://sistemagestioncalidad.ramajudicial.gov.co/ModeloCSJ/index.php?sesion=&amp;op=8&amp;sop=8.5.6&amp;id_estrutura=367&amp;id=25080.00000&amp;hr=1" TargetMode="External"/><Relationship Id="rId3158" Type="http://schemas.openxmlformats.org/officeDocument/2006/relationships/hyperlink" Target="http://sistemagestioncalidad.ramajudicial.gov.co/ModeloCSJ/index.php?sesion=&amp;op=8&amp;sop=8.5.6&amp;id_estrutura=367&amp;id=22160.00000&amp;hr=1" TargetMode="External"/><Relationship Id="rId3572" Type="http://schemas.openxmlformats.org/officeDocument/2006/relationships/hyperlink" Target="http://sistemagestioncalidad.ramajudicial.gov.co/ModeloCSJ/index.php?sesion=&amp;op=8&amp;sop=8.5.6&amp;id_estrutura=367&amp;id=22574.00000&amp;hr=1" TargetMode="External"/><Relationship Id="rId4209" Type="http://schemas.openxmlformats.org/officeDocument/2006/relationships/hyperlink" Target="http://sistemagestioncalidad.ramajudicial.gov.co/ModeloCSJ/index.php?sesion=&amp;op=8&amp;sop=8.5.6&amp;id_estrutura=2&amp;id=15061.00000&amp;hr=1" TargetMode="External"/><Relationship Id="rId4623" Type="http://schemas.openxmlformats.org/officeDocument/2006/relationships/hyperlink" Target="http://sistemagestioncalidad.ramajudicial.gov.co/ModeloCSJ/index.php?sesion=&amp;op=8&amp;sop=8.5.6&amp;id_estrutura=1&amp;id=24733.00000&amp;hr=1" TargetMode="External"/><Relationship Id="rId493" Type="http://schemas.openxmlformats.org/officeDocument/2006/relationships/hyperlink" Target="http://sistemagestioncalidad.ramajudicial.gov.co/ModeloCSJ/index.php?sesion=&amp;op=8&amp;sop=8.5.6&amp;id_estrutura=367&amp;id=23072.00000&amp;hr=1" TargetMode="External"/><Relationship Id="rId2174" Type="http://schemas.openxmlformats.org/officeDocument/2006/relationships/hyperlink" Target="http://sistemagestioncalidad.ramajudicial.gov.co/ModeloCSJ/index.php?sesion=&amp;op=8&amp;sop=8.5.6&amp;id_estrutura=367&amp;id=21176.00000&amp;hr=1" TargetMode="External"/><Relationship Id="rId3225" Type="http://schemas.openxmlformats.org/officeDocument/2006/relationships/hyperlink" Target="http://sistemagestioncalidad.ramajudicial.gov.co/ModeloCSJ/index.php?sesion=&amp;op=8&amp;sop=8.5.6&amp;id_estrutura=367&amp;id=22227.00000&amp;hr=1" TargetMode="External"/><Relationship Id="rId146" Type="http://schemas.openxmlformats.org/officeDocument/2006/relationships/hyperlink" Target="http://sistemagestioncalidad.ramajudicial.gov.co/ModeloCSJ/index.php?sesion=&amp;op=8&amp;sop=8.5.6&amp;id_estrutura=2&amp;id=22725.00000&amp;hr=1" TargetMode="External"/><Relationship Id="rId560" Type="http://schemas.openxmlformats.org/officeDocument/2006/relationships/hyperlink" Target="http://sistemagestioncalidad.ramajudicial.gov.co/ModeloCSJ/index.php?sesion=&amp;op=8&amp;sop=8.5.6&amp;id_estrutura=1&amp;id=23139.00000&amp;hr=1" TargetMode="External"/><Relationship Id="rId1190" Type="http://schemas.openxmlformats.org/officeDocument/2006/relationships/hyperlink" Target="http://sistemagestioncalidad.ramajudicial.gov.co/ModeloCSJ/index.php?sesion=&amp;op=8&amp;sop=8.5.6&amp;id_estrutura=367&amp;id=23769.00000&amp;hr=1" TargetMode="External"/><Relationship Id="rId2241" Type="http://schemas.openxmlformats.org/officeDocument/2006/relationships/hyperlink" Target="http://sistemagestioncalidad.ramajudicial.gov.co/ModeloCSJ/index.php?sesion=&amp;op=8&amp;sop=8.5.6&amp;id_estrutura=367&amp;id=21243.00000&amp;hr=1" TargetMode="External"/><Relationship Id="rId213" Type="http://schemas.openxmlformats.org/officeDocument/2006/relationships/hyperlink" Target="http://sistemagestioncalidad.ramajudicial.gov.co/ModeloCSJ/index.php?sesion=&amp;op=8&amp;sop=8.5.6&amp;id_estrutura=367&amp;id=22792.00000&amp;hr=1" TargetMode="External"/><Relationship Id="rId4066" Type="http://schemas.openxmlformats.org/officeDocument/2006/relationships/hyperlink" Target="http://sistemagestioncalidad.ramajudicial.gov.co/ModeloCSJ/index.php?sesion=&amp;op=8&amp;sop=8.5.6&amp;id_estrutura=2&amp;id=14918.00000&amp;hr=1" TargetMode="External"/><Relationship Id="rId4480" Type="http://schemas.openxmlformats.org/officeDocument/2006/relationships/hyperlink" Target="http://sistemagestioncalidad.ramajudicial.gov.co/ModeloCSJ/index.php?sesion=&amp;op=8&amp;sop=8.5.6&amp;id_estrutura=367&amp;id=24590.00000&amp;hr=1" TargetMode="External"/><Relationship Id="rId5117" Type="http://schemas.openxmlformats.org/officeDocument/2006/relationships/hyperlink" Target="http://sistemagestioncalidad.ramajudicial.gov.co/ModeloCSJ/index.php?sesion=&amp;op=8&amp;sop=8.5.6&amp;id_estrutura=2&amp;id=25227.00000&amp;hr=1" TargetMode="External"/><Relationship Id="rId1727" Type="http://schemas.openxmlformats.org/officeDocument/2006/relationships/hyperlink" Target="http://sistemagestioncalidad.ramajudicial.gov.co/ModeloCSJ/index.php?sesion=&amp;op=8&amp;sop=8.5.6&amp;id_estrutura=1&amp;id=24306.00000&amp;hr=1" TargetMode="External"/><Relationship Id="rId3082" Type="http://schemas.openxmlformats.org/officeDocument/2006/relationships/hyperlink" Target="http://sistemagestioncalidad.ramajudicial.gov.co/ModeloCSJ/index.php?sesion=&amp;op=8&amp;sop=8.5.6&amp;id_estrutura=367&amp;id=22084.00000&amp;hr=1" TargetMode="External"/><Relationship Id="rId4133" Type="http://schemas.openxmlformats.org/officeDocument/2006/relationships/hyperlink" Target="http://sistemagestioncalidad.ramajudicial.gov.co/ModeloCSJ/index.php?sesion=&amp;op=8&amp;sop=8.5.6&amp;id_estrutura=1&amp;id=14985.00000&amp;hr=1" TargetMode="External"/><Relationship Id="rId19" Type="http://schemas.openxmlformats.org/officeDocument/2006/relationships/hyperlink" Target="http://sistemagestioncalidad.ramajudicial.gov.co/ModeloCSJ/index.php?sesion=&amp;op=8&amp;sop=8.5.6&amp;id_estrutura=1&amp;id=22598.00000&amp;hr=1" TargetMode="External"/><Relationship Id="rId3899" Type="http://schemas.openxmlformats.org/officeDocument/2006/relationships/hyperlink" Target="http://sistemagestioncalidad.ramajudicial.gov.co/ModeloCSJ/index.php?sesion=&amp;op=8&amp;sop=8.5.6&amp;id_estrutura=2&amp;id=14751.00000&amp;hr=1" TargetMode="External"/><Relationship Id="rId4200" Type="http://schemas.openxmlformats.org/officeDocument/2006/relationships/hyperlink" Target="http://sistemagestioncalidad.ramajudicial.gov.co/ModeloCSJ/index.php?sesion=&amp;op=8&amp;sop=8.5.6&amp;id_estrutura=1&amp;id=15052.00000&amp;hr=1" TargetMode="External"/><Relationship Id="rId3966" Type="http://schemas.openxmlformats.org/officeDocument/2006/relationships/hyperlink" Target="http://sistemagestioncalidad.ramajudicial.gov.co/ModeloCSJ/index.php?sesion=&amp;op=8&amp;sop=8.5.6&amp;id_estrutura=2&amp;id=14818.00000&amp;hr=1" TargetMode="External"/><Relationship Id="rId3" Type="http://schemas.openxmlformats.org/officeDocument/2006/relationships/hyperlink" Target="http://sistemagestioncalidad.ramajudicial.gov.co/ModeloCSJ/index.php?sesion=&amp;op=8&amp;sop=8.5.6&amp;id_estrutura=367&amp;id=22582.00000&amp;hr=1" TargetMode="External"/><Relationship Id="rId887" Type="http://schemas.openxmlformats.org/officeDocument/2006/relationships/hyperlink" Target="http://sistemagestioncalidad.ramajudicial.gov.co/ModeloCSJ/index.php?sesion=&amp;op=8&amp;sop=8.5.6&amp;id_estrutura=367&amp;id=23466.00000&amp;hr=1" TargetMode="External"/><Relationship Id="rId2568" Type="http://schemas.openxmlformats.org/officeDocument/2006/relationships/hyperlink" Target="http://sistemagestioncalidad.ramajudicial.gov.co/ModeloCSJ/index.php?sesion=&amp;op=8&amp;sop=8.5.6&amp;id_estrutura=367&amp;id=21570.00000&amp;hr=1" TargetMode="External"/><Relationship Id="rId2982" Type="http://schemas.openxmlformats.org/officeDocument/2006/relationships/hyperlink" Target="http://sistemagestioncalidad.ramajudicial.gov.co/ModeloCSJ/index.php?sesion=&amp;op=8&amp;sop=8.5.6&amp;id_estrutura=367&amp;id=21984.00000&amp;hr=1" TargetMode="External"/><Relationship Id="rId3619" Type="http://schemas.openxmlformats.org/officeDocument/2006/relationships/hyperlink" Target="http://sistemagestioncalidad.ramajudicial.gov.co/ModeloCSJ/index.php?sesion=&amp;op=8&amp;sop=8.5.6&amp;id_estrutura=1&amp;id=14471.00000&amp;hr=1" TargetMode="External"/><Relationship Id="rId5041" Type="http://schemas.openxmlformats.org/officeDocument/2006/relationships/hyperlink" Target="http://sistemagestioncalidad.ramajudicial.gov.co/ModeloCSJ/index.php?sesion=&amp;op=8&amp;sop=8.5.6&amp;id_estrutura=1&amp;id=25151.00000&amp;hr=1" TargetMode="External"/><Relationship Id="rId954" Type="http://schemas.openxmlformats.org/officeDocument/2006/relationships/hyperlink" Target="http://sistemagestioncalidad.ramajudicial.gov.co/ModeloCSJ/index.php?sesion=&amp;op=8&amp;sop=8.5.6&amp;id_estrutura=367&amp;id=23533.00000&amp;hr=1" TargetMode="External"/><Relationship Id="rId1584" Type="http://schemas.openxmlformats.org/officeDocument/2006/relationships/hyperlink" Target="http://sistemagestioncalidad.ramajudicial.gov.co/ModeloCSJ/index.php?sesion=&amp;op=8&amp;sop=8.5.6&amp;id_estrutura=367&amp;id=24163.00000&amp;hr=1" TargetMode="External"/><Relationship Id="rId2635" Type="http://schemas.openxmlformats.org/officeDocument/2006/relationships/hyperlink" Target="http://sistemagestioncalidad.ramajudicial.gov.co/ModeloCSJ/index.php?sesion=&amp;op=8&amp;sop=8.5.6&amp;id_estrutura=367&amp;id=21637.00000&amp;hr=1" TargetMode="External"/><Relationship Id="rId607" Type="http://schemas.openxmlformats.org/officeDocument/2006/relationships/hyperlink" Target="http://sistemagestioncalidad.ramajudicial.gov.co/ModeloCSJ/index.php?sesion=&amp;op=8&amp;sop=8.5.6&amp;id_estrutura=1&amp;id=23186.00000&amp;hr=1" TargetMode="External"/><Relationship Id="rId1237" Type="http://schemas.openxmlformats.org/officeDocument/2006/relationships/hyperlink" Target="http://sistemagestioncalidad.ramajudicial.gov.co/ModeloCSJ/index.php?sesion=&amp;op=8&amp;sop=8.5.6&amp;id_estrutura=367&amp;id=23816.00000&amp;hr=1" TargetMode="External"/><Relationship Id="rId1651" Type="http://schemas.openxmlformats.org/officeDocument/2006/relationships/hyperlink" Target="http://sistemagestioncalidad.ramajudicial.gov.co/ModeloCSJ/index.php?sesion=&amp;op=8&amp;sop=8.5.6&amp;id_estrutura=1&amp;id=24230.00000&amp;hr=1" TargetMode="External"/><Relationship Id="rId2702" Type="http://schemas.openxmlformats.org/officeDocument/2006/relationships/hyperlink" Target="http://sistemagestioncalidad.ramajudicial.gov.co/ModeloCSJ/index.php?sesion=&amp;op=8&amp;sop=8.5.6&amp;id_estrutura=2&amp;id=21704.00000&amp;hr=1" TargetMode="External"/><Relationship Id="rId1304" Type="http://schemas.openxmlformats.org/officeDocument/2006/relationships/hyperlink" Target="http://sistemagestioncalidad.ramajudicial.gov.co/ModeloCSJ/index.php?sesion=&amp;op=8&amp;sop=8.5.6&amp;id_estrutura=2&amp;id=23883.00000&amp;hr=1" TargetMode="External"/><Relationship Id="rId4874" Type="http://schemas.openxmlformats.org/officeDocument/2006/relationships/hyperlink" Target="http://sistemagestioncalidad.ramajudicial.gov.co/ModeloCSJ/index.php?sesion=&amp;op=8&amp;sop=8.5.6&amp;id_estrutura=367&amp;id=24984.00000&amp;hr=1" TargetMode="External"/><Relationship Id="rId3476" Type="http://schemas.openxmlformats.org/officeDocument/2006/relationships/hyperlink" Target="http://sistemagestioncalidad.ramajudicial.gov.co/ModeloCSJ/index.php?sesion=&amp;op=8&amp;sop=8.5.6&amp;id_estrutura=367&amp;id=22478.00000&amp;hr=1" TargetMode="External"/><Relationship Id="rId4527" Type="http://schemas.openxmlformats.org/officeDocument/2006/relationships/hyperlink" Target="http://sistemagestioncalidad.ramajudicial.gov.co/ModeloCSJ/index.php?sesion=&amp;op=8&amp;sop=8.5.6&amp;id_estrutura=367&amp;id=24637.00000&amp;hr=1" TargetMode="External"/><Relationship Id="rId10" Type="http://schemas.openxmlformats.org/officeDocument/2006/relationships/hyperlink" Target="http://sistemagestioncalidad.ramajudicial.gov.co/ModeloCSJ/index.php?sesion=&amp;op=8&amp;sop=8.5.6&amp;id_estrutura=367&amp;id=22589.00000&amp;hr=1" TargetMode="External"/><Relationship Id="rId397" Type="http://schemas.openxmlformats.org/officeDocument/2006/relationships/hyperlink" Target="http://sistemagestioncalidad.ramajudicial.gov.co/ModeloCSJ/index.php?sesion=&amp;op=8&amp;sop=8.5.6&amp;id_estrutura=367&amp;id=22976.00000&amp;hr=1" TargetMode="External"/><Relationship Id="rId2078" Type="http://schemas.openxmlformats.org/officeDocument/2006/relationships/hyperlink" Target="http://sistemagestioncalidad.ramajudicial.gov.co/ModeloCSJ/index.php?sesion=&amp;op=8&amp;sop=8.5.6&amp;id_estrutura=1&amp;id=21080.00000&amp;hr=1" TargetMode="External"/><Relationship Id="rId2492" Type="http://schemas.openxmlformats.org/officeDocument/2006/relationships/hyperlink" Target="http://sistemagestioncalidad.ramajudicial.gov.co/ModeloCSJ/index.php?sesion=&amp;op=8&amp;sop=8.5.6&amp;id_estrutura=367&amp;id=21494.00000&amp;hr=1" TargetMode="External"/><Relationship Id="rId3129" Type="http://schemas.openxmlformats.org/officeDocument/2006/relationships/hyperlink" Target="http://sistemagestioncalidad.ramajudicial.gov.co/ModeloCSJ/index.php?sesion=&amp;op=8&amp;sop=8.5.6&amp;id_estrutura=367&amp;id=22131.00000&amp;hr=1" TargetMode="External"/><Relationship Id="rId3890" Type="http://schemas.openxmlformats.org/officeDocument/2006/relationships/hyperlink" Target="http://sistemagestioncalidad.ramajudicial.gov.co/ModeloCSJ/index.php?sesion=&amp;op=8&amp;sop=8.5.6&amp;id_estrutura=2&amp;id=14742.00000&amp;hr=1" TargetMode="External"/><Relationship Id="rId4941" Type="http://schemas.openxmlformats.org/officeDocument/2006/relationships/hyperlink" Target="http://sistemagestioncalidad.ramajudicial.gov.co/ModeloCSJ/index.php?sesion=&amp;op=8&amp;sop=8.5.6&amp;id_estrutura=1&amp;id=25051.00000&amp;hr=1" TargetMode="External"/><Relationship Id="rId464" Type="http://schemas.openxmlformats.org/officeDocument/2006/relationships/hyperlink" Target="http://sistemagestioncalidad.ramajudicial.gov.co/ModeloCSJ/index.php?sesion=&amp;op=8&amp;sop=8.5.6&amp;id_estrutura=367&amp;id=23043.00000&amp;hr=1" TargetMode="External"/><Relationship Id="rId1094" Type="http://schemas.openxmlformats.org/officeDocument/2006/relationships/hyperlink" Target="http://sistemagestioncalidad.ramajudicial.gov.co/ModeloCSJ/index.php?sesion=&amp;op=8&amp;sop=8.5.6&amp;id_estrutura=1&amp;id=23673.00000&amp;hr=1" TargetMode="External"/><Relationship Id="rId2145" Type="http://schemas.openxmlformats.org/officeDocument/2006/relationships/hyperlink" Target="http://sistemagestioncalidad.ramajudicial.gov.co/ModeloCSJ/index.php?sesion=&amp;op=8&amp;sop=8.5.6&amp;id_estrutura=1&amp;id=21147.00000&amp;hr=1" TargetMode="External"/><Relationship Id="rId3543" Type="http://schemas.openxmlformats.org/officeDocument/2006/relationships/hyperlink" Target="http://sistemagestioncalidad.ramajudicial.gov.co/ModeloCSJ/index.php?sesion=&amp;op=8&amp;sop=8.5.6&amp;id_estrutura=2&amp;id=22545.00000&amp;hr=1" TargetMode="External"/><Relationship Id="rId117" Type="http://schemas.openxmlformats.org/officeDocument/2006/relationships/hyperlink" Target="http://sistemagestioncalidad.ramajudicial.gov.co/ModeloCSJ/index.php?sesion=&amp;op=8&amp;sop=8.5.6&amp;id_estrutura=1&amp;id=22696.00000&amp;hr=1" TargetMode="External"/><Relationship Id="rId3610" Type="http://schemas.openxmlformats.org/officeDocument/2006/relationships/hyperlink" Target="http://sistemagestioncalidad.ramajudicial.gov.co/ModeloCSJ/index.php?sesion=&amp;op=8&amp;sop=8.5.6&amp;id_estrutura=1&amp;id=14462.00000&amp;hr=1" TargetMode="External"/><Relationship Id="rId531" Type="http://schemas.openxmlformats.org/officeDocument/2006/relationships/hyperlink" Target="http://sistemagestioncalidad.ramajudicial.gov.co/ModeloCSJ/index.php?sesion=&amp;op=8&amp;sop=8.5.6&amp;id_estrutura=1&amp;id=23110.00000&amp;hr=1" TargetMode="External"/><Relationship Id="rId1161" Type="http://schemas.openxmlformats.org/officeDocument/2006/relationships/hyperlink" Target="http://sistemagestioncalidad.ramajudicial.gov.co/ModeloCSJ/index.php?sesion=&amp;op=8&amp;sop=8.5.6&amp;id_estrutura=1&amp;id=23740.00000&amp;hr=1" TargetMode="External"/><Relationship Id="rId2212" Type="http://schemas.openxmlformats.org/officeDocument/2006/relationships/hyperlink" Target="http://sistemagestioncalidad.ramajudicial.gov.co/ModeloCSJ/index.php?sesion=&amp;op=8&amp;sop=8.5.6&amp;id_estrutura=367&amp;id=21214.00000&amp;hr=1" TargetMode="External"/><Relationship Id="rId1978" Type="http://schemas.openxmlformats.org/officeDocument/2006/relationships/hyperlink" Target="http://sistemagestioncalidad.ramajudicial.gov.co/ModeloCSJ/index.php?sesion=&amp;op=8&amp;sop=8.5.6&amp;id_estrutura=367&amp;id=20980.00000&amp;hr=1" TargetMode="External"/><Relationship Id="rId4384" Type="http://schemas.openxmlformats.org/officeDocument/2006/relationships/hyperlink" Target="http://sistemagestioncalidad.ramajudicial.gov.co/ModeloCSJ/index.php?sesion=&amp;op=8&amp;sop=8.5.6&amp;id_estrutura=1&amp;id=24494.00000&amp;hr=1" TargetMode="External"/><Relationship Id="rId4037" Type="http://schemas.openxmlformats.org/officeDocument/2006/relationships/hyperlink" Target="http://sistemagestioncalidad.ramajudicial.gov.co/ModeloCSJ/index.php?sesion=&amp;op=8&amp;sop=8.5.6&amp;id_estrutura=1&amp;id=14889.00000&amp;hr=1" TargetMode="External"/><Relationship Id="rId4451" Type="http://schemas.openxmlformats.org/officeDocument/2006/relationships/hyperlink" Target="http://sistemagestioncalidad.ramajudicial.gov.co/ModeloCSJ/index.php?sesion=&amp;op=8&amp;sop=8.5.6&amp;id_estrutura=1&amp;id=24561.00000&amp;hr=1" TargetMode="External"/><Relationship Id="rId1838" Type="http://schemas.openxmlformats.org/officeDocument/2006/relationships/hyperlink" Target="http://sistemagestioncalidad.ramajudicial.gov.co/ModeloCSJ/index.php?sesion=&amp;op=8&amp;sop=8.5.6&amp;id_estrutura=367&amp;id=24417.00000&amp;hr=1" TargetMode="External"/><Relationship Id="rId3053" Type="http://schemas.openxmlformats.org/officeDocument/2006/relationships/hyperlink" Target="http://sistemagestioncalidad.ramajudicial.gov.co/ModeloCSJ/index.php?sesion=&amp;op=8&amp;sop=8.5.6&amp;id_estrutura=1&amp;id=22055.00000&amp;hr=1" TargetMode="External"/><Relationship Id="rId3260" Type="http://schemas.openxmlformats.org/officeDocument/2006/relationships/hyperlink" Target="http://sistemagestioncalidad.ramajudicial.gov.co/ModeloCSJ/index.php?sesion=&amp;op=8&amp;sop=8.5.6&amp;id_estrutura=367&amp;id=22262.00000&amp;hr=1" TargetMode="External"/><Relationship Id="rId4104" Type="http://schemas.openxmlformats.org/officeDocument/2006/relationships/hyperlink" Target="http://sistemagestioncalidad.ramajudicial.gov.co/ModeloCSJ/index.php?sesion=&amp;op=8&amp;sop=8.5.6&amp;id_estrutura=3&amp;id=14956.00000&amp;hr=1" TargetMode="External"/><Relationship Id="rId4311" Type="http://schemas.openxmlformats.org/officeDocument/2006/relationships/hyperlink" Target="http://sistemagestioncalidad.ramajudicial.gov.co/ModeloCSJ/index.php?sesion=&amp;op=8&amp;sop=8.5.6&amp;id_estrutura=2&amp;id=15163.00000&amp;hr=1" TargetMode="External"/><Relationship Id="rId181" Type="http://schemas.openxmlformats.org/officeDocument/2006/relationships/hyperlink" Target="http://sistemagestioncalidad.ramajudicial.gov.co/ModeloCSJ/index.php?sesion=&amp;op=8&amp;sop=8.5.6&amp;id_estrutura=367&amp;id=22760.00000&amp;hr=1" TargetMode="External"/><Relationship Id="rId1905" Type="http://schemas.openxmlformats.org/officeDocument/2006/relationships/hyperlink" Target="http://sistemagestioncalidad.ramajudicial.gov.co/ModeloCSJ/index.php?sesion=&amp;op=8&amp;sop=8.5.6&amp;id_estrutura=367&amp;id=20907.00000&amp;hr=1" TargetMode="External"/><Relationship Id="rId3120" Type="http://schemas.openxmlformats.org/officeDocument/2006/relationships/hyperlink" Target="http://sistemagestioncalidad.ramajudicial.gov.co/ModeloCSJ/index.php?sesion=&amp;op=8&amp;sop=8.5.6&amp;id_estrutura=367&amp;id=22122.00000&amp;hr=1" TargetMode="External"/><Relationship Id="rId5085" Type="http://schemas.openxmlformats.org/officeDocument/2006/relationships/hyperlink" Target="http://sistemagestioncalidad.ramajudicial.gov.co/ModeloCSJ/index.php?sesion=&amp;op=8&amp;sop=8.5.6&amp;id_estrutura=1&amp;id=25195.00000&amp;hr=1" TargetMode="External"/><Relationship Id="rId998" Type="http://schemas.openxmlformats.org/officeDocument/2006/relationships/hyperlink" Target="http://sistemagestioncalidad.ramajudicial.gov.co/ModeloCSJ/index.php?sesion=&amp;op=8&amp;sop=8.5.6&amp;id_estrutura=2&amp;id=23577.00000&amp;hr=1" TargetMode="External"/><Relationship Id="rId2679" Type="http://schemas.openxmlformats.org/officeDocument/2006/relationships/hyperlink" Target="http://sistemagestioncalidad.ramajudicial.gov.co/ModeloCSJ/index.php?sesion=&amp;op=8&amp;sop=8.5.6&amp;id_estrutura=367&amp;id=21681.00000&amp;hr=1" TargetMode="External"/><Relationship Id="rId2886" Type="http://schemas.openxmlformats.org/officeDocument/2006/relationships/hyperlink" Target="http://sistemagestioncalidad.ramajudicial.gov.co/ModeloCSJ/index.php?sesion=&amp;op=8&amp;sop=8.5.6&amp;id_estrutura=367&amp;id=21888.00000&amp;hr=1" TargetMode="External"/><Relationship Id="rId3937" Type="http://schemas.openxmlformats.org/officeDocument/2006/relationships/hyperlink" Target="http://sistemagestioncalidad.ramajudicial.gov.co/ModeloCSJ/index.php?sesion=&amp;op=8&amp;sop=8.5.6&amp;id_estrutura=1&amp;id=14789.00000&amp;hr=1" TargetMode="External"/><Relationship Id="rId858" Type="http://schemas.openxmlformats.org/officeDocument/2006/relationships/hyperlink" Target="http://sistemagestioncalidad.ramajudicial.gov.co/ModeloCSJ/index.php?sesion=&amp;op=8&amp;sop=8.5.6&amp;id_estrutura=1&amp;id=23437.00000&amp;hr=1" TargetMode="External"/><Relationship Id="rId1488" Type="http://schemas.openxmlformats.org/officeDocument/2006/relationships/hyperlink" Target="http://sistemagestioncalidad.ramajudicial.gov.co/ModeloCSJ/index.php?sesion=&amp;op=8&amp;sop=8.5.6&amp;id_estrutura=367&amp;id=24067.00000&amp;hr=1" TargetMode="External"/><Relationship Id="rId1695" Type="http://schemas.openxmlformats.org/officeDocument/2006/relationships/hyperlink" Target="http://sistemagestioncalidad.ramajudicial.gov.co/ModeloCSJ/index.php?sesion=&amp;op=8&amp;sop=8.5.6&amp;id_estrutura=367&amp;id=24274.00000&amp;hr=1" TargetMode="External"/><Relationship Id="rId2539" Type="http://schemas.openxmlformats.org/officeDocument/2006/relationships/hyperlink" Target="http://sistemagestioncalidad.ramajudicial.gov.co/ModeloCSJ/index.php?sesion=&amp;op=8&amp;sop=8.5.6&amp;id_estrutura=367&amp;id=21541.00000&amp;hr=1" TargetMode="External"/><Relationship Id="rId2746" Type="http://schemas.openxmlformats.org/officeDocument/2006/relationships/hyperlink" Target="http://sistemagestioncalidad.ramajudicial.gov.co/ModeloCSJ/index.php?sesion=&amp;op=8&amp;sop=8.5.6&amp;id_estrutura=367&amp;id=21748.00000&amp;hr=1" TargetMode="External"/><Relationship Id="rId2953" Type="http://schemas.openxmlformats.org/officeDocument/2006/relationships/hyperlink" Target="http://sistemagestioncalidad.ramajudicial.gov.co/ModeloCSJ/index.php?sesion=&amp;op=8&amp;sop=8.5.6&amp;id_estrutura=367&amp;id=21955.00000&amp;hr=1" TargetMode="External"/><Relationship Id="rId718" Type="http://schemas.openxmlformats.org/officeDocument/2006/relationships/hyperlink" Target="http://sistemagestioncalidad.ramajudicial.gov.co/ModeloCSJ/index.php?sesion=&amp;op=8&amp;sop=8.5.6&amp;id_estrutura=367&amp;id=23297.00000&amp;hr=1" TargetMode="External"/><Relationship Id="rId925" Type="http://schemas.openxmlformats.org/officeDocument/2006/relationships/hyperlink" Target="http://sistemagestioncalidad.ramajudicial.gov.co/ModeloCSJ/index.php?sesion=&amp;op=8&amp;sop=8.5.6&amp;id_estrutura=367&amp;id=23504.00000&amp;hr=1" TargetMode="External"/><Relationship Id="rId1348" Type="http://schemas.openxmlformats.org/officeDocument/2006/relationships/hyperlink" Target="http://sistemagestioncalidad.ramajudicial.gov.co/ModeloCSJ/index.php?sesion=&amp;op=8&amp;sop=8.5.6&amp;id_estrutura=367&amp;id=23927.00000&amp;hr=1" TargetMode="External"/><Relationship Id="rId1555" Type="http://schemas.openxmlformats.org/officeDocument/2006/relationships/hyperlink" Target="http://sistemagestioncalidad.ramajudicial.gov.co/ModeloCSJ/index.php?sesion=&amp;op=8&amp;sop=8.5.6&amp;id_estrutura=1&amp;id=24134.00000&amp;hr=1" TargetMode="External"/><Relationship Id="rId1762" Type="http://schemas.openxmlformats.org/officeDocument/2006/relationships/hyperlink" Target="http://sistemagestioncalidad.ramajudicial.gov.co/ModeloCSJ/index.php?sesion=&amp;op=8&amp;sop=8.5.6&amp;id_estrutura=2&amp;id=24341.00000&amp;hr=1" TargetMode="External"/><Relationship Id="rId2606" Type="http://schemas.openxmlformats.org/officeDocument/2006/relationships/hyperlink" Target="http://sistemagestioncalidad.ramajudicial.gov.co/ModeloCSJ/index.php?sesion=&amp;op=8&amp;sop=8.5.6&amp;id_estrutura=1&amp;id=21608.00000&amp;hr=1" TargetMode="External"/><Relationship Id="rId5012" Type="http://schemas.openxmlformats.org/officeDocument/2006/relationships/hyperlink" Target="http://sistemagestioncalidad.ramajudicial.gov.co/ModeloCSJ/index.php?sesion=&amp;op=8&amp;sop=8.5.6&amp;id_estrutura=367&amp;id=25122.00000&amp;hr=1" TargetMode="External"/><Relationship Id="rId1208" Type="http://schemas.openxmlformats.org/officeDocument/2006/relationships/hyperlink" Target="http://sistemagestioncalidad.ramajudicial.gov.co/ModeloCSJ/index.php?sesion=&amp;op=8&amp;sop=8.5.6&amp;id_estrutura=367&amp;id=23787.00000&amp;hr=1" TargetMode="External"/><Relationship Id="rId1415" Type="http://schemas.openxmlformats.org/officeDocument/2006/relationships/hyperlink" Target="http://sistemagestioncalidad.ramajudicial.gov.co/ModeloCSJ/index.php?sesion=&amp;op=8&amp;sop=8.5.6&amp;id_estrutura=367&amp;id=23994.00000&amp;hr=1" TargetMode="External"/><Relationship Id="rId2813" Type="http://schemas.openxmlformats.org/officeDocument/2006/relationships/hyperlink" Target="http://sistemagestioncalidad.ramajudicial.gov.co/ModeloCSJ/index.php?sesion=&amp;op=8&amp;sop=8.5.6&amp;id_estrutura=367&amp;id=21815.00000&amp;hr=1" TargetMode="External"/><Relationship Id="rId54" Type="http://schemas.openxmlformats.org/officeDocument/2006/relationships/hyperlink" Target="http://sistemagestioncalidad.ramajudicial.gov.co/ModeloCSJ/index.php?sesion=&amp;op=8&amp;sop=8.5.6&amp;id_estrutura=2&amp;id=22633.00000&amp;hr=1" TargetMode="External"/><Relationship Id="rId1622" Type="http://schemas.openxmlformats.org/officeDocument/2006/relationships/hyperlink" Target="http://sistemagestioncalidad.ramajudicial.gov.co/ModeloCSJ/index.php?sesion=&amp;op=8&amp;sop=8.5.6&amp;id_estrutura=367&amp;id=24201.00000&amp;hr=1" TargetMode="External"/><Relationship Id="rId4778" Type="http://schemas.openxmlformats.org/officeDocument/2006/relationships/hyperlink" Target="http://sistemagestioncalidad.ramajudicial.gov.co/ModeloCSJ/index.php?sesion=&amp;op=8&amp;sop=8.5.6&amp;id_estrutura=367&amp;id=24888.00000&amp;hr=1" TargetMode="External"/><Relationship Id="rId4985" Type="http://schemas.openxmlformats.org/officeDocument/2006/relationships/hyperlink" Target="http://sistemagestioncalidad.ramajudicial.gov.co/ModeloCSJ/index.php?sesion=&amp;op=8&amp;sop=8.5.6&amp;id_estrutura=1&amp;id=25095.00000&amp;hr=1" TargetMode="External"/><Relationship Id="rId2189" Type="http://schemas.openxmlformats.org/officeDocument/2006/relationships/hyperlink" Target="http://sistemagestioncalidad.ramajudicial.gov.co/ModeloCSJ/index.php?sesion=&amp;op=8&amp;sop=8.5.6&amp;id_estrutura=367&amp;id=21191.00000&amp;hr=1" TargetMode="External"/><Relationship Id="rId3587" Type="http://schemas.openxmlformats.org/officeDocument/2006/relationships/hyperlink" Target="http://sistemagestioncalidad.ramajudicial.gov.co/ModeloCSJ/index.php?sesion=&amp;op=8&amp;sop=8.5.6&amp;id_estrutura=1&amp;id=14439.00000&amp;hr=1" TargetMode="External"/><Relationship Id="rId3794" Type="http://schemas.openxmlformats.org/officeDocument/2006/relationships/hyperlink" Target="http://sistemagestioncalidad.ramajudicial.gov.co/ModeloCSJ/index.php?sesion=&amp;op=8&amp;sop=8.5.6&amp;id_estrutura=2&amp;id=14646.00000&amp;hr=1" TargetMode="External"/><Relationship Id="rId4638" Type="http://schemas.openxmlformats.org/officeDocument/2006/relationships/hyperlink" Target="http://sistemagestioncalidad.ramajudicial.gov.co/ModeloCSJ/index.php?sesion=&amp;op=8&amp;sop=8.5.6&amp;id_estrutura=367&amp;id=24748.00000&amp;hr=1" TargetMode="External"/><Relationship Id="rId4845" Type="http://schemas.openxmlformats.org/officeDocument/2006/relationships/hyperlink" Target="http://sistemagestioncalidad.ramajudicial.gov.co/ModeloCSJ/index.php?sesion=&amp;op=8&amp;sop=8.5.6&amp;id_estrutura=367&amp;id=24955.00000&amp;hr=1" TargetMode="External"/><Relationship Id="rId2396" Type="http://schemas.openxmlformats.org/officeDocument/2006/relationships/hyperlink" Target="http://sistemagestioncalidad.ramajudicial.gov.co/ModeloCSJ/index.php?sesion=&amp;op=8&amp;sop=8.5.6&amp;id_estrutura=367&amp;id=21398.00000&amp;hr=1" TargetMode="External"/><Relationship Id="rId3447" Type="http://schemas.openxmlformats.org/officeDocument/2006/relationships/hyperlink" Target="http://sistemagestioncalidad.ramajudicial.gov.co/ModeloCSJ/index.php?sesion=&amp;op=8&amp;sop=8.5.6&amp;id_estrutura=367&amp;id=22449.00000&amp;hr=1" TargetMode="External"/><Relationship Id="rId3654" Type="http://schemas.openxmlformats.org/officeDocument/2006/relationships/hyperlink" Target="http://sistemagestioncalidad.ramajudicial.gov.co/ModeloCSJ/index.php?sesion=&amp;op=8&amp;sop=8.5.6&amp;id_estrutura=1&amp;id=14506.00000&amp;hr=1" TargetMode="External"/><Relationship Id="rId3861" Type="http://schemas.openxmlformats.org/officeDocument/2006/relationships/hyperlink" Target="http://sistemagestioncalidad.ramajudicial.gov.co/ModeloCSJ/index.php?sesion=&amp;op=8&amp;sop=8.5.6&amp;id_estrutura=2&amp;id=14713.00000&amp;hr=1" TargetMode="External"/><Relationship Id="rId4705" Type="http://schemas.openxmlformats.org/officeDocument/2006/relationships/hyperlink" Target="http://sistemagestioncalidad.ramajudicial.gov.co/ModeloCSJ/index.php?sesion=&amp;op=8&amp;sop=8.5.6&amp;id_estrutura=367&amp;id=24815.00000&amp;hr=1" TargetMode="External"/><Relationship Id="rId4912" Type="http://schemas.openxmlformats.org/officeDocument/2006/relationships/hyperlink" Target="http://sistemagestioncalidad.ramajudicial.gov.co/ModeloCSJ/index.php?sesion=&amp;op=8&amp;sop=8.5.6&amp;id_estrutura=1&amp;id=25022.00000&amp;hr=1" TargetMode="External"/><Relationship Id="rId368" Type="http://schemas.openxmlformats.org/officeDocument/2006/relationships/hyperlink" Target="http://sistemagestioncalidad.ramajudicial.gov.co/ModeloCSJ/index.php?sesion=&amp;op=8&amp;sop=8.5.6&amp;id_estrutura=1&amp;id=22947.00000&amp;hr=1" TargetMode="External"/><Relationship Id="rId575" Type="http://schemas.openxmlformats.org/officeDocument/2006/relationships/hyperlink" Target="http://sistemagestioncalidad.ramajudicial.gov.co/ModeloCSJ/index.php?sesion=&amp;op=8&amp;sop=8.5.6&amp;id_estrutura=367&amp;id=23154.00000&amp;hr=1" TargetMode="External"/><Relationship Id="rId782" Type="http://schemas.openxmlformats.org/officeDocument/2006/relationships/hyperlink" Target="http://sistemagestioncalidad.ramajudicial.gov.co/ModeloCSJ/index.php?sesion=&amp;op=8&amp;sop=8.5.6&amp;id_estrutura=1&amp;id=23361.00000&amp;hr=1" TargetMode="External"/><Relationship Id="rId2049" Type="http://schemas.openxmlformats.org/officeDocument/2006/relationships/hyperlink" Target="http://sistemagestioncalidad.ramajudicial.gov.co/ModeloCSJ/index.php?sesion=&amp;op=8&amp;sop=8.5.6&amp;id_estrutura=2&amp;id=21051.00000&amp;hr=1" TargetMode="External"/><Relationship Id="rId2256" Type="http://schemas.openxmlformats.org/officeDocument/2006/relationships/hyperlink" Target="http://sistemagestioncalidad.ramajudicial.gov.co/ModeloCSJ/index.php?sesion=&amp;op=8&amp;sop=8.5.6&amp;id_estrutura=2&amp;id=21258.00000&amp;hr=1" TargetMode="External"/><Relationship Id="rId2463" Type="http://schemas.openxmlformats.org/officeDocument/2006/relationships/hyperlink" Target="http://sistemagestioncalidad.ramajudicial.gov.co/ModeloCSJ/index.php?sesion=&amp;op=8&amp;sop=8.5.6&amp;id_estrutura=367&amp;id=21465.00000&amp;hr=1" TargetMode="External"/><Relationship Id="rId2670" Type="http://schemas.openxmlformats.org/officeDocument/2006/relationships/hyperlink" Target="http://sistemagestioncalidad.ramajudicial.gov.co/ModeloCSJ/index.php?sesion=&amp;op=8&amp;sop=8.5.6&amp;id_estrutura=367&amp;id=21672.00000&amp;hr=1" TargetMode="External"/><Relationship Id="rId3307" Type="http://schemas.openxmlformats.org/officeDocument/2006/relationships/hyperlink" Target="http://sistemagestioncalidad.ramajudicial.gov.co/ModeloCSJ/index.php?sesion=&amp;op=8&amp;sop=8.5.6&amp;id_estrutura=367&amp;id=22309.00000&amp;hr=1" TargetMode="External"/><Relationship Id="rId3514" Type="http://schemas.openxmlformats.org/officeDocument/2006/relationships/hyperlink" Target="http://sistemagestioncalidad.ramajudicial.gov.co/ModeloCSJ/index.php?sesion=&amp;op=8&amp;sop=8.5.6&amp;id_estrutura=2&amp;id=22516.00000&amp;hr=1" TargetMode="External"/><Relationship Id="rId3721" Type="http://schemas.openxmlformats.org/officeDocument/2006/relationships/hyperlink" Target="http://sistemagestioncalidad.ramajudicial.gov.co/ModeloCSJ/index.php?sesion=&amp;op=8&amp;sop=8.5.6&amp;id_estrutura=1&amp;id=14573.00000&amp;hr=1" TargetMode="External"/><Relationship Id="rId228" Type="http://schemas.openxmlformats.org/officeDocument/2006/relationships/hyperlink" Target="http://sistemagestioncalidad.ramajudicial.gov.co/ModeloCSJ/index.php?sesion=&amp;op=8&amp;sop=8.5.6&amp;id_estrutura=367&amp;id=22807.00000&amp;hr=1" TargetMode="External"/><Relationship Id="rId435" Type="http://schemas.openxmlformats.org/officeDocument/2006/relationships/hyperlink" Target="http://sistemagestioncalidad.ramajudicial.gov.co/ModeloCSJ/index.php?sesion=&amp;op=8&amp;sop=8.5.6&amp;id_estrutura=367&amp;id=23014.00000&amp;hr=1" TargetMode="External"/><Relationship Id="rId642" Type="http://schemas.openxmlformats.org/officeDocument/2006/relationships/hyperlink" Target="http://sistemagestioncalidad.ramajudicial.gov.co/ModeloCSJ/index.php?sesion=&amp;op=8&amp;sop=8.5.6&amp;id_estrutura=1&amp;id=23221.00000&amp;hr=1" TargetMode="External"/><Relationship Id="rId1065" Type="http://schemas.openxmlformats.org/officeDocument/2006/relationships/hyperlink" Target="http://sistemagestioncalidad.ramajudicial.gov.co/ModeloCSJ/index.php?sesion=&amp;op=8&amp;sop=8.5.6&amp;id_estrutura=367&amp;id=23644.00000&amp;hr=1" TargetMode="External"/><Relationship Id="rId1272" Type="http://schemas.openxmlformats.org/officeDocument/2006/relationships/hyperlink" Target="http://sistemagestioncalidad.ramajudicial.gov.co/ModeloCSJ/index.php?sesion=&amp;op=8&amp;sop=8.5.6&amp;id_estrutura=1&amp;id=23851.00000&amp;hr=1" TargetMode="External"/><Relationship Id="rId2116" Type="http://schemas.openxmlformats.org/officeDocument/2006/relationships/hyperlink" Target="http://sistemagestioncalidad.ramajudicial.gov.co/ModeloCSJ/index.php?sesion=&amp;op=8&amp;sop=8.5.6&amp;id_estrutura=367&amp;id=21118.00000&amp;hr=1" TargetMode="External"/><Relationship Id="rId2323" Type="http://schemas.openxmlformats.org/officeDocument/2006/relationships/hyperlink" Target="http://sistemagestioncalidad.ramajudicial.gov.co/ModeloCSJ/index.php?sesion=&amp;op=8&amp;sop=8.5.6&amp;id_estrutura=367&amp;id=21325.00000&amp;hr=1" TargetMode="External"/><Relationship Id="rId2530" Type="http://schemas.openxmlformats.org/officeDocument/2006/relationships/hyperlink" Target="http://sistemagestioncalidad.ramajudicial.gov.co/ModeloCSJ/index.php?sesion=&amp;op=8&amp;sop=8.5.6&amp;id_estrutura=367&amp;id=21532.00000&amp;hr=1" TargetMode="External"/><Relationship Id="rId502" Type="http://schemas.openxmlformats.org/officeDocument/2006/relationships/hyperlink" Target="http://sistemagestioncalidad.ramajudicial.gov.co/ModeloCSJ/index.php?sesion=&amp;op=8&amp;sop=8.5.6&amp;id_estrutura=1&amp;id=23081.00000&amp;hr=1" TargetMode="External"/><Relationship Id="rId1132" Type="http://schemas.openxmlformats.org/officeDocument/2006/relationships/hyperlink" Target="http://sistemagestioncalidad.ramajudicial.gov.co/ModeloCSJ/index.php?sesion=&amp;op=8&amp;sop=8.5.6&amp;id_estrutura=367&amp;id=23711.00000&amp;hr=1" TargetMode="External"/><Relationship Id="rId4288" Type="http://schemas.openxmlformats.org/officeDocument/2006/relationships/hyperlink" Target="http://sistemagestioncalidad.ramajudicial.gov.co/ModeloCSJ/index.php?sesion=&amp;op=8&amp;sop=8.5.6&amp;id_estrutura=2&amp;id=15140.00000&amp;hr=1" TargetMode="External"/><Relationship Id="rId4495" Type="http://schemas.openxmlformats.org/officeDocument/2006/relationships/hyperlink" Target="http://sistemagestioncalidad.ramajudicial.gov.co/ModeloCSJ/index.php?sesion=&amp;op=8&amp;sop=8.5.6&amp;id_estrutura=367&amp;id=24605.00000&amp;hr=1" TargetMode="External"/><Relationship Id="rId3097" Type="http://schemas.openxmlformats.org/officeDocument/2006/relationships/hyperlink" Target="http://sistemagestioncalidad.ramajudicial.gov.co/ModeloCSJ/index.php?sesion=&amp;op=8&amp;sop=8.5.6&amp;id_estrutura=1&amp;id=22099.00000&amp;hr=1" TargetMode="External"/><Relationship Id="rId4148" Type="http://schemas.openxmlformats.org/officeDocument/2006/relationships/hyperlink" Target="http://sistemagestioncalidad.ramajudicial.gov.co/ModeloCSJ/index.php?sesion=&amp;op=8&amp;sop=8.5.6&amp;id_estrutura=1&amp;id=15000.00000&amp;hr=1" TargetMode="External"/><Relationship Id="rId4355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1949" Type="http://schemas.openxmlformats.org/officeDocument/2006/relationships/hyperlink" Target="http://sistemagestioncalidad.ramajudicial.gov.co/ModeloCSJ/index.php?sesion=&amp;op=8&amp;sop=8.5.6&amp;id_estrutura=1&amp;id=20951.00000&amp;hr=1" TargetMode="External"/><Relationship Id="rId3164" Type="http://schemas.openxmlformats.org/officeDocument/2006/relationships/hyperlink" Target="http://sistemagestioncalidad.ramajudicial.gov.co/ModeloCSJ/index.php?sesion=&amp;op=8&amp;sop=8.5.6&amp;id_estrutura=367&amp;id=22166.00000&amp;hr=1" TargetMode="External"/><Relationship Id="rId4008" Type="http://schemas.openxmlformats.org/officeDocument/2006/relationships/hyperlink" Target="http://sistemagestioncalidad.ramajudicial.gov.co/ModeloCSJ/index.php?sesion=&amp;op=8&amp;sop=8.5.6&amp;id_estrutura=2&amp;id=14860.00000&amp;hr=1" TargetMode="External"/><Relationship Id="rId4562" Type="http://schemas.openxmlformats.org/officeDocument/2006/relationships/hyperlink" Target="http://sistemagestioncalidad.ramajudicial.gov.co/ModeloCSJ/index.php?sesion=&amp;op=8&amp;sop=8.5.6&amp;id_estrutura=367&amp;id=24672.00000&amp;hr=1" TargetMode="External"/><Relationship Id="rId292" Type="http://schemas.openxmlformats.org/officeDocument/2006/relationships/hyperlink" Target="http://sistemagestioncalidad.ramajudicial.gov.co/ModeloCSJ/index.php?sesion=&amp;op=8&amp;sop=8.5.6&amp;id_estrutura=1&amp;id=22871.00000&amp;hr=1" TargetMode="External"/><Relationship Id="rId1809" Type="http://schemas.openxmlformats.org/officeDocument/2006/relationships/hyperlink" Target="http://sistemagestioncalidad.ramajudicial.gov.co/ModeloCSJ/index.php?sesion=&amp;op=8&amp;sop=8.5.6&amp;id_estrutura=367&amp;id=24388.00000&amp;hr=1" TargetMode="External"/><Relationship Id="rId3371" Type="http://schemas.openxmlformats.org/officeDocument/2006/relationships/hyperlink" Target="http://sistemagestioncalidad.ramajudicial.gov.co/ModeloCSJ/index.php?sesion=&amp;op=8&amp;sop=8.5.6&amp;id_estrutura=3&amp;id=22373.00000&amp;hr=1" TargetMode="External"/><Relationship Id="rId4215" Type="http://schemas.openxmlformats.org/officeDocument/2006/relationships/hyperlink" Target="http://sistemagestioncalidad.ramajudicial.gov.co/ModeloCSJ/index.php?sesion=&amp;op=8&amp;sop=8.5.6&amp;id_estrutura=2&amp;id=15067.00000&amp;hr=1" TargetMode="External"/><Relationship Id="rId4422" Type="http://schemas.openxmlformats.org/officeDocument/2006/relationships/hyperlink" Target="http://sistemagestioncalidad.ramajudicial.gov.co/ModeloCSJ/index.php?sesion=&amp;op=8&amp;sop=8.5.6&amp;id_estrutura=367&amp;id=24532.00000&amp;hr=1" TargetMode="External"/><Relationship Id="rId2180" Type="http://schemas.openxmlformats.org/officeDocument/2006/relationships/hyperlink" Target="http://sistemagestioncalidad.ramajudicial.gov.co/ModeloCSJ/index.php?sesion=&amp;op=8&amp;sop=8.5.6&amp;id_estrutura=367&amp;id=21182.00000&amp;hr=1" TargetMode="External"/><Relationship Id="rId3024" Type="http://schemas.openxmlformats.org/officeDocument/2006/relationships/hyperlink" Target="http://sistemagestioncalidad.ramajudicial.gov.co/ModeloCSJ/index.php?sesion=&amp;op=8&amp;sop=8.5.6&amp;id_estrutura=367&amp;id=22026.00000&amp;hr=1" TargetMode="External"/><Relationship Id="rId3231" Type="http://schemas.openxmlformats.org/officeDocument/2006/relationships/hyperlink" Target="http://sistemagestioncalidad.ramajudicial.gov.co/ModeloCSJ/index.php?sesion=&amp;op=8&amp;sop=8.5.6&amp;id_estrutura=367&amp;id=22233.00000&amp;hr=1" TargetMode="External"/><Relationship Id="rId152" Type="http://schemas.openxmlformats.org/officeDocument/2006/relationships/hyperlink" Target="http://sistemagestioncalidad.ramajudicial.gov.co/ModeloCSJ/index.php?sesion=&amp;op=8&amp;sop=8.5.6&amp;id_estrutura=367&amp;id=22731.00000&amp;hr=1" TargetMode="External"/><Relationship Id="rId2040" Type="http://schemas.openxmlformats.org/officeDocument/2006/relationships/hyperlink" Target="http://sistemagestioncalidad.ramajudicial.gov.co/ModeloCSJ/index.php?sesion=&amp;op=8&amp;sop=8.5.6&amp;id_estrutura=367&amp;id=21042.00000&amp;hr=1" TargetMode="External"/><Relationship Id="rId2997" Type="http://schemas.openxmlformats.org/officeDocument/2006/relationships/hyperlink" Target="http://sistemagestioncalidad.ramajudicial.gov.co/ModeloCSJ/index.php?sesion=&amp;op=8&amp;sop=8.5.6&amp;id_estrutura=367&amp;id=21999.00000&amp;hr=1" TargetMode="External"/><Relationship Id="rId969" Type="http://schemas.openxmlformats.org/officeDocument/2006/relationships/hyperlink" Target="http://sistemagestioncalidad.ramajudicial.gov.co/ModeloCSJ/index.php?sesion=&amp;op=8&amp;sop=8.5.6&amp;id_estrutura=1&amp;id=23548.00000&amp;hr=1" TargetMode="External"/><Relationship Id="rId1599" Type="http://schemas.openxmlformats.org/officeDocument/2006/relationships/hyperlink" Target="http://sistemagestioncalidad.ramajudicial.gov.co/ModeloCSJ/index.php?sesion=&amp;op=8&amp;sop=8.5.6&amp;id_estrutura=367&amp;id=24178.00000&amp;hr=1" TargetMode="External"/><Relationship Id="rId5056" Type="http://schemas.openxmlformats.org/officeDocument/2006/relationships/hyperlink" Target="http://sistemagestioncalidad.ramajudicial.gov.co/ModeloCSJ/index.php?sesion=&amp;op=8&amp;sop=8.5.6&amp;id_estrutura=367&amp;id=25166.00000&amp;hr=1" TargetMode="External"/><Relationship Id="rId1459" Type="http://schemas.openxmlformats.org/officeDocument/2006/relationships/hyperlink" Target="http://sistemagestioncalidad.ramajudicial.gov.co/ModeloCSJ/index.php?sesion=&amp;op=8&amp;sop=8.5.6&amp;id_estrutura=367&amp;id=24038.00000&amp;hr=1" TargetMode="External"/><Relationship Id="rId2857" Type="http://schemas.openxmlformats.org/officeDocument/2006/relationships/hyperlink" Target="http://sistemagestioncalidad.ramajudicial.gov.co/ModeloCSJ/index.php?sesion=&amp;op=8&amp;sop=8.5.6&amp;id_estrutura=367&amp;id=21859.00000&amp;hr=1" TargetMode="External"/><Relationship Id="rId3908" Type="http://schemas.openxmlformats.org/officeDocument/2006/relationships/hyperlink" Target="http://sistemagestioncalidad.ramajudicial.gov.co/ModeloCSJ/index.php?sesion=&amp;op=8&amp;sop=8.5.6&amp;id_estrutura=1&amp;id=14760.00000&amp;hr=1" TargetMode="External"/><Relationship Id="rId4072" Type="http://schemas.openxmlformats.org/officeDocument/2006/relationships/hyperlink" Target="http://sistemagestioncalidad.ramajudicial.gov.co/ModeloCSJ/index.php?sesion=&amp;op=8&amp;sop=8.5.6&amp;id_estrutura=1&amp;id=14924.00000&amp;hr=1" TargetMode="External"/><Relationship Id="rId5123" Type="http://schemas.openxmlformats.org/officeDocument/2006/relationships/hyperlink" Target="http://sistemagestioncalidad.ramajudicial.gov.co/ModeloCSJ/index.php?sesion=&amp;op=8&amp;sop=8.5.6&amp;id_estrutura=1&amp;id=25233.00000&amp;hr=1" TargetMode="External"/><Relationship Id="rId98" Type="http://schemas.openxmlformats.org/officeDocument/2006/relationships/hyperlink" Target="http://sistemagestioncalidad.ramajudicial.gov.co/ModeloCSJ/index.php?sesion=&amp;op=8&amp;sop=8.5.6&amp;id_estrutura=1&amp;id=22677.00000&amp;hr=1" TargetMode="External"/><Relationship Id="rId829" Type="http://schemas.openxmlformats.org/officeDocument/2006/relationships/hyperlink" Target="http://sistemagestioncalidad.ramajudicial.gov.co/ModeloCSJ/index.php?sesion=&amp;op=8&amp;sop=8.5.6&amp;id_estrutura=2&amp;id=23408.00000&amp;hr=1" TargetMode="External"/><Relationship Id="rId1666" Type="http://schemas.openxmlformats.org/officeDocument/2006/relationships/hyperlink" Target="http://sistemagestioncalidad.ramajudicial.gov.co/ModeloCSJ/index.php?sesion=&amp;op=8&amp;sop=8.5.6&amp;id_estrutura=1&amp;id=24245.00000&amp;hr=1" TargetMode="External"/><Relationship Id="rId1873" Type="http://schemas.openxmlformats.org/officeDocument/2006/relationships/hyperlink" Target="http://sistemagestioncalidad.ramajudicial.gov.co/ModeloCSJ/index.php?sesion=&amp;op=8&amp;sop=8.5.6&amp;id_estrutura=367&amp;id=24452.00000&amp;hr=1" TargetMode="External"/><Relationship Id="rId2717" Type="http://schemas.openxmlformats.org/officeDocument/2006/relationships/hyperlink" Target="http://sistemagestioncalidad.ramajudicial.gov.co/ModeloCSJ/index.php?sesion=&amp;op=8&amp;sop=8.5.6&amp;id_estrutura=367&amp;id=21719.00000&amp;hr=1" TargetMode="External"/><Relationship Id="rId2924" Type="http://schemas.openxmlformats.org/officeDocument/2006/relationships/hyperlink" Target="http://sistemagestioncalidad.ramajudicial.gov.co/ModeloCSJ/index.php?sesion=&amp;op=8&amp;sop=8.5.6&amp;id_estrutura=2&amp;id=21926.00000&amp;hr=1" TargetMode="External"/><Relationship Id="rId1319" Type="http://schemas.openxmlformats.org/officeDocument/2006/relationships/hyperlink" Target="http://sistemagestioncalidad.ramajudicial.gov.co/ModeloCSJ/index.php?sesion=&amp;op=8&amp;sop=8.5.6&amp;id_estrutura=367&amp;id=23898.00000&amp;hr=1" TargetMode="External"/><Relationship Id="rId1526" Type="http://schemas.openxmlformats.org/officeDocument/2006/relationships/hyperlink" Target="http://sistemagestioncalidad.ramajudicial.gov.co/ModeloCSJ/index.php?sesion=&amp;op=8&amp;sop=8.5.6&amp;id_estrutura=367&amp;id=24105.00000&amp;hr=1" TargetMode="External"/><Relationship Id="rId1733" Type="http://schemas.openxmlformats.org/officeDocument/2006/relationships/hyperlink" Target="http://sistemagestioncalidad.ramajudicial.gov.co/ModeloCSJ/index.php?sesion=&amp;op=8&amp;sop=8.5.6&amp;id_estrutura=1&amp;id=24312.00000&amp;hr=1" TargetMode="External"/><Relationship Id="rId1940" Type="http://schemas.openxmlformats.org/officeDocument/2006/relationships/hyperlink" Target="http://sistemagestioncalidad.ramajudicial.gov.co/ModeloCSJ/index.php?sesion=&amp;op=8&amp;sop=8.5.6&amp;id_estrutura=367&amp;id=20942.00000&amp;hr=1" TargetMode="External"/><Relationship Id="rId4889" Type="http://schemas.openxmlformats.org/officeDocument/2006/relationships/hyperlink" Target="http://sistemagestioncalidad.ramajudicial.gov.co/ModeloCSJ/index.php?sesion=&amp;op=8&amp;sop=8.5.6&amp;id_estrutura=2&amp;id=24999.00000&amp;hr=1" TargetMode="External"/><Relationship Id="rId25" Type="http://schemas.openxmlformats.org/officeDocument/2006/relationships/hyperlink" Target="http://sistemagestioncalidad.ramajudicial.gov.co/ModeloCSJ/index.php?sesion=&amp;op=8&amp;sop=8.5.6&amp;id_estrutura=367&amp;id=22604.00000&amp;hr=1" TargetMode="External"/><Relationship Id="rId1800" Type="http://schemas.openxmlformats.org/officeDocument/2006/relationships/hyperlink" Target="http://sistemagestioncalidad.ramajudicial.gov.co/ModeloCSJ/index.php?sesion=&amp;op=8&amp;sop=8.5.6&amp;id_estrutura=367&amp;id=24379.00000&amp;hr=1" TargetMode="External"/><Relationship Id="rId3698" Type="http://schemas.openxmlformats.org/officeDocument/2006/relationships/hyperlink" Target="http://sistemagestioncalidad.ramajudicial.gov.co/ModeloCSJ/index.php?sesion=&amp;op=8&amp;sop=8.5.6&amp;id_estrutura=1&amp;id=14550.00000&amp;hr=1" TargetMode="External"/><Relationship Id="rId4749" Type="http://schemas.openxmlformats.org/officeDocument/2006/relationships/hyperlink" Target="http://sistemagestioncalidad.ramajudicial.gov.co/ModeloCSJ/index.php?sesion=&amp;op=8&amp;sop=8.5.6&amp;id_estrutura=367&amp;id=24859.00000&amp;hr=1" TargetMode="External"/><Relationship Id="rId4956" Type="http://schemas.openxmlformats.org/officeDocument/2006/relationships/hyperlink" Target="http://sistemagestioncalidad.ramajudicial.gov.co/ModeloCSJ/index.php?sesion=&amp;op=8&amp;sop=8.5.6&amp;id_estrutura=367&amp;id=25066.00000&amp;hr=1" TargetMode="External"/><Relationship Id="rId3558" Type="http://schemas.openxmlformats.org/officeDocument/2006/relationships/hyperlink" Target="http://sistemagestioncalidad.ramajudicial.gov.co/ModeloCSJ/index.php?sesion=&amp;op=8&amp;sop=8.5.6&amp;id_estrutura=367&amp;id=22560.00000&amp;hr=1" TargetMode="External"/><Relationship Id="rId3765" Type="http://schemas.openxmlformats.org/officeDocument/2006/relationships/hyperlink" Target="http://sistemagestioncalidad.ramajudicial.gov.co/ModeloCSJ/index.php?sesion=&amp;op=8&amp;sop=8.5.6&amp;id_estrutura=2&amp;id=14617.00000&amp;hr=1" TargetMode="External"/><Relationship Id="rId3972" Type="http://schemas.openxmlformats.org/officeDocument/2006/relationships/hyperlink" Target="http://sistemagestioncalidad.ramajudicial.gov.co/ModeloCSJ/index.php?sesion=&amp;op=8&amp;sop=8.5.6&amp;id_estrutura=1&amp;id=14824.00000&amp;hr=1" TargetMode="External"/><Relationship Id="rId4609" Type="http://schemas.openxmlformats.org/officeDocument/2006/relationships/hyperlink" Target="http://sistemagestioncalidad.ramajudicial.gov.co/ModeloCSJ/index.php?sesion=&amp;op=8&amp;sop=8.5.6&amp;id_estrutura=1&amp;id=24719.00000&amp;hr=1" TargetMode="External"/><Relationship Id="rId4816" Type="http://schemas.openxmlformats.org/officeDocument/2006/relationships/hyperlink" Target="http://sistemagestioncalidad.ramajudicial.gov.co/ModeloCSJ/index.php?sesion=&amp;op=8&amp;sop=8.5.6&amp;id_estrutura=2&amp;id=24926.00000&amp;hr=1" TargetMode="External"/><Relationship Id="rId479" Type="http://schemas.openxmlformats.org/officeDocument/2006/relationships/hyperlink" Target="http://sistemagestioncalidad.ramajudicial.gov.co/ModeloCSJ/index.php?sesion=&amp;op=8&amp;sop=8.5.6&amp;id_estrutura=1&amp;id=23058.00000&amp;hr=1" TargetMode="External"/><Relationship Id="rId686" Type="http://schemas.openxmlformats.org/officeDocument/2006/relationships/hyperlink" Target="http://sistemagestioncalidad.ramajudicial.gov.co/ModeloCSJ/index.php?sesion=&amp;op=8&amp;sop=8.5.6&amp;id_estrutura=367&amp;id=23265.00000&amp;hr=1" TargetMode="External"/><Relationship Id="rId893" Type="http://schemas.openxmlformats.org/officeDocument/2006/relationships/hyperlink" Target="http://sistemagestioncalidad.ramajudicial.gov.co/ModeloCSJ/index.php?sesion=&amp;op=8&amp;sop=8.5.6&amp;id_estrutura=367&amp;id=23472.00000&amp;hr=1" TargetMode="External"/><Relationship Id="rId2367" Type="http://schemas.openxmlformats.org/officeDocument/2006/relationships/hyperlink" Target="http://sistemagestioncalidad.ramajudicial.gov.co/ModeloCSJ/index.php?sesion=&amp;op=8&amp;sop=8.5.6&amp;id_estrutura=367&amp;id=21369.00000&amp;hr=1" TargetMode="External"/><Relationship Id="rId2574" Type="http://schemas.openxmlformats.org/officeDocument/2006/relationships/hyperlink" Target="http://sistemagestioncalidad.ramajudicial.gov.co/ModeloCSJ/index.php?sesion=&amp;op=8&amp;sop=8.5.6&amp;id_estrutura=367&amp;id=21576.00000&amp;hr=1" TargetMode="External"/><Relationship Id="rId2781" Type="http://schemas.openxmlformats.org/officeDocument/2006/relationships/hyperlink" Target="http://sistemagestioncalidad.ramajudicial.gov.co/ModeloCSJ/index.php?sesion=&amp;op=8&amp;sop=8.5.6&amp;id_estrutura=1&amp;id=21783.00000&amp;hr=1" TargetMode="External"/><Relationship Id="rId3418" Type="http://schemas.openxmlformats.org/officeDocument/2006/relationships/hyperlink" Target="http://sistemagestioncalidad.ramajudicial.gov.co/ModeloCSJ/index.php?sesion=&amp;op=8&amp;sop=8.5.6&amp;id_estrutura=367&amp;id=22420.00000&amp;hr=1" TargetMode="External"/><Relationship Id="rId3625" Type="http://schemas.openxmlformats.org/officeDocument/2006/relationships/hyperlink" Target="http://sistemagestioncalidad.ramajudicial.gov.co/ModeloCSJ/index.php?sesion=&amp;op=8&amp;sop=8.5.6&amp;id_estrutura=3&amp;id=14477.00000&amp;hr=1" TargetMode="External"/><Relationship Id="rId339" Type="http://schemas.openxmlformats.org/officeDocument/2006/relationships/hyperlink" Target="http://sistemagestioncalidad.ramajudicial.gov.co/ModeloCSJ/index.php?sesion=&amp;op=8&amp;sop=8.5.6&amp;id_estrutura=367&amp;id=22918.00000&amp;hr=1" TargetMode="External"/><Relationship Id="rId546" Type="http://schemas.openxmlformats.org/officeDocument/2006/relationships/hyperlink" Target="http://sistemagestioncalidad.ramajudicial.gov.co/ModeloCSJ/index.php?sesion=&amp;op=8&amp;sop=8.5.6&amp;id_estrutura=367&amp;id=23125.00000&amp;hr=1" TargetMode="External"/><Relationship Id="rId753" Type="http://schemas.openxmlformats.org/officeDocument/2006/relationships/hyperlink" Target="http://sistemagestioncalidad.ramajudicial.gov.co/ModeloCSJ/index.php?sesion=&amp;op=8&amp;sop=8.5.6&amp;id_estrutura=1&amp;id=23332.00000&amp;hr=1" TargetMode="External"/><Relationship Id="rId1176" Type="http://schemas.openxmlformats.org/officeDocument/2006/relationships/hyperlink" Target="http://sistemagestioncalidad.ramajudicial.gov.co/ModeloCSJ/index.php?sesion=&amp;op=8&amp;sop=8.5.6&amp;id_estrutura=367&amp;id=23755.00000&amp;hr=1" TargetMode="External"/><Relationship Id="rId1383" Type="http://schemas.openxmlformats.org/officeDocument/2006/relationships/hyperlink" Target="http://sistemagestioncalidad.ramajudicial.gov.co/ModeloCSJ/index.php?sesion=&amp;op=8&amp;sop=8.5.6&amp;id_estrutura=367&amp;id=23962.00000&amp;hr=1" TargetMode="External"/><Relationship Id="rId2227" Type="http://schemas.openxmlformats.org/officeDocument/2006/relationships/hyperlink" Target="http://sistemagestioncalidad.ramajudicial.gov.co/ModeloCSJ/index.php?sesion=&amp;op=8&amp;sop=8.5.6&amp;id_estrutura=2&amp;id=21229.00000&amp;hr=1" TargetMode="External"/><Relationship Id="rId2434" Type="http://schemas.openxmlformats.org/officeDocument/2006/relationships/hyperlink" Target="http://sistemagestioncalidad.ramajudicial.gov.co/ModeloCSJ/index.php?sesion=&amp;op=8&amp;sop=8.5.6&amp;id_estrutura=367&amp;id=21436.00000&amp;hr=1" TargetMode="External"/><Relationship Id="rId3832" Type="http://schemas.openxmlformats.org/officeDocument/2006/relationships/hyperlink" Target="http://sistemagestioncalidad.ramajudicial.gov.co/ModeloCSJ/index.php?sesion=&amp;op=8&amp;sop=8.5.6&amp;id_estrutura=1&amp;id=14684.00000&amp;hr=1" TargetMode="External"/><Relationship Id="rId406" Type="http://schemas.openxmlformats.org/officeDocument/2006/relationships/hyperlink" Target="http://sistemagestioncalidad.ramajudicial.gov.co/ModeloCSJ/index.php?sesion=&amp;op=8&amp;sop=8.5.6&amp;id_estrutura=1&amp;id=22985.00000&amp;hr=1" TargetMode="External"/><Relationship Id="rId960" Type="http://schemas.openxmlformats.org/officeDocument/2006/relationships/hyperlink" Target="http://sistemagestioncalidad.ramajudicial.gov.co/ModeloCSJ/index.php?sesion=&amp;op=8&amp;sop=8.5.6&amp;id_estrutura=1&amp;id=23539.00000&amp;hr=1" TargetMode="External"/><Relationship Id="rId1036" Type="http://schemas.openxmlformats.org/officeDocument/2006/relationships/hyperlink" Target="http://sistemagestioncalidad.ramajudicial.gov.co/ModeloCSJ/index.php?sesion=&amp;op=8&amp;sop=8.5.6&amp;id_estrutura=2&amp;id=23615.00000&amp;hr=1" TargetMode="External"/><Relationship Id="rId1243" Type="http://schemas.openxmlformats.org/officeDocument/2006/relationships/hyperlink" Target="http://sistemagestioncalidad.ramajudicial.gov.co/ModeloCSJ/index.php?sesion=&amp;op=8&amp;sop=8.5.6&amp;id_estrutura=367&amp;id=23822.00000&amp;hr=1" TargetMode="External"/><Relationship Id="rId1590" Type="http://schemas.openxmlformats.org/officeDocument/2006/relationships/hyperlink" Target="http://sistemagestioncalidad.ramajudicial.gov.co/ModeloCSJ/index.php?sesion=&amp;op=8&amp;sop=8.5.6&amp;id_estrutura=2&amp;id=24169.00000&amp;hr=1" TargetMode="External"/><Relationship Id="rId2641" Type="http://schemas.openxmlformats.org/officeDocument/2006/relationships/hyperlink" Target="http://sistemagestioncalidad.ramajudicial.gov.co/ModeloCSJ/index.php?sesion=&amp;op=8&amp;sop=8.5.6&amp;id_estrutura=367&amp;id=21643.00000&amp;hr=1" TargetMode="External"/><Relationship Id="rId4399" Type="http://schemas.openxmlformats.org/officeDocument/2006/relationships/hyperlink" Target="http://sistemagestioncalidad.ramajudicial.gov.co/ModeloCSJ/index.php?sesion=&amp;op=8&amp;sop=8.5.6&amp;id_estrutura=367&amp;id=24509.00000&amp;hr=1" TargetMode="External"/><Relationship Id="rId613" Type="http://schemas.openxmlformats.org/officeDocument/2006/relationships/hyperlink" Target="http://sistemagestioncalidad.ramajudicial.gov.co/ModeloCSJ/index.php?sesion=&amp;op=8&amp;sop=8.5.6&amp;id_estrutura=367&amp;id=23192.00000&amp;hr=1" TargetMode="External"/><Relationship Id="rId820" Type="http://schemas.openxmlformats.org/officeDocument/2006/relationships/hyperlink" Target="http://sistemagestioncalidad.ramajudicial.gov.co/ModeloCSJ/index.php?sesion=&amp;op=8&amp;sop=8.5.6&amp;id_estrutura=1&amp;id=23399.00000&amp;hr=1" TargetMode="External"/><Relationship Id="rId1450" Type="http://schemas.openxmlformats.org/officeDocument/2006/relationships/hyperlink" Target="http://sistemagestioncalidad.ramajudicial.gov.co/ModeloCSJ/index.php?sesion=&amp;op=8&amp;sop=8.5.6&amp;id_estrutura=367&amp;id=24029.00000&amp;hr=1" TargetMode="External"/><Relationship Id="rId2501" Type="http://schemas.openxmlformats.org/officeDocument/2006/relationships/hyperlink" Target="http://sistemagestioncalidad.ramajudicial.gov.co/ModeloCSJ/index.php?sesion=&amp;op=8&amp;sop=8.5.6&amp;id_estrutura=1&amp;id=21503.00000&amp;hr=1" TargetMode="External"/><Relationship Id="rId1103" Type="http://schemas.openxmlformats.org/officeDocument/2006/relationships/hyperlink" Target="http://sistemagestioncalidad.ramajudicial.gov.co/ModeloCSJ/index.php?sesion=&amp;op=8&amp;sop=8.5.6&amp;id_estrutura=1&amp;id=23682.00000&amp;hr=1" TargetMode="External"/><Relationship Id="rId1310" Type="http://schemas.openxmlformats.org/officeDocument/2006/relationships/hyperlink" Target="http://sistemagestioncalidad.ramajudicial.gov.co/ModeloCSJ/index.php?sesion=&amp;op=8&amp;sop=8.5.6&amp;id_estrutura=1&amp;id=23889.00000&amp;hr=1" TargetMode="External"/><Relationship Id="rId4259" Type="http://schemas.openxmlformats.org/officeDocument/2006/relationships/hyperlink" Target="http://sistemagestioncalidad.ramajudicial.gov.co/ModeloCSJ/index.php?sesion=&amp;op=8&amp;sop=8.5.6&amp;id_estrutura=1&amp;id=15111.00000&amp;hr=1" TargetMode="External"/><Relationship Id="rId4466" Type="http://schemas.openxmlformats.org/officeDocument/2006/relationships/hyperlink" Target="http://sistemagestioncalidad.ramajudicial.gov.co/ModeloCSJ/index.php?sesion=&amp;op=8&amp;sop=8.5.6&amp;id_estrutura=1&amp;id=24576.00000&amp;hr=1" TargetMode="External"/><Relationship Id="rId4673" Type="http://schemas.openxmlformats.org/officeDocument/2006/relationships/hyperlink" Target="http://sistemagestioncalidad.ramajudicial.gov.co/ModeloCSJ/index.php?sesion=&amp;op=8&amp;sop=8.5.6&amp;id_estrutura=367&amp;id=24783.00000&amp;hr=1" TargetMode="External"/><Relationship Id="rId4880" Type="http://schemas.openxmlformats.org/officeDocument/2006/relationships/hyperlink" Target="http://sistemagestioncalidad.ramajudicial.gov.co/ModeloCSJ/index.php?sesion=&amp;op=8&amp;sop=8.5.6&amp;id_estrutura=367&amp;id=24990.00000&amp;hr=1" TargetMode="External"/><Relationship Id="rId3068" Type="http://schemas.openxmlformats.org/officeDocument/2006/relationships/hyperlink" Target="http://sistemagestioncalidad.ramajudicial.gov.co/ModeloCSJ/index.php?sesion=&amp;op=8&amp;sop=8.5.6&amp;id_estrutura=367&amp;id=22070.00000&amp;hr=1" TargetMode="External"/><Relationship Id="rId3275" Type="http://schemas.openxmlformats.org/officeDocument/2006/relationships/hyperlink" Target="http://sistemagestioncalidad.ramajudicial.gov.co/ModeloCSJ/index.php?sesion=&amp;op=8&amp;sop=8.5.6&amp;id_estrutura=367&amp;id=22277.00000&amp;hr=1" TargetMode="External"/><Relationship Id="rId3482" Type="http://schemas.openxmlformats.org/officeDocument/2006/relationships/hyperlink" Target="http://sistemagestioncalidad.ramajudicial.gov.co/ModeloCSJ/index.php?sesion=&amp;op=8&amp;sop=8.5.6&amp;id_estrutura=367&amp;id=22484.00000&amp;hr=1" TargetMode="External"/><Relationship Id="rId4119" Type="http://schemas.openxmlformats.org/officeDocument/2006/relationships/hyperlink" Target="http://sistemagestioncalidad.ramajudicial.gov.co/ModeloCSJ/index.php?sesion=&amp;op=8&amp;sop=8.5.6&amp;id_estrutura=1&amp;id=14971.00000&amp;hr=1" TargetMode="External"/><Relationship Id="rId4326" Type="http://schemas.openxmlformats.org/officeDocument/2006/relationships/hyperlink" Target="http://sistemagestioncalidad.ramajudicial.gov.co/ModeloCSJ/index.php?sesion=&amp;op=8&amp;sop=8.5.6&amp;id_estrutura=2&amp;id=15178.00000&amp;hr=1" TargetMode="External"/><Relationship Id="rId4533" Type="http://schemas.openxmlformats.org/officeDocument/2006/relationships/hyperlink" Target="http://sistemagestioncalidad.ramajudicial.gov.co/ModeloCSJ/index.php?sesion=&amp;op=8&amp;sop=8.5.6&amp;id_estrutura=1&amp;id=24643.00000&amp;hr=1" TargetMode="External"/><Relationship Id="rId4740" Type="http://schemas.openxmlformats.org/officeDocument/2006/relationships/hyperlink" Target="http://sistemagestioncalidad.ramajudicial.gov.co/ModeloCSJ/index.php?sesion=&amp;op=8&amp;sop=8.5.6&amp;id_estrutura=371&amp;id=24850.00000&amp;hr=1" TargetMode="External"/><Relationship Id="rId196" Type="http://schemas.openxmlformats.org/officeDocument/2006/relationships/hyperlink" Target="http://sistemagestioncalidad.ramajudicial.gov.co/ModeloCSJ/index.php?sesion=&amp;op=8&amp;sop=8.5.6&amp;id_estrutura=367&amp;id=22775.00000&amp;hr=1" TargetMode="External"/><Relationship Id="rId2084" Type="http://schemas.openxmlformats.org/officeDocument/2006/relationships/hyperlink" Target="http://sistemagestioncalidad.ramajudicial.gov.co/ModeloCSJ/index.php?sesion=&amp;op=8&amp;sop=8.5.6&amp;id_estrutura=1&amp;id=21086.00000&amp;hr=1" TargetMode="External"/><Relationship Id="rId2291" Type="http://schemas.openxmlformats.org/officeDocument/2006/relationships/hyperlink" Target="http://sistemagestioncalidad.ramajudicial.gov.co/ModeloCSJ/index.php?sesion=&amp;op=8&amp;sop=8.5.6&amp;id_estrutura=367&amp;id=21293.00000&amp;hr=1" TargetMode="External"/><Relationship Id="rId3135" Type="http://schemas.openxmlformats.org/officeDocument/2006/relationships/hyperlink" Target="http://sistemagestioncalidad.ramajudicial.gov.co/ModeloCSJ/index.php?sesion=&amp;op=8&amp;sop=8.5.6&amp;id_estrutura=367&amp;id=22137.00000&amp;hr=1" TargetMode="External"/><Relationship Id="rId3342" Type="http://schemas.openxmlformats.org/officeDocument/2006/relationships/hyperlink" Target="http://sistemagestioncalidad.ramajudicial.gov.co/ModeloCSJ/index.php?sesion=&amp;op=8&amp;sop=8.5.6&amp;id_estrutura=367&amp;id=22344.00000&amp;hr=1" TargetMode="External"/><Relationship Id="rId4600" Type="http://schemas.openxmlformats.org/officeDocument/2006/relationships/hyperlink" Target="http://sistemagestioncalidad.ramajudicial.gov.co/ModeloCSJ/index.php?sesion=&amp;op=8&amp;sop=8.5.6&amp;id_estrutura=367&amp;id=24710.00000&amp;hr=1" TargetMode="External"/><Relationship Id="rId263" Type="http://schemas.openxmlformats.org/officeDocument/2006/relationships/hyperlink" Target="http://sistemagestioncalidad.ramajudicial.gov.co/ModeloCSJ/index.php?sesion=&amp;op=8&amp;sop=8.5.6&amp;id_estrutura=1&amp;id=22842.00000&amp;hr=1" TargetMode="External"/><Relationship Id="rId470" Type="http://schemas.openxmlformats.org/officeDocument/2006/relationships/hyperlink" Target="http://sistemagestioncalidad.ramajudicial.gov.co/ModeloCSJ/index.php?sesion=&amp;op=8&amp;sop=8.5.6&amp;id_estrutura=367&amp;id=23049.00000&amp;hr=1" TargetMode="External"/><Relationship Id="rId2151" Type="http://schemas.openxmlformats.org/officeDocument/2006/relationships/hyperlink" Target="http://sistemagestioncalidad.ramajudicial.gov.co/ModeloCSJ/index.php?sesion=&amp;op=8&amp;sop=8.5.6&amp;id_estrutura=3&amp;id=21153.00000&amp;hr=1" TargetMode="External"/><Relationship Id="rId3202" Type="http://schemas.openxmlformats.org/officeDocument/2006/relationships/hyperlink" Target="http://sistemagestioncalidad.ramajudicial.gov.co/ModeloCSJ/index.php?sesion=&amp;op=8&amp;sop=8.5.6&amp;id_estrutura=367&amp;id=22204.00000&amp;hr=1" TargetMode="External"/><Relationship Id="rId123" Type="http://schemas.openxmlformats.org/officeDocument/2006/relationships/hyperlink" Target="http://sistemagestioncalidad.ramajudicial.gov.co/ModeloCSJ/index.php?sesion=&amp;op=8&amp;sop=8.5.6&amp;id_estrutura=367&amp;id=22702.00000&amp;hr=1" TargetMode="External"/><Relationship Id="rId330" Type="http://schemas.openxmlformats.org/officeDocument/2006/relationships/hyperlink" Target="http://sistemagestioncalidad.ramajudicial.gov.co/ModeloCSJ/index.php?sesion=&amp;op=8&amp;sop=8.5.6&amp;id_estrutura=1&amp;id=22909.00000&amp;hr=1" TargetMode="External"/><Relationship Id="rId2011" Type="http://schemas.openxmlformats.org/officeDocument/2006/relationships/hyperlink" Target="http://sistemagestioncalidad.ramajudicial.gov.co/ModeloCSJ/index.php?sesion=&amp;op=8&amp;sop=8.5.6&amp;id_estrutura=367&amp;id=21013.00000&amp;hr=1" TargetMode="External"/><Relationship Id="rId2968" Type="http://schemas.openxmlformats.org/officeDocument/2006/relationships/hyperlink" Target="http://sistemagestioncalidad.ramajudicial.gov.co/ModeloCSJ/index.php?sesion=&amp;op=8&amp;sop=8.5.6&amp;id_estrutura=1&amp;id=21970.00000&amp;hr=1" TargetMode="External"/><Relationship Id="rId4183" Type="http://schemas.openxmlformats.org/officeDocument/2006/relationships/hyperlink" Target="http://sistemagestioncalidad.ramajudicial.gov.co/ModeloCSJ/index.php?sesion=&amp;op=8&amp;sop=8.5.6&amp;id_estrutura=1&amp;id=15035.00000&amp;hr=1" TargetMode="External"/><Relationship Id="rId5027" Type="http://schemas.openxmlformats.org/officeDocument/2006/relationships/hyperlink" Target="http://sistemagestioncalidad.ramajudicial.gov.co/ModeloCSJ/index.php?sesion=&amp;op=8&amp;sop=8.5.6&amp;id_estrutura=2&amp;id=25137.00000&amp;hr=1" TargetMode="External"/><Relationship Id="rId1777" Type="http://schemas.openxmlformats.org/officeDocument/2006/relationships/hyperlink" Target="http://sistemagestioncalidad.ramajudicial.gov.co/ModeloCSJ/index.php?sesion=&amp;op=8&amp;sop=8.5.6&amp;id_estrutura=367&amp;id=24356.00000&amp;hr=1" TargetMode="External"/><Relationship Id="rId1984" Type="http://schemas.openxmlformats.org/officeDocument/2006/relationships/hyperlink" Target="http://sistemagestioncalidad.ramajudicial.gov.co/ModeloCSJ/index.php?sesion=&amp;op=8&amp;sop=8.5.6&amp;id_estrutura=367&amp;id=20986.00000&amp;hr=1" TargetMode="External"/><Relationship Id="rId2828" Type="http://schemas.openxmlformats.org/officeDocument/2006/relationships/hyperlink" Target="http://sistemagestioncalidad.ramajudicial.gov.co/ModeloCSJ/index.php?sesion=&amp;op=8&amp;sop=8.5.6&amp;id_estrutura=367&amp;id=21830.00000&amp;hr=1" TargetMode="External"/><Relationship Id="rId4390" Type="http://schemas.openxmlformats.org/officeDocument/2006/relationships/hyperlink" Target="http://sistemagestioncalidad.ramajudicial.gov.co/ModeloCSJ/index.php?sesion=&amp;op=8&amp;sop=8.5.6&amp;id_estrutura=1&amp;id=24500.00000&amp;hr=1" TargetMode="External"/><Relationship Id="rId69" Type="http://schemas.openxmlformats.org/officeDocument/2006/relationships/hyperlink" Target="http://sistemagestioncalidad.ramajudicial.gov.co/ModeloCSJ/index.php?sesion=&amp;op=8&amp;sop=8.5.6&amp;id_estrutura=367&amp;id=22648.00000&amp;hr=1" TargetMode="External"/><Relationship Id="rId1637" Type="http://schemas.openxmlformats.org/officeDocument/2006/relationships/hyperlink" Target="http://sistemagestioncalidad.ramajudicial.gov.co/ModeloCSJ/index.php?sesion=&amp;op=8&amp;sop=8.5.6&amp;id_estrutura=367&amp;id=24216.00000&amp;hr=1" TargetMode="External"/><Relationship Id="rId1844" Type="http://schemas.openxmlformats.org/officeDocument/2006/relationships/hyperlink" Target="http://sistemagestioncalidad.ramajudicial.gov.co/ModeloCSJ/index.php?sesion=&amp;op=8&amp;sop=8.5.6&amp;id_estrutura=1&amp;id=24423.00000&amp;hr=1" TargetMode="External"/><Relationship Id="rId4043" Type="http://schemas.openxmlformats.org/officeDocument/2006/relationships/hyperlink" Target="http://sistemagestioncalidad.ramajudicial.gov.co/ModeloCSJ/index.php?sesion=&amp;op=8&amp;sop=8.5.6&amp;id_estrutura=2&amp;id=14895.00000&amp;hr=1" TargetMode="External"/><Relationship Id="rId4250" Type="http://schemas.openxmlformats.org/officeDocument/2006/relationships/hyperlink" Target="http://sistemagestioncalidad.ramajudicial.gov.co/ModeloCSJ/index.php?sesion=&amp;op=8&amp;sop=8.5.6&amp;id_estrutura=1&amp;id=15102.00000&amp;hr=1" TargetMode="External"/><Relationship Id="rId1704" Type="http://schemas.openxmlformats.org/officeDocument/2006/relationships/hyperlink" Target="http://sistemagestioncalidad.ramajudicial.gov.co/ModeloCSJ/index.php?sesion=&amp;op=8&amp;sop=8.5.6&amp;id_estrutura=2&amp;id=24283.00000&amp;hr=1" TargetMode="External"/><Relationship Id="rId4110" Type="http://schemas.openxmlformats.org/officeDocument/2006/relationships/hyperlink" Target="http://sistemagestioncalidad.ramajudicial.gov.co/ModeloCSJ/index.php?sesion=&amp;op=8&amp;sop=8.5.6&amp;id_estrutura=1&amp;id=14962.00000&amp;hr=1" TargetMode="External"/><Relationship Id="rId1911" Type="http://schemas.openxmlformats.org/officeDocument/2006/relationships/hyperlink" Target="http://sistemagestioncalidad.ramajudicial.gov.co/ModeloCSJ/index.php?sesion=&amp;op=8&amp;sop=8.5.6&amp;id_estrutura=367&amp;id=20913.00000&amp;hr=1" TargetMode="External"/><Relationship Id="rId3669" Type="http://schemas.openxmlformats.org/officeDocument/2006/relationships/hyperlink" Target="http://sistemagestioncalidad.ramajudicial.gov.co/ModeloCSJ/index.php?sesion=&amp;op=8&amp;sop=8.5.6&amp;id_estrutura=3&amp;id=14521.00000&amp;hr=1" TargetMode="External"/><Relationship Id="rId797" Type="http://schemas.openxmlformats.org/officeDocument/2006/relationships/hyperlink" Target="http://sistemagestioncalidad.ramajudicial.gov.co/ModeloCSJ/index.php?sesion=&amp;op=8&amp;sop=8.5.6&amp;id_estrutura=2&amp;id=23376.00000&amp;hr=1" TargetMode="External"/><Relationship Id="rId2478" Type="http://schemas.openxmlformats.org/officeDocument/2006/relationships/hyperlink" Target="http://sistemagestioncalidad.ramajudicial.gov.co/ModeloCSJ/index.php?sesion=&amp;op=8&amp;sop=8.5.6&amp;id_estrutura=367&amp;id=21480.00000&amp;hr=1" TargetMode="External"/><Relationship Id="rId3876" Type="http://schemas.openxmlformats.org/officeDocument/2006/relationships/hyperlink" Target="http://sistemagestioncalidad.ramajudicial.gov.co/ModeloCSJ/index.php?sesion=&amp;op=8&amp;sop=8.5.6&amp;id_estrutura=3&amp;id=14728.00000&amp;hr=1" TargetMode="External"/><Relationship Id="rId4927" Type="http://schemas.openxmlformats.org/officeDocument/2006/relationships/hyperlink" Target="http://sistemagestioncalidad.ramajudicial.gov.co/ModeloCSJ/index.php?sesion=&amp;op=8&amp;sop=8.5.6&amp;id_estrutura=367&amp;id=25037.00000&amp;hr=1" TargetMode="External"/><Relationship Id="rId5091" Type="http://schemas.openxmlformats.org/officeDocument/2006/relationships/hyperlink" Target="http://sistemagestioncalidad.ramajudicial.gov.co/ModeloCSJ/index.php?sesion=&amp;op=8&amp;sop=8.5.6&amp;id_estrutura=367&amp;id=25201.00000&amp;hr=1" TargetMode="External"/><Relationship Id="rId1287" Type="http://schemas.openxmlformats.org/officeDocument/2006/relationships/hyperlink" Target="http://sistemagestioncalidad.ramajudicial.gov.co/ModeloCSJ/index.php?sesion=&amp;op=8&amp;sop=8.5.6&amp;id_estrutura=367&amp;id=23865.00000&amp;hr=1" TargetMode="External"/><Relationship Id="rId2685" Type="http://schemas.openxmlformats.org/officeDocument/2006/relationships/hyperlink" Target="http://sistemagestioncalidad.ramajudicial.gov.co/ModeloCSJ/index.php?sesion=&amp;op=8&amp;sop=8.5.6&amp;id_estrutura=367&amp;id=21687.00000&amp;hr=1" TargetMode="External"/><Relationship Id="rId2892" Type="http://schemas.openxmlformats.org/officeDocument/2006/relationships/hyperlink" Target="http://sistemagestioncalidad.ramajudicial.gov.co/ModeloCSJ/index.php?sesion=&amp;op=8&amp;sop=8.5.6&amp;id_estrutura=1&amp;id=21894.00000&amp;hr=1" TargetMode="External"/><Relationship Id="rId3529" Type="http://schemas.openxmlformats.org/officeDocument/2006/relationships/hyperlink" Target="http://sistemagestioncalidad.ramajudicial.gov.co/ModeloCSJ/index.php?sesion=&amp;op=8&amp;sop=8.5.6&amp;id_estrutura=367&amp;id=22531.00000&amp;hr=1" TargetMode="External"/><Relationship Id="rId3736" Type="http://schemas.openxmlformats.org/officeDocument/2006/relationships/hyperlink" Target="http://sistemagestioncalidad.ramajudicial.gov.co/ModeloCSJ/index.php?sesion=&amp;op=8&amp;sop=8.5.6&amp;id_estrutura=2&amp;id=14588.00000&amp;hr=1" TargetMode="External"/><Relationship Id="rId3943" Type="http://schemas.openxmlformats.org/officeDocument/2006/relationships/hyperlink" Target="http://sistemagestioncalidad.ramajudicial.gov.co/ModeloCSJ/index.php?sesion=&amp;op=8&amp;sop=8.5.6&amp;id_estrutura=1&amp;id=14795.00000&amp;hr=1" TargetMode="External"/><Relationship Id="rId657" Type="http://schemas.openxmlformats.org/officeDocument/2006/relationships/hyperlink" Target="http://sistemagestioncalidad.ramajudicial.gov.co/ModeloCSJ/index.php?sesion=&amp;op=8&amp;sop=8.5.6&amp;id_estrutura=367&amp;id=23236.00000&amp;hr=1" TargetMode="External"/><Relationship Id="rId864" Type="http://schemas.openxmlformats.org/officeDocument/2006/relationships/hyperlink" Target="http://sistemagestioncalidad.ramajudicial.gov.co/ModeloCSJ/index.php?sesion=&amp;op=8&amp;sop=8.5.6&amp;id_estrutura=367&amp;id=23443.00000&amp;hr=1" TargetMode="External"/><Relationship Id="rId1494" Type="http://schemas.openxmlformats.org/officeDocument/2006/relationships/hyperlink" Target="http://sistemagestioncalidad.ramajudicial.gov.co/ModeloCSJ/index.php?sesion=&amp;op=8&amp;sop=8.5.6&amp;id_estrutura=367&amp;id=24073.00000&amp;hr=1" TargetMode="External"/><Relationship Id="rId2338" Type="http://schemas.openxmlformats.org/officeDocument/2006/relationships/hyperlink" Target="http://sistemagestioncalidad.ramajudicial.gov.co/ModeloCSJ/index.php?sesion=&amp;op=8&amp;sop=8.5.6&amp;id_estrutura=367&amp;id=21340.00000&amp;hr=1" TargetMode="External"/><Relationship Id="rId2545" Type="http://schemas.openxmlformats.org/officeDocument/2006/relationships/hyperlink" Target="http://sistemagestioncalidad.ramajudicial.gov.co/ModeloCSJ/index.php?sesion=&amp;op=8&amp;sop=8.5.6&amp;id_estrutura=1&amp;id=21547.00000&amp;hr=1" TargetMode="External"/><Relationship Id="rId2752" Type="http://schemas.openxmlformats.org/officeDocument/2006/relationships/hyperlink" Target="http://sistemagestioncalidad.ramajudicial.gov.co/ModeloCSJ/index.php?sesion=&amp;op=8&amp;sop=8.5.6&amp;id_estrutura=367&amp;id=21754.00000&amp;hr=1" TargetMode="External"/><Relationship Id="rId3803" Type="http://schemas.openxmlformats.org/officeDocument/2006/relationships/hyperlink" Target="http://sistemagestioncalidad.ramajudicial.gov.co/ModeloCSJ/index.php?sesion=&amp;op=8&amp;sop=8.5.6&amp;id_estrutura=1&amp;id=14655.00000&amp;hr=1" TargetMode="External"/><Relationship Id="rId517" Type="http://schemas.openxmlformats.org/officeDocument/2006/relationships/hyperlink" Target="http://sistemagestioncalidad.ramajudicial.gov.co/ModeloCSJ/index.php?sesion=&amp;op=8&amp;sop=8.5.6&amp;id_estrutura=1&amp;id=23096.00000&amp;hr=1" TargetMode="External"/><Relationship Id="rId724" Type="http://schemas.openxmlformats.org/officeDocument/2006/relationships/hyperlink" Target="http://sistemagestioncalidad.ramajudicial.gov.co/ModeloCSJ/index.php?sesion=&amp;op=8&amp;sop=8.5.6&amp;id_estrutura=1&amp;id=23303.00000&amp;hr=1" TargetMode="External"/><Relationship Id="rId931" Type="http://schemas.openxmlformats.org/officeDocument/2006/relationships/hyperlink" Target="http://sistemagestioncalidad.ramajudicial.gov.co/ModeloCSJ/index.php?sesion=&amp;op=8&amp;sop=8.5.6&amp;id_estrutura=1&amp;id=23510.00000&amp;hr=1" TargetMode="External"/><Relationship Id="rId1147" Type="http://schemas.openxmlformats.org/officeDocument/2006/relationships/hyperlink" Target="http://sistemagestioncalidad.ramajudicial.gov.co/ModeloCSJ/index.php?sesion=&amp;op=8&amp;sop=8.5.6&amp;id_estrutura=2&amp;id=23726.00000&amp;hr=1" TargetMode="External"/><Relationship Id="rId1354" Type="http://schemas.openxmlformats.org/officeDocument/2006/relationships/hyperlink" Target="http://sistemagestioncalidad.ramajudicial.gov.co/ModeloCSJ/index.php?sesion=&amp;op=8&amp;sop=8.5.6&amp;id_estrutura=1&amp;id=23933.00000&amp;hr=1" TargetMode="External"/><Relationship Id="rId1561" Type="http://schemas.openxmlformats.org/officeDocument/2006/relationships/hyperlink" Target="http://sistemagestioncalidad.ramajudicial.gov.co/ModeloCSJ/index.php?sesion=&amp;op=8&amp;sop=8.5.6&amp;id_estrutura=367&amp;id=24140.00000&amp;hr=1" TargetMode="External"/><Relationship Id="rId2405" Type="http://schemas.openxmlformats.org/officeDocument/2006/relationships/hyperlink" Target="http://sistemagestioncalidad.ramajudicial.gov.co/ModeloCSJ/index.php?sesion=&amp;op=8&amp;sop=8.5.6&amp;id_estrutura=367&amp;id=21407.00000&amp;hr=1" TargetMode="External"/><Relationship Id="rId2612" Type="http://schemas.openxmlformats.org/officeDocument/2006/relationships/hyperlink" Target="http://sistemagestioncalidad.ramajudicial.gov.co/ModeloCSJ/index.php?sesion=&amp;op=8&amp;sop=8.5.6&amp;id_estrutura=367&amp;id=21614.00000&amp;hr=1" TargetMode="External"/><Relationship Id="rId60" Type="http://schemas.openxmlformats.org/officeDocument/2006/relationships/hyperlink" Target="http://sistemagestioncalidad.ramajudicial.gov.co/ModeloCSJ/index.php?sesion=&amp;op=8&amp;sop=8.5.6&amp;id_estrutura=3&amp;id=22639.00000&amp;hr=1" TargetMode="External"/><Relationship Id="rId1007" Type="http://schemas.openxmlformats.org/officeDocument/2006/relationships/hyperlink" Target="http://sistemagestioncalidad.ramajudicial.gov.co/ModeloCSJ/index.php?sesion=&amp;op=8&amp;sop=8.5.6&amp;id_estrutura=2&amp;id=23586.00000&amp;hr=1" TargetMode="External"/><Relationship Id="rId1214" Type="http://schemas.openxmlformats.org/officeDocument/2006/relationships/hyperlink" Target="http://sistemagestioncalidad.ramajudicial.gov.co/ModeloCSJ/index.php?sesion=&amp;op=8&amp;sop=8.5.6&amp;id_estrutura=367&amp;id=23793.00000&amp;hr=1" TargetMode="External"/><Relationship Id="rId1421" Type="http://schemas.openxmlformats.org/officeDocument/2006/relationships/hyperlink" Target="http://sistemagestioncalidad.ramajudicial.gov.co/ModeloCSJ/index.php?sesion=&amp;op=8&amp;sop=8.5.6&amp;id_estrutura=1&amp;id=24000.00000&amp;hr=1" TargetMode="External"/><Relationship Id="rId4577" Type="http://schemas.openxmlformats.org/officeDocument/2006/relationships/hyperlink" Target="http://sistemagestioncalidad.ramajudicial.gov.co/ModeloCSJ/index.php?sesion=&amp;op=8&amp;sop=8.5.6&amp;id_estrutura=1&amp;id=24687.00000&amp;hr=1" TargetMode="External"/><Relationship Id="rId4784" Type="http://schemas.openxmlformats.org/officeDocument/2006/relationships/hyperlink" Target="http://sistemagestioncalidad.ramajudicial.gov.co/ModeloCSJ/index.php?sesion=&amp;op=8&amp;sop=8.5.6&amp;id_estrutura=367&amp;id=24894.00000&amp;hr=1" TargetMode="External"/><Relationship Id="rId4991" Type="http://schemas.openxmlformats.org/officeDocument/2006/relationships/hyperlink" Target="http://sistemagestioncalidad.ramajudicial.gov.co/ModeloCSJ/index.php?sesion=&amp;op=8&amp;sop=8.5.6&amp;id_estrutura=1&amp;id=25101.00000&amp;hr=1" TargetMode="External"/><Relationship Id="rId3179" Type="http://schemas.openxmlformats.org/officeDocument/2006/relationships/hyperlink" Target="http://sistemagestioncalidad.ramajudicial.gov.co/ModeloCSJ/index.php?sesion=&amp;op=8&amp;sop=8.5.6&amp;id_estrutura=367&amp;id=22181.00000&amp;hr=1" TargetMode="External"/><Relationship Id="rId3386" Type="http://schemas.openxmlformats.org/officeDocument/2006/relationships/hyperlink" Target="http://sistemagestioncalidad.ramajudicial.gov.co/ModeloCSJ/index.php?sesion=&amp;op=8&amp;sop=8.5.6&amp;id_estrutura=367&amp;id=22388.00000&amp;hr=1" TargetMode="External"/><Relationship Id="rId3593" Type="http://schemas.openxmlformats.org/officeDocument/2006/relationships/hyperlink" Target="http://sistemagestioncalidad.ramajudicial.gov.co/ModeloCSJ/index.php?sesion=&amp;op=8&amp;sop=8.5.6&amp;id_estrutura=2&amp;id=14445.00000&amp;hr=1" TargetMode="External"/><Relationship Id="rId4437" Type="http://schemas.openxmlformats.org/officeDocument/2006/relationships/hyperlink" Target="http://sistemagestioncalidad.ramajudicial.gov.co/ModeloCSJ/index.php?sesion=&amp;op=8&amp;sop=8.5.6&amp;id_estrutura=367&amp;id=24547.00000&amp;hr=1" TargetMode="External"/><Relationship Id="rId4644" Type="http://schemas.openxmlformats.org/officeDocument/2006/relationships/hyperlink" Target="http://sistemagestioncalidad.ramajudicial.gov.co/ModeloCSJ/index.php?sesion=&amp;op=8&amp;sop=8.5.6&amp;id_estrutura=2&amp;id=24754.00000&amp;hr=1" TargetMode="External"/><Relationship Id="rId2195" Type="http://schemas.openxmlformats.org/officeDocument/2006/relationships/hyperlink" Target="http://sistemagestioncalidad.ramajudicial.gov.co/ModeloCSJ/index.php?sesion=&amp;op=8&amp;sop=8.5.6&amp;id_estrutura=367&amp;id=21197.00000&amp;hr=1" TargetMode="External"/><Relationship Id="rId3039" Type="http://schemas.openxmlformats.org/officeDocument/2006/relationships/hyperlink" Target="http://sistemagestioncalidad.ramajudicial.gov.co/ModeloCSJ/index.php?sesion=&amp;op=8&amp;sop=8.5.6&amp;id_estrutura=367&amp;id=22041.00000&amp;hr=1" TargetMode="External"/><Relationship Id="rId3246" Type="http://schemas.openxmlformats.org/officeDocument/2006/relationships/hyperlink" Target="http://sistemagestioncalidad.ramajudicial.gov.co/ModeloCSJ/index.php?sesion=&amp;op=8&amp;sop=8.5.6&amp;id_estrutura=1&amp;id=22248.00000&amp;hr=1" TargetMode="External"/><Relationship Id="rId3453" Type="http://schemas.openxmlformats.org/officeDocument/2006/relationships/hyperlink" Target="http://sistemagestioncalidad.ramajudicial.gov.co/ModeloCSJ/index.php?sesion=&amp;op=8&amp;sop=8.5.6&amp;id_estrutura=2&amp;id=22455.00000&amp;hr=1" TargetMode="External"/><Relationship Id="rId4851" Type="http://schemas.openxmlformats.org/officeDocument/2006/relationships/hyperlink" Target="http://sistemagestioncalidad.ramajudicial.gov.co/ModeloCSJ/index.php?sesion=&amp;op=8&amp;sop=8.5.6&amp;id_estrutura=1&amp;id=24961.00000&amp;hr=1" TargetMode="External"/><Relationship Id="rId167" Type="http://schemas.openxmlformats.org/officeDocument/2006/relationships/hyperlink" Target="http://sistemagestioncalidad.ramajudicial.gov.co/ModeloCSJ/index.php?sesion=&amp;op=8&amp;sop=8.5.6&amp;id_estrutura=367&amp;id=22746.00000&amp;hr=1" TargetMode="External"/><Relationship Id="rId374" Type="http://schemas.openxmlformats.org/officeDocument/2006/relationships/hyperlink" Target="http://sistemagestioncalidad.ramajudicial.gov.co/ModeloCSJ/index.php?sesion=&amp;op=8&amp;sop=8.5.6&amp;id_estrutura=2&amp;id=22953.00000&amp;hr=1" TargetMode="External"/><Relationship Id="rId581" Type="http://schemas.openxmlformats.org/officeDocument/2006/relationships/hyperlink" Target="http://sistemagestioncalidad.ramajudicial.gov.co/ModeloCSJ/index.php?sesion=&amp;op=8&amp;sop=8.5.6&amp;id_estrutura=367&amp;id=23160.00000&amp;hr=1" TargetMode="External"/><Relationship Id="rId2055" Type="http://schemas.openxmlformats.org/officeDocument/2006/relationships/hyperlink" Target="http://sistemagestioncalidad.ramajudicial.gov.co/ModeloCSJ/index.php?sesion=&amp;op=8&amp;sop=8.5.6&amp;id_estrutura=367&amp;id=21057.00000&amp;hr=1" TargetMode="External"/><Relationship Id="rId2262" Type="http://schemas.openxmlformats.org/officeDocument/2006/relationships/hyperlink" Target="http://sistemagestioncalidad.ramajudicial.gov.co/ModeloCSJ/index.php?sesion=&amp;op=8&amp;sop=8.5.6&amp;id_estrutura=367&amp;id=21264.00000&amp;hr=1" TargetMode="External"/><Relationship Id="rId3106" Type="http://schemas.openxmlformats.org/officeDocument/2006/relationships/hyperlink" Target="http://sistemagestioncalidad.ramajudicial.gov.co/ModeloCSJ/index.php?sesion=&amp;op=8&amp;sop=8.5.6&amp;id_estrutura=367&amp;id=22108.00000&amp;hr=1" TargetMode="External"/><Relationship Id="rId3660" Type="http://schemas.openxmlformats.org/officeDocument/2006/relationships/hyperlink" Target="http://sistemagestioncalidad.ramajudicial.gov.co/ModeloCSJ/index.php?sesion=&amp;op=8&amp;sop=8.5.6&amp;id_estrutura=1&amp;id=14512.00000&amp;hr=1" TargetMode="External"/><Relationship Id="rId4504" Type="http://schemas.openxmlformats.org/officeDocument/2006/relationships/hyperlink" Target="http://sistemagestioncalidad.ramajudicial.gov.co/ModeloCSJ/index.php?sesion=&amp;op=8&amp;sop=8.5.6&amp;id_estrutura=1&amp;id=24614.00000&amp;hr=1" TargetMode="External"/><Relationship Id="rId4711" Type="http://schemas.openxmlformats.org/officeDocument/2006/relationships/hyperlink" Target="http://sistemagestioncalidad.ramajudicial.gov.co/ModeloCSJ/index.php?sesion=&amp;op=8&amp;sop=8.5.6&amp;id_estrutura=1&amp;id=24821.00000&amp;hr=1" TargetMode="External"/><Relationship Id="rId234" Type="http://schemas.openxmlformats.org/officeDocument/2006/relationships/hyperlink" Target="http://sistemagestioncalidad.ramajudicial.gov.co/ModeloCSJ/index.php?sesion=&amp;op=8&amp;sop=8.5.6&amp;id_estrutura=3&amp;id=22813.00000&amp;hr=1" TargetMode="External"/><Relationship Id="rId3313" Type="http://schemas.openxmlformats.org/officeDocument/2006/relationships/hyperlink" Target="http://sistemagestioncalidad.ramajudicial.gov.co/ModeloCSJ/index.php?sesion=&amp;op=8&amp;sop=8.5.6&amp;id_estrutura=367&amp;id=22315.00000&amp;hr=1" TargetMode="External"/><Relationship Id="rId3520" Type="http://schemas.openxmlformats.org/officeDocument/2006/relationships/hyperlink" Target="http://sistemagestioncalidad.ramajudicial.gov.co/ModeloCSJ/index.php?sesion=&amp;op=8&amp;sop=8.5.6&amp;id_estrutura=367&amp;id=22522.00000&amp;hr=1" TargetMode="External"/><Relationship Id="rId441" Type="http://schemas.openxmlformats.org/officeDocument/2006/relationships/hyperlink" Target="http://sistemagestioncalidad.ramajudicial.gov.co/ModeloCSJ/index.php?sesion=&amp;op=8&amp;sop=8.5.6&amp;id_estrutura=367&amp;id=23020.00000&amp;hr=1" TargetMode="External"/><Relationship Id="rId1071" Type="http://schemas.openxmlformats.org/officeDocument/2006/relationships/hyperlink" Target="http://sistemagestioncalidad.ramajudicial.gov.co/ModeloCSJ/index.php?sesion=&amp;op=8&amp;sop=8.5.6&amp;id_estrutura=367&amp;id=23650.00000&amp;hr=1" TargetMode="External"/><Relationship Id="rId2122" Type="http://schemas.openxmlformats.org/officeDocument/2006/relationships/hyperlink" Target="http://sistemagestioncalidad.ramajudicial.gov.co/ModeloCSJ/index.php?sesion=&amp;op=8&amp;sop=8.5.6&amp;id_estrutura=367&amp;id=21124.00000&amp;hr=1" TargetMode="External"/><Relationship Id="rId301" Type="http://schemas.openxmlformats.org/officeDocument/2006/relationships/hyperlink" Target="http://sistemagestioncalidad.ramajudicial.gov.co/ModeloCSJ/index.php?sesion=&amp;op=8&amp;sop=8.5.6&amp;id_estrutura=367&amp;id=22880.00000&amp;hr=1" TargetMode="External"/><Relationship Id="rId1888" Type="http://schemas.openxmlformats.org/officeDocument/2006/relationships/hyperlink" Target="http://sistemagestioncalidad.ramajudicial.gov.co/ModeloCSJ/index.php?sesion=&amp;op=8&amp;sop=8.5.6&amp;id_estrutura=367&amp;id=20890.00000&amp;hr=1" TargetMode="External"/><Relationship Id="rId2939" Type="http://schemas.openxmlformats.org/officeDocument/2006/relationships/hyperlink" Target="http://sistemagestioncalidad.ramajudicial.gov.co/ModeloCSJ/index.php?sesion=&amp;op=8&amp;sop=8.5.6&amp;id_estrutura=367&amp;id=21941.00000&amp;hr=1" TargetMode="External"/><Relationship Id="rId4087" Type="http://schemas.openxmlformats.org/officeDocument/2006/relationships/hyperlink" Target="http://sistemagestioncalidad.ramajudicial.gov.co/ModeloCSJ/index.php?sesion=&amp;op=8&amp;sop=8.5.6&amp;id_estrutura=1&amp;id=14939.00000&amp;hr=1" TargetMode="External"/><Relationship Id="rId4294" Type="http://schemas.openxmlformats.org/officeDocument/2006/relationships/hyperlink" Target="http://sistemagestioncalidad.ramajudicial.gov.co/ModeloCSJ/index.php?sesion=&amp;op=8&amp;sop=8.5.6&amp;id_estrutura=2&amp;id=15146.00000&amp;hr=1" TargetMode="External"/><Relationship Id="rId1748" Type="http://schemas.openxmlformats.org/officeDocument/2006/relationships/hyperlink" Target="http://sistemagestioncalidad.ramajudicial.gov.co/ModeloCSJ/index.php?sesion=&amp;op=8&amp;sop=8.5.6&amp;id_estrutura=367&amp;id=24327.00000&amp;hr=1" TargetMode="External"/><Relationship Id="rId4154" Type="http://schemas.openxmlformats.org/officeDocument/2006/relationships/hyperlink" Target="http://sistemagestioncalidad.ramajudicial.gov.co/ModeloCSJ/index.php?sesion=&amp;op=8&amp;sop=8.5.6&amp;id_estrutura=1&amp;id=15006.00000&amp;hr=1" TargetMode="External"/><Relationship Id="rId4361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1955" Type="http://schemas.openxmlformats.org/officeDocument/2006/relationships/hyperlink" Target="http://sistemagestioncalidad.ramajudicial.gov.co/ModeloCSJ/index.php?sesion=&amp;op=8&amp;sop=8.5.6&amp;id_estrutura=1&amp;id=20957.00000&amp;hr=1" TargetMode="External"/><Relationship Id="rId3170" Type="http://schemas.openxmlformats.org/officeDocument/2006/relationships/hyperlink" Target="http://sistemagestioncalidad.ramajudicial.gov.co/ModeloCSJ/index.php?sesion=&amp;op=8&amp;sop=8.5.6&amp;id_estrutura=1&amp;id=22172.00000&amp;hr=1" TargetMode="External"/><Relationship Id="rId4014" Type="http://schemas.openxmlformats.org/officeDocument/2006/relationships/hyperlink" Target="http://sistemagestioncalidad.ramajudicial.gov.co/ModeloCSJ/index.php?sesion=&amp;op=8&amp;sop=8.5.6&amp;id_estrutura=3&amp;id=14866.00000&amp;hr=1" TargetMode="External"/><Relationship Id="rId4221" Type="http://schemas.openxmlformats.org/officeDocument/2006/relationships/hyperlink" Target="http://sistemagestioncalidad.ramajudicial.gov.co/ModeloCSJ/index.php?sesion=&amp;op=8&amp;sop=8.5.6&amp;id_estrutura=1&amp;id=15073.00000&amp;hr=1" TargetMode="External"/><Relationship Id="rId1608" Type="http://schemas.openxmlformats.org/officeDocument/2006/relationships/hyperlink" Target="http://sistemagestioncalidad.ramajudicial.gov.co/ModeloCSJ/index.php?sesion=&amp;op=8&amp;sop=8.5.6&amp;id_estrutura=367&amp;id=24187.00000&amp;hr=1" TargetMode="External"/><Relationship Id="rId1815" Type="http://schemas.openxmlformats.org/officeDocument/2006/relationships/hyperlink" Target="http://sistemagestioncalidad.ramajudicial.gov.co/ModeloCSJ/index.php?sesion=&amp;op=8&amp;sop=8.5.6&amp;id_estrutura=371&amp;id=24394.00000&amp;hr=1" TargetMode="External"/><Relationship Id="rId3030" Type="http://schemas.openxmlformats.org/officeDocument/2006/relationships/hyperlink" Target="http://sistemagestioncalidad.ramajudicial.gov.co/ModeloCSJ/index.php?sesion=&amp;op=8&amp;sop=8.5.6&amp;id_estrutura=367&amp;id=22032.00000&amp;hr=1" TargetMode="External"/><Relationship Id="rId3987" Type="http://schemas.openxmlformats.org/officeDocument/2006/relationships/hyperlink" Target="http://sistemagestioncalidad.ramajudicial.gov.co/ModeloCSJ/index.php?sesion=&amp;op=8&amp;sop=8.5.6&amp;id_estrutura=2&amp;id=14839.00000&amp;hr=1" TargetMode="External"/><Relationship Id="rId2589" Type="http://schemas.openxmlformats.org/officeDocument/2006/relationships/hyperlink" Target="http://sistemagestioncalidad.ramajudicial.gov.co/ModeloCSJ/index.php?sesion=&amp;op=8&amp;sop=8.5.6&amp;id_estrutura=367&amp;id=21591.00000&amp;hr=1" TargetMode="External"/><Relationship Id="rId2796" Type="http://schemas.openxmlformats.org/officeDocument/2006/relationships/hyperlink" Target="http://sistemagestioncalidad.ramajudicial.gov.co/ModeloCSJ/index.php?sesion=&amp;op=8&amp;sop=8.5.6&amp;id_estrutura=367&amp;id=21798.00000&amp;hr=1" TargetMode="External"/><Relationship Id="rId3847" Type="http://schemas.openxmlformats.org/officeDocument/2006/relationships/hyperlink" Target="http://sistemagestioncalidad.ramajudicial.gov.co/ModeloCSJ/index.php?sesion=&amp;op=8&amp;sop=8.5.6&amp;id_estrutura=3&amp;id=14699.00000&amp;hr=1" TargetMode="External"/><Relationship Id="rId768" Type="http://schemas.openxmlformats.org/officeDocument/2006/relationships/hyperlink" Target="http://sistemagestioncalidad.ramajudicial.gov.co/ModeloCSJ/index.php?sesion=&amp;op=8&amp;sop=8.5.6&amp;id_estrutura=1&amp;id=23347.00000&amp;hr=1" TargetMode="External"/><Relationship Id="rId975" Type="http://schemas.openxmlformats.org/officeDocument/2006/relationships/hyperlink" Target="http://sistemagestioncalidad.ramajudicial.gov.co/ModeloCSJ/index.php?sesion=&amp;op=8&amp;sop=8.5.6&amp;id_estrutura=367&amp;id=23554.00000&amp;hr=1" TargetMode="External"/><Relationship Id="rId1398" Type="http://schemas.openxmlformats.org/officeDocument/2006/relationships/hyperlink" Target="http://sistemagestioncalidad.ramajudicial.gov.co/ModeloCSJ/index.php?sesion=&amp;op=8&amp;sop=8.5.6&amp;id_estrutura=1&amp;id=23977.00000&amp;hr=1" TargetMode="External"/><Relationship Id="rId2449" Type="http://schemas.openxmlformats.org/officeDocument/2006/relationships/hyperlink" Target="http://sistemagestioncalidad.ramajudicial.gov.co/ModeloCSJ/index.php?sesion=&amp;op=8&amp;sop=8.5.6&amp;id_estrutura=1&amp;id=21451.00000&amp;hr=1" TargetMode="External"/><Relationship Id="rId2656" Type="http://schemas.openxmlformats.org/officeDocument/2006/relationships/hyperlink" Target="http://sistemagestioncalidad.ramajudicial.gov.co/ModeloCSJ/index.php?sesion=&amp;op=8&amp;sop=8.5.6&amp;id_estrutura=367&amp;id=21658.00000&amp;hr=1" TargetMode="External"/><Relationship Id="rId2863" Type="http://schemas.openxmlformats.org/officeDocument/2006/relationships/hyperlink" Target="http://sistemagestioncalidad.ramajudicial.gov.co/ModeloCSJ/index.php?sesion=&amp;op=8&amp;sop=8.5.6&amp;id_estrutura=367&amp;id=21865.00000&amp;hr=1" TargetMode="External"/><Relationship Id="rId3707" Type="http://schemas.openxmlformats.org/officeDocument/2006/relationships/hyperlink" Target="http://sistemagestioncalidad.ramajudicial.gov.co/ModeloCSJ/index.php?sesion=&amp;op=8&amp;sop=8.5.6&amp;id_estrutura=1&amp;id=14559.00000&amp;hr=1" TargetMode="External"/><Relationship Id="rId3914" Type="http://schemas.openxmlformats.org/officeDocument/2006/relationships/hyperlink" Target="http://sistemagestioncalidad.ramajudicial.gov.co/ModeloCSJ/index.php?sesion=&amp;op=8&amp;sop=8.5.6&amp;id_estrutura=1&amp;id=14766.00000&amp;hr=1" TargetMode="External"/><Relationship Id="rId5062" Type="http://schemas.openxmlformats.org/officeDocument/2006/relationships/hyperlink" Target="http://sistemagestioncalidad.ramajudicial.gov.co/ModeloCSJ/index.php?sesion=&amp;op=8&amp;sop=8.5.6&amp;id_estrutura=371&amp;id=25172.00000&amp;hr=1" TargetMode="External"/><Relationship Id="rId628" Type="http://schemas.openxmlformats.org/officeDocument/2006/relationships/hyperlink" Target="http://sistemagestioncalidad.ramajudicial.gov.co/ModeloCSJ/index.php?sesion=&amp;op=8&amp;sop=8.5.6&amp;id_estrutura=2&amp;id=23207.00000&amp;hr=1" TargetMode="External"/><Relationship Id="rId835" Type="http://schemas.openxmlformats.org/officeDocument/2006/relationships/hyperlink" Target="http://sistemagestioncalidad.ramajudicial.gov.co/ModeloCSJ/index.php?sesion=&amp;op=8&amp;sop=8.5.6&amp;id_estrutura=367&amp;id=23414.00000&amp;hr=1" TargetMode="External"/><Relationship Id="rId1258" Type="http://schemas.openxmlformats.org/officeDocument/2006/relationships/hyperlink" Target="http://sistemagestioncalidad.ramajudicial.gov.co/ModeloCSJ/index.php?sesion=&amp;op=8&amp;sop=8.5.6&amp;id_estrutura=367&amp;id=23837.00000&amp;hr=1" TargetMode="External"/><Relationship Id="rId1465" Type="http://schemas.openxmlformats.org/officeDocument/2006/relationships/hyperlink" Target="http://sistemagestioncalidad.ramajudicial.gov.co/ModeloCSJ/index.php?sesion=&amp;op=8&amp;sop=8.5.6&amp;id_estrutura=367&amp;id=24044.00000&amp;hr=1" TargetMode="External"/><Relationship Id="rId1672" Type="http://schemas.openxmlformats.org/officeDocument/2006/relationships/hyperlink" Target="http://sistemagestioncalidad.ramajudicial.gov.co/ModeloCSJ/index.php?sesion=&amp;op=8&amp;sop=8.5.6&amp;id_estrutura=1&amp;id=24251.00000&amp;hr=1" TargetMode="External"/><Relationship Id="rId2309" Type="http://schemas.openxmlformats.org/officeDocument/2006/relationships/hyperlink" Target="http://sistemagestioncalidad.ramajudicial.gov.co/ModeloCSJ/index.php?sesion=&amp;op=8&amp;sop=8.5.6&amp;id_estrutura=2&amp;id=21311.00000&amp;hr=1" TargetMode="External"/><Relationship Id="rId2516" Type="http://schemas.openxmlformats.org/officeDocument/2006/relationships/hyperlink" Target="http://sistemagestioncalidad.ramajudicial.gov.co/ModeloCSJ/index.php?sesion=&amp;op=8&amp;sop=8.5.6&amp;id_estrutura=367&amp;id=21518.00000&amp;hr=1" TargetMode="External"/><Relationship Id="rId2723" Type="http://schemas.openxmlformats.org/officeDocument/2006/relationships/hyperlink" Target="http://sistemagestioncalidad.ramajudicial.gov.co/ModeloCSJ/index.php?sesion=&amp;op=8&amp;sop=8.5.6&amp;id_estrutura=367&amp;id=21725.00000&amp;hr=1" TargetMode="External"/><Relationship Id="rId1118" Type="http://schemas.openxmlformats.org/officeDocument/2006/relationships/hyperlink" Target="http://sistemagestioncalidad.ramajudicial.gov.co/ModeloCSJ/index.php?sesion=&amp;op=8&amp;sop=8.5.6&amp;id_estrutura=367&amp;id=23697.00000&amp;hr=1" TargetMode="External"/><Relationship Id="rId1325" Type="http://schemas.openxmlformats.org/officeDocument/2006/relationships/hyperlink" Target="http://sistemagestioncalidad.ramajudicial.gov.co/ModeloCSJ/index.php?sesion=&amp;op=8&amp;sop=8.5.6&amp;id_estrutura=367&amp;id=23904.00000&amp;hr=1" TargetMode="External"/><Relationship Id="rId1532" Type="http://schemas.openxmlformats.org/officeDocument/2006/relationships/hyperlink" Target="http://sistemagestioncalidad.ramajudicial.gov.co/ModeloCSJ/index.php?sesion=&amp;op=8&amp;sop=8.5.6&amp;id_estrutura=367&amp;id=24111.00000&amp;hr=1" TargetMode="External"/><Relationship Id="rId2930" Type="http://schemas.openxmlformats.org/officeDocument/2006/relationships/hyperlink" Target="http://sistemagestioncalidad.ramajudicial.gov.co/ModeloCSJ/index.php?sesion=&amp;op=8&amp;sop=8.5.6&amp;id_estrutura=367&amp;id=21932.00000&amp;hr=1" TargetMode="External"/><Relationship Id="rId4688" Type="http://schemas.openxmlformats.org/officeDocument/2006/relationships/hyperlink" Target="http://sistemagestioncalidad.ramajudicial.gov.co/ModeloCSJ/index.php?sesion=&amp;op=8&amp;sop=8.5.6&amp;id_estrutura=367&amp;id=24798.00000&amp;hr=1" TargetMode="External"/><Relationship Id="rId902" Type="http://schemas.openxmlformats.org/officeDocument/2006/relationships/hyperlink" Target="http://sistemagestioncalidad.ramajudicial.gov.co/ModeloCSJ/index.php?sesion=&amp;op=8&amp;sop=8.5.6&amp;id_estrutura=367&amp;id=23481.00000&amp;hr=1" TargetMode="External"/><Relationship Id="rId3497" Type="http://schemas.openxmlformats.org/officeDocument/2006/relationships/hyperlink" Target="http://sistemagestioncalidad.ramajudicial.gov.co/ModeloCSJ/index.php?sesion=&amp;op=8&amp;sop=8.5.6&amp;id_estrutura=2&amp;id=22499.00000&amp;hr=1" TargetMode="External"/><Relationship Id="rId4895" Type="http://schemas.openxmlformats.org/officeDocument/2006/relationships/hyperlink" Target="http://sistemagestioncalidad.ramajudicial.gov.co/ModeloCSJ/index.php?sesion=&amp;op=8&amp;sop=8.5.6&amp;id_estrutura=367&amp;id=25005.00000&amp;hr=1" TargetMode="External"/><Relationship Id="rId31" Type="http://schemas.openxmlformats.org/officeDocument/2006/relationships/hyperlink" Target="http://sistemagestioncalidad.ramajudicial.gov.co/ModeloCSJ/index.php?sesion=&amp;op=8&amp;sop=8.5.6&amp;id_estrutura=1&amp;id=22610.00000&amp;hr=1" TargetMode="External"/><Relationship Id="rId2099" Type="http://schemas.openxmlformats.org/officeDocument/2006/relationships/hyperlink" Target="http://sistemagestioncalidad.ramajudicial.gov.co/ModeloCSJ/index.php?sesion=&amp;op=8&amp;sop=8.5.6&amp;id_estrutura=367&amp;id=21101.00000&amp;hr=1" TargetMode="External"/><Relationship Id="rId4548" Type="http://schemas.openxmlformats.org/officeDocument/2006/relationships/hyperlink" Target="http://sistemagestioncalidad.ramajudicial.gov.co/ModeloCSJ/index.php?sesion=&amp;op=8&amp;sop=8.5.6&amp;id_estrutura=367&amp;id=24658.00000&amp;hr=1" TargetMode="External"/><Relationship Id="rId4755" Type="http://schemas.openxmlformats.org/officeDocument/2006/relationships/hyperlink" Target="http://sistemagestioncalidad.ramajudicial.gov.co/ModeloCSJ/index.php?sesion=&amp;op=8&amp;sop=8.5.6&amp;id_estrutura=367&amp;id=24865.00000&amp;hr=1" TargetMode="External"/><Relationship Id="rId4962" Type="http://schemas.openxmlformats.org/officeDocument/2006/relationships/hyperlink" Target="http://sistemagestioncalidad.ramajudicial.gov.co/ModeloCSJ/index.php?sesion=&amp;op=8&amp;sop=8.5.6&amp;id_estrutura=1&amp;id=25072.00000&amp;hr=1" TargetMode="External"/><Relationship Id="rId278" Type="http://schemas.openxmlformats.org/officeDocument/2006/relationships/hyperlink" Target="http://sistemagestioncalidad.ramajudicial.gov.co/ModeloCSJ/index.php?sesion=&amp;op=8&amp;sop=8.5.6&amp;id_estrutura=1&amp;id=22857.00000&amp;hr=1" TargetMode="External"/><Relationship Id="rId3357" Type="http://schemas.openxmlformats.org/officeDocument/2006/relationships/hyperlink" Target="http://sistemagestioncalidad.ramajudicial.gov.co/ModeloCSJ/index.php?sesion=&amp;op=8&amp;sop=8.5.6&amp;id_estrutura=367&amp;id=22359.00000&amp;hr=1" TargetMode="External"/><Relationship Id="rId3564" Type="http://schemas.openxmlformats.org/officeDocument/2006/relationships/hyperlink" Target="http://sistemagestioncalidad.ramajudicial.gov.co/ModeloCSJ/index.php?sesion=&amp;op=8&amp;sop=8.5.6&amp;id_estrutura=367&amp;id=22566.00000&amp;hr=1" TargetMode="External"/><Relationship Id="rId3771" Type="http://schemas.openxmlformats.org/officeDocument/2006/relationships/hyperlink" Target="http://sistemagestioncalidad.ramajudicial.gov.co/ModeloCSJ/index.php?sesion=&amp;op=8&amp;sop=8.5.6&amp;id_estrutura=2&amp;id=14623.00000&amp;hr=1" TargetMode="External"/><Relationship Id="rId4408" Type="http://schemas.openxmlformats.org/officeDocument/2006/relationships/hyperlink" Target="http://sistemagestioncalidad.ramajudicial.gov.co/ModeloCSJ/index.php?sesion=&amp;op=8&amp;sop=8.5.6&amp;id_estrutura=367&amp;id=24518.00000&amp;hr=1" TargetMode="External"/><Relationship Id="rId4615" Type="http://schemas.openxmlformats.org/officeDocument/2006/relationships/hyperlink" Target="http://sistemagestioncalidad.ramajudicial.gov.co/ModeloCSJ/index.php?sesion=&amp;op=8&amp;sop=8.5.6&amp;id_estrutura=367&amp;id=24725.00000&amp;hr=1" TargetMode="External"/><Relationship Id="rId4822" Type="http://schemas.openxmlformats.org/officeDocument/2006/relationships/hyperlink" Target="http://sistemagestioncalidad.ramajudicial.gov.co/ModeloCSJ/index.php?sesion=&amp;op=8&amp;sop=8.5.6&amp;id_estrutura=367&amp;id=24932.00000&amp;hr=1" TargetMode="External"/><Relationship Id="rId485" Type="http://schemas.openxmlformats.org/officeDocument/2006/relationships/hyperlink" Target="http://sistemagestioncalidad.ramajudicial.gov.co/ModeloCSJ/index.php?sesion=&amp;op=8&amp;sop=8.5.6&amp;id_estrutura=367&amp;id=23064.00000&amp;hr=1" TargetMode="External"/><Relationship Id="rId692" Type="http://schemas.openxmlformats.org/officeDocument/2006/relationships/hyperlink" Target="http://sistemagestioncalidad.ramajudicial.gov.co/ModeloCSJ/index.php?sesion=&amp;op=8&amp;sop=8.5.6&amp;id_estrutura=367&amp;id=23271.00000&amp;hr=1" TargetMode="External"/><Relationship Id="rId2166" Type="http://schemas.openxmlformats.org/officeDocument/2006/relationships/hyperlink" Target="http://sistemagestioncalidad.ramajudicial.gov.co/ModeloCSJ/index.php?sesion=&amp;op=8&amp;sop=8.5.6&amp;id_estrutura=2&amp;id=21168.00000&amp;hr=1" TargetMode="External"/><Relationship Id="rId2373" Type="http://schemas.openxmlformats.org/officeDocument/2006/relationships/hyperlink" Target="http://sistemagestioncalidad.ramajudicial.gov.co/ModeloCSJ/index.php?sesion=&amp;op=8&amp;sop=8.5.6&amp;id_estrutura=367&amp;id=21375.00000&amp;hr=1" TargetMode="External"/><Relationship Id="rId2580" Type="http://schemas.openxmlformats.org/officeDocument/2006/relationships/hyperlink" Target="http://sistemagestioncalidad.ramajudicial.gov.co/ModeloCSJ/index.php?sesion=&amp;op=8&amp;sop=8.5.6&amp;id_estrutura=367&amp;id=21582.00000&amp;hr=1" TargetMode="External"/><Relationship Id="rId3217" Type="http://schemas.openxmlformats.org/officeDocument/2006/relationships/hyperlink" Target="http://sistemagestioncalidad.ramajudicial.gov.co/ModeloCSJ/index.php?sesion=&amp;op=8&amp;sop=8.5.6&amp;id_estrutura=367&amp;id=22219.00000&amp;hr=1" TargetMode="External"/><Relationship Id="rId3424" Type="http://schemas.openxmlformats.org/officeDocument/2006/relationships/hyperlink" Target="http://sistemagestioncalidad.ramajudicial.gov.co/ModeloCSJ/index.php?sesion=&amp;op=8&amp;sop=8.5.6&amp;id_estrutura=2&amp;id=22426.00000&amp;hr=1" TargetMode="External"/><Relationship Id="rId3631" Type="http://schemas.openxmlformats.org/officeDocument/2006/relationships/hyperlink" Target="http://sistemagestioncalidad.ramajudicial.gov.co/ModeloCSJ/index.php?sesion=&amp;op=8&amp;sop=8.5.6&amp;id_estrutura=1&amp;id=14483.00000&amp;hr=1" TargetMode="External"/><Relationship Id="rId138" Type="http://schemas.openxmlformats.org/officeDocument/2006/relationships/hyperlink" Target="http://sistemagestioncalidad.ramajudicial.gov.co/ModeloCSJ/index.php?sesion=&amp;op=8&amp;sop=8.5.6&amp;id_estrutura=1&amp;id=22717.00000&amp;hr=1" TargetMode="External"/><Relationship Id="rId345" Type="http://schemas.openxmlformats.org/officeDocument/2006/relationships/hyperlink" Target="http://sistemagestioncalidad.ramajudicial.gov.co/ModeloCSJ/index.php?sesion=&amp;op=8&amp;sop=8.5.6&amp;id_estrutura=3&amp;id=22924.00000&amp;hr=1" TargetMode="External"/><Relationship Id="rId552" Type="http://schemas.openxmlformats.org/officeDocument/2006/relationships/hyperlink" Target="http://sistemagestioncalidad.ramajudicial.gov.co/ModeloCSJ/index.php?sesion=&amp;op=8&amp;sop=8.5.6&amp;id_estrutura=367&amp;id=23131.00000&amp;hr=1" TargetMode="External"/><Relationship Id="rId1182" Type="http://schemas.openxmlformats.org/officeDocument/2006/relationships/hyperlink" Target="http://sistemagestioncalidad.ramajudicial.gov.co/ModeloCSJ/index.php?sesion=&amp;op=8&amp;sop=8.5.6&amp;id_estrutura=367&amp;id=23761.00000&amp;hr=1" TargetMode="External"/><Relationship Id="rId2026" Type="http://schemas.openxmlformats.org/officeDocument/2006/relationships/hyperlink" Target="http://sistemagestioncalidad.ramajudicial.gov.co/ModeloCSJ/index.php?sesion=&amp;op=8&amp;sop=8.5.6&amp;id_estrutura=1&amp;id=21028.00000&amp;hr=1" TargetMode="External"/><Relationship Id="rId2233" Type="http://schemas.openxmlformats.org/officeDocument/2006/relationships/hyperlink" Target="http://sistemagestioncalidad.ramajudicial.gov.co/ModeloCSJ/index.php?sesion=&amp;op=8&amp;sop=8.5.6&amp;id_estrutura=367&amp;id=21235.00000&amp;hr=1" TargetMode="External"/><Relationship Id="rId2440" Type="http://schemas.openxmlformats.org/officeDocument/2006/relationships/hyperlink" Target="http://sistemagestioncalidad.ramajudicial.gov.co/ModeloCSJ/index.php?sesion=&amp;op=8&amp;sop=8.5.6&amp;id_estrutura=367&amp;id=21442.00000&amp;hr=1" TargetMode="External"/><Relationship Id="rId205" Type="http://schemas.openxmlformats.org/officeDocument/2006/relationships/hyperlink" Target="http://sistemagestioncalidad.ramajudicial.gov.co/ModeloCSJ/index.php?sesion=&amp;op=8&amp;sop=8.5.6&amp;id_estrutura=367&amp;id=22784.00000&amp;hr=1" TargetMode="External"/><Relationship Id="rId412" Type="http://schemas.openxmlformats.org/officeDocument/2006/relationships/hyperlink" Target="http://sistemagestioncalidad.ramajudicial.gov.co/ModeloCSJ/index.php?sesion=&amp;op=8&amp;sop=8.5.6&amp;id_estrutura=367&amp;id=22991.00000&amp;hr=1" TargetMode="External"/><Relationship Id="rId1042" Type="http://schemas.openxmlformats.org/officeDocument/2006/relationships/hyperlink" Target="http://sistemagestioncalidad.ramajudicial.gov.co/ModeloCSJ/index.php?sesion=&amp;op=8&amp;sop=8.5.6&amp;id_estrutura=1&amp;id=23621.00000&amp;hr=1" TargetMode="External"/><Relationship Id="rId2300" Type="http://schemas.openxmlformats.org/officeDocument/2006/relationships/hyperlink" Target="http://sistemagestioncalidad.ramajudicial.gov.co/ModeloCSJ/index.php?sesion=&amp;op=8&amp;sop=8.5.6&amp;id_estrutura=367&amp;id=21302.00000&amp;hr=1" TargetMode="External"/><Relationship Id="rId4198" Type="http://schemas.openxmlformats.org/officeDocument/2006/relationships/hyperlink" Target="http://sistemagestioncalidad.ramajudicial.gov.co/ModeloCSJ/index.php?sesion=&amp;op=8&amp;sop=8.5.6&amp;id_estrutura=1&amp;id=15050.00000&amp;hr=1" TargetMode="External"/><Relationship Id="rId1999" Type="http://schemas.openxmlformats.org/officeDocument/2006/relationships/hyperlink" Target="http://sistemagestioncalidad.ramajudicial.gov.co/ModeloCSJ/index.php?sesion=&amp;op=8&amp;sop=8.5.6&amp;id_estrutura=3&amp;id=21001.00000&amp;hr=1" TargetMode="External"/><Relationship Id="rId4058" Type="http://schemas.openxmlformats.org/officeDocument/2006/relationships/hyperlink" Target="http://sistemagestioncalidad.ramajudicial.gov.co/ModeloCSJ/index.php?sesion=&amp;op=8&amp;sop=8.5.6&amp;id_estrutura=3&amp;id=14910.00000&amp;hr=1" TargetMode="External"/><Relationship Id="rId4265" Type="http://schemas.openxmlformats.org/officeDocument/2006/relationships/hyperlink" Target="http://sistemagestioncalidad.ramajudicial.gov.co/ModeloCSJ/index.php?sesion=&amp;op=8&amp;sop=8.5.6&amp;id_estrutura=3&amp;id=15117.00000&amp;hr=1" TargetMode="External"/><Relationship Id="rId4472" Type="http://schemas.openxmlformats.org/officeDocument/2006/relationships/hyperlink" Target="http://sistemagestioncalidad.ramajudicial.gov.co/ModeloCSJ/index.php?sesion=&amp;op=8&amp;sop=8.5.6&amp;id_estrutura=367&amp;id=24582.00000&amp;hr=1" TargetMode="External"/><Relationship Id="rId5109" Type="http://schemas.openxmlformats.org/officeDocument/2006/relationships/hyperlink" Target="http://sistemagestioncalidad.ramajudicial.gov.co/ModeloCSJ/index.php?sesion=&amp;op=8&amp;sop=8.5.6&amp;id_estrutura=367&amp;id=25219.00000&amp;hr=1" TargetMode="External"/><Relationship Id="rId1859" Type="http://schemas.openxmlformats.org/officeDocument/2006/relationships/hyperlink" Target="http://sistemagestioncalidad.ramajudicial.gov.co/ModeloCSJ/index.php?sesion=&amp;op=8&amp;sop=8.5.6&amp;id_estrutura=371&amp;id=24438.00000&amp;hr=1" TargetMode="External"/><Relationship Id="rId3074" Type="http://schemas.openxmlformats.org/officeDocument/2006/relationships/hyperlink" Target="http://sistemagestioncalidad.ramajudicial.gov.co/ModeloCSJ/index.php?sesion=&amp;op=8&amp;sop=8.5.6&amp;id_estrutura=367&amp;id=22076.00000&amp;hr=1" TargetMode="External"/><Relationship Id="rId4125" Type="http://schemas.openxmlformats.org/officeDocument/2006/relationships/hyperlink" Target="http://sistemagestioncalidad.ramajudicial.gov.co/ModeloCSJ/index.php?sesion=&amp;op=8&amp;sop=8.5.6&amp;id_estrutura=2&amp;id=14977.00000&amp;hr=1" TargetMode="External"/><Relationship Id="rId1719" Type="http://schemas.openxmlformats.org/officeDocument/2006/relationships/hyperlink" Target="http://sistemagestioncalidad.ramajudicial.gov.co/ModeloCSJ/index.php?sesion=&amp;op=8&amp;sop=8.5.6&amp;id_estrutura=367&amp;id=24298.00000&amp;hr=1" TargetMode="External"/><Relationship Id="rId1926" Type="http://schemas.openxmlformats.org/officeDocument/2006/relationships/hyperlink" Target="http://sistemagestioncalidad.ramajudicial.gov.co/ModeloCSJ/index.php?sesion=&amp;op=8&amp;sop=8.5.6&amp;id_estrutura=367&amp;id=20928.00000&amp;hr=1" TargetMode="External"/><Relationship Id="rId3281" Type="http://schemas.openxmlformats.org/officeDocument/2006/relationships/hyperlink" Target="http://sistemagestioncalidad.ramajudicial.gov.co/ModeloCSJ/index.php?sesion=&amp;op=8&amp;sop=8.5.6&amp;id_estrutura=367&amp;id=22283.00000&amp;hr=1" TargetMode="External"/><Relationship Id="rId4332" Type="http://schemas.openxmlformats.org/officeDocument/2006/relationships/hyperlink" Target="http://sistemagestioncalidad.ramajudicial.gov.co/ModeloCSJ/index.php?sesion=&amp;op=8&amp;sop=8.5.6&amp;id_estrutura=2&amp;id=15184.00000&amp;hr=1" TargetMode="External"/><Relationship Id="rId2090" Type="http://schemas.openxmlformats.org/officeDocument/2006/relationships/hyperlink" Target="http://sistemagestioncalidad.ramajudicial.gov.co/ModeloCSJ/index.php?sesion=&amp;op=8&amp;sop=8.5.6&amp;id_estrutura=1&amp;id=21092.00000&amp;hr=1" TargetMode="External"/><Relationship Id="rId3141" Type="http://schemas.openxmlformats.org/officeDocument/2006/relationships/hyperlink" Target="http://sistemagestioncalidad.ramajudicial.gov.co/ModeloCSJ/index.php?sesion=&amp;op=8&amp;sop=8.5.6&amp;id_estrutura=367&amp;id=22143.00000&amp;hr=1" TargetMode="External"/><Relationship Id="rId3001" Type="http://schemas.openxmlformats.org/officeDocument/2006/relationships/hyperlink" Target="http://sistemagestioncalidad.ramajudicial.gov.co/ModeloCSJ/index.php?sesion=&amp;op=8&amp;sop=8.5.6&amp;id_estrutura=367&amp;id=22003.00000&amp;hr=1" TargetMode="External"/><Relationship Id="rId3958" Type="http://schemas.openxmlformats.org/officeDocument/2006/relationships/hyperlink" Target="http://sistemagestioncalidad.ramajudicial.gov.co/ModeloCSJ/index.php?sesion=&amp;op=8&amp;sop=8.5.6&amp;id_estrutura=1&amp;id=14810.00000&amp;hr=1" TargetMode="External"/><Relationship Id="rId879" Type="http://schemas.openxmlformats.org/officeDocument/2006/relationships/hyperlink" Target="http://sistemagestioncalidad.ramajudicial.gov.co/ModeloCSJ/index.php?sesion=&amp;op=8&amp;sop=8.5.6&amp;id_estrutura=367&amp;id=23458.00000&amp;hr=1" TargetMode="External"/><Relationship Id="rId2767" Type="http://schemas.openxmlformats.org/officeDocument/2006/relationships/hyperlink" Target="http://sistemagestioncalidad.ramajudicial.gov.co/ModeloCSJ/index.php?sesion=&amp;op=8&amp;sop=8.5.6&amp;id_estrutura=367&amp;id=21769.00000&amp;hr=1" TargetMode="External"/><Relationship Id="rId739" Type="http://schemas.openxmlformats.org/officeDocument/2006/relationships/hyperlink" Target="http://sistemagestioncalidad.ramajudicial.gov.co/ModeloCSJ/index.php?sesion=&amp;op=8&amp;sop=8.5.6&amp;id_estrutura=1&amp;id=23318.00000&amp;hr=1" TargetMode="External"/><Relationship Id="rId1369" Type="http://schemas.openxmlformats.org/officeDocument/2006/relationships/hyperlink" Target="http://sistemagestioncalidad.ramajudicial.gov.co/ModeloCSJ/index.php?sesion=&amp;op=8&amp;sop=8.5.6&amp;id_estrutura=1&amp;id=23948.00000&amp;hr=1" TargetMode="External"/><Relationship Id="rId1576" Type="http://schemas.openxmlformats.org/officeDocument/2006/relationships/hyperlink" Target="http://sistemagestioncalidad.ramajudicial.gov.co/ModeloCSJ/index.php?sesion=&amp;op=8&amp;sop=8.5.6&amp;id_estrutura=1&amp;id=24155.00000&amp;hr=1" TargetMode="External"/><Relationship Id="rId2974" Type="http://schemas.openxmlformats.org/officeDocument/2006/relationships/hyperlink" Target="http://sistemagestioncalidad.ramajudicial.gov.co/ModeloCSJ/index.php?sesion=&amp;op=8&amp;sop=8.5.6&amp;id_estrutura=367&amp;id=21976.00000&amp;hr=1" TargetMode="External"/><Relationship Id="rId3818" Type="http://schemas.openxmlformats.org/officeDocument/2006/relationships/hyperlink" Target="http://sistemagestioncalidad.ramajudicial.gov.co/ModeloCSJ/index.php?sesion=&amp;op=8&amp;sop=8.5.6&amp;id_estrutura=1&amp;id=14670.00000&amp;hr=1" TargetMode="External"/><Relationship Id="rId5033" Type="http://schemas.openxmlformats.org/officeDocument/2006/relationships/hyperlink" Target="http://sistemagestioncalidad.ramajudicial.gov.co/ModeloCSJ/index.php?sesion=&amp;op=8&amp;sop=8.5.6&amp;id_estrutura=2&amp;id=25143.00000&amp;hr=1" TargetMode="External"/><Relationship Id="rId946" Type="http://schemas.openxmlformats.org/officeDocument/2006/relationships/hyperlink" Target="http://sistemagestioncalidad.ramajudicial.gov.co/ModeloCSJ/index.php?sesion=&amp;op=8&amp;sop=8.5.6&amp;id_estrutura=367&amp;id=23525.00000&amp;hr=1" TargetMode="External"/><Relationship Id="rId1229" Type="http://schemas.openxmlformats.org/officeDocument/2006/relationships/hyperlink" Target="http://sistemagestioncalidad.ramajudicial.gov.co/ModeloCSJ/index.php?sesion=&amp;op=8&amp;sop=8.5.6&amp;id_estrutura=367&amp;id=23808.00000&amp;hr=1" TargetMode="External"/><Relationship Id="rId1783" Type="http://schemas.openxmlformats.org/officeDocument/2006/relationships/hyperlink" Target="http://sistemagestioncalidad.ramajudicial.gov.co/ModeloCSJ/index.php?sesion=&amp;op=8&amp;sop=8.5.6&amp;id_estrutura=367&amp;id=24362.00000&amp;hr=1" TargetMode="External"/><Relationship Id="rId1990" Type="http://schemas.openxmlformats.org/officeDocument/2006/relationships/hyperlink" Target="http://sistemagestioncalidad.ramajudicial.gov.co/ModeloCSJ/index.php?sesion=&amp;op=8&amp;sop=8.5.6&amp;id_estrutura=367&amp;id=20992.00000&amp;hr=1" TargetMode="External"/><Relationship Id="rId2627" Type="http://schemas.openxmlformats.org/officeDocument/2006/relationships/hyperlink" Target="http://sistemagestioncalidad.ramajudicial.gov.co/ModeloCSJ/index.php?sesion=&amp;op=8&amp;sop=8.5.6&amp;id_estrutura=367&amp;id=21629.00000&amp;hr=1" TargetMode="External"/><Relationship Id="rId2834" Type="http://schemas.openxmlformats.org/officeDocument/2006/relationships/hyperlink" Target="http://sistemagestioncalidad.ramajudicial.gov.co/ModeloCSJ/index.php?sesion=&amp;op=8&amp;sop=8.5.6&amp;id_estrutura=367&amp;id=21836.00000&amp;hr=1" TargetMode="External"/><Relationship Id="rId5100" Type="http://schemas.openxmlformats.org/officeDocument/2006/relationships/hyperlink" Target="http://sistemagestioncalidad.ramajudicial.gov.co/ModeloCSJ/index.php?sesion=&amp;op=8&amp;sop=8.5.6&amp;id_estrutura=2&amp;id=25210.00000&amp;hr=1" TargetMode="External"/><Relationship Id="rId75" Type="http://schemas.openxmlformats.org/officeDocument/2006/relationships/hyperlink" Target="http://sistemagestioncalidad.ramajudicial.gov.co/ModeloCSJ/index.php?sesion=&amp;op=8&amp;sop=8.5.6&amp;id_estrutura=1&amp;id=22654.00000&amp;hr=1" TargetMode="External"/><Relationship Id="rId806" Type="http://schemas.openxmlformats.org/officeDocument/2006/relationships/hyperlink" Target="http://sistemagestioncalidad.ramajudicial.gov.co/ModeloCSJ/index.php?sesion=&amp;op=8&amp;sop=8.5.6&amp;id_estrutura=367&amp;id=23385.00000&amp;hr=1" TargetMode="External"/><Relationship Id="rId1436" Type="http://schemas.openxmlformats.org/officeDocument/2006/relationships/hyperlink" Target="http://sistemagestioncalidad.ramajudicial.gov.co/ModeloCSJ/index.php?sesion=&amp;op=8&amp;sop=8.5.6&amp;id_estrutura=2&amp;id=24015.00000&amp;hr=1" TargetMode="External"/><Relationship Id="rId1643" Type="http://schemas.openxmlformats.org/officeDocument/2006/relationships/hyperlink" Target="http://sistemagestioncalidad.ramajudicial.gov.co/ModeloCSJ/index.php?sesion=&amp;op=8&amp;sop=8.5.6&amp;id_estrutura=367&amp;id=24222.00000&amp;hr=1" TargetMode="External"/><Relationship Id="rId1850" Type="http://schemas.openxmlformats.org/officeDocument/2006/relationships/hyperlink" Target="http://sistemagestioncalidad.ramajudicial.gov.co/ModeloCSJ/index.php?sesion=&amp;op=8&amp;sop=8.5.6&amp;id_estrutura=367&amp;id=24429.00000&amp;hr=1" TargetMode="External"/><Relationship Id="rId2901" Type="http://schemas.openxmlformats.org/officeDocument/2006/relationships/hyperlink" Target="http://sistemagestioncalidad.ramajudicial.gov.co/ModeloCSJ/index.php?sesion=&amp;op=8&amp;sop=8.5.6&amp;id_estrutura=367&amp;id=21903.00000&amp;hr=1" TargetMode="External"/><Relationship Id="rId4799" Type="http://schemas.openxmlformats.org/officeDocument/2006/relationships/hyperlink" Target="http://sistemagestioncalidad.ramajudicial.gov.co/ModeloCSJ/index.php?sesion=&amp;op=8&amp;sop=8.5.6&amp;id_estrutura=367&amp;id=24909.00000&amp;hr=1" TargetMode="External"/><Relationship Id="rId1503" Type="http://schemas.openxmlformats.org/officeDocument/2006/relationships/hyperlink" Target="http://sistemagestioncalidad.ramajudicial.gov.co/ModeloCSJ/index.php?sesion=&amp;op=8&amp;sop=8.5.6&amp;id_estrutura=367&amp;id=24082.00000&amp;hr=1" TargetMode="External"/><Relationship Id="rId1710" Type="http://schemas.openxmlformats.org/officeDocument/2006/relationships/hyperlink" Target="http://sistemagestioncalidad.ramajudicial.gov.co/ModeloCSJ/index.php?sesion=&amp;op=8&amp;sop=8.5.6&amp;id_estrutura=2&amp;id=24289.00000&amp;hr=1" TargetMode="External"/><Relationship Id="rId4659" Type="http://schemas.openxmlformats.org/officeDocument/2006/relationships/hyperlink" Target="http://sistemagestioncalidad.ramajudicial.gov.co/ModeloCSJ/index.php?sesion=&amp;op=8&amp;sop=8.5.6&amp;id_estrutura=1&amp;id=24769.00000&amp;hr=1" TargetMode="External"/><Relationship Id="rId4866" Type="http://schemas.openxmlformats.org/officeDocument/2006/relationships/hyperlink" Target="http://sistemagestioncalidad.ramajudicial.gov.co/ModeloCSJ/index.php?sesion=&amp;op=8&amp;sop=8.5.6&amp;id_estrutura=371&amp;id=24976.00000&amp;hr=1" TargetMode="External"/><Relationship Id="rId3468" Type="http://schemas.openxmlformats.org/officeDocument/2006/relationships/hyperlink" Target="http://sistemagestioncalidad.ramajudicial.gov.co/ModeloCSJ/index.php?sesion=&amp;op=8&amp;sop=8.5.6&amp;id_estrutura=367&amp;id=22470.00000&amp;hr=1" TargetMode="External"/><Relationship Id="rId3675" Type="http://schemas.openxmlformats.org/officeDocument/2006/relationships/hyperlink" Target="http://sistemagestioncalidad.ramajudicial.gov.co/ModeloCSJ/index.php?sesion=&amp;op=8&amp;sop=8.5.6&amp;id_estrutura=1&amp;id=14527.00000&amp;hr=1" TargetMode="External"/><Relationship Id="rId3882" Type="http://schemas.openxmlformats.org/officeDocument/2006/relationships/hyperlink" Target="http://sistemagestioncalidad.ramajudicial.gov.co/ModeloCSJ/index.php?sesion=&amp;op=8&amp;sop=8.5.6&amp;id_estrutura=2&amp;id=14734.00000&amp;hr=1" TargetMode="External"/><Relationship Id="rId4519" Type="http://schemas.openxmlformats.org/officeDocument/2006/relationships/hyperlink" Target="http://sistemagestioncalidad.ramajudicial.gov.co/ModeloCSJ/index.php?sesion=&amp;op=8&amp;sop=8.5.6&amp;id_estrutura=1&amp;id=24629.00000&amp;hr=1" TargetMode="External"/><Relationship Id="rId4726" Type="http://schemas.openxmlformats.org/officeDocument/2006/relationships/hyperlink" Target="http://sistemagestioncalidad.ramajudicial.gov.co/ModeloCSJ/index.php?sesion=&amp;op=8&amp;sop=8.5.6&amp;id_estrutura=367&amp;id=24836.00000&amp;hr=1" TargetMode="External"/><Relationship Id="rId4933" Type="http://schemas.openxmlformats.org/officeDocument/2006/relationships/hyperlink" Target="http://sistemagestioncalidad.ramajudicial.gov.co/ModeloCSJ/index.php?sesion=&amp;op=8&amp;sop=8.5.6&amp;id_estrutura=367&amp;id=25043.00000&amp;hr=1" TargetMode="External"/><Relationship Id="rId389" Type="http://schemas.openxmlformats.org/officeDocument/2006/relationships/hyperlink" Target="http://sistemagestioncalidad.ramajudicial.gov.co/ModeloCSJ/index.php?sesion=&amp;op=8&amp;sop=8.5.6&amp;id_estrutura=367&amp;id=22968.00000&amp;hr=1" TargetMode="External"/><Relationship Id="rId596" Type="http://schemas.openxmlformats.org/officeDocument/2006/relationships/hyperlink" Target="http://sistemagestioncalidad.ramajudicial.gov.co/ModeloCSJ/index.php?sesion=&amp;op=8&amp;sop=8.5.6&amp;id_estrutura=367&amp;id=23175.00000&amp;hr=1" TargetMode="External"/><Relationship Id="rId2277" Type="http://schemas.openxmlformats.org/officeDocument/2006/relationships/hyperlink" Target="http://sistemagestioncalidad.ramajudicial.gov.co/ModeloCSJ/index.php?sesion=&amp;op=8&amp;sop=8.5.6&amp;id_estrutura=367&amp;id=21279.00000&amp;hr=1" TargetMode="External"/><Relationship Id="rId2484" Type="http://schemas.openxmlformats.org/officeDocument/2006/relationships/hyperlink" Target="http://sistemagestioncalidad.ramajudicial.gov.co/ModeloCSJ/index.php?sesion=&amp;op=8&amp;sop=8.5.6&amp;id_estrutura=367&amp;id=21486.00000&amp;hr=1" TargetMode="External"/><Relationship Id="rId2691" Type="http://schemas.openxmlformats.org/officeDocument/2006/relationships/hyperlink" Target="http://sistemagestioncalidad.ramajudicial.gov.co/ModeloCSJ/index.php?sesion=&amp;op=8&amp;sop=8.5.6&amp;id_estrutura=1&amp;id=21693.00000&amp;hr=1" TargetMode="External"/><Relationship Id="rId3328" Type="http://schemas.openxmlformats.org/officeDocument/2006/relationships/hyperlink" Target="http://sistemagestioncalidad.ramajudicial.gov.co/ModeloCSJ/index.php?sesion=&amp;op=8&amp;sop=8.5.6&amp;id_estrutura=367&amp;id=22330.00000&amp;hr=1" TargetMode="External"/><Relationship Id="rId3535" Type="http://schemas.openxmlformats.org/officeDocument/2006/relationships/hyperlink" Target="http://sistemagestioncalidad.ramajudicial.gov.co/ModeloCSJ/index.php?sesion=&amp;op=8&amp;sop=8.5.6&amp;id_estrutura=367&amp;id=22537.00000&amp;hr=1" TargetMode="External"/><Relationship Id="rId3742" Type="http://schemas.openxmlformats.org/officeDocument/2006/relationships/hyperlink" Target="http://sistemagestioncalidad.ramajudicial.gov.co/ModeloCSJ/index.php?sesion=&amp;op=8&amp;sop=8.5.6&amp;id_estrutura=1&amp;id=14594.00000&amp;hr=1" TargetMode="External"/><Relationship Id="rId249" Type="http://schemas.openxmlformats.org/officeDocument/2006/relationships/hyperlink" Target="http://sistemagestioncalidad.ramajudicial.gov.co/ModeloCSJ/index.php?sesion=&amp;op=8&amp;sop=8.5.6&amp;id_estrutura=367&amp;id=22828.00000&amp;hr=1" TargetMode="External"/><Relationship Id="rId456" Type="http://schemas.openxmlformats.org/officeDocument/2006/relationships/hyperlink" Target="http://sistemagestioncalidad.ramajudicial.gov.co/ModeloCSJ/index.php?sesion=&amp;op=8&amp;sop=8.5.6&amp;id_estrutura=1&amp;id=23035.00000&amp;hr=1" TargetMode="External"/><Relationship Id="rId663" Type="http://schemas.openxmlformats.org/officeDocument/2006/relationships/hyperlink" Target="http://sistemagestioncalidad.ramajudicial.gov.co/ModeloCSJ/index.php?sesion=&amp;op=8&amp;sop=8.5.6&amp;id_estrutura=367&amp;id=23242.00000&amp;hr=1" TargetMode="External"/><Relationship Id="rId870" Type="http://schemas.openxmlformats.org/officeDocument/2006/relationships/hyperlink" Target="http://sistemagestioncalidad.ramajudicial.gov.co/ModeloCSJ/index.php?sesion=&amp;op=8&amp;sop=8.5.6&amp;id_estrutura=2&amp;id=23449.00000&amp;hr=1" TargetMode="External"/><Relationship Id="rId1086" Type="http://schemas.openxmlformats.org/officeDocument/2006/relationships/hyperlink" Target="http://sistemagestioncalidad.ramajudicial.gov.co/ModeloCSJ/index.php?sesion=&amp;op=8&amp;sop=8.5.6&amp;id_estrutura=1&amp;id=23665.00000&amp;hr=1" TargetMode="External"/><Relationship Id="rId1293" Type="http://schemas.openxmlformats.org/officeDocument/2006/relationships/hyperlink" Target="http://sistemagestioncalidad.ramajudicial.gov.co/ModeloCSJ/index.php?sesion=&amp;op=8&amp;sop=8.5.6&amp;id_estrutura=367&amp;id=23872.00000&amp;hr=1" TargetMode="External"/><Relationship Id="rId2137" Type="http://schemas.openxmlformats.org/officeDocument/2006/relationships/hyperlink" Target="http://sistemagestioncalidad.ramajudicial.gov.co/ModeloCSJ/index.php?sesion=&amp;op=8&amp;sop=8.5.6&amp;id_estrutura=367&amp;id=21139.00000&amp;hr=1" TargetMode="External"/><Relationship Id="rId2344" Type="http://schemas.openxmlformats.org/officeDocument/2006/relationships/hyperlink" Target="http://sistemagestioncalidad.ramajudicial.gov.co/ModeloCSJ/index.php?sesion=&amp;op=8&amp;sop=8.5.6&amp;id_estrutura=367&amp;id=21346.00000&amp;hr=1" TargetMode="External"/><Relationship Id="rId2551" Type="http://schemas.openxmlformats.org/officeDocument/2006/relationships/hyperlink" Target="http://sistemagestioncalidad.ramajudicial.gov.co/ModeloCSJ/index.php?sesion=&amp;op=8&amp;sop=8.5.6&amp;id_estrutura=367&amp;id=21553.00000&amp;hr=1" TargetMode="External"/><Relationship Id="rId109" Type="http://schemas.openxmlformats.org/officeDocument/2006/relationships/hyperlink" Target="http://sistemagestioncalidad.ramajudicial.gov.co/ModeloCSJ/index.php?sesion=&amp;op=8&amp;sop=8.5.6&amp;id_estrutura=367&amp;id=22688.00000&amp;hr=1" TargetMode="External"/><Relationship Id="rId316" Type="http://schemas.openxmlformats.org/officeDocument/2006/relationships/hyperlink" Target="http://sistemagestioncalidad.ramajudicial.gov.co/ModeloCSJ/index.php?sesion=&amp;op=8&amp;sop=8.5.6&amp;id_estrutura=367&amp;id=22895.00000&amp;hr=1" TargetMode="External"/><Relationship Id="rId523" Type="http://schemas.openxmlformats.org/officeDocument/2006/relationships/hyperlink" Target="http://sistemagestioncalidad.ramajudicial.gov.co/ModeloCSJ/index.php?sesion=&amp;op=8&amp;sop=8.5.6&amp;id_estrutura=1&amp;id=23102.00000&amp;hr=1" TargetMode="External"/><Relationship Id="rId1153" Type="http://schemas.openxmlformats.org/officeDocument/2006/relationships/hyperlink" Target="http://sistemagestioncalidad.ramajudicial.gov.co/ModeloCSJ/index.php?sesion=&amp;op=8&amp;sop=8.5.6&amp;id_estrutura=1&amp;id=23732.00000&amp;hr=1" TargetMode="External"/><Relationship Id="rId2204" Type="http://schemas.openxmlformats.org/officeDocument/2006/relationships/hyperlink" Target="http://sistemagestioncalidad.ramajudicial.gov.co/ModeloCSJ/index.php?sesion=&amp;op=8&amp;sop=8.5.6&amp;id_estrutura=367&amp;id=21206.00000&amp;hr=1" TargetMode="External"/><Relationship Id="rId3602" Type="http://schemas.openxmlformats.org/officeDocument/2006/relationships/hyperlink" Target="http://sistemagestioncalidad.ramajudicial.gov.co/ModeloCSJ/index.php?sesion=&amp;op=8&amp;sop=8.5.6&amp;id_estrutura=2&amp;id=14454.00000&amp;hr=1" TargetMode="External"/><Relationship Id="rId730" Type="http://schemas.openxmlformats.org/officeDocument/2006/relationships/hyperlink" Target="http://sistemagestioncalidad.ramajudicial.gov.co/ModeloCSJ/index.php?sesion=&amp;op=8&amp;sop=8.5.6&amp;id_estrutura=1&amp;id=23309.00000&amp;hr=1" TargetMode="External"/><Relationship Id="rId1013" Type="http://schemas.openxmlformats.org/officeDocument/2006/relationships/hyperlink" Target="http://sistemagestioncalidad.ramajudicial.gov.co/ModeloCSJ/index.php?sesion=&amp;op=8&amp;sop=8.5.6&amp;id_estrutura=1&amp;id=23592.00000&amp;hr=1" TargetMode="External"/><Relationship Id="rId1360" Type="http://schemas.openxmlformats.org/officeDocument/2006/relationships/hyperlink" Target="http://sistemagestioncalidad.ramajudicial.gov.co/ModeloCSJ/index.php?sesion=&amp;op=8&amp;sop=8.5.6&amp;id_estrutura=367&amp;id=23939.00000&amp;hr=1" TargetMode="External"/><Relationship Id="rId2411" Type="http://schemas.openxmlformats.org/officeDocument/2006/relationships/hyperlink" Target="http://sistemagestioncalidad.ramajudicial.gov.co/ModeloCSJ/index.php?sesion=&amp;op=8&amp;sop=8.5.6&amp;id_estrutura=367&amp;id=21413.00000&amp;hr=1" TargetMode="External"/><Relationship Id="rId4169" Type="http://schemas.openxmlformats.org/officeDocument/2006/relationships/hyperlink" Target="http://sistemagestioncalidad.ramajudicial.gov.co/ModeloCSJ/index.php?sesion=&amp;op=8&amp;sop=8.5.6&amp;id_estrutura=2&amp;id=15021.00000&amp;hr=1" TargetMode="External"/><Relationship Id="rId1220" Type="http://schemas.openxmlformats.org/officeDocument/2006/relationships/hyperlink" Target="http://sistemagestioncalidad.ramajudicial.gov.co/ModeloCSJ/index.php?sesion=&amp;op=8&amp;sop=8.5.6&amp;id_estrutura=2&amp;id=23799.00000&amp;hr=1" TargetMode="External"/><Relationship Id="rId4376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4583" Type="http://schemas.openxmlformats.org/officeDocument/2006/relationships/hyperlink" Target="http://sistemagestioncalidad.ramajudicial.gov.co/ModeloCSJ/index.php?sesion=&amp;op=8&amp;sop=8.5.6&amp;id_estrutura=367&amp;id=24693.00000&amp;hr=1" TargetMode="External"/><Relationship Id="rId4790" Type="http://schemas.openxmlformats.org/officeDocument/2006/relationships/hyperlink" Target="http://sistemagestioncalidad.ramajudicial.gov.co/ModeloCSJ/index.php?sesion=&amp;op=8&amp;sop=8.5.6&amp;id_estrutura=2&amp;id=24900.00000&amp;hr=1" TargetMode="External"/><Relationship Id="rId3185" Type="http://schemas.openxmlformats.org/officeDocument/2006/relationships/hyperlink" Target="http://sistemagestioncalidad.ramajudicial.gov.co/ModeloCSJ/index.php?sesion=&amp;op=8&amp;sop=8.5.6&amp;id_estrutura=367&amp;id=22187.00000&amp;hr=1" TargetMode="External"/><Relationship Id="rId3392" Type="http://schemas.openxmlformats.org/officeDocument/2006/relationships/hyperlink" Target="http://sistemagestioncalidad.ramajudicial.gov.co/ModeloCSJ/index.php?sesion=&amp;op=8&amp;sop=8.5.6&amp;id_estrutura=367&amp;id=22394.00000&amp;hr=1" TargetMode="External"/><Relationship Id="rId4029" Type="http://schemas.openxmlformats.org/officeDocument/2006/relationships/hyperlink" Target="http://sistemagestioncalidad.ramajudicial.gov.co/ModeloCSJ/index.php?sesion=&amp;op=8&amp;sop=8.5.6&amp;id_estrutura=3&amp;id=14881.00000&amp;hr=1" TargetMode="External"/><Relationship Id="rId4236" Type="http://schemas.openxmlformats.org/officeDocument/2006/relationships/hyperlink" Target="http://sistemagestioncalidad.ramajudicial.gov.co/ModeloCSJ/index.php?sesion=&amp;op=8&amp;sop=8.5.6&amp;id_estrutura=1&amp;id=15088.00000&amp;hr=1" TargetMode="External"/><Relationship Id="rId4443" Type="http://schemas.openxmlformats.org/officeDocument/2006/relationships/hyperlink" Target="http://sistemagestioncalidad.ramajudicial.gov.co/ModeloCSJ/index.php?sesion=&amp;op=8&amp;sop=8.5.6&amp;id_estrutura=1&amp;id=24553.00000&amp;hr=1" TargetMode="External"/><Relationship Id="rId4650" Type="http://schemas.openxmlformats.org/officeDocument/2006/relationships/hyperlink" Target="http://sistemagestioncalidad.ramajudicial.gov.co/ModeloCSJ/index.php?sesion=&amp;op=8&amp;sop=8.5.6&amp;id_estrutura=2&amp;id=24760.00000&amp;hr=1" TargetMode="External"/><Relationship Id="rId3045" Type="http://schemas.openxmlformats.org/officeDocument/2006/relationships/hyperlink" Target="http://sistemagestioncalidad.ramajudicial.gov.co/ModeloCSJ/index.php?sesion=&amp;op=8&amp;sop=8.5.6&amp;id_estrutura=367&amp;id=22047.00000&amp;hr=1" TargetMode="External"/><Relationship Id="rId3252" Type="http://schemas.openxmlformats.org/officeDocument/2006/relationships/hyperlink" Target="http://sistemagestioncalidad.ramajudicial.gov.co/ModeloCSJ/index.php?sesion=&amp;op=8&amp;sop=8.5.6&amp;id_estrutura=367&amp;id=22254.00000&amp;hr=1" TargetMode="External"/><Relationship Id="rId4303" Type="http://schemas.openxmlformats.org/officeDocument/2006/relationships/hyperlink" Target="http://sistemagestioncalidad.ramajudicial.gov.co/ModeloCSJ/index.php?sesion=&amp;op=8&amp;sop=8.5.6&amp;id_estrutura=2&amp;id=15155.00000&amp;hr=1" TargetMode="External"/><Relationship Id="rId4510" Type="http://schemas.openxmlformats.org/officeDocument/2006/relationships/hyperlink" Target="http://sistemagestioncalidad.ramajudicial.gov.co/ModeloCSJ/index.php?sesion=&amp;op=8&amp;sop=8.5.6&amp;id_estrutura=367&amp;id=24620.00000&amp;hr=1" TargetMode="External"/><Relationship Id="rId173" Type="http://schemas.openxmlformats.org/officeDocument/2006/relationships/hyperlink" Target="http://sistemagestioncalidad.ramajudicial.gov.co/ModeloCSJ/index.php?sesion=&amp;op=8&amp;sop=8.5.6&amp;id_estrutura=2&amp;id=22752.00000&amp;hr=1" TargetMode="External"/><Relationship Id="rId380" Type="http://schemas.openxmlformats.org/officeDocument/2006/relationships/hyperlink" Target="http://sistemagestioncalidad.ramajudicial.gov.co/ModeloCSJ/index.php?sesion=&amp;op=8&amp;sop=8.5.6&amp;id_estrutura=1&amp;id=22959.00000&amp;hr=1" TargetMode="External"/><Relationship Id="rId2061" Type="http://schemas.openxmlformats.org/officeDocument/2006/relationships/hyperlink" Target="http://sistemagestioncalidad.ramajudicial.gov.co/ModeloCSJ/index.php?sesion=&amp;op=8&amp;sop=8.5.6&amp;id_estrutura=367&amp;id=21063.00000&amp;hr=1" TargetMode="External"/><Relationship Id="rId3112" Type="http://schemas.openxmlformats.org/officeDocument/2006/relationships/hyperlink" Target="http://sistemagestioncalidad.ramajudicial.gov.co/ModeloCSJ/index.php?sesion=&amp;op=8&amp;sop=8.5.6&amp;id_estrutura=1&amp;id=22114.00000&amp;hr=1" TargetMode="External"/><Relationship Id="rId240" Type="http://schemas.openxmlformats.org/officeDocument/2006/relationships/hyperlink" Target="http://sistemagestioncalidad.ramajudicial.gov.co/ModeloCSJ/index.php?sesion=&amp;op=8&amp;sop=8.5.6&amp;id_estrutura=367&amp;id=22819.00000&amp;hr=1" TargetMode="External"/><Relationship Id="rId5077" Type="http://schemas.openxmlformats.org/officeDocument/2006/relationships/hyperlink" Target="http://sistemagestioncalidad.ramajudicial.gov.co/ModeloCSJ/index.php?sesion=&amp;op=8&amp;sop=8.5.6&amp;id_estrutura=367&amp;id=25187.00000&amp;hr=1" TargetMode="External"/><Relationship Id="rId100" Type="http://schemas.openxmlformats.org/officeDocument/2006/relationships/hyperlink" Target="http://sistemagestioncalidad.ramajudicial.gov.co/ModeloCSJ/index.php?sesion=&amp;op=8&amp;sop=8.5.6&amp;id_estrutura=367&amp;id=22679.00000&amp;hr=1" TargetMode="External"/><Relationship Id="rId2878" Type="http://schemas.openxmlformats.org/officeDocument/2006/relationships/hyperlink" Target="http://sistemagestioncalidad.ramajudicial.gov.co/ModeloCSJ/index.php?sesion=&amp;op=8&amp;sop=8.5.6&amp;id_estrutura=367&amp;id=21880.00000&amp;hr=1" TargetMode="External"/><Relationship Id="rId3929" Type="http://schemas.openxmlformats.org/officeDocument/2006/relationships/hyperlink" Target="http://sistemagestioncalidad.ramajudicial.gov.co/ModeloCSJ/index.php?sesion=&amp;op=8&amp;sop=8.5.6&amp;id_estrutura=3&amp;id=14781.00000&amp;hr=1" TargetMode="External"/><Relationship Id="rId4093" Type="http://schemas.openxmlformats.org/officeDocument/2006/relationships/hyperlink" Target="http://sistemagestioncalidad.ramajudicial.gov.co/ModeloCSJ/index.php?sesion=&amp;op=8&amp;sop=8.5.6&amp;id_estrutura=1&amp;id=14945.00000&amp;hr=1" TargetMode="External"/><Relationship Id="rId1687" Type="http://schemas.openxmlformats.org/officeDocument/2006/relationships/hyperlink" Target="http://sistemagestioncalidad.ramajudicial.gov.co/ModeloCSJ/index.php?sesion=&amp;op=8&amp;sop=8.5.6&amp;id_estrutura=1&amp;id=24266.00000&amp;hr=1" TargetMode="External"/><Relationship Id="rId1894" Type="http://schemas.openxmlformats.org/officeDocument/2006/relationships/hyperlink" Target="http://sistemagestioncalidad.ramajudicial.gov.co/ModeloCSJ/index.php?sesion=&amp;op=8&amp;sop=8.5.6&amp;id_estrutura=367&amp;id=20896.00000&amp;hr=1" TargetMode="External"/><Relationship Id="rId2738" Type="http://schemas.openxmlformats.org/officeDocument/2006/relationships/hyperlink" Target="http://sistemagestioncalidad.ramajudicial.gov.co/ModeloCSJ/index.php?sesion=&amp;op=8&amp;sop=8.5.6&amp;id_estrutura=2&amp;id=21740.00000&amp;hr=1" TargetMode="External"/><Relationship Id="rId2945" Type="http://schemas.openxmlformats.org/officeDocument/2006/relationships/hyperlink" Target="http://sistemagestioncalidad.ramajudicial.gov.co/ModeloCSJ/index.php?sesion=&amp;op=8&amp;sop=8.5.6&amp;id_estrutura=367&amp;id=21947.00000&amp;hr=1" TargetMode="External"/><Relationship Id="rId917" Type="http://schemas.openxmlformats.org/officeDocument/2006/relationships/hyperlink" Target="http://sistemagestioncalidad.ramajudicial.gov.co/ModeloCSJ/index.php?sesion=&amp;op=8&amp;sop=8.5.6&amp;id_estrutura=367&amp;id=23496.00000&amp;hr=1" TargetMode="External"/><Relationship Id="rId1547" Type="http://schemas.openxmlformats.org/officeDocument/2006/relationships/hyperlink" Target="http://sistemagestioncalidad.ramajudicial.gov.co/ModeloCSJ/index.php?sesion=&amp;op=8&amp;sop=8.5.6&amp;id_estrutura=1&amp;id=24126.00000&amp;hr=1" TargetMode="External"/><Relationship Id="rId1754" Type="http://schemas.openxmlformats.org/officeDocument/2006/relationships/hyperlink" Target="http://sistemagestioncalidad.ramajudicial.gov.co/ModeloCSJ/index.php?sesion=&amp;op=8&amp;sop=8.5.6&amp;id_estrutura=367&amp;id=24333.00000&amp;hr=1" TargetMode="External"/><Relationship Id="rId1961" Type="http://schemas.openxmlformats.org/officeDocument/2006/relationships/hyperlink" Target="http://sistemagestioncalidad.ramajudicial.gov.co/ModeloCSJ/index.php?sesion=&amp;op=8&amp;sop=8.5.6&amp;id_estrutura=367&amp;id=20963.00000&amp;hr=1" TargetMode="External"/><Relationship Id="rId2805" Type="http://schemas.openxmlformats.org/officeDocument/2006/relationships/hyperlink" Target="http://sistemagestioncalidad.ramajudicial.gov.co/ModeloCSJ/index.php?sesion=&amp;op=8&amp;sop=8.5.6&amp;id_estrutura=1&amp;id=21807.00000&amp;hr=1" TargetMode="External"/><Relationship Id="rId4160" Type="http://schemas.openxmlformats.org/officeDocument/2006/relationships/hyperlink" Target="http://sistemagestioncalidad.ramajudicial.gov.co/ModeloCSJ/index.php?sesion=&amp;op=8&amp;sop=8.5.6&amp;id_estrutura=3&amp;id=15012.00000&amp;hr=1" TargetMode="External"/><Relationship Id="rId5004" Type="http://schemas.openxmlformats.org/officeDocument/2006/relationships/hyperlink" Target="http://sistemagestioncalidad.ramajudicial.gov.co/ModeloCSJ/index.php?sesion=&amp;op=8&amp;sop=8.5.6&amp;id_estrutura=367&amp;id=25114.00000&amp;hr=1" TargetMode="External"/><Relationship Id="rId46" Type="http://schemas.openxmlformats.org/officeDocument/2006/relationships/hyperlink" Target="http://sistemagestioncalidad.ramajudicial.gov.co/ModeloCSJ/index.php?sesion=&amp;op=8&amp;sop=8.5.6&amp;id_estrutura=1&amp;id=22625.00000&amp;hr=1" TargetMode="External"/><Relationship Id="rId1407" Type="http://schemas.openxmlformats.org/officeDocument/2006/relationships/hyperlink" Target="http://sistemagestioncalidad.ramajudicial.gov.co/ModeloCSJ/index.php?sesion=&amp;op=8&amp;sop=8.5.6&amp;id_estrutura=367&amp;id=23986.00000&amp;hr=1" TargetMode="External"/><Relationship Id="rId1614" Type="http://schemas.openxmlformats.org/officeDocument/2006/relationships/hyperlink" Target="http://sistemagestioncalidad.ramajudicial.gov.co/ModeloCSJ/index.php?sesion=&amp;op=8&amp;sop=8.5.6&amp;id_estrutura=367&amp;id=24193.00000&amp;hr=1" TargetMode="External"/><Relationship Id="rId1821" Type="http://schemas.openxmlformats.org/officeDocument/2006/relationships/hyperlink" Target="http://sistemagestioncalidad.ramajudicial.gov.co/ModeloCSJ/index.php?sesion=&amp;op=8&amp;sop=8.5.6&amp;id_estrutura=3&amp;id=24400.00000&amp;hr=1" TargetMode="External"/><Relationship Id="rId4020" Type="http://schemas.openxmlformats.org/officeDocument/2006/relationships/hyperlink" Target="http://sistemagestioncalidad.ramajudicial.gov.co/ModeloCSJ/index.php?sesion=&amp;op=8&amp;sop=8.5.6&amp;id_estrutura=3&amp;id=14872.00000&amp;hr=1" TargetMode="External"/><Relationship Id="rId4977" Type="http://schemas.openxmlformats.org/officeDocument/2006/relationships/hyperlink" Target="http://sistemagestioncalidad.ramajudicial.gov.co/ModeloCSJ/index.php?sesion=&amp;op=8&amp;sop=8.5.6&amp;id_estrutura=367&amp;id=25087.00000&amp;hr=1" TargetMode="External"/><Relationship Id="rId3579" Type="http://schemas.openxmlformats.org/officeDocument/2006/relationships/hyperlink" Target="http://sistemagestioncalidad.ramajudicial.gov.co/ModeloCSJ/index.php?sesion=&amp;op=8&amp;sop=8.5.6&amp;id_estrutura=1&amp;id=14431.00000&amp;hr=1" TargetMode="External"/><Relationship Id="rId3786" Type="http://schemas.openxmlformats.org/officeDocument/2006/relationships/hyperlink" Target="http://sistemagestioncalidad.ramajudicial.gov.co/ModeloCSJ/index.php?sesion=&amp;op=8&amp;sop=8.5.6&amp;id_estrutura=1&amp;id=14638.00000&amp;hr=1" TargetMode="External"/><Relationship Id="rId2388" Type="http://schemas.openxmlformats.org/officeDocument/2006/relationships/hyperlink" Target="http://sistemagestioncalidad.ramajudicial.gov.co/ModeloCSJ/index.php?sesion=&amp;op=8&amp;sop=8.5.6&amp;id_estrutura=367&amp;id=21390.00000&amp;hr=1" TargetMode="External"/><Relationship Id="rId2595" Type="http://schemas.openxmlformats.org/officeDocument/2006/relationships/hyperlink" Target="http://sistemagestioncalidad.ramajudicial.gov.co/ModeloCSJ/index.php?sesion=&amp;op=8&amp;sop=8.5.6&amp;id_estrutura=367&amp;id=21597.00000&amp;hr=1" TargetMode="External"/><Relationship Id="rId3439" Type="http://schemas.openxmlformats.org/officeDocument/2006/relationships/hyperlink" Target="http://sistemagestioncalidad.ramajudicial.gov.co/ModeloCSJ/index.php?sesion=&amp;op=8&amp;sop=8.5.6&amp;id_estrutura=367&amp;id=22441.00000&amp;hr=1" TargetMode="External"/><Relationship Id="rId3993" Type="http://schemas.openxmlformats.org/officeDocument/2006/relationships/hyperlink" Target="http://sistemagestioncalidad.ramajudicial.gov.co/ModeloCSJ/index.php?sesion=&amp;op=8&amp;sop=8.5.6&amp;id_estrutura=1&amp;id=14845.00000&amp;hr=1" TargetMode="External"/><Relationship Id="rId4837" Type="http://schemas.openxmlformats.org/officeDocument/2006/relationships/hyperlink" Target="http://sistemagestioncalidad.ramajudicial.gov.co/ModeloCSJ/index.php?sesion=&amp;op=8&amp;sop=8.5.6&amp;id_estrutura=367&amp;id=24947.00000&amp;hr=1" TargetMode="External"/><Relationship Id="rId567" Type="http://schemas.openxmlformats.org/officeDocument/2006/relationships/hyperlink" Target="http://sistemagestioncalidad.ramajudicial.gov.co/ModeloCSJ/index.php?sesion=&amp;op=8&amp;sop=8.5.6&amp;id_estrutura=367&amp;id=23146.00000&amp;hr=1" TargetMode="External"/><Relationship Id="rId1197" Type="http://schemas.openxmlformats.org/officeDocument/2006/relationships/hyperlink" Target="http://sistemagestioncalidad.ramajudicial.gov.co/ModeloCSJ/index.php?sesion=&amp;op=8&amp;sop=8.5.6&amp;id_estrutura=1&amp;id=23776.00000&amp;hr=1" TargetMode="External"/><Relationship Id="rId2248" Type="http://schemas.openxmlformats.org/officeDocument/2006/relationships/hyperlink" Target="http://sistemagestioncalidad.ramajudicial.gov.co/ModeloCSJ/index.php?sesion=&amp;op=8&amp;sop=8.5.6&amp;id_estrutura=367&amp;id=21250.00000&amp;hr=1" TargetMode="External"/><Relationship Id="rId3646" Type="http://schemas.openxmlformats.org/officeDocument/2006/relationships/hyperlink" Target="http://sistemagestioncalidad.ramajudicial.gov.co/ModeloCSJ/index.php?sesion=&amp;op=8&amp;sop=8.5.6&amp;id_estrutura=2&amp;id=14498.00000&amp;hr=1" TargetMode="External"/><Relationship Id="rId3853" Type="http://schemas.openxmlformats.org/officeDocument/2006/relationships/hyperlink" Target="http://sistemagestioncalidad.ramajudicial.gov.co/ModeloCSJ/index.php?sesion=&amp;op=8&amp;sop=8.5.6&amp;id_estrutura=2&amp;id=14705.00000&amp;hr=1" TargetMode="External"/><Relationship Id="rId4904" Type="http://schemas.openxmlformats.org/officeDocument/2006/relationships/hyperlink" Target="http://sistemagestioncalidad.ramajudicial.gov.co/ModeloCSJ/index.php?sesion=&amp;op=8&amp;sop=8.5.6&amp;id_estrutura=1&amp;id=25014.00000&amp;hr=1" TargetMode="External"/><Relationship Id="rId774" Type="http://schemas.openxmlformats.org/officeDocument/2006/relationships/hyperlink" Target="http://sistemagestioncalidad.ramajudicial.gov.co/ModeloCSJ/index.php?sesion=&amp;op=8&amp;sop=8.5.6&amp;id_estrutura=367&amp;id=23353.00000&amp;hr=1" TargetMode="External"/><Relationship Id="rId981" Type="http://schemas.openxmlformats.org/officeDocument/2006/relationships/hyperlink" Target="http://sistemagestioncalidad.ramajudicial.gov.co/ModeloCSJ/index.php?sesion=&amp;op=8&amp;sop=8.5.6&amp;id_estrutura=367&amp;id=23560.00000&amp;hr=1" TargetMode="External"/><Relationship Id="rId1057" Type="http://schemas.openxmlformats.org/officeDocument/2006/relationships/hyperlink" Target="http://sistemagestioncalidad.ramajudicial.gov.co/ModeloCSJ/index.php?sesion=&amp;op=8&amp;sop=8.5.6&amp;id_estrutura=367&amp;id=23636.00000&amp;hr=1" TargetMode="External"/><Relationship Id="rId2455" Type="http://schemas.openxmlformats.org/officeDocument/2006/relationships/hyperlink" Target="http://sistemagestioncalidad.ramajudicial.gov.co/ModeloCSJ/index.php?sesion=&amp;op=8&amp;sop=8.5.6&amp;id_estrutura=1&amp;id=21457.00000&amp;hr=1" TargetMode="External"/><Relationship Id="rId2662" Type="http://schemas.openxmlformats.org/officeDocument/2006/relationships/hyperlink" Target="http://sistemagestioncalidad.ramajudicial.gov.co/ModeloCSJ/index.php?sesion=&amp;op=8&amp;sop=8.5.6&amp;id_estrutura=367&amp;id=21664.00000&amp;hr=1" TargetMode="External"/><Relationship Id="rId3506" Type="http://schemas.openxmlformats.org/officeDocument/2006/relationships/hyperlink" Target="http://sistemagestioncalidad.ramajudicial.gov.co/ModeloCSJ/index.php?sesion=&amp;op=8&amp;sop=8.5.6&amp;id_estrutura=1&amp;id=22508.00000&amp;hr=1" TargetMode="External"/><Relationship Id="rId3713" Type="http://schemas.openxmlformats.org/officeDocument/2006/relationships/hyperlink" Target="http://sistemagestioncalidad.ramajudicial.gov.co/ModeloCSJ/index.php?sesion=&amp;op=8&amp;sop=8.5.6&amp;id_estrutura=2&amp;id=14565.00000&amp;hr=1" TargetMode="External"/><Relationship Id="rId3920" Type="http://schemas.openxmlformats.org/officeDocument/2006/relationships/hyperlink" Target="http://sistemagestioncalidad.ramajudicial.gov.co/ModeloCSJ/index.php?sesion=&amp;op=8&amp;sop=8.5.6&amp;id_estrutura=1&amp;id=14772.00000&amp;hr=1" TargetMode="External"/><Relationship Id="rId427" Type="http://schemas.openxmlformats.org/officeDocument/2006/relationships/hyperlink" Target="http://sistemagestioncalidad.ramajudicial.gov.co/ModeloCSJ/index.php?sesion=&amp;op=8&amp;sop=8.5.6&amp;id_estrutura=367&amp;id=23006.00000&amp;hr=1" TargetMode="External"/><Relationship Id="rId634" Type="http://schemas.openxmlformats.org/officeDocument/2006/relationships/hyperlink" Target="http://sistemagestioncalidad.ramajudicial.gov.co/ModeloCSJ/index.php?sesion=&amp;op=8&amp;sop=8.5.6&amp;id_estrutura=1&amp;id=23213.00000&amp;hr=1" TargetMode="External"/><Relationship Id="rId841" Type="http://schemas.openxmlformats.org/officeDocument/2006/relationships/hyperlink" Target="http://sistemagestioncalidad.ramajudicial.gov.co/ModeloCSJ/index.php?sesion=&amp;op=8&amp;sop=8.5.6&amp;id_estrutura=367&amp;id=23420.00000&amp;hr=1" TargetMode="External"/><Relationship Id="rId1264" Type="http://schemas.openxmlformats.org/officeDocument/2006/relationships/hyperlink" Target="http://sistemagestioncalidad.ramajudicial.gov.co/ModeloCSJ/index.php?sesion=&amp;op=8&amp;sop=8.5.6&amp;id_estrutura=367&amp;id=23843.00000&amp;hr=1" TargetMode="External"/><Relationship Id="rId1471" Type="http://schemas.openxmlformats.org/officeDocument/2006/relationships/hyperlink" Target="http://sistemagestioncalidad.ramajudicial.gov.co/ModeloCSJ/index.php?sesion=&amp;op=8&amp;sop=8.5.6&amp;id_estrutura=367&amp;id=24050.00000&amp;hr=1" TargetMode="External"/><Relationship Id="rId2108" Type="http://schemas.openxmlformats.org/officeDocument/2006/relationships/hyperlink" Target="http://sistemagestioncalidad.ramajudicial.gov.co/ModeloCSJ/index.php?sesion=&amp;op=8&amp;sop=8.5.6&amp;id_estrutura=367&amp;id=21110.00000&amp;hr=1" TargetMode="External"/><Relationship Id="rId2315" Type="http://schemas.openxmlformats.org/officeDocument/2006/relationships/hyperlink" Target="http://sistemagestioncalidad.ramajudicial.gov.co/ModeloCSJ/index.php?sesion=&amp;op=8&amp;sop=8.5.6&amp;id_estrutura=367&amp;id=21317.00000&amp;hr=1" TargetMode="External"/><Relationship Id="rId2522" Type="http://schemas.openxmlformats.org/officeDocument/2006/relationships/hyperlink" Target="http://sistemagestioncalidad.ramajudicial.gov.co/ModeloCSJ/index.php?sesion=&amp;op=8&amp;sop=8.5.6&amp;id_estrutura=1&amp;id=21524.00000&amp;hr=1" TargetMode="External"/><Relationship Id="rId701" Type="http://schemas.openxmlformats.org/officeDocument/2006/relationships/hyperlink" Target="http://sistemagestioncalidad.ramajudicial.gov.co/ModeloCSJ/index.php?sesion=&amp;op=8&amp;sop=8.5.6&amp;id_estrutura=367&amp;id=23280.00000&amp;hr=1" TargetMode="External"/><Relationship Id="rId1124" Type="http://schemas.openxmlformats.org/officeDocument/2006/relationships/hyperlink" Target="http://sistemagestioncalidad.ramajudicial.gov.co/ModeloCSJ/index.php?sesion=&amp;op=8&amp;sop=8.5.6&amp;id_estrutura=3&amp;id=23703.00000&amp;hr=1" TargetMode="External"/><Relationship Id="rId1331" Type="http://schemas.openxmlformats.org/officeDocument/2006/relationships/hyperlink" Target="http://sistemagestioncalidad.ramajudicial.gov.co/ModeloCSJ/index.php?sesion=&amp;op=8&amp;sop=8.5.6&amp;id_estrutura=1&amp;id=23910.00000&amp;hr=1" TargetMode="External"/><Relationship Id="rId4487" Type="http://schemas.openxmlformats.org/officeDocument/2006/relationships/hyperlink" Target="http://sistemagestioncalidad.ramajudicial.gov.co/ModeloCSJ/index.php?sesion=&amp;op=8&amp;sop=8.5.6&amp;id_estrutura=367&amp;id=24597.00000&amp;hr=1" TargetMode="External"/><Relationship Id="rId4694" Type="http://schemas.openxmlformats.org/officeDocument/2006/relationships/hyperlink" Target="http://sistemagestioncalidad.ramajudicial.gov.co/ModeloCSJ/index.php?sesion=&amp;op=8&amp;sop=8.5.6&amp;id_estrutura=1&amp;id=24804.00000&amp;hr=1" TargetMode="External"/><Relationship Id="rId3089" Type="http://schemas.openxmlformats.org/officeDocument/2006/relationships/hyperlink" Target="http://sistemagestioncalidad.ramajudicial.gov.co/ModeloCSJ/index.php?sesion=&amp;op=8&amp;sop=8.5.6&amp;id_estrutura=367&amp;id=22091.00000&amp;hr=1" TargetMode="External"/><Relationship Id="rId3296" Type="http://schemas.openxmlformats.org/officeDocument/2006/relationships/hyperlink" Target="http://sistemagestioncalidad.ramajudicial.gov.co/ModeloCSJ/index.php?sesion=&amp;op=8&amp;sop=8.5.6&amp;id_estrutura=367&amp;id=22298.00000&amp;hr=1" TargetMode="External"/><Relationship Id="rId4347" Type="http://schemas.openxmlformats.org/officeDocument/2006/relationships/hyperlink" Target="http://sistemagestioncalidad.ramajudicial.gov.co/ModeloCSJ/index.php?sesion=&amp;op=8&amp;sop=8.5.6&amp;id_estrutura=2&amp;id=15199.00000&amp;hr=1" TargetMode="External"/><Relationship Id="rId4554" Type="http://schemas.openxmlformats.org/officeDocument/2006/relationships/hyperlink" Target="http://sistemagestioncalidad.ramajudicial.gov.co/ModeloCSJ/index.php?sesion=&amp;op=8&amp;sop=8.5.6&amp;id_estrutura=1&amp;id=24664.00000&amp;hr=1" TargetMode="External"/><Relationship Id="rId4761" Type="http://schemas.openxmlformats.org/officeDocument/2006/relationships/hyperlink" Target="http://sistemagestioncalidad.ramajudicial.gov.co/ModeloCSJ/index.php?sesion=&amp;op=8&amp;sop=8.5.6&amp;id_estrutura=367&amp;id=24871.00000&amp;hr=1" TargetMode="External"/><Relationship Id="rId3156" Type="http://schemas.openxmlformats.org/officeDocument/2006/relationships/hyperlink" Target="http://sistemagestioncalidad.ramajudicial.gov.co/ModeloCSJ/index.php?sesion=&amp;op=8&amp;sop=8.5.6&amp;id_estrutura=367&amp;id=22158.00000&amp;hr=1" TargetMode="External"/><Relationship Id="rId3363" Type="http://schemas.openxmlformats.org/officeDocument/2006/relationships/hyperlink" Target="http://sistemagestioncalidad.ramajudicial.gov.co/ModeloCSJ/index.php?sesion=&amp;op=8&amp;sop=8.5.6&amp;id_estrutura=1&amp;id=22365.00000&amp;hr=1" TargetMode="External"/><Relationship Id="rId4207" Type="http://schemas.openxmlformats.org/officeDocument/2006/relationships/hyperlink" Target="http://sistemagestioncalidad.ramajudicial.gov.co/ModeloCSJ/index.php?sesion=&amp;op=8&amp;sop=8.5.6&amp;id_estrutura=2&amp;id=15059.00000&amp;hr=1" TargetMode="External"/><Relationship Id="rId4414" Type="http://schemas.openxmlformats.org/officeDocument/2006/relationships/hyperlink" Target="http://sistemagestioncalidad.ramajudicial.gov.co/ModeloCSJ/index.php?sesion=&amp;op=8&amp;sop=8.5.6&amp;id_estrutura=367&amp;id=24524.00000&amp;hr=1" TargetMode="External"/><Relationship Id="rId284" Type="http://schemas.openxmlformats.org/officeDocument/2006/relationships/hyperlink" Target="http://sistemagestioncalidad.ramajudicial.gov.co/ModeloCSJ/index.php?sesion=&amp;op=8&amp;sop=8.5.6&amp;id_estrutura=2&amp;id=22863.00000&amp;hr=1" TargetMode="External"/><Relationship Id="rId491" Type="http://schemas.openxmlformats.org/officeDocument/2006/relationships/hyperlink" Target="http://sistemagestioncalidad.ramajudicial.gov.co/ModeloCSJ/index.php?sesion=&amp;op=8&amp;sop=8.5.6&amp;id_estrutura=367&amp;id=23070.00000&amp;hr=1" TargetMode="External"/><Relationship Id="rId2172" Type="http://schemas.openxmlformats.org/officeDocument/2006/relationships/hyperlink" Target="http://sistemagestioncalidad.ramajudicial.gov.co/ModeloCSJ/index.php?sesion=&amp;op=8&amp;sop=8.5.6&amp;id_estrutura=367&amp;id=21174.00000&amp;hr=1" TargetMode="External"/><Relationship Id="rId3016" Type="http://schemas.openxmlformats.org/officeDocument/2006/relationships/hyperlink" Target="http://sistemagestioncalidad.ramajudicial.gov.co/ModeloCSJ/index.php?sesion=&amp;op=8&amp;sop=8.5.6&amp;id_estrutura=367&amp;id=22018.00000&amp;hr=1" TargetMode="External"/><Relationship Id="rId3223" Type="http://schemas.openxmlformats.org/officeDocument/2006/relationships/hyperlink" Target="http://sistemagestioncalidad.ramajudicial.gov.co/ModeloCSJ/index.php?sesion=&amp;op=8&amp;sop=8.5.6&amp;id_estrutura=367&amp;id=22225.00000&amp;hr=1" TargetMode="External"/><Relationship Id="rId3570" Type="http://schemas.openxmlformats.org/officeDocument/2006/relationships/hyperlink" Target="http://sistemagestioncalidad.ramajudicial.gov.co/ModeloCSJ/index.php?sesion=&amp;op=8&amp;sop=8.5.6&amp;id_estrutura=1&amp;id=22572.00000&amp;hr=1" TargetMode="External"/><Relationship Id="rId4621" Type="http://schemas.openxmlformats.org/officeDocument/2006/relationships/hyperlink" Target="http://sistemagestioncalidad.ramajudicial.gov.co/ModeloCSJ/index.php?sesion=&amp;op=8&amp;sop=8.5.6&amp;id_estrutura=2&amp;id=24731.00000&amp;hr=1" TargetMode="External"/><Relationship Id="rId144" Type="http://schemas.openxmlformats.org/officeDocument/2006/relationships/hyperlink" Target="http://sistemagestioncalidad.ramajudicial.gov.co/ModeloCSJ/index.php?sesion=&amp;op=8&amp;sop=8.5.6&amp;id_estrutura=367&amp;id=22723.00000&amp;hr=1" TargetMode="External"/><Relationship Id="rId3430" Type="http://schemas.openxmlformats.org/officeDocument/2006/relationships/hyperlink" Target="http://sistemagestioncalidad.ramajudicial.gov.co/ModeloCSJ/index.php?sesion=&amp;op=8&amp;sop=8.5.6&amp;id_estrutura=367&amp;id=22432.00000&amp;hr=1" TargetMode="External"/><Relationship Id="rId351" Type="http://schemas.openxmlformats.org/officeDocument/2006/relationships/hyperlink" Target="http://sistemagestioncalidad.ramajudicial.gov.co/ModeloCSJ/index.php?sesion=&amp;op=8&amp;sop=8.5.6&amp;id_estrutura=367&amp;id=22930.00000&amp;hr=1" TargetMode="External"/><Relationship Id="rId2032" Type="http://schemas.openxmlformats.org/officeDocument/2006/relationships/hyperlink" Target="http://sistemagestioncalidad.ramajudicial.gov.co/ModeloCSJ/index.php?sesion=&amp;op=8&amp;sop=8.5.6&amp;id_estrutura=367&amp;id=21034.00000&amp;hr=1" TargetMode="External"/><Relationship Id="rId2989" Type="http://schemas.openxmlformats.org/officeDocument/2006/relationships/hyperlink" Target="http://sistemagestioncalidad.ramajudicial.gov.co/ModeloCSJ/index.php?sesion=&amp;op=8&amp;sop=8.5.6&amp;id_estrutura=2&amp;id=21991.00000&amp;hr=1" TargetMode="External"/><Relationship Id="rId211" Type="http://schemas.openxmlformats.org/officeDocument/2006/relationships/hyperlink" Target="http://sistemagestioncalidad.ramajudicial.gov.co/ModeloCSJ/index.php?sesion=&amp;op=8&amp;sop=8.5.6&amp;id_estrutura=367&amp;id=22790.00000&amp;hr=1" TargetMode="External"/><Relationship Id="rId1798" Type="http://schemas.openxmlformats.org/officeDocument/2006/relationships/hyperlink" Target="http://sistemagestioncalidad.ramajudicial.gov.co/ModeloCSJ/index.php?sesion=&amp;op=8&amp;sop=8.5.6&amp;id_estrutura=371&amp;id=24377.00000&amp;hr=1" TargetMode="External"/><Relationship Id="rId2849" Type="http://schemas.openxmlformats.org/officeDocument/2006/relationships/hyperlink" Target="http://sistemagestioncalidad.ramajudicial.gov.co/ModeloCSJ/index.php?sesion=&amp;op=8&amp;sop=8.5.6&amp;id_estrutura=367&amp;id=21851.00000&amp;hr=1" TargetMode="External"/><Relationship Id="rId5048" Type="http://schemas.openxmlformats.org/officeDocument/2006/relationships/hyperlink" Target="http://sistemagestioncalidad.ramajudicial.gov.co/ModeloCSJ/index.php?sesion=&amp;op=8&amp;sop=8.5.6&amp;id_estrutura=1&amp;id=25158.00000&amp;hr=1" TargetMode="External"/><Relationship Id="rId1658" Type="http://schemas.openxmlformats.org/officeDocument/2006/relationships/hyperlink" Target="http://sistemagestioncalidad.ramajudicial.gov.co/ModeloCSJ/index.php?sesion=&amp;op=8&amp;sop=8.5.6&amp;id_estrutura=367&amp;id=24237.00000&amp;hr=1" TargetMode="External"/><Relationship Id="rId1865" Type="http://schemas.openxmlformats.org/officeDocument/2006/relationships/hyperlink" Target="http://sistemagestioncalidad.ramajudicial.gov.co/ModeloCSJ/index.php?sesion=&amp;op=8&amp;sop=8.5.6&amp;id_estrutura=1&amp;id=24444.00000&amp;hr=1" TargetMode="External"/><Relationship Id="rId2709" Type="http://schemas.openxmlformats.org/officeDocument/2006/relationships/hyperlink" Target="http://sistemagestioncalidad.ramajudicial.gov.co/ModeloCSJ/index.php?sesion=&amp;op=8&amp;sop=8.5.6&amp;id_estrutura=3&amp;id=21711.00000&amp;hr=1" TargetMode="External"/><Relationship Id="rId4064" Type="http://schemas.openxmlformats.org/officeDocument/2006/relationships/hyperlink" Target="http://sistemagestioncalidad.ramajudicial.gov.co/ModeloCSJ/index.php?sesion=&amp;op=8&amp;sop=8.5.6&amp;id_estrutura=2&amp;id=14916.00000&amp;hr=1" TargetMode="External"/><Relationship Id="rId4271" Type="http://schemas.openxmlformats.org/officeDocument/2006/relationships/hyperlink" Target="http://sistemagestioncalidad.ramajudicial.gov.co/ModeloCSJ/index.php?sesion=&amp;op=8&amp;sop=8.5.6&amp;id_estrutura=1&amp;id=15123.00000&amp;hr=1" TargetMode="External"/><Relationship Id="rId5115" Type="http://schemas.openxmlformats.org/officeDocument/2006/relationships/hyperlink" Target="http://sistemagestioncalidad.ramajudicial.gov.co/ModeloCSJ/index.php?sesion=&amp;op=8&amp;sop=8.5.6&amp;id_estrutura=367&amp;id=25225.00000&amp;hr=1" TargetMode="External"/><Relationship Id="rId1518" Type="http://schemas.openxmlformats.org/officeDocument/2006/relationships/hyperlink" Target="http://sistemagestioncalidad.ramajudicial.gov.co/ModeloCSJ/index.php?sesion=&amp;op=8&amp;sop=8.5.6&amp;id_estrutura=1&amp;id=24097.00000&amp;hr=1" TargetMode="External"/><Relationship Id="rId2916" Type="http://schemas.openxmlformats.org/officeDocument/2006/relationships/hyperlink" Target="http://sistemagestioncalidad.ramajudicial.gov.co/ModeloCSJ/index.php?sesion=&amp;op=8&amp;sop=8.5.6&amp;id_estrutura=367&amp;id=21918.00000&amp;hr=1" TargetMode="External"/><Relationship Id="rId3080" Type="http://schemas.openxmlformats.org/officeDocument/2006/relationships/hyperlink" Target="http://sistemagestioncalidad.ramajudicial.gov.co/ModeloCSJ/index.php?sesion=&amp;op=8&amp;sop=8.5.6&amp;id_estrutura=1&amp;id=22082.00000&amp;hr=1" TargetMode="External"/><Relationship Id="rId4131" Type="http://schemas.openxmlformats.org/officeDocument/2006/relationships/hyperlink" Target="http://sistemagestioncalidad.ramajudicial.gov.co/ModeloCSJ/index.php?sesion=&amp;op=8&amp;sop=8.5.6&amp;id_estrutura=1&amp;id=14983.00000&amp;hr=1" TargetMode="External"/><Relationship Id="rId1725" Type="http://schemas.openxmlformats.org/officeDocument/2006/relationships/hyperlink" Target="http://sistemagestioncalidad.ramajudicial.gov.co/ModeloCSJ/index.php?sesion=&amp;op=8&amp;sop=8.5.6&amp;id_estrutura=367&amp;id=24304.00000&amp;hr=1" TargetMode="External"/><Relationship Id="rId1932" Type="http://schemas.openxmlformats.org/officeDocument/2006/relationships/hyperlink" Target="http://sistemagestioncalidad.ramajudicial.gov.co/ModeloCSJ/index.php?sesion=&amp;op=8&amp;sop=8.5.6&amp;id_estrutura=367&amp;id=20934.00000&amp;hr=1" TargetMode="External"/><Relationship Id="rId17" Type="http://schemas.openxmlformats.org/officeDocument/2006/relationships/hyperlink" Target="http://sistemagestioncalidad.ramajudicial.gov.co/ModeloCSJ/index.php?sesion=&amp;op=8&amp;sop=8.5.6&amp;id_estrutura=367&amp;id=22596.00000&amp;hr=1" TargetMode="External"/><Relationship Id="rId3897" Type="http://schemas.openxmlformats.org/officeDocument/2006/relationships/hyperlink" Target="http://sistemagestioncalidad.ramajudicial.gov.co/ModeloCSJ/index.php?sesion=&amp;op=8&amp;sop=8.5.6&amp;id_estrutura=1&amp;id=14749.00000&amp;hr=1" TargetMode="External"/><Relationship Id="rId4948" Type="http://schemas.openxmlformats.org/officeDocument/2006/relationships/hyperlink" Target="http://sistemagestioncalidad.ramajudicial.gov.co/ModeloCSJ/index.php?sesion=&amp;op=8&amp;sop=8.5.6&amp;id_estrutura=1&amp;id=25058.00000&amp;hr=1" TargetMode="External"/><Relationship Id="rId2499" Type="http://schemas.openxmlformats.org/officeDocument/2006/relationships/hyperlink" Target="http://sistemagestioncalidad.ramajudicial.gov.co/ModeloCSJ/index.php?sesion=&amp;op=8&amp;sop=8.5.6&amp;id_estrutura=1&amp;id=21501.00000&amp;hr=1" TargetMode="External"/><Relationship Id="rId3757" Type="http://schemas.openxmlformats.org/officeDocument/2006/relationships/hyperlink" Target="http://sistemagestioncalidad.ramajudicial.gov.co/ModeloCSJ/index.php?sesion=&amp;op=8&amp;sop=8.5.6&amp;id_estrutura=1&amp;id=14609.00000&amp;hr=1" TargetMode="External"/><Relationship Id="rId3964" Type="http://schemas.openxmlformats.org/officeDocument/2006/relationships/hyperlink" Target="http://sistemagestioncalidad.ramajudicial.gov.co/ModeloCSJ/index.php?sesion=&amp;op=8&amp;sop=8.5.6&amp;id_estrutura=3&amp;id=14816.00000&amp;hr=1" TargetMode="External"/><Relationship Id="rId4808" Type="http://schemas.openxmlformats.org/officeDocument/2006/relationships/hyperlink" Target="http://sistemagestioncalidad.ramajudicial.gov.co/ModeloCSJ/index.php?sesion=&amp;op=8&amp;sop=8.5.6&amp;id_estrutura=1&amp;id=24918.00000&amp;hr=1" TargetMode="External"/><Relationship Id="rId1" Type="http://schemas.openxmlformats.org/officeDocument/2006/relationships/hyperlink" Target="http://sistemagestioncalidad.ramajudicial.gov.co/ModeloCSJ/index.php?sesion=&amp;op=8&amp;sop=8.5.6&amp;id_estructura=1&amp;id=22580.00000&amp;hr=1" TargetMode="External"/><Relationship Id="rId678" Type="http://schemas.openxmlformats.org/officeDocument/2006/relationships/hyperlink" Target="http://sistemagestioncalidad.ramajudicial.gov.co/ModeloCSJ/index.php?sesion=&amp;op=8&amp;sop=8.5.6&amp;id_estrutura=1&amp;id=23257.00000&amp;hr=1" TargetMode="External"/><Relationship Id="rId885" Type="http://schemas.openxmlformats.org/officeDocument/2006/relationships/hyperlink" Target="http://sistemagestioncalidad.ramajudicial.gov.co/ModeloCSJ/index.php?sesion=&amp;op=8&amp;sop=8.5.6&amp;id_estrutura=1&amp;id=23464.00000&amp;hr=1" TargetMode="External"/><Relationship Id="rId2359" Type="http://schemas.openxmlformats.org/officeDocument/2006/relationships/hyperlink" Target="http://sistemagestioncalidad.ramajudicial.gov.co/ModeloCSJ/index.php?sesion=&amp;op=8&amp;sop=8.5.6&amp;id_estrutura=367&amp;id=21361.00000&amp;hr=1" TargetMode="External"/><Relationship Id="rId2566" Type="http://schemas.openxmlformats.org/officeDocument/2006/relationships/hyperlink" Target="http://sistemagestioncalidad.ramajudicial.gov.co/ModeloCSJ/index.php?sesion=&amp;op=8&amp;sop=8.5.6&amp;id_estrutura=2&amp;id=21568.00000&amp;hr=1" TargetMode="External"/><Relationship Id="rId2773" Type="http://schemas.openxmlformats.org/officeDocument/2006/relationships/hyperlink" Target="http://sistemagestioncalidad.ramajudicial.gov.co/ModeloCSJ/index.php?sesion=&amp;op=8&amp;sop=8.5.6&amp;id_estrutura=367&amp;id=21775.00000&amp;hr=1" TargetMode="External"/><Relationship Id="rId2980" Type="http://schemas.openxmlformats.org/officeDocument/2006/relationships/hyperlink" Target="http://sistemagestioncalidad.ramajudicial.gov.co/ModeloCSJ/index.php?sesion=&amp;op=8&amp;sop=8.5.6&amp;id_estrutura=367&amp;id=21982.00000&amp;hr=1" TargetMode="External"/><Relationship Id="rId3617" Type="http://schemas.openxmlformats.org/officeDocument/2006/relationships/hyperlink" Target="http://sistemagestioncalidad.ramajudicial.gov.co/ModeloCSJ/index.php?sesion=&amp;op=8&amp;sop=8.5.6&amp;id_estrutura=2&amp;id=14469.00000&amp;hr=1" TargetMode="External"/><Relationship Id="rId3824" Type="http://schemas.openxmlformats.org/officeDocument/2006/relationships/hyperlink" Target="http://sistemagestioncalidad.ramajudicial.gov.co/ModeloCSJ/index.php?sesion=&amp;op=8&amp;sop=8.5.6&amp;id_estrutura=2&amp;id=14676.00000&amp;hr=1" TargetMode="External"/><Relationship Id="rId538" Type="http://schemas.openxmlformats.org/officeDocument/2006/relationships/hyperlink" Target="http://sistemagestioncalidad.ramajudicial.gov.co/ModeloCSJ/index.php?sesion=&amp;op=8&amp;sop=8.5.6&amp;id_estrutura=367&amp;id=23117.00000&amp;hr=1" TargetMode="External"/><Relationship Id="rId745" Type="http://schemas.openxmlformats.org/officeDocument/2006/relationships/hyperlink" Target="http://sistemagestioncalidad.ramajudicial.gov.co/ModeloCSJ/index.php?sesion=&amp;op=8&amp;sop=8.5.6&amp;id_estrutura=1&amp;id=23324.00000&amp;hr=1" TargetMode="External"/><Relationship Id="rId952" Type="http://schemas.openxmlformats.org/officeDocument/2006/relationships/hyperlink" Target="http://sistemagestioncalidad.ramajudicial.gov.co/ModeloCSJ/index.php?sesion=&amp;op=8&amp;sop=8.5.6&amp;id_estrutura=367&amp;id=23531.00000&amp;hr=1" TargetMode="External"/><Relationship Id="rId1168" Type="http://schemas.openxmlformats.org/officeDocument/2006/relationships/hyperlink" Target="http://sistemagestioncalidad.ramajudicial.gov.co/ModeloCSJ/index.php?sesion=&amp;op=8&amp;sop=8.5.6&amp;id_estrutura=2&amp;id=23747.00000&amp;hr=1" TargetMode="External"/><Relationship Id="rId1375" Type="http://schemas.openxmlformats.org/officeDocument/2006/relationships/hyperlink" Target="http://sistemagestioncalidad.ramajudicial.gov.co/ModeloCSJ/index.php?sesion=&amp;op=8&amp;sop=8.5.6&amp;id_estrutura=367&amp;id=23954.00000&amp;hr=1" TargetMode="External"/><Relationship Id="rId1582" Type="http://schemas.openxmlformats.org/officeDocument/2006/relationships/hyperlink" Target="http://sistemagestioncalidad.ramajudicial.gov.co/ModeloCSJ/index.php?sesion=&amp;op=8&amp;sop=8.5.6&amp;id_estrutura=2&amp;id=24161.00000&amp;hr=1" TargetMode="External"/><Relationship Id="rId2219" Type="http://schemas.openxmlformats.org/officeDocument/2006/relationships/hyperlink" Target="http://sistemagestioncalidad.ramajudicial.gov.co/ModeloCSJ/index.php?sesion=&amp;op=8&amp;sop=8.5.6&amp;id_estrutura=367&amp;id=21221.00000&amp;hr=1" TargetMode="External"/><Relationship Id="rId2426" Type="http://schemas.openxmlformats.org/officeDocument/2006/relationships/hyperlink" Target="http://sistemagestioncalidad.ramajudicial.gov.co/ModeloCSJ/index.php?sesion=&amp;op=8&amp;sop=8.5.6&amp;id_estrutura=367&amp;id=21428.00000&amp;hr=1" TargetMode="External"/><Relationship Id="rId2633" Type="http://schemas.openxmlformats.org/officeDocument/2006/relationships/hyperlink" Target="http://sistemagestioncalidad.ramajudicial.gov.co/ModeloCSJ/index.php?sesion=&amp;op=8&amp;sop=8.5.6&amp;id_estrutura=1&amp;id=21635.00000&amp;hr=1" TargetMode="External"/><Relationship Id="rId81" Type="http://schemas.openxmlformats.org/officeDocument/2006/relationships/hyperlink" Target="http://sistemagestioncalidad.ramajudicial.gov.co/ModeloCSJ/index.php?sesion=&amp;op=8&amp;sop=8.5.6&amp;id_estrutura=1&amp;id=22660.00000&amp;hr=1" TargetMode="External"/><Relationship Id="rId605" Type="http://schemas.openxmlformats.org/officeDocument/2006/relationships/hyperlink" Target="http://sistemagestioncalidad.ramajudicial.gov.co/ModeloCSJ/index.php?sesion=&amp;op=8&amp;sop=8.5.6&amp;id_estrutura=367&amp;id=23184.00000&amp;hr=1" TargetMode="External"/><Relationship Id="rId812" Type="http://schemas.openxmlformats.org/officeDocument/2006/relationships/hyperlink" Target="http://sistemagestioncalidad.ramajudicial.gov.co/ModeloCSJ/index.php?sesion=&amp;op=8&amp;sop=8.5.6&amp;id_estrutura=367&amp;id=23391.00000&amp;hr=1" TargetMode="External"/><Relationship Id="rId1028" Type="http://schemas.openxmlformats.org/officeDocument/2006/relationships/hyperlink" Target="http://sistemagestioncalidad.ramajudicial.gov.co/ModeloCSJ/index.php?sesion=&amp;op=8&amp;sop=8.5.6&amp;id_estrutura=367&amp;id=23607.00000&amp;hr=1" TargetMode="External"/><Relationship Id="rId1235" Type="http://schemas.openxmlformats.org/officeDocument/2006/relationships/hyperlink" Target="http://sistemagestioncalidad.ramajudicial.gov.co/ModeloCSJ/index.php?sesion=&amp;op=8&amp;sop=8.5.6&amp;id_estrutura=367&amp;id=23814.00000&amp;hr=1" TargetMode="External"/><Relationship Id="rId1442" Type="http://schemas.openxmlformats.org/officeDocument/2006/relationships/hyperlink" Target="http://sistemagestioncalidad.ramajudicial.gov.co/ModeloCSJ/index.php?sesion=&amp;op=8&amp;sop=8.5.6&amp;id_estrutura=367&amp;id=24021.00000&amp;hr=1" TargetMode="External"/><Relationship Id="rId2840" Type="http://schemas.openxmlformats.org/officeDocument/2006/relationships/hyperlink" Target="http://sistemagestioncalidad.ramajudicial.gov.co/ModeloCSJ/index.php?sesion=&amp;op=8&amp;sop=8.5.6&amp;id_estrutura=367&amp;id=21842.00000&amp;hr=1" TargetMode="External"/><Relationship Id="rId4598" Type="http://schemas.openxmlformats.org/officeDocument/2006/relationships/hyperlink" Target="http://sistemagestioncalidad.ramajudicial.gov.co/ModeloCSJ/index.php?sesion=&amp;op=8&amp;sop=8.5.6&amp;id_estrutura=367&amp;id=24708.00000&amp;hr=1" TargetMode="External"/><Relationship Id="rId1302" Type="http://schemas.openxmlformats.org/officeDocument/2006/relationships/hyperlink" Target="http://sistemagestioncalidad.ramajudicial.gov.co/ModeloCSJ/index.php?sesion=&amp;op=8&amp;sop=8.5.6&amp;id_estrutura=367&amp;id=23881.00000&amp;hr=1" TargetMode="External"/><Relationship Id="rId2700" Type="http://schemas.openxmlformats.org/officeDocument/2006/relationships/hyperlink" Target="http://sistemagestioncalidad.ramajudicial.gov.co/ModeloCSJ/index.php?sesion=&amp;op=8&amp;sop=8.5.6&amp;id_estrutura=367&amp;id=21702.00000&amp;hr=1" TargetMode="External"/><Relationship Id="rId4458" Type="http://schemas.openxmlformats.org/officeDocument/2006/relationships/hyperlink" Target="http://sistemagestioncalidad.ramajudicial.gov.co/ModeloCSJ/index.php?sesion=&amp;op=8&amp;sop=8.5.6&amp;id_estrutura=367&amp;id=24568.00000&amp;hr=1" TargetMode="External"/><Relationship Id="rId3267" Type="http://schemas.openxmlformats.org/officeDocument/2006/relationships/hyperlink" Target="http://sistemagestioncalidad.ramajudicial.gov.co/ModeloCSJ/index.php?sesion=&amp;op=8&amp;sop=8.5.6&amp;id_estrutura=1&amp;id=22269.00000&amp;hr=1" TargetMode="External"/><Relationship Id="rId4665" Type="http://schemas.openxmlformats.org/officeDocument/2006/relationships/hyperlink" Target="http://sistemagestioncalidad.ramajudicial.gov.co/ModeloCSJ/index.php?sesion=&amp;op=8&amp;sop=8.5.6&amp;id_estrutura=367&amp;id=24775.00000&amp;hr=1" TargetMode="External"/><Relationship Id="rId4872" Type="http://schemas.openxmlformats.org/officeDocument/2006/relationships/hyperlink" Target="http://sistemagestioncalidad.ramajudicial.gov.co/ModeloCSJ/index.php?sesion=&amp;op=8&amp;sop=8.5.6&amp;id_estrutura=367&amp;id=24982.00000&amp;hr=1" TargetMode="External"/><Relationship Id="rId188" Type="http://schemas.openxmlformats.org/officeDocument/2006/relationships/hyperlink" Target="http://sistemagestioncalidad.ramajudicial.gov.co/ModeloCSJ/index.php?sesion=&amp;op=8&amp;sop=8.5.6&amp;id_estrutura=1&amp;id=22767.00000&amp;hr=1" TargetMode="External"/><Relationship Id="rId395" Type="http://schemas.openxmlformats.org/officeDocument/2006/relationships/hyperlink" Target="http://sistemagestioncalidad.ramajudicial.gov.co/ModeloCSJ/index.php?sesion=&amp;op=8&amp;sop=8.5.6&amp;id_estrutura=2&amp;id=22974.00000&amp;hr=1" TargetMode="External"/><Relationship Id="rId2076" Type="http://schemas.openxmlformats.org/officeDocument/2006/relationships/hyperlink" Target="http://sistemagestioncalidad.ramajudicial.gov.co/ModeloCSJ/index.php?sesion=&amp;op=8&amp;sop=8.5.6&amp;id_estrutura=367&amp;id=21078.00000&amp;hr=1" TargetMode="External"/><Relationship Id="rId3474" Type="http://schemas.openxmlformats.org/officeDocument/2006/relationships/hyperlink" Target="http://sistemagestioncalidad.ramajudicial.gov.co/ModeloCSJ/index.php?sesion=&amp;op=8&amp;sop=8.5.6&amp;id_estrutura=3&amp;id=22476.00000&amp;hr=1" TargetMode="External"/><Relationship Id="rId3681" Type="http://schemas.openxmlformats.org/officeDocument/2006/relationships/hyperlink" Target="http://sistemagestioncalidad.ramajudicial.gov.co/ModeloCSJ/index.php?sesion=&amp;op=8&amp;sop=8.5.6&amp;id_estrutura=2&amp;id=14533.00000&amp;hr=1" TargetMode="External"/><Relationship Id="rId4318" Type="http://schemas.openxmlformats.org/officeDocument/2006/relationships/hyperlink" Target="http://sistemagestioncalidad.ramajudicial.gov.co/ModeloCSJ/index.php?sesion=&amp;op=8&amp;sop=8.5.6&amp;id_estrutura=1&amp;id=15170.00000&amp;hr=1" TargetMode="External"/><Relationship Id="rId4525" Type="http://schemas.openxmlformats.org/officeDocument/2006/relationships/hyperlink" Target="http://sistemagestioncalidad.ramajudicial.gov.co/ModeloCSJ/index.php?sesion=&amp;op=8&amp;sop=8.5.6&amp;id_estrutura=1&amp;id=24635.00000&amp;hr=1" TargetMode="External"/><Relationship Id="rId4732" Type="http://schemas.openxmlformats.org/officeDocument/2006/relationships/hyperlink" Target="http://sistemagestioncalidad.ramajudicial.gov.co/ModeloCSJ/index.php?sesion=&amp;op=8&amp;sop=8.5.6&amp;id_estrutura=1&amp;id=24842.00000&amp;hr=1" TargetMode="External"/><Relationship Id="rId2283" Type="http://schemas.openxmlformats.org/officeDocument/2006/relationships/hyperlink" Target="http://sistemagestioncalidad.ramajudicial.gov.co/ModeloCSJ/index.php?sesion=&amp;op=8&amp;sop=8.5.6&amp;id_estrutura=1&amp;id=21285.00000&amp;hr=1" TargetMode="External"/><Relationship Id="rId2490" Type="http://schemas.openxmlformats.org/officeDocument/2006/relationships/hyperlink" Target="http://sistemagestioncalidad.ramajudicial.gov.co/ModeloCSJ/index.php?sesion=&amp;op=8&amp;sop=8.5.6&amp;id_estrutura=367&amp;id=21492.00000&amp;hr=1" TargetMode="External"/><Relationship Id="rId3127" Type="http://schemas.openxmlformats.org/officeDocument/2006/relationships/hyperlink" Target="http://sistemagestioncalidad.ramajudicial.gov.co/ModeloCSJ/index.php?sesion=&amp;op=8&amp;sop=8.5.6&amp;id_estrutura=367&amp;id=22129.00000&amp;hr=1" TargetMode="External"/><Relationship Id="rId3334" Type="http://schemas.openxmlformats.org/officeDocument/2006/relationships/hyperlink" Target="http://sistemagestioncalidad.ramajudicial.gov.co/ModeloCSJ/index.php?sesion=&amp;op=8&amp;sop=8.5.6&amp;id_estrutura=367&amp;id=22336.00000&amp;hr=1" TargetMode="External"/><Relationship Id="rId3541" Type="http://schemas.openxmlformats.org/officeDocument/2006/relationships/hyperlink" Target="http://sistemagestioncalidad.ramajudicial.gov.co/ModeloCSJ/index.php?sesion=&amp;op=8&amp;sop=8.5.6&amp;id_estrutura=1&amp;id=22543.00000&amp;hr=1" TargetMode="External"/><Relationship Id="rId255" Type="http://schemas.openxmlformats.org/officeDocument/2006/relationships/hyperlink" Target="http://sistemagestioncalidad.ramajudicial.gov.co/ModeloCSJ/index.php?sesion=&amp;op=8&amp;sop=8.5.6&amp;id_estrutura=367&amp;id=22834.00000&amp;hr=1" TargetMode="External"/><Relationship Id="rId462" Type="http://schemas.openxmlformats.org/officeDocument/2006/relationships/hyperlink" Target="http://sistemagestioncalidad.ramajudicial.gov.co/ModeloCSJ/index.php?sesion=&amp;op=8&amp;sop=8.5.6&amp;id_estrutura=367&amp;id=23041.00000&amp;hr=1" TargetMode="External"/><Relationship Id="rId1092" Type="http://schemas.openxmlformats.org/officeDocument/2006/relationships/hyperlink" Target="http://sistemagestioncalidad.ramajudicial.gov.co/ModeloCSJ/index.php?sesion=&amp;op=8&amp;sop=8.5.6&amp;id_estrutura=367&amp;id=23671.00000&amp;hr=1" TargetMode="External"/><Relationship Id="rId2143" Type="http://schemas.openxmlformats.org/officeDocument/2006/relationships/hyperlink" Target="http://sistemagestioncalidad.ramajudicial.gov.co/ModeloCSJ/index.php?sesion=&amp;op=8&amp;sop=8.5.6&amp;id_estrutura=3&amp;id=21145.00000&amp;hr=1" TargetMode="External"/><Relationship Id="rId2350" Type="http://schemas.openxmlformats.org/officeDocument/2006/relationships/hyperlink" Target="http://sistemagestioncalidad.ramajudicial.gov.co/ModeloCSJ/index.php?sesion=&amp;op=8&amp;sop=8.5.6&amp;id_estrutura=1&amp;id=21352.00000&amp;hr=1" TargetMode="External"/><Relationship Id="rId3401" Type="http://schemas.openxmlformats.org/officeDocument/2006/relationships/hyperlink" Target="http://sistemagestioncalidad.ramajudicial.gov.co/ModeloCSJ/index.php?sesion=&amp;op=8&amp;sop=8.5.6&amp;id_estrutura=367&amp;id=22403.00000&amp;hr=1" TargetMode="External"/><Relationship Id="rId115" Type="http://schemas.openxmlformats.org/officeDocument/2006/relationships/hyperlink" Target="http://sistemagestioncalidad.ramajudicial.gov.co/ModeloCSJ/index.php?sesion=&amp;op=8&amp;sop=8.5.6&amp;id_estrutura=1&amp;id=22694.00000&amp;hr=1" TargetMode="External"/><Relationship Id="rId322" Type="http://schemas.openxmlformats.org/officeDocument/2006/relationships/hyperlink" Target="http://sistemagestioncalidad.ramajudicial.gov.co/ModeloCSJ/index.php?sesion=&amp;op=8&amp;sop=8.5.6&amp;id_estrutura=367&amp;id=22901.00000&amp;hr=1" TargetMode="External"/><Relationship Id="rId2003" Type="http://schemas.openxmlformats.org/officeDocument/2006/relationships/hyperlink" Target="http://sistemagestioncalidad.ramajudicial.gov.co/ModeloCSJ/index.php?sesion=&amp;op=8&amp;sop=8.5.6&amp;id_estrutura=367&amp;id=21005.00000&amp;hr=1" TargetMode="External"/><Relationship Id="rId2210" Type="http://schemas.openxmlformats.org/officeDocument/2006/relationships/hyperlink" Target="http://sistemagestioncalidad.ramajudicial.gov.co/ModeloCSJ/index.php?sesion=&amp;op=8&amp;sop=8.5.6&amp;id_estrutura=367&amp;id=21212.00000&amp;hr=1" TargetMode="External"/><Relationship Id="rId4175" Type="http://schemas.openxmlformats.org/officeDocument/2006/relationships/hyperlink" Target="http://sistemagestioncalidad.ramajudicial.gov.co/ModeloCSJ/index.php?sesion=&amp;op=8&amp;sop=8.5.6&amp;id_estrutura=2&amp;id=15027.00000&amp;hr=1" TargetMode="External"/><Relationship Id="rId4382" Type="http://schemas.openxmlformats.org/officeDocument/2006/relationships/hyperlink" Target="http://sistemagestioncalidad.ramajudicial.gov.co/ModeloCSJ/index.php?sesion=&amp;op=8&amp;sop=8.5.6&amp;id_estrutura=2&amp;id=24492.00000&amp;hr=1" TargetMode="External"/><Relationship Id="rId5019" Type="http://schemas.openxmlformats.org/officeDocument/2006/relationships/hyperlink" Target="http://sistemagestioncalidad.ramajudicial.gov.co/ModeloCSJ/index.php?sesion=&amp;op=8&amp;sop=8.5.6&amp;id_estrutura=367&amp;id=25129.00000&amp;hr=1" TargetMode="External"/><Relationship Id="rId1769" Type="http://schemas.openxmlformats.org/officeDocument/2006/relationships/hyperlink" Target="http://sistemagestioncalidad.ramajudicial.gov.co/ModeloCSJ/index.php?sesion=&amp;op=8&amp;sop=8.5.6&amp;id_estrutura=367&amp;id=24348.00000&amp;hr=1" TargetMode="External"/><Relationship Id="rId1976" Type="http://schemas.openxmlformats.org/officeDocument/2006/relationships/hyperlink" Target="http://sistemagestioncalidad.ramajudicial.gov.co/ModeloCSJ/index.php?sesion=&amp;op=8&amp;sop=8.5.6&amp;id_estrutura=367&amp;id=20978.00000&amp;hr=1" TargetMode="External"/><Relationship Id="rId3191" Type="http://schemas.openxmlformats.org/officeDocument/2006/relationships/hyperlink" Target="http://sistemagestioncalidad.ramajudicial.gov.co/ModeloCSJ/index.php?sesion=&amp;op=8&amp;sop=8.5.6&amp;id_estrutura=367&amp;id=22193.00000&amp;hr=1" TargetMode="External"/><Relationship Id="rId4035" Type="http://schemas.openxmlformats.org/officeDocument/2006/relationships/hyperlink" Target="http://sistemagestioncalidad.ramajudicial.gov.co/ModeloCSJ/index.php?sesion=&amp;op=8&amp;sop=8.5.6&amp;id_estrutura=1&amp;id=14887.00000&amp;hr=1" TargetMode="External"/><Relationship Id="rId4242" Type="http://schemas.openxmlformats.org/officeDocument/2006/relationships/hyperlink" Target="http://sistemagestioncalidad.ramajudicial.gov.co/ModeloCSJ/index.php?sesion=&amp;op=8&amp;sop=8.5.6&amp;id_estrutura=2&amp;id=15094.00000&amp;hr=1" TargetMode="External"/><Relationship Id="rId1629" Type="http://schemas.openxmlformats.org/officeDocument/2006/relationships/hyperlink" Target="http://sistemagestioncalidad.ramajudicial.gov.co/ModeloCSJ/index.php?sesion=&amp;op=8&amp;sop=8.5.6&amp;id_estrutura=367&amp;id=24208.00000&amp;hr=1" TargetMode="External"/><Relationship Id="rId1836" Type="http://schemas.openxmlformats.org/officeDocument/2006/relationships/hyperlink" Target="http://sistemagestioncalidad.ramajudicial.gov.co/ModeloCSJ/index.php?sesion=&amp;op=8&amp;sop=8.5.6&amp;id_estrutura=367&amp;id=24415.00000&amp;hr=1" TargetMode="External"/><Relationship Id="rId1903" Type="http://schemas.openxmlformats.org/officeDocument/2006/relationships/hyperlink" Target="http://sistemagestioncalidad.ramajudicial.gov.co/ModeloCSJ/index.php?sesion=&amp;op=8&amp;sop=8.5.6&amp;id_estrutura=3&amp;id=20905.00000&amp;hr=1" TargetMode="External"/><Relationship Id="rId3051" Type="http://schemas.openxmlformats.org/officeDocument/2006/relationships/hyperlink" Target="http://sistemagestioncalidad.ramajudicial.gov.co/ModeloCSJ/index.php?sesion=&amp;op=8&amp;sop=8.5.6&amp;id_estrutura=367&amp;id=22053.00000&amp;hr=1" TargetMode="External"/><Relationship Id="rId4102" Type="http://schemas.openxmlformats.org/officeDocument/2006/relationships/hyperlink" Target="http://sistemagestioncalidad.ramajudicial.gov.co/ModeloCSJ/index.php?sesion=&amp;op=8&amp;sop=8.5.6&amp;id_estrutura=1&amp;id=14954.00000&amp;hr=1" TargetMode="External"/><Relationship Id="rId3868" Type="http://schemas.openxmlformats.org/officeDocument/2006/relationships/hyperlink" Target="http://sistemagestioncalidad.ramajudicial.gov.co/ModeloCSJ/index.php?sesion=&amp;op=8&amp;sop=8.5.6&amp;id_estrutura=1&amp;id=14720.00000&amp;hr=1" TargetMode="External"/><Relationship Id="rId4919" Type="http://schemas.openxmlformats.org/officeDocument/2006/relationships/hyperlink" Target="http://sistemagestioncalidad.ramajudicial.gov.co/ModeloCSJ/index.php?sesion=&amp;op=8&amp;sop=8.5.6&amp;id_estrutura=371&amp;id=25029.00000&amp;hr=1" TargetMode="External"/><Relationship Id="rId789" Type="http://schemas.openxmlformats.org/officeDocument/2006/relationships/hyperlink" Target="http://sistemagestioncalidad.ramajudicial.gov.co/ModeloCSJ/index.php?sesion=&amp;op=8&amp;sop=8.5.6&amp;id_estrutura=1&amp;id=23368.00000&amp;hr=1" TargetMode="External"/><Relationship Id="rId996" Type="http://schemas.openxmlformats.org/officeDocument/2006/relationships/hyperlink" Target="http://sistemagestioncalidad.ramajudicial.gov.co/ModeloCSJ/index.php?sesion=&amp;op=8&amp;sop=8.5.6&amp;id_estrutura=367&amp;id=23575.00000&amp;hr=1" TargetMode="External"/><Relationship Id="rId2677" Type="http://schemas.openxmlformats.org/officeDocument/2006/relationships/hyperlink" Target="http://sistemagestioncalidad.ramajudicial.gov.co/ModeloCSJ/index.php?sesion=&amp;op=8&amp;sop=8.5.6&amp;id_estrutura=1&amp;id=21679.00000&amp;hr=1" TargetMode="External"/><Relationship Id="rId2884" Type="http://schemas.openxmlformats.org/officeDocument/2006/relationships/hyperlink" Target="http://sistemagestioncalidad.ramajudicial.gov.co/ModeloCSJ/index.php?sesion=&amp;op=8&amp;sop=8.5.6&amp;id_estrutura=367&amp;id=21886.00000&amp;hr=1" TargetMode="External"/><Relationship Id="rId3728" Type="http://schemas.openxmlformats.org/officeDocument/2006/relationships/hyperlink" Target="http://sistemagestioncalidad.ramajudicial.gov.co/ModeloCSJ/index.php?sesion=&amp;op=8&amp;sop=8.5.6&amp;id_estrutura=1&amp;id=14580.00000&amp;hr=1" TargetMode="External"/><Relationship Id="rId5083" Type="http://schemas.openxmlformats.org/officeDocument/2006/relationships/hyperlink" Target="http://sistemagestioncalidad.ramajudicial.gov.co/ModeloCSJ/index.php?sesion=&amp;op=8&amp;sop=8.5.6&amp;id_estrutura=1&amp;id=25193.00000&amp;hr=1" TargetMode="External"/><Relationship Id="rId649" Type="http://schemas.openxmlformats.org/officeDocument/2006/relationships/hyperlink" Target="http://sistemagestioncalidad.ramajudicial.gov.co/ModeloCSJ/index.php?sesion=&amp;op=8&amp;sop=8.5.6&amp;id_estrutura=1&amp;id=23228.00000&amp;hr=1" TargetMode="External"/><Relationship Id="rId856" Type="http://schemas.openxmlformats.org/officeDocument/2006/relationships/hyperlink" Target="http://sistemagestioncalidad.ramajudicial.gov.co/ModeloCSJ/index.php?sesion=&amp;op=8&amp;sop=8.5.6&amp;id_estrutura=367&amp;id=23435.00000&amp;hr=1" TargetMode="External"/><Relationship Id="rId1279" Type="http://schemas.openxmlformats.org/officeDocument/2006/relationships/hyperlink" Target="http://sistemagestioncalidad.ramajudicial.gov.co/ModeloCSJ/index.php?sesion=&amp;op=8&amp;sop=8.5.6&amp;id_estrutura=1&amp;id=23858.00000&amp;hr=1" TargetMode="External"/><Relationship Id="rId1486" Type="http://schemas.openxmlformats.org/officeDocument/2006/relationships/hyperlink" Target="http://sistemagestioncalidad.ramajudicial.gov.co/ModeloCSJ/index.php?sesion=&amp;op=8&amp;sop=8.5.6&amp;id_estrutura=2&amp;id=24065.00000&amp;hr=1" TargetMode="External"/><Relationship Id="rId2537" Type="http://schemas.openxmlformats.org/officeDocument/2006/relationships/hyperlink" Target="http://sistemagestioncalidad.ramajudicial.gov.co/ModeloCSJ/index.php?sesion=&amp;op=8&amp;sop=8.5.6&amp;id_estrutura=367&amp;id=21539.00000&amp;hr=1" TargetMode="External"/><Relationship Id="rId3935" Type="http://schemas.openxmlformats.org/officeDocument/2006/relationships/hyperlink" Target="http://sistemagestioncalidad.ramajudicial.gov.co/ModeloCSJ/index.php?sesion=&amp;op=8&amp;sop=8.5.6&amp;id_estrutura=2&amp;id=14787.00000&amp;hr=1" TargetMode="External"/><Relationship Id="rId509" Type="http://schemas.openxmlformats.org/officeDocument/2006/relationships/hyperlink" Target="http://sistemagestioncalidad.ramajudicial.gov.co/ModeloCSJ/index.php?sesion=&amp;op=8&amp;sop=8.5.6&amp;id_estrutura=367&amp;id=23088.00000&amp;hr=1" TargetMode="External"/><Relationship Id="rId1139" Type="http://schemas.openxmlformats.org/officeDocument/2006/relationships/hyperlink" Target="http://sistemagestioncalidad.ramajudicial.gov.co/ModeloCSJ/index.php?sesion=&amp;op=8&amp;sop=8.5.6&amp;id_estrutura=1&amp;id=23718.00000&amp;hr=1" TargetMode="External"/><Relationship Id="rId1346" Type="http://schemas.openxmlformats.org/officeDocument/2006/relationships/hyperlink" Target="http://sistemagestioncalidad.ramajudicial.gov.co/ModeloCSJ/index.php?sesion=&amp;op=8&amp;sop=8.5.6&amp;id_estrutura=367&amp;id=23925.00000&amp;hr=1" TargetMode="External"/><Relationship Id="rId1693" Type="http://schemas.openxmlformats.org/officeDocument/2006/relationships/hyperlink" Target="http://sistemagestioncalidad.ramajudicial.gov.co/ModeloCSJ/index.php?sesion=&amp;op=8&amp;sop=8.5.6&amp;id_estrutura=367&amp;id=24272.00000&amp;hr=1" TargetMode="External"/><Relationship Id="rId2744" Type="http://schemas.openxmlformats.org/officeDocument/2006/relationships/hyperlink" Target="http://sistemagestioncalidad.ramajudicial.gov.co/ModeloCSJ/index.php?sesion=&amp;op=8&amp;sop=8.5.6&amp;id_estrutura=367&amp;id=21746.00000&amp;hr=1" TargetMode="External"/><Relationship Id="rId2951" Type="http://schemas.openxmlformats.org/officeDocument/2006/relationships/hyperlink" Target="http://sistemagestioncalidad.ramajudicial.gov.co/ModeloCSJ/index.php?sesion=&amp;op=8&amp;sop=8.5.6&amp;id_estrutura=2&amp;id=21953.00000&amp;hr=1" TargetMode="External"/><Relationship Id="rId5010" Type="http://schemas.openxmlformats.org/officeDocument/2006/relationships/hyperlink" Target="http://sistemagestioncalidad.ramajudicial.gov.co/ModeloCSJ/index.php?sesion=&amp;op=8&amp;sop=8.5.6&amp;id_estrutura=367&amp;id=25120.00000&amp;hr=1" TargetMode="External"/><Relationship Id="rId716" Type="http://schemas.openxmlformats.org/officeDocument/2006/relationships/hyperlink" Target="http://sistemagestioncalidad.ramajudicial.gov.co/ModeloCSJ/index.php?sesion=&amp;op=8&amp;sop=8.5.6&amp;id_estrutura=1&amp;id=23295.00000&amp;hr=1" TargetMode="External"/><Relationship Id="rId923" Type="http://schemas.openxmlformats.org/officeDocument/2006/relationships/hyperlink" Target="http://sistemagestioncalidad.ramajudicial.gov.co/ModeloCSJ/index.php?sesion=&amp;op=8&amp;sop=8.5.6&amp;id_estrutura=1&amp;id=23502.00000&amp;hr=1" TargetMode="External"/><Relationship Id="rId1553" Type="http://schemas.openxmlformats.org/officeDocument/2006/relationships/hyperlink" Target="http://sistemagestioncalidad.ramajudicial.gov.co/ModeloCSJ/index.php?sesion=&amp;op=8&amp;sop=8.5.6&amp;id_estrutura=367&amp;id=24132.00000&amp;hr=1" TargetMode="External"/><Relationship Id="rId1760" Type="http://schemas.openxmlformats.org/officeDocument/2006/relationships/hyperlink" Target="http://sistemagestioncalidad.ramajudicial.gov.co/ModeloCSJ/index.php?sesion=&amp;op=8&amp;sop=8.5.6&amp;id_estrutura=1&amp;id=24339.00000&amp;hr=1" TargetMode="External"/><Relationship Id="rId2604" Type="http://schemas.openxmlformats.org/officeDocument/2006/relationships/hyperlink" Target="http://sistemagestioncalidad.ramajudicial.gov.co/ModeloCSJ/index.php?sesion=&amp;op=8&amp;sop=8.5.6&amp;id_estrutura=1&amp;id=21606.00000&amp;hr=1" TargetMode="External"/><Relationship Id="rId2811" Type="http://schemas.openxmlformats.org/officeDocument/2006/relationships/hyperlink" Target="http://sistemagestioncalidad.ramajudicial.gov.co/ModeloCSJ/index.php?sesion=&amp;op=8&amp;sop=8.5.6&amp;id_estrutura=1&amp;id=21813.00000&amp;hr=1" TargetMode="External"/><Relationship Id="rId52" Type="http://schemas.openxmlformats.org/officeDocument/2006/relationships/hyperlink" Target="http://sistemagestioncalidad.ramajudicial.gov.co/ModeloCSJ/index.php?sesion=&amp;op=8&amp;sop=8.5.6&amp;id_estrutura=367&amp;id=22631.00000&amp;hr=1" TargetMode="External"/><Relationship Id="rId1206" Type="http://schemas.openxmlformats.org/officeDocument/2006/relationships/hyperlink" Target="http://sistemagestioncalidad.ramajudicial.gov.co/ModeloCSJ/index.php?sesion=&amp;op=8&amp;sop=8.5.6&amp;id_estrutura=1&amp;id=23785.00000&amp;hr=1" TargetMode="External"/><Relationship Id="rId1413" Type="http://schemas.openxmlformats.org/officeDocument/2006/relationships/hyperlink" Target="http://sistemagestioncalidad.ramajudicial.gov.co/ModeloCSJ/index.php?sesion=&amp;op=8&amp;sop=8.5.6&amp;id_estrutura=367&amp;id=23992.00000&amp;hr=1" TargetMode="External"/><Relationship Id="rId1620" Type="http://schemas.openxmlformats.org/officeDocument/2006/relationships/hyperlink" Target="http://sistemagestioncalidad.ramajudicial.gov.co/ModeloCSJ/index.php?sesion=&amp;op=8&amp;sop=8.5.6&amp;id_estrutura=367&amp;id=24199.00000&amp;hr=1" TargetMode="External"/><Relationship Id="rId4569" Type="http://schemas.openxmlformats.org/officeDocument/2006/relationships/hyperlink" Target="http://sistemagestioncalidad.ramajudicial.gov.co/ModeloCSJ/index.php?sesion=&amp;op=8&amp;sop=8.5.6&amp;id_estrutura=1&amp;id=24679.00000&amp;hr=1" TargetMode="External"/><Relationship Id="rId4776" Type="http://schemas.openxmlformats.org/officeDocument/2006/relationships/hyperlink" Target="http://sistemagestioncalidad.ramajudicial.gov.co/ModeloCSJ/index.php?sesion=&amp;op=8&amp;sop=8.5.6&amp;id_estrutura=367&amp;id=24886.00000&amp;hr=1" TargetMode="External"/><Relationship Id="rId4983" Type="http://schemas.openxmlformats.org/officeDocument/2006/relationships/hyperlink" Target="http://sistemagestioncalidad.ramajudicial.gov.co/ModeloCSJ/index.php?sesion=&amp;op=8&amp;sop=8.5.6&amp;id_estrutura=367&amp;id=25093.00000&amp;hr=1" TargetMode="External"/><Relationship Id="rId3378" Type="http://schemas.openxmlformats.org/officeDocument/2006/relationships/hyperlink" Target="http://sistemagestioncalidad.ramajudicial.gov.co/ModeloCSJ/index.php?sesion=&amp;op=8&amp;sop=8.5.6&amp;id_estrutura=2&amp;id=22380.00000&amp;hr=1" TargetMode="External"/><Relationship Id="rId3585" Type="http://schemas.openxmlformats.org/officeDocument/2006/relationships/hyperlink" Target="http://sistemagestioncalidad.ramajudicial.gov.co/ModeloCSJ/index.php?sesion=&amp;op=8&amp;sop=8.5.6&amp;id_estrutura=1&amp;id=14437.00000&amp;hr=1" TargetMode="External"/><Relationship Id="rId3792" Type="http://schemas.openxmlformats.org/officeDocument/2006/relationships/hyperlink" Target="http://sistemagestioncalidad.ramajudicial.gov.co/ModeloCSJ/index.php?sesion=&amp;op=8&amp;sop=8.5.6&amp;id_estrutura=1&amp;id=14644.00000&amp;hr=1" TargetMode="External"/><Relationship Id="rId4429" Type="http://schemas.openxmlformats.org/officeDocument/2006/relationships/hyperlink" Target="http://sistemagestioncalidad.ramajudicial.gov.co/ModeloCSJ/index.php?sesion=&amp;op=8&amp;sop=8.5.6&amp;id_estrutura=1&amp;id=24539.00000&amp;hr=1" TargetMode="External"/><Relationship Id="rId4636" Type="http://schemas.openxmlformats.org/officeDocument/2006/relationships/hyperlink" Target="http://sistemagestioncalidad.ramajudicial.gov.co/ModeloCSJ/index.php?sesion=&amp;op=8&amp;sop=8.5.6&amp;id_estrutura=1&amp;id=24746.00000&amp;hr=1" TargetMode="External"/><Relationship Id="rId4843" Type="http://schemas.openxmlformats.org/officeDocument/2006/relationships/hyperlink" Target="http://sistemagestioncalidad.ramajudicial.gov.co/ModeloCSJ/index.php?sesion=&amp;op=8&amp;sop=8.5.6&amp;id_estrutura=1&amp;id=24953.00000&amp;hr=1" TargetMode="External"/><Relationship Id="rId299" Type="http://schemas.openxmlformats.org/officeDocument/2006/relationships/hyperlink" Target="http://sistemagestioncalidad.ramajudicial.gov.co/ModeloCSJ/index.php?sesion=&amp;op=8&amp;sop=8.5.6&amp;id_estrutura=1&amp;id=22878.00000&amp;hr=1" TargetMode="External"/><Relationship Id="rId2187" Type="http://schemas.openxmlformats.org/officeDocument/2006/relationships/hyperlink" Target="http://sistemagestioncalidad.ramajudicial.gov.co/ModeloCSJ/index.php?sesion=&amp;op=8&amp;sop=8.5.6&amp;id_estrutura=367&amp;id=21189.00000&amp;hr=1" TargetMode="External"/><Relationship Id="rId2394" Type="http://schemas.openxmlformats.org/officeDocument/2006/relationships/hyperlink" Target="http://sistemagestioncalidad.ramajudicial.gov.co/ModeloCSJ/index.php?sesion=&amp;op=8&amp;sop=8.5.6&amp;id_estrutura=367&amp;id=21396.00000&amp;hr=1" TargetMode="External"/><Relationship Id="rId3238" Type="http://schemas.openxmlformats.org/officeDocument/2006/relationships/hyperlink" Target="http://sistemagestioncalidad.ramajudicial.gov.co/ModeloCSJ/index.php?sesion=&amp;op=8&amp;sop=8.5.6&amp;id_estrutura=367&amp;id=22240.00000&amp;hr=1" TargetMode="External"/><Relationship Id="rId3445" Type="http://schemas.openxmlformats.org/officeDocument/2006/relationships/hyperlink" Target="http://sistemagestioncalidad.ramajudicial.gov.co/ModeloCSJ/index.php?sesion=&amp;op=8&amp;sop=8.5.6&amp;id_estrutura=2&amp;id=22447.00000&amp;hr=1" TargetMode="External"/><Relationship Id="rId3652" Type="http://schemas.openxmlformats.org/officeDocument/2006/relationships/hyperlink" Target="http://sistemagestioncalidad.ramajudicial.gov.co/ModeloCSJ/index.php?sesion=&amp;op=8&amp;sop=8.5.6&amp;id_estrutura=2&amp;id=14504.00000&amp;hr=1" TargetMode="External"/><Relationship Id="rId4703" Type="http://schemas.openxmlformats.org/officeDocument/2006/relationships/hyperlink" Target="http://sistemagestioncalidad.ramajudicial.gov.co/ModeloCSJ/index.php?sesion=&amp;op=8&amp;sop=8.5.6&amp;id_estrutura=2&amp;id=24813.00000&amp;hr=1" TargetMode="External"/><Relationship Id="rId159" Type="http://schemas.openxmlformats.org/officeDocument/2006/relationships/hyperlink" Target="http://sistemagestioncalidad.ramajudicial.gov.co/ModeloCSJ/index.php?sesion=&amp;op=8&amp;sop=8.5.6&amp;id_estrutura=367&amp;id=22738.00000&amp;hr=1" TargetMode="External"/><Relationship Id="rId366" Type="http://schemas.openxmlformats.org/officeDocument/2006/relationships/hyperlink" Target="http://sistemagestioncalidad.ramajudicial.gov.co/ModeloCSJ/index.php?sesion=&amp;op=8&amp;sop=8.5.6&amp;id_estrutura=367&amp;id=22945.00000&amp;hr=1" TargetMode="External"/><Relationship Id="rId573" Type="http://schemas.openxmlformats.org/officeDocument/2006/relationships/hyperlink" Target="http://sistemagestioncalidad.ramajudicial.gov.co/ModeloCSJ/index.php?sesion=&amp;op=8&amp;sop=8.5.6&amp;id_estrutura=367&amp;id=23152.00000&amp;hr=1" TargetMode="External"/><Relationship Id="rId780" Type="http://schemas.openxmlformats.org/officeDocument/2006/relationships/hyperlink" Target="http://sistemagestioncalidad.ramajudicial.gov.co/ModeloCSJ/index.php?sesion=&amp;op=8&amp;sop=8.5.6&amp;id_estrutura=1&amp;id=23359.00000&amp;hr=1" TargetMode="External"/><Relationship Id="rId2047" Type="http://schemas.openxmlformats.org/officeDocument/2006/relationships/hyperlink" Target="http://sistemagestioncalidad.ramajudicial.gov.co/ModeloCSJ/index.php?sesion=&amp;op=8&amp;sop=8.5.6&amp;id_estrutura=367&amp;id=21049.00000&amp;hr=1" TargetMode="External"/><Relationship Id="rId2254" Type="http://schemas.openxmlformats.org/officeDocument/2006/relationships/hyperlink" Target="http://sistemagestioncalidad.ramajudicial.gov.co/ModeloCSJ/index.php?sesion=&amp;op=8&amp;sop=8.5.6&amp;id_estrutura=1&amp;id=21256.00000&amp;hr=1" TargetMode="External"/><Relationship Id="rId2461" Type="http://schemas.openxmlformats.org/officeDocument/2006/relationships/hyperlink" Target="http://sistemagestioncalidad.ramajudicial.gov.co/ModeloCSJ/index.php?sesion=&amp;op=8&amp;sop=8.5.6&amp;id_estrutura=1&amp;id=21463.00000&amp;hr=1" TargetMode="External"/><Relationship Id="rId3305" Type="http://schemas.openxmlformats.org/officeDocument/2006/relationships/hyperlink" Target="http://sistemagestioncalidad.ramajudicial.gov.co/ModeloCSJ/index.php?sesion=&amp;op=8&amp;sop=8.5.6&amp;id_estrutura=367&amp;id=22307.00000&amp;hr=1" TargetMode="External"/><Relationship Id="rId3512" Type="http://schemas.openxmlformats.org/officeDocument/2006/relationships/hyperlink" Target="http://sistemagestioncalidad.ramajudicial.gov.co/ModeloCSJ/index.php?sesion=&amp;op=8&amp;sop=8.5.6&amp;id_estrutura=367&amp;id=22514.00000&amp;hr=1" TargetMode="External"/><Relationship Id="rId4910" Type="http://schemas.openxmlformats.org/officeDocument/2006/relationships/hyperlink" Target="http://sistemagestioncalidad.ramajudicial.gov.co/ModeloCSJ/index.php?sesion=&amp;op=8&amp;sop=8.5.6&amp;id_estrutura=367&amp;id=25020.00000&amp;hr=1" TargetMode="External"/><Relationship Id="rId226" Type="http://schemas.openxmlformats.org/officeDocument/2006/relationships/hyperlink" Target="http://sistemagestioncalidad.ramajudicial.gov.co/ModeloCSJ/index.php?sesion=&amp;op=8&amp;sop=8.5.6&amp;id_estrutura=1&amp;id=22805.00000&amp;hr=1" TargetMode="External"/><Relationship Id="rId433" Type="http://schemas.openxmlformats.org/officeDocument/2006/relationships/hyperlink" Target="http://sistemagestioncalidad.ramajudicial.gov.co/ModeloCSJ/index.php?sesion=&amp;op=8&amp;sop=8.5.6&amp;id_estrutura=2&amp;id=23012.00000&amp;hr=1" TargetMode="External"/><Relationship Id="rId1063" Type="http://schemas.openxmlformats.org/officeDocument/2006/relationships/hyperlink" Target="http://sistemagestioncalidad.ramajudicial.gov.co/ModeloCSJ/index.php?sesion=&amp;op=8&amp;sop=8.5.6&amp;id_estrutura=367&amp;id=23642.00000&amp;hr=1" TargetMode="External"/><Relationship Id="rId1270" Type="http://schemas.openxmlformats.org/officeDocument/2006/relationships/hyperlink" Target="http://sistemagestioncalidad.ramajudicial.gov.co/ModeloCSJ/index.php?sesion=&amp;op=8&amp;sop=8.5.6&amp;id_estrutura=1&amp;id=23849.00000&amp;hr=1" TargetMode="External"/><Relationship Id="rId2114" Type="http://schemas.openxmlformats.org/officeDocument/2006/relationships/hyperlink" Target="http://sistemagestioncalidad.ramajudicial.gov.co/ModeloCSJ/index.php?sesion=&amp;op=8&amp;sop=8.5.6&amp;id_estrutura=367&amp;id=21116.00000&amp;hr=1" TargetMode="External"/><Relationship Id="rId640" Type="http://schemas.openxmlformats.org/officeDocument/2006/relationships/hyperlink" Target="http://sistemagestioncalidad.ramajudicial.gov.co/ModeloCSJ/index.php?sesion=&amp;op=8&amp;sop=8.5.6&amp;id_estrutura=1&amp;id=23219.00000&amp;hr=1" TargetMode="External"/><Relationship Id="rId2321" Type="http://schemas.openxmlformats.org/officeDocument/2006/relationships/hyperlink" Target="http://sistemagestioncalidad.ramajudicial.gov.co/ModeloCSJ/index.php?sesion=&amp;op=8&amp;sop=8.5.6&amp;id_estrutura=1&amp;id=21323.00000&amp;hr=1" TargetMode="External"/><Relationship Id="rId4079" Type="http://schemas.openxmlformats.org/officeDocument/2006/relationships/hyperlink" Target="http://sistemagestioncalidad.ramajudicial.gov.co/ModeloCSJ/index.php?sesion=&amp;op=8&amp;sop=8.5.6&amp;id_estrutura=3&amp;id=14931.00000&amp;hr=1" TargetMode="External"/><Relationship Id="rId4286" Type="http://schemas.openxmlformats.org/officeDocument/2006/relationships/hyperlink" Target="http://sistemagestioncalidad.ramajudicial.gov.co/ModeloCSJ/index.php?sesion=&amp;op=8&amp;sop=8.5.6&amp;id_estrutura=1&amp;id=15138.00000&amp;hr=1" TargetMode="External"/><Relationship Id="rId500" Type="http://schemas.openxmlformats.org/officeDocument/2006/relationships/hyperlink" Target="http://sistemagestioncalidad.ramajudicial.gov.co/ModeloCSJ/index.php?sesion=&amp;op=8&amp;sop=8.5.6&amp;id_estrutura=367&amp;id=23079.00000&amp;hr=1" TargetMode="External"/><Relationship Id="rId1130" Type="http://schemas.openxmlformats.org/officeDocument/2006/relationships/hyperlink" Target="http://sistemagestioncalidad.ramajudicial.gov.co/ModeloCSJ/index.php?sesion=&amp;op=8&amp;sop=8.5.6&amp;id_estrutura=2&amp;id=23709.00000&amp;hr=1" TargetMode="External"/><Relationship Id="rId4493" Type="http://schemas.openxmlformats.org/officeDocument/2006/relationships/hyperlink" Target="http://sistemagestioncalidad.ramajudicial.gov.co/ModeloCSJ/index.php?sesion=&amp;op=8&amp;sop=8.5.6&amp;id_estrutura=2&amp;id=24603.00000&amp;hr=1" TargetMode="External"/><Relationship Id="rId1947" Type="http://schemas.openxmlformats.org/officeDocument/2006/relationships/hyperlink" Target="http://sistemagestioncalidad.ramajudicial.gov.co/ModeloCSJ/index.php?sesion=&amp;op=8&amp;sop=8.5.6&amp;id_estrutura=1&amp;id=20949.00000&amp;hr=1" TargetMode="External"/><Relationship Id="rId3095" Type="http://schemas.openxmlformats.org/officeDocument/2006/relationships/hyperlink" Target="http://sistemagestioncalidad.ramajudicial.gov.co/ModeloCSJ/index.php?sesion=&amp;op=8&amp;sop=8.5.6&amp;id_estrutura=1&amp;id=22097.00000&amp;hr=1" TargetMode="External"/><Relationship Id="rId4146" Type="http://schemas.openxmlformats.org/officeDocument/2006/relationships/hyperlink" Target="http://sistemagestioncalidad.ramajudicial.gov.co/ModeloCSJ/index.php?sesion=&amp;op=8&amp;sop=8.5.6&amp;id_estrutura=3&amp;id=14998.00000&amp;hr=1" TargetMode="External"/><Relationship Id="rId4353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560" Type="http://schemas.openxmlformats.org/officeDocument/2006/relationships/hyperlink" Target="http://sistemagestioncalidad.ramajudicial.gov.co/ModeloCSJ/index.php?sesion=&amp;op=8&amp;sop=8.5.6&amp;id_estrutura=1&amp;id=24670.00000&amp;hr=1" TargetMode="External"/><Relationship Id="rId1807" Type="http://schemas.openxmlformats.org/officeDocument/2006/relationships/hyperlink" Target="http://sistemagestioncalidad.ramajudicial.gov.co/ModeloCSJ/index.php?sesion=&amp;op=8&amp;sop=8.5.6&amp;id_estrutura=367&amp;id=24386.00000&amp;hr=1" TargetMode="External"/><Relationship Id="rId3162" Type="http://schemas.openxmlformats.org/officeDocument/2006/relationships/hyperlink" Target="http://sistemagestioncalidad.ramajudicial.gov.co/ModeloCSJ/index.php?sesion=&amp;op=8&amp;sop=8.5.6&amp;id_estrutura=2&amp;id=22164.00000&amp;hr=1" TargetMode="External"/><Relationship Id="rId4006" Type="http://schemas.openxmlformats.org/officeDocument/2006/relationships/hyperlink" Target="http://sistemagestioncalidad.ramajudicial.gov.co/ModeloCSJ/index.php?sesion=&amp;op=8&amp;sop=8.5.6&amp;id_estrutura=1&amp;id=14858.00000&amp;hr=1" TargetMode="External"/><Relationship Id="rId4213" Type="http://schemas.openxmlformats.org/officeDocument/2006/relationships/hyperlink" Target="http://sistemagestioncalidad.ramajudicial.gov.co/ModeloCSJ/index.php?sesion=&amp;op=8&amp;sop=8.5.6&amp;id_estrutura=1&amp;id=15065.00000&amp;hr=1" TargetMode="External"/><Relationship Id="rId4420" Type="http://schemas.openxmlformats.org/officeDocument/2006/relationships/hyperlink" Target="http://sistemagestioncalidad.ramajudicial.gov.co/ModeloCSJ/index.php?sesion=&amp;op=8&amp;sop=8.5.6&amp;id_estrutura=1&amp;id=24530.00000&amp;hr=1" TargetMode="External"/><Relationship Id="rId290" Type="http://schemas.openxmlformats.org/officeDocument/2006/relationships/hyperlink" Target="http://sistemagestioncalidad.ramajudicial.gov.co/ModeloCSJ/index.php?sesion=&amp;op=8&amp;sop=8.5.6&amp;id_estrutura=367&amp;id=22869.00000&amp;hr=1" TargetMode="External"/><Relationship Id="rId3022" Type="http://schemas.openxmlformats.org/officeDocument/2006/relationships/hyperlink" Target="http://sistemagestioncalidad.ramajudicial.gov.co/ModeloCSJ/index.php?sesion=&amp;op=8&amp;sop=8.5.6&amp;id_estrutura=367&amp;id=22024.00000&amp;hr=1" TargetMode="External"/><Relationship Id="rId150" Type="http://schemas.openxmlformats.org/officeDocument/2006/relationships/hyperlink" Target="http://sistemagestioncalidad.ramajudicial.gov.co/ModeloCSJ/index.php?sesion=&amp;op=8&amp;sop=8.5.6&amp;id_estrutura=367&amp;id=22729.00000&amp;hr=1" TargetMode="External"/><Relationship Id="rId3979" Type="http://schemas.openxmlformats.org/officeDocument/2006/relationships/hyperlink" Target="http://sistemagestioncalidad.ramajudicial.gov.co/ModeloCSJ/index.php?sesion=&amp;op=8&amp;sop=8.5.6&amp;id_estrutura=1&amp;id=14831.00000&amp;hr=1" TargetMode="External"/><Relationship Id="rId2788" Type="http://schemas.openxmlformats.org/officeDocument/2006/relationships/hyperlink" Target="http://sistemagestioncalidad.ramajudicial.gov.co/ModeloCSJ/index.php?sesion=&amp;op=8&amp;sop=8.5.6&amp;id_estrutura=367&amp;id=21790.00000&amp;hr=1" TargetMode="External"/><Relationship Id="rId2995" Type="http://schemas.openxmlformats.org/officeDocument/2006/relationships/hyperlink" Target="http://sistemagestioncalidad.ramajudicial.gov.co/ModeloCSJ/index.php?sesion=&amp;op=8&amp;sop=8.5.6&amp;id_estrutura=1&amp;id=21997.00000&amp;hr=1" TargetMode="External"/><Relationship Id="rId3839" Type="http://schemas.openxmlformats.org/officeDocument/2006/relationships/hyperlink" Target="http://sistemagestioncalidad.ramajudicial.gov.co/ModeloCSJ/index.php?sesion=&amp;op=8&amp;sop=8.5.6&amp;id_estrutura=3&amp;id=14691.00000&amp;hr=1" TargetMode="External"/><Relationship Id="rId5054" Type="http://schemas.openxmlformats.org/officeDocument/2006/relationships/hyperlink" Target="http://sistemagestioncalidad.ramajudicial.gov.co/ModeloCSJ/index.php?sesion=&amp;op=8&amp;sop=8.5.6&amp;id_estrutura=371&amp;id=25164.00000&amp;hr=1" TargetMode="External"/><Relationship Id="rId967" Type="http://schemas.openxmlformats.org/officeDocument/2006/relationships/hyperlink" Target="http://sistemagestioncalidad.ramajudicial.gov.co/ModeloCSJ/index.php?sesion=&amp;op=8&amp;sop=8.5.6&amp;id_estrutura=367&amp;id=23546.00000&amp;hr=1" TargetMode="External"/><Relationship Id="rId1597" Type="http://schemas.openxmlformats.org/officeDocument/2006/relationships/hyperlink" Target="http://sistemagestioncalidad.ramajudicial.gov.co/ModeloCSJ/index.php?sesion=&amp;op=8&amp;sop=8.5.6&amp;id_estrutura=2&amp;id=24176.00000&amp;hr=1" TargetMode="External"/><Relationship Id="rId2648" Type="http://schemas.openxmlformats.org/officeDocument/2006/relationships/hyperlink" Target="http://sistemagestioncalidad.ramajudicial.gov.co/ModeloCSJ/index.php?sesion=&amp;op=8&amp;sop=8.5.6&amp;id_estrutura=2&amp;id=21650.00000&amp;hr=1" TargetMode="External"/><Relationship Id="rId2855" Type="http://schemas.openxmlformats.org/officeDocument/2006/relationships/hyperlink" Target="http://sistemagestioncalidad.ramajudicial.gov.co/ModeloCSJ/index.php?sesion=&amp;op=8&amp;sop=8.5.6&amp;id_estrutura=1&amp;id=21857.00000&amp;hr=1" TargetMode="External"/><Relationship Id="rId3906" Type="http://schemas.openxmlformats.org/officeDocument/2006/relationships/hyperlink" Target="http://sistemagestioncalidad.ramajudicial.gov.co/ModeloCSJ/index.php?sesion=&amp;op=8&amp;sop=8.5.6&amp;id_estrutura=3&amp;id=14758.00000&amp;hr=1" TargetMode="External"/><Relationship Id="rId96" Type="http://schemas.openxmlformats.org/officeDocument/2006/relationships/hyperlink" Target="http://sistemagestioncalidad.ramajudicial.gov.co/ModeloCSJ/index.php?sesion=&amp;op=8&amp;sop=8.5.6&amp;id_estrutura=367&amp;id=22675.00000&amp;hr=1" TargetMode="External"/><Relationship Id="rId827" Type="http://schemas.openxmlformats.org/officeDocument/2006/relationships/hyperlink" Target="http://sistemagestioncalidad.ramajudicial.gov.co/ModeloCSJ/index.php?sesion=&amp;op=8&amp;sop=8.5.6&amp;id_estrutura=367&amp;id=23406.00000&amp;hr=1" TargetMode="External"/><Relationship Id="rId1457" Type="http://schemas.openxmlformats.org/officeDocument/2006/relationships/hyperlink" Target="http://sistemagestioncalidad.ramajudicial.gov.co/ModeloCSJ/index.php?sesion=&amp;op=8&amp;sop=8.5.6&amp;id_estrutura=1&amp;id=24036.00000&amp;hr=1" TargetMode="External"/><Relationship Id="rId1664" Type="http://schemas.openxmlformats.org/officeDocument/2006/relationships/hyperlink" Target="http://sistemagestioncalidad.ramajudicial.gov.co/ModeloCSJ/index.php?sesion=&amp;op=8&amp;sop=8.5.6&amp;id_estrutura=367&amp;id=24243.00000&amp;hr=1" TargetMode="External"/><Relationship Id="rId1871" Type="http://schemas.openxmlformats.org/officeDocument/2006/relationships/hyperlink" Target="http://sistemagestioncalidad.ramajudicial.gov.co/ModeloCSJ/index.php?sesion=&amp;op=8&amp;sop=8.5.6&amp;id_estrutura=2&amp;id=24450.00000&amp;hr=1" TargetMode="External"/><Relationship Id="rId2508" Type="http://schemas.openxmlformats.org/officeDocument/2006/relationships/hyperlink" Target="http://sistemagestioncalidad.ramajudicial.gov.co/ModeloCSJ/index.php?sesion=&amp;op=8&amp;sop=8.5.6&amp;id_estrutura=367&amp;id=21510.00000&amp;hr=1" TargetMode="External"/><Relationship Id="rId2715" Type="http://schemas.openxmlformats.org/officeDocument/2006/relationships/hyperlink" Target="http://sistemagestioncalidad.ramajudicial.gov.co/ModeloCSJ/index.php?sesion=&amp;op=8&amp;sop=8.5.6&amp;id_estrutura=367&amp;id=21717.00000&amp;hr=1" TargetMode="External"/><Relationship Id="rId2922" Type="http://schemas.openxmlformats.org/officeDocument/2006/relationships/hyperlink" Target="http://sistemagestioncalidad.ramajudicial.gov.co/ModeloCSJ/index.php?sesion=&amp;op=8&amp;sop=8.5.6&amp;id_estrutura=1&amp;id=21924.00000&amp;hr=1" TargetMode="External"/><Relationship Id="rId4070" Type="http://schemas.openxmlformats.org/officeDocument/2006/relationships/hyperlink" Target="http://sistemagestioncalidad.ramajudicial.gov.co/ModeloCSJ/index.php?sesion=&amp;op=8&amp;sop=8.5.6&amp;id_estrutura=1&amp;id=14922.00000&amp;hr=1" TargetMode="External"/><Relationship Id="rId5121" Type="http://schemas.openxmlformats.org/officeDocument/2006/relationships/hyperlink" Target="http://sistemagestioncalidad.ramajudicial.gov.co/ModeloCSJ/index.php?sesion=&amp;op=8&amp;sop=8.5.6&amp;id_estrutura=1&amp;id=25231.00000&amp;hr=1" TargetMode="External"/><Relationship Id="rId1317" Type="http://schemas.openxmlformats.org/officeDocument/2006/relationships/hyperlink" Target="http://sistemagestioncalidad.ramajudicial.gov.co/ModeloCSJ/index.php?sesion=&amp;op=8&amp;sop=8.5.6&amp;id_estrutura=2&amp;id=23896.00000&amp;hr=1" TargetMode="External"/><Relationship Id="rId1524" Type="http://schemas.openxmlformats.org/officeDocument/2006/relationships/hyperlink" Target="http://sistemagestioncalidad.ramajudicial.gov.co/ModeloCSJ/index.php?sesion=&amp;op=8&amp;sop=8.5.6&amp;id_estrutura=1&amp;id=24103.00000&amp;hr=1" TargetMode="External"/><Relationship Id="rId1731" Type="http://schemas.openxmlformats.org/officeDocument/2006/relationships/hyperlink" Target="http://sistemagestioncalidad.ramajudicial.gov.co/ModeloCSJ/index.php?sesion=&amp;op=8&amp;sop=8.5.6&amp;id_estrutura=1&amp;id=24310.00000&amp;hr=1" TargetMode="External"/><Relationship Id="rId4887" Type="http://schemas.openxmlformats.org/officeDocument/2006/relationships/hyperlink" Target="http://sistemagestioncalidad.ramajudicial.gov.co/ModeloCSJ/index.php?sesion=&amp;op=8&amp;sop=8.5.6&amp;id_estrutura=1&amp;id=24997.00000&amp;hr=1" TargetMode="External"/><Relationship Id="rId23" Type="http://schemas.openxmlformats.org/officeDocument/2006/relationships/hyperlink" Target="http://sistemagestioncalidad.ramajudicial.gov.co/ModeloCSJ/index.php?sesion=&amp;op=8&amp;sop=8.5.6&amp;id_estrutura=367&amp;id=22602.00000&amp;hr=1" TargetMode="External"/><Relationship Id="rId3489" Type="http://schemas.openxmlformats.org/officeDocument/2006/relationships/hyperlink" Target="http://sistemagestioncalidad.ramajudicial.gov.co/ModeloCSJ/index.php?sesion=&amp;op=8&amp;sop=8.5.6&amp;id_estrutura=1&amp;id=22491.00000&amp;hr=1" TargetMode="External"/><Relationship Id="rId3696" Type="http://schemas.openxmlformats.org/officeDocument/2006/relationships/hyperlink" Target="http://sistemagestioncalidad.ramajudicial.gov.co/ModeloCSJ/index.php?sesion=&amp;op=8&amp;sop=8.5.6&amp;id_estrutura=1&amp;id=14548.00000&amp;hr=1" TargetMode="External"/><Relationship Id="rId4747" Type="http://schemas.openxmlformats.org/officeDocument/2006/relationships/hyperlink" Target="http://sistemagestioncalidad.ramajudicial.gov.co/ModeloCSJ/index.php?sesion=&amp;op=8&amp;sop=8.5.6&amp;id_estrutura=1&amp;id=24857.00000&amp;hr=1" TargetMode="External"/><Relationship Id="rId2298" Type="http://schemas.openxmlformats.org/officeDocument/2006/relationships/hyperlink" Target="http://sistemagestioncalidad.ramajudicial.gov.co/ModeloCSJ/index.php?sesion=&amp;op=8&amp;sop=8.5.6&amp;id_estrutura=367&amp;id=21300.00000&amp;hr=1" TargetMode="External"/><Relationship Id="rId3349" Type="http://schemas.openxmlformats.org/officeDocument/2006/relationships/hyperlink" Target="http://sistemagestioncalidad.ramajudicial.gov.co/ModeloCSJ/index.php?sesion=&amp;op=8&amp;sop=8.5.6&amp;id_estrutura=367&amp;id=22351.00000&amp;hr=1" TargetMode="External"/><Relationship Id="rId3556" Type="http://schemas.openxmlformats.org/officeDocument/2006/relationships/hyperlink" Target="http://sistemagestioncalidad.ramajudicial.gov.co/ModeloCSJ/index.php?sesion=&amp;op=8&amp;sop=8.5.6&amp;id_estrutura=367&amp;id=22558.00000&amp;hr=1" TargetMode="External"/><Relationship Id="rId4954" Type="http://schemas.openxmlformats.org/officeDocument/2006/relationships/hyperlink" Target="http://sistemagestioncalidad.ramajudicial.gov.co/ModeloCSJ/index.php?sesion=&amp;op=8&amp;sop=8.5.6&amp;id_estrutura=367&amp;id=25064.00000&amp;hr=1" TargetMode="External"/><Relationship Id="rId477" Type="http://schemas.openxmlformats.org/officeDocument/2006/relationships/hyperlink" Target="http://sistemagestioncalidad.ramajudicial.gov.co/ModeloCSJ/index.php?sesion=&amp;op=8&amp;sop=8.5.6&amp;id_estrutura=367&amp;id=23056.00000&amp;hr=1" TargetMode="External"/><Relationship Id="rId684" Type="http://schemas.openxmlformats.org/officeDocument/2006/relationships/hyperlink" Target="http://sistemagestioncalidad.ramajudicial.gov.co/ModeloCSJ/index.php?sesion=&amp;op=8&amp;sop=8.5.6&amp;id_estrutura=367&amp;id=23263.00000&amp;hr=1" TargetMode="External"/><Relationship Id="rId2158" Type="http://schemas.openxmlformats.org/officeDocument/2006/relationships/hyperlink" Target="http://sistemagestioncalidad.ramajudicial.gov.co/ModeloCSJ/index.php?sesion=&amp;op=8&amp;sop=8.5.6&amp;id_estrutura=367&amp;id=21160.00000&amp;hr=1" TargetMode="External"/><Relationship Id="rId2365" Type="http://schemas.openxmlformats.org/officeDocument/2006/relationships/hyperlink" Target="http://sistemagestioncalidad.ramajudicial.gov.co/ModeloCSJ/index.php?sesion=&amp;op=8&amp;sop=8.5.6&amp;id_estrutura=367&amp;id=21367.00000&amp;hr=1" TargetMode="External"/><Relationship Id="rId3209" Type="http://schemas.openxmlformats.org/officeDocument/2006/relationships/hyperlink" Target="http://sistemagestioncalidad.ramajudicial.gov.co/ModeloCSJ/index.php?sesion=&amp;op=8&amp;sop=8.5.6&amp;id_estrutura=1&amp;id=22211.00000&amp;hr=1" TargetMode="External"/><Relationship Id="rId3763" Type="http://schemas.openxmlformats.org/officeDocument/2006/relationships/hyperlink" Target="http://sistemagestioncalidad.ramajudicial.gov.co/ModeloCSJ/index.php?sesion=&amp;op=8&amp;sop=8.5.6&amp;id_estrutura=3&amp;id=14615.00000&amp;hr=1" TargetMode="External"/><Relationship Id="rId3970" Type="http://schemas.openxmlformats.org/officeDocument/2006/relationships/hyperlink" Target="http://sistemagestioncalidad.ramajudicial.gov.co/ModeloCSJ/index.php?sesion=&amp;op=8&amp;sop=8.5.6&amp;id_estrutura=1&amp;id=14822.00000&amp;hr=1" TargetMode="External"/><Relationship Id="rId4607" Type="http://schemas.openxmlformats.org/officeDocument/2006/relationships/hyperlink" Target="http://sistemagestioncalidad.ramajudicial.gov.co/ModeloCSJ/index.php?sesion=&amp;op=8&amp;sop=8.5.6&amp;id_estrutura=371&amp;id=24717.00000&amp;hr=1" TargetMode="External"/><Relationship Id="rId4814" Type="http://schemas.openxmlformats.org/officeDocument/2006/relationships/hyperlink" Target="http://sistemagestioncalidad.ramajudicial.gov.co/ModeloCSJ/index.php?sesion=&amp;op=8&amp;sop=8.5.6&amp;id_estrutura=367&amp;id=24924.00000&amp;hr=1" TargetMode="External"/><Relationship Id="rId337" Type="http://schemas.openxmlformats.org/officeDocument/2006/relationships/hyperlink" Target="http://sistemagestioncalidad.ramajudicial.gov.co/ModeloCSJ/index.php?sesion=&amp;op=8&amp;sop=8.5.6&amp;id_estrutura=1&amp;id=22916.00000&amp;hr=1" TargetMode="External"/><Relationship Id="rId891" Type="http://schemas.openxmlformats.org/officeDocument/2006/relationships/hyperlink" Target="http://sistemagestioncalidad.ramajudicial.gov.co/ModeloCSJ/index.php?sesion=&amp;op=8&amp;sop=8.5.6&amp;id_estrutura=367&amp;id=23470.00000&amp;hr=1" TargetMode="External"/><Relationship Id="rId2018" Type="http://schemas.openxmlformats.org/officeDocument/2006/relationships/hyperlink" Target="http://sistemagestioncalidad.ramajudicial.gov.co/ModeloCSJ/index.php?sesion=&amp;op=8&amp;sop=8.5.6&amp;id_estrutura=367&amp;id=21020.00000&amp;hr=1" TargetMode="External"/><Relationship Id="rId2572" Type="http://schemas.openxmlformats.org/officeDocument/2006/relationships/hyperlink" Target="http://sistemagestioncalidad.ramajudicial.gov.co/ModeloCSJ/index.php?sesion=&amp;op=8&amp;sop=8.5.6&amp;id_estrutura=367&amp;id=21574.00000&amp;hr=1" TargetMode="External"/><Relationship Id="rId3416" Type="http://schemas.openxmlformats.org/officeDocument/2006/relationships/hyperlink" Target="http://sistemagestioncalidad.ramajudicial.gov.co/ModeloCSJ/index.php?sesion=&amp;op=8&amp;sop=8.5.6&amp;id_estrutura=367&amp;id=22418.00000&amp;hr=1" TargetMode="External"/><Relationship Id="rId3623" Type="http://schemas.openxmlformats.org/officeDocument/2006/relationships/hyperlink" Target="http://sistemagestioncalidad.ramajudicial.gov.co/ModeloCSJ/index.php?sesion=&amp;op=8&amp;sop=8.5.6&amp;id_estrutura=2&amp;id=14475.00000&amp;hr=1" TargetMode="External"/><Relationship Id="rId3830" Type="http://schemas.openxmlformats.org/officeDocument/2006/relationships/hyperlink" Target="http://sistemagestioncalidad.ramajudicial.gov.co/ModeloCSJ/index.php?sesion=&amp;op=8&amp;sop=8.5.6&amp;id_estrutura=1&amp;id=14682.00000&amp;hr=1" TargetMode="External"/><Relationship Id="rId544" Type="http://schemas.openxmlformats.org/officeDocument/2006/relationships/hyperlink" Target="http://sistemagestioncalidad.ramajudicial.gov.co/ModeloCSJ/index.php?sesion=&amp;op=8&amp;sop=8.5.6&amp;id_estrutura=367&amp;id=23123.00000&amp;hr=1" TargetMode="External"/><Relationship Id="rId751" Type="http://schemas.openxmlformats.org/officeDocument/2006/relationships/hyperlink" Target="http://sistemagestioncalidad.ramajudicial.gov.co/ModeloCSJ/index.php?sesion=&amp;op=8&amp;sop=8.5.6&amp;id_estrutura=2&amp;id=23330.00000&amp;hr=1" TargetMode="External"/><Relationship Id="rId1174" Type="http://schemas.openxmlformats.org/officeDocument/2006/relationships/hyperlink" Target="http://sistemagestioncalidad.ramajudicial.gov.co/ModeloCSJ/index.php?sesion=&amp;op=8&amp;sop=8.5.6&amp;id_estrutura=2&amp;id=23753.00000&amp;hr=1" TargetMode="External"/><Relationship Id="rId1381" Type="http://schemas.openxmlformats.org/officeDocument/2006/relationships/hyperlink" Target="http://sistemagestioncalidad.ramajudicial.gov.co/ModeloCSJ/index.php?sesion=&amp;op=8&amp;sop=8.5.6&amp;id_estrutura=367&amp;id=23960.00000&amp;hr=1" TargetMode="External"/><Relationship Id="rId2225" Type="http://schemas.openxmlformats.org/officeDocument/2006/relationships/hyperlink" Target="http://sistemagestioncalidad.ramajudicial.gov.co/ModeloCSJ/index.php?sesion=&amp;op=8&amp;sop=8.5.6&amp;id_estrutura=367&amp;id=21227.00000&amp;hr=1" TargetMode="External"/><Relationship Id="rId2432" Type="http://schemas.openxmlformats.org/officeDocument/2006/relationships/hyperlink" Target="http://sistemagestioncalidad.ramajudicial.gov.co/ModeloCSJ/index.php?sesion=&amp;op=8&amp;sop=8.5.6&amp;id_estrutura=1&amp;id=21434.00000&amp;hr=1" TargetMode="External"/><Relationship Id="rId404" Type="http://schemas.openxmlformats.org/officeDocument/2006/relationships/hyperlink" Target="http://sistemagestioncalidad.ramajudicial.gov.co/ModeloCSJ/index.php?sesion=&amp;op=8&amp;sop=8.5.6&amp;id_estrutura=367&amp;id=22983.00000&amp;hr=1" TargetMode="External"/><Relationship Id="rId611" Type="http://schemas.openxmlformats.org/officeDocument/2006/relationships/hyperlink" Target="http://sistemagestioncalidad.ramajudicial.gov.co/ModeloCSJ/index.php?sesion=&amp;op=8&amp;sop=8.5.6&amp;id_estrutura=367&amp;id=23190.00000&amp;hr=1" TargetMode="External"/><Relationship Id="rId1034" Type="http://schemas.openxmlformats.org/officeDocument/2006/relationships/hyperlink" Target="http://sistemagestioncalidad.ramajudicial.gov.co/ModeloCSJ/index.php?sesion=&amp;op=8&amp;sop=8.5.6&amp;id_estrutura=2&amp;id=23613.00000&amp;hr=1" TargetMode="External"/><Relationship Id="rId1241" Type="http://schemas.openxmlformats.org/officeDocument/2006/relationships/hyperlink" Target="http://sistemagestioncalidad.ramajudicial.gov.co/ModeloCSJ/index.php?sesion=&amp;op=8&amp;sop=8.5.6&amp;id_estrutura=1&amp;id=23820.00000&amp;hr=1" TargetMode="External"/><Relationship Id="rId4397" Type="http://schemas.openxmlformats.org/officeDocument/2006/relationships/hyperlink" Target="http://sistemagestioncalidad.ramajudicial.gov.co/ModeloCSJ/index.php?sesion=&amp;op=8&amp;sop=8.5.6&amp;id_estrutura=367&amp;id=24507.00000&amp;hr=1" TargetMode="External"/><Relationship Id="rId1101" Type="http://schemas.openxmlformats.org/officeDocument/2006/relationships/hyperlink" Target="http://sistemagestioncalidad.ramajudicial.gov.co/ModeloCSJ/index.php?sesion=&amp;op=8&amp;sop=8.5.6&amp;id_estrutura=367&amp;id=23680.00000&amp;hr=1" TargetMode="External"/><Relationship Id="rId4257" Type="http://schemas.openxmlformats.org/officeDocument/2006/relationships/hyperlink" Target="http://sistemagestioncalidad.ramajudicial.gov.co/ModeloCSJ/index.php?sesion=&amp;op=8&amp;sop=8.5.6&amp;id_estrutura=1&amp;id=15109.00000&amp;hr=1" TargetMode="External"/><Relationship Id="rId4464" Type="http://schemas.openxmlformats.org/officeDocument/2006/relationships/hyperlink" Target="http://sistemagestioncalidad.ramajudicial.gov.co/ModeloCSJ/index.php?sesion=&amp;op=8&amp;sop=8.5.6&amp;id_estrutura=367&amp;id=24574.00000&amp;hr=1" TargetMode="External"/><Relationship Id="rId4671" Type="http://schemas.openxmlformats.org/officeDocument/2006/relationships/hyperlink" Target="http://sistemagestioncalidad.ramajudicial.gov.co/ModeloCSJ/index.php?sesion=&amp;op=8&amp;sop=8.5.6&amp;id_estrutura=367&amp;id=24781.00000&amp;hr=1" TargetMode="External"/><Relationship Id="rId3066" Type="http://schemas.openxmlformats.org/officeDocument/2006/relationships/hyperlink" Target="http://sistemagestioncalidad.ramajudicial.gov.co/ModeloCSJ/index.php?sesion=&amp;op=8&amp;sop=8.5.6&amp;id_estrutura=1&amp;id=22068.00000&amp;hr=1" TargetMode="External"/><Relationship Id="rId3273" Type="http://schemas.openxmlformats.org/officeDocument/2006/relationships/hyperlink" Target="http://sistemagestioncalidad.ramajudicial.gov.co/ModeloCSJ/index.php?sesion=&amp;op=8&amp;sop=8.5.6&amp;id_estrutura=367&amp;id=22275.00000&amp;hr=1" TargetMode="External"/><Relationship Id="rId3480" Type="http://schemas.openxmlformats.org/officeDocument/2006/relationships/hyperlink" Target="http://sistemagestioncalidad.ramajudicial.gov.co/ModeloCSJ/index.php?sesion=&amp;op=8&amp;sop=8.5.6&amp;id_estrutura=367&amp;id=22482.00000&amp;hr=1" TargetMode="External"/><Relationship Id="rId4117" Type="http://schemas.openxmlformats.org/officeDocument/2006/relationships/hyperlink" Target="http://sistemagestioncalidad.ramajudicial.gov.co/ModeloCSJ/index.php?sesion=&amp;op=8&amp;sop=8.5.6&amp;id_estrutura=1&amp;id=14969.00000&amp;hr=1" TargetMode="External"/><Relationship Id="rId4324" Type="http://schemas.openxmlformats.org/officeDocument/2006/relationships/hyperlink" Target="http://sistemagestioncalidad.ramajudicial.gov.co/ModeloCSJ/index.php?sesion=&amp;op=8&amp;sop=8.5.6&amp;id_estrutura=2&amp;id=15176.00000&amp;hr=1" TargetMode="External"/><Relationship Id="rId4531" Type="http://schemas.openxmlformats.org/officeDocument/2006/relationships/hyperlink" Target="http://sistemagestioncalidad.ramajudicial.gov.co/ModeloCSJ/index.php?sesion=&amp;op=8&amp;sop=8.5.6&amp;id_estrutura=367&amp;id=24641.00000&amp;hr=1" TargetMode="External"/><Relationship Id="rId194" Type="http://schemas.openxmlformats.org/officeDocument/2006/relationships/hyperlink" Target="http://sistemagestioncalidad.ramajudicial.gov.co/ModeloCSJ/index.php?sesion=&amp;op=8&amp;sop=8.5.6&amp;id_estrutura=2&amp;id=22773.00000&amp;hr=1" TargetMode="External"/><Relationship Id="rId1918" Type="http://schemas.openxmlformats.org/officeDocument/2006/relationships/hyperlink" Target="http://sistemagestioncalidad.ramajudicial.gov.co/ModeloCSJ/index.php?sesion=&amp;op=8&amp;sop=8.5.6&amp;id_estrutura=367&amp;id=20920.00000&amp;hr=1" TargetMode="External"/><Relationship Id="rId2082" Type="http://schemas.openxmlformats.org/officeDocument/2006/relationships/hyperlink" Target="http://sistemagestioncalidad.ramajudicial.gov.co/ModeloCSJ/index.php?sesion=&amp;op=8&amp;sop=8.5.6&amp;id_estrutura=367&amp;id=21084.00000&amp;hr=1" TargetMode="External"/><Relationship Id="rId3133" Type="http://schemas.openxmlformats.org/officeDocument/2006/relationships/hyperlink" Target="http://sistemagestioncalidad.ramajudicial.gov.co/ModeloCSJ/index.php?sesion=&amp;op=8&amp;sop=8.5.6&amp;id_estrutura=367&amp;id=22135.00000&amp;hr=1" TargetMode="External"/><Relationship Id="rId261" Type="http://schemas.openxmlformats.org/officeDocument/2006/relationships/hyperlink" Target="http://sistemagestioncalidad.ramajudicial.gov.co/ModeloCSJ/index.php?sesion=&amp;op=8&amp;sop=8.5.6&amp;id_estrutura=367&amp;id=22840.00000&amp;hr=1" TargetMode="External"/><Relationship Id="rId3340" Type="http://schemas.openxmlformats.org/officeDocument/2006/relationships/hyperlink" Target="http://sistemagestioncalidad.ramajudicial.gov.co/ModeloCSJ/index.php?sesion=&amp;op=8&amp;sop=8.5.6&amp;id_estrutura=1&amp;id=22342.00000&amp;hr=1" TargetMode="External"/><Relationship Id="rId5098" Type="http://schemas.openxmlformats.org/officeDocument/2006/relationships/hyperlink" Target="http://sistemagestioncalidad.ramajudicial.gov.co/ModeloCSJ/index.php?sesion=&amp;op=8&amp;sop=8.5.6&amp;id_estrutura=367&amp;id=25208.00000&amp;hr=1" TargetMode="External"/><Relationship Id="rId2899" Type="http://schemas.openxmlformats.org/officeDocument/2006/relationships/hyperlink" Target="http://sistemagestioncalidad.ramajudicial.gov.co/ModeloCSJ/index.php?sesion=&amp;op=8&amp;sop=8.5.6&amp;id_estrutura=367&amp;id=21901.00000&amp;hr=1" TargetMode="External"/><Relationship Id="rId3200" Type="http://schemas.openxmlformats.org/officeDocument/2006/relationships/hyperlink" Target="http://sistemagestioncalidad.ramajudicial.gov.co/ModeloCSJ/index.php?sesion=&amp;op=8&amp;sop=8.5.6&amp;id_estrutura=367&amp;id=22202.00000&amp;hr=1" TargetMode="External"/><Relationship Id="rId121" Type="http://schemas.openxmlformats.org/officeDocument/2006/relationships/hyperlink" Target="http://sistemagestioncalidad.ramajudicial.gov.co/ModeloCSJ/index.php?sesion=&amp;op=8&amp;sop=8.5.6&amp;id_estrutura=367&amp;id=22700.00000&amp;hr=1" TargetMode="External"/><Relationship Id="rId2759" Type="http://schemas.openxmlformats.org/officeDocument/2006/relationships/hyperlink" Target="http://sistemagestioncalidad.ramajudicial.gov.co/ModeloCSJ/index.php?sesion=&amp;op=8&amp;sop=8.5.6&amp;id_estrutura=367&amp;id=21761.00000&amp;hr=1" TargetMode="External"/><Relationship Id="rId2966" Type="http://schemas.openxmlformats.org/officeDocument/2006/relationships/hyperlink" Target="http://sistemagestioncalidad.ramajudicial.gov.co/ModeloCSJ/index.php?sesion=&amp;op=8&amp;sop=8.5.6&amp;id_estrutura=367&amp;id=21968.00000&amp;hr=1" TargetMode="External"/><Relationship Id="rId938" Type="http://schemas.openxmlformats.org/officeDocument/2006/relationships/hyperlink" Target="http://sistemagestioncalidad.ramajudicial.gov.co/ModeloCSJ/index.php?sesion=&amp;op=8&amp;sop=8.5.6&amp;id_estrutura=367&amp;id=23517.00000&amp;hr=1" TargetMode="External"/><Relationship Id="rId1568" Type="http://schemas.openxmlformats.org/officeDocument/2006/relationships/hyperlink" Target="http://sistemagestioncalidad.ramajudicial.gov.co/ModeloCSJ/index.php?sesion=&amp;op=8&amp;sop=8.5.6&amp;id_estrutura=1&amp;id=24147.00000&amp;hr=1" TargetMode="External"/><Relationship Id="rId1775" Type="http://schemas.openxmlformats.org/officeDocument/2006/relationships/hyperlink" Target="http://sistemagestioncalidad.ramajudicial.gov.co/ModeloCSJ/index.php?sesion=&amp;op=8&amp;sop=8.5.6&amp;id_estrutura=367&amp;id=24354.00000&amp;hr=1" TargetMode="External"/><Relationship Id="rId2619" Type="http://schemas.openxmlformats.org/officeDocument/2006/relationships/hyperlink" Target="http://sistemagestioncalidad.ramajudicial.gov.co/ModeloCSJ/index.php?sesion=&amp;op=8&amp;sop=8.5.6&amp;id_estrutura=367&amp;id=21621.00000&amp;hr=1" TargetMode="External"/><Relationship Id="rId2826" Type="http://schemas.openxmlformats.org/officeDocument/2006/relationships/hyperlink" Target="http://sistemagestioncalidad.ramajudicial.gov.co/ModeloCSJ/index.php?sesion=&amp;op=8&amp;sop=8.5.6&amp;id_estrutura=1&amp;id=21828.00000&amp;hr=1" TargetMode="External"/><Relationship Id="rId4181" Type="http://schemas.openxmlformats.org/officeDocument/2006/relationships/hyperlink" Target="http://sistemagestioncalidad.ramajudicial.gov.co/ModeloCSJ/index.php?sesion=&amp;op=8&amp;sop=8.5.6&amp;id_estrutura=1&amp;id=15033.00000&amp;hr=1" TargetMode="External"/><Relationship Id="rId5025" Type="http://schemas.openxmlformats.org/officeDocument/2006/relationships/hyperlink" Target="http://sistemagestioncalidad.ramajudicial.gov.co/ModeloCSJ/index.php?sesion=&amp;op=8&amp;sop=8.5.6&amp;id_estrutura=371&amp;id=25135.00000&amp;hr=1" TargetMode="External"/><Relationship Id="rId67" Type="http://schemas.openxmlformats.org/officeDocument/2006/relationships/hyperlink" Target="http://sistemagestioncalidad.ramajudicial.gov.co/ModeloCSJ/index.php?sesion=&amp;op=8&amp;sop=8.5.6&amp;id_estrutura=367&amp;id=22646.00000&amp;hr=1" TargetMode="External"/><Relationship Id="rId1428" Type="http://schemas.openxmlformats.org/officeDocument/2006/relationships/hyperlink" Target="http://sistemagestioncalidad.ramajudicial.gov.co/ModeloCSJ/index.php?sesion=&amp;op=8&amp;sop=8.5.6&amp;id_estrutura=367&amp;id=24007.00000&amp;hr=1" TargetMode="External"/><Relationship Id="rId1635" Type="http://schemas.openxmlformats.org/officeDocument/2006/relationships/hyperlink" Target="http://sistemagestioncalidad.ramajudicial.gov.co/ModeloCSJ/index.php?sesion=&amp;op=8&amp;sop=8.5.6&amp;id_estrutura=367&amp;id=24214.00000&amp;hr=1" TargetMode="External"/><Relationship Id="rId1982" Type="http://schemas.openxmlformats.org/officeDocument/2006/relationships/hyperlink" Target="http://sistemagestioncalidad.ramajudicial.gov.co/ModeloCSJ/index.php?sesion=&amp;op=8&amp;sop=8.5.6&amp;id_estrutura=367&amp;id=20984.00000&amp;hr=1" TargetMode="External"/><Relationship Id="rId4041" Type="http://schemas.openxmlformats.org/officeDocument/2006/relationships/hyperlink" Target="http://sistemagestioncalidad.ramajudicial.gov.co/ModeloCSJ/index.php?sesion=&amp;op=8&amp;sop=8.5.6&amp;id_estrutura=3&amp;id=14893.00000&amp;hr=1" TargetMode="External"/><Relationship Id="rId1842" Type="http://schemas.openxmlformats.org/officeDocument/2006/relationships/hyperlink" Target="http://sistemagestioncalidad.ramajudicial.gov.co/ModeloCSJ/index.php?sesion=&amp;op=8&amp;sop=8.5.6&amp;id_estrutura=1&amp;id=24421.00000&amp;hr=1" TargetMode="External"/><Relationship Id="rId4998" Type="http://schemas.openxmlformats.org/officeDocument/2006/relationships/hyperlink" Target="http://sistemagestioncalidad.ramajudicial.gov.co/ModeloCSJ/index.php?sesion=&amp;op=8&amp;sop=8.5.6&amp;id_estrutura=367&amp;id=25108.00000&amp;hr=1" TargetMode="External"/><Relationship Id="rId1702" Type="http://schemas.openxmlformats.org/officeDocument/2006/relationships/hyperlink" Target="http://sistemagestioncalidad.ramajudicial.gov.co/ModeloCSJ/index.php?sesion=&amp;op=8&amp;sop=8.5.6&amp;id_estrutura=367&amp;id=24281.00000&amp;hr=1" TargetMode="External"/><Relationship Id="rId4858" Type="http://schemas.openxmlformats.org/officeDocument/2006/relationships/hyperlink" Target="http://sistemagestioncalidad.ramajudicial.gov.co/ModeloCSJ/index.php?sesion=&amp;op=8&amp;sop=8.5.6&amp;id_estrutura=1&amp;id=24968.00000&amp;hr=1" TargetMode="External"/><Relationship Id="rId3667" Type="http://schemas.openxmlformats.org/officeDocument/2006/relationships/hyperlink" Target="http://sistemagestioncalidad.ramajudicial.gov.co/ModeloCSJ/index.php?sesion=&amp;op=8&amp;sop=8.5.6&amp;id_estrutura=1&amp;id=14519.00000&amp;hr=1" TargetMode="External"/><Relationship Id="rId3874" Type="http://schemas.openxmlformats.org/officeDocument/2006/relationships/hyperlink" Target="http://sistemagestioncalidad.ramajudicial.gov.co/ModeloCSJ/index.php?sesion=&amp;op=8&amp;sop=8.5.6&amp;id_estrutura=3&amp;id=14726.00000&amp;hr=1" TargetMode="External"/><Relationship Id="rId4718" Type="http://schemas.openxmlformats.org/officeDocument/2006/relationships/hyperlink" Target="http://sistemagestioncalidad.ramajudicial.gov.co/ModeloCSJ/index.php?sesion=&amp;op=8&amp;sop=8.5.6&amp;id_estrutura=371&amp;id=24828.00000&amp;hr=1" TargetMode="External"/><Relationship Id="rId4925" Type="http://schemas.openxmlformats.org/officeDocument/2006/relationships/hyperlink" Target="http://sistemagestioncalidad.ramajudicial.gov.co/ModeloCSJ/index.php?sesion=&amp;op=8&amp;sop=8.5.6&amp;id_estrutura=367&amp;id=25035.00000&amp;hr=1" TargetMode="External"/><Relationship Id="rId588" Type="http://schemas.openxmlformats.org/officeDocument/2006/relationships/hyperlink" Target="http://sistemagestioncalidad.ramajudicial.gov.co/ModeloCSJ/index.php?sesion=&amp;op=8&amp;sop=8.5.6&amp;id_estrutura=367&amp;id=23167.00000&amp;hr=1" TargetMode="External"/><Relationship Id="rId795" Type="http://schemas.openxmlformats.org/officeDocument/2006/relationships/hyperlink" Target="http://sistemagestioncalidad.ramajudicial.gov.co/ModeloCSJ/index.php?sesion=&amp;op=8&amp;sop=8.5.6&amp;id_estrutura=367&amp;id=23374.00000&amp;hr=1" TargetMode="External"/><Relationship Id="rId2269" Type="http://schemas.openxmlformats.org/officeDocument/2006/relationships/hyperlink" Target="http://sistemagestioncalidad.ramajudicial.gov.co/ModeloCSJ/index.php?sesion=&amp;op=8&amp;sop=8.5.6&amp;id_estrutura=367&amp;id=21271.00000&amp;hr=1" TargetMode="External"/><Relationship Id="rId2476" Type="http://schemas.openxmlformats.org/officeDocument/2006/relationships/hyperlink" Target="http://sistemagestioncalidad.ramajudicial.gov.co/ModeloCSJ/index.php?sesion=&amp;op=8&amp;sop=8.5.6&amp;id_estrutura=367&amp;id=21478.00000&amp;hr=1" TargetMode="External"/><Relationship Id="rId2683" Type="http://schemas.openxmlformats.org/officeDocument/2006/relationships/hyperlink" Target="http://sistemagestioncalidad.ramajudicial.gov.co/ModeloCSJ/index.php?sesion=&amp;op=8&amp;sop=8.5.6&amp;id_estrutura=367&amp;id=21685.00000&amp;hr=1" TargetMode="External"/><Relationship Id="rId2890" Type="http://schemas.openxmlformats.org/officeDocument/2006/relationships/hyperlink" Target="http://sistemagestioncalidad.ramajudicial.gov.co/ModeloCSJ/index.php?sesion=&amp;op=8&amp;sop=8.5.6&amp;id_estrutura=367&amp;id=21892.00000&amp;hr=1" TargetMode="External"/><Relationship Id="rId3527" Type="http://schemas.openxmlformats.org/officeDocument/2006/relationships/hyperlink" Target="http://sistemagestioncalidad.ramajudicial.gov.co/ModeloCSJ/index.php?sesion=&amp;op=8&amp;sop=8.5.6&amp;id_estrutura=1&amp;id=22529.00000&amp;hr=1" TargetMode="External"/><Relationship Id="rId3734" Type="http://schemas.openxmlformats.org/officeDocument/2006/relationships/hyperlink" Target="http://sistemagestioncalidad.ramajudicial.gov.co/ModeloCSJ/index.php?sesion=&amp;op=8&amp;sop=8.5.6&amp;id_estrutura=1&amp;id=14586.00000&amp;hr=1" TargetMode="External"/><Relationship Id="rId3941" Type="http://schemas.openxmlformats.org/officeDocument/2006/relationships/hyperlink" Target="http://sistemagestioncalidad.ramajudicial.gov.co/ModeloCSJ/index.php?sesion=&amp;op=8&amp;sop=8.5.6&amp;id_estrutura=1&amp;id=14793.00000&amp;hr=1" TargetMode="External"/><Relationship Id="rId448" Type="http://schemas.openxmlformats.org/officeDocument/2006/relationships/hyperlink" Target="http://sistemagestioncalidad.ramajudicial.gov.co/ModeloCSJ/index.php?sesion=&amp;op=8&amp;sop=8.5.6&amp;id_estrutura=367&amp;id=23027.00000&amp;hr=1" TargetMode="External"/><Relationship Id="rId655" Type="http://schemas.openxmlformats.org/officeDocument/2006/relationships/hyperlink" Target="http://sistemagestioncalidad.ramajudicial.gov.co/ModeloCSJ/index.php?sesion=&amp;op=8&amp;sop=8.5.6&amp;id_estrutura=367&amp;id=23234.00000&amp;hr=1" TargetMode="External"/><Relationship Id="rId862" Type="http://schemas.openxmlformats.org/officeDocument/2006/relationships/hyperlink" Target="http://sistemagestioncalidad.ramajudicial.gov.co/ModeloCSJ/index.php?sesion=&amp;op=8&amp;sop=8.5.6&amp;id_estrutura=367&amp;id=23441.00000&amp;hr=1" TargetMode="External"/><Relationship Id="rId1078" Type="http://schemas.openxmlformats.org/officeDocument/2006/relationships/hyperlink" Target="http://sistemagestioncalidad.ramajudicial.gov.co/ModeloCSJ/index.php?sesion=&amp;op=8&amp;sop=8.5.6&amp;id_estrutura=367&amp;id=23657.00000&amp;hr=1" TargetMode="External"/><Relationship Id="rId1285" Type="http://schemas.openxmlformats.org/officeDocument/2006/relationships/hyperlink" Target="http://sistemagestioncalidad.ramajudicial.gov.co/ModeloCSJ/index.php?sesion=&amp;op=8&amp;sop=8.5.6&amp;id_estrutura=367&amp;id=23864.00000&amp;hr=1" TargetMode="External"/><Relationship Id="rId1492" Type="http://schemas.openxmlformats.org/officeDocument/2006/relationships/hyperlink" Target="http://sistemagestioncalidad.ramajudicial.gov.co/ModeloCSJ/index.php?sesion=&amp;op=8&amp;sop=8.5.6&amp;id_estrutura=367&amp;id=24071.00000&amp;hr=1" TargetMode="External"/><Relationship Id="rId2129" Type="http://schemas.openxmlformats.org/officeDocument/2006/relationships/hyperlink" Target="http://sistemagestioncalidad.ramajudicial.gov.co/ModeloCSJ/index.php?sesion=&amp;op=8&amp;sop=8.5.6&amp;id_estrutura=367&amp;id=21131.00000&amp;hr=1" TargetMode="External"/><Relationship Id="rId2336" Type="http://schemas.openxmlformats.org/officeDocument/2006/relationships/hyperlink" Target="http://sistemagestioncalidad.ramajudicial.gov.co/ModeloCSJ/index.php?sesion=&amp;op=8&amp;sop=8.5.6&amp;id_estrutura=2&amp;id=21338.00000&amp;hr=1" TargetMode="External"/><Relationship Id="rId2543" Type="http://schemas.openxmlformats.org/officeDocument/2006/relationships/hyperlink" Target="http://sistemagestioncalidad.ramajudicial.gov.co/ModeloCSJ/index.php?sesion=&amp;op=8&amp;sop=8.5.6&amp;id_estrutura=1&amp;id=21545.00000&amp;hr=1" TargetMode="External"/><Relationship Id="rId2750" Type="http://schemas.openxmlformats.org/officeDocument/2006/relationships/hyperlink" Target="http://sistemagestioncalidad.ramajudicial.gov.co/ModeloCSJ/index.php?sesion=&amp;op=8&amp;sop=8.5.6&amp;id_estrutura=367&amp;id=21752.00000&amp;hr=1" TargetMode="External"/><Relationship Id="rId3801" Type="http://schemas.openxmlformats.org/officeDocument/2006/relationships/hyperlink" Target="http://sistemagestioncalidad.ramajudicial.gov.co/ModeloCSJ/index.php?sesion=&amp;op=8&amp;sop=8.5.6&amp;id_estrutura=1&amp;id=14653.00000&amp;hr=1" TargetMode="External"/><Relationship Id="rId308" Type="http://schemas.openxmlformats.org/officeDocument/2006/relationships/hyperlink" Target="http://sistemagestioncalidad.ramajudicial.gov.co/ModeloCSJ/index.php?sesion=&amp;op=8&amp;sop=8.5.6&amp;id_estrutura=367&amp;id=22887.00000&amp;hr=1" TargetMode="External"/><Relationship Id="rId515" Type="http://schemas.openxmlformats.org/officeDocument/2006/relationships/hyperlink" Target="http://sistemagestioncalidad.ramajudicial.gov.co/ModeloCSJ/index.php?sesion=&amp;op=8&amp;sop=8.5.6&amp;id_estrutura=367&amp;id=23094.00000&amp;hr=1" TargetMode="External"/><Relationship Id="rId722" Type="http://schemas.openxmlformats.org/officeDocument/2006/relationships/hyperlink" Target="http://sistemagestioncalidad.ramajudicial.gov.co/ModeloCSJ/index.php?sesion=&amp;op=8&amp;sop=8.5.6&amp;id_estrutura=1&amp;id=23301.00000&amp;hr=1" TargetMode="External"/><Relationship Id="rId1145" Type="http://schemas.openxmlformats.org/officeDocument/2006/relationships/hyperlink" Target="http://sistemagestioncalidad.ramajudicial.gov.co/ModeloCSJ/index.php?sesion=&amp;op=8&amp;sop=8.5.6&amp;id_estrutura=367&amp;id=23724.00000&amp;hr=1" TargetMode="External"/><Relationship Id="rId1352" Type="http://schemas.openxmlformats.org/officeDocument/2006/relationships/hyperlink" Target="http://sistemagestioncalidad.ramajudicial.gov.co/ModeloCSJ/index.php?sesion=&amp;op=8&amp;sop=8.5.6&amp;id_estrutura=1&amp;id=23931.00000&amp;hr=1" TargetMode="External"/><Relationship Id="rId2403" Type="http://schemas.openxmlformats.org/officeDocument/2006/relationships/hyperlink" Target="http://sistemagestioncalidad.ramajudicial.gov.co/ModeloCSJ/index.php?sesion=&amp;op=8&amp;sop=8.5.6&amp;id_estrutura=1&amp;id=21405.00000&amp;hr=1" TargetMode="External"/><Relationship Id="rId1005" Type="http://schemas.openxmlformats.org/officeDocument/2006/relationships/hyperlink" Target="http://sistemagestioncalidad.ramajudicial.gov.co/ModeloCSJ/index.php?sesion=&amp;op=8&amp;sop=8.5.6&amp;id_estrutura=1&amp;id=23584.00000&amp;hr=1" TargetMode="External"/><Relationship Id="rId1212" Type="http://schemas.openxmlformats.org/officeDocument/2006/relationships/hyperlink" Target="http://sistemagestioncalidad.ramajudicial.gov.co/ModeloCSJ/index.php?sesion=&amp;op=8&amp;sop=8.5.6&amp;id_estrutura=1&amp;id=23791.00000&amp;hr=1" TargetMode="External"/><Relationship Id="rId2610" Type="http://schemas.openxmlformats.org/officeDocument/2006/relationships/hyperlink" Target="http://sistemagestioncalidad.ramajudicial.gov.co/ModeloCSJ/index.php?sesion=&amp;op=8&amp;sop=8.5.6&amp;id_estrutura=1&amp;id=21612.00000&amp;hr=1" TargetMode="External"/><Relationship Id="rId4368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575" Type="http://schemas.openxmlformats.org/officeDocument/2006/relationships/hyperlink" Target="http://sistemagestioncalidad.ramajudicial.gov.co/ModeloCSJ/index.php?sesion=&amp;op=8&amp;sop=8.5.6&amp;id_estrutura=1&amp;id=24685.00000&amp;hr=1" TargetMode="External"/><Relationship Id="rId3177" Type="http://schemas.openxmlformats.org/officeDocument/2006/relationships/hyperlink" Target="http://sistemagestioncalidad.ramajudicial.gov.co/ModeloCSJ/index.php?sesion=&amp;op=8&amp;sop=8.5.6&amp;id_estrutura=367&amp;id=22179.00000&amp;hr=1" TargetMode="External"/><Relationship Id="rId4228" Type="http://schemas.openxmlformats.org/officeDocument/2006/relationships/hyperlink" Target="http://sistemagestioncalidad.ramajudicial.gov.co/ModeloCSJ/index.php?sesion=&amp;op=8&amp;sop=8.5.6&amp;id_estrutura=2&amp;id=15080.00000&amp;hr=1" TargetMode="External"/><Relationship Id="rId4782" Type="http://schemas.openxmlformats.org/officeDocument/2006/relationships/hyperlink" Target="http://sistemagestioncalidad.ramajudicial.gov.co/ModeloCSJ/index.php?sesion=&amp;op=8&amp;sop=8.5.6&amp;id_estrutura=367&amp;id=24892.00000&amp;hr=1" TargetMode="External"/><Relationship Id="rId3037" Type="http://schemas.openxmlformats.org/officeDocument/2006/relationships/hyperlink" Target="http://sistemagestioncalidad.ramajudicial.gov.co/ModeloCSJ/index.php?sesion=&amp;op=8&amp;sop=8.5.6&amp;id_estrutura=2&amp;id=22039.00000&amp;hr=1" TargetMode="External"/><Relationship Id="rId3384" Type="http://schemas.openxmlformats.org/officeDocument/2006/relationships/hyperlink" Target="http://sistemagestioncalidad.ramajudicial.gov.co/ModeloCSJ/index.php?sesion=&amp;op=8&amp;sop=8.5.6&amp;id_estrutura=367&amp;id=22386.00000&amp;hr=1" TargetMode="External"/><Relationship Id="rId3591" Type="http://schemas.openxmlformats.org/officeDocument/2006/relationships/hyperlink" Target="http://sistemagestioncalidad.ramajudicial.gov.co/ModeloCSJ/index.php?sesion=&amp;op=8&amp;sop=8.5.6&amp;id_estrutura=2&amp;id=14443.00000&amp;hr=1" TargetMode="External"/><Relationship Id="rId4435" Type="http://schemas.openxmlformats.org/officeDocument/2006/relationships/hyperlink" Target="http://sistemagestioncalidad.ramajudicial.gov.co/ModeloCSJ/index.php?sesion=&amp;op=8&amp;sop=8.5.6&amp;id_estrutura=367&amp;id=24545.00000&amp;hr=1" TargetMode="External"/><Relationship Id="rId4642" Type="http://schemas.openxmlformats.org/officeDocument/2006/relationships/hyperlink" Target="http://sistemagestioncalidad.ramajudicial.gov.co/ModeloCSJ/index.php?sesion=&amp;op=8&amp;sop=8.5.6&amp;id_estrutura=371&amp;id=24752.00000&amp;hr=1" TargetMode="External"/><Relationship Id="rId2193" Type="http://schemas.openxmlformats.org/officeDocument/2006/relationships/hyperlink" Target="http://sistemagestioncalidad.ramajudicial.gov.co/ModeloCSJ/index.php?sesion=&amp;op=8&amp;sop=8.5.6&amp;id_estrutura=1&amp;id=21195.00000&amp;hr=1" TargetMode="External"/><Relationship Id="rId3244" Type="http://schemas.openxmlformats.org/officeDocument/2006/relationships/hyperlink" Target="http://sistemagestioncalidad.ramajudicial.gov.co/ModeloCSJ/index.php?sesion=&amp;op=8&amp;sop=8.5.6&amp;id_estrutura=367&amp;id=22246.00000&amp;hr=1" TargetMode="External"/><Relationship Id="rId3451" Type="http://schemas.openxmlformats.org/officeDocument/2006/relationships/hyperlink" Target="http://sistemagestioncalidad.ramajudicial.gov.co/ModeloCSJ/index.php?sesion=&amp;op=8&amp;sop=8.5.6&amp;id_estrutura=367&amp;id=22453.00000&amp;hr=1" TargetMode="External"/><Relationship Id="rId4502" Type="http://schemas.openxmlformats.org/officeDocument/2006/relationships/hyperlink" Target="http://sistemagestioncalidad.ramajudicial.gov.co/ModeloCSJ/index.php?sesion=&amp;op=8&amp;sop=8.5.6&amp;id_estrutura=367&amp;id=24612.00000&amp;hr=1" TargetMode="External"/><Relationship Id="rId165" Type="http://schemas.openxmlformats.org/officeDocument/2006/relationships/hyperlink" Target="http://sistemagestioncalidad.ramajudicial.gov.co/ModeloCSJ/index.php?sesion=&amp;op=8&amp;sop=8.5.6&amp;id_estrutura=367&amp;id=22744.00000&amp;hr=1" TargetMode="External"/><Relationship Id="rId372" Type="http://schemas.openxmlformats.org/officeDocument/2006/relationships/hyperlink" Target="http://sistemagestioncalidad.ramajudicial.gov.co/ModeloCSJ/index.php?sesion=&amp;op=8&amp;sop=8.5.6&amp;id_estrutura=367&amp;id=22951.00000&amp;hr=1" TargetMode="External"/><Relationship Id="rId2053" Type="http://schemas.openxmlformats.org/officeDocument/2006/relationships/hyperlink" Target="http://sistemagestioncalidad.ramajudicial.gov.co/ModeloCSJ/index.php?sesion=&amp;op=8&amp;sop=8.5.6&amp;id_estrutura=367&amp;id=21055.00000&amp;hr=1" TargetMode="External"/><Relationship Id="rId2260" Type="http://schemas.openxmlformats.org/officeDocument/2006/relationships/hyperlink" Target="http://sistemagestioncalidad.ramajudicial.gov.co/ModeloCSJ/index.php?sesion=&amp;op=8&amp;sop=8.5.6&amp;id_estrutura=367&amp;id=21262.00000&amp;hr=1" TargetMode="External"/><Relationship Id="rId3104" Type="http://schemas.openxmlformats.org/officeDocument/2006/relationships/hyperlink" Target="http://sistemagestioncalidad.ramajudicial.gov.co/ModeloCSJ/index.php?sesion=&amp;op=8&amp;sop=8.5.6&amp;id_estrutura=367&amp;id=22106.00000&amp;hr=1" TargetMode="External"/><Relationship Id="rId3311" Type="http://schemas.openxmlformats.org/officeDocument/2006/relationships/hyperlink" Target="http://sistemagestioncalidad.ramajudicial.gov.co/ModeloCSJ/index.php?sesion=&amp;op=8&amp;sop=8.5.6&amp;id_estrutura=1&amp;id=22313.00000&amp;hr=1" TargetMode="External"/><Relationship Id="rId232" Type="http://schemas.openxmlformats.org/officeDocument/2006/relationships/hyperlink" Target="http://sistemagestioncalidad.ramajudicial.gov.co/ModeloCSJ/index.php?sesion=&amp;op=8&amp;sop=8.5.6&amp;id_estrutura=367&amp;id=22811.00000&amp;hr=1" TargetMode="External"/><Relationship Id="rId2120" Type="http://schemas.openxmlformats.org/officeDocument/2006/relationships/hyperlink" Target="http://sistemagestioncalidad.ramajudicial.gov.co/ModeloCSJ/index.php?sesion=&amp;op=8&amp;sop=8.5.6&amp;id_estrutura=367&amp;id=21122.00000&amp;hr=1" TargetMode="External"/><Relationship Id="rId5069" Type="http://schemas.openxmlformats.org/officeDocument/2006/relationships/hyperlink" Target="http://sistemagestioncalidad.ramajudicial.gov.co/ModeloCSJ/index.php?sesion=&amp;op=8&amp;sop=8.5.6&amp;id_estrutura=367&amp;id=25179.00000&amp;hr=1" TargetMode="External"/><Relationship Id="rId1679" Type="http://schemas.openxmlformats.org/officeDocument/2006/relationships/hyperlink" Target="http://sistemagestioncalidad.ramajudicial.gov.co/ModeloCSJ/index.php?sesion=&amp;op=8&amp;sop=8.5.6&amp;id_estrutura=1&amp;id=24258.00000&amp;hr=1" TargetMode="External"/><Relationship Id="rId4085" Type="http://schemas.openxmlformats.org/officeDocument/2006/relationships/hyperlink" Target="http://sistemagestioncalidad.ramajudicial.gov.co/ModeloCSJ/index.php?sesion=&amp;op=8&amp;sop=8.5.6&amp;id_estrutura=3&amp;id=14937.00000&amp;hr=1" TargetMode="External"/><Relationship Id="rId4292" Type="http://schemas.openxmlformats.org/officeDocument/2006/relationships/hyperlink" Target="http://sistemagestioncalidad.ramajudicial.gov.co/ModeloCSJ/index.php?sesion=&amp;op=8&amp;sop=8.5.6&amp;id_estrutura=2&amp;id=15144.00000&amp;hr=1" TargetMode="External"/><Relationship Id="rId1886" Type="http://schemas.openxmlformats.org/officeDocument/2006/relationships/hyperlink" Target="http://sistemagestioncalidad.ramajudicial.gov.co/ModeloCSJ/index.php?sesion=&amp;op=8&amp;sop=8.5.6&amp;id_estrutura=367&amp;id=20888.00000&amp;hr=1" TargetMode="External"/><Relationship Id="rId2937" Type="http://schemas.openxmlformats.org/officeDocument/2006/relationships/hyperlink" Target="http://sistemagestioncalidad.ramajudicial.gov.co/ModeloCSJ/index.php?sesion=&amp;op=8&amp;sop=8.5.6&amp;id_estrutura=367&amp;id=21939.00000&amp;hr=1" TargetMode="External"/><Relationship Id="rId4152" Type="http://schemas.openxmlformats.org/officeDocument/2006/relationships/hyperlink" Target="http://sistemagestioncalidad.ramajudicial.gov.co/ModeloCSJ/index.php?sesion=&amp;op=8&amp;sop=8.5.6&amp;id_estrutura=1&amp;id=15004.00000&amp;hr=1" TargetMode="External"/><Relationship Id="rId909" Type="http://schemas.openxmlformats.org/officeDocument/2006/relationships/hyperlink" Target="http://sistemagestioncalidad.ramajudicial.gov.co/ModeloCSJ/index.php?sesion=&amp;op=8&amp;sop=8.5.6&amp;id_estrutura=1&amp;id=23488.00000&amp;hr=1" TargetMode="External"/><Relationship Id="rId1539" Type="http://schemas.openxmlformats.org/officeDocument/2006/relationships/hyperlink" Target="http://sistemagestioncalidad.ramajudicial.gov.co/ModeloCSJ/index.php?sesion=&amp;op=8&amp;sop=8.5.6&amp;id_estrutura=1&amp;id=24118.00000&amp;hr=1" TargetMode="External"/><Relationship Id="rId1746" Type="http://schemas.openxmlformats.org/officeDocument/2006/relationships/hyperlink" Target="http://sistemagestioncalidad.ramajudicial.gov.co/ModeloCSJ/index.php?sesion=&amp;op=8&amp;sop=8.5.6&amp;id_estrutura=367&amp;id=24325.00000&amp;hr=1" TargetMode="External"/><Relationship Id="rId1953" Type="http://schemas.openxmlformats.org/officeDocument/2006/relationships/hyperlink" Target="http://sistemagestioncalidad.ramajudicial.gov.co/ModeloCSJ/index.php?sesion=&amp;op=8&amp;sop=8.5.6&amp;id_estrutura=367&amp;id=20955.00000&amp;hr=1" TargetMode="External"/><Relationship Id="rId38" Type="http://schemas.openxmlformats.org/officeDocument/2006/relationships/hyperlink" Target="http://sistemagestioncalidad.ramajudicial.gov.co/ModeloCSJ/index.php?sesion=&amp;op=8&amp;sop=8.5.6&amp;id_estrutura=367&amp;id=22617.00000&amp;hr=1" TargetMode="External"/><Relationship Id="rId1606" Type="http://schemas.openxmlformats.org/officeDocument/2006/relationships/hyperlink" Target="http://sistemagestioncalidad.ramajudicial.gov.co/ModeloCSJ/index.php?sesion=&amp;op=8&amp;sop=8.5.6&amp;id_estrutura=367&amp;id=24185.00000&amp;hr=1" TargetMode="External"/><Relationship Id="rId1813" Type="http://schemas.openxmlformats.org/officeDocument/2006/relationships/hyperlink" Target="http://sistemagestioncalidad.ramajudicial.gov.co/ModeloCSJ/index.php?sesion=&amp;op=8&amp;sop=8.5.6&amp;id_estrutura=1&amp;id=24392.00000&amp;hr=1" TargetMode="External"/><Relationship Id="rId4012" Type="http://schemas.openxmlformats.org/officeDocument/2006/relationships/hyperlink" Target="http://sistemagestioncalidad.ramajudicial.gov.co/ModeloCSJ/index.php?sesion=&amp;op=8&amp;sop=8.5.6&amp;id_estrutura=1&amp;id=14864.00000&amp;hr=1" TargetMode="External"/><Relationship Id="rId4969" Type="http://schemas.openxmlformats.org/officeDocument/2006/relationships/hyperlink" Target="http://sistemagestioncalidad.ramajudicial.gov.co/ModeloCSJ/index.php?sesion=&amp;op=8&amp;sop=8.5.6&amp;id_estrutura=376&amp;id=25079.00000&amp;hr=1" TargetMode="External"/><Relationship Id="rId3778" Type="http://schemas.openxmlformats.org/officeDocument/2006/relationships/hyperlink" Target="http://sistemagestioncalidad.ramajudicial.gov.co/ModeloCSJ/index.php?sesion=&amp;op=8&amp;sop=8.5.6&amp;id_estrutura=2&amp;id=14630.00000&amp;hr=1" TargetMode="External"/><Relationship Id="rId3985" Type="http://schemas.openxmlformats.org/officeDocument/2006/relationships/hyperlink" Target="http://sistemagestioncalidad.ramajudicial.gov.co/ModeloCSJ/index.php?sesion=&amp;op=8&amp;sop=8.5.6&amp;id_estrutura=2&amp;id=14837.00000&amp;hr=1" TargetMode="External"/><Relationship Id="rId4829" Type="http://schemas.openxmlformats.org/officeDocument/2006/relationships/hyperlink" Target="http://sistemagestioncalidad.ramajudicial.gov.co/ModeloCSJ/index.php?sesion=&amp;op=8&amp;sop=8.5.6&amp;id_estrutura=367&amp;id=24939.00000&amp;hr=1" TargetMode="External"/><Relationship Id="rId699" Type="http://schemas.openxmlformats.org/officeDocument/2006/relationships/hyperlink" Target="http://sistemagestioncalidad.ramajudicial.gov.co/ModeloCSJ/index.php?sesion=&amp;op=8&amp;sop=8.5.6&amp;id_estrutura=1&amp;id=23278.00000&amp;hr=1" TargetMode="External"/><Relationship Id="rId2587" Type="http://schemas.openxmlformats.org/officeDocument/2006/relationships/hyperlink" Target="http://sistemagestioncalidad.ramajudicial.gov.co/ModeloCSJ/index.php?sesion=&amp;op=8&amp;sop=8.5.6&amp;id_estrutura=367&amp;id=21589.00000&amp;hr=1" TargetMode="External"/><Relationship Id="rId2794" Type="http://schemas.openxmlformats.org/officeDocument/2006/relationships/hyperlink" Target="http://sistemagestioncalidad.ramajudicial.gov.co/ModeloCSJ/index.php?sesion=&amp;op=8&amp;sop=8.5.6&amp;id_estrutura=1&amp;id=21796.00000&amp;hr=1" TargetMode="External"/><Relationship Id="rId3638" Type="http://schemas.openxmlformats.org/officeDocument/2006/relationships/hyperlink" Target="http://sistemagestioncalidad.ramajudicial.gov.co/ModeloCSJ/index.php?sesion=&amp;op=8&amp;sop=8.5.6&amp;id_estrutura=1&amp;id=14490.00000&amp;hr=1" TargetMode="External"/><Relationship Id="rId3845" Type="http://schemas.openxmlformats.org/officeDocument/2006/relationships/hyperlink" Target="http://sistemagestioncalidad.ramajudicial.gov.co/ModeloCSJ/index.php?sesion=&amp;op=8&amp;sop=8.5.6&amp;id_estrutura=1&amp;id=14697.00000&amp;hr=1" TargetMode="External"/><Relationship Id="rId559" Type="http://schemas.openxmlformats.org/officeDocument/2006/relationships/hyperlink" Target="http://sistemagestioncalidad.ramajudicial.gov.co/ModeloCSJ/index.php?sesion=&amp;op=8&amp;sop=8.5.6&amp;id_estrutura=367&amp;id=23138.00000&amp;hr=1" TargetMode="External"/><Relationship Id="rId766" Type="http://schemas.openxmlformats.org/officeDocument/2006/relationships/hyperlink" Target="http://sistemagestioncalidad.ramajudicial.gov.co/ModeloCSJ/index.php?sesion=&amp;op=8&amp;sop=8.5.6&amp;id_estrutura=1&amp;id=23345.00000&amp;hr=1" TargetMode="External"/><Relationship Id="rId1189" Type="http://schemas.openxmlformats.org/officeDocument/2006/relationships/hyperlink" Target="http://sistemagestioncalidad.ramajudicial.gov.co/ModeloCSJ/index.php?sesion=&amp;op=8&amp;sop=8.5.6&amp;id_estrutura=367&amp;id=23768.00000&amp;hr=1" TargetMode="External"/><Relationship Id="rId1396" Type="http://schemas.openxmlformats.org/officeDocument/2006/relationships/hyperlink" Target="http://sistemagestioncalidad.ramajudicial.gov.co/ModeloCSJ/index.php?sesion=&amp;op=8&amp;sop=8.5.6&amp;id_estrutura=1&amp;id=23975.00000&amp;hr=1" TargetMode="External"/><Relationship Id="rId2447" Type="http://schemas.openxmlformats.org/officeDocument/2006/relationships/hyperlink" Target="http://sistemagestioncalidad.ramajudicial.gov.co/ModeloCSJ/index.php?sesion=&amp;op=8&amp;sop=8.5.6&amp;id_estrutura=2&amp;id=21449.00000&amp;hr=1" TargetMode="External"/><Relationship Id="rId5060" Type="http://schemas.openxmlformats.org/officeDocument/2006/relationships/hyperlink" Target="http://sistemagestioncalidad.ramajudicial.gov.co/ModeloCSJ/index.php?sesion=&amp;op=8&amp;sop=8.5.6&amp;id_estrutura=367&amp;id=25170.00000&amp;hr=1" TargetMode="External"/><Relationship Id="rId419" Type="http://schemas.openxmlformats.org/officeDocument/2006/relationships/hyperlink" Target="http://sistemagestioncalidad.ramajudicial.gov.co/ModeloCSJ/index.php?sesion=&amp;op=8&amp;sop=8.5.6&amp;id_estrutura=367&amp;id=22998.00000&amp;hr=1" TargetMode="External"/><Relationship Id="rId626" Type="http://schemas.openxmlformats.org/officeDocument/2006/relationships/hyperlink" Target="http://sistemagestioncalidad.ramajudicial.gov.co/ModeloCSJ/index.php?sesion=&amp;op=8&amp;sop=8.5.6&amp;id_estrutura=367&amp;id=23205.00000&amp;hr=1" TargetMode="External"/><Relationship Id="rId973" Type="http://schemas.openxmlformats.org/officeDocument/2006/relationships/hyperlink" Target="http://sistemagestioncalidad.ramajudicial.gov.co/ModeloCSJ/index.php?sesion=&amp;op=8&amp;sop=8.5.6&amp;id_estrutura=367&amp;id=23552.00000&amp;hr=1" TargetMode="External"/><Relationship Id="rId1049" Type="http://schemas.openxmlformats.org/officeDocument/2006/relationships/hyperlink" Target="http://sistemagestioncalidad.ramajudicial.gov.co/ModeloCSJ/index.php?sesion=&amp;op=8&amp;sop=8.5.6&amp;id_estrutura=367&amp;id=23628.00000&amp;hr=1" TargetMode="External"/><Relationship Id="rId1256" Type="http://schemas.openxmlformats.org/officeDocument/2006/relationships/hyperlink" Target="http://sistemagestioncalidad.ramajudicial.gov.co/ModeloCSJ/index.php?sesion=&amp;op=8&amp;sop=8.5.6&amp;id_estrutura=2&amp;id=23835.00000&amp;hr=1" TargetMode="External"/><Relationship Id="rId2307" Type="http://schemas.openxmlformats.org/officeDocument/2006/relationships/hyperlink" Target="http://sistemagestioncalidad.ramajudicial.gov.co/ModeloCSJ/index.php?sesion=&amp;op=8&amp;sop=8.5.6&amp;id_estrutura=367&amp;id=21309.00000&amp;hr=1" TargetMode="External"/><Relationship Id="rId2654" Type="http://schemas.openxmlformats.org/officeDocument/2006/relationships/hyperlink" Target="http://sistemagestioncalidad.ramajudicial.gov.co/ModeloCSJ/index.php?sesion=&amp;op=8&amp;sop=8.5.6&amp;id_estrutura=367&amp;id=21656.00000&amp;hr=1" TargetMode="External"/><Relationship Id="rId2861" Type="http://schemas.openxmlformats.org/officeDocument/2006/relationships/hyperlink" Target="http://sistemagestioncalidad.ramajudicial.gov.co/ModeloCSJ/index.php?sesion=&amp;op=8&amp;sop=8.5.6&amp;id_estrutura=1&amp;id=21863.00000&amp;hr=1" TargetMode="External"/><Relationship Id="rId3705" Type="http://schemas.openxmlformats.org/officeDocument/2006/relationships/hyperlink" Target="http://sistemagestioncalidad.ramajudicial.gov.co/ModeloCSJ/index.php?sesion=&amp;op=8&amp;sop=8.5.6&amp;id_estrutura=1&amp;id=14557.00000&amp;hr=1" TargetMode="External"/><Relationship Id="rId3912" Type="http://schemas.openxmlformats.org/officeDocument/2006/relationships/hyperlink" Target="http://sistemagestioncalidad.ramajudicial.gov.co/ModeloCSJ/index.php?sesion=&amp;op=8&amp;sop=8.5.6&amp;id_estrutura=1&amp;id=14764.00000&amp;hr=1" TargetMode="External"/><Relationship Id="rId833" Type="http://schemas.openxmlformats.org/officeDocument/2006/relationships/hyperlink" Target="http://sistemagestioncalidad.ramajudicial.gov.co/ModeloCSJ/index.php?sesion=&amp;op=8&amp;sop=8.5.6&amp;id_estrutura=2&amp;id=23412.00000&amp;hr=1" TargetMode="External"/><Relationship Id="rId1116" Type="http://schemas.openxmlformats.org/officeDocument/2006/relationships/hyperlink" Target="http://sistemagestioncalidad.ramajudicial.gov.co/ModeloCSJ/index.php?sesion=&amp;op=8&amp;sop=8.5.6&amp;id_estrutura=1&amp;id=23695.00000&amp;hr=1" TargetMode="External"/><Relationship Id="rId1463" Type="http://schemas.openxmlformats.org/officeDocument/2006/relationships/hyperlink" Target="http://sistemagestioncalidad.ramajudicial.gov.co/ModeloCSJ/index.php?sesion=&amp;op=8&amp;sop=8.5.6&amp;id_estrutura=367&amp;id=24042.00000&amp;hr=1" TargetMode="External"/><Relationship Id="rId1670" Type="http://schemas.openxmlformats.org/officeDocument/2006/relationships/hyperlink" Target="http://sistemagestioncalidad.ramajudicial.gov.co/ModeloCSJ/index.php?sesion=&amp;op=8&amp;sop=8.5.6&amp;id_estrutura=1&amp;id=24249.00000&amp;hr=1" TargetMode="External"/><Relationship Id="rId2514" Type="http://schemas.openxmlformats.org/officeDocument/2006/relationships/hyperlink" Target="http://sistemagestioncalidad.ramajudicial.gov.co/ModeloCSJ/index.php?sesion=&amp;op=8&amp;sop=8.5.6&amp;id_estrutura=367&amp;id=21516.00000&amp;hr=1" TargetMode="External"/><Relationship Id="rId2721" Type="http://schemas.openxmlformats.org/officeDocument/2006/relationships/hyperlink" Target="http://sistemagestioncalidad.ramajudicial.gov.co/ModeloCSJ/index.php?sesion=&amp;op=8&amp;sop=8.5.6&amp;id_estrutura=367&amp;id=21723.00000&amp;hr=1" TargetMode="External"/><Relationship Id="rId900" Type="http://schemas.openxmlformats.org/officeDocument/2006/relationships/hyperlink" Target="http://sistemagestioncalidad.ramajudicial.gov.co/ModeloCSJ/index.php?sesion=&amp;op=8&amp;sop=8.5.6&amp;id_estrutura=1&amp;id=23479.00000&amp;hr=1" TargetMode="External"/><Relationship Id="rId1323" Type="http://schemas.openxmlformats.org/officeDocument/2006/relationships/hyperlink" Target="http://sistemagestioncalidad.ramajudicial.gov.co/ModeloCSJ/index.php?sesion=&amp;op=8&amp;sop=8.5.6&amp;id_estrutura=367&amp;id=23902.00000&amp;hr=1" TargetMode="External"/><Relationship Id="rId1530" Type="http://schemas.openxmlformats.org/officeDocument/2006/relationships/hyperlink" Target="http://sistemagestioncalidad.ramajudicial.gov.co/ModeloCSJ/index.php?sesion=&amp;op=8&amp;sop=8.5.6&amp;id_estrutura=367&amp;id=24109.00000&amp;hr=1" TargetMode="External"/><Relationship Id="rId4479" Type="http://schemas.openxmlformats.org/officeDocument/2006/relationships/hyperlink" Target="http://sistemagestioncalidad.ramajudicial.gov.co/ModeloCSJ/index.php?sesion=&amp;op=8&amp;sop=8.5.6&amp;id_estrutura=367&amp;id=24589.00000&amp;hr=1" TargetMode="External"/><Relationship Id="rId4686" Type="http://schemas.openxmlformats.org/officeDocument/2006/relationships/hyperlink" Target="http://sistemagestioncalidad.ramajudicial.gov.co/ModeloCSJ/index.php?sesion=&amp;op=8&amp;sop=8.5.6&amp;id_estrutura=367&amp;id=24796.00000&amp;hr=1" TargetMode="External"/><Relationship Id="rId4893" Type="http://schemas.openxmlformats.org/officeDocument/2006/relationships/hyperlink" Target="http://sistemagestioncalidad.ramajudicial.gov.co/ModeloCSJ/index.php?sesion=&amp;op=8&amp;sop=8.5.6&amp;id_estrutura=1&amp;id=25003.00000&amp;hr=1" TargetMode="External"/><Relationship Id="rId3288" Type="http://schemas.openxmlformats.org/officeDocument/2006/relationships/hyperlink" Target="http://sistemagestioncalidad.ramajudicial.gov.co/ModeloCSJ/index.php?sesion=&amp;op=8&amp;sop=8.5.6&amp;id_estrutura=1&amp;id=22290.00000&amp;hr=1" TargetMode="External"/><Relationship Id="rId3495" Type="http://schemas.openxmlformats.org/officeDocument/2006/relationships/hyperlink" Target="http://sistemagestioncalidad.ramajudicial.gov.co/ModeloCSJ/index.php?sesion=&amp;op=8&amp;sop=8.5.6&amp;id_estrutura=2&amp;id=22497.00000&amp;hr=1" TargetMode="External"/><Relationship Id="rId4339" Type="http://schemas.openxmlformats.org/officeDocument/2006/relationships/hyperlink" Target="http://sistemagestioncalidad.ramajudicial.gov.co/ModeloCSJ/index.php?sesion=&amp;op=8&amp;sop=8.5.6&amp;id_estrutura=2&amp;id=15191.00000&amp;hr=1" TargetMode="External"/><Relationship Id="rId4546" Type="http://schemas.openxmlformats.org/officeDocument/2006/relationships/hyperlink" Target="http://sistemagestioncalidad.ramajudicial.gov.co/ModeloCSJ/index.php?sesion=&amp;op=8&amp;sop=8.5.6&amp;id_estrutura=2&amp;id=24656.00000&amp;hr=1" TargetMode="External"/><Relationship Id="rId4753" Type="http://schemas.openxmlformats.org/officeDocument/2006/relationships/hyperlink" Target="http://sistemagestioncalidad.ramajudicial.gov.co/ModeloCSJ/index.php?sesion=&amp;op=8&amp;sop=8.5.6&amp;id_estrutura=371&amp;id=24863.00000&amp;hr=1" TargetMode="External"/><Relationship Id="rId4960" Type="http://schemas.openxmlformats.org/officeDocument/2006/relationships/hyperlink" Target="http://sistemagestioncalidad.ramajudicial.gov.co/ModeloCSJ/index.php?sesion=&amp;op=8&amp;sop=8.5.6&amp;id_estrutura=1&amp;id=25070.00000&amp;hr=1" TargetMode="External"/><Relationship Id="rId2097" Type="http://schemas.openxmlformats.org/officeDocument/2006/relationships/hyperlink" Target="http://sistemagestioncalidad.ramajudicial.gov.co/ModeloCSJ/index.php?sesion=&amp;op=8&amp;sop=8.5.6&amp;id_estrutura=367&amp;id=21099.00000&amp;hr=1" TargetMode="External"/><Relationship Id="rId3148" Type="http://schemas.openxmlformats.org/officeDocument/2006/relationships/hyperlink" Target="http://sistemagestioncalidad.ramajudicial.gov.co/ModeloCSJ/index.php?sesion=&amp;op=8&amp;sop=8.5.6&amp;id_estrutura=2&amp;id=22150.00000&amp;hr=1" TargetMode="External"/><Relationship Id="rId3355" Type="http://schemas.openxmlformats.org/officeDocument/2006/relationships/hyperlink" Target="http://sistemagestioncalidad.ramajudicial.gov.co/ModeloCSJ/index.php?sesion=&amp;op=8&amp;sop=8.5.6&amp;id_estrutura=367&amp;id=22357.00000&amp;hr=1" TargetMode="External"/><Relationship Id="rId3562" Type="http://schemas.openxmlformats.org/officeDocument/2006/relationships/hyperlink" Target="http://sistemagestioncalidad.ramajudicial.gov.co/ModeloCSJ/index.php?sesion=&amp;op=8&amp;sop=8.5.6&amp;id_estrutura=367&amp;id=22564.00000&amp;hr=1" TargetMode="External"/><Relationship Id="rId4406" Type="http://schemas.openxmlformats.org/officeDocument/2006/relationships/hyperlink" Target="http://sistemagestioncalidad.ramajudicial.gov.co/ModeloCSJ/index.php?sesion=&amp;op=8&amp;sop=8.5.6&amp;id_estrutura=367&amp;id=24516.00000&amp;hr=1" TargetMode="External"/><Relationship Id="rId4613" Type="http://schemas.openxmlformats.org/officeDocument/2006/relationships/hyperlink" Target="http://sistemagestioncalidad.ramajudicial.gov.co/ModeloCSJ/index.php?sesion=&amp;op=8&amp;sop=8.5.6&amp;id_estrutura=2&amp;id=24723.00000&amp;hr=1" TargetMode="External"/><Relationship Id="rId276" Type="http://schemas.openxmlformats.org/officeDocument/2006/relationships/hyperlink" Target="http://sistemagestioncalidad.ramajudicial.gov.co/ModeloCSJ/index.php?sesion=&amp;op=8&amp;sop=8.5.6&amp;id_estrutura=367&amp;id=22855.00000&amp;hr=1" TargetMode="External"/><Relationship Id="rId483" Type="http://schemas.openxmlformats.org/officeDocument/2006/relationships/hyperlink" Target="http://sistemagestioncalidad.ramajudicial.gov.co/ModeloCSJ/index.php?sesion=&amp;op=8&amp;sop=8.5.6&amp;id_estrutura=367&amp;id=23062.00000&amp;hr=1" TargetMode="External"/><Relationship Id="rId690" Type="http://schemas.openxmlformats.org/officeDocument/2006/relationships/hyperlink" Target="http://sistemagestioncalidad.ramajudicial.gov.co/ModeloCSJ/index.php?sesion=&amp;op=8&amp;sop=8.5.6&amp;id_estrutura=367&amp;id=23269.00000&amp;hr=1" TargetMode="External"/><Relationship Id="rId2164" Type="http://schemas.openxmlformats.org/officeDocument/2006/relationships/hyperlink" Target="http://sistemagestioncalidad.ramajudicial.gov.co/ModeloCSJ/index.php?sesion=&amp;op=8&amp;sop=8.5.6&amp;id_estrutura=367&amp;id=21166.00000&amp;hr=1" TargetMode="External"/><Relationship Id="rId2371" Type="http://schemas.openxmlformats.org/officeDocument/2006/relationships/hyperlink" Target="http://sistemagestioncalidad.ramajudicial.gov.co/ModeloCSJ/index.php?sesion=&amp;op=8&amp;sop=8.5.6&amp;id_estrutura=1&amp;id=21373.00000&amp;hr=1" TargetMode="External"/><Relationship Id="rId3008" Type="http://schemas.openxmlformats.org/officeDocument/2006/relationships/hyperlink" Target="http://sistemagestioncalidad.ramajudicial.gov.co/ModeloCSJ/index.php?sesion=&amp;op=8&amp;sop=8.5.6&amp;id_estrutura=367&amp;id=22010.00000&amp;hr=1" TargetMode="External"/><Relationship Id="rId3215" Type="http://schemas.openxmlformats.org/officeDocument/2006/relationships/hyperlink" Target="http://sistemagestioncalidad.ramajudicial.gov.co/ModeloCSJ/index.php?sesion=&amp;op=8&amp;sop=8.5.6&amp;id_estrutura=3&amp;id=22217.00000&amp;hr=1" TargetMode="External"/><Relationship Id="rId3422" Type="http://schemas.openxmlformats.org/officeDocument/2006/relationships/hyperlink" Target="http://sistemagestioncalidad.ramajudicial.gov.co/ModeloCSJ/index.php?sesion=&amp;op=8&amp;sop=8.5.6&amp;id_estrutura=367&amp;id=22424.00000&amp;hr=1" TargetMode="External"/><Relationship Id="rId4820" Type="http://schemas.openxmlformats.org/officeDocument/2006/relationships/hyperlink" Target="http://sistemagestioncalidad.ramajudicial.gov.co/ModeloCSJ/index.php?sesion=&amp;op=8&amp;sop=8.5.6&amp;id_estrutura=1&amp;id=24930.00000&amp;hr=1" TargetMode="External"/><Relationship Id="rId136" Type="http://schemas.openxmlformats.org/officeDocument/2006/relationships/hyperlink" Target="http://sistemagestioncalidad.ramajudicial.gov.co/ModeloCSJ/index.php?sesion=&amp;op=8&amp;sop=8.5.6&amp;id_estrutura=367&amp;id=22715.00000&amp;hr=1" TargetMode="External"/><Relationship Id="rId343" Type="http://schemas.openxmlformats.org/officeDocument/2006/relationships/hyperlink" Target="http://sistemagestioncalidad.ramajudicial.gov.co/ModeloCSJ/index.php?sesion=&amp;op=8&amp;sop=8.5.6&amp;id_estrutura=367&amp;id=22922.00000&amp;hr=1" TargetMode="External"/><Relationship Id="rId550" Type="http://schemas.openxmlformats.org/officeDocument/2006/relationships/hyperlink" Target="http://sistemagestioncalidad.ramajudicial.gov.co/ModeloCSJ/index.php?sesion=&amp;op=8&amp;sop=8.5.6&amp;id_estrutura=367&amp;id=23129.00000&amp;hr=1" TargetMode="External"/><Relationship Id="rId1180" Type="http://schemas.openxmlformats.org/officeDocument/2006/relationships/hyperlink" Target="http://sistemagestioncalidad.ramajudicial.gov.co/ModeloCSJ/index.php?sesion=&amp;op=8&amp;sop=8.5.6&amp;id_estrutura=367&amp;id=23759.00000&amp;hr=1" TargetMode="External"/><Relationship Id="rId2024" Type="http://schemas.openxmlformats.org/officeDocument/2006/relationships/hyperlink" Target="http://sistemagestioncalidad.ramajudicial.gov.co/ModeloCSJ/index.php?sesion=&amp;op=8&amp;sop=8.5.6&amp;id_estrutura=1&amp;id=21026.00000&amp;hr=1" TargetMode="External"/><Relationship Id="rId2231" Type="http://schemas.openxmlformats.org/officeDocument/2006/relationships/hyperlink" Target="http://sistemagestioncalidad.ramajudicial.gov.co/ModeloCSJ/index.php?sesion=&amp;op=8&amp;sop=8.5.6&amp;id_estrutura=367&amp;id=21233.00000&amp;hr=1" TargetMode="External"/><Relationship Id="rId203" Type="http://schemas.openxmlformats.org/officeDocument/2006/relationships/hyperlink" Target="http://sistemagestioncalidad.ramajudicial.gov.co/ModeloCSJ/index.php?sesion=&amp;op=8&amp;sop=8.5.6&amp;id_estrutura=367&amp;id=22782.00000&amp;hr=1" TargetMode="External"/><Relationship Id="rId1040" Type="http://schemas.openxmlformats.org/officeDocument/2006/relationships/hyperlink" Target="http://sistemagestioncalidad.ramajudicial.gov.co/ModeloCSJ/index.php?sesion=&amp;op=8&amp;sop=8.5.6&amp;id_estrutura=367&amp;id=23619.00000&amp;hr=1" TargetMode="External"/><Relationship Id="rId4196" Type="http://schemas.openxmlformats.org/officeDocument/2006/relationships/hyperlink" Target="http://sistemagestioncalidad.ramajudicial.gov.co/ModeloCSJ/index.php?sesion=&amp;op=8&amp;sop=8.5.6&amp;id_estrutura=3&amp;id=15048.00000&amp;hr=1" TargetMode="External"/><Relationship Id="rId410" Type="http://schemas.openxmlformats.org/officeDocument/2006/relationships/hyperlink" Target="http://sistemagestioncalidad.ramajudicial.gov.co/ModeloCSJ/index.php?sesion=&amp;op=8&amp;sop=8.5.6&amp;id_estrutura=367&amp;id=22989.00000&amp;hr=1" TargetMode="External"/><Relationship Id="rId1997" Type="http://schemas.openxmlformats.org/officeDocument/2006/relationships/hyperlink" Target="http://sistemagestioncalidad.ramajudicial.gov.co/ModeloCSJ/index.php?sesion=&amp;op=8&amp;sop=8.5.6&amp;id_estrutura=367&amp;id=20999.00000&amp;hr=1" TargetMode="External"/><Relationship Id="rId4056" Type="http://schemas.openxmlformats.org/officeDocument/2006/relationships/hyperlink" Target="http://sistemagestioncalidad.ramajudicial.gov.co/ModeloCSJ/index.php?sesion=&amp;op=8&amp;sop=8.5.6&amp;id_estrutura=1&amp;id=14908.00000&amp;hr=1" TargetMode="External"/><Relationship Id="rId1857" Type="http://schemas.openxmlformats.org/officeDocument/2006/relationships/hyperlink" Target="http://sistemagestioncalidad.ramajudicial.gov.co/ModeloCSJ/index.php?sesion=&amp;op=8&amp;sop=8.5.6&amp;id_estrutura=371&amp;id=24436.00000&amp;hr=1" TargetMode="External"/><Relationship Id="rId2908" Type="http://schemas.openxmlformats.org/officeDocument/2006/relationships/hyperlink" Target="http://sistemagestioncalidad.ramajudicial.gov.co/ModeloCSJ/index.php?sesion=&amp;op=8&amp;sop=8.5.6&amp;id_estrutura=367&amp;id=21910.00000&amp;hr=1" TargetMode="External"/><Relationship Id="rId4263" Type="http://schemas.openxmlformats.org/officeDocument/2006/relationships/hyperlink" Target="http://sistemagestioncalidad.ramajudicial.gov.co/ModeloCSJ/index.php?sesion=&amp;op=8&amp;sop=8.5.6&amp;id_estrutura=2&amp;id=15115.00000&amp;hr=1" TargetMode="External"/><Relationship Id="rId4470" Type="http://schemas.openxmlformats.org/officeDocument/2006/relationships/hyperlink" Target="http://sistemagestioncalidad.ramajudicial.gov.co/ModeloCSJ/index.php?sesion=&amp;op=8&amp;sop=8.5.6&amp;id_estrutura=367&amp;id=24580.00000&amp;hr=1" TargetMode="External"/><Relationship Id="rId5107" Type="http://schemas.openxmlformats.org/officeDocument/2006/relationships/hyperlink" Target="http://sistemagestioncalidad.ramajudicial.gov.co/ModeloCSJ/index.php?sesion=&amp;op=8&amp;sop=8.5.6&amp;id_estrutura=371&amp;id=25217.00000&amp;hr=1" TargetMode="External"/><Relationship Id="rId1717" Type="http://schemas.openxmlformats.org/officeDocument/2006/relationships/hyperlink" Target="http://sistemagestioncalidad.ramajudicial.gov.co/ModeloCSJ/index.php?sesion=&amp;op=8&amp;sop=8.5.6&amp;id_estrutura=2&amp;id=24296.00000&amp;hr=1" TargetMode="External"/><Relationship Id="rId1924" Type="http://schemas.openxmlformats.org/officeDocument/2006/relationships/hyperlink" Target="http://sistemagestioncalidad.ramajudicial.gov.co/ModeloCSJ/index.php?sesion=&amp;op=8&amp;sop=8.5.6&amp;id_estrutura=367&amp;id=20926.00000&amp;hr=1" TargetMode="External"/><Relationship Id="rId3072" Type="http://schemas.openxmlformats.org/officeDocument/2006/relationships/hyperlink" Target="http://sistemagestioncalidad.ramajudicial.gov.co/ModeloCSJ/index.php?sesion=&amp;op=8&amp;sop=8.5.6&amp;id_estrutura=367&amp;id=22074.00000&amp;hr=1" TargetMode="External"/><Relationship Id="rId4123" Type="http://schemas.openxmlformats.org/officeDocument/2006/relationships/hyperlink" Target="http://sistemagestioncalidad.ramajudicial.gov.co/ModeloCSJ/index.php?sesion=&amp;op=8&amp;sop=8.5.6&amp;id_estrutura=1&amp;id=14975.00000&amp;hr=1" TargetMode="External"/><Relationship Id="rId4330" Type="http://schemas.openxmlformats.org/officeDocument/2006/relationships/hyperlink" Target="http://sistemagestioncalidad.ramajudicial.gov.co/ModeloCSJ/index.php?sesion=&amp;op=8&amp;sop=8.5.6&amp;id_estrutura=1&amp;id=15182.00000&amp;hr=1" TargetMode="External"/><Relationship Id="rId3889" Type="http://schemas.openxmlformats.org/officeDocument/2006/relationships/hyperlink" Target="http://sistemagestioncalidad.ramajudicial.gov.co/ModeloCSJ/index.php?sesion=&amp;op=8&amp;sop=8.5.6&amp;id_estrutura=1&amp;id=14741.00000&amp;hr=1" TargetMode="External"/><Relationship Id="rId2698" Type="http://schemas.openxmlformats.org/officeDocument/2006/relationships/hyperlink" Target="http://sistemagestioncalidad.ramajudicial.gov.co/ModeloCSJ/index.php?sesion=&amp;op=8&amp;sop=8.5.6&amp;id_estrutura=2&amp;id=21700.00000&amp;hr=1" TargetMode="External"/><Relationship Id="rId3749" Type="http://schemas.openxmlformats.org/officeDocument/2006/relationships/hyperlink" Target="http://sistemagestioncalidad.ramajudicial.gov.co/ModeloCSJ/index.php?sesion=&amp;op=8&amp;sop=8.5.6&amp;id_estrutura=1&amp;id=14601.00000&amp;hr=1" TargetMode="External"/><Relationship Id="rId3956" Type="http://schemas.openxmlformats.org/officeDocument/2006/relationships/hyperlink" Target="http://sistemagestioncalidad.ramajudicial.gov.co/ModeloCSJ/index.php?sesion=&amp;op=8&amp;sop=8.5.6&amp;id_estrutura=1&amp;id=14808.00000&amp;hr=1" TargetMode="External"/><Relationship Id="rId877" Type="http://schemas.openxmlformats.org/officeDocument/2006/relationships/hyperlink" Target="http://sistemagestioncalidad.ramajudicial.gov.co/ModeloCSJ/index.php?sesion=&amp;op=8&amp;sop=8.5.6&amp;id_estrutura=367&amp;id=23456.00000&amp;hr=1" TargetMode="External"/><Relationship Id="rId2558" Type="http://schemas.openxmlformats.org/officeDocument/2006/relationships/hyperlink" Target="http://sistemagestioncalidad.ramajudicial.gov.co/ModeloCSJ/index.php?sesion=&amp;op=8&amp;sop=8.5.6&amp;id_estrutura=367&amp;id=21560.00000&amp;hr=1" TargetMode="External"/><Relationship Id="rId2765" Type="http://schemas.openxmlformats.org/officeDocument/2006/relationships/hyperlink" Target="http://sistemagestioncalidad.ramajudicial.gov.co/ModeloCSJ/index.php?sesion=&amp;op=8&amp;sop=8.5.6&amp;id_estrutura=367&amp;id=21767.00000&amp;hr=1" TargetMode="External"/><Relationship Id="rId2972" Type="http://schemas.openxmlformats.org/officeDocument/2006/relationships/hyperlink" Target="http://sistemagestioncalidad.ramajudicial.gov.co/ModeloCSJ/index.php?sesion=&amp;op=8&amp;sop=8.5.6&amp;id_estrutura=2&amp;id=21974.00000&amp;hr=1" TargetMode="External"/><Relationship Id="rId3609" Type="http://schemas.openxmlformats.org/officeDocument/2006/relationships/hyperlink" Target="http://sistemagestioncalidad.ramajudicial.gov.co/ModeloCSJ/index.php?sesion=&amp;op=8&amp;sop=8.5.6&amp;id_estrutura=1&amp;id=14461.00000&amp;hr=1" TargetMode="External"/><Relationship Id="rId3816" Type="http://schemas.openxmlformats.org/officeDocument/2006/relationships/hyperlink" Target="http://sistemagestioncalidad.ramajudicial.gov.co/ModeloCSJ/index.php?sesion=&amp;op=8&amp;sop=8.5.6&amp;id_estrutura=1&amp;id=14668.00000&amp;hr=1" TargetMode="External"/><Relationship Id="rId737" Type="http://schemas.openxmlformats.org/officeDocument/2006/relationships/hyperlink" Target="http://sistemagestioncalidad.ramajudicial.gov.co/ModeloCSJ/index.php?sesion=&amp;op=8&amp;sop=8.5.6&amp;id_estrutura=1&amp;id=23316.00000&amp;hr=1" TargetMode="External"/><Relationship Id="rId944" Type="http://schemas.openxmlformats.org/officeDocument/2006/relationships/hyperlink" Target="http://sistemagestioncalidad.ramajudicial.gov.co/ModeloCSJ/index.php?sesion=&amp;op=8&amp;sop=8.5.6&amp;id_estrutura=1&amp;id=23523.00000&amp;hr=1" TargetMode="External"/><Relationship Id="rId1367" Type="http://schemas.openxmlformats.org/officeDocument/2006/relationships/hyperlink" Target="http://sistemagestioncalidad.ramajudicial.gov.co/ModeloCSJ/index.php?sesion=&amp;op=8&amp;sop=8.5.6&amp;id_estrutura=367&amp;id=23946.00000&amp;hr=1" TargetMode="External"/><Relationship Id="rId1574" Type="http://schemas.openxmlformats.org/officeDocument/2006/relationships/hyperlink" Target="http://sistemagestioncalidad.ramajudicial.gov.co/ModeloCSJ/index.php?sesion=&amp;op=8&amp;sop=8.5.6&amp;id_estrutura=367&amp;id=24153.00000&amp;hr=1" TargetMode="External"/><Relationship Id="rId1781" Type="http://schemas.openxmlformats.org/officeDocument/2006/relationships/hyperlink" Target="http://sistemagestioncalidad.ramajudicial.gov.co/ModeloCSJ/index.php?sesion=&amp;op=8&amp;sop=8.5.6&amp;id_estrutura=367&amp;id=24360.00000&amp;hr=1" TargetMode="External"/><Relationship Id="rId2418" Type="http://schemas.openxmlformats.org/officeDocument/2006/relationships/hyperlink" Target="http://sistemagestioncalidad.ramajudicial.gov.co/ModeloCSJ/index.php?sesion=&amp;op=8&amp;sop=8.5.6&amp;id_estrutura=1&amp;id=21420.00000&amp;hr=1" TargetMode="External"/><Relationship Id="rId2625" Type="http://schemas.openxmlformats.org/officeDocument/2006/relationships/hyperlink" Target="http://sistemagestioncalidad.ramajudicial.gov.co/ModeloCSJ/index.php?sesion=&amp;op=8&amp;sop=8.5.6&amp;id_estrutura=367&amp;id=21627.00000&amp;hr=1" TargetMode="External"/><Relationship Id="rId2832" Type="http://schemas.openxmlformats.org/officeDocument/2006/relationships/hyperlink" Target="http://sistemagestioncalidad.ramajudicial.gov.co/ModeloCSJ/index.php?sesion=&amp;op=8&amp;sop=8.5.6&amp;id_estrutura=367&amp;id=21834.00000&amp;hr=1" TargetMode="External"/><Relationship Id="rId5031" Type="http://schemas.openxmlformats.org/officeDocument/2006/relationships/hyperlink" Target="http://sistemagestioncalidad.ramajudicial.gov.co/ModeloCSJ/index.php?sesion=&amp;op=8&amp;sop=8.5.6&amp;id_estrutura=367&amp;id=25141.00000&amp;hr=1" TargetMode="External"/><Relationship Id="rId73" Type="http://schemas.openxmlformats.org/officeDocument/2006/relationships/hyperlink" Target="http://sistemagestioncalidad.ramajudicial.gov.co/ModeloCSJ/index.php?sesion=&amp;op=8&amp;sop=8.5.6&amp;id_estrutura=367&amp;id=22652.00000&amp;hr=1" TargetMode="External"/><Relationship Id="rId804" Type="http://schemas.openxmlformats.org/officeDocument/2006/relationships/hyperlink" Target="http://sistemagestioncalidad.ramajudicial.gov.co/ModeloCSJ/index.php?sesion=&amp;op=8&amp;sop=8.5.6&amp;id_estrutura=367&amp;id=23383.00000&amp;hr=1" TargetMode="External"/><Relationship Id="rId1227" Type="http://schemas.openxmlformats.org/officeDocument/2006/relationships/hyperlink" Target="http://sistemagestioncalidad.ramajudicial.gov.co/ModeloCSJ/index.php?sesion=&amp;op=8&amp;sop=8.5.6&amp;id_estrutura=367&amp;id=23806.00000&amp;hr=1" TargetMode="External"/><Relationship Id="rId1434" Type="http://schemas.openxmlformats.org/officeDocument/2006/relationships/hyperlink" Target="http://sistemagestioncalidad.ramajudicial.gov.co/ModeloCSJ/index.php?sesion=&amp;op=8&amp;sop=8.5.6&amp;id_estrutura=1&amp;id=24013.00000&amp;hr=1" TargetMode="External"/><Relationship Id="rId1641" Type="http://schemas.openxmlformats.org/officeDocument/2006/relationships/hyperlink" Target="http://sistemagestioncalidad.ramajudicial.gov.co/ModeloCSJ/index.php?sesion=&amp;op=8&amp;sop=8.5.6&amp;id_estrutura=1&amp;id=24220.00000&amp;hr=1" TargetMode="External"/><Relationship Id="rId4797" Type="http://schemas.openxmlformats.org/officeDocument/2006/relationships/hyperlink" Target="http://sistemagestioncalidad.ramajudicial.gov.co/ModeloCSJ/index.php?sesion=&amp;op=8&amp;sop=8.5.6&amp;id_estrutura=367&amp;id=24907.00000&amp;hr=1" TargetMode="External"/><Relationship Id="rId1501" Type="http://schemas.openxmlformats.org/officeDocument/2006/relationships/hyperlink" Target="http://sistemagestioncalidad.ramajudicial.gov.co/ModeloCSJ/index.php?sesion=&amp;op=8&amp;sop=8.5.6&amp;id_estrutura=367&amp;id=24080.00000&amp;hr=1" TargetMode="External"/><Relationship Id="rId3399" Type="http://schemas.openxmlformats.org/officeDocument/2006/relationships/hyperlink" Target="http://sistemagestioncalidad.ramajudicial.gov.co/ModeloCSJ/index.php?sesion=&amp;op=8&amp;sop=8.5.6&amp;id_estrutura=1&amp;id=22401.00000&amp;hr=1" TargetMode="External"/><Relationship Id="rId4657" Type="http://schemas.openxmlformats.org/officeDocument/2006/relationships/hyperlink" Target="http://sistemagestioncalidad.ramajudicial.gov.co/ModeloCSJ/index.php?sesion=&amp;op=8&amp;sop=8.5.6&amp;id_estrutura=367&amp;id=24767.00000&amp;hr=1" TargetMode="External"/><Relationship Id="rId4864" Type="http://schemas.openxmlformats.org/officeDocument/2006/relationships/hyperlink" Target="http://sistemagestioncalidad.ramajudicial.gov.co/ModeloCSJ/index.php?sesion=&amp;op=8&amp;sop=8.5.6&amp;id_estrutura=367&amp;id=24974.00000&amp;hr=1" TargetMode="External"/><Relationship Id="rId3259" Type="http://schemas.openxmlformats.org/officeDocument/2006/relationships/hyperlink" Target="http://sistemagestioncalidad.ramajudicial.gov.co/ModeloCSJ/index.php?sesion=&amp;op=8&amp;sop=8.5.6&amp;id_estrutura=367&amp;id=22261.00000&amp;hr=1" TargetMode="External"/><Relationship Id="rId3466" Type="http://schemas.openxmlformats.org/officeDocument/2006/relationships/hyperlink" Target="http://sistemagestioncalidad.ramajudicial.gov.co/ModeloCSJ/index.php?sesion=&amp;op=8&amp;sop=8.5.6&amp;id_estrutura=367&amp;id=22468.00000&amp;hr=1" TargetMode="External"/><Relationship Id="rId4517" Type="http://schemas.openxmlformats.org/officeDocument/2006/relationships/hyperlink" Target="http://sistemagestioncalidad.ramajudicial.gov.co/ModeloCSJ/index.php?sesion=&amp;op=8&amp;sop=8.5.6&amp;id_estrutura=371&amp;id=24627.00000&amp;hr=1" TargetMode="External"/><Relationship Id="rId387" Type="http://schemas.openxmlformats.org/officeDocument/2006/relationships/hyperlink" Target="http://sistemagestioncalidad.ramajudicial.gov.co/ModeloCSJ/index.php?sesion=&amp;op=8&amp;sop=8.5.6&amp;id_estrutura=1&amp;id=22966.00000&amp;hr=1" TargetMode="External"/><Relationship Id="rId594" Type="http://schemas.openxmlformats.org/officeDocument/2006/relationships/hyperlink" Target="http://sistemagestioncalidad.ramajudicial.gov.co/ModeloCSJ/index.php?sesion=&amp;op=8&amp;sop=8.5.6&amp;id_estrutura=1&amp;id=23173.00000&amp;hr=1" TargetMode="External"/><Relationship Id="rId2068" Type="http://schemas.openxmlformats.org/officeDocument/2006/relationships/hyperlink" Target="http://sistemagestioncalidad.ramajudicial.gov.co/ModeloCSJ/index.php?sesion=&amp;op=8&amp;sop=8.5.6&amp;id_estrutura=367&amp;id=21070.00000&amp;hr=1" TargetMode="External"/><Relationship Id="rId2275" Type="http://schemas.openxmlformats.org/officeDocument/2006/relationships/hyperlink" Target="http://sistemagestioncalidad.ramajudicial.gov.co/ModeloCSJ/index.php?sesion=&amp;op=8&amp;sop=8.5.6&amp;id_estrutura=367&amp;id=21277.00000&amp;hr=1" TargetMode="External"/><Relationship Id="rId3119" Type="http://schemas.openxmlformats.org/officeDocument/2006/relationships/hyperlink" Target="http://sistemagestioncalidad.ramajudicial.gov.co/ModeloCSJ/index.php?sesion=&amp;op=8&amp;sop=8.5.6&amp;id_estrutura=367&amp;id=22121.00000&amp;hr=1" TargetMode="External"/><Relationship Id="rId3326" Type="http://schemas.openxmlformats.org/officeDocument/2006/relationships/hyperlink" Target="http://sistemagestioncalidad.ramajudicial.gov.co/ModeloCSJ/index.php?sesion=&amp;op=8&amp;sop=8.5.6&amp;id_estrutura=367&amp;id=22328.00000&amp;hr=1" TargetMode="External"/><Relationship Id="rId3673" Type="http://schemas.openxmlformats.org/officeDocument/2006/relationships/hyperlink" Target="http://sistemagestioncalidad.ramajudicial.gov.co/ModeloCSJ/index.php?sesion=&amp;op=8&amp;sop=8.5.6&amp;id_estrutura=1&amp;id=14525.00000&amp;hr=1" TargetMode="External"/><Relationship Id="rId3880" Type="http://schemas.openxmlformats.org/officeDocument/2006/relationships/hyperlink" Target="http://sistemagestioncalidad.ramajudicial.gov.co/ModeloCSJ/index.php?sesion=&amp;op=8&amp;sop=8.5.6&amp;id_estrutura=3&amp;id=14732.00000&amp;hr=1" TargetMode="External"/><Relationship Id="rId4724" Type="http://schemas.openxmlformats.org/officeDocument/2006/relationships/hyperlink" Target="http://sistemagestioncalidad.ramajudicial.gov.co/ModeloCSJ/index.php?sesion=&amp;op=8&amp;sop=8.5.6&amp;id_estrutura=1&amp;id=24834.00000&amp;hr=1" TargetMode="External"/><Relationship Id="rId4931" Type="http://schemas.openxmlformats.org/officeDocument/2006/relationships/hyperlink" Target="http://sistemagestioncalidad.ramajudicial.gov.co/ModeloCSJ/index.php?sesion=&amp;op=8&amp;sop=8.5.6&amp;id_estrutura=2&amp;id=25041.00000&amp;hr=1" TargetMode="External"/><Relationship Id="rId247" Type="http://schemas.openxmlformats.org/officeDocument/2006/relationships/hyperlink" Target="http://sistemagestioncalidad.ramajudicial.gov.co/ModeloCSJ/index.php?sesion=&amp;op=8&amp;sop=8.5.6&amp;id_estrutura=1&amp;id=22826.00000&amp;hr=1" TargetMode="External"/><Relationship Id="rId1084" Type="http://schemas.openxmlformats.org/officeDocument/2006/relationships/hyperlink" Target="http://sistemagestioncalidad.ramajudicial.gov.co/ModeloCSJ/index.php?sesion=&amp;op=8&amp;sop=8.5.6&amp;id_estrutura=367&amp;id=23663.00000&amp;hr=1" TargetMode="External"/><Relationship Id="rId2482" Type="http://schemas.openxmlformats.org/officeDocument/2006/relationships/hyperlink" Target="http://sistemagestioncalidad.ramajudicial.gov.co/ModeloCSJ/index.php?sesion=&amp;op=8&amp;sop=8.5.6&amp;id_estrutura=367&amp;id=21484.00000&amp;hr=1" TargetMode="External"/><Relationship Id="rId3533" Type="http://schemas.openxmlformats.org/officeDocument/2006/relationships/hyperlink" Target="http://sistemagestioncalidad.ramajudicial.gov.co/ModeloCSJ/index.php?sesion=&amp;op=8&amp;sop=8.5.6&amp;id_estrutura=367&amp;id=22535.00000&amp;hr=1" TargetMode="External"/><Relationship Id="rId3740" Type="http://schemas.openxmlformats.org/officeDocument/2006/relationships/hyperlink" Target="http://sistemagestioncalidad.ramajudicial.gov.co/ModeloCSJ/index.php?sesion=&amp;op=8&amp;sop=8.5.6&amp;id_estrutura=1&amp;id=14592.00000&amp;hr=1" TargetMode="External"/><Relationship Id="rId107" Type="http://schemas.openxmlformats.org/officeDocument/2006/relationships/hyperlink" Target="http://sistemagestioncalidad.ramajudicial.gov.co/ModeloCSJ/index.php?sesion=&amp;op=8&amp;sop=8.5.6&amp;id_estrutura=1&amp;id=22686.00000&amp;hr=1" TargetMode="External"/><Relationship Id="rId454" Type="http://schemas.openxmlformats.org/officeDocument/2006/relationships/hyperlink" Target="http://sistemagestioncalidad.ramajudicial.gov.co/ModeloCSJ/index.php?sesion=&amp;op=8&amp;sop=8.5.6&amp;id_estrutura=367&amp;id=23033.00000&amp;hr=1" TargetMode="External"/><Relationship Id="rId661" Type="http://schemas.openxmlformats.org/officeDocument/2006/relationships/hyperlink" Target="http://sistemagestioncalidad.ramajudicial.gov.co/ModeloCSJ/index.php?sesion=&amp;op=8&amp;sop=8.5.6&amp;id_estrutura=367&amp;id=23240.00000&amp;hr=1" TargetMode="External"/><Relationship Id="rId1291" Type="http://schemas.openxmlformats.org/officeDocument/2006/relationships/hyperlink" Target="http://sistemagestioncalidad.ramajudicial.gov.co/ModeloCSJ/index.php?sesion=&amp;op=8&amp;sop=8.5.6&amp;id_estrutura=1&amp;id=23870.00000&amp;hr=1" TargetMode="External"/><Relationship Id="rId2135" Type="http://schemas.openxmlformats.org/officeDocument/2006/relationships/hyperlink" Target="http://sistemagestioncalidad.ramajudicial.gov.co/ModeloCSJ/index.php?sesion=&amp;op=8&amp;sop=8.5.6&amp;id_estrutura=1&amp;id=21137.00000&amp;hr=1" TargetMode="External"/><Relationship Id="rId2342" Type="http://schemas.openxmlformats.org/officeDocument/2006/relationships/hyperlink" Target="http://sistemagestioncalidad.ramajudicial.gov.co/ModeloCSJ/index.php?sesion=&amp;op=8&amp;sop=8.5.6&amp;id_estrutura=367&amp;id=21344.00000&amp;hr=1" TargetMode="External"/><Relationship Id="rId3600" Type="http://schemas.openxmlformats.org/officeDocument/2006/relationships/hyperlink" Target="http://sistemagestioncalidad.ramajudicial.gov.co/ModeloCSJ/index.php?sesion=&amp;op=8&amp;sop=8.5.6&amp;id_estrutura=1&amp;id=14452.00000&amp;hr=1" TargetMode="External"/><Relationship Id="rId314" Type="http://schemas.openxmlformats.org/officeDocument/2006/relationships/hyperlink" Target="http://sistemagestioncalidad.ramajudicial.gov.co/ModeloCSJ/index.php?sesion=&amp;op=8&amp;sop=8.5.6&amp;id_estrutura=367&amp;id=22893.00000&amp;hr=1" TargetMode="External"/><Relationship Id="rId521" Type="http://schemas.openxmlformats.org/officeDocument/2006/relationships/hyperlink" Target="http://sistemagestioncalidad.ramajudicial.gov.co/ModeloCSJ/index.php?sesion=&amp;op=8&amp;sop=8.5.6&amp;id_estrutura=1&amp;id=23100.00000&amp;hr=1" TargetMode="External"/><Relationship Id="rId1151" Type="http://schemas.openxmlformats.org/officeDocument/2006/relationships/hyperlink" Target="http://sistemagestioncalidad.ramajudicial.gov.co/ModeloCSJ/index.php?sesion=&amp;op=8&amp;sop=8.5.6&amp;id_estrutura=1&amp;id=23730.00000&amp;hr=1" TargetMode="External"/><Relationship Id="rId2202" Type="http://schemas.openxmlformats.org/officeDocument/2006/relationships/hyperlink" Target="http://sistemagestioncalidad.ramajudicial.gov.co/ModeloCSJ/index.php?sesion=&amp;op=8&amp;sop=8.5.6&amp;id_estrutura=367&amp;id=21204.00000&amp;hr=1" TargetMode="External"/><Relationship Id="rId1011" Type="http://schemas.openxmlformats.org/officeDocument/2006/relationships/hyperlink" Target="http://sistemagestioncalidad.ramajudicial.gov.co/ModeloCSJ/index.php?sesion=&amp;op=8&amp;sop=8.5.6&amp;id_estrutura=367&amp;id=23590.00000&amp;hr=1" TargetMode="External"/><Relationship Id="rId1968" Type="http://schemas.openxmlformats.org/officeDocument/2006/relationships/hyperlink" Target="http://sistemagestioncalidad.ramajudicial.gov.co/ModeloCSJ/index.php?sesion=&amp;op=8&amp;sop=8.5.6&amp;id_estrutura=367&amp;id=20970.00000&amp;hr=1" TargetMode="External"/><Relationship Id="rId4167" Type="http://schemas.openxmlformats.org/officeDocument/2006/relationships/hyperlink" Target="http://sistemagestioncalidad.ramajudicial.gov.co/ModeloCSJ/index.php?sesion=&amp;op=8&amp;sop=8.5.6&amp;id_estrutura=1&amp;id=15019.00000&amp;hr=1" TargetMode="External"/><Relationship Id="rId4374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4581" Type="http://schemas.openxmlformats.org/officeDocument/2006/relationships/hyperlink" Target="http://sistemagestioncalidad.ramajudicial.gov.co/ModeloCSJ/index.php?sesion=&amp;op=8&amp;sop=8.5.6&amp;id_estrutura=367&amp;id=24691.00000&amp;hr=1" TargetMode="External"/><Relationship Id="rId3183" Type="http://schemas.openxmlformats.org/officeDocument/2006/relationships/hyperlink" Target="http://sistemagestioncalidad.ramajudicial.gov.co/ModeloCSJ/index.php?sesion=&amp;op=8&amp;sop=8.5.6&amp;id_estrutura=367&amp;id=22185.00000&amp;hr=1" TargetMode="External"/><Relationship Id="rId3390" Type="http://schemas.openxmlformats.org/officeDocument/2006/relationships/hyperlink" Target="http://sistemagestioncalidad.ramajudicial.gov.co/ModeloCSJ/index.php?sesion=&amp;op=8&amp;sop=8.5.6&amp;id_estrutura=1&amp;id=22392.00000&amp;hr=1" TargetMode="External"/><Relationship Id="rId4027" Type="http://schemas.openxmlformats.org/officeDocument/2006/relationships/hyperlink" Target="http://sistemagestioncalidad.ramajudicial.gov.co/ModeloCSJ/index.php?sesion=&amp;op=8&amp;sop=8.5.6&amp;id_estrutura=1&amp;id=14879.00000&amp;hr=1" TargetMode="External"/><Relationship Id="rId4234" Type="http://schemas.openxmlformats.org/officeDocument/2006/relationships/hyperlink" Target="http://sistemagestioncalidad.ramajudicial.gov.co/ModeloCSJ/index.php?sesion=&amp;op=8&amp;sop=8.5.6&amp;id_estrutura=1&amp;id=15086.00000&amp;hr=1" TargetMode="External"/><Relationship Id="rId4441" Type="http://schemas.openxmlformats.org/officeDocument/2006/relationships/hyperlink" Target="http://sistemagestioncalidad.ramajudicial.gov.co/ModeloCSJ/index.php?sesion=&amp;op=8&amp;sop=8.5.6&amp;id_estrutura=371&amp;id=24551.00000&amp;hr=1" TargetMode="External"/><Relationship Id="rId1828" Type="http://schemas.openxmlformats.org/officeDocument/2006/relationships/hyperlink" Target="http://sistemagestioncalidad.ramajudicial.gov.co/ModeloCSJ/index.php?sesion=&amp;op=8&amp;sop=8.5.6&amp;id_estrutura=367&amp;id=24407.00000&amp;hr=1" TargetMode="External"/><Relationship Id="rId3043" Type="http://schemas.openxmlformats.org/officeDocument/2006/relationships/hyperlink" Target="http://sistemagestioncalidad.ramajudicial.gov.co/ModeloCSJ/index.php?sesion=&amp;op=8&amp;sop=8.5.6&amp;id_estrutura=367&amp;id=22045.00000&amp;hr=1" TargetMode="External"/><Relationship Id="rId3250" Type="http://schemas.openxmlformats.org/officeDocument/2006/relationships/hyperlink" Target="http://sistemagestioncalidad.ramajudicial.gov.co/ModeloCSJ/index.php?sesion=&amp;op=8&amp;sop=8.5.6&amp;id_estrutura=367&amp;id=22252.00000&amp;hr=1" TargetMode="External"/><Relationship Id="rId171" Type="http://schemas.openxmlformats.org/officeDocument/2006/relationships/hyperlink" Target="http://sistemagestioncalidad.ramajudicial.gov.co/ModeloCSJ/index.php?sesion=&amp;op=8&amp;sop=8.5.6&amp;id_estrutura=367&amp;id=22750.00000&amp;hr=1" TargetMode="External"/><Relationship Id="rId4301" Type="http://schemas.openxmlformats.org/officeDocument/2006/relationships/hyperlink" Target="http://sistemagestioncalidad.ramajudicial.gov.co/ModeloCSJ/index.php?sesion=&amp;op=8&amp;sop=8.5.6&amp;id_estrutura=1&amp;id=15153.00000&amp;hr=1" TargetMode="External"/><Relationship Id="rId3110" Type="http://schemas.openxmlformats.org/officeDocument/2006/relationships/hyperlink" Target="http://sistemagestioncalidad.ramajudicial.gov.co/ModeloCSJ/index.php?sesion=&amp;op=8&amp;sop=8.5.6&amp;id_estrutura=2&amp;id=22112.00000&amp;hr=1" TargetMode="External"/><Relationship Id="rId988" Type="http://schemas.openxmlformats.org/officeDocument/2006/relationships/hyperlink" Target="http://sistemagestioncalidad.ramajudicial.gov.co/ModeloCSJ/index.php?sesion=&amp;op=8&amp;sop=8.5.6&amp;id_estrutura=367&amp;id=23567.00000&amp;hr=1" TargetMode="External"/><Relationship Id="rId2669" Type="http://schemas.openxmlformats.org/officeDocument/2006/relationships/hyperlink" Target="http://sistemagestioncalidad.ramajudicial.gov.co/ModeloCSJ/index.php?sesion=&amp;op=8&amp;sop=8.5.6&amp;id_estrutura=367&amp;id=21671.00000&amp;hr=1" TargetMode="External"/><Relationship Id="rId2876" Type="http://schemas.openxmlformats.org/officeDocument/2006/relationships/hyperlink" Target="http://sistemagestioncalidad.ramajudicial.gov.co/ModeloCSJ/index.php?sesion=&amp;op=8&amp;sop=8.5.6&amp;id_estrutura=367&amp;id=21878.00000&amp;hr=1" TargetMode="External"/><Relationship Id="rId3927" Type="http://schemas.openxmlformats.org/officeDocument/2006/relationships/hyperlink" Target="http://sistemagestioncalidad.ramajudicial.gov.co/ModeloCSJ/index.php?sesion=&amp;op=8&amp;sop=8.5.6&amp;id_estrutura=2&amp;id=14779.00000&amp;hr=1" TargetMode="External"/><Relationship Id="rId5075" Type="http://schemas.openxmlformats.org/officeDocument/2006/relationships/hyperlink" Target="http://sistemagestioncalidad.ramajudicial.gov.co/ModeloCSJ/index.php?sesion=&amp;op=8&amp;sop=8.5.6&amp;id_estrutura=367&amp;id=25185.00000&amp;hr=1" TargetMode="External"/><Relationship Id="rId848" Type="http://schemas.openxmlformats.org/officeDocument/2006/relationships/hyperlink" Target="http://sistemagestioncalidad.ramajudicial.gov.co/ModeloCSJ/index.php?sesion=&amp;op=8&amp;sop=8.5.6&amp;id_estrutura=2&amp;id=23427.00000&amp;hr=1" TargetMode="External"/><Relationship Id="rId1478" Type="http://schemas.openxmlformats.org/officeDocument/2006/relationships/hyperlink" Target="http://sistemagestioncalidad.ramajudicial.gov.co/ModeloCSJ/index.php?sesion=&amp;op=8&amp;sop=8.5.6&amp;id_estrutura=367&amp;id=24057.00000&amp;hr=1" TargetMode="External"/><Relationship Id="rId1685" Type="http://schemas.openxmlformats.org/officeDocument/2006/relationships/hyperlink" Target="http://sistemagestioncalidad.ramajudicial.gov.co/ModeloCSJ/index.php?sesion=&amp;op=8&amp;sop=8.5.6&amp;id_estrutura=1&amp;id=24264.00000&amp;hr=1" TargetMode="External"/><Relationship Id="rId1892" Type="http://schemas.openxmlformats.org/officeDocument/2006/relationships/hyperlink" Target="http://sistemagestioncalidad.ramajudicial.gov.co/ModeloCSJ/index.php?sesion=&amp;op=8&amp;sop=8.5.6&amp;id_estrutura=367&amp;id=20894.00000&amp;hr=1" TargetMode="External"/><Relationship Id="rId2529" Type="http://schemas.openxmlformats.org/officeDocument/2006/relationships/hyperlink" Target="http://sistemagestioncalidad.ramajudicial.gov.co/ModeloCSJ/index.php?sesion=&amp;op=8&amp;sop=8.5.6&amp;id_estrutura=1&amp;id=21531.00000&amp;hr=1" TargetMode="External"/><Relationship Id="rId2736" Type="http://schemas.openxmlformats.org/officeDocument/2006/relationships/hyperlink" Target="http://sistemagestioncalidad.ramajudicial.gov.co/ModeloCSJ/index.php?sesion=&amp;op=8&amp;sop=8.5.6&amp;id_estrutura=1&amp;id=21738.00000&amp;hr=1" TargetMode="External"/><Relationship Id="rId4091" Type="http://schemas.openxmlformats.org/officeDocument/2006/relationships/hyperlink" Target="http://sistemagestioncalidad.ramajudicial.gov.co/ModeloCSJ/index.php?sesion=&amp;op=8&amp;sop=8.5.6&amp;id_estrutura=1&amp;id=14943.00000&amp;hr=1" TargetMode="External"/><Relationship Id="rId708" Type="http://schemas.openxmlformats.org/officeDocument/2006/relationships/hyperlink" Target="http://sistemagestioncalidad.ramajudicial.gov.co/ModeloCSJ/index.php?sesion=&amp;op=8&amp;sop=8.5.6&amp;id_estrutura=367&amp;id=23287.00000&amp;hr=1" TargetMode="External"/><Relationship Id="rId915" Type="http://schemas.openxmlformats.org/officeDocument/2006/relationships/hyperlink" Target="http://sistemagestioncalidad.ramajudicial.gov.co/ModeloCSJ/index.php?sesion=&amp;op=8&amp;sop=8.5.6&amp;id_estrutura=367&amp;id=23494.00000&amp;hr=1" TargetMode="External"/><Relationship Id="rId1338" Type="http://schemas.openxmlformats.org/officeDocument/2006/relationships/hyperlink" Target="http://sistemagestioncalidad.ramajudicial.gov.co/ModeloCSJ/index.php?sesion=&amp;op=8&amp;sop=8.5.6&amp;id_estrutura=367&amp;id=23917.00000&amp;hr=1" TargetMode="External"/><Relationship Id="rId1545" Type="http://schemas.openxmlformats.org/officeDocument/2006/relationships/hyperlink" Target="http://sistemagestioncalidad.ramajudicial.gov.co/ModeloCSJ/index.php?sesion=&amp;op=8&amp;sop=8.5.6&amp;id_estrutura=1&amp;id=24124.00000&amp;hr=1" TargetMode="External"/><Relationship Id="rId2943" Type="http://schemas.openxmlformats.org/officeDocument/2006/relationships/hyperlink" Target="http://sistemagestioncalidad.ramajudicial.gov.co/ModeloCSJ/index.php?sesion=&amp;op=8&amp;sop=8.5.6&amp;id_estrutura=367&amp;id=21945.00000&amp;hr=1" TargetMode="External"/><Relationship Id="rId5002" Type="http://schemas.openxmlformats.org/officeDocument/2006/relationships/hyperlink" Target="http://sistemagestioncalidad.ramajudicial.gov.co/ModeloCSJ/index.php?sesion=&amp;op=8&amp;sop=8.5.6&amp;id_estrutura=367&amp;id=25112.00000&amp;hr=1" TargetMode="External"/><Relationship Id="rId1405" Type="http://schemas.openxmlformats.org/officeDocument/2006/relationships/hyperlink" Target="http://sistemagestioncalidad.ramajudicial.gov.co/ModeloCSJ/index.php?sesion=&amp;op=8&amp;sop=8.5.6&amp;id_estrutura=367&amp;id=23984.00000&amp;hr=1" TargetMode="External"/><Relationship Id="rId1752" Type="http://schemas.openxmlformats.org/officeDocument/2006/relationships/hyperlink" Target="http://sistemagestioncalidad.ramajudicial.gov.co/ModeloCSJ/index.php?sesion=&amp;op=8&amp;sop=8.5.6&amp;id_estrutura=1&amp;id=24331.00000&amp;hr=1" TargetMode="External"/><Relationship Id="rId2803" Type="http://schemas.openxmlformats.org/officeDocument/2006/relationships/hyperlink" Target="http://sistemagestioncalidad.ramajudicial.gov.co/ModeloCSJ/index.php?sesion=&amp;op=8&amp;sop=8.5.6&amp;id_estrutura=367&amp;id=21805.00000&amp;hr=1" TargetMode="External"/><Relationship Id="rId44" Type="http://schemas.openxmlformats.org/officeDocument/2006/relationships/hyperlink" Target="http://sistemagestioncalidad.ramajudicial.gov.co/ModeloCSJ/index.php?sesion=&amp;op=8&amp;sop=8.5.6&amp;id_estrutura=1&amp;id=22623.00000&amp;hr=1" TargetMode="External"/><Relationship Id="rId1612" Type="http://schemas.openxmlformats.org/officeDocument/2006/relationships/hyperlink" Target="http://sistemagestioncalidad.ramajudicial.gov.co/ModeloCSJ/index.php?sesion=&amp;op=8&amp;sop=8.5.6&amp;id_estrutura=367&amp;id=24191.00000&amp;hr=1" TargetMode="External"/><Relationship Id="rId4768" Type="http://schemas.openxmlformats.org/officeDocument/2006/relationships/hyperlink" Target="http://sistemagestioncalidad.ramajudicial.gov.co/ModeloCSJ/index.php?sesion=&amp;op=8&amp;sop=8.5.6&amp;id_estrutura=367&amp;id=24878.00000&amp;hr=1" TargetMode="External"/><Relationship Id="rId4975" Type="http://schemas.openxmlformats.org/officeDocument/2006/relationships/hyperlink" Target="http://sistemagestioncalidad.ramajudicial.gov.co/ModeloCSJ/index.php?sesion=&amp;op=8&amp;sop=8.5.6&amp;id_estrutura=367&amp;id=25085.00000&amp;hr=1" TargetMode="External"/><Relationship Id="rId498" Type="http://schemas.openxmlformats.org/officeDocument/2006/relationships/hyperlink" Target="http://sistemagestioncalidad.ramajudicial.gov.co/ModeloCSJ/index.php?sesion=&amp;op=8&amp;sop=8.5.6&amp;id_estrutura=367&amp;id=23077.00000&amp;hr=1" TargetMode="External"/><Relationship Id="rId2179" Type="http://schemas.openxmlformats.org/officeDocument/2006/relationships/hyperlink" Target="http://sistemagestioncalidad.ramajudicial.gov.co/ModeloCSJ/index.php?sesion=&amp;op=8&amp;sop=8.5.6&amp;id_estrutura=367&amp;id=21181.00000&amp;hr=1" TargetMode="External"/><Relationship Id="rId3577" Type="http://schemas.openxmlformats.org/officeDocument/2006/relationships/hyperlink" Target="http://sistemagestioncalidad.ramajudicial.gov.co/ModeloCSJ/index.php?sesion=&amp;op=8&amp;sop=8.5.6&amp;id_estrutura=367&amp;id=22579.00000&amp;hr=1" TargetMode="External"/><Relationship Id="rId3784" Type="http://schemas.openxmlformats.org/officeDocument/2006/relationships/hyperlink" Target="http://sistemagestioncalidad.ramajudicial.gov.co/ModeloCSJ/index.php?sesion=&amp;op=8&amp;sop=8.5.6&amp;id_estrutura=1&amp;id=14636.00000&amp;hr=1" TargetMode="External"/><Relationship Id="rId3991" Type="http://schemas.openxmlformats.org/officeDocument/2006/relationships/hyperlink" Target="http://sistemagestioncalidad.ramajudicial.gov.co/ModeloCSJ/index.php?sesion=&amp;op=8&amp;sop=8.5.6&amp;id_estrutura=2&amp;id=14843.00000&amp;hr=1" TargetMode="External"/><Relationship Id="rId4628" Type="http://schemas.openxmlformats.org/officeDocument/2006/relationships/hyperlink" Target="http://sistemagestioncalidad.ramajudicial.gov.co/ModeloCSJ/index.php?sesion=&amp;op=8&amp;sop=8.5.6&amp;id_estrutura=1&amp;id=24738.00000&amp;hr=1" TargetMode="External"/><Relationship Id="rId4835" Type="http://schemas.openxmlformats.org/officeDocument/2006/relationships/hyperlink" Target="http://sistemagestioncalidad.ramajudicial.gov.co/ModeloCSJ/index.php?sesion=&amp;op=8&amp;sop=8.5.6&amp;id_estrutura=367&amp;id=24945.00000&amp;hr=1" TargetMode="External"/><Relationship Id="rId2386" Type="http://schemas.openxmlformats.org/officeDocument/2006/relationships/hyperlink" Target="http://sistemagestioncalidad.ramajudicial.gov.co/ModeloCSJ/index.php?sesion=&amp;op=8&amp;sop=8.5.6&amp;id_estrutura=367&amp;id=21388.00000&amp;hr=1" TargetMode="External"/><Relationship Id="rId2593" Type="http://schemas.openxmlformats.org/officeDocument/2006/relationships/hyperlink" Target="http://sistemagestioncalidad.ramajudicial.gov.co/ModeloCSJ/index.php?sesion=&amp;op=8&amp;sop=8.5.6&amp;id_estrutura=367&amp;id=21595.00000&amp;hr=1" TargetMode="External"/><Relationship Id="rId3437" Type="http://schemas.openxmlformats.org/officeDocument/2006/relationships/hyperlink" Target="http://sistemagestioncalidad.ramajudicial.gov.co/ModeloCSJ/index.php?sesion=&amp;op=8&amp;sop=8.5.6&amp;id_estrutura=367&amp;id=22439.00000&amp;hr=1" TargetMode="External"/><Relationship Id="rId3644" Type="http://schemas.openxmlformats.org/officeDocument/2006/relationships/hyperlink" Target="http://sistemagestioncalidad.ramajudicial.gov.co/ModeloCSJ/index.php?sesion=&amp;op=8&amp;sop=8.5.6&amp;id_estrutura=2&amp;id=14496.00000&amp;hr=1" TargetMode="External"/><Relationship Id="rId3851" Type="http://schemas.openxmlformats.org/officeDocument/2006/relationships/hyperlink" Target="http://sistemagestioncalidad.ramajudicial.gov.co/ModeloCSJ/index.php?sesion=&amp;op=8&amp;sop=8.5.6&amp;id_estrutura=3&amp;id=14703.00000&amp;hr=1" TargetMode="External"/><Relationship Id="rId4902" Type="http://schemas.openxmlformats.org/officeDocument/2006/relationships/hyperlink" Target="http://sistemagestioncalidad.ramajudicial.gov.co/ModeloCSJ/index.php?sesion=&amp;op=8&amp;sop=8.5.6&amp;id_estrutura=1&amp;id=25012.00000&amp;hr=1" TargetMode="External"/><Relationship Id="rId358" Type="http://schemas.openxmlformats.org/officeDocument/2006/relationships/hyperlink" Target="http://sistemagestioncalidad.ramajudicial.gov.co/ModeloCSJ/index.php?sesion=&amp;op=8&amp;sop=8.5.6&amp;id_estrutura=367&amp;id=22937.00000&amp;hr=1" TargetMode="External"/><Relationship Id="rId565" Type="http://schemas.openxmlformats.org/officeDocument/2006/relationships/hyperlink" Target="http://sistemagestioncalidad.ramajudicial.gov.co/ModeloCSJ/index.php?sesion=&amp;op=8&amp;sop=8.5.6&amp;id_estrutura=2&amp;id=23144.00000&amp;hr=1" TargetMode="External"/><Relationship Id="rId772" Type="http://schemas.openxmlformats.org/officeDocument/2006/relationships/hyperlink" Target="http://sistemagestioncalidad.ramajudicial.gov.co/ModeloCSJ/index.php?sesion=&amp;op=8&amp;sop=8.5.6&amp;id_estrutura=367&amp;id=23351.00000&amp;hr=1" TargetMode="External"/><Relationship Id="rId1195" Type="http://schemas.openxmlformats.org/officeDocument/2006/relationships/hyperlink" Target="http://sistemagestioncalidad.ramajudicial.gov.co/ModeloCSJ/index.php?sesion=&amp;op=8&amp;sop=8.5.6&amp;id_estrutura=367&amp;id=23774.00000&amp;hr=1" TargetMode="External"/><Relationship Id="rId2039" Type="http://schemas.openxmlformats.org/officeDocument/2006/relationships/hyperlink" Target="http://sistemagestioncalidad.ramajudicial.gov.co/ModeloCSJ/index.php?sesion=&amp;op=8&amp;sop=8.5.6&amp;id_estrutura=1&amp;id=21041.00000&amp;hr=1" TargetMode="External"/><Relationship Id="rId2246" Type="http://schemas.openxmlformats.org/officeDocument/2006/relationships/hyperlink" Target="http://sistemagestioncalidad.ramajudicial.gov.co/ModeloCSJ/index.php?sesion=&amp;op=8&amp;sop=8.5.6&amp;id_estrutura=1&amp;id=21248.00000&amp;hr=1" TargetMode="External"/><Relationship Id="rId2453" Type="http://schemas.openxmlformats.org/officeDocument/2006/relationships/hyperlink" Target="http://sistemagestioncalidad.ramajudicial.gov.co/ModeloCSJ/index.php?sesion=&amp;op=8&amp;sop=8.5.6&amp;id_estrutura=2&amp;id=21455.00000&amp;hr=1" TargetMode="External"/><Relationship Id="rId2660" Type="http://schemas.openxmlformats.org/officeDocument/2006/relationships/hyperlink" Target="http://sistemagestioncalidad.ramajudicial.gov.co/ModeloCSJ/index.php?sesion=&amp;op=8&amp;sop=8.5.6&amp;id_estrutura=367&amp;id=21662.00000&amp;hr=1" TargetMode="External"/><Relationship Id="rId3504" Type="http://schemas.openxmlformats.org/officeDocument/2006/relationships/hyperlink" Target="http://sistemagestioncalidad.ramajudicial.gov.co/ModeloCSJ/index.php?sesion=&amp;op=8&amp;sop=8.5.6&amp;id_estrutura=2&amp;id=22506.00000&amp;hr=1" TargetMode="External"/><Relationship Id="rId3711" Type="http://schemas.openxmlformats.org/officeDocument/2006/relationships/hyperlink" Target="http://sistemagestioncalidad.ramajudicial.gov.co/ModeloCSJ/index.php?sesion=&amp;op=8&amp;sop=8.5.6&amp;id_estrutura=1&amp;id=14563.00000&amp;hr=1" TargetMode="External"/><Relationship Id="rId218" Type="http://schemas.openxmlformats.org/officeDocument/2006/relationships/hyperlink" Target="http://sistemagestioncalidad.ramajudicial.gov.co/ModeloCSJ/index.php?sesion=&amp;op=8&amp;sop=8.5.6&amp;id_estrutura=367&amp;id=22797.00000&amp;hr=1" TargetMode="External"/><Relationship Id="rId425" Type="http://schemas.openxmlformats.org/officeDocument/2006/relationships/hyperlink" Target="http://sistemagestioncalidad.ramajudicial.gov.co/ModeloCSJ/index.php?sesion=&amp;op=8&amp;sop=8.5.6&amp;id_estrutura=367&amp;id=23004.00000&amp;hr=1" TargetMode="External"/><Relationship Id="rId632" Type="http://schemas.openxmlformats.org/officeDocument/2006/relationships/hyperlink" Target="http://sistemagestioncalidad.ramajudicial.gov.co/ModeloCSJ/index.php?sesion=&amp;op=8&amp;sop=8.5.6&amp;id_estrutura=367&amp;id=23211.00000&amp;hr=1" TargetMode="External"/><Relationship Id="rId1055" Type="http://schemas.openxmlformats.org/officeDocument/2006/relationships/hyperlink" Target="http://sistemagestioncalidad.ramajudicial.gov.co/ModeloCSJ/index.php?sesion=&amp;op=8&amp;sop=8.5.6&amp;id_estrutura=367&amp;id=23634.00000&amp;hr=1" TargetMode="External"/><Relationship Id="rId1262" Type="http://schemas.openxmlformats.org/officeDocument/2006/relationships/hyperlink" Target="http://sistemagestioncalidad.ramajudicial.gov.co/ModeloCSJ/index.php?sesion=&amp;op=8&amp;sop=8.5.6&amp;id_estrutura=367&amp;id=23841.00000&amp;hr=1" TargetMode="External"/><Relationship Id="rId2106" Type="http://schemas.openxmlformats.org/officeDocument/2006/relationships/hyperlink" Target="http://sistemagestioncalidad.ramajudicial.gov.co/ModeloCSJ/index.php?sesion=&amp;op=8&amp;sop=8.5.6&amp;id_estrutura=367&amp;id=21108.00000&amp;hr=1" TargetMode="External"/><Relationship Id="rId2313" Type="http://schemas.openxmlformats.org/officeDocument/2006/relationships/hyperlink" Target="http://sistemagestioncalidad.ramajudicial.gov.co/ModeloCSJ/index.php?sesion=&amp;op=8&amp;sop=8.5.6&amp;id_estrutura=1&amp;id=21315.00000&amp;hr=1" TargetMode="External"/><Relationship Id="rId2520" Type="http://schemas.openxmlformats.org/officeDocument/2006/relationships/hyperlink" Target="http://sistemagestioncalidad.ramajudicial.gov.co/ModeloCSJ/index.php?sesion=&amp;op=8&amp;sop=8.5.6&amp;id_estrutura=367&amp;id=21522.00000&amp;hr=1" TargetMode="External"/><Relationship Id="rId1122" Type="http://schemas.openxmlformats.org/officeDocument/2006/relationships/hyperlink" Target="http://sistemagestioncalidad.ramajudicial.gov.co/ModeloCSJ/index.php?sesion=&amp;op=8&amp;sop=8.5.6&amp;id_estrutura=367&amp;id=23701.00000&amp;hr=1" TargetMode="External"/><Relationship Id="rId4278" Type="http://schemas.openxmlformats.org/officeDocument/2006/relationships/hyperlink" Target="http://sistemagestioncalidad.ramajudicial.gov.co/ModeloCSJ/index.php?sesion=&amp;op=8&amp;sop=8.5.6&amp;id_estrutura=1&amp;id=15130.00000&amp;hr=1" TargetMode="External"/><Relationship Id="rId4485" Type="http://schemas.openxmlformats.org/officeDocument/2006/relationships/hyperlink" Target="http://sistemagestioncalidad.ramajudicial.gov.co/ModeloCSJ/index.php?sesion=&amp;op=8&amp;sop=8.5.6&amp;id_estrutura=367&amp;id=24595.00000&amp;hr=1" TargetMode="External"/><Relationship Id="rId3087" Type="http://schemas.openxmlformats.org/officeDocument/2006/relationships/hyperlink" Target="http://sistemagestioncalidad.ramajudicial.gov.co/ModeloCSJ/index.php?sesion=&amp;op=8&amp;sop=8.5.6&amp;id_estrutura=367&amp;id=22089.00000&amp;hr=1" TargetMode="External"/><Relationship Id="rId3294" Type="http://schemas.openxmlformats.org/officeDocument/2006/relationships/hyperlink" Target="http://sistemagestioncalidad.ramajudicial.gov.co/ModeloCSJ/index.php?sesion=&amp;op=8&amp;sop=8.5.6&amp;id_estrutura=2&amp;id=22296.00000&amp;hr=1" TargetMode="External"/><Relationship Id="rId4138" Type="http://schemas.openxmlformats.org/officeDocument/2006/relationships/hyperlink" Target="http://sistemagestioncalidad.ramajudicial.gov.co/ModeloCSJ/index.php?sesion=&amp;op=8&amp;sop=8.5.6&amp;id_estrutura=1&amp;id=14990.00000&amp;hr=1" TargetMode="External"/><Relationship Id="rId4345" Type="http://schemas.openxmlformats.org/officeDocument/2006/relationships/hyperlink" Target="http://sistemagestioncalidad.ramajudicial.gov.co/ModeloCSJ/index.php?sesion=&amp;op=8&amp;sop=8.5.6&amp;id_estrutura=2&amp;id=15197.00000&amp;hr=1" TargetMode="External"/><Relationship Id="rId4692" Type="http://schemas.openxmlformats.org/officeDocument/2006/relationships/hyperlink" Target="http://sistemagestioncalidad.ramajudicial.gov.co/ModeloCSJ/index.php?sesion=&amp;op=8&amp;sop=8.5.6&amp;id_estrutura=1&amp;id=24802.00000&amp;hr=1" TargetMode="External"/><Relationship Id="rId1939" Type="http://schemas.openxmlformats.org/officeDocument/2006/relationships/hyperlink" Target="http://sistemagestioncalidad.ramajudicial.gov.co/ModeloCSJ/index.php?sesion=&amp;op=8&amp;sop=8.5.6&amp;id_estrutura=367&amp;id=20941.00000&amp;hr=1" TargetMode="External"/><Relationship Id="rId4552" Type="http://schemas.openxmlformats.org/officeDocument/2006/relationships/hyperlink" Target="http://sistemagestioncalidad.ramajudicial.gov.co/ModeloCSJ/index.php?sesion=&amp;op=8&amp;sop=8.5.6&amp;id_estrutura=367&amp;id=24662.00000&amp;hr=1" TargetMode="External"/><Relationship Id="rId3154" Type="http://schemas.openxmlformats.org/officeDocument/2006/relationships/hyperlink" Target="http://sistemagestioncalidad.ramajudicial.gov.co/ModeloCSJ/index.php?sesion=&amp;op=8&amp;sop=8.5.6&amp;id_estrutura=367&amp;id=22156.00000&amp;hr=1" TargetMode="External"/><Relationship Id="rId3361" Type="http://schemas.openxmlformats.org/officeDocument/2006/relationships/hyperlink" Target="http://sistemagestioncalidad.ramajudicial.gov.co/ModeloCSJ/index.php?sesion=&amp;op=8&amp;sop=8.5.6&amp;id_estrutura=367&amp;id=22363.00000&amp;hr=1" TargetMode="External"/><Relationship Id="rId4205" Type="http://schemas.openxmlformats.org/officeDocument/2006/relationships/hyperlink" Target="http://sistemagestioncalidad.ramajudicial.gov.co/ModeloCSJ/index.php?sesion=&amp;op=8&amp;sop=8.5.6&amp;id_estrutura=1&amp;id=15057.00000&amp;hr=1" TargetMode="External"/><Relationship Id="rId4412" Type="http://schemas.openxmlformats.org/officeDocument/2006/relationships/hyperlink" Target="http://sistemagestioncalidad.ramajudicial.gov.co/ModeloCSJ/index.php?sesion=&amp;op=8&amp;sop=8.5.6&amp;id_estrutura=367&amp;id=24522.00000&amp;hr=1" TargetMode="External"/><Relationship Id="rId282" Type="http://schemas.openxmlformats.org/officeDocument/2006/relationships/hyperlink" Target="http://sistemagestioncalidad.ramajudicial.gov.co/ModeloCSJ/index.php?sesion=&amp;op=8&amp;sop=8.5.6&amp;id_estrutura=367&amp;id=22861.00000&amp;hr=1" TargetMode="External"/><Relationship Id="rId2170" Type="http://schemas.openxmlformats.org/officeDocument/2006/relationships/hyperlink" Target="http://sistemagestioncalidad.ramajudicial.gov.co/ModeloCSJ/index.php?sesion=&amp;op=8&amp;sop=8.5.6&amp;id_estrutura=367&amp;id=21172.00000&amp;hr=1" TargetMode="External"/><Relationship Id="rId3014" Type="http://schemas.openxmlformats.org/officeDocument/2006/relationships/hyperlink" Target="http://sistemagestioncalidad.ramajudicial.gov.co/ModeloCSJ/index.php?sesion=&amp;op=8&amp;sop=8.5.6&amp;id_estrutura=367&amp;id=22016.00000&amp;hr=1" TargetMode="External"/><Relationship Id="rId3221" Type="http://schemas.openxmlformats.org/officeDocument/2006/relationships/hyperlink" Target="http://sistemagestioncalidad.ramajudicial.gov.co/ModeloCSJ/index.php?sesion=&amp;op=8&amp;sop=8.5.6&amp;id_estrutura=367&amp;id=22223.00000&amp;hr=1" TargetMode="External"/><Relationship Id="rId8" Type="http://schemas.openxmlformats.org/officeDocument/2006/relationships/hyperlink" Target="http://sistemagestioncalidad.ramajudicial.gov.co/ModeloCSJ/index.php?sesion=&amp;op=8&amp;sop=8.5.6&amp;id_estrutura=367&amp;id=22587.00000&amp;hr=1" TargetMode="External"/><Relationship Id="rId142" Type="http://schemas.openxmlformats.org/officeDocument/2006/relationships/hyperlink" Target="http://sistemagestioncalidad.ramajudicial.gov.co/ModeloCSJ/index.php?sesion=&amp;op=8&amp;sop=8.5.6&amp;id_estrutura=1&amp;id=22721.00000&amp;hr=1" TargetMode="External"/><Relationship Id="rId2030" Type="http://schemas.openxmlformats.org/officeDocument/2006/relationships/hyperlink" Target="http://sistemagestioncalidad.ramajudicial.gov.co/ModeloCSJ/index.php?sesion=&amp;op=8&amp;sop=8.5.6&amp;id_estrutura=1&amp;id=21032.00000&amp;hr=1" TargetMode="External"/><Relationship Id="rId2987" Type="http://schemas.openxmlformats.org/officeDocument/2006/relationships/hyperlink" Target="http://sistemagestioncalidad.ramajudicial.gov.co/ModeloCSJ/index.php?sesion=&amp;op=8&amp;sop=8.5.6&amp;id_estrutura=1&amp;id=21989.00000&amp;hr=1" TargetMode="External"/><Relationship Id="rId959" Type="http://schemas.openxmlformats.org/officeDocument/2006/relationships/hyperlink" Target="http://sistemagestioncalidad.ramajudicial.gov.co/ModeloCSJ/index.php?sesion=&amp;op=8&amp;sop=8.5.6&amp;id_estrutura=1&amp;id=23538.00000&amp;hr=1" TargetMode="External"/><Relationship Id="rId1589" Type="http://schemas.openxmlformats.org/officeDocument/2006/relationships/hyperlink" Target="http://sistemagestioncalidad.ramajudicial.gov.co/ModeloCSJ/index.php?sesion=&amp;op=8&amp;sop=8.5.6&amp;id_estrutura=367&amp;id=24168.00000&amp;hr=1" TargetMode="External"/><Relationship Id="rId5046" Type="http://schemas.openxmlformats.org/officeDocument/2006/relationships/hyperlink" Target="http://sistemagestioncalidad.ramajudicial.gov.co/ModeloCSJ/index.php?sesion=&amp;op=8&amp;sop=8.5.6&amp;id_estrutura=367&amp;id=25156.00000&amp;hr=1" TargetMode="External"/><Relationship Id="rId1449" Type="http://schemas.openxmlformats.org/officeDocument/2006/relationships/hyperlink" Target="http://sistemagestioncalidad.ramajudicial.gov.co/ModeloCSJ/index.php?sesion=&amp;op=8&amp;sop=8.5.6&amp;id_estrutura=367&amp;id=24028.00000&amp;hr=1" TargetMode="External"/><Relationship Id="rId1796" Type="http://schemas.openxmlformats.org/officeDocument/2006/relationships/hyperlink" Target="http://sistemagestioncalidad.ramajudicial.gov.co/ModeloCSJ/index.php?sesion=&amp;op=8&amp;sop=8.5.6&amp;id_estrutura=371&amp;id=24375.00000&amp;hr=1" TargetMode="External"/><Relationship Id="rId2847" Type="http://schemas.openxmlformats.org/officeDocument/2006/relationships/hyperlink" Target="http://sistemagestioncalidad.ramajudicial.gov.co/ModeloCSJ/index.php?sesion=&amp;op=8&amp;sop=8.5.6&amp;id_estrutura=367&amp;id=21849.00000&amp;hr=1" TargetMode="External"/><Relationship Id="rId4062" Type="http://schemas.openxmlformats.org/officeDocument/2006/relationships/hyperlink" Target="http://sistemagestioncalidad.ramajudicial.gov.co/ModeloCSJ/index.php?sesion=&amp;op=8&amp;sop=8.5.6&amp;id_estrutura=1&amp;id=14914.00000&amp;hr=1" TargetMode="External"/><Relationship Id="rId5113" Type="http://schemas.openxmlformats.org/officeDocument/2006/relationships/hyperlink" Target="http://sistemagestioncalidad.ramajudicial.gov.co/ModeloCSJ/index.php?sesion=&amp;op=8&amp;sop=8.5.6&amp;id_estrutura=371&amp;id=25223.00000&amp;hr=1" TargetMode="External"/><Relationship Id="rId88" Type="http://schemas.openxmlformats.org/officeDocument/2006/relationships/hyperlink" Target="http://sistemagestioncalidad.ramajudicial.gov.co/ModeloCSJ/index.php?sesion=&amp;op=8&amp;sop=8.5.6&amp;id_estrutura=367&amp;id=22667.00000&amp;hr=1" TargetMode="External"/><Relationship Id="rId819" Type="http://schemas.openxmlformats.org/officeDocument/2006/relationships/hyperlink" Target="http://sistemagestioncalidad.ramajudicial.gov.co/ModeloCSJ/index.php?sesion=&amp;op=8&amp;sop=8.5.6&amp;id_estrutura=1&amp;id=23398.00000&amp;hr=1" TargetMode="External"/><Relationship Id="rId1656" Type="http://schemas.openxmlformats.org/officeDocument/2006/relationships/hyperlink" Target="http://sistemagestioncalidad.ramajudicial.gov.co/ModeloCSJ/index.php?sesion=&amp;op=8&amp;sop=8.5.6&amp;id_estrutura=367&amp;id=24235.00000&amp;hr=1" TargetMode="External"/><Relationship Id="rId1863" Type="http://schemas.openxmlformats.org/officeDocument/2006/relationships/hyperlink" Target="http://sistemagestioncalidad.ramajudicial.gov.co/ModeloCSJ/index.php?sesion=&amp;op=8&amp;sop=8.5.6&amp;id_estrutura=367&amp;id=24442.00000&amp;hr=1" TargetMode="External"/><Relationship Id="rId2707" Type="http://schemas.openxmlformats.org/officeDocument/2006/relationships/hyperlink" Target="http://sistemagestioncalidad.ramajudicial.gov.co/ModeloCSJ/index.php?sesion=&amp;op=8&amp;sop=8.5.6&amp;id_estrutura=1&amp;id=21709.00000&amp;hr=1" TargetMode="External"/><Relationship Id="rId2914" Type="http://schemas.openxmlformats.org/officeDocument/2006/relationships/hyperlink" Target="http://sistemagestioncalidad.ramajudicial.gov.co/ModeloCSJ/index.php?sesion=&amp;op=8&amp;sop=8.5.6&amp;id_estrutura=367&amp;id=21916.00000&amp;hr=1" TargetMode="External"/><Relationship Id="rId1309" Type="http://schemas.openxmlformats.org/officeDocument/2006/relationships/hyperlink" Target="http://sistemagestioncalidad.ramajudicial.gov.co/ModeloCSJ/index.php?sesion=&amp;op=8&amp;sop=8.5.6&amp;id_estrutura=1&amp;id=23888.00000&amp;hr=1" TargetMode="External"/><Relationship Id="rId1516" Type="http://schemas.openxmlformats.org/officeDocument/2006/relationships/hyperlink" Target="http://sistemagestioncalidad.ramajudicial.gov.co/ModeloCSJ/index.php?sesion=&amp;op=8&amp;sop=8.5.6&amp;id_estrutura=1&amp;id=24095.00000&amp;hr=1" TargetMode="External"/><Relationship Id="rId1723" Type="http://schemas.openxmlformats.org/officeDocument/2006/relationships/hyperlink" Target="http://sistemagestioncalidad.ramajudicial.gov.co/ModeloCSJ/index.php?sesion=&amp;op=8&amp;sop=8.5.6&amp;id_estrutura=367&amp;id=24302.00000&amp;hr=1" TargetMode="External"/><Relationship Id="rId1930" Type="http://schemas.openxmlformats.org/officeDocument/2006/relationships/hyperlink" Target="http://sistemagestioncalidad.ramajudicial.gov.co/ModeloCSJ/index.php?sesion=&amp;op=8&amp;sop=8.5.6&amp;id_estrutura=367&amp;id=20932.00000&amp;hr=1" TargetMode="External"/><Relationship Id="rId4879" Type="http://schemas.openxmlformats.org/officeDocument/2006/relationships/hyperlink" Target="http://sistemagestioncalidad.ramajudicial.gov.co/ModeloCSJ/index.php?sesion=&amp;op=8&amp;sop=8.5.6&amp;id_estrutura=367&amp;id=24989.00000&amp;hr=1" TargetMode="External"/><Relationship Id="rId15" Type="http://schemas.openxmlformats.org/officeDocument/2006/relationships/hyperlink" Target="http://sistemagestioncalidad.ramajudicial.gov.co/ModeloCSJ/index.php?sesion=&amp;op=8&amp;sop=8.5.6&amp;id_estrutura=367&amp;id=22594.00000&amp;hr=1" TargetMode="External"/><Relationship Id="rId3688" Type="http://schemas.openxmlformats.org/officeDocument/2006/relationships/hyperlink" Target="http://sistemagestioncalidad.ramajudicial.gov.co/ModeloCSJ/index.php?sesion=&amp;op=8&amp;sop=8.5.6&amp;id_estrutura=1&amp;id=14540.00000&amp;hr=1" TargetMode="External"/><Relationship Id="rId3895" Type="http://schemas.openxmlformats.org/officeDocument/2006/relationships/hyperlink" Target="http://sistemagestioncalidad.ramajudicial.gov.co/ModeloCSJ/index.php?sesion=&amp;op=8&amp;sop=8.5.6&amp;id_estrutura=3&amp;id=14747.00000&amp;hr=1" TargetMode="External"/><Relationship Id="rId4739" Type="http://schemas.openxmlformats.org/officeDocument/2006/relationships/hyperlink" Target="http://sistemagestioncalidad.ramajudicial.gov.co/ModeloCSJ/index.php?sesion=&amp;op=8&amp;sop=8.5.6&amp;id_estrutura=367&amp;id=24849.00000&amp;hr=1" TargetMode="External"/><Relationship Id="rId4946" Type="http://schemas.openxmlformats.org/officeDocument/2006/relationships/hyperlink" Target="http://sistemagestioncalidad.ramajudicial.gov.co/ModeloCSJ/index.php?sesion=&amp;op=8&amp;sop=8.5.6&amp;id_estrutura=367&amp;id=25056.00000&amp;hr=1" TargetMode="External"/><Relationship Id="rId2497" Type="http://schemas.openxmlformats.org/officeDocument/2006/relationships/hyperlink" Target="http://sistemagestioncalidad.ramajudicial.gov.co/ModeloCSJ/index.php?sesion=&amp;op=8&amp;sop=8.5.6&amp;id_estrutura=2&amp;id=21499.00000&amp;hr=1" TargetMode="External"/><Relationship Id="rId3548" Type="http://schemas.openxmlformats.org/officeDocument/2006/relationships/hyperlink" Target="http://sistemagestioncalidad.ramajudicial.gov.co/ModeloCSJ/index.php?sesion=&amp;op=8&amp;sop=8.5.6&amp;id_estrutura=367&amp;id=22550.00000&amp;hr=1" TargetMode="External"/><Relationship Id="rId3755" Type="http://schemas.openxmlformats.org/officeDocument/2006/relationships/hyperlink" Target="http://sistemagestioncalidad.ramajudicial.gov.co/ModeloCSJ/index.php?sesion=&amp;op=8&amp;sop=8.5.6&amp;id_estrutura=1&amp;id=14607.00000&amp;hr=1" TargetMode="External"/><Relationship Id="rId4806" Type="http://schemas.openxmlformats.org/officeDocument/2006/relationships/hyperlink" Target="http://sistemagestioncalidad.ramajudicial.gov.co/ModeloCSJ/index.php?sesion=&amp;op=8&amp;sop=8.5.6&amp;id_estrutura=367&amp;id=24916.00000&amp;hr=1" TargetMode="External"/><Relationship Id="rId469" Type="http://schemas.openxmlformats.org/officeDocument/2006/relationships/hyperlink" Target="http://sistemagestioncalidad.ramajudicial.gov.co/ModeloCSJ/index.php?sesion=&amp;op=8&amp;sop=8.5.6&amp;id_estrutura=1&amp;id=23048.00000&amp;hr=1" TargetMode="External"/><Relationship Id="rId676" Type="http://schemas.openxmlformats.org/officeDocument/2006/relationships/hyperlink" Target="http://sistemagestioncalidad.ramajudicial.gov.co/ModeloCSJ/index.php?sesion=&amp;op=8&amp;sop=8.5.6&amp;id_estrutura=367&amp;id=23255.00000&amp;hr=1" TargetMode="External"/><Relationship Id="rId883" Type="http://schemas.openxmlformats.org/officeDocument/2006/relationships/hyperlink" Target="http://sistemagestioncalidad.ramajudicial.gov.co/ModeloCSJ/index.php?sesion=&amp;op=8&amp;sop=8.5.6&amp;id_estrutura=367&amp;id=23462.00000&amp;hr=1" TargetMode="External"/><Relationship Id="rId1099" Type="http://schemas.openxmlformats.org/officeDocument/2006/relationships/hyperlink" Target="http://sistemagestioncalidad.ramajudicial.gov.co/ModeloCSJ/index.php?sesion=&amp;op=8&amp;sop=8.5.6&amp;id_estrutura=367&amp;id=23678.00000&amp;hr=1" TargetMode="External"/><Relationship Id="rId2357" Type="http://schemas.openxmlformats.org/officeDocument/2006/relationships/hyperlink" Target="http://sistemagestioncalidad.ramajudicial.gov.co/ModeloCSJ/index.php?sesion=&amp;op=8&amp;sop=8.5.6&amp;id_estrutura=367&amp;id=21359.00000&amp;hr=1" TargetMode="External"/><Relationship Id="rId2564" Type="http://schemas.openxmlformats.org/officeDocument/2006/relationships/hyperlink" Target="http://sistemagestioncalidad.ramajudicial.gov.co/ModeloCSJ/index.php?sesion=&amp;op=8&amp;sop=8.5.6&amp;id_estrutura=1&amp;id=21566.00000&amp;hr=1" TargetMode="External"/><Relationship Id="rId3408" Type="http://schemas.openxmlformats.org/officeDocument/2006/relationships/hyperlink" Target="http://sistemagestioncalidad.ramajudicial.gov.co/ModeloCSJ/index.php?sesion=&amp;op=8&amp;sop=8.5.6&amp;id_estrutura=1&amp;id=22410.00000&amp;hr=1" TargetMode="External"/><Relationship Id="rId3615" Type="http://schemas.openxmlformats.org/officeDocument/2006/relationships/hyperlink" Target="http://sistemagestioncalidad.ramajudicial.gov.co/ModeloCSJ/index.php?sesion=&amp;op=8&amp;sop=8.5.6&amp;id_estrutura=1&amp;id=14467.00000&amp;hr=1" TargetMode="External"/><Relationship Id="rId3962" Type="http://schemas.openxmlformats.org/officeDocument/2006/relationships/hyperlink" Target="http://sistemagestioncalidad.ramajudicial.gov.co/ModeloCSJ/index.php?sesion=&amp;op=8&amp;sop=8.5.6&amp;id_estrutura=2&amp;id=14814.00000&amp;hr=1" TargetMode="External"/><Relationship Id="rId329" Type="http://schemas.openxmlformats.org/officeDocument/2006/relationships/hyperlink" Target="http://sistemagestioncalidad.ramajudicial.gov.co/ModeloCSJ/index.php?sesion=&amp;op=8&amp;sop=8.5.6&amp;id_estrutura=1&amp;id=22908.00000&amp;hr=1" TargetMode="External"/><Relationship Id="rId536" Type="http://schemas.openxmlformats.org/officeDocument/2006/relationships/hyperlink" Target="http://sistemagestioncalidad.ramajudicial.gov.co/ModeloCSJ/index.php?sesion=&amp;op=8&amp;sop=8.5.6&amp;id_estrutura=367&amp;id=23115.00000&amp;hr=1" TargetMode="External"/><Relationship Id="rId1166" Type="http://schemas.openxmlformats.org/officeDocument/2006/relationships/hyperlink" Target="http://sistemagestioncalidad.ramajudicial.gov.co/ModeloCSJ/index.php?sesion=&amp;op=8&amp;sop=8.5.6&amp;id_estrutura=367&amp;id=23745.00000&amp;hr=1" TargetMode="External"/><Relationship Id="rId1373" Type="http://schemas.openxmlformats.org/officeDocument/2006/relationships/hyperlink" Target="http://sistemagestioncalidad.ramajudicial.gov.co/ModeloCSJ/index.php?sesion=&amp;op=8&amp;sop=8.5.6&amp;id_estrutura=367&amp;id=23952.00000&amp;hr=1" TargetMode="External"/><Relationship Id="rId2217" Type="http://schemas.openxmlformats.org/officeDocument/2006/relationships/hyperlink" Target="http://sistemagestioncalidad.ramajudicial.gov.co/ModeloCSJ/index.php?sesion=&amp;op=8&amp;sop=8.5.6&amp;id_estrutura=367&amp;id=21219.00000&amp;hr=1" TargetMode="External"/><Relationship Id="rId2771" Type="http://schemas.openxmlformats.org/officeDocument/2006/relationships/hyperlink" Target="http://sistemagestioncalidad.ramajudicial.gov.co/ModeloCSJ/index.php?sesion=&amp;op=8&amp;sop=8.5.6&amp;id_estrutura=367&amp;id=21773.00000&amp;hr=1" TargetMode="External"/><Relationship Id="rId3822" Type="http://schemas.openxmlformats.org/officeDocument/2006/relationships/hyperlink" Target="http://sistemagestioncalidad.ramajudicial.gov.co/ModeloCSJ/index.php?sesion=&amp;op=8&amp;sop=8.5.6&amp;id_estrutura=3&amp;id=14674.00000&amp;hr=1" TargetMode="External"/><Relationship Id="rId743" Type="http://schemas.openxmlformats.org/officeDocument/2006/relationships/hyperlink" Target="http://sistemagestioncalidad.ramajudicial.gov.co/ModeloCSJ/index.php?sesion=&amp;op=8&amp;sop=8.5.6&amp;id_estrutura=367&amp;id=23322.00000&amp;hr=1" TargetMode="External"/><Relationship Id="rId950" Type="http://schemas.openxmlformats.org/officeDocument/2006/relationships/hyperlink" Target="http://sistemagestioncalidad.ramajudicial.gov.co/ModeloCSJ/index.php?sesion=&amp;op=8&amp;sop=8.5.6&amp;id_estrutura=367&amp;id=23529.00000&amp;hr=1" TargetMode="External"/><Relationship Id="rId1026" Type="http://schemas.openxmlformats.org/officeDocument/2006/relationships/hyperlink" Target="http://sistemagestioncalidad.ramajudicial.gov.co/ModeloCSJ/index.php?sesion=&amp;op=8&amp;sop=8.5.6&amp;id_estrutura=367&amp;id=23605.00000&amp;hr=1" TargetMode="External"/><Relationship Id="rId1580" Type="http://schemas.openxmlformats.org/officeDocument/2006/relationships/hyperlink" Target="http://sistemagestioncalidad.ramajudicial.gov.co/ModeloCSJ/index.php?sesion=&amp;op=8&amp;sop=8.5.6&amp;id_estrutura=367&amp;id=24159.00000&amp;hr=1" TargetMode="External"/><Relationship Id="rId2424" Type="http://schemas.openxmlformats.org/officeDocument/2006/relationships/hyperlink" Target="http://sistemagestioncalidad.ramajudicial.gov.co/ModeloCSJ/index.php?sesion=&amp;op=8&amp;sop=8.5.6&amp;id_estrutura=367&amp;id=21426.00000&amp;hr=1" TargetMode="External"/><Relationship Id="rId2631" Type="http://schemas.openxmlformats.org/officeDocument/2006/relationships/hyperlink" Target="http://sistemagestioncalidad.ramajudicial.gov.co/ModeloCSJ/index.php?sesion=&amp;op=8&amp;sop=8.5.6&amp;id_estrutura=367&amp;id=21633.00000&amp;hr=1" TargetMode="External"/><Relationship Id="rId4389" Type="http://schemas.openxmlformats.org/officeDocument/2006/relationships/hyperlink" Target="http://sistemagestioncalidad.ramajudicial.gov.co/ModeloCSJ/index.php?sesion=&amp;op=8&amp;sop=8.5.6&amp;id_estrutura=367&amp;id=24499.00000&amp;hr=1" TargetMode="External"/><Relationship Id="rId603" Type="http://schemas.openxmlformats.org/officeDocument/2006/relationships/hyperlink" Target="http://sistemagestioncalidad.ramajudicial.gov.co/ModeloCSJ/index.php?sesion=&amp;op=8&amp;sop=8.5.6&amp;id_estrutura=1&amp;id=23182.00000&amp;hr=1" TargetMode="External"/><Relationship Id="rId810" Type="http://schemas.openxmlformats.org/officeDocument/2006/relationships/hyperlink" Target="http://sistemagestioncalidad.ramajudicial.gov.co/ModeloCSJ/index.php?sesion=&amp;op=8&amp;sop=8.5.6&amp;id_estrutura=367&amp;id=23389.00000&amp;hr=1" TargetMode="External"/><Relationship Id="rId1233" Type="http://schemas.openxmlformats.org/officeDocument/2006/relationships/hyperlink" Target="http://sistemagestioncalidad.ramajudicial.gov.co/ModeloCSJ/index.php?sesion=&amp;op=8&amp;sop=8.5.6&amp;id_estrutura=367&amp;id=23812.00000&amp;hr=1" TargetMode="External"/><Relationship Id="rId1440" Type="http://schemas.openxmlformats.org/officeDocument/2006/relationships/hyperlink" Target="http://sistemagestioncalidad.ramajudicial.gov.co/ModeloCSJ/index.php?sesion=&amp;op=8&amp;sop=8.5.6&amp;id_estrutura=1&amp;id=24019.00000&amp;hr=1" TargetMode="External"/><Relationship Id="rId4596" Type="http://schemas.openxmlformats.org/officeDocument/2006/relationships/hyperlink" Target="http://sistemagestioncalidad.ramajudicial.gov.co/ModeloCSJ/index.php?sesion=&amp;op=8&amp;sop=8.5.6&amp;id_estrutura=367&amp;id=24706.00000&amp;hr=1" TargetMode="External"/><Relationship Id="rId1300" Type="http://schemas.openxmlformats.org/officeDocument/2006/relationships/hyperlink" Target="http://sistemagestioncalidad.ramajudicial.gov.co/ModeloCSJ/index.php?sesion=&amp;op=8&amp;sop=8.5.6&amp;id_estrutura=1&amp;id=23879.00000&amp;hr=1" TargetMode="External"/><Relationship Id="rId3198" Type="http://schemas.openxmlformats.org/officeDocument/2006/relationships/hyperlink" Target="http://sistemagestioncalidad.ramajudicial.gov.co/ModeloCSJ/index.php?sesion=&amp;op=8&amp;sop=8.5.6&amp;id_estrutura=3&amp;id=22200.00000&amp;hr=1" TargetMode="External"/><Relationship Id="rId4249" Type="http://schemas.openxmlformats.org/officeDocument/2006/relationships/hyperlink" Target="http://sistemagestioncalidad.ramajudicial.gov.co/ModeloCSJ/index.php?sesion=&amp;op=8&amp;sop=8.5.6&amp;id_estrutura=1&amp;id=15101.00000&amp;hr=1" TargetMode="External"/><Relationship Id="rId4456" Type="http://schemas.openxmlformats.org/officeDocument/2006/relationships/hyperlink" Target="http://sistemagestioncalidad.ramajudicial.gov.co/ModeloCSJ/index.php?sesion=&amp;op=8&amp;sop=8.5.6&amp;id_estrutura=367&amp;id=24566.00000&amp;hr=1" TargetMode="External"/><Relationship Id="rId4663" Type="http://schemas.openxmlformats.org/officeDocument/2006/relationships/hyperlink" Target="http://sistemagestioncalidad.ramajudicial.gov.co/ModeloCSJ/index.php?sesion=&amp;op=8&amp;sop=8.5.6&amp;id_estrutura=367&amp;id=24773.00000&amp;hr=1" TargetMode="External"/><Relationship Id="rId4870" Type="http://schemas.openxmlformats.org/officeDocument/2006/relationships/hyperlink" Target="http://sistemagestioncalidad.ramajudicial.gov.co/ModeloCSJ/index.php?sesion=&amp;op=8&amp;sop=8.5.6&amp;id_estrutura=371&amp;id=24980.00000&amp;hr=1" TargetMode="External"/><Relationship Id="rId3058" Type="http://schemas.openxmlformats.org/officeDocument/2006/relationships/hyperlink" Target="http://sistemagestioncalidad.ramajudicial.gov.co/ModeloCSJ/index.php?sesion=&amp;op=8&amp;sop=8.5.6&amp;id_estrutura=367&amp;id=22060.00000&amp;hr=1" TargetMode="External"/><Relationship Id="rId3265" Type="http://schemas.openxmlformats.org/officeDocument/2006/relationships/hyperlink" Target="http://sistemagestioncalidad.ramajudicial.gov.co/ModeloCSJ/index.php?sesion=&amp;op=8&amp;sop=8.5.6&amp;id_estrutura=367&amp;id=22267.00000&amp;hr=1" TargetMode="External"/><Relationship Id="rId3472" Type="http://schemas.openxmlformats.org/officeDocument/2006/relationships/hyperlink" Target="http://sistemagestioncalidad.ramajudicial.gov.co/ModeloCSJ/index.php?sesion=&amp;op=8&amp;sop=8.5.6&amp;id_estrutura=367&amp;id=22474.00000&amp;hr=1" TargetMode="External"/><Relationship Id="rId4109" Type="http://schemas.openxmlformats.org/officeDocument/2006/relationships/hyperlink" Target="http://sistemagestioncalidad.ramajudicial.gov.co/ModeloCSJ/index.php?sesion=&amp;op=8&amp;sop=8.5.6&amp;id_estrutura=1&amp;id=14961.00000&amp;hr=1" TargetMode="External"/><Relationship Id="rId4316" Type="http://schemas.openxmlformats.org/officeDocument/2006/relationships/hyperlink" Target="http://sistemagestioncalidad.ramajudicial.gov.co/ModeloCSJ/index.php?sesion=&amp;op=8&amp;sop=8.5.6&amp;id_estrutura=1&amp;id=15168.00000&amp;hr=1" TargetMode="External"/><Relationship Id="rId4523" Type="http://schemas.openxmlformats.org/officeDocument/2006/relationships/hyperlink" Target="http://sistemagestioncalidad.ramajudicial.gov.co/ModeloCSJ/index.php?sesion=&amp;op=8&amp;sop=8.5.6&amp;id_estrutura=367&amp;id=24633.00000&amp;hr=1" TargetMode="External"/><Relationship Id="rId4730" Type="http://schemas.openxmlformats.org/officeDocument/2006/relationships/hyperlink" Target="http://sistemagestioncalidad.ramajudicial.gov.co/ModeloCSJ/index.php?sesion=&amp;op=8&amp;sop=8.5.6&amp;id_estrutura=1&amp;id=24840.00000&amp;hr=1" TargetMode="External"/><Relationship Id="rId186" Type="http://schemas.openxmlformats.org/officeDocument/2006/relationships/hyperlink" Target="http://sistemagestioncalidad.ramajudicial.gov.co/ModeloCSJ/index.php?sesion=&amp;op=8&amp;sop=8.5.6&amp;id_estrutura=3&amp;id=22765.00000&amp;hr=1" TargetMode="External"/><Relationship Id="rId393" Type="http://schemas.openxmlformats.org/officeDocument/2006/relationships/hyperlink" Target="http://sistemagestioncalidad.ramajudicial.gov.co/ModeloCSJ/index.php?sesion=&amp;op=8&amp;sop=8.5.6&amp;id_estrutura=367&amp;id=22972.00000&amp;hr=1" TargetMode="External"/><Relationship Id="rId2074" Type="http://schemas.openxmlformats.org/officeDocument/2006/relationships/hyperlink" Target="http://sistemagestioncalidad.ramajudicial.gov.co/ModeloCSJ/index.php?sesion=&amp;op=8&amp;sop=8.5.6&amp;id_estrutura=1&amp;id=21076.00000&amp;hr=1" TargetMode="External"/><Relationship Id="rId2281" Type="http://schemas.openxmlformats.org/officeDocument/2006/relationships/hyperlink" Target="http://sistemagestioncalidad.ramajudicial.gov.co/ModeloCSJ/index.php?sesion=&amp;op=8&amp;sop=8.5.6&amp;id_estrutura=367&amp;id=21283.00000&amp;hr=1" TargetMode="External"/><Relationship Id="rId3125" Type="http://schemas.openxmlformats.org/officeDocument/2006/relationships/hyperlink" Target="http://sistemagestioncalidad.ramajudicial.gov.co/ModeloCSJ/index.php?sesion=&amp;op=8&amp;sop=8.5.6&amp;id_estrutura=367&amp;id=22127.00000&amp;hr=1" TargetMode="External"/><Relationship Id="rId3332" Type="http://schemas.openxmlformats.org/officeDocument/2006/relationships/hyperlink" Target="http://sistemagestioncalidad.ramajudicial.gov.co/ModeloCSJ/index.php?sesion=&amp;op=8&amp;sop=8.5.6&amp;id_estrutura=367&amp;id=22334.00000&amp;hr=1" TargetMode="External"/><Relationship Id="rId253" Type="http://schemas.openxmlformats.org/officeDocument/2006/relationships/hyperlink" Target="http://sistemagestioncalidad.ramajudicial.gov.co/ModeloCSJ/index.php?sesion=&amp;op=8&amp;sop=8.5.6&amp;id_estrutura=367&amp;id=22832.00000&amp;hr=1" TargetMode="External"/><Relationship Id="rId460" Type="http://schemas.openxmlformats.org/officeDocument/2006/relationships/hyperlink" Target="http://sistemagestioncalidad.ramajudicial.gov.co/ModeloCSJ/index.php?sesion=&amp;op=8&amp;sop=8.5.6&amp;id_estrutura=367&amp;id=23039.00000&amp;hr=1" TargetMode="External"/><Relationship Id="rId1090" Type="http://schemas.openxmlformats.org/officeDocument/2006/relationships/hyperlink" Target="http://sistemagestioncalidad.ramajudicial.gov.co/ModeloCSJ/index.php?sesion=&amp;op=8&amp;sop=8.5.6&amp;id_estrutura=367&amp;id=23669.00000&amp;hr=1" TargetMode="External"/><Relationship Id="rId2141" Type="http://schemas.openxmlformats.org/officeDocument/2006/relationships/hyperlink" Target="http://sistemagestioncalidad.ramajudicial.gov.co/ModeloCSJ/index.php?sesion=&amp;op=8&amp;sop=8.5.6&amp;id_estrutura=367&amp;id=21143.00000&amp;hr=1" TargetMode="External"/><Relationship Id="rId113" Type="http://schemas.openxmlformats.org/officeDocument/2006/relationships/hyperlink" Target="http://sistemagestioncalidad.ramajudicial.gov.co/ModeloCSJ/index.php?sesion=&amp;op=8&amp;sop=8.5.6&amp;id_estrutura=367&amp;id=22692.00000&amp;hr=1" TargetMode="External"/><Relationship Id="rId320" Type="http://schemas.openxmlformats.org/officeDocument/2006/relationships/hyperlink" Target="http://sistemagestioncalidad.ramajudicial.gov.co/ModeloCSJ/index.php?sesion=&amp;op=8&amp;sop=8.5.6&amp;id_estrutura=367&amp;id=22899.00000&amp;hr=1" TargetMode="External"/><Relationship Id="rId2001" Type="http://schemas.openxmlformats.org/officeDocument/2006/relationships/hyperlink" Target="http://sistemagestioncalidad.ramajudicial.gov.co/ModeloCSJ/index.php?sesion=&amp;op=8&amp;sop=8.5.6&amp;id_estrutura=367&amp;id=21003.00000&amp;hr=1" TargetMode="External"/><Relationship Id="rId2958" Type="http://schemas.openxmlformats.org/officeDocument/2006/relationships/hyperlink" Target="http://sistemagestioncalidad.ramajudicial.gov.co/ModeloCSJ/index.php?sesion=&amp;op=8&amp;sop=8.5.6&amp;id_estrutura=1&amp;id=21960.00000&amp;hr=1" TargetMode="External"/><Relationship Id="rId5017" Type="http://schemas.openxmlformats.org/officeDocument/2006/relationships/hyperlink" Target="http://sistemagestioncalidad.ramajudicial.gov.co/ModeloCSJ/index.php?sesion=&amp;op=8&amp;sop=8.5.6&amp;id_estrutura=367&amp;id=25127.00000&amp;hr=1" TargetMode="External"/><Relationship Id="rId1767" Type="http://schemas.openxmlformats.org/officeDocument/2006/relationships/hyperlink" Target="http://sistemagestioncalidad.ramajudicial.gov.co/ModeloCSJ/index.php?sesion=&amp;op=8&amp;sop=8.5.6&amp;id_estrutura=371&amp;id=24346.00000&amp;hr=1" TargetMode="External"/><Relationship Id="rId1974" Type="http://schemas.openxmlformats.org/officeDocument/2006/relationships/hyperlink" Target="http://sistemagestioncalidad.ramajudicial.gov.co/ModeloCSJ/index.php?sesion=&amp;op=8&amp;sop=8.5.6&amp;id_estrutura=1&amp;id=20976.00000&amp;hr=1" TargetMode="External"/><Relationship Id="rId2818" Type="http://schemas.openxmlformats.org/officeDocument/2006/relationships/hyperlink" Target="http://sistemagestioncalidad.ramajudicial.gov.co/ModeloCSJ/index.php?sesion=&amp;op=8&amp;sop=8.5.6&amp;id_estrutura=367&amp;id=21820.00000&amp;hr=1" TargetMode="External"/><Relationship Id="rId4173" Type="http://schemas.openxmlformats.org/officeDocument/2006/relationships/hyperlink" Target="http://sistemagestioncalidad.ramajudicial.gov.co/ModeloCSJ/index.php?sesion=&amp;op=8&amp;sop=8.5.6&amp;id_estrutura=3&amp;id=15025.00000&amp;hr=1" TargetMode="External"/><Relationship Id="rId4380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59" Type="http://schemas.openxmlformats.org/officeDocument/2006/relationships/hyperlink" Target="http://sistemagestioncalidad.ramajudicial.gov.co/ModeloCSJ/index.php?sesion=&amp;op=8&amp;sop=8.5.6&amp;id_estrutura=367&amp;id=22638.00000&amp;hr=1" TargetMode="External"/><Relationship Id="rId1627" Type="http://schemas.openxmlformats.org/officeDocument/2006/relationships/hyperlink" Target="http://sistemagestioncalidad.ramajudicial.gov.co/ModeloCSJ/index.php?sesion=&amp;op=8&amp;sop=8.5.6&amp;id_estrutura=367&amp;id=24206.00000&amp;hr=1" TargetMode="External"/><Relationship Id="rId1834" Type="http://schemas.openxmlformats.org/officeDocument/2006/relationships/hyperlink" Target="http://sistemagestioncalidad.ramajudicial.gov.co/ModeloCSJ/index.php?sesion=&amp;op=8&amp;sop=8.5.6&amp;id_estrutura=371&amp;id=24413.00000&amp;hr=1" TargetMode="External"/><Relationship Id="rId4033" Type="http://schemas.openxmlformats.org/officeDocument/2006/relationships/hyperlink" Target="http://sistemagestioncalidad.ramajudicial.gov.co/ModeloCSJ/index.php?sesion=&amp;op=8&amp;sop=8.5.6&amp;id_estrutura=3&amp;id=14885.00000&amp;hr=1" TargetMode="External"/><Relationship Id="rId4240" Type="http://schemas.openxmlformats.org/officeDocument/2006/relationships/hyperlink" Target="http://sistemagestioncalidad.ramajudicial.gov.co/ModeloCSJ/index.php?sesion=&amp;op=8&amp;sop=8.5.6&amp;id_estrutura=3&amp;id=15092.00000&amp;hr=1" TargetMode="External"/><Relationship Id="rId3799" Type="http://schemas.openxmlformats.org/officeDocument/2006/relationships/hyperlink" Target="http://sistemagestioncalidad.ramajudicial.gov.co/ModeloCSJ/index.php?sesion=&amp;op=8&amp;sop=8.5.6&amp;id_estrutura=1&amp;id=14651.00000&amp;hr=1" TargetMode="External"/><Relationship Id="rId4100" Type="http://schemas.openxmlformats.org/officeDocument/2006/relationships/hyperlink" Target="http://sistemagestioncalidad.ramajudicial.gov.co/ModeloCSJ/index.php?sesion=&amp;op=8&amp;sop=8.5.6&amp;id_estrutura=2&amp;id=14952.00000&amp;hr=1" TargetMode="External"/><Relationship Id="rId1901" Type="http://schemas.openxmlformats.org/officeDocument/2006/relationships/hyperlink" Target="http://sistemagestioncalidad.ramajudicial.gov.co/ModeloCSJ/index.php?sesion=&amp;op=8&amp;sop=8.5.6&amp;id_estrutura=367&amp;id=20903.00000&amp;hr=1" TargetMode="External"/><Relationship Id="rId3659" Type="http://schemas.openxmlformats.org/officeDocument/2006/relationships/hyperlink" Target="http://sistemagestioncalidad.ramajudicial.gov.co/ModeloCSJ/index.php?sesion=&amp;op=8&amp;sop=8.5.6&amp;id_estrutura=1&amp;id=14511.00000&amp;hr=1" TargetMode="External"/><Relationship Id="rId3866" Type="http://schemas.openxmlformats.org/officeDocument/2006/relationships/hyperlink" Target="http://sistemagestioncalidad.ramajudicial.gov.co/ModeloCSJ/index.php?sesion=&amp;op=8&amp;sop=8.5.6&amp;id_estrutura=1&amp;id=14718.00000&amp;hr=1" TargetMode="External"/><Relationship Id="rId4917" Type="http://schemas.openxmlformats.org/officeDocument/2006/relationships/hyperlink" Target="http://sistemagestioncalidad.ramajudicial.gov.co/ModeloCSJ/index.php?sesion=&amp;op=8&amp;sop=8.5.6&amp;id_estrutura=1&amp;id=25027.00000&amp;hr=1" TargetMode="External"/><Relationship Id="rId5081" Type="http://schemas.openxmlformats.org/officeDocument/2006/relationships/hyperlink" Target="http://sistemagestioncalidad.ramajudicial.gov.co/ModeloCSJ/index.php?sesion=&amp;op=8&amp;sop=8.5.6&amp;id_estrutura=367&amp;id=25191.00000&amp;hr=1" TargetMode="External"/><Relationship Id="rId787" Type="http://schemas.openxmlformats.org/officeDocument/2006/relationships/hyperlink" Target="http://sistemagestioncalidad.ramajudicial.gov.co/ModeloCSJ/index.php?sesion=&amp;op=8&amp;sop=8.5.6&amp;id_estrutura=367&amp;id=23366.00000&amp;hr=1" TargetMode="External"/><Relationship Id="rId994" Type="http://schemas.openxmlformats.org/officeDocument/2006/relationships/hyperlink" Target="http://sistemagestioncalidad.ramajudicial.gov.co/ModeloCSJ/index.php?sesion=&amp;op=8&amp;sop=8.5.6&amp;id_estrutura=367&amp;id=23573.00000&amp;hr=1" TargetMode="External"/><Relationship Id="rId2468" Type="http://schemas.openxmlformats.org/officeDocument/2006/relationships/hyperlink" Target="http://sistemagestioncalidad.ramajudicial.gov.co/ModeloCSJ/index.php?sesion=&amp;op=8&amp;sop=8.5.6&amp;id_estrutura=367&amp;id=21470.00000&amp;hr=1" TargetMode="External"/><Relationship Id="rId2675" Type="http://schemas.openxmlformats.org/officeDocument/2006/relationships/hyperlink" Target="http://sistemagestioncalidad.ramajudicial.gov.co/ModeloCSJ/index.php?sesion=&amp;op=8&amp;sop=8.5.6&amp;id_estrutura=367&amp;id=21677.00000&amp;hr=1" TargetMode="External"/><Relationship Id="rId2882" Type="http://schemas.openxmlformats.org/officeDocument/2006/relationships/hyperlink" Target="http://sistemagestioncalidad.ramajudicial.gov.co/ModeloCSJ/index.php?sesion=&amp;op=8&amp;sop=8.5.6&amp;id_estrutura=2&amp;id=21884.00000&amp;hr=1" TargetMode="External"/><Relationship Id="rId3519" Type="http://schemas.openxmlformats.org/officeDocument/2006/relationships/hyperlink" Target="http://sistemagestioncalidad.ramajudicial.gov.co/ModeloCSJ/index.php?sesion=&amp;op=8&amp;sop=8.5.6&amp;id_estrutura=367&amp;id=22521.00000&amp;hr=1" TargetMode="External"/><Relationship Id="rId3726" Type="http://schemas.openxmlformats.org/officeDocument/2006/relationships/hyperlink" Target="http://sistemagestioncalidad.ramajudicial.gov.co/ModeloCSJ/index.php?sesion=&amp;op=8&amp;sop=8.5.6&amp;id_estrutura=1&amp;id=14578.00000&amp;hr=1" TargetMode="External"/><Relationship Id="rId3933" Type="http://schemas.openxmlformats.org/officeDocument/2006/relationships/hyperlink" Target="http://sistemagestioncalidad.ramajudicial.gov.co/ModeloCSJ/index.php?sesion=&amp;op=8&amp;sop=8.5.6&amp;id_estrutura=1&amp;id=14785.00000&amp;hr=1" TargetMode="External"/><Relationship Id="rId647" Type="http://schemas.openxmlformats.org/officeDocument/2006/relationships/hyperlink" Target="http://sistemagestioncalidad.ramajudicial.gov.co/ModeloCSJ/index.php?sesion=&amp;op=8&amp;sop=8.5.6&amp;id_estrutura=2&amp;id=23226.00000&amp;hr=1" TargetMode="External"/><Relationship Id="rId854" Type="http://schemas.openxmlformats.org/officeDocument/2006/relationships/hyperlink" Target="http://sistemagestioncalidad.ramajudicial.gov.co/ModeloCSJ/index.php?sesion=&amp;op=8&amp;sop=8.5.6&amp;id_estrutura=3&amp;id=23433.00000&amp;hr=1" TargetMode="External"/><Relationship Id="rId1277" Type="http://schemas.openxmlformats.org/officeDocument/2006/relationships/hyperlink" Target="http://sistemagestioncalidad.ramajudicial.gov.co/ModeloCSJ/index.php?sesion=&amp;op=8&amp;sop=8.5.6&amp;id_estrutura=1&amp;id=23856.00000&amp;hr=1" TargetMode="External"/><Relationship Id="rId1484" Type="http://schemas.openxmlformats.org/officeDocument/2006/relationships/hyperlink" Target="http://sistemagestioncalidad.ramajudicial.gov.co/ModeloCSJ/index.php?sesion=&amp;op=8&amp;sop=8.5.6&amp;id_estrutura=1&amp;id=24063.00000&amp;hr=1" TargetMode="External"/><Relationship Id="rId1691" Type="http://schemas.openxmlformats.org/officeDocument/2006/relationships/hyperlink" Target="http://sistemagestioncalidad.ramajudicial.gov.co/ModeloCSJ/index.php?sesion=&amp;op=8&amp;sop=8.5.6&amp;id_estrutura=1&amp;id=24270.00000&amp;hr=1" TargetMode="External"/><Relationship Id="rId2328" Type="http://schemas.openxmlformats.org/officeDocument/2006/relationships/hyperlink" Target="http://sistemagestioncalidad.ramajudicial.gov.co/ModeloCSJ/index.php?sesion=&amp;op=8&amp;sop=8.5.6&amp;id_estrutura=367&amp;id=21330.00000&amp;hr=1" TargetMode="External"/><Relationship Id="rId2535" Type="http://schemas.openxmlformats.org/officeDocument/2006/relationships/hyperlink" Target="http://sistemagestioncalidad.ramajudicial.gov.co/ModeloCSJ/index.php?sesion=&amp;op=8&amp;sop=8.5.6&amp;id_estrutura=367&amp;id=21537.00000&amp;hr=1" TargetMode="External"/><Relationship Id="rId2742" Type="http://schemas.openxmlformats.org/officeDocument/2006/relationships/hyperlink" Target="http://sistemagestioncalidad.ramajudicial.gov.co/ModeloCSJ/index.php?sesion=&amp;op=8&amp;sop=8.5.6&amp;id_estrutura=367&amp;id=21744.00000&amp;hr=1" TargetMode="External"/><Relationship Id="rId507" Type="http://schemas.openxmlformats.org/officeDocument/2006/relationships/hyperlink" Target="http://sistemagestioncalidad.ramajudicial.gov.co/ModeloCSJ/index.php?sesion=&amp;op=8&amp;sop=8.5.6&amp;id_estrutura=1&amp;id=23086.00000&amp;hr=1" TargetMode="External"/><Relationship Id="rId714" Type="http://schemas.openxmlformats.org/officeDocument/2006/relationships/hyperlink" Target="http://sistemagestioncalidad.ramajudicial.gov.co/ModeloCSJ/index.php?sesion=&amp;op=8&amp;sop=8.5.6&amp;id_estrutura=367&amp;id=23293.00000&amp;hr=1" TargetMode="External"/><Relationship Id="rId921" Type="http://schemas.openxmlformats.org/officeDocument/2006/relationships/hyperlink" Target="http://sistemagestioncalidad.ramajudicial.gov.co/ModeloCSJ/index.php?sesion=&amp;op=8&amp;sop=8.5.6&amp;id_estrutura=367&amp;id=23500.00000&amp;hr=1" TargetMode="External"/><Relationship Id="rId1137" Type="http://schemas.openxmlformats.org/officeDocument/2006/relationships/hyperlink" Target="http://sistemagestioncalidad.ramajudicial.gov.co/ModeloCSJ/index.php?sesion=&amp;op=8&amp;sop=8.5.6&amp;id_estrutura=367&amp;id=23716.00000&amp;hr=1" TargetMode="External"/><Relationship Id="rId1344" Type="http://schemas.openxmlformats.org/officeDocument/2006/relationships/hyperlink" Target="http://sistemagestioncalidad.ramajudicial.gov.co/ModeloCSJ/index.php?sesion=&amp;op=8&amp;sop=8.5.6&amp;id_estrutura=367&amp;id=23923.00000&amp;hr=1" TargetMode="External"/><Relationship Id="rId1551" Type="http://schemas.openxmlformats.org/officeDocument/2006/relationships/hyperlink" Target="http://sistemagestioncalidad.ramajudicial.gov.co/ModeloCSJ/index.php?sesion=&amp;op=8&amp;sop=8.5.6&amp;id_estrutura=367&amp;id=24130.00000&amp;hr=1" TargetMode="External"/><Relationship Id="rId2602" Type="http://schemas.openxmlformats.org/officeDocument/2006/relationships/hyperlink" Target="http://sistemagestioncalidad.ramajudicial.gov.co/ModeloCSJ/index.php?sesion=&amp;op=8&amp;sop=8.5.6&amp;id_estrutura=367&amp;id=21604.00000&amp;hr=1" TargetMode="External"/><Relationship Id="rId50" Type="http://schemas.openxmlformats.org/officeDocument/2006/relationships/hyperlink" Target="http://sistemagestioncalidad.ramajudicial.gov.co/ModeloCSJ/index.php?sesion=&amp;op=8&amp;sop=8.5.6&amp;id_estrutura=367&amp;id=22629.00000&amp;hr=1" TargetMode="External"/><Relationship Id="rId1204" Type="http://schemas.openxmlformats.org/officeDocument/2006/relationships/hyperlink" Target="http://sistemagestioncalidad.ramajudicial.gov.co/ModeloCSJ/index.php?sesion=&amp;op=8&amp;sop=8.5.6&amp;id_estrutura=367&amp;id=23783.00000&amp;hr=1" TargetMode="External"/><Relationship Id="rId1411" Type="http://schemas.openxmlformats.org/officeDocument/2006/relationships/hyperlink" Target="http://sistemagestioncalidad.ramajudicial.gov.co/ModeloCSJ/index.php?sesion=&amp;op=8&amp;sop=8.5.6&amp;id_estrutura=1&amp;id=23990.00000&amp;hr=1" TargetMode="External"/><Relationship Id="rId4567" Type="http://schemas.openxmlformats.org/officeDocument/2006/relationships/hyperlink" Target="http://sistemagestioncalidad.ramajudicial.gov.co/ModeloCSJ/index.php?sesion=&amp;op=8&amp;sop=8.5.6&amp;id_estrutura=371&amp;id=24677.00000&amp;hr=1" TargetMode="External"/><Relationship Id="rId4774" Type="http://schemas.openxmlformats.org/officeDocument/2006/relationships/hyperlink" Target="http://sistemagestioncalidad.ramajudicial.gov.co/ModeloCSJ/index.php?sesion=&amp;op=8&amp;sop=8.5.6&amp;id_estrutura=367&amp;id=24884.00000&amp;hr=1" TargetMode="External"/><Relationship Id="rId3169" Type="http://schemas.openxmlformats.org/officeDocument/2006/relationships/hyperlink" Target="http://sistemagestioncalidad.ramajudicial.gov.co/ModeloCSJ/index.php?sesion=&amp;op=8&amp;sop=8.5.6&amp;id_estrutura=367&amp;id=22171.00000&amp;hr=1" TargetMode="External"/><Relationship Id="rId3376" Type="http://schemas.openxmlformats.org/officeDocument/2006/relationships/hyperlink" Target="http://sistemagestioncalidad.ramajudicial.gov.co/ModeloCSJ/index.php?sesion=&amp;op=8&amp;sop=8.5.6&amp;id_estrutura=367&amp;id=22378.00000&amp;hr=1" TargetMode="External"/><Relationship Id="rId3583" Type="http://schemas.openxmlformats.org/officeDocument/2006/relationships/hyperlink" Target="http://sistemagestioncalidad.ramajudicial.gov.co/ModeloCSJ/index.php?sesion=&amp;op=8&amp;sop=8.5.6&amp;id_estrutura=3&amp;id=14435.00000&amp;hr=1" TargetMode="External"/><Relationship Id="rId4427" Type="http://schemas.openxmlformats.org/officeDocument/2006/relationships/hyperlink" Target="http://sistemagestioncalidad.ramajudicial.gov.co/ModeloCSJ/index.php?sesion=&amp;op=8&amp;sop=8.5.6&amp;id_estrutura=367&amp;id=24537.00000&amp;hr=1" TargetMode="External"/><Relationship Id="rId4981" Type="http://schemas.openxmlformats.org/officeDocument/2006/relationships/hyperlink" Target="http://sistemagestioncalidad.ramajudicial.gov.co/ModeloCSJ/index.php?sesion=&amp;op=8&amp;sop=8.5.6&amp;id_estrutura=367&amp;id=25091.00000&amp;hr=1" TargetMode="External"/><Relationship Id="rId297" Type="http://schemas.openxmlformats.org/officeDocument/2006/relationships/hyperlink" Target="http://sistemagestioncalidad.ramajudicial.gov.co/ModeloCSJ/index.php?sesion=&amp;op=8&amp;sop=8.5.6&amp;id_estrutura=367&amp;id=22876.00000&amp;hr=1" TargetMode="External"/><Relationship Id="rId2185" Type="http://schemas.openxmlformats.org/officeDocument/2006/relationships/hyperlink" Target="http://sistemagestioncalidad.ramajudicial.gov.co/ModeloCSJ/index.php?sesion=&amp;op=8&amp;sop=8.5.6&amp;id_estrutura=367&amp;id=21187.00000&amp;hr=1" TargetMode="External"/><Relationship Id="rId2392" Type="http://schemas.openxmlformats.org/officeDocument/2006/relationships/hyperlink" Target="http://sistemagestioncalidad.ramajudicial.gov.co/ModeloCSJ/index.php?sesion=&amp;op=8&amp;sop=8.5.6&amp;id_estrutura=367&amp;id=21394.00000&amp;hr=1" TargetMode="External"/><Relationship Id="rId3029" Type="http://schemas.openxmlformats.org/officeDocument/2006/relationships/hyperlink" Target="http://sistemagestioncalidad.ramajudicial.gov.co/ModeloCSJ/index.php?sesion=&amp;op=8&amp;sop=8.5.6&amp;id_estrutura=367&amp;id=22031.00000&amp;hr=1" TargetMode="External"/><Relationship Id="rId3236" Type="http://schemas.openxmlformats.org/officeDocument/2006/relationships/hyperlink" Target="http://sistemagestioncalidad.ramajudicial.gov.co/ModeloCSJ/index.php?sesion=&amp;op=8&amp;sop=8.5.6&amp;id_estrutura=1&amp;id=22238.00000&amp;hr=1" TargetMode="External"/><Relationship Id="rId3790" Type="http://schemas.openxmlformats.org/officeDocument/2006/relationships/hyperlink" Target="http://sistemagestioncalidad.ramajudicial.gov.co/ModeloCSJ/index.php?sesion=&amp;op=8&amp;sop=8.5.6&amp;id_estrutura=3&amp;id=14642.00000&amp;hr=1" TargetMode="External"/><Relationship Id="rId4634" Type="http://schemas.openxmlformats.org/officeDocument/2006/relationships/hyperlink" Target="http://sistemagestioncalidad.ramajudicial.gov.co/ModeloCSJ/index.php?sesion=&amp;op=8&amp;sop=8.5.6&amp;id_estrutura=1&amp;id=24744.00000&amp;hr=1" TargetMode="External"/><Relationship Id="rId4841" Type="http://schemas.openxmlformats.org/officeDocument/2006/relationships/hyperlink" Target="http://sistemagestioncalidad.ramajudicial.gov.co/ModeloCSJ/index.php?sesion=&amp;op=8&amp;sop=8.5.6&amp;id_estrutura=367&amp;id=24951.00000&amp;hr=1" TargetMode="External"/><Relationship Id="rId157" Type="http://schemas.openxmlformats.org/officeDocument/2006/relationships/hyperlink" Target="http://sistemagestioncalidad.ramajudicial.gov.co/ModeloCSJ/index.php?sesion=&amp;op=8&amp;sop=8.5.6&amp;id_estrutura=367&amp;id=22736.00000&amp;hr=1" TargetMode="External"/><Relationship Id="rId364" Type="http://schemas.openxmlformats.org/officeDocument/2006/relationships/hyperlink" Target="http://sistemagestioncalidad.ramajudicial.gov.co/ModeloCSJ/index.php?sesion=&amp;op=8&amp;sop=8.5.6&amp;id_estrutura=367&amp;id=22943.00000&amp;hr=1" TargetMode="External"/><Relationship Id="rId2045" Type="http://schemas.openxmlformats.org/officeDocument/2006/relationships/hyperlink" Target="http://sistemagestioncalidad.ramajudicial.gov.co/ModeloCSJ/index.php?sesion=&amp;op=8&amp;sop=8.5.6&amp;id_estrutura=1&amp;id=21047.00000&amp;hr=1" TargetMode="External"/><Relationship Id="rId3443" Type="http://schemas.openxmlformats.org/officeDocument/2006/relationships/hyperlink" Target="http://sistemagestioncalidad.ramajudicial.gov.co/ModeloCSJ/index.php?sesion=&amp;op=8&amp;sop=8.5.6&amp;id_estrutura=367&amp;id=22445.00000&amp;hr=1" TargetMode="External"/><Relationship Id="rId3650" Type="http://schemas.openxmlformats.org/officeDocument/2006/relationships/hyperlink" Target="http://sistemagestioncalidad.ramajudicial.gov.co/ModeloCSJ/index.php?sesion=&amp;op=8&amp;sop=8.5.6&amp;id_estrutura=1&amp;id=14502.00000&amp;hr=1" TargetMode="External"/><Relationship Id="rId4701" Type="http://schemas.openxmlformats.org/officeDocument/2006/relationships/hyperlink" Target="http://sistemagestioncalidad.ramajudicial.gov.co/ModeloCSJ/index.php?sesion=&amp;op=8&amp;sop=8.5.6&amp;id_estrutura=371&amp;id=24811.00000&amp;hr=1" TargetMode="External"/><Relationship Id="rId571" Type="http://schemas.openxmlformats.org/officeDocument/2006/relationships/hyperlink" Target="http://sistemagestioncalidad.ramajudicial.gov.co/ModeloCSJ/index.php?sesion=&amp;op=8&amp;sop=8.5.6&amp;id_estrutura=367&amp;id=23150.00000&amp;hr=1" TargetMode="External"/><Relationship Id="rId2252" Type="http://schemas.openxmlformats.org/officeDocument/2006/relationships/hyperlink" Target="http://sistemagestioncalidad.ramajudicial.gov.co/ModeloCSJ/index.php?sesion=&amp;op=8&amp;sop=8.5.6&amp;id_estrutura=367&amp;id=21254.00000&amp;hr=1" TargetMode="External"/><Relationship Id="rId3303" Type="http://schemas.openxmlformats.org/officeDocument/2006/relationships/hyperlink" Target="http://sistemagestioncalidad.ramajudicial.gov.co/ModeloCSJ/index.php?sesion=&amp;op=8&amp;sop=8.5.6&amp;id_estrutura=1&amp;id=22305.00000&amp;hr=1" TargetMode="External"/><Relationship Id="rId3510" Type="http://schemas.openxmlformats.org/officeDocument/2006/relationships/hyperlink" Target="http://sistemagestioncalidad.ramajudicial.gov.co/ModeloCSJ/index.php?sesion=&amp;op=8&amp;sop=8.5.6&amp;id_estrutura=367&amp;id=22512.00000&amp;hr=1" TargetMode="External"/><Relationship Id="rId224" Type="http://schemas.openxmlformats.org/officeDocument/2006/relationships/hyperlink" Target="http://sistemagestioncalidad.ramajudicial.gov.co/ModeloCSJ/index.php?sesion=&amp;op=8&amp;sop=8.5.6&amp;id_estrutura=367&amp;id=22803.00000&amp;hr=1" TargetMode="External"/><Relationship Id="rId431" Type="http://schemas.openxmlformats.org/officeDocument/2006/relationships/hyperlink" Target="http://sistemagestioncalidad.ramajudicial.gov.co/ModeloCSJ/index.php?sesion=&amp;op=8&amp;sop=8.5.6&amp;id_estrutura=367&amp;id=23010.00000&amp;hr=1" TargetMode="External"/><Relationship Id="rId1061" Type="http://schemas.openxmlformats.org/officeDocument/2006/relationships/hyperlink" Target="http://sistemagestioncalidad.ramajudicial.gov.co/ModeloCSJ/index.php?sesion=&amp;op=8&amp;sop=8.5.6&amp;id_estrutura=2&amp;id=23640.00000&amp;hr=1" TargetMode="External"/><Relationship Id="rId2112" Type="http://schemas.openxmlformats.org/officeDocument/2006/relationships/hyperlink" Target="http://sistemagestioncalidad.ramajudicial.gov.co/ModeloCSJ/index.php?sesion=&amp;op=8&amp;sop=8.5.6&amp;id_estrutura=367&amp;id=21114.00000&amp;hr=1" TargetMode="External"/><Relationship Id="rId1878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2929" Type="http://schemas.openxmlformats.org/officeDocument/2006/relationships/hyperlink" Target="http://sistemagestioncalidad.ramajudicial.gov.co/ModeloCSJ/index.php?sesion=&amp;op=8&amp;sop=8.5.6&amp;id_estrutura=367&amp;id=21931.00000&amp;hr=1" TargetMode="External"/><Relationship Id="rId4077" Type="http://schemas.openxmlformats.org/officeDocument/2006/relationships/hyperlink" Target="http://sistemagestioncalidad.ramajudicial.gov.co/ModeloCSJ/index.php?sesion=&amp;op=8&amp;sop=8.5.6&amp;id_estrutura=2&amp;id=14929.00000&amp;hr=1" TargetMode="External"/><Relationship Id="rId4284" Type="http://schemas.openxmlformats.org/officeDocument/2006/relationships/hyperlink" Target="http://sistemagestioncalidad.ramajudicial.gov.co/ModeloCSJ/index.php?sesion=&amp;op=8&amp;sop=8.5.6&amp;id_estrutura=2&amp;id=15136.00000&amp;hr=1" TargetMode="External"/><Relationship Id="rId4491" Type="http://schemas.openxmlformats.org/officeDocument/2006/relationships/hyperlink" Target="http://sistemagestioncalidad.ramajudicial.gov.co/ModeloCSJ/index.php?sesion=&amp;op=8&amp;sop=8.5.6&amp;id_estrutura=367&amp;id=24601.00000&amp;hr=1" TargetMode="External"/><Relationship Id="rId5128" Type="http://schemas.openxmlformats.org/officeDocument/2006/relationships/hyperlink" Target="http://sistemagestioncalidad.ramajudicial.gov.co/ModeloCSJ/index.php?sesion=&amp;op=8&amp;sop=8.5.6&amp;id_estrutura=1&amp;id=25238.00000&amp;hr=1" TargetMode="External"/><Relationship Id="rId1738" Type="http://schemas.openxmlformats.org/officeDocument/2006/relationships/hyperlink" Target="http://sistemagestioncalidad.ramajudicial.gov.co/ModeloCSJ/index.php?sesion=&amp;op=8&amp;sop=8.5.6&amp;id_estrutura=367&amp;id=24317.00000&amp;hr=1" TargetMode="External"/><Relationship Id="rId3093" Type="http://schemas.openxmlformats.org/officeDocument/2006/relationships/hyperlink" Target="http://sistemagestioncalidad.ramajudicial.gov.co/ModeloCSJ/index.php?sesion=&amp;op=8&amp;sop=8.5.6&amp;id_estrutura=3&amp;id=22095.00000&amp;hr=1" TargetMode="External"/><Relationship Id="rId4144" Type="http://schemas.openxmlformats.org/officeDocument/2006/relationships/hyperlink" Target="http://sistemagestioncalidad.ramajudicial.gov.co/ModeloCSJ/index.php?sesion=&amp;op=8&amp;sop=8.5.6&amp;id_estrutura=3&amp;id=14996.00000&amp;hr=1" TargetMode="External"/><Relationship Id="rId4351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1945" Type="http://schemas.openxmlformats.org/officeDocument/2006/relationships/hyperlink" Target="http://sistemagestioncalidad.ramajudicial.gov.co/ModeloCSJ/index.php?sesion=&amp;op=8&amp;sop=8.5.6&amp;id_estrutura=2&amp;id=20947.00000&amp;hr=1" TargetMode="External"/><Relationship Id="rId3160" Type="http://schemas.openxmlformats.org/officeDocument/2006/relationships/hyperlink" Target="http://sistemagestioncalidad.ramajudicial.gov.co/ModeloCSJ/index.php?sesion=&amp;op=8&amp;sop=8.5.6&amp;id_estrutura=1&amp;id=22162.00000&amp;hr=1" TargetMode="External"/><Relationship Id="rId4004" Type="http://schemas.openxmlformats.org/officeDocument/2006/relationships/hyperlink" Target="http://sistemagestioncalidad.ramajudicial.gov.co/ModeloCSJ/index.php?sesion=&amp;op=8&amp;sop=8.5.6&amp;id_estrutura=2&amp;id=14856.00000&amp;hr=1" TargetMode="External"/><Relationship Id="rId4211" Type="http://schemas.openxmlformats.org/officeDocument/2006/relationships/hyperlink" Target="http://sistemagestioncalidad.ramajudicial.gov.co/ModeloCSJ/index.php?sesion=&amp;op=8&amp;sop=8.5.6&amp;id_estrutura=3&amp;id=15063.00000&amp;hr=1" TargetMode="External"/><Relationship Id="rId1805" Type="http://schemas.openxmlformats.org/officeDocument/2006/relationships/hyperlink" Target="http://sistemagestioncalidad.ramajudicial.gov.co/ModeloCSJ/index.php?sesion=&amp;op=8&amp;sop=8.5.6&amp;id_estrutura=367&amp;id=24384.00000&amp;hr=1" TargetMode="External"/><Relationship Id="rId3020" Type="http://schemas.openxmlformats.org/officeDocument/2006/relationships/hyperlink" Target="http://sistemagestioncalidad.ramajudicial.gov.co/ModeloCSJ/index.php?sesion=&amp;op=8&amp;sop=8.5.6&amp;id_estrutura=367&amp;id=22022.00000&amp;hr=1" TargetMode="External"/><Relationship Id="rId3977" Type="http://schemas.openxmlformats.org/officeDocument/2006/relationships/hyperlink" Target="http://sistemagestioncalidad.ramajudicial.gov.co/ModeloCSJ/index.php?sesion=&amp;op=8&amp;sop=8.5.6&amp;id_estrutura=1&amp;id=14829.00000&amp;hr=1" TargetMode="External"/><Relationship Id="rId898" Type="http://schemas.openxmlformats.org/officeDocument/2006/relationships/hyperlink" Target="http://sistemagestioncalidad.ramajudicial.gov.co/ModeloCSJ/index.php?sesion=&amp;op=8&amp;sop=8.5.6&amp;id_estrutura=367&amp;id=23477.00000&amp;hr=1" TargetMode="External"/><Relationship Id="rId2579" Type="http://schemas.openxmlformats.org/officeDocument/2006/relationships/hyperlink" Target="http://sistemagestioncalidad.ramajudicial.gov.co/ModeloCSJ/index.php?sesion=&amp;op=8&amp;sop=8.5.6&amp;id_estrutura=367&amp;id=21581.00000&amp;hr=1" TargetMode="External"/><Relationship Id="rId2786" Type="http://schemas.openxmlformats.org/officeDocument/2006/relationships/hyperlink" Target="http://sistemagestioncalidad.ramajudicial.gov.co/ModeloCSJ/index.php?sesion=&amp;op=8&amp;sop=8.5.6&amp;id_estrutura=367&amp;id=21788.00000&amp;hr=1" TargetMode="External"/><Relationship Id="rId2993" Type="http://schemas.openxmlformats.org/officeDocument/2006/relationships/hyperlink" Target="http://sistemagestioncalidad.ramajudicial.gov.co/ModeloCSJ/index.php?sesion=&amp;op=8&amp;sop=8.5.6&amp;id_estrutura=1&amp;id=21995.00000&amp;hr=1" TargetMode="External"/><Relationship Id="rId3837" Type="http://schemas.openxmlformats.org/officeDocument/2006/relationships/hyperlink" Target="http://sistemagestioncalidad.ramajudicial.gov.co/ModeloCSJ/index.php?sesion=&amp;op=8&amp;sop=8.5.6&amp;id_estrutura=1&amp;id=14689.00000&amp;hr=1" TargetMode="External"/><Relationship Id="rId758" Type="http://schemas.openxmlformats.org/officeDocument/2006/relationships/hyperlink" Target="http://sistemagestioncalidad.ramajudicial.gov.co/ModeloCSJ/index.php?sesion=&amp;op=8&amp;sop=8.5.6&amp;id_estrutura=367&amp;id=23337.00000&amp;hr=1" TargetMode="External"/><Relationship Id="rId965" Type="http://schemas.openxmlformats.org/officeDocument/2006/relationships/hyperlink" Target="http://sistemagestioncalidad.ramajudicial.gov.co/ModeloCSJ/index.php?sesion=&amp;op=8&amp;sop=8.5.6&amp;id_estrutura=367&amp;id=23544.00000&amp;hr=1" TargetMode="External"/><Relationship Id="rId1388" Type="http://schemas.openxmlformats.org/officeDocument/2006/relationships/hyperlink" Target="http://sistemagestioncalidad.ramajudicial.gov.co/ModeloCSJ/index.php?sesion=&amp;op=8&amp;sop=8.5.6&amp;id_estrutura=1&amp;id=23967.00000&amp;hr=1" TargetMode="External"/><Relationship Id="rId1595" Type="http://schemas.openxmlformats.org/officeDocument/2006/relationships/hyperlink" Target="http://sistemagestioncalidad.ramajudicial.gov.co/ModeloCSJ/index.php?sesion=&amp;op=8&amp;sop=8.5.6&amp;id_estrutura=1&amp;id=24174.00000&amp;hr=1" TargetMode="External"/><Relationship Id="rId2439" Type="http://schemas.openxmlformats.org/officeDocument/2006/relationships/hyperlink" Target="http://sistemagestioncalidad.ramajudicial.gov.co/ModeloCSJ/index.php?sesion=&amp;op=8&amp;sop=8.5.6&amp;id_estrutura=3&amp;id=21441.00000&amp;hr=1" TargetMode="External"/><Relationship Id="rId2646" Type="http://schemas.openxmlformats.org/officeDocument/2006/relationships/hyperlink" Target="http://sistemagestioncalidad.ramajudicial.gov.co/ModeloCSJ/index.php?sesion=&amp;op=8&amp;sop=8.5.6&amp;id_estrutura=367&amp;id=21648.00000&amp;hr=1" TargetMode="External"/><Relationship Id="rId2853" Type="http://schemas.openxmlformats.org/officeDocument/2006/relationships/hyperlink" Target="http://sistemagestioncalidad.ramajudicial.gov.co/ModeloCSJ/index.php?sesion=&amp;op=8&amp;sop=8.5.6&amp;id_estrutura=367&amp;id=21855.00000&amp;hr=1" TargetMode="External"/><Relationship Id="rId3904" Type="http://schemas.openxmlformats.org/officeDocument/2006/relationships/hyperlink" Target="http://sistemagestioncalidad.ramajudicial.gov.co/ModeloCSJ/index.php?sesion=&amp;op=8&amp;sop=8.5.6&amp;id_estrutura=3&amp;id=14756.00000&amp;hr=1" TargetMode="External"/><Relationship Id="rId5052" Type="http://schemas.openxmlformats.org/officeDocument/2006/relationships/hyperlink" Target="http://sistemagestioncalidad.ramajudicial.gov.co/ModeloCSJ/index.php?sesion=&amp;op=8&amp;sop=8.5.6&amp;id_estrutura=1&amp;id=25162.00000&amp;hr=1" TargetMode="External"/><Relationship Id="rId94" Type="http://schemas.openxmlformats.org/officeDocument/2006/relationships/hyperlink" Target="http://sistemagestioncalidad.ramajudicial.gov.co/ModeloCSJ/index.php?sesion=&amp;op=8&amp;sop=8.5.6&amp;id_estrutura=367&amp;id=22673.00000&amp;hr=1" TargetMode="External"/><Relationship Id="rId618" Type="http://schemas.openxmlformats.org/officeDocument/2006/relationships/hyperlink" Target="http://sistemagestioncalidad.ramajudicial.gov.co/ModeloCSJ/index.php?sesion=&amp;op=8&amp;sop=8.5.6&amp;id_estrutura=367&amp;id=23197.00000&amp;hr=1" TargetMode="External"/><Relationship Id="rId825" Type="http://schemas.openxmlformats.org/officeDocument/2006/relationships/hyperlink" Target="http://sistemagestioncalidad.ramajudicial.gov.co/ModeloCSJ/index.php?sesion=&amp;op=8&amp;sop=8.5.6&amp;id_estrutura=367&amp;id=23404.00000&amp;hr=1" TargetMode="External"/><Relationship Id="rId1248" Type="http://schemas.openxmlformats.org/officeDocument/2006/relationships/hyperlink" Target="http://sistemagestioncalidad.ramajudicial.gov.co/ModeloCSJ/index.php?sesion=&amp;op=8&amp;sop=8.5.6&amp;id_estrutura=367&amp;id=23827.00000&amp;hr=1" TargetMode="External"/><Relationship Id="rId1455" Type="http://schemas.openxmlformats.org/officeDocument/2006/relationships/hyperlink" Target="http://sistemagestioncalidad.ramajudicial.gov.co/ModeloCSJ/index.php?sesion=&amp;op=8&amp;sop=8.5.6&amp;id_estrutura=367&amp;id=24034.00000&amp;hr=1" TargetMode="External"/><Relationship Id="rId1662" Type="http://schemas.openxmlformats.org/officeDocument/2006/relationships/hyperlink" Target="http://sistemagestioncalidad.ramajudicial.gov.co/ModeloCSJ/index.php?sesion=&amp;op=8&amp;sop=8.5.6&amp;id_estrutura=367&amp;id=24241.00000&amp;hr=1" TargetMode="External"/><Relationship Id="rId2506" Type="http://schemas.openxmlformats.org/officeDocument/2006/relationships/hyperlink" Target="http://sistemagestioncalidad.ramajudicial.gov.co/ModeloCSJ/index.php?sesion=&amp;op=8&amp;sop=8.5.6&amp;id_estrutura=367&amp;id=21508.00000&amp;hr=1" TargetMode="External"/><Relationship Id="rId1108" Type="http://schemas.openxmlformats.org/officeDocument/2006/relationships/hyperlink" Target="http://sistemagestioncalidad.ramajudicial.gov.co/ModeloCSJ/index.php?sesion=&amp;op=8&amp;sop=8.5.6&amp;id_estrutura=1&amp;id=23687.00000&amp;hr=1" TargetMode="External"/><Relationship Id="rId1315" Type="http://schemas.openxmlformats.org/officeDocument/2006/relationships/hyperlink" Target="http://sistemagestioncalidad.ramajudicial.gov.co/ModeloCSJ/index.php?sesion=&amp;op=8&amp;sop=8.5.6&amp;id_estrutura=1&amp;id=23894.00000&amp;hr=1" TargetMode="External"/><Relationship Id="rId2713" Type="http://schemas.openxmlformats.org/officeDocument/2006/relationships/hyperlink" Target="http://sistemagestioncalidad.ramajudicial.gov.co/ModeloCSJ/index.php?sesion=&amp;op=8&amp;sop=8.5.6&amp;id_estrutura=1&amp;id=21715.00000&amp;hr=1" TargetMode="External"/><Relationship Id="rId2920" Type="http://schemas.openxmlformats.org/officeDocument/2006/relationships/hyperlink" Target="http://sistemagestioncalidad.ramajudicial.gov.co/ModeloCSJ/index.php?sesion=&amp;op=8&amp;sop=8.5.6&amp;id_estrutura=367&amp;id=21922.00000&amp;hr=1" TargetMode="External"/><Relationship Id="rId4678" Type="http://schemas.openxmlformats.org/officeDocument/2006/relationships/hyperlink" Target="http://sistemagestioncalidad.ramajudicial.gov.co/ModeloCSJ/index.php?sesion=&amp;op=8&amp;sop=8.5.6&amp;id_estrutura=1&amp;id=24788.00000&amp;hr=1" TargetMode="External"/><Relationship Id="rId1522" Type="http://schemas.openxmlformats.org/officeDocument/2006/relationships/hyperlink" Target="http://sistemagestioncalidad.ramajudicial.gov.co/ModeloCSJ/index.php?sesion=&amp;op=8&amp;sop=8.5.6&amp;id_estrutura=2&amp;id=24101.00000&amp;hr=1" TargetMode="External"/><Relationship Id="rId4885" Type="http://schemas.openxmlformats.org/officeDocument/2006/relationships/hyperlink" Target="http://sistemagestioncalidad.ramajudicial.gov.co/ModeloCSJ/index.php?sesion=&amp;op=8&amp;sop=8.5.6&amp;id_estrutura=367&amp;id=24995.00000&amp;hr=1" TargetMode="External"/><Relationship Id="rId21" Type="http://schemas.openxmlformats.org/officeDocument/2006/relationships/hyperlink" Target="http://sistemagestioncalidad.ramajudicial.gov.co/ModeloCSJ/index.php?sesion=&amp;op=8&amp;sop=8.5.6&amp;id_estrutura=1&amp;id=22600.00000&amp;hr=1" TargetMode="External"/><Relationship Id="rId2089" Type="http://schemas.openxmlformats.org/officeDocument/2006/relationships/hyperlink" Target="http://sistemagestioncalidad.ramajudicial.gov.co/ModeloCSJ/index.php?sesion=&amp;op=8&amp;sop=8.5.6&amp;id_estrutura=367&amp;id=21091.00000&amp;hr=1" TargetMode="External"/><Relationship Id="rId3487" Type="http://schemas.openxmlformats.org/officeDocument/2006/relationships/hyperlink" Target="http://sistemagestioncalidad.ramajudicial.gov.co/ModeloCSJ/index.php?sesion=&amp;op=8&amp;sop=8.5.6&amp;id_estrutura=367&amp;id=22489.00000&amp;hr=1" TargetMode="External"/><Relationship Id="rId3694" Type="http://schemas.openxmlformats.org/officeDocument/2006/relationships/hyperlink" Target="http://sistemagestioncalidad.ramajudicial.gov.co/ModeloCSJ/index.php?sesion=&amp;op=8&amp;sop=8.5.6&amp;id_estrutura=1&amp;id=14546.00000&amp;hr=1" TargetMode="External"/><Relationship Id="rId4538" Type="http://schemas.openxmlformats.org/officeDocument/2006/relationships/hyperlink" Target="http://sistemagestioncalidad.ramajudicial.gov.co/ModeloCSJ/index.php?sesion=&amp;op=8&amp;sop=8.5.6&amp;id_estrutura=2&amp;id=24648.00000&amp;hr=1" TargetMode="External"/><Relationship Id="rId4745" Type="http://schemas.openxmlformats.org/officeDocument/2006/relationships/hyperlink" Target="http://sistemagestioncalidad.ramajudicial.gov.co/ModeloCSJ/index.php?sesion=&amp;op=8&amp;sop=8.5.6&amp;id_estrutura=1&amp;id=24855.00000&amp;hr=1" TargetMode="External"/><Relationship Id="rId4952" Type="http://schemas.openxmlformats.org/officeDocument/2006/relationships/hyperlink" Target="http://sistemagestioncalidad.ramajudicial.gov.co/ModeloCSJ/index.php?sesion=&amp;op=8&amp;sop=8.5.6&amp;id_estrutura=1&amp;id=25062.00000&amp;hr=1" TargetMode="External"/><Relationship Id="rId2296" Type="http://schemas.openxmlformats.org/officeDocument/2006/relationships/hyperlink" Target="http://sistemagestioncalidad.ramajudicial.gov.co/ModeloCSJ/index.php?sesion=&amp;op=8&amp;sop=8.5.6&amp;id_estrutura=1&amp;id=21298.00000&amp;hr=1" TargetMode="External"/><Relationship Id="rId3347" Type="http://schemas.openxmlformats.org/officeDocument/2006/relationships/hyperlink" Target="http://sistemagestioncalidad.ramajudicial.gov.co/ModeloCSJ/index.php?sesion=&amp;op=8&amp;sop=8.5.6&amp;id_estrutura=367&amp;id=22349.00000&amp;hr=1" TargetMode="External"/><Relationship Id="rId3554" Type="http://schemas.openxmlformats.org/officeDocument/2006/relationships/hyperlink" Target="http://sistemagestioncalidad.ramajudicial.gov.co/ModeloCSJ/index.php?sesion=&amp;op=8&amp;sop=8.5.6&amp;id_estrutura=367&amp;id=22556.00000&amp;hr=1" TargetMode="External"/><Relationship Id="rId3761" Type="http://schemas.openxmlformats.org/officeDocument/2006/relationships/hyperlink" Target="http://sistemagestioncalidad.ramajudicial.gov.co/ModeloCSJ/index.php?sesion=&amp;op=8&amp;sop=8.5.6&amp;id_estrutura=2&amp;id=14613.00000&amp;hr=1" TargetMode="External"/><Relationship Id="rId4605" Type="http://schemas.openxmlformats.org/officeDocument/2006/relationships/hyperlink" Target="http://sistemagestioncalidad.ramajudicial.gov.co/ModeloCSJ/index.php?sesion=&amp;op=8&amp;sop=8.5.6&amp;id_estrutura=367&amp;id=24715.00000&amp;hr=1" TargetMode="External"/><Relationship Id="rId4812" Type="http://schemas.openxmlformats.org/officeDocument/2006/relationships/hyperlink" Target="http://sistemagestioncalidad.ramajudicial.gov.co/ModeloCSJ/index.php?sesion=&amp;op=8&amp;sop=8.5.6&amp;id_estrutura=367&amp;id=24922.00000&amp;hr=1" TargetMode="External"/><Relationship Id="rId268" Type="http://schemas.openxmlformats.org/officeDocument/2006/relationships/hyperlink" Target="http://sistemagestioncalidad.ramajudicial.gov.co/ModeloCSJ/index.php?sesion=&amp;op=8&amp;sop=8.5.6&amp;id_estrutura=367&amp;id=22847.00000&amp;hr=1" TargetMode="External"/><Relationship Id="rId475" Type="http://schemas.openxmlformats.org/officeDocument/2006/relationships/hyperlink" Target="http://sistemagestioncalidad.ramajudicial.gov.co/ModeloCSJ/index.php?sesion=&amp;op=8&amp;sop=8.5.6&amp;id_estrutura=367&amp;id=23054.00000&amp;hr=1" TargetMode="External"/><Relationship Id="rId682" Type="http://schemas.openxmlformats.org/officeDocument/2006/relationships/hyperlink" Target="http://sistemagestioncalidad.ramajudicial.gov.co/ModeloCSJ/index.php?sesion=&amp;op=8&amp;sop=8.5.6&amp;id_estrutura=367&amp;id=23261.00000&amp;hr=1" TargetMode="External"/><Relationship Id="rId2156" Type="http://schemas.openxmlformats.org/officeDocument/2006/relationships/hyperlink" Target="http://sistemagestioncalidad.ramajudicial.gov.co/ModeloCSJ/index.php?sesion=&amp;op=8&amp;sop=8.5.6&amp;id_estrutura=367&amp;id=21158.00000&amp;hr=1" TargetMode="External"/><Relationship Id="rId2363" Type="http://schemas.openxmlformats.org/officeDocument/2006/relationships/hyperlink" Target="http://sistemagestioncalidad.ramajudicial.gov.co/ModeloCSJ/index.php?sesion=&amp;op=8&amp;sop=8.5.6&amp;id_estrutura=3&amp;id=21365.00000&amp;hr=1" TargetMode="External"/><Relationship Id="rId2570" Type="http://schemas.openxmlformats.org/officeDocument/2006/relationships/hyperlink" Target="http://sistemagestioncalidad.ramajudicial.gov.co/ModeloCSJ/index.php?sesion=&amp;op=8&amp;sop=8.5.6&amp;id_estrutura=1&amp;id=21572.00000&amp;hr=1" TargetMode="External"/><Relationship Id="rId3207" Type="http://schemas.openxmlformats.org/officeDocument/2006/relationships/hyperlink" Target="http://sistemagestioncalidad.ramajudicial.gov.co/ModeloCSJ/index.php?sesion=&amp;op=8&amp;sop=8.5.6&amp;id_estrutura=367&amp;id=22209.00000&amp;hr=1" TargetMode="External"/><Relationship Id="rId3414" Type="http://schemas.openxmlformats.org/officeDocument/2006/relationships/hyperlink" Target="http://sistemagestioncalidad.ramajudicial.gov.co/ModeloCSJ/index.php?sesion=&amp;op=8&amp;sop=8.5.6&amp;id_estrutura=367&amp;id=22416.00000&amp;hr=1" TargetMode="External"/><Relationship Id="rId3621" Type="http://schemas.openxmlformats.org/officeDocument/2006/relationships/hyperlink" Target="http://sistemagestioncalidad.ramajudicial.gov.co/ModeloCSJ/index.php?sesion=&amp;op=8&amp;sop=8.5.6&amp;id_estrutura=2&amp;id=14473.00000&amp;hr=1" TargetMode="External"/><Relationship Id="rId128" Type="http://schemas.openxmlformats.org/officeDocument/2006/relationships/hyperlink" Target="http://sistemagestioncalidad.ramajudicial.gov.co/ModeloCSJ/index.php?sesion=&amp;op=8&amp;sop=8.5.6&amp;id_estrutura=1&amp;id=22707.00000&amp;hr=1" TargetMode="External"/><Relationship Id="rId335" Type="http://schemas.openxmlformats.org/officeDocument/2006/relationships/hyperlink" Target="http://sistemagestioncalidad.ramajudicial.gov.co/ModeloCSJ/index.php?sesion=&amp;op=8&amp;sop=8.5.6&amp;id_estrutura=367&amp;id=22914.00000&amp;hr=1" TargetMode="External"/><Relationship Id="rId542" Type="http://schemas.openxmlformats.org/officeDocument/2006/relationships/hyperlink" Target="http://sistemagestioncalidad.ramajudicial.gov.co/ModeloCSJ/index.php?sesion=&amp;op=8&amp;sop=8.5.6&amp;id_estrutura=367&amp;id=23121.00000&amp;hr=1" TargetMode="External"/><Relationship Id="rId1172" Type="http://schemas.openxmlformats.org/officeDocument/2006/relationships/hyperlink" Target="http://sistemagestioncalidad.ramajudicial.gov.co/ModeloCSJ/index.php?sesion=&amp;op=8&amp;sop=8.5.6&amp;id_estrutura=1&amp;id=23751.00000&amp;hr=1" TargetMode="External"/><Relationship Id="rId2016" Type="http://schemas.openxmlformats.org/officeDocument/2006/relationships/hyperlink" Target="http://sistemagestioncalidad.ramajudicial.gov.co/ModeloCSJ/index.php?sesion=&amp;op=8&amp;sop=8.5.6&amp;id_estrutura=2&amp;id=21018.00000&amp;hr=1" TargetMode="External"/><Relationship Id="rId2223" Type="http://schemas.openxmlformats.org/officeDocument/2006/relationships/hyperlink" Target="http://sistemagestioncalidad.ramajudicial.gov.co/ModeloCSJ/index.php?sesion=&amp;op=8&amp;sop=8.5.6&amp;id_estrutura=367&amp;id=21225.00000&amp;hr=1" TargetMode="External"/><Relationship Id="rId2430" Type="http://schemas.openxmlformats.org/officeDocument/2006/relationships/hyperlink" Target="http://sistemagestioncalidad.ramajudicial.gov.co/ModeloCSJ/index.php?sesion=&amp;op=8&amp;sop=8.5.6&amp;id_estrutura=367&amp;id=21432.00000&amp;hr=1" TargetMode="External"/><Relationship Id="rId402" Type="http://schemas.openxmlformats.org/officeDocument/2006/relationships/hyperlink" Target="http://sistemagestioncalidad.ramajudicial.gov.co/ModeloCSJ/index.php?sesion=&amp;op=8&amp;sop=8.5.6&amp;id_estrutura=1&amp;id=22981.00000&amp;hr=1" TargetMode="External"/><Relationship Id="rId1032" Type="http://schemas.openxmlformats.org/officeDocument/2006/relationships/hyperlink" Target="http://sistemagestioncalidad.ramajudicial.gov.co/ModeloCSJ/index.php?sesion=&amp;op=8&amp;sop=8.5.6&amp;id_estrutura=367&amp;id=23611.00000&amp;hr=1" TargetMode="External"/><Relationship Id="rId4188" Type="http://schemas.openxmlformats.org/officeDocument/2006/relationships/hyperlink" Target="http://sistemagestioncalidad.ramajudicial.gov.co/ModeloCSJ/index.php?sesion=&amp;op=8&amp;sop=8.5.6&amp;id_estrutura=1&amp;id=15040.00000&amp;hr=1" TargetMode="External"/><Relationship Id="rId4395" Type="http://schemas.openxmlformats.org/officeDocument/2006/relationships/hyperlink" Target="http://sistemagestioncalidad.ramajudicial.gov.co/ModeloCSJ/index.php?sesion=&amp;op=8&amp;sop=8.5.6&amp;id_estrutura=1&amp;id=24505.00000&amp;hr=1" TargetMode="External"/><Relationship Id="rId1989" Type="http://schemas.openxmlformats.org/officeDocument/2006/relationships/hyperlink" Target="http://sistemagestioncalidad.ramajudicial.gov.co/ModeloCSJ/index.php?sesion=&amp;op=8&amp;sop=8.5.6&amp;id_estrutura=367&amp;id=20991.00000&amp;hr=1" TargetMode="External"/><Relationship Id="rId4048" Type="http://schemas.openxmlformats.org/officeDocument/2006/relationships/hyperlink" Target="http://sistemagestioncalidad.ramajudicial.gov.co/ModeloCSJ/index.php?sesion=&amp;op=8&amp;sop=8.5.6&amp;id_estrutura=2&amp;id=14900.00000&amp;hr=1" TargetMode="External"/><Relationship Id="rId4255" Type="http://schemas.openxmlformats.org/officeDocument/2006/relationships/hyperlink" Target="http://sistemagestioncalidad.ramajudicial.gov.co/ModeloCSJ/index.php?sesion=&amp;op=8&amp;sop=8.5.6&amp;id_estrutura=1&amp;id=15107.00000&amp;hr=1" TargetMode="External"/><Relationship Id="rId1849" Type="http://schemas.openxmlformats.org/officeDocument/2006/relationships/hyperlink" Target="http://sistemagestioncalidad.ramajudicial.gov.co/ModeloCSJ/index.php?sesion=&amp;op=8&amp;sop=8.5.6&amp;id_estrutura=367&amp;id=24428.00000&amp;hr=1" TargetMode="External"/><Relationship Id="rId3064" Type="http://schemas.openxmlformats.org/officeDocument/2006/relationships/hyperlink" Target="http://sistemagestioncalidad.ramajudicial.gov.co/ModeloCSJ/index.php?sesion=&amp;op=8&amp;sop=8.5.6&amp;id_estrutura=367&amp;id=22066.00000&amp;hr=1" TargetMode="External"/><Relationship Id="rId4462" Type="http://schemas.openxmlformats.org/officeDocument/2006/relationships/hyperlink" Target="http://sistemagestioncalidad.ramajudicial.gov.co/ModeloCSJ/index.php?sesion=&amp;op=8&amp;sop=8.5.6&amp;id_estrutura=1&amp;id=24572.00000&amp;hr=1" TargetMode="External"/><Relationship Id="rId192" Type="http://schemas.openxmlformats.org/officeDocument/2006/relationships/hyperlink" Target="http://sistemagestioncalidad.ramajudicial.gov.co/ModeloCSJ/index.php?sesion=&amp;op=8&amp;sop=8.5.6&amp;id_estrutura=367&amp;id=22771.00000&amp;hr=1" TargetMode="External"/><Relationship Id="rId1709" Type="http://schemas.openxmlformats.org/officeDocument/2006/relationships/hyperlink" Target="http://sistemagestioncalidad.ramajudicial.gov.co/ModeloCSJ/index.php?sesion=&amp;op=8&amp;sop=8.5.6&amp;id_estrutura=367&amp;id=24288.00000&amp;hr=1" TargetMode="External"/><Relationship Id="rId1916" Type="http://schemas.openxmlformats.org/officeDocument/2006/relationships/hyperlink" Target="http://sistemagestioncalidad.ramajudicial.gov.co/ModeloCSJ/index.php?sesion=&amp;op=8&amp;sop=8.5.6&amp;id_estrutura=1&amp;id=20918.00000&amp;hr=1" TargetMode="External"/><Relationship Id="rId3271" Type="http://schemas.openxmlformats.org/officeDocument/2006/relationships/hyperlink" Target="http://sistemagestioncalidad.ramajudicial.gov.co/ModeloCSJ/index.php?sesion=&amp;op=8&amp;sop=8.5.6&amp;id_estrutura=1&amp;id=22273.00000&amp;hr=1" TargetMode="External"/><Relationship Id="rId4115" Type="http://schemas.openxmlformats.org/officeDocument/2006/relationships/hyperlink" Target="http://sistemagestioncalidad.ramajudicial.gov.co/ModeloCSJ/index.php?sesion=&amp;op=8&amp;sop=8.5.6&amp;id_estrutura=1&amp;id=14967.00000&amp;hr=1" TargetMode="External"/><Relationship Id="rId4322" Type="http://schemas.openxmlformats.org/officeDocument/2006/relationships/hyperlink" Target="http://sistemagestioncalidad.ramajudicial.gov.co/ModeloCSJ/index.php?sesion=&amp;op=8&amp;sop=8.5.6&amp;id_estrutura=1&amp;id=15174.00000&amp;hr=1" TargetMode="External"/><Relationship Id="rId2080" Type="http://schemas.openxmlformats.org/officeDocument/2006/relationships/hyperlink" Target="http://sistemagestioncalidad.ramajudicial.gov.co/ModeloCSJ/index.php?sesion=&amp;op=8&amp;sop=8.5.6&amp;id_estrutura=1&amp;id=21082.00000&amp;hr=1" TargetMode="External"/><Relationship Id="rId3131" Type="http://schemas.openxmlformats.org/officeDocument/2006/relationships/hyperlink" Target="http://sistemagestioncalidad.ramajudicial.gov.co/ModeloCSJ/index.php?sesion=&amp;op=8&amp;sop=8.5.6&amp;id_estrutura=3&amp;id=22133.00000&amp;hr=1" TargetMode="External"/><Relationship Id="rId2897" Type="http://schemas.openxmlformats.org/officeDocument/2006/relationships/hyperlink" Target="http://sistemagestioncalidad.ramajudicial.gov.co/ModeloCSJ/index.php?sesion=&amp;op=8&amp;sop=8.5.6&amp;id_estrutura=367&amp;id=21899.00000&amp;hr=1" TargetMode="External"/><Relationship Id="rId3948" Type="http://schemas.openxmlformats.org/officeDocument/2006/relationships/hyperlink" Target="http://sistemagestioncalidad.ramajudicial.gov.co/ModeloCSJ/index.php?sesion=&amp;op=8&amp;sop=8.5.6&amp;id_estrutura=3&amp;id=14800.00000&amp;hr=1" TargetMode="External"/><Relationship Id="rId5096" Type="http://schemas.openxmlformats.org/officeDocument/2006/relationships/hyperlink" Target="http://sistemagestioncalidad.ramajudicial.gov.co/ModeloCSJ/index.php?sesion=&amp;op=8&amp;sop=8.5.6&amp;id_estrutura=1&amp;id=25206.00000&amp;hr=1" TargetMode="External"/><Relationship Id="rId869" Type="http://schemas.openxmlformats.org/officeDocument/2006/relationships/hyperlink" Target="http://sistemagestioncalidad.ramajudicial.gov.co/ModeloCSJ/index.php?sesion=&amp;op=8&amp;sop=8.5.6&amp;id_estrutura=367&amp;id=23448.00000&amp;hr=1" TargetMode="External"/><Relationship Id="rId1499" Type="http://schemas.openxmlformats.org/officeDocument/2006/relationships/hyperlink" Target="http://sistemagestioncalidad.ramajudicial.gov.co/ModeloCSJ/index.php?sesion=&amp;op=8&amp;sop=8.5.6&amp;id_estrutura=367&amp;id=24078.00000&amp;hr=1" TargetMode="External"/><Relationship Id="rId729" Type="http://schemas.openxmlformats.org/officeDocument/2006/relationships/hyperlink" Target="http://sistemagestioncalidad.ramajudicial.gov.co/ModeloCSJ/index.php?sesion=&amp;op=8&amp;sop=8.5.6&amp;id_estrutura=1&amp;id=23308.00000&amp;hr=1" TargetMode="External"/><Relationship Id="rId1359" Type="http://schemas.openxmlformats.org/officeDocument/2006/relationships/hyperlink" Target="http://sistemagestioncalidad.ramajudicial.gov.co/ModeloCSJ/index.php?sesion=&amp;op=8&amp;sop=8.5.6&amp;id_estrutura=367&amp;id=23938.00000&amp;hr=1" TargetMode="External"/><Relationship Id="rId2757" Type="http://schemas.openxmlformats.org/officeDocument/2006/relationships/hyperlink" Target="http://sistemagestioncalidad.ramajudicial.gov.co/ModeloCSJ/index.php?sesion=&amp;op=8&amp;sop=8.5.6&amp;id_estrutura=367&amp;id=21759.00000&amp;hr=1" TargetMode="External"/><Relationship Id="rId2964" Type="http://schemas.openxmlformats.org/officeDocument/2006/relationships/hyperlink" Target="http://sistemagestioncalidad.ramajudicial.gov.co/ModeloCSJ/index.php?sesion=&amp;op=8&amp;sop=8.5.6&amp;id_estrutura=367&amp;id=21966.00000&amp;hr=1" TargetMode="External"/><Relationship Id="rId3808" Type="http://schemas.openxmlformats.org/officeDocument/2006/relationships/hyperlink" Target="http://sistemagestioncalidad.ramajudicial.gov.co/ModeloCSJ/index.php?sesion=&amp;op=8&amp;sop=8.5.6&amp;id_estrutura=1&amp;id=14660.00000&amp;hr=1" TargetMode="External"/><Relationship Id="rId5023" Type="http://schemas.openxmlformats.org/officeDocument/2006/relationships/hyperlink" Target="http://sistemagestioncalidad.ramajudicial.gov.co/ModeloCSJ/index.php?sesion=&amp;op=8&amp;sop=8.5.6&amp;id_estrutura=1&amp;id=25133.00000&amp;hr=1" TargetMode="External"/><Relationship Id="rId936" Type="http://schemas.openxmlformats.org/officeDocument/2006/relationships/hyperlink" Target="http://sistemagestioncalidad.ramajudicial.gov.co/ModeloCSJ/index.php?sesion=&amp;op=8&amp;sop=8.5.6&amp;id_estrutura=367&amp;id=23515.00000&amp;hr=1" TargetMode="External"/><Relationship Id="rId1219" Type="http://schemas.openxmlformats.org/officeDocument/2006/relationships/hyperlink" Target="http://sistemagestioncalidad.ramajudicial.gov.co/ModeloCSJ/index.php?sesion=&amp;op=8&amp;sop=8.5.6&amp;id_estrutura=367&amp;id=23798.00000&amp;hr=1" TargetMode="External"/><Relationship Id="rId1566" Type="http://schemas.openxmlformats.org/officeDocument/2006/relationships/hyperlink" Target="http://sistemagestioncalidad.ramajudicial.gov.co/ModeloCSJ/index.php?sesion=&amp;op=8&amp;sop=8.5.6&amp;id_estrutura=367&amp;id=24145.00000&amp;hr=1" TargetMode="External"/><Relationship Id="rId1773" Type="http://schemas.openxmlformats.org/officeDocument/2006/relationships/hyperlink" Target="http://sistemagestioncalidad.ramajudicial.gov.co/ModeloCSJ/index.php?sesion=&amp;op=8&amp;sop=8.5.6&amp;id_estrutura=1&amp;id=24352.00000&amp;hr=1" TargetMode="External"/><Relationship Id="rId1980" Type="http://schemas.openxmlformats.org/officeDocument/2006/relationships/hyperlink" Target="http://sistemagestioncalidad.ramajudicial.gov.co/ModeloCSJ/index.php?sesion=&amp;op=8&amp;sop=8.5.6&amp;id_estrutura=3&amp;id=20982.00000&amp;hr=1" TargetMode="External"/><Relationship Id="rId2617" Type="http://schemas.openxmlformats.org/officeDocument/2006/relationships/hyperlink" Target="http://sistemagestioncalidad.ramajudicial.gov.co/ModeloCSJ/index.php?sesion=&amp;op=8&amp;sop=8.5.6&amp;id_estrutura=367&amp;id=21619.00000&amp;hr=1" TargetMode="External"/><Relationship Id="rId2824" Type="http://schemas.openxmlformats.org/officeDocument/2006/relationships/hyperlink" Target="http://sistemagestioncalidad.ramajudicial.gov.co/ModeloCSJ/index.php?sesion=&amp;op=8&amp;sop=8.5.6&amp;id_estrutura=367&amp;id=21826.00000&amp;hr=1" TargetMode="External"/><Relationship Id="rId65" Type="http://schemas.openxmlformats.org/officeDocument/2006/relationships/hyperlink" Target="http://sistemagestioncalidad.ramajudicial.gov.co/ModeloCSJ/index.php?sesion=&amp;op=8&amp;sop=8.5.6&amp;id_estrutura=367&amp;id=22644.00000&amp;hr=1" TargetMode="External"/><Relationship Id="rId1426" Type="http://schemas.openxmlformats.org/officeDocument/2006/relationships/hyperlink" Target="http://sistemagestioncalidad.ramajudicial.gov.co/ModeloCSJ/index.php?sesion=&amp;op=8&amp;sop=8.5.6&amp;id_estrutura=1&amp;id=24005.00000&amp;hr=1" TargetMode="External"/><Relationship Id="rId1633" Type="http://schemas.openxmlformats.org/officeDocument/2006/relationships/hyperlink" Target="http://sistemagestioncalidad.ramajudicial.gov.co/ModeloCSJ/index.php?sesion=&amp;op=8&amp;sop=8.5.6&amp;id_estrutura=367&amp;id=24212.00000&amp;hr=1" TargetMode="External"/><Relationship Id="rId1840" Type="http://schemas.openxmlformats.org/officeDocument/2006/relationships/hyperlink" Target="http://sistemagestioncalidad.ramajudicial.gov.co/ModeloCSJ/index.php?sesion=&amp;op=8&amp;sop=8.5.6&amp;id_estrutura=367&amp;id=24419.00000&amp;hr=1" TargetMode="External"/><Relationship Id="rId4789" Type="http://schemas.openxmlformats.org/officeDocument/2006/relationships/hyperlink" Target="http://sistemagestioncalidad.ramajudicial.gov.co/ModeloCSJ/index.php?sesion=&amp;op=8&amp;sop=8.5.6&amp;id_estrutura=1&amp;id=24899.00000&amp;hr=1" TargetMode="External"/><Relationship Id="rId4996" Type="http://schemas.openxmlformats.org/officeDocument/2006/relationships/hyperlink" Target="http://sistemagestioncalidad.ramajudicial.gov.co/ModeloCSJ/index.php?sesion=&amp;op=8&amp;sop=8.5.6&amp;id_estrutura=1&amp;id=25106.00000&amp;hr=1" TargetMode="External"/><Relationship Id="rId1700" Type="http://schemas.openxmlformats.org/officeDocument/2006/relationships/hyperlink" Target="http://sistemagestioncalidad.ramajudicial.gov.co/ModeloCSJ/index.php?sesion=&amp;op=8&amp;sop=8.5.6&amp;id_estrutura=367&amp;id=24279.00000&amp;hr=1" TargetMode="External"/><Relationship Id="rId3598" Type="http://schemas.openxmlformats.org/officeDocument/2006/relationships/hyperlink" Target="http://sistemagestioncalidad.ramajudicial.gov.co/ModeloCSJ/index.php?sesion=&amp;op=8&amp;sop=8.5.6&amp;id_estrutura=2&amp;id=14450.00000&amp;hr=1" TargetMode="External"/><Relationship Id="rId4649" Type="http://schemas.openxmlformats.org/officeDocument/2006/relationships/hyperlink" Target="http://sistemagestioncalidad.ramajudicial.gov.co/ModeloCSJ/index.php?sesion=&amp;op=8&amp;sop=8.5.6&amp;id_estrutura=371&amp;id=24759.00000&amp;hr=1" TargetMode="External"/><Relationship Id="rId4856" Type="http://schemas.openxmlformats.org/officeDocument/2006/relationships/hyperlink" Target="http://sistemagestioncalidad.ramajudicial.gov.co/ModeloCSJ/index.php?sesion=&amp;op=8&amp;sop=8.5.6&amp;id_estrutura=1&amp;id=24966.00000&amp;hr=1" TargetMode="External"/><Relationship Id="rId3458" Type="http://schemas.openxmlformats.org/officeDocument/2006/relationships/hyperlink" Target="http://sistemagestioncalidad.ramajudicial.gov.co/ModeloCSJ/index.php?sesion=&amp;op=8&amp;sop=8.5.6&amp;id_estrutura=367&amp;id=22460.00000&amp;hr=1" TargetMode="External"/><Relationship Id="rId3665" Type="http://schemas.openxmlformats.org/officeDocument/2006/relationships/hyperlink" Target="http://sistemagestioncalidad.ramajudicial.gov.co/ModeloCSJ/index.php?sesion=&amp;op=8&amp;sop=8.5.6&amp;id_estrutura=2&amp;id=14517.00000&amp;hr=1" TargetMode="External"/><Relationship Id="rId3872" Type="http://schemas.openxmlformats.org/officeDocument/2006/relationships/hyperlink" Target="http://sistemagestioncalidad.ramajudicial.gov.co/ModeloCSJ/index.php?sesion=&amp;op=8&amp;sop=8.5.6&amp;id_estrutura=3&amp;id=14724.00000&amp;hr=1" TargetMode="External"/><Relationship Id="rId4509" Type="http://schemas.openxmlformats.org/officeDocument/2006/relationships/hyperlink" Target="http://sistemagestioncalidad.ramajudicial.gov.co/ModeloCSJ/index.php?sesion=&amp;op=8&amp;sop=8.5.6&amp;id_estrutura=367&amp;id=24619.00000&amp;hr=1" TargetMode="External"/><Relationship Id="rId4716" Type="http://schemas.openxmlformats.org/officeDocument/2006/relationships/hyperlink" Target="http://sistemagestioncalidad.ramajudicial.gov.co/ModeloCSJ/index.php?sesion=&amp;op=8&amp;sop=8.5.6&amp;id_estrutura=1&amp;id=24826.00000&amp;hr=1" TargetMode="External"/><Relationship Id="rId379" Type="http://schemas.openxmlformats.org/officeDocument/2006/relationships/hyperlink" Target="http://sistemagestioncalidad.ramajudicial.gov.co/ModeloCSJ/index.php?sesion=&amp;op=8&amp;sop=8.5.6&amp;id_estrutura=367&amp;id=22958.00000&amp;hr=1" TargetMode="External"/><Relationship Id="rId586" Type="http://schemas.openxmlformats.org/officeDocument/2006/relationships/hyperlink" Target="http://sistemagestioncalidad.ramajudicial.gov.co/ModeloCSJ/index.php?sesion=&amp;op=8&amp;sop=8.5.6&amp;id_estrutura=367&amp;id=23165.00000&amp;hr=1" TargetMode="External"/><Relationship Id="rId793" Type="http://schemas.openxmlformats.org/officeDocument/2006/relationships/hyperlink" Target="http://sistemagestioncalidad.ramajudicial.gov.co/ModeloCSJ/index.php?sesion=&amp;op=8&amp;sop=8.5.6&amp;id_estrutura=1&amp;id=23372.00000&amp;hr=1" TargetMode="External"/><Relationship Id="rId2267" Type="http://schemas.openxmlformats.org/officeDocument/2006/relationships/hyperlink" Target="http://sistemagestioncalidad.ramajudicial.gov.co/ModeloCSJ/index.php?sesion=&amp;op=8&amp;sop=8.5.6&amp;id_estrutura=367&amp;id=21269.00000&amp;hr=1" TargetMode="External"/><Relationship Id="rId2474" Type="http://schemas.openxmlformats.org/officeDocument/2006/relationships/hyperlink" Target="http://sistemagestioncalidad.ramajudicial.gov.co/ModeloCSJ/index.php?sesion=&amp;op=8&amp;sop=8.5.6&amp;id_estrutura=367&amp;id=21476.00000&amp;hr=1" TargetMode="External"/><Relationship Id="rId2681" Type="http://schemas.openxmlformats.org/officeDocument/2006/relationships/hyperlink" Target="http://sistemagestioncalidad.ramajudicial.gov.co/ModeloCSJ/index.php?sesion=&amp;op=8&amp;sop=8.5.6&amp;id_estrutura=367&amp;id=21683.00000&amp;hr=1" TargetMode="External"/><Relationship Id="rId3318" Type="http://schemas.openxmlformats.org/officeDocument/2006/relationships/hyperlink" Target="http://sistemagestioncalidad.ramajudicial.gov.co/ModeloCSJ/index.php?sesion=&amp;op=8&amp;sop=8.5.6&amp;id_estrutura=367&amp;id=22320.00000&amp;hr=1" TargetMode="External"/><Relationship Id="rId3525" Type="http://schemas.openxmlformats.org/officeDocument/2006/relationships/hyperlink" Target="http://sistemagestioncalidad.ramajudicial.gov.co/ModeloCSJ/index.php?sesion=&amp;op=8&amp;sop=8.5.6&amp;id_estrutura=2&amp;id=22527.00000&amp;hr=1" TargetMode="External"/><Relationship Id="rId4923" Type="http://schemas.openxmlformats.org/officeDocument/2006/relationships/hyperlink" Target="http://sistemagestioncalidad.ramajudicial.gov.co/ModeloCSJ/index.php?sesion=&amp;op=8&amp;sop=8.5.6&amp;id_estrutura=371&amp;id=25033.00000&amp;hr=1" TargetMode="External"/><Relationship Id="rId239" Type="http://schemas.openxmlformats.org/officeDocument/2006/relationships/hyperlink" Target="http://sistemagestioncalidad.ramajudicial.gov.co/ModeloCSJ/index.php?sesion=&amp;op=8&amp;sop=8.5.6&amp;id_estrutura=367&amp;id=22818.00000&amp;hr=1" TargetMode="External"/><Relationship Id="rId446" Type="http://schemas.openxmlformats.org/officeDocument/2006/relationships/hyperlink" Target="http://sistemagestioncalidad.ramajudicial.gov.co/ModeloCSJ/index.php?sesion=&amp;op=8&amp;sop=8.5.6&amp;id_estrutura=367&amp;id=23025.00000&amp;hr=1" TargetMode="External"/><Relationship Id="rId653" Type="http://schemas.openxmlformats.org/officeDocument/2006/relationships/hyperlink" Target="http://sistemagestioncalidad.ramajudicial.gov.co/ModeloCSJ/index.php?sesion=&amp;op=8&amp;sop=8.5.6&amp;id_estrutura=367&amp;id=23232.00000&amp;hr=1" TargetMode="External"/><Relationship Id="rId1076" Type="http://schemas.openxmlformats.org/officeDocument/2006/relationships/hyperlink" Target="http://sistemagestioncalidad.ramajudicial.gov.co/ModeloCSJ/index.php?sesion=&amp;op=8&amp;sop=8.5.6&amp;id_estrutura=1&amp;id=23655.00000&amp;hr=1" TargetMode="External"/><Relationship Id="rId1283" Type="http://schemas.openxmlformats.org/officeDocument/2006/relationships/hyperlink" Target="http://sistemagestioncalidad.ramajudicial.gov.co/ModeloCSJ/index.php?sesion=&amp;op=8&amp;sop=8.5.6&amp;id_estrutura=367&amp;id=23862.00000&amp;hr=1" TargetMode="External"/><Relationship Id="rId1490" Type="http://schemas.openxmlformats.org/officeDocument/2006/relationships/hyperlink" Target="http://sistemagestioncalidad.ramajudicial.gov.co/ModeloCSJ/index.php?sesion=&amp;op=8&amp;sop=8.5.6&amp;id_estrutura=367&amp;id=24069.00000&amp;hr=1" TargetMode="External"/><Relationship Id="rId2127" Type="http://schemas.openxmlformats.org/officeDocument/2006/relationships/hyperlink" Target="http://sistemagestioncalidad.ramajudicial.gov.co/ModeloCSJ/index.php?sesion=&amp;op=8&amp;sop=8.5.6&amp;id_estrutura=367&amp;id=21129.00000&amp;hr=1" TargetMode="External"/><Relationship Id="rId2334" Type="http://schemas.openxmlformats.org/officeDocument/2006/relationships/hyperlink" Target="http://sistemagestioncalidad.ramajudicial.gov.co/ModeloCSJ/index.php?sesion=&amp;op=8&amp;sop=8.5.6&amp;id_estrutura=367&amp;id=21336.00000&amp;hr=1" TargetMode="External"/><Relationship Id="rId3732" Type="http://schemas.openxmlformats.org/officeDocument/2006/relationships/hyperlink" Target="http://sistemagestioncalidad.ramajudicial.gov.co/ModeloCSJ/index.php?sesion=&amp;op=8&amp;sop=8.5.6&amp;id_estrutura=1&amp;id=14584.00000&amp;hr=1" TargetMode="External"/><Relationship Id="rId306" Type="http://schemas.openxmlformats.org/officeDocument/2006/relationships/hyperlink" Target="http://sistemagestioncalidad.ramajudicial.gov.co/ModeloCSJ/index.php?sesion=&amp;op=8&amp;sop=8.5.6&amp;id_estrutura=1&amp;id=22885.00000&amp;hr=1" TargetMode="External"/><Relationship Id="rId860" Type="http://schemas.openxmlformats.org/officeDocument/2006/relationships/hyperlink" Target="http://sistemagestioncalidad.ramajudicial.gov.co/ModeloCSJ/index.php?sesion=&amp;op=8&amp;sop=8.5.6&amp;id_estrutura=1&amp;id=23439.00000&amp;hr=1" TargetMode="External"/><Relationship Id="rId1143" Type="http://schemas.openxmlformats.org/officeDocument/2006/relationships/hyperlink" Target="http://sistemagestioncalidad.ramajudicial.gov.co/ModeloCSJ/index.php?sesion=&amp;op=8&amp;sop=8.5.6&amp;id_estrutura=367&amp;id=23722.00000&amp;hr=1" TargetMode="External"/><Relationship Id="rId2541" Type="http://schemas.openxmlformats.org/officeDocument/2006/relationships/hyperlink" Target="http://sistemagestioncalidad.ramajudicial.gov.co/ModeloCSJ/index.php?sesion=&amp;op=8&amp;sop=8.5.6&amp;id_estrutura=367&amp;id=21543.00000&amp;hr=1" TargetMode="External"/><Relationship Id="rId4299" Type="http://schemas.openxmlformats.org/officeDocument/2006/relationships/hyperlink" Target="http://sistemagestioncalidad.ramajudicial.gov.co/ModeloCSJ/index.php?sesion=&amp;op=8&amp;sop=8.5.6&amp;id_estrutura=1&amp;id=15151.00000&amp;hr=1" TargetMode="External"/><Relationship Id="rId513" Type="http://schemas.openxmlformats.org/officeDocument/2006/relationships/hyperlink" Target="http://sistemagestioncalidad.ramajudicial.gov.co/ModeloCSJ/index.php?sesion=&amp;op=8&amp;sop=8.5.6&amp;id_estrutura=1&amp;id=23092.00000&amp;hr=1" TargetMode="External"/><Relationship Id="rId720" Type="http://schemas.openxmlformats.org/officeDocument/2006/relationships/hyperlink" Target="http://sistemagestioncalidad.ramajudicial.gov.co/ModeloCSJ/index.php?sesion=&amp;op=8&amp;sop=8.5.6&amp;id_estrutura=1&amp;id=23299.00000&amp;hr=1" TargetMode="External"/><Relationship Id="rId1350" Type="http://schemas.openxmlformats.org/officeDocument/2006/relationships/hyperlink" Target="http://sistemagestioncalidad.ramajudicial.gov.co/ModeloCSJ/index.php?sesion=&amp;op=8&amp;sop=8.5.6&amp;id_estrutura=1&amp;id=23929.00000&amp;hr=1" TargetMode="External"/><Relationship Id="rId2401" Type="http://schemas.openxmlformats.org/officeDocument/2006/relationships/hyperlink" Target="http://sistemagestioncalidad.ramajudicial.gov.co/ModeloCSJ/index.php?sesion=&amp;op=8&amp;sop=8.5.6&amp;id_estrutura=367&amp;id=21403.00000&amp;hr=1" TargetMode="External"/><Relationship Id="rId4159" Type="http://schemas.openxmlformats.org/officeDocument/2006/relationships/hyperlink" Target="http://sistemagestioncalidad.ramajudicial.gov.co/ModeloCSJ/index.php?sesion=&amp;op=8&amp;sop=8.5.6&amp;id_estrutura=3&amp;id=15011.00000&amp;hr=1" TargetMode="External"/><Relationship Id="rId1003" Type="http://schemas.openxmlformats.org/officeDocument/2006/relationships/hyperlink" Target="http://sistemagestioncalidad.ramajudicial.gov.co/ModeloCSJ/index.php?sesion=&amp;op=8&amp;sop=8.5.6&amp;id_estrutura=367&amp;id=23582.00000&amp;hr=1" TargetMode="External"/><Relationship Id="rId1210" Type="http://schemas.openxmlformats.org/officeDocument/2006/relationships/hyperlink" Target="http://sistemagestioncalidad.ramajudicial.gov.co/ModeloCSJ/index.php?sesion=&amp;op=8&amp;sop=8.5.6&amp;id_estrutura=367&amp;id=23789.00000&amp;hr=1" TargetMode="External"/><Relationship Id="rId4366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573" Type="http://schemas.openxmlformats.org/officeDocument/2006/relationships/hyperlink" Target="http://sistemagestioncalidad.ramajudicial.gov.co/ModeloCSJ/index.php?sesion=&amp;op=8&amp;sop=8.5.6&amp;id_estrutura=367&amp;id=24683.00000&amp;hr=1" TargetMode="External"/><Relationship Id="rId4780" Type="http://schemas.openxmlformats.org/officeDocument/2006/relationships/hyperlink" Target="http://sistemagestioncalidad.ramajudicial.gov.co/ModeloCSJ/index.php?sesion=&amp;op=8&amp;sop=8.5.6&amp;id_estrutura=367&amp;id=24890.00000&amp;hr=1" TargetMode="External"/><Relationship Id="rId3175" Type="http://schemas.openxmlformats.org/officeDocument/2006/relationships/hyperlink" Target="http://sistemagestioncalidad.ramajudicial.gov.co/ModeloCSJ/index.php?sesion=&amp;op=8&amp;sop=8.5.6&amp;id_estrutura=367&amp;id=22177.00000&amp;hr=1" TargetMode="External"/><Relationship Id="rId3382" Type="http://schemas.openxmlformats.org/officeDocument/2006/relationships/hyperlink" Target="http://sistemagestioncalidad.ramajudicial.gov.co/ModeloCSJ/index.php?sesion=&amp;op=8&amp;sop=8.5.6&amp;id_estrutura=3&amp;id=22384.00000&amp;hr=1" TargetMode="External"/><Relationship Id="rId4019" Type="http://schemas.openxmlformats.org/officeDocument/2006/relationships/hyperlink" Target="http://sistemagestioncalidad.ramajudicial.gov.co/ModeloCSJ/index.php?sesion=&amp;op=8&amp;sop=8.5.6&amp;id_estrutura=3&amp;id=14871.00000&amp;hr=1" TargetMode="External"/><Relationship Id="rId4226" Type="http://schemas.openxmlformats.org/officeDocument/2006/relationships/hyperlink" Target="http://sistemagestioncalidad.ramajudicial.gov.co/ModeloCSJ/index.php?sesion=&amp;op=8&amp;sop=8.5.6&amp;id_estrutura=2&amp;id=15078.00000&amp;hr=1" TargetMode="External"/><Relationship Id="rId4433" Type="http://schemas.openxmlformats.org/officeDocument/2006/relationships/hyperlink" Target="http://sistemagestioncalidad.ramajudicial.gov.co/ModeloCSJ/index.php?sesion=&amp;op=8&amp;sop=8.5.6&amp;id_estrutura=367&amp;id=24543.00000&amp;hr=1" TargetMode="External"/><Relationship Id="rId4640" Type="http://schemas.openxmlformats.org/officeDocument/2006/relationships/hyperlink" Target="http://sistemagestioncalidad.ramajudicial.gov.co/ModeloCSJ/index.php?sesion=&amp;op=8&amp;sop=8.5.6&amp;id_estrutura=1&amp;id=24750.00000&amp;hr=1" TargetMode="External"/><Relationship Id="rId2191" Type="http://schemas.openxmlformats.org/officeDocument/2006/relationships/hyperlink" Target="http://sistemagestioncalidad.ramajudicial.gov.co/ModeloCSJ/index.php?sesion=&amp;op=8&amp;sop=8.5.6&amp;id_estrutura=1&amp;id=21193.00000&amp;hr=1" TargetMode="External"/><Relationship Id="rId3035" Type="http://schemas.openxmlformats.org/officeDocument/2006/relationships/hyperlink" Target="http://sistemagestioncalidad.ramajudicial.gov.co/ModeloCSJ/index.php?sesion=&amp;op=8&amp;sop=8.5.6&amp;id_estrutura=367&amp;id=22037.00000&amp;hr=1" TargetMode="External"/><Relationship Id="rId3242" Type="http://schemas.openxmlformats.org/officeDocument/2006/relationships/hyperlink" Target="http://sistemagestioncalidad.ramajudicial.gov.co/ModeloCSJ/index.php?sesion=&amp;op=8&amp;sop=8.5.6&amp;id_estrutura=1&amp;id=22244.00000&amp;hr=1" TargetMode="External"/><Relationship Id="rId4500" Type="http://schemas.openxmlformats.org/officeDocument/2006/relationships/hyperlink" Target="http://sistemagestioncalidad.ramajudicial.gov.co/ModeloCSJ/index.php?sesion=&amp;op=8&amp;sop=8.5.6&amp;id_estrutura=367&amp;id=24610.00000&amp;hr=1" TargetMode="External"/><Relationship Id="rId163" Type="http://schemas.openxmlformats.org/officeDocument/2006/relationships/hyperlink" Target="http://sistemagestioncalidad.ramajudicial.gov.co/ModeloCSJ/index.php?sesion=&amp;op=8&amp;sop=8.5.6&amp;id_estrutura=367&amp;id=22742.00000&amp;hr=1" TargetMode="External"/><Relationship Id="rId370" Type="http://schemas.openxmlformats.org/officeDocument/2006/relationships/hyperlink" Target="http://sistemagestioncalidad.ramajudicial.gov.co/ModeloCSJ/index.php?sesion=&amp;op=8&amp;sop=8.5.6&amp;id_estrutura=1&amp;id=22949.00000&amp;hr=1" TargetMode="External"/><Relationship Id="rId2051" Type="http://schemas.openxmlformats.org/officeDocument/2006/relationships/hyperlink" Target="http://sistemagestioncalidad.ramajudicial.gov.co/ModeloCSJ/index.php?sesion=&amp;op=8&amp;sop=8.5.6&amp;id_estrutura=367&amp;id=21053.00000&amp;hr=1" TargetMode="External"/><Relationship Id="rId3102" Type="http://schemas.openxmlformats.org/officeDocument/2006/relationships/hyperlink" Target="http://sistemagestioncalidad.ramajudicial.gov.co/ModeloCSJ/index.php?sesion=&amp;op=8&amp;sop=8.5.6&amp;id_estrutura=367&amp;id=22104.00000&amp;hr=1" TargetMode="External"/><Relationship Id="rId230" Type="http://schemas.openxmlformats.org/officeDocument/2006/relationships/hyperlink" Target="http://sistemagestioncalidad.ramajudicial.gov.co/ModeloCSJ/index.php?sesion=&amp;op=8&amp;sop=8.5.6&amp;id_estrutura=367&amp;id=22809.00000&amp;hr=1" TargetMode="External"/><Relationship Id="rId5067" Type="http://schemas.openxmlformats.org/officeDocument/2006/relationships/hyperlink" Target="http://sistemagestioncalidad.ramajudicial.gov.co/ModeloCSJ/index.php?sesion=&amp;op=8&amp;sop=8.5.6&amp;id_estrutura=367&amp;id=25177.00000&amp;hr=1" TargetMode="External"/><Relationship Id="rId2868" Type="http://schemas.openxmlformats.org/officeDocument/2006/relationships/hyperlink" Target="http://sistemagestioncalidad.ramajudicial.gov.co/ModeloCSJ/index.php?sesion=&amp;op=8&amp;sop=8.5.6&amp;id_estrutura=367&amp;id=21870.00000&amp;hr=1" TargetMode="External"/><Relationship Id="rId3919" Type="http://schemas.openxmlformats.org/officeDocument/2006/relationships/hyperlink" Target="http://sistemagestioncalidad.ramajudicial.gov.co/ModeloCSJ/index.php?sesion=&amp;op=8&amp;sop=8.5.6&amp;id_estrutura=1&amp;id=14771.00000&amp;hr=1" TargetMode="External"/><Relationship Id="rId4083" Type="http://schemas.openxmlformats.org/officeDocument/2006/relationships/hyperlink" Target="http://sistemagestioncalidad.ramajudicial.gov.co/ModeloCSJ/index.php?sesion=&amp;op=8&amp;sop=8.5.6&amp;id_estrutura=2&amp;id=14935.00000&amp;hr=1" TargetMode="External"/><Relationship Id="rId1677" Type="http://schemas.openxmlformats.org/officeDocument/2006/relationships/hyperlink" Target="http://sistemagestioncalidad.ramajudicial.gov.co/ModeloCSJ/index.php?sesion=&amp;op=8&amp;sop=8.5.6&amp;id_estrutura=1&amp;id=24256.00000&amp;hr=1" TargetMode="External"/><Relationship Id="rId1884" Type="http://schemas.openxmlformats.org/officeDocument/2006/relationships/hyperlink" Target="http://sistemagestioncalidad.ramajudicial.gov.co/ModeloCSJ/index.php?sesion=&amp;op=8&amp;sop=8.5.6&amp;id_estrutura=367&amp;id=20886.00000&amp;hr=1" TargetMode="External"/><Relationship Id="rId2728" Type="http://schemas.openxmlformats.org/officeDocument/2006/relationships/hyperlink" Target="http://sistemagestioncalidad.ramajudicial.gov.co/ModeloCSJ/index.php?sesion=&amp;op=8&amp;sop=8.5.6&amp;id_estrutura=3&amp;id=21730.00000&amp;hr=1" TargetMode="External"/><Relationship Id="rId2935" Type="http://schemas.openxmlformats.org/officeDocument/2006/relationships/hyperlink" Target="http://sistemagestioncalidad.ramajudicial.gov.co/ModeloCSJ/index.php?sesion=&amp;op=8&amp;sop=8.5.6&amp;id_estrutura=1&amp;id=21937.00000&amp;hr=1" TargetMode="External"/><Relationship Id="rId4290" Type="http://schemas.openxmlformats.org/officeDocument/2006/relationships/hyperlink" Target="http://sistemagestioncalidad.ramajudicial.gov.co/ModeloCSJ/index.php?sesion=&amp;op=8&amp;sop=8.5.6&amp;id_estrutura=1&amp;id=15142.00000&amp;hr=1" TargetMode="External"/><Relationship Id="rId907" Type="http://schemas.openxmlformats.org/officeDocument/2006/relationships/hyperlink" Target="http://sistemagestioncalidad.ramajudicial.gov.co/ModeloCSJ/index.php?sesion=&amp;op=8&amp;sop=8.5.6&amp;id_estrutura=367&amp;id=23486.00000&amp;hr=1" TargetMode="External"/><Relationship Id="rId1537" Type="http://schemas.openxmlformats.org/officeDocument/2006/relationships/hyperlink" Target="http://sistemagestioncalidad.ramajudicial.gov.co/ModeloCSJ/index.php?sesion=&amp;op=8&amp;sop=8.5.6&amp;id_estrutura=1&amp;id=24116.00000&amp;hr=1" TargetMode="External"/><Relationship Id="rId1744" Type="http://schemas.openxmlformats.org/officeDocument/2006/relationships/hyperlink" Target="http://sistemagestioncalidad.ramajudicial.gov.co/ModeloCSJ/index.php?sesion=&amp;op=8&amp;sop=8.5.6&amp;id_estrutura=1&amp;id=24323.00000&amp;hr=1" TargetMode="External"/><Relationship Id="rId1951" Type="http://schemas.openxmlformats.org/officeDocument/2006/relationships/hyperlink" Target="http://sistemagestioncalidad.ramajudicial.gov.co/ModeloCSJ/index.php?sesion=&amp;op=8&amp;sop=8.5.6&amp;id_estrutura=367&amp;id=20953.00000&amp;hr=1" TargetMode="External"/><Relationship Id="rId4150" Type="http://schemas.openxmlformats.org/officeDocument/2006/relationships/hyperlink" Target="http://sistemagestioncalidad.ramajudicial.gov.co/ModeloCSJ/index.php?sesion=&amp;op=8&amp;sop=8.5.6&amp;id_estrutura=3&amp;id=15002.00000&amp;hr=1" TargetMode="External"/><Relationship Id="rId36" Type="http://schemas.openxmlformats.org/officeDocument/2006/relationships/hyperlink" Target="http://sistemagestioncalidad.ramajudicial.gov.co/ModeloCSJ/index.php?sesion=&amp;op=8&amp;sop=8.5.6&amp;id_estrutura=367&amp;id=22615.00000&amp;hr=1" TargetMode="External"/><Relationship Id="rId1604" Type="http://schemas.openxmlformats.org/officeDocument/2006/relationships/hyperlink" Target="http://sistemagestioncalidad.ramajudicial.gov.co/ModeloCSJ/index.php?sesion=&amp;op=8&amp;sop=8.5.6&amp;id_estrutura=367&amp;id=24183.00000&amp;hr=1" TargetMode="External"/><Relationship Id="rId4010" Type="http://schemas.openxmlformats.org/officeDocument/2006/relationships/hyperlink" Target="http://sistemagestioncalidad.ramajudicial.gov.co/ModeloCSJ/index.php?sesion=&amp;op=8&amp;sop=8.5.6&amp;id_estrutura=1&amp;id=14862.00000&amp;hr=1" TargetMode="External"/><Relationship Id="rId4967" Type="http://schemas.openxmlformats.org/officeDocument/2006/relationships/hyperlink" Target="http://sistemagestioncalidad.ramajudicial.gov.co/ModeloCSJ/index.php?sesion=&amp;op=8&amp;sop=8.5.6&amp;id_estrutura=1&amp;id=25077.00000&amp;hr=1" TargetMode="External"/><Relationship Id="rId1811" Type="http://schemas.openxmlformats.org/officeDocument/2006/relationships/hyperlink" Target="http://sistemagestioncalidad.ramajudicial.gov.co/ModeloCSJ/index.php?sesion=&amp;op=8&amp;sop=8.5.6&amp;id_estrutura=371&amp;id=24390.00000&amp;hr=1" TargetMode="External"/><Relationship Id="rId3569" Type="http://schemas.openxmlformats.org/officeDocument/2006/relationships/hyperlink" Target="http://sistemagestioncalidad.ramajudicial.gov.co/ModeloCSJ/index.php?sesion=&amp;op=8&amp;sop=8.5.6&amp;id_estrutura=367&amp;id=22571.00000&amp;hr=1" TargetMode="External"/><Relationship Id="rId697" Type="http://schemas.openxmlformats.org/officeDocument/2006/relationships/hyperlink" Target="http://sistemagestioncalidad.ramajudicial.gov.co/ModeloCSJ/index.php?sesion=&amp;op=8&amp;sop=8.5.6&amp;id_estrutura=1&amp;id=23276.00000&amp;hr=1" TargetMode="External"/><Relationship Id="rId2378" Type="http://schemas.openxmlformats.org/officeDocument/2006/relationships/hyperlink" Target="http://sistemagestioncalidad.ramajudicial.gov.co/ModeloCSJ/index.php?sesion=&amp;op=8&amp;sop=8.5.6&amp;id_estrutura=367&amp;id=21380.00000&amp;hr=1" TargetMode="External"/><Relationship Id="rId3429" Type="http://schemas.openxmlformats.org/officeDocument/2006/relationships/hyperlink" Target="http://sistemagestioncalidad.ramajudicial.gov.co/ModeloCSJ/index.php?sesion=&amp;op=8&amp;sop=8.5.6&amp;id_estrutura=367&amp;id=22431.00000&amp;hr=1" TargetMode="External"/><Relationship Id="rId3776" Type="http://schemas.openxmlformats.org/officeDocument/2006/relationships/hyperlink" Target="http://sistemagestioncalidad.ramajudicial.gov.co/ModeloCSJ/index.php?sesion=&amp;op=8&amp;sop=8.5.6&amp;id_estrutura=2&amp;id=14628.00000&amp;hr=1" TargetMode="External"/><Relationship Id="rId3983" Type="http://schemas.openxmlformats.org/officeDocument/2006/relationships/hyperlink" Target="http://sistemagestioncalidad.ramajudicial.gov.co/ModeloCSJ/index.php?sesion=&amp;op=8&amp;sop=8.5.6&amp;id_estrutura=2&amp;id=14835.00000&amp;hr=1" TargetMode="External"/><Relationship Id="rId4827" Type="http://schemas.openxmlformats.org/officeDocument/2006/relationships/hyperlink" Target="http://sistemagestioncalidad.ramajudicial.gov.co/ModeloCSJ/index.php?sesion=&amp;op=8&amp;sop=8.5.6&amp;id_estrutura=1&amp;id=24937.00000&amp;hr=1" TargetMode="External"/><Relationship Id="rId1187" Type="http://schemas.openxmlformats.org/officeDocument/2006/relationships/hyperlink" Target="http://sistemagestioncalidad.ramajudicial.gov.co/ModeloCSJ/index.php?sesion=&amp;op=8&amp;sop=8.5.6&amp;id_estrutura=1&amp;id=23766.00000&amp;hr=1" TargetMode="External"/><Relationship Id="rId2585" Type="http://schemas.openxmlformats.org/officeDocument/2006/relationships/hyperlink" Target="http://sistemagestioncalidad.ramajudicial.gov.co/ModeloCSJ/index.php?sesion=&amp;op=8&amp;sop=8.5.6&amp;id_estrutura=367&amp;id=21587.00000&amp;hr=1" TargetMode="External"/><Relationship Id="rId2792" Type="http://schemas.openxmlformats.org/officeDocument/2006/relationships/hyperlink" Target="http://sistemagestioncalidad.ramajudicial.gov.co/ModeloCSJ/index.php?sesion=&amp;op=8&amp;sop=8.5.6&amp;id_estrutura=1&amp;id=21794.00000&amp;hr=1" TargetMode="External"/><Relationship Id="rId3636" Type="http://schemas.openxmlformats.org/officeDocument/2006/relationships/hyperlink" Target="http://sistemagestioncalidad.ramajudicial.gov.co/ModeloCSJ/index.php?sesion=&amp;op=8&amp;sop=8.5.6&amp;id_estrutura=1&amp;id=14488.00000&amp;hr=1" TargetMode="External"/><Relationship Id="rId3843" Type="http://schemas.openxmlformats.org/officeDocument/2006/relationships/hyperlink" Target="http://sistemagestioncalidad.ramajudicial.gov.co/ModeloCSJ/index.php?sesion=&amp;op=8&amp;sop=8.5.6&amp;id_estrutura=3&amp;id=14695.00000&amp;hr=1" TargetMode="External"/><Relationship Id="rId557" Type="http://schemas.openxmlformats.org/officeDocument/2006/relationships/hyperlink" Target="http://sistemagestioncalidad.ramajudicial.gov.co/ModeloCSJ/index.php?sesion=&amp;op=8&amp;sop=8.5.6&amp;id_estrutura=367&amp;id=23136.00000&amp;hr=1" TargetMode="External"/><Relationship Id="rId764" Type="http://schemas.openxmlformats.org/officeDocument/2006/relationships/hyperlink" Target="http://sistemagestioncalidad.ramajudicial.gov.co/ModeloCSJ/index.php?sesion=&amp;op=8&amp;sop=8.5.6&amp;id_estrutura=2&amp;id=23343.00000&amp;hr=1" TargetMode="External"/><Relationship Id="rId971" Type="http://schemas.openxmlformats.org/officeDocument/2006/relationships/hyperlink" Target="http://sistemagestioncalidad.ramajudicial.gov.co/ModeloCSJ/index.php?sesion=&amp;op=8&amp;sop=8.5.6&amp;id_estrutura=367&amp;id=23550.00000&amp;hr=1" TargetMode="External"/><Relationship Id="rId1394" Type="http://schemas.openxmlformats.org/officeDocument/2006/relationships/hyperlink" Target="http://sistemagestioncalidad.ramajudicial.gov.co/ModeloCSJ/index.php?sesion=&amp;op=8&amp;sop=8.5.6&amp;id_estrutura=367&amp;id=23973.00000&amp;hr=1" TargetMode="External"/><Relationship Id="rId2238" Type="http://schemas.openxmlformats.org/officeDocument/2006/relationships/hyperlink" Target="http://sistemagestioncalidad.ramajudicial.gov.co/ModeloCSJ/index.php?sesion=&amp;op=8&amp;sop=8.5.6&amp;id_estrutura=1&amp;id=21240.00000&amp;hr=1" TargetMode="External"/><Relationship Id="rId2445" Type="http://schemas.openxmlformats.org/officeDocument/2006/relationships/hyperlink" Target="http://sistemagestioncalidad.ramajudicial.gov.co/ModeloCSJ/index.php?sesion=&amp;op=8&amp;sop=8.5.6&amp;id_estrutura=367&amp;id=21447.00000&amp;hr=1" TargetMode="External"/><Relationship Id="rId2652" Type="http://schemas.openxmlformats.org/officeDocument/2006/relationships/hyperlink" Target="http://sistemagestioncalidad.ramajudicial.gov.co/ModeloCSJ/index.php?sesion=&amp;op=8&amp;sop=8.5.6&amp;id_estrutura=367&amp;id=21654.00000&amp;hr=1" TargetMode="External"/><Relationship Id="rId3703" Type="http://schemas.openxmlformats.org/officeDocument/2006/relationships/hyperlink" Target="http://sistemagestioncalidad.ramajudicial.gov.co/ModeloCSJ/index.php?sesion=&amp;op=8&amp;sop=8.5.6&amp;id_estrutura=1&amp;id=14555.00000&amp;hr=1" TargetMode="External"/><Relationship Id="rId3910" Type="http://schemas.openxmlformats.org/officeDocument/2006/relationships/hyperlink" Target="http://sistemagestioncalidad.ramajudicial.gov.co/ModeloCSJ/index.php?sesion=&amp;op=8&amp;sop=8.5.6&amp;id_estrutura=1&amp;id=14762.00000&amp;hr=1" TargetMode="External"/><Relationship Id="rId417" Type="http://schemas.openxmlformats.org/officeDocument/2006/relationships/hyperlink" Target="http://sistemagestioncalidad.ramajudicial.gov.co/ModeloCSJ/index.php?sesion=&amp;op=8&amp;sop=8.5.6&amp;id_estrutura=1&amp;id=22996.00000&amp;hr=1" TargetMode="External"/><Relationship Id="rId624" Type="http://schemas.openxmlformats.org/officeDocument/2006/relationships/hyperlink" Target="http://sistemagestioncalidad.ramajudicial.gov.co/ModeloCSJ/index.php?sesion=&amp;op=8&amp;sop=8.5.6&amp;id_estrutura=367&amp;id=23203.00000&amp;hr=1" TargetMode="External"/><Relationship Id="rId831" Type="http://schemas.openxmlformats.org/officeDocument/2006/relationships/hyperlink" Target="http://sistemagestioncalidad.ramajudicial.gov.co/ModeloCSJ/index.php?sesion=&amp;op=8&amp;sop=8.5.6&amp;id_estrutura=367&amp;id=23410.00000&amp;hr=1" TargetMode="External"/><Relationship Id="rId1047" Type="http://schemas.openxmlformats.org/officeDocument/2006/relationships/hyperlink" Target="http://sistemagestioncalidad.ramajudicial.gov.co/ModeloCSJ/index.php?sesion=&amp;op=8&amp;sop=8.5.6&amp;id_estrutura=367&amp;id=23626.00000&amp;hr=1" TargetMode="External"/><Relationship Id="rId1254" Type="http://schemas.openxmlformats.org/officeDocument/2006/relationships/hyperlink" Target="http://sistemagestioncalidad.ramajudicial.gov.co/ModeloCSJ/index.php?sesion=&amp;op=8&amp;sop=8.5.6&amp;id_estrutura=367&amp;id=23833.00000&amp;hr=1" TargetMode="External"/><Relationship Id="rId1461" Type="http://schemas.openxmlformats.org/officeDocument/2006/relationships/hyperlink" Target="http://sistemagestioncalidad.ramajudicial.gov.co/ModeloCSJ/index.php?sesion=&amp;op=8&amp;sop=8.5.6&amp;id_estrutura=1&amp;id=24040.00000&amp;hr=1" TargetMode="External"/><Relationship Id="rId2305" Type="http://schemas.openxmlformats.org/officeDocument/2006/relationships/hyperlink" Target="http://sistemagestioncalidad.ramajudicial.gov.co/ModeloCSJ/index.php?sesion=&amp;op=8&amp;sop=8.5.6&amp;id_estrutura=1&amp;id=21307.00000&amp;hr=1" TargetMode="External"/><Relationship Id="rId2512" Type="http://schemas.openxmlformats.org/officeDocument/2006/relationships/hyperlink" Target="http://sistemagestioncalidad.ramajudicial.gov.co/ModeloCSJ/index.php?sesion=&amp;op=8&amp;sop=8.5.6&amp;id_estrutura=367&amp;id=21514.00000&amp;hr=1" TargetMode="External"/><Relationship Id="rId1114" Type="http://schemas.openxmlformats.org/officeDocument/2006/relationships/hyperlink" Target="http://sistemagestioncalidad.ramajudicial.gov.co/ModeloCSJ/index.php?sesion=&amp;op=8&amp;sop=8.5.6&amp;id_estrutura=367&amp;id=23693.00000&amp;hr=1" TargetMode="External"/><Relationship Id="rId1321" Type="http://schemas.openxmlformats.org/officeDocument/2006/relationships/hyperlink" Target="http://sistemagestioncalidad.ramajudicial.gov.co/ModeloCSJ/index.php?sesion=&amp;op=8&amp;sop=8.5.6&amp;id_estrutura=367&amp;id=23900.00000&amp;hr=1" TargetMode="External"/><Relationship Id="rId4477" Type="http://schemas.openxmlformats.org/officeDocument/2006/relationships/hyperlink" Target="http://sistemagestioncalidad.ramajudicial.gov.co/ModeloCSJ/index.php?sesion=&amp;op=8&amp;sop=8.5.6&amp;id_estrutura=367&amp;id=24587.00000&amp;hr=1" TargetMode="External"/><Relationship Id="rId4684" Type="http://schemas.openxmlformats.org/officeDocument/2006/relationships/hyperlink" Target="http://sistemagestioncalidad.ramajudicial.gov.co/ModeloCSJ/index.php?sesion=&amp;op=8&amp;sop=8.5.6&amp;id_estrutura=1&amp;id=24794.00000&amp;hr=1" TargetMode="External"/><Relationship Id="rId4891" Type="http://schemas.openxmlformats.org/officeDocument/2006/relationships/hyperlink" Target="http://sistemagestioncalidad.ramajudicial.gov.co/ModeloCSJ/index.php?sesion=&amp;op=8&amp;sop=8.5.6&amp;id_estrutura=367&amp;id=25001.00000&amp;hr=1" TargetMode="External"/><Relationship Id="rId3079" Type="http://schemas.openxmlformats.org/officeDocument/2006/relationships/hyperlink" Target="http://sistemagestioncalidad.ramajudicial.gov.co/ModeloCSJ/index.php?sesion=&amp;op=8&amp;sop=8.5.6&amp;id_estrutura=367&amp;id=22081.00000&amp;hr=1" TargetMode="External"/><Relationship Id="rId3286" Type="http://schemas.openxmlformats.org/officeDocument/2006/relationships/hyperlink" Target="http://sistemagestioncalidad.ramajudicial.gov.co/ModeloCSJ/index.php?sesion=&amp;op=8&amp;sop=8.5.6&amp;id_estrutura=1&amp;id=22288.00000&amp;hr=1" TargetMode="External"/><Relationship Id="rId3493" Type="http://schemas.openxmlformats.org/officeDocument/2006/relationships/hyperlink" Target="http://sistemagestioncalidad.ramajudicial.gov.co/ModeloCSJ/index.php?sesion=&amp;op=8&amp;sop=8.5.6&amp;id_estrutura=367&amp;id=22495.00000&amp;hr=1" TargetMode="External"/><Relationship Id="rId4337" Type="http://schemas.openxmlformats.org/officeDocument/2006/relationships/hyperlink" Target="http://sistemagestioncalidad.ramajudicial.gov.co/ModeloCSJ/index.php?sesion=&amp;op=8&amp;sop=8.5.6&amp;id_estrutura=1&amp;id=15189.00000&amp;hr=1" TargetMode="External"/><Relationship Id="rId4544" Type="http://schemas.openxmlformats.org/officeDocument/2006/relationships/hyperlink" Target="http://sistemagestioncalidad.ramajudicial.gov.co/ModeloCSJ/index.php?sesion=&amp;op=8&amp;sop=8.5.6&amp;id_estrutura=2&amp;id=24654.00000&amp;hr=1" TargetMode="External"/><Relationship Id="rId2095" Type="http://schemas.openxmlformats.org/officeDocument/2006/relationships/hyperlink" Target="http://sistemagestioncalidad.ramajudicial.gov.co/ModeloCSJ/index.php?sesion=&amp;op=8&amp;sop=8.5.6&amp;id_estrutura=3&amp;id=21097.00000&amp;hr=1" TargetMode="External"/><Relationship Id="rId3146" Type="http://schemas.openxmlformats.org/officeDocument/2006/relationships/hyperlink" Target="http://sistemagestioncalidad.ramajudicial.gov.co/ModeloCSJ/index.php?sesion=&amp;op=8&amp;sop=8.5.6&amp;id_estrutura=367&amp;id=22148.00000&amp;hr=1" TargetMode="External"/><Relationship Id="rId3353" Type="http://schemas.openxmlformats.org/officeDocument/2006/relationships/hyperlink" Target="http://sistemagestioncalidad.ramajudicial.gov.co/ModeloCSJ/index.php?sesion=&amp;op=8&amp;sop=8.5.6&amp;id_estrutura=367&amp;id=22355.00000&amp;hr=1" TargetMode="External"/><Relationship Id="rId4751" Type="http://schemas.openxmlformats.org/officeDocument/2006/relationships/hyperlink" Target="http://sistemagestioncalidad.ramajudicial.gov.co/ModeloCSJ/index.php?sesion=&amp;op=8&amp;sop=8.5.6&amp;id_estrutura=367&amp;id=24861.00000&amp;hr=1" TargetMode="External"/><Relationship Id="rId274" Type="http://schemas.openxmlformats.org/officeDocument/2006/relationships/hyperlink" Target="http://sistemagestioncalidad.ramajudicial.gov.co/ModeloCSJ/index.php?sesion=&amp;op=8&amp;sop=8.5.6&amp;id_estrutura=1&amp;id=22853.00000&amp;hr=1" TargetMode="External"/><Relationship Id="rId481" Type="http://schemas.openxmlformats.org/officeDocument/2006/relationships/hyperlink" Target="http://sistemagestioncalidad.ramajudicial.gov.co/ModeloCSJ/index.php?sesion=&amp;op=8&amp;sop=8.5.6&amp;id_estrutura=367&amp;id=23060.00000&amp;hr=1" TargetMode="External"/><Relationship Id="rId2162" Type="http://schemas.openxmlformats.org/officeDocument/2006/relationships/hyperlink" Target="http://sistemagestioncalidad.ramajudicial.gov.co/ModeloCSJ/index.php?sesion=&amp;op=8&amp;sop=8.5.6&amp;id_estrutura=367&amp;id=21164.00000&amp;hr=1" TargetMode="External"/><Relationship Id="rId3006" Type="http://schemas.openxmlformats.org/officeDocument/2006/relationships/hyperlink" Target="http://sistemagestioncalidad.ramajudicial.gov.co/ModeloCSJ/index.php?sesion=&amp;op=8&amp;sop=8.5.6&amp;id_estrutura=2&amp;id=22008.00000&amp;hr=1" TargetMode="External"/><Relationship Id="rId3560" Type="http://schemas.openxmlformats.org/officeDocument/2006/relationships/hyperlink" Target="http://sistemagestioncalidad.ramajudicial.gov.co/ModeloCSJ/index.php?sesion=&amp;op=8&amp;sop=8.5.6&amp;id_estrutura=367&amp;id=22562.00000&amp;hr=1" TargetMode="External"/><Relationship Id="rId4404" Type="http://schemas.openxmlformats.org/officeDocument/2006/relationships/hyperlink" Target="http://sistemagestioncalidad.ramajudicial.gov.co/ModeloCSJ/index.php?sesion=&amp;op=8&amp;sop=8.5.6&amp;id_estrutura=367&amp;id=24514.00000&amp;hr=1" TargetMode="External"/><Relationship Id="rId4611" Type="http://schemas.openxmlformats.org/officeDocument/2006/relationships/hyperlink" Target="http://sistemagestioncalidad.ramajudicial.gov.co/ModeloCSJ/index.php?sesion=&amp;op=8&amp;sop=8.5.6&amp;id_estrutura=367&amp;id=24721.00000&amp;hr=1" TargetMode="External"/><Relationship Id="rId134" Type="http://schemas.openxmlformats.org/officeDocument/2006/relationships/hyperlink" Target="http://sistemagestioncalidad.ramajudicial.gov.co/ModeloCSJ/index.php?sesion=&amp;op=8&amp;sop=8.5.6&amp;id_estrutura=367&amp;id=22713.00000&amp;hr=1" TargetMode="External"/><Relationship Id="rId3213" Type="http://schemas.openxmlformats.org/officeDocument/2006/relationships/hyperlink" Target="http://sistemagestioncalidad.ramajudicial.gov.co/ModeloCSJ/index.php?sesion=&amp;op=8&amp;sop=8.5.6&amp;id_estrutura=367&amp;id=22215.00000&amp;hr=1" TargetMode="External"/><Relationship Id="rId3420" Type="http://schemas.openxmlformats.org/officeDocument/2006/relationships/hyperlink" Target="http://sistemagestioncalidad.ramajudicial.gov.co/ModeloCSJ/index.php?sesion=&amp;op=8&amp;sop=8.5.6&amp;id_estrutura=2&amp;id=22422.00000&amp;hr=1" TargetMode="External"/><Relationship Id="rId341" Type="http://schemas.openxmlformats.org/officeDocument/2006/relationships/hyperlink" Target="http://sistemagestioncalidad.ramajudicial.gov.co/ModeloCSJ/index.php?sesion=&amp;op=8&amp;sop=8.5.6&amp;id_estrutura=367&amp;id=22920.00000&amp;hr=1" TargetMode="External"/><Relationship Id="rId2022" Type="http://schemas.openxmlformats.org/officeDocument/2006/relationships/hyperlink" Target="http://sistemagestioncalidad.ramajudicial.gov.co/ModeloCSJ/index.php?sesion=&amp;op=8&amp;sop=8.5.6&amp;id_estrutura=367&amp;id=21024.00000&amp;hr=1" TargetMode="External"/><Relationship Id="rId2979" Type="http://schemas.openxmlformats.org/officeDocument/2006/relationships/hyperlink" Target="http://sistemagestioncalidad.ramajudicial.gov.co/ModeloCSJ/index.php?sesion=&amp;op=8&amp;sop=8.5.6&amp;id_estrutura=367&amp;id=21981.00000&amp;hr=1" TargetMode="External"/><Relationship Id="rId201" Type="http://schemas.openxmlformats.org/officeDocument/2006/relationships/hyperlink" Target="http://sistemagestioncalidad.ramajudicial.gov.co/ModeloCSJ/index.php?sesion=&amp;op=8&amp;sop=8.5.6&amp;id_estrutura=367&amp;id=22780.00000&amp;hr=1" TargetMode="External"/><Relationship Id="rId1788" Type="http://schemas.openxmlformats.org/officeDocument/2006/relationships/hyperlink" Target="http://sistemagestioncalidad.ramajudicial.gov.co/ModeloCSJ/index.php?sesion=&amp;op=8&amp;sop=8.5.6&amp;id_estrutura=367&amp;id=24367.00000&amp;hr=1" TargetMode="External"/><Relationship Id="rId1995" Type="http://schemas.openxmlformats.org/officeDocument/2006/relationships/hyperlink" Target="http://sistemagestioncalidad.ramajudicial.gov.co/ModeloCSJ/index.php?sesion=&amp;op=8&amp;sop=8.5.6&amp;id_estrutura=1&amp;id=20997.00000&amp;hr=1" TargetMode="External"/><Relationship Id="rId2839" Type="http://schemas.openxmlformats.org/officeDocument/2006/relationships/hyperlink" Target="http://sistemagestioncalidad.ramajudicial.gov.co/ModeloCSJ/index.php?sesion=&amp;op=8&amp;sop=8.5.6&amp;id_estrutura=367&amp;id=21841.00000&amp;hr=1" TargetMode="External"/><Relationship Id="rId4194" Type="http://schemas.openxmlformats.org/officeDocument/2006/relationships/hyperlink" Target="http://sistemagestioncalidad.ramajudicial.gov.co/ModeloCSJ/index.php?sesion=&amp;op=8&amp;sop=8.5.6&amp;id_estrutura=1&amp;id=15046.00000&amp;hr=1" TargetMode="External"/><Relationship Id="rId5038" Type="http://schemas.openxmlformats.org/officeDocument/2006/relationships/hyperlink" Target="http://sistemagestioncalidad.ramajudicial.gov.co/ModeloCSJ/index.php?sesion=&amp;op=8&amp;sop=8.5.6&amp;id_estrutura=367&amp;id=25148.00000&amp;hr=1" TargetMode="External"/><Relationship Id="rId1648" Type="http://schemas.openxmlformats.org/officeDocument/2006/relationships/hyperlink" Target="http://sistemagestioncalidad.ramajudicial.gov.co/ModeloCSJ/index.php?sesion=&amp;op=8&amp;sop=8.5.6&amp;id_estrutura=1&amp;id=24227.00000&amp;hr=1" TargetMode="External"/><Relationship Id="rId4054" Type="http://schemas.openxmlformats.org/officeDocument/2006/relationships/hyperlink" Target="http://sistemagestioncalidad.ramajudicial.gov.co/ModeloCSJ/index.php?sesion=&amp;op=8&amp;sop=8.5.6&amp;id_estrutura=1&amp;id=14906.00000&amp;hr=1" TargetMode="External"/><Relationship Id="rId4261" Type="http://schemas.openxmlformats.org/officeDocument/2006/relationships/hyperlink" Target="http://sistemagestioncalidad.ramajudicial.gov.co/ModeloCSJ/index.php?sesion=&amp;op=8&amp;sop=8.5.6&amp;id_estrutura=2&amp;id=15113.00000&amp;hr=1" TargetMode="External"/><Relationship Id="rId5105" Type="http://schemas.openxmlformats.org/officeDocument/2006/relationships/hyperlink" Target="http://sistemagestioncalidad.ramajudicial.gov.co/ModeloCSJ/index.php?sesion=&amp;op=8&amp;sop=8.5.6&amp;id_estrutura=1&amp;id=25215.00000&amp;hr=1" TargetMode="External"/><Relationship Id="rId1508" Type="http://schemas.openxmlformats.org/officeDocument/2006/relationships/hyperlink" Target="http://sistemagestioncalidad.ramajudicial.gov.co/ModeloCSJ/index.php?sesion=&amp;op=8&amp;sop=8.5.6&amp;id_estrutura=367&amp;id=24087.00000&amp;hr=1" TargetMode="External"/><Relationship Id="rId1855" Type="http://schemas.openxmlformats.org/officeDocument/2006/relationships/hyperlink" Target="http://sistemagestioncalidad.ramajudicial.gov.co/ModeloCSJ/index.php?sesion=&amp;op=8&amp;sop=8.5.6&amp;id_estrutura=2&amp;id=24434.00000&amp;hr=1" TargetMode="External"/><Relationship Id="rId2906" Type="http://schemas.openxmlformats.org/officeDocument/2006/relationships/hyperlink" Target="http://sistemagestioncalidad.ramajudicial.gov.co/ModeloCSJ/index.php?sesion=&amp;op=8&amp;sop=8.5.6&amp;id_estrutura=367&amp;id=21908.00000&amp;hr=1" TargetMode="External"/><Relationship Id="rId3070" Type="http://schemas.openxmlformats.org/officeDocument/2006/relationships/hyperlink" Target="http://sistemagestioncalidad.ramajudicial.gov.co/ModeloCSJ/index.php?sesion=&amp;op=8&amp;sop=8.5.6&amp;id_estrutura=367&amp;id=22072.00000&amp;hr=1" TargetMode="External"/><Relationship Id="rId4121" Type="http://schemas.openxmlformats.org/officeDocument/2006/relationships/hyperlink" Target="http://sistemagestioncalidad.ramajudicial.gov.co/ModeloCSJ/index.php?sesion=&amp;op=8&amp;sop=8.5.6&amp;id_estrutura=2&amp;id=14973.00000&amp;hr=1" TargetMode="External"/><Relationship Id="rId1715" Type="http://schemas.openxmlformats.org/officeDocument/2006/relationships/hyperlink" Target="http://sistemagestioncalidad.ramajudicial.gov.co/ModeloCSJ/index.php?sesion=&amp;op=8&amp;sop=8.5.6&amp;id_estrutura=2&amp;id=24294.00000&amp;hr=1" TargetMode="External"/><Relationship Id="rId1922" Type="http://schemas.openxmlformats.org/officeDocument/2006/relationships/hyperlink" Target="http://sistemagestioncalidad.ramajudicial.gov.co/ModeloCSJ/index.php?sesion=&amp;op=8&amp;sop=8.5.6&amp;id_estrutura=1&amp;id=20924.00000&amp;hr=1" TargetMode="External"/><Relationship Id="rId3887" Type="http://schemas.openxmlformats.org/officeDocument/2006/relationships/hyperlink" Target="http://sistemagestioncalidad.ramajudicial.gov.co/ModeloCSJ/index.php?sesion=&amp;op=8&amp;sop=8.5.6&amp;id_estrutura=1&amp;id=14739.00000&amp;hr=1" TargetMode="External"/><Relationship Id="rId4938" Type="http://schemas.openxmlformats.org/officeDocument/2006/relationships/hyperlink" Target="http://sistemagestioncalidad.ramajudicial.gov.co/ModeloCSJ/index.php?sesion=&amp;op=8&amp;sop=8.5.6&amp;id_estrutura=1&amp;id=25048.00000&amp;hr=1" TargetMode="External"/><Relationship Id="rId2489" Type="http://schemas.openxmlformats.org/officeDocument/2006/relationships/hyperlink" Target="http://sistemagestioncalidad.ramajudicial.gov.co/ModeloCSJ/index.php?sesion=&amp;op=8&amp;sop=8.5.6&amp;id_estrutura=1&amp;id=21491.00000&amp;hr=1" TargetMode="External"/><Relationship Id="rId2696" Type="http://schemas.openxmlformats.org/officeDocument/2006/relationships/hyperlink" Target="http://sistemagestioncalidad.ramajudicial.gov.co/ModeloCSJ/index.php?sesion=&amp;op=8&amp;sop=8.5.6&amp;id_estrutura=367&amp;id=21698.00000&amp;hr=1" TargetMode="External"/><Relationship Id="rId3747" Type="http://schemas.openxmlformats.org/officeDocument/2006/relationships/hyperlink" Target="http://sistemagestioncalidad.ramajudicial.gov.co/ModeloCSJ/index.php?sesion=&amp;op=8&amp;sop=8.5.6&amp;id_estrutura=3&amp;id=14599.00000&amp;hr=1" TargetMode="External"/><Relationship Id="rId3954" Type="http://schemas.openxmlformats.org/officeDocument/2006/relationships/hyperlink" Target="http://sistemagestioncalidad.ramajudicial.gov.co/ModeloCSJ/index.php?sesion=&amp;op=8&amp;sop=8.5.6&amp;id_estrutura=2&amp;id=14806.00000&amp;hr=1" TargetMode="External"/><Relationship Id="rId668" Type="http://schemas.openxmlformats.org/officeDocument/2006/relationships/hyperlink" Target="http://sistemagestioncalidad.ramajudicial.gov.co/ModeloCSJ/index.php?sesion=&amp;op=8&amp;sop=8.5.6&amp;id_estrutura=1&amp;id=23247.00000&amp;hr=1" TargetMode="External"/><Relationship Id="rId875" Type="http://schemas.openxmlformats.org/officeDocument/2006/relationships/hyperlink" Target="http://sistemagestioncalidad.ramajudicial.gov.co/ModeloCSJ/index.php?sesion=&amp;op=8&amp;sop=8.5.6&amp;id_estrutura=367&amp;id=23454.00000&amp;hr=1" TargetMode="External"/><Relationship Id="rId1298" Type="http://schemas.openxmlformats.org/officeDocument/2006/relationships/hyperlink" Target="http://sistemagestioncalidad.ramajudicial.gov.co/ModeloCSJ/index.php?sesion=&amp;op=8&amp;sop=8.5.6&amp;id_estrutura=2&amp;id=23877.00000&amp;hr=1" TargetMode="External"/><Relationship Id="rId2349" Type="http://schemas.openxmlformats.org/officeDocument/2006/relationships/hyperlink" Target="http://sistemagestioncalidad.ramajudicial.gov.co/ModeloCSJ/index.php?sesion=&amp;op=8&amp;sop=8.5.6&amp;id_estrutura=367&amp;id=21351.00000&amp;hr=1" TargetMode="External"/><Relationship Id="rId2556" Type="http://schemas.openxmlformats.org/officeDocument/2006/relationships/hyperlink" Target="http://sistemagestioncalidad.ramajudicial.gov.co/ModeloCSJ/index.php?sesion=&amp;op=8&amp;sop=8.5.6&amp;id_estrutura=367&amp;id=21558.00000&amp;hr=1" TargetMode="External"/><Relationship Id="rId2763" Type="http://schemas.openxmlformats.org/officeDocument/2006/relationships/hyperlink" Target="http://sistemagestioncalidad.ramajudicial.gov.co/ModeloCSJ/index.php?sesion=&amp;op=8&amp;sop=8.5.6&amp;id_estrutura=367&amp;id=21765.00000&amp;hr=1" TargetMode="External"/><Relationship Id="rId2970" Type="http://schemas.openxmlformats.org/officeDocument/2006/relationships/hyperlink" Target="http://sistemagestioncalidad.ramajudicial.gov.co/ModeloCSJ/index.php?sesion=&amp;op=8&amp;sop=8.5.6&amp;id_estrutura=367&amp;id=21972.00000&amp;hr=1" TargetMode="External"/><Relationship Id="rId3607" Type="http://schemas.openxmlformats.org/officeDocument/2006/relationships/hyperlink" Target="http://sistemagestioncalidad.ramajudicial.gov.co/ModeloCSJ/index.php?sesion=&amp;op=8&amp;sop=8.5.6&amp;id_estrutura=1&amp;id=14459.00000&amp;hr=1" TargetMode="External"/><Relationship Id="rId3814" Type="http://schemas.openxmlformats.org/officeDocument/2006/relationships/hyperlink" Target="http://sistemagestioncalidad.ramajudicial.gov.co/ModeloCSJ/index.php?sesion=&amp;op=8&amp;sop=8.5.6&amp;id_estrutura=3&amp;id=14666.00000&amp;hr=1" TargetMode="External"/><Relationship Id="rId528" Type="http://schemas.openxmlformats.org/officeDocument/2006/relationships/hyperlink" Target="http://sistemagestioncalidad.ramajudicial.gov.co/ModeloCSJ/index.php?sesion=&amp;op=8&amp;sop=8.5.6&amp;id_estrutura=2&amp;id=23107.00000&amp;hr=1" TargetMode="External"/><Relationship Id="rId735" Type="http://schemas.openxmlformats.org/officeDocument/2006/relationships/hyperlink" Target="http://sistemagestioncalidad.ramajudicial.gov.co/ModeloCSJ/index.php?sesion=&amp;op=8&amp;sop=8.5.6&amp;id_estrutura=2&amp;id=23314.00000&amp;hr=1" TargetMode="External"/><Relationship Id="rId942" Type="http://schemas.openxmlformats.org/officeDocument/2006/relationships/hyperlink" Target="http://sistemagestioncalidad.ramajudicial.gov.co/ModeloCSJ/index.php?sesion=&amp;op=8&amp;sop=8.5.6&amp;id_estrutura=1&amp;id=23521.00000&amp;hr=1" TargetMode="External"/><Relationship Id="rId1158" Type="http://schemas.openxmlformats.org/officeDocument/2006/relationships/hyperlink" Target="http://sistemagestioncalidad.ramajudicial.gov.co/ModeloCSJ/index.php?sesion=&amp;op=8&amp;sop=8.5.6&amp;id_estrutura=367&amp;id=23737.00000&amp;hr=1" TargetMode="External"/><Relationship Id="rId1365" Type="http://schemas.openxmlformats.org/officeDocument/2006/relationships/hyperlink" Target="http://sistemagestioncalidad.ramajudicial.gov.co/ModeloCSJ/index.php?sesion=&amp;op=8&amp;sop=8.5.6&amp;id_estrutura=1&amp;id=23944.00000&amp;hr=1" TargetMode="External"/><Relationship Id="rId1572" Type="http://schemas.openxmlformats.org/officeDocument/2006/relationships/hyperlink" Target="http://sistemagestioncalidad.ramajudicial.gov.co/ModeloCSJ/index.php?sesion=&amp;op=8&amp;sop=8.5.6&amp;id_estrutura=367&amp;id=24151.00000&amp;hr=1" TargetMode="External"/><Relationship Id="rId2209" Type="http://schemas.openxmlformats.org/officeDocument/2006/relationships/hyperlink" Target="http://sistemagestioncalidad.ramajudicial.gov.co/ModeloCSJ/index.php?sesion=&amp;op=8&amp;sop=8.5.6&amp;id_estrutura=367&amp;id=21211.00000&amp;hr=1" TargetMode="External"/><Relationship Id="rId2416" Type="http://schemas.openxmlformats.org/officeDocument/2006/relationships/hyperlink" Target="http://sistemagestioncalidad.ramajudicial.gov.co/ModeloCSJ/index.php?sesion=&amp;op=8&amp;sop=8.5.6&amp;id_estrutura=367&amp;id=21418.00000&amp;hr=1" TargetMode="External"/><Relationship Id="rId2623" Type="http://schemas.openxmlformats.org/officeDocument/2006/relationships/hyperlink" Target="http://sistemagestioncalidad.ramajudicial.gov.co/ModeloCSJ/index.php?sesion=&amp;op=8&amp;sop=8.5.6&amp;id_estrutura=367&amp;id=21625.00000&amp;hr=1" TargetMode="External"/><Relationship Id="rId1018" Type="http://schemas.openxmlformats.org/officeDocument/2006/relationships/hyperlink" Target="http://sistemagestioncalidad.ramajudicial.gov.co/ModeloCSJ/index.php?sesion=&amp;op=8&amp;sop=8.5.6&amp;id_estrutura=1&amp;id=23597.00000&amp;hr=1" TargetMode="External"/><Relationship Id="rId1225" Type="http://schemas.openxmlformats.org/officeDocument/2006/relationships/hyperlink" Target="http://sistemagestioncalidad.ramajudicial.gov.co/ModeloCSJ/index.php?sesion=&amp;op=8&amp;sop=8.5.6&amp;id_estrutura=367&amp;id=23804.00000&amp;hr=1" TargetMode="External"/><Relationship Id="rId1432" Type="http://schemas.openxmlformats.org/officeDocument/2006/relationships/hyperlink" Target="http://sistemagestioncalidad.ramajudicial.gov.co/ModeloCSJ/index.php?sesion=&amp;op=8&amp;sop=8.5.6&amp;id_estrutura=2&amp;id=24011.00000&amp;hr=1" TargetMode="External"/><Relationship Id="rId2830" Type="http://schemas.openxmlformats.org/officeDocument/2006/relationships/hyperlink" Target="http://sistemagestioncalidad.ramajudicial.gov.co/ModeloCSJ/index.php?sesion=&amp;op=8&amp;sop=8.5.6&amp;id_estrutura=367&amp;id=21832.00000&amp;hr=1" TargetMode="External"/><Relationship Id="rId4588" Type="http://schemas.openxmlformats.org/officeDocument/2006/relationships/hyperlink" Target="http://sistemagestioncalidad.ramajudicial.gov.co/ModeloCSJ/index.php?sesion=&amp;op=8&amp;sop=8.5.6&amp;id_estrutura=367&amp;id=24698.00000&amp;hr=1" TargetMode="External"/><Relationship Id="rId71" Type="http://schemas.openxmlformats.org/officeDocument/2006/relationships/hyperlink" Target="http://sistemagestioncalidad.ramajudicial.gov.co/ModeloCSJ/index.php?sesion=&amp;op=8&amp;sop=8.5.6&amp;id_estrutura=367&amp;id=22650.00000&amp;hr=1" TargetMode="External"/><Relationship Id="rId802" Type="http://schemas.openxmlformats.org/officeDocument/2006/relationships/hyperlink" Target="http://sistemagestioncalidad.ramajudicial.gov.co/ModeloCSJ/index.php?sesion=&amp;op=8&amp;sop=8.5.6&amp;id_estrutura=367&amp;id=23381.00000&amp;hr=1" TargetMode="External"/><Relationship Id="rId3397" Type="http://schemas.openxmlformats.org/officeDocument/2006/relationships/hyperlink" Target="http://sistemagestioncalidad.ramajudicial.gov.co/ModeloCSJ/index.php?sesion=&amp;op=8&amp;sop=8.5.6&amp;id_estrutura=2&amp;id=22399.00000&amp;hr=1" TargetMode="External"/><Relationship Id="rId4795" Type="http://schemas.openxmlformats.org/officeDocument/2006/relationships/hyperlink" Target="http://sistemagestioncalidad.ramajudicial.gov.co/ModeloCSJ/index.php?sesion=&amp;op=8&amp;sop=8.5.6&amp;id_estrutura=367&amp;id=24905.00000&amp;hr=1" TargetMode="External"/><Relationship Id="rId4448" Type="http://schemas.openxmlformats.org/officeDocument/2006/relationships/hyperlink" Target="http://sistemagestioncalidad.ramajudicial.gov.co/ModeloCSJ/index.php?sesion=&amp;op=8&amp;sop=8.5.6&amp;id_estrutura=1&amp;id=24558.00000&amp;hr=1" TargetMode="External"/><Relationship Id="rId4655" Type="http://schemas.openxmlformats.org/officeDocument/2006/relationships/hyperlink" Target="http://sistemagestioncalidad.ramajudicial.gov.co/ModeloCSJ/index.php?sesion=&amp;op=8&amp;sop=8.5.6&amp;id_estrutura=367&amp;id=24765.00000&amp;hr=1" TargetMode="External"/><Relationship Id="rId4862" Type="http://schemas.openxmlformats.org/officeDocument/2006/relationships/hyperlink" Target="http://sistemagestioncalidad.ramajudicial.gov.co/ModeloCSJ/index.php?sesion=&amp;op=8&amp;sop=8.5.6&amp;id_estrutura=1&amp;id=24972.00000&amp;hr=1" TargetMode="External"/><Relationship Id="rId178" Type="http://schemas.openxmlformats.org/officeDocument/2006/relationships/hyperlink" Target="http://sistemagestioncalidad.ramajudicial.gov.co/ModeloCSJ/index.php?sesion=&amp;op=8&amp;sop=8.5.6&amp;id_estrutura=1&amp;id=22757.00000&amp;hr=1" TargetMode="External"/><Relationship Id="rId3257" Type="http://schemas.openxmlformats.org/officeDocument/2006/relationships/hyperlink" Target="http://sistemagestioncalidad.ramajudicial.gov.co/ModeloCSJ/index.php?sesion=&amp;op=8&amp;sop=8.5.6&amp;id_estrutura=2&amp;id=22259.00000&amp;hr=1" TargetMode="External"/><Relationship Id="rId3464" Type="http://schemas.openxmlformats.org/officeDocument/2006/relationships/hyperlink" Target="http://sistemagestioncalidad.ramajudicial.gov.co/ModeloCSJ/index.php?sesion=&amp;op=8&amp;sop=8.5.6&amp;id_estrutura=367&amp;id=22466.00000&amp;hr=1" TargetMode="External"/><Relationship Id="rId3671" Type="http://schemas.openxmlformats.org/officeDocument/2006/relationships/hyperlink" Target="http://sistemagestioncalidad.ramajudicial.gov.co/ModeloCSJ/index.php?sesion=&amp;op=8&amp;sop=8.5.6&amp;id_estrutura=1&amp;id=14523.00000&amp;hr=1" TargetMode="External"/><Relationship Id="rId4308" Type="http://schemas.openxmlformats.org/officeDocument/2006/relationships/hyperlink" Target="http://sistemagestioncalidad.ramajudicial.gov.co/ModeloCSJ/index.php?sesion=&amp;op=8&amp;sop=8.5.6&amp;id_estrutura=1&amp;id=15160.00000&amp;hr=1" TargetMode="External"/><Relationship Id="rId4515" Type="http://schemas.openxmlformats.org/officeDocument/2006/relationships/hyperlink" Target="http://sistemagestioncalidad.ramajudicial.gov.co/ModeloCSJ/index.php?sesion=&amp;op=8&amp;sop=8.5.6&amp;id_estrutura=367&amp;id=24625.00000&amp;hr=1" TargetMode="External"/><Relationship Id="rId4722" Type="http://schemas.openxmlformats.org/officeDocument/2006/relationships/hyperlink" Target="http://sistemagestioncalidad.ramajudicial.gov.co/ModeloCSJ/index.php?sesion=&amp;op=8&amp;sop=8.5.6&amp;id_estrutura=1&amp;id=24832.00000&amp;hr=1" TargetMode="External"/><Relationship Id="rId385" Type="http://schemas.openxmlformats.org/officeDocument/2006/relationships/hyperlink" Target="http://sistemagestioncalidad.ramajudicial.gov.co/ModeloCSJ/index.php?sesion=&amp;op=8&amp;sop=8.5.6&amp;id_estrutura=367&amp;id=22964.00000&amp;hr=1" TargetMode="External"/><Relationship Id="rId592" Type="http://schemas.openxmlformats.org/officeDocument/2006/relationships/hyperlink" Target="http://sistemagestioncalidad.ramajudicial.gov.co/ModeloCSJ/index.php?sesion=&amp;op=8&amp;sop=8.5.6&amp;id_estrutura=1&amp;id=23171.00000&amp;hr=1" TargetMode="External"/><Relationship Id="rId2066" Type="http://schemas.openxmlformats.org/officeDocument/2006/relationships/hyperlink" Target="http://sistemagestioncalidad.ramajudicial.gov.co/ModeloCSJ/index.php?sesion=&amp;op=8&amp;sop=8.5.6&amp;id_estrutura=367&amp;id=21068.00000&amp;hr=1" TargetMode="External"/><Relationship Id="rId2273" Type="http://schemas.openxmlformats.org/officeDocument/2006/relationships/hyperlink" Target="http://sistemagestioncalidad.ramajudicial.gov.co/ModeloCSJ/index.php?sesion=&amp;op=8&amp;sop=8.5.6&amp;id_estrutura=1&amp;id=21275.00000&amp;hr=1" TargetMode="External"/><Relationship Id="rId2480" Type="http://schemas.openxmlformats.org/officeDocument/2006/relationships/hyperlink" Target="http://sistemagestioncalidad.ramajudicial.gov.co/ModeloCSJ/index.php?sesion=&amp;op=8&amp;sop=8.5.6&amp;id_estrutura=367&amp;id=21482.00000&amp;hr=1" TargetMode="External"/><Relationship Id="rId3117" Type="http://schemas.openxmlformats.org/officeDocument/2006/relationships/hyperlink" Target="http://sistemagestioncalidad.ramajudicial.gov.co/ModeloCSJ/index.php?sesion=&amp;op=8&amp;sop=8.5.6&amp;id_estrutura=1&amp;id=22119.00000&amp;hr=1" TargetMode="External"/><Relationship Id="rId3324" Type="http://schemas.openxmlformats.org/officeDocument/2006/relationships/hyperlink" Target="http://sistemagestioncalidad.ramajudicial.gov.co/ModeloCSJ/index.php?sesion=&amp;op=8&amp;sop=8.5.6&amp;id_estrutura=1&amp;id=22326.00000&amp;hr=1" TargetMode="External"/><Relationship Id="rId3531" Type="http://schemas.openxmlformats.org/officeDocument/2006/relationships/hyperlink" Target="http://sistemagestioncalidad.ramajudicial.gov.co/ModeloCSJ/index.php?sesion=&amp;op=8&amp;sop=8.5.6&amp;id_estrutura=367&amp;id=22533.00000&amp;hr=1" TargetMode="External"/><Relationship Id="rId245" Type="http://schemas.openxmlformats.org/officeDocument/2006/relationships/hyperlink" Target="http://sistemagestioncalidad.ramajudicial.gov.co/ModeloCSJ/index.php?sesion=&amp;op=8&amp;sop=8.5.6&amp;id_estrutura=367&amp;id=22824.00000&amp;hr=1" TargetMode="External"/><Relationship Id="rId452" Type="http://schemas.openxmlformats.org/officeDocument/2006/relationships/hyperlink" Target="http://sistemagestioncalidad.ramajudicial.gov.co/ModeloCSJ/index.php?sesion=&amp;op=8&amp;sop=8.5.6&amp;id_estrutura=367&amp;id=23031.00000&amp;hr=1" TargetMode="External"/><Relationship Id="rId1082" Type="http://schemas.openxmlformats.org/officeDocument/2006/relationships/hyperlink" Target="http://sistemagestioncalidad.ramajudicial.gov.co/ModeloCSJ/index.php?sesion=&amp;op=8&amp;sop=8.5.6&amp;id_estrutura=1&amp;id=23661.00000&amp;hr=1" TargetMode="External"/><Relationship Id="rId2133" Type="http://schemas.openxmlformats.org/officeDocument/2006/relationships/hyperlink" Target="http://sistemagestioncalidad.ramajudicial.gov.co/ModeloCSJ/index.php?sesion=&amp;op=8&amp;sop=8.5.6&amp;id_estrutura=367&amp;id=21135.00000&amp;hr=1" TargetMode="External"/><Relationship Id="rId2340" Type="http://schemas.openxmlformats.org/officeDocument/2006/relationships/hyperlink" Target="http://sistemagestioncalidad.ramajudicial.gov.co/ModeloCSJ/index.php?sesion=&amp;op=8&amp;sop=8.5.6&amp;id_estrutura=367&amp;id=21342.00000&amp;hr=1" TargetMode="External"/><Relationship Id="rId105" Type="http://schemas.openxmlformats.org/officeDocument/2006/relationships/hyperlink" Target="http://sistemagestioncalidad.ramajudicial.gov.co/ModeloCSJ/index.php?sesion=&amp;op=8&amp;sop=8.5.6&amp;id_estrutura=1&amp;id=22684.00000&amp;hr=1" TargetMode="External"/><Relationship Id="rId312" Type="http://schemas.openxmlformats.org/officeDocument/2006/relationships/hyperlink" Target="http://sistemagestioncalidad.ramajudicial.gov.co/ModeloCSJ/index.php?sesion=&amp;op=8&amp;sop=8.5.6&amp;id_estrutura=367&amp;id=22891.00000&amp;hr=1" TargetMode="External"/><Relationship Id="rId2200" Type="http://schemas.openxmlformats.org/officeDocument/2006/relationships/hyperlink" Target="http://sistemagestioncalidad.ramajudicial.gov.co/ModeloCSJ/index.php?sesion=&amp;op=8&amp;sop=8.5.6&amp;id_estrutura=367&amp;id=21202.00000&amp;hr=1" TargetMode="External"/><Relationship Id="rId4098" Type="http://schemas.openxmlformats.org/officeDocument/2006/relationships/hyperlink" Target="http://sistemagestioncalidad.ramajudicial.gov.co/ModeloCSJ/index.php?sesion=&amp;op=8&amp;sop=8.5.6&amp;id_estrutura=1&amp;id=14950.00000&amp;hr=1" TargetMode="External"/><Relationship Id="rId1899" Type="http://schemas.openxmlformats.org/officeDocument/2006/relationships/hyperlink" Target="http://sistemagestioncalidad.ramajudicial.gov.co/ModeloCSJ/index.php?sesion=&amp;op=8&amp;sop=8.5.6&amp;id_estrutura=367&amp;id=20901.00000&amp;hr=1" TargetMode="External"/><Relationship Id="rId4165" Type="http://schemas.openxmlformats.org/officeDocument/2006/relationships/hyperlink" Target="http://sistemagestioncalidad.ramajudicial.gov.co/ModeloCSJ/index.php?sesion=&amp;op=8&amp;sop=8.5.6&amp;id_estrutura=2&amp;id=15017.00000&amp;hr=1" TargetMode="External"/><Relationship Id="rId4372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5009" Type="http://schemas.openxmlformats.org/officeDocument/2006/relationships/hyperlink" Target="http://sistemagestioncalidad.ramajudicial.gov.co/ModeloCSJ/index.php?sesion=&amp;op=8&amp;sop=8.5.6&amp;id_estrutura=367&amp;id=25119.00000&amp;hr=1" TargetMode="External"/><Relationship Id="rId1759" Type="http://schemas.openxmlformats.org/officeDocument/2006/relationships/hyperlink" Target="http://sistemagestioncalidad.ramajudicial.gov.co/ModeloCSJ/index.php?sesion=&amp;op=8&amp;sop=8.5.6&amp;id_estrutura=367&amp;id=24338.00000&amp;hr=1" TargetMode="External"/><Relationship Id="rId1966" Type="http://schemas.openxmlformats.org/officeDocument/2006/relationships/hyperlink" Target="http://sistemagestioncalidad.ramajudicial.gov.co/ModeloCSJ/index.php?sesion=&amp;op=8&amp;sop=8.5.6&amp;id_estrutura=367&amp;id=20968.00000&amp;hr=1" TargetMode="External"/><Relationship Id="rId3181" Type="http://schemas.openxmlformats.org/officeDocument/2006/relationships/hyperlink" Target="http://sistemagestioncalidad.ramajudicial.gov.co/ModeloCSJ/index.php?sesion=&amp;op=8&amp;sop=8.5.6&amp;id_estrutura=1&amp;id=22183.00000&amp;hr=1" TargetMode="External"/><Relationship Id="rId4025" Type="http://schemas.openxmlformats.org/officeDocument/2006/relationships/hyperlink" Target="http://sistemagestioncalidad.ramajudicial.gov.co/ModeloCSJ/index.php?sesion=&amp;op=8&amp;sop=8.5.6&amp;id_estrutura=1&amp;id=14877.00000&amp;hr=1" TargetMode="External"/><Relationship Id="rId1619" Type="http://schemas.openxmlformats.org/officeDocument/2006/relationships/hyperlink" Target="http://sistemagestioncalidad.ramajudicial.gov.co/ModeloCSJ/index.php?sesion=&amp;op=8&amp;sop=8.5.6&amp;id_estrutura=367&amp;id=24198.00000&amp;hr=1" TargetMode="External"/><Relationship Id="rId1826" Type="http://schemas.openxmlformats.org/officeDocument/2006/relationships/hyperlink" Target="http://sistemagestioncalidad.ramajudicial.gov.co/ModeloCSJ/index.php?sesion=&amp;op=8&amp;sop=8.5.6&amp;id_estrutura=1&amp;id=24405.00000&amp;hr=1" TargetMode="External"/><Relationship Id="rId4232" Type="http://schemas.openxmlformats.org/officeDocument/2006/relationships/hyperlink" Target="http://sistemagestioncalidad.ramajudicial.gov.co/ModeloCSJ/index.php?sesion=&amp;op=8&amp;sop=8.5.6&amp;id_estrutura=1&amp;id=15084.00000&amp;hr=1" TargetMode="External"/><Relationship Id="rId3041" Type="http://schemas.openxmlformats.org/officeDocument/2006/relationships/hyperlink" Target="http://sistemagestioncalidad.ramajudicial.gov.co/ModeloCSJ/index.php?sesion=&amp;op=8&amp;sop=8.5.6&amp;id_estrutura=1&amp;id=22043.00000&amp;hr=1" TargetMode="External"/><Relationship Id="rId3998" Type="http://schemas.openxmlformats.org/officeDocument/2006/relationships/hyperlink" Target="http://sistemagestioncalidad.ramajudicial.gov.co/ModeloCSJ/index.php?sesion=&amp;op=8&amp;sop=8.5.6&amp;id_estrutura=2&amp;id=14850.00000&amp;hr=1" TargetMode="External"/><Relationship Id="rId3858" Type="http://schemas.openxmlformats.org/officeDocument/2006/relationships/hyperlink" Target="http://sistemagestioncalidad.ramajudicial.gov.co/ModeloCSJ/index.php?sesion=&amp;op=8&amp;sop=8.5.6&amp;id_estrutura=1&amp;id=14710.00000&amp;hr=1" TargetMode="External"/><Relationship Id="rId4909" Type="http://schemas.openxmlformats.org/officeDocument/2006/relationships/hyperlink" Target="http://sistemagestioncalidad.ramajudicial.gov.co/ModeloCSJ/index.php?sesion=&amp;op=8&amp;sop=8.5.6&amp;id_estrutura=2&amp;id=25019.00000&amp;hr=1" TargetMode="External"/><Relationship Id="rId779" Type="http://schemas.openxmlformats.org/officeDocument/2006/relationships/hyperlink" Target="http://sistemagestioncalidad.ramajudicial.gov.co/ModeloCSJ/index.php?sesion=&amp;op=8&amp;sop=8.5.6&amp;id_estrutura=1&amp;id=23358.00000&amp;hr=1" TargetMode="External"/><Relationship Id="rId986" Type="http://schemas.openxmlformats.org/officeDocument/2006/relationships/hyperlink" Target="http://sistemagestioncalidad.ramajudicial.gov.co/ModeloCSJ/index.php?sesion=&amp;op=8&amp;sop=8.5.6&amp;id_estrutura=1&amp;id=23565.00000&amp;hr=1" TargetMode="External"/><Relationship Id="rId2667" Type="http://schemas.openxmlformats.org/officeDocument/2006/relationships/hyperlink" Target="http://sistemagestioncalidad.ramajudicial.gov.co/ModeloCSJ/index.php?sesion=&amp;op=8&amp;sop=8.5.6&amp;id_estrutura=1&amp;id=21669.00000&amp;hr=1" TargetMode="External"/><Relationship Id="rId3718" Type="http://schemas.openxmlformats.org/officeDocument/2006/relationships/hyperlink" Target="http://sistemagestioncalidad.ramajudicial.gov.co/ModeloCSJ/index.php?sesion=&amp;op=8&amp;sop=8.5.6&amp;id_estrutura=2&amp;id=14570.00000&amp;hr=1" TargetMode="External"/><Relationship Id="rId5073" Type="http://schemas.openxmlformats.org/officeDocument/2006/relationships/hyperlink" Target="http://sistemagestioncalidad.ramajudicial.gov.co/ModeloCSJ/index.php?sesion=&amp;op=8&amp;sop=8.5.6&amp;id_estrutura=367&amp;id=25183.00000&amp;hr=1" TargetMode="External"/><Relationship Id="rId639" Type="http://schemas.openxmlformats.org/officeDocument/2006/relationships/hyperlink" Target="http://sistemagestioncalidad.ramajudicial.gov.co/ModeloCSJ/index.php?sesion=&amp;op=8&amp;sop=8.5.6&amp;id_estrutura=367&amp;id=23218.00000&amp;hr=1" TargetMode="External"/><Relationship Id="rId1269" Type="http://schemas.openxmlformats.org/officeDocument/2006/relationships/hyperlink" Target="http://sistemagestioncalidad.ramajudicial.gov.co/ModeloCSJ/index.php?sesion=&amp;op=8&amp;sop=8.5.6&amp;id_estrutura=367&amp;id=23848.00000&amp;hr=1" TargetMode="External"/><Relationship Id="rId1476" Type="http://schemas.openxmlformats.org/officeDocument/2006/relationships/hyperlink" Target="http://sistemagestioncalidad.ramajudicial.gov.co/ModeloCSJ/index.php?sesion=&amp;op=8&amp;sop=8.5.6&amp;id_estrutura=367&amp;id=24055.00000&amp;hr=1" TargetMode="External"/><Relationship Id="rId2874" Type="http://schemas.openxmlformats.org/officeDocument/2006/relationships/hyperlink" Target="http://sistemagestioncalidad.ramajudicial.gov.co/ModeloCSJ/index.php?sesion=&amp;op=8&amp;sop=8.5.6&amp;id_estrutura=367&amp;id=21876.00000&amp;hr=1" TargetMode="External"/><Relationship Id="rId3925" Type="http://schemas.openxmlformats.org/officeDocument/2006/relationships/hyperlink" Target="http://sistemagestioncalidad.ramajudicial.gov.co/ModeloCSJ/index.php?sesion=&amp;op=8&amp;sop=8.5.6&amp;id_estrutura=1&amp;id=14777.00000&amp;hr=1" TargetMode="External"/><Relationship Id="rId846" Type="http://schemas.openxmlformats.org/officeDocument/2006/relationships/hyperlink" Target="http://sistemagestioncalidad.ramajudicial.gov.co/ModeloCSJ/index.php?sesion=&amp;op=8&amp;sop=8.5.6&amp;id_estrutura=1&amp;id=23425.00000&amp;hr=1" TargetMode="External"/><Relationship Id="rId1129" Type="http://schemas.openxmlformats.org/officeDocument/2006/relationships/hyperlink" Target="http://sistemagestioncalidad.ramajudicial.gov.co/ModeloCSJ/index.php?sesion=&amp;op=8&amp;sop=8.5.6&amp;id_estrutura=367&amp;id=23708.00000&amp;hr=1" TargetMode="External"/><Relationship Id="rId1683" Type="http://schemas.openxmlformats.org/officeDocument/2006/relationships/hyperlink" Target="http://sistemagestioncalidad.ramajudicial.gov.co/ModeloCSJ/index.php?sesion=&amp;op=8&amp;sop=8.5.6&amp;id_estrutura=1&amp;id=24262.00000&amp;hr=1" TargetMode="External"/><Relationship Id="rId1890" Type="http://schemas.openxmlformats.org/officeDocument/2006/relationships/hyperlink" Target="http://sistemagestioncalidad.ramajudicial.gov.co/ModeloCSJ/index.php?sesion=&amp;op=8&amp;sop=8.5.6&amp;id_estrutura=1&amp;id=20892.00000&amp;hr=1" TargetMode="External"/><Relationship Id="rId2527" Type="http://schemas.openxmlformats.org/officeDocument/2006/relationships/hyperlink" Target="http://sistemagestioncalidad.ramajudicial.gov.co/ModeloCSJ/index.php?sesion=&amp;op=8&amp;sop=8.5.6&amp;id_estrutura=367&amp;id=21529.00000&amp;hr=1" TargetMode="External"/><Relationship Id="rId2734" Type="http://schemas.openxmlformats.org/officeDocument/2006/relationships/hyperlink" Target="http://sistemagestioncalidad.ramajudicial.gov.co/ModeloCSJ/index.php?sesion=&amp;op=8&amp;sop=8.5.6&amp;id_estrutura=367&amp;id=21736.00000&amp;hr=1" TargetMode="External"/><Relationship Id="rId2941" Type="http://schemas.openxmlformats.org/officeDocument/2006/relationships/hyperlink" Target="http://sistemagestioncalidad.ramajudicial.gov.co/ModeloCSJ/index.php?sesion=&amp;op=8&amp;sop=8.5.6&amp;id_estrutura=1&amp;id=21943.00000&amp;hr=1" TargetMode="External"/><Relationship Id="rId5000" Type="http://schemas.openxmlformats.org/officeDocument/2006/relationships/hyperlink" Target="http://sistemagestioncalidad.ramajudicial.gov.co/ModeloCSJ/index.php?sesion=&amp;op=8&amp;sop=8.5.6&amp;id_estrutura=1&amp;id=25110.00000&amp;hr=1" TargetMode="External"/><Relationship Id="rId706" Type="http://schemas.openxmlformats.org/officeDocument/2006/relationships/hyperlink" Target="http://sistemagestioncalidad.ramajudicial.gov.co/ModeloCSJ/index.php?sesion=&amp;op=8&amp;sop=8.5.6&amp;id_estrutura=1&amp;id=23285.00000&amp;hr=1" TargetMode="External"/><Relationship Id="rId913" Type="http://schemas.openxmlformats.org/officeDocument/2006/relationships/hyperlink" Target="http://sistemagestioncalidad.ramajudicial.gov.co/ModeloCSJ/index.php?sesion=&amp;op=8&amp;sop=8.5.6&amp;id_estrutura=1&amp;id=23492.00000&amp;hr=1" TargetMode="External"/><Relationship Id="rId1336" Type="http://schemas.openxmlformats.org/officeDocument/2006/relationships/hyperlink" Target="http://sistemagestioncalidad.ramajudicial.gov.co/ModeloCSJ/index.php?sesion=&amp;op=8&amp;sop=8.5.6&amp;id_estrutura=367&amp;id=23915.00000&amp;hr=1" TargetMode="External"/><Relationship Id="rId1543" Type="http://schemas.openxmlformats.org/officeDocument/2006/relationships/hyperlink" Target="http://sistemagestioncalidad.ramajudicial.gov.co/ModeloCSJ/index.php?sesion=&amp;op=8&amp;sop=8.5.6&amp;id_estrutura=2&amp;id=24122.00000&amp;hr=1" TargetMode="External"/><Relationship Id="rId1750" Type="http://schemas.openxmlformats.org/officeDocument/2006/relationships/hyperlink" Target="http://sistemagestioncalidad.ramajudicial.gov.co/ModeloCSJ/index.php?sesion=&amp;op=8&amp;sop=8.5.6&amp;id_estrutura=2&amp;id=24329.00000&amp;hr=1" TargetMode="External"/><Relationship Id="rId2801" Type="http://schemas.openxmlformats.org/officeDocument/2006/relationships/hyperlink" Target="http://sistemagestioncalidad.ramajudicial.gov.co/ModeloCSJ/index.php?sesion=&amp;op=8&amp;sop=8.5.6&amp;id_estrutura=367&amp;id=21803.00000&amp;hr=1" TargetMode="External"/><Relationship Id="rId4699" Type="http://schemas.openxmlformats.org/officeDocument/2006/relationships/hyperlink" Target="http://sistemagestioncalidad.ramajudicial.gov.co/ModeloCSJ/index.php?sesion=&amp;op=8&amp;sop=8.5.6&amp;id_estrutura=2&amp;id=24809.00000&amp;hr=1" TargetMode="External"/><Relationship Id="rId42" Type="http://schemas.openxmlformats.org/officeDocument/2006/relationships/hyperlink" Target="http://sistemagestioncalidad.ramajudicial.gov.co/ModeloCSJ/index.php?sesion=&amp;op=8&amp;sop=8.5.6&amp;id_estrutura=1&amp;id=22621.00000&amp;hr=1" TargetMode="External"/><Relationship Id="rId1403" Type="http://schemas.openxmlformats.org/officeDocument/2006/relationships/hyperlink" Target="http://sistemagestioncalidad.ramajudicial.gov.co/ModeloCSJ/index.php?sesion=&amp;op=8&amp;sop=8.5.6&amp;id_estrutura=1&amp;id=23982.00000&amp;hr=1" TargetMode="External"/><Relationship Id="rId1610" Type="http://schemas.openxmlformats.org/officeDocument/2006/relationships/hyperlink" Target="http://sistemagestioncalidad.ramajudicial.gov.co/ModeloCSJ/index.php?sesion=&amp;op=8&amp;sop=8.5.6&amp;id_estrutura=1&amp;id=24189.00000&amp;hr=1" TargetMode="External"/><Relationship Id="rId4559" Type="http://schemas.openxmlformats.org/officeDocument/2006/relationships/hyperlink" Target="http://sistemagestioncalidad.ramajudicial.gov.co/ModeloCSJ/index.php?sesion=&amp;op=8&amp;sop=8.5.6&amp;id_estrutura=1&amp;id=24669.00000&amp;hr=1" TargetMode="External"/><Relationship Id="rId4766" Type="http://schemas.openxmlformats.org/officeDocument/2006/relationships/hyperlink" Target="http://sistemagestioncalidad.ramajudicial.gov.co/ModeloCSJ/index.php?sesion=&amp;op=8&amp;sop=8.5.6&amp;id_estrutura=1&amp;id=24876.00000&amp;hr=1" TargetMode="External"/><Relationship Id="rId4973" Type="http://schemas.openxmlformats.org/officeDocument/2006/relationships/hyperlink" Target="http://sistemagestioncalidad.ramajudicial.gov.co/ModeloCSJ/index.php?sesion=&amp;op=8&amp;sop=8.5.6&amp;id_estrutura=367&amp;id=25083.00000&amp;hr=1" TargetMode="External"/><Relationship Id="rId3368" Type="http://schemas.openxmlformats.org/officeDocument/2006/relationships/hyperlink" Target="http://sistemagestioncalidad.ramajudicial.gov.co/ModeloCSJ/index.php?sesion=&amp;op=8&amp;sop=8.5.6&amp;id_estrutura=367&amp;id=22370.00000&amp;hr=1" TargetMode="External"/><Relationship Id="rId3575" Type="http://schemas.openxmlformats.org/officeDocument/2006/relationships/hyperlink" Target="http://sistemagestioncalidad.ramajudicial.gov.co/ModeloCSJ/index.php?sesion=&amp;op=8&amp;sop=8.5.6&amp;id_estrutura=367&amp;id=22577.00000&amp;hr=1" TargetMode="External"/><Relationship Id="rId3782" Type="http://schemas.openxmlformats.org/officeDocument/2006/relationships/hyperlink" Target="http://sistemagestioncalidad.ramajudicial.gov.co/ModeloCSJ/index.php?sesion=&amp;op=8&amp;sop=8.5.6&amp;id_estrutura=3&amp;id=14634.00000&amp;hr=1" TargetMode="External"/><Relationship Id="rId4419" Type="http://schemas.openxmlformats.org/officeDocument/2006/relationships/hyperlink" Target="http://sistemagestioncalidad.ramajudicial.gov.co/ModeloCSJ/index.php?sesion=&amp;op=8&amp;sop=8.5.6&amp;id_estrutura=1&amp;id=24529.00000&amp;hr=1" TargetMode="External"/><Relationship Id="rId4626" Type="http://schemas.openxmlformats.org/officeDocument/2006/relationships/hyperlink" Target="http://sistemagestioncalidad.ramajudicial.gov.co/ModeloCSJ/index.php?sesion=&amp;op=8&amp;sop=8.5.6&amp;id_estrutura=367&amp;id=24736.00000&amp;hr=1" TargetMode="External"/><Relationship Id="rId4833" Type="http://schemas.openxmlformats.org/officeDocument/2006/relationships/hyperlink" Target="http://sistemagestioncalidad.ramajudicial.gov.co/ModeloCSJ/index.php?sesion=&amp;op=8&amp;sop=8.5.6&amp;id_estrutura=367&amp;id=24943.00000&amp;hr=1" TargetMode="External"/><Relationship Id="rId289" Type="http://schemas.openxmlformats.org/officeDocument/2006/relationships/hyperlink" Target="http://sistemagestioncalidad.ramajudicial.gov.co/ModeloCSJ/index.php?sesion=&amp;op=8&amp;sop=8.5.6&amp;id_estrutura=367&amp;id=22868.00000&amp;hr=1" TargetMode="External"/><Relationship Id="rId496" Type="http://schemas.openxmlformats.org/officeDocument/2006/relationships/hyperlink" Target="http://sistemagestioncalidad.ramajudicial.gov.co/ModeloCSJ/index.php?sesion=&amp;op=8&amp;sop=8.5.6&amp;id_estrutura=367&amp;id=23075.00000&amp;hr=1" TargetMode="External"/><Relationship Id="rId2177" Type="http://schemas.openxmlformats.org/officeDocument/2006/relationships/hyperlink" Target="http://sistemagestioncalidad.ramajudicial.gov.co/ModeloCSJ/index.php?sesion=&amp;op=8&amp;sop=8.5.6&amp;id_estrutura=1&amp;id=21179.00000&amp;hr=1" TargetMode="External"/><Relationship Id="rId2384" Type="http://schemas.openxmlformats.org/officeDocument/2006/relationships/hyperlink" Target="http://sistemagestioncalidad.ramajudicial.gov.co/ModeloCSJ/index.php?sesion=&amp;op=8&amp;sop=8.5.6&amp;id_estrutura=1&amp;id=21386.00000&amp;hr=1" TargetMode="External"/><Relationship Id="rId2591" Type="http://schemas.openxmlformats.org/officeDocument/2006/relationships/hyperlink" Target="http://sistemagestioncalidad.ramajudicial.gov.co/ModeloCSJ/index.php?sesion=&amp;op=8&amp;sop=8.5.6&amp;id_estrutura=367&amp;id=21593.00000&amp;hr=1" TargetMode="External"/><Relationship Id="rId3228" Type="http://schemas.openxmlformats.org/officeDocument/2006/relationships/hyperlink" Target="http://sistemagestioncalidad.ramajudicial.gov.co/ModeloCSJ/index.php?sesion=&amp;op=8&amp;sop=8.5.6&amp;id_estrutura=2&amp;id=22230.00000&amp;hr=1" TargetMode="External"/><Relationship Id="rId3435" Type="http://schemas.openxmlformats.org/officeDocument/2006/relationships/hyperlink" Target="http://sistemagestioncalidad.ramajudicial.gov.co/ModeloCSJ/index.php?sesion=&amp;op=8&amp;sop=8.5.6&amp;id_estrutura=367&amp;id=22437.00000&amp;hr=1" TargetMode="External"/><Relationship Id="rId3642" Type="http://schemas.openxmlformats.org/officeDocument/2006/relationships/hyperlink" Target="http://sistemagestioncalidad.ramajudicial.gov.co/ModeloCSJ/index.php?sesion=&amp;op=8&amp;sop=8.5.6&amp;id_estrutura=1&amp;id=14494.00000&amp;hr=1" TargetMode="External"/><Relationship Id="rId149" Type="http://schemas.openxmlformats.org/officeDocument/2006/relationships/hyperlink" Target="http://sistemagestioncalidad.ramajudicial.gov.co/ModeloCSJ/index.php?sesion=&amp;op=8&amp;sop=8.5.6&amp;id_estrutura=367&amp;id=22728.00000&amp;hr=1" TargetMode="External"/><Relationship Id="rId356" Type="http://schemas.openxmlformats.org/officeDocument/2006/relationships/hyperlink" Target="http://sistemagestioncalidad.ramajudicial.gov.co/ModeloCSJ/index.php?sesion=&amp;op=8&amp;sop=8.5.6&amp;id_estrutura=367&amp;id=22935.00000&amp;hr=1" TargetMode="External"/><Relationship Id="rId563" Type="http://schemas.openxmlformats.org/officeDocument/2006/relationships/hyperlink" Target="http://sistemagestioncalidad.ramajudicial.gov.co/ModeloCSJ/index.php?sesion=&amp;op=8&amp;sop=8.5.6&amp;id_estrutura=367&amp;id=23142.00000&amp;hr=1" TargetMode="External"/><Relationship Id="rId770" Type="http://schemas.openxmlformats.org/officeDocument/2006/relationships/hyperlink" Target="http://sistemagestioncalidad.ramajudicial.gov.co/ModeloCSJ/index.php?sesion=&amp;op=8&amp;sop=8.5.6&amp;id_estrutura=3&amp;id=23349.00000&amp;hr=1" TargetMode="External"/><Relationship Id="rId1193" Type="http://schemas.openxmlformats.org/officeDocument/2006/relationships/hyperlink" Target="http://sistemagestioncalidad.ramajudicial.gov.co/ModeloCSJ/index.php?sesion=&amp;op=8&amp;sop=8.5.6&amp;id_estrutura=367&amp;id=23772.00000&amp;hr=1" TargetMode="External"/><Relationship Id="rId2037" Type="http://schemas.openxmlformats.org/officeDocument/2006/relationships/hyperlink" Target="http://sistemagestioncalidad.ramajudicial.gov.co/ModeloCSJ/index.php?sesion=&amp;op=8&amp;sop=8.5.6&amp;id_estrutura=2&amp;id=21039.00000&amp;hr=1" TargetMode="External"/><Relationship Id="rId2244" Type="http://schemas.openxmlformats.org/officeDocument/2006/relationships/hyperlink" Target="http://sistemagestioncalidad.ramajudicial.gov.co/ModeloCSJ/index.php?sesion=&amp;op=8&amp;sop=8.5.6&amp;id_estrutura=2&amp;id=21246.00000&amp;hr=1" TargetMode="External"/><Relationship Id="rId2451" Type="http://schemas.openxmlformats.org/officeDocument/2006/relationships/hyperlink" Target="http://sistemagestioncalidad.ramajudicial.gov.co/ModeloCSJ/index.php?sesion=&amp;op=8&amp;sop=8.5.6&amp;id_estrutura=367&amp;id=21453.00000&amp;hr=1" TargetMode="External"/><Relationship Id="rId4900" Type="http://schemas.openxmlformats.org/officeDocument/2006/relationships/hyperlink" Target="http://sistemagestioncalidad.ramajudicial.gov.co/ModeloCSJ/index.php?sesion=&amp;op=8&amp;sop=8.5.6&amp;id_estrutura=367&amp;id=25010.00000&amp;hr=1" TargetMode="External"/><Relationship Id="rId216" Type="http://schemas.openxmlformats.org/officeDocument/2006/relationships/hyperlink" Target="http://sistemagestioncalidad.ramajudicial.gov.co/ModeloCSJ/index.php?sesion=&amp;op=8&amp;sop=8.5.6&amp;id_estrutura=367&amp;id=22795.00000&amp;hr=1" TargetMode="External"/><Relationship Id="rId423" Type="http://schemas.openxmlformats.org/officeDocument/2006/relationships/hyperlink" Target="http://sistemagestioncalidad.ramajudicial.gov.co/ModeloCSJ/index.php?sesion=&amp;op=8&amp;sop=8.5.6&amp;id_estrutura=1&amp;id=23002.00000&amp;hr=1" TargetMode="External"/><Relationship Id="rId1053" Type="http://schemas.openxmlformats.org/officeDocument/2006/relationships/hyperlink" Target="http://sistemagestioncalidad.ramajudicial.gov.co/ModeloCSJ/index.php?sesion=&amp;op=8&amp;sop=8.5.6&amp;id_estrutura=367&amp;id=23632.00000&amp;hr=1" TargetMode="External"/><Relationship Id="rId1260" Type="http://schemas.openxmlformats.org/officeDocument/2006/relationships/hyperlink" Target="http://sistemagestioncalidad.ramajudicial.gov.co/ModeloCSJ/index.php?sesion=&amp;op=8&amp;sop=8.5.6&amp;id_estrutura=367&amp;id=23839.00000&amp;hr=1" TargetMode="External"/><Relationship Id="rId2104" Type="http://schemas.openxmlformats.org/officeDocument/2006/relationships/hyperlink" Target="http://sistemagestioncalidad.ramajudicial.gov.co/ModeloCSJ/index.php?sesion=&amp;op=8&amp;sop=8.5.6&amp;id_estrutura=367&amp;id=21106.00000&amp;hr=1" TargetMode="External"/><Relationship Id="rId3502" Type="http://schemas.openxmlformats.org/officeDocument/2006/relationships/hyperlink" Target="http://sistemagestioncalidad.ramajudicial.gov.co/ModeloCSJ/index.php?sesion=&amp;op=8&amp;sop=8.5.6&amp;id_estrutura=1&amp;id=22504.00000&amp;hr=1" TargetMode="External"/><Relationship Id="rId630" Type="http://schemas.openxmlformats.org/officeDocument/2006/relationships/hyperlink" Target="http://sistemagestioncalidad.ramajudicial.gov.co/ModeloCSJ/index.php?sesion=&amp;op=8&amp;sop=8.5.6&amp;id_estrutura=367&amp;id=23209.00000&amp;hr=1" TargetMode="External"/><Relationship Id="rId2311" Type="http://schemas.openxmlformats.org/officeDocument/2006/relationships/hyperlink" Target="http://sistemagestioncalidad.ramajudicial.gov.co/ModeloCSJ/index.php?sesion=&amp;op=8&amp;sop=8.5.6&amp;id_estrutura=367&amp;id=21313.00000&amp;hr=1" TargetMode="External"/><Relationship Id="rId4069" Type="http://schemas.openxmlformats.org/officeDocument/2006/relationships/hyperlink" Target="http://sistemagestioncalidad.ramajudicial.gov.co/ModeloCSJ/index.php?sesion=&amp;op=8&amp;sop=8.5.6&amp;id_estrutura=1&amp;id=14921.00000&amp;hr=1" TargetMode="External"/><Relationship Id="rId1120" Type="http://schemas.openxmlformats.org/officeDocument/2006/relationships/hyperlink" Target="http://sistemagestioncalidad.ramajudicial.gov.co/ModeloCSJ/index.php?sesion=&amp;op=8&amp;sop=8.5.6&amp;id_estrutura=367&amp;id=23699.00000&amp;hr=1" TargetMode="External"/><Relationship Id="rId4276" Type="http://schemas.openxmlformats.org/officeDocument/2006/relationships/hyperlink" Target="http://sistemagestioncalidad.ramajudicial.gov.co/ModeloCSJ/index.php?sesion=&amp;op=8&amp;sop=8.5.6&amp;id_estrutura=1&amp;id=15128.00000&amp;hr=1" TargetMode="External"/><Relationship Id="rId4483" Type="http://schemas.openxmlformats.org/officeDocument/2006/relationships/hyperlink" Target="http://sistemagestioncalidad.ramajudicial.gov.co/ModeloCSJ/index.php?sesion=&amp;op=8&amp;sop=8.5.6&amp;id_estrutura=1&amp;id=24593.00000&amp;hr=1" TargetMode="External"/><Relationship Id="rId4690" Type="http://schemas.openxmlformats.org/officeDocument/2006/relationships/hyperlink" Target="http://sistemagestioncalidad.ramajudicial.gov.co/ModeloCSJ/index.php?sesion=&amp;op=8&amp;sop=8.5.6&amp;id_estrutura=2&amp;id=24800.00000&amp;hr=1" TargetMode="External"/><Relationship Id="rId1937" Type="http://schemas.openxmlformats.org/officeDocument/2006/relationships/hyperlink" Target="http://sistemagestioncalidad.ramajudicial.gov.co/ModeloCSJ/index.php?sesion=&amp;op=8&amp;sop=8.5.6&amp;id_estrutura=367&amp;id=20939.00000&amp;hr=1" TargetMode="External"/><Relationship Id="rId3085" Type="http://schemas.openxmlformats.org/officeDocument/2006/relationships/hyperlink" Target="http://sistemagestioncalidad.ramajudicial.gov.co/ModeloCSJ/index.php?sesion=&amp;op=8&amp;sop=8.5.6&amp;id_estrutura=367&amp;id=22087.00000&amp;hr=1" TargetMode="External"/><Relationship Id="rId3292" Type="http://schemas.openxmlformats.org/officeDocument/2006/relationships/hyperlink" Target="http://sistemagestioncalidad.ramajudicial.gov.co/ModeloCSJ/index.php?sesion=&amp;op=8&amp;sop=8.5.6&amp;id_estrutura=1&amp;id=22294.00000&amp;hr=1" TargetMode="External"/><Relationship Id="rId4136" Type="http://schemas.openxmlformats.org/officeDocument/2006/relationships/hyperlink" Target="http://sistemagestioncalidad.ramajudicial.gov.co/ModeloCSJ/index.php?sesion=&amp;op=8&amp;sop=8.5.6&amp;id_estrutura=1&amp;id=14988.00000&amp;hr=1" TargetMode="External"/><Relationship Id="rId4343" Type="http://schemas.openxmlformats.org/officeDocument/2006/relationships/hyperlink" Target="http://sistemagestioncalidad.ramajudicial.gov.co/ModeloCSJ/index.php?sesion=&amp;op=8&amp;sop=8.5.6&amp;id_estrutura=2&amp;id=15195.00000&amp;hr=1" TargetMode="External"/><Relationship Id="rId4550" Type="http://schemas.openxmlformats.org/officeDocument/2006/relationships/hyperlink" Target="http://sistemagestioncalidad.ramajudicial.gov.co/ModeloCSJ/index.php?sesion=&amp;op=8&amp;sop=8.5.6&amp;id_estrutura=367&amp;id=24660.00000&amp;hr=1" TargetMode="External"/><Relationship Id="rId3152" Type="http://schemas.openxmlformats.org/officeDocument/2006/relationships/hyperlink" Target="http://sistemagestioncalidad.ramajudicial.gov.co/ModeloCSJ/index.php?sesion=&amp;op=8&amp;sop=8.5.6&amp;id_estrutura=367&amp;id=22154.00000&amp;hr=1" TargetMode="External"/><Relationship Id="rId4203" Type="http://schemas.openxmlformats.org/officeDocument/2006/relationships/hyperlink" Target="http://sistemagestioncalidad.ramajudicial.gov.co/ModeloCSJ/index.php?sesion=&amp;op=8&amp;sop=8.5.6&amp;id_estrutura=2&amp;id=15055.00000&amp;hr=1" TargetMode="External"/><Relationship Id="rId4410" Type="http://schemas.openxmlformats.org/officeDocument/2006/relationships/hyperlink" Target="http://sistemagestioncalidad.ramajudicial.gov.co/ModeloCSJ/index.php?sesion=&amp;op=8&amp;sop=8.5.6&amp;id_estrutura=371&amp;id=24520.00000&amp;hr=1" TargetMode="External"/><Relationship Id="rId280" Type="http://schemas.openxmlformats.org/officeDocument/2006/relationships/hyperlink" Target="http://sistemagestioncalidad.ramajudicial.gov.co/ModeloCSJ/index.php?sesion=&amp;op=8&amp;sop=8.5.6&amp;id_estrutura=367&amp;id=22859.00000&amp;hr=1" TargetMode="External"/><Relationship Id="rId3012" Type="http://schemas.openxmlformats.org/officeDocument/2006/relationships/hyperlink" Target="http://sistemagestioncalidad.ramajudicial.gov.co/ModeloCSJ/index.php?sesion=&amp;op=8&amp;sop=8.5.6&amp;id_estrutura=1&amp;id=22014.00000&amp;hr=1" TargetMode="External"/><Relationship Id="rId140" Type="http://schemas.openxmlformats.org/officeDocument/2006/relationships/hyperlink" Target="http://sistemagestioncalidad.ramajudicial.gov.co/ModeloCSJ/index.php?sesion=&amp;op=8&amp;sop=8.5.6&amp;id_estrutura=367&amp;id=22719.00000&amp;hr=1" TargetMode="External"/><Relationship Id="rId3969" Type="http://schemas.openxmlformats.org/officeDocument/2006/relationships/hyperlink" Target="http://sistemagestioncalidad.ramajudicial.gov.co/ModeloCSJ/index.php?sesion=&amp;op=8&amp;sop=8.5.6&amp;id_estrutura=3&amp;id=14821.00000&amp;hr=1" TargetMode="External"/><Relationship Id="rId6" Type="http://schemas.openxmlformats.org/officeDocument/2006/relationships/hyperlink" Target="http://sistemagestioncalidad.ramajudicial.gov.co/ModeloCSJ/index.php?sesion=&amp;op=8&amp;sop=8.5.6&amp;id_estrutura=367&amp;id=22585.00000&amp;hr=1" TargetMode="External"/><Relationship Id="rId2778" Type="http://schemas.openxmlformats.org/officeDocument/2006/relationships/hyperlink" Target="http://sistemagestioncalidad.ramajudicial.gov.co/ModeloCSJ/index.php?sesion=&amp;op=8&amp;sop=8.5.6&amp;id_estrutura=367&amp;id=21780.00000&amp;hr=1" TargetMode="External"/><Relationship Id="rId2985" Type="http://schemas.openxmlformats.org/officeDocument/2006/relationships/hyperlink" Target="http://sistemagestioncalidad.ramajudicial.gov.co/ModeloCSJ/index.php?sesion=&amp;op=8&amp;sop=8.5.6&amp;id_estrutura=367&amp;id=21987.00000&amp;hr=1" TargetMode="External"/><Relationship Id="rId3829" Type="http://schemas.openxmlformats.org/officeDocument/2006/relationships/hyperlink" Target="http://sistemagestioncalidad.ramajudicial.gov.co/ModeloCSJ/index.php?sesion=&amp;op=8&amp;sop=8.5.6&amp;id_estrutura=1&amp;id=14681.00000&amp;hr=1" TargetMode="External"/><Relationship Id="rId5044" Type="http://schemas.openxmlformats.org/officeDocument/2006/relationships/hyperlink" Target="http://sistemagestioncalidad.ramajudicial.gov.co/ModeloCSJ/index.php?sesion=&amp;op=8&amp;sop=8.5.6&amp;id_estrutura=1&amp;id=25154.00000&amp;hr=1" TargetMode="External"/><Relationship Id="rId957" Type="http://schemas.openxmlformats.org/officeDocument/2006/relationships/hyperlink" Target="http://sistemagestioncalidad.ramajudicial.gov.co/ModeloCSJ/index.php?sesion=&amp;op=8&amp;sop=8.5.6&amp;id_estrutura=1&amp;id=23536.00000&amp;hr=1" TargetMode="External"/><Relationship Id="rId1587" Type="http://schemas.openxmlformats.org/officeDocument/2006/relationships/hyperlink" Target="http://sistemagestioncalidad.ramajudicial.gov.co/ModeloCSJ/index.php?sesion=&amp;op=8&amp;sop=8.5.6&amp;id_estrutura=367&amp;id=24166.00000&amp;hr=1" TargetMode="External"/><Relationship Id="rId1794" Type="http://schemas.openxmlformats.org/officeDocument/2006/relationships/hyperlink" Target="http://sistemagestioncalidad.ramajudicial.gov.co/ModeloCSJ/index.php?sesion=&amp;op=8&amp;sop=8.5.6&amp;id_estrutura=1&amp;id=24373.00000&amp;hr=1" TargetMode="External"/><Relationship Id="rId2638" Type="http://schemas.openxmlformats.org/officeDocument/2006/relationships/hyperlink" Target="http://sistemagestioncalidad.ramajudicial.gov.co/ModeloCSJ/index.php?sesion=&amp;op=8&amp;sop=8.5.6&amp;id_estrutura=1&amp;id=21640.00000&amp;hr=1" TargetMode="External"/><Relationship Id="rId2845" Type="http://schemas.openxmlformats.org/officeDocument/2006/relationships/hyperlink" Target="http://sistemagestioncalidad.ramajudicial.gov.co/ModeloCSJ/index.php?sesion=&amp;op=8&amp;sop=8.5.6&amp;id_estrutura=1&amp;id=21847.00000&amp;hr=1" TargetMode="External"/><Relationship Id="rId86" Type="http://schemas.openxmlformats.org/officeDocument/2006/relationships/hyperlink" Target="http://sistemagestioncalidad.ramajudicial.gov.co/ModeloCSJ/index.php?sesion=&amp;op=8&amp;sop=8.5.6&amp;id_estrutura=367&amp;id=22665.00000&amp;hr=1" TargetMode="External"/><Relationship Id="rId817" Type="http://schemas.openxmlformats.org/officeDocument/2006/relationships/hyperlink" Target="http://sistemagestioncalidad.ramajudicial.gov.co/ModeloCSJ/index.php?sesion=&amp;op=8&amp;sop=8.5.6&amp;id_estrutura=1&amp;id=23396.00000&amp;hr=1" TargetMode="External"/><Relationship Id="rId1447" Type="http://schemas.openxmlformats.org/officeDocument/2006/relationships/hyperlink" Target="http://sistemagestioncalidad.ramajudicial.gov.co/ModeloCSJ/index.php?sesion=&amp;op=8&amp;sop=8.5.6&amp;id_estrutura=367&amp;id=24026.00000&amp;hr=1" TargetMode="External"/><Relationship Id="rId1654" Type="http://schemas.openxmlformats.org/officeDocument/2006/relationships/hyperlink" Target="http://sistemagestioncalidad.ramajudicial.gov.co/ModeloCSJ/index.php?sesion=&amp;op=8&amp;sop=8.5.6&amp;id_estrutura=1&amp;id=24233.00000&amp;hr=1" TargetMode="External"/><Relationship Id="rId1861" Type="http://schemas.openxmlformats.org/officeDocument/2006/relationships/hyperlink" Target="http://sistemagestioncalidad.ramajudicial.gov.co/ModeloCSJ/index.php?sesion=&amp;op=8&amp;sop=8.5.6&amp;id_estrutura=367&amp;id=24440.00000&amp;hr=1" TargetMode="External"/><Relationship Id="rId2705" Type="http://schemas.openxmlformats.org/officeDocument/2006/relationships/hyperlink" Target="http://sistemagestioncalidad.ramajudicial.gov.co/ModeloCSJ/index.php?sesion=&amp;op=8&amp;sop=8.5.6&amp;id_estrutura=367&amp;id=21707.00000&amp;hr=1" TargetMode="External"/><Relationship Id="rId2912" Type="http://schemas.openxmlformats.org/officeDocument/2006/relationships/hyperlink" Target="http://sistemagestioncalidad.ramajudicial.gov.co/ModeloCSJ/index.php?sesion=&amp;op=8&amp;sop=8.5.6&amp;id_estrutura=367&amp;id=21914.00000&amp;hr=1" TargetMode="External"/><Relationship Id="rId4060" Type="http://schemas.openxmlformats.org/officeDocument/2006/relationships/hyperlink" Target="http://sistemagestioncalidad.ramajudicial.gov.co/ModeloCSJ/index.php?sesion=&amp;op=8&amp;sop=8.5.6&amp;id_estrutura=1&amp;id=14912.00000&amp;hr=1" TargetMode="External"/><Relationship Id="rId5111" Type="http://schemas.openxmlformats.org/officeDocument/2006/relationships/hyperlink" Target="http://sistemagestioncalidad.ramajudicial.gov.co/ModeloCSJ/index.php?sesion=&amp;op=8&amp;sop=8.5.6&amp;id_estrutura=2&amp;id=25221.00000&amp;hr=1" TargetMode="External"/><Relationship Id="rId1307" Type="http://schemas.openxmlformats.org/officeDocument/2006/relationships/hyperlink" Target="http://sistemagestioncalidad.ramajudicial.gov.co/ModeloCSJ/index.php?sesion=&amp;op=8&amp;sop=8.5.6&amp;id_estrutura=367&amp;id=23886.00000&amp;hr=1" TargetMode="External"/><Relationship Id="rId1514" Type="http://schemas.openxmlformats.org/officeDocument/2006/relationships/hyperlink" Target="http://sistemagestioncalidad.ramajudicial.gov.co/ModeloCSJ/index.php?sesion=&amp;op=8&amp;sop=8.5.6&amp;id_estrutura=367&amp;id=24093.00000&amp;hr=1" TargetMode="External"/><Relationship Id="rId1721" Type="http://schemas.openxmlformats.org/officeDocument/2006/relationships/hyperlink" Target="http://sistemagestioncalidad.ramajudicial.gov.co/ModeloCSJ/index.php?sesion=&amp;op=8&amp;sop=8.5.6&amp;id_estrutura=2&amp;id=24300.00000&amp;hr=1" TargetMode="External"/><Relationship Id="rId4877" Type="http://schemas.openxmlformats.org/officeDocument/2006/relationships/hyperlink" Target="http://sistemagestioncalidad.ramajudicial.gov.co/ModeloCSJ/index.php?sesion=&amp;op=8&amp;sop=8.5.6&amp;id_estrutura=367&amp;id=24987.00000&amp;hr=1" TargetMode="External"/><Relationship Id="rId13" Type="http://schemas.openxmlformats.org/officeDocument/2006/relationships/hyperlink" Target="http://sistemagestioncalidad.ramajudicial.gov.co/ModeloCSJ/index.php?sesion=&amp;op=8&amp;sop=8.5.6&amp;id_estrutura=367&amp;id=22592.00000&amp;hr=1" TargetMode="External"/><Relationship Id="rId3479" Type="http://schemas.openxmlformats.org/officeDocument/2006/relationships/hyperlink" Target="http://sistemagestioncalidad.ramajudicial.gov.co/ModeloCSJ/index.php?sesion=&amp;op=8&amp;sop=8.5.6&amp;id_estrutura=2&amp;id=22481.00000&amp;hr=1" TargetMode="External"/><Relationship Id="rId3686" Type="http://schemas.openxmlformats.org/officeDocument/2006/relationships/hyperlink" Target="http://sistemagestioncalidad.ramajudicial.gov.co/ModeloCSJ/index.php?sesion=&amp;op=8&amp;sop=8.5.6&amp;id_estrutura=1&amp;id=14538.00000&amp;hr=1" TargetMode="External"/><Relationship Id="rId2288" Type="http://schemas.openxmlformats.org/officeDocument/2006/relationships/hyperlink" Target="http://sistemagestioncalidad.ramajudicial.gov.co/ModeloCSJ/index.php?sesion=&amp;op=8&amp;sop=8.5.6&amp;id_estrutura=367&amp;id=21290.00000&amp;hr=1" TargetMode="External"/><Relationship Id="rId2495" Type="http://schemas.openxmlformats.org/officeDocument/2006/relationships/hyperlink" Target="http://sistemagestioncalidad.ramajudicial.gov.co/ModeloCSJ/index.php?sesion=&amp;op=8&amp;sop=8.5.6&amp;id_estrutura=367&amp;id=21497.00000&amp;hr=1" TargetMode="External"/><Relationship Id="rId3339" Type="http://schemas.openxmlformats.org/officeDocument/2006/relationships/hyperlink" Target="http://sistemagestioncalidad.ramajudicial.gov.co/ModeloCSJ/index.php?sesion=&amp;op=8&amp;sop=8.5.6&amp;id_estrutura=367&amp;id=22341.00000&amp;hr=1" TargetMode="External"/><Relationship Id="rId3893" Type="http://schemas.openxmlformats.org/officeDocument/2006/relationships/hyperlink" Target="http://sistemagestioncalidad.ramajudicial.gov.co/ModeloCSJ/index.php?sesion=&amp;op=8&amp;sop=8.5.6&amp;id_estrutura=2&amp;id=14745.00000&amp;hr=1" TargetMode="External"/><Relationship Id="rId4737" Type="http://schemas.openxmlformats.org/officeDocument/2006/relationships/hyperlink" Target="http://sistemagestioncalidad.ramajudicial.gov.co/ModeloCSJ/index.php?sesion=&amp;op=8&amp;sop=8.5.6&amp;id_estrutura=1&amp;id=24847.00000&amp;hr=1" TargetMode="External"/><Relationship Id="rId4944" Type="http://schemas.openxmlformats.org/officeDocument/2006/relationships/hyperlink" Target="http://sistemagestioncalidad.ramajudicial.gov.co/ModeloCSJ/index.php?sesion=&amp;op=8&amp;sop=8.5.6&amp;id_estrutura=367&amp;id=25054.00000&amp;hr=1" TargetMode="External"/><Relationship Id="rId467" Type="http://schemas.openxmlformats.org/officeDocument/2006/relationships/hyperlink" Target="http://sistemagestioncalidad.ramajudicial.gov.co/ModeloCSJ/index.php?sesion=&amp;op=8&amp;sop=8.5.6&amp;id_estrutura=1&amp;id=23046.00000&amp;hr=1" TargetMode="External"/><Relationship Id="rId1097" Type="http://schemas.openxmlformats.org/officeDocument/2006/relationships/hyperlink" Target="http://sistemagestioncalidad.ramajudicial.gov.co/ModeloCSJ/index.php?sesion=&amp;op=8&amp;sop=8.5.6&amp;id_estrutura=1&amp;id=23676.00000&amp;hr=1" TargetMode="External"/><Relationship Id="rId2148" Type="http://schemas.openxmlformats.org/officeDocument/2006/relationships/hyperlink" Target="http://sistemagestioncalidad.ramajudicial.gov.co/ModeloCSJ/index.php?sesion=&amp;op=8&amp;sop=8.5.6&amp;id_estrutura=367&amp;id=21150.00000&amp;hr=1" TargetMode="External"/><Relationship Id="rId3546" Type="http://schemas.openxmlformats.org/officeDocument/2006/relationships/hyperlink" Target="http://sistemagestioncalidad.ramajudicial.gov.co/ModeloCSJ/index.php?sesion=&amp;op=8&amp;sop=8.5.6&amp;id_estrutura=367&amp;id=22548.00000&amp;hr=1" TargetMode="External"/><Relationship Id="rId3753" Type="http://schemas.openxmlformats.org/officeDocument/2006/relationships/hyperlink" Target="http://sistemagestioncalidad.ramajudicial.gov.co/ModeloCSJ/index.php?sesion=&amp;op=8&amp;sop=8.5.6&amp;id_estrutura=1&amp;id=14605.00000&amp;hr=1" TargetMode="External"/><Relationship Id="rId3960" Type="http://schemas.openxmlformats.org/officeDocument/2006/relationships/hyperlink" Target="http://sistemagestioncalidad.ramajudicial.gov.co/ModeloCSJ/index.php?sesion=&amp;op=8&amp;sop=8.5.6&amp;id_estrutura=1&amp;id=14812.00000&amp;hr=1" TargetMode="External"/><Relationship Id="rId4804" Type="http://schemas.openxmlformats.org/officeDocument/2006/relationships/hyperlink" Target="http://sistemagestioncalidad.ramajudicial.gov.co/ModeloCSJ/index.php?sesion=&amp;op=8&amp;sop=8.5.6&amp;id_estrutura=367&amp;id=24914.00000&amp;hr=1" TargetMode="External"/><Relationship Id="rId674" Type="http://schemas.openxmlformats.org/officeDocument/2006/relationships/hyperlink" Target="http://sistemagestioncalidad.ramajudicial.gov.co/ModeloCSJ/index.php?sesion=&amp;op=8&amp;sop=8.5.6&amp;id_estrutura=367&amp;id=23253.00000&amp;hr=1" TargetMode="External"/><Relationship Id="rId881" Type="http://schemas.openxmlformats.org/officeDocument/2006/relationships/hyperlink" Target="http://sistemagestioncalidad.ramajudicial.gov.co/ModeloCSJ/index.php?sesion=&amp;op=8&amp;sop=8.5.6&amp;id_estrutura=367&amp;id=23460.00000&amp;hr=1" TargetMode="External"/><Relationship Id="rId2355" Type="http://schemas.openxmlformats.org/officeDocument/2006/relationships/hyperlink" Target="http://sistemagestioncalidad.ramajudicial.gov.co/ModeloCSJ/index.php?sesion=&amp;op=8&amp;sop=8.5.6&amp;id_estrutura=367&amp;id=21357.00000&amp;hr=1" TargetMode="External"/><Relationship Id="rId2562" Type="http://schemas.openxmlformats.org/officeDocument/2006/relationships/hyperlink" Target="http://sistemagestioncalidad.ramajudicial.gov.co/ModeloCSJ/index.php?sesion=&amp;op=8&amp;sop=8.5.6&amp;id_estrutura=1&amp;id=21564.00000&amp;hr=1" TargetMode="External"/><Relationship Id="rId3406" Type="http://schemas.openxmlformats.org/officeDocument/2006/relationships/hyperlink" Target="http://sistemagestioncalidad.ramajudicial.gov.co/ModeloCSJ/index.php?sesion=&amp;op=8&amp;sop=8.5.6&amp;id_estrutura=367&amp;id=22408.00000&amp;hr=1" TargetMode="External"/><Relationship Id="rId3613" Type="http://schemas.openxmlformats.org/officeDocument/2006/relationships/hyperlink" Target="http://sistemagestioncalidad.ramajudicial.gov.co/ModeloCSJ/index.php?sesion=&amp;op=8&amp;sop=8.5.6&amp;id_estrutura=1&amp;id=14465.00000&amp;hr=1" TargetMode="External"/><Relationship Id="rId3820" Type="http://schemas.openxmlformats.org/officeDocument/2006/relationships/hyperlink" Target="http://sistemagestioncalidad.ramajudicial.gov.co/ModeloCSJ/index.php?sesion=&amp;op=8&amp;sop=8.5.6&amp;id_estrutura=2&amp;id=14672.00000&amp;hr=1" TargetMode="External"/><Relationship Id="rId327" Type="http://schemas.openxmlformats.org/officeDocument/2006/relationships/hyperlink" Target="http://sistemagestioncalidad.ramajudicial.gov.co/ModeloCSJ/index.php?sesion=&amp;op=8&amp;sop=8.5.6&amp;id_estrutura=367&amp;id=22906.00000&amp;hr=1" TargetMode="External"/><Relationship Id="rId534" Type="http://schemas.openxmlformats.org/officeDocument/2006/relationships/hyperlink" Target="http://sistemagestioncalidad.ramajudicial.gov.co/ModeloCSJ/index.php?sesion=&amp;op=8&amp;sop=8.5.6&amp;id_estrutura=1&amp;id=23113.00000&amp;hr=1" TargetMode="External"/><Relationship Id="rId741" Type="http://schemas.openxmlformats.org/officeDocument/2006/relationships/hyperlink" Target="http://sistemagestioncalidad.ramajudicial.gov.co/ModeloCSJ/index.php?sesion=&amp;op=8&amp;sop=8.5.6&amp;id_estrutura=1&amp;id=23320.00000&amp;hr=1" TargetMode="External"/><Relationship Id="rId1164" Type="http://schemas.openxmlformats.org/officeDocument/2006/relationships/hyperlink" Target="http://sistemagestioncalidad.ramajudicial.gov.co/ModeloCSJ/index.php?sesion=&amp;op=8&amp;sop=8.5.6&amp;id_estrutura=367&amp;id=23743.00000&amp;hr=1" TargetMode="External"/><Relationship Id="rId1371" Type="http://schemas.openxmlformats.org/officeDocument/2006/relationships/hyperlink" Target="http://sistemagestioncalidad.ramajudicial.gov.co/ModeloCSJ/index.php?sesion=&amp;op=8&amp;sop=8.5.6&amp;id_estrutura=1&amp;id=23950.00000&amp;hr=1" TargetMode="External"/><Relationship Id="rId2008" Type="http://schemas.openxmlformats.org/officeDocument/2006/relationships/hyperlink" Target="http://sistemagestioncalidad.ramajudicial.gov.co/ModeloCSJ/index.php?sesion=&amp;op=8&amp;sop=8.5.6&amp;id_estrutura=367&amp;id=21010.00000&amp;hr=1" TargetMode="External"/><Relationship Id="rId2215" Type="http://schemas.openxmlformats.org/officeDocument/2006/relationships/hyperlink" Target="http://sistemagestioncalidad.ramajudicial.gov.co/ModeloCSJ/index.php?sesion=&amp;op=8&amp;sop=8.5.6&amp;id_estrutura=367&amp;id=21217.00000&amp;hr=1" TargetMode="External"/><Relationship Id="rId2422" Type="http://schemas.openxmlformats.org/officeDocument/2006/relationships/hyperlink" Target="http://sistemagestioncalidad.ramajudicial.gov.co/ModeloCSJ/index.php?sesion=&amp;op=8&amp;sop=8.5.6&amp;id_estrutura=1&amp;id=21424.00000&amp;hr=1" TargetMode="External"/><Relationship Id="rId601" Type="http://schemas.openxmlformats.org/officeDocument/2006/relationships/hyperlink" Target="http://sistemagestioncalidad.ramajudicial.gov.co/ModeloCSJ/index.php?sesion=&amp;op=8&amp;sop=8.5.6&amp;id_estrutura=367&amp;id=23180.00000&amp;hr=1" TargetMode="External"/><Relationship Id="rId1024" Type="http://schemas.openxmlformats.org/officeDocument/2006/relationships/hyperlink" Target="http://sistemagestioncalidad.ramajudicial.gov.co/ModeloCSJ/index.php?sesion=&amp;op=8&amp;sop=8.5.6&amp;id_estrutura=367&amp;id=23603.00000&amp;hr=1" TargetMode="External"/><Relationship Id="rId1231" Type="http://schemas.openxmlformats.org/officeDocument/2006/relationships/hyperlink" Target="http://sistemagestioncalidad.ramajudicial.gov.co/ModeloCSJ/index.php?sesion=&amp;op=8&amp;sop=8.5.6&amp;id_estrutura=367&amp;id=23810.00000&amp;hr=1" TargetMode="External"/><Relationship Id="rId4387" Type="http://schemas.openxmlformats.org/officeDocument/2006/relationships/hyperlink" Target="http://sistemagestioncalidad.ramajudicial.gov.co/ModeloCSJ/index.php?sesion=&amp;op=8&amp;sop=8.5.6&amp;id_estrutura=367&amp;id=24497.00000&amp;hr=1" TargetMode="External"/><Relationship Id="rId4594" Type="http://schemas.openxmlformats.org/officeDocument/2006/relationships/hyperlink" Target="http://sistemagestioncalidad.ramajudicial.gov.co/ModeloCSJ/index.php?sesion=&amp;op=8&amp;sop=8.5.6&amp;id_estrutura=1&amp;id=24704.00000&amp;hr=1" TargetMode="External"/><Relationship Id="rId3196" Type="http://schemas.openxmlformats.org/officeDocument/2006/relationships/hyperlink" Target="http://sistemagestioncalidad.ramajudicial.gov.co/ModeloCSJ/index.php?sesion=&amp;op=8&amp;sop=8.5.6&amp;id_estrutura=367&amp;id=22198.00000&amp;hr=1" TargetMode="External"/><Relationship Id="rId4247" Type="http://schemas.openxmlformats.org/officeDocument/2006/relationships/hyperlink" Target="http://sistemagestioncalidad.ramajudicial.gov.co/ModeloCSJ/index.php?sesion=&amp;op=8&amp;sop=8.5.6&amp;id_estrutura=1&amp;id=15099.00000&amp;hr=1" TargetMode="External"/><Relationship Id="rId4454" Type="http://schemas.openxmlformats.org/officeDocument/2006/relationships/hyperlink" Target="http://sistemagestioncalidad.ramajudicial.gov.co/ModeloCSJ/index.php?sesion=&amp;op=8&amp;sop=8.5.6&amp;id_estrutura=367&amp;id=24564.00000&amp;hr=1" TargetMode="External"/><Relationship Id="rId4661" Type="http://schemas.openxmlformats.org/officeDocument/2006/relationships/hyperlink" Target="http://sistemagestioncalidad.ramajudicial.gov.co/ModeloCSJ/index.php?sesion=&amp;op=8&amp;sop=8.5.6&amp;id_estrutura=1&amp;id=24771.00000&amp;hr=1" TargetMode="External"/><Relationship Id="rId3056" Type="http://schemas.openxmlformats.org/officeDocument/2006/relationships/hyperlink" Target="http://sistemagestioncalidad.ramajudicial.gov.co/ModeloCSJ/index.php?sesion=&amp;op=8&amp;sop=8.5.6&amp;id_estrutura=367&amp;id=22058.00000&amp;hr=1" TargetMode="External"/><Relationship Id="rId3263" Type="http://schemas.openxmlformats.org/officeDocument/2006/relationships/hyperlink" Target="http://sistemagestioncalidad.ramajudicial.gov.co/ModeloCSJ/index.php?sesion=&amp;op=8&amp;sop=8.5.6&amp;id_estrutura=367&amp;id=22265.00000&amp;hr=1" TargetMode="External"/><Relationship Id="rId3470" Type="http://schemas.openxmlformats.org/officeDocument/2006/relationships/hyperlink" Target="http://sistemagestioncalidad.ramajudicial.gov.co/ModeloCSJ/index.php?sesion=&amp;op=8&amp;sop=8.5.6&amp;id_estrutura=367&amp;id=22472.00000&amp;hr=1" TargetMode="External"/><Relationship Id="rId4107" Type="http://schemas.openxmlformats.org/officeDocument/2006/relationships/hyperlink" Target="http://sistemagestioncalidad.ramajudicial.gov.co/ModeloCSJ/index.php?sesion=&amp;op=8&amp;sop=8.5.6&amp;id_estrutura=1&amp;id=14959.00000&amp;hr=1" TargetMode="External"/><Relationship Id="rId4314" Type="http://schemas.openxmlformats.org/officeDocument/2006/relationships/hyperlink" Target="http://sistemagestioncalidad.ramajudicial.gov.co/ModeloCSJ/index.php?sesion=&amp;op=8&amp;sop=8.5.6&amp;id_estrutura=2&amp;id=15166.00000&amp;hr=1" TargetMode="External"/><Relationship Id="rId184" Type="http://schemas.openxmlformats.org/officeDocument/2006/relationships/hyperlink" Target="http://sistemagestioncalidad.ramajudicial.gov.co/ModeloCSJ/index.php?sesion=&amp;op=8&amp;sop=8.5.6&amp;id_estrutura=367&amp;id=22763.00000&amp;hr=1" TargetMode="External"/><Relationship Id="rId391" Type="http://schemas.openxmlformats.org/officeDocument/2006/relationships/hyperlink" Target="http://sistemagestioncalidad.ramajudicial.gov.co/ModeloCSJ/index.php?sesion=&amp;op=8&amp;sop=8.5.6&amp;id_estrutura=1&amp;id=22970.00000&amp;hr=1" TargetMode="External"/><Relationship Id="rId1908" Type="http://schemas.openxmlformats.org/officeDocument/2006/relationships/hyperlink" Target="http://sistemagestioncalidad.ramajudicial.gov.co/ModeloCSJ/index.php?sesion=&amp;op=8&amp;sop=8.5.6&amp;id_estrutura=1&amp;id=20910.00000&amp;hr=1" TargetMode="External"/><Relationship Id="rId2072" Type="http://schemas.openxmlformats.org/officeDocument/2006/relationships/hyperlink" Target="http://sistemagestioncalidad.ramajudicial.gov.co/ModeloCSJ/index.php?sesion=&amp;op=8&amp;sop=8.5.6&amp;id_estrutura=367&amp;id=21074.00000&amp;hr=1" TargetMode="External"/><Relationship Id="rId3123" Type="http://schemas.openxmlformats.org/officeDocument/2006/relationships/hyperlink" Target="http://sistemagestioncalidad.ramajudicial.gov.co/ModeloCSJ/index.php?sesion=&amp;op=8&amp;sop=8.5.6&amp;id_estrutura=367&amp;id=22125.00000&amp;hr=1" TargetMode="External"/><Relationship Id="rId4521" Type="http://schemas.openxmlformats.org/officeDocument/2006/relationships/hyperlink" Target="http://sistemagestioncalidad.ramajudicial.gov.co/ModeloCSJ/index.php?sesion=&amp;op=8&amp;sop=8.5.6&amp;id_estrutura=367&amp;id=24631.00000&amp;hr=1" TargetMode="External"/><Relationship Id="rId251" Type="http://schemas.openxmlformats.org/officeDocument/2006/relationships/hyperlink" Target="http://sistemagestioncalidad.ramajudicial.gov.co/ModeloCSJ/index.php?sesion=&amp;op=8&amp;sop=8.5.6&amp;id_estrutura=367&amp;id=22830.00000&amp;hr=1" TargetMode="External"/><Relationship Id="rId3330" Type="http://schemas.openxmlformats.org/officeDocument/2006/relationships/hyperlink" Target="http://sistemagestioncalidad.ramajudicial.gov.co/ModeloCSJ/index.php?sesion=&amp;op=8&amp;sop=8.5.6&amp;id_estrutura=1&amp;id=22332.00000&amp;hr=1" TargetMode="External"/><Relationship Id="rId5088" Type="http://schemas.openxmlformats.org/officeDocument/2006/relationships/hyperlink" Target="http://sistemagestioncalidad.ramajudicial.gov.co/ModeloCSJ/index.php?sesion=&amp;op=8&amp;sop=8.5.6&amp;id_estrutura=1&amp;id=25198.00000&amp;hr=1" TargetMode="External"/><Relationship Id="rId2889" Type="http://schemas.openxmlformats.org/officeDocument/2006/relationships/hyperlink" Target="http://sistemagestioncalidad.ramajudicial.gov.co/ModeloCSJ/index.php?sesion=&amp;op=8&amp;sop=8.5.6&amp;id_estrutura=1&amp;id=21891.00000&amp;hr=1" TargetMode="External"/><Relationship Id="rId111" Type="http://schemas.openxmlformats.org/officeDocument/2006/relationships/hyperlink" Target="http://sistemagestioncalidad.ramajudicial.gov.co/ModeloCSJ/index.php?sesion=&amp;op=8&amp;sop=8.5.6&amp;id_estrutura=3&amp;id=22690.00000&amp;hr=1" TargetMode="External"/><Relationship Id="rId1698" Type="http://schemas.openxmlformats.org/officeDocument/2006/relationships/hyperlink" Target="http://sistemagestioncalidad.ramajudicial.gov.co/ModeloCSJ/index.php?sesion=&amp;op=8&amp;sop=8.5.6&amp;id_estrutura=367&amp;id=24277.00000&amp;hr=1" TargetMode="External"/><Relationship Id="rId2749" Type="http://schemas.openxmlformats.org/officeDocument/2006/relationships/hyperlink" Target="http://sistemagestioncalidad.ramajudicial.gov.co/ModeloCSJ/index.php?sesion=&amp;op=8&amp;sop=8.5.6&amp;id_estrutura=367&amp;id=21751.00000&amp;hr=1" TargetMode="External"/><Relationship Id="rId2956" Type="http://schemas.openxmlformats.org/officeDocument/2006/relationships/hyperlink" Target="http://sistemagestioncalidad.ramajudicial.gov.co/ModeloCSJ/index.php?sesion=&amp;op=8&amp;sop=8.5.6&amp;id_estrutura=367&amp;id=21958.00000&amp;hr=1" TargetMode="External"/><Relationship Id="rId928" Type="http://schemas.openxmlformats.org/officeDocument/2006/relationships/hyperlink" Target="http://sistemagestioncalidad.ramajudicial.gov.co/ModeloCSJ/index.php?sesion=&amp;op=8&amp;sop=8.5.6&amp;id_estrutura=367&amp;id=23507.00000&amp;hr=1" TargetMode="External"/><Relationship Id="rId1558" Type="http://schemas.openxmlformats.org/officeDocument/2006/relationships/hyperlink" Target="http://sistemagestioncalidad.ramajudicial.gov.co/ModeloCSJ/index.php?sesion=&amp;op=8&amp;sop=8.5.6&amp;id_estrutura=367&amp;id=24137.00000&amp;hr=1" TargetMode="External"/><Relationship Id="rId1765" Type="http://schemas.openxmlformats.org/officeDocument/2006/relationships/hyperlink" Target="http://sistemagestioncalidad.ramajudicial.gov.co/ModeloCSJ/index.php?sesion=&amp;op=8&amp;sop=8.5.6&amp;id_estrutura=371&amp;id=24344.00000&amp;hr=1" TargetMode="External"/><Relationship Id="rId2609" Type="http://schemas.openxmlformats.org/officeDocument/2006/relationships/hyperlink" Target="http://sistemagestioncalidad.ramajudicial.gov.co/ModeloCSJ/index.php?sesion=&amp;op=8&amp;sop=8.5.6&amp;id_estrutura=367&amp;id=21611.00000&amp;hr=1" TargetMode="External"/><Relationship Id="rId4171" Type="http://schemas.openxmlformats.org/officeDocument/2006/relationships/hyperlink" Target="http://sistemagestioncalidad.ramajudicial.gov.co/ModeloCSJ/index.php?sesion=&amp;op=8&amp;sop=8.5.6&amp;id_estrutura=2&amp;id=15023.00000&amp;hr=1" TargetMode="External"/><Relationship Id="rId5015" Type="http://schemas.openxmlformats.org/officeDocument/2006/relationships/hyperlink" Target="http://sistemagestioncalidad.ramajudicial.gov.co/ModeloCSJ/index.php?sesion=&amp;op=8&amp;sop=8.5.6&amp;id_estrutura=1&amp;id=25125.00000&amp;hr=1" TargetMode="External"/><Relationship Id="rId57" Type="http://schemas.openxmlformats.org/officeDocument/2006/relationships/hyperlink" Target="http://sistemagestioncalidad.ramajudicial.gov.co/ModeloCSJ/index.php?sesion=&amp;op=8&amp;sop=8.5.6&amp;id_estrutura=2&amp;id=22636.00000&amp;hr=1" TargetMode="External"/><Relationship Id="rId1418" Type="http://schemas.openxmlformats.org/officeDocument/2006/relationships/hyperlink" Target="http://sistemagestioncalidad.ramajudicial.gov.co/ModeloCSJ/index.php?sesion=&amp;op=8&amp;sop=8.5.6&amp;id_estrutura=1&amp;id=23997.00000&amp;hr=1" TargetMode="External"/><Relationship Id="rId1972" Type="http://schemas.openxmlformats.org/officeDocument/2006/relationships/hyperlink" Target="http://sistemagestioncalidad.ramajudicial.gov.co/ModeloCSJ/index.php?sesion=&amp;op=8&amp;sop=8.5.6&amp;id_estrutura=367&amp;id=20974.00000&amp;hr=1" TargetMode="External"/><Relationship Id="rId2816" Type="http://schemas.openxmlformats.org/officeDocument/2006/relationships/hyperlink" Target="http://sistemagestioncalidad.ramajudicial.gov.co/ModeloCSJ/index.php?sesion=&amp;op=8&amp;sop=8.5.6&amp;id_estrutura=367&amp;id=21818.00000&amp;hr=1" TargetMode="External"/><Relationship Id="rId4031" Type="http://schemas.openxmlformats.org/officeDocument/2006/relationships/hyperlink" Target="http://sistemagestioncalidad.ramajudicial.gov.co/ModeloCSJ/index.php?sesion=&amp;op=8&amp;sop=8.5.6&amp;id_estrutura=1&amp;id=14883.00000&amp;hr=1" TargetMode="External"/><Relationship Id="rId1625" Type="http://schemas.openxmlformats.org/officeDocument/2006/relationships/hyperlink" Target="http://sistemagestioncalidad.ramajudicial.gov.co/ModeloCSJ/index.php?sesion=&amp;op=8&amp;sop=8.5.6&amp;id_estrutura=1&amp;id=24204.00000&amp;hr=1" TargetMode="External"/><Relationship Id="rId1832" Type="http://schemas.openxmlformats.org/officeDocument/2006/relationships/hyperlink" Target="http://sistemagestioncalidad.ramajudicial.gov.co/ModeloCSJ/index.php?sesion=&amp;op=8&amp;sop=8.5.6&amp;id_estrutura=367&amp;id=24411.00000&amp;hr=1" TargetMode="External"/><Relationship Id="rId4988" Type="http://schemas.openxmlformats.org/officeDocument/2006/relationships/hyperlink" Target="http://sistemagestioncalidad.ramajudicial.gov.co/ModeloCSJ/index.php?sesion=&amp;op=8&amp;sop=8.5.6&amp;id_estrutura=1&amp;id=25098.00000&amp;hr=1" TargetMode="External"/><Relationship Id="rId3797" Type="http://schemas.openxmlformats.org/officeDocument/2006/relationships/hyperlink" Target="http://sistemagestioncalidad.ramajudicial.gov.co/ModeloCSJ/index.php?sesion=&amp;op=8&amp;sop=8.5.6&amp;id_estrutura=1&amp;id=14649.00000&amp;hr=1" TargetMode="External"/><Relationship Id="rId4848" Type="http://schemas.openxmlformats.org/officeDocument/2006/relationships/hyperlink" Target="http://sistemagestioncalidad.ramajudicial.gov.co/ModeloCSJ/index.php?sesion=&amp;op=8&amp;sop=8.5.6&amp;id_estrutura=367&amp;id=24958.00000&amp;hr=1" TargetMode="External"/><Relationship Id="rId2399" Type="http://schemas.openxmlformats.org/officeDocument/2006/relationships/hyperlink" Target="http://sistemagestioncalidad.ramajudicial.gov.co/ModeloCSJ/index.php?sesion=&amp;op=8&amp;sop=8.5.6&amp;id_estrutura=367&amp;id=21401.00000&amp;hr=1" TargetMode="External"/><Relationship Id="rId3657" Type="http://schemas.openxmlformats.org/officeDocument/2006/relationships/hyperlink" Target="http://sistemagestioncalidad.ramajudicial.gov.co/ModeloCSJ/index.php?sesion=&amp;op=8&amp;sop=8.5.6&amp;id_estrutura=2&amp;id=14509.00000&amp;hr=1" TargetMode="External"/><Relationship Id="rId3864" Type="http://schemas.openxmlformats.org/officeDocument/2006/relationships/hyperlink" Target="http://sistemagestioncalidad.ramajudicial.gov.co/ModeloCSJ/index.php?sesion=&amp;op=8&amp;sop=8.5.6&amp;id_estrutura=1&amp;id=14716.00000&amp;hr=1" TargetMode="External"/><Relationship Id="rId4708" Type="http://schemas.openxmlformats.org/officeDocument/2006/relationships/hyperlink" Target="http://sistemagestioncalidad.ramajudicial.gov.co/ModeloCSJ/index.php?sesion=&amp;op=8&amp;sop=8.5.6&amp;id_estrutura=371&amp;id=24818.00000&amp;hr=1" TargetMode="External"/><Relationship Id="rId4915" Type="http://schemas.openxmlformats.org/officeDocument/2006/relationships/hyperlink" Target="http://sistemagestioncalidad.ramajudicial.gov.co/ModeloCSJ/index.php?sesion=&amp;op=8&amp;sop=8.5.6&amp;id_estrutura=367&amp;id=25025.00000&amp;hr=1" TargetMode="External"/><Relationship Id="rId578" Type="http://schemas.openxmlformats.org/officeDocument/2006/relationships/hyperlink" Target="http://sistemagestioncalidad.ramajudicial.gov.co/ModeloCSJ/index.php?sesion=&amp;op=8&amp;sop=8.5.6&amp;id_estrutura=367&amp;id=23157.00000&amp;hr=1" TargetMode="External"/><Relationship Id="rId785" Type="http://schemas.openxmlformats.org/officeDocument/2006/relationships/hyperlink" Target="http://sistemagestioncalidad.ramajudicial.gov.co/ModeloCSJ/index.php?sesion=&amp;op=8&amp;sop=8.5.6&amp;id_estrutura=367&amp;id=23364.00000&amp;hr=1" TargetMode="External"/><Relationship Id="rId992" Type="http://schemas.openxmlformats.org/officeDocument/2006/relationships/hyperlink" Target="http://sistemagestioncalidad.ramajudicial.gov.co/ModeloCSJ/index.php?sesion=&amp;op=8&amp;sop=8.5.6&amp;id_estrutura=1&amp;id=23571.00000&amp;hr=1" TargetMode="External"/><Relationship Id="rId2259" Type="http://schemas.openxmlformats.org/officeDocument/2006/relationships/hyperlink" Target="http://sistemagestioncalidad.ramajudicial.gov.co/ModeloCSJ/index.php?sesion=&amp;op=8&amp;sop=8.5.6&amp;id_estrutura=367&amp;id=21261.00000&amp;hr=1" TargetMode="External"/><Relationship Id="rId2466" Type="http://schemas.openxmlformats.org/officeDocument/2006/relationships/hyperlink" Target="http://sistemagestioncalidad.ramajudicial.gov.co/ModeloCSJ/index.php?sesion=&amp;op=8&amp;sop=8.5.6&amp;id_estrutura=3&amp;id=21468.00000&amp;hr=1" TargetMode="External"/><Relationship Id="rId2673" Type="http://schemas.openxmlformats.org/officeDocument/2006/relationships/hyperlink" Target="http://sistemagestioncalidad.ramajudicial.gov.co/ModeloCSJ/index.php?sesion=&amp;op=8&amp;sop=8.5.6&amp;id_estrutura=367&amp;id=21675.00000&amp;hr=1" TargetMode="External"/><Relationship Id="rId2880" Type="http://schemas.openxmlformats.org/officeDocument/2006/relationships/hyperlink" Target="http://sistemagestioncalidad.ramajudicial.gov.co/ModeloCSJ/index.php?sesion=&amp;op=8&amp;sop=8.5.6&amp;id_estrutura=367&amp;id=21882.00000&amp;hr=1" TargetMode="External"/><Relationship Id="rId3517" Type="http://schemas.openxmlformats.org/officeDocument/2006/relationships/hyperlink" Target="http://sistemagestioncalidad.ramajudicial.gov.co/ModeloCSJ/index.php?sesion=&amp;op=8&amp;sop=8.5.6&amp;id_estrutura=367&amp;id=22519.00000&amp;hr=1" TargetMode="External"/><Relationship Id="rId3724" Type="http://schemas.openxmlformats.org/officeDocument/2006/relationships/hyperlink" Target="http://sistemagestioncalidad.ramajudicial.gov.co/ModeloCSJ/index.php?sesion=&amp;op=8&amp;sop=8.5.6&amp;id_estrutura=1&amp;id=14576.00000&amp;hr=1" TargetMode="External"/><Relationship Id="rId3931" Type="http://schemas.openxmlformats.org/officeDocument/2006/relationships/hyperlink" Target="http://sistemagestioncalidad.ramajudicial.gov.co/ModeloCSJ/index.php?sesion=&amp;op=8&amp;sop=8.5.6&amp;id_estrutura=1&amp;id=14783.00000&amp;hr=1" TargetMode="External"/><Relationship Id="rId438" Type="http://schemas.openxmlformats.org/officeDocument/2006/relationships/hyperlink" Target="http://sistemagestioncalidad.ramajudicial.gov.co/ModeloCSJ/index.php?sesion=&amp;op=8&amp;sop=8.5.6&amp;id_estrutura=1&amp;id=23017.00000&amp;hr=1" TargetMode="External"/><Relationship Id="rId645" Type="http://schemas.openxmlformats.org/officeDocument/2006/relationships/hyperlink" Target="http://sistemagestioncalidad.ramajudicial.gov.co/ModeloCSJ/index.php?sesion=&amp;op=8&amp;sop=8.5.6&amp;id_estrutura=2&amp;id=23224.00000&amp;hr=1" TargetMode="External"/><Relationship Id="rId852" Type="http://schemas.openxmlformats.org/officeDocument/2006/relationships/hyperlink" Target="http://sistemagestioncalidad.ramajudicial.gov.co/ModeloCSJ/index.php?sesion=&amp;op=8&amp;sop=8.5.6&amp;id_estrutura=1&amp;id=23431.00000&amp;hr=1" TargetMode="External"/><Relationship Id="rId1068" Type="http://schemas.openxmlformats.org/officeDocument/2006/relationships/hyperlink" Target="http://sistemagestioncalidad.ramajudicial.gov.co/ModeloCSJ/index.php?sesion=&amp;op=8&amp;sop=8.5.6&amp;id_estrutura=367&amp;id=23647.00000&amp;hr=1" TargetMode="External"/><Relationship Id="rId1275" Type="http://schemas.openxmlformats.org/officeDocument/2006/relationships/hyperlink" Target="http://sistemagestioncalidad.ramajudicial.gov.co/ModeloCSJ/index.php?sesion=&amp;op=8&amp;sop=8.5.6&amp;id_estrutura=367&amp;id=23854.00000&amp;hr=1" TargetMode="External"/><Relationship Id="rId1482" Type="http://schemas.openxmlformats.org/officeDocument/2006/relationships/hyperlink" Target="http://sistemagestioncalidad.ramajudicial.gov.co/ModeloCSJ/index.php?sesion=&amp;op=8&amp;sop=8.5.6&amp;id_estrutura=367&amp;id=24061.00000&amp;hr=1" TargetMode="External"/><Relationship Id="rId2119" Type="http://schemas.openxmlformats.org/officeDocument/2006/relationships/hyperlink" Target="http://sistemagestioncalidad.ramajudicial.gov.co/ModeloCSJ/index.php?sesion=&amp;op=8&amp;sop=8.5.6&amp;id_estrutura=1&amp;id=21121.00000&amp;hr=1" TargetMode="External"/><Relationship Id="rId2326" Type="http://schemas.openxmlformats.org/officeDocument/2006/relationships/hyperlink" Target="http://sistemagestioncalidad.ramajudicial.gov.co/ModeloCSJ/index.php?sesion=&amp;op=8&amp;sop=8.5.6&amp;id_estrutura=1&amp;id=21328.00000&amp;hr=1" TargetMode="External"/><Relationship Id="rId2533" Type="http://schemas.openxmlformats.org/officeDocument/2006/relationships/hyperlink" Target="http://sistemagestioncalidad.ramajudicial.gov.co/ModeloCSJ/index.php?sesion=&amp;op=8&amp;sop=8.5.6&amp;id_estrutura=367&amp;id=21535.00000&amp;hr=1" TargetMode="External"/><Relationship Id="rId2740" Type="http://schemas.openxmlformats.org/officeDocument/2006/relationships/hyperlink" Target="http://sistemagestioncalidad.ramajudicial.gov.co/ModeloCSJ/index.php?sesion=&amp;op=8&amp;sop=8.5.6&amp;id_estrutura=1&amp;id=21742.00000&amp;hr=1" TargetMode="External"/><Relationship Id="rId505" Type="http://schemas.openxmlformats.org/officeDocument/2006/relationships/hyperlink" Target="http://sistemagestioncalidad.ramajudicial.gov.co/ModeloCSJ/index.php?sesion=&amp;op=8&amp;sop=8.5.6&amp;id_estrutura=1&amp;id=23084.00000&amp;hr=1" TargetMode="External"/><Relationship Id="rId712" Type="http://schemas.openxmlformats.org/officeDocument/2006/relationships/hyperlink" Target="http://sistemagestioncalidad.ramajudicial.gov.co/ModeloCSJ/index.php?sesion=&amp;op=8&amp;sop=8.5.6&amp;id_estrutura=367&amp;id=23291.00000&amp;hr=1" TargetMode="External"/><Relationship Id="rId1135" Type="http://schemas.openxmlformats.org/officeDocument/2006/relationships/hyperlink" Target="http://sistemagestioncalidad.ramajudicial.gov.co/ModeloCSJ/index.php?sesion=&amp;op=8&amp;sop=8.5.6&amp;id_estrutura=367&amp;id=23714.00000&amp;hr=1" TargetMode="External"/><Relationship Id="rId1342" Type="http://schemas.openxmlformats.org/officeDocument/2006/relationships/hyperlink" Target="http://sistemagestioncalidad.ramajudicial.gov.co/ModeloCSJ/index.php?sesion=&amp;op=8&amp;sop=8.5.6&amp;id_estrutura=367&amp;id=23921.00000&amp;hr=1" TargetMode="External"/><Relationship Id="rId4498" Type="http://schemas.openxmlformats.org/officeDocument/2006/relationships/hyperlink" Target="http://sistemagestioncalidad.ramajudicial.gov.co/ModeloCSJ/index.php?sesion=&amp;op=8&amp;sop=8.5.6&amp;id_estrutura=367&amp;id=24608.00000&amp;hr=1" TargetMode="External"/><Relationship Id="rId1202" Type="http://schemas.openxmlformats.org/officeDocument/2006/relationships/hyperlink" Target="http://sistemagestioncalidad.ramajudicial.gov.co/ModeloCSJ/index.php?sesion=&amp;op=8&amp;sop=8.5.6&amp;id_estrutura=1&amp;id=23781.00000&amp;hr=1" TargetMode="External"/><Relationship Id="rId2600" Type="http://schemas.openxmlformats.org/officeDocument/2006/relationships/hyperlink" Target="http://sistemagestioncalidad.ramajudicial.gov.co/ModeloCSJ/index.php?sesion=&amp;op=8&amp;sop=8.5.6&amp;id_estrutura=1&amp;id=21602.00000&amp;hr=1" TargetMode="External"/><Relationship Id="rId4358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3167" Type="http://schemas.openxmlformats.org/officeDocument/2006/relationships/hyperlink" Target="http://sistemagestioncalidad.ramajudicial.gov.co/ModeloCSJ/index.php?sesion=&amp;op=8&amp;sop=8.5.6&amp;id_estrutura=1&amp;id=22169.00000&amp;hr=1" TargetMode="External"/><Relationship Id="rId4565" Type="http://schemas.openxmlformats.org/officeDocument/2006/relationships/hyperlink" Target="http://sistemagestioncalidad.ramajudicial.gov.co/ModeloCSJ/index.php?sesion=&amp;op=8&amp;sop=8.5.6&amp;id_estrutura=367&amp;id=24675.00000&amp;hr=1" TargetMode="External"/><Relationship Id="rId4772" Type="http://schemas.openxmlformats.org/officeDocument/2006/relationships/hyperlink" Target="http://sistemagestioncalidad.ramajudicial.gov.co/ModeloCSJ/index.php?sesion=&amp;op=8&amp;sop=8.5.6&amp;id_estrutura=367&amp;id=24882.00000&amp;hr=1" TargetMode="External"/><Relationship Id="rId295" Type="http://schemas.openxmlformats.org/officeDocument/2006/relationships/hyperlink" Target="http://sistemagestioncalidad.ramajudicial.gov.co/ModeloCSJ/index.php?sesion=&amp;op=8&amp;sop=8.5.6&amp;id_estrutura=367&amp;id=22874.00000&amp;hr=1" TargetMode="External"/><Relationship Id="rId3374" Type="http://schemas.openxmlformats.org/officeDocument/2006/relationships/hyperlink" Target="http://sistemagestioncalidad.ramajudicial.gov.co/ModeloCSJ/index.php?sesion=&amp;op=8&amp;sop=8.5.6&amp;id_estrutura=367&amp;id=22376.00000&amp;hr=1" TargetMode="External"/><Relationship Id="rId3581" Type="http://schemas.openxmlformats.org/officeDocument/2006/relationships/hyperlink" Target="http://sistemagestioncalidad.ramajudicial.gov.co/ModeloCSJ/index.php?sesion=&amp;op=8&amp;sop=8.5.6&amp;id_estrutura=1&amp;id=14433.00000&amp;hr=1" TargetMode="External"/><Relationship Id="rId4218" Type="http://schemas.openxmlformats.org/officeDocument/2006/relationships/hyperlink" Target="http://sistemagestioncalidad.ramajudicial.gov.co/ModeloCSJ/index.php?sesion=&amp;op=8&amp;sop=8.5.6&amp;id_estrutura=2&amp;id=15070.00000&amp;hr=1" TargetMode="External"/><Relationship Id="rId4425" Type="http://schemas.openxmlformats.org/officeDocument/2006/relationships/hyperlink" Target="http://sistemagestioncalidad.ramajudicial.gov.co/ModeloCSJ/index.php?sesion=&amp;op=8&amp;sop=8.5.6&amp;id_estrutura=367&amp;id=24535.00000&amp;hr=1" TargetMode="External"/><Relationship Id="rId4632" Type="http://schemas.openxmlformats.org/officeDocument/2006/relationships/hyperlink" Target="http://sistemagestioncalidad.ramajudicial.gov.co/ModeloCSJ/index.php?sesion=&amp;op=8&amp;sop=8.5.6&amp;id_estrutura=2&amp;id=24742.00000&amp;hr=1" TargetMode="External"/><Relationship Id="rId2183" Type="http://schemas.openxmlformats.org/officeDocument/2006/relationships/hyperlink" Target="http://sistemagestioncalidad.ramajudicial.gov.co/ModeloCSJ/index.php?sesion=&amp;op=8&amp;sop=8.5.6&amp;id_estrutura=1&amp;id=21185.00000&amp;hr=1" TargetMode="External"/><Relationship Id="rId2390" Type="http://schemas.openxmlformats.org/officeDocument/2006/relationships/hyperlink" Target="http://sistemagestioncalidad.ramajudicial.gov.co/ModeloCSJ/index.php?sesion=&amp;op=8&amp;sop=8.5.6&amp;id_estrutura=2&amp;id=21392.00000&amp;hr=1" TargetMode="External"/><Relationship Id="rId3027" Type="http://schemas.openxmlformats.org/officeDocument/2006/relationships/hyperlink" Target="http://sistemagestioncalidad.ramajudicial.gov.co/ModeloCSJ/index.php?sesion=&amp;op=8&amp;sop=8.5.6&amp;id_estrutura=367&amp;id=22029.00000&amp;hr=1" TargetMode="External"/><Relationship Id="rId3234" Type="http://schemas.openxmlformats.org/officeDocument/2006/relationships/hyperlink" Target="http://sistemagestioncalidad.ramajudicial.gov.co/ModeloCSJ/index.php?sesion=&amp;op=8&amp;sop=8.5.6&amp;id_estrutura=367&amp;id=22236.00000&amp;hr=1" TargetMode="External"/><Relationship Id="rId3441" Type="http://schemas.openxmlformats.org/officeDocument/2006/relationships/hyperlink" Target="http://sistemagestioncalidad.ramajudicial.gov.co/ModeloCSJ/index.php?sesion=&amp;op=8&amp;sop=8.5.6&amp;id_estrutura=367&amp;id=22443.00000&amp;hr=1" TargetMode="External"/><Relationship Id="rId155" Type="http://schemas.openxmlformats.org/officeDocument/2006/relationships/hyperlink" Target="http://sistemagestioncalidad.ramajudicial.gov.co/ModeloCSJ/index.php?sesion=&amp;op=8&amp;sop=8.5.6&amp;id_estrutura=367&amp;id=22734.00000&amp;hr=1" TargetMode="External"/><Relationship Id="rId362" Type="http://schemas.openxmlformats.org/officeDocument/2006/relationships/hyperlink" Target="http://sistemagestioncalidad.ramajudicial.gov.co/ModeloCSJ/index.php?sesion=&amp;op=8&amp;sop=8.5.6&amp;id_estrutura=1&amp;id=22941.00000&amp;hr=1" TargetMode="External"/><Relationship Id="rId2043" Type="http://schemas.openxmlformats.org/officeDocument/2006/relationships/hyperlink" Target="http://sistemagestioncalidad.ramajudicial.gov.co/ModeloCSJ/index.php?sesion=&amp;op=8&amp;sop=8.5.6&amp;id_estrutura=367&amp;id=21045.00000&amp;hr=1" TargetMode="External"/><Relationship Id="rId2250" Type="http://schemas.openxmlformats.org/officeDocument/2006/relationships/hyperlink" Target="http://sistemagestioncalidad.ramajudicial.gov.co/ModeloCSJ/index.php?sesion=&amp;op=8&amp;sop=8.5.6&amp;id_estrutura=1&amp;id=21252.00000&amp;hr=1" TargetMode="External"/><Relationship Id="rId3301" Type="http://schemas.openxmlformats.org/officeDocument/2006/relationships/hyperlink" Target="http://sistemagestioncalidad.ramajudicial.gov.co/ModeloCSJ/index.php?sesion=&amp;op=8&amp;sop=8.5.6&amp;id_estrutura=367&amp;id=22303.00000&amp;hr=1" TargetMode="External"/><Relationship Id="rId222" Type="http://schemas.openxmlformats.org/officeDocument/2006/relationships/hyperlink" Target="http://sistemagestioncalidad.ramajudicial.gov.co/ModeloCSJ/index.php?sesion=&amp;op=8&amp;sop=8.5.6&amp;id_estrutura=367&amp;id=22801.00000&amp;hr=1" TargetMode="External"/><Relationship Id="rId2110" Type="http://schemas.openxmlformats.org/officeDocument/2006/relationships/hyperlink" Target="http://sistemagestioncalidad.ramajudicial.gov.co/ModeloCSJ/index.php?sesion=&amp;op=8&amp;sop=8.5.6&amp;id_estrutura=367&amp;id=21112.00000&amp;hr=1" TargetMode="External"/><Relationship Id="rId5059" Type="http://schemas.openxmlformats.org/officeDocument/2006/relationships/hyperlink" Target="http://sistemagestioncalidad.ramajudicial.gov.co/ModeloCSJ/index.php?sesion=&amp;op=8&amp;sop=8.5.6&amp;id_estrutura=1&amp;id=25169.00000&amp;hr=1" TargetMode="External"/><Relationship Id="rId4075" Type="http://schemas.openxmlformats.org/officeDocument/2006/relationships/hyperlink" Target="http://sistemagestioncalidad.ramajudicial.gov.co/ModeloCSJ/index.php?sesion=&amp;op=8&amp;sop=8.5.6&amp;id_estrutura=1&amp;id=14927.00000&amp;hr=1" TargetMode="External"/><Relationship Id="rId4282" Type="http://schemas.openxmlformats.org/officeDocument/2006/relationships/hyperlink" Target="http://sistemagestioncalidad.ramajudicial.gov.co/ModeloCSJ/index.php?sesion=&amp;op=8&amp;sop=8.5.6&amp;id_estrutura=1&amp;id=15134.00000&amp;hr=1" TargetMode="External"/><Relationship Id="rId5126" Type="http://schemas.openxmlformats.org/officeDocument/2006/relationships/hyperlink" Target="http://sistemagestioncalidad.ramajudicial.gov.co/ModeloCSJ/index.php?sesion=&amp;op=8&amp;sop=8.5.6&amp;id_estrutura=1&amp;id=25236.00000&amp;hr=1" TargetMode="External"/><Relationship Id="rId1669" Type="http://schemas.openxmlformats.org/officeDocument/2006/relationships/hyperlink" Target="http://sistemagestioncalidad.ramajudicial.gov.co/ModeloCSJ/index.php?sesion=&amp;op=8&amp;sop=8.5.6&amp;id_estrutura=1&amp;id=24248.00000&amp;hr=1" TargetMode="External"/><Relationship Id="rId1876" Type="http://schemas.openxmlformats.org/officeDocument/2006/relationships/hyperlink" Target="http://sistemagestioncalidad.ramajudicial.gov.co/ModeloCSJ/index.php?sesion=&amp;op=8&amp;sop=8.5.6&amp;id_estrutura=367&amp;id=24455.00000&amp;hr=1" TargetMode="External"/><Relationship Id="rId2927" Type="http://schemas.openxmlformats.org/officeDocument/2006/relationships/hyperlink" Target="http://sistemagestioncalidad.ramajudicial.gov.co/ModeloCSJ/index.php?sesion=&amp;op=8&amp;sop=8.5.6&amp;id_estrutura=1&amp;id=21929.00000&amp;hr=1" TargetMode="External"/><Relationship Id="rId3091" Type="http://schemas.openxmlformats.org/officeDocument/2006/relationships/hyperlink" Target="http://sistemagestioncalidad.ramajudicial.gov.co/ModeloCSJ/index.php?sesion=&amp;op=8&amp;sop=8.5.6&amp;id_estrutura=367&amp;id=22093.00000&amp;hr=1" TargetMode="External"/><Relationship Id="rId4142" Type="http://schemas.openxmlformats.org/officeDocument/2006/relationships/hyperlink" Target="http://sistemagestioncalidad.ramajudicial.gov.co/ModeloCSJ/index.php?sesion=&amp;op=8&amp;sop=8.5.6&amp;id_estrutura=1&amp;id=14994.00000&amp;hr=1" TargetMode="External"/><Relationship Id="rId1529" Type="http://schemas.openxmlformats.org/officeDocument/2006/relationships/hyperlink" Target="http://sistemagestioncalidad.ramajudicial.gov.co/ModeloCSJ/index.php?sesion=&amp;op=8&amp;sop=8.5.6&amp;id_estrutura=1&amp;id=24108.00000&amp;hr=1" TargetMode="External"/><Relationship Id="rId1736" Type="http://schemas.openxmlformats.org/officeDocument/2006/relationships/hyperlink" Target="http://sistemagestioncalidad.ramajudicial.gov.co/ModeloCSJ/index.php?sesion=&amp;op=8&amp;sop=8.5.6&amp;id_estrutura=367&amp;id=24315.00000&amp;hr=1" TargetMode="External"/><Relationship Id="rId1943" Type="http://schemas.openxmlformats.org/officeDocument/2006/relationships/hyperlink" Target="http://sistemagestioncalidad.ramajudicial.gov.co/ModeloCSJ/index.php?sesion=&amp;op=8&amp;sop=8.5.6&amp;id_estrutura=367&amp;id=20945.00000&amp;hr=1" TargetMode="External"/><Relationship Id="rId28" Type="http://schemas.openxmlformats.org/officeDocument/2006/relationships/hyperlink" Target="http://sistemagestioncalidad.ramajudicial.gov.co/ModeloCSJ/index.php?sesion=&amp;op=8&amp;sop=8.5.6&amp;id_estrutura=367&amp;id=22607.00000&amp;hr=1" TargetMode="External"/><Relationship Id="rId1803" Type="http://schemas.openxmlformats.org/officeDocument/2006/relationships/hyperlink" Target="http://sistemagestioncalidad.ramajudicial.gov.co/ModeloCSJ/index.php?sesion=&amp;op=8&amp;sop=8.5.6&amp;id_estrutura=1&amp;id=24382.00000&amp;hr=1" TargetMode="External"/><Relationship Id="rId4002" Type="http://schemas.openxmlformats.org/officeDocument/2006/relationships/hyperlink" Target="http://sistemagestioncalidad.ramajudicial.gov.co/ModeloCSJ/index.php?sesion=&amp;op=8&amp;sop=8.5.6&amp;id_estrutura=1&amp;id=14854.00000&amp;hr=1" TargetMode="External"/><Relationship Id="rId4959" Type="http://schemas.openxmlformats.org/officeDocument/2006/relationships/hyperlink" Target="http://sistemagestioncalidad.ramajudicial.gov.co/ModeloCSJ/index.php?sesion=&amp;op=8&amp;sop=8.5.6&amp;id_estrutura=1&amp;id=25069.00000&amp;hr=1" TargetMode="External"/><Relationship Id="rId3768" Type="http://schemas.openxmlformats.org/officeDocument/2006/relationships/hyperlink" Target="http://sistemagestioncalidad.ramajudicial.gov.co/ModeloCSJ/index.php?sesion=&amp;op=8&amp;sop=8.5.6&amp;id_estrutura=2&amp;id=14620.00000&amp;hr=1" TargetMode="External"/><Relationship Id="rId3975" Type="http://schemas.openxmlformats.org/officeDocument/2006/relationships/hyperlink" Target="http://sistemagestioncalidad.ramajudicial.gov.co/ModeloCSJ/index.php?sesion=&amp;op=8&amp;sop=8.5.6&amp;id_estrutura=2&amp;id=14827.00000&amp;hr=1" TargetMode="External"/><Relationship Id="rId4819" Type="http://schemas.openxmlformats.org/officeDocument/2006/relationships/hyperlink" Target="http://sistemagestioncalidad.ramajudicial.gov.co/ModeloCSJ/index.php?sesion=&amp;op=8&amp;sop=8.5.6&amp;id_estrutura=1&amp;id=24929.00000&amp;hr=1" TargetMode="External"/><Relationship Id="rId689" Type="http://schemas.openxmlformats.org/officeDocument/2006/relationships/hyperlink" Target="http://sistemagestioncalidad.ramajudicial.gov.co/ModeloCSJ/index.php?sesion=&amp;op=8&amp;sop=8.5.6&amp;id_estrutura=367&amp;id=23268.00000&amp;hr=1" TargetMode="External"/><Relationship Id="rId896" Type="http://schemas.openxmlformats.org/officeDocument/2006/relationships/hyperlink" Target="http://sistemagestioncalidad.ramajudicial.gov.co/ModeloCSJ/index.php?sesion=&amp;op=8&amp;sop=8.5.6&amp;id_estrutura=1&amp;id=23475.00000&amp;hr=1" TargetMode="External"/><Relationship Id="rId2577" Type="http://schemas.openxmlformats.org/officeDocument/2006/relationships/hyperlink" Target="http://sistemagestioncalidad.ramajudicial.gov.co/ModeloCSJ/index.php?sesion=&amp;op=8&amp;sop=8.5.6&amp;id_estrutura=367&amp;id=21579.00000&amp;hr=1" TargetMode="External"/><Relationship Id="rId2784" Type="http://schemas.openxmlformats.org/officeDocument/2006/relationships/hyperlink" Target="http://sistemagestioncalidad.ramajudicial.gov.co/ModeloCSJ/index.php?sesion=&amp;op=8&amp;sop=8.5.6&amp;id_estrutura=1&amp;id=21786.00000&amp;hr=1" TargetMode="External"/><Relationship Id="rId3628" Type="http://schemas.openxmlformats.org/officeDocument/2006/relationships/hyperlink" Target="http://sistemagestioncalidad.ramajudicial.gov.co/ModeloCSJ/index.php?sesion=&amp;op=8&amp;sop=8.5.6&amp;id_estrutura=1&amp;id=14480.00000&amp;hr=1" TargetMode="External"/><Relationship Id="rId549" Type="http://schemas.openxmlformats.org/officeDocument/2006/relationships/hyperlink" Target="http://sistemagestioncalidad.ramajudicial.gov.co/ModeloCSJ/index.php?sesion=&amp;op=8&amp;sop=8.5.6&amp;id_estrutura=2&amp;id=23128.00000&amp;hr=1" TargetMode="External"/><Relationship Id="rId756" Type="http://schemas.openxmlformats.org/officeDocument/2006/relationships/hyperlink" Target="http://sistemagestioncalidad.ramajudicial.gov.co/ModeloCSJ/index.php?sesion=&amp;op=8&amp;sop=8.5.6&amp;id_estrutura=367&amp;id=23335.00000&amp;hr=1" TargetMode="External"/><Relationship Id="rId1179" Type="http://schemas.openxmlformats.org/officeDocument/2006/relationships/hyperlink" Target="http://sistemagestioncalidad.ramajudicial.gov.co/ModeloCSJ/index.php?sesion=&amp;op=8&amp;sop=8.5.6&amp;id_estrutura=367&amp;id=23758.00000&amp;hr=1" TargetMode="External"/><Relationship Id="rId1386" Type="http://schemas.openxmlformats.org/officeDocument/2006/relationships/hyperlink" Target="http://sistemagestioncalidad.ramajudicial.gov.co/ModeloCSJ/index.php?sesion=&amp;op=8&amp;sop=8.5.6&amp;id_estrutura=367&amp;id=23965.00000&amp;hr=1" TargetMode="External"/><Relationship Id="rId1593" Type="http://schemas.openxmlformats.org/officeDocument/2006/relationships/hyperlink" Target="http://sistemagestioncalidad.ramajudicial.gov.co/ModeloCSJ/index.php?sesion=&amp;op=8&amp;sop=8.5.6&amp;id_estrutura=367&amp;id=24172.00000&amp;hr=1" TargetMode="External"/><Relationship Id="rId2437" Type="http://schemas.openxmlformats.org/officeDocument/2006/relationships/hyperlink" Target="http://sistemagestioncalidad.ramajudicial.gov.co/ModeloCSJ/index.php?sesion=&amp;op=8&amp;sop=8.5.6&amp;id_estrutura=367&amp;id=21439.00000&amp;hr=1" TargetMode="External"/><Relationship Id="rId2991" Type="http://schemas.openxmlformats.org/officeDocument/2006/relationships/hyperlink" Target="http://sistemagestioncalidad.ramajudicial.gov.co/ModeloCSJ/index.php?sesion=&amp;op=8&amp;sop=8.5.6&amp;id_estrutura=367&amp;id=21993.00000&amp;hr=1" TargetMode="External"/><Relationship Id="rId3835" Type="http://schemas.openxmlformats.org/officeDocument/2006/relationships/hyperlink" Target="http://sistemagestioncalidad.ramajudicial.gov.co/ModeloCSJ/index.php?sesion=&amp;op=8&amp;sop=8.5.6&amp;id_estrutura=1&amp;id=14687.00000&amp;hr=1" TargetMode="External"/><Relationship Id="rId5050" Type="http://schemas.openxmlformats.org/officeDocument/2006/relationships/hyperlink" Target="http://sistemagestioncalidad.ramajudicial.gov.co/ModeloCSJ/index.php?sesion=&amp;op=8&amp;sop=8.5.6&amp;id_estrutura=1&amp;id=25160.00000&amp;hr=1" TargetMode="External"/><Relationship Id="rId409" Type="http://schemas.openxmlformats.org/officeDocument/2006/relationships/hyperlink" Target="http://sistemagestioncalidad.ramajudicial.gov.co/ModeloCSJ/index.php?sesion=&amp;op=8&amp;sop=8.5.6&amp;id_estrutura=367&amp;id=22988.00000&amp;hr=1" TargetMode="External"/><Relationship Id="rId963" Type="http://schemas.openxmlformats.org/officeDocument/2006/relationships/hyperlink" Target="http://sistemagestioncalidad.ramajudicial.gov.co/ModeloCSJ/index.php?sesion=&amp;op=8&amp;sop=8.5.6&amp;id_estrutura=367&amp;id=23542.00000&amp;hr=1" TargetMode="External"/><Relationship Id="rId1039" Type="http://schemas.openxmlformats.org/officeDocument/2006/relationships/hyperlink" Target="http://sistemagestioncalidad.ramajudicial.gov.co/ModeloCSJ/index.php?sesion=&amp;op=8&amp;sop=8.5.6&amp;id_estrutura=1&amp;id=23618.00000&amp;hr=1" TargetMode="External"/><Relationship Id="rId1246" Type="http://schemas.openxmlformats.org/officeDocument/2006/relationships/hyperlink" Target="http://sistemagestioncalidad.ramajudicial.gov.co/ModeloCSJ/index.php?sesion=&amp;op=8&amp;sop=8.5.6&amp;id_estrutura=1&amp;id=23825.00000&amp;hr=1" TargetMode="External"/><Relationship Id="rId2644" Type="http://schemas.openxmlformats.org/officeDocument/2006/relationships/hyperlink" Target="http://sistemagestioncalidad.ramajudicial.gov.co/ModeloCSJ/index.php?sesion=&amp;op=8&amp;sop=8.5.6&amp;id_estrutura=367&amp;id=21646.00000&amp;hr=1" TargetMode="External"/><Relationship Id="rId2851" Type="http://schemas.openxmlformats.org/officeDocument/2006/relationships/hyperlink" Target="http://sistemagestioncalidad.ramajudicial.gov.co/ModeloCSJ/index.php?sesion=&amp;op=8&amp;sop=8.5.6&amp;id_estrutura=367&amp;id=21853.00000&amp;hr=1" TargetMode="External"/><Relationship Id="rId3902" Type="http://schemas.openxmlformats.org/officeDocument/2006/relationships/hyperlink" Target="http://sistemagestioncalidad.ramajudicial.gov.co/ModeloCSJ/index.php?sesion=&amp;op=8&amp;sop=8.5.6&amp;id_estrutura=1&amp;id=14754.00000&amp;hr=1" TargetMode="External"/><Relationship Id="rId92" Type="http://schemas.openxmlformats.org/officeDocument/2006/relationships/hyperlink" Target="http://sistemagestioncalidad.ramajudicial.gov.co/ModeloCSJ/index.php?sesion=&amp;op=8&amp;sop=8.5.6&amp;id_estrutura=367&amp;id=22671.00000&amp;hr=1" TargetMode="External"/><Relationship Id="rId616" Type="http://schemas.openxmlformats.org/officeDocument/2006/relationships/hyperlink" Target="http://sistemagestioncalidad.ramajudicial.gov.co/ModeloCSJ/index.php?sesion=&amp;op=8&amp;sop=8.5.6&amp;id_estrutura=367&amp;id=23195.00000&amp;hr=1" TargetMode="External"/><Relationship Id="rId823" Type="http://schemas.openxmlformats.org/officeDocument/2006/relationships/hyperlink" Target="http://sistemagestioncalidad.ramajudicial.gov.co/ModeloCSJ/index.php?sesion=&amp;op=8&amp;sop=8.5.6&amp;id_estrutura=1&amp;id=23402.00000&amp;hr=1" TargetMode="External"/><Relationship Id="rId1453" Type="http://schemas.openxmlformats.org/officeDocument/2006/relationships/hyperlink" Target="http://sistemagestioncalidad.ramajudicial.gov.co/ModeloCSJ/index.php?sesion=&amp;op=8&amp;sop=8.5.6&amp;id_estrutura=2&amp;id=24032.00000&amp;hr=1" TargetMode="External"/><Relationship Id="rId1660" Type="http://schemas.openxmlformats.org/officeDocument/2006/relationships/hyperlink" Target="http://sistemagestioncalidad.ramajudicial.gov.co/ModeloCSJ/index.php?sesion=&amp;op=8&amp;sop=8.5.6&amp;id_estrutura=367&amp;id=24239.00000&amp;hr=1" TargetMode="External"/><Relationship Id="rId2504" Type="http://schemas.openxmlformats.org/officeDocument/2006/relationships/hyperlink" Target="http://sistemagestioncalidad.ramajudicial.gov.co/ModeloCSJ/index.php?sesion=&amp;op=8&amp;sop=8.5.6&amp;id_estrutura=1&amp;id=21506.00000&amp;hr=1" TargetMode="External"/><Relationship Id="rId2711" Type="http://schemas.openxmlformats.org/officeDocument/2006/relationships/hyperlink" Target="http://sistemagestioncalidad.ramajudicial.gov.co/ModeloCSJ/index.php?sesion=&amp;op=8&amp;sop=8.5.6&amp;id_estrutura=1&amp;id=21713.00000&amp;hr=1" TargetMode="External"/><Relationship Id="rId1106" Type="http://schemas.openxmlformats.org/officeDocument/2006/relationships/hyperlink" Target="http://sistemagestioncalidad.ramajudicial.gov.co/ModeloCSJ/index.php?sesion=&amp;op=8&amp;sop=8.5.6&amp;id_estrutura=2&amp;id=23685.00000&amp;hr=1" TargetMode="External"/><Relationship Id="rId1313" Type="http://schemas.openxmlformats.org/officeDocument/2006/relationships/hyperlink" Target="http://sistemagestioncalidad.ramajudicial.gov.co/ModeloCSJ/index.php?sesion=&amp;op=8&amp;sop=8.5.6&amp;id_estrutura=367&amp;id=23892.00000&amp;hr=1" TargetMode="External"/><Relationship Id="rId1520" Type="http://schemas.openxmlformats.org/officeDocument/2006/relationships/hyperlink" Target="http://sistemagestioncalidad.ramajudicial.gov.co/ModeloCSJ/index.php?sesion=&amp;op=8&amp;sop=8.5.6&amp;id_estrutura=367&amp;id=24099.00000&amp;hr=1" TargetMode="External"/><Relationship Id="rId4469" Type="http://schemas.openxmlformats.org/officeDocument/2006/relationships/hyperlink" Target="http://sistemagestioncalidad.ramajudicial.gov.co/ModeloCSJ/index.php?sesion=&amp;op=8&amp;sop=8.5.6&amp;id_estrutura=1&amp;id=24579.00000&amp;hr=1" TargetMode="External"/><Relationship Id="rId4676" Type="http://schemas.openxmlformats.org/officeDocument/2006/relationships/hyperlink" Target="http://sistemagestioncalidad.ramajudicial.gov.co/ModeloCSJ/index.php?sesion=&amp;op=8&amp;sop=8.5.6&amp;id_estrutura=1&amp;id=24786.00000&amp;hr=1" TargetMode="External"/><Relationship Id="rId4883" Type="http://schemas.openxmlformats.org/officeDocument/2006/relationships/hyperlink" Target="http://sistemagestioncalidad.ramajudicial.gov.co/ModeloCSJ/index.php?sesion=&amp;op=8&amp;sop=8.5.6&amp;id_estrutura=367&amp;id=24993.00000&amp;hr=1" TargetMode="External"/><Relationship Id="rId3278" Type="http://schemas.openxmlformats.org/officeDocument/2006/relationships/hyperlink" Target="http://sistemagestioncalidad.ramajudicial.gov.co/ModeloCSJ/index.php?sesion=&amp;op=8&amp;sop=8.5.6&amp;id_estrutura=367&amp;id=22280.00000&amp;hr=1" TargetMode="External"/><Relationship Id="rId3485" Type="http://schemas.openxmlformats.org/officeDocument/2006/relationships/hyperlink" Target="http://sistemagestioncalidad.ramajudicial.gov.co/ModeloCSJ/index.php?sesion=&amp;op=8&amp;sop=8.5.6&amp;id_estrutura=367&amp;id=22487.00000&amp;hr=1" TargetMode="External"/><Relationship Id="rId3692" Type="http://schemas.openxmlformats.org/officeDocument/2006/relationships/hyperlink" Target="http://sistemagestioncalidad.ramajudicial.gov.co/ModeloCSJ/index.php?sesion=&amp;op=8&amp;sop=8.5.6&amp;id_estrutura=2&amp;id=14544.00000&amp;hr=1" TargetMode="External"/><Relationship Id="rId4329" Type="http://schemas.openxmlformats.org/officeDocument/2006/relationships/hyperlink" Target="http://sistemagestioncalidad.ramajudicial.gov.co/ModeloCSJ/index.php?sesion=&amp;op=8&amp;sop=8.5.6&amp;id_estrutura=2&amp;id=15181.00000&amp;hr=1" TargetMode="External"/><Relationship Id="rId4536" Type="http://schemas.openxmlformats.org/officeDocument/2006/relationships/hyperlink" Target="http://sistemagestioncalidad.ramajudicial.gov.co/ModeloCSJ/index.php?sesion=&amp;op=8&amp;sop=8.5.6&amp;id_estrutura=1&amp;id=24646.00000&amp;hr=1" TargetMode="External"/><Relationship Id="rId4743" Type="http://schemas.openxmlformats.org/officeDocument/2006/relationships/hyperlink" Target="http://sistemagestioncalidad.ramajudicial.gov.co/ModeloCSJ/index.php?sesion=&amp;op=8&amp;sop=8.5.6&amp;id_estrutura=367&amp;id=24853.00000&amp;hr=1" TargetMode="External"/><Relationship Id="rId4950" Type="http://schemas.openxmlformats.org/officeDocument/2006/relationships/hyperlink" Target="http://sistemagestioncalidad.ramajudicial.gov.co/ModeloCSJ/index.php?sesion=&amp;op=8&amp;sop=8.5.6&amp;id_estrutura=371&amp;id=25060.00000&amp;hr=1" TargetMode="External"/><Relationship Id="rId199" Type="http://schemas.openxmlformats.org/officeDocument/2006/relationships/hyperlink" Target="http://sistemagestioncalidad.ramajudicial.gov.co/ModeloCSJ/index.php?sesion=&amp;op=8&amp;sop=8.5.6&amp;id_estrutura=367&amp;id=22778.00000&amp;hr=1" TargetMode="External"/><Relationship Id="rId2087" Type="http://schemas.openxmlformats.org/officeDocument/2006/relationships/hyperlink" Target="http://sistemagestioncalidad.ramajudicial.gov.co/ModeloCSJ/index.php?sesion=&amp;op=8&amp;sop=8.5.6&amp;id_estrutura=1&amp;id=21089.00000&amp;hr=1" TargetMode="External"/><Relationship Id="rId2294" Type="http://schemas.openxmlformats.org/officeDocument/2006/relationships/hyperlink" Target="http://sistemagestioncalidad.ramajudicial.gov.co/ModeloCSJ/index.php?sesion=&amp;op=8&amp;sop=8.5.6&amp;id_estrutura=1&amp;id=21296.00000&amp;hr=1" TargetMode="External"/><Relationship Id="rId3138" Type="http://schemas.openxmlformats.org/officeDocument/2006/relationships/hyperlink" Target="http://sistemagestioncalidad.ramajudicial.gov.co/ModeloCSJ/index.php?sesion=&amp;op=8&amp;sop=8.5.6&amp;id_estrutura=367&amp;id=22140.00000&amp;hr=1" TargetMode="External"/><Relationship Id="rId3345" Type="http://schemas.openxmlformats.org/officeDocument/2006/relationships/hyperlink" Target="http://sistemagestioncalidad.ramajudicial.gov.co/ModeloCSJ/index.php?sesion=&amp;op=8&amp;sop=8.5.6&amp;id_estrutura=367&amp;id=22347.00000&amp;hr=1" TargetMode="External"/><Relationship Id="rId3552" Type="http://schemas.openxmlformats.org/officeDocument/2006/relationships/hyperlink" Target="http://sistemagestioncalidad.ramajudicial.gov.co/ModeloCSJ/index.php?sesion=&amp;op=8&amp;sop=8.5.6&amp;id_estrutura=367&amp;id=22554.00000&amp;hr=1" TargetMode="External"/><Relationship Id="rId4603" Type="http://schemas.openxmlformats.org/officeDocument/2006/relationships/hyperlink" Target="http://sistemagestioncalidad.ramajudicial.gov.co/ModeloCSJ/index.php?sesion=&amp;op=8&amp;sop=8.5.6&amp;id_estrutura=367&amp;id=24713.00000&amp;hr=1" TargetMode="External"/><Relationship Id="rId266" Type="http://schemas.openxmlformats.org/officeDocument/2006/relationships/hyperlink" Target="http://sistemagestioncalidad.ramajudicial.gov.co/ModeloCSJ/index.php?sesion=&amp;op=8&amp;sop=8.5.6&amp;id_estrutura=2&amp;id=22845.00000&amp;hr=1" TargetMode="External"/><Relationship Id="rId473" Type="http://schemas.openxmlformats.org/officeDocument/2006/relationships/hyperlink" Target="http://sistemagestioncalidad.ramajudicial.gov.co/ModeloCSJ/index.php?sesion=&amp;op=8&amp;sop=8.5.6&amp;id_estrutura=367&amp;id=23052.00000&amp;hr=1" TargetMode="External"/><Relationship Id="rId680" Type="http://schemas.openxmlformats.org/officeDocument/2006/relationships/hyperlink" Target="http://sistemagestioncalidad.ramajudicial.gov.co/ModeloCSJ/index.php?sesion=&amp;op=8&amp;sop=8.5.6&amp;id_estrutura=367&amp;id=23259.00000&amp;hr=1" TargetMode="External"/><Relationship Id="rId2154" Type="http://schemas.openxmlformats.org/officeDocument/2006/relationships/hyperlink" Target="http://sistemagestioncalidad.ramajudicial.gov.co/ModeloCSJ/index.php?sesion=&amp;op=8&amp;sop=8.5.6&amp;id_estrutura=367&amp;id=21156.00000&amp;hr=1" TargetMode="External"/><Relationship Id="rId2361" Type="http://schemas.openxmlformats.org/officeDocument/2006/relationships/hyperlink" Target="http://sistemagestioncalidad.ramajudicial.gov.co/ModeloCSJ/index.php?sesion=&amp;op=8&amp;sop=8.5.6&amp;id_estrutura=1&amp;id=21363.00000&amp;hr=1" TargetMode="External"/><Relationship Id="rId3205" Type="http://schemas.openxmlformats.org/officeDocument/2006/relationships/hyperlink" Target="http://sistemagestioncalidad.ramajudicial.gov.co/ModeloCSJ/index.php?sesion=&amp;op=8&amp;sop=8.5.6&amp;id_estrutura=367&amp;id=22207.00000&amp;hr=1" TargetMode="External"/><Relationship Id="rId3412" Type="http://schemas.openxmlformats.org/officeDocument/2006/relationships/hyperlink" Target="http://sistemagestioncalidad.ramajudicial.gov.co/ModeloCSJ/index.php?sesion=&amp;op=8&amp;sop=8.5.6&amp;id_estrutura=367&amp;id=22414.00000&amp;hr=1" TargetMode="External"/><Relationship Id="rId4810" Type="http://schemas.openxmlformats.org/officeDocument/2006/relationships/hyperlink" Target="http://sistemagestioncalidad.ramajudicial.gov.co/ModeloCSJ/index.php?sesion=&amp;op=8&amp;sop=8.5.6&amp;id_estrutura=367&amp;id=24920.00000&amp;hr=1" TargetMode="External"/><Relationship Id="rId126" Type="http://schemas.openxmlformats.org/officeDocument/2006/relationships/hyperlink" Target="http://sistemagestioncalidad.ramajudicial.gov.co/ModeloCSJ/index.php?sesion=&amp;op=8&amp;sop=8.5.6&amp;id_estrutura=367&amp;id=22705.00000&amp;hr=1" TargetMode="External"/><Relationship Id="rId333" Type="http://schemas.openxmlformats.org/officeDocument/2006/relationships/hyperlink" Target="http://sistemagestioncalidad.ramajudicial.gov.co/ModeloCSJ/index.php?sesion=&amp;op=8&amp;sop=8.5.6&amp;id_estrutura=367&amp;id=22912.00000&amp;hr=1" TargetMode="External"/><Relationship Id="rId540" Type="http://schemas.openxmlformats.org/officeDocument/2006/relationships/hyperlink" Target="http://sistemagestioncalidad.ramajudicial.gov.co/ModeloCSJ/index.php?sesion=&amp;op=8&amp;sop=8.5.6&amp;id_estrutura=367&amp;id=23119.00000&amp;hr=1" TargetMode="External"/><Relationship Id="rId1170" Type="http://schemas.openxmlformats.org/officeDocument/2006/relationships/hyperlink" Target="http://sistemagestioncalidad.ramajudicial.gov.co/ModeloCSJ/index.php?sesion=&amp;op=8&amp;sop=8.5.6&amp;id_estrutura=367&amp;id=23749.00000&amp;hr=1" TargetMode="External"/><Relationship Id="rId2014" Type="http://schemas.openxmlformats.org/officeDocument/2006/relationships/hyperlink" Target="http://sistemagestioncalidad.ramajudicial.gov.co/ModeloCSJ/index.php?sesion=&amp;op=8&amp;sop=8.5.6&amp;id_estrutura=367&amp;id=21016.00000&amp;hr=1" TargetMode="External"/><Relationship Id="rId2221" Type="http://schemas.openxmlformats.org/officeDocument/2006/relationships/hyperlink" Target="http://sistemagestioncalidad.ramajudicial.gov.co/ModeloCSJ/index.php?sesion=&amp;op=8&amp;sop=8.5.6&amp;id_estrutura=367&amp;id=21223.00000&amp;hr=1" TargetMode="External"/><Relationship Id="rId1030" Type="http://schemas.openxmlformats.org/officeDocument/2006/relationships/hyperlink" Target="http://sistemagestioncalidad.ramajudicial.gov.co/ModeloCSJ/index.php?sesion=&amp;op=8&amp;sop=8.5.6&amp;id_estrutura=2&amp;id=23609.00000&amp;hr=1" TargetMode="External"/><Relationship Id="rId4186" Type="http://schemas.openxmlformats.org/officeDocument/2006/relationships/hyperlink" Target="http://sistemagestioncalidad.ramajudicial.gov.co/ModeloCSJ/index.php?sesion=&amp;op=8&amp;sop=8.5.6&amp;id_estrutura=1&amp;id=15038.00000&amp;hr=1" TargetMode="External"/><Relationship Id="rId400" Type="http://schemas.openxmlformats.org/officeDocument/2006/relationships/hyperlink" Target="http://sistemagestioncalidad.ramajudicial.gov.co/ModeloCSJ/index.php?sesion=&amp;op=8&amp;sop=8.5.6&amp;id_estrutura=367&amp;id=22979.00000&amp;hr=1" TargetMode="External"/><Relationship Id="rId1987" Type="http://schemas.openxmlformats.org/officeDocument/2006/relationships/hyperlink" Target="http://sistemagestioncalidad.ramajudicial.gov.co/ModeloCSJ/index.php?sesion=&amp;op=8&amp;sop=8.5.6&amp;id_estrutura=367&amp;id=20989.00000&amp;hr=1" TargetMode="External"/><Relationship Id="rId4393" Type="http://schemas.openxmlformats.org/officeDocument/2006/relationships/hyperlink" Target="http://sistemagestioncalidad.ramajudicial.gov.co/ModeloCSJ/index.php?sesion=&amp;op=8&amp;sop=8.5.6&amp;id_estrutura=367&amp;id=24503.00000&amp;hr=1" TargetMode="External"/><Relationship Id="rId1847" Type="http://schemas.openxmlformats.org/officeDocument/2006/relationships/hyperlink" Target="http://sistemagestioncalidad.ramajudicial.gov.co/ModeloCSJ/index.php?sesion=&amp;op=8&amp;sop=8.5.6&amp;id_estrutura=367&amp;id=24426.00000&amp;hr=1" TargetMode="External"/><Relationship Id="rId4046" Type="http://schemas.openxmlformats.org/officeDocument/2006/relationships/hyperlink" Target="http://sistemagestioncalidad.ramajudicial.gov.co/ModeloCSJ/index.php?sesion=&amp;op=8&amp;sop=8.5.6&amp;id_estrutura=1&amp;id=14898.00000&amp;hr=1" TargetMode="External"/><Relationship Id="rId4253" Type="http://schemas.openxmlformats.org/officeDocument/2006/relationships/hyperlink" Target="http://sistemagestioncalidad.ramajudicial.gov.co/ModeloCSJ/index.php?sesion=&amp;op=8&amp;sop=8.5.6&amp;id_estrutura=2&amp;id=15105.00000&amp;hr=1" TargetMode="External"/><Relationship Id="rId4460" Type="http://schemas.openxmlformats.org/officeDocument/2006/relationships/hyperlink" Target="http://sistemagestioncalidad.ramajudicial.gov.co/ModeloCSJ/index.php?sesion=&amp;op=8&amp;sop=8.5.6&amp;id_estrutura=371&amp;id=24570.00000&amp;hr=1" TargetMode="External"/><Relationship Id="rId1707" Type="http://schemas.openxmlformats.org/officeDocument/2006/relationships/hyperlink" Target="http://sistemagestioncalidad.ramajudicial.gov.co/ModeloCSJ/index.php?sesion=&amp;op=8&amp;sop=8.5.6&amp;id_estrutura=367&amp;id=24286.00000&amp;hr=1" TargetMode="External"/><Relationship Id="rId3062" Type="http://schemas.openxmlformats.org/officeDocument/2006/relationships/hyperlink" Target="http://sistemagestioncalidad.ramajudicial.gov.co/ModeloCSJ/index.php?sesion=&amp;op=8&amp;sop=8.5.6&amp;id_estrutura=3&amp;id=22064.00000&amp;hr=1" TargetMode="External"/><Relationship Id="rId4113" Type="http://schemas.openxmlformats.org/officeDocument/2006/relationships/hyperlink" Target="http://sistemagestioncalidad.ramajudicial.gov.co/ModeloCSJ/index.php?sesion=&amp;op=8&amp;sop=8.5.6&amp;id_estrutura=2&amp;id=14965.00000&amp;hr=1" TargetMode="External"/><Relationship Id="rId4320" Type="http://schemas.openxmlformats.org/officeDocument/2006/relationships/hyperlink" Target="http://sistemagestioncalidad.ramajudicial.gov.co/ModeloCSJ/index.php?sesion=&amp;op=8&amp;sop=8.5.6&amp;id_estrutura=1&amp;id=15172.00000&amp;hr=1" TargetMode="External"/><Relationship Id="rId190" Type="http://schemas.openxmlformats.org/officeDocument/2006/relationships/hyperlink" Target="http://sistemagestioncalidad.ramajudicial.gov.co/ModeloCSJ/index.php?sesion=&amp;op=8&amp;sop=8.5.6&amp;id_estrutura=367&amp;id=22769.00000&amp;hr=1" TargetMode="External"/><Relationship Id="rId1914" Type="http://schemas.openxmlformats.org/officeDocument/2006/relationships/hyperlink" Target="http://sistemagestioncalidad.ramajudicial.gov.co/ModeloCSJ/index.php?sesion=&amp;op=8&amp;sop=8.5.6&amp;id_estrutura=367&amp;id=20916.00000&amp;hr=1" TargetMode="External"/><Relationship Id="rId3879" Type="http://schemas.openxmlformats.org/officeDocument/2006/relationships/hyperlink" Target="http://sistemagestioncalidad.ramajudicial.gov.co/ModeloCSJ/index.php?sesion=&amp;op=8&amp;sop=8.5.6&amp;id_estrutura=3&amp;id=14731.00000&amp;hr=1" TargetMode="External"/><Relationship Id="rId5094" Type="http://schemas.openxmlformats.org/officeDocument/2006/relationships/hyperlink" Target="http://sistemagestioncalidad.ramajudicial.gov.co/ModeloCSJ/index.php?sesion=&amp;op=8&amp;sop=8.5.6&amp;id_estrutura=367&amp;id=25204.00000&amp;hr=1" TargetMode="External"/><Relationship Id="rId2688" Type="http://schemas.openxmlformats.org/officeDocument/2006/relationships/hyperlink" Target="http://sistemagestioncalidad.ramajudicial.gov.co/ModeloCSJ/index.php?sesion=&amp;op=8&amp;sop=8.5.6&amp;id_estrutura=1&amp;id=21690.00000&amp;hr=1" TargetMode="External"/><Relationship Id="rId2895" Type="http://schemas.openxmlformats.org/officeDocument/2006/relationships/hyperlink" Target="http://sistemagestioncalidad.ramajudicial.gov.co/ModeloCSJ/index.php?sesion=&amp;op=8&amp;sop=8.5.6&amp;id_estrutura=367&amp;id=21897.00000&amp;hr=1" TargetMode="External"/><Relationship Id="rId3739" Type="http://schemas.openxmlformats.org/officeDocument/2006/relationships/hyperlink" Target="http://sistemagestioncalidad.ramajudicial.gov.co/ModeloCSJ/index.php?sesion=&amp;op=8&amp;sop=8.5.6&amp;id_estrutura=1&amp;id=14591.00000&amp;hr=1" TargetMode="External"/><Relationship Id="rId3946" Type="http://schemas.openxmlformats.org/officeDocument/2006/relationships/hyperlink" Target="http://sistemagestioncalidad.ramajudicial.gov.co/ModeloCSJ/index.php?sesion=&amp;op=8&amp;sop=8.5.6&amp;id_estrutura=1&amp;id=14798.00000&amp;hr=1" TargetMode="External"/><Relationship Id="rId867" Type="http://schemas.openxmlformats.org/officeDocument/2006/relationships/hyperlink" Target="http://sistemagestioncalidad.ramajudicial.gov.co/ModeloCSJ/index.php?sesion=&amp;op=8&amp;sop=8.5.6&amp;id_estrutura=367&amp;id=23446.00000&amp;hr=1" TargetMode="External"/><Relationship Id="rId1497" Type="http://schemas.openxmlformats.org/officeDocument/2006/relationships/hyperlink" Target="http://sistemagestioncalidad.ramajudicial.gov.co/ModeloCSJ/index.php?sesion=&amp;op=8&amp;sop=8.5.6&amp;id_estrutura=2&amp;id=24076.00000&amp;hr=1" TargetMode="External"/><Relationship Id="rId2548" Type="http://schemas.openxmlformats.org/officeDocument/2006/relationships/hyperlink" Target="http://sistemagestioncalidad.ramajudicial.gov.co/ModeloCSJ/index.php?sesion=&amp;op=8&amp;sop=8.5.6&amp;id_estrutura=367&amp;id=21550.00000&amp;hr=1" TargetMode="External"/><Relationship Id="rId2755" Type="http://schemas.openxmlformats.org/officeDocument/2006/relationships/hyperlink" Target="http://sistemagestioncalidad.ramajudicial.gov.co/ModeloCSJ/index.php?sesion=&amp;op=8&amp;sop=8.5.6&amp;id_estrutura=367&amp;id=21757.00000&amp;hr=1" TargetMode="External"/><Relationship Id="rId2962" Type="http://schemas.openxmlformats.org/officeDocument/2006/relationships/hyperlink" Target="http://sistemagestioncalidad.ramajudicial.gov.co/ModeloCSJ/index.php?sesion=&amp;op=8&amp;sop=8.5.6&amp;id_estrutura=367&amp;id=21964.00000&amp;hr=1" TargetMode="External"/><Relationship Id="rId3806" Type="http://schemas.openxmlformats.org/officeDocument/2006/relationships/hyperlink" Target="http://sistemagestioncalidad.ramajudicial.gov.co/ModeloCSJ/index.php?sesion=&amp;op=8&amp;sop=8.5.6&amp;id_estrutura=2&amp;id=14658.00000&amp;hr=1" TargetMode="External"/><Relationship Id="rId727" Type="http://schemas.openxmlformats.org/officeDocument/2006/relationships/hyperlink" Target="http://sistemagestioncalidad.ramajudicial.gov.co/ModeloCSJ/index.php?sesion=&amp;op=8&amp;sop=8.5.6&amp;id_estrutura=367&amp;id=23306.00000&amp;hr=1" TargetMode="External"/><Relationship Id="rId934" Type="http://schemas.openxmlformats.org/officeDocument/2006/relationships/hyperlink" Target="http://sistemagestioncalidad.ramajudicial.gov.co/ModeloCSJ/index.php?sesion=&amp;op=8&amp;sop=8.5.6&amp;id_estrutura=367&amp;id=23513.00000&amp;hr=1" TargetMode="External"/><Relationship Id="rId1357" Type="http://schemas.openxmlformats.org/officeDocument/2006/relationships/hyperlink" Target="http://sistemagestioncalidad.ramajudicial.gov.co/ModeloCSJ/index.php?sesion=&amp;op=8&amp;sop=8.5.6&amp;id_estrutura=3&amp;id=23936.00000&amp;hr=1" TargetMode="External"/><Relationship Id="rId1564" Type="http://schemas.openxmlformats.org/officeDocument/2006/relationships/hyperlink" Target="http://sistemagestioncalidad.ramajudicial.gov.co/ModeloCSJ/index.php?sesion=&amp;op=8&amp;sop=8.5.6&amp;id_estrutura=1&amp;id=24143.00000&amp;hr=1" TargetMode="External"/><Relationship Id="rId1771" Type="http://schemas.openxmlformats.org/officeDocument/2006/relationships/hyperlink" Target="http://sistemagestioncalidad.ramajudicial.gov.co/ModeloCSJ/index.php?sesion=&amp;op=8&amp;sop=8.5.6&amp;id_estrutura=367&amp;id=24350.00000&amp;hr=1" TargetMode="External"/><Relationship Id="rId2408" Type="http://schemas.openxmlformats.org/officeDocument/2006/relationships/hyperlink" Target="http://sistemagestioncalidad.ramajudicial.gov.co/ModeloCSJ/index.php?sesion=&amp;op=8&amp;sop=8.5.6&amp;id_estrutura=1&amp;id=21410.00000&amp;hr=1" TargetMode="External"/><Relationship Id="rId2615" Type="http://schemas.openxmlformats.org/officeDocument/2006/relationships/hyperlink" Target="http://sistemagestioncalidad.ramajudicial.gov.co/ModeloCSJ/index.php?sesion=&amp;op=8&amp;sop=8.5.6&amp;id_estrutura=1&amp;id=21617.00000&amp;hr=1" TargetMode="External"/><Relationship Id="rId2822" Type="http://schemas.openxmlformats.org/officeDocument/2006/relationships/hyperlink" Target="http://sistemagestioncalidad.ramajudicial.gov.co/ModeloCSJ/index.php?sesion=&amp;op=8&amp;sop=8.5.6&amp;id_estrutura=367&amp;id=21824.00000&amp;hr=1" TargetMode="External"/><Relationship Id="rId5021" Type="http://schemas.openxmlformats.org/officeDocument/2006/relationships/hyperlink" Target="http://sistemagestioncalidad.ramajudicial.gov.co/ModeloCSJ/index.php?sesion=&amp;op=8&amp;sop=8.5.6&amp;id_estrutura=371&amp;id=25131.00000&amp;hr=1" TargetMode="External"/><Relationship Id="rId63" Type="http://schemas.openxmlformats.org/officeDocument/2006/relationships/hyperlink" Target="http://sistemagestioncalidad.ramajudicial.gov.co/ModeloCSJ/index.php?sesion=&amp;op=8&amp;sop=8.5.6&amp;id_estrutura=1&amp;id=22642.00000&amp;hr=1" TargetMode="External"/><Relationship Id="rId1217" Type="http://schemas.openxmlformats.org/officeDocument/2006/relationships/hyperlink" Target="http://sistemagestioncalidad.ramajudicial.gov.co/ModeloCSJ/index.php?sesion=&amp;op=8&amp;sop=8.5.6&amp;id_estrutura=367&amp;id=23796.00000&amp;hr=1" TargetMode="External"/><Relationship Id="rId1424" Type="http://schemas.openxmlformats.org/officeDocument/2006/relationships/hyperlink" Target="http://sistemagestioncalidad.ramajudicial.gov.co/ModeloCSJ/index.php?sesion=&amp;op=8&amp;sop=8.5.6&amp;id_estrutura=1&amp;id=24003.00000&amp;hr=1" TargetMode="External"/><Relationship Id="rId1631" Type="http://schemas.openxmlformats.org/officeDocument/2006/relationships/hyperlink" Target="http://sistemagestioncalidad.ramajudicial.gov.co/ModeloCSJ/index.php?sesion=&amp;op=8&amp;sop=8.5.6&amp;id_estrutura=1&amp;id=24210.00000&amp;hr=1" TargetMode="External"/><Relationship Id="rId4787" Type="http://schemas.openxmlformats.org/officeDocument/2006/relationships/hyperlink" Target="http://sistemagestioncalidad.ramajudicial.gov.co/ModeloCSJ/index.php?sesion=&amp;op=8&amp;sop=8.5.6&amp;id_estrutura=1&amp;id=24897.00000&amp;hr=1" TargetMode="External"/><Relationship Id="rId4994" Type="http://schemas.openxmlformats.org/officeDocument/2006/relationships/hyperlink" Target="http://sistemagestioncalidad.ramajudicial.gov.co/ModeloCSJ/index.php?sesion=&amp;op=8&amp;sop=8.5.6&amp;id_estrutura=1&amp;id=25104.00000&amp;hr=1" TargetMode="External"/><Relationship Id="rId3389" Type="http://schemas.openxmlformats.org/officeDocument/2006/relationships/hyperlink" Target="http://sistemagestioncalidad.ramajudicial.gov.co/ModeloCSJ/index.php?sesion=&amp;op=8&amp;sop=8.5.6&amp;id_estrutura=3&amp;id=22391.00000&amp;hr=1" TargetMode="External"/><Relationship Id="rId3596" Type="http://schemas.openxmlformats.org/officeDocument/2006/relationships/hyperlink" Target="http://sistemagestioncalidad.ramajudicial.gov.co/ModeloCSJ/index.php?sesion=&amp;op=8&amp;sop=8.5.6&amp;id_estrutura=3&amp;id=14448.00000&amp;hr=1" TargetMode="External"/><Relationship Id="rId4647" Type="http://schemas.openxmlformats.org/officeDocument/2006/relationships/hyperlink" Target="http://sistemagestioncalidad.ramajudicial.gov.co/ModeloCSJ/index.php?sesion=&amp;op=8&amp;sop=8.5.6&amp;id_estrutura=367&amp;id=24757.00000&amp;hr=1" TargetMode="External"/><Relationship Id="rId2198" Type="http://schemas.openxmlformats.org/officeDocument/2006/relationships/hyperlink" Target="http://sistemagestioncalidad.ramajudicial.gov.co/ModeloCSJ/index.php?sesion=&amp;op=8&amp;sop=8.5.6&amp;id_estrutura=367&amp;id=21200.00000&amp;hr=1" TargetMode="External"/><Relationship Id="rId3249" Type="http://schemas.openxmlformats.org/officeDocument/2006/relationships/hyperlink" Target="http://sistemagestioncalidad.ramajudicial.gov.co/ModeloCSJ/index.php?sesion=&amp;op=8&amp;sop=8.5.6&amp;id_estrutura=367&amp;id=22251.00000&amp;hr=1" TargetMode="External"/><Relationship Id="rId3456" Type="http://schemas.openxmlformats.org/officeDocument/2006/relationships/hyperlink" Target="http://sistemagestioncalidad.ramajudicial.gov.co/ModeloCSJ/index.php?sesion=&amp;op=8&amp;sop=8.5.6&amp;id_estrutura=367&amp;id=22458.00000&amp;hr=1" TargetMode="External"/><Relationship Id="rId4854" Type="http://schemas.openxmlformats.org/officeDocument/2006/relationships/hyperlink" Target="http://sistemagestioncalidad.ramajudicial.gov.co/ModeloCSJ/index.php?sesion=&amp;op=8&amp;sop=8.5.6&amp;id_estrutura=1&amp;id=24964.00000&amp;hr=1" TargetMode="External"/><Relationship Id="rId377" Type="http://schemas.openxmlformats.org/officeDocument/2006/relationships/hyperlink" Target="http://sistemagestioncalidad.ramajudicial.gov.co/ModeloCSJ/index.php?sesion=&amp;op=8&amp;sop=8.5.6&amp;id_estrutura=367&amp;id=22956.00000&amp;hr=1" TargetMode="External"/><Relationship Id="rId584" Type="http://schemas.openxmlformats.org/officeDocument/2006/relationships/hyperlink" Target="http://sistemagestioncalidad.ramajudicial.gov.co/ModeloCSJ/index.php?sesion=&amp;op=8&amp;sop=8.5.6&amp;id_estrutura=1&amp;id=23163.00000&amp;hr=1" TargetMode="External"/><Relationship Id="rId2058" Type="http://schemas.openxmlformats.org/officeDocument/2006/relationships/hyperlink" Target="http://sistemagestioncalidad.ramajudicial.gov.co/ModeloCSJ/index.php?sesion=&amp;op=8&amp;sop=8.5.6&amp;id_estrutura=367&amp;id=21060.00000&amp;hr=1" TargetMode="External"/><Relationship Id="rId2265" Type="http://schemas.openxmlformats.org/officeDocument/2006/relationships/hyperlink" Target="http://sistemagestioncalidad.ramajudicial.gov.co/ModeloCSJ/index.php?sesion=&amp;op=8&amp;sop=8.5.6&amp;id_estrutura=367&amp;id=21267.00000&amp;hr=1" TargetMode="External"/><Relationship Id="rId3109" Type="http://schemas.openxmlformats.org/officeDocument/2006/relationships/hyperlink" Target="http://sistemagestioncalidad.ramajudicial.gov.co/ModeloCSJ/index.php?sesion=&amp;op=8&amp;sop=8.5.6&amp;id_estrutura=1&amp;id=22111.00000&amp;hr=1" TargetMode="External"/><Relationship Id="rId3663" Type="http://schemas.openxmlformats.org/officeDocument/2006/relationships/hyperlink" Target="http://sistemagestioncalidad.ramajudicial.gov.co/ModeloCSJ/index.php?sesion=&amp;op=8&amp;sop=8.5.6&amp;id_estrutura=2&amp;id=14515.00000&amp;hr=1" TargetMode="External"/><Relationship Id="rId3870" Type="http://schemas.openxmlformats.org/officeDocument/2006/relationships/hyperlink" Target="http://sistemagestioncalidad.ramajudicial.gov.co/ModeloCSJ/index.php?sesion=&amp;op=8&amp;sop=8.5.6&amp;id_estrutura=1&amp;id=14722.00000&amp;hr=1" TargetMode="External"/><Relationship Id="rId4507" Type="http://schemas.openxmlformats.org/officeDocument/2006/relationships/hyperlink" Target="http://sistemagestioncalidad.ramajudicial.gov.co/ModeloCSJ/index.php?sesion=&amp;op=8&amp;sop=8.5.6&amp;id_estrutura=1&amp;id=24617.00000&amp;hr=1" TargetMode="External"/><Relationship Id="rId4714" Type="http://schemas.openxmlformats.org/officeDocument/2006/relationships/hyperlink" Target="http://sistemagestioncalidad.ramajudicial.gov.co/ModeloCSJ/index.php?sesion=&amp;op=8&amp;sop=8.5.6&amp;id_estrutura=367&amp;id=24824.00000&amp;hr=1" TargetMode="External"/><Relationship Id="rId4921" Type="http://schemas.openxmlformats.org/officeDocument/2006/relationships/hyperlink" Target="http://sistemagestioncalidad.ramajudicial.gov.co/ModeloCSJ/index.php?sesion=&amp;op=8&amp;sop=8.5.6&amp;id_estrutura=367&amp;id=25031.00000&amp;hr=1" TargetMode="External"/><Relationship Id="rId237" Type="http://schemas.openxmlformats.org/officeDocument/2006/relationships/hyperlink" Target="http://sistemagestioncalidad.ramajudicial.gov.co/ModeloCSJ/index.php?sesion=&amp;op=8&amp;sop=8.5.6&amp;id_estrutura=1&amp;id=22816.00000&amp;hr=1" TargetMode="External"/><Relationship Id="rId791" Type="http://schemas.openxmlformats.org/officeDocument/2006/relationships/hyperlink" Target="http://sistemagestioncalidad.ramajudicial.gov.co/ModeloCSJ/index.php?sesion=&amp;op=8&amp;sop=8.5.6&amp;id_estrutura=367&amp;id=23370.00000&amp;hr=1" TargetMode="External"/><Relationship Id="rId1074" Type="http://schemas.openxmlformats.org/officeDocument/2006/relationships/hyperlink" Target="http://sistemagestioncalidad.ramajudicial.gov.co/ModeloCSJ/index.php?sesion=&amp;op=8&amp;sop=8.5.6&amp;id_estrutura=367&amp;id=23653.00000&amp;hr=1" TargetMode="External"/><Relationship Id="rId2472" Type="http://schemas.openxmlformats.org/officeDocument/2006/relationships/hyperlink" Target="http://sistemagestioncalidad.ramajudicial.gov.co/ModeloCSJ/index.php?sesion=&amp;op=8&amp;sop=8.5.6&amp;id_estrutura=367&amp;id=21474.00000&amp;hr=1" TargetMode="External"/><Relationship Id="rId3316" Type="http://schemas.openxmlformats.org/officeDocument/2006/relationships/hyperlink" Target="http://sistemagestioncalidad.ramajudicial.gov.co/ModeloCSJ/index.php?sesion=&amp;op=8&amp;sop=8.5.6&amp;id_estrutura=2&amp;id=22318.00000&amp;hr=1" TargetMode="External"/><Relationship Id="rId3523" Type="http://schemas.openxmlformats.org/officeDocument/2006/relationships/hyperlink" Target="http://sistemagestioncalidad.ramajudicial.gov.co/ModeloCSJ/index.php?sesion=&amp;op=8&amp;sop=8.5.6&amp;id_estrutura=3&amp;id=22525.00000&amp;hr=1" TargetMode="External"/><Relationship Id="rId3730" Type="http://schemas.openxmlformats.org/officeDocument/2006/relationships/hyperlink" Target="http://sistemagestioncalidad.ramajudicial.gov.co/ModeloCSJ/index.php?sesion=&amp;op=8&amp;sop=8.5.6&amp;id_estrutura=1&amp;id=14582.00000&amp;hr=1" TargetMode="External"/><Relationship Id="rId444" Type="http://schemas.openxmlformats.org/officeDocument/2006/relationships/hyperlink" Target="http://sistemagestioncalidad.ramajudicial.gov.co/ModeloCSJ/index.php?sesion=&amp;op=8&amp;sop=8.5.6&amp;id_estrutura=2&amp;id=23023.00000&amp;hr=1" TargetMode="External"/><Relationship Id="rId651" Type="http://schemas.openxmlformats.org/officeDocument/2006/relationships/hyperlink" Target="http://sistemagestioncalidad.ramajudicial.gov.co/ModeloCSJ/index.php?sesion=&amp;op=8&amp;sop=8.5.6&amp;id_estrutura=367&amp;id=23230.00000&amp;hr=1" TargetMode="External"/><Relationship Id="rId1281" Type="http://schemas.openxmlformats.org/officeDocument/2006/relationships/hyperlink" Target="http://sistemagestioncalidad.ramajudicial.gov.co/ModeloCSJ/index.php?sesion=&amp;op=8&amp;sop=8.5.6&amp;id_estrutura=367&amp;id=23860.00000&amp;hr=1" TargetMode="External"/><Relationship Id="rId2125" Type="http://schemas.openxmlformats.org/officeDocument/2006/relationships/hyperlink" Target="http://sistemagestioncalidad.ramajudicial.gov.co/ModeloCSJ/index.php?sesion=&amp;op=8&amp;sop=8.5.6&amp;id_estrutura=2&amp;id=21127.00000&amp;hr=1" TargetMode="External"/><Relationship Id="rId2332" Type="http://schemas.openxmlformats.org/officeDocument/2006/relationships/hyperlink" Target="http://sistemagestioncalidad.ramajudicial.gov.co/ModeloCSJ/index.php?sesion=&amp;op=8&amp;sop=8.5.6&amp;id_estrutura=367&amp;id=21334.00000&amp;hr=1" TargetMode="External"/><Relationship Id="rId304" Type="http://schemas.openxmlformats.org/officeDocument/2006/relationships/hyperlink" Target="http://sistemagestioncalidad.ramajudicial.gov.co/ModeloCSJ/index.php?sesion=&amp;op=8&amp;sop=8.5.6&amp;id_estrutura=1&amp;id=22883.00000&amp;hr=1" TargetMode="External"/><Relationship Id="rId511" Type="http://schemas.openxmlformats.org/officeDocument/2006/relationships/hyperlink" Target="http://sistemagestioncalidad.ramajudicial.gov.co/ModeloCSJ/index.php?sesion=&amp;op=8&amp;sop=8.5.6&amp;id_estrutura=1&amp;id=23090.00000&amp;hr=1" TargetMode="External"/><Relationship Id="rId1141" Type="http://schemas.openxmlformats.org/officeDocument/2006/relationships/hyperlink" Target="http://sistemagestioncalidad.ramajudicial.gov.co/ModeloCSJ/index.php?sesion=&amp;op=8&amp;sop=8.5.6&amp;id_estrutura=367&amp;id=23720.00000&amp;hr=1" TargetMode="External"/><Relationship Id="rId4297" Type="http://schemas.openxmlformats.org/officeDocument/2006/relationships/hyperlink" Target="http://sistemagestioncalidad.ramajudicial.gov.co/ModeloCSJ/index.php?sesion=&amp;op=8&amp;sop=8.5.6&amp;id_estrutura=1&amp;id=15149.00000&amp;hr=1" TargetMode="External"/><Relationship Id="rId1001" Type="http://schemas.openxmlformats.org/officeDocument/2006/relationships/hyperlink" Target="http://sistemagestioncalidad.ramajudicial.gov.co/ModeloCSJ/index.php?sesion=&amp;op=8&amp;sop=8.5.6&amp;id_estrutura=1&amp;id=23580.00000&amp;hr=1" TargetMode="External"/><Relationship Id="rId4157" Type="http://schemas.openxmlformats.org/officeDocument/2006/relationships/hyperlink" Target="http://sistemagestioncalidad.ramajudicial.gov.co/ModeloCSJ/index.php?sesion=&amp;op=8&amp;sop=8.5.6&amp;id_estrutura=2&amp;id=15009.00000&amp;hr=1" TargetMode="External"/><Relationship Id="rId4364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571" Type="http://schemas.openxmlformats.org/officeDocument/2006/relationships/hyperlink" Target="http://sistemagestioncalidad.ramajudicial.gov.co/ModeloCSJ/index.php?sesion=&amp;op=8&amp;sop=8.5.6&amp;id_estrutura=1&amp;id=24681.00000&amp;hr=1" TargetMode="External"/><Relationship Id="rId1958" Type="http://schemas.openxmlformats.org/officeDocument/2006/relationships/hyperlink" Target="http://sistemagestioncalidad.ramajudicial.gov.co/ModeloCSJ/index.php?sesion=&amp;op=8&amp;sop=8.5.6&amp;id_estrutura=367&amp;id=20960.00000&amp;hr=1" TargetMode="External"/><Relationship Id="rId3173" Type="http://schemas.openxmlformats.org/officeDocument/2006/relationships/hyperlink" Target="http://sistemagestioncalidad.ramajudicial.gov.co/ModeloCSJ/index.php?sesion=&amp;op=8&amp;sop=8.5.6&amp;id_estrutura=1&amp;id=22175.00000&amp;hr=1" TargetMode="External"/><Relationship Id="rId3380" Type="http://schemas.openxmlformats.org/officeDocument/2006/relationships/hyperlink" Target="http://sistemagestioncalidad.ramajudicial.gov.co/ModeloCSJ/index.php?sesion=&amp;op=8&amp;sop=8.5.6&amp;id_estrutura=367&amp;id=22382.00000&amp;hr=1" TargetMode="External"/><Relationship Id="rId4017" Type="http://schemas.openxmlformats.org/officeDocument/2006/relationships/hyperlink" Target="http://sistemagestioncalidad.ramajudicial.gov.co/ModeloCSJ/index.php?sesion=&amp;op=8&amp;sop=8.5.6&amp;id_estrutura=2&amp;id=14869.00000&amp;hr=1" TargetMode="External"/><Relationship Id="rId4224" Type="http://schemas.openxmlformats.org/officeDocument/2006/relationships/hyperlink" Target="http://sistemagestioncalidad.ramajudicial.gov.co/ModeloCSJ/index.php?sesion=&amp;op=8&amp;sop=8.5.6&amp;id_estrutura=3&amp;id=15076.00000&amp;hr=1" TargetMode="External"/><Relationship Id="rId4431" Type="http://schemas.openxmlformats.org/officeDocument/2006/relationships/hyperlink" Target="http://sistemagestioncalidad.ramajudicial.gov.co/ModeloCSJ/index.php?sesion=&amp;op=8&amp;sop=8.5.6&amp;id_estrutura=367&amp;id=24541.00000&amp;hr=1" TargetMode="External"/><Relationship Id="rId1818" Type="http://schemas.openxmlformats.org/officeDocument/2006/relationships/hyperlink" Target="http://sistemagestioncalidad.ramajudicial.gov.co/ModeloCSJ/index.php?sesion=&amp;op=8&amp;sop=8.5.6&amp;id_estrutura=1&amp;id=24397.00000&amp;hr=1" TargetMode="External"/><Relationship Id="rId3033" Type="http://schemas.openxmlformats.org/officeDocument/2006/relationships/hyperlink" Target="http://sistemagestioncalidad.ramajudicial.gov.co/ModeloCSJ/index.php?sesion=&amp;op=8&amp;sop=8.5.6&amp;id_estrutura=367&amp;id=22035.00000&amp;hr=1" TargetMode="External"/><Relationship Id="rId3240" Type="http://schemas.openxmlformats.org/officeDocument/2006/relationships/hyperlink" Target="http://sistemagestioncalidad.ramajudicial.gov.co/ModeloCSJ/index.php?sesion=&amp;op=8&amp;sop=8.5.6&amp;id_estrutura=2&amp;id=22242.00000&amp;hr=1" TargetMode="External"/><Relationship Id="rId161" Type="http://schemas.openxmlformats.org/officeDocument/2006/relationships/hyperlink" Target="http://sistemagestioncalidad.ramajudicial.gov.co/ModeloCSJ/index.php?sesion=&amp;op=8&amp;sop=8.5.6&amp;id_estrutura=1&amp;id=22740.00000&amp;hr=1" TargetMode="External"/><Relationship Id="rId2799" Type="http://schemas.openxmlformats.org/officeDocument/2006/relationships/hyperlink" Target="http://sistemagestioncalidad.ramajudicial.gov.co/ModeloCSJ/index.php?sesion=&amp;op=8&amp;sop=8.5.6&amp;id_estrutura=367&amp;id=21801.00000&amp;hr=1" TargetMode="External"/><Relationship Id="rId3100" Type="http://schemas.openxmlformats.org/officeDocument/2006/relationships/hyperlink" Target="http://sistemagestioncalidad.ramajudicial.gov.co/ModeloCSJ/index.php?sesion=&amp;op=8&amp;sop=8.5.6&amp;id_estrutura=367&amp;id=22102.00000&amp;hr=1" TargetMode="External"/><Relationship Id="rId978" Type="http://schemas.openxmlformats.org/officeDocument/2006/relationships/hyperlink" Target="http://sistemagestioncalidad.ramajudicial.gov.co/ModeloCSJ/index.php?sesion=&amp;op=8&amp;sop=8.5.6&amp;id_estrutura=367&amp;id=23557.00000&amp;hr=1" TargetMode="External"/><Relationship Id="rId2659" Type="http://schemas.openxmlformats.org/officeDocument/2006/relationships/hyperlink" Target="http://sistemagestioncalidad.ramajudicial.gov.co/ModeloCSJ/index.php?sesion=&amp;op=8&amp;sop=8.5.6&amp;id_estrutura=367&amp;id=21661.00000&amp;hr=1" TargetMode="External"/><Relationship Id="rId2866" Type="http://schemas.openxmlformats.org/officeDocument/2006/relationships/hyperlink" Target="http://sistemagestioncalidad.ramajudicial.gov.co/ModeloCSJ/index.php?sesion=&amp;op=8&amp;sop=8.5.6&amp;id_estrutura=1&amp;id=21868.00000&amp;hr=1" TargetMode="External"/><Relationship Id="rId3917" Type="http://schemas.openxmlformats.org/officeDocument/2006/relationships/hyperlink" Target="http://sistemagestioncalidad.ramajudicial.gov.co/ModeloCSJ/index.php?sesion=&amp;op=8&amp;sop=8.5.6&amp;id_estrutura=1&amp;id=14769.00000&amp;hr=1" TargetMode="External"/><Relationship Id="rId5065" Type="http://schemas.openxmlformats.org/officeDocument/2006/relationships/hyperlink" Target="http://sistemagestioncalidad.ramajudicial.gov.co/ModeloCSJ/index.php?sesion=&amp;op=8&amp;sop=8.5.6&amp;id_estrutura=367&amp;id=25175.00000&amp;hr=1" TargetMode="External"/><Relationship Id="rId838" Type="http://schemas.openxmlformats.org/officeDocument/2006/relationships/hyperlink" Target="http://sistemagestioncalidad.ramajudicial.gov.co/ModeloCSJ/index.php?sesion=&amp;op=8&amp;sop=8.5.6&amp;id_estrutura=367&amp;id=23417.00000&amp;hr=1" TargetMode="External"/><Relationship Id="rId1468" Type="http://schemas.openxmlformats.org/officeDocument/2006/relationships/hyperlink" Target="http://sistemagestioncalidad.ramajudicial.gov.co/ModeloCSJ/index.php?sesion=&amp;op=8&amp;sop=8.5.6&amp;id_estrutura=367&amp;id=24047.00000&amp;hr=1" TargetMode="External"/><Relationship Id="rId1675" Type="http://schemas.openxmlformats.org/officeDocument/2006/relationships/hyperlink" Target="http://sistemagestioncalidad.ramajudicial.gov.co/ModeloCSJ/index.php?sesion=&amp;op=8&amp;sop=8.5.6&amp;id_estrutura=367&amp;id=24254.00000&amp;hr=1" TargetMode="External"/><Relationship Id="rId1882" Type="http://schemas.openxmlformats.org/officeDocument/2006/relationships/hyperlink" Target="http://sistemagestioncalidad.ramajudicial.gov.co/ModeloCSJ/index.php?sesion=&amp;op=8&amp;sop=8.5.6&amp;id_estrutura=367&amp;id=20884.00000&amp;hr=1" TargetMode="External"/><Relationship Id="rId2519" Type="http://schemas.openxmlformats.org/officeDocument/2006/relationships/hyperlink" Target="http://sistemagestioncalidad.ramajudicial.gov.co/ModeloCSJ/index.php?sesion=&amp;op=8&amp;sop=8.5.6&amp;id_estrutura=367&amp;id=21521.00000&amp;hr=1" TargetMode="External"/><Relationship Id="rId2726" Type="http://schemas.openxmlformats.org/officeDocument/2006/relationships/hyperlink" Target="http://sistemagestioncalidad.ramajudicial.gov.co/ModeloCSJ/index.php?sesion=&amp;op=8&amp;sop=8.5.6&amp;id_estrutura=367&amp;id=21728.00000&amp;hr=1" TargetMode="External"/><Relationship Id="rId4081" Type="http://schemas.openxmlformats.org/officeDocument/2006/relationships/hyperlink" Target="http://sistemagestioncalidad.ramajudicial.gov.co/ModeloCSJ/index.php?sesion=&amp;op=8&amp;sop=8.5.6&amp;id_estrutura=3&amp;id=14933.00000&amp;hr=1" TargetMode="External"/><Relationship Id="rId5132" Type="http://schemas.openxmlformats.org/officeDocument/2006/relationships/hyperlink" Target="http://sistemagestioncalidad.ramajudicial.gov.co/ModeloCSJ/index.php?sesion=&amp;op=8&amp;sop=8.5.6&amp;id_estrutura=367&amp;id=25242.00000&amp;hr=1" TargetMode="External"/><Relationship Id="rId1328" Type="http://schemas.openxmlformats.org/officeDocument/2006/relationships/hyperlink" Target="http://sistemagestioncalidad.ramajudicial.gov.co/ModeloCSJ/index.php?sesion=&amp;op=8&amp;sop=8.5.6&amp;id_estrutura=367&amp;id=23907.00000&amp;hr=1" TargetMode="External"/><Relationship Id="rId1535" Type="http://schemas.openxmlformats.org/officeDocument/2006/relationships/hyperlink" Target="http://sistemagestioncalidad.ramajudicial.gov.co/ModeloCSJ/index.php?sesion=&amp;op=8&amp;sop=8.5.6&amp;id_estrutura=367&amp;id=24114.00000&amp;hr=1" TargetMode="External"/><Relationship Id="rId2933" Type="http://schemas.openxmlformats.org/officeDocument/2006/relationships/hyperlink" Target="http://sistemagestioncalidad.ramajudicial.gov.co/ModeloCSJ/index.php?sesion=&amp;op=8&amp;sop=8.5.6&amp;id_estrutura=367&amp;id=21935.00000&amp;hr=1" TargetMode="External"/><Relationship Id="rId905" Type="http://schemas.openxmlformats.org/officeDocument/2006/relationships/hyperlink" Target="http://sistemagestioncalidad.ramajudicial.gov.co/ModeloCSJ/index.php?sesion=&amp;op=8&amp;sop=8.5.6&amp;id_estrutura=367&amp;id=23484.00000&amp;hr=1" TargetMode="External"/><Relationship Id="rId1742" Type="http://schemas.openxmlformats.org/officeDocument/2006/relationships/hyperlink" Target="http://sistemagestioncalidad.ramajudicial.gov.co/ModeloCSJ/index.php?sesion=&amp;op=8&amp;sop=8.5.6&amp;id_estrutura=367&amp;id=24321.00000&amp;hr=1" TargetMode="External"/><Relationship Id="rId4898" Type="http://schemas.openxmlformats.org/officeDocument/2006/relationships/hyperlink" Target="http://sistemagestioncalidad.ramajudicial.gov.co/ModeloCSJ/index.php?sesion=&amp;op=8&amp;sop=8.5.6&amp;id_estrutura=367&amp;id=25008.00000&amp;hr=1" TargetMode="External"/><Relationship Id="rId34" Type="http://schemas.openxmlformats.org/officeDocument/2006/relationships/hyperlink" Target="http://sistemagestioncalidad.ramajudicial.gov.co/ModeloCSJ/index.php?sesion=&amp;op=8&amp;sop=8.5.6&amp;id_estrutura=367&amp;id=22613.00000&amp;hr=1" TargetMode="External"/><Relationship Id="rId1602" Type="http://schemas.openxmlformats.org/officeDocument/2006/relationships/hyperlink" Target="http://sistemagestioncalidad.ramajudicial.gov.co/ModeloCSJ/index.php?sesion=&amp;op=8&amp;sop=8.5.6&amp;id_estrutura=367&amp;id=24181.00000&amp;hr=1" TargetMode="External"/><Relationship Id="rId4758" Type="http://schemas.openxmlformats.org/officeDocument/2006/relationships/hyperlink" Target="http://sistemagestioncalidad.ramajudicial.gov.co/ModeloCSJ/index.php?sesion=&amp;op=8&amp;sop=8.5.6&amp;id_estrutura=367&amp;id=24868.00000&amp;hr=1" TargetMode="External"/><Relationship Id="rId4965" Type="http://schemas.openxmlformats.org/officeDocument/2006/relationships/hyperlink" Target="http://sistemagestioncalidad.ramajudicial.gov.co/ModeloCSJ/index.php?sesion=&amp;op=8&amp;sop=8.5.6&amp;id_estrutura=367&amp;id=25075.00000&amp;hr=1" TargetMode="External"/><Relationship Id="rId3567" Type="http://schemas.openxmlformats.org/officeDocument/2006/relationships/hyperlink" Target="http://sistemagestioncalidad.ramajudicial.gov.co/ModeloCSJ/index.php?sesion=&amp;op=8&amp;sop=8.5.6&amp;id_estrutura=367&amp;id=22569.00000&amp;hr=1" TargetMode="External"/><Relationship Id="rId3774" Type="http://schemas.openxmlformats.org/officeDocument/2006/relationships/hyperlink" Target="http://sistemagestioncalidad.ramajudicial.gov.co/ModeloCSJ/index.php?sesion=&amp;op=8&amp;sop=8.5.6&amp;id_estrutura=1&amp;id=14626.00000&amp;hr=1" TargetMode="External"/><Relationship Id="rId3981" Type="http://schemas.openxmlformats.org/officeDocument/2006/relationships/hyperlink" Target="http://sistemagestioncalidad.ramajudicial.gov.co/ModeloCSJ/index.php?sesion=&amp;op=8&amp;sop=8.5.6&amp;id_estrutura=2&amp;id=14833.00000&amp;hr=1" TargetMode="External"/><Relationship Id="rId4618" Type="http://schemas.openxmlformats.org/officeDocument/2006/relationships/hyperlink" Target="http://sistemagestioncalidad.ramajudicial.gov.co/ModeloCSJ/index.php?sesion=&amp;op=8&amp;sop=8.5.6&amp;id_estrutura=367&amp;id=24728.00000&amp;hr=1" TargetMode="External"/><Relationship Id="rId4825" Type="http://schemas.openxmlformats.org/officeDocument/2006/relationships/hyperlink" Target="http://sistemagestioncalidad.ramajudicial.gov.co/ModeloCSJ/index.php?sesion=&amp;op=8&amp;sop=8.5.6&amp;id_estrutura=367&amp;id=24935.00000&amp;hr=1" TargetMode="External"/><Relationship Id="rId488" Type="http://schemas.openxmlformats.org/officeDocument/2006/relationships/hyperlink" Target="http://sistemagestioncalidad.ramajudicial.gov.co/ModeloCSJ/index.php?sesion=&amp;op=8&amp;sop=8.5.6&amp;id_estrutura=367&amp;id=23067.00000&amp;hr=1" TargetMode="External"/><Relationship Id="rId695" Type="http://schemas.openxmlformats.org/officeDocument/2006/relationships/hyperlink" Target="http://sistemagestioncalidad.ramajudicial.gov.co/ModeloCSJ/index.php?sesion=&amp;op=8&amp;sop=8.5.6&amp;id_estrutura=367&amp;id=23274.00000&amp;hr=1" TargetMode="External"/><Relationship Id="rId2169" Type="http://schemas.openxmlformats.org/officeDocument/2006/relationships/hyperlink" Target="http://sistemagestioncalidad.ramajudicial.gov.co/ModeloCSJ/index.php?sesion=&amp;op=8&amp;sop=8.5.6&amp;id_estrutura=367&amp;id=21171.00000&amp;hr=1" TargetMode="External"/><Relationship Id="rId2376" Type="http://schemas.openxmlformats.org/officeDocument/2006/relationships/hyperlink" Target="http://sistemagestioncalidad.ramajudicial.gov.co/ModeloCSJ/index.php?sesion=&amp;op=8&amp;sop=8.5.6&amp;id_estrutura=1&amp;id=21378.00000&amp;hr=1" TargetMode="External"/><Relationship Id="rId2583" Type="http://schemas.openxmlformats.org/officeDocument/2006/relationships/hyperlink" Target="http://sistemagestioncalidad.ramajudicial.gov.co/ModeloCSJ/index.php?sesion=&amp;op=8&amp;sop=8.5.6&amp;id_estrutura=367&amp;id=21585.00000&amp;hr=1" TargetMode="External"/><Relationship Id="rId2790" Type="http://schemas.openxmlformats.org/officeDocument/2006/relationships/hyperlink" Target="http://sistemagestioncalidad.ramajudicial.gov.co/ModeloCSJ/index.php?sesion=&amp;op=8&amp;sop=8.5.6&amp;id_estrutura=367&amp;id=21792.00000&amp;hr=1" TargetMode="External"/><Relationship Id="rId3427" Type="http://schemas.openxmlformats.org/officeDocument/2006/relationships/hyperlink" Target="http://sistemagestioncalidad.ramajudicial.gov.co/ModeloCSJ/index.php?sesion=&amp;op=8&amp;sop=8.5.6&amp;id_estrutura=367&amp;id=22429.00000&amp;hr=1" TargetMode="External"/><Relationship Id="rId3634" Type="http://schemas.openxmlformats.org/officeDocument/2006/relationships/hyperlink" Target="http://sistemagestioncalidad.ramajudicial.gov.co/ModeloCSJ/index.php?sesion=&amp;op=8&amp;sop=8.5.6&amp;id_estrutura=1&amp;id=14486.00000&amp;hr=1" TargetMode="External"/><Relationship Id="rId3841" Type="http://schemas.openxmlformats.org/officeDocument/2006/relationships/hyperlink" Target="http://sistemagestioncalidad.ramajudicial.gov.co/ModeloCSJ/index.php?sesion=&amp;op=8&amp;sop=8.5.6&amp;id_estrutura=1&amp;id=14693.00000&amp;hr=1" TargetMode="External"/><Relationship Id="rId348" Type="http://schemas.openxmlformats.org/officeDocument/2006/relationships/hyperlink" Target="http://sistemagestioncalidad.ramajudicial.gov.co/ModeloCSJ/index.php?sesion=&amp;op=8&amp;sop=8.5.6&amp;id_estrutura=367&amp;id=22927.00000&amp;hr=1" TargetMode="External"/><Relationship Id="rId555" Type="http://schemas.openxmlformats.org/officeDocument/2006/relationships/hyperlink" Target="http://sistemagestioncalidad.ramajudicial.gov.co/ModeloCSJ/index.php?sesion=&amp;op=8&amp;sop=8.5.6&amp;id_estrutura=2&amp;id=23134.00000&amp;hr=1" TargetMode="External"/><Relationship Id="rId762" Type="http://schemas.openxmlformats.org/officeDocument/2006/relationships/hyperlink" Target="http://sistemagestioncalidad.ramajudicial.gov.co/ModeloCSJ/index.php?sesion=&amp;op=8&amp;sop=8.5.6&amp;id_estrutura=1&amp;id=23341.00000&amp;hr=1" TargetMode="External"/><Relationship Id="rId1185" Type="http://schemas.openxmlformats.org/officeDocument/2006/relationships/hyperlink" Target="http://sistemagestioncalidad.ramajudicial.gov.co/ModeloCSJ/index.php?sesion=&amp;op=8&amp;sop=8.5.6&amp;id_estrutura=367&amp;id=23764.00000&amp;hr=1" TargetMode="External"/><Relationship Id="rId1392" Type="http://schemas.openxmlformats.org/officeDocument/2006/relationships/hyperlink" Target="http://sistemagestioncalidad.ramajudicial.gov.co/ModeloCSJ/index.php?sesion=&amp;op=8&amp;sop=8.5.6&amp;id_estrutura=367&amp;id=23971.00000&amp;hr=1" TargetMode="External"/><Relationship Id="rId2029" Type="http://schemas.openxmlformats.org/officeDocument/2006/relationships/hyperlink" Target="http://sistemagestioncalidad.ramajudicial.gov.co/ModeloCSJ/index.php?sesion=&amp;op=8&amp;sop=8.5.6&amp;id_estrutura=367&amp;id=21031.00000&amp;hr=1" TargetMode="External"/><Relationship Id="rId2236" Type="http://schemas.openxmlformats.org/officeDocument/2006/relationships/hyperlink" Target="http://sistemagestioncalidad.ramajudicial.gov.co/ModeloCSJ/index.php?sesion=&amp;op=8&amp;sop=8.5.6&amp;id_estrutura=367&amp;id=21238.00000&amp;hr=1" TargetMode="External"/><Relationship Id="rId2443" Type="http://schemas.openxmlformats.org/officeDocument/2006/relationships/hyperlink" Target="http://sistemagestioncalidad.ramajudicial.gov.co/ModeloCSJ/index.php?sesion=&amp;op=8&amp;sop=8.5.6&amp;id_estrutura=367&amp;id=21445.00000&amp;hr=1" TargetMode="External"/><Relationship Id="rId2650" Type="http://schemas.openxmlformats.org/officeDocument/2006/relationships/hyperlink" Target="http://sistemagestioncalidad.ramajudicial.gov.co/ModeloCSJ/index.php?sesion=&amp;op=8&amp;sop=8.5.6&amp;id_estrutura=367&amp;id=21652.00000&amp;hr=1" TargetMode="External"/><Relationship Id="rId3701" Type="http://schemas.openxmlformats.org/officeDocument/2006/relationships/hyperlink" Target="http://sistemagestioncalidad.ramajudicial.gov.co/ModeloCSJ/index.php?sesion=&amp;op=8&amp;sop=8.5.6&amp;id_estrutura=2&amp;id=14553.00000&amp;hr=1" TargetMode="External"/><Relationship Id="rId208" Type="http://schemas.openxmlformats.org/officeDocument/2006/relationships/hyperlink" Target="http://sistemagestioncalidad.ramajudicial.gov.co/ModeloCSJ/index.php?sesion=&amp;op=8&amp;sop=8.5.6&amp;id_estrutura=367&amp;id=22787.00000&amp;hr=1" TargetMode="External"/><Relationship Id="rId415" Type="http://schemas.openxmlformats.org/officeDocument/2006/relationships/hyperlink" Target="http://sistemagestioncalidad.ramajudicial.gov.co/ModeloCSJ/index.php?sesion=&amp;op=8&amp;sop=8.5.6&amp;id_estrutura=1&amp;id=22994.00000&amp;hr=1" TargetMode="External"/><Relationship Id="rId622" Type="http://schemas.openxmlformats.org/officeDocument/2006/relationships/hyperlink" Target="http://sistemagestioncalidad.ramajudicial.gov.co/ModeloCSJ/index.php?sesion=&amp;op=8&amp;sop=8.5.6&amp;id_estrutura=367&amp;id=23201.00000&amp;hr=1" TargetMode="External"/><Relationship Id="rId1045" Type="http://schemas.openxmlformats.org/officeDocument/2006/relationships/hyperlink" Target="http://sistemagestioncalidad.ramajudicial.gov.co/ModeloCSJ/index.php?sesion=&amp;op=8&amp;sop=8.5.6&amp;id_estrutura=367&amp;id=23624.00000&amp;hr=1" TargetMode="External"/><Relationship Id="rId1252" Type="http://schemas.openxmlformats.org/officeDocument/2006/relationships/hyperlink" Target="http://sistemagestioncalidad.ramajudicial.gov.co/ModeloCSJ/index.php?sesion=&amp;op=8&amp;sop=8.5.6&amp;id_estrutura=367&amp;id=23831.00000&amp;hr=1" TargetMode="External"/><Relationship Id="rId2303" Type="http://schemas.openxmlformats.org/officeDocument/2006/relationships/hyperlink" Target="http://sistemagestioncalidad.ramajudicial.gov.co/ModeloCSJ/index.php?sesion=&amp;op=8&amp;sop=8.5.6&amp;id_estrutura=367&amp;id=21305.00000&amp;hr=1" TargetMode="External"/><Relationship Id="rId2510" Type="http://schemas.openxmlformats.org/officeDocument/2006/relationships/hyperlink" Target="http://sistemagestioncalidad.ramajudicial.gov.co/ModeloCSJ/index.php?sesion=&amp;op=8&amp;sop=8.5.6&amp;id_estrutura=2&amp;id=21512.00000&amp;hr=1" TargetMode="External"/><Relationship Id="rId1112" Type="http://schemas.openxmlformats.org/officeDocument/2006/relationships/hyperlink" Target="http://sistemagestioncalidad.ramajudicial.gov.co/ModeloCSJ/index.php?sesion=&amp;op=8&amp;sop=8.5.6&amp;id_estrutura=367&amp;id=23691.00000&amp;hr=1" TargetMode="External"/><Relationship Id="rId4268" Type="http://schemas.openxmlformats.org/officeDocument/2006/relationships/hyperlink" Target="http://sistemagestioncalidad.ramajudicial.gov.co/ModeloCSJ/index.php?sesion=&amp;op=8&amp;sop=8.5.6&amp;id_estrutura=2&amp;id=15120.00000&amp;hr=1" TargetMode="External"/><Relationship Id="rId4475" Type="http://schemas.openxmlformats.org/officeDocument/2006/relationships/hyperlink" Target="http://sistemagestioncalidad.ramajudicial.gov.co/ModeloCSJ/index.php?sesion=&amp;op=8&amp;sop=8.5.6&amp;id_estrutura=1&amp;id=24585.00000&amp;hr=1" TargetMode="External"/><Relationship Id="rId3077" Type="http://schemas.openxmlformats.org/officeDocument/2006/relationships/hyperlink" Target="http://sistemagestioncalidad.ramajudicial.gov.co/ModeloCSJ/index.php?sesion=&amp;op=8&amp;sop=8.5.6&amp;id_estrutura=367&amp;id=22079.00000&amp;hr=1" TargetMode="External"/><Relationship Id="rId3284" Type="http://schemas.openxmlformats.org/officeDocument/2006/relationships/hyperlink" Target="http://sistemagestioncalidad.ramajudicial.gov.co/ModeloCSJ/index.php?sesion=&amp;op=8&amp;sop=8.5.6&amp;id_estrutura=367&amp;id=22286.00000&amp;hr=1" TargetMode="External"/><Relationship Id="rId4128" Type="http://schemas.openxmlformats.org/officeDocument/2006/relationships/hyperlink" Target="http://sistemagestioncalidad.ramajudicial.gov.co/ModeloCSJ/index.php?sesion=&amp;op=8&amp;sop=8.5.6&amp;id_estrutura=2&amp;id=14980.00000&amp;hr=1" TargetMode="External"/><Relationship Id="rId4682" Type="http://schemas.openxmlformats.org/officeDocument/2006/relationships/hyperlink" Target="http://sistemagestioncalidad.ramajudicial.gov.co/ModeloCSJ/index.php?sesion=&amp;op=8&amp;sop=8.5.6&amp;id_estrutura=1&amp;id=24792.00000&amp;hr=1" TargetMode="External"/><Relationship Id="rId1929" Type="http://schemas.openxmlformats.org/officeDocument/2006/relationships/hyperlink" Target="http://sistemagestioncalidad.ramajudicial.gov.co/ModeloCSJ/index.php?sesion=&amp;op=8&amp;sop=8.5.6&amp;id_estrutura=367&amp;id=20931.00000&amp;hr=1" TargetMode="External"/><Relationship Id="rId2093" Type="http://schemas.openxmlformats.org/officeDocument/2006/relationships/hyperlink" Target="http://sistemagestioncalidad.ramajudicial.gov.co/ModeloCSJ/index.php?sesion=&amp;op=8&amp;sop=8.5.6&amp;id_estrutura=367&amp;id=21095.00000&amp;hr=1" TargetMode="External"/><Relationship Id="rId3491" Type="http://schemas.openxmlformats.org/officeDocument/2006/relationships/hyperlink" Target="http://sistemagestioncalidad.ramajudicial.gov.co/ModeloCSJ/index.php?sesion=&amp;op=8&amp;sop=8.5.6&amp;id_estrutura=367&amp;id=22493.00000&amp;hr=1" TargetMode="External"/><Relationship Id="rId4335" Type="http://schemas.openxmlformats.org/officeDocument/2006/relationships/hyperlink" Target="http://sistemagestioncalidad.ramajudicial.gov.co/ModeloCSJ/index.php?sesion=&amp;op=8&amp;sop=8.5.6&amp;id_estrutura=1&amp;id=15187.00000&amp;hr=1" TargetMode="External"/><Relationship Id="rId4542" Type="http://schemas.openxmlformats.org/officeDocument/2006/relationships/hyperlink" Target="http://sistemagestioncalidad.ramajudicial.gov.co/ModeloCSJ/index.php?sesion=&amp;op=8&amp;sop=8.5.6&amp;id_estrutura=367&amp;id=24652.00000&amp;hr=1" TargetMode="External"/><Relationship Id="rId3144" Type="http://schemas.openxmlformats.org/officeDocument/2006/relationships/hyperlink" Target="http://sistemagestioncalidad.ramajudicial.gov.co/ModeloCSJ/index.php?sesion=&amp;op=8&amp;sop=8.5.6&amp;id_estrutura=1&amp;id=22146.00000&amp;hr=1" TargetMode="External"/><Relationship Id="rId3351" Type="http://schemas.openxmlformats.org/officeDocument/2006/relationships/hyperlink" Target="http://sistemagestioncalidad.ramajudicial.gov.co/ModeloCSJ/index.php?sesion=&amp;op=8&amp;sop=8.5.6&amp;id_estrutura=367&amp;id=22353.00000&amp;hr=1" TargetMode="External"/><Relationship Id="rId4402" Type="http://schemas.openxmlformats.org/officeDocument/2006/relationships/hyperlink" Target="http://sistemagestioncalidad.ramajudicial.gov.co/ModeloCSJ/index.php?sesion=&amp;op=8&amp;sop=8.5.6&amp;id_estrutura=367&amp;id=24512.00000&amp;hr=1" TargetMode="External"/><Relationship Id="rId272" Type="http://schemas.openxmlformats.org/officeDocument/2006/relationships/hyperlink" Target="http://sistemagestioncalidad.ramajudicial.gov.co/ModeloCSJ/index.php?sesion=&amp;op=8&amp;sop=8.5.6&amp;id_estrutura=367&amp;id=22851.00000&amp;hr=1" TargetMode="External"/><Relationship Id="rId2160" Type="http://schemas.openxmlformats.org/officeDocument/2006/relationships/hyperlink" Target="http://sistemagestioncalidad.ramajudicial.gov.co/ModeloCSJ/index.php?sesion=&amp;op=8&amp;sop=8.5.6&amp;id_estrutura=3&amp;id=21162.00000&amp;hr=1" TargetMode="External"/><Relationship Id="rId3004" Type="http://schemas.openxmlformats.org/officeDocument/2006/relationships/hyperlink" Target="http://sistemagestioncalidad.ramajudicial.gov.co/ModeloCSJ/index.php?sesion=&amp;op=8&amp;sop=8.5.6&amp;id_estrutura=367&amp;id=22006.00000&amp;hr=1" TargetMode="External"/><Relationship Id="rId3211" Type="http://schemas.openxmlformats.org/officeDocument/2006/relationships/hyperlink" Target="http://sistemagestioncalidad.ramajudicial.gov.co/ModeloCSJ/index.php?sesion=&amp;op=8&amp;sop=8.5.6&amp;id_estrutura=1&amp;id=22213.00000&amp;hr=1" TargetMode="External"/><Relationship Id="rId132" Type="http://schemas.openxmlformats.org/officeDocument/2006/relationships/hyperlink" Target="http://sistemagestioncalidad.ramajudicial.gov.co/ModeloCSJ/index.php?sesion=&amp;op=8&amp;sop=8.5.6&amp;id_estrutura=367&amp;id=22711.00000&amp;hr=1" TargetMode="External"/><Relationship Id="rId2020" Type="http://schemas.openxmlformats.org/officeDocument/2006/relationships/hyperlink" Target="http://sistemagestioncalidad.ramajudicial.gov.co/ModeloCSJ/index.php?sesion=&amp;op=8&amp;sop=8.5.6&amp;id_estrutura=2&amp;id=21022.00000&amp;hr=1" TargetMode="External"/><Relationship Id="rId1579" Type="http://schemas.openxmlformats.org/officeDocument/2006/relationships/hyperlink" Target="http://sistemagestioncalidad.ramajudicial.gov.co/ModeloCSJ/index.php?sesion=&amp;op=8&amp;sop=8.5.6&amp;id_estrutura=2&amp;id=24158.00000&amp;hr=1" TargetMode="External"/><Relationship Id="rId2977" Type="http://schemas.openxmlformats.org/officeDocument/2006/relationships/hyperlink" Target="http://sistemagestioncalidad.ramajudicial.gov.co/ModeloCSJ/index.php?sesion=&amp;op=8&amp;sop=8.5.6&amp;id_estrutura=367&amp;id=21979.00000&amp;hr=1" TargetMode="External"/><Relationship Id="rId4192" Type="http://schemas.openxmlformats.org/officeDocument/2006/relationships/hyperlink" Target="http://sistemagestioncalidad.ramajudicial.gov.co/ModeloCSJ/index.php?sesion=&amp;op=8&amp;sop=8.5.6&amp;id_estrutura=3&amp;id=15044.00000&amp;hr=1" TargetMode="External"/><Relationship Id="rId5036" Type="http://schemas.openxmlformats.org/officeDocument/2006/relationships/hyperlink" Target="http://sistemagestioncalidad.ramajudicial.gov.co/ModeloCSJ/index.php?sesion=&amp;op=8&amp;sop=8.5.6&amp;id_estrutura=367&amp;id=25146.00000&amp;hr=1" TargetMode="External"/><Relationship Id="rId949" Type="http://schemas.openxmlformats.org/officeDocument/2006/relationships/hyperlink" Target="http://sistemagestioncalidad.ramajudicial.gov.co/ModeloCSJ/index.php?sesion=&amp;op=8&amp;sop=8.5.6&amp;id_estrutura=1&amp;id=23528.00000&amp;hr=1" TargetMode="External"/><Relationship Id="rId1786" Type="http://schemas.openxmlformats.org/officeDocument/2006/relationships/hyperlink" Target="http://sistemagestioncalidad.ramajudicial.gov.co/ModeloCSJ/index.php?sesion=&amp;op=8&amp;sop=8.5.6&amp;id_estrutura=371&amp;id=24365.00000&amp;hr=1" TargetMode="External"/><Relationship Id="rId1993" Type="http://schemas.openxmlformats.org/officeDocument/2006/relationships/hyperlink" Target="http://sistemagestioncalidad.ramajudicial.gov.co/ModeloCSJ/index.php?sesion=&amp;op=8&amp;sop=8.5.6&amp;id_estrutura=1&amp;id=20995.00000&amp;hr=1" TargetMode="External"/><Relationship Id="rId2837" Type="http://schemas.openxmlformats.org/officeDocument/2006/relationships/hyperlink" Target="http://sistemagestioncalidad.ramajudicial.gov.co/ModeloCSJ/index.php?sesion=&amp;op=8&amp;sop=8.5.6&amp;id_estrutura=367&amp;id=21839.00000&amp;hr=1" TargetMode="External"/><Relationship Id="rId4052" Type="http://schemas.openxmlformats.org/officeDocument/2006/relationships/hyperlink" Target="http://sistemagestioncalidad.ramajudicial.gov.co/ModeloCSJ/index.php?sesion=&amp;op=8&amp;sop=8.5.6&amp;id_estrutura=1&amp;id=14904.00000&amp;hr=1" TargetMode="External"/><Relationship Id="rId5103" Type="http://schemas.openxmlformats.org/officeDocument/2006/relationships/hyperlink" Target="http://sistemagestioncalidad.ramajudicial.gov.co/ModeloCSJ/index.php?sesion=&amp;op=8&amp;sop=8.5.6&amp;id_estrutura=371&amp;id=25213.00000&amp;hr=1" TargetMode="External"/><Relationship Id="rId78" Type="http://schemas.openxmlformats.org/officeDocument/2006/relationships/hyperlink" Target="http://sistemagestioncalidad.ramajudicial.gov.co/ModeloCSJ/index.php?sesion=&amp;op=8&amp;sop=8.5.6&amp;id_estrutura=367&amp;id=22657.00000&amp;hr=1" TargetMode="External"/><Relationship Id="rId809" Type="http://schemas.openxmlformats.org/officeDocument/2006/relationships/hyperlink" Target="http://sistemagestioncalidad.ramajudicial.gov.co/ModeloCSJ/index.php?sesion=&amp;op=8&amp;sop=8.5.6&amp;id_estrutura=367&amp;id=23388.00000&amp;hr=1" TargetMode="External"/><Relationship Id="rId1439" Type="http://schemas.openxmlformats.org/officeDocument/2006/relationships/hyperlink" Target="http://sistemagestioncalidad.ramajudicial.gov.co/ModeloCSJ/index.php?sesion=&amp;op=8&amp;sop=8.5.6&amp;id_estrutura=367&amp;id=24018.00000&amp;hr=1" TargetMode="External"/><Relationship Id="rId1646" Type="http://schemas.openxmlformats.org/officeDocument/2006/relationships/hyperlink" Target="http://sistemagestioncalidad.ramajudicial.gov.co/ModeloCSJ/index.php?sesion=&amp;op=8&amp;sop=8.5.6&amp;id_estrutura=1&amp;id=24225.00000&amp;hr=1" TargetMode="External"/><Relationship Id="rId1853" Type="http://schemas.openxmlformats.org/officeDocument/2006/relationships/hyperlink" Target="http://sistemagestioncalidad.ramajudicial.gov.co/ModeloCSJ/index.php?sesion=&amp;op=8&amp;sop=8.5.6&amp;id_estrutura=367&amp;id=24432.00000&amp;hr=1" TargetMode="External"/><Relationship Id="rId2904" Type="http://schemas.openxmlformats.org/officeDocument/2006/relationships/hyperlink" Target="http://sistemagestioncalidad.ramajudicial.gov.co/ModeloCSJ/index.php?sesion=&amp;op=8&amp;sop=8.5.6&amp;id_estrutura=367&amp;id=21906.00000&amp;hr=1" TargetMode="External"/><Relationship Id="rId1506" Type="http://schemas.openxmlformats.org/officeDocument/2006/relationships/hyperlink" Target="http://sistemagestioncalidad.ramajudicial.gov.co/ModeloCSJ/index.php?sesion=&amp;op=8&amp;sop=8.5.6&amp;id_estrutura=367&amp;id=24085.00000&amp;hr=1" TargetMode="External"/><Relationship Id="rId1713" Type="http://schemas.openxmlformats.org/officeDocument/2006/relationships/hyperlink" Target="http://sistemagestioncalidad.ramajudicial.gov.co/ModeloCSJ/index.php?sesion=&amp;op=8&amp;sop=8.5.6&amp;id_estrutura=2&amp;id=24292.00000&amp;hr=1" TargetMode="External"/><Relationship Id="rId1920" Type="http://schemas.openxmlformats.org/officeDocument/2006/relationships/hyperlink" Target="http://sistemagestioncalidad.ramajudicial.gov.co/ModeloCSJ/index.php?sesion=&amp;op=8&amp;sop=8.5.6&amp;id_estrutura=367&amp;id=20922.00000&amp;hr=1" TargetMode="External"/><Relationship Id="rId4869" Type="http://schemas.openxmlformats.org/officeDocument/2006/relationships/hyperlink" Target="http://sistemagestioncalidad.ramajudicial.gov.co/ModeloCSJ/index.php?sesion=&amp;op=8&amp;sop=8.5.6&amp;id_estrutura=2&amp;id=24979.00000&amp;hr=1" TargetMode="External"/><Relationship Id="rId3678" Type="http://schemas.openxmlformats.org/officeDocument/2006/relationships/hyperlink" Target="http://sistemagestioncalidad.ramajudicial.gov.co/ModeloCSJ/index.php?sesion=&amp;op=8&amp;sop=8.5.6&amp;id_estrutura=1&amp;id=14530.00000&amp;hr=1" TargetMode="External"/><Relationship Id="rId3885" Type="http://schemas.openxmlformats.org/officeDocument/2006/relationships/hyperlink" Target="http://sistemagestioncalidad.ramajudicial.gov.co/ModeloCSJ/index.php?sesion=&amp;op=8&amp;sop=8.5.6&amp;id_estrutura=1&amp;id=14737.00000&amp;hr=1" TargetMode="External"/><Relationship Id="rId4729" Type="http://schemas.openxmlformats.org/officeDocument/2006/relationships/hyperlink" Target="http://sistemagestioncalidad.ramajudicial.gov.co/ModeloCSJ/index.php?sesion=&amp;op=8&amp;sop=8.5.6&amp;id_estrutura=367&amp;id=24839.00000&amp;hr=1" TargetMode="External"/><Relationship Id="rId4936" Type="http://schemas.openxmlformats.org/officeDocument/2006/relationships/hyperlink" Target="http://sistemagestioncalidad.ramajudicial.gov.co/ModeloCSJ/index.php?sesion=&amp;op=8&amp;sop=8.5.6&amp;id_estrutura=367&amp;id=25046.00000&amp;hr=1" TargetMode="External"/><Relationship Id="rId599" Type="http://schemas.openxmlformats.org/officeDocument/2006/relationships/hyperlink" Target="http://sistemagestioncalidad.ramajudicial.gov.co/ModeloCSJ/index.php?sesion=&amp;op=8&amp;sop=8.5.6&amp;id_estrutura=367&amp;id=23178.00000&amp;hr=1" TargetMode="External"/><Relationship Id="rId2487" Type="http://schemas.openxmlformats.org/officeDocument/2006/relationships/hyperlink" Target="http://sistemagestioncalidad.ramajudicial.gov.co/ModeloCSJ/index.php?sesion=&amp;op=8&amp;sop=8.5.6&amp;id_estrutura=367&amp;id=21489.00000&amp;hr=1" TargetMode="External"/><Relationship Id="rId2694" Type="http://schemas.openxmlformats.org/officeDocument/2006/relationships/hyperlink" Target="http://sistemagestioncalidad.ramajudicial.gov.co/ModeloCSJ/index.php?sesion=&amp;op=8&amp;sop=8.5.6&amp;id_estrutura=367&amp;id=21696.00000&amp;hr=1" TargetMode="External"/><Relationship Id="rId3538" Type="http://schemas.openxmlformats.org/officeDocument/2006/relationships/hyperlink" Target="http://sistemagestioncalidad.ramajudicial.gov.co/ModeloCSJ/index.php?sesion=&amp;op=8&amp;sop=8.5.6&amp;id_estrutura=367&amp;id=22540.00000&amp;hr=1" TargetMode="External"/><Relationship Id="rId3745" Type="http://schemas.openxmlformats.org/officeDocument/2006/relationships/hyperlink" Target="http://sistemagestioncalidad.ramajudicial.gov.co/ModeloCSJ/index.php?sesion=&amp;op=8&amp;sop=8.5.6&amp;id_estrutura=1&amp;id=14597.00000&amp;hr=1" TargetMode="External"/><Relationship Id="rId459" Type="http://schemas.openxmlformats.org/officeDocument/2006/relationships/hyperlink" Target="http://sistemagestioncalidad.ramajudicial.gov.co/ModeloCSJ/index.php?sesion=&amp;op=8&amp;sop=8.5.6&amp;id_estrutura=367&amp;id=23038.00000&amp;hr=1" TargetMode="External"/><Relationship Id="rId666" Type="http://schemas.openxmlformats.org/officeDocument/2006/relationships/hyperlink" Target="http://sistemagestioncalidad.ramajudicial.gov.co/ModeloCSJ/index.php?sesion=&amp;op=8&amp;sop=8.5.6&amp;id_estrutura=367&amp;id=23245.00000&amp;hr=1" TargetMode="External"/><Relationship Id="rId873" Type="http://schemas.openxmlformats.org/officeDocument/2006/relationships/hyperlink" Target="http://sistemagestioncalidad.ramajudicial.gov.co/ModeloCSJ/index.php?sesion=&amp;op=8&amp;sop=8.5.6&amp;id_estrutura=1&amp;id=23452.00000&amp;hr=1" TargetMode="External"/><Relationship Id="rId1089" Type="http://schemas.openxmlformats.org/officeDocument/2006/relationships/hyperlink" Target="http://sistemagestioncalidad.ramajudicial.gov.co/ModeloCSJ/index.php?sesion=&amp;op=8&amp;sop=8.5.6&amp;id_estrutura=367&amp;id=23668.00000&amp;hr=1" TargetMode="External"/><Relationship Id="rId1296" Type="http://schemas.openxmlformats.org/officeDocument/2006/relationships/hyperlink" Target="http://sistemagestioncalidad.ramajudicial.gov.co/ModeloCSJ/index.php?sesion=&amp;op=8&amp;sop=8.5.6&amp;id_estrutura=367&amp;id=23875.00000&amp;hr=1" TargetMode="External"/><Relationship Id="rId2347" Type="http://schemas.openxmlformats.org/officeDocument/2006/relationships/hyperlink" Target="http://sistemagestioncalidad.ramajudicial.gov.co/ModeloCSJ/index.php?sesion=&amp;op=8&amp;sop=8.5.6&amp;id_estrutura=367&amp;id=21349.00000&amp;hr=1" TargetMode="External"/><Relationship Id="rId2554" Type="http://schemas.openxmlformats.org/officeDocument/2006/relationships/hyperlink" Target="http://sistemagestioncalidad.ramajudicial.gov.co/ModeloCSJ/index.php?sesion=&amp;op=8&amp;sop=8.5.6&amp;id_estrutura=367&amp;id=21556.00000&amp;hr=1" TargetMode="External"/><Relationship Id="rId3952" Type="http://schemas.openxmlformats.org/officeDocument/2006/relationships/hyperlink" Target="http://sistemagestioncalidad.ramajudicial.gov.co/ModeloCSJ/index.php?sesion=&amp;op=8&amp;sop=8.5.6&amp;id_estrutura=1&amp;id=14804.00000&amp;hr=1" TargetMode="External"/><Relationship Id="rId319" Type="http://schemas.openxmlformats.org/officeDocument/2006/relationships/hyperlink" Target="http://sistemagestioncalidad.ramajudicial.gov.co/ModeloCSJ/index.php?sesion=&amp;op=8&amp;sop=8.5.6&amp;id_estrutura=367&amp;id=22898.00000&amp;hr=1" TargetMode="External"/><Relationship Id="rId526" Type="http://schemas.openxmlformats.org/officeDocument/2006/relationships/hyperlink" Target="http://sistemagestioncalidad.ramajudicial.gov.co/ModeloCSJ/index.php?sesion=&amp;op=8&amp;sop=8.5.6&amp;id_estrutura=1&amp;id=23105.00000&amp;hr=1" TargetMode="External"/><Relationship Id="rId1156" Type="http://schemas.openxmlformats.org/officeDocument/2006/relationships/hyperlink" Target="http://sistemagestioncalidad.ramajudicial.gov.co/ModeloCSJ/index.php?sesion=&amp;op=8&amp;sop=8.5.6&amp;id_estrutura=367&amp;id=23735.00000&amp;hr=1" TargetMode="External"/><Relationship Id="rId1363" Type="http://schemas.openxmlformats.org/officeDocument/2006/relationships/hyperlink" Target="http://sistemagestioncalidad.ramajudicial.gov.co/ModeloCSJ/index.php?sesion=&amp;op=8&amp;sop=8.5.6&amp;id_estrutura=367&amp;id=23942.00000&amp;hr=1" TargetMode="External"/><Relationship Id="rId2207" Type="http://schemas.openxmlformats.org/officeDocument/2006/relationships/hyperlink" Target="http://sistemagestioncalidad.ramajudicial.gov.co/ModeloCSJ/index.php?sesion=&amp;op=8&amp;sop=8.5.6&amp;id_estrutura=367&amp;id=21209.00000&amp;hr=1" TargetMode="External"/><Relationship Id="rId2761" Type="http://schemas.openxmlformats.org/officeDocument/2006/relationships/hyperlink" Target="http://sistemagestioncalidad.ramajudicial.gov.co/ModeloCSJ/index.php?sesion=&amp;op=8&amp;sop=8.5.6&amp;id_estrutura=367&amp;id=21763.00000&amp;hr=1" TargetMode="External"/><Relationship Id="rId3605" Type="http://schemas.openxmlformats.org/officeDocument/2006/relationships/hyperlink" Target="http://sistemagestioncalidad.ramajudicial.gov.co/ModeloCSJ/index.php?sesion=&amp;op=8&amp;sop=8.5.6&amp;id_estrutura=1&amp;id=14457.00000&amp;hr=1" TargetMode="External"/><Relationship Id="rId3812" Type="http://schemas.openxmlformats.org/officeDocument/2006/relationships/hyperlink" Target="http://sistemagestioncalidad.ramajudicial.gov.co/ModeloCSJ/index.php?sesion=&amp;op=8&amp;sop=8.5.6&amp;id_estrutura=1&amp;id=14664.00000&amp;hr=1" TargetMode="External"/><Relationship Id="rId733" Type="http://schemas.openxmlformats.org/officeDocument/2006/relationships/hyperlink" Target="http://sistemagestioncalidad.ramajudicial.gov.co/ModeloCSJ/index.php?sesion=&amp;op=8&amp;sop=8.5.6&amp;id_estrutura=1&amp;id=23312.00000&amp;hr=1" TargetMode="External"/><Relationship Id="rId940" Type="http://schemas.openxmlformats.org/officeDocument/2006/relationships/hyperlink" Target="http://sistemagestioncalidad.ramajudicial.gov.co/ModeloCSJ/index.php?sesion=&amp;op=8&amp;sop=8.5.6&amp;id_estrutura=1&amp;id=23519.00000&amp;hr=1" TargetMode="External"/><Relationship Id="rId1016" Type="http://schemas.openxmlformats.org/officeDocument/2006/relationships/hyperlink" Target="http://sistemagestioncalidad.ramajudicial.gov.co/ModeloCSJ/index.php?sesion=&amp;op=8&amp;sop=8.5.6&amp;id_estrutura=367&amp;id=23595.00000&amp;hr=1" TargetMode="External"/><Relationship Id="rId1570" Type="http://schemas.openxmlformats.org/officeDocument/2006/relationships/hyperlink" Target="http://sistemagestioncalidad.ramajudicial.gov.co/ModeloCSJ/index.php?sesion=&amp;op=8&amp;sop=8.5.6&amp;id_estrutura=1&amp;id=24149.00000&amp;hr=1" TargetMode="External"/><Relationship Id="rId2414" Type="http://schemas.openxmlformats.org/officeDocument/2006/relationships/hyperlink" Target="http://sistemagestioncalidad.ramajudicial.gov.co/ModeloCSJ/index.php?sesion=&amp;op=8&amp;sop=8.5.6&amp;id_estrutura=367&amp;id=21416.00000&amp;hr=1" TargetMode="External"/><Relationship Id="rId2621" Type="http://schemas.openxmlformats.org/officeDocument/2006/relationships/hyperlink" Target="http://sistemagestioncalidad.ramajudicial.gov.co/ModeloCSJ/index.php?sesion=&amp;op=8&amp;sop=8.5.6&amp;id_estrutura=1&amp;id=21623.00000&amp;hr=1" TargetMode="External"/><Relationship Id="rId800" Type="http://schemas.openxmlformats.org/officeDocument/2006/relationships/hyperlink" Target="http://sistemagestioncalidad.ramajudicial.gov.co/ModeloCSJ/index.php?sesion=&amp;op=8&amp;sop=8.5.6&amp;id_estrutura=1&amp;id=23379.00000&amp;hr=1" TargetMode="External"/><Relationship Id="rId1223" Type="http://schemas.openxmlformats.org/officeDocument/2006/relationships/hyperlink" Target="http://sistemagestioncalidad.ramajudicial.gov.co/ModeloCSJ/index.php?sesion=&amp;op=8&amp;sop=8.5.6&amp;id_estrutura=367&amp;id=23802.00000&amp;hr=1" TargetMode="External"/><Relationship Id="rId1430" Type="http://schemas.openxmlformats.org/officeDocument/2006/relationships/hyperlink" Target="http://sistemagestioncalidad.ramajudicial.gov.co/ModeloCSJ/index.php?sesion=&amp;op=8&amp;sop=8.5.6&amp;id_estrutura=1&amp;id=24009.00000&amp;hr=1" TargetMode="External"/><Relationship Id="rId4379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4586" Type="http://schemas.openxmlformats.org/officeDocument/2006/relationships/hyperlink" Target="http://sistemagestioncalidad.ramajudicial.gov.co/ModeloCSJ/index.php?sesion=&amp;op=8&amp;sop=8.5.6&amp;id_estrutura=367&amp;id=24696.00000&amp;hr=1" TargetMode="External"/><Relationship Id="rId4793" Type="http://schemas.openxmlformats.org/officeDocument/2006/relationships/hyperlink" Target="http://sistemagestioncalidad.ramajudicial.gov.co/ModeloCSJ/index.php?sesion=&amp;op=8&amp;sop=8.5.6&amp;id_estrutura=367&amp;id=24903.00000&amp;hr=1" TargetMode="External"/><Relationship Id="rId3188" Type="http://schemas.openxmlformats.org/officeDocument/2006/relationships/hyperlink" Target="http://sistemagestioncalidad.ramajudicial.gov.co/ModeloCSJ/index.php?sesion=&amp;op=8&amp;sop=8.5.6&amp;id_estrutura=367&amp;id=22190.00000&amp;hr=1" TargetMode="External"/><Relationship Id="rId3395" Type="http://schemas.openxmlformats.org/officeDocument/2006/relationships/hyperlink" Target="http://sistemagestioncalidad.ramajudicial.gov.co/ModeloCSJ/index.php?sesion=&amp;op=8&amp;sop=8.5.6&amp;id_estrutura=3&amp;id=22397.00000&amp;hr=1" TargetMode="External"/><Relationship Id="rId4239" Type="http://schemas.openxmlformats.org/officeDocument/2006/relationships/hyperlink" Target="http://sistemagestioncalidad.ramajudicial.gov.co/ModeloCSJ/index.php?sesion=&amp;op=8&amp;sop=8.5.6&amp;id_estrutura=2&amp;id=15091.00000&amp;hr=1" TargetMode="External"/><Relationship Id="rId4446" Type="http://schemas.openxmlformats.org/officeDocument/2006/relationships/hyperlink" Target="http://sistemagestioncalidad.ramajudicial.gov.co/ModeloCSJ/index.php?sesion=&amp;op=8&amp;sop=8.5.6&amp;id_estrutura=371&amp;id=24556.00000&amp;hr=1" TargetMode="External"/><Relationship Id="rId4653" Type="http://schemas.openxmlformats.org/officeDocument/2006/relationships/hyperlink" Target="http://sistemagestioncalidad.ramajudicial.gov.co/ModeloCSJ/index.php?sesion=&amp;op=8&amp;sop=8.5.6&amp;id_estrutura=367&amp;id=24763.00000&amp;hr=1" TargetMode="External"/><Relationship Id="rId4860" Type="http://schemas.openxmlformats.org/officeDocument/2006/relationships/hyperlink" Target="http://sistemagestioncalidad.ramajudicial.gov.co/ModeloCSJ/index.php?sesion=&amp;op=8&amp;sop=8.5.6&amp;id_estrutura=367&amp;id=24970.00000&amp;hr=1" TargetMode="External"/><Relationship Id="rId3048" Type="http://schemas.openxmlformats.org/officeDocument/2006/relationships/hyperlink" Target="http://sistemagestioncalidad.ramajudicial.gov.co/ModeloCSJ/index.php?sesion=&amp;op=8&amp;sop=8.5.6&amp;id_estrutura=367&amp;id=22050.00000&amp;hr=1" TargetMode="External"/><Relationship Id="rId3255" Type="http://schemas.openxmlformats.org/officeDocument/2006/relationships/hyperlink" Target="http://sistemagestioncalidad.ramajudicial.gov.co/ModeloCSJ/index.php?sesion=&amp;op=8&amp;sop=8.5.6&amp;id_estrutura=367&amp;id=22257.00000&amp;hr=1" TargetMode="External"/><Relationship Id="rId3462" Type="http://schemas.openxmlformats.org/officeDocument/2006/relationships/hyperlink" Target="http://sistemagestioncalidad.ramajudicial.gov.co/ModeloCSJ/index.php?sesion=&amp;op=8&amp;sop=8.5.6&amp;id_estrutura=367&amp;id=22464.00000&amp;hr=1" TargetMode="External"/><Relationship Id="rId4306" Type="http://schemas.openxmlformats.org/officeDocument/2006/relationships/hyperlink" Target="http://sistemagestioncalidad.ramajudicial.gov.co/ModeloCSJ/index.php?sesion=&amp;op=8&amp;sop=8.5.6&amp;id_estrutura=1&amp;id=15158.00000&amp;hr=1" TargetMode="External"/><Relationship Id="rId4513" Type="http://schemas.openxmlformats.org/officeDocument/2006/relationships/hyperlink" Target="http://sistemagestioncalidad.ramajudicial.gov.co/ModeloCSJ/index.php?sesion=&amp;op=8&amp;sop=8.5.6&amp;id_estrutura=1&amp;id=24623.00000&amp;hr=1" TargetMode="External"/><Relationship Id="rId4720" Type="http://schemas.openxmlformats.org/officeDocument/2006/relationships/hyperlink" Target="http://sistemagestioncalidad.ramajudicial.gov.co/ModeloCSJ/index.php?sesion=&amp;op=8&amp;sop=8.5.6&amp;id_estrutura=367&amp;id=24830.00000&amp;hr=1" TargetMode="External"/><Relationship Id="rId176" Type="http://schemas.openxmlformats.org/officeDocument/2006/relationships/hyperlink" Target="http://sistemagestioncalidad.ramajudicial.gov.co/ModeloCSJ/index.php?sesion=&amp;op=8&amp;sop=8.5.6&amp;id_estrutura=367&amp;id=22755.00000&amp;hr=1" TargetMode="External"/><Relationship Id="rId383" Type="http://schemas.openxmlformats.org/officeDocument/2006/relationships/hyperlink" Target="http://sistemagestioncalidad.ramajudicial.gov.co/ModeloCSJ/index.php?sesion=&amp;op=8&amp;sop=8.5.6&amp;id_estrutura=367&amp;id=22962.00000&amp;hr=1" TargetMode="External"/><Relationship Id="rId590" Type="http://schemas.openxmlformats.org/officeDocument/2006/relationships/hyperlink" Target="http://sistemagestioncalidad.ramajudicial.gov.co/ModeloCSJ/index.php?sesion=&amp;op=8&amp;sop=8.5.6&amp;id_estrutura=1&amp;id=23169.00000&amp;hr=1" TargetMode="External"/><Relationship Id="rId2064" Type="http://schemas.openxmlformats.org/officeDocument/2006/relationships/hyperlink" Target="http://sistemagestioncalidad.ramajudicial.gov.co/ModeloCSJ/index.php?sesion=&amp;op=8&amp;sop=8.5.6&amp;id_estrutura=2&amp;id=21066.00000&amp;hr=1" TargetMode="External"/><Relationship Id="rId2271" Type="http://schemas.openxmlformats.org/officeDocument/2006/relationships/hyperlink" Target="http://sistemagestioncalidad.ramajudicial.gov.co/ModeloCSJ/index.php?sesion=&amp;op=8&amp;sop=8.5.6&amp;id_estrutura=1&amp;id=21273.00000&amp;hr=1" TargetMode="External"/><Relationship Id="rId3115" Type="http://schemas.openxmlformats.org/officeDocument/2006/relationships/hyperlink" Target="http://sistemagestioncalidad.ramajudicial.gov.co/ModeloCSJ/index.php?sesion=&amp;op=8&amp;sop=8.5.6&amp;id_estrutura=367&amp;id=22117.00000&amp;hr=1" TargetMode="External"/><Relationship Id="rId3322" Type="http://schemas.openxmlformats.org/officeDocument/2006/relationships/hyperlink" Target="http://sistemagestioncalidad.ramajudicial.gov.co/ModeloCSJ/index.php?sesion=&amp;op=8&amp;sop=8.5.6&amp;id_estrutura=367&amp;id=22324.00000&amp;hr=1" TargetMode="External"/><Relationship Id="rId243" Type="http://schemas.openxmlformats.org/officeDocument/2006/relationships/hyperlink" Target="http://sistemagestioncalidad.ramajudicial.gov.co/ModeloCSJ/index.php?sesion=&amp;op=8&amp;sop=8.5.6&amp;id_estrutura=1&amp;id=22822.00000&amp;hr=1" TargetMode="External"/><Relationship Id="rId450" Type="http://schemas.openxmlformats.org/officeDocument/2006/relationships/hyperlink" Target="http://sistemagestioncalidad.ramajudicial.gov.co/ModeloCSJ/index.php?sesion=&amp;op=8&amp;sop=8.5.6&amp;id_estrutura=367&amp;id=23029.00000&amp;hr=1" TargetMode="External"/><Relationship Id="rId1080" Type="http://schemas.openxmlformats.org/officeDocument/2006/relationships/hyperlink" Target="http://sistemagestioncalidad.ramajudicial.gov.co/ModeloCSJ/index.php?sesion=&amp;op=8&amp;sop=8.5.6&amp;id_estrutura=367&amp;id=23659.00000&amp;hr=1" TargetMode="External"/><Relationship Id="rId2131" Type="http://schemas.openxmlformats.org/officeDocument/2006/relationships/hyperlink" Target="http://sistemagestioncalidad.ramajudicial.gov.co/ModeloCSJ/index.php?sesion=&amp;op=8&amp;sop=8.5.6&amp;id_estrutura=2&amp;id=21133.00000&amp;hr=1" TargetMode="External"/><Relationship Id="rId103" Type="http://schemas.openxmlformats.org/officeDocument/2006/relationships/hyperlink" Target="http://sistemagestioncalidad.ramajudicial.gov.co/ModeloCSJ/index.php?sesion=&amp;op=8&amp;sop=8.5.6&amp;id_estrutura=367&amp;id=22682.00000&amp;hr=1" TargetMode="External"/><Relationship Id="rId310" Type="http://schemas.openxmlformats.org/officeDocument/2006/relationships/hyperlink" Target="http://sistemagestioncalidad.ramajudicial.gov.co/ModeloCSJ/index.php?sesion=&amp;op=8&amp;sop=8.5.6&amp;id_estrutura=367&amp;id=22889.00000&amp;hr=1" TargetMode="External"/><Relationship Id="rId4096" Type="http://schemas.openxmlformats.org/officeDocument/2006/relationships/hyperlink" Target="http://sistemagestioncalidad.ramajudicial.gov.co/ModeloCSJ/index.php?sesion=&amp;op=8&amp;sop=8.5.6&amp;id_estrutura=1&amp;id=14948.00000&amp;hr=1" TargetMode="External"/><Relationship Id="rId1897" Type="http://schemas.openxmlformats.org/officeDocument/2006/relationships/hyperlink" Target="http://sistemagestioncalidad.ramajudicial.gov.co/ModeloCSJ/index.php?sesion=&amp;op=8&amp;sop=8.5.6&amp;id_estrutura=1&amp;id=20899.00000&amp;hr=1" TargetMode="External"/><Relationship Id="rId2948" Type="http://schemas.openxmlformats.org/officeDocument/2006/relationships/hyperlink" Target="http://sistemagestioncalidad.ramajudicial.gov.co/ModeloCSJ/index.php?sesion=&amp;op=8&amp;sop=8.5.6&amp;id_estrutura=367&amp;id=21950.00000&amp;hr=1" TargetMode="External"/><Relationship Id="rId1757" Type="http://schemas.openxmlformats.org/officeDocument/2006/relationships/hyperlink" Target="http://sistemagestioncalidad.ramajudicial.gov.co/ModeloCSJ/index.php?sesion=&amp;op=8&amp;sop=8.5.6&amp;id_estrutura=367&amp;id=24336.00000&amp;hr=1" TargetMode="External"/><Relationship Id="rId1964" Type="http://schemas.openxmlformats.org/officeDocument/2006/relationships/hyperlink" Target="http://sistemagestioncalidad.ramajudicial.gov.co/ModeloCSJ/index.php?sesion=&amp;op=8&amp;sop=8.5.6&amp;id_estrutura=367&amp;id=20966.00000&amp;hr=1" TargetMode="External"/><Relationship Id="rId2808" Type="http://schemas.openxmlformats.org/officeDocument/2006/relationships/hyperlink" Target="http://sistemagestioncalidad.ramajudicial.gov.co/ModeloCSJ/index.php?sesion=&amp;op=8&amp;sop=8.5.6&amp;id_estrutura=367&amp;id=21810.00000&amp;hr=1" TargetMode="External"/><Relationship Id="rId4163" Type="http://schemas.openxmlformats.org/officeDocument/2006/relationships/hyperlink" Target="http://sistemagestioncalidad.ramajudicial.gov.co/ModeloCSJ/index.php?sesion=&amp;op=8&amp;sop=8.5.6&amp;id_estrutura=1&amp;id=15015.00000&amp;hr=1" TargetMode="External"/><Relationship Id="rId4370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5007" Type="http://schemas.openxmlformats.org/officeDocument/2006/relationships/hyperlink" Target="http://sistemagestioncalidad.ramajudicial.gov.co/ModeloCSJ/index.php?sesion=&amp;op=8&amp;sop=8.5.6&amp;id_estrutura=1&amp;id=25117.00000&amp;hr=1" TargetMode="External"/><Relationship Id="rId49" Type="http://schemas.openxmlformats.org/officeDocument/2006/relationships/hyperlink" Target="http://sistemagestioncalidad.ramajudicial.gov.co/ModeloCSJ/index.php?sesion=&amp;op=8&amp;sop=8.5.6&amp;id_estrutura=367&amp;id=22628.00000&amp;hr=1" TargetMode="External"/><Relationship Id="rId1617" Type="http://schemas.openxmlformats.org/officeDocument/2006/relationships/hyperlink" Target="http://sistemagestioncalidad.ramajudicial.gov.co/ModeloCSJ/index.php?sesion=&amp;op=8&amp;sop=8.5.6&amp;id_estrutura=2&amp;id=24196.00000&amp;hr=1" TargetMode="External"/><Relationship Id="rId1824" Type="http://schemas.openxmlformats.org/officeDocument/2006/relationships/hyperlink" Target="http://sistemagestioncalidad.ramajudicial.gov.co/ModeloCSJ/index.php?sesion=&amp;op=8&amp;sop=8.5.6&amp;id_estrutura=1&amp;id=24403.00000&amp;hr=1" TargetMode="External"/><Relationship Id="rId4023" Type="http://schemas.openxmlformats.org/officeDocument/2006/relationships/hyperlink" Target="http://sistemagestioncalidad.ramajudicial.gov.co/ModeloCSJ/index.php?sesion=&amp;op=8&amp;sop=8.5.6&amp;id_estrutura=1&amp;id=14875.00000&amp;hr=1" TargetMode="External"/><Relationship Id="rId4230" Type="http://schemas.openxmlformats.org/officeDocument/2006/relationships/hyperlink" Target="http://sistemagestioncalidad.ramajudicial.gov.co/ModeloCSJ/index.php?sesion=&amp;op=8&amp;sop=8.5.6&amp;id_estrutura=1&amp;id=15082.00000&amp;hr=1" TargetMode="External"/><Relationship Id="rId3789" Type="http://schemas.openxmlformats.org/officeDocument/2006/relationships/hyperlink" Target="http://sistemagestioncalidad.ramajudicial.gov.co/ModeloCSJ/index.php?sesion=&amp;op=8&amp;sop=8.5.6&amp;id_estrutura=1&amp;id=14641.00000&amp;hr=1" TargetMode="External"/><Relationship Id="rId2598" Type="http://schemas.openxmlformats.org/officeDocument/2006/relationships/hyperlink" Target="http://sistemagestioncalidad.ramajudicial.gov.co/ModeloCSJ/index.php?sesion=&amp;op=8&amp;sop=8.5.6&amp;id_estrutura=367&amp;id=21600.00000&amp;hr=1" TargetMode="External"/><Relationship Id="rId3996" Type="http://schemas.openxmlformats.org/officeDocument/2006/relationships/hyperlink" Target="http://sistemagestioncalidad.ramajudicial.gov.co/ModeloCSJ/index.php?sesion=&amp;op=8&amp;sop=8.5.6&amp;id_estrutura=2&amp;id=14848.00000&amp;hr=1" TargetMode="External"/><Relationship Id="rId3649" Type="http://schemas.openxmlformats.org/officeDocument/2006/relationships/hyperlink" Target="http://sistemagestioncalidad.ramajudicial.gov.co/ModeloCSJ/index.php?sesion=&amp;op=8&amp;sop=8.5.6&amp;id_estrutura=2&amp;id=14501.00000&amp;hr=1" TargetMode="External"/><Relationship Id="rId3856" Type="http://schemas.openxmlformats.org/officeDocument/2006/relationships/hyperlink" Target="http://sistemagestioncalidad.ramajudicial.gov.co/ModeloCSJ/index.php?sesion=&amp;op=8&amp;sop=8.5.6&amp;id_estrutura=1&amp;id=14708.00000&amp;hr=1" TargetMode="External"/><Relationship Id="rId4907" Type="http://schemas.openxmlformats.org/officeDocument/2006/relationships/hyperlink" Target="http://sistemagestioncalidad.ramajudicial.gov.co/ModeloCSJ/index.php?sesion=&amp;op=8&amp;sop=8.5.6&amp;id_estrutura=371&amp;id=25017.00000&amp;hr=1" TargetMode="External"/><Relationship Id="rId5071" Type="http://schemas.openxmlformats.org/officeDocument/2006/relationships/hyperlink" Target="http://sistemagestioncalidad.ramajudicial.gov.co/ModeloCSJ/index.php?sesion=&amp;op=8&amp;sop=8.5.6&amp;id_estrutura=1&amp;id=25181.00000&amp;hr=1" TargetMode="External"/><Relationship Id="rId777" Type="http://schemas.openxmlformats.org/officeDocument/2006/relationships/hyperlink" Target="http://sistemagestioncalidad.ramajudicial.gov.co/ModeloCSJ/index.php?sesion=&amp;op=8&amp;sop=8.5.6&amp;id_estrutura=1&amp;id=23356.00000&amp;hr=1" TargetMode="External"/><Relationship Id="rId984" Type="http://schemas.openxmlformats.org/officeDocument/2006/relationships/hyperlink" Target="http://sistemagestioncalidad.ramajudicial.gov.co/ModeloCSJ/index.php?sesion=&amp;op=8&amp;sop=8.5.6&amp;id_estrutura=1&amp;id=23563.00000&amp;hr=1" TargetMode="External"/><Relationship Id="rId2458" Type="http://schemas.openxmlformats.org/officeDocument/2006/relationships/hyperlink" Target="http://sistemagestioncalidad.ramajudicial.gov.co/ModeloCSJ/index.php?sesion=&amp;op=8&amp;sop=8.5.6&amp;id_estrutura=367&amp;id=21460.00000&amp;hr=1" TargetMode="External"/><Relationship Id="rId2665" Type="http://schemas.openxmlformats.org/officeDocument/2006/relationships/hyperlink" Target="http://sistemagestioncalidad.ramajudicial.gov.co/ModeloCSJ/index.php?sesion=&amp;op=8&amp;sop=8.5.6&amp;id_estrutura=367&amp;id=21667.00000&amp;hr=1" TargetMode="External"/><Relationship Id="rId2872" Type="http://schemas.openxmlformats.org/officeDocument/2006/relationships/hyperlink" Target="http://sistemagestioncalidad.ramajudicial.gov.co/ModeloCSJ/index.php?sesion=&amp;op=8&amp;sop=8.5.6&amp;id_estrutura=367&amp;id=21874.00000&amp;hr=1" TargetMode="External"/><Relationship Id="rId3509" Type="http://schemas.openxmlformats.org/officeDocument/2006/relationships/hyperlink" Target="http://sistemagestioncalidad.ramajudicial.gov.co/ModeloCSJ/index.php?sesion=&amp;op=8&amp;sop=8.5.6&amp;id_estrutura=1&amp;id=22511.00000&amp;hr=1" TargetMode="External"/><Relationship Id="rId3716" Type="http://schemas.openxmlformats.org/officeDocument/2006/relationships/hyperlink" Target="http://sistemagestioncalidad.ramajudicial.gov.co/ModeloCSJ/index.php?sesion=&amp;op=8&amp;sop=8.5.6&amp;id_estrutura=3&amp;id=14568.00000&amp;hr=1" TargetMode="External"/><Relationship Id="rId3923" Type="http://schemas.openxmlformats.org/officeDocument/2006/relationships/hyperlink" Target="http://sistemagestioncalidad.ramajudicial.gov.co/ModeloCSJ/index.php?sesion=&amp;op=8&amp;sop=8.5.6&amp;id_estrutura=1&amp;id=14775.00000&amp;hr=1" TargetMode="External"/><Relationship Id="rId637" Type="http://schemas.openxmlformats.org/officeDocument/2006/relationships/hyperlink" Target="http://sistemagestioncalidad.ramajudicial.gov.co/ModeloCSJ/index.php?sesion=&amp;op=8&amp;sop=8.5.6&amp;id_estrutura=1&amp;id=23216.00000&amp;hr=1" TargetMode="External"/><Relationship Id="rId844" Type="http://schemas.openxmlformats.org/officeDocument/2006/relationships/hyperlink" Target="http://sistemagestioncalidad.ramajudicial.gov.co/ModeloCSJ/index.php?sesion=&amp;op=8&amp;sop=8.5.6&amp;id_estrutura=367&amp;id=23423.00000&amp;hr=1" TargetMode="External"/><Relationship Id="rId1267" Type="http://schemas.openxmlformats.org/officeDocument/2006/relationships/hyperlink" Target="http://sistemagestioncalidad.ramajudicial.gov.co/ModeloCSJ/index.php?sesion=&amp;op=8&amp;sop=8.5.6&amp;id_estrutura=367&amp;id=23846.00000&amp;hr=1" TargetMode="External"/><Relationship Id="rId1474" Type="http://schemas.openxmlformats.org/officeDocument/2006/relationships/hyperlink" Target="http://sistemagestioncalidad.ramajudicial.gov.co/ModeloCSJ/index.php?sesion=&amp;op=8&amp;sop=8.5.6&amp;id_estrutura=1&amp;id=24053.00000&amp;hr=1" TargetMode="External"/><Relationship Id="rId1681" Type="http://schemas.openxmlformats.org/officeDocument/2006/relationships/hyperlink" Target="http://sistemagestioncalidad.ramajudicial.gov.co/ModeloCSJ/index.php?sesion=&amp;op=8&amp;sop=8.5.6&amp;id_estrutura=367&amp;id=24260.00000&amp;hr=1" TargetMode="External"/><Relationship Id="rId2318" Type="http://schemas.openxmlformats.org/officeDocument/2006/relationships/hyperlink" Target="http://sistemagestioncalidad.ramajudicial.gov.co/ModeloCSJ/index.php?sesion=&amp;op=8&amp;sop=8.5.6&amp;id_estrutura=367&amp;id=21320.00000&amp;hr=1" TargetMode="External"/><Relationship Id="rId2525" Type="http://schemas.openxmlformats.org/officeDocument/2006/relationships/hyperlink" Target="http://sistemagestioncalidad.ramajudicial.gov.co/ModeloCSJ/index.php?sesion=&amp;op=8&amp;sop=8.5.6&amp;id_estrutura=367&amp;id=21527.00000&amp;hr=1" TargetMode="External"/><Relationship Id="rId2732" Type="http://schemas.openxmlformats.org/officeDocument/2006/relationships/hyperlink" Target="http://sistemagestioncalidad.ramajudicial.gov.co/ModeloCSJ/index.php?sesion=&amp;op=8&amp;sop=8.5.6&amp;id_estrutura=2&amp;id=21734.00000&amp;hr=1" TargetMode="External"/><Relationship Id="rId704" Type="http://schemas.openxmlformats.org/officeDocument/2006/relationships/hyperlink" Target="http://sistemagestioncalidad.ramajudicial.gov.co/ModeloCSJ/index.php?sesion=&amp;op=8&amp;sop=8.5.6&amp;id_estrutura=367&amp;id=23283.00000&amp;hr=1" TargetMode="External"/><Relationship Id="rId911" Type="http://schemas.openxmlformats.org/officeDocument/2006/relationships/hyperlink" Target="http://sistemagestioncalidad.ramajudicial.gov.co/ModeloCSJ/index.php?sesion=&amp;op=8&amp;sop=8.5.6&amp;id_estrutura=367&amp;id=23490.00000&amp;hr=1" TargetMode="External"/><Relationship Id="rId1127" Type="http://schemas.openxmlformats.org/officeDocument/2006/relationships/hyperlink" Target="http://sistemagestioncalidad.ramajudicial.gov.co/ModeloCSJ/index.php?sesion=&amp;op=8&amp;sop=8.5.6&amp;id_estrutura=1&amp;id=23706.00000&amp;hr=1" TargetMode="External"/><Relationship Id="rId1334" Type="http://schemas.openxmlformats.org/officeDocument/2006/relationships/hyperlink" Target="http://sistemagestioncalidad.ramajudicial.gov.co/ModeloCSJ/index.php?sesion=&amp;op=8&amp;sop=8.5.6&amp;id_estrutura=1&amp;id=23913.00000&amp;hr=1" TargetMode="External"/><Relationship Id="rId1541" Type="http://schemas.openxmlformats.org/officeDocument/2006/relationships/hyperlink" Target="http://sistemagestioncalidad.ramajudicial.gov.co/ModeloCSJ/index.php?sesion=&amp;op=8&amp;sop=8.5.6&amp;id_estrutura=367&amp;id=24120.00000&amp;hr=1" TargetMode="External"/><Relationship Id="rId4697" Type="http://schemas.openxmlformats.org/officeDocument/2006/relationships/hyperlink" Target="http://sistemagestioncalidad.ramajudicial.gov.co/ModeloCSJ/index.php?sesion=&amp;op=8&amp;sop=8.5.6&amp;id_estrutura=367&amp;id=24807.00000&amp;hr=1" TargetMode="External"/><Relationship Id="rId40" Type="http://schemas.openxmlformats.org/officeDocument/2006/relationships/hyperlink" Target="http://sistemagestioncalidad.ramajudicial.gov.co/ModeloCSJ/index.php?sesion=&amp;op=8&amp;sop=8.5.6&amp;id_estrutura=367&amp;id=22619.00000&amp;hr=1" TargetMode="External"/><Relationship Id="rId1401" Type="http://schemas.openxmlformats.org/officeDocument/2006/relationships/hyperlink" Target="http://sistemagestioncalidad.ramajudicial.gov.co/ModeloCSJ/index.php?sesion=&amp;op=8&amp;sop=8.5.6&amp;id_estrutura=1&amp;id=23980.00000&amp;hr=1" TargetMode="External"/><Relationship Id="rId3299" Type="http://schemas.openxmlformats.org/officeDocument/2006/relationships/hyperlink" Target="http://sistemagestioncalidad.ramajudicial.gov.co/ModeloCSJ/index.php?sesion=&amp;op=8&amp;sop=8.5.6&amp;id_estrutura=367&amp;id=22301.00000&amp;hr=1" TargetMode="External"/><Relationship Id="rId4557" Type="http://schemas.openxmlformats.org/officeDocument/2006/relationships/hyperlink" Target="http://sistemagestioncalidad.ramajudicial.gov.co/ModeloCSJ/index.php?sesion=&amp;op=8&amp;sop=8.5.6&amp;id_estrutura=3&amp;id=24667.00000&amp;hr=1" TargetMode="External"/><Relationship Id="rId4764" Type="http://schemas.openxmlformats.org/officeDocument/2006/relationships/hyperlink" Target="http://sistemagestioncalidad.ramajudicial.gov.co/ModeloCSJ/index.php?sesion=&amp;op=8&amp;sop=8.5.6&amp;id_estrutura=367&amp;id=24874.00000&amp;hr=1" TargetMode="External"/><Relationship Id="rId3159" Type="http://schemas.openxmlformats.org/officeDocument/2006/relationships/hyperlink" Target="http://sistemagestioncalidad.ramajudicial.gov.co/ModeloCSJ/index.php?sesion=&amp;op=8&amp;sop=8.5.6&amp;id_estrutura=367&amp;id=22161.00000&amp;hr=1" TargetMode="External"/><Relationship Id="rId3366" Type="http://schemas.openxmlformats.org/officeDocument/2006/relationships/hyperlink" Target="http://sistemagestioncalidad.ramajudicial.gov.co/ModeloCSJ/index.php?sesion=&amp;op=8&amp;sop=8.5.6&amp;id_estrutura=367&amp;id=22368.00000&amp;hr=1" TargetMode="External"/><Relationship Id="rId3573" Type="http://schemas.openxmlformats.org/officeDocument/2006/relationships/hyperlink" Target="http://sistemagestioncalidad.ramajudicial.gov.co/ModeloCSJ/index.php?sesion=&amp;op=8&amp;sop=8.5.6&amp;id_estrutura=367&amp;id=22575.00000&amp;hr=1" TargetMode="External"/><Relationship Id="rId4417" Type="http://schemas.openxmlformats.org/officeDocument/2006/relationships/hyperlink" Target="http://sistemagestioncalidad.ramajudicial.gov.co/ModeloCSJ/index.php?sesion=&amp;op=8&amp;sop=8.5.6&amp;id_estrutura=2&amp;id=24527.00000&amp;hr=1" TargetMode="External"/><Relationship Id="rId4971" Type="http://schemas.openxmlformats.org/officeDocument/2006/relationships/hyperlink" Target="http://sistemagestioncalidad.ramajudicial.gov.co/ModeloCSJ/index.php?sesion=&amp;op=8&amp;sop=8.5.6&amp;id_estrutura=1&amp;id=25081.00000&amp;hr=1" TargetMode="External"/><Relationship Id="rId287" Type="http://schemas.openxmlformats.org/officeDocument/2006/relationships/hyperlink" Target="http://sistemagestioncalidad.ramajudicial.gov.co/ModeloCSJ/index.php?sesion=&amp;op=8&amp;sop=8.5.6&amp;id_estrutura=367&amp;id=22866.00000&amp;hr=1" TargetMode="External"/><Relationship Id="rId494" Type="http://schemas.openxmlformats.org/officeDocument/2006/relationships/hyperlink" Target="http://sistemagestioncalidad.ramajudicial.gov.co/ModeloCSJ/index.php?sesion=&amp;op=8&amp;sop=8.5.6&amp;id_estrutura=367&amp;id=23073.00000&amp;hr=1" TargetMode="External"/><Relationship Id="rId2175" Type="http://schemas.openxmlformats.org/officeDocument/2006/relationships/hyperlink" Target="http://sistemagestioncalidad.ramajudicial.gov.co/ModeloCSJ/index.php?sesion=&amp;op=8&amp;sop=8.5.6&amp;id_estrutura=1&amp;id=21177.00000&amp;hr=1" TargetMode="External"/><Relationship Id="rId2382" Type="http://schemas.openxmlformats.org/officeDocument/2006/relationships/hyperlink" Target="http://sistemagestioncalidad.ramajudicial.gov.co/ModeloCSJ/index.php?sesion=&amp;op=8&amp;sop=8.5.6&amp;id_estrutura=367&amp;id=21384.00000&amp;hr=1" TargetMode="External"/><Relationship Id="rId3019" Type="http://schemas.openxmlformats.org/officeDocument/2006/relationships/hyperlink" Target="http://sistemagestioncalidad.ramajudicial.gov.co/ModeloCSJ/index.php?sesion=&amp;op=8&amp;sop=8.5.6&amp;id_estrutura=367&amp;id=22021.00000&amp;hr=1" TargetMode="External"/><Relationship Id="rId3226" Type="http://schemas.openxmlformats.org/officeDocument/2006/relationships/hyperlink" Target="http://sistemagestioncalidad.ramajudicial.gov.co/ModeloCSJ/index.php?sesion=&amp;op=8&amp;sop=8.5.6&amp;id_estrutura=1&amp;id=22228.00000&amp;hr=1" TargetMode="External"/><Relationship Id="rId3780" Type="http://schemas.openxmlformats.org/officeDocument/2006/relationships/hyperlink" Target="http://sistemagestioncalidad.ramajudicial.gov.co/ModeloCSJ/index.php?sesion=&amp;op=8&amp;sop=8.5.6&amp;id_estrutura=1&amp;id=14632.00000&amp;hr=1" TargetMode="External"/><Relationship Id="rId4624" Type="http://schemas.openxmlformats.org/officeDocument/2006/relationships/hyperlink" Target="http://sistemagestioncalidad.ramajudicial.gov.co/ModeloCSJ/index.php?sesion=&amp;op=8&amp;sop=8.5.6&amp;id_estrutura=1&amp;id=24734.00000&amp;hr=1" TargetMode="External"/><Relationship Id="rId4831" Type="http://schemas.openxmlformats.org/officeDocument/2006/relationships/hyperlink" Target="http://sistemagestioncalidad.ramajudicial.gov.co/ModeloCSJ/index.php?sesion=&amp;op=8&amp;sop=8.5.6&amp;id_estrutura=367&amp;id=24941.00000&amp;hr=1" TargetMode="External"/><Relationship Id="rId147" Type="http://schemas.openxmlformats.org/officeDocument/2006/relationships/hyperlink" Target="http://sistemagestioncalidad.ramajudicial.gov.co/ModeloCSJ/index.php?sesion=&amp;op=8&amp;sop=8.5.6&amp;id_estrutura=367&amp;id=22726.00000&amp;hr=1" TargetMode="External"/><Relationship Id="rId354" Type="http://schemas.openxmlformats.org/officeDocument/2006/relationships/hyperlink" Target="http://sistemagestioncalidad.ramajudicial.gov.co/ModeloCSJ/index.php?sesion=&amp;op=8&amp;sop=8.5.6&amp;id_estrutura=367&amp;id=22933.00000&amp;hr=1" TargetMode="External"/><Relationship Id="rId1191" Type="http://schemas.openxmlformats.org/officeDocument/2006/relationships/hyperlink" Target="http://sistemagestioncalidad.ramajudicial.gov.co/ModeloCSJ/index.php?sesion=&amp;op=8&amp;sop=8.5.6&amp;id_estrutura=2&amp;id=23770.00000&amp;hr=1" TargetMode="External"/><Relationship Id="rId2035" Type="http://schemas.openxmlformats.org/officeDocument/2006/relationships/hyperlink" Target="http://sistemagestioncalidad.ramajudicial.gov.co/ModeloCSJ/index.php?sesion=&amp;op=8&amp;sop=8.5.6&amp;id_estrutura=367&amp;id=21037.00000&amp;hr=1" TargetMode="External"/><Relationship Id="rId3433" Type="http://schemas.openxmlformats.org/officeDocument/2006/relationships/hyperlink" Target="http://sistemagestioncalidad.ramajudicial.gov.co/ModeloCSJ/index.php?sesion=&amp;op=8&amp;sop=8.5.6&amp;id_estrutura=367&amp;id=22435.00000&amp;hr=1" TargetMode="External"/><Relationship Id="rId3640" Type="http://schemas.openxmlformats.org/officeDocument/2006/relationships/hyperlink" Target="http://sistemagestioncalidad.ramajudicial.gov.co/ModeloCSJ/index.php?sesion=&amp;op=8&amp;sop=8.5.6&amp;id_estrutura=1&amp;id=14492.00000&amp;hr=1" TargetMode="External"/><Relationship Id="rId561" Type="http://schemas.openxmlformats.org/officeDocument/2006/relationships/hyperlink" Target="http://sistemagestioncalidad.ramajudicial.gov.co/ModeloCSJ/index.php?sesion=&amp;op=8&amp;sop=8.5.6&amp;id_estrutura=2&amp;id=23140.00000&amp;hr=1" TargetMode="External"/><Relationship Id="rId2242" Type="http://schemas.openxmlformats.org/officeDocument/2006/relationships/hyperlink" Target="http://sistemagestioncalidad.ramajudicial.gov.co/ModeloCSJ/index.php?sesion=&amp;op=8&amp;sop=8.5.6&amp;id_estrutura=1&amp;id=21244.00000&amp;hr=1" TargetMode="External"/><Relationship Id="rId3500" Type="http://schemas.openxmlformats.org/officeDocument/2006/relationships/hyperlink" Target="http://sistemagestioncalidad.ramajudicial.gov.co/ModeloCSJ/index.php?sesion=&amp;op=8&amp;sop=8.5.6&amp;id_estrutura=367&amp;id=22502.00000&amp;hr=1" TargetMode="External"/><Relationship Id="rId214" Type="http://schemas.openxmlformats.org/officeDocument/2006/relationships/hyperlink" Target="http://sistemagestioncalidad.ramajudicial.gov.co/ModeloCSJ/index.php?sesion=&amp;op=8&amp;sop=8.5.6&amp;id_estrutura=367&amp;id=22793.00000&amp;hr=1" TargetMode="External"/><Relationship Id="rId421" Type="http://schemas.openxmlformats.org/officeDocument/2006/relationships/hyperlink" Target="http://sistemagestioncalidad.ramajudicial.gov.co/ModeloCSJ/index.php?sesion=&amp;op=8&amp;sop=8.5.6&amp;id_estrutura=1&amp;id=23000.00000&amp;hr=1" TargetMode="External"/><Relationship Id="rId1051" Type="http://schemas.openxmlformats.org/officeDocument/2006/relationships/hyperlink" Target="http://sistemagestioncalidad.ramajudicial.gov.co/ModeloCSJ/index.php?sesion=&amp;op=8&amp;sop=8.5.6&amp;id_estrutura=367&amp;id=23630.00000&amp;hr=1" TargetMode="External"/><Relationship Id="rId2102" Type="http://schemas.openxmlformats.org/officeDocument/2006/relationships/hyperlink" Target="http://sistemagestioncalidad.ramajudicial.gov.co/ModeloCSJ/index.php?sesion=&amp;op=8&amp;sop=8.5.6&amp;id_estrutura=367&amp;id=21104.00000&amp;hr=1" TargetMode="External"/><Relationship Id="rId1868" Type="http://schemas.openxmlformats.org/officeDocument/2006/relationships/hyperlink" Target="http://sistemagestioncalidad.ramajudicial.gov.co/ModeloCSJ/index.php?sesion=&amp;op=8&amp;sop=8.5.6&amp;id_estrutura=371&amp;id=24447.00000&amp;hr=1" TargetMode="External"/><Relationship Id="rId4067" Type="http://schemas.openxmlformats.org/officeDocument/2006/relationships/hyperlink" Target="http://sistemagestioncalidad.ramajudicial.gov.co/ModeloCSJ/index.php?sesion=&amp;op=8&amp;sop=8.5.6&amp;id_estrutura=1&amp;id=14919.00000&amp;hr=1" TargetMode="External"/><Relationship Id="rId4274" Type="http://schemas.openxmlformats.org/officeDocument/2006/relationships/hyperlink" Target="http://sistemagestioncalidad.ramajudicial.gov.co/ModeloCSJ/index.php?sesion=&amp;op=8&amp;sop=8.5.6&amp;id_estrutura=2&amp;id=15126.00000&amp;hr=1" TargetMode="External"/><Relationship Id="rId4481" Type="http://schemas.openxmlformats.org/officeDocument/2006/relationships/hyperlink" Target="http://sistemagestioncalidad.ramajudicial.gov.co/ModeloCSJ/index.php?sesion=&amp;op=8&amp;sop=8.5.6&amp;id_estrutura=367&amp;id=24591.00000&amp;hr=1" TargetMode="External"/><Relationship Id="rId5118" Type="http://schemas.openxmlformats.org/officeDocument/2006/relationships/hyperlink" Target="http://sistemagestioncalidad.ramajudicial.gov.co/ModeloCSJ/index.php?sesion=&amp;op=8&amp;sop=8.5.6&amp;id_estrutura=367&amp;id=25228.00000&amp;hr=1" TargetMode="External"/><Relationship Id="rId2919" Type="http://schemas.openxmlformats.org/officeDocument/2006/relationships/hyperlink" Target="http://sistemagestioncalidad.ramajudicial.gov.co/ModeloCSJ/index.php?sesion=&amp;op=8&amp;sop=8.5.6&amp;id_estrutura=367&amp;id=21921.00000&amp;hr=1" TargetMode="External"/><Relationship Id="rId3083" Type="http://schemas.openxmlformats.org/officeDocument/2006/relationships/hyperlink" Target="http://sistemagestioncalidad.ramajudicial.gov.co/ModeloCSJ/index.php?sesion=&amp;op=8&amp;sop=8.5.6&amp;id_estrutura=1&amp;id=22085.00000&amp;hr=1" TargetMode="External"/><Relationship Id="rId3290" Type="http://schemas.openxmlformats.org/officeDocument/2006/relationships/hyperlink" Target="http://sistemagestioncalidad.ramajudicial.gov.co/ModeloCSJ/index.php?sesion=&amp;op=8&amp;sop=8.5.6&amp;id_estrutura=1&amp;id=22292.00000&amp;hr=1" TargetMode="External"/><Relationship Id="rId4134" Type="http://schemas.openxmlformats.org/officeDocument/2006/relationships/hyperlink" Target="http://sistemagestioncalidad.ramajudicial.gov.co/ModeloCSJ/index.php?sesion=&amp;op=8&amp;sop=8.5.6&amp;id_estrutura=1&amp;id=14986.00000&amp;hr=1" TargetMode="External"/><Relationship Id="rId4341" Type="http://schemas.openxmlformats.org/officeDocument/2006/relationships/hyperlink" Target="http://sistemagestioncalidad.ramajudicial.gov.co/ModeloCSJ/index.php?sesion=&amp;op=8&amp;sop=8.5.6&amp;id_estrutura=1&amp;id=15193.00000&amp;hr=1" TargetMode="External"/><Relationship Id="rId1728" Type="http://schemas.openxmlformats.org/officeDocument/2006/relationships/hyperlink" Target="http://sistemagestioncalidad.ramajudicial.gov.co/ModeloCSJ/index.php?sesion=&amp;op=8&amp;sop=8.5.6&amp;id_estrutura=3&amp;id=24307.00000&amp;hr=1" TargetMode="External"/><Relationship Id="rId1935" Type="http://schemas.openxmlformats.org/officeDocument/2006/relationships/hyperlink" Target="http://sistemagestioncalidad.ramajudicial.gov.co/ModeloCSJ/index.php?sesion=&amp;op=8&amp;sop=8.5.6&amp;id_estrutura=3&amp;id=20937.00000&amp;hr=1" TargetMode="External"/><Relationship Id="rId3150" Type="http://schemas.openxmlformats.org/officeDocument/2006/relationships/hyperlink" Target="http://sistemagestioncalidad.ramajudicial.gov.co/ModeloCSJ/index.php?sesion=&amp;op=8&amp;sop=8.5.6&amp;id_estrutura=1&amp;id=22152.00000&amp;hr=1" TargetMode="External"/><Relationship Id="rId4201" Type="http://schemas.openxmlformats.org/officeDocument/2006/relationships/hyperlink" Target="http://sistemagestioncalidad.ramajudicial.gov.co/ModeloCSJ/index.php?sesion=&amp;op=8&amp;sop=8.5.6&amp;id_estrutura=2&amp;id=15053.00000&amp;hr=1" TargetMode="External"/><Relationship Id="rId3010" Type="http://schemas.openxmlformats.org/officeDocument/2006/relationships/hyperlink" Target="http://sistemagestioncalidad.ramajudicial.gov.co/ModeloCSJ/index.php?sesion=&amp;op=8&amp;sop=8.5.6&amp;id_estrutura=1&amp;id=22012.00000&amp;hr=1" TargetMode="External"/><Relationship Id="rId3967" Type="http://schemas.openxmlformats.org/officeDocument/2006/relationships/hyperlink" Target="http://sistemagestioncalidad.ramajudicial.gov.co/ModeloCSJ/index.php?sesion=&amp;op=8&amp;sop=8.5.6&amp;id_estrutura=1&amp;id=14819.00000&amp;hr=1" TargetMode="External"/><Relationship Id="rId4" Type="http://schemas.openxmlformats.org/officeDocument/2006/relationships/hyperlink" Target="http://sistemagestioncalidad.ramajudicial.gov.co/ModeloCSJ/index.php?sesion=&amp;op=8&amp;sop=8.5.6&amp;id_estrutura=367&amp;id=22583.00000&amp;hr=1" TargetMode="External"/><Relationship Id="rId888" Type="http://schemas.openxmlformats.org/officeDocument/2006/relationships/hyperlink" Target="http://sistemagestioncalidad.ramajudicial.gov.co/ModeloCSJ/index.php?sesion=&amp;op=8&amp;sop=8.5.6&amp;id_estrutura=3&amp;id=23467.00000&amp;hr=1" TargetMode="External"/><Relationship Id="rId2569" Type="http://schemas.openxmlformats.org/officeDocument/2006/relationships/hyperlink" Target="http://sistemagestioncalidad.ramajudicial.gov.co/ModeloCSJ/index.php?sesion=&amp;op=8&amp;sop=8.5.6&amp;id_estrutura=1&amp;id=21571.00000&amp;hr=1" TargetMode="External"/><Relationship Id="rId2776" Type="http://schemas.openxmlformats.org/officeDocument/2006/relationships/hyperlink" Target="http://sistemagestioncalidad.ramajudicial.gov.co/ModeloCSJ/index.php?sesion=&amp;op=8&amp;sop=8.5.6&amp;id_estrutura=1&amp;id=21778.00000&amp;hr=1" TargetMode="External"/><Relationship Id="rId2983" Type="http://schemas.openxmlformats.org/officeDocument/2006/relationships/hyperlink" Target="http://sistemagestioncalidad.ramajudicial.gov.co/ModeloCSJ/index.php?sesion=&amp;op=8&amp;sop=8.5.6&amp;id_estrutura=367&amp;id=21985.00000&amp;hr=1" TargetMode="External"/><Relationship Id="rId3827" Type="http://schemas.openxmlformats.org/officeDocument/2006/relationships/hyperlink" Target="http://sistemagestioncalidad.ramajudicial.gov.co/ModeloCSJ/index.php?sesion=&amp;op=8&amp;sop=8.5.6&amp;id_estrutura=2&amp;id=14679.00000&amp;hr=1" TargetMode="External"/><Relationship Id="rId748" Type="http://schemas.openxmlformats.org/officeDocument/2006/relationships/hyperlink" Target="http://sistemagestioncalidad.ramajudicial.gov.co/ModeloCSJ/index.php?sesion=&amp;op=8&amp;sop=8.5.6&amp;id_estrutura=367&amp;id=23327.00000&amp;hr=1" TargetMode="External"/><Relationship Id="rId955" Type="http://schemas.openxmlformats.org/officeDocument/2006/relationships/hyperlink" Target="http://sistemagestioncalidad.ramajudicial.gov.co/ModeloCSJ/index.php?sesion=&amp;op=8&amp;sop=8.5.6&amp;id_estrutura=367&amp;id=23534.00000&amp;hr=1" TargetMode="External"/><Relationship Id="rId1378" Type="http://schemas.openxmlformats.org/officeDocument/2006/relationships/hyperlink" Target="http://sistemagestioncalidad.ramajudicial.gov.co/ModeloCSJ/index.php?sesion=&amp;op=8&amp;sop=8.5.6&amp;id_estrutura=367&amp;id=23957.00000&amp;hr=1" TargetMode="External"/><Relationship Id="rId1585" Type="http://schemas.openxmlformats.org/officeDocument/2006/relationships/hyperlink" Target="http://sistemagestioncalidad.ramajudicial.gov.co/ModeloCSJ/index.php?sesion=&amp;op=8&amp;sop=8.5.6&amp;id_estrutura=1&amp;id=24164.00000&amp;hr=1" TargetMode="External"/><Relationship Id="rId1792" Type="http://schemas.openxmlformats.org/officeDocument/2006/relationships/hyperlink" Target="http://sistemagestioncalidad.ramajudicial.gov.co/ModeloCSJ/index.php?sesion=&amp;op=8&amp;sop=8.5.6&amp;id_estrutura=371&amp;id=24371.00000&amp;hr=1" TargetMode="External"/><Relationship Id="rId2429" Type="http://schemas.openxmlformats.org/officeDocument/2006/relationships/hyperlink" Target="http://sistemagestioncalidad.ramajudicial.gov.co/ModeloCSJ/index.php?sesion=&amp;op=8&amp;sop=8.5.6&amp;id_estrutura=1&amp;id=21431.00000&amp;hr=1" TargetMode="External"/><Relationship Id="rId2636" Type="http://schemas.openxmlformats.org/officeDocument/2006/relationships/hyperlink" Target="http://sistemagestioncalidad.ramajudicial.gov.co/ModeloCSJ/index.php?sesion=&amp;op=8&amp;sop=8.5.6&amp;id_estrutura=367&amp;id=21638.00000&amp;hr=1" TargetMode="External"/><Relationship Id="rId2843" Type="http://schemas.openxmlformats.org/officeDocument/2006/relationships/hyperlink" Target="http://sistemagestioncalidad.ramajudicial.gov.co/ModeloCSJ/index.php?sesion=&amp;op=8&amp;sop=8.5.6&amp;id_estrutura=1&amp;id=21845.00000&amp;hr=1" TargetMode="External"/><Relationship Id="rId5042" Type="http://schemas.openxmlformats.org/officeDocument/2006/relationships/hyperlink" Target="http://sistemagestioncalidad.ramajudicial.gov.co/ModeloCSJ/index.php?sesion=&amp;op=8&amp;sop=8.5.6&amp;id_estrutura=367&amp;id=25152.00000&amp;hr=1" TargetMode="External"/><Relationship Id="rId84" Type="http://schemas.openxmlformats.org/officeDocument/2006/relationships/hyperlink" Target="http://sistemagestioncalidad.ramajudicial.gov.co/ModeloCSJ/index.php?sesion=&amp;op=8&amp;sop=8.5.6&amp;id_estrutura=367&amp;id=22663.00000&amp;hr=1" TargetMode="External"/><Relationship Id="rId608" Type="http://schemas.openxmlformats.org/officeDocument/2006/relationships/hyperlink" Target="http://sistemagestioncalidad.ramajudicial.gov.co/ModeloCSJ/index.php?sesion=&amp;op=8&amp;sop=8.5.6&amp;id_estrutura=367&amp;id=23187.00000&amp;hr=1" TargetMode="External"/><Relationship Id="rId815" Type="http://schemas.openxmlformats.org/officeDocument/2006/relationships/hyperlink" Target="http://sistemagestioncalidad.ramajudicial.gov.co/ModeloCSJ/index.php?sesion=&amp;op=8&amp;sop=8.5.6&amp;id_estrutura=367&amp;id=23394.00000&amp;hr=1" TargetMode="External"/><Relationship Id="rId1238" Type="http://schemas.openxmlformats.org/officeDocument/2006/relationships/hyperlink" Target="http://sistemagestioncalidad.ramajudicial.gov.co/ModeloCSJ/index.php?sesion=&amp;op=8&amp;sop=8.5.6&amp;id_estrutura=367&amp;id=23817.00000&amp;hr=1" TargetMode="External"/><Relationship Id="rId1445" Type="http://schemas.openxmlformats.org/officeDocument/2006/relationships/hyperlink" Target="http://sistemagestioncalidad.ramajudicial.gov.co/ModeloCSJ/index.php?sesion=&amp;op=8&amp;sop=8.5.6&amp;id_estrutura=1&amp;id=24024.00000&amp;hr=1" TargetMode="External"/><Relationship Id="rId1652" Type="http://schemas.openxmlformats.org/officeDocument/2006/relationships/hyperlink" Target="http://sistemagestioncalidad.ramajudicial.gov.co/ModeloCSJ/index.php?sesion=&amp;op=8&amp;sop=8.5.6&amp;id_estrutura=2&amp;id=24231.00000&amp;hr=1" TargetMode="External"/><Relationship Id="rId1305" Type="http://schemas.openxmlformats.org/officeDocument/2006/relationships/hyperlink" Target="http://sistemagestioncalidad.ramajudicial.gov.co/ModeloCSJ/index.php?sesion=&amp;op=8&amp;sop=8.5.6&amp;id_estrutura=1&amp;id=23884.00000&amp;hr=1" TargetMode="External"/><Relationship Id="rId2703" Type="http://schemas.openxmlformats.org/officeDocument/2006/relationships/hyperlink" Target="http://sistemagestioncalidad.ramajudicial.gov.co/ModeloCSJ/index.php?sesion=&amp;op=8&amp;sop=8.5.6&amp;id_estrutura=367&amp;id=21705.00000&amp;hr=1" TargetMode="External"/><Relationship Id="rId2910" Type="http://schemas.openxmlformats.org/officeDocument/2006/relationships/hyperlink" Target="http://sistemagestioncalidad.ramajudicial.gov.co/ModeloCSJ/index.php?sesion=&amp;op=8&amp;sop=8.5.6&amp;id_estrutura=367&amp;id=21912.00000&amp;hr=1" TargetMode="External"/><Relationship Id="rId1512" Type="http://schemas.openxmlformats.org/officeDocument/2006/relationships/hyperlink" Target="http://sistemagestioncalidad.ramajudicial.gov.co/ModeloCSJ/index.php?sesion=&amp;op=8&amp;sop=8.5.6&amp;id_estrutura=367&amp;id=24091.00000&amp;hr=1" TargetMode="External"/><Relationship Id="rId4668" Type="http://schemas.openxmlformats.org/officeDocument/2006/relationships/hyperlink" Target="http://sistemagestioncalidad.ramajudicial.gov.co/ModeloCSJ/index.php?sesion=&amp;op=8&amp;sop=8.5.6&amp;id_estrutura=1&amp;id=24778.00000&amp;hr=1" TargetMode="External"/><Relationship Id="rId4875" Type="http://schemas.openxmlformats.org/officeDocument/2006/relationships/hyperlink" Target="http://sistemagestioncalidad.ramajudicial.gov.co/ModeloCSJ/index.php?sesion=&amp;op=8&amp;sop=8.5.6&amp;id_estrutura=367&amp;id=24985.00000&amp;hr=1" TargetMode="External"/><Relationship Id="rId11" Type="http://schemas.openxmlformats.org/officeDocument/2006/relationships/hyperlink" Target="http://sistemagestioncalidad.ramajudicial.gov.co/ModeloCSJ/index.php?sesion=&amp;op=8&amp;sop=8.5.6&amp;id_estrutura=367&amp;id=22590.00000&amp;hr=1" TargetMode="External"/><Relationship Id="rId398" Type="http://schemas.openxmlformats.org/officeDocument/2006/relationships/hyperlink" Target="http://sistemagestioncalidad.ramajudicial.gov.co/ModeloCSJ/index.php?sesion=&amp;op=8&amp;sop=8.5.6&amp;id_estrutura=2&amp;id=22977.00000&amp;hr=1" TargetMode="External"/><Relationship Id="rId2079" Type="http://schemas.openxmlformats.org/officeDocument/2006/relationships/hyperlink" Target="http://sistemagestioncalidad.ramajudicial.gov.co/ModeloCSJ/index.php?sesion=&amp;op=8&amp;sop=8.5.6&amp;id_estrutura=367&amp;id=21081.00000&amp;hr=1" TargetMode="External"/><Relationship Id="rId3477" Type="http://schemas.openxmlformats.org/officeDocument/2006/relationships/hyperlink" Target="http://sistemagestioncalidad.ramajudicial.gov.co/ModeloCSJ/index.php?sesion=&amp;op=8&amp;sop=8.5.6&amp;id_estrutura=367&amp;id=22479.00000&amp;hr=1" TargetMode="External"/><Relationship Id="rId3684" Type="http://schemas.openxmlformats.org/officeDocument/2006/relationships/hyperlink" Target="http://sistemagestioncalidad.ramajudicial.gov.co/ModeloCSJ/index.php?sesion=&amp;op=8&amp;sop=8.5.6&amp;id_estrutura=3&amp;id=14536.00000&amp;hr=1" TargetMode="External"/><Relationship Id="rId3891" Type="http://schemas.openxmlformats.org/officeDocument/2006/relationships/hyperlink" Target="http://sistemagestioncalidad.ramajudicial.gov.co/ModeloCSJ/index.php?sesion=&amp;op=8&amp;sop=8.5.6&amp;id_estrutura=2&amp;id=14743.00000&amp;hr=1" TargetMode="External"/><Relationship Id="rId4528" Type="http://schemas.openxmlformats.org/officeDocument/2006/relationships/hyperlink" Target="http://sistemagestioncalidad.ramajudicial.gov.co/ModeloCSJ/index.php?sesion=&amp;op=8&amp;sop=8.5.6&amp;id_estrutura=367&amp;id=24638.00000&amp;hr=1" TargetMode="External"/><Relationship Id="rId4735" Type="http://schemas.openxmlformats.org/officeDocument/2006/relationships/hyperlink" Target="http://sistemagestioncalidad.ramajudicial.gov.co/ModeloCSJ/index.php?sesion=&amp;op=8&amp;sop=8.5.6&amp;id_estrutura=367&amp;id=24845.00000&amp;hr=1" TargetMode="External"/><Relationship Id="rId4942" Type="http://schemas.openxmlformats.org/officeDocument/2006/relationships/hyperlink" Target="http://sistemagestioncalidad.ramajudicial.gov.co/ModeloCSJ/index.php?sesion=&amp;op=8&amp;sop=8.5.6&amp;id_estrutura=371&amp;id=25052.00000&amp;hr=1" TargetMode="External"/><Relationship Id="rId2286" Type="http://schemas.openxmlformats.org/officeDocument/2006/relationships/hyperlink" Target="http://sistemagestioncalidad.ramajudicial.gov.co/ModeloCSJ/index.php?sesion=&amp;op=8&amp;sop=8.5.6&amp;id_estrutura=367&amp;id=21288.00000&amp;hr=1" TargetMode="External"/><Relationship Id="rId2493" Type="http://schemas.openxmlformats.org/officeDocument/2006/relationships/hyperlink" Target="http://sistemagestioncalidad.ramajudicial.gov.co/ModeloCSJ/index.php?sesion=&amp;op=8&amp;sop=8.5.6&amp;id_estrutura=367&amp;id=21495.00000&amp;hr=1" TargetMode="External"/><Relationship Id="rId3337" Type="http://schemas.openxmlformats.org/officeDocument/2006/relationships/hyperlink" Target="http://sistemagestioncalidad.ramajudicial.gov.co/ModeloCSJ/index.php?sesion=&amp;op=8&amp;sop=8.5.6&amp;id_estrutura=1&amp;id=22339.00000&amp;hr=1" TargetMode="External"/><Relationship Id="rId3544" Type="http://schemas.openxmlformats.org/officeDocument/2006/relationships/hyperlink" Target="http://sistemagestioncalidad.ramajudicial.gov.co/ModeloCSJ/index.php?sesion=&amp;op=8&amp;sop=8.5.6&amp;id_estrutura=2&amp;id=22546.00000&amp;hr=1" TargetMode="External"/><Relationship Id="rId3751" Type="http://schemas.openxmlformats.org/officeDocument/2006/relationships/hyperlink" Target="http://sistemagestioncalidad.ramajudicial.gov.co/ModeloCSJ/index.php?sesion=&amp;op=8&amp;sop=8.5.6&amp;id_estrutura=1&amp;id=14603.00000&amp;hr=1" TargetMode="External"/><Relationship Id="rId4802" Type="http://schemas.openxmlformats.org/officeDocument/2006/relationships/hyperlink" Target="http://sistemagestioncalidad.ramajudicial.gov.co/ModeloCSJ/index.php?sesion=&amp;op=8&amp;sop=8.5.6&amp;id_estrutura=2&amp;id=24912.00000&amp;hr=1" TargetMode="External"/><Relationship Id="rId258" Type="http://schemas.openxmlformats.org/officeDocument/2006/relationships/hyperlink" Target="http://sistemagestioncalidad.ramajudicial.gov.co/ModeloCSJ/index.php?sesion=&amp;op=8&amp;sop=8.5.6&amp;id_estrutura=2&amp;id=22837.00000&amp;hr=1" TargetMode="External"/><Relationship Id="rId465" Type="http://schemas.openxmlformats.org/officeDocument/2006/relationships/hyperlink" Target="http://sistemagestioncalidad.ramajudicial.gov.co/ModeloCSJ/index.php?sesion=&amp;op=8&amp;sop=8.5.6&amp;id_estrutura=1&amp;id=23044.00000&amp;hr=1" TargetMode="External"/><Relationship Id="rId672" Type="http://schemas.openxmlformats.org/officeDocument/2006/relationships/hyperlink" Target="http://sistemagestioncalidad.ramajudicial.gov.co/ModeloCSJ/index.php?sesion=&amp;op=8&amp;sop=8.5.6&amp;id_estrutura=367&amp;id=23251.00000&amp;hr=1" TargetMode="External"/><Relationship Id="rId1095" Type="http://schemas.openxmlformats.org/officeDocument/2006/relationships/hyperlink" Target="http://sistemagestioncalidad.ramajudicial.gov.co/ModeloCSJ/index.php?sesion=&amp;op=8&amp;sop=8.5.6&amp;id_estrutura=367&amp;id=23674.00000&amp;hr=1" TargetMode="External"/><Relationship Id="rId2146" Type="http://schemas.openxmlformats.org/officeDocument/2006/relationships/hyperlink" Target="http://sistemagestioncalidad.ramajudicial.gov.co/ModeloCSJ/index.php?sesion=&amp;op=8&amp;sop=8.5.6&amp;id_estrutura=1&amp;id=21148.00000&amp;hr=1" TargetMode="External"/><Relationship Id="rId2353" Type="http://schemas.openxmlformats.org/officeDocument/2006/relationships/hyperlink" Target="http://sistemagestioncalidad.ramajudicial.gov.co/ModeloCSJ/index.php?sesion=&amp;op=8&amp;sop=8.5.6&amp;id_estrutura=367&amp;id=21355.00000&amp;hr=1" TargetMode="External"/><Relationship Id="rId2560" Type="http://schemas.openxmlformats.org/officeDocument/2006/relationships/hyperlink" Target="http://sistemagestioncalidad.ramajudicial.gov.co/ModeloCSJ/index.php?sesion=&amp;op=8&amp;sop=8.5.6&amp;id_estrutura=367&amp;id=21562.00000&amp;hr=1" TargetMode="External"/><Relationship Id="rId3404" Type="http://schemas.openxmlformats.org/officeDocument/2006/relationships/hyperlink" Target="http://sistemagestioncalidad.ramajudicial.gov.co/ModeloCSJ/index.php?sesion=&amp;op=8&amp;sop=8.5.6&amp;id_estrutura=367&amp;id=22406.00000&amp;hr=1" TargetMode="External"/><Relationship Id="rId3611" Type="http://schemas.openxmlformats.org/officeDocument/2006/relationships/hyperlink" Target="http://sistemagestioncalidad.ramajudicial.gov.co/ModeloCSJ/index.php?sesion=&amp;op=8&amp;sop=8.5.6&amp;id_estrutura=2&amp;id=14463.00000&amp;hr=1" TargetMode="External"/><Relationship Id="rId118" Type="http://schemas.openxmlformats.org/officeDocument/2006/relationships/hyperlink" Target="http://sistemagestioncalidad.ramajudicial.gov.co/ModeloCSJ/index.php?sesion=&amp;op=8&amp;sop=8.5.6&amp;id_estrutura=367&amp;id=22697.00000&amp;hr=1" TargetMode="External"/><Relationship Id="rId325" Type="http://schemas.openxmlformats.org/officeDocument/2006/relationships/hyperlink" Target="http://sistemagestioncalidad.ramajudicial.gov.co/ModeloCSJ/index.php?sesion=&amp;op=8&amp;sop=8.5.6&amp;id_estrutura=2&amp;id=22904.00000&amp;hr=1" TargetMode="External"/><Relationship Id="rId532" Type="http://schemas.openxmlformats.org/officeDocument/2006/relationships/hyperlink" Target="http://sistemagestioncalidad.ramajudicial.gov.co/ModeloCSJ/index.php?sesion=&amp;op=8&amp;sop=8.5.6&amp;id_estrutura=367&amp;id=23111.00000&amp;hr=1" TargetMode="External"/><Relationship Id="rId1162" Type="http://schemas.openxmlformats.org/officeDocument/2006/relationships/hyperlink" Target="http://sistemagestioncalidad.ramajudicial.gov.co/ModeloCSJ/index.php?sesion=&amp;op=8&amp;sop=8.5.6&amp;id_estrutura=367&amp;id=23741.00000&amp;hr=1" TargetMode="External"/><Relationship Id="rId2006" Type="http://schemas.openxmlformats.org/officeDocument/2006/relationships/hyperlink" Target="http://sistemagestioncalidad.ramajudicial.gov.co/ModeloCSJ/index.php?sesion=&amp;op=8&amp;sop=8.5.6&amp;id_estrutura=367&amp;id=21008.00000&amp;hr=1" TargetMode="External"/><Relationship Id="rId2213" Type="http://schemas.openxmlformats.org/officeDocument/2006/relationships/hyperlink" Target="http://sistemagestioncalidad.ramajudicial.gov.co/ModeloCSJ/index.php?sesion=&amp;op=8&amp;sop=8.5.6&amp;id_estrutura=1&amp;id=21215.00000&amp;hr=1" TargetMode="External"/><Relationship Id="rId2420" Type="http://schemas.openxmlformats.org/officeDocument/2006/relationships/hyperlink" Target="http://sistemagestioncalidad.ramajudicial.gov.co/ModeloCSJ/index.php?sesion=&amp;op=8&amp;sop=8.5.6&amp;id_estrutura=367&amp;id=21422.00000&amp;hr=1" TargetMode="External"/><Relationship Id="rId1022" Type="http://schemas.openxmlformats.org/officeDocument/2006/relationships/hyperlink" Target="http://sistemagestioncalidad.ramajudicial.gov.co/ModeloCSJ/index.php?sesion=&amp;op=8&amp;sop=8.5.6&amp;id_estrutura=2&amp;id=23601.00000&amp;hr=1" TargetMode="External"/><Relationship Id="rId4178" Type="http://schemas.openxmlformats.org/officeDocument/2006/relationships/hyperlink" Target="http://sistemagestioncalidad.ramajudicial.gov.co/ModeloCSJ/index.php?sesion=&amp;op=8&amp;sop=8.5.6&amp;id_estrutura=2&amp;id=15030.00000&amp;hr=1" TargetMode="External"/><Relationship Id="rId4385" Type="http://schemas.openxmlformats.org/officeDocument/2006/relationships/hyperlink" Target="http://sistemagestioncalidad.ramajudicial.gov.co/ModeloCSJ/index.php?sesion=&amp;op=8&amp;sop=8.5.6&amp;id_estrutura=367&amp;id=24495.00000&amp;hr=1" TargetMode="External"/><Relationship Id="rId4592" Type="http://schemas.openxmlformats.org/officeDocument/2006/relationships/hyperlink" Target="http://sistemagestioncalidad.ramajudicial.gov.co/ModeloCSJ/index.php?sesion=&amp;op=8&amp;sop=8.5.6&amp;id_estrutura=2&amp;id=24702.00000&amp;hr=1" TargetMode="External"/><Relationship Id="rId1979" Type="http://schemas.openxmlformats.org/officeDocument/2006/relationships/hyperlink" Target="http://sistemagestioncalidad.ramajudicial.gov.co/ModeloCSJ/index.php?sesion=&amp;op=8&amp;sop=8.5.6&amp;id_estrutura=367&amp;id=20981.00000&amp;hr=1" TargetMode="External"/><Relationship Id="rId3194" Type="http://schemas.openxmlformats.org/officeDocument/2006/relationships/hyperlink" Target="http://sistemagestioncalidad.ramajudicial.gov.co/ModeloCSJ/index.php?sesion=&amp;op=8&amp;sop=8.5.6&amp;id_estrutura=1&amp;id=22196.00000&amp;hr=1" TargetMode="External"/><Relationship Id="rId4038" Type="http://schemas.openxmlformats.org/officeDocument/2006/relationships/hyperlink" Target="http://sistemagestioncalidad.ramajudicial.gov.co/ModeloCSJ/index.php?sesion=&amp;op=8&amp;sop=8.5.6&amp;id_estrutura=1&amp;id=14890.00000&amp;hr=1" TargetMode="External"/><Relationship Id="rId4245" Type="http://schemas.openxmlformats.org/officeDocument/2006/relationships/hyperlink" Target="http://sistemagestioncalidad.ramajudicial.gov.co/ModeloCSJ/index.php?sesion=&amp;op=8&amp;sop=8.5.6&amp;id_estrutura=2&amp;id=15097.00000&amp;hr=1" TargetMode="External"/><Relationship Id="rId1839" Type="http://schemas.openxmlformats.org/officeDocument/2006/relationships/hyperlink" Target="http://sistemagestioncalidad.ramajudicial.gov.co/ModeloCSJ/index.php?sesion=&amp;op=8&amp;sop=8.5.6&amp;id_estrutura=2&amp;id=24418.00000&amp;hr=1" TargetMode="External"/><Relationship Id="rId3054" Type="http://schemas.openxmlformats.org/officeDocument/2006/relationships/hyperlink" Target="http://sistemagestioncalidad.ramajudicial.gov.co/ModeloCSJ/index.php?sesion=&amp;op=8&amp;sop=8.5.6&amp;id_estrutura=1&amp;id=22056.00000&amp;hr=1" TargetMode="External"/><Relationship Id="rId4452" Type="http://schemas.openxmlformats.org/officeDocument/2006/relationships/hyperlink" Target="http://sistemagestioncalidad.ramajudicial.gov.co/ModeloCSJ/index.php?sesion=&amp;op=8&amp;sop=8.5.6&amp;id_estrutura=367&amp;id=24562.00000&amp;hr=1" TargetMode="External"/><Relationship Id="rId182" Type="http://schemas.openxmlformats.org/officeDocument/2006/relationships/hyperlink" Target="http://sistemagestioncalidad.ramajudicial.gov.co/ModeloCSJ/index.php?sesion=&amp;op=8&amp;sop=8.5.6&amp;id_estrutura=367&amp;id=22761.00000&amp;hr=1" TargetMode="External"/><Relationship Id="rId1906" Type="http://schemas.openxmlformats.org/officeDocument/2006/relationships/hyperlink" Target="http://sistemagestioncalidad.ramajudicial.gov.co/ModeloCSJ/index.php?sesion=&amp;op=8&amp;sop=8.5.6&amp;id_estrutura=367&amp;id=20908.00000&amp;hr=1" TargetMode="External"/><Relationship Id="rId3261" Type="http://schemas.openxmlformats.org/officeDocument/2006/relationships/hyperlink" Target="http://sistemagestioncalidad.ramajudicial.gov.co/ModeloCSJ/index.php?sesion=&amp;op=8&amp;sop=8.5.6&amp;id_estrutura=367&amp;id=22263.00000&amp;hr=1" TargetMode="External"/><Relationship Id="rId4105" Type="http://schemas.openxmlformats.org/officeDocument/2006/relationships/hyperlink" Target="http://sistemagestioncalidad.ramajudicial.gov.co/ModeloCSJ/index.php?sesion=&amp;op=8&amp;sop=8.5.6&amp;id_estrutura=2&amp;id=14957.00000&amp;hr=1" TargetMode="External"/><Relationship Id="rId4312" Type="http://schemas.openxmlformats.org/officeDocument/2006/relationships/hyperlink" Target="http://sistemagestioncalidad.ramajudicial.gov.co/ModeloCSJ/index.php?sesion=&amp;op=8&amp;sop=8.5.6&amp;id_estrutura=1&amp;id=15164.00000&amp;hr=1" TargetMode="External"/><Relationship Id="rId2070" Type="http://schemas.openxmlformats.org/officeDocument/2006/relationships/hyperlink" Target="http://sistemagestioncalidad.ramajudicial.gov.co/ModeloCSJ/index.php?sesion=&amp;op=8&amp;sop=8.5.6&amp;id_estrutura=367&amp;id=21072.00000&amp;hr=1" TargetMode="External"/><Relationship Id="rId3121" Type="http://schemas.openxmlformats.org/officeDocument/2006/relationships/hyperlink" Target="http://sistemagestioncalidad.ramajudicial.gov.co/ModeloCSJ/index.php?sesion=&amp;op=8&amp;sop=8.5.6&amp;id_estrutura=367&amp;id=22123.00000&amp;hr=1" TargetMode="External"/><Relationship Id="rId999" Type="http://schemas.openxmlformats.org/officeDocument/2006/relationships/hyperlink" Target="http://sistemagestioncalidad.ramajudicial.gov.co/ModeloCSJ/index.php?sesion=&amp;op=8&amp;sop=8.5.6&amp;id_estrutura=367&amp;id=23578.00000&amp;hr=1" TargetMode="External"/><Relationship Id="rId2887" Type="http://schemas.openxmlformats.org/officeDocument/2006/relationships/hyperlink" Target="http://sistemagestioncalidad.ramajudicial.gov.co/ModeloCSJ/index.php?sesion=&amp;op=8&amp;sop=8.5.6&amp;id_estrutura=1&amp;id=21889.00000&amp;hr=1" TargetMode="External"/><Relationship Id="rId5086" Type="http://schemas.openxmlformats.org/officeDocument/2006/relationships/hyperlink" Target="http://sistemagestioncalidad.ramajudicial.gov.co/ModeloCSJ/index.php?sesion=&amp;op=8&amp;sop=8.5.6&amp;id_estrutura=1&amp;id=25196.00000&amp;hr=1" TargetMode="External"/><Relationship Id="rId859" Type="http://schemas.openxmlformats.org/officeDocument/2006/relationships/hyperlink" Target="http://sistemagestioncalidad.ramajudicial.gov.co/ModeloCSJ/index.php?sesion=&amp;op=8&amp;sop=8.5.6&amp;id_estrutura=1&amp;id=23438.00000&amp;hr=1" TargetMode="External"/><Relationship Id="rId1489" Type="http://schemas.openxmlformats.org/officeDocument/2006/relationships/hyperlink" Target="http://sistemagestioncalidad.ramajudicial.gov.co/ModeloCSJ/index.php?sesion=&amp;op=8&amp;sop=8.5.6&amp;id_estrutura=1&amp;id=24068.00000&amp;hr=1" TargetMode="External"/><Relationship Id="rId1696" Type="http://schemas.openxmlformats.org/officeDocument/2006/relationships/hyperlink" Target="http://sistemagestioncalidad.ramajudicial.gov.co/ModeloCSJ/index.php?sesion=&amp;op=8&amp;sop=8.5.6&amp;id_estrutura=1&amp;id=24275.00000&amp;hr=1" TargetMode="External"/><Relationship Id="rId3938" Type="http://schemas.openxmlformats.org/officeDocument/2006/relationships/hyperlink" Target="http://sistemagestioncalidad.ramajudicial.gov.co/ModeloCSJ/index.php?sesion=&amp;op=8&amp;sop=8.5.6&amp;id_estrutura=2&amp;id=14790.00000&amp;hr=1" TargetMode="External"/><Relationship Id="rId1349" Type="http://schemas.openxmlformats.org/officeDocument/2006/relationships/hyperlink" Target="http://sistemagestioncalidad.ramajudicial.gov.co/ModeloCSJ/index.php?sesion=&amp;op=8&amp;sop=8.5.6&amp;id_estrutura=367&amp;id=23928.00000&amp;hr=1" TargetMode="External"/><Relationship Id="rId2747" Type="http://schemas.openxmlformats.org/officeDocument/2006/relationships/hyperlink" Target="http://sistemagestioncalidad.ramajudicial.gov.co/ModeloCSJ/index.php?sesion=&amp;op=8&amp;sop=8.5.6&amp;id_estrutura=367&amp;id=21749.00000&amp;hr=1" TargetMode="External"/><Relationship Id="rId2954" Type="http://schemas.openxmlformats.org/officeDocument/2006/relationships/hyperlink" Target="http://sistemagestioncalidad.ramajudicial.gov.co/ModeloCSJ/index.php?sesion=&amp;op=8&amp;sop=8.5.6&amp;id_estrutura=1&amp;id=21956.00000&amp;hr=1" TargetMode="External"/><Relationship Id="rId5013" Type="http://schemas.openxmlformats.org/officeDocument/2006/relationships/hyperlink" Target="http://sistemagestioncalidad.ramajudicial.gov.co/ModeloCSJ/index.php?sesion=&amp;op=8&amp;sop=8.5.6&amp;id_estrutura=371&amp;id=25123.00000&amp;hr=1" TargetMode="External"/><Relationship Id="rId719" Type="http://schemas.openxmlformats.org/officeDocument/2006/relationships/hyperlink" Target="http://sistemagestioncalidad.ramajudicial.gov.co/ModeloCSJ/index.php?sesion=&amp;op=8&amp;sop=8.5.6&amp;id_estrutura=367&amp;id=23298.00000&amp;hr=1" TargetMode="External"/><Relationship Id="rId926" Type="http://schemas.openxmlformats.org/officeDocument/2006/relationships/hyperlink" Target="http://sistemagestioncalidad.ramajudicial.gov.co/ModeloCSJ/index.php?sesion=&amp;op=8&amp;sop=8.5.6&amp;id_estrutura=367&amp;id=23505.00000&amp;hr=1" TargetMode="External"/><Relationship Id="rId1556" Type="http://schemas.openxmlformats.org/officeDocument/2006/relationships/hyperlink" Target="http://sistemagestioncalidad.ramajudicial.gov.co/ModeloCSJ/index.php?sesion=&amp;op=8&amp;sop=8.5.6&amp;id_estrutura=367&amp;id=24135.00000&amp;hr=1" TargetMode="External"/><Relationship Id="rId1763" Type="http://schemas.openxmlformats.org/officeDocument/2006/relationships/hyperlink" Target="http://sistemagestioncalidad.ramajudicial.gov.co/ModeloCSJ/index.php?sesion=&amp;op=8&amp;sop=8.5.6&amp;id_estrutura=1&amp;id=24342.00000&amp;hr=1" TargetMode="External"/><Relationship Id="rId1970" Type="http://schemas.openxmlformats.org/officeDocument/2006/relationships/hyperlink" Target="http://sistemagestioncalidad.ramajudicial.gov.co/ModeloCSJ/index.php?sesion=&amp;op=8&amp;sop=8.5.6&amp;id_estrutura=367&amp;id=20972.00000&amp;hr=1" TargetMode="External"/><Relationship Id="rId2607" Type="http://schemas.openxmlformats.org/officeDocument/2006/relationships/hyperlink" Target="http://sistemagestioncalidad.ramajudicial.gov.co/ModeloCSJ/index.php?sesion=&amp;op=8&amp;sop=8.5.6&amp;id_estrutura=367&amp;id=21609.00000&amp;hr=1" TargetMode="External"/><Relationship Id="rId2814" Type="http://schemas.openxmlformats.org/officeDocument/2006/relationships/hyperlink" Target="http://sistemagestioncalidad.ramajudicial.gov.co/ModeloCSJ/index.php?sesion=&amp;op=8&amp;sop=8.5.6&amp;id_estrutura=367&amp;id=21816.00000&amp;hr=1" TargetMode="External"/><Relationship Id="rId55" Type="http://schemas.openxmlformats.org/officeDocument/2006/relationships/hyperlink" Target="http://sistemagestioncalidad.ramajudicial.gov.co/ModeloCSJ/index.php?sesion=&amp;op=8&amp;sop=8.5.6&amp;id_estrutura=367&amp;id=22634.00000&amp;hr=1" TargetMode="External"/><Relationship Id="rId1209" Type="http://schemas.openxmlformats.org/officeDocument/2006/relationships/hyperlink" Target="http://sistemagestioncalidad.ramajudicial.gov.co/ModeloCSJ/index.php?sesion=&amp;op=8&amp;sop=8.5.6&amp;id_estrutura=367&amp;id=23788.00000&amp;hr=1" TargetMode="External"/><Relationship Id="rId1416" Type="http://schemas.openxmlformats.org/officeDocument/2006/relationships/hyperlink" Target="http://sistemagestioncalidad.ramajudicial.gov.co/ModeloCSJ/index.php?sesion=&amp;op=8&amp;sop=8.5.6&amp;id_estrutura=1&amp;id=23995.00000&amp;hr=1" TargetMode="External"/><Relationship Id="rId1623" Type="http://schemas.openxmlformats.org/officeDocument/2006/relationships/hyperlink" Target="http://sistemagestioncalidad.ramajudicial.gov.co/ModeloCSJ/index.php?sesion=&amp;op=8&amp;sop=8.5.6&amp;id_estrutura=1&amp;id=24202.00000&amp;hr=1" TargetMode="External"/><Relationship Id="rId1830" Type="http://schemas.openxmlformats.org/officeDocument/2006/relationships/hyperlink" Target="http://sistemagestioncalidad.ramajudicial.gov.co/ModeloCSJ/index.php?sesion=&amp;op=8&amp;sop=8.5.6&amp;id_estrutura=2&amp;id=24409.00000&amp;hr=1" TargetMode="External"/><Relationship Id="rId4779" Type="http://schemas.openxmlformats.org/officeDocument/2006/relationships/hyperlink" Target="http://sistemagestioncalidad.ramajudicial.gov.co/ModeloCSJ/index.php?sesion=&amp;op=8&amp;sop=8.5.6&amp;id_estrutura=2&amp;id=24889.00000&amp;hr=1" TargetMode="External"/><Relationship Id="rId4986" Type="http://schemas.openxmlformats.org/officeDocument/2006/relationships/hyperlink" Target="http://sistemagestioncalidad.ramajudicial.gov.co/ModeloCSJ/index.php?sesion=&amp;op=8&amp;sop=8.5.6&amp;id_estrutura=1&amp;id=25096.00000&amp;hr=1" TargetMode="External"/><Relationship Id="rId3588" Type="http://schemas.openxmlformats.org/officeDocument/2006/relationships/hyperlink" Target="http://sistemagestioncalidad.ramajudicial.gov.co/ModeloCSJ/index.php?sesion=&amp;op=8&amp;sop=8.5.6&amp;id_estrutura=1&amp;id=14440.00000&amp;hr=1" TargetMode="External"/><Relationship Id="rId3795" Type="http://schemas.openxmlformats.org/officeDocument/2006/relationships/hyperlink" Target="http://sistemagestioncalidad.ramajudicial.gov.co/ModeloCSJ/index.php?sesion=&amp;op=8&amp;sop=8.5.6&amp;id_estrutura=1&amp;id=14647.00000&amp;hr=1" TargetMode="External"/><Relationship Id="rId4639" Type="http://schemas.openxmlformats.org/officeDocument/2006/relationships/hyperlink" Target="http://sistemagestioncalidad.ramajudicial.gov.co/ModeloCSJ/index.php?sesion=&amp;op=8&amp;sop=8.5.6&amp;id_estrutura=367&amp;id=24749.00000&amp;hr=1" TargetMode="External"/><Relationship Id="rId4846" Type="http://schemas.openxmlformats.org/officeDocument/2006/relationships/hyperlink" Target="http://sistemagestioncalidad.ramajudicial.gov.co/ModeloCSJ/index.php?sesion=&amp;op=8&amp;sop=8.5.6&amp;id_estrutura=367&amp;id=24956.00000&amp;hr=1" TargetMode="External"/><Relationship Id="rId2397" Type="http://schemas.openxmlformats.org/officeDocument/2006/relationships/hyperlink" Target="http://sistemagestioncalidad.ramajudicial.gov.co/ModeloCSJ/index.php?sesion=&amp;op=8&amp;sop=8.5.6&amp;id_estrutura=1&amp;id=21399.00000&amp;hr=1" TargetMode="External"/><Relationship Id="rId3448" Type="http://schemas.openxmlformats.org/officeDocument/2006/relationships/hyperlink" Target="http://sistemagestioncalidad.ramajudicial.gov.co/ModeloCSJ/index.php?sesion=&amp;op=8&amp;sop=8.5.6&amp;id_estrutura=367&amp;id=22450.00000&amp;hr=1" TargetMode="External"/><Relationship Id="rId3655" Type="http://schemas.openxmlformats.org/officeDocument/2006/relationships/hyperlink" Target="http://sistemagestioncalidad.ramajudicial.gov.co/ModeloCSJ/index.php?sesion=&amp;op=8&amp;sop=8.5.6&amp;id_estrutura=1&amp;id=14507.00000&amp;hr=1" TargetMode="External"/><Relationship Id="rId3862" Type="http://schemas.openxmlformats.org/officeDocument/2006/relationships/hyperlink" Target="http://sistemagestioncalidad.ramajudicial.gov.co/ModeloCSJ/index.php?sesion=&amp;op=8&amp;sop=8.5.6&amp;id_estrutura=2&amp;id=14714.00000&amp;hr=1" TargetMode="External"/><Relationship Id="rId4706" Type="http://schemas.openxmlformats.org/officeDocument/2006/relationships/hyperlink" Target="http://sistemagestioncalidad.ramajudicial.gov.co/ModeloCSJ/index.php?sesion=&amp;op=8&amp;sop=8.5.6&amp;id_estrutura=1&amp;id=24816.00000&amp;hr=1" TargetMode="External"/><Relationship Id="rId369" Type="http://schemas.openxmlformats.org/officeDocument/2006/relationships/hyperlink" Target="http://sistemagestioncalidad.ramajudicial.gov.co/ModeloCSJ/index.php?sesion=&amp;op=8&amp;sop=8.5.6&amp;id_estrutura=1&amp;id=22948.00000&amp;hr=1" TargetMode="External"/><Relationship Id="rId576" Type="http://schemas.openxmlformats.org/officeDocument/2006/relationships/hyperlink" Target="http://sistemagestioncalidad.ramajudicial.gov.co/ModeloCSJ/index.php?sesion=&amp;op=8&amp;sop=8.5.6&amp;id_estrutura=367&amp;id=23155.00000&amp;hr=1" TargetMode="External"/><Relationship Id="rId783" Type="http://schemas.openxmlformats.org/officeDocument/2006/relationships/hyperlink" Target="http://sistemagestioncalidad.ramajudicial.gov.co/ModeloCSJ/index.php?sesion=&amp;op=8&amp;sop=8.5.6&amp;id_estrutura=2&amp;id=23362.00000&amp;hr=1" TargetMode="External"/><Relationship Id="rId990" Type="http://schemas.openxmlformats.org/officeDocument/2006/relationships/hyperlink" Target="http://sistemagestioncalidad.ramajudicial.gov.co/ModeloCSJ/index.php?sesion=&amp;op=8&amp;sop=8.5.6&amp;id_estrutura=367&amp;id=23569.00000&amp;hr=1" TargetMode="External"/><Relationship Id="rId2257" Type="http://schemas.openxmlformats.org/officeDocument/2006/relationships/hyperlink" Target="http://sistemagestioncalidad.ramajudicial.gov.co/ModeloCSJ/index.php?sesion=&amp;op=8&amp;sop=8.5.6&amp;id_estrutura=2&amp;id=21259.00000&amp;hr=1" TargetMode="External"/><Relationship Id="rId2464" Type="http://schemas.openxmlformats.org/officeDocument/2006/relationships/hyperlink" Target="http://sistemagestioncalidad.ramajudicial.gov.co/ModeloCSJ/index.php?sesion=&amp;op=8&amp;sop=8.5.6&amp;id_estrutura=367&amp;id=21466.00000&amp;hr=1" TargetMode="External"/><Relationship Id="rId2671" Type="http://schemas.openxmlformats.org/officeDocument/2006/relationships/hyperlink" Target="http://sistemagestioncalidad.ramajudicial.gov.co/ModeloCSJ/index.php?sesion=&amp;op=8&amp;sop=8.5.6&amp;id_estrutura=1&amp;id=21673.00000&amp;hr=1" TargetMode="External"/><Relationship Id="rId3308" Type="http://schemas.openxmlformats.org/officeDocument/2006/relationships/hyperlink" Target="http://sistemagestioncalidad.ramajudicial.gov.co/ModeloCSJ/index.php?sesion=&amp;op=8&amp;sop=8.5.6&amp;id_estrutura=367&amp;id=22310.00000&amp;hr=1" TargetMode="External"/><Relationship Id="rId3515" Type="http://schemas.openxmlformats.org/officeDocument/2006/relationships/hyperlink" Target="http://sistemagestioncalidad.ramajudicial.gov.co/ModeloCSJ/index.php?sesion=&amp;op=8&amp;sop=8.5.6&amp;id_estrutura=367&amp;id=22517.00000&amp;hr=1" TargetMode="External"/><Relationship Id="rId4913" Type="http://schemas.openxmlformats.org/officeDocument/2006/relationships/hyperlink" Target="http://sistemagestioncalidad.ramajudicial.gov.co/ModeloCSJ/index.php?sesion=&amp;op=8&amp;sop=8.5.6&amp;id_estrutura=371&amp;id=25023.00000&amp;hr=1" TargetMode="External"/><Relationship Id="rId229" Type="http://schemas.openxmlformats.org/officeDocument/2006/relationships/hyperlink" Target="http://sistemagestioncalidad.ramajudicial.gov.co/ModeloCSJ/index.php?sesion=&amp;op=8&amp;sop=8.5.6&amp;id_estrutura=367&amp;id=22808.00000&amp;hr=1" TargetMode="External"/><Relationship Id="rId436" Type="http://schemas.openxmlformats.org/officeDocument/2006/relationships/hyperlink" Target="http://sistemagestioncalidad.ramajudicial.gov.co/ModeloCSJ/index.php?sesion=&amp;op=8&amp;sop=8.5.6&amp;id_estrutura=367&amp;id=23015.00000&amp;hr=1" TargetMode="External"/><Relationship Id="rId643" Type="http://schemas.openxmlformats.org/officeDocument/2006/relationships/hyperlink" Target="http://sistemagestioncalidad.ramajudicial.gov.co/ModeloCSJ/index.php?sesion=&amp;op=8&amp;sop=8.5.6&amp;id_estrutura=367&amp;id=23222.00000&amp;hr=1" TargetMode="External"/><Relationship Id="rId1066" Type="http://schemas.openxmlformats.org/officeDocument/2006/relationships/hyperlink" Target="http://sistemagestioncalidad.ramajudicial.gov.co/ModeloCSJ/index.php?sesion=&amp;op=8&amp;sop=8.5.6&amp;id_estrutura=367&amp;id=23645.00000&amp;hr=1" TargetMode="External"/><Relationship Id="rId1273" Type="http://schemas.openxmlformats.org/officeDocument/2006/relationships/hyperlink" Target="http://sistemagestioncalidad.ramajudicial.gov.co/ModeloCSJ/index.php?sesion=&amp;op=8&amp;sop=8.5.6&amp;id_estrutura=367&amp;id=23852.00000&amp;hr=1" TargetMode="External"/><Relationship Id="rId1480" Type="http://schemas.openxmlformats.org/officeDocument/2006/relationships/hyperlink" Target="http://sistemagestioncalidad.ramajudicial.gov.co/ModeloCSJ/index.php?sesion=&amp;op=8&amp;sop=8.5.6&amp;id_estrutura=367&amp;id=24059.00000&amp;hr=1" TargetMode="External"/><Relationship Id="rId2117" Type="http://schemas.openxmlformats.org/officeDocument/2006/relationships/hyperlink" Target="http://sistemagestioncalidad.ramajudicial.gov.co/ModeloCSJ/index.php?sesion=&amp;op=8&amp;sop=8.5.6&amp;id_estrutura=367&amp;id=21119.00000&amp;hr=1" TargetMode="External"/><Relationship Id="rId2324" Type="http://schemas.openxmlformats.org/officeDocument/2006/relationships/hyperlink" Target="http://sistemagestioncalidad.ramajudicial.gov.co/ModeloCSJ/index.php?sesion=&amp;op=8&amp;sop=8.5.6&amp;id_estrutura=367&amp;id=21326.00000&amp;hr=1" TargetMode="External"/><Relationship Id="rId3722" Type="http://schemas.openxmlformats.org/officeDocument/2006/relationships/hyperlink" Target="http://sistemagestioncalidad.ramajudicial.gov.co/ModeloCSJ/index.php?sesion=&amp;op=8&amp;sop=8.5.6&amp;id_estrutura=2&amp;id=14574.00000&amp;hr=1" TargetMode="External"/><Relationship Id="rId850" Type="http://schemas.openxmlformats.org/officeDocument/2006/relationships/hyperlink" Target="http://sistemagestioncalidad.ramajudicial.gov.co/ModeloCSJ/index.php?sesion=&amp;op=8&amp;sop=8.5.6&amp;id_estrutura=367&amp;id=23429.00000&amp;hr=1" TargetMode="External"/><Relationship Id="rId1133" Type="http://schemas.openxmlformats.org/officeDocument/2006/relationships/hyperlink" Target="http://sistemagestioncalidad.ramajudicial.gov.co/ModeloCSJ/index.php?sesion=&amp;op=8&amp;sop=8.5.6&amp;id_estrutura=1&amp;id=23712.00000&amp;hr=1" TargetMode="External"/><Relationship Id="rId2531" Type="http://schemas.openxmlformats.org/officeDocument/2006/relationships/hyperlink" Target="http://sistemagestioncalidad.ramajudicial.gov.co/ModeloCSJ/index.php?sesion=&amp;op=8&amp;sop=8.5.6&amp;id_estrutura=367&amp;id=21533.00000&amp;hr=1" TargetMode="External"/><Relationship Id="rId4289" Type="http://schemas.openxmlformats.org/officeDocument/2006/relationships/hyperlink" Target="http://sistemagestioncalidad.ramajudicial.gov.co/ModeloCSJ/index.php?sesion=&amp;op=8&amp;sop=8.5.6&amp;id_estrutura=1&amp;id=15141.00000&amp;hr=1" TargetMode="External"/><Relationship Id="rId503" Type="http://schemas.openxmlformats.org/officeDocument/2006/relationships/hyperlink" Target="http://sistemagestioncalidad.ramajudicial.gov.co/ModeloCSJ/index.php?sesion=&amp;op=8&amp;sop=8.5.6&amp;id_estrutura=1&amp;id=23082.00000&amp;hr=1" TargetMode="External"/><Relationship Id="rId710" Type="http://schemas.openxmlformats.org/officeDocument/2006/relationships/hyperlink" Target="http://sistemagestioncalidad.ramajudicial.gov.co/ModeloCSJ/index.php?sesion=&amp;op=8&amp;sop=8.5.6&amp;id_estrutura=367&amp;id=23289.00000&amp;hr=1" TargetMode="External"/><Relationship Id="rId1340" Type="http://schemas.openxmlformats.org/officeDocument/2006/relationships/hyperlink" Target="http://sistemagestioncalidad.ramajudicial.gov.co/ModeloCSJ/index.php?sesion=&amp;op=8&amp;sop=8.5.6&amp;id_estrutura=367&amp;id=23919.00000&amp;hr=1" TargetMode="External"/><Relationship Id="rId3098" Type="http://schemas.openxmlformats.org/officeDocument/2006/relationships/hyperlink" Target="http://sistemagestioncalidad.ramajudicial.gov.co/ModeloCSJ/index.php?sesion=&amp;op=8&amp;sop=8.5.6&amp;id_estrutura=367&amp;id=22100.00000&amp;hr=1" TargetMode="External"/><Relationship Id="rId4496" Type="http://schemas.openxmlformats.org/officeDocument/2006/relationships/hyperlink" Target="http://sistemagestioncalidad.ramajudicial.gov.co/ModeloCSJ/index.php?sesion=&amp;op=8&amp;sop=8.5.6&amp;id_estrutura=1&amp;id=24606.00000&amp;hr=1" TargetMode="External"/><Relationship Id="rId1200" Type="http://schemas.openxmlformats.org/officeDocument/2006/relationships/hyperlink" Target="http://sistemagestioncalidad.ramajudicial.gov.co/ModeloCSJ/index.php?sesion=&amp;op=8&amp;sop=8.5.6&amp;id_estrutura=367&amp;id=23779.00000&amp;hr=1" TargetMode="External"/><Relationship Id="rId4149" Type="http://schemas.openxmlformats.org/officeDocument/2006/relationships/hyperlink" Target="http://sistemagestioncalidad.ramajudicial.gov.co/ModeloCSJ/index.php?sesion=&amp;op=8&amp;sop=8.5.6&amp;id_estrutura=1&amp;id=15001.00000&amp;hr=1" TargetMode="External"/><Relationship Id="rId4356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563" Type="http://schemas.openxmlformats.org/officeDocument/2006/relationships/hyperlink" Target="http://sistemagestioncalidad.ramajudicial.gov.co/ModeloCSJ/index.php?sesion=&amp;op=8&amp;sop=8.5.6&amp;id_estrutura=367&amp;id=24673.00000&amp;hr=1" TargetMode="External"/><Relationship Id="rId4770" Type="http://schemas.openxmlformats.org/officeDocument/2006/relationships/hyperlink" Target="http://sistemagestioncalidad.ramajudicial.gov.co/ModeloCSJ/index.php?sesion=&amp;op=8&amp;sop=8.5.6&amp;id_estrutura=367&amp;id=24880.00000&amp;hr=1" TargetMode="External"/><Relationship Id="rId3165" Type="http://schemas.openxmlformats.org/officeDocument/2006/relationships/hyperlink" Target="http://sistemagestioncalidad.ramajudicial.gov.co/ModeloCSJ/index.php?sesion=&amp;op=8&amp;sop=8.5.6&amp;id_estrutura=367&amp;id=22167.00000&amp;hr=1" TargetMode="External"/><Relationship Id="rId3372" Type="http://schemas.openxmlformats.org/officeDocument/2006/relationships/hyperlink" Target="http://sistemagestioncalidad.ramajudicial.gov.co/ModeloCSJ/index.php?sesion=&amp;op=8&amp;sop=8.5.6&amp;id_estrutura=1&amp;id=22374.00000&amp;hr=1" TargetMode="External"/><Relationship Id="rId4009" Type="http://schemas.openxmlformats.org/officeDocument/2006/relationships/hyperlink" Target="http://sistemagestioncalidad.ramajudicial.gov.co/ModeloCSJ/index.php?sesion=&amp;op=8&amp;sop=8.5.6&amp;id_estrutura=3&amp;id=14861.00000&amp;hr=1" TargetMode="External"/><Relationship Id="rId4216" Type="http://schemas.openxmlformats.org/officeDocument/2006/relationships/hyperlink" Target="http://sistemagestioncalidad.ramajudicial.gov.co/ModeloCSJ/index.php?sesion=&amp;op=8&amp;sop=8.5.6&amp;id_estrutura=1&amp;id=15068.00000&amp;hr=1" TargetMode="External"/><Relationship Id="rId4423" Type="http://schemas.openxmlformats.org/officeDocument/2006/relationships/hyperlink" Target="http://sistemagestioncalidad.ramajudicial.gov.co/ModeloCSJ/index.php?sesion=&amp;op=8&amp;sop=8.5.6&amp;id_estrutura=367&amp;id=24533.00000&amp;hr=1" TargetMode="External"/><Relationship Id="rId4630" Type="http://schemas.openxmlformats.org/officeDocument/2006/relationships/hyperlink" Target="http://sistemagestioncalidad.ramajudicial.gov.co/ModeloCSJ/index.php?sesion=&amp;op=8&amp;sop=8.5.6&amp;id_estrutura=2&amp;id=24740.00000&amp;hr=1" TargetMode="External"/><Relationship Id="rId293" Type="http://schemas.openxmlformats.org/officeDocument/2006/relationships/hyperlink" Target="http://sistemagestioncalidad.ramajudicial.gov.co/ModeloCSJ/index.php?sesion=&amp;op=8&amp;sop=8.5.6&amp;id_estrutura=367&amp;id=22872.00000&amp;hr=1" TargetMode="External"/><Relationship Id="rId2181" Type="http://schemas.openxmlformats.org/officeDocument/2006/relationships/hyperlink" Target="http://sistemagestioncalidad.ramajudicial.gov.co/ModeloCSJ/index.php?sesion=&amp;op=8&amp;sop=8.5.6&amp;id_estrutura=1&amp;id=21183.00000&amp;hr=1" TargetMode="External"/><Relationship Id="rId3025" Type="http://schemas.openxmlformats.org/officeDocument/2006/relationships/hyperlink" Target="http://sistemagestioncalidad.ramajudicial.gov.co/ModeloCSJ/index.php?sesion=&amp;op=8&amp;sop=8.5.6&amp;id_estrutura=1&amp;id=22027.00000&amp;hr=1" TargetMode="External"/><Relationship Id="rId3232" Type="http://schemas.openxmlformats.org/officeDocument/2006/relationships/hyperlink" Target="http://sistemagestioncalidad.ramajudicial.gov.co/ModeloCSJ/index.php?sesion=&amp;op=8&amp;sop=8.5.6&amp;id_estrutura=367&amp;id=22234.00000&amp;hr=1" TargetMode="External"/><Relationship Id="rId153" Type="http://schemas.openxmlformats.org/officeDocument/2006/relationships/hyperlink" Target="http://sistemagestioncalidad.ramajudicial.gov.co/ModeloCSJ/index.php?sesion=&amp;op=8&amp;sop=8.5.6&amp;id_estrutura=367&amp;id=22732.00000&amp;hr=1" TargetMode="External"/><Relationship Id="rId360" Type="http://schemas.openxmlformats.org/officeDocument/2006/relationships/hyperlink" Target="http://sistemagestioncalidad.ramajudicial.gov.co/ModeloCSJ/index.php?sesion=&amp;op=8&amp;sop=8.5.6&amp;id_estrutura=1&amp;id=22939.00000&amp;hr=1" TargetMode="External"/><Relationship Id="rId2041" Type="http://schemas.openxmlformats.org/officeDocument/2006/relationships/hyperlink" Target="http://sistemagestioncalidad.ramajudicial.gov.co/ModeloCSJ/index.php?sesion=&amp;op=8&amp;sop=8.5.6&amp;id_estrutura=367&amp;id=21043.00000&amp;hr=1" TargetMode="External"/><Relationship Id="rId220" Type="http://schemas.openxmlformats.org/officeDocument/2006/relationships/hyperlink" Target="http://sistemagestioncalidad.ramajudicial.gov.co/ModeloCSJ/index.php?sesion=&amp;op=8&amp;sop=8.5.6&amp;id_estrutura=367&amp;id=22799.00000&amp;hr=1" TargetMode="External"/><Relationship Id="rId2998" Type="http://schemas.openxmlformats.org/officeDocument/2006/relationships/hyperlink" Target="http://sistemagestioncalidad.ramajudicial.gov.co/ModeloCSJ/index.php?sesion=&amp;op=8&amp;sop=8.5.6&amp;id_estrutura=367&amp;id=22000.00000&amp;hr=1" TargetMode="External"/><Relationship Id="rId5057" Type="http://schemas.openxmlformats.org/officeDocument/2006/relationships/hyperlink" Target="http://sistemagestioncalidad.ramajudicial.gov.co/ModeloCSJ/index.php?sesion=&amp;op=8&amp;sop=8.5.6&amp;id_estrutura=1&amp;id=25167.00000&amp;hr=1" TargetMode="External"/><Relationship Id="rId2858" Type="http://schemas.openxmlformats.org/officeDocument/2006/relationships/hyperlink" Target="http://sistemagestioncalidad.ramajudicial.gov.co/ModeloCSJ/index.php?sesion=&amp;op=8&amp;sop=8.5.6&amp;id_estrutura=3&amp;id=21860.00000&amp;hr=1" TargetMode="External"/><Relationship Id="rId3909" Type="http://schemas.openxmlformats.org/officeDocument/2006/relationships/hyperlink" Target="http://sistemagestioncalidad.ramajudicial.gov.co/ModeloCSJ/index.php?sesion=&amp;op=8&amp;sop=8.5.6&amp;id_estrutura=2&amp;id=14761.00000&amp;hr=1" TargetMode="External"/><Relationship Id="rId4073" Type="http://schemas.openxmlformats.org/officeDocument/2006/relationships/hyperlink" Target="http://sistemagestioncalidad.ramajudicial.gov.co/ModeloCSJ/index.php?sesion=&amp;op=8&amp;sop=8.5.6&amp;id_estrutura=1&amp;id=14925.00000&amp;hr=1" TargetMode="External"/><Relationship Id="rId99" Type="http://schemas.openxmlformats.org/officeDocument/2006/relationships/hyperlink" Target="http://sistemagestioncalidad.ramajudicial.gov.co/ModeloCSJ/index.php?sesion=&amp;op=8&amp;sop=8.5.6&amp;id_estrutura=367&amp;id=22678.00000&amp;hr=1" TargetMode="External"/><Relationship Id="rId1667" Type="http://schemas.openxmlformats.org/officeDocument/2006/relationships/hyperlink" Target="http://sistemagestioncalidad.ramajudicial.gov.co/ModeloCSJ/index.php?sesion=&amp;op=8&amp;sop=8.5.6&amp;id_estrutura=367&amp;id=24246.00000&amp;hr=1" TargetMode="External"/><Relationship Id="rId1874" Type="http://schemas.openxmlformats.org/officeDocument/2006/relationships/hyperlink" Target="http://sistemagestioncalidad.ramajudicial.gov.co/ModeloCSJ/index.php?sesion=&amp;op=8&amp;sop=8.5.6&amp;id_estrutura=367&amp;id=24453.00000&amp;hr=1" TargetMode="External"/><Relationship Id="rId2718" Type="http://schemas.openxmlformats.org/officeDocument/2006/relationships/hyperlink" Target="http://sistemagestioncalidad.ramajudicial.gov.co/ModeloCSJ/index.php?sesion=&amp;op=8&amp;sop=8.5.6&amp;id_estrutura=367&amp;id=21720.00000&amp;hr=1" TargetMode="External"/><Relationship Id="rId2925" Type="http://schemas.openxmlformats.org/officeDocument/2006/relationships/hyperlink" Target="http://sistemagestioncalidad.ramajudicial.gov.co/ModeloCSJ/index.php?sesion=&amp;op=8&amp;sop=8.5.6&amp;id_estrutura=367&amp;id=21927.00000&amp;hr=1" TargetMode="External"/><Relationship Id="rId4280" Type="http://schemas.openxmlformats.org/officeDocument/2006/relationships/hyperlink" Target="http://sistemagestioncalidad.ramajudicial.gov.co/ModeloCSJ/index.php?sesion=&amp;op=8&amp;sop=8.5.6&amp;id_estrutura=1&amp;id=15132.00000&amp;hr=1" TargetMode="External"/><Relationship Id="rId5124" Type="http://schemas.openxmlformats.org/officeDocument/2006/relationships/hyperlink" Target="http://sistemagestioncalidad.ramajudicial.gov.co/ModeloCSJ/index.php?sesion=&amp;op=8&amp;sop=8.5.6&amp;id_estrutura=1&amp;id=25234.00000&amp;hr=1" TargetMode="External"/><Relationship Id="rId1527" Type="http://schemas.openxmlformats.org/officeDocument/2006/relationships/hyperlink" Target="http://sistemagestioncalidad.ramajudicial.gov.co/ModeloCSJ/index.php?sesion=&amp;op=8&amp;sop=8.5.6&amp;id_estrutura=2&amp;id=24106.00000&amp;hr=1" TargetMode="External"/><Relationship Id="rId1734" Type="http://schemas.openxmlformats.org/officeDocument/2006/relationships/hyperlink" Target="http://sistemagestioncalidad.ramajudicial.gov.co/ModeloCSJ/index.php?sesion=&amp;op=8&amp;sop=8.5.6&amp;id_estrutura=367&amp;id=24313.00000&amp;hr=1" TargetMode="External"/><Relationship Id="rId1941" Type="http://schemas.openxmlformats.org/officeDocument/2006/relationships/hyperlink" Target="http://sistemagestioncalidad.ramajudicial.gov.co/ModeloCSJ/index.php?sesion=&amp;op=8&amp;sop=8.5.6&amp;id_estrutura=367&amp;id=20943.00000&amp;hr=1" TargetMode="External"/><Relationship Id="rId4140" Type="http://schemas.openxmlformats.org/officeDocument/2006/relationships/hyperlink" Target="http://sistemagestioncalidad.ramajudicial.gov.co/ModeloCSJ/index.php?sesion=&amp;op=8&amp;sop=8.5.6&amp;id_estrutura=2&amp;id=14992.00000&amp;hr=1" TargetMode="External"/><Relationship Id="rId26" Type="http://schemas.openxmlformats.org/officeDocument/2006/relationships/hyperlink" Target="http://sistemagestioncalidad.ramajudicial.gov.co/ModeloCSJ/index.php?sesion=&amp;op=8&amp;sop=8.5.6&amp;id_estrutura=367&amp;id=22605.00000&amp;hr=1" TargetMode="External"/><Relationship Id="rId3699" Type="http://schemas.openxmlformats.org/officeDocument/2006/relationships/hyperlink" Target="http://sistemagestioncalidad.ramajudicial.gov.co/ModeloCSJ/index.php?sesion=&amp;op=8&amp;sop=8.5.6&amp;id_estrutura=1&amp;id=14551.00000&amp;hr=1" TargetMode="External"/><Relationship Id="rId4000" Type="http://schemas.openxmlformats.org/officeDocument/2006/relationships/hyperlink" Target="http://sistemagestioncalidad.ramajudicial.gov.co/ModeloCSJ/index.php?sesion=&amp;op=8&amp;sop=8.5.6&amp;id_estrutura=2&amp;id=14852.00000&amp;hr=1" TargetMode="External"/><Relationship Id="rId1801" Type="http://schemas.openxmlformats.org/officeDocument/2006/relationships/hyperlink" Target="http://sistemagestioncalidad.ramajudicial.gov.co/ModeloCSJ/index.php?sesion=&amp;op=8&amp;sop=8.5.6&amp;id_estrutura=1&amp;id=24380.00000&amp;hr=1" TargetMode="External"/><Relationship Id="rId3559" Type="http://schemas.openxmlformats.org/officeDocument/2006/relationships/hyperlink" Target="http://sistemagestioncalidad.ramajudicial.gov.co/ModeloCSJ/index.php?sesion=&amp;op=8&amp;sop=8.5.6&amp;id_estrutura=367&amp;id=22561.00000&amp;hr=1" TargetMode="External"/><Relationship Id="rId4957" Type="http://schemas.openxmlformats.org/officeDocument/2006/relationships/hyperlink" Target="http://sistemagestioncalidad.ramajudicial.gov.co/ModeloCSJ/index.php?sesion=&amp;op=8&amp;sop=8.5.6&amp;id_estrutura=367&amp;id=25067.00000&amp;hr=1" TargetMode="External"/><Relationship Id="rId687" Type="http://schemas.openxmlformats.org/officeDocument/2006/relationships/hyperlink" Target="http://sistemagestioncalidad.ramajudicial.gov.co/ModeloCSJ/index.php?sesion=&amp;op=8&amp;sop=8.5.6&amp;id_estrutura=367&amp;id=23266.00000&amp;hr=1" TargetMode="External"/><Relationship Id="rId2368" Type="http://schemas.openxmlformats.org/officeDocument/2006/relationships/hyperlink" Target="http://sistemagestioncalidad.ramajudicial.gov.co/ModeloCSJ/index.php?sesion=&amp;op=8&amp;sop=8.5.6&amp;id_estrutura=367&amp;id=21370.00000&amp;hr=1" TargetMode="External"/><Relationship Id="rId3766" Type="http://schemas.openxmlformats.org/officeDocument/2006/relationships/hyperlink" Target="http://sistemagestioncalidad.ramajudicial.gov.co/ModeloCSJ/index.php?sesion=&amp;op=8&amp;sop=8.5.6&amp;id_estrutura=1&amp;id=14618.00000&amp;hr=1" TargetMode="External"/><Relationship Id="rId3973" Type="http://schemas.openxmlformats.org/officeDocument/2006/relationships/hyperlink" Target="http://sistemagestioncalidad.ramajudicial.gov.co/ModeloCSJ/index.php?sesion=&amp;op=8&amp;sop=8.5.6&amp;id_estrutura=1&amp;id=14825.00000&amp;hr=1" TargetMode="External"/><Relationship Id="rId4817" Type="http://schemas.openxmlformats.org/officeDocument/2006/relationships/hyperlink" Target="http://sistemagestioncalidad.ramajudicial.gov.co/ModeloCSJ/index.php?sesion=&amp;op=8&amp;sop=8.5.6&amp;id_estrutura=367&amp;id=24927.00000&amp;hr=1" TargetMode="External"/><Relationship Id="rId894" Type="http://schemas.openxmlformats.org/officeDocument/2006/relationships/hyperlink" Target="http://sistemagestioncalidad.ramajudicial.gov.co/ModeloCSJ/index.php?sesion=&amp;op=8&amp;sop=8.5.6&amp;id_estrutura=367&amp;id=23473.00000&amp;hr=1" TargetMode="External"/><Relationship Id="rId1177" Type="http://schemas.openxmlformats.org/officeDocument/2006/relationships/hyperlink" Target="http://sistemagestioncalidad.ramajudicial.gov.co/ModeloCSJ/index.php?sesion=&amp;op=8&amp;sop=8.5.6&amp;id_estrutura=367&amp;id=23756.00000&amp;hr=1" TargetMode="External"/><Relationship Id="rId2575" Type="http://schemas.openxmlformats.org/officeDocument/2006/relationships/hyperlink" Target="http://sistemagestioncalidad.ramajudicial.gov.co/ModeloCSJ/index.php?sesion=&amp;op=8&amp;sop=8.5.6&amp;id_estrutura=1&amp;id=21577.00000&amp;hr=1" TargetMode="External"/><Relationship Id="rId2782" Type="http://schemas.openxmlformats.org/officeDocument/2006/relationships/hyperlink" Target="http://sistemagestioncalidad.ramajudicial.gov.co/ModeloCSJ/index.php?sesion=&amp;op=8&amp;sop=8.5.6&amp;id_estrutura=367&amp;id=21784.00000&amp;hr=1" TargetMode="External"/><Relationship Id="rId3419" Type="http://schemas.openxmlformats.org/officeDocument/2006/relationships/hyperlink" Target="http://sistemagestioncalidad.ramajudicial.gov.co/ModeloCSJ/index.php?sesion=&amp;op=8&amp;sop=8.5.6&amp;id_estrutura=367&amp;id=22421.00000&amp;hr=1" TargetMode="External"/><Relationship Id="rId3626" Type="http://schemas.openxmlformats.org/officeDocument/2006/relationships/hyperlink" Target="http://sistemagestioncalidad.ramajudicial.gov.co/ModeloCSJ/index.php?sesion=&amp;op=8&amp;sop=8.5.6&amp;id_estrutura=1&amp;id=14478.00000&amp;hr=1" TargetMode="External"/><Relationship Id="rId3833" Type="http://schemas.openxmlformats.org/officeDocument/2006/relationships/hyperlink" Target="http://sistemagestioncalidad.ramajudicial.gov.co/ModeloCSJ/index.php?sesion=&amp;op=8&amp;sop=8.5.6&amp;id_estrutura=1&amp;id=14685.00000&amp;hr=1" TargetMode="External"/><Relationship Id="rId547" Type="http://schemas.openxmlformats.org/officeDocument/2006/relationships/hyperlink" Target="http://sistemagestioncalidad.ramajudicial.gov.co/ModeloCSJ/index.php?sesion=&amp;op=8&amp;sop=8.5.6&amp;id_estrutura=1&amp;id=23126.00000&amp;hr=1" TargetMode="External"/><Relationship Id="rId754" Type="http://schemas.openxmlformats.org/officeDocument/2006/relationships/hyperlink" Target="http://sistemagestioncalidad.ramajudicial.gov.co/ModeloCSJ/index.php?sesion=&amp;op=8&amp;sop=8.5.6&amp;id_estrutura=1&amp;id=23333.00000&amp;hr=1" TargetMode="External"/><Relationship Id="rId961" Type="http://schemas.openxmlformats.org/officeDocument/2006/relationships/hyperlink" Target="http://sistemagestioncalidad.ramajudicial.gov.co/ModeloCSJ/index.php?sesion=&amp;op=8&amp;sop=8.5.6&amp;id_estrutura=367&amp;id=23540.00000&amp;hr=1" TargetMode="External"/><Relationship Id="rId1384" Type="http://schemas.openxmlformats.org/officeDocument/2006/relationships/hyperlink" Target="http://sistemagestioncalidad.ramajudicial.gov.co/ModeloCSJ/index.php?sesion=&amp;op=8&amp;sop=8.5.6&amp;id_estrutura=367&amp;id=23963.00000&amp;hr=1" TargetMode="External"/><Relationship Id="rId1591" Type="http://schemas.openxmlformats.org/officeDocument/2006/relationships/hyperlink" Target="http://sistemagestioncalidad.ramajudicial.gov.co/ModeloCSJ/index.php?sesion=&amp;op=8&amp;sop=8.5.6&amp;id_estrutura=367&amp;id=24170.00000&amp;hr=1" TargetMode="External"/><Relationship Id="rId2228" Type="http://schemas.openxmlformats.org/officeDocument/2006/relationships/hyperlink" Target="http://sistemagestioncalidad.ramajudicial.gov.co/ModeloCSJ/index.php?sesion=&amp;op=8&amp;sop=8.5.6&amp;id_estrutura=367&amp;id=21230.00000&amp;hr=1" TargetMode="External"/><Relationship Id="rId2435" Type="http://schemas.openxmlformats.org/officeDocument/2006/relationships/hyperlink" Target="http://sistemagestioncalidad.ramajudicial.gov.co/ModeloCSJ/index.php?sesion=&amp;op=8&amp;sop=8.5.6&amp;id_estrutura=367&amp;id=21437.00000&amp;hr=1" TargetMode="External"/><Relationship Id="rId2642" Type="http://schemas.openxmlformats.org/officeDocument/2006/relationships/hyperlink" Target="http://sistemagestioncalidad.ramajudicial.gov.co/ModeloCSJ/index.php?sesion=&amp;op=8&amp;sop=8.5.6&amp;id_estrutura=367&amp;id=21644.00000&amp;hr=1" TargetMode="External"/><Relationship Id="rId3900" Type="http://schemas.openxmlformats.org/officeDocument/2006/relationships/hyperlink" Target="http://sistemagestioncalidad.ramajudicial.gov.co/ModeloCSJ/index.php?sesion=&amp;op=8&amp;sop=8.5.6&amp;id_estrutura=3&amp;id=14752.00000&amp;hr=1" TargetMode="External"/><Relationship Id="rId90" Type="http://schemas.openxmlformats.org/officeDocument/2006/relationships/hyperlink" Target="http://sistemagestioncalidad.ramajudicial.gov.co/ModeloCSJ/index.php?sesion=&amp;op=8&amp;sop=8.5.6&amp;id_estrutura=367&amp;id=22669.00000&amp;hr=1" TargetMode="External"/><Relationship Id="rId407" Type="http://schemas.openxmlformats.org/officeDocument/2006/relationships/hyperlink" Target="http://sistemagestioncalidad.ramajudicial.gov.co/ModeloCSJ/index.php?sesion=&amp;op=8&amp;sop=8.5.6&amp;id_estrutura=1&amp;id=22986.00000&amp;hr=1" TargetMode="External"/><Relationship Id="rId614" Type="http://schemas.openxmlformats.org/officeDocument/2006/relationships/hyperlink" Target="http://sistemagestioncalidad.ramajudicial.gov.co/ModeloCSJ/index.php?sesion=&amp;op=8&amp;sop=8.5.6&amp;id_estrutura=1&amp;id=23193.00000&amp;hr=1" TargetMode="External"/><Relationship Id="rId821" Type="http://schemas.openxmlformats.org/officeDocument/2006/relationships/hyperlink" Target="http://sistemagestioncalidad.ramajudicial.gov.co/ModeloCSJ/index.php?sesion=&amp;op=8&amp;sop=8.5.6&amp;id_estrutura=1&amp;id=23400.00000&amp;hr=1" TargetMode="External"/><Relationship Id="rId1037" Type="http://schemas.openxmlformats.org/officeDocument/2006/relationships/hyperlink" Target="http://sistemagestioncalidad.ramajudicial.gov.co/ModeloCSJ/index.php?sesion=&amp;op=8&amp;sop=8.5.6&amp;id_estrutura=2&amp;id=23616.00000&amp;hr=1" TargetMode="External"/><Relationship Id="rId1244" Type="http://schemas.openxmlformats.org/officeDocument/2006/relationships/hyperlink" Target="http://sistemagestioncalidad.ramajudicial.gov.co/ModeloCSJ/index.php?sesion=&amp;op=8&amp;sop=8.5.6&amp;id_estrutura=367&amp;id=23823.00000&amp;hr=1" TargetMode="External"/><Relationship Id="rId1451" Type="http://schemas.openxmlformats.org/officeDocument/2006/relationships/hyperlink" Target="http://sistemagestioncalidad.ramajudicial.gov.co/ModeloCSJ/index.php?sesion=&amp;op=8&amp;sop=8.5.6&amp;id_estrutura=367&amp;id=24030.00000&amp;hr=1" TargetMode="External"/><Relationship Id="rId2502" Type="http://schemas.openxmlformats.org/officeDocument/2006/relationships/hyperlink" Target="http://sistemagestioncalidad.ramajudicial.gov.co/ModeloCSJ/index.php?sesion=&amp;op=8&amp;sop=8.5.6&amp;id_estrutura=1&amp;id=21504.00000&amp;hr=1" TargetMode="External"/><Relationship Id="rId1104" Type="http://schemas.openxmlformats.org/officeDocument/2006/relationships/hyperlink" Target="http://sistemagestioncalidad.ramajudicial.gov.co/ModeloCSJ/index.php?sesion=&amp;op=8&amp;sop=8.5.6&amp;id_estrutura=367&amp;id=23683.00000&amp;hr=1" TargetMode="External"/><Relationship Id="rId1311" Type="http://schemas.openxmlformats.org/officeDocument/2006/relationships/hyperlink" Target="http://sistemagestioncalidad.ramajudicial.gov.co/ModeloCSJ/index.php?sesion=&amp;op=8&amp;sop=8.5.6&amp;id_estrutura=1&amp;id=23890.00000&amp;hr=1" TargetMode="External"/><Relationship Id="rId4467" Type="http://schemas.openxmlformats.org/officeDocument/2006/relationships/hyperlink" Target="http://sistemagestioncalidad.ramajudicial.gov.co/ModeloCSJ/index.php?sesion=&amp;op=8&amp;sop=8.5.6&amp;id_estrutura=1&amp;id=24577.00000&amp;hr=1" TargetMode="External"/><Relationship Id="rId4674" Type="http://schemas.openxmlformats.org/officeDocument/2006/relationships/hyperlink" Target="http://sistemagestioncalidad.ramajudicial.gov.co/ModeloCSJ/index.php?sesion=&amp;op=8&amp;sop=8.5.6&amp;id_estrutura=367&amp;id=24784.00000&amp;hr=1" TargetMode="External"/><Relationship Id="rId4881" Type="http://schemas.openxmlformats.org/officeDocument/2006/relationships/hyperlink" Target="http://sistemagestioncalidad.ramajudicial.gov.co/ModeloCSJ/index.php?sesion=&amp;op=8&amp;sop=8.5.6&amp;id_estrutura=367&amp;id=24991.00000&amp;hr=1" TargetMode="External"/><Relationship Id="rId3069" Type="http://schemas.openxmlformats.org/officeDocument/2006/relationships/hyperlink" Target="http://sistemagestioncalidad.ramajudicial.gov.co/ModeloCSJ/index.php?sesion=&amp;op=8&amp;sop=8.5.6&amp;id_estrutura=1&amp;id=22071.00000&amp;hr=1" TargetMode="External"/><Relationship Id="rId3276" Type="http://schemas.openxmlformats.org/officeDocument/2006/relationships/hyperlink" Target="http://sistemagestioncalidad.ramajudicial.gov.co/ModeloCSJ/index.php?sesion=&amp;op=8&amp;sop=8.5.6&amp;id_estrutura=367&amp;id=22278.00000&amp;hr=1" TargetMode="External"/><Relationship Id="rId3483" Type="http://schemas.openxmlformats.org/officeDocument/2006/relationships/hyperlink" Target="http://sistemagestioncalidad.ramajudicial.gov.co/ModeloCSJ/index.php?sesion=&amp;op=8&amp;sop=8.5.6&amp;id_estrutura=367&amp;id=22485.00000&amp;hr=1" TargetMode="External"/><Relationship Id="rId3690" Type="http://schemas.openxmlformats.org/officeDocument/2006/relationships/hyperlink" Target="http://sistemagestioncalidad.ramajudicial.gov.co/ModeloCSJ/index.php?sesion=&amp;op=8&amp;sop=8.5.6&amp;id_estrutura=1&amp;id=14542.00000&amp;hr=1" TargetMode="External"/><Relationship Id="rId4327" Type="http://schemas.openxmlformats.org/officeDocument/2006/relationships/hyperlink" Target="http://sistemagestioncalidad.ramajudicial.gov.co/ModeloCSJ/index.php?sesion=&amp;op=8&amp;sop=8.5.6&amp;id_estrutura=1&amp;id=15179.00000&amp;hr=1" TargetMode="External"/><Relationship Id="rId4534" Type="http://schemas.openxmlformats.org/officeDocument/2006/relationships/hyperlink" Target="http://sistemagestioncalidad.ramajudicial.gov.co/ModeloCSJ/index.php?sesion=&amp;op=8&amp;sop=8.5.6&amp;id_estrutura=1&amp;id=24644.00000&amp;hr=1" TargetMode="External"/><Relationship Id="rId197" Type="http://schemas.openxmlformats.org/officeDocument/2006/relationships/hyperlink" Target="http://sistemagestioncalidad.ramajudicial.gov.co/ModeloCSJ/index.php?sesion=&amp;op=8&amp;sop=8.5.6&amp;id_estrutura=2&amp;id=22776.00000&amp;hr=1" TargetMode="External"/><Relationship Id="rId2085" Type="http://schemas.openxmlformats.org/officeDocument/2006/relationships/hyperlink" Target="http://sistemagestioncalidad.ramajudicial.gov.co/ModeloCSJ/index.php?sesion=&amp;op=8&amp;sop=8.5.6&amp;id_estrutura=3&amp;id=21087.00000&amp;hr=1" TargetMode="External"/><Relationship Id="rId2292" Type="http://schemas.openxmlformats.org/officeDocument/2006/relationships/hyperlink" Target="http://sistemagestioncalidad.ramajudicial.gov.co/ModeloCSJ/index.php?sesion=&amp;op=8&amp;sop=8.5.6&amp;id_estrutura=367&amp;id=21294.00000&amp;hr=1" TargetMode="External"/><Relationship Id="rId3136" Type="http://schemas.openxmlformats.org/officeDocument/2006/relationships/hyperlink" Target="http://sistemagestioncalidad.ramajudicial.gov.co/ModeloCSJ/index.php?sesion=&amp;op=8&amp;sop=8.5.6&amp;id_estrutura=367&amp;id=22138.00000&amp;hr=1" TargetMode="External"/><Relationship Id="rId3343" Type="http://schemas.openxmlformats.org/officeDocument/2006/relationships/hyperlink" Target="http://sistemagestioncalidad.ramajudicial.gov.co/ModeloCSJ/index.php?sesion=&amp;op=8&amp;sop=8.5.6&amp;id_estrutura=367&amp;id=22345.00000&amp;hr=1" TargetMode="External"/><Relationship Id="rId4741" Type="http://schemas.openxmlformats.org/officeDocument/2006/relationships/hyperlink" Target="http://sistemagestioncalidad.ramajudicial.gov.co/ModeloCSJ/index.php?sesion=&amp;op=8&amp;sop=8.5.6&amp;id_estrutura=371&amp;id=24851.00000&amp;hr=1" TargetMode="External"/><Relationship Id="rId264" Type="http://schemas.openxmlformats.org/officeDocument/2006/relationships/hyperlink" Target="http://sistemagestioncalidad.ramajudicial.gov.co/ModeloCSJ/index.php?sesion=&amp;op=8&amp;sop=8.5.6&amp;id_estrutura=367&amp;id=22843.00000&amp;hr=1" TargetMode="External"/><Relationship Id="rId471" Type="http://schemas.openxmlformats.org/officeDocument/2006/relationships/hyperlink" Target="http://sistemagestioncalidad.ramajudicial.gov.co/ModeloCSJ/index.php?sesion=&amp;op=8&amp;sop=8.5.6&amp;id_estrutura=367&amp;id=23050.00000&amp;hr=1" TargetMode="External"/><Relationship Id="rId2152" Type="http://schemas.openxmlformats.org/officeDocument/2006/relationships/hyperlink" Target="http://sistemagestioncalidad.ramajudicial.gov.co/ModeloCSJ/index.php?sesion=&amp;op=8&amp;sop=8.5.6&amp;id_estrutura=1&amp;id=21154.00000&amp;hr=1" TargetMode="External"/><Relationship Id="rId3550" Type="http://schemas.openxmlformats.org/officeDocument/2006/relationships/hyperlink" Target="http://sistemagestioncalidad.ramajudicial.gov.co/ModeloCSJ/index.php?sesion=&amp;op=8&amp;sop=8.5.6&amp;id_estrutura=367&amp;id=22552.00000&amp;hr=1" TargetMode="External"/><Relationship Id="rId4601" Type="http://schemas.openxmlformats.org/officeDocument/2006/relationships/hyperlink" Target="http://sistemagestioncalidad.ramajudicial.gov.co/ModeloCSJ/index.php?sesion=&amp;op=8&amp;sop=8.5.6&amp;id_estrutura=367&amp;id=24711.00000&amp;hr=1" TargetMode="External"/><Relationship Id="rId124" Type="http://schemas.openxmlformats.org/officeDocument/2006/relationships/hyperlink" Target="http://sistemagestioncalidad.ramajudicial.gov.co/ModeloCSJ/index.php?sesion=&amp;op=8&amp;sop=8.5.6&amp;id_estrutura=367&amp;id=22703.00000&amp;hr=1" TargetMode="External"/><Relationship Id="rId3203" Type="http://schemas.openxmlformats.org/officeDocument/2006/relationships/hyperlink" Target="http://sistemagestioncalidad.ramajudicial.gov.co/ModeloCSJ/index.php?sesion=&amp;op=8&amp;sop=8.5.6&amp;id_estrutura=367&amp;id=22205.00000&amp;hr=1" TargetMode="External"/><Relationship Id="rId3410" Type="http://schemas.openxmlformats.org/officeDocument/2006/relationships/hyperlink" Target="http://sistemagestioncalidad.ramajudicial.gov.co/ModeloCSJ/index.php?sesion=&amp;op=8&amp;sop=8.5.6&amp;id_estrutura=367&amp;id=22412.00000&amp;hr=1" TargetMode="External"/><Relationship Id="rId331" Type="http://schemas.openxmlformats.org/officeDocument/2006/relationships/hyperlink" Target="http://sistemagestioncalidad.ramajudicial.gov.co/ModeloCSJ/index.php?sesion=&amp;op=8&amp;sop=8.5.6&amp;id_estrutura=367&amp;id=22910.00000&amp;hr=1" TargetMode="External"/><Relationship Id="rId2012" Type="http://schemas.openxmlformats.org/officeDocument/2006/relationships/hyperlink" Target="http://sistemagestioncalidad.ramajudicial.gov.co/ModeloCSJ/index.php?sesion=&amp;op=8&amp;sop=8.5.6&amp;id_estrutura=367&amp;id=21014.00000&amp;hr=1" TargetMode="External"/><Relationship Id="rId2969" Type="http://schemas.openxmlformats.org/officeDocument/2006/relationships/hyperlink" Target="http://sistemagestioncalidad.ramajudicial.gov.co/ModeloCSJ/index.php?sesion=&amp;op=8&amp;sop=8.5.6&amp;id_estrutura=1&amp;id=21971.00000&amp;hr=1" TargetMode="External"/><Relationship Id="rId1778" Type="http://schemas.openxmlformats.org/officeDocument/2006/relationships/hyperlink" Target="http://sistemagestioncalidad.ramajudicial.gov.co/ModeloCSJ/index.php?sesion=&amp;op=8&amp;sop=8.5.6&amp;id_estrutura=367&amp;id=24357.00000&amp;hr=1" TargetMode="External"/><Relationship Id="rId1985" Type="http://schemas.openxmlformats.org/officeDocument/2006/relationships/hyperlink" Target="http://sistemagestioncalidad.ramajudicial.gov.co/ModeloCSJ/index.php?sesion=&amp;op=8&amp;sop=8.5.6&amp;id_estrutura=367&amp;id=20987.00000&amp;hr=1" TargetMode="External"/><Relationship Id="rId2829" Type="http://schemas.openxmlformats.org/officeDocument/2006/relationships/hyperlink" Target="http://sistemagestioncalidad.ramajudicial.gov.co/ModeloCSJ/index.php?sesion=&amp;op=8&amp;sop=8.5.6&amp;id_estrutura=367&amp;id=21831.00000&amp;hr=1" TargetMode="External"/><Relationship Id="rId4184" Type="http://schemas.openxmlformats.org/officeDocument/2006/relationships/hyperlink" Target="http://sistemagestioncalidad.ramajudicial.gov.co/ModeloCSJ/index.php?sesion=&amp;op=8&amp;sop=8.5.6&amp;id_estrutura=1&amp;id=15036.00000&amp;hr=1" TargetMode="External"/><Relationship Id="rId4391" Type="http://schemas.openxmlformats.org/officeDocument/2006/relationships/hyperlink" Target="http://sistemagestioncalidad.ramajudicial.gov.co/ModeloCSJ/index.php?sesion=&amp;op=8&amp;sop=8.5.6&amp;id_estrutura=1&amp;id=24501.00000&amp;hr=1" TargetMode="External"/><Relationship Id="rId5028" Type="http://schemas.openxmlformats.org/officeDocument/2006/relationships/hyperlink" Target="http://sistemagestioncalidad.ramajudicial.gov.co/ModeloCSJ/index.php?sesion=&amp;op=8&amp;sop=8.5.6&amp;id_estrutura=1&amp;id=25138.00000&amp;hr=1" TargetMode="External"/><Relationship Id="rId1638" Type="http://schemas.openxmlformats.org/officeDocument/2006/relationships/hyperlink" Target="http://sistemagestioncalidad.ramajudicial.gov.co/ModeloCSJ/index.php?sesion=&amp;op=8&amp;sop=8.5.6&amp;id_estrutura=2&amp;id=24217.00000&amp;hr=1" TargetMode="External"/><Relationship Id="rId4044" Type="http://schemas.openxmlformats.org/officeDocument/2006/relationships/hyperlink" Target="http://sistemagestioncalidad.ramajudicial.gov.co/ModeloCSJ/index.php?sesion=&amp;op=8&amp;sop=8.5.6&amp;id_estrutura=2&amp;id=14896.00000&amp;hr=1" TargetMode="External"/><Relationship Id="rId4251" Type="http://schemas.openxmlformats.org/officeDocument/2006/relationships/hyperlink" Target="http://sistemagestioncalidad.ramajudicial.gov.co/ModeloCSJ/index.php?sesion=&amp;op=8&amp;sop=8.5.6&amp;id_estrutura=2&amp;id=15103.00000&amp;hr=1" TargetMode="External"/><Relationship Id="rId1845" Type="http://schemas.openxmlformats.org/officeDocument/2006/relationships/hyperlink" Target="http://sistemagestioncalidad.ramajudicial.gov.co/ModeloCSJ/index.php?sesion=&amp;op=8&amp;sop=8.5.6&amp;id_estrutura=2&amp;id=24424.00000&amp;hr=1" TargetMode="External"/><Relationship Id="rId3060" Type="http://schemas.openxmlformats.org/officeDocument/2006/relationships/hyperlink" Target="http://sistemagestioncalidad.ramajudicial.gov.co/ModeloCSJ/index.php?sesion=&amp;op=8&amp;sop=8.5.6&amp;id_estrutura=1&amp;id=22062.00000&amp;hr=1" TargetMode="External"/><Relationship Id="rId4111" Type="http://schemas.openxmlformats.org/officeDocument/2006/relationships/hyperlink" Target="http://sistemagestioncalidad.ramajudicial.gov.co/ModeloCSJ/index.php?sesion=&amp;op=8&amp;sop=8.5.6&amp;id_estrutura=2&amp;id=14963.00000&amp;hr=1" TargetMode="External"/><Relationship Id="rId1705" Type="http://schemas.openxmlformats.org/officeDocument/2006/relationships/hyperlink" Target="http://sistemagestioncalidad.ramajudicial.gov.co/ModeloCSJ/index.php?sesion=&amp;op=8&amp;sop=8.5.6&amp;id_estrutura=1&amp;id=24284.00000&amp;hr=1" TargetMode="External"/><Relationship Id="rId1912" Type="http://schemas.openxmlformats.org/officeDocument/2006/relationships/hyperlink" Target="http://sistemagestioncalidad.ramajudicial.gov.co/ModeloCSJ/index.php?sesion=&amp;op=8&amp;sop=8.5.6&amp;id_estrutura=367&amp;id=20914.00000&amp;hr=1" TargetMode="External"/><Relationship Id="rId3877" Type="http://schemas.openxmlformats.org/officeDocument/2006/relationships/hyperlink" Target="http://sistemagestioncalidad.ramajudicial.gov.co/ModeloCSJ/index.php?sesion=&amp;op=8&amp;sop=8.5.6&amp;id_estrutura=3&amp;id=14729.00000&amp;hr=1" TargetMode="External"/><Relationship Id="rId4928" Type="http://schemas.openxmlformats.org/officeDocument/2006/relationships/hyperlink" Target="http://sistemagestioncalidad.ramajudicial.gov.co/ModeloCSJ/index.php?sesion=&amp;op=8&amp;sop=8.5.6&amp;id_estrutura=2&amp;id=25038.00000&amp;hr=1" TargetMode="External"/><Relationship Id="rId5092" Type="http://schemas.openxmlformats.org/officeDocument/2006/relationships/hyperlink" Target="http://sistemagestioncalidad.ramajudicial.gov.co/ModeloCSJ/index.php?sesion=&amp;op=8&amp;sop=8.5.6&amp;id_estrutura=367&amp;id=25202.00000&amp;hr=1" TargetMode="External"/><Relationship Id="rId798" Type="http://schemas.openxmlformats.org/officeDocument/2006/relationships/hyperlink" Target="http://sistemagestioncalidad.ramajudicial.gov.co/ModeloCSJ/index.php?sesion=&amp;op=8&amp;sop=8.5.6&amp;id_estrutura=367&amp;id=23377.00000&amp;hr=1" TargetMode="External"/><Relationship Id="rId2479" Type="http://schemas.openxmlformats.org/officeDocument/2006/relationships/hyperlink" Target="http://sistemagestioncalidad.ramajudicial.gov.co/ModeloCSJ/index.php?sesion=&amp;op=8&amp;sop=8.5.6&amp;id_estrutura=367&amp;id=21481.00000&amp;hr=1" TargetMode="External"/><Relationship Id="rId2686" Type="http://schemas.openxmlformats.org/officeDocument/2006/relationships/hyperlink" Target="http://sistemagestioncalidad.ramajudicial.gov.co/ModeloCSJ/index.php?sesion=&amp;op=8&amp;sop=8.5.6&amp;id_estrutura=367&amp;id=21688.00000&amp;hr=1" TargetMode="External"/><Relationship Id="rId2893" Type="http://schemas.openxmlformats.org/officeDocument/2006/relationships/hyperlink" Target="http://sistemagestioncalidad.ramajudicial.gov.co/ModeloCSJ/index.php?sesion=&amp;op=8&amp;sop=8.5.6&amp;id_estrutura=367&amp;id=21895.00000&amp;hr=1" TargetMode="External"/><Relationship Id="rId3737" Type="http://schemas.openxmlformats.org/officeDocument/2006/relationships/hyperlink" Target="http://sistemagestioncalidad.ramajudicial.gov.co/ModeloCSJ/index.php?sesion=&amp;op=8&amp;sop=8.5.6&amp;id_estrutura=1&amp;id=14589.00000&amp;hr=1" TargetMode="External"/><Relationship Id="rId3944" Type="http://schemas.openxmlformats.org/officeDocument/2006/relationships/hyperlink" Target="http://sistemagestioncalidad.ramajudicial.gov.co/ModeloCSJ/index.php?sesion=&amp;op=8&amp;sop=8.5.6&amp;id_estrutura=1&amp;id=14796.00000&amp;hr=1" TargetMode="External"/><Relationship Id="rId658" Type="http://schemas.openxmlformats.org/officeDocument/2006/relationships/hyperlink" Target="http://sistemagestioncalidad.ramajudicial.gov.co/ModeloCSJ/index.php?sesion=&amp;op=8&amp;sop=8.5.6&amp;id_estrutura=367&amp;id=23237.00000&amp;hr=1" TargetMode="External"/><Relationship Id="rId865" Type="http://schemas.openxmlformats.org/officeDocument/2006/relationships/hyperlink" Target="http://sistemagestioncalidad.ramajudicial.gov.co/ModeloCSJ/index.php?sesion=&amp;op=8&amp;sop=8.5.6&amp;id_estrutura=367&amp;id=23444.00000&amp;hr=1" TargetMode="External"/><Relationship Id="rId1288" Type="http://schemas.openxmlformats.org/officeDocument/2006/relationships/hyperlink" Target="http://sistemagestioncalidad.ramajudicial.gov.co/ModeloCSJ/index.php?sesion=&amp;op=8&amp;sop=8.5.6&amp;id_estrutura=1&amp;id=23867.00000&amp;hr=1" TargetMode="External"/><Relationship Id="rId1495" Type="http://schemas.openxmlformats.org/officeDocument/2006/relationships/hyperlink" Target="http://sistemagestioncalidad.ramajudicial.gov.co/ModeloCSJ/index.php?sesion=&amp;op=8&amp;sop=8.5.6&amp;id_estrutura=367&amp;id=24074.00000&amp;hr=1" TargetMode="External"/><Relationship Id="rId2339" Type="http://schemas.openxmlformats.org/officeDocument/2006/relationships/hyperlink" Target="http://sistemagestioncalidad.ramajudicial.gov.co/ModeloCSJ/index.php?sesion=&amp;op=8&amp;sop=8.5.6&amp;id_estrutura=1&amp;id=21341.00000&amp;hr=1" TargetMode="External"/><Relationship Id="rId2546" Type="http://schemas.openxmlformats.org/officeDocument/2006/relationships/hyperlink" Target="http://sistemagestioncalidad.ramajudicial.gov.co/ModeloCSJ/index.php?sesion=&amp;op=8&amp;sop=8.5.6&amp;id_estrutura=1&amp;id=21548.00000&amp;hr=1" TargetMode="External"/><Relationship Id="rId2753" Type="http://schemas.openxmlformats.org/officeDocument/2006/relationships/hyperlink" Target="http://sistemagestioncalidad.ramajudicial.gov.co/ModeloCSJ/index.php?sesion=&amp;op=8&amp;sop=8.5.6&amp;id_estrutura=367&amp;id=21755.00000&amp;hr=1" TargetMode="External"/><Relationship Id="rId2960" Type="http://schemas.openxmlformats.org/officeDocument/2006/relationships/hyperlink" Target="http://sistemagestioncalidad.ramajudicial.gov.co/ModeloCSJ/index.php?sesion=&amp;op=8&amp;sop=8.5.6&amp;id_estrutura=367&amp;id=21962.00000&amp;hr=1" TargetMode="External"/><Relationship Id="rId3804" Type="http://schemas.openxmlformats.org/officeDocument/2006/relationships/hyperlink" Target="http://sistemagestioncalidad.ramajudicial.gov.co/ModeloCSJ/index.php?sesion=&amp;op=8&amp;sop=8.5.6&amp;id_estrutura=2&amp;id=14656.00000&amp;hr=1" TargetMode="External"/><Relationship Id="rId518" Type="http://schemas.openxmlformats.org/officeDocument/2006/relationships/hyperlink" Target="http://sistemagestioncalidad.ramajudicial.gov.co/ModeloCSJ/index.php?sesion=&amp;op=8&amp;sop=8.5.6&amp;id_estrutura=367&amp;id=23097.00000&amp;hr=1" TargetMode="External"/><Relationship Id="rId725" Type="http://schemas.openxmlformats.org/officeDocument/2006/relationships/hyperlink" Target="http://sistemagestioncalidad.ramajudicial.gov.co/ModeloCSJ/index.php?sesion=&amp;op=8&amp;sop=8.5.6&amp;id_estrutura=1&amp;id=23304.00000&amp;hr=1" TargetMode="External"/><Relationship Id="rId932" Type="http://schemas.openxmlformats.org/officeDocument/2006/relationships/hyperlink" Target="http://sistemagestioncalidad.ramajudicial.gov.co/ModeloCSJ/index.php?sesion=&amp;op=8&amp;sop=8.5.6&amp;id_estrutura=367&amp;id=23511.00000&amp;hr=1" TargetMode="External"/><Relationship Id="rId1148" Type="http://schemas.openxmlformats.org/officeDocument/2006/relationships/hyperlink" Target="http://sistemagestioncalidad.ramajudicial.gov.co/ModeloCSJ/index.php?sesion=&amp;op=8&amp;sop=8.5.6&amp;id_estrutura=367&amp;id=23727.00000&amp;hr=1" TargetMode="External"/><Relationship Id="rId1355" Type="http://schemas.openxmlformats.org/officeDocument/2006/relationships/hyperlink" Target="http://sistemagestioncalidad.ramajudicial.gov.co/ModeloCSJ/index.php?sesion=&amp;op=8&amp;sop=8.5.6&amp;id_estrutura=367&amp;id=23934.00000&amp;hr=1" TargetMode="External"/><Relationship Id="rId1562" Type="http://schemas.openxmlformats.org/officeDocument/2006/relationships/hyperlink" Target="http://sistemagestioncalidad.ramajudicial.gov.co/ModeloCSJ/index.php?sesion=&amp;op=8&amp;sop=8.5.6&amp;id_estrutura=1&amp;id=24141.00000&amp;hr=1" TargetMode="External"/><Relationship Id="rId2406" Type="http://schemas.openxmlformats.org/officeDocument/2006/relationships/hyperlink" Target="http://sistemagestioncalidad.ramajudicial.gov.co/ModeloCSJ/index.php?sesion=&amp;op=8&amp;sop=8.5.6&amp;id_estrutura=367&amp;id=21408.00000&amp;hr=1" TargetMode="External"/><Relationship Id="rId2613" Type="http://schemas.openxmlformats.org/officeDocument/2006/relationships/hyperlink" Target="http://sistemagestioncalidad.ramajudicial.gov.co/ModeloCSJ/index.php?sesion=&amp;op=8&amp;sop=8.5.6&amp;id_estrutura=367&amp;id=21615.00000&amp;hr=1" TargetMode="External"/><Relationship Id="rId1008" Type="http://schemas.openxmlformats.org/officeDocument/2006/relationships/hyperlink" Target="http://sistemagestioncalidad.ramajudicial.gov.co/ModeloCSJ/index.php?sesion=&amp;op=8&amp;sop=8.5.6&amp;id_estrutura=367&amp;id=23587.00000&amp;hr=1" TargetMode="External"/><Relationship Id="rId1215" Type="http://schemas.openxmlformats.org/officeDocument/2006/relationships/hyperlink" Target="http://sistemagestioncalidad.ramajudicial.gov.co/ModeloCSJ/index.php?sesion=&amp;op=8&amp;sop=8.5.6&amp;id_estrutura=367&amp;id=23794.00000&amp;hr=1" TargetMode="External"/><Relationship Id="rId1422" Type="http://schemas.openxmlformats.org/officeDocument/2006/relationships/hyperlink" Target="http://sistemagestioncalidad.ramajudicial.gov.co/ModeloCSJ/index.php?sesion=&amp;op=8&amp;sop=8.5.6&amp;id_estrutura=367&amp;id=24001.00000&amp;hr=1" TargetMode="External"/><Relationship Id="rId2820" Type="http://schemas.openxmlformats.org/officeDocument/2006/relationships/hyperlink" Target="http://sistemagestioncalidad.ramajudicial.gov.co/ModeloCSJ/index.php?sesion=&amp;op=8&amp;sop=8.5.6&amp;id_estrutura=1&amp;id=21822.00000&amp;hr=1" TargetMode="External"/><Relationship Id="rId4578" Type="http://schemas.openxmlformats.org/officeDocument/2006/relationships/hyperlink" Target="http://sistemagestioncalidad.ramajudicial.gov.co/ModeloCSJ/index.php?sesion=&amp;op=8&amp;sop=8.5.6&amp;id_estrutura=367&amp;id=24688.00000&amp;hr=1" TargetMode="External"/><Relationship Id="rId61" Type="http://schemas.openxmlformats.org/officeDocument/2006/relationships/hyperlink" Target="http://sistemagestioncalidad.ramajudicial.gov.co/ModeloCSJ/index.php?sesion=&amp;op=8&amp;sop=8.5.6&amp;id_estrutura=367&amp;id=22640.00000&amp;hr=1" TargetMode="External"/><Relationship Id="rId3387" Type="http://schemas.openxmlformats.org/officeDocument/2006/relationships/hyperlink" Target="http://sistemagestioncalidad.ramajudicial.gov.co/ModeloCSJ/index.php?sesion=&amp;op=8&amp;sop=8.5.6&amp;id_estrutura=367&amp;id=22389.00000&amp;hr=1" TargetMode="External"/><Relationship Id="rId4785" Type="http://schemas.openxmlformats.org/officeDocument/2006/relationships/hyperlink" Target="http://sistemagestioncalidad.ramajudicial.gov.co/ModeloCSJ/index.php?sesion=&amp;op=8&amp;sop=8.5.6&amp;id_estrutura=367&amp;id=24895.00000&amp;hr=1" TargetMode="External"/><Relationship Id="rId4992" Type="http://schemas.openxmlformats.org/officeDocument/2006/relationships/hyperlink" Target="http://sistemagestioncalidad.ramajudicial.gov.co/ModeloCSJ/index.php?sesion=&amp;op=8&amp;sop=8.5.6&amp;id_estrutura=1&amp;id=25102.00000&amp;hr=1" TargetMode="External"/><Relationship Id="rId2196" Type="http://schemas.openxmlformats.org/officeDocument/2006/relationships/hyperlink" Target="http://sistemagestioncalidad.ramajudicial.gov.co/ModeloCSJ/index.php?sesion=&amp;op=8&amp;sop=8.5.6&amp;id_estrutura=1&amp;id=21198.00000&amp;hr=1" TargetMode="External"/><Relationship Id="rId3594" Type="http://schemas.openxmlformats.org/officeDocument/2006/relationships/hyperlink" Target="http://sistemagestioncalidad.ramajudicial.gov.co/ModeloCSJ/index.php?sesion=&amp;op=8&amp;sop=8.5.6&amp;id_estrutura=1&amp;id=14446.00000&amp;hr=1" TargetMode="External"/><Relationship Id="rId4438" Type="http://schemas.openxmlformats.org/officeDocument/2006/relationships/hyperlink" Target="http://sistemagestioncalidad.ramajudicial.gov.co/ModeloCSJ/index.php?sesion=&amp;op=8&amp;sop=8.5.6&amp;id_estrutura=2&amp;id=24548.00000&amp;hr=1" TargetMode="External"/><Relationship Id="rId4645" Type="http://schemas.openxmlformats.org/officeDocument/2006/relationships/hyperlink" Target="http://sistemagestioncalidad.ramajudicial.gov.co/ModeloCSJ/index.php?sesion=&amp;op=8&amp;sop=8.5.6&amp;id_estrutura=371&amp;id=24755.00000&amp;hr=1" TargetMode="External"/><Relationship Id="rId4852" Type="http://schemas.openxmlformats.org/officeDocument/2006/relationships/hyperlink" Target="http://sistemagestioncalidad.ramajudicial.gov.co/ModeloCSJ/index.php?sesion=&amp;op=8&amp;sop=8.5.6&amp;id_estrutura=2&amp;id=24962.00000&amp;hr=1" TargetMode="External"/><Relationship Id="rId168" Type="http://schemas.openxmlformats.org/officeDocument/2006/relationships/hyperlink" Target="http://sistemagestioncalidad.ramajudicial.gov.co/ModeloCSJ/index.php?sesion=&amp;op=8&amp;sop=8.5.6&amp;id_estrutura=3&amp;id=22747.00000&amp;hr=1" TargetMode="External"/><Relationship Id="rId3247" Type="http://schemas.openxmlformats.org/officeDocument/2006/relationships/hyperlink" Target="http://sistemagestioncalidad.ramajudicial.gov.co/ModeloCSJ/index.php?sesion=&amp;op=8&amp;sop=8.5.6&amp;id_estrutura=1&amp;id=22249.00000&amp;hr=1" TargetMode="External"/><Relationship Id="rId3454" Type="http://schemas.openxmlformats.org/officeDocument/2006/relationships/hyperlink" Target="http://sistemagestioncalidad.ramajudicial.gov.co/ModeloCSJ/index.php?sesion=&amp;op=8&amp;sop=8.5.6&amp;id_estrutura=367&amp;id=22456.00000&amp;hr=1" TargetMode="External"/><Relationship Id="rId3661" Type="http://schemas.openxmlformats.org/officeDocument/2006/relationships/hyperlink" Target="http://sistemagestioncalidad.ramajudicial.gov.co/ModeloCSJ/index.php?sesion=&amp;op=8&amp;sop=8.5.6&amp;id_estrutura=1&amp;id=14513.00000&amp;hr=1" TargetMode="External"/><Relationship Id="rId4505" Type="http://schemas.openxmlformats.org/officeDocument/2006/relationships/hyperlink" Target="http://sistemagestioncalidad.ramajudicial.gov.co/ModeloCSJ/index.php?sesion=&amp;op=8&amp;sop=8.5.6&amp;id_estrutura=367&amp;id=24615.00000&amp;hr=1" TargetMode="External"/><Relationship Id="rId4712" Type="http://schemas.openxmlformats.org/officeDocument/2006/relationships/hyperlink" Target="http://sistemagestioncalidad.ramajudicial.gov.co/ModeloCSJ/index.php?sesion=&amp;op=8&amp;sop=8.5.6&amp;id_estrutura=367&amp;id=24822.00000&amp;hr=1" TargetMode="External"/><Relationship Id="rId375" Type="http://schemas.openxmlformats.org/officeDocument/2006/relationships/hyperlink" Target="http://sistemagestioncalidad.ramajudicial.gov.co/ModeloCSJ/index.php?sesion=&amp;op=8&amp;sop=8.5.6&amp;id_estrutura=367&amp;id=22954.00000&amp;hr=1" TargetMode="External"/><Relationship Id="rId582" Type="http://schemas.openxmlformats.org/officeDocument/2006/relationships/hyperlink" Target="http://sistemagestioncalidad.ramajudicial.gov.co/ModeloCSJ/index.php?sesion=&amp;op=8&amp;sop=8.5.6&amp;id_estrutura=1&amp;id=23161.00000&amp;hr=1" TargetMode="External"/><Relationship Id="rId2056" Type="http://schemas.openxmlformats.org/officeDocument/2006/relationships/hyperlink" Target="http://sistemagestioncalidad.ramajudicial.gov.co/ModeloCSJ/index.php?sesion=&amp;op=8&amp;sop=8.5.6&amp;id_estrutura=367&amp;id=21058.00000&amp;hr=1" TargetMode="External"/><Relationship Id="rId2263" Type="http://schemas.openxmlformats.org/officeDocument/2006/relationships/hyperlink" Target="http://sistemagestioncalidad.ramajudicial.gov.co/ModeloCSJ/index.php?sesion=&amp;op=8&amp;sop=8.5.6&amp;id_estrutura=367&amp;id=21265.00000&amp;hr=1" TargetMode="External"/><Relationship Id="rId2470" Type="http://schemas.openxmlformats.org/officeDocument/2006/relationships/hyperlink" Target="http://sistemagestioncalidad.ramajudicial.gov.co/ModeloCSJ/index.php?sesion=&amp;op=8&amp;sop=8.5.6&amp;id_estrutura=1&amp;id=21472.00000&amp;hr=1" TargetMode="External"/><Relationship Id="rId3107" Type="http://schemas.openxmlformats.org/officeDocument/2006/relationships/hyperlink" Target="http://sistemagestioncalidad.ramajudicial.gov.co/ModeloCSJ/index.php?sesion=&amp;op=8&amp;sop=8.5.6&amp;id_estrutura=367&amp;id=22109.00000&amp;hr=1" TargetMode="External"/><Relationship Id="rId3314" Type="http://schemas.openxmlformats.org/officeDocument/2006/relationships/hyperlink" Target="http://sistemagestioncalidad.ramajudicial.gov.co/ModeloCSJ/index.php?sesion=&amp;op=8&amp;sop=8.5.6&amp;id_estrutura=367&amp;id=22316.00000&amp;hr=1" TargetMode="External"/><Relationship Id="rId3521" Type="http://schemas.openxmlformats.org/officeDocument/2006/relationships/hyperlink" Target="http://sistemagestioncalidad.ramajudicial.gov.co/ModeloCSJ/index.php?sesion=&amp;op=8&amp;sop=8.5.6&amp;id_estrutura=367&amp;id=22523.00000&amp;hr=1" TargetMode="External"/><Relationship Id="rId235" Type="http://schemas.openxmlformats.org/officeDocument/2006/relationships/hyperlink" Target="http://sistemagestioncalidad.ramajudicial.gov.co/ModeloCSJ/index.php?sesion=&amp;op=8&amp;sop=8.5.6&amp;id_estrutura=367&amp;id=22814.00000&amp;hr=1" TargetMode="External"/><Relationship Id="rId442" Type="http://schemas.openxmlformats.org/officeDocument/2006/relationships/hyperlink" Target="http://sistemagestioncalidad.ramajudicial.gov.co/ModeloCSJ/index.php?sesion=&amp;op=8&amp;sop=8.5.6&amp;id_estrutura=367&amp;id=23021.00000&amp;hr=1" TargetMode="External"/><Relationship Id="rId1072" Type="http://schemas.openxmlformats.org/officeDocument/2006/relationships/hyperlink" Target="http://sistemagestioncalidad.ramajudicial.gov.co/ModeloCSJ/index.php?sesion=&amp;op=8&amp;sop=8.5.6&amp;id_estrutura=1&amp;id=23651.00000&amp;hr=1" TargetMode="External"/><Relationship Id="rId2123" Type="http://schemas.openxmlformats.org/officeDocument/2006/relationships/hyperlink" Target="http://sistemagestioncalidad.ramajudicial.gov.co/ModeloCSJ/index.php?sesion=&amp;op=8&amp;sop=8.5.6&amp;id_estrutura=367&amp;id=21125.00000&amp;hr=1" TargetMode="External"/><Relationship Id="rId2330" Type="http://schemas.openxmlformats.org/officeDocument/2006/relationships/hyperlink" Target="http://sistemagestioncalidad.ramajudicial.gov.co/ModeloCSJ/index.php?sesion=&amp;op=8&amp;sop=8.5.6&amp;id_estrutura=1&amp;id=21332.00000&amp;hr=1" TargetMode="External"/><Relationship Id="rId302" Type="http://schemas.openxmlformats.org/officeDocument/2006/relationships/hyperlink" Target="http://sistemagestioncalidad.ramajudicial.gov.co/ModeloCSJ/index.php?sesion=&amp;op=8&amp;sop=8.5.6&amp;id_estrutura=367&amp;id=22881.00000&amp;hr=1" TargetMode="External"/><Relationship Id="rId4088" Type="http://schemas.openxmlformats.org/officeDocument/2006/relationships/hyperlink" Target="http://sistemagestioncalidad.ramajudicial.gov.co/ModeloCSJ/index.php?sesion=&amp;op=8&amp;sop=8.5.6&amp;id_estrutura=1&amp;id=14940.00000&amp;hr=1" TargetMode="External"/><Relationship Id="rId4295" Type="http://schemas.openxmlformats.org/officeDocument/2006/relationships/hyperlink" Target="http://sistemagestioncalidad.ramajudicial.gov.co/ModeloCSJ/index.php?sesion=&amp;op=8&amp;sop=8.5.6&amp;id_estrutura=1&amp;id=15147.00000&amp;hr=1" TargetMode="External"/><Relationship Id="rId1889" Type="http://schemas.openxmlformats.org/officeDocument/2006/relationships/hyperlink" Target="http://sistemagestioncalidad.ramajudicial.gov.co/ModeloCSJ/index.php?sesion=&amp;op=8&amp;sop=8.5.6&amp;id_estrutura=1&amp;id=20891.00000&amp;hr=1" TargetMode="External"/><Relationship Id="rId4155" Type="http://schemas.openxmlformats.org/officeDocument/2006/relationships/hyperlink" Target="http://sistemagestioncalidad.ramajudicial.gov.co/ModeloCSJ/index.php?sesion=&amp;op=8&amp;sop=8.5.6&amp;id_estrutura=1&amp;id=15007.00000&amp;hr=1" TargetMode="External"/><Relationship Id="rId4362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1749" Type="http://schemas.openxmlformats.org/officeDocument/2006/relationships/hyperlink" Target="http://sistemagestioncalidad.ramajudicial.gov.co/ModeloCSJ/index.php?sesion=&amp;op=8&amp;sop=8.5.6&amp;id_estrutura=367&amp;id=24328.00000&amp;hr=1" TargetMode="External"/><Relationship Id="rId1956" Type="http://schemas.openxmlformats.org/officeDocument/2006/relationships/hyperlink" Target="http://sistemagestioncalidad.ramajudicial.gov.co/ModeloCSJ/index.php?sesion=&amp;op=8&amp;sop=8.5.6&amp;id_estrutura=367&amp;id=20958.00000&amp;hr=1" TargetMode="External"/><Relationship Id="rId3171" Type="http://schemas.openxmlformats.org/officeDocument/2006/relationships/hyperlink" Target="http://sistemagestioncalidad.ramajudicial.gov.co/ModeloCSJ/index.php?sesion=&amp;op=8&amp;sop=8.5.6&amp;id_estrutura=367&amp;id=22173.00000&amp;hr=1" TargetMode="External"/><Relationship Id="rId4015" Type="http://schemas.openxmlformats.org/officeDocument/2006/relationships/hyperlink" Target="http://sistemagestioncalidad.ramajudicial.gov.co/ModeloCSJ/index.php?sesion=&amp;op=8&amp;sop=8.5.6&amp;id_estrutura=1&amp;id=14867.00000&amp;hr=1" TargetMode="External"/><Relationship Id="rId1609" Type="http://schemas.openxmlformats.org/officeDocument/2006/relationships/hyperlink" Target="http://sistemagestioncalidad.ramajudicial.gov.co/ModeloCSJ/index.php?sesion=&amp;op=8&amp;sop=8.5.6&amp;id_estrutura=1&amp;id=24188.00000&amp;hr=1" TargetMode="External"/><Relationship Id="rId1816" Type="http://schemas.openxmlformats.org/officeDocument/2006/relationships/hyperlink" Target="http://sistemagestioncalidad.ramajudicial.gov.co/ModeloCSJ/index.php?sesion=&amp;op=8&amp;sop=8.5.6&amp;id_estrutura=371&amp;id=24395.00000&amp;hr=1" TargetMode="External"/><Relationship Id="rId4222" Type="http://schemas.openxmlformats.org/officeDocument/2006/relationships/hyperlink" Target="http://sistemagestioncalidad.ramajudicial.gov.co/ModeloCSJ/index.php?sesion=&amp;op=8&amp;sop=8.5.6&amp;id_estrutura=2&amp;id=15074.00000&amp;hr=1" TargetMode="External"/><Relationship Id="rId3031" Type="http://schemas.openxmlformats.org/officeDocument/2006/relationships/hyperlink" Target="http://sistemagestioncalidad.ramajudicial.gov.co/ModeloCSJ/index.php?sesion=&amp;op=8&amp;sop=8.5.6&amp;id_estrutura=367&amp;id=22033.00000&amp;hr=1" TargetMode="External"/><Relationship Id="rId3988" Type="http://schemas.openxmlformats.org/officeDocument/2006/relationships/hyperlink" Target="http://sistemagestioncalidad.ramajudicial.gov.co/ModeloCSJ/index.php?sesion=&amp;op=8&amp;sop=8.5.6&amp;id_estrutura=1&amp;id=14840.00000&amp;hr=1" TargetMode="External"/><Relationship Id="rId2797" Type="http://schemas.openxmlformats.org/officeDocument/2006/relationships/hyperlink" Target="http://sistemagestioncalidad.ramajudicial.gov.co/ModeloCSJ/index.php?sesion=&amp;op=8&amp;sop=8.5.6&amp;id_estrutura=367&amp;id=21799.00000&amp;hr=1" TargetMode="External"/><Relationship Id="rId3848" Type="http://schemas.openxmlformats.org/officeDocument/2006/relationships/hyperlink" Target="http://sistemagestioncalidad.ramajudicial.gov.co/ModeloCSJ/index.php?sesion=&amp;op=8&amp;sop=8.5.6&amp;id_estrutura=2&amp;id=14700.00000&amp;hr=1" TargetMode="External"/><Relationship Id="rId769" Type="http://schemas.openxmlformats.org/officeDocument/2006/relationships/hyperlink" Target="http://sistemagestioncalidad.ramajudicial.gov.co/ModeloCSJ/index.php?sesion=&amp;op=8&amp;sop=8.5.6&amp;id_estrutura=1&amp;id=23348.00000&amp;hr=1" TargetMode="External"/><Relationship Id="rId976" Type="http://schemas.openxmlformats.org/officeDocument/2006/relationships/hyperlink" Target="http://sistemagestioncalidad.ramajudicial.gov.co/ModeloCSJ/index.php?sesion=&amp;op=8&amp;sop=8.5.6&amp;id_estrutura=367&amp;id=23555.00000&amp;hr=1" TargetMode="External"/><Relationship Id="rId1399" Type="http://schemas.openxmlformats.org/officeDocument/2006/relationships/hyperlink" Target="http://sistemagestioncalidad.ramajudicial.gov.co/ModeloCSJ/index.php?sesion=&amp;op=8&amp;sop=8.5.6&amp;id_estrutura=1&amp;id=23978.00000&amp;hr=1" TargetMode="External"/><Relationship Id="rId2657" Type="http://schemas.openxmlformats.org/officeDocument/2006/relationships/hyperlink" Target="http://sistemagestioncalidad.ramajudicial.gov.co/ModeloCSJ/index.php?sesion=&amp;op=8&amp;sop=8.5.6&amp;id_estrutura=367&amp;id=21659.00000&amp;hr=1" TargetMode="External"/><Relationship Id="rId5063" Type="http://schemas.openxmlformats.org/officeDocument/2006/relationships/hyperlink" Target="http://sistemagestioncalidad.ramajudicial.gov.co/ModeloCSJ/index.php?sesion=&amp;op=8&amp;sop=8.5.6&amp;id_estrutura=367&amp;id=25173.00000&amp;hr=1" TargetMode="External"/><Relationship Id="rId629" Type="http://schemas.openxmlformats.org/officeDocument/2006/relationships/hyperlink" Target="http://sistemagestioncalidad.ramajudicial.gov.co/ModeloCSJ/index.php?sesion=&amp;op=8&amp;sop=8.5.6&amp;id_estrutura=1&amp;id=23208.00000&amp;hr=1" TargetMode="External"/><Relationship Id="rId1259" Type="http://schemas.openxmlformats.org/officeDocument/2006/relationships/hyperlink" Target="http://sistemagestioncalidad.ramajudicial.gov.co/ModeloCSJ/index.php?sesion=&amp;op=8&amp;sop=8.5.6&amp;id_estrutura=367&amp;id=23838.00000&amp;hr=1" TargetMode="External"/><Relationship Id="rId1466" Type="http://schemas.openxmlformats.org/officeDocument/2006/relationships/hyperlink" Target="http://sistemagestioncalidad.ramajudicial.gov.co/ModeloCSJ/index.php?sesion=&amp;op=8&amp;sop=8.5.6&amp;id_estrutura=1&amp;id=24045.00000&amp;hr=1" TargetMode="External"/><Relationship Id="rId2864" Type="http://schemas.openxmlformats.org/officeDocument/2006/relationships/hyperlink" Target="http://sistemagestioncalidad.ramajudicial.gov.co/ModeloCSJ/index.php?sesion=&amp;op=8&amp;sop=8.5.6&amp;id_estrutura=1&amp;id=21866.00000&amp;hr=1" TargetMode="External"/><Relationship Id="rId3708" Type="http://schemas.openxmlformats.org/officeDocument/2006/relationships/hyperlink" Target="http://sistemagestioncalidad.ramajudicial.gov.co/ModeloCSJ/index.php?sesion=&amp;op=8&amp;sop=8.5.6&amp;id_estrutura=1&amp;id=14560.00000&amp;hr=1" TargetMode="External"/><Relationship Id="rId3915" Type="http://schemas.openxmlformats.org/officeDocument/2006/relationships/hyperlink" Target="http://sistemagestioncalidad.ramajudicial.gov.co/ModeloCSJ/index.php?sesion=&amp;op=8&amp;sop=8.5.6&amp;id_estrutura=2&amp;id=14767.00000&amp;hr=1" TargetMode="External"/><Relationship Id="rId5130" Type="http://schemas.openxmlformats.org/officeDocument/2006/relationships/hyperlink" Target="http://sistemagestioncalidad.ramajudicial.gov.co/ModeloCSJ/index.php?sesion=&amp;op=8&amp;sop=8.5.6&amp;id_estrutura=367&amp;id=25240.00000&amp;hr=1" TargetMode="External"/><Relationship Id="rId836" Type="http://schemas.openxmlformats.org/officeDocument/2006/relationships/hyperlink" Target="http://sistemagestioncalidad.ramajudicial.gov.co/ModeloCSJ/index.php?sesion=&amp;op=8&amp;sop=8.5.6&amp;id_estrutura=1&amp;id=23415.00000&amp;hr=1" TargetMode="External"/><Relationship Id="rId1119" Type="http://schemas.openxmlformats.org/officeDocument/2006/relationships/hyperlink" Target="http://sistemagestioncalidad.ramajudicial.gov.co/ModeloCSJ/index.php?sesion=&amp;op=8&amp;sop=8.5.6&amp;id_estrutura=367&amp;id=23698.00000&amp;hr=1" TargetMode="External"/><Relationship Id="rId1673" Type="http://schemas.openxmlformats.org/officeDocument/2006/relationships/hyperlink" Target="http://sistemagestioncalidad.ramajudicial.gov.co/ModeloCSJ/index.php?sesion=&amp;op=8&amp;sop=8.5.6&amp;id_estrutura=367&amp;id=24252.00000&amp;hr=1" TargetMode="External"/><Relationship Id="rId1880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2517" Type="http://schemas.openxmlformats.org/officeDocument/2006/relationships/hyperlink" Target="http://sistemagestioncalidad.ramajudicial.gov.co/ModeloCSJ/index.php?sesion=&amp;op=8&amp;sop=8.5.6&amp;id_estrutura=2&amp;id=21519.00000&amp;hr=1" TargetMode="External"/><Relationship Id="rId2724" Type="http://schemas.openxmlformats.org/officeDocument/2006/relationships/hyperlink" Target="http://sistemagestioncalidad.ramajudicial.gov.co/ModeloCSJ/index.php?sesion=&amp;op=8&amp;sop=8.5.6&amp;id_estrutura=367&amp;id=21726.00000&amp;hr=1" TargetMode="External"/><Relationship Id="rId2931" Type="http://schemas.openxmlformats.org/officeDocument/2006/relationships/hyperlink" Target="http://sistemagestioncalidad.ramajudicial.gov.co/ModeloCSJ/index.php?sesion=&amp;op=8&amp;sop=8.5.6&amp;id_estrutura=367&amp;id=21933.00000&amp;hr=1" TargetMode="External"/><Relationship Id="rId903" Type="http://schemas.openxmlformats.org/officeDocument/2006/relationships/hyperlink" Target="http://sistemagestioncalidad.ramajudicial.gov.co/ModeloCSJ/index.php?sesion=&amp;op=8&amp;sop=8.5.6&amp;id_estrutura=1&amp;id=23482.00000&amp;hr=1" TargetMode="External"/><Relationship Id="rId1326" Type="http://schemas.openxmlformats.org/officeDocument/2006/relationships/hyperlink" Target="http://sistemagestioncalidad.ramajudicial.gov.co/ModeloCSJ/index.php?sesion=&amp;op=8&amp;sop=8.5.6&amp;id_estrutura=367&amp;id=23905.00000&amp;hr=1" TargetMode="External"/><Relationship Id="rId1533" Type="http://schemas.openxmlformats.org/officeDocument/2006/relationships/hyperlink" Target="http://sistemagestioncalidad.ramajudicial.gov.co/ModeloCSJ/index.php?sesion=&amp;op=8&amp;sop=8.5.6&amp;id_estrutura=367&amp;id=24112.00000&amp;hr=1" TargetMode="External"/><Relationship Id="rId1740" Type="http://schemas.openxmlformats.org/officeDocument/2006/relationships/hyperlink" Target="http://sistemagestioncalidad.ramajudicial.gov.co/ModeloCSJ/index.php?sesion=&amp;op=8&amp;sop=8.5.6&amp;id_estrutura=367&amp;id=24319.00000&amp;hr=1" TargetMode="External"/><Relationship Id="rId4689" Type="http://schemas.openxmlformats.org/officeDocument/2006/relationships/hyperlink" Target="http://sistemagestioncalidad.ramajudicial.gov.co/ModeloCSJ/index.php?sesion=&amp;op=8&amp;sop=8.5.6&amp;id_estrutura=2&amp;id=24799.00000&amp;hr=1" TargetMode="External"/><Relationship Id="rId4896" Type="http://schemas.openxmlformats.org/officeDocument/2006/relationships/hyperlink" Target="http://sistemagestioncalidad.ramajudicial.gov.co/ModeloCSJ/index.php?sesion=&amp;op=8&amp;sop=8.5.6&amp;id_estrutura=367&amp;id=25006.00000&amp;hr=1" TargetMode="External"/><Relationship Id="rId32" Type="http://schemas.openxmlformats.org/officeDocument/2006/relationships/hyperlink" Target="http://sistemagestioncalidad.ramajudicial.gov.co/ModeloCSJ/index.php?sesion=&amp;op=8&amp;sop=8.5.6&amp;id_estrutura=367&amp;id=22611.00000&amp;hr=1" TargetMode="External"/><Relationship Id="rId1600" Type="http://schemas.openxmlformats.org/officeDocument/2006/relationships/hyperlink" Target="http://sistemagestioncalidad.ramajudicial.gov.co/ModeloCSJ/index.php?sesion=&amp;op=8&amp;sop=8.5.6&amp;id_estrutura=367&amp;id=24179.00000&amp;hr=1" TargetMode="External"/><Relationship Id="rId3498" Type="http://schemas.openxmlformats.org/officeDocument/2006/relationships/hyperlink" Target="http://sistemagestioncalidad.ramajudicial.gov.co/ModeloCSJ/index.php?sesion=&amp;op=8&amp;sop=8.5.6&amp;id_estrutura=1&amp;id=22500.00000&amp;hr=1" TargetMode="External"/><Relationship Id="rId4549" Type="http://schemas.openxmlformats.org/officeDocument/2006/relationships/hyperlink" Target="http://sistemagestioncalidad.ramajudicial.gov.co/ModeloCSJ/index.php?sesion=&amp;op=8&amp;sop=8.5.6&amp;id_estrutura=1&amp;id=24659.00000&amp;hr=1" TargetMode="External"/><Relationship Id="rId4756" Type="http://schemas.openxmlformats.org/officeDocument/2006/relationships/hyperlink" Target="http://sistemagestioncalidad.ramajudicial.gov.co/ModeloCSJ/index.php?sesion=&amp;op=8&amp;sop=8.5.6&amp;id_estrutura=367&amp;id=24866.00000&amp;hr=1" TargetMode="External"/><Relationship Id="rId4963" Type="http://schemas.openxmlformats.org/officeDocument/2006/relationships/hyperlink" Target="http://sistemagestioncalidad.ramajudicial.gov.co/ModeloCSJ/index.php?sesion=&amp;op=8&amp;sop=8.5.6&amp;id_estrutura=2&amp;id=25073.00000&amp;hr=1" TargetMode="External"/><Relationship Id="rId3358" Type="http://schemas.openxmlformats.org/officeDocument/2006/relationships/hyperlink" Target="http://sistemagestioncalidad.ramajudicial.gov.co/ModeloCSJ/index.php?sesion=&amp;op=8&amp;sop=8.5.6&amp;id_estrutura=367&amp;id=22360.00000&amp;hr=1" TargetMode="External"/><Relationship Id="rId3565" Type="http://schemas.openxmlformats.org/officeDocument/2006/relationships/hyperlink" Target="http://sistemagestioncalidad.ramajudicial.gov.co/ModeloCSJ/index.php?sesion=&amp;op=8&amp;sop=8.5.6&amp;id_estrutura=367&amp;id=22567.00000&amp;hr=1" TargetMode="External"/><Relationship Id="rId3772" Type="http://schemas.openxmlformats.org/officeDocument/2006/relationships/hyperlink" Target="http://sistemagestioncalidad.ramajudicial.gov.co/ModeloCSJ/index.php?sesion=&amp;op=8&amp;sop=8.5.6&amp;id_estrutura=1&amp;id=14624.00000&amp;hr=1" TargetMode="External"/><Relationship Id="rId4409" Type="http://schemas.openxmlformats.org/officeDocument/2006/relationships/hyperlink" Target="http://sistemagestioncalidad.ramajudicial.gov.co/ModeloCSJ/index.php?sesion=&amp;op=8&amp;sop=8.5.6&amp;id_estrutura=367&amp;id=24519.00000&amp;hr=1" TargetMode="External"/><Relationship Id="rId4616" Type="http://schemas.openxmlformats.org/officeDocument/2006/relationships/hyperlink" Target="http://sistemagestioncalidad.ramajudicial.gov.co/ModeloCSJ/index.php?sesion=&amp;op=8&amp;sop=8.5.6&amp;id_estrutura=367&amp;id=24726.00000&amp;hr=1" TargetMode="External"/><Relationship Id="rId4823" Type="http://schemas.openxmlformats.org/officeDocument/2006/relationships/hyperlink" Target="http://sistemagestioncalidad.ramajudicial.gov.co/ModeloCSJ/index.php?sesion=&amp;op=8&amp;sop=8.5.6&amp;id_estrutura=367&amp;id=24933.00000&amp;hr=1" TargetMode="External"/><Relationship Id="rId279" Type="http://schemas.openxmlformats.org/officeDocument/2006/relationships/hyperlink" Target="http://sistemagestioncalidad.ramajudicial.gov.co/ModeloCSJ/index.php?sesion=&amp;op=8&amp;sop=8.5.6&amp;id_estrutura=367&amp;id=22858.00000&amp;hr=1" TargetMode="External"/><Relationship Id="rId486" Type="http://schemas.openxmlformats.org/officeDocument/2006/relationships/hyperlink" Target="http://sistemagestioncalidad.ramajudicial.gov.co/ModeloCSJ/index.php?sesion=&amp;op=8&amp;sop=8.5.6&amp;id_estrutura=2&amp;id=23065.00000&amp;hr=1" TargetMode="External"/><Relationship Id="rId693" Type="http://schemas.openxmlformats.org/officeDocument/2006/relationships/hyperlink" Target="http://sistemagestioncalidad.ramajudicial.gov.co/ModeloCSJ/index.php?sesion=&amp;op=8&amp;sop=8.5.6&amp;id_estrutura=367&amp;id=23272.00000&amp;hr=1" TargetMode="External"/><Relationship Id="rId2167" Type="http://schemas.openxmlformats.org/officeDocument/2006/relationships/hyperlink" Target="http://sistemagestioncalidad.ramajudicial.gov.co/ModeloCSJ/index.php?sesion=&amp;op=8&amp;sop=8.5.6&amp;id_estrutura=367&amp;id=21169.00000&amp;hr=1" TargetMode="External"/><Relationship Id="rId2374" Type="http://schemas.openxmlformats.org/officeDocument/2006/relationships/hyperlink" Target="http://sistemagestioncalidad.ramajudicial.gov.co/ModeloCSJ/index.php?sesion=&amp;op=8&amp;sop=8.5.6&amp;id_estrutura=367&amp;id=21376.00000&amp;hr=1" TargetMode="External"/><Relationship Id="rId2581" Type="http://schemas.openxmlformats.org/officeDocument/2006/relationships/hyperlink" Target="http://sistemagestioncalidad.ramajudicial.gov.co/ModeloCSJ/index.php?sesion=&amp;op=8&amp;sop=8.5.6&amp;id_estrutura=1&amp;id=21583.00000&amp;hr=1" TargetMode="External"/><Relationship Id="rId3218" Type="http://schemas.openxmlformats.org/officeDocument/2006/relationships/hyperlink" Target="http://sistemagestioncalidad.ramajudicial.gov.co/ModeloCSJ/index.php?sesion=&amp;op=8&amp;sop=8.5.6&amp;id_estrutura=1&amp;id=22220.00000&amp;hr=1" TargetMode="External"/><Relationship Id="rId3425" Type="http://schemas.openxmlformats.org/officeDocument/2006/relationships/hyperlink" Target="http://sistemagestioncalidad.ramajudicial.gov.co/ModeloCSJ/index.php?sesion=&amp;op=8&amp;sop=8.5.6&amp;id_estrutura=1&amp;id=22427.00000&amp;hr=1" TargetMode="External"/><Relationship Id="rId3632" Type="http://schemas.openxmlformats.org/officeDocument/2006/relationships/hyperlink" Target="http://sistemagestioncalidad.ramajudicial.gov.co/ModeloCSJ/index.php?sesion=&amp;op=8&amp;sop=8.5.6&amp;id_estrutura=2&amp;id=14484.00000&amp;hr=1" TargetMode="External"/><Relationship Id="rId139" Type="http://schemas.openxmlformats.org/officeDocument/2006/relationships/hyperlink" Target="http://sistemagestioncalidad.ramajudicial.gov.co/ModeloCSJ/index.php?sesion=&amp;op=8&amp;sop=8.5.6&amp;id_estrutura=367&amp;id=22718.00000&amp;hr=1" TargetMode="External"/><Relationship Id="rId346" Type="http://schemas.openxmlformats.org/officeDocument/2006/relationships/hyperlink" Target="http://sistemagestioncalidad.ramajudicial.gov.co/ModeloCSJ/index.php?sesion=&amp;op=8&amp;sop=8.5.6&amp;id_estrutura=367&amp;id=22925.00000&amp;hr=1" TargetMode="External"/><Relationship Id="rId553" Type="http://schemas.openxmlformats.org/officeDocument/2006/relationships/hyperlink" Target="http://sistemagestioncalidad.ramajudicial.gov.co/ModeloCSJ/index.php?sesion=&amp;op=8&amp;sop=8.5.6&amp;id_estrutura=1&amp;id=23132.00000&amp;hr=1" TargetMode="External"/><Relationship Id="rId760" Type="http://schemas.openxmlformats.org/officeDocument/2006/relationships/hyperlink" Target="http://sistemagestioncalidad.ramajudicial.gov.co/ModeloCSJ/index.php?sesion=&amp;op=8&amp;sop=8.5.6&amp;id_estrutura=367&amp;id=23339.00000&amp;hr=1" TargetMode="External"/><Relationship Id="rId1183" Type="http://schemas.openxmlformats.org/officeDocument/2006/relationships/hyperlink" Target="http://sistemagestioncalidad.ramajudicial.gov.co/ModeloCSJ/index.php?sesion=&amp;op=8&amp;sop=8.5.6&amp;id_estrutura=367&amp;id=23762.00000&amp;hr=1" TargetMode="External"/><Relationship Id="rId1390" Type="http://schemas.openxmlformats.org/officeDocument/2006/relationships/hyperlink" Target="http://sistemagestioncalidad.ramajudicial.gov.co/ModeloCSJ/index.php?sesion=&amp;op=8&amp;sop=8.5.6&amp;id_estrutura=367&amp;id=23969.00000&amp;hr=1" TargetMode="External"/><Relationship Id="rId2027" Type="http://schemas.openxmlformats.org/officeDocument/2006/relationships/hyperlink" Target="http://sistemagestioncalidad.ramajudicial.gov.co/ModeloCSJ/index.php?sesion=&amp;op=8&amp;sop=8.5.6&amp;id_estrutura=367&amp;id=21029.00000&amp;hr=1" TargetMode="External"/><Relationship Id="rId2234" Type="http://schemas.openxmlformats.org/officeDocument/2006/relationships/hyperlink" Target="http://sistemagestioncalidad.ramajudicial.gov.co/ModeloCSJ/index.php?sesion=&amp;op=8&amp;sop=8.5.6&amp;id_estrutura=367&amp;id=21236.00000&amp;hr=1" TargetMode="External"/><Relationship Id="rId2441" Type="http://schemas.openxmlformats.org/officeDocument/2006/relationships/hyperlink" Target="http://sistemagestioncalidad.ramajudicial.gov.co/ModeloCSJ/index.php?sesion=&amp;op=8&amp;sop=8.5.6&amp;id_estrutura=367&amp;id=21443.00000&amp;hr=1" TargetMode="External"/><Relationship Id="rId206" Type="http://schemas.openxmlformats.org/officeDocument/2006/relationships/hyperlink" Target="http://sistemagestioncalidad.ramajudicial.gov.co/ModeloCSJ/index.php?sesion=&amp;op=8&amp;sop=8.5.6&amp;id_estrutura=367&amp;id=22785.00000&amp;hr=1" TargetMode="External"/><Relationship Id="rId413" Type="http://schemas.openxmlformats.org/officeDocument/2006/relationships/hyperlink" Target="http://sistemagestioncalidad.ramajudicial.gov.co/ModeloCSJ/index.php?sesion=&amp;op=8&amp;sop=8.5.6&amp;id_estrutura=367&amp;id=22992.00000&amp;hr=1" TargetMode="External"/><Relationship Id="rId1043" Type="http://schemas.openxmlformats.org/officeDocument/2006/relationships/hyperlink" Target="http://sistemagestioncalidad.ramajudicial.gov.co/ModeloCSJ/index.php?sesion=&amp;op=8&amp;sop=8.5.6&amp;id_estrutura=367&amp;id=23622.00000&amp;hr=1" TargetMode="External"/><Relationship Id="rId4199" Type="http://schemas.openxmlformats.org/officeDocument/2006/relationships/hyperlink" Target="http://sistemagestioncalidad.ramajudicial.gov.co/ModeloCSJ/index.php?sesion=&amp;op=8&amp;sop=8.5.6&amp;id_estrutura=1&amp;id=15051.00000&amp;hr=1" TargetMode="External"/><Relationship Id="rId620" Type="http://schemas.openxmlformats.org/officeDocument/2006/relationships/hyperlink" Target="http://sistemagestioncalidad.ramajudicial.gov.co/ModeloCSJ/index.php?sesion=&amp;op=8&amp;sop=8.5.6&amp;id_estrutura=367&amp;id=23199.00000&amp;hr=1" TargetMode="External"/><Relationship Id="rId1250" Type="http://schemas.openxmlformats.org/officeDocument/2006/relationships/hyperlink" Target="http://sistemagestioncalidad.ramajudicial.gov.co/ModeloCSJ/index.php?sesion=&amp;op=8&amp;sop=8.5.6&amp;id_estrutura=1&amp;id=23829.00000&amp;hr=1" TargetMode="External"/><Relationship Id="rId2301" Type="http://schemas.openxmlformats.org/officeDocument/2006/relationships/hyperlink" Target="http://sistemagestioncalidad.ramajudicial.gov.co/ModeloCSJ/index.php?sesion=&amp;op=8&amp;sop=8.5.6&amp;id_estrutura=367&amp;id=21303.00000&amp;hr=1" TargetMode="External"/><Relationship Id="rId4059" Type="http://schemas.openxmlformats.org/officeDocument/2006/relationships/hyperlink" Target="http://sistemagestioncalidad.ramajudicial.gov.co/ModeloCSJ/index.php?sesion=&amp;op=8&amp;sop=8.5.6&amp;id_estrutura=1&amp;id=14911.00000&amp;hr=1" TargetMode="External"/><Relationship Id="rId1110" Type="http://schemas.openxmlformats.org/officeDocument/2006/relationships/hyperlink" Target="http://sistemagestioncalidad.ramajudicial.gov.co/ModeloCSJ/index.php?sesion=&amp;op=8&amp;sop=8.5.6&amp;id_estrutura=1&amp;id=23689.00000&amp;hr=1" TargetMode="External"/><Relationship Id="rId4266" Type="http://schemas.openxmlformats.org/officeDocument/2006/relationships/hyperlink" Target="http://sistemagestioncalidad.ramajudicial.gov.co/ModeloCSJ/index.php?sesion=&amp;op=8&amp;sop=8.5.6&amp;id_estrutura=1&amp;id=15118.00000&amp;hr=1" TargetMode="External"/><Relationship Id="rId4473" Type="http://schemas.openxmlformats.org/officeDocument/2006/relationships/hyperlink" Target="http://sistemagestioncalidad.ramajudicial.gov.co/ModeloCSJ/index.php?sesion=&amp;op=8&amp;sop=8.5.6&amp;id_estrutura=1&amp;id=24583.00000&amp;hr=1" TargetMode="External"/><Relationship Id="rId4680" Type="http://schemas.openxmlformats.org/officeDocument/2006/relationships/hyperlink" Target="http://sistemagestioncalidad.ramajudicial.gov.co/ModeloCSJ/index.php?sesion=&amp;op=8&amp;sop=8.5.6&amp;id_estrutura=1&amp;id=24790.00000&amp;hr=1" TargetMode="External"/><Relationship Id="rId1927" Type="http://schemas.openxmlformats.org/officeDocument/2006/relationships/hyperlink" Target="http://sistemagestioncalidad.ramajudicial.gov.co/ModeloCSJ/index.php?sesion=&amp;op=8&amp;sop=8.5.6&amp;id_estrutura=1&amp;id=20929.00000&amp;hr=1" TargetMode="External"/><Relationship Id="rId3075" Type="http://schemas.openxmlformats.org/officeDocument/2006/relationships/hyperlink" Target="http://sistemagestioncalidad.ramajudicial.gov.co/ModeloCSJ/index.php?sesion=&amp;op=8&amp;sop=8.5.6&amp;id_estrutura=3&amp;id=22077.00000&amp;hr=1" TargetMode="External"/><Relationship Id="rId3282" Type="http://schemas.openxmlformats.org/officeDocument/2006/relationships/hyperlink" Target="http://sistemagestioncalidad.ramajudicial.gov.co/ModeloCSJ/index.php?sesion=&amp;op=8&amp;sop=8.5.6&amp;id_estrutura=367&amp;id=22284.00000&amp;hr=1" TargetMode="External"/><Relationship Id="rId4126" Type="http://schemas.openxmlformats.org/officeDocument/2006/relationships/hyperlink" Target="http://sistemagestioncalidad.ramajudicial.gov.co/ModeloCSJ/index.php?sesion=&amp;op=8&amp;sop=8.5.6&amp;id_estrutura=2&amp;id=14978.00000&amp;hr=1" TargetMode="External"/><Relationship Id="rId4333" Type="http://schemas.openxmlformats.org/officeDocument/2006/relationships/hyperlink" Target="http://sistemagestioncalidad.ramajudicial.gov.co/ModeloCSJ/index.php?sesion=&amp;op=8&amp;sop=8.5.6&amp;id_estrutura=2&amp;id=15185.00000&amp;hr=1" TargetMode="External"/><Relationship Id="rId4540" Type="http://schemas.openxmlformats.org/officeDocument/2006/relationships/hyperlink" Target="http://sistemagestioncalidad.ramajudicial.gov.co/ModeloCSJ/index.php?sesion=&amp;op=8&amp;sop=8.5.6&amp;id_estrutura=367&amp;id=24650.00000&amp;hr=1" TargetMode="External"/><Relationship Id="rId2091" Type="http://schemas.openxmlformats.org/officeDocument/2006/relationships/hyperlink" Target="http://sistemagestioncalidad.ramajudicial.gov.co/ModeloCSJ/index.php?sesion=&amp;op=8&amp;sop=8.5.6&amp;id_estrutura=367&amp;id=21093.00000&amp;hr=1" TargetMode="External"/><Relationship Id="rId3142" Type="http://schemas.openxmlformats.org/officeDocument/2006/relationships/hyperlink" Target="http://sistemagestioncalidad.ramajudicial.gov.co/ModeloCSJ/index.php?sesion=&amp;op=8&amp;sop=8.5.6&amp;id_estrutura=367&amp;id=22144.00000&amp;hr=1" TargetMode="External"/><Relationship Id="rId4400" Type="http://schemas.openxmlformats.org/officeDocument/2006/relationships/hyperlink" Target="http://sistemagestioncalidad.ramajudicial.gov.co/ModeloCSJ/index.php?sesion=&amp;op=8&amp;sop=8.5.6&amp;id_estrutura=1&amp;id=24510.00000&amp;hr=1" TargetMode="External"/><Relationship Id="rId270" Type="http://schemas.openxmlformats.org/officeDocument/2006/relationships/hyperlink" Target="http://sistemagestioncalidad.ramajudicial.gov.co/ModeloCSJ/index.php?sesion=&amp;op=8&amp;sop=8.5.6&amp;id_estrutura=1&amp;id=22849.00000&amp;hr=1" TargetMode="External"/><Relationship Id="rId3002" Type="http://schemas.openxmlformats.org/officeDocument/2006/relationships/hyperlink" Target="http://sistemagestioncalidad.ramajudicial.gov.co/ModeloCSJ/index.php?sesion=&amp;op=8&amp;sop=8.5.6&amp;id_estrutura=367&amp;id=22004.00000&amp;hr=1" TargetMode="External"/><Relationship Id="rId130" Type="http://schemas.openxmlformats.org/officeDocument/2006/relationships/hyperlink" Target="http://sistemagestioncalidad.ramajudicial.gov.co/ModeloCSJ/index.php?sesion=&amp;op=8&amp;sop=8.5.6&amp;id_estrutura=2&amp;id=22709.00000&amp;hr=1" TargetMode="External"/><Relationship Id="rId3959" Type="http://schemas.openxmlformats.org/officeDocument/2006/relationships/hyperlink" Target="http://sistemagestioncalidad.ramajudicial.gov.co/ModeloCSJ/index.php?sesion=&amp;op=8&amp;sop=8.5.6&amp;id_estrutura=1&amp;id=14811.00000&amp;hr=1" TargetMode="External"/><Relationship Id="rId2768" Type="http://schemas.openxmlformats.org/officeDocument/2006/relationships/hyperlink" Target="http://sistemagestioncalidad.ramajudicial.gov.co/ModeloCSJ/index.php?sesion=&amp;op=8&amp;sop=8.5.6&amp;id_estrutura=367&amp;id=21770.00000&amp;hr=1" TargetMode="External"/><Relationship Id="rId2975" Type="http://schemas.openxmlformats.org/officeDocument/2006/relationships/hyperlink" Target="http://sistemagestioncalidad.ramajudicial.gov.co/ModeloCSJ/index.php?sesion=&amp;op=8&amp;sop=8.5.6&amp;id_estrutura=367&amp;id=21977.00000&amp;hr=1" TargetMode="External"/><Relationship Id="rId3819" Type="http://schemas.openxmlformats.org/officeDocument/2006/relationships/hyperlink" Target="http://sistemagestioncalidad.ramajudicial.gov.co/ModeloCSJ/index.php?sesion=&amp;op=8&amp;sop=8.5.6&amp;id_estrutura=1&amp;id=14671.00000&amp;hr=1" TargetMode="External"/><Relationship Id="rId5034" Type="http://schemas.openxmlformats.org/officeDocument/2006/relationships/hyperlink" Target="http://sistemagestioncalidad.ramajudicial.gov.co/ModeloCSJ/index.php?sesion=&amp;op=8&amp;sop=8.5.6&amp;id_estrutura=367&amp;id=25144.00000&amp;hr=1" TargetMode="External"/><Relationship Id="rId947" Type="http://schemas.openxmlformats.org/officeDocument/2006/relationships/hyperlink" Target="http://sistemagestioncalidad.ramajudicial.gov.co/ModeloCSJ/index.php?sesion=&amp;op=8&amp;sop=8.5.6&amp;id_estrutura=367&amp;id=23526.00000&amp;hr=1" TargetMode="External"/><Relationship Id="rId1577" Type="http://schemas.openxmlformats.org/officeDocument/2006/relationships/hyperlink" Target="http://sistemagestioncalidad.ramajudicial.gov.co/ModeloCSJ/index.php?sesion=&amp;op=8&amp;sop=8.5.6&amp;id_estrutura=367&amp;id=24156.00000&amp;hr=1" TargetMode="External"/><Relationship Id="rId1784" Type="http://schemas.openxmlformats.org/officeDocument/2006/relationships/hyperlink" Target="http://sistemagestioncalidad.ramajudicial.gov.co/ModeloCSJ/index.php?sesion=&amp;op=8&amp;sop=8.5.6&amp;id_estrutura=367&amp;id=24363.00000&amp;hr=1" TargetMode="External"/><Relationship Id="rId1991" Type="http://schemas.openxmlformats.org/officeDocument/2006/relationships/hyperlink" Target="http://sistemagestioncalidad.ramajudicial.gov.co/ModeloCSJ/index.php?sesion=&amp;op=8&amp;sop=8.5.6&amp;id_estrutura=1&amp;id=20993.00000&amp;hr=1" TargetMode="External"/><Relationship Id="rId2628" Type="http://schemas.openxmlformats.org/officeDocument/2006/relationships/hyperlink" Target="http://sistemagestioncalidad.ramajudicial.gov.co/ModeloCSJ/index.php?sesion=&amp;op=8&amp;sop=8.5.6&amp;id_estrutura=367&amp;id=21630.00000&amp;hr=1" TargetMode="External"/><Relationship Id="rId2835" Type="http://schemas.openxmlformats.org/officeDocument/2006/relationships/hyperlink" Target="http://sistemagestioncalidad.ramajudicial.gov.co/ModeloCSJ/index.php?sesion=&amp;op=8&amp;sop=8.5.6&amp;id_estrutura=2&amp;id=21837.00000&amp;hr=1" TargetMode="External"/><Relationship Id="rId4190" Type="http://schemas.openxmlformats.org/officeDocument/2006/relationships/hyperlink" Target="http://sistemagestioncalidad.ramajudicial.gov.co/ModeloCSJ/index.php?sesion=&amp;op=8&amp;sop=8.5.6&amp;id_estrutura=2&amp;id=15042.00000&amp;hr=1" TargetMode="External"/><Relationship Id="rId76" Type="http://schemas.openxmlformats.org/officeDocument/2006/relationships/hyperlink" Target="http://sistemagestioncalidad.ramajudicial.gov.co/ModeloCSJ/index.php?sesion=&amp;op=8&amp;sop=8.5.6&amp;id_estrutura=367&amp;id=22655.00000&amp;hr=1" TargetMode="External"/><Relationship Id="rId807" Type="http://schemas.openxmlformats.org/officeDocument/2006/relationships/hyperlink" Target="http://sistemagestioncalidad.ramajudicial.gov.co/ModeloCSJ/index.php?sesion=&amp;op=8&amp;sop=8.5.6&amp;id_estrutura=1&amp;id=23386.00000&amp;hr=1" TargetMode="External"/><Relationship Id="rId1437" Type="http://schemas.openxmlformats.org/officeDocument/2006/relationships/hyperlink" Target="http://sistemagestioncalidad.ramajudicial.gov.co/ModeloCSJ/index.php?sesion=&amp;op=8&amp;sop=8.5.6&amp;id_estrutura=1&amp;id=24016.00000&amp;hr=1" TargetMode="External"/><Relationship Id="rId1644" Type="http://schemas.openxmlformats.org/officeDocument/2006/relationships/hyperlink" Target="http://sistemagestioncalidad.ramajudicial.gov.co/ModeloCSJ/index.php?sesion=&amp;op=8&amp;sop=8.5.6&amp;id_estrutura=1&amp;id=24223.00000&amp;hr=1" TargetMode="External"/><Relationship Id="rId1851" Type="http://schemas.openxmlformats.org/officeDocument/2006/relationships/hyperlink" Target="http://sistemagestioncalidad.ramajudicial.gov.co/ModeloCSJ/index.php?sesion=&amp;op=8&amp;sop=8.5.6&amp;id_estrutura=367&amp;id=24430.00000&amp;hr=1" TargetMode="External"/><Relationship Id="rId2902" Type="http://schemas.openxmlformats.org/officeDocument/2006/relationships/hyperlink" Target="http://sistemagestioncalidad.ramajudicial.gov.co/ModeloCSJ/index.php?sesion=&amp;op=8&amp;sop=8.5.6&amp;id_estrutura=367&amp;id=21904.00000&amp;hr=1" TargetMode="External"/><Relationship Id="rId4050" Type="http://schemas.openxmlformats.org/officeDocument/2006/relationships/hyperlink" Target="http://sistemagestioncalidad.ramajudicial.gov.co/ModeloCSJ/index.php?sesion=&amp;op=8&amp;sop=8.5.6&amp;id_estrutura=1&amp;id=14902.00000&amp;hr=1" TargetMode="External"/><Relationship Id="rId5101" Type="http://schemas.openxmlformats.org/officeDocument/2006/relationships/hyperlink" Target="http://sistemagestioncalidad.ramajudicial.gov.co/ModeloCSJ/index.php?sesion=&amp;op=8&amp;sop=8.5.6&amp;id_estrutura=1&amp;id=25211.00000&amp;hr=1" TargetMode="External"/><Relationship Id="rId1504" Type="http://schemas.openxmlformats.org/officeDocument/2006/relationships/hyperlink" Target="http://sistemagestioncalidad.ramajudicial.gov.co/ModeloCSJ/index.php?sesion=&amp;op=8&amp;sop=8.5.6&amp;id_estrutura=367&amp;id=24083.00000&amp;hr=1" TargetMode="External"/><Relationship Id="rId1711" Type="http://schemas.openxmlformats.org/officeDocument/2006/relationships/hyperlink" Target="http://sistemagestioncalidad.ramajudicial.gov.co/ModeloCSJ/index.php?sesion=&amp;op=8&amp;sop=8.5.6&amp;id_estrutura=2&amp;id=24290.00000&amp;hr=1" TargetMode="External"/><Relationship Id="rId4867" Type="http://schemas.openxmlformats.org/officeDocument/2006/relationships/hyperlink" Target="http://sistemagestioncalidad.ramajudicial.gov.co/ModeloCSJ/index.php?sesion=&amp;op=8&amp;sop=8.5.6&amp;id_estrutura=367&amp;id=24977.00000&amp;hr=1" TargetMode="External"/><Relationship Id="rId3469" Type="http://schemas.openxmlformats.org/officeDocument/2006/relationships/hyperlink" Target="http://sistemagestioncalidad.ramajudicial.gov.co/ModeloCSJ/index.php?sesion=&amp;op=8&amp;sop=8.5.6&amp;id_estrutura=367&amp;id=22471.00000&amp;hr=1" TargetMode="External"/><Relationship Id="rId3676" Type="http://schemas.openxmlformats.org/officeDocument/2006/relationships/hyperlink" Target="http://sistemagestioncalidad.ramajudicial.gov.co/ModeloCSJ/index.php?sesion=&amp;op=8&amp;sop=8.5.6&amp;id_estrutura=1&amp;id=14528.00000&amp;hr=1" TargetMode="External"/><Relationship Id="rId597" Type="http://schemas.openxmlformats.org/officeDocument/2006/relationships/hyperlink" Target="http://sistemagestioncalidad.ramajudicial.gov.co/ModeloCSJ/index.php?sesion=&amp;op=8&amp;sop=8.5.6&amp;id_estrutura=2&amp;id=23176.00000&amp;hr=1" TargetMode="External"/><Relationship Id="rId2278" Type="http://schemas.openxmlformats.org/officeDocument/2006/relationships/hyperlink" Target="http://sistemagestioncalidad.ramajudicial.gov.co/ModeloCSJ/index.php?sesion=&amp;op=8&amp;sop=8.5.6&amp;id_estrutura=1&amp;id=21280.00000&amp;hr=1" TargetMode="External"/><Relationship Id="rId2485" Type="http://schemas.openxmlformats.org/officeDocument/2006/relationships/hyperlink" Target="http://sistemagestioncalidad.ramajudicial.gov.co/ModeloCSJ/index.php?sesion=&amp;op=8&amp;sop=8.5.6&amp;id_estrutura=367&amp;id=21487.00000&amp;hr=1" TargetMode="External"/><Relationship Id="rId3329" Type="http://schemas.openxmlformats.org/officeDocument/2006/relationships/hyperlink" Target="http://sistemagestioncalidad.ramajudicial.gov.co/ModeloCSJ/index.php?sesion=&amp;op=8&amp;sop=8.5.6&amp;id_estrutura=367&amp;id=22331.00000&amp;hr=1" TargetMode="External"/><Relationship Id="rId3883" Type="http://schemas.openxmlformats.org/officeDocument/2006/relationships/hyperlink" Target="http://sistemagestioncalidad.ramajudicial.gov.co/ModeloCSJ/index.php?sesion=&amp;op=8&amp;sop=8.5.6&amp;id_estrutura=2&amp;id=14735.00000&amp;hr=1" TargetMode="External"/><Relationship Id="rId4727" Type="http://schemas.openxmlformats.org/officeDocument/2006/relationships/hyperlink" Target="http://sistemagestioncalidad.ramajudicial.gov.co/ModeloCSJ/index.php?sesion=&amp;op=8&amp;sop=8.5.6&amp;id_estrutura=367&amp;id=24837.00000&amp;hr=1" TargetMode="External"/><Relationship Id="rId4934" Type="http://schemas.openxmlformats.org/officeDocument/2006/relationships/hyperlink" Target="http://sistemagestioncalidad.ramajudicial.gov.co/ModeloCSJ/index.php?sesion=&amp;op=8&amp;sop=8.5.6&amp;id_estrutura=1&amp;id=25044.00000&amp;hr=1" TargetMode="External"/><Relationship Id="rId457" Type="http://schemas.openxmlformats.org/officeDocument/2006/relationships/hyperlink" Target="http://sistemagestioncalidad.ramajudicial.gov.co/ModeloCSJ/index.php?sesion=&amp;op=8&amp;sop=8.5.6&amp;id_estrutura=367&amp;id=23036.00000&amp;hr=1" TargetMode="External"/><Relationship Id="rId1087" Type="http://schemas.openxmlformats.org/officeDocument/2006/relationships/hyperlink" Target="http://sistemagestioncalidad.ramajudicial.gov.co/ModeloCSJ/index.php?sesion=&amp;op=8&amp;sop=8.5.6&amp;id_estrutura=1&amp;id=23666.00000&amp;hr=1" TargetMode="External"/><Relationship Id="rId1294" Type="http://schemas.openxmlformats.org/officeDocument/2006/relationships/hyperlink" Target="http://sistemagestioncalidad.ramajudicial.gov.co/ModeloCSJ/index.php?sesion=&amp;op=8&amp;sop=8.5.6&amp;id_estrutura=367&amp;id=23873.00000&amp;hr=1" TargetMode="External"/><Relationship Id="rId2138" Type="http://schemas.openxmlformats.org/officeDocument/2006/relationships/hyperlink" Target="http://sistemagestioncalidad.ramajudicial.gov.co/ModeloCSJ/index.php?sesion=&amp;op=8&amp;sop=8.5.6&amp;id_estrutura=367&amp;id=21140.00000&amp;hr=1" TargetMode="External"/><Relationship Id="rId2692" Type="http://schemas.openxmlformats.org/officeDocument/2006/relationships/hyperlink" Target="http://sistemagestioncalidad.ramajudicial.gov.co/ModeloCSJ/index.php?sesion=&amp;op=8&amp;sop=8.5.6&amp;id_estrutura=367&amp;id=21694.00000&amp;hr=1" TargetMode="External"/><Relationship Id="rId3536" Type="http://schemas.openxmlformats.org/officeDocument/2006/relationships/hyperlink" Target="http://sistemagestioncalidad.ramajudicial.gov.co/ModeloCSJ/index.php?sesion=&amp;op=8&amp;sop=8.5.6&amp;id_estrutura=367&amp;id=22538.00000&amp;hr=1" TargetMode="External"/><Relationship Id="rId3743" Type="http://schemas.openxmlformats.org/officeDocument/2006/relationships/hyperlink" Target="http://sistemagestioncalidad.ramajudicial.gov.co/ModeloCSJ/index.php?sesion=&amp;op=8&amp;sop=8.5.6&amp;id_estrutura=1&amp;id=14595.00000&amp;hr=1" TargetMode="External"/><Relationship Id="rId3950" Type="http://schemas.openxmlformats.org/officeDocument/2006/relationships/hyperlink" Target="http://sistemagestioncalidad.ramajudicial.gov.co/ModeloCSJ/index.php?sesion=&amp;op=8&amp;sop=8.5.6&amp;id_estrutura=1&amp;id=14802.00000&amp;hr=1" TargetMode="External"/><Relationship Id="rId664" Type="http://schemas.openxmlformats.org/officeDocument/2006/relationships/hyperlink" Target="http://sistemagestioncalidad.ramajudicial.gov.co/ModeloCSJ/index.php?sesion=&amp;op=8&amp;sop=8.5.6&amp;id_estrutura=367&amp;id=23243.00000&amp;hr=1" TargetMode="External"/><Relationship Id="rId871" Type="http://schemas.openxmlformats.org/officeDocument/2006/relationships/hyperlink" Target="http://sistemagestioncalidad.ramajudicial.gov.co/ModeloCSJ/index.php?sesion=&amp;op=8&amp;sop=8.5.6&amp;id_estrutura=367&amp;id=23450.00000&amp;hr=1" TargetMode="External"/><Relationship Id="rId2345" Type="http://schemas.openxmlformats.org/officeDocument/2006/relationships/hyperlink" Target="http://sistemagestioncalidad.ramajudicial.gov.co/ModeloCSJ/index.php?sesion=&amp;op=8&amp;sop=8.5.6&amp;id_estrutura=367&amp;id=21347.00000&amp;hr=1" TargetMode="External"/><Relationship Id="rId2552" Type="http://schemas.openxmlformats.org/officeDocument/2006/relationships/hyperlink" Target="http://sistemagestioncalidad.ramajudicial.gov.co/ModeloCSJ/index.php?sesion=&amp;op=8&amp;sop=8.5.6&amp;id_estrutura=367&amp;id=21554.00000&amp;hr=1" TargetMode="External"/><Relationship Id="rId3603" Type="http://schemas.openxmlformats.org/officeDocument/2006/relationships/hyperlink" Target="http://sistemagestioncalidad.ramajudicial.gov.co/ModeloCSJ/index.php?sesion=&amp;op=8&amp;sop=8.5.6&amp;id_estrutura=1&amp;id=14455.00000&amp;hr=1" TargetMode="External"/><Relationship Id="rId3810" Type="http://schemas.openxmlformats.org/officeDocument/2006/relationships/hyperlink" Target="http://sistemagestioncalidad.ramajudicial.gov.co/ModeloCSJ/index.php?sesion=&amp;op=8&amp;sop=8.5.6&amp;id_estrutura=1&amp;id=14662.00000&amp;hr=1" TargetMode="External"/><Relationship Id="rId317" Type="http://schemas.openxmlformats.org/officeDocument/2006/relationships/hyperlink" Target="http://sistemagestioncalidad.ramajudicial.gov.co/ModeloCSJ/index.php?sesion=&amp;op=8&amp;sop=8.5.6&amp;id_estrutura=2&amp;id=22896.00000&amp;hr=1" TargetMode="External"/><Relationship Id="rId524" Type="http://schemas.openxmlformats.org/officeDocument/2006/relationships/hyperlink" Target="http://sistemagestioncalidad.ramajudicial.gov.co/ModeloCSJ/index.php?sesion=&amp;op=8&amp;sop=8.5.6&amp;id_estrutura=367&amp;id=23103.00000&amp;hr=1" TargetMode="External"/><Relationship Id="rId731" Type="http://schemas.openxmlformats.org/officeDocument/2006/relationships/hyperlink" Target="http://sistemagestioncalidad.ramajudicial.gov.co/ModeloCSJ/index.php?sesion=&amp;op=8&amp;sop=8.5.6&amp;id_estrutura=367&amp;id=23310.00000&amp;hr=1" TargetMode="External"/><Relationship Id="rId1154" Type="http://schemas.openxmlformats.org/officeDocument/2006/relationships/hyperlink" Target="http://sistemagestioncalidad.ramajudicial.gov.co/ModeloCSJ/index.php?sesion=&amp;op=8&amp;sop=8.5.6&amp;id_estrutura=367&amp;id=23733.00000&amp;hr=1" TargetMode="External"/><Relationship Id="rId1361" Type="http://schemas.openxmlformats.org/officeDocument/2006/relationships/hyperlink" Target="http://sistemagestioncalidad.ramajudicial.gov.co/ModeloCSJ/index.php?sesion=&amp;op=8&amp;sop=8.5.6&amp;id_estrutura=1&amp;id=23940.00000&amp;hr=1" TargetMode="External"/><Relationship Id="rId2205" Type="http://schemas.openxmlformats.org/officeDocument/2006/relationships/hyperlink" Target="http://sistemagestioncalidad.ramajudicial.gov.co/ModeloCSJ/index.php?sesion=&amp;op=8&amp;sop=8.5.6&amp;id_estrutura=1&amp;id=21207.00000&amp;hr=1" TargetMode="External"/><Relationship Id="rId2412" Type="http://schemas.openxmlformats.org/officeDocument/2006/relationships/hyperlink" Target="http://sistemagestioncalidad.ramajudicial.gov.co/ModeloCSJ/index.php?sesion=&amp;op=8&amp;sop=8.5.6&amp;id_estrutura=367&amp;id=21414.00000&amp;hr=1" TargetMode="External"/><Relationship Id="rId1014" Type="http://schemas.openxmlformats.org/officeDocument/2006/relationships/hyperlink" Target="http://sistemagestioncalidad.ramajudicial.gov.co/ModeloCSJ/index.php?sesion=&amp;op=8&amp;sop=8.5.6&amp;id_estrutura=2&amp;id=23593.00000&amp;hr=1" TargetMode="External"/><Relationship Id="rId1221" Type="http://schemas.openxmlformats.org/officeDocument/2006/relationships/hyperlink" Target="http://sistemagestioncalidad.ramajudicial.gov.co/ModeloCSJ/index.php?sesion=&amp;op=8&amp;sop=8.5.6&amp;id_estrutura=367&amp;id=23800.00000&amp;hr=1" TargetMode="External"/><Relationship Id="rId4377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4584" Type="http://schemas.openxmlformats.org/officeDocument/2006/relationships/hyperlink" Target="http://sistemagestioncalidad.ramajudicial.gov.co/ModeloCSJ/index.php?sesion=&amp;op=8&amp;sop=8.5.6&amp;id_estrutura=371&amp;id=24694.00000&amp;hr=1" TargetMode="External"/><Relationship Id="rId4791" Type="http://schemas.openxmlformats.org/officeDocument/2006/relationships/hyperlink" Target="http://sistemagestioncalidad.ramajudicial.gov.co/ModeloCSJ/index.php?sesion=&amp;op=8&amp;sop=8.5.6&amp;id_estrutura=367&amp;id=24901.00000&amp;hr=1" TargetMode="External"/><Relationship Id="rId3186" Type="http://schemas.openxmlformats.org/officeDocument/2006/relationships/hyperlink" Target="http://sistemagestioncalidad.ramajudicial.gov.co/ModeloCSJ/index.php?sesion=&amp;op=8&amp;sop=8.5.6&amp;id_estrutura=1&amp;id=22188.00000&amp;hr=1" TargetMode="External"/><Relationship Id="rId3393" Type="http://schemas.openxmlformats.org/officeDocument/2006/relationships/hyperlink" Target="http://sistemagestioncalidad.ramajudicial.gov.co/ModeloCSJ/index.php?sesion=&amp;op=8&amp;sop=8.5.6&amp;id_estrutura=367&amp;id=22395.00000&amp;hr=1" TargetMode="External"/><Relationship Id="rId4237" Type="http://schemas.openxmlformats.org/officeDocument/2006/relationships/hyperlink" Target="http://sistemagestioncalidad.ramajudicial.gov.co/ModeloCSJ/index.php?sesion=&amp;op=8&amp;sop=8.5.6&amp;id_estrutura=3&amp;id=15089.00000&amp;hr=1" TargetMode="External"/><Relationship Id="rId4444" Type="http://schemas.openxmlformats.org/officeDocument/2006/relationships/hyperlink" Target="http://sistemagestioncalidad.ramajudicial.gov.co/ModeloCSJ/index.php?sesion=&amp;op=8&amp;sop=8.5.6&amp;id_estrutura=2&amp;id=24554.00000&amp;hr=1" TargetMode="External"/><Relationship Id="rId4651" Type="http://schemas.openxmlformats.org/officeDocument/2006/relationships/hyperlink" Target="http://sistemagestioncalidad.ramajudicial.gov.co/ModeloCSJ/index.php?sesion=&amp;op=8&amp;sop=8.5.6&amp;id_estrutura=2&amp;id=24761.00000&amp;hr=1" TargetMode="External"/><Relationship Id="rId3046" Type="http://schemas.openxmlformats.org/officeDocument/2006/relationships/hyperlink" Target="http://sistemagestioncalidad.ramajudicial.gov.co/ModeloCSJ/index.php?sesion=&amp;op=8&amp;sop=8.5.6&amp;id_estrutura=1&amp;id=22048.00000&amp;hr=1" TargetMode="External"/><Relationship Id="rId3253" Type="http://schemas.openxmlformats.org/officeDocument/2006/relationships/hyperlink" Target="http://sistemagestioncalidad.ramajudicial.gov.co/ModeloCSJ/index.php?sesion=&amp;op=8&amp;sop=8.5.6&amp;id_estrutura=367&amp;id=22255.00000&amp;hr=1" TargetMode="External"/><Relationship Id="rId3460" Type="http://schemas.openxmlformats.org/officeDocument/2006/relationships/hyperlink" Target="http://sistemagestioncalidad.ramajudicial.gov.co/ModeloCSJ/index.php?sesion=&amp;op=8&amp;sop=8.5.6&amp;id_estrutura=367&amp;id=22462.00000&amp;hr=1" TargetMode="External"/><Relationship Id="rId4304" Type="http://schemas.openxmlformats.org/officeDocument/2006/relationships/hyperlink" Target="http://sistemagestioncalidad.ramajudicial.gov.co/ModeloCSJ/index.php?sesion=&amp;op=8&amp;sop=8.5.6&amp;id_estrutura=2&amp;id=15156.00000&amp;hr=1" TargetMode="External"/><Relationship Id="rId174" Type="http://schemas.openxmlformats.org/officeDocument/2006/relationships/hyperlink" Target="http://sistemagestioncalidad.ramajudicial.gov.co/ModeloCSJ/index.php?sesion=&amp;op=8&amp;sop=8.5.6&amp;id_estrutura=367&amp;id=22753.00000&amp;hr=1" TargetMode="External"/><Relationship Id="rId381" Type="http://schemas.openxmlformats.org/officeDocument/2006/relationships/hyperlink" Target="http://sistemagestioncalidad.ramajudicial.gov.co/ModeloCSJ/index.php?sesion=&amp;op=8&amp;sop=8.5.6&amp;id_estrutura=3&amp;id=22960.00000&amp;hr=1" TargetMode="External"/><Relationship Id="rId2062" Type="http://schemas.openxmlformats.org/officeDocument/2006/relationships/hyperlink" Target="http://sistemagestioncalidad.ramajudicial.gov.co/ModeloCSJ/index.php?sesion=&amp;op=8&amp;sop=8.5.6&amp;id_estrutura=367&amp;id=21064.00000&amp;hr=1" TargetMode="External"/><Relationship Id="rId3113" Type="http://schemas.openxmlformats.org/officeDocument/2006/relationships/hyperlink" Target="http://sistemagestioncalidad.ramajudicial.gov.co/ModeloCSJ/index.php?sesion=&amp;op=8&amp;sop=8.5.6&amp;id_estrutura=367&amp;id=22115.00000&amp;hr=1" TargetMode="External"/><Relationship Id="rId4511" Type="http://schemas.openxmlformats.org/officeDocument/2006/relationships/hyperlink" Target="http://sistemagestioncalidad.ramajudicial.gov.co/ModeloCSJ/index.php?sesion=&amp;op=8&amp;sop=8.5.6&amp;id_estrutura=1&amp;id=24621.00000&amp;hr=1" TargetMode="External"/><Relationship Id="rId241" Type="http://schemas.openxmlformats.org/officeDocument/2006/relationships/hyperlink" Target="http://sistemagestioncalidad.ramajudicial.gov.co/ModeloCSJ/index.php?sesion=&amp;op=8&amp;sop=8.5.6&amp;id_estrutura=367&amp;id=22820.00000&amp;hr=1" TargetMode="External"/><Relationship Id="rId3320" Type="http://schemas.openxmlformats.org/officeDocument/2006/relationships/hyperlink" Target="http://sistemagestioncalidad.ramajudicial.gov.co/ModeloCSJ/index.php?sesion=&amp;op=8&amp;sop=8.5.6&amp;id_estrutura=2&amp;id=22322.00000&amp;hr=1" TargetMode="External"/><Relationship Id="rId5078" Type="http://schemas.openxmlformats.org/officeDocument/2006/relationships/hyperlink" Target="http://sistemagestioncalidad.ramajudicial.gov.co/ModeloCSJ/index.php?sesion=&amp;op=8&amp;sop=8.5.6&amp;id_estrutura=367&amp;id=25188.00000&amp;hr=1" TargetMode="External"/><Relationship Id="rId2879" Type="http://schemas.openxmlformats.org/officeDocument/2006/relationships/hyperlink" Target="http://sistemagestioncalidad.ramajudicial.gov.co/ModeloCSJ/index.php?sesion=&amp;op=8&amp;sop=8.5.6&amp;id_estrutura=2&amp;id=21881.00000&amp;hr=1" TargetMode="External"/><Relationship Id="rId101" Type="http://schemas.openxmlformats.org/officeDocument/2006/relationships/hyperlink" Target="http://sistemagestioncalidad.ramajudicial.gov.co/ModeloCSJ/index.php?sesion=&amp;op=8&amp;sop=8.5.6&amp;id_estrutura=367&amp;id=22680.00000&amp;hr=1" TargetMode="External"/><Relationship Id="rId1688" Type="http://schemas.openxmlformats.org/officeDocument/2006/relationships/hyperlink" Target="http://sistemagestioncalidad.ramajudicial.gov.co/ModeloCSJ/index.php?sesion=&amp;op=8&amp;sop=8.5.6&amp;id_estrutura=367&amp;id=24267.00000&amp;hr=1" TargetMode="External"/><Relationship Id="rId1895" Type="http://schemas.openxmlformats.org/officeDocument/2006/relationships/hyperlink" Target="http://sistemagestioncalidad.ramajudicial.gov.co/ModeloCSJ/index.php?sesion=&amp;op=8&amp;sop=8.5.6&amp;id_estrutura=1&amp;id=20897.00000&amp;hr=1" TargetMode="External"/><Relationship Id="rId2739" Type="http://schemas.openxmlformats.org/officeDocument/2006/relationships/hyperlink" Target="http://sistemagestioncalidad.ramajudicial.gov.co/ModeloCSJ/index.php?sesion=&amp;op=8&amp;sop=8.5.6&amp;id_estrutura=367&amp;id=21741.00000&amp;hr=1" TargetMode="External"/><Relationship Id="rId2946" Type="http://schemas.openxmlformats.org/officeDocument/2006/relationships/hyperlink" Target="http://sistemagestioncalidad.ramajudicial.gov.co/ModeloCSJ/index.php?sesion=&amp;op=8&amp;sop=8.5.6&amp;id_estrutura=367&amp;id=21948.00000&amp;hr=1" TargetMode="External"/><Relationship Id="rId4094" Type="http://schemas.openxmlformats.org/officeDocument/2006/relationships/hyperlink" Target="http://sistemagestioncalidad.ramajudicial.gov.co/ModeloCSJ/index.php?sesion=&amp;op=8&amp;sop=8.5.6&amp;id_estrutura=1&amp;id=14946.00000&amp;hr=1" TargetMode="External"/><Relationship Id="rId918" Type="http://schemas.openxmlformats.org/officeDocument/2006/relationships/hyperlink" Target="http://sistemagestioncalidad.ramajudicial.gov.co/ModeloCSJ/index.php?sesion=&amp;op=8&amp;sop=8.5.6&amp;id_estrutura=367&amp;id=23497.00000&amp;hr=1" TargetMode="External"/><Relationship Id="rId1548" Type="http://schemas.openxmlformats.org/officeDocument/2006/relationships/hyperlink" Target="http://sistemagestioncalidad.ramajudicial.gov.co/ModeloCSJ/index.php?sesion=&amp;op=8&amp;sop=8.5.6&amp;id_estrutura=1&amp;id=24127.00000&amp;hr=1" TargetMode="External"/><Relationship Id="rId1755" Type="http://schemas.openxmlformats.org/officeDocument/2006/relationships/hyperlink" Target="http://sistemagestioncalidad.ramajudicial.gov.co/ModeloCSJ/index.php?sesion=&amp;op=8&amp;sop=8.5.6&amp;id_estrutura=367&amp;id=24334.00000&amp;hr=1" TargetMode="External"/><Relationship Id="rId4161" Type="http://schemas.openxmlformats.org/officeDocument/2006/relationships/hyperlink" Target="http://sistemagestioncalidad.ramajudicial.gov.co/ModeloCSJ/index.php?sesion=&amp;op=8&amp;sop=8.5.6&amp;id_estrutura=2&amp;id=15013.00000&amp;hr=1" TargetMode="External"/><Relationship Id="rId5005" Type="http://schemas.openxmlformats.org/officeDocument/2006/relationships/hyperlink" Target="http://sistemagestioncalidad.ramajudicial.gov.co/ModeloCSJ/index.php?sesion=&amp;op=8&amp;sop=8.5.6&amp;id_estrutura=367&amp;id=25115.00000&amp;hr=1" TargetMode="External"/><Relationship Id="rId1408" Type="http://schemas.openxmlformats.org/officeDocument/2006/relationships/hyperlink" Target="http://sistemagestioncalidad.ramajudicial.gov.co/ModeloCSJ/index.php?sesion=&amp;op=8&amp;sop=8.5.6&amp;id_estrutura=367&amp;id=23987.00000&amp;hr=1" TargetMode="External"/><Relationship Id="rId1962" Type="http://schemas.openxmlformats.org/officeDocument/2006/relationships/hyperlink" Target="http://sistemagestioncalidad.ramajudicial.gov.co/ModeloCSJ/index.php?sesion=&amp;op=8&amp;sop=8.5.6&amp;id_estrutura=367&amp;id=20964.00000&amp;hr=1" TargetMode="External"/><Relationship Id="rId2806" Type="http://schemas.openxmlformats.org/officeDocument/2006/relationships/hyperlink" Target="http://sistemagestioncalidad.ramajudicial.gov.co/ModeloCSJ/index.php?sesion=&amp;op=8&amp;sop=8.5.6&amp;id_estrutura=367&amp;id=21808.00000&amp;hr=1" TargetMode="External"/><Relationship Id="rId4021" Type="http://schemas.openxmlformats.org/officeDocument/2006/relationships/hyperlink" Target="http://sistemagestioncalidad.ramajudicial.gov.co/ModeloCSJ/index.php?sesion=&amp;op=8&amp;sop=8.5.6&amp;id_estrutura=1&amp;id=14873.00000&amp;hr=1" TargetMode="External"/><Relationship Id="rId47" Type="http://schemas.openxmlformats.org/officeDocument/2006/relationships/hyperlink" Target="http://sistemagestioncalidad.ramajudicial.gov.co/ModeloCSJ/index.php?sesion=&amp;op=8&amp;sop=8.5.6&amp;id_estrutura=367&amp;id=22626.00000&amp;hr=1" TargetMode="External"/><Relationship Id="rId1615" Type="http://schemas.openxmlformats.org/officeDocument/2006/relationships/hyperlink" Target="http://sistemagestioncalidad.ramajudicial.gov.co/ModeloCSJ/index.php?sesion=&amp;op=8&amp;sop=8.5.6&amp;id_estrutura=367&amp;id=24194.00000&amp;hr=1" TargetMode="External"/><Relationship Id="rId1822" Type="http://schemas.openxmlformats.org/officeDocument/2006/relationships/hyperlink" Target="http://sistemagestioncalidad.ramajudicial.gov.co/ModeloCSJ/index.php?sesion=&amp;op=8&amp;sop=8.5.6&amp;id_estrutura=3&amp;id=24401.00000&amp;hr=1" TargetMode="External"/><Relationship Id="rId4978" Type="http://schemas.openxmlformats.org/officeDocument/2006/relationships/hyperlink" Target="http://sistemagestioncalidad.ramajudicial.gov.co/ModeloCSJ/index.php?sesion=&amp;op=8&amp;sop=8.5.6&amp;id_estrutura=367&amp;id=25088.00000&amp;hr=1" TargetMode="External"/><Relationship Id="rId3787" Type="http://schemas.openxmlformats.org/officeDocument/2006/relationships/hyperlink" Target="http://sistemagestioncalidad.ramajudicial.gov.co/ModeloCSJ/index.php?sesion=&amp;op=8&amp;sop=8.5.6&amp;id_estrutura=2&amp;id=14639.00000&amp;hr=1" TargetMode="External"/><Relationship Id="rId3994" Type="http://schemas.openxmlformats.org/officeDocument/2006/relationships/hyperlink" Target="http://sistemagestioncalidad.ramajudicial.gov.co/ModeloCSJ/index.php?sesion=&amp;op=8&amp;sop=8.5.6&amp;id_estrutura=1&amp;id=14846.00000&amp;hr=1" TargetMode="External"/><Relationship Id="rId4838" Type="http://schemas.openxmlformats.org/officeDocument/2006/relationships/hyperlink" Target="http://sistemagestioncalidad.ramajudicial.gov.co/ModeloCSJ/index.php?sesion=&amp;op=8&amp;sop=8.5.6&amp;id_estrutura=367&amp;id=24948.00000&amp;hr=1" TargetMode="External"/><Relationship Id="rId2389" Type="http://schemas.openxmlformats.org/officeDocument/2006/relationships/hyperlink" Target="http://sistemagestioncalidad.ramajudicial.gov.co/ModeloCSJ/index.php?sesion=&amp;op=8&amp;sop=8.5.6&amp;id_estrutura=367&amp;id=21391.00000&amp;hr=1" TargetMode="External"/><Relationship Id="rId2596" Type="http://schemas.openxmlformats.org/officeDocument/2006/relationships/hyperlink" Target="http://sistemagestioncalidad.ramajudicial.gov.co/ModeloCSJ/index.php?sesion=&amp;op=8&amp;sop=8.5.6&amp;id_estrutura=367&amp;id=21598.00000&amp;hr=1" TargetMode="External"/><Relationship Id="rId3647" Type="http://schemas.openxmlformats.org/officeDocument/2006/relationships/hyperlink" Target="http://sistemagestioncalidad.ramajudicial.gov.co/ModeloCSJ/index.php?sesion=&amp;op=8&amp;sop=8.5.6&amp;id_estrutura=1&amp;id=14499.00000&amp;hr=1" TargetMode="External"/><Relationship Id="rId3854" Type="http://schemas.openxmlformats.org/officeDocument/2006/relationships/hyperlink" Target="http://sistemagestioncalidad.ramajudicial.gov.co/ModeloCSJ/index.php?sesion=&amp;op=8&amp;sop=8.5.6&amp;id_estrutura=1&amp;id=14706.00000&amp;hr=1" TargetMode="External"/><Relationship Id="rId4905" Type="http://schemas.openxmlformats.org/officeDocument/2006/relationships/hyperlink" Target="http://sistemagestioncalidad.ramajudicial.gov.co/ModeloCSJ/index.php?sesion=&amp;op=8&amp;sop=8.5.6&amp;id_estrutura=367&amp;id=25015.00000&amp;hr=1" TargetMode="External"/><Relationship Id="rId568" Type="http://schemas.openxmlformats.org/officeDocument/2006/relationships/hyperlink" Target="http://sistemagestioncalidad.ramajudicial.gov.co/ModeloCSJ/index.php?sesion=&amp;op=8&amp;sop=8.5.6&amp;id_estrutura=1&amp;id=23147.00000&amp;hr=1" TargetMode="External"/><Relationship Id="rId775" Type="http://schemas.openxmlformats.org/officeDocument/2006/relationships/hyperlink" Target="http://sistemagestioncalidad.ramajudicial.gov.co/ModeloCSJ/index.php?sesion=&amp;op=8&amp;sop=8.5.6&amp;id_estrutura=367&amp;id=23354.00000&amp;hr=1" TargetMode="External"/><Relationship Id="rId982" Type="http://schemas.openxmlformats.org/officeDocument/2006/relationships/hyperlink" Target="http://sistemagestioncalidad.ramajudicial.gov.co/ModeloCSJ/index.php?sesion=&amp;op=8&amp;sop=8.5.6&amp;id_estrutura=367&amp;id=23561.00000&amp;hr=1" TargetMode="External"/><Relationship Id="rId1198" Type="http://schemas.openxmlformats.org/officeDocument/2006/relationships/hyperlink" Target="http://sistemagestioncalidad.ramajudicial.gov.co/ModeloCSJ/index.php?sesion=&amp;op=8&amp;sop=8.5.6&amp;id_estrutura=1&amp;id=23777.00000&amp;hr=1" TargetMode="External"/><Relationship Id="rId2249" Type="http://schemas.openxmlformats.org/officeDocument/2006/relationships/hyperlink" Target="http://sistemagestioncalidad.ramajudicial.gov.co/ModeloCSJ/index.php?sesion=&amp;op=8&amp;sop=8.5.6&amp;id_estrutura=367&amp;id=21251.00000&amp;hr=1" TargetMode="External"/><Relationship Id="rId2456" Type="http://schemas.openxmlformats.org/officeDocument/2006/relationships/hyperlink" Target="http://sistemagestioncalidad.ramajudicial.gov.co/ModeloCSJ/index.php?sesion=&amp;op=8&amp;sop=8.5.6&amp;id_estrutura=367&amp;id=21458.00000&amp;hr=1" TargetMode="External"/><Relationship Id="rId2663" Type="http://schemas.openxmlformats.org/officeDocument/2006/relationships/hyperlink" Target="http://sistemagestioncalidad.ramajudicial.gov.co/ModeloCSJ/index.php?sesion=&amp;op=8&amp;sop=8.5.6&amp;id_estrutura=367&amp;id=21665.00000&amp;hr=1" TargetMode="External"/><Relationship Id="rId2870" Type="http://schemas.openxmlformats.org/officeDocument/2006/relationships/hyperlink" Target="http://sistemagestioncalidad.ramajudicial.gov.co/ModeloCSJ/index.php?sesion=&amp;op=8&amp;sop=8.5.6&amp;id_estrutura=367&amp;id=21872.00000&amp;hr=1" TargetMode="External"/><Relationship Id="rId3507" Type="http://schemas.openxmlformats.org/officeDocument/2006/relationships/hyperlink" Target="http://sistemagestioncalidad.ramajudicial.gov.co/ModeloCSJ/index.php?sesion=&amp;op=8&amp;sop=8.5.6&amp;id_estrutura=1&amp;id=22509.00000&amp;hr=1" TargetMode="External"/><Relationship Id="rId3714" Type="http://schemas.openxmlformats.org/officeDocument/2006/relationships/hyperlink" Target="http://sistemagestioncalidad.ramajudicial.gov.co/ModeloCSJ/index.php?sesion=&amp;op=8&amp;sop=8.5.6&amp;id_estrutura=3&amp;id=14566.00000&amp;hr=1" TargetMode="External"/><Relationship Id="rId3921" Type="http://schemas.openxmlformats.org/officeDocument/2006/relationships/hyperlink" Target="http://sistemagestioncalidad.ramajudicial.gov.co/ModeloCSJ/index.php?sesion=&amp;op=8&amp;sop=8.5.6&amp;id_estrutura=3&amp;id=14773.00000&amp;hr=1" TargetMode="External"/><Relationship Id="rId428" Type="http://schemas.openxmlformats.org/officeDocument/2006/relationships/hyperlink" Target="http://sistemagestioncalidad.ramajudicial.gov.co/ModeloCSJ/index.php?sesion=&amp;op=8&amp;sop=8.5.6&amp;id_estrutura=367&amp;id=23007.00000&amp;hr=1" TargetMode="External"/><Relationship Id="rId635" Type="http://schemas.openxmlformats.org/officeDocument/2006/relationships/hyperlink" Target="http://sistemagestioncalidad.ramajudicial.gov.co/ModeloCSJ/index.php?sesion=&amp;op=8&amp;sop=8.5.6&amp;id_estrutura=2&amp;id=23214.00000&amp;hr=1" TargetMode="External"/><Relationship Id="rId842" Type="http://schemas.openxmlformats.org/officeDocument/2006/relationships/hyperlink" Target="http://sistemagestioncalidad.ramajudicial.gov.co/ModeloCSJ/index.php?sesion=&amp;op=8&amp;sop=8.5.6&amp;id_estrutura=2&amp;id=23421.00000&amp;hr=1" TargetMode="External"/><Relationship Id="rId1058" Type="http://schemas.openxmlformats.org/officeDocument/2006/relationships/hyperlink" Target="http://sistemagestioncalidad.ramajudicial.gov.co/ModeloCSJ/index.php?sesion=&amp;op=8&amp;sop=8.5.6&amp;id_estrutura=367&amp;id=23637.00000&amp;hr=1" TargetMode="External"/><Relationship Id="rId1265" Type="http://schemas.openxmlformats.org/officeDocument/2006/relationships/hyperlink" Target="http://sistemagestioncalidad.ramajudicial.gov.co/ModeloCSJ/index.php?sesion=&amp;op=8&amp;sop=8.5.6&amp;id_estrutura=367&amp;id=23844.00000&amp;hr=1" TargetMode="External"/><Relationship Id="rId1472" Type="http://schemas.openxmlformats.org/officeDocument/2006/relationships/hyperlink" Target="http://sistemagestioncalidad.ramajudicial.gov.co/ModeloCSJ/index.php?sesion=&amp;op=8&amp;sop=8.5.6&amp;id_estrutura=367&amp;id=24051.00000&amp;hr=1" TargetMode="External"/><Relationship Id="rId2109" Type="http://schemas.openxmlformats.org/officeDocument/2006/relationships/hyperlink" Target="http://sistemagestioncalidad.ramajudicial.gov.co/ModeloCSJ/index.php?sesion=&amp;op=8&amp;sop=8.5.6&amp;id_estrutura=367&amp;id=21111.00000&amp;hr=1" TargetMode="External"/><Relationship Id="rId2316" Type="http://schemas.openxmlformats.org/officeDocument/2006/relationships/hyperlink" Target="http://sistemagestioncalidad.ramajudicial.gov.co/ModeloCSJ/index.php?sesion=&amp;op=8&amp;sop=8.5.6&amp;id_estrutura=2&amp;id=21318.00000&amp;hr=1" TargetMode="External"/><Relationship Id="rId2523" Type="http://schemas.openxmlformats.org/officeDocument/2006/relationships/hyperlink" Target="http://sistemagestioncalidad.ramajudicial.gov.co/ModeloCSJ/index.php?sesion=&amp;op=8&amp;sop=8.5.6&amp;id_estrutura=1&amp;id=21525.00000&amp;hr=1" TargetMode="External"/><Relationship Id="rId2730" Type="http://schemas.openxmlformats.org/officeDocument/2006/relationships/hyperlink" Target="http://sistemagestioncalidad.ramajudicial.gov.co/ModeloCSJ/index.php?sesion=&amp;op=8&amp;sop=8.5.6&amp;id_estrutura=367&amp;id=21732.00000&amp;hr=1" TargetMode="External"/><Relationship Id="rId702" Type="http://schemas.openxmlformats.org/officeDocument/2006/relationships/hyperlink" Target="http://sistemagestioncalidad.ramajudicial.gov.co/ModeloCSJ/index.php?sesion=&amp;op=8&amp;sop=8.5.6&amp;id_estrutura=367&amp;id=23281.00000&amp;hr=1" TargetMode="External"/><Relationship Id="rId1125" Type="http://schemas.openxmlformats.org/officeDocument/2006/relationships/hyperlink" Target="http://sistemagestioncalidad.ramajudicial.gov.co/ModeloCSJ/index.php?sesion=&amp;op=8&amp;sop=8.5.6&amp;id_estrutura=367&amp;id=23704.00000&amp;hr=1" TargetMode="External"/><Relationship Id="rId1332" Type="http://schemas.openxmlformats.org/officeDocument/2006/relationships/hyperlink" Target="http://sistemagestioncalidad.ramajudicial.gov.co/ModeloCSJ/index.php?sesion=&amp;op=8&amp;sop=8.5.6&amp;id_estrutura=367&amp;id=23911.00000&amp;hr=1" TargetMode="External"/><Relationship Id="rId4488" Type="http://schemas.openxmlformats.org/officeDocument/2006/relationships/hyperlink" Target="http://sistemagestioncalidad.ramajudicial.gov.co/ModeloCSJ/index.php?sesion=&amp;op=8&amp;sop=8.5.6&amp;id_estrutura=367&amp;id=24598.00000&amp;hr=1" TargetMode="External"/><Relationship Id="rId4695" Type="http://schemas.openxmlformats.org/officeDocument/2006/relationships/hyperlink" Target="http://sistemagestioncalidad.ramajudicial.gov.co/ModeloCSJ/index.php?sesion=&amp;op=8&amp;sop=8.5.6&amp;id_estrutura=1&amp;id=24805.00000&amp;hr=1" TargetMode="External"/><Relationship Id="rId3297" Type="http://schemas.openxmlformats.org/officeDocument/2006/relationships/hyperlink" Target="http://sistemagestioncalidad.ramajudicial.gov.co/ModeloCSJ/index.php?sesion=&amp;op=8&amp;sop=8.5.6&amp;id_estrutura=2&amp;id=22299.00000&amp;hr=1" TargetMode="External"/><Relationship Id="rId4348" Type="http://schemas.openxmlformats.org/officeDocument/2006/relationships/hyperlink" Target="http://sistemagestioncalidad.ramajudicial.gov.co/ModeloCSJ/index.php?sesion=&amp;op=8&amp;sop=8.5.6&amp;id_estrutura=2&amp;id=15200.00000&amp;hr=1" TargetMode="External"/><Relationship Id="rId3157" Type="http://schemas.openxmlformats.org/officeDocument/2006/relationships/hyperlink" Target="http://sistemagestioncalidad.ramajudicial.gov.co/ModeloCSJ/index.php?sesion=&amp;op=8&amp;sop=8.5.6&amp;id_estrutura=1&amp;id=22159.00000&amp;hr=1" TargetMode="External"/><Relationship Id="rId4555" Type="http://schemas.openxmlformats.org/officeDocument/2006/relationships/hyperlink" Target="http://sistemagestioncalidad.ramajudicial.gov.co/ModeloCSJ/index.php?sesion=&amp;op=8&amp;sop=8.5.6&amp;id_estrutura=371&amp;id=24665.00000&amp;hr=1" TargetMode="External"/><Relationship Id="rId4762" Type="http://schemas.openxmlformats.org/officeDocument/2006/relationships/hyperlink" Target="http://sistemagestioncalidad.ramajudicial.gov.co/ModeloCSJ/index.php?sesion=&amp;op=8&amp;sop=8.5.6&amp;id_estrutura=367&amp;id=24872.00000&amp;hr=1" TargetMode="External"/><Relationship Id="rId285" Type="http://schemas.openxmlformats.org/officeDocument/2006/relationships/hyperlink" Target="http://sistemagestioncalidad.ramajudicial.gov.co/ModeloCSJ/index.php?sesion=&amp;op=8&amp;sop=8.5.6&amp;id_estrutura=1&amp;id=22864.00000&amp;hr=1" TargetMode="External"/><Relationship Id="rId3364" Type="http://schemas.openxmlformats.org/officeDocument/2006/relationships/hyperlink" Target="http://sistemagestioncalidad.ramajudicial.gov.co/ModeloCSJ/index.php?sesion=&amp;op=8&amp;sop=8.5.6&amp;id_estrutura=2&amp;id=22366.00000&amp;hr=1" TargetMode="External"/><Relationship Id="rId3571" Type="http://schemas.openxmlformats.org/officeDocument/2006/relationships/hyperlink" Target="http://sistemagestioncalidad.ramajudicial.gov.co/ModeloCSJ/index.php?sesion=&amp;op=8&amp;sop=8.5.6&amp;id_estrutura=2&amp;id=22573.00000&amp;hr=1" TargetMode="External"/><Relationship Id="rId4208" Type="http://schemas.openxmlformats.org/officeDocument/2006/relationships/hyperlink" Target="http://sistemagestioncalidad.ramajudicial.gov.co/ModeloCSJ/index.php?sesion=&amp;op=8&amp;sop=8.5.6&amp;id_estrutura=1&amp;id=15060.00000&amp;hr=1" TargetMode="External"/><Relationship Id="rId4415" Type="http://schemas.openxmlformats.org/officeDocument/2006/relationships/hyperlink" Target="http://sistemagestioncalidad.ramajudicial.gov.co/ModeloCSJ/index.php?sesion=&amp;op=8&amp;sop=8.5.6&amp;id_estrutura=367&amp;id=24525.00000&amp;hr=1" TargetMode="External"/><Relationship Id="rId4622" Type="http://schemas.openxmlformats.org/officeDocument/2006/relationships/hyperlink" Target="http://sistemagestioncalidad.ramajudicial.gov.co/ModeloCSJ/index.php?sesion=&amp;op=8&amp;sop=8.5.6&amp;id_estrutura=367&amp;id=24732.00000&amp;hr=1" TargetMode="External"/><Relationship Id="rId492" Type="http://schemas.openxmlformats.org/officeDocument/2006/relationships/hyperlink" Target="http://sistemagestioncalidad.ramajudicial.gov.co/ModeloCSJ/index.php?sesion=&amp;op=8&amp;sop=8.5.6&amp;id_estrutura=1&amp;id=23071.00000&amp;hr=1" TargetMode="External"/><Relationship Id="rId2173" Type="http://schemas.openxmlformats.org/officeDocument/2006/relationships/hyperlink" Target="http://sistemagestioncalidad.ramajudicial.gov.co/ModeloCSJ/index.php?sesion=&amp;op=8&amp;sop=8.5.6&amp;id_estrutura=367&amp;id=21175.00000&amp;hr=1" TargetMode="External"/><Relationship Id="rId2380" Type="http://schemas.openxmlformats.org/officeDocument/2006/relationships/hyperlink" Target="http://sistemagestioncalidad.ramajudicial.gov.co/ModeloCSJ/index.php?sesion=&amp;op=8&amp;sop=8.5.6&amp;id_estrutura=1&amp;id=21382.00000&amp;hr=1" TargetMode="External"/><Relationship Id="rId3017" Type="http://schemas.openxmlformats.org/officeDocument/2006/relationships/hyperlink" Target="http://sistemagestioncalidad.ramajudicial.gov.co/ModeloCSJ/index.php?sesion=&amp;op=8&amp;sop=8.5.6&amp;id_estrutura=3&amp;id=22019.00000&amp;hr=1" TargetMode="External"/><Relationship Id="rId3224" Type="http://schemas.openxmlformats.org/officeDocument/2006/relationships/hyperlink" Target="http://sistemagestioncalidad.ramajudicial.gov.co/ModeloCSJ/index.php?sesion=&amp;op=8&amp;sop=8.5.6&amp;id_estrutura=367&amp;id=22226.00000&amp;hr=1" TargetMode="External"/><Relationship Id="rId3431" Type="http://schemas.openxmlformats.org/officeDocument/2006/relationships/hyperlink" Target="http://sistemagestioncalidad.ramajudicial.gov.co/ModeloCSJ/index.php?sesion=&amp;op=8&amp;sop=8.5.6&amp;id_estrutura=367&amp;id=22433.00000&amp;hr=1" TargetMode="External"/><Relationship Id="rId145" Type="http://schemas.openxmlformats.org/officeDocument/2006/relationships/hyperlink" Target="http://sistemagestioncalidad.ramajudicial.gov.co/ModeloCSJ/index.php?sesion=&amp;op=8&amp;sop=8.5.6&amp;id_estrutura=367&amp;id=22724.00000&amp;hr=1" TargetMode="External"/><Relationship Id="rId352" Type="http://schemas.openxmlformats.org/officeDocument/2006/relationships/hyperlink" Target="http://sistemagestioncalidad.ramajudicial.gov.co/ModeloCSJ/index.php?sesion=&amp;op=8&amp;sop=8.5.6&amp;id_estrutura=367&amp;id=22931.00000&amp;hr=1" TargetMode="External"/><Relationship Id="rId2033" Type="http://schemas.openxmlformats.org/officeDocument/2006/relationships/hyperlink" Target="http://sistemagestioncalidad.ramajudicial.gov.co/ModeloCSJ/index.php?sesion=&amp;op=8&amp;sop=8.5.6&amp;id_estrutura=367&amp;id=21035.00000&amp;hr=1" TargetMode="External"/><Relationship Id="rId2240" Type="http://schemas.openxmlformats.org/officeDocument/2006/relationships/hyperlink" Target="http://sistemagestioncalidad.ramajudicial.gov.co/ModeloCSJ/index.php?sesion=&amp;op=8&amp;sop=8.5.6&amp;id_estrutura=367&amp;id=21242.00000&amp;hr=1" TargetMode="External"/><Relationship Id="rId212" Type="http://schemas.openxmlformats.org/officeDocument/2006/relationships/hyperlink" Target="http://sistemagestioncalidad.ramajudicial.gov.co/ModeloCSJ/index.php?sesion=&amp;op=8&amp;sop=8.5.6&amp;id_estrutura=367&amp;id=22791.00000&amp;hr=1" TargetMode="External"/><Relationship Id="rId1799" Type="http://schemas.openxmlformats.org/officeDocument/2006/relationships/hyperlink" Target="http://sistemagestioncalidad.ramajudicial.gov.co/ModeloCSJ/index.php?sesion=&amp;op=8&amp;sop=8.5.6&amp;id_estrutura=367&amp;id=24378.00000&amp;hr=1" TargetMode="External"/><Relationship Id="rId2100" Type="http://schemas.openxmlformats.org/officeDocument/2006/relationships/hyperlink" Target="http://sistemagestioncalidad.ramajudicial.gov.co/ModeloCSJ/index.php?sesion=&amp;op=8&amp;sop=8.5.6&amp;id_estrutura=367&amp;id=21102.00000&amp;hr=1" TargetMode="External"/><Relationship Id="rId5049" Type="http://schemas.openxmlformats.org/officeDocument/2006/relationships/hyperlink" Target="http://sistemagestioncalidad.ramajudicial.gov.co/ModeloCSJ/index.php?sesion=&amp;op=8&amp;sop=8.5.6&amp;id_estrutura=367&amp;id=25159.00000&amp;hr=1" TargetMode="External"/><Relationship Id="rId4065" Type="http://schemas.openxmlformats.org/officeDocument/2006/relationships/hyperlink" Target="http://sistemagestioncalidad.ramajudicial.gov.co/ModeloCSJ/index.php?sesion=&amp;op=8&amp;sop=8.5.6&amp;id_estrutura=1&amp;id=14917.00000&amp;hr=1" TargetMode="External"/><Relationship Id="rId4272" Type="http://schemas.openxmlformats.org/officeDocument/2006/relationships/hyperlink" Target="http://sistemagestioncalidad.ramajudicial.gov.co/ModeloCSJ/index.php?sesion=&amp;op=8&amp;sop=8.5.6&amp;id_estrutura=1&amp;id=15124.00000&amp;hr=1" TargetMode="External"/><Relationship Id="rId5116" Type="http://schemas.openxmlformats.org/officeDocument/2006/relationships/hyperlink" Target="http://sistemagestioncalidad.ramajudicial.gov.co/ModeloCSJ/index.php?sesion=&amp;op=8&amp;sop=8.5.6&amp;id_estrutura=371&amp;id=25226.00000&amp;hr=1" TargetMode="External"/><Relationship Id="rId1659" Type="http://schemas.openxmlformats.org/officeDocument/2006/relationships/hyperlink" Target="http://sistemagestioncalidad.ramajudicial.gov.co/ModeloCSJ/index.php?sesion=&amp;op=8&amp;sop=8.5.6&amp;id_estrutura=1&amp;id=24238.00000&amp;hr=1" TargetMode="External"/><Relationship Id="rId1866" Type="http://schemas.openxmlformats.org/officeDocument/2006/relationships/hyperlink" Target="http://sistemagestioncalidad.ramajudicial.gov.co/ModeloCSJ/index.php?sesion=&amp;op=8&amp;sop=8.5.6&amp;id_estrutura=367&amp;id=24445.00000&amp;hr=1" TargetMode="External"/><Relationship Id="rId2917" Type="http://schemas.openxmlformats.org/officeDocument/2006/relationships/hyperlink" Target="http://sistemagestioncalidad.ramajudicial.gov.co/ModeloCSJ/index.php?sesion=&amp;op=8&amp;sop=8.5.6&amp;id_estrutura=2&amp;id=21919.00000&amp;hr=1" TargetMode="External"/><Relationship Id="rId3081" Type="http://schemas.openxmlformats.org/officeDocument/2006/relationships/hyperlink" Target="http://sistemagestioncalidad.ramajudicial.gov.co/ModeloCSJ/index.php?sesion=&amp;op=8&amp;sop=8.5.6&amp;id_estrutura=367&amp;id=22083.00000&amp;hr=1" TargetMode="External"/><Relationship Id="rId4132" Type="http://schemas.openxmlformats.org/officeDocument/2006/relationships/hyperlink" Target="http://sistemagestioncalidad.ramajudicial.gov.co/ModeloCSJ/index.php?sesion=&amp;op=8&amp;sop=8.5.6&amp;id_estrutura=1&amp;id=14984.00000&amp;hr=1" TargetMode="External"/><Relationship Id="rId1519" Type="http://schemas.openxmlformats.org/officeDocument/2006/relationships/hyperlink" Target="http://sistemagestioncalidad.ramajudicial.gov.co/ModeloCSJ/index.php?sesion=&amp;op=8&amp;sop=8.5.6&amp;id_estrutura=1&amp;id=24098.00000&amp;hr=1" TargetMode="External"/><Relationship Id="rId1726" Type="http://schemas.openxmlformats.org/officeDocument/2006/relationships/hyperlink" Target="http://sistemagestioncalidad.ramajudicial.gov.co/ModeloCSJ/index.php?sesion=&amp;op=8&amp;sop=8.5.6&amp;id_estrutura=367&amp;id=24305.00000&amp;hr=1" TargetMode="External"/><Relationship Id="rId1933" Type="http://schemas.openxmlformats.org/officeDocument/2006/relationships/hyperlink" Target="http://sistemagestioncalidad.ramajudicial.gov.co/ModeloCSJ/index.php?sesion=&amp;op=8&amp;sop=8.5.6&amp;id_estrutura=1&amp;id=20935.00000&amp;hr=1" TargetMode="External"/><Relationship Id="rId18" Type="http://schemas.openxmlformats.org/officeDocument/2006/relationships/hyperlink" Target="http://sistemagestioncalidad.ramajudicial.gov.co/ModeloCSJ/index.php?sesion=&amp;op=8&amp;sop=8.5.6&amp;id_estrutura=3&amp;id=22597.00000&amp;hr=1" TargetMode="External"/><Relationship Id="rId3898" Type="http://schemas.openxmlformats.org/officeDocument/2006/relationships/hyperlink" Target="http://sistemagestioncalidad.ramajudicial.gov.co/ModeloCSJ/index.php?sesion=&amp;op=8&amp;sop=8.5.6&amp;id_estrutura=1&amp;id=14750.00000&amp;hr=1" TargetMode="External"/><Relationship Id="rId4949" Type="http://schemas.openxmlformats.org/officeDocument/2006/relationships/hyperlink" Target="http://sistemagestioncalidad.ramajudicial.gov.co/ModeloCSJ/index.php?sesion=&amp;op=8&amp;sop=8.5.6&amp;id_estrutura=2&amp;id=25059.00000&amp;hr=1" TargetMode="External"/><Relationship Id="rId3758" Type="http://schemas.openxmlformats.org/officeDocument/2006/relationships/hyperlink" Target="http://sistemagestioncalidad.ramajudicial.gov.co/ModeloCSJ/index.php?sesion=&amp;op=8&amp;sop=8.5.6&amp;id_estrutura=1&amp;id=14610.00000&amp;hr=1" TargetMode="External"/><Relationship Id="rId3965" Type="http://schemas.openxmlformats.org/officeDocument/2006/relationships/hyperlink" Target="http://sistemagestioncalidad.ramajudicial.gov.co/ModeloCSJ/index.php?sesion=&amp;op=8&amp;sop=8.5.6&amp;id_estrutura=1&amp;id=14817.00000&amp;hr=1" TargetMode="External"/><Relationship Id="rId4809" Type="http://schemas.openxmlformats.org/officeDocument/2006/relationships/hyperlink" Target="http://sistemagestioncalidad.ramajudicial.gov.co/ModeloCSJ/index.php?sesion=&amp;op=8&amp;sop=8.5.6&amp;id_estrutura=367&amp;id=24919.00000&amp;hr=1" TargetMode="External"/><Relationship Id="rId679" Type="http://schemas.openxmlformats.org/officeDocument/2006/relationships/hyperlink" Target="http://sistemagestioncalidad.ramajudicial.gov.co/ModeloCSJ/index.php?sesion=&amp;op=8&amp;sop=8.5.6&amp;id_estrutura=367&amp;id=23258.00000&amp;hr=1" TargetMode="External"/><Relationship Id="rId886" Type="http://schemas.openxmlformats.org/officeDocument/2006/relationships/hyperlink" Target="http://sistemagestioncalidad.ramajudicial.gov.co/ModeloCSJ/index.php?sesion=&amp;op=8&amp;sop=8.5.6&amp;id_estrutura=367&amp;id=23465.00000&amp;hr=1" TargetMode="External"/><Relationship Id="rId2567" Type="http://schemas.openxmlformats.org/officeDocument/2006/relationships/hyperlink" Target="http://sistemagestioncalidad.ramajudicial.gov.co/ModeloCSJ/index.php?sesion=&amp;op=8&amp;sop=8.5.6&amp;id_estrutura=367&amp;id=21569.00000&amp;hr=1" TargetMode="External"/><Relationship Id="rId2774" Type="http://schemas.openxmlformats.org/officeDocument/2006/relationships/hyperlink" Target="http://sistemagestioncalidad.ramajudicial.gov.co/ModeloCSJ/index.php?sesion=&amp;op=8&amp;sop=8.5.6&amp;id_estrutura=2&amp;id=21776.00000&amp;hr=1" TargetMode="External"/><Relationship Id="rId3618" Type="http://schemas.openxmlformats.org/officeDocument/2006/relationships/hyperlink" Target="http://sistemagestioncalidad.ramajudicial.gov.co/ModeloCSJ/index.php?sesion=&amp;op=8&amp;sop=8.5.6&amp;id_estrutura=2&amp;id=14470.00000&amp;hr=1" TargetMode="External"/><Relationship Id="rId2" Type="http://schemas.openxmlformats.org/officeDocument/2006/relationships/hyperlink" Target="http://sistemagestioncalidad.ramajudicial.gov.co/ModeloCSJ/index.php?sesion=&amp;op=8&amp;sop=8.5.6&amp;id_estrutura=367&amp;id=22581.00000&amp;hr=1" TargetMode="External"/><Relationship Id="rId539" Type="http://schemas.openxmlformats.org/officeDocument/2006/relationships/hyperlink" Target="http://sistemagestioncalidad.ramajudicial.gov.co/ModeloCSJ/index.php?sesion=&amp;op=8&amp;sop=8.5.6&amp;id_estrutura=367&amp;id=23118.00000&amp;hr=1" TargetMode="External"/><Relationship Id="rId746" Type="http://schemas.openxmlformats.org/officeDocument/2006/relationships/hyperlink" Target="http://sistemagestioncalidad.ramajudicial.gov.co/ModeloCSJ/index.php?sesion=&amp;op=8&amp;sop=8.5.6&amp;id_estrutura=367&amp;id=23325.00000&amp;hr=1" TargetMode="External"/><Relationship Id="rId1169" Type="http://schemas.openxmlformats.org/officeDocument/2006/relationships/hyperlink" Target="http://sistemagestioncalidad.ramajudicial.gov.co/ModeloCSJ/index.php?sesion=&amp;op=8&amp;sop=8.5.6&amp;id_estrutura=1&amp;id=23748.00000&amp;hr=1" TargetMode="External"/><Relationship Id="rId1376" Type="http://schemas.openxmlformats.org/officeDocument/2006/relationships/hyperlink" Target="http://sistemagestioncalidad.ramajudicial.gov.co/ModeloCSJ/index.php?sesion=&amp;op=8&amp;sop=8.5.6&amp;id_estrutura=1&amp;id=23955.00000&amp;hr=1" TargetMode="External"/><Relationship Id="rId1583" Type="http://schemas.openxmlformats.org/officeDocument/2006/relationships/hyperlink" Target="http://sistemagestioncalidad.ramajudicial.gov.co/ModeloCSJ/index.php?sesion=&amp;op=8&amp;sop=8.5.6&amp;id_estrutura=2&amp;id=24162.00000&amp;hr=1" TargetMode="External"/><Relationship Id="rId2427" Type="http://schemas.openxmlformats.org/officeDocument/2006/relationships/hyperlink" Target="http://sistemagestioncalidad.ramajudicial.gov.co/ModeloCSJ/index.php?sesion=&amp;op=8&amp;sop=8.5.6&amp;id_estrutura=367&amp;id=21429.00000&amp;hr=1" TargetMode="External"/><Relationship Id="rId2981" Type="http://schemas.openxmlformats.org/officeDocument/2006/relationships/hyperlink" Target="http://sistemagestioncalidad.ramajudicial.gov.co/ModeloCSJ/index.php?sesion=&amp;op=8&amp;sop=8.5.6&amp;id_estrutura=367&amp;id=21983.00000&amp;hr=1" TargetMode="External"/><Relationship Id="rId3825" Type="http://schemas.openxmlformats.org/officeDocument/2006/relationships/hyperlink" Target="http://sistemagestioncalidad.ramajudicial.gov.co/ModeloCSJ/index.php?sesion=&amp;op=8&amp;sop=8.5.6&amp;id_estrutura=2&amp;id=14677.00000&amp;hr=1" TargetMode="External"/><Relationship Id="rId5040" Type="http://schemas.openxmlformats.org/officeDocument/2006/relationships/hyperlink" Target="http://sistemagestioncalidad.ramajudicial.gov.co/ModeloCSJ/index.php?sesion=&amp;op=8&amp;sop=8.5.6&amp;id_estrutura=1&amp;id=25150.00000&amp;hr=1" TargetMode="External"/><Relationship Id="rId953" Type="http://schemas.openxmlformats.org/officeDocument/2006/relationships/hyperlink" Target="http://sistemagestioncalidad.ramajudicial.gov.co/ModeloCSJ/index.php?sesion=&amp;op=8&amp;sop=8.5.6&amp;id_estrutura=367&amp;id=23532.00000&amp;hr=1" TargetMode="External"/><Relationship Id="rId1029" Type="http://schemas.openxmlformats.org/officeDocument/2006/relationships/hyperlink" Target="http://sistemagestioncalidad.ramajudicial.gov.co/ModeloCSJ/index.php?sesion=&amp;op=8&amp;sop=8.5.6&amp;id_estrutura=1&amp;id=23608.00000&amp;hr=1" TargetMode="External"/><Relationship Id="rId1236" Type="http://schemas.openxmlformats.org/officeDocument/2006/relationships/hyperlink" Target="http://sistemagestioncalidad.ramajudicial.gov.co/ModeloCSJ/index.php?sesion=&amp;op=8&amp;sop=8.5.6&amp;id_estrutura=1&amp;id=23815.00000&amp;hr=1" TargetMode="External"/><Relationship Id="rId1790" Type="http://schemas.openxmlformats.org/officeDocument/2006/relationships/hyperlink" Target="http://sistemagestioncalidad.ramajudicial.gov.co/ModeloCSJ/index.php?sesion=&amp;op=8&amp;sop=8.5.6&amp;id_estrutura=367&amp;id=24369.00000&amp;hr=1" TargetMode="External"/><Relationship Id="rId2634" Type="http://schemas.openxmlformats.org/officeDocument/2006/relationships/hyperlink" Target="http://sistemagestioncalidad.ramajudicial.gov.co/ModeloCSJ/index.php?sesion=&amp;op=8&amp;sop=8.5.6&amp;id_estrutura=367&amp;id=21636.00000&amp;hr=1" TargetMode="External"/><Relationship Id="rId2841" Type="http://schemas.openxmlformats.org/officeDocument/2006/relationships/hyperlink" Target="http://sistemagestioncalidad.ramajudicial.gov.co/ModeloCSJ/index.php?sesion=&amp;op=8&amp;sop=8.5.6&amp;id_estrutura=367&amp;id=21843.00000&amp;hr=1" TargetMode="External"/><Relationship Id="rId82" Type="http://schemas.openxmlformats.org/officeDocument/2006/relationships/hyperlink" Target="http://sistemagestioncalidad.ramajudicial.gov.co/ModeloCSJ/index.php?sesion=&amp;op=8&amp;sop=8.5.6&amp;id_estrutura=1&amp;id=22661.00000&amp;hr=1" TargetMode="External"/><Relationship Id="rId606" Type="http://schemas.openxmlformats.org/officeDocument/2006/relationships/hyperlink" Target="http://sistemagestioncalidad.ramajudicial.gov.co/ModeloCSJ/index.php?sesion=&amp;op=8&amp;sop=8.5.6&amp;id_estrutura=1&amp;id=23185.00000&amp;hr=1" TargetMode="External"/><Relationship Id="rId813" Type="http://schemas.openxmlformats.org/officeDocument/2006/relationships/hyperlink" Target="http://sistemagestioncalidad.ramajudicial.gov.co/ModeloCSJ/index.php?sesion=&amp;op=8&amp;sop=8.5.6&amp;id_estrutura=2&amp;id=23392.00000&amp;hr=1" TargetMode="External"/><Relationship Id="rId1443" Type="http://schemas.openxmlformats.org/officeDocument/2006/relationships/hyperlink" Target="http://sistemagestioncalidad.ramajudicial.gov.co/ModeloCSJ/index.php?sesion=&amp;op=8&amp;sop=8.5.6&amp;id_estrutura=2&amp;id=24022.00000&amp;hr=1" TargetMode="External"/><Relationship Id="rId1650" Type="http://schemas.openxmlformats.org/officeDocument/2006/relationships/hyperlink" Target="http://sistemagestioncalidad.ramajudicial.gov.co/ModeloCSJ/index.php?sesion=&amp;op=8&amp;sop=8.5.6&amp;id_estrutura=367&amp;id=24229.00000&amp;hr=1" TargetMode="External"/><Relationship Id="rId2701" Type="http://schemas.openxmlformats.org/officeDocument/2006/relationships/hyperlink" Target="http://sistemagestioncalidad.ramajudicial.gov.co/ModeloCSJ/index.php?sesion=&amp;op=8&amp;sop=8.5.6&amp;id_estrutura=1&amp;id=21703.00000&amp;hr=1" TargetMode="External"/><Relationship Id="rId4599" Type="http://schemas.openxmlformats.org/officeDocument/2006/relationships/hyperlink" Target="http://sistemagestioncalidad.ramajudicial.gov.co/ModeloCSJ/index.php?sesion=&amp;op=8&amp;sop=8.5.6&amp;id_estrutura=367&amp;id=24709.00000&amp;hr=1" TargetMode="External"/><Relationship Id="rId1303" Type="http://schemas.openxmlformats.org/officeDocument/2006/relationships/hyperlink" Target="http://sistemagestioncalidad.ramajudicial.gov.co/ModeloCSJ/index.php?sesion=&amp;op=8&amp;sop=8.5.6&amp;id_estrutura=1&amp;id=23882.00000&amp;hr=1" TargetMode="External"/><Relationship Id="rId1510" Type="http://schemas.openxmlformats.org/officeDocument/2006/relationships/hyperlink" Target="http://sistemagestioncalidad.ramajudicial.gov.co/ModeloCSJ/index.php?sesion=&amp;op=8&amp;sop=8.5.6&amp;id_estrutura=1&amp;id=24089.00000&amp;hr=1" TargetMode="External"/><Relationship Id="rId4459" Type="http://schemas.openxmlformats.org/officeDocument/2006/relationships/hyperlink" Target="http://sistemagestioncalidad.ramajudicial.gov.co/ModeloCSJ/index.php?sesion=&amp;op=8&amp;sop=8.5.6&amp;id_estrutura=1&amp;id=24569.00000&amp;hr=1" TargetMode="External"/><Relationship Id="rId4666" Type="http://schemas.openxmlformats.org/officeDocument/2006/relationships/hyperlink" Target="http://sistemagestioncalidad.ramajudicial.gov.co/ModeloCSJ/index.php?sesion=&amp;op=8&amp;sop=8.5.6&amp;id_estrutura=367&amp;id=24776.00000&amp;hr=1" TargetMode="External"/><Relationship Id="rId4873" Type="http://schemas.openxmlformats.org/officeDocument/2006/relationships/hyperlink" Target="http://sistemagestioncalidad.ramajudicial.gov.co/ModeloCSJ/index.php?sesion=&amp;op=8&amp;sop=8.5.6&amp;id_estrutura=1&amp;id=24983.00000&amp;hr=1" TargetMode="External"/><Relationship Id="rId3268" Type="http://schemas.openxmlformats.org/officeDocument/2006/relationships/hyperlink" Target="http://sistemagestioncalidad.ramajudicial.gov.co/ModeloCSJ/index.php?sesion=&amp;op=8&amp;sop=8.5.6&amp;id_estrutura=367&amp;id=22270.00000&amp;hr=1" TargetMode="External"/><Relationship Id="rId3475" Type="http://schemas.openxmlformats.org/officeDocument/2006/relationships/hyperlink" Target="http://sistemagestioncalidad.ramajudicial.gov.co/ModeloCSJ/index.php?sesion=&amp;op=8&amp;sop=8.5.6&amp;id_estrutura=367&amp;id=22477.00000&amp;hr=1" TargetMode="External"/><Relationship Id="rId3682" Type="http://schemas.openxmlformats.org/officeDocument/2006/relationships/hyperlink" Target="http://sistemagestioncalidad.ramajudicial.gov.co/ModeloCSJ/index.php?sesion=&amp;op=8&amp;sop=8.5.6&amp;id_estrutura=3&amp;id=14534.00000&amp;hr=1" TargetMode="External"/><Relationship Id="rId4319" Type="http://schemas.openxmlformats.org/officeDocument/2006/relationships/hyperlink" Target="http://sistemagestioncalidad.ramajudicial.gov.co/ModeloCSJ/index.php?sesion=&amp;op=8&amp;sop=8.5.6&amp;id_estrutura=1&amp;id=15171.00000&amp;hr=1" TargetMode="External"/><Relationship Id="rId4526" Type="http://schemas.openxmlformats.org/officeDocument/2006/relationships/hyperlink" Target="http://sistemagestioncalidad.ramajudicial.gov.co/ModeloCSJ/index.php?sesion=&amp;op=8&amp;sop=8.5.6&amp;id_estrutura=371&amp;id=24636.00000&amp;hr=1" TargetMode="External"/><Relationship Id="rId4733" Type="http://schemas.openxmlformats.org/officeDocument/2006/relationships/hyperlink" Target="http://sistemagestioncalidad.ramajudicial.gov.co/ModeloCSJ/index.php?sesion=&amp;op=8&amp;sop=8.5.6&amp;id_estrutura=1&amp;id=24843.00000&amp;hr=1" TargetMode="External"/><Relationship Id="rId4940" Type="http://schemas.openxmlformats.org/officeDocument/2006/relationships/hyperlink" Target="http://sistemagestioncalidad.ramajudicial.gov.co/ModeloCSJ/index.php?sesion=&amp;op=8&amp;sop=8.5.6&amp;id_estrutura=1&amp;id=25050.00000&amp;hr=1" TargetMode="External"/><Relationship Id="rId189" Type="http://schemas.openxmlformats.org/officeDocument/2006/relationships/hyperlink" Target="http://sistemagestioncalidad.ramajudicial.gov.co/ModeloCSJ/index.php?sesion=&amp;op=8&amp;sop=8.5.6&amp;id_estrutura=367&amp;id=22768.00000&amp;hr=1" TargetMode="External"/><Relationship Id="rId396" Type="http://schemas.openxmlformats.org/officeDocument/2006/relationships/hyperlink" Target="http://sistemagestioncalidad.ramajudicial.gov.co/ModeloCSJ/index.php?sesion=&amp;op=8&amp;sop=8.5.6&amp;id_estrutura=367&amp;id=22975.00000&amp;hr=1" TargetMode="External"/><Relationship Id="rId2077" Type="http://schemas.openxmlformats.org/officeDocument/2006/relationships/hyperlink" Target="http://sistemagestioncalidad.ramajudicial.gov.co/ModeloCSJ/index.php?sesion=&amp;op=8&amp;sop=8.5.6&amp;id_estrutura=367&amp;id=21079.00000&amp;hr=1" TargetMode="External"/><Relationship Id="rId2284" Type="http://schemas.openxmlformats.org/officeDocument/2006/relationships/hyperlink" Target="http://sistemagestioncalidad.ramajudicial.gov.co/ModeloCSJ/index.php?sesion=&amp;op=8&amp;sop=8.5.6&amp;id_estrutura=1&amp;id=21286.00000&amp;hr=1" TargetMode="External"/><Relationship Id="rId2491" Type="http://schemas.openxmlformats.org/officeDocument/2006/relationships/hyperlink" Target="http://sistemagestioncalidad.ramajudicial.gov.co/ModeloCSJ/index.php?sesion=&amp;op=8&amp;sop=8.5.6&amp;id_estrutura=3&amp;id=21493.00000&amp;hr=1" TargetMode="External"/><Relationship Id="rId3128" Type="http://schemas.openxmlformats.org/officeDocument/2006/relationships/hyperlink" Target="http://sistemagestioncalidad.ramajudicial.gov.co/ModeloCSJ/index.php?sesion=&amp;op=8&amp;sop=8.5.6&amp;id_estrutura=367&amp;id=22130.00000&amp;hr=1" TargetMode="External"/><Relationship Id="rId3335" Type="http://schemas.openxmlformats.org/officeDocument/2006/relationships/hyperlink" Target="http://sistemagestioncalidad.ramajudicial.gov.co/ModeloCSJ/index.php?sesion=&amp;op=8&amp;sop=8.5.6&amp;id_estrutura=367&amp;id=22337.00000&amp;hr=1" TargetMode="External"/><Relationship Id="rId3542" Type="http://schemas.openxmlformats.org/officeDocument/2006/relationships/hyperlink" Target="http://sistemagestioncalidad.ramajudicial.gov.co/ModeloCSJ/index.php?sesion=&amp;op=8&amp;sop=8.5.6&amp;id_estrutura=1&amp;id=22544.00000&amp;hr=1" TargetMode="External"/><Relationship Id="rId256" Type="http://schemas.openxmlformats.org/officeDocument/2006/relationships/hyperlink" Target="http://sistemagestioncalidad.ramajudicial.gov.co/ModeloCSJ/index.php?sesion=&amp;op=8&amp;sop=8.5.6&amp;id_estrutura=3&amp;id=22835.00000&amp;hr=1" TargetMode="External"/><Relationship Id="rId463" Type="http://schemas.openxmlformats.org/officeDocument/2006/relationships/hyperlink" Target="http://sistemagestioncalidad.ramajudicial.gov.co/ModeloCSJ/index.php?sesion=&amp;op=8&amp;sop=8.5.6&amp;id_estrutura=367&amp;id=23042.00000&amp;hr=1" TargetMode="External"/><Relationship Id="rId670" Type="http://schemas.openxmlformats.org/officeDocument/2006/relationships/hyperlink" Target="http://sistemagestioncalidad.ramajudicial.gov.co/ModeloCSJ/index.php?sesion=&amp;op=8&amp;sop=8.5.6&amp;id_estrutura=367&amp;id=23249.00000&amp;hr=1" TargetMode="External"/><Relationship Id="rId1093" Type="http://schemas.openxmlformats.org/officeDocument/2006/relationships/hyperlink" Target="http://sistemagestioncalidad.ramajudicial.gov.co/ModeloCSJ/index.php?sesion=&amp;op=8&amp;sop=8.5.6&amp;id_estrutura=2&amp;id=23672.00000&amp;hr=1" TargetMode="External"/><Relationship Id="rId2144" Type="http://schemas.openxmlformats.org/officeDocument/2006/relationships/hyperlink" Target="http://sistemagestioncalidad.ramajudicial.gov.co/ModeloCSJ/index.php?sesion=&amp;op=8&amp;sop=8.5.6&amp;id_estrutura=367&amp;id=21146.00000&amp;hr=1" TargetMode="External"/><Relationship Id="rId2351" Type="http://schemas.openxmlformats.org/officeDocument/2006/relationships/hyperlink" Target="http://sistemagestioncalidad.ramajudicial.gov.co/ModeloCSJ/index.php?sesion=&amp;op=8&amp;sop=8.5.6&amp;id_estrutura=367&amp;id=21353.00000&amp;hr=1" TargetMode="External"/><Relationship Id="rId3402" Type="http://schemas.openxmlformats.org/officeDocument/2006/relationships/hyperlink" Target="http://sistemagestioncalidad.ramajudicial.gov.co/ModeloCSJ/index.php?sesion=&amp;op=8&amp;sop=8.5.6&amp;id_estrutura=367&amp;id=22404.00000&amp;hr=1" TargetMode="External"/><Relationship Id="rId4800" Type="http://schemas.openxmlformats.org/officeDocument/2006/relationships/hyperlink" Target="http://sistemagestioncalidad.ramajudicial.gov.co/ModeloCSJ/index.php?sesion=&amp;op=8&amp;sop=8.5.6&amp;id_estrutura=2&amp;id=24910.00000&amp;hr=1" TargetMode="External"/><Relationship Id="rId116" Type="http://schemas.openxmlformats.org/officeDocument/2006/relationships/hyperlink" Target="http://sistemagestioncalidad.ramajudicial.gov.co/ModeloCSJ/index.php?sesion=&amp;op=8&amp;sop=8.5.6&amp;id_estrutura=367&amp;id=22695.00000&amp;hr=1" TargetMode="External"/><Relationship Id="rId323" Type="http://schemas.openxmlformats.org/officeDocument/2006/relationships/hyperlink" Target="http://sistemagestioncalidad.ramajudicial.gov.co/ModeloCSJ/index.php?sesion=&amp;op=8&amp;sop=8.5.6&amp;id_estrutura=367&amp;id=22902.00000&amp;hr=1" TargetMode="External"/><Relationship Id="rId530" Type="http://schemas.openxmlformats.org/officeDocument/2006/relationships/hyperlink" Target="http://sistemagestioncalidad.ramajudicial.gov.co/ModeloCSJ/index.php?sesion=&amp;op=8&amp;sop=8.5.6&amp;id_estrutura=367&amp;id=23109.00000&amp;hr=1" TargetMode="External"/><Relationship Id="rId1160" Type="http://schemas.openxmlformats.org/officeDocument/2006/relationships/hyperlink" Target="http://sistemagestioncalidad.ramajudicial.gov.co/ModeloCSJ/index.php?sesion=&amp;op=8&amp;sop=8.5.6&amp;id_estrutura=1&amp;id=23739.00000&amp;hr=1" TargetMode="External"/><Relationship Id="rId2004" Type="http://schemas.openxmlformats.org/officeDocument/2006/relationships/hyperlink" Target="http://sistemagestioncalidad.ramajudicial.gov.co/ModeloCSJ/index.php?sesion=&amp;op=8&amp;sop=8.5.6&amp;id_estrutura=367&amp;id=21006.00000&amp;hr=1" TargetMode="External"/><Relationship Id="rId2211" Type="http://schemas.openxmlformats.org/officeDocument/2006/relationships/hyperlink" Target="http://sistemagestioncalidad.ramajudicial.gov.co/ModeloCSJ/index.php?sesion=&amp;op=8&amp;sop=8.5.6&amp;id_estrutura=367&amp;id=21213.00000&amp;hr=1" TargetMode="External"/><Relationship Id="rId4176" Type="http://schemas.openxmlformats.org/officeDocument/2006/relationships/hyperlink" Target="http://sistemagestioncalidad.ramajudicial.gov.co/ModeloCSJ/index.php?sesion=&amp;op=8&amp;sop=8.5.6&amp;id_estrutura=2&amp;id=15028.00000&amp;hr=1" TargetMode="External"/><Relationship Id="rId1020" Type="http://schemas.openxmlformats.org/officeDocument/2006/relationships/hyperlink" Target="http://sistemagestioncalidad.ramajudicial.gov.co/ModeloCSJ/index.php?sesion=&amp;op=8&amp;sop=8.5.6&amp;id_estrutura=1&amp;id=23599.00000&amp;hr=1" TargetMode="External"/><Relationship Id="rId1977" Type="http://schemas.openxmlformats.org/officeDocument/2006/relationships/hyperlink" Target="http://sistemagestioncalidad.ramajudicial.gov.co/ModeloCSJ/index.php?sesion=&amp;op=8&amp;sop=8.5.6&amp;id_estrutura=367&amp;id=20979.00000&amp;hr=1" TargetMode="External"/><Relationship Id="rId4383" Type="http://schemas.openxmlformats.org/officeDocument/2006/relationships/hyperlink" Target="http://sistemagestioncalidad.ramajudicial.gov.co/ModeloCSJ/index.php?sesion=&amp;op=8&amp;sop=8.5.6&amp;id_estrutura=1&amp;id=24493.00000&amp;hr=1" TargetMode="External"/><Relationship Id="rId4590" Type="http://schemas.openxmlformats.org/officeDocument/2006/relationships/hyperlink" Target="http://sistemagestioncalidad.ramajudicial.gov.co/ModeloCSJ/index.php?sesion=&amp;op=8&amp;sop=8.5.6&amp;id_estrutura=367&amp;id=24700.00000&amp;hr=1" TargetMode="External"/><Relationship Id="rId1837" Type="http://schemas.openxmlformats.org/officeDocument/2006/relationships/hyperlink" Target="http://sistemagestioncalidad.ramajudicial.gov.co/ModeloCSJ/index.php?sesion=&amp;op=8&amp;sop=8.5.6&amp;id_estrutura=367&amp;id=24416.00000&amp;hr=1" TargetMode="External"/><Relationship Id="rId3192" Type="http://schemas.openxmlformats.org/officeDocument/2006/relationships/hyperlink" Target="http://sistemagestioncalidad.ramajudicial.gov.co/ModeloCSJ/index.php?sesion=&amp;op=8&amp;sop=8.5.6&amp;id_estrutura=367&amp;id=22194.00000&amp;hr=1" TargetMode="External"/><Relationship Id="rId4036" Type="http://schemas.openxmlformats.org/officeDocument/2006/relationships/hyperlink" Target="http://sistemagestioncalidad.ramajudicial.gov.co/ModeloCSJ/index.php?sesion=&amp;op=8&amp;sop=8.5.6&amp;id_estrutura=1&amp;id=14888.00000&amp;hr=1" TargetMode="External"/><Relationship Id="rId4243" Type="http://schemas.openxmlformats.org/officeDocument/2006/relationships/hyperlink" Target="http://sistemagestioncalidad.ramajudicial.gov.co/ModeloCSJ/index.php?sesion=&amp;op=8&amp;sop=8.5.6&amp;id_estrutura=1&amp;id=15095.00000&amp;hr=1" TargetMode="External"/><Relationship Id="rId4450" Type="http://schemas.openxmlformats.org/officeDocument/2006/relationships/hyperlink" Target="http://sistemagestioncalidad.ramajudicial.gov.co/ModeloCSJ/index.php?sesion=&amp;op=8&amp;sop=8.5.6&amp;id_estrutura=371&amp;id=24560.00000&amp;hr=1" TargetMode="External"/><Relationship Id="rId3052" Type="http://schemas.openxmlformats.org/officeDocument/2006/relationships/hyperlink" Target="http://sistemagestioncalidad.ramajudicial.gov.co/ModeloCSJ/index.php?sesion=&amp;op=8&amp;sop=8.5.6&amp;id_estrutura=367&amp;id=22054.00000&amp;hr=1" TargetMode="External"/><Relationship Id="rId4103" Type="http://schemas.openxmlformats.org/officeDocument/2006/relationships/hyperlink" Target="http://sistemagestioncalidad.ramajudicial.gov.co/ModeloCSJ/index.php?sesion=&amp;op=8&amp;sop=8.5.6&amp;id_estrutura=2&amp;id=14955.00000&amp;hr=1" TargetMode="External"/><Relationship Id="rId4310" Type="http://schemas.openxmlformats.org/officeDocument/2006/relationships/hyperlink" Target="http://sistemagestioncalidad.ramajudicial.gov.co/ModeloCSJ/index.php?sesion=&amp;op=8&amp;sop=8.5.6&amp;id_estrutura=1&amp;id=15162.00000&amp;hr=1" TargetMode="External"/><Relationship Id="rId180" Type="http://schemas.openxmlformats.org/officeDocument/2006/relationships/hyperlink" Target="http://sistemagestioncalidad.ramajudicial.gov.co/ModeloCSJ/index.php?sesion=&amp;op=8&amp;sop=8.5.6&amp;id_estrutura=2&amp;id=22759.00000&amp;hr=1" TargetMode="External"/><Relationship Id="rId1904" Type="http://schemas.openxmlformats.org/officeDocument/2006/relationships/hyperlink" Target="http://sistemagestioncalidad.ramajudicial.gov.co/ModeloCSJ/index.php?sesion=&amp;op=8&amp;sop=8.5.6&amp;id_estrutura=1&amp;id=20906.00000&amp;hr=1" TargetMode="External"/><Relationship Id="rId3869" Type="http://schemas.openxmlformats.org/officeDocument/2006/relationships/hyperlink" Target="http://sistemagestioncalidad.ramajudicial.gov.co/ModeloCSJ/index.php?sesion=&amp;op=8&amp;sop=8.5.6&amp;id_estrutura=3&amp;id=14721.00000&amp;hr=1" TargetMode="External"/><Relationship Id="rId5084" Type="http://schemas.openxmlformats.org/officeDocument/2006/relationships/hyperlink" Target="http://sistemagestioncalidad.ramajudicial.gov.co/ModeloCSJ/index.php?sesion=&amp;op=8&amp;sop=8.5.6&amp;id_estrutura=367&amp;id=25194.00000&amp;hr=1" TargetMode="External"/><Relationship Id="rId997" Type="http://schemas.openxmlformats.org/officeDocument/2006/relationships/hyperlink" Target="http://sistemagestioncalidad.ramajudicial.gov.co/ModeloCSJ/index.php?sesion=&amp;op=8&amp;sop=8.5.6&amp;id_estrutura=367&amp;id=23576.00000&amp;hr=1" TargetMode="External"/><Relationship Id="rId2678" Type="http://schemas.openxmlformats.org/officeDocument/2006/relationships/hyperlink" Target="http://sistemagestioncalidad.ramajudicial.gov.co/ModeloCSJ/index.php?sesion=&amp;op=8&amp;sop=8.5.6&amp;id_estrutura=367&amp;id=21680.00000&amp;hr=1" TargetMode="External"/><Relationship Id="rId2885" Type="http://schemas.openxmlformats.org/officeDocument/2006/relationships/hyperlink" Target="http://sistemagestioncalidad.ramajudicial.gov.co/ModeloCSJ/index.php?sesion=&amp;op=8&amp;sop=8.5.6&amp;id_estrutura=367&amp;id=21887.00000&amp;hr=1" TargetMode="External"/><Relationship Id="rId3729" Type="http://schemas.openxmlformats.org/officeDocument/2006/relationships/hyperlink" Target="http://sistemagestioncalidad.ramajudicial.gov.co/ModeloCSJ/index.php?sesion=&amp;op=8&amp;sop=8.5.6&amp;id_estrutura=1&amp;id=14581.00000&amp;hr=1" TargetMode="External"/><Relationship Id="rId3936" Type="http://schemas.openxmlformats.org/officeDocument/2006/relationships/hyperlink" Target="http://sistemagestioncalidad.ramajudicial.gov.co/ModeloCSJ/index.php?sesion=&amp;op=8&amp;sop=8.5.6&amp;id_estrutura=1&amp;id=14788.00000&amp;hr=1" TargetMode="External"/><Relationship Id="rId857" Type="http://schemas.openxmlformats.org/officeDocument/2006/relationships/hyperlink" Target="http://sistemagestioncalidad.ramajudicial.gov.co/ModeloCSJ/index.php?sesion=&amp;op=8&amp;sop=8.5.6&amp;id_estrutura=367&amp;id=23436.00000&amp;hr=1" TargetMode="External"/><Relationship Id="rId1487" Type="http://schemas.openxmlformats.org/officeDocument/2006/relationships/hyperlink" Target="http://sistemagestioncalidad.ramajudicial.gov.co/ModeloCSJ/index.php?sesion=&amp;op=8&amp;sop=8.5.6&amp;id_estrutura=1&amp;id=24066.00000&amp;hr=1" TargetMode="External"/><Relationship Id="rId1694" Type="http://schemas.openxmlformats.org/officeDocument/2006/relationships/hyperlink" Target="http://sistemagestioncalidad.ramajudicial.gov.co/ModeloCSJ/index.php?sesion=&amp;op=8&amp;sop=8.5.6&amp;id_estrutura=367&amp;id=24273.00000&amp;hr=1" TargetMode="External"/><Relationship Id="rId2538" Type="http://schemas.openxmlformats.org/officeDocument/2006/relationships/hyperlink" Target="http://sistemagestioncalidad.ramajudicial.gov.co/ModeloCSJ/index.php?sesion=&amp;op=8&amp;sop=8.5.6&amp;id_estrutura=367&amp;id=21540.00000&amp;hr=1" TargetMode="External"/><Relationship Id="rId2745" Type="http://schemas.openxmlformats.org/officeDocument/2006/relationships/hyperlink" Target="http://sistemagestioncalidad.ramajudicial.gov.co/ModeloCSJ/index.php?sesion=&amp;op=8&amp;sop=8.5.6&amp;id_estrutura=367&amp;id=21747.00000&amp;hr=1" TargetMode="External"/><Relationship Id="rId2952" Type="http://schemas.openxmlformats.org/officeDocument/2006/relationships/hyperlink" Target="http://sistemagestioncalidad.ramajudicial.gov.co/ModeloCSJ/index.php?sesion=&amp;op=8&amp;sop=8.5.6&amp;id_estrutura=3&amp;id=21954.00000&amp;hr=1" TargetMode="External"/><Relationship Id="rId717" Type="http://schemas.openxmlformats.org/officeDocument/2006/relationships/hyperlink" Target="http://sistemagestioncalidad.ramajudicial.gov.co/ModeloCSJ/index.php?sesion=&amp;op=8&amp;sop=8.5.6&amp;id_estrutura=1&amp;id=23296.00000&amp;hr=1" TargetMode="External"/><Relationship Id="rId924" Type="http://schemas.openxmlformats.org/officeDocument/2006/relationships/hyperlink" Target="http://sistemagestioncalidad.ramajudicial.gov.co/ModeloCSJ/index.php?sesion=&amp;op=8&amp;sop=8.5.6&amp;id_estrutura=367&amp;id=23503.00000&amp;hr=1" TargetMode="External"/><Relationship Id="rId1347" Type="http://schemas.openxmlformats.org/officeDocument/2006/relationships/hyperlink" Target="http://sistemagestioncalidad.ramajudicial.gov.co/ModeloCSJ/index.php?sesion=&amp;op=8&amp;sop=8.5.6&amp;id_estrutura=367&amp;id=23926.00000&amp;hr=1" TargetMode="External"/><Relationship Id="rId1554" Type="http://schemas.openxmlformats.org/officeDocument/2006/relationships/hyperlink" Target="http://sistemagestioncalidad.ramajudicial.gov.co/ModeloCSJ/index.php?sesion=&amp;op=8&amp;sop=8.5.6&amp;id_estrutura=1&amp;id=24133.00000&amp;hr=1" TargetMode="External"/><Relationship Id="rId1761" Type="http://schemas.openxmlformats.org/officeDocument/2006/relationships/hyperlink" Target="http://sistemagestioncalidad.ramajudicial.gov.co/ModeloCSJ/index.php?sesion=&amp;op=8&amp;sop=8.5.6&amp;id_estrutura=367&amp;id=24340.00000&amp;hr=1" TargetMode="External"/><Relationship Id="rId2605" Type="http://schemas.openxmlformats.org/officeDocument/2006/relationships/hyperlink" Target="http://sistemagestioncalidad.ramajudicial.gov.co/ModeloCSJ/index.php?sesion=&amp;op=8&amp;sop=8.5.6&amp;id_estrutura=1&amp;id=21607.00000&amp;hr=1" TargetMode="External"/><Relationship Id="rId2812" Type="http://schemas.openxmlformats.org/officeDocument/2006/relationships/hyperlink" Target="http://sistemagestioncalidad.ramajudicial.gov.co/ModeloCSJ/index.php?sesion=&amp;op=8&amp;sop=8.5.6&amp;id_estrutura=367&amp;id=21814.00000&amp;hr=1" TargetMode="External"/><Relationship Id="rId5011" Type="http://schemas.openxmlformats.org/officeDocument/2006/relationships/hyperlink" Target="http://sistemagestioncalidad.ramajudicial.gov.co/ModeloCSJ/index.php?sesion=&amp;op=8&amp;sop=8.5.6&amp;id_estrutura=367&amp;id=25121.00000&amp;hr=1" TargetMode="External"/><Relationship Id="rId53" Type="http://schemas.openxmlformats.org/officeDocument/2006/relationships/hyperlink" Target="http://sistemagestioncalidad.ramajudicial.gov.co/ModeloCSJ/index.php?sesion=&amp;op=8&amp;sop=8.5.6&amp;id_estrutura=1&amp;id=22632.00000&amp;hr=1" TargetMode="External"/><Relationship Id="rId1207" Type="http://schemas.openxmlformats.org/officeDocument/2006/relationships/hyperlink" Target="http://sistemagestioncalidad.ramajudicial.gov.co/ModeloCSJ/index.php?sesion=&amp;op=8&amp;sop=8.5.6&amp;id_estrutura=1&amp;id=23786.00000&amp;hr=1" TargetMode="External"/><Relationship Id="rId1414" Type="http://schemas.openxmlformats.org/officeDocument/2006/relationships/hyperlink" Target="http://sistemagestioncalidad.ramajudicial.gov.co/ModeloCSJ/index.php?sesion=&amp;op=8&amp;sop=8.5.6&amp;id_estrutura=367&amp;id=23993.00000&amp;hr=1" TargetMode="External"/><Relationship Id="rId1621" Type="http://schemas.openxmlformats.org/officeDocument/2006/relationships/hyperlink" Target="http://sistemagestioncalidad.ramajudicial.gov.co/ModeloCSJ/index.php?sesion=&amp;op=8&amp;sop=8.5.6&amp;id_estrutura=367&amp;id=24200.00000&amp;hr=1" TargetMode="External"/><Relationship Id="rId4777" Type="http://schemas.openxmlformats.org/officeDocument/2006/relationships/hyperlink" Target="http://sistemagestioncalidad.ramajudicial.gov.co/ModeloCSJ/index.php?sesion=&amp;op=8&amp;sop=8.5.6&amp;id_estrutura=367&amp;id=24887.00000&amp;hr=1" TargetMode="External"/><Relationship Id="rId4984" Type="http://schemas.openxmlformats.org/officeDocument/2006/relationships/hyperlink" Target="http://sistemagestioncalidad.ramajudicial.gov.co/ModeloCSJ/index.php?sesion=&amp;op=8&amp;sop=8.5.6&amp;id_estrutura=367&amp;id=25094.00000&amp;hr=1" TargetMode="External"/><Relationship Id="rId3379" Type="http://schemas.openxmlformats.org/officeDocument/2006/relationships/hyperlink" Target="http://sistemagestioncalidad.ramajudicial.gov.co/ModeloCSJ/index.php?sesion=&amp;op=8&amp;sop=8.5.6&amp;id_estrutura=2&amp;id=22381.00000&amp;hr=1" TargetMode="External"/><Relationship Id="rId3586" Type="http://schemas.openxmlformats.org/officeDocument/2006/relationships/hyperlink" Target="http://sistemagestioncalidad.ramajudicial.gov.co/ModeloCSJ/index.php?sesion=&amp;op=8&amp;sop=8.5.6&amp;id_estrutura=1&amp;id=14438.00000&amp;hr=1" TargetMode="External"/><Relationship Id="rId3793" Type="http://schemas.openxmlformats.org/officeDocument/2006/relationships/hyperlink" Target="http://sistemagestioncalidad.ramajudicial.gov.co/ModeloCSJ/index.php?sesion=&amp;op=8&amp;sop=8.5.6&amp;id_estrutura=3&amp;id=14645.00000&amp;hr=1" TargetMode="External"/><Relationship Id="rId4637" Type="http://schemas.openxmlformats.org/officeDocument/2006/relationships/hyperlink" Target="http://sistemagestioncalidad.ramajudicial.gov.co/ModeloCSJ/index.php?sesion=&amp;op=8&amp;sop=8.5.6&amp;id_estrutura=1&amp;id=24747.00000&amp;hr=1" TargetMode="External"/><Relationship Id="rId2188" Type="http://schemas.openxmlformats.org/officeDocument/2006/relationships/hyperlink" Target="http://sistemagestioncalidad.ramajudicial.gov.co/ModeloCSJ/index.php?sesion=&amp;op=8&amp;sop=8.5.6&amp;id_estrutura=367&amp;id=21190.00000&amp;hr=1" TargetMode="External"/><Relationship Id="rId2395" Type="http://schemas.openxmlformats.org/officeDocument/2006/relationships/hyperlink" Target="http://sistemagestioncalidad.ramajudicial.gov.co/ModeloCSJ/index.php?sesion=&amp;op=8&amp;sop=8.5.6&amp;id_estrutura=367&amp;id=21397.00000&amp;hr=1" TargetMode="External"/><Relationship Id="rId3239" Type="http://schemas.openxmlformats.org/officeDocument/2006/relationships/hyperlink" Target="http://sistemagestioncalidad.ramajudicial.gov.co/ModeloCSJ/index.php?sesion=&amp;op=8&amp;sop=8.5.6&amp;id_estrutura=367&amp;id=22241.00000&amp;hr=1" TargetMode="External"/><Relationship Id="rId3446" Type="http://schemas.openxmlformats.org/officeDocument/2006/relationships/hyperlink" Target="http://sistemagestioncalidad.ramajudicial.gov.co/ModeloCSJ/index.php?sesion=&amp;op=8&amp;sop=8.5.6&amp;id_estrutura=367&amp;id=22448.00000&amp;hr=1" TargetMode="External"/><Relationship Id="rId4844" Type="http://schemas.openxmlformats.org/officeDocument/2006/relationships/hyperlink" Target="http://sistemagestioncalidad.ramajudicial.gov.co/ModeloCSJ/index.php?sesion=&amp;op=8&amp;sop=8.5.6&amp;id_estrutura=367&amp;id=24954.00000&amp;hr=1" TargetMode="External"/><Relationship Id="rId367" Type="http://schemas.openxmlformats.org/officeDocument/2006/relationships/hyperlink" Target="http://sistemagestioncalidad.ramajudicial.gov.co/ModeloCSJ/index.php?sesion=&amp;op=8&amp;sop=8.5.6&amp;id_estrutura=367&amp;id=22946.00000&amp;hr=1" TargetMode="External"/><Relationship Id="rId574" Type="http://schemas.openxmlformats.org/officeDocument/2006/relationships/hyperlink" Target="http://sistemagestioncalidad.ramajudicial.gov.co/ModeloCSJ/index.php?sesion=&amp;op=8&amp;sop=8.5.6&amp;id_estrutura=367&amp;id=23153.00000&amp;hr=1" TargetMode="External"/><Relationship Id="rId2048" Type="http://schemas.openxmlformats.org/officeDocument/2006/relationships/hyperlink" Target="http://sistemagestioncalidad.ramajudicial.gov.co/ModeloCSJ/index.php?sesion=&amp;op=8&amp;sop=8.5.6&amp;id_estrutura=367&amp;id=21050.00000&amp;hr=1" TargetMode="External"/><Relationship Id="rId2255" Type="http://schemas.openxmlformats.org/officeDocument/2006/relationships/hyperlink" Target="http://sistemagestioncalidad.ramajudicial.gov.co/ModeloCSJ/index.php?sesion=&amp;op=8&amp;sop=8.5.6&amp;id_estrutura=1&amp;id=21257.00000&amp;hr=1" TargetMode="External"/><Relationship Id="rId3653" Type="http://schemas.openxmlformats.org/officeDocument/2006/relationships/hyperlink" Target="http://sistemagestioncalidad.ramajudicial.gov.co/ModeloCSJ/index.php?sesion=&amp;op=8&amp;sop=8.5.6&amp;id_estrutura=1&amp;id=14505.00000&amp;hr=1" TargetMode="External"/><Relationship Id="rId3860" Type="http://schemas.openxmlformats.org/officeDocument/2006/relationships/hyperlink" Target="http://sistemagestioncalidad.ramajudicial.gov.co/ModeloCSJ/index.php?sesion=&amp;op=8&amp;sop=8.5.6&amp;id_estrutura=1&amp;id=14712.00000&amp;hr=1" TargetMode="External"/><Relationship Id="rId4704" Type="http://schemas.openxmlformats.org/officeDocument/2006/relationships/hyperlink" Target="http://sistemagestioncalidad.ramajudicial.gov.co/ModeloCSJ/index.php?sesion=&amp;op=8&amp;sop=8.5.6&amp;id_estrutura=1&amp;id=24814.00000&amp;hr=1" TargetMode="External"/><Relationship Id="rId4911" Type="http://schemas.openxmlformats.org/officeDocument/2006/relationships/hyperlink" Target="http://sistemagestioncalidad.ramajudicial.gov.co/ModeloCSJ/index.php?sesion=&amp;op=8&amp;sop=8.5.6&amp;id_estrutura=1&amp;id=25021.00000&amp;hr=1" TargetMode="External"/><Relationship Id="rId227" Type="http://schemas.openxmlformats.org/officeDocument/2006/relationships/hyperlink" Target="http://sistemagestioncalidad.ramajudicial.gov.co/ModeloCSJ/index.php?sesion=&amp;op=8&amp;sop=8.5.6&amp;id_estrutura=367&amp;id=22806.00000&amp;hr=1" TargetMode="External"/><Relationship Id="rId781" Type="http://schemas.openxmlformats.org/officeDocument/2006/relationships/hyperlink" Target="http://sistemagestioncalidad.ramajudicial.gov.co/ModeloCSJ/index.php?sesion=&amp;op=8&amp;sop=8.5.6&amp;id_estrutura=1&amp;id=23360.00000&amp;hr=1" TargetMode="External"/><Relationship Id="rId2462" Type="http://schemas.openxmlformats.org/officeDocument/2006/relationships/hyperlink" Target="http://sistemagestioncalidad.ramajudicial.gov.co/ModeloCSJ/index.php?sesion=&amp;op=8&amp;sop=8.5.6&amp;id_estrutura=367&amp;id=21464.00000&amp;hr=1" TargetMode="External"/><Relationship Id="rId3306" Type="http://schemas.openxmlformats.org/officeDocument/2006/relationships/hyperlink" Target="http://sistemagestioncalidad.ramajudicial.gov.co/ModeloCSJ/index.php?sesion=&amp;op=8&amp;sop=8.5.6&amp;id_estrutura=1&amp;id=22308.00000&amp;hr=1" TargetMode="External"/><Relationship Id="rId3513" Type="http://schemas.openxmlformats.org/officeDocument/2006/relationships/hyperlink" Target="http://sistemagestioncalidad.ramajudicial.gov.co/ModeloCSJ/index.php?sesion=&amp;op=8&amp;sop=8.5.6&amp;id_estrutura=2&amp;id=22515.00000&amp;hr=1" TargetMode="External"/><Relationship Id="rId3720" Type="http://schemas.openxmlformats.org/officeDocument/2006/relationships/hyperlink" Target="http://sistemagestioncalidad.ramajudicial.gov.co/ModeloCSJ/index.php?sesion=&amp;op=8&amp;sop=8.5.6&amp;id_estrutura=2&amp;id=14572.00000&amp;hr=1" TargetMode="External"/><Relationship Id="rId434" Type="http://schemas.openxmlformats.org/officeDocument/2006/relationships/hyperlink" Target="http://sistemagestioncalidad.ramajudicial.gov.co/ModeloCSJ/index.php?sesion=&amp;op=8&amp;sop=8.5.6&amp;id_estrutura=367&amp;id=23013.00000&amp;hr=1" TargetMode="External"/><Relationship Id="rId641" Type="http://schemas.openxmlformats.org/officeDocument/2006/relationships/hyperlink" Target="http://sistemagestioncalidad.ramajudicial.gov.co/ModeloCSJ/index.php?sesion=&amp;op=8&amp;sop=8.5.6&amp;id_estrutura=1&amp;id=23220.00000&amp;hr=1" TargetMode="External"/><Relationship Id="rId1064" Type="http://schemas.openxmlformats.org/officeDocument/2006/relationships/hyperlink" Target="http://sistemagestioncalidad.ramajudicial.gov.co/ModeloCSJ/index.php?sesion=&amp;op=8&amp;sop=8.5.6&amp;id_estrutura=367&amp;id=23643.00000&amp;hr=1" TargetMode="External"/><Relationship Id="rId1271" Type="http://schemas.openxmlformats.org/officeDocument/2006/relationships/hyperlink" Target="http://sistemagestioncalidad.ramajudicial.gov.co/ModeloCSJ/index.php?sesion=&amp;op=8&amp;sop=8.5.6&amp;id_estrutura=1&amp;id=23850.00000&amp;hr=1" TargetMode="External"/><Relationship Id="rId2115" Type="http://schemas.openxmlformats.org/officeDocument/2006/relationships/hyperlink" Target="http://sistemagestioncalidad.ramajudicial.gov.co/ModeloCSJ/index.php?sesion=&amp;op=8&amp;sop=8.5.6&amp;id_estrutura=367&amp;id=21117.00000&amp;hr=1" TargetMode="External"/><Relationship Id="rId2322" Type="http://schemas.openxmlformats.org/officeDocument/2006/relationships/hyperlink" Target="http://sistemagestioncalidad.ramajudicial.gov.co/ModeloCSJ/index.php?sesion=&amp;op=8&amp;sop=8.5.6&amp;id_estrutura=367&amp;id=21324.00000&amp;hr=1" TargetMode="External"/><Relationship Id="rId501" Type="http://schemas.openxmlformats.org/officeDocument/2006/relationships/hyperlink" Target="http://sistemagestioncalidad.ramajudicial.gov.co/ModeloCSJ/index.php?sesion=&amp;op=8&amp;sop=8.5.6&amp;id_estrutura=1&amp;id=23080.00000&amp;hr=1" TargetMode="External"/><Relationship Id="rId1131" Type="http://schemas.openxmlformats.org/officeDocument/2006/relationships/hyperlink" Target="http://sistemagestioncalidad.ramajudicial.gov.co/ModeloCSJ/index.php?sesion=&amp;op=8&amp;sop=8.5.6&amp;id_estrutura=367&amp;id=23710.00000&amp;hr=1" TargetMode="External"/><Relationship Id="rId4287" Type="http://schemas.openxmlformats.org/officeDocument/2006/relationships/hyperlink" Target="http://sistemagestioncalidad.ramajudicial.gov.co/ModeloCSJ/index.php?sesion=&amp;op=8&amp;sop=8.5.6&amp;id_estrutura=1&amp;id=15139.00000&amp;hr=1" TargetMode="External"/><Relationship Id="rId4494" Type="http://schemas.openxmlformats.org/officeDocument/2006/relationships/hyperlink" Target="http://sistemagestioncalidad.ramajudicial.gov.co/ModeloCSJ/index.php?sesion=&amp;op=8&amp;sop=8.5.6&amp;id_estrutura=367&amp;id=24604.00000&amp;hr=1" TargetMode="External"/><Relationship Id="rId3096" Type="http://schemas.openxmlformats.org/officeDocument/2006/relationships/hyperlink" Target="http://sistemagestioncalidad.ramajudicial.gov.co/ModeloCSJ/index.php?sesion=&amp;op=8&amp;sop=8.5.6&amp;id_estrutura=1&amp;id=22098.00000&amp;hr=1" TargetMode="External"/><Relationship Id="rId4147" Type="http://schemas.openxmlformats.org/officeDocument/2006/relationships/hyperlink" Target="http://sistemagestioncalidad.ramajudicial.gov.co/ModeloCSJ/index.php?sesion=&amp;op=8&amp;sop=8.5.6&amp;id_estrutura=3&amp;id=14999.00000&amp;hr=1" TargetMode="External"/><Relationship Id="rId4354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561" Type="http://schemas.openxmlformats.org/officeDocument/2006/relationships/hyperlink" Target="http://sistemagestioncalidad.ramajudicial.gov.co/ModeloCSJ/index.php?sesion=&amp;op=8&amp;sop=8.5.6&amp;id_estrutura=3&amp;id=24671.00000&amp;hr=1" TargetMode="External"/><Relationship Id="rId1948" Type="http://schemas.openxmlformats.org/officeDocument/2006/relationships/hyperlink" Target="http://sistemagestioncalidad.ramajudicial.gov.co/ModeloCSJ/index.php?sesion=&amp;op=8&amp;sop=8.5.6&amp;id_estrutura=367&amp;id=20950.00000&amp;hr=1" TargetMode="External"/><Relationship Id="rId3163" Type="http://schemas.openxmlformats.org/officeDocument/2006/relationships/hyperlink" Target="http://sistemagestioncalidad.ramajudicial.gov.co/ModeloCSJ/index.php?sesion=&amp;op=8&amp;sop=8.5.6&amp;id_estrutura=367&amp;id=22165.00000&amp;hr=1" TargetMode="External"/><Relationship Id="rId3370" Type="http://schemas.openxmlformats.org/officeDocument/2006/relationships/hyperlink" Target="http://sistemagestioncalidad.ramajudicial.gov.co/ModeloCSJ/index.php?sesion=&amp;op=8&amp;sop=8.5.6&amp;id_estrutura=2&amp;id=22372.00000&amp;hr=1" TargetMode="External"/><Relationship Id="rId4007" Type="http://schemas.openxmlformats.org/officeDocument/2006/relationships/hyperlink" Target="http://sistemagestioncalidad.ramajudicial.gov.co/ModeloCSJ/index.php?sesion=&amp;op=8&amp;sop=8.5.6&amp;id_estrutura=1&amp;id=14859.00000&amp;hr=1" TargetMode="External"/><Relationship Id="rId4214" Type="http://schemas.openxmlformats.org/officeDocument/2006/relationships/hyperlink" Target="http://sistemagestioncalidad.ramajudicial.gov.co/ModeloCSJ/index.php?sesion=&amp;op=8&amp;sop=8.5.6&amp;id_estrutura=2&amp;id=15066.00000&amp;hr=1" TargetMode="External"/><Relationship Id="rId4421" Type="http://schemas.openxmlformats.org/officeDocument/2006/relationships/hyperlink" Target="http://sistemagestioncalidad.ramajudicial.gov.co/ModeloCSJ/index.php?sesion=&amp;op=8&amp;sop=8.5.6&amp;id_estrutura=1&amp;id=24531.00000&amp;hr=1" TargetMode="External"/><Relationship Id="rId291" Type="http://schemas.openxmlformats.org/officeDocument/2006/relationships/hyperlink" Target="http://sistemagestioncalidad.ramajudicial.gov.co/ModeloCSJ/index.php?sesion=&amp;op=8&amp;sop=8.5.6&amp;id_estrutura=367&amp;id=22870.00000&amp;hr=1" TargetMode="External"/><Relationship Id="rId1808" Type="http://schemas.openxmlformats.org/officeDocument/2006/relationships/hyperlink" Target="http://sistemagestioncalidad.ramajudicial.gov.co/ModeloCSJ/index.php?sesion=&amp;op=8&amp;sop=8.5.6&amp;id_estrutura=367&amp;id=24387.00000&amp;hr=1" TargetMode="External"/><Relationship Id="rId3023" Type="http://schemas.openxmlformats.org/officeDocument/2006/relationships/hyperlink" Target="http://sistemagestioncalidad.ramajudicial.gov.co/ModeloCSJ/index.php?sesion=&amp;op=8&amp;sop=8.5.6&amp;id_estrutura=367&amp;id=22025.00000&amp;hr=1" TargetMode="External"/><Relationship Id="rId151" Type="http://schemas.openxmlformats.org/officeDocument/2006/relationships/hyperlink" Target="http://sistemagestioncalidad.ramajudicial.gov.co/ModeloCSJ/index.php?sesion=&amp;op=8&amp;sop=8.5.6&amp;id_estrutura=1&amp;id=22730.00000&amp;hr=1" TargetMode="External"/><Relationship Id="rId3230" Type="http://schemas.openxmlformats.org/officeDocument/2006/relationships/hyperlink" Target="http://sistemagestioncalidad.ramajudicial.gov.co/ModeloCSJ/index.php?sesion=&amp;op=8&amp;sop=8.5.6&amp;id_estrutura=367&amp;id=22232.00000&amp;hr=1" TargetMode="External"/><Relationship Id="rId2789" Type="http://schemas.openxmlformats.org/officeDocument/2006/relationships/hyperlink" Target="http://sistemagestioncalidad.ramajudicial.gov.co/ModeloCSJ/index.php?sesion=&amp;op=8&amp;sop=8.5.6&amp;id_estrutura=1&amp;id=21791.00000&amp;hr=1" TargetMode="External"/><Relationship Id="rId2996" Type="http://schemas.openxmlformats.org/officeDocument/2006/relationships/hyperlink" Target="http://sistemagestioncalidad.ramajudicial.gov.co/ModeloCSJ/index.php?sesion=&amp;op=8&amp;sop=8.5.6&amp;id_estrutura=367&amp;id=21998.00000&amp;hr=1" TargetMode="External"/><Relationship Id="rId968" Type="http://schemas.openxmlformats.org/officeDocument/2006/relationships/hyperlink" Target="http://sistemagestioncalidad.ramajudicial.gov.co/ModeloCSJ/index.php?sesion=&amp;op=8&amp;sop=8.5.6&amp;id_estrutura=367&amp;id=23547.00000&amp;hr=1" TargetMode="External"/><Relationship Id="rId1598" Type="http://schemas.openxmlformats.org/officeDocument/2006/relationships/hyperlink" Target="http://sistemagestioncalidad.ramajudicial.gov.co/ModeloCSJ/index.php?sesion=&amp;op=8&amp;sop=8.5.6&amp;id_estrutura=3&amp;id=24177.00000&amp;hr=1" TargetMode="External"/><Relationship Id="rId2649" Type="http://schemas.openxmlformats.org/officeDocument/2006/relationships/hyperlink" Target="http://sistemagestioncalidad.ramajudicial.gov.co/ModeloCSJ/index.php?sesion=&amp;op=8&amp;sop=8.5.6&amp;id_estrutura=367&amp;id=21651.00000&amp;hr=1" TargetMode="External"/><Relationship Id="rId2856" Type="http://schemas.openxmlformats.org/officeDocument/2006/relationships/hyperlink" Target="http://sistemagestioncalidad.ramajudicial.gov.co/ModeloCSJ/index.php?sesion=&amp;op=8&amp;sop=8.5.6&amp;id_estrutura=367&amp;id=21858.00000&amp;hr=1" TargetMode="External"/><Relationship Id="rId3907" Type="http://schemas.openxmlformats.org/officeDocument/2006/relationships/hyperlink" Target="http://sistemagestioncalidad.ramajudicial.gov.co/ModeloCSJ/index.php?sesion=&amp;op=8&amp;sop=8.5.6&amp;id_estrutura=1&amp;id=14759.00000&amp;hr=1" TargetMode="External"/><Relationship Id="rId5055" Type="http://schemas.openxmlformats.org/officeDocument/2006/relationships/hyperlink" Target="http://sistemagestioncalidad.ramajudicial.gov.co/ModeloCSJ/index.php?sesion=&amp;op=8&amp;sop=8.5.6&amp;id_estrutura=1&amp;id=25165.00000&amp;hr=1" TargetMode="External"/><Relationship Id="rId97" Type="http://schemas.openxmlformats.org/officeDocument/2006/relationships/hyperlink" Target="http://sistemagestioncalidad.ramajudicial.gov.co/ModeloCSJ/index.php?sesion=&amp;op=8&amp;sop=8.5.6&amp;id_estrutura=1&amp;id=22676.00000&amp;hr=1" TargetMode="External"/><Relationship Id="rId828" Type="http://schemas.openxmlformats.org/officeDocument/2006/relationships/hyperlink" Target="http://sistemagestioncalidad.ramajudicial.gov.co/ModeloCSJ/index.php?sesion=&amp;op=8&amp;sop=8.5.6&amp;id_estrutura=367&amp;id=23407.00000&amp;hr=1" TargetMode="External"/><Relationship Id="rId1458" Type="http://schemas.openxmlformats.org/officeDocument/2006/relationships/hyperlink" Target="http://sistemagestioncalidad.ramajudicial.gov.co/ModeloCSJ/index.php?sesion=&amp;op=8&amp;sop=8.5.6&amp;id_estrutura=367&amp;id=24037.00000&amp;hr=1" TargetMode="External"/><Relationship Id="rId1665" Type="http://schemas.openxmlformats.org/officeDocument/2006/relationships/hyperlink" Target="http://sistemagestioncalidad.ramajudicial.gov.co/ModeloCSJ/index.php?sesion=&amp;op=8&amp;sop=8.5.6&amp;id_estrutura=367&amp;id=24244.00000&amp;hr=1" TargetMode="External"/><Relationship Id="rId1872" Type="http://schemas.openxmlformats.org/officeDocument/2006/relationships/hyperlink" Target="http://sistemagestioncalidad.ramajudicial.gov.co/ModeloCSJ/index.php?sesion=&amp;op=8&amp;sop=8.5.6&amp;id_estrutura=367&amp;id=24451.00000&amp;hr=1" TargetMode="External"/><Relationship Id="rId2509" Type="http://schemas.openxmlformats.org/officeDocument/2006/relationships/hyperlink" Target="http://sistemagestioncalidad.ramajudicial.gov.co/ModeloCSJ/index.php?sesion=&amp;op=8&amp;sop=8.5.6&amp;id_estrutura=367&amp;id=21511.00000&amp;hr=1" TargetMode="External"/><Relationship Id="rId2716" Type="http://schemas.openxmlformats.org/officeDocument/2006/relationships/hyperlink" Target="http://sistemagestioncalidad.ramajudicial.gov.co/ModeloCSJ/index.php?sesion=&amp;op=8&amp;sop=8.5.6&amp;id_estrutura=367&amp;id=21718.00000&amp;hr=1" TargetMode="External"/><Relationship Id="rId4071" Type="http://schemas.openxmlformats.org/officeDocument/2006/relationships/hyperlink" Target="http://sistemagestioncalidad.ramajudicial.gov.co/ModeloCSJ/index.php?sesion=&amp;op=8&amp;sop=8.5.6&amp;id_estrutura=1&amp;id=14923.00000&amp;hr=1" TargetMode="External"/><Relationship Id="rId5122" Type="http://schemas.openxmlformats.org/officeDocument/2006/relationships/hyperlink" Target="http://sistemagestioncalidad.ramajudicial.gov.co/ModeloCSJ/index.php?sesion=&amp;op=8&amp;sop=8.5.6&amp;id_estrutura=367&amp;id=25232.00000&amp;hr=1" TargetMode="External"/><Relationship Id="rId1318" Type="http://schemas.openxmlformats.org/officeDocument/2006/relationships/hyperlink" Target="http://sistemagestioncalidad.ramajudicial.gov.co/ModeloCSJ/index.php?sesion=&amp;op=8&amp;sop=8.5.6&amp;id_estrutura=1&amp;id=23897.00000&amp;hr=1" TargetMode="External"/><Relationship Id="rId1525" Type="http://schemas.openxmlformats.org/officeDocument/2006/relationships/hyperlink" Target="http://sistemagestioncalidad.ramajudicial.gov.co/ModeloCSJ/index.php?sesion=&amp;op=8&amp;sop=8.5.6&amp;id_estrutura=367&amp;id=24104.00000&amp;hr=1" TargetMode="External"/><Relationship Id="rId2923" Type="http://schemas.openxmlformats.org/officeDocument/2006/relationships/hyperlink" Target="http://sistemagestioncalidad.ramajudicial.gov.co/ModeloCSJ/index.php?sesion=&amp;op=8&amp;sop=8.5.6&amp;id_estrutura=367&amp;id=21925.00000&amp;hr=1" TargetMode="External"/><Relationship Id="rId1732" Type="http://schemas.openxmlformats.org/officeDocument/2006/relationships/hyperlink" Target="http://sistemagestioncalidad.ramajudicial.gov.co/ModeloCSJ/index.php?sesion=&amp;op=8&amp;sop=8.5.6&amp;id_estrutura=1&amp;id=24311.00000&amp;hr=1" TargetMode="External"/><Relationship Id="rId4888" Type="http://schemas.openxmlformats.org/officeDocument/2006/relationships/hyperlink" Target="http://sistemagestioncalidad.ramajudicial.gov.co/ModeloCSJ/index.php?sesion=&amp;op=8&amp;sop=8.5.6&amp;id_estrutura=1&amp;id=24998.00000&amp;hr=1" TargetMode="External"/><Relationship Id="rId24" Type="http://schemas.openxmlformats.org/officeDocument/2006/relationships/hyperlink" Target="http://sistemagestioncalidad.ramajudicial.gov.co/ModeloCSJ/index.php?sesion=&amp;op=8&amp;sop=8.5.6&amp;id_estrutura=367&amp;id=22603.00000&amp;hr=1" TargetMode="External"/><Relationship Id="rId2299" Type="http://schemas.openxmlformats.org/officeDocument/2006/relationships/hyperlink" Target="http://sistemagestioncalidad.ramajudicial.gov.co/ModeloCSJ/index.php?sesion=&amp;op=8&amp;sop=8.5.6&amp;id_estrutura=367&amp;id=21301.00000&amp;hr=1" TargetMode="External"/><Relationship Id="rId3697" Type="http://schemas.openxmlformats.org/officeDocument/2006/relationships/hyperlink" Target="http://sistemagestioncalidad.ramajudicial.gov.co/ModeloCSJ/index.php?sesion=&amp;op=8&amp;sop=8.5.6&amp;id_estrutura=1&amp;id=14549.00000&amp;hr=1" TargetMode="External"/><Relationship Id="rId4748" Type="http://schemas.openxmlformats.org/officeDocument/2006/relationships/hyperlink" Target="http://sistemagestioncalidad.ramajudicial.gov.co/ModeloCSJ/index.php?sesion=&amp;op=8&amp;sop=8.5.6&amp;id_estrutura=367&amp;id=24858.00000&amp;hr=1" TargetMode="External"/><Relationship Id="rId4955" Type="http://schemas.openxmlformats.org/officeDocument/2006/relationships/hyperlink" Target="http://sistemagestioncalidad.ramajudicial.gov.co/ModeloCSJ/index.php?sesion=&amp;op=8&amp;sop=8.5.6&amp;id_estrutura=367&amp;id=25065.00000&amp;hr=1" TargetMode="External"/><Relationship Id="rId3557" Type="http://schemas.openxmlformats.org/officeDocument/2006/relationships/hyperlink" Target="http://sistemagestioncalidad.ramajudicial.gov.co/ModeloCSJ/index.php?sesion=&amp;op=8&amp;sop=8.5.6&amp;id_estrutura=367&amp;id=22559.00000&amp;hr=1" TargetMode="External"/><Relationship Id="rId3764" Type="http://schemas.openxmlformats.org/officeDocument/2006/relationships/hyperlink" Target="http://sistemagestioncalidad.ramajudicial.gov.co/ModeloCSJ/index.php?sesion=&amp;op=8&amp;sop=8.5.6&amp;id_estrutura=2&amp;id=14616.00000&amp;hr=1" TargetMode="External"/><Relationship Id="rId3971" Type="http://schemas.openxmlformats.org/officeDocument/2006/relationships/hyperlink" Target="http://sistemagestioncalidad.ramajudicial.gov.co/ModeloCSJ/index.php?sesion=&amp;op=8&amp;sop=8.5.6&amp;id_estrutura=1&amp;id=14823.00000&amp;hr=1" TargetMode="External"/><Relationship Id="rId4608" Type="http://schemas.openxmlformats.org/officeDocument/2006/relationships/hyperlink" Target="http://sistemagestioncalidad.ramajudicial.gov.co/ModeloCSJ/index.php?sesion=&amp;op=8&amp;sop=8.5.6&amp;id_estrutura=1&amp;id=24718.00000&amp;hr=1" TargetMode="External"/><Relationship Id="rId4815" Type="http://schemas.openxmlformats.org/officeDocument/2006/relationships/hyperlink" Target="http://sistemagestioncalidad.ramajudicial.gov.co/ModeloCSJ/index.php?sesion=&amp;op=8&amp;sop=8.5.6&amp;id_estrutura=367&amp;id=24925.00000&amp;hr=1" TargetMode="External"/><Relationship Id="rId478" Type="http://schemas.openxmlformats.org/officeDocument/2006/relationships/hyperlink" Target="http://sistemagestioncalidad.ramajudicial.gov.co/ModeloCSJ/index.php?sesion=&amp;op=8&amp;sop=8.5.6&amp;id_estrutura=2&amp;id=23057.00000&amp;hr=1" TargetMode="External"/><Relationship Id="rId685" Type="http://schemas.openxmlformats.org/officeDocument/2006/relationships/hyperlink" Target="http://sistemagestioncalidad.ramajudicial.gov.co/ModeloCSJ/index.php?sesion=&amp;op=8&amp;sop=8.5.6&amp;id_estrutura=1&amp;id=23264.00000&amp;hr=1" TargetMode="External"/><Relationship Id="rId892" Type="http://schemas.openxmlformats.org/officeDocument/2006/relationships/hyperlink" Target="http://sistemagestioncalidad.ramajudicial.gov.co/ModeloCSJ/index.php?sesion=&amp;op=8&amp;sop=8.5.6&amp;id_estrutura=1&amp;id=23471.00000&amp;hr=1" TargetMode="External"/><Relationship Id="rId2159" Type="http://schemas.openxmlformats.org/officeDocument/2006/relationships/hyperlink" Target="http://sistemagestioncalidad.ramajudicial.gov.co/ModeloCSJ/index.php?sesion=&amp;op=8&amp;sop=8.5.6&amp;id_estrutura=367&amp;id=21161.00000&amp;hr=1" TargetMode="External"/><Relationship Id="rId2366" Type="http://schemas.openxmlformats.org/officeDocument/2006/relationships/hyperlink" Target="http://sistemagestioncalidad.ramajudicial.gov.co/ModeloCSJ/index.php?sesion=&amp;op=8&amp;sop=8.5.6&amp;id_estrutura=1&amp;id=21368.00000&amp;hr=1" TargetMode="External"/><Relationship Id="rId2573" Type="http://schemas.openxmlformats.org/officeDocument/2006/relationships/hyperlink" Target="http://sistemagestioncalidad.ramajudicial.gov.co/ModeloCSJ/index.php?sesion=&amp;op=8&amp;sop=8.5.6&amp;id_estrutura=367&amp;id=21575.00000&amp;hr=1" TargetMode="External"/><Relationship Id="rId2780" Type="http://schemas.openxmlformats.org/officeDocument/2006/relationships/hyperlink" Target="http://sistemagestioncalidad.ramajudicial.gov.co/ModeloCSJ/index.php?sesion=&amp;op=8&amp;sop=8.5.6&amp;id_estrutura=1&amp;id=21782.00000&amp;hr=1" TargetMode="External"/><Relationship Id="rId3417" Type="http://schemas.openxmlformats.org/officeDocument/2006/relationships/hyperlink" Target="http://sistemagestioncalidad.ramajudicial.gov.co/ModeloCSJ/index.php?sesion=&amp;op=8&amp;sop=8.5.6&amp;id_estrutura=3&amp;id=22419.00000&amp;hr=1" TargetMode="External"/><Relationship Id="rId3624" Type="http://schemas.openxmlformats.org/officeDocument/2006/relationships/hyperlink" Target="http://sistemagestioncalidad.ramajudicial.gov.co/ModeloCSJ/index.php?sesion=&amp;op=8&amp;sop=8.5.6&amp;id_estrutura=1&amp;id=14476.00000&amp;hr=1" TargetMode="External"/><Relationship Id="rId3831" Type="http://schemas.openxmlformats.org/officeDocument/2006/relationships/hyperlink" Target="http://sistemagestioncalidad.ramajudicial.gov.co/ModeloCSJ/index.php?sesion=&amp;op=8&amp;sop=8.5.6&amp;id_estrutura=1&amp;id=14683.00000&amp;hr=1" TargetMode="External"/><Relationship Id="rId338" Type="http://schemas.openxmlformats.org/officeDocument/2006/relationships/hyperlink" Target="http://sistemagestioncalidad.ramajudicial.gov.co/ModeloCSJ/index.php?sesion=&amp;op=8&amp;sop=8.5.6&amp;id_estrutura=1&amp;id=22917.00000&amp;hr=1" TargetMode="External"/><Relationship Id="rId545" Type="http://schemas.openxmlformats.org/officeDocument/2006/relationships/hyperlink" Target="http://sistemagestioncalidad.ramajudicial.gov.co/ModeloCSJ/index.php?sesion=&amp;op=8&amp;sop=8.5.6&amp;id_estrutura=367&amp;id=23124.00000&amp;hr=1" TargetMode="External"/><Relationship Id="rId752" Type="http://schemas.openxmlformats.org/officeDocument/2006/relationships/hyperlink" Target="http://sistemagestioncalidad.ramajudicial.gov.co/ModeloCSJ/index.php?sesion=&amp;op=8&amp;sop=8.5.6&amp;id_estrutura=1&amp;id=23331.00000&amp;hr=1" TargetMode="External"/><Relationship Id="rId1175" Type="http://schemas.openxmlformats.org/officeDocument/2006/relationships/hyperlink" Target="http://sistemagestioncalidad.ramajudicial.gov.co/ModeloCSJ/index.php?sesion=&amp;op=8&amp;sop=8.5.6&amp;id_estrutura=367&amp;id=23754.00000&amp;hr=1" TargetMode="External"/><Relationship Id="rId1382" Type="http://schemas.openxmlformats.org/officeDocument/2006/relationships/hyperlink" Target="http://sistemagestioncalidad.ramajudicial.gov.co/ModeloCSJ/index.php?sesion=&amp;op=8&amp;sop=8.5.6&amp;id_estrutura=367&amp;id=23961.00000&amp;hr=1" TargetMode="External"/><Relationship Id="rId2019" Type="http://schemas.openxmlformats.org/officeDocument/2006/relationships/hyperlink" Target="http://sistemagestioncalidad.ramajudicial.gov.co/ModeloCSJ/index.php?sesion=&amp;op=8&amp;sop=8.5.6&amp;id_estrutura=367&amp;id=21021.00000&amp;hr=1" TargetMode="External"/><Relationship Id="rId2226" Type="http://schemas.openxmlformats.org/officeDocument/2006/relationships/hyperlink" Target="http://sistemagestioncalidad.ramajudicial.gov.co/ModeloCSJ/index.php?sesion=&amp;op=8&amp;sop=8.5.6&amp;id_estrutura=367&amp;id=21228.00000&amp;hr=1" TargetMode="External"/><Relationship Id="rId2433" Type="http://schemas.openxmlformats.org/officeDocument/2006/relationships/hyperlink" Target="http://sistemagestioncalidad.ramajudicial.gov.co/ModeloCSJ/index.php?sesion=&amp;op=8&amp;sop=8.5.6&amp;id_estrutura=1&amp;id=21435.00000&amp;hr=1" TargetMode="External"/><Relationship Id="rId2640" Type="http://schemas.openxmlformats.org/officeDocument/2006/relationships/hyperlink" Target="http://sistemagestioncalidad.ramajudicial.gov.co/ModeloCSJ/index.php?sesion=&amp;op=8&amp;sop=8.5.6&amp;id_estrutura=367&amp;id=21642.00000&amp;hr=1" TargetMode="External"/><Relationship Id="rId405" Type="http://schemas.openxmlformats.org/officeDocument/2006/relationships/hyperlink" Target="http://sistemagestioncalidad.ramajudicial.gov.co/ModeloCSJ/index.php?sesion=&amp;op=8&amp;sop=8.5.6&amp;id_estrutura=367&amp;id=22984.00000&amp;hr=1" TargetMode="External"/><Relationship Id="rId612" Type="http://schemas.openxmlformats.org/officeDocument/2006/relationships/hyperlink" Target="http://sistemagestioncalidad.ramajudicial.gov.co/ModeloCSJ/index.php?sesion=&amp;op=8&amp;sop=8.5.6&amp;id_estrutura=2&amp;id=23191.00000&amp;hr=1" TargetMode="External"/><Relationship Id="rId1035" Type="http://schemas.openxmlformats.org/officeDocument/2006/relationships/hyperlink" Target="http://sistemagestioncalidad.ramajudicial.gov.co/ModeloCSJ/index.php?sesion=&amp;op=8&amp;sop=8.5.6&amp;id_estrutura=2&amp;id=23614.00000&amp;hr=1" TargetMode="External"/><Relationship Id="rId1242" Type="http://schemas.openxmlformats.org/officeDocument/2006/relationships/hyperlink" Target="http://sistemagestioncalidad.ramajudicial.gov.co/ModeloCSJ/index.php?sesion=&amp;op=8&amp;sop=8.5.6&amp;id_estrutura=367&amp;id=23821.00000&amp;hr=1" TargetMode="External"/><Relationship Id="rId2500" Type="http://schemas.openxmlformats.org/officeDocument/2006/relationships/hyperlink" Target="http://sistemagestioncalidad.ramajudicial.gov.co/ModeloCSJ/index.php?sesion=&amp;op=8&amp;sop=8.5.6&amp;id_estrutura=1&amp;id=21502.00000&amp;hr=1" TargetMode="External"/><Relationship Id="rId4398" Type="http://schemas.openxmlformats.org/officeDocument/2006/relationships/hyperlink" Target="http://sistemagestioncalidad.ramajudicial.gov.co/ModeloCSJ/index.php?sesion=&amp;op=8&amp;sop=8.5.6&amp;id_estrutura=371&amp;id=24508.00000&amp;hr=1" TargetMode="External"/><Relationship Id="rId1102" Type="http://schemas.openxmlformats.org/officeDocument/2006/relationships/hyperlink" Target="http://sistemagestioncalidad.ramajudicial.gov.co/ModeloCSJ/index.php?sesion=&amp;op=8&amp;sop=8.5.6&amp;id_estrutura=1&amp;id=23681.00000&amp;hr=1" TargetMode="External"/><Relationship Id="rId4258" Type="http://schemas.openxmlformats.org/officeDocument/2006/relationships/hyperlink" Target="http://sistemagestioncalidad.ramajudicial.gov.co/ModeloCSJ/index.php?sesion=&amp;op=8&amp;sop=8.5.6&amp;id_estrutura=1&amp;id=15110.00000&amp;hr=1" TargetMode="External"/><Relationship Id="rId4465" Type="http://schemas.openxmlformats.org/officeDocument/2006/relationships/hyperlink" Target="http://sistemagestioncalidad.ramajudicial.gov.co/ModeloCSJ/index.php?sesion=&amp;op=8&amp;sop=8.5.6&amp;id_estrutura=2&amp;id=24575.00000&amp;hr=1" TargetMode="External"/><Relationship Id="rId3067" Type="http://schemas.openxmlformats.org/officeDocument/2006/relationships/hyperlink" Target="http://sistemagestioncalidad.ramajudicial.gov.co/ModeloCSJ/index.php?sesion=&amp;op=8&amp;sop=8.5.6&amp;id_estrutura=3&amp;id=22069.00000&amp;hr=1" TargetMode="External"/><Relationship Id="rId3274" Type="http://schemas.openxmlformats.org/officeDocument/2006/relationships/hyperlink" Target="http://sistemagestioncalidad.ramajudicial.gov.co/ModeloCSJ/index.php?sesion=&amp;op=8&amp;sop=8.5.6&amp;id_estrutura=367&amp;id=22276.00000&amp;hr=1" TargetMode="External"/><Relationship Id="rId4118" Type="http://schemas.openxmlformats.org/officeDocument/2006/relationships/hyperlink" Target="http://sistemagestioncalidad.ramajudicial.gov.co/ModeloCSJ/index.php?sesion=&amp;op=8&amp;sop=8.5.6&amp;id_estrutura=3&amp;id=14970.00000&amp;hr=1" TargetMode="External"/><Relationship Id="rId4672" Type="http://schemas.openxmlformats.org/officeDocument/2006/relationships/hyperlink" Target="http://sistemagestioncalidad.ramajudicial.gov.co/ModeloCSJ/index.php?sesion=&amp;op=8&amp;sop=8.5.6&amp;id_estrutura=371&amp;id=24782.00000&amp;hr=1" TargetMode="External"/><Relationship Id="rId195" Type="http://schemas.openxmlformats.org/officeDocument/2006/relationships/hyperlink" Target="http://sistemagestioncalidad.ramajudicial.gov.co/ModeloCSJ/index.php?sesion=&amp;op=8&amp;sop=8.5.6&amp;id_estrutura=367&amp;id=22774.00000&amp;hr=1" TargetMode="External"/><Relationship Id="rId1919" Type="http://schemas.openxmlformats.org/officeDocument/2006/relationships/hyperlink" Target="http://sistemagestioncalidad.ramajudicial.gov.co/ModeloCSJ/index.php?sesion=&amp;op=8&amp;sop=8.5.6&amp;id_estrutura=3&amp;id=20921.00000&amp;hr=1" TargetMode="External"/><Relationship Id="rId3481" Type="http://schemas.openxmlformats.org/officeDocument/2006/relationships/hyperlink" Target="http://sistemagestioncalidad.ramajudicial.gov.co/ModeloCSJ/index.php?sesion=&amp;op=8&amp;sop=8.5.6&amp;id_estrutura=1&amp;id=22483.00000&amp;hr=1" TargetMode="External"/><Relationship Id="rId4325" Type="http://schemas.openxmlformats.org/officeDocument/2006/relationships/hyperlink" Target="http://sistemagestioncalidad.ramajudicial.gov.co/ModeloCSJ/index.php?sesion=&amp;op=8&amp;sop=8.5.6&amp;id_estrutura=1&amp;id=15177.00000&amp;hr=1" TargetMode="External"/><Relationship Id="rId4532" Type="http://schemas.openxmlformats.org/officeDocument/2006/relationships/hyperlink" Target="http://sistemagestioncalidad.ramajudicial.gov.co/ModeloCSJ/index.php?sesion=&amp;op=8&amp;sop=8.5.6&amp;id_estrutura=367&amp;id=24642.00000&amp;hr=1" TargetMode="External"/><Relationship Id="rId2083" Type="http://schemas.openxmlformats.org/officeDocument/2006/relationships/hyperlink" Target="http://sistemagestioncalidad.ramajudicial.gov.co/ModeloCSJ/index.php?sesion=&amp;op=8&amp;sop=8.5.6&amp;id_estrutura=367&amp;id=21085.00000&amp;hr=1" TargetMode="External"/><Relationship Id="rId2290" Type="http://schemas.openxmlformats.org/officeDocument/2006/relationships/hyperlink" Target="http://sistemagestioncalidad.ramajudicial.gov.co/ModeloCSJ/index.php?sesion=&amp;op=8&amp;sop=8.5.6&amp;id_estrutura=367&amp;id=21292.00000&amp;hr=1" TargetMode="External"/><Relationship Id="rId3134" Type="http://schemas.openxmlformats.org/officeDocument/2006/relationships/hyperlink" Target="http://sistemagestioncalidad.ramajudicial.gov.co/ModeloCSJ/index.php?sesion=&amp;op=8&amp;sop=8.5.6&amp;id_estrutura=367&amp;id=22136.00000&amp;hr=1" TargetMode="External"/><Relationship Id="rId3341" Type="http://schemas.openxmlformats.org/officeDocument/2006/relationships/hyperlink" Target="http://sistemagestioncalidad.ramajudicial.gov.co/ModeloCSJ/index.php?sesion=&amp;op=8&amp;sop=8.5.6&amp;id_estrutura=367&amp;id=22343.00000&amp;hr=1" TargetMode="External"/><Relationship Id="rId262" Type="http://schemas.openxmlformats.org/officeDocument/2006/relationships/hyperlink" Target="http://sistemagestioncalidad.ramajudicial.gov.co/ModeloCSJ/index.php?sesion=&amp;op=8&amp;sop=8.5.6&amp;id_estrutura=1&amp;id=22841.00000&amp;hr=1" TargetMode="External"/><Relationship Id="rId2150" Type="http://schemas.openxmlformats.org/officeDocument/2006/relationships/hyperlink" Target="http://sistemagestioncalidad.ramajudicial.gov.co/ModeloCSJ/index.php?sesion=&amp;op=8&amp;sop=8.5.6&amp;id_estrutura=367&amp;id=21152.00000&amp;hr=1" TargetMode="External"/><Relationship Id="rId3201" Type="http://schemas.openxmlformats.org/officeDocument/2006/relationships/hyperlink" Target="http://sistemagestioncalidad.ramajudicial.gov.co/ModeloCSJ/index.php?sesion=&amp;op=8&amp;sop=8.5.6&amp;id_estrutura=367&amp;id=22203.00000&amp;hr=1" TargetMode="External"/><Relationship Id="rId5099" Type="http://schemas.openxmlformats.org/officeDocument/2006/relationships/hyperlink" Target="http://sistemagestioncalidad.ramajudicial.gov.co/ModeloCSJ/index.php?sesion=&amp;op=8&amp;sop=8.5.6&amp;id_estrutura=1&amp;id=25209.00000&amp;hr=1" TargetMode="External"/><Relationship Id="rId122" Type="http://schemas.openxmlformats.org/officeDocument/2006/relationships/hyperlink" Target="http://sistemagestioncalidad.ramajudicial.gov.co/ModeloCSJ/index.php?sesion=&amp;op=8&amp;sop=8.5.6&amp;id_estrutura=367&amp;id=22701.00000&amp;hr=1" TargetMode="External"/><Relationship Id="rId2010" Type="http://schemas.openxmlformats.org/officeDocument/2006/relationships/hyperlink" Target="http://sistemagestioncalidad.ramajudicial.gov.co/ModeloCSJ/index.php?sesion=&amp;op=8&amp;sop=8.5.6&amp;id_estrutura=367&amp;id=21012.00000&amp;hr=1" TargetMode="External"/><Relationship Id="rId1569" Type="http://schemas.openxmlformats.org/officeDocument/2006/relationships/hyperlink" Target="http://sistemagestioncalidad.ramajudicial.gov.co/ModeloCSJ/index.php?sesion=&amp;op=8&amp;sop=8.5.6&amp;id_estrutura=1&amp;id=24148.00000&amp;hr=1" TargetMode="External"/><Relationship Id="rId2967" Type="http://schemas.openxmlformats.org/officeDocument/2006/relationships/hyperlink" Target="http://sistemagestioncalidad.ramajudicial.gov.co/ModeloCSJ/index.php?sesion=&amp;op=8&amp;sop=8.5.6&amp;id_estrutura=367&amp;id=21969.00000&amp;hr=1" TargetMode="External"/><Relationship Id="rId4182" Type="http://schemas.openxmlformats.org/officeDocument/2006/relationships/hyperlink" Target="http://sistemagestioncalidad.ramajudicial.gov.co/ModeloCSJ/index.php?sesion=&amp;op=8&amp;sop=8.5.6&amp;id_estrutura=1&amp;id=15034.00000&amp;hr=1" TargetMode="External"/><Relationship Id="rId5026" Type="http://schemas.openxmlformats.org/officeDocument/2006/relationships/hyperlink" Target="http://sistemagestioncalidad.ramajudicial.gov.co/ModeloCSJ/index.php?sesion=&amp;op=8&amp;sop=8.5.6&amp;id_estrutura=367&amp;id=25136.00000&amp;hr=1" TargetMode="External"/><Relationship Id="rId939" Type="http://schemas.openxmlformats.org/officeDocument/2006/relationships/hyperlink" Target="http://sistemagestioncalidad.ramajudicial.gov.co/ModeloCSJ/index.php?sesion=&amp;op=8&amp;sop=8.5.6&amp;id_estrutura=2&amp;id=23518.00000&amp;hr=1" TargetMode="External"/><Relationship Id="rId1776" Type="http://schemas.openxmlformats.org/officeDocument/2006/relationships/hyperlink" Target="http://sistemagestioncalidad.ramajudicial.gov.co/ModeloCSJ/index.php?sesion=&amp;op=8&amp;sop=8.5.6&amp;id_estrutura=367&amp;id=24355.00000&amp;hr=1" TargetMode="External"/><Relationship Id="rId1983" Type="http://schemas.openxmlformats.org/officeDocument/2006/relationships/hyperlink" Target="http://sistemagestioncalidad.ramajudicial.gov.co/ModeloCSJ/index.php?sesion=&amp;op=8&amp;sop=8.5.6&amp;id_estrutura=2&amp;id=20985.00000&amp;hr=1" TargetMode="External"/><Relationship Id="rId2827" Type="http://schemas.openxmlformats.org/officeDocument/2006/relationships/hyperlink" Target="http://sistemagestioncalidad.ramajudicial.gov.co/ModeloCSJ/index.php?sesion=&amp;op=8&amp;sop=8.5.6&amp;id_estrutura=1&amp;id=21829.00000&amp;hr=1" TargetMode="External"/><Relationship Id="rId4042" Type="http://schemas.openxmlformats.org/officeDocument/2006/relationships/hyperlink" Target="http://sistemagestioncalidad.ramajudicial.gov.co/ModeloCSJ/index.php?sesion=&amp;op=8&amp;sop=8.5.6&amp;id_estrutura=1&amp;id=14894.00000&amp;hr=1" TargetMode="External"/><Relationship Id="rId68" Type="http://schemas.openxmlformats.org/officeDocument/2006/relationships/hyperlink" Target="http://sistemagestioncalidad.ramajudicial.gov.co/ModeloCSJ/index.php?sesion=&amp;op=8&amp;sop=8.5.6&amp;id_estrutura=1&amp;id=22647.00000&amp;hr=1" TargetMode="External"/><Relationship Id="rId1429" Type="http://schemas.openxmlformats.org/officeDocument/2006/relationships/hyperlink" Target="http://sistemagestioncalidad.ramajudicial.gov.co/ModeloCSJ/index.php?sesion=&amp;op=8&amp;sop=8.5.6&amp;id_estrutura=367&amp;id=24008.00000&amp;hr=1" TargetMode="External"/><Relationship Id="rId1636" Type="http://schemas.openxmlformats.org/officeDocument/2006/relationships/hyperlink" Target="http://sistemagestioncalidad.ramajudicial.gov.co/ModeloCSJ/index.php?sesion=&amp;op=8&amp;sop=8.5.6&amp;id_estrutura=1&amp;id=24215.00000&amp;hr=1" TargetMode="External"/><Relationship Id="rId1843" Type="http://schemas.openxmlformats.org/officeDocument/2006/relationships/hyperlink" Target="http://sistemagestioncalidad.ramajudicial.gov.co/ModeloCSJ/index.php?sesion=&amp;op=8&amp;sop=8.5.6&amp;id_estrutura=2&amp;id=24422.00000&amp;hr=1" TargetMode="External"/><Relationship Id="rId4999" Type="http://schemas.openxmlformats.org/officeDocument/2006/relationships/hyperlink" Target="http://sistemagestioncalidad.ramajudicial.gov.co/ModeloCSJ/index.php?sesion=&amp;op=8&amp;sop=8.5.6&amp;id_estrutura=367&amp;id=25109.00000&amp;hr=1" TargetMode="External"/><Relationship Id="rId1703" Type="http://schemas.openxmlformats.org/officeDocument/2006/relationships/hyperlink" Target="http://sistemagestioncalidad.ramajudicial.gov.co/ModeloCSJ/index.php?sesion=&amp;op=8&amp;sop=8.5.6&amp;id_estrutura=367&amp;id=24282.00000&amp;hr=1" TargetMode="External"/><Relationship Id="rId1910" Type="http://schemas.openxmlformats.org/officeDocument/2006/relationships/hyperlink" Target="http://sistemagestioncalidad.ramajudicial.gov.co/ModeloCSJ/index.php?sesion=&amp;op=8&amp;sop=8.5.6&amp;id_estrutura=367&amp;id=20912.00000&amp;hr=1" TargetMode="External"/><Relationship Id="rId4859" Type="http://schemas.openxmlformats.org/officeDocument/2006/relationships/hyperlink" Target="http://sistemagestioncalidad.ramajudicial.gov.co/ModeloCSJ/index.php?sesion=&amp;op=8&amp;sop=8.5.6&amp;id_estrutura=1&amp;id=24969.00000&amp;hr=1" TargetMode="External"/><Relationship Id="rId3668" Type="http://schemas.openxmlformats.org/officeDocument/2006/relationships/hyperlink" Target="http://sistemagestioncalidad.ramajudicial.gov.co/ModeloCSJ/index.php?sesion=&amp;op=8&amp;sop=8.5.6&amp;id_estrutura=1&amp;id=14520.00000&amp;hr=1" TargetMode="External"/><Relationship Id="rId3875" Type="http://schemas.openxmlformats.org/officeDocument/2006/relationships/hyperlink" Target="http://sistemagestioncalidad.ramajudicial.gov.co/ModeloCSJ/index.php?sesion=&amp;op=8&amp;sop=8.5.6&amp;id_estrutura=2&amp;id=14727.00000&amp;hr=1" TargetMode="External"/><Relationship Id="rId4719" Type="http://schemas.openxmlformats.org/officeDocument/2006/relationships/hyperlink" Target="http://sistemagestioncalidad.ramajudicial.gov.co/ModeloCSJ/index.php?sesion=&amp;op=8&amp;sop=8.5.6&amp;id_estrutura=367&amp;id=24829.00000&amp;hr=1" TargetMode="External"/><Relationship Id="rId4926" Type="http://schemas.openxmlformats.org/officeDocument/2006/relationships/hyperlink" Target="http://sistemagestioncalidad.ramajudicial.gov.co/ModeloCSJ/index.php?sesion=&amp;op=8&amp;sop=8.5.6&amp;id_estrutura=367&amp;id=25036.00000&amp;hr=1" TargetMode="External"/><Relationship Id="rId589" Type="http://schemas.openxmlformats.org/officeDocument/2006/relationships/hyperlink" Target="http://sistemagestioncalidad.ramajudicial.gov.co/ModeloCSJ/index.php?sesion=&amp;op=8&amp;sop=8.5.6&amp;id_estrutura=1&amp;id=23168.00000&amp;hr=1" TargetMode="External"/><Relationship Id="rId796" Type="http://schemas.openxmlformats.org/officeDocument/2006/relationships/hyperlink" Target="http://sistemagestioncalidad.ramajudicial.gov.co/ModeloCSJ/index.php?sesion=&amp;op=8&amp;sop=8.5.6&amp;id_estrutura=367&amp;id=23375.00000&amp;hr=1" TargetMode="External"/><Relationship Id="rId2477" Type="http://schemas.openxmlformats.org/officeDocument/2006/relationships/hyperlink" Target="http://sistemagestioncalidad.ramajudicial.gov.co/ModeloCSJ/index.php?sesion=&amp;op=8&amp;sop=8.5.6&amp;id_estrutura=1&amp;id=21479.00000&amp;hr=1" TargetMode="External"/><Relationship Id="rId2684" Type="http://schemas.openxmlformats.org/officeDocument/2006/relationships/hyperlink" Target="http://sistemagestioncalidad.ramajudicial.gov.co/ModeloCSJ/index.php?sesion=&amp;op=8&amp;sop=8.5.6&amp;id_estrutura=367&amp;id=21686.00000&amp;hr=1" TargetMode="External"/><Relationship Id="rId3528" Type="http://schemas.openxmlformats.org/officeDocument/2006/relationships/hyperlink" Target="http://sistemagestioncalidad.ramajudicial.gov.co/ModeloCSJ/index.php?sesion=&amp;op=8&amp;sop=8.5.6&amp;id_estrutura=1&amp;id=22530.00000&amp;hr=1" TargetMode="External"/><Relationship Id="rId3735" Type="http://schemas.openxmlformats.org/officeDocument/2006/relationships/hyperlink" Target="http://sistemagestioncalidad.ramajudicial.gov.co/ModeloCSJ/index.php?sesion=&amp;op=8&amp;sop=8.5.6&amp;id_estrutura=1&amp;id=14587.00000&amp;hr=1" TargetMode="External"/><Relationship Id="rId5090" Type="http://schemas.openxmlformats.org/officeDocument/2006/relationships/hyperlink" Target="http://sistemagestioncalidad.ramajudicial.gov.co/ModeloCSJ/index.php?sesion=&amp;op=8&amp;sop=8.5.6&amp;id_estrutura=371&amp;id=25200.00000&amp;hr=1" TargetMode="External"/><Relationship Id="rId449" Type="http://schemas.openxmlformats.org/officeDocument/2006/relationships/hyperlink" Target="http://sistemagestioncalidad.ramajudicial.gov.co/ModeloCSJ/index.php?sesion=&amp;op=8&amp;sop=8.5.6&amp;id_estrutura=367&amp;id=23028.00000&amp;hr=1" TargetMode="External"/><Relationship Id="rId656" Type="http://schemas.openxmlformats.org/officeDocument/2006/relationships/hyperlink" Target="http://sistemagestioncalidad.ramajudicial.gov.co/ModeloCSJ/index.php?sesion=&amp;op=8&amp;sop=8.5.6&amp;id_estrutura=2&amp;id=23235.00000&amp;hr=1" TargetMode="External"/><Relationship Id="rId863" Type="http://schemas.openxmlformats.org/officeDocument/2006/relationships/hyperlink" Target="http://sistemagestioncalidad.ramajudicial.gov.co/ModeloCSJ/index.php?sesion=&amp;op=8&amp;sop=8.5.6&amp;id_estrutura=367&amp;id=23442.00000&amp;hr=1" TargetMode="External"/><Relationship Id="rId1079" Type="http://schemas.openxmlformats.org/officeDocument/2006/relationships/hyperlink" Target="http://sistemagestioncalidad.ramajudicial.gov.co/ModeloCSJ/index.php?sesion=&amp;op=8&amp;sop=8.5.6&amp;id_estrutura=367&amp;id=23658.00000&amp;hr=1" TargetMode="External"/><Relationship Id="rId1286" Type="http://schemas.openxmlformats.org/officeDocument/2006/relationships/hyperlink" Target="http://sistemagestioncalidad.ramajudicial.gov.co/ModeloCSJ/index.php?sesion=&amp;op=8&amp;sop=8.5.6&amp;id_estrutura=1&amp;id=23866.00000&amp;hr=1" TargetMode="External"/><Relationship Id="rId1493" Type="http://schemas.openxmlformats.org/officeDocument/2006/relationships/hyperlink" Target="http://sistemagestioncalidad.ramajudicial.gov.co/ModeloCSJ/index.php?sesion=&amp;op=8&amp;sop=8.5.6&amp;id_estrutura=1&amp;id=24072.00000&amp;hr=1" TargetMode="External"/><Relationship Id="rId2337" Type="http://schemas.openxmlformats.org/officeDocument/2006/relationships/hyperlink" Target="http://sistemagestioncalidad.ramajudicial.gov.co/ModeloCSJ/index.php?sesion=&amp;op=8&amp;sop=8.5.6&amp;id_estrutura=1&amp;id=21339.00000&amp;hr=1" TargetMode="External"/><Relationship Id="rId2544" Type="http://schemas.openxmlformats.org/officeDocument/2006/relationships/hyperlink" Target="http://sistemagestioncalidad.ramajudicial.gov.co/ModeloCSJ/index.php?sesion=&amp;op=8&amp;sop=8.5.6&amp;id_estrutura=367&amp;id=21546.00000&amp;hr=1" TargetMode="External"/><Relationship Id="rId2891" Type="http://schemas.openxmlformats.org/officeDocument/2006/relationships/hyperlink" Target="http://sistemagestioncalidad.ramajudicial.gov.co/ModeloCSJ/index.php?sesion=&amp;op=8&amp;sop=8.5.6&amp;id_estrutura=367&amp;id=21893.00000&amp;hr=1" TargetMode="External"/><Relationship Id="rId3942" Type="http://schemas.openxmlformats.org/officeDocument/2006/relationships/hyperlink" Target="http://sistemagestioncalidad.ramajudicial.gov.co/ModeloCSJ/index.php?sesion=&amp;op=8&amp;sop=8.5.6&amp;id_estrutura=2&amp;id=14794.00000&amp;hr=1" TargetMode="External"/><Relationship Id="rId309" Type="http://schemas.openxmlformats.org/officeDocument/2006/relationships/hyperlink" Target="http://sistemagestioncalidad.ramajudicial.gov.co/ModeloCSJ/index.php?sesion=&amp;op=8&amp;sop=8.5.6&amp;id_estrutura=1&amp;id=22888.00000&amp;hr=1" TargetMode="External"/><Relationship Id="rId516" Type="http://schemas.openxmlformats.org/officeDocument/2006/relationships/hyperlink" Target="http://sistemagestioncalidad.ramajudicial.gov.co/ModeloCSJ/index.php?sesion=&amp;op=8&amp;sop=8.5.6&amp;id_estrutura=367&amp;id=23095.00000&amp;hr=1" TargetMode="External"/><Relationship Id="rId1146" Type="http://schemas.openxmlformats.org/officeDocument/2006/relationships/hyperlink" Target="http://sistemagestioncalidad.ramajudicial.gov.co/ModeloCSJ/index.php?sesion=&amp;op=8&amp;sop=8.5.6&amp;id_estrutura=367&amp;id=23725.00000&amp;hr=1" TargetMode="External"/><Relationship Id="rId2751" Type="http://schemas.openxmlformats.org/officeDocument/2006/relationships/hyperlink" Target="http://sistemagestioncalidad.ramajudicial.gov.co/ModeloCSJ/index.php?sesion=&amp;op=8&amp;sop=8.5.6&amp;id_estrutura=367&amp;id=21753.00000&amp;hr=1" TargetMode="External"/><Relationship Id="rId3802" Type="http://schemas.openxmlformats.org/officeDocument/2006/relationships/hyperlink" Target="http://sistemagestioncalidad.ramajudicial.gov.co/ModeloCSJ/index.php?sesion=&amp;op=8&amp;sop=8.5.6&amp;id_estrutura=2&amp;id=14654.00000&amp;hr=1" TargetMode="External"/><Relationship Id="rId723" Type="http://schemas.openxmlformats.org/officeDocument/2006/relationships/hyperlink" Target="http://sistemagestioncalidad.ramajudicial.gov.co/ModeloCSJ/index.php?sesion=&amp;op=8&amp;sop=8.5.6&amp;id_estrutura=1&amp;id=23302.00000&amp;hr=1" TargetMode="External"/><Relationship Id="rId930" Type="http://schemas.openxmlformats.org/officeDocument/2006/relationships/hyperlink" Target="http://sistemagestioncalidad.ramajudicial.gov.co/ModeloCSJ/index.php?sesion=&amp;op=8&amp;sop=8.5.6&amp;id_estrutura=367&amp;id=23509.00000&amp;hr=1" TargetMode="External"/><Relationship Id="rId1006" Type="http://schemas.openxmlformats.org/officeDocument/2006/relationships/hyperlink" Target="http://sistemagestioncalidad.ramajudicial.gov.co/ModeloCSJ/index.php?sesion=&amp;op=8&amp;sop=8.5.6&amp;id_estrutura=2&amp;id=23585.00000&amp;hr=1" TargetMode="External"/><Relationship Id="rId1353" Type="http://schemas.openxmlformats.org/officeDocument/2006/relationships/hyperlink" Target="http://sistemagestioncalidad.ramajudicial.gov.co/ModeloCSJ/index.php?sesion=&amp;op=8&amp;sop=8.5.6&amp;id_estrutura=367&amp;id=23932.00000&amp;hr=1" TargetMode="External"/><Relationship Id="rId1560" Type="http://schemas.openxmlformats.org/officeDocument/2006/relationships/hyperlink" Target="http://sistemagestioncalidad.ramajudicial.gov.co/ModeloCSJ/index.php?sesion=&amp;op=8&amp;sop=8.5.6&amp;id_estrutura=367&amp;id=24139.00000&amp;hr=1" TargetMode="External"/><Relationship Id="rId2404" Type="http://schemas.openxmlformats.org/officeDocument/2006/relationships/hyperlink" Target="http://sistemagestioncalidad.ramajudicial.gov.co/ModeloCSJ/index.php?sesion=&amp;op=8&amp;sop=8.5.6&amp;id_estrutura=367&amp;id=21406.00000&amp;hr=1" TargetMode="External"/><Relationship Id="rId2611" Type="http://schemas.openxmlformats.org/officeDocument/2006/relationships/hyperlink" Target="http://sistemagestioncalidad.ramajudicial.gov.co/ModeloCSJ/index.php?sesion=&amp;op=8&amp;sop=8.5.6&amp;id_estrutura=2&amp;id=21613.00000&amp;hr=1" TargetMode="External"/><Relationship Id="rId1213" Type="http://schemas.openxmlformats.org/officeDocument/2006/relationships/hyperlink" Target="http://sistemagestioncalidad.ramajudicial.gov.co/ModeloCSJ/index.php?sesion=&amp;op=8&amp;sop=8.5.6&amp;id_estrutura=1&amp;id=23792.00000&amp;hr=1" TargetMode="External"/><Relationship Id="rId1420" Type="http://schemas.openxmlformats.org/officeDocument/2006/relationships/hyperlink" Target="http://sistemagestioncalidad.ramajudicial.gov.co/ModeloCSJ/index.php?sesion=&amp;op=8&amp;sop=8.5.6&amp;id_estrutura=1&amp;id=23999.00000&amp;hr=1" TargetMode="External"/><Relationship Id="rId4369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576" Type="http://schemas.openxmlformats.org/officeDocument/2006/relationships/hyperlink" Target="http://sistemagestioncalidad.ramajudicial.gov.co/ModeloCSJ/index.php?sesion=&amp;op=8&amp;sop=8.5.6&amp;id_estrutura=367&amp;id=24686.00000&amp;hr=1" TargetMode="External"/><Relationship Id="rId4783" Type="http://schemas.openxmlformats.org/officeDocument/2006/relationships/hyperlink" Target="http://sistemagestioncalidad.ramajudicial.gov.co/ModeloCSJ/index.php?sesion=&amp;op=8&amp;sop=8.5.6&amp;id_estrutura=367&amp;id=24893.00000&amp;hr=1" TargetMode="External"/><Relationship Id="rId4990" Type="http://schemas.openxmlformats.org/officeDocument/2006/relationships/hyperlink" Target="http://sistemagestioncalidad.ramajudicial.gov.co/ModeloCSJ/index.php?sesion=&amp;op=8&amp;sop=8.5.6&amp;id_estrutura=1&amp;id=25100.00000&amp;hr=1" TargetMode="External"/><Relationship Id="rId3178" Type="http://schemas.openxmlformats.org/officeDocument/2006/relationships/hyperlink" Target="http://sistemagestioncalidad.ramajudicial.gov.co/ModeloCSJ/index.php?sesion=&amp;op=8&amp;sop=8.5.6&amp;id_estrutura=367&amp;id=22180.00000&amp;hr=1" TargetMode="External"/><Relationship Id="rId3385" Type="http://schemas.openxmlformats.org/officeDocument/2006/relationships/hyperlink" Target="http://sistemagestioncalidad.ramajudicial.gov.co/ModeloCSJ/index.php?sesion=&amp;op=8&amp;sop=8.5.6&amp;id_estrutura=367&amp;id=22387.00000&amp;hr=1" TargetMode="External"/><Relationship Id="rId3592" Type="http://schemas.openxmlformats.org/officeDocument/2006/relationships/hyperlink" Target="http://sistemagestioncalidad.ramajudicial.gov.co/ModeloCSJ/index.php?sesion=&amp;op=8&amp;sop=8.5.6&amp;id_estrutura=1&amp;id=14444.00000&amp;hr=1" TargetMode="External"/><Relationship Id="rId4229" Type="http://schemas.openxmlformats.org/officeDocument/2006/relationships/hyperlink" Target="http://sistemagestioncalidad.ramajudicial.gov.co/ModeloCSJ/index.php?sesion=&amp;op=8&amp;sop=8.5.6&amp;id_estrutura=2&amp;id=15081.00000&amp;hr=1" TargetMode="External"/><Relationship Id="rId4436" Type="http://schemas.openxmlformats.org/officeDocument/2006/relationships/hyperlink" Target="http://sistemagestioncalidad.ramajudicial.gov.co/ModeloCSJ/index.php?sesion=&amp;op=8&amp;sop=8.5.6&amp;id_estrutura=1&amp;id=24546.00000&amp;hr=1" TargetMode="External"/><Relationship Id="rId4643" Type="http://schemas.openxmlformats.org/officeDocument/2006/relationships/hyperlink" Target="http://sistemagestioncalidad.ramajudicial.gov.co/ModeloCSJ/index.php?sesion=&amp;op=8&amp;sop=8.5.6&amp;id_estrutura=1&amp;id=24753.00000&amp;hr=1" TargetMode="External"/><Relationship Id="rId4850" Type="http://schemas.openxmlformats.org/officeDocument/2006/relationships/hyperlink" Target="http://sistemagestioncalidad.ramajudicial.gov.co/ModeloCSJ/index.php?sesion=&amp;op=8&amp;sop=8.5.6&amp;id_estrutura=1&amp;id=24960.00000&amp;hr=1" TargetMode="External"/><Relationship Id="rId2194" Type="http://schemas.openxmlformats.org/officeDocument/2006/relationships/hyperlink" Target="http://sistemagestioncalidad.ramajudicial.gov.co/ModeloCSJ/index.php?sesion=&amp;op=8&amp;sop=8.5.6&amp;id_estrutura=367&amp;id=21196.00000&amp;hr=1" TargetMode="External"/><Relationship Id="rId3038" Type="http://schemas.openxmlformats.org/officeDocument/2006/relationships/hyperlink" Target="http://sistemagestioncalidad.ramajudicial.gov.co/ModeloCSJ/index.php?sesion=&amp;op=8&amp;sop=8.5.6&amp;id_estrutura=367&amp;id=22040.00000&amp;hr=1" TargetMode="External"/><Relationship Id="rId3245" Type="http://schemas.openxmlformats.org/officeDocument/2006/relationships/hyperlink" Target="http://sistemagestioncalidad.ramajudicial.gov.co/ModeloCSJ/index.php?sesion=&amp;op=8&amp;sop=8.5.6&amp;id_estrutura=367&amp;id=22247.00000&amp;hr=1" TargetMode="External"/><Relationship Id="rId3452" Type="http://schemas.openxmlformats.org/officeDocument/2006/relationships/hyperlink" Target="http://sistemagestioncalidad.ramajudicial.gov.co/ModeloCSJ/index.php?sesion=&amp;op=8&amp;sop=8.5.6&amp;id_estrutura=2&amp;id=22454.00000&amp;hr=1" TargetMode="External"/><Relationship Id="rId4503" Type="http://schemas.openxmlformats.org/officeDocument/2006/relationships/hyperlink" Target="http://sistemagestioncalidad.ramajudicial.gov.co/ModeloCSJ/index.php?sesion=&amp;op=8&amp;sop=8.5.6&amp;id_estrutura=367&amp;id=24613.00000&amp;hr=1" TargetMode="External"/><Relationship Id="rId4710" Type="http://schemas.openxmlformats.org/officeDocument/2006/relationships/hyperlink" Target="http://sistemagestioncalidad.ramajudicial.gov.co/ModeloCSJ/index.php?sesion=&amp;op=8&amp;sop=8.5.6&amp;id_estrutura=371&amp;id=24820.00000&amp;hr=1" TargetMode="External"/><Relationship Id="rId166" Type="http://schemas.openxmlformats.org/officeDocument/2006/relationships/hyperlink" Target="http://sistemagestioncalidad.ramajudicial.gov.co/ModeloCSJ/index.php?sesion=&amp;op=8&amp;sop=8.5.6&amp;id_estrutura=367&amp;id=22745.00000&amp;hr=1" TargetMode="External"/><Relationship Id="rId373" Type="http://schemas.openxmlformats.org/officeDocument/2006/relationships/hyperlink" Target="http://sistemagestioncalidad.ramajudicial.gov.co/ModeloCSJ/index.php?sesion=&amp;op=8&amp;sop=8.5.6&amp;id_estrutura=367&amp;id=22952.00000&amp;hr=1" TargetMode="External"/><Relationship Id="rId580" Type="http://schemas.openxmlformats.org/officeDocument/2006/relationships/hyperlink" Target="http://sistemagestioncalidad.ramajudicial.gov.co/ModeloCSJ/index.php?sesion=&amp;op=8&amp;sop=8.5.6&amp;id_estrutura=367&amp;id=23159.00000&amp;hr=1" TargetMode="External"/><Relationship Id="rId2054" Type="http://schemas.openxmlformats.org/officeDocument/2006/relationships/hyperlink" Target="http://sistemagestioncalidad.ramajudicial.gov.co/ModeloCSJ/index.php?sesion=&amp;op=8&amp;sop=8.5.6&amp;id_estrutura=367&amp;id=21056.00000&amp;hr=1" TargetMode="External"/><Relationship Id="rId2261" Type="http://schemas.openxmlformats.org/officeDocument/2006/relationships/hyperlink" Target="http://sistemagestioncalidad.ramajudicial.gov.co/ModeloCSJ/index.php?sesion=&amp;op=8&amp;sop=8.5.6&amp;id_estrutura=1&amp;id=21263.00000&amp;hr=1" TargetMode="External"/><Relationship Id="rId3105" Type="http://schemas.openxmlformats.org/officeDocument/2006/relationships/hyperlink" Target="http://sistemagestioncalidad.ramajudicial.gov.co/ModeloCSJ/index.php?sesion=&amp;op=8&amp;sop=8.5.6&amp;id_estrutura=367&amp;id=22107.00000&amp;hr=1" TargetMode="External"/><Relationship Id="rId3312" Type="http://schemas.openxmlformats.org/officeDocument/2006/relationships/hyperlink" Target="http://sistemagestioncalidad.ramajudicial.gov.co/ModeloCSJ/index.php?sesion=&amp;op=8&amp;sop=8.5.6&amp;id_estrutura=367&amp;id=22314.00000&amp;hr=1" TargetMode="External"/><Relationship Id="rId233" Type="http://schemas.openxmlformats.org/officeDocument/2006/relationships/hyperlink" Target="http://sistemagestioncalidad.ramajudicial.gov.co/ModeloCSJ/index.php?sesion=&amp;op=8&amp;sop=8.5.6&amp;id_estrutura=367&amp;id=22812.00000&amp;hr=1" TargetMode="External"/><Relationship Id="rId440" Type="http://schemas.openxmlformats.org/officeDocument/2006/relationships/hyperlink" Target="http://sistemagestioncalidad.ramajudicial.gov.co/ModeloCSJ/index.php?sesion=&amp;op=8&amp;sop=8.5.6&amp;id_estrutura=367&amp;id=23019.00000&amp;hr=1" TargetMode="External"/><Relationship Id="rId1070" Type="http://schemas.openxmlformats.org/officeDocument/2006/relationships/hyperlink" Target="http://sistemagestioncalidad.ramajudicial.gov.co/ModeloCSJ/index.php?sesion=&amp;op=8&amp;sop=8.5.6&amp;id_estrutura=1&amp;id=23649.00000&amp;hr=1" TargetMode="External"/><Relationship Id="rId2121" Type="http://schemas.openxmlformats.org/officeDocument/2006/relationships/hyperlink" Target="http://sistemagestioncalidad.ramajudicial.gov.co/ModeloCSJ/index.php?sesion=&amp;op=8&amp;sop=8.5.6&amp;id_estrutura=367&amp;id=21123.00000&amp;hr=1" TargetMode="External"/><Relationship Id="rId300" Type="http://schemas.openxmlformats.org/officeDocument/2006/relationships/hyperlink" Target="http://sistemagestioncalidad.ramajudicial.gov.co/ModeloCSJ/index.php?sesion=&amp;op=8&amp;sop=8.5.6&amp;id_estrutura=367&amp;id=22879.00000&amp;hr=1" TargetMode="External"/><Relationship Id="rId4086" Type="http://schemas.openxmlformats.org/officeDocument/2006/relationships/hyperlink" Target="http://sistemagestioncalidad.ramajudicial.gov.co/ModeloCSJ/index.php?sesion=&amp;op=8&amp;sop=8.5.6&amp;id_estrutura=1&amp;id=14938.00000&amp;hr=1" TargetMode="External"/><Relationship Id="rId1887" Type="http://schemas.openxmlformats.org/officeDocument/2006/relationships/hyperlink" Target="http://sistemagestioncalidad.ramajudicial.gov.co/ModeloCSJ/index.php?sesion=&amp;op=8&amp;sop=8.5.6&amp;id_estrutura=367&amp;id=20889.00000&amp;hr=1" TargetMode="External"/><Relationship Id="rId2938" Type="http://schemas.openxmlformats.org/officeDocument/2006/relationships/hyperlink" Target="http://sistemagestioncalidad.ramajudicial.gov.co/ModeloCSJ/index.php?sesion=&amp;op=8&amp;sop=8.5.6&amp;id_estrutura=367&amp;id=21940.00000&amp;hr=1" TargetMode="External"/><Relationship Id="rId4293" Type="http://schemas.openxmlformats.org/officeDocument/2006/relationships/hyperlink" Target="http://sistemagestioncalidad.ramajudicial.gov.co/ModeloCSJ/index.php?sesion=&amp;op=8&amp;sop=8.5.6&amp;id_estrutura=1&amp;id=15145.00000&amp;hr=1" TargetMode="External"/><Relationship Id="rId1747" Type="http://schemas.openxmlformats.org/officeDocument/2006/relationships/hyperlink" Target="http://sistemagestioncalidad.ramajudicial.gov.co/ModeloCSJ/index.php?sesion=&amp;op=8&amp;sop=8.5.6&amp;id_estrutura=367&amp;id=24326.00000&amp;hr=1" TargetMode="External"/><Relationship Id="rId1954" Type="http://schemas.openxmlformats.org/officeDocument/2006/relationships/hyperlink" Target="http://sistemagestioncalidad.ramajudicial.gov.co/ModeloCSJ/index.php?sesion=&amp;op=8&amp;sop=8.5.6&amp;id_estrutura=367&amp;id=20956.00000&amp;hr=1" TargetMode="External"/><Relationship Id="rId4153" Type="http://schemas.openxmlformats.org/officeDocument/2006/relationships/hyperlink" Target="http://sistemagestioncalidad.ramajudicial.gov.co/ModeloCSJ/index.php?sesion=&amp;op=8&amp;sop=8.5.6&amp;id_estrutura=3&amp;id=15005.00000&amp;hr=1" TargetMode="External"/><Relationship Id="rId4360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39" Type="http://schemas.openxmlformats.org/officeDocument/2006/relationships/hyperlink" Target="http://sistemagestioncalidad.ramajudicial.gov.co/ModeloCSJ/index.php?sesion=&amp;op=8&amp;sop=8.5.6&amp;id_estrutura=367&amp;id=22618.00000&amp;hr=1" TargetMode="External"/><Relationship Id="rId1607" Type="http://schemas.openxmlformats.org/officeDocument/2006/relationships/hyperlink" Target="http://sistemagestioncalidad.ramajudicial.gov.co/ModeloCSJ/index.php?sesion=&amp;op=8&amp;sop=8.5.6&amp;id_estrutura=2&amp;id=24186.00000&amp;hr=1" TargetMode="External"/><Relationship Id="rId1814" Type="http://schemas.openxmlformats.org/officeDocument/2006/relationships/hyperlink" Target="http://sistemagestioncalidad.ramajudicial.gov.co/ModeloCSJ/index.php?sesion=&amp;op=8&amp;sop=8.5.6&amp;id_estrutura=367&amp;id=24393.00000&amp;hr=1" TargetMode="External"/><Relationship Id="rId4013" Type="http://schemas.openxmlformats.org/officeDocument/2006/relationships/hyperlink" Target="http://sistemagestioncalidad.ramajudicial.gov.co/ModeloCSJ/index.php?sesion=&amp;op=8&amp;sop=8.5.6&amp;id_estrutura=1&amp;id=14865.00000&amp;hr=1" TargetMode="External"/><Relationship Id="rId4220" Type="http://schemas.openxmlformats.org/officeDocument/2006/relationships/hyperlink" Target="http://sistemagestioncalidad.ramajudicial.gov.co/ModeloCSJ/index.php?sesion=&amp;op=8&amp;sop=8.5.6&amp;id_estrutura=1&amp;id=15072.00000&amp;hr=1" TargetMode="External"/><Relationship Id="rId3779" Type="http://schemas.openxmlformats.org/officeDocument/2006/relationships/hyperlink" Target="http://sistemagestioncalidad.ramajudicial.gov.co/ModeloCSJ/index.php?sesion=&amp;op=8&amp;sop=8.5.6&amp;id_estrutura=1&amp;id=14631.00000&amp;hr=1" TargetMode="External"/><Relationship Id="rId2588" Type="http://schemas.openxmlformats.org/officeDocument/2006/relationships/hyperlink" Target="http://sistemagestioncalidad.ramajudicial.gov.co/ModeloCSJ/index.php?sesion=&amp;op=8&amp;sop=8.5.6&amp;id_estrutura=1&amp;id=21590.00000&amp;hr=1" TargetMode="External"/><Relationship Id="rId3986" Type="http://schemas.openxmlformats.org/officeDocument/2006/relationships/hyperlink" Target="http://sistemagestioncalidad.ramajudicial.gov.co/ModeloCSJ/index.php?sesion=&amp;op=8&amp;sop=8.5.6&amp;id_estrutura=1&amp;id=14838.00000&amp;hr=1" TargetMode="External"/><Relationship Id="rId1397" Type="http://schemas.openxmlformats.org/officeDocument/2006/relationships/hyperlink" Target="http://sistemagestioncalidad.ramajudicial.gov.co/ModeloCSJ/index.php?sesion=&amp;op=8&amp;sop=8.5.6&amp;id_estrutura=367&amp;id=23976.00000&amp;hr=1" TargetMode="External"/><Relationship Id="rId2795" Type="http://schemas.openxmlformats.org/officeDocument/2006/relationships/hyperlink" Target="http://sistemagestioncalidad.ramajudicial.gov.co/ModeloCSJ/index.php?sesion=&amp;op=8&amp;sop=8.5.6&amp;id_estrutura=367&amp;id=21797.00000&amp;hr=1" TargetMode="External"/><Relationship Id="rId3639" Type="http://schemas.openxmlformats.org/officeDocument/2006/relationships/hyperlink" Target="http://sistemagestioncalidad.ramajudicial.gov.co/ModeloCSJ/index.php?sesion=&amp;op=8&amp;sop=8.5.6&amp;id_estrutura=1&amp;id=14491.00000&amp;hr=1" TargetMode="External"/><Relationship Id="rId3846" Type="http://schemas.openxmlformats.org/officeDocument/2006/relationships/hyperlink" Target="http://sistemagestioncalidad.ramajudicial.gov.co/ModeloCSJ/index.php?sesion=&amp;op=8&amp;sop=8.5.6&amp;id_estrutura=1&amp;id=14698.00000&amp;hr=1" TargetMode="External"/><Relationship Id="rId5061" Type="http://schemas.openxmlformats.org/officeDocument/2006/relationships/hyperlink" Target="http://sistemagestioncalidad.ramajudicial.gov.co/ModeloCSJ/index.php?sesion=&amp;op=8&amp;sop=8.5.6&amp;id_estrutura=367&amp;id=25171.00000&amp;hr=1" TargetMode="External"/><Relationship Id="rId767" Type="http://schemas.openxmlformats.org/officeDocument/2006/relationships/hyperlink" Target="http://sistemagestioncalidad.ramajudicial.gov.co/ModeloCSJ/index.php?sesion=&amp;op=8&amp;sop=8.5.6&amp;id_estrutura=1&amp;id=23346.00000&amp;hr=1" TargetMode="External"/><Relationship Id="rId974" Type="http://schemas.openxmlformats.org/officeDocument/2006/relationships/hyperlink" Target="http://sistemagestioncalidad.ramajudicial.gov.co/ModeloCSJ/index.php?sesion=&amp;op=8&amp;sop=8.5.6&amp;id_estrutura=2&amp;id=23553.00000&amp;hr=1" TargetMode="External"/><Relationship Id="rId2448" Type="http://schemas.openxmlformats.org/officeDocument/2006/relationships/hyperlink" Target="http://sistemagestioncalidad.ramajudicial.gov.co/ModeloCSJ/index.php?sesion=&amp;op=8&amp;sop=8.5.6&amp;id_estrutura=2&amp;id=21450.00000&amp;hr=1" TargetMode="External"/><Relationship Id="rId2655" Type="http://schemas.openxmlformats.org/officeDocument/2006/relationships/hyperlink" Target="http://sistemagestioncalidad.ramajudicial.gov.co/ModeloCSJ/index.php?sesion=&amp;op=8&amp;sop=8.5.6&amp;id_estrutura=367&amp;id=21657.00000&amp;hr=1" TargetMode="External"/><Relationship Id="rId2862" Type="http://schemas.openxmlformats.org/officeDocument/2006/relationships/hyperlink" Target="http://sistemagestioncalidad.ramajudicial.gov.co/ModeloCSJ/index.php?sesion=&amp;op=8&amp;sop=8.5.6&amp;id_estrutura=1&amp;id=21864.00000&amp;hr=1" TargetMode="External"/><Relationship Id="rId3706" Type="http://schemas.openxmlformats.org/officeDocument/2006/relationships/hyperlink" Target="http://sistemagestioncalidad.ramajudicial.gov.co/ModeloCSJ/index.php?sesion=&amp;op=8&amp;sop=8.5.6&amp;id_estrutura=3&amp;id=14558.00000&amp;hr=1" TargetMode="External"/><Relationship Id="rId3913" Type="http://schemas.openxmlformats.org/officeDocument/2006/relationships/hyperlink" Target="http://sistemagestioncalidad.ramajudicial.gov.co/ModeloCSJ/index.php?sesion=&amp;op=8&amp;sop=8.5.6&amp;id_estrutura=1&amp;id=14765.00000&amp;hr=1" TargetMode="External"/><Relationship Id="rId627" Type="http://schemas.openxmlformats.org/officeDocument/2006/relationships/hyperlink" Target="http://sistemagestioncalidad.ramajudicial.gov.co/ModeloCSJ/index.php?sesion=&amp;op=8&amp;sop=8.5.6&amp;id_estrutura=367&amp;id=23206.00000&amp;hr=1" TargetMode="External"/><Relationship Id="rId834" Type="http://schemas.openxmlformats.org/officeDocument/2006/relationships/hyperlink" Target="http://sistemagestioncalidad.ramajudicial.gov.co/ModeloCSJ/index.php?sesion=&amp;op=8&amp;sop=8.5.6&amp;id_estrutura=1&amp;id=23413.00000&amp;hr=1" TargetMode="External"/><Relationship Id="rId1257" Type="http://schemas.openxmlformats.org/officeDocument/2006/relationships/hyperlink" Target="http://sistemagestioncalidad.ramajudicial.gov.co/ModeloCSJ/index.php?sesion=&amp;op=8&amp;sop=8.5.6&amp;id_estrutura=1&amp;id=23836.00000&amp;hr=1" TargetMode="External"/><Relationship Id="rId1464" Type="http://schemas.openxmlformats.org/officeDocument/2006/relationships/hyperlink" Target="http://sistemagestioncalidad.ramajudicial.gov.co/ModeloCSJ/index.php?sesion=&amp;op=8&amp;sop=8.5.6&amp;id_estrutura=367&amp;id=24043.00000&amp;hr=1" TargetMode="External"/><Relationship Id="rId1671" Type="http://schemas.openxmlformats.org/officeDocument/2006/relationships/hyperlink" Target="http://sistemagestioncalidad.ramajudicial.gov.co/ModeloCSJ/index.php?sesion=&amp;op=8&amp;sop=8.5.6&amp;id_estrutura=1&amp;id=24250.00000&amp;hr=1" TargetMode="External"/><Relationship Id="rId2308" Type="http://schemas.openxmlformats.org/officeDocument/2006/relationships/hyperlink" Target="http://sistemagestioncalidad.ramajudicial.gov.co/ModeloCSJ/index.php?sesion=&amp;op=8&amp;sop=8.5.6&amp;id_estrutura=367&amp;id=21310.00000&amp;hr=1" TargetMode="External"/><Relationship Id="rId2515" Type="http://schemas.openxmlformats.org/officeDocument/2006/relationships/hyperlink" Target="http://sistemagestioncalidad.ramajudicial.gov.co/ModeloCSJ/index.php?sesion=&amp;op=8&amp;sop=8.5.6&amp;id_estrutura=367&amp;id=21517.00000&amp;hr=1" TargetMode="External"/><Relationship Id="rId2722" Type="http://schemas.openxmlformats.org/officeDocument/2006/relationships/hyperlink" Target="http://sistemagestioncalidad.ramajudicial.gov.co/ModeloCSJ/index.php?sesion=&amp;op=8&amp;sop=8.5.6&amp;id_estrutura=367&amp;id=21724.00000&amp;hr=1" TargetMode="External"/><Relationship Id="rId901" Type="http://schemas.openxmlformats.org/officeDocument/2006/relationships/hyperlink" Target="http://sistemagestioncalidad.ramajudicial.gov.co/ModeloCSJ/index.php?sesion=&amp;op=8&amp;sop=8.5.6&amp;id_estrutura=3&amp;id=23480.00000&amp;hr=1" TargetMode="External"/><Relationship Id="rId1117" Type="http://schemas.openxmlformats.org/officeDocument/2006/relationships/hyperlink" Target="http://sistemagestioncalidad.ramajudicial.gov.co/ModeloCSJ/index.php?sesion=&amp;op=8&amp;sop=8.5.6&amp;id_estrutura=367&amp;id=23696.00000&amp;hr=1" TargetMode="External"/><Relationship Id="rId1324" Type="http://schemas.openxmlformats.org/officeDocument/2006/relationships/hyperlink" Target="http://sistemagestioncalidad.ramajudicial.gov.co/ModeloCSJ/index.php?sesion=&amp;op=8&amp;sop=8.5.6&amp;id_estrutura=367&amp;id=23903.00000&amp;hr=1" TargetMode="External"/><Relationship Id="rId1531" Type="http://schemas.openxmlformats.org/officeDocument/2006/relationships/hyperlink" Target="http://sistemagestioncalidad.ramajudicial.gov.co/ModeloCSJ/index.php?sesion=&amp;op=8&amp;sop=8.5.6&amp;id_estrutura=367&amp;id=24110.00000&amp;hr=1" TargetMode="External"/><Relationship Id="rId4687" Type="http://schemas.openxmlformats.org/officeDocument/2006/relationships/hyperlink" Target="http://sistemagestioncalidad.ramajudicial.gov.co/ModeloCSJ/index.php?sesion=&amp;op=8&amp;sop=8.5.6&amp;id_estrutura=2&amp;id=24797.00000&amp;hr=1" TargetMode="External"/><Relationship Id="rId4894" Type="http://schemas.openxmlformats.org/officeDocument/2006/relationships/hyperlink" Target="http://sistemagestioncalidad.ramajudicial.gov.co/ModeloCSJ/index.php?sesion=&amp;op=8&amp;sop=8.5.6&amp;id_estrutura=367&amp;id=25004.00000&amp;hr=1" TargetMode="External"/><Relationship Id="rId30" Type="http://schemas.openxmlformats.org/officeDocument/2006/relationships/hyperlink" Target="http://sistemagestioncalidad.ramajudicial.gov.co/ModeloCSJ/index.php?sesion=&amp;op=8&amp;sop=8.5.6&amp;id_estrutura=367&amp;id=22609.00000&amp;hr=1" TargetMode="External"/><Relationship Id="rId3289" Type="http://schemas.openxmlformats.org/officeDocument/2006/relationships/hyperlink" Target="http://sistemagestioncalidad.ramajudicial.gov.co/ModeloCSJ/index.php?sesion=&amp;op=8&amp;sop=8.5.6&amp;id_estrutura=1&amp;id=22291.00000&amp;hr=1" TargetMode="External"/><Relationship Id="rId3496" Type="http://schemas.openxmlformats.org/officeDocument/2006/relationships/hyperlink" Target="http://sistemagestioncalidad.ramajudicial.gov.co/ModeloCSJ/index.php?sesion=&amp;op=8&amp;sop=8.5.6&amp;id_estrutura=367&amp;id=22498.00000&amp;hr=1" TargetMode="External"/><Relationship Id="rId4547" Type="http://schemas.openxmlformats.org/officeDocument/2006/relationships/hyperlink" Target="http://sistemagestioncalidad.ramajudicial.gov.co/ModeloCSJ/index.php?sesion=&amp;op=8&amp;sop=8.5.6&amp;id_estrutura=371&amp;id=24657.00000&amp;hr=1" TargetMode="External"/><Relationship Id="rId4754" Type="http://schemas.openxmlformats.org/officeDocument/2006/relationships/hyperlink" Target="http://sistemagestioncalidad.ramajudicial.gov.co/ModeloCSJ/index.php?sesion=&amp;op=8&amp;sop=8.5.6&amp;id_estrutura=1&amp;id=24864.00000&amp;hr=1" TargetMode="External"/><Relationship Id="rId2098" Type="http://schemas.openxmlformats.org/officeDocument/2006/relationships/hyperlink" Target="http://sistemagestioncalidad.ramajudicial.gov.co/ModeloCSJ/index.php?sesion=&amp;op=8&amp;sop=8.5.6&amp;id_estrutura=367&amp;id=21100.00000&amp;hr=1" TargetMode="External"/><Relationship Id="rId3149" Type="http://schemas.openxmlformats.org/officeDocument/2006/relationships/hyperlink" Target="http://sistemagestioncalidad.ramajudicial.gov.co/ModeloCSJ/index.php?sesion=&amp;op=8&amp;sop=8.5.6&amp;id_estrutura=1&amp;id=22151.00000&amp;hr=1" TargetMode="External"/><Relationship Id="rId3356" Type="http://schemas.openxmlformats.org/officeDocument/2006/relationships/hyperlink" Target="http://sistemagestioncalidad.ramajudicial.gov.co/ModeloCSJ/index.php?sesion=&amp;op=8&amp;sop=8.5.6&amp;id_estrutura=367&amp;id=22358.00000&amp;hr=1" TargetMode="External"/><Relationship Id="rId3563" Type="http://schemas.openxmlformats.org/officeDocument/2006/relationships/hyperlink" Target="http://sistemagestioncalidad.ramajudicial.gov.co/ModeloCSJ/index.php?sesion=&amp;op=8&amp;sop=8.5.6&amp;id_estrutura=367&amp;id=22565.00000&amp;hr=1" TargetMode="External"/><Relationship Id="rId4407" Type="http://schemas.openxmlformats.org/officeDocument/2006/relationships/hyperlink" Target="http://sistemagestioncalidad.ramajudicial.gov.co/ModeloCSJ/index.php?sesion=&amp;op=8&amp;sop=8.5.6&amp;id_estrutura=1&amp;id=24517.00000&amp;hr=1" TargetMode="External"/><Relationship Id="rId4961" Type="http://schemas.openxmlformats.org/officeDocument/2006/relationships/hyperlink" Target="http://sistemagestioncalidad.ramajudicial.gov.co/ModeloCSJ/index.php?sesion=&amp;op=8&amp;sop=8.5.6&amp;id_estrutura=367&amp;id=25071.00000&amp;hr=1" TargetMode="External"/><Relationship Id="rId277" Type="http://schemas.openxmlformats.org/officeDocument/2006/relationships/hyperlink" Target="http://sistemagestioncalidad.ramajudicial.gov.co/ModeloCSJ/index.php?sesion=&amp;op=8&amp;sop=8.5.6&amp;id_estrutura=1&amp;id=22856.00000&amp;hr=1" TargetMode="External"/><Relationship Id="rId484" Type="http://schemas.openxmlformats.org/officeDocument/2006/relationships/hyperlink" Target="http://sistemagestioncalidad.ramajudicial.gov.co/ModeloCSJ/index.php?sesion=&amp;op=8&amp;sop=8.5.6&amp;id_estrutura=1&amp;id=23063.00000&amp;hr=1" TargetMode="External"/><Relationship Id="rId2165" Type="http://schemas.openxmlformats.org/officeDocument/2006/relationships/hyperlink" Target="http://sistemagestioncalidad.ramajudicial.gov.co/ModeloCSJ/index.php?sesion=&amp;op=8&amp;sop=8.5.6&amp;id_estrutura=1&amp;id=21167.00000&amp;hr=1" TargetMode="External"/><Relationship Id="rId3009" Type="http://schemas.openxmlformats.org/officeDocument/2006/relationships/hyperlink" Target="http://sistemagestioncalidad.ramajudicial.gov.co/ModeloCSJ/index.php?sesion=&amp;op=8&amp;sop=8.5.6&amp;id_estrutura=367&amp;id=22011.00000&amp;hr=1" TargetMode="External"/><Relationship Id="rId3216" Type="http://schemas.openxmlformats.org/officeDocument/2006/relationships/hyperlink" Target="http://sistemagestioncalidad.ramajudicial.gov.co/ModeloCSJ/index.php?sesion=&amp;op=8&amp;sop=8.5.6&amp;id_estrutura=367&amp;id=22218.00000&amp;hr=1" TargetMode="External"/><Relationship Id="rId3770" Type="http://schemas.openxmlformats.org/officeDocument/2006/relationships/hyperlink" Target="http://sistemagestioncalidad.ramajudicial.gov.co/ModeloCSJ/index.php?sesion=&amp;op=8&amp;sop=8.5.6&amp;id_estrutura=1&amp;id=14622.00000&amp;hr=1" TargetMode="External"/><Relationship Id="rId4614" Type="http://schemas.openxmlformats.org/officeDocument/2006/relationships/hyperlink" Target="http://sistemagestioncalidad.ramajudicial.gov.co/ModeloCSJ/index.php?sesion=&amp;op=8&amp;sop=8.5.6&amp;id_estrutura=367&amp;id=24724.00000&amp;hr=1" TargetMode="External"/><Relationship Id="rId4821" Type="http://schemas.openxmlformats.org/officeDocument/2006/relationships/hyperlink" Target="http://sistemagestioncalidad.ramajudicial.gov.co/ModeloCSJ/index.php?sesion=&amp;op=8&amp;sop=8.5.6&amp;id_estrutura=367&amp;id=24931.00000&amp;hr=1" TargetMode="External"/><Relationship Id="rId137" Type="http://schemas.openxmlformats.org/officeDocument/2006/relationships/hyperlink" Target="http://sistemagestioncalidad.ramajudicial.gov.co/ModeloCSJ/index.php?sesion=&amp;op=8&amp;sop=8.5.6&amp;id_estrutura=367&amp;id=22716.00000&amp;hr=1" TargetMode="External"/><Relationship Id="rId344" Type="http://schemas.openxmlformats.org/officeDocument/2006/relationships/hyperlink" Target="http://sistemagestioncalidad.ramajudicial.gov.co/ModeloCSJ/index.php?sesion=&amp;op=8&amp;sop=8.5.6&amp;id_estrutura=2&amp;id=22923.00000&amp;hr=1" TargetMode="External"/><Relationship Id="rId691" Type="http://schemas.openxmlformats.org/officeDocument/2006/relationships/hyperlink" Target="http://sistemagestioncalidad.ramajudicial.gov.co/ModeloCSJ/index.php?sesion=&amp;op=8&amp;sop=8.5.6&amp;id_estrutura=367&amp;id=23270.00000&amp;hr=1" TargetMode="External"/><Relationship Id="rId2025" Type="http://schemas.openxmlformats.org/officeDocument/2006/relationships/hyperlink" Target="http://sistemagestioncalidad.ramajudicial.gov.co/ModeloCSJ/index.php?sesion=&amp;op=8&amp;sop=8.5.6&amp;id_estrutura=2&amp;id=21027.00000&amp;hr=1" TargetMode="External"/><Relationship Id="rId2372" Type="http://schemas.openxmlformats.org/officeDocument/2006/relationships/hyperlink" Target="http://sistemagestioncalidad.ramajudicial.gov.co/ModeloCSJ/index.php?sesion=&amp;op=8&amp;sop=8.5.6&amp;id_estrutura=367&amp;id=21374.00000&amp;hr=1" TargetMode="External"/><Relationship Id="rId3423" Type="http://schemas.openxmlformats.org/officeDocument/2006/relationships/hyperlink" Target="http://sistemagestioncalidad.ramajudicial.gov.co/ModeloCSJ/index.php?sesion=&amp;op=8&amp;sop=8.5.6&amp;id_estrutura=367&amp;id=22425.00000&amp;hr=1" TargetMode="External"/><Relationship Id="rId3630" Type="http://schemas.openxmlformats.org/officeDocument/2006/relationships/hyperlink" Target="http://sistemagestioncalidad.ramajudicial.gov.co/ModeloCSJ/index.php?sesion=&amp;op=8&amp;sop=8.5.6&amp;id_estrutura=1&amp;id=14482.00000&amp;hr=1" TargetMode="External"/><Relationship Id="rId551" Type="http://schemas.openxmlformats.org/officeDocument/2006/relationships/hyperlink" Target="http://sistemagestioncalidad.ramajudicial.gov.co/ModeloCSJ/index.php?sesion=&amp;op=8&amp;sop=8.5.6&amp;id_estrutura=367&amp;id=23130.00000&amp;hr=1" TargetMode="External"/><Relationship Id="rId1181" Type="http://schemas.openxmlformats.org/officeDocument/2006/relationships/hyperlink" Target="http://sistemagestioncalidad.ramajudicial.gov.co/ModeloCSJ/index.php?sesion=&amp;op=8&amp;sop=8.5.6&amp;id_estrutura=367&amp;id=23760.00000&amp;hr=1" TargetMode="External"/><Relationship Id="rId2232" Type="http://schemas.openxmlformats.org/officeDocument/2006/relationships/hyperlink" Target="http://sistemagestioncalidad.ramajudicial.gov.co/ModeloCSJ/index.php?sesion=&amp;op=8&amp;sop=8.5.6&amp;id_estrutura=1&amp;id=21234.00000&amp;hr=1" TargetMode="External"/><Relationship Id="rId204" Type="http://schemas.openxmlformats.org/officeDocument/2006/relationships/hyperlink" Target="http://sistemagestioncalidad.ramajudicial.gov.co/ModeloCSJ/index.php?sesion=&amp;op=8&amp;sop=8.5.6&amp;id_estrutura=2&amp;id=22783.00000&amp;hr=1" TargetMode="External"/><Relationship Id="rId411" Type="http://schemas.openxmlformats.org/officeDocument/2006/relationships/hyperlink" Target="http://sistemagestioncalidad.ramajudicial.gov.co/ModeloCSJ/index.php?sesion=&amp;op=8&amp;sop=8.5.6&amp;id_estrutura=367&amp;id=22990.00000&amp;hr=1" TargetMode="External"/><Relationship Id="rId1041" Type="http://schemas.openxmlformats.org/officeDocument/2006/relationships/hyperlink" Target="http://sistemagestioncalidad.ramajudicial.gov.co/ModeloCSJ/index.php?sesion=&amp;op=8&amp;sop=8.5.6&amp;id_estrutura=1&amp;id=23620.00000&amp;hr=1" TargetMode="External"/><Relationship Id="rId1998" Type="http://schemas.openxmlformats.org/officeDocument/2006/relationships/hyperlink" Target="http://sistemagestioncalidad.ramajudicial.gov.co/ModeloCSJ/index.php?sesion=&amp;op=8&amp;sop=8.5.6&amp;id_estrutura=2&amp;id=21000.00000&amp;hr=1" TargetMode="External"/><Relationship Id="rId4197" Type="http://schemas.openxmlformats.org/officeDocument/2006/relationships/hyperlink" Target="http://sistemagestioncalidad.ramajudicial.gov.co/ModeloCSJ/index.php?sesion=&amp;op=8&amp;sop=8.5.6&amp;id_estrutura=1&amp;id=15049.00000&amp;hr=1" TargetMode="External"/><Relationship Id="rId1858" Type="http://schemas.openxmlformats.org/officeDocument/2006/relationships/hyperlink" Target="http://sistemagestioncalidad.ramajudicial.gov.co/ModeloCSJ/index.php?sesion=&amp;op=8&amp;sop=8.5.6&amp;id_estrutura=367&amp;id=24437.00000&amp;hr=1" TargetMode="External"/><Relationship Id="rId4057" Type="http://schemas.openxmlformats.org/officeDocument/2006/relationships/hyperlink" Target="http://sistemagestioncalidad.ramajudicial.gov.co/ModeloCSJ/index.php?sesion=&amp;op=8&amp;sop=8.5.6&amp;id_estrutura=3&amp;id=14909.00000&amp;hr=1" TargetMode="External"/><Relationship Id="rId4264" Type="http://schemas.openxmlformats.org/officeDocument/2006/relationships/hyperlink" Target="http://sistemagestioncalidad.ramajudicial.gov.co/ModeloCSJ/index.php?sesion=&amp;op=8&amp;sop=8.5.6&amp;id_estrutura=1&amp;id=15116.00000&amp;hr=1" TargetMode="External"/><Relationship Id="rId4471" Type="http://schemas.openxmlformats.org/officeDocument/2006/relationships/hyperlink" Target="http://sistemagestioncalidad.ramajudicial.gov.co/ModeloCSJ/index.php?sesion=&amp;op=8&amp;sop=8.5.6&amp;id_estrutura=367&amp;id=24581.00000&amp;hr=1" TargetMode="External"/><Relationship Id="rId5108" Type="http://schemas.openxmlformats.org/officeDocument/2006/relationships/hyperlink" Target="http://sistemagestioncalidad.ramajudicial.gov.co/ModeloCSJ/index.php?sesion=&amp;op=8&amp;sop=8.5.6&amp;id_estrutura=367&amp;id=25218.00000&amp;hr=1" TargetMode="External"/><Relationship Id="rId2909" Type="http://schemas.openxmlformats.org/officeDocument/2006/relationships/hyperlink" Target="http://sistemagestioncalidad.ramajudicial.gov.co/ModeloCSJ/index.php?sesion=&amp;op=8&amp;sop=8.5.6&amp;id_estrutura=367&amp;id=21911.00000&amp;hr=1" TargetMode="External"/><Relationship Id="rId3073" Type="http://schemas.openxmlformats.org/officeDocument/2006/relationships/hyperlink" Target="http://sistemagestioncalidad.ramajudicial.gov.co/ModeloCSJ/index.php?sesion=&amp;op=8&amp;sop=8.5.6&amp;id_estrutura=367&amp;id=22075.00000&amp;hr=1" TargetMode="External"/><Relationship Id="rId3280" Type="http://schemas.openxmlformats.org/officeDocument/2006/relationships/hyperlink" Target="http://sistemagestioncalidad.ramajudicial.gov.co/ModeloCSJ/index.php?sesion=&amp;op=8&amp;sop=8.5.6&amp;id_estrutura=1&amp;id=22282.00000&amp;hr=1" TargetMode="External"/><Relationship Id="rId4124" Type="http://schemas.openxmlformats.org/officeDocument/2006/relationships/hyperlink" Target="http://sistemagestioncalidad.ramajudicial.gov.co/ModeloCSJ/index.php?sesion=&amp;op=8&amp;sop=8.5.6&amp;id_estrutura=1&amp;id=14976.00000&amp;hr=1" TargetMode="External"/><Relationship Id="rId4331" Type="http://schemas.openxmlformats.org/officeDocument/2006/relationships/hyperlink" Target="http://sistemagestioncalidad.ramajudicial.gov.co/ModeloCSJ/index.php?sesion=&amp;op=8&amp;sop=8.5.6&amp;id_estrutura=1&amp;id=15183.00000&amp;hr=1" TargetMode="External"/><Relationship Id="rId1718" Type="http://schemas.openxmlformats.org/officeDocument/2006/relationships/hyperlink" Target="http://sistemagestioncalidad.ramajudicial.gov.co/ModeloCSJ/index.php?sesion=&amp;op=8&amp;sop=8.5.6&amp;id_estrutura=367&amp;id=24297.00000&amp;hr=1" TargetMode="External"/><Relationship Id="rId1925" Type="http://schemas.openxmlformats.org/officeDocument/2006/relationships/hyperlink" Target="http://sistemagestioncalidad.ramajudicial.gov.co/ModeloCSJ/index.php?sesion=&amp;op=8&amp;sop=8.5.6&amp;id_estrutura=1&amp;id=20927.00000&amp;hr=1" TargetMode="External"/><Relationship Id="rId3140" Type="http://schemas.openxmlformats.org/officeDocument/2006/relationships/hyperlink" Target="http://sistemagestioncalidad.ramajudicial.gov.co/ModeloCSJ/index.php?sesion=&amp;op=8&amp;sop=8.5.6&amp;id_estrutura=1&amp;id=22142.00000&amp;hr=1" TargetMode="External"/><Relationship Id="rId2699" Type="http://schemas.openxmlformats.org/officeDocument/2006/relationships/hyperlink" Target="http://sistemagestioncalidad.ramajudicial.gov.co/ModeloCSJ/index.php?sesion=&amp;op=8&amp;sop=8.5.6&amp;id_estrutura=367&amp;id=21701.00000&amp;hr=1" TargetMode="External"/><Relationship Id="rId3000" Type="http://schemas.openxmlformats.org/officeDocument/2006/relationships/hyperlink" Target="http://sistemagestioncalidad.ramajudicial.gov.co/ModeloCSJ/index.php?sesion=&amp;op=8&amp;sop=8.5.6&amp;id_estrutura=367&amp;id=22002.00000&amp;hr=1" TargetMode="External"/><Relationship Id="rId3957" Type="http://schemas.openxmlformats.org/officeDocument/2006/relationships/hyperlink" Target="http://sistemagestioncalidad.ramajudicial.gov.co/ModeloCSJ/index.php?sesion=&amp;op=8&amp;sop=8.5.6&amp;id_estrutura=1&amp;id=14809.00000&amp;hr=1" TargetMode="External"/><Relationship Id="rId878" Type="http://schemas.openxmlformats.org/officeDocument/2006/relationships/hyperlink" Target="http://sistemagestioncalidad.ramajudicial.gov.co/ModeloCSJ/index.php?sesion=&amp;op=8&amp;sop=8.5.6&amp;id_estrutura=367&amp;id=23457.00000&amp;hr=1" TargetMode="External"/><Relationship Id="rId2559" Type="http://schemas.openxmlformats.org/officeDocument/2006/relationships/hyperlink" Target="http://sistemagestioncalidad.ramajudicial.gov.co/ModeloCSJ/index.php?sesion=&amp;op=8&amp;sop=8.5.6&amp;id_estrutura=367&amp;id=21561.00000&amp;hr=1" TargetMode="External"/><Relationship Id="rId2766" Type="http://schemas.openxmlformats.org/officeDocument/2006/relationships/hyperlink" Target="http://sistemagestioncalidad.ramajudicial.gov.co/ModeloCSJ/index.php?sesion=&amp;op=8&amp;sop=8.5.6&amp;id_estrutura=367&amp;id=21768.00000&amp;hr=1" TargetMode="External"/><Relationship Id="rId2973" Type="http://schemas.openxmlformats.org/officeDocument/2006/relationships/hyperlink" Target="http://sistemagestioncalidad.ramajudicial.gov.co/ModeloCSJ/index.php?sesion=&amp;op=8&amp;sop=8.5.6&amp;id_estrutura=367&amp;id=21975.00000&amp;hr=1" TargetMode="External"/><Relationship Id="rId3817" Type="http://schemas.openxmlformats.org/officeDocument/2006/relationships/hyperlink" Target="http://sistemagestioncalidad.ramajudicial.gov.co/ModeloCSJ/index.php?sesion=&amp;op=8&amp;sop=8.5.6&amp;id_estrutura=1&amp;id=14669.00000&amp;hr=1" TargetMode="External"/><Relationship Id="rId738" Type="http://schemas.openxmlformats.org/officeDocument/2006/relationships/hyperlink" Target="http://sistemagestioncalidad.ramajudicial.gov.co/ModeloCSJ/index.php?sesion=&amp;op=8&amp;sop=8.5.6&amp;id_estrutura=367&amp;id=23317.00000&amp;hr=1" TargetMode="External"/><Relationship Id="rId945" Type="http://schemas.openxmlformats.org/officeDocument/2006/relationships/hyperlink" Target="http://sistemagestioncalidad.ramajudicial.gov.co/ModeloCSJ/index.php?sesion=&amp;op=8&amp;sop=8.5.6&amp;id_estrutura=367&amp;id=23524.00000&amp;hr=1" TargetMode="External"/><Relationship Id="rId1368" Type="http://schemas.openxmlformats.org/officeDocument/2006/relationships/hyperlink" Target="http://sistemagestioncalidad.ramajudicial.gov.co/ModeloCSJ/index.php?sesion=&amp;op=8&amp;sop=8.5.6&amp;id_estrutura=367&amp;id=23947.00000&amp;hr=1" TargetMode="External"/><Relationship Id="rId1575" Type="http://schemas.openxmlformats.org/officeDocument/2006/relationships/hyperlink" Target="http://sistemagestioncalidad.ramajudicial.gov.co/ModeloCSJ/index.php?sesion=&amp;op=8&amp;sop=8.5.6&amp;id_estrutura=3&amp;id=24154.00000&amp;hr=1" TargetMode="External"/><Relationship Id="rId1782" Type="http://schemas.openxmlformats.org/officeDocument/2006/relationships/hyperlink" Target="http://sistemagestioncalidad.ramajudicial.gov.co/ModeloCSJ/index.php?sesion=&amp;op=8&amp;sop=8.5.6&amp;id_estrutura=371&amp;id=24361.00000&amp;hr=1" TargetMode="External"/><Relationship Id="rId2419" Type="http://schemas.openxmlformats.org/officeDocument/2006/relationships/hyperlink" Target="http://sistemagestioncalidad.ramajudicial.gov.co/ModeloCSJ/index.php?sesion=&amp;op=8&amp;sop=8.5.6&amp;id_estrutura=367&amp;id=21421.00000&amp;hr=1" TargetMode="External"/><Relationship Id="rId2626" Type="http://schemas.openxmlformats.org/officeDocument/2006/relationships/hyperlink" Target="http://sistemagestioncalidad.ramajudicial.gov.co/ModeloCSJ/index.php?sesion=&amp;op=8&amp;sop=8.5.6&amp;id_estrutura=367&amp;id=21628.00000&amp;hr=1" TargetMode="External"/><Relationship Id="rId2833" Type="http://schemas.openxmlformats.org/officeDocument/2006/relationships/hyperlink" Target="http://sistemagestioncalidad.ramajudicial.gov.co/ModeloCSJ/index.php?sesion=&amp;op=8&amp;sop=8.5.6&amp;id_estrutura=367&amp;id=21835.00000&amp;hr=1" TargetMode="External"/><Relationship Id="rId5032" Type="http://schemas.openxmlformats.org/officeDocument/2006/relationships/hyperlink" Target="http://sistemagestioncalidad.ramajudicial.gov.co/ModeloCSJ/index.php?sesion=&amp;op=8&amp;sop=8.5.6&amp;id_estrutura=367&amp;id=25142.00000&amp;hr=1" TargetMode="External"/><Relationship Id="rId74" Type="http://schemas.openxmlformats.org/officeDocument/2006/relationships/hyperlink" Target="http://sistemagestioncalidad.ramajudicial.gov.co/ModeloCSJ/index.php?sesion=&amp;op=8&amp;sop=8.5.6&amp;id_estrutura=3&amp;id=22653.00000&amp;hr=1" TargetMode="External"/><Relationship Id="rId805" Type="http://schemas.openxmlformats.org/officeDocument/2006/relationships/hyperlink" Target="http://sistemagestioncalidad.ramajudicial.gov.co/ModeloCSJ/index.php?sesion=&amp;op=8&amp;sop=8.5.6&amp;id_estrutura=367&amp;id=23384.00000&amp;hr=1" TargetMode="External"/><Relationship Id="rId1228" Type="http://schemas.openxmlformats.org/officeDocument/2006/relationships/hyperlink" Target="http://sistemagestioncalidad.ramajudicial.gov.co/ModeloCSJ/index.php?sesion=&amp;op=8&amp;sop=8.5.6&amp;id_estrutura=367&amp;id=23807.00000&amp;hr=1" TargetMode="External"/><Relationship Id="rId1435" Type="http://schemas.openxmlformats.org/officeDocument/2006/relationships/hyperlink" Target="http://sistemagestioncalidad.ramajudicial.gov.co/ModeloCSJ/index.php?sesion=&amp;op=8&amp;sop=8.5.6&amp;id_estrutura=367&amp;id=24014.00000&amp;hr=1" TargetMode="External"/><Relationship Id="rId4798" Type="http://schemas.openxmlformats.org/officeDocument/2006/relationships/hyperlink" Target="http://sistemagestioncalidad.ramajudicial.gov.co/ModeloCSJ/index.php?sesion=&amp;op=8&amp;sop=8.5.6&amp;id_estrutura=367&amp;id=24908.00000&amp;hr=1" TargetMode="External"/><Relationship Id="rId1642" Type="http://schemas.openxmlformats.org/officeDocument/2006/relationships/hyperlink" Target="http://sistemagestioncalidad.ramajudicial.gov.co/ModeloCSJ/index.php?sesion=&amp;op=8&amp;sop=8.5.6&amp;id_estrutura=367&amp;id=24221.00000&amp;hr=1" TargetMode="External"/><Relationship Id="rId2900" Type="http://schemas.openxmlformats.org/officeDocument/2006/relationships/hyperlink" Target="http://sistemagestioncalidad.ramajudicial.gov.co/ModeloCSJ/index.php?sesion=&amp;op=8&amp;sop=8.5.6&amp;id_estrutura=367&amp;id=21902.00000&amp;hr=1" TargetMode="External"/><Relationship Id="rId1502" Type="http://schemas.openxmlformats.org/officeDocument/2006/relationships/hyperlink" Target="http://sistemagestioncalidad.ramajudicial.gov.co/ModeloCSJ/index.php?sesion=&amp;op=8&amp;sop=8.5.6&amp;id_estrutura=1&amp;id=24081.00000&amp;hr=1" TargetMode="External"/><Relationship Id="rId4658" Type="http://schemas.openxmlformats.org/officeDocument/2006/relationships/hyperlink" Target="http://sistemagestioncalidad.ramajudicial.gov.co/ModeloCSJ/index.php?sesion=&amp;op=8&amp;sop=8.5.6&amp;id_estrutura=1&amp;id=24768.00000&amp;hr=1" TargetMode="External"/><Relationship Id="rId4865" Type="http://schemas.openxmlformats.org/officeDocument/2006/relationships/hyperlink" Target="http://sistemagestioncalidad.ramajudicial.gov.co/ModeloCSJ/index.php?sesion=&amp;op=8&amp;sop=8.5.6&amp;id_estrutura=2&amp;id=24975.00000&amp;hr=1" TargetMode="External"/><Relationship Id="rId388" Type="http://schemas.openxmlformats.org/officeDocument/2006/relationships/hyperlink" Target="http://sistemagestioncalidad.ramajudicial.gov.co/ModeloCSJ/index.php?sesion=&amp;op=8&amp;sop=8.5.6&amp;id_estrutura=367&amp;id=22967.00000&amp;hr=1" TargetMode="External"/><Relationship Id="rId2069" Type="http://schemas.openxmlformats.org/officeDocument/2006/relationships/hyperlink" Target="http://sistemagestioncalidad.ramajudicial.gov.co/ModeloCSJ/index.php?sesion=&amp;op=8&amp;sop=8.5.6&amp;id_estrutura=367&amp;id=21071.00000&amp;hr=1" TargetMode="External"/><Relationship Id="rId3467" Type="http://schemas.openxmlformats.org/officeDocument/2006/relationships/hyperlink" Target="http://sistemagestioncalidad.ramajudicial.gov.co/ModeloCSJ/index.php?sesion=&amp;op=8&amp;sop=8.5.6&amp;id_estrutura=367&amp;id=22469.00000&amp;hr=1" TargetMode="External"/><Relationship Id="rId3674" Type="http://schemas.openxmlformats.org/officeDocument/2006/relationships/hyperlink" Target="http://sistemagestioncalidad.ramajudicial.gov.co/ModeloCSJ/index.php?sesion=&amp;op=8&amp;sop=8.5.6&amp;id_estrutura=1&amp;id=14526.00000&amp;hr=1" TargetMode="External"/><Relationship Id="rId3881" Type="http://schemas.openxmlformats.org/officeDocument/2006/relationships/hyperlink" Target="http://sistemagestioncalidad.ramajudicial.gov.co/ModeloCSJ/index.php?sesion=&amp;op=8&amp;sop=8.5.6&amp;id_estrutura=1&amp;id=14733.00000&amp;hr=1" TargetMode="External"/><Relationship Id="rId4518" Type="http://schemas.openxmlformats.org/officeDocument/2006/relationships/hyperlink" Target="http://sistemagestioncalidad.ramajudicial.gov.co/ModeloCSJ/index.php?sesion=&amp;op=8&amp;sop=8.5.6&amp;id_estrutura=1&amp;id=24628.00000&amp;hr=1" TargetMode="External"/><Relationship Id="rId4725" Type="http://schemas.openxmlformats.org/officeDocument/2006/relationships/hyperlink" Target="http://sistemagestioncalidad.ramajudicial.gov.co/ModeloCSJ/index.php?sesion=&amp;op=8&amp;sop=8.5.6&amp;id_estrutura=2&amp;id=24835.00000&amp;hr=1" TargetMode="External"/><Relationship Id="rId4932" Type="http://schemas.openxmlformats.org/officeDocument/2006/relationships/hyperlink" Target="http://sistemagestioncalidad.ramajudicial.gov.co/ModeloCSJ/index.php?sesion=&amp;op=8&amp;sop=8.5.6&amp;id_estrutura=1&amp;id=25042.00000&amp;hr=1" TargetMode="External"/><Relationship Id="rId595" Type="http://schemas.openxmlformats.org/officeDocument/2006/relationships/hyperlink" Target="http://sistemagestioncalidad.ramajudicial.gov.co/ModeloCSJ/index.php?sesion=&amp;op=8&amp;sop=8.5.6&amp;id_estrutura=367&amp;id=23174.00000&amp;hr=1" TargetMode="External"/><Relationship Id="rId2276" Type="http://schemas.openxmlformats.org/officeDocument/2006/relationships/hyperlink" Target="http://sistemagestioncalidad.ramajudicial.gov.co/ModeloCSJ/index.php?sesion=&amp;op=8&amp;sop=8.5.6&amp;id_estrutura=367&amp;id=21278.00000&amp;hr=1" TargetMode="External"/><Relationship Id="rId2483" Type="http://schemas.openxmlformats.org/officeDocument/2006/relationships/hyperlink" Target="http://sistemagestioncalidad.ramajudicial.gov.co/ModeloCSJ/index.php?sesion=&amp;op=8&amp;sop=8.5.6&amp;id_estrutura=367&amp;id=21485.00000&amp;hr=1" TargetMode="External"/><Relationship Id="rId2690" Type="http://schemas.openxmlformats.org/officeDocument/2006/relationships/hyperlink" Target="http://sistemagestioncalidad.ramajudicial.gov.co/ModeloCSJ/index.php?sesion=&amp;op=8&amp;sop=8.5.6&amp;id_estrutura=1&amp;id=21692.00000&amp;hr=1" TargetMode="External"/><Relationship Id="rId3327" Type="http://schemas.openxmlformats.org/officeDocument/2006/relationships/hyperlink" Target="http://sistemagestioncalidad.ramajudicial.gov.co/ModeloCSJ/index.php?sesion=&amp;op=8&amp;sop=8.5.6&amp;id_estrutura=367&amp;id=22329.00000&amp;hr=1" TargetMode="External"/><Relationship Id="rId3534" Type="http://schemas.openxmlformats.org/officeDocument/2006/relationships/hyperlink" Target="http://sistemagestioncalidad.ramajudicial.gov.co/ModeloCSJ/index.php?sesion=&amp;op=8&amp;sop=8.5.6&amp;id_estrutura=3&amp;id=22536.00000&amp;hr=1" TargetMode="External"/><Relationship Id="rId3741" Type="http://schemas.openxmlformats.org/officeDocument/2006/relationships/hyperlink" Target="http://sistemagestioncalidad.ramajudicial.gov.co/ModeloCSJ/index.php?sesion=&amp;op=8&amp;sop=8.5.6&amp;id_estrutura=1&amp;id=14593.00000&amp;hr=1" TargetMode="External"/><Relationship Id="rId248" Type="http://schemas.openxmlformats.org/officeDocument/2006/relationships/hyperlink" Target="http://sistemagestioncalidad.ramajudicial.gov.co/ModeloCSJ/index.php?sesion=&amp;op=8&amp;sop=8.5.6&amp;id_estrutura=1&amp;id=22827.00000&amp;hr=1" TargetMode="External"/><Relationship Id="rId455" Type="http://schemas.openxmlformats.org/officeDocument/2006/relationships/hyperlink" Target="http://sistemagestioncalidad.ramajudicial.gov.co/ModeloCSJ/index.php?sesion=&amp;op=8&amp;sop=8.5.6&amp;id_estrutura=1&amp;id=23034.00000&amp;hr=1" TargetMode="External"/><Relationship Id="rId662" Type="http://schemas.openxmlformats.org/officeDocument/2006/relationships/hyperlink" Target="http://sistemagestioncalidad.ramajudicial.gov.co/ModeloCSJ/index.php?sesion=&amp;op=8&amp;sop=8.5.6&amp;id_estrutura=1&amp;id=23241.00000&amp;hr=1" TargetMode="External"/><Relationship Id="rId1085" Type="http://schemas.openxmlformats.org/officeDocument/2006/relationships/hyperlink" Target="http://sistemagestioncalidad.ramajudicial.gov.co/ModeloCSJ/index.php?sesion=&amp;op=8&amp;sop=8.5.6&amp;id_estrutura=3&amp;id=23664.00000&amp;hr=1" TargetMode="External"/><Relationship Id="rId1292" Type="http://schemas.openxmlformats.org/officeDocument/2006/relationships/hyperlink" Target="http://sistemagestioncalidad.ramajudicial.gov.co/ModeloCSJ/index.php?sesion=&amp;op=8&amp;sop=8.5.6&amp;id_estrutura=367&amp;id=23871.00000&amp;hr=1" TargetMode="External"/><Relationship Id="rId2136" Type="http://schemas.openxmlformats.org/officeDocument/2006/relationships/hyperlink" Target="http://sistemagestioncalidad.ramajudicial.gov.co/ModeloCSJ/index.php?sesion=&amp;op=8&amp;sop=8.5.6&amp;id_estrutura=367&amp;id=21138.00000&amp;hr=1" TargetMode="External"/><Relationship Id="rId2343" Type="http://schemas.openxmlformats.org/officeDocument/2006/relationships/hyperlink" Target="http://sistemagestioncalidad.ramajudicial.gov.co/ModeloCSJ/index.php?sesion=&amp;op=8&amp;sop=8.5.6&amp;id_estrutura=367&amp;id=21345.00000&amp;hr=1" TargetMode="External"/><Relationship Id="rId2550" Type="http://schemas.openxmlformats.org/officeDocument/2006/relationships/hyperlink" Target="http://sistemagestioncalidad.ramajudicial.gov.co/ModeloCSJ/index.php?sesion=&amp;op=8&amp;sop=8.5.6&amp;id_estrutura=3&amp;id=21552.00000&amp;hr=1" TargetMode="External"/><Relationship Id="rId3601" Type="http://schemas.openxmlformats.org/officeDocument/2006/relationships/hyperlink" Target="http://sistemagestioncalidad.ramajudicial.gov.co/ModeloCSJ/index.php?sesion=&amp;op=8&amp;sop=8.5.6&amp;id_estrutura=1&amp;id=14453.00000&amp;hr=1" TargetMode="External"/><Relationship Id="rId108" Type="http://schemas.openxmlformats.org/officeDocument/2006/relationships/hyperlink" Target="http://sistemagestioncalidad.ramajudicial.gov.co/ModeloCSJ/index.php?sesion=&amp;op=8&amp;sop=8.5.6&amp;id_estrutura=1&amp;id=22687.00000&amp;hr=1" TargetMode="External"/><Relationship Id="rId315" Type="http://schemas.openxmlformats.org/officeDocument/2006/relationships/hyperlink" Target="http://sistemagestioncalidad.ramajudicial.gov.co/ModeloCSJ/index.php?sesion=&amp;op=8&amp;sop=8.5.6&amp;id_estrutura=1&amp;id=22894.00000&amp;hr=1" TargetMode="External"/><Relationship Id="rId522" Type="http://schemas.openxmlformats.org/officeDocument/2006/relationships/hyperlink" Target="http://sistemagestioncalidad.ramajudicial.gov.co/ModeloCSJ/index.php?sesion=&amp;op=8&amp;sop=8.5.6&amp;id_estrutura=1&amp;id=23101.00000&amp;hr=1" TargetMode="External"/><Relationship Id="rId1152" Type="http://schemas.openxmlformats.org/officeDocument/2006/relationships/hyperlink" Target="http://sistemagestioncalidad.ramajudicial.gov.co/ModeloCSJ/index.php?sesion=&amp;op=8&amp;sop=8.5.6&amp;id_estrutura=1&amp;id=23731.00000&amp;hr=1" TargetMode="External"/><Relationship Id="rId2203" Type="http://schemas.openxmlformats.org/officeDocument/2006/relationships/hyperlink" Target="http://sistemagestioncalidad.ramajudicial.gov.co/ModeloCSJ/index.php?sesion=&amp;op=8&amp;sop=8.5.6&amp;id_estrutura=367&amp;id=21205.00000&amp;hr=1" TargetMode="External"/><Relationship Id="rId2410" Type="http://schemas.openxmlformats.org/officeDocument/2006/relationships/hyperlink" Target="http://sistemagestioncalidad.ramajudicial.gov.co/ModeloCSJ/index.php?sesion=&amp;op=8&amp;sop=8.5.6&amp;id_estrutura=1&amp;id=21412.00000&amp;hr=1" TargetMode="External"/><Relationship Id="rId1012" Type="http://schemas.openxmlformats.org/officeDocument/2006/relationships/hyperlink" Target="http://sistemagestioncalidad.ramajudicial.gov.co/ModeloCSJ/index.php?sesion=&amp;op=8&amp;sop=8.5.6&amp;id_estrutura=367&amp;id=23591.00000&amp;hr=1" TargetMode="External"/><Relationship Id="rId4168" Type="http://schemas.openxmlformats.org/officeDocument/2006/relationships/hyperlink" Target="http://sistemagestioncalidad.ramajudicial.gov.co/ModeloCSJ/index.php?sesion=&amp;op=8&amp;sop=8.5.6&amp;id_estrutura=1&amp;id=15020.00000&amp;hr=1" TargetMode="External"/><Relationship Id="rId4375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1969" Type="http://schemas.openxmlformats.org/officeDocument/2006/relationships/hyperlink" Target="http://sistemagestioncalidad.ramajudicial.gov.co/ModeloCSJ/index.php?sesion=&amp;op=8&amp;sop=8.5.6&amp;id_estrutura=367&amp;id=20971.00000&amp;hr=1" TargetMode="External"/><Relationship Id="rId3184" Type="http://schemas.openxmlformats.org/officeDocument/2006/relationships/hyperlink" Target="http://sistemagestioncalidad.ramajudicial.gov.co/ModeloCSJ/index.php?sesion=&amp;op=8&amp;sop=8.5.6&amp;id_estrutura=1&amp;id=22186.00000&amp;hr=1" TargetMode="External"/><Relationship Id="rId4028" Type="http://schemas.openxmlformats.org/officeDocument/2006/relationships/hyperlink" Target="http://sistemagestioncalidad.ramajudicial.gov.co/ModeloCSJ/index.php?sesion=&amp;op=8&amp;sop=8.5.6&amp;id_estrutura=1&amp;id=14880.00000&amp;hr=1" TargetMode="External"/><Relationship Id="rId4235" Type="http://schemas.openxmlformats.org/officeDocument/2006/relationships/hyperlink" Target="http://sistemagestioncalidad.ramajudicial.gov.co/ModeloCSJ/index.php?sesion=&amp;op=8&amp;sop=8.5.6&amp;id_estrutura=2&amp;id=15087.00000&amp;hr=1" TargetMode="External"/><Relationship Id="rId4582" Type="http://schemas.openxmlformats.org/officeDocument/2006/relationships/hyperlink" Target="http://sistemagestioncalidad.ramajudicial.gov.co/ModeloCSJ/index.php?sesion=&amp;op=8&amp;sop=8.5.6&amp;id_estrutura=1&amp;id=24692.00000&amp;hr=1" TargetMode="External"/><Relationship Id="rId1829" Type="http://schemas.openxmlformats.org/officeDocument/2006/relationships/hyperlink" Target="http://sistemagestioncalidad.ramajudicial.gov.co/ModeloCSJ/index.php?sesion=&amp;op=8&amp;sop=8.5.6&amp;id_estrutura=367&amp;id=24408.00000&amp;hr=1" TargetMode="External"/><Relationship Id="rId3391" Type="http://schemas.openxmlformats.org/officeDocument/2006/relationships/hyperlink" Target="http://sistemagestioncalidad.ramajudicial.gov.co/ModeloCSJ/index.php?sesion=&amp;op=8&amp;sop=8.5.6&amp;id_estrutura=367&amp;id=22393.00000&amp;hr=1" TargetMode="External"/><Relationship Id="rId4442" Type="http://schemas.openxmlformats.org/officeDocument/2006/relationships/hyperlink" Target="http://sistemagestioncalidad.ramajudicial.gov.co/ModeloCSJ/index.php?sesion=&amp;op=8&amp;sop=8.5.6&amp;id_estrutura=367&amp;id=24552.00000&amp;hr=1" TargetMode="External"/><Relationship Id="rId3044" Type="http://schemas.openxmlformats.org/officeDocument/2006/relationships/hyperlink" Target="http://sistemagestioncalidad.ramajudicial.gov.co/ModeloCSJ/index.php?sesion=&amp;op=8&amp;sop=8.5.6&amp;id_estrutura=367&amp;id=22046.00000&amp;hr=1" TargetMode="External"/><Relationship Id="rId3251" Type="http://schemas.openxmlformats.org/officeDocument/2006/relationships/hyperlink" Target="http://sistemagestioncalidad.ramajudicial.gov.co/ModeloCSJ/index.php?sesion=&amp;op=8&amp;sop=8.5.6&amp;id_estrutura=367&amp;id=22253.00000&amp;hr=1" TargetMode="External"/><Relationship Id="rId4302" Type="http://schemas.openxmlformats.org/officeDocument/2006/relationships/hyperlink" Target="http://sistemagestioncalidad.ramajudicial.gov.co/ModeloCSJ/index.php?sesion=&amp;op=8&amp;sop=8.5.6&amp;id_estrutura=3&amp;id=15154.00000&amp;hr=1" TargetMode="External"/><Relationship Id="rId172" Type="http://schemas.openxmlformats.org/officeDocument/2006/relationships/hyperlink" Target="http://sistemagestioncalidad.ramajudicial.gov.co/ModeloCSJ/index.php?sesion=&amp;op=8&amp;sop=8.5.6&amp;id_estrutura=1&amp;id=22751.00000&amp;hr=1" TargetMode="External"/><Relationship Id="rId2060" Type="http://schemas.openxmlformats.org/officeDocument/2006/relationships/hyperlink" Target="http://sistemagestioncalidad.ramajudicial.gov.co/ModeloCSJ/index.php?sesion=&amp;op=8&amp;sop=8.5.6&amp;id_estrutura=367&amp;id=21062.00000&amp;hr=1" TargetMode="External"/><Relationship Id="rId3111" Type="http://schemas.openxmlformats.org/officeDocument/2006/relationships/hyperlink" Target="http://sistemagestioncalidad.ramajudicial.gov.co/ModeloCSJ/index.php?sesion=&amp;op=8&amp;sop=8.5.6&amp;id_estrutura=367&amp;id=22113.00000&amp;hr=1" TargetMode="External"/><Relationship Id="rId989" Type="http://schemas.openxmlformats.org/officeDocument/2006/relationships/hyperlink" Target="http://sistemagestioncalidad.ramajudicial.gov.co/ModeloCSJ/index.php?sesion=&amp;op=8&amp;sop=8.5.6&amp;id_estrutura=367&amp;id=23568.00000&amp;hr=1" TargetMode="External"/><Relationship Id="rId2877" Type="http://schemas.openxmlformats.org/officeDocument/2006/relationships/hyperlink" Target="http://sistemagestioncalidad.ramajudicial.gov.co/ModeloCSJ/index.php?sesion=&amp;op=8&amp;sop=8.5.6&amp;id_estrutura=1&amp;id=21879.00000&amp;hr=1" TargetMode="External"/><Relationship Id="rId5076" Type="http://schemas.openxmlformats.org/officeDocument/2006/relationships/hyperlink" Target="http://sistemagestioncalidad.ramajudicial.gov.co/ModeloCSJ/index.php?sesion=&amp;op=8&amp;sop=8.5.6&amp;id_estrutura=1&amp;id=25186.00000&amp;hr=1" TargetMode="External"/><Relationship Id="rId849" Type="http://schemas.openxmlformats.org/officeDocument/2006/relationships/hyperlink" Target="http://sistemagestioncalidad.ramajudicial.gov.co/ModeloCSJ/index.php?sesion=&amp;op=8&amp;sop=8.5.6&amp;id_estrutura=1&amp;id=23428.00000&amp;hr=1" TargetMode="External"/><Relationship Id="rId1479" Type="http://schemas.openxmlformats.org/officeDocument/2006/relationships/hyperlink" Target="http://sistemagestioncalidad.ramajudicial.gov.co/ModeloCSJ/index.php?sesion=&amp;op=8&amp;sop=8.5.6&amp;id_estrutura=367&amp;id=24058.00000&amp;hr=1" TargetMode="External"/><Relationship Id="rId1686" Type="http://schemas.openxmlformats.org/officeDocument/2006/relationships/hyperlink" Target="http://sistemagestioncalidad.ramajudicial.gov.co/ModeloCSJ/index.php?sesion=&amp;op=8&amp;sop=8.5.6&amp;id_estrutura=367&amp;id=24265.00000&amp;hr=1" TargetMode="External"/><Relationship Id="rId3928" Type="http://schemas.openxmlformats.org/officeDocument/2006/relationships/hyperlink" Target="http://sistemagestioncalidad.ramajudicial.gov.co/ModeloCSJ/index.php?sesion=&amp;op=8&amp;sop=8.5.6&amp;id_estrutura=2&amp;id=14780.00000&amp;hr=1" TargetMode="External"/><Relationship Id="rId4092" Type="http://schemas.openxmlformats.org/officeDocument/2006/relationships/hyperlink" Target="http://sistemagestioncalidad.ramajudicial.gov.co/ModeloCSJ/index.php?sesion=&amp;op=8&amp;sop=8.5.6&amp;id_estrutura=3&amp;id=14944.00000&amp;hr=1" TargetMode="External"/><Relationship Id="rId1339" Type="http://schemas.openxmlformats.org/officeDocument/2006/relationships/hyperlink" Target="http://sistemagestioncalidad.ramajudicial.gov.co/ModeloCSJ/index.php?sesion=&amp;op=8&amp;sop=8.5.6&amp;id_estrutura=367&amp;id=23918.00000&amp;hr=1" TargetMode="External"/><Relationship Id="rId1893" Type="http://schemas.openxmlformats.org/officeDocument/2006/relationships/hyperlink" Target="http://sistemagestioncalidad.ramajudicial.gov.co/ModeloCSJ/index.php?sesion=&amp;op=8&amp;sop=8.5.6&amp;id_estrutura=1&amp;id=20895.00000&amp;hr=1" TargetMode="External"/><Relationship Id="rId2737" Type="http://schemas.openxmlformats.org/officeDocument/2006/relationships/hyperlink" Target="http://sistemagestioncalidad.ramajudicial.gov.co/ModeloCSJ/index.php?sesion=&amp;op=8&amp;sop=8.5.6&amp;id_estrutura=2&amp;id=21739.00000&amp;hr=1" TargetMode="External"/><Relationship Id="rId2944" Type="http://schemas.openxmlformats.org/officeDocument/2006/relationships/hyperlink" Target="http://sistemagestioncalidad.ramajudicial.gov.co/ModeloCSJ/index.php?sesion=&amp;op=8&amp;sop=8.5.6&amp;id_estrutura=367&amp;id=21946.00000&amp;hr=1" TargetMode="External"/><Relationship Id="rId5003" Type="http://schemas.openxmlformats.org/officeDocument/2006/relationships/hyperlink" Target="http://sistemagestioncalidad.ramajudicial.gov.co/ModeloCSJ/index.php?sesion=&amp;op=8&amp;sop=8.5.6&amp;id_estrutura=1&amp;id=25113.00000&amp;hr=1" TargetMode="External"/><Relationship Id="rId709" Type="http://schemas.openxmlformats.org/officeDocument/2006/relationships/hyperlink" Target="http://sistemagestioncalidad.ramajudicial.gov.co/ModeloCSJ/index.php?sesion=&amp;op=8&amp;sop=8.5.6&amp;id_estrutura=367&amp;id=23288.00000&amp;hr=1" TargetMode="External"/><Relationship Id="rId916" Type="http://schemas.openxmlformats.org/officeDocument/2006/relationships/hyperlink" Target="http://sistemagestioncalidad.ramajudicial.gov.co/ModeloCSJ/index.php?sesion=&amp;op=8&amp;sop=8.5.6&amp;id_estrutura=367&amp;id=23495.00000&amp;hr=1" TargetMode="External"/><Relationship Id="rId1546" Type="http://schemas.openxmlformats.org/officeDocument/2006/relationships/hyperlink" Target="http://sistemagestioncalidad.ramajudicial.gov.co/ModeloCSJ/index.php?sesion=&amp;op=8&amp;sop=8.5.6&amp;id_estrutura=1&amp;id=24125.00000&amp;hr=1" TargetMode="External"/><Relationship Id="rId1753" Type="http://schemas.openxmlformats.org/officeDocument/2006/relationships/hyperlink" Target="http://sistemagestioncalidad.ramajudicial.gov.co/ModeloCSJ/index.php?sesion=&amp;op=8&amp;sop=8.5.6&amp;id_estrutura=367&amp;id=24332.00000&amp;hr=1" TargetMode="External"/><Relationship Id="rId1960" Type="http://schemas.openxmlformats.org/officeDocument/2006/relationships/hyperlink" Target="http://sistemagestioncalidad.ramajudicial.gov.co/ModeloCSJ/index.php?sesion=&amp;op=8&amp;sop=8.5.6&amp;id_estrutura=1&amp;id=20962.00000&amp;hr=1" TargetMode="External"/><Relationship Id="rId2804" Type="http://schemas.openxmlformats.org/officeDocument/2006/relationships/hyperlink" Target="http://sistemagestioncalidad.ramajudicial.gov.co/ModeloCSJ/index.php?sesion=&amp;op=8&amp;sop=8.5.6&amp;id_estrutura=1&amp;id=21806.00000&amp;hr=1" TargetMode="External"/><Relationship Id="rId45" Type="http://schemas.openxmlformats.org/officeDocument/2006/relationships/hyperlink" Target="http://sistemagestioncalidad.ramajudicial.gov.co/ModeloCSJ/index.php?sesion=&amp;op=8&amp;sop=8.5.6&amp;id_estrutura=1&amp;id=22624.00000&amp;hr=1" TargetMode="External"/><Relationship Id="rId1406" Type="http://schemas.openxmlformats.org/officeDocument/2006/relationships/hyperlink" Target="http://sistemagestioncalidad.ramajudicial.gov.co/ModeloCSJ/index.php?sesion=&amp;op=8&amp;sop=8.5.6&amp;id_estrutura=367&amp;id=23985.00000&amp;hr=1" TargetMode="External"/><Relationship Id="rId1613" Type="http://schemas.openxmlformats.org/officeDocument/2006/relationships/hyperlink" Target="http://sistemagestioncalidad.ramajudicial.gov.co/ModeloCSJ/index.php?sesion=&amp;op=8&amp;sop=8.5.6&amp;id_estrutura=367&amp;id=24192.00000&amp;hr=1" TargetMode="External"/><Relationship Id="rId1820" Type="http://schemas.openxmlformats.org/officeDocument/2006/relationships/hyperlink" Target="http://sistemagestioncalidad.ramajudicial.gov.co/ModeloCSJ/index.php?sesion=&amp;op=8&amp;sop=8.5.6&amp;id_estrutura=367&amp;id=24399.00000&amp;hr=1" TargetMode="External"/><Relationship Id="rId4769" Type="http://schemas.openxmlformats.org/officeDocument/2006/relationships/hyperlink" Target="http://sistemagestioncalidad.ramajudicial.gov.co/ModeloCSJ/index.php?sesion=&amp;op=8&amp;sop=8.5.6&amp;id_estrutura=367&amp;id=24879.00000&amp;hr=1" TargetMode="External"/><Relationship Id="rId4976" Type="http://schemas.openxmlformats.org/officeDocument/2006/relationships/hyperlink" Target="http://sistemagestioncalidad.ramajudicial.gov.co/ModeloCSJ/index.php?sesion=&amp;op=8&amp;sop=8.5.6&amp;id_estrutura=2&amp;id=25086.00000&amp;hr=1" TargetMode="External"/><Relationship Id="rId3578" Type="http://schemas.openxmlformats.org/officeDocument/2006/relationships/hyperlink" Target="http://sistemagestioncalidad.ramajudicial.gov.co/ModeloCSJ/index.php?sesion=&amp;op=8&amp;sop=8.5.6&amp;id_estructura=2&amp;id=14430.00000&amp;hr=1" TargetMode="External"/><Relationship Id="rId3785" Type="http://schemas.openxmlformats.org/officeDocument/2006/relationships/hyperlink" Target="http://sistemagestioncalidad.ramajudicial.gov.co/ModeloCSJ/index.php?sesion=&amp;op=8&amp;sop=8.5.6&amp;id_estrutura=3&amp;id=14637.00000&amp;hr=1" TargetMode="External"/><Relationship Id="rId3992" Type="http://schemas.openxmlformats.org/officeDocument/2006/relationships/hyperlink" Target="http://sistemagestioncalidad.ramajudicial.gov.co/ModeloCSJ/index.php?sesion=&amp;op=8&amp;sop=8.5.6&amp;id_estrutura=3&amp;id=14844.00000&amp;hr=1" TargetMode="External"/><Relationship Id="rId4629" Type="http://schemas.openxmlformats.org/officeDocument/2006/relationships/hyperlink" Target="http://sistemagestioncalidad.ramajudicial.gov.co/ModeloCSJ/index.php?sesion=&amp;op=8&amp;sop=8.5.6&amp;id_estrutura=367&amp;id=24739.00000&amp;hr=1" TargetMode="External"/><Relationship Id="rId4836" Type="http://schemas.openxmlformats.org/officeDocument/2006/relationships/hyperlink" Target="http://sistemagestioncalidad.ramajudicial.gov.co/ModeloCSJ/index.php?sesion=&amp;op=8&amp;sop=8.5.6&amp;id_estrutura=2&amp;id=24946.00000&amp;hr=1" TargetMode="External"/><Relationship Id="rId499" Type="http://schemas.openxmlformats.org/officeDocument/2006/relationships/hyperlink" Target="http://sistemagestioncalidad.ramajudicial.gov.co/ModeloCSJ/index.php?sesion=&amp;op=8&amp;sop=8.5.6&amp;id_estrutura=367&amp;id=23078.00000&amp;hr=1" TargetMode="External"/><Relationship Id="rId2387" Type="http://schemas.openxmlformats.org/officeDocument/2006/relationships/hyperlink" Target="http://sistemagestioncalidad.ramajudicial.gov.co/ModeloCSJ/index.php?sesion=&amp;op=8&amp;sop=8.5.6&amp;id_estrutura=367&amp;id=21389.00000&amp;hr=1" TargetMode="External"/><Relationship Id="rId2594" Type="http://schemas.openxmlformats.org/officeDocument/2006/relationships/hyperlink" Target="http://sistemagestioncalidad.ramajudicial.gov.co/ModeloCSJ/index.php?sesion=&amp;op=8&amp;sop=8.5.6&amp;id_estrutura=1&amp;id=21596.00000&amp;hr=1" TargetMode="External"/><Relationship Id="rId3438" Type="http://schemas.openxmlformats.org/officeDocument/2006/relationships/hyperlink" Target="http://sistemagestioncalidad.ramajudicial.gov.co/ModeloCSJ/index.php?sesion=&amp;op=8&amp;sop=8.5.6&amp;id_estrutura=367&amp;id=22440.00000&amp;hr=1" TargetMode="External"/><Relationship Id="rId3645" Type="http://schemas.openxmlformats.org/officeDocument/2006/relationships/hyperlink" Target="http://sistemagestioncalidad.ramajudicial.gov.co/ModeloCSJ/index.php?sesion=&amp;op=8&amp;sop=8.5.6&amp;id_estrutura=1&amp;id=14497.00000&amp;hr=1" TargetMode="External"/><Relationship Id="rId3852" Type="http://schemas.openxmlformats.org/officeDocument/2006/relationships/hyperlink" Target="http://sistemagestioncalidad.ramajudicial.gov.co/ModeloCSJ/index.php?sesion=&amp;op=8&amp;sop=8.5.6&amp;id_estrutura=1&amp;id=14704.00000&amp;hr=1" TargetMode="External"/><Relationship Id="rId359" Type="http://schemas.openxmlformats.org/officeDocument/2006/relationships/hyperlink" Target="http://sistemagestioncalidad.ramajudicial.gov.co/ModeloCSJ/index.php?sesion=&amp;op=8&amp;sop=8.5.6&amp;id_estrutura=367&amp;id=22938.00000&amp;hr=1" TargetMode="External"/><Relationship Id="rId566" Type="http://schemas.openxmlformats.org/officeDocument/2006/relationships/hyperlink" Target="http://sistemagestioncalidad.ramajudicial.gov.co/ModeloCSJ/index.php?sesion=&amp;op=8&amp;sop=8.5.6&amp;id_estrutura=1&amp;id=23145.00000&amp;hr=1" TargetMode="External"/><Relationship Id="rId773" Type="http://schemas.openxmlformats.org/officeDocument/2006/relationships/hyperlink" Target="http://sistemagestioncalidad.ramajudicial.gov.co/ModeloCSJ/index.php?sesion=&amp;op=8&amp;sop=8.5.6&amp;id_estrutura=1&amp;id=23352.00000&amp;hr=1" TargetMode="External"/><Relationship Id="rId1196" Type="http://schemas.openxmlformats.org/officeDocument/2006/relationships/hyperlink" Target="http://sistemagestioncalidad.ramajudicial.gov.co/ModeloCSJ/index.php?sesion=&amp;op=8&amp;sop=8.5.6&amp;id_estrutura=367&amp;id=23775.00000&amp;hr=1" TargetMode="External"/><Relationship Id="rId2247" Type="http://schemas.openxmlformats.org/officeDocument/2006/relationships/hyperlink" Target="http://sistemagestioncalidad.ramajudicial.gov.co/ModeloCSJ/index.php?sesion=&amp;op=8&amp;sop=8.5.6&amp;id_estrutura=1&amp;id=21249.00000&amp;hr=1" TargetMode="External"/><Relationship Id="rId2454" Type="http://schemas.openxmlformats.org/officeDocument/2006/relationships/hyperlink" Target="http://sistemagestioncalidad.ramajudicial.gov.co/ModeloCSJ/index.php?sesion=&amp;op=8&amp;sop=8.5.6&amp;id_estrutura=1&amp;id=21456.00000&amp;hr=1" TargetMode="External"/><Relationship Id="rId3505" Type="http://schemas.openxmlformats.org/officeDocument/2006/relationships/hyperlink" Target="http://sistemagestioncalidad.ramajudicial.gov.co/ModeloCSJ/index.php?sesion=&amp;op=8&amp;sop=8.5.6&amp;id_estrutura=367&amp;id=22507.00000&amp;hr=1" TargetMode="External"/><Relationship Id="rId4903" Type="http://schemas.openxmlformats.org/officeDocument/2006/relationships/hyperlink" Target="http://sistemagestioncalidad.ramajudicial.gov.co/ModeloCSJ/index.php?sesion=&amp;op=8&amp;sop=8.5.6&amp;id_estrutura=367&amp;id=25013.00000&amp;hr=1" TargetMode="External"/><Relationship Id="rId219" Type="http://schemas.openxmlformats.org/officeDocument/2006/relationships/hyperlink" Target="http://sistemagestioncalidad.ramajudicial.gov.co/ModeloCSJ/index.php?sesion=&amp;op=8&amp;sop=8.5.6&amp;id_estrutura=367&amp;id=22798.00000&amp;hr=1" TargetMode="External"/><Relationship Id="rId426" Type="http://schemas.openxmlformats.org/officeDocument/2006/relationships/hyperlink" Target="http://sistemagestioncalidad.ramajudicial.gov.co/ModeloCSJ/index.php?sesion=&amp;op=8&amp;sop=8.5.6&amp;id_estrutura=367&amp;id=23005.00000&amp;hr=1" TargetMode="External"/><Relationship Id="rId633" Type="http://schemas.openxmlformats.org/officeDocument/2006/relationships/hyperlink" Target="http://sistemagestioncalidad.ramajudicial.gov.co/ModeloCSJ/index.php?sesion=&amp;op=8&amp;sop=8.5.6&amp;id_estrutura=1&amp;id=23212.00000&amp;hr=1" TargetMode="External"/><Relationship Id="rId980" Type="http://schemas.openxmlformats.org/officeDocument/2006/relationships/hyperlink" Target="http://sistemagestioncalidad.ramajudicial.gov.co/ModeloCSJ/index.php?sesion=&amp;op=8&amp;sop=8.5.6&amp;id_estrutura=367&amp;id=23559.00000&amp;hr=1" TargetMode="External"/><Relationship Id="rId1056" Type="http://schemas.openxmlformats.org/officeDocument/2006/relationships/hyperlink" Target="http://sistemagestioncalidad.ramajudicial.gov.co/ModeloCSJ/index.php?sesion=&amp;op=8&amp;sop=8.5.6&amp;id_estrutura=1&amp;id=23635.00000&amp;hr=1" TargetMode="External"/><Relationship Id="rId1263" Type="http://schemas.openxmlformats.org/officeDocument/2006/relationships/hyperlink" Target="http://sistemagestioncalidad.ramajudicial.gov.co/ModeloCSJ/index.php?sesion=&amp;op=8&amp;sop=8.5.6&amp;id_estrutura=367&amp;id=23842.00000&amp;hr=1" TargetMode="External"/><Relationship Id="rId2107" Type="http://schemas.openxmlformats.org/officeDocument/2006/relationships/hyperlink" Target="http://sistemagestioncalidad.ramajudicial.gov.co/ModeloCSJ/index.php?sesion=&amp;op=8&amp;sop=8.5.6&amp;id_estrutura=367&amp;id=21109.00000&amp;hr=1" TargetMode="External"/><Relationship Id="rId2314" Type="http://schemas.openxmlformats.org/officeDocument/2006/relationships/hyperlink" Target="http://sistemagestioncalidad.ramajudicial.gov.co/ModeloCSJ/index.php?sesion=&amp;op=8&amp;sop=8.5.6&amp;id_estrutura=367&amp;id=21316.00000&amp;hr=1" TargetMode="External"/><Relationship Id="rId2661" Type="http://schemas.openxmlformats.org/officeDocument/2006/relationships/hyperlink" Target="http://sistemagestioncalidad.ramajudicial.gov.co/ModeloCSJ/index.php?sesion=&amp;op=8&amp;sop=8.5.6&amp;id_estrutura=367&amp;id=21663.00000&amp;hr=1" TargetMode="External"/><Relationship Id="rId3712" Type="http://schemas.openxmlformats.org/officeDocument/2006/relationships/hyperlink" Target="http://sistemagestioncalidad.ramajudicial.gov.co/ModeloCSJ/index.php?sesion=&amp;op=8&amp;sop=8.5.6&amp;id_estrutura=2&amp;id=14564.00000&amp;hr=1" TargetMode="External"/><Relationship Id="rId840" Type="http://schemas.openxmlformats.org/officeDocument/2006/relationships/hyperlink" Target="http://sistemagestioncalidad.ramajudicial.gov.co/ModeloCSJ/index.php?sesion=&amp;op=8&amp;sop=8.5.6&amp;id_estrutura=367&amp;id=23419.00000&amp;hr=1" TargetMode="External"/><Relationship Id="rId1470" Type="http://schemas.openxmlformats.org/officeDocument/2006/relationships/hyperlink" Target="http://sistemagestioncalidad.ramajudicial.gov.co/ModeloCSJ/index.php?sesion=&amp;op=8&amp;sop=8.5.6&amp;id_estrutura=367&amp;id=24049.00000&amp;hr=1" TargetMode="External"/><Relationship Id="rId2521" Type="http://schemas.openxmlformats.org/officeDocument/2006/relationships/hyperlink" Target="http://sistemagestioncalidad.ramajudicial.gov.co/ModeloCSJ/index.php?sesion=&amp;op=8&amp;sop=8.5.6&amp;id_estrutura=367&amp;id=21523.00000&amp;hr=1" TargetMode="External"/><Relationship Id="rId4279" Type="http://schemas.openxmlformats.org/officeDocument/2006/relationships/hyperlink" Target="http://sistemagestioncalidad.ramajudicial.gov.co/ModeloCSJ/index.php?sesion=&amp;op=8&amp;sop=8.5.6&amp;id_estrutura=1&amp;id=15131.00000&amp;hr=1" TargetMode="External"/><Relationship Id="rId700" Type="http://schemas.openxmlformats.org/officeDocument/2006/relationships/hyperlink" Target="http://sistemagestioncalidad.ramajudicial.gov.co/ModeloCSJ/index.php?sesion=&amp;op=8&amp;sop=8.5.6&amp;id_estrutura=2&amp;id=23279.00000&amp;hr=1" TargetMode="External"/><Relationship Id="rId1123" Type="http://schemas.openxmlformats.org/officeDocument/2006/relationships/hyperlink" Target="http://sistemagestioncalidad.ramajudicial.gov.co/ModeloCSJ/index.php?sesion=&amp;op=8&amp;sop=8.5.6&amp;id_estrutura=1&amp;id=23702.00000&amp;hr=1" TargetMode="External"/><Relationship Id="rId1330" Type="http://schemas.openxmlformats.org/officeDocument/2006/relationships/hyperlink" Target="http://sistemagestioncalidad.ramajudicial.gov.co/ModeloCSJ/index.php?sesion=&amp;op=8&amp;sop=8.5.6&amp;id_estrutura=367&amp;id=23909.00000&amp;hr=1" TargetMode="External"/><Relationship Id="rId3088" Type="http://schemas.openxmlformats.org/officeDocument/2006/relationships/hyperlink" Target="http://sistemagestioncalidad.ramajudicial.gov.co/ModeloCSJ/index.php?sesion=&amp;op=8&amp;sop=8.5.6&amp;id_estrutura=367&amp;id=22090.00000&amp;hr=1" TargetMode="External"/><Relationship Id="rId4486" Type="http://schemas.openxmlformats.org/officeDocument/2006/relationships/hyperlink" Target="http://sistemagestioncalidad.ramajudicial.gov.co/ModeloCSJ/index.php?sesion=&amp;op=8&amp;sop=8.5.6&amp;id_estrutura=1&amp;id=24596.00000&amp;hr=1" TargetMode="External"/><Relationship Id="rId4693" Type="http://schemas.openxmlformats.org/officeDocument/2006/relationships/hyperlink" Target="http://sistemagestioncalidad.ramajudicial.gov.co/ModeloCSJ/index.php?sesion=&amp;op=8&amp;sop=8.5.6&amp;id_estrutura=371&amp;id=24803.00000&amp;hr=1" TargetMode="External"/><Relationship Id="rId3295" Type="http://schemas.openxmlformats.org/officeDocument/2006/relationships/hyperlink" Target="http://sistemagestioncalidad.ramajudicial.gov.co/ModeloCSJ/index.php?sesion=&amp;op=8&amp;sop=8.5.6&amp;id_estrutura=367&amp;id=22297.00000&amp;hr=1" TargetMode="External"/><Relationship Id="rId4139" Type="http://schemas.openxmlformats.org/officeDocument/2006/relationships/hyperlink" Target="http://sistemagestioncalidad.ramajudicial.gov.co/ModeloCSJ/index.php?sesion=&amp;op=8&amp;sop=8.5.6&amp;id_estrutura=2&amp;id=14991.00000&amp;hr=1" TargetMode="External"/><Relationship Id="rId4346" Type="http://schemas.openxmlformats.org/officeDocument/2006/relationships/hyperlink" Target="http://sistemagestioncalidad.ramajudicial.gov.co/ModeloCSJ/index.php?sesion=&amp;op=8&amp;sop=8.5.6&amp;id_estrutura=2&amp;id=15198.00000&amp;hr=1" TargetMode="External"/><Relationship Id="rId4553" Type="http://schemas.openxmlformats.org/officeDocument/2006/relationships/hyperlink" Target="http://sistemagestioncalidad.ramajudicial.gov.co/ModeloCSJ/index.php?sesion=&amp;op=8&amp;sop=8.5.6&amp;id_estrutura=367&amp;id=24663.00000&amp;hr=1" TargetMode="External"/><Relationship Id="rId4760" Type="http://schemas.openxmlformats.org/officeDocument/2006/relationships/hyperlink" Target="http://sistemagestioncalidad.ramajudicial.gov.co/ModeloCSJ/index.php?sesion=&amp;op=8&amp;sop=8.5.6&amp;id_estrutura=367&amp;id=24870.00000&amp;hr=1" TargetMode="External"/><Relationship Id="rId3155" Type="http://schemas.openxmlformats.org/officeDocument/2006/relationships/hyperlink" Target="http://sistemagestioncalidad.ramajudicial.gov.co/ModeloCSJ/index.php?sesion=&amp;op=8&amp;sop=8.5.6&amp;id_estrutura=367&amp;id=22157.00000&amp;hr=1" TargetMode="External"/><Relationship Id="rId3362" Type="http://schemas.openxmlformats.org/officeDocument/2006/relationships/hyperlink" Target="http://sistemagestioncalidad.ramajudicial.gov.co/ModeloCSJ/index.php?sesion=&amp;op=8&amp;sop=8.5.6&amp;id_estrutura=367&amp;id=22364.00000&amp;hr=1" TargetMode="External"/><Relationship Id="rId4206" Type="http://schemas.openxmlformats.org/officeDocument/2006/relationships/hyperlink" Target="http://sistemagestioncalidad.ramajudicial.gov.co/ModeloCSJ/index.php?sesion=&amp;op=8&amp;sop=8.5.6&amp;id_estrutura=1&amp;id=15058.00000&amp;hr=1" TargetMode="External"/><Relationship Id="rId4413" Type="http://schemas.openxmlformats.org/officeDocument/2006/relationships/hyperlink" Target="http://sistemagestioncalidad.ramajudicial.gov.co/ModeloCSJ/index.php?sesion=&amp;op=8&amp;sop=8.5.6&amp;id_estrutura=1&amp;id=24523.00000&amp;hr=1" TargetMode="External"/><Relationship Id="rId4620" Type="http://schemas.openxmlformats.org/officeDocument/2006/relationships/hyperlink" Target="http://sistemagestioncalidad.ramajudicial.gov.co/ModeloCSJ/index.php?sesion=&amp;op=8&amp;sop=8.5.6&amp;id_estrutura=367&amp;id=24730.00000&amp;hr=1" TargetMode="External"/><Relationship Id="rId283" Type="http://schemas.openxmlformats.org/officeDocument/2006/relationships/hyperlink" Target="http://sistemagestioncalidad.ramajudicial.gov.co/ModeloCSJ/index.php?sesion=&amp;op=8&amp;sop=8.5.6&amp;id_estrutura=367&amp;id=22862.00000&amp;hr=1" TargetMode="External"/><Relationship Id="rId490" Type="http://schemas.openxmlformats.org/officeDocument/2006/relationships/hyperlink" Target="http://sistemagestioncalidad.ramajudicial.gov.co/ModeloCSJ/index.php?sesion=&amp;op=8&amp;sop=8.5.6&amp;id_estrutura=367&amp;id=23069.00000&amp;hr=1" TargetMode="External"/><Relationship Id="rId2171" Type="http://schemas.openxmlformats.org/officeDocument/2006/relationships/hyperlink" Target="http://sistemagestioncalidad.ramajudicial.gov.co/ModeloCSJ/index.php?sesion=&amp;op=8&amp;sop=8.5.6&amp;id_estrutura=367&amp;id=21173.00000&amp;hr=1" TargetMode="External"/><Relationship Id="rId3015" Type="http://schemas.openxmlformats.org/officeDocument/2006/relationships/hyperlink" Target="http://sistemagestioncalidad.ramajudicial.gov.co/ModeloCSJ/index.php?sesion=&amp;op=8&amp;sop=8.5.6&amp;id_estrutura=1&amp;id=22017.00000&amp;hr=1" TargetMode="External"/><Relationship Id="rId3222" Type="http://schemas.openxmlformats.org/officeDocument/2006/relationships/hyperlink" Target="http://sistemagestioncalidad.ramajudicial.gov.co/ModeloCSJ/index.php?sesion=&amp;op=8&amp;sop=8.5.6&amp;id_estrutura=2&amp;id=22224.00000&amp;hr=1" TargetMode="External"/><Relationship Id="rId143" Type="http://schemas.openxmlformats.org/officeDocument/2006/relationships/hyperlink" Target="http://sistemagestioncalidad.ramajudicial.gov.co/ModeloCSJ/index.php?sesion=&amp;op=8&amp;sop=8.5.6&amp;id_estrutura=3&amp;id=22722.00000&amp;hr=1" TargetMode="External"/><Relationship Id="rId350" Type="http://schemas.openxmlformats.org/officeDocument/2006/relationships/hyperlink" Target="http://sistemagestioncalidad.ramajudicial.gov.co/ModeloCSJ/index.php?sesion=&amp;op=8&amp;sop=8.5.6&amp;id_estrutura=367&amp;id=22929.00000&amp;hr=1" TargetMode="External"/><Relationship Id="rId2031" Type="http://schemas.openxmlformats.org/officeDocument/2006/relationships/hyperlink" Target="http://sistemagestioncalidad.ramajudicial.gov.co/ModeloCSJ/index.php?sesion=&amp;op=8&amp;sop=8.5.6&amp;id_estrutura=367&amp;id=21033.00000&amp;hr=1" TargetMode="External"/><Relationship Id="rId9" Type="http://schemas.openxmlformats.org/officeDocument/2006/relationships/hyperlink" Target="http://sistemagestioncalidad.ramajudicial.gov.co/ModeloCSJ/index.php?sesion=&amp;op=8&amp;sop=8.5.6&amp;id_estrutura=367&amp;id=22588.00000&amp;hr=1" TargetMode="External"/><Relationship Id="rId210" Type="http://schemas.openxmlformats.org/officeDocument/2006/relationships/hyperlink" Target="http://sistemagestioncalidad.ramajudicial.gov.co/ModeloCSJ/index.php?sesion=&amp;op=8&amp;sop=8.5.6&amp;id_estrutura=1&amp;id=22789.00000&amp;hr=1" TargetMode="External"/><Relationship Id="rId2988" Type="http://schemas.openxmlformats.org/officeDocument/2006/relationships/hyperlink" Target="http://sistemagestioncalidad.ramajudicial.gov.co/ModeloCSJ/index.php?sesion=&amp;op=8&amp;sop=8.5.6&amp;id_estrutura=367&amp;id=21990.00000&amp;hr=1" TargetMode="External"/><Relationship Id="rId5047" Type="http://schemas.openxmlformats.org/officeDocument/2006/relationships/hyperlink" Target="http://sistemagestioncalidad.ramajudicial.gov.co/ModeloCSJ/index.php?sesion=&amp;op=8&amp;sop=8.5.6&amp;id_estrutura=367&amp;id=25157.00000&amp;hr=1" TargetMode="External"/><Relationship Id="rId1797" Type="http://schemas.openxmlformats.org/officeDocument/2006/relationships/hyperlink" Target="http://sistemagestioncalidad.ramajudicial.gov.co/ModeloCSJ/index.php?sesion=&amp;op=8&amp;sop=8.5.6&amp;id_estrutura=371&amp;id=24376.00000&amp;hr=1" TargetMode="External"/><Relationship Id="rId2848" Type="http://schemas.openxmlformats.org/officeDocument/2006/relationships/hyperlink" Target="http://sistemagestioncalidad.ramajudicial.gov.co/ModeloCSJ/index.php?sesion=&amp;op=8&amp;sop=8.5.6&amp;id_estrutura=2&amp;id=21850.00000&amp;hr=1" TargetMode="External"/><Relationship Id="rId89" Type="http://schemas.openxmlformats.org/officeDocument/2006/relationships/hyperlink" Target="http://sistemagestioncalidad.ramajudicial.gov.co/ModeloCSJ/index.php?sesion=&amp;op=8&amp;sop=8.5.6&amp;id_estrutura=367&amp;id=22668.00000&amp;hr=1" TargetMode="External"/><Relationship Id="rId1657" Type="http://schemas.openxmlformats.org/officeDocument/2006/relationships/hyperlink" Target="http://sistemagestioncalidad.ramajudicial.gov.co/ModeloCSJ/index.php?sesion=&amp;op=8&amp;sop=8.5.6&amp;id_estrutura=367&amp;id=24236.00000&amp;hr=1" TargetMode="External"/><Relationship Id="rId1864" Type="http://schemas.openxmlformats.org/officeDocument/2006/relationships/hyperlink" Target="http://sistemagestioncalidad.ramajudicial.gov.co/ModeloCSJ/index.php?sesion=&amp;op=8&amp;sop=8.5.6&amp;id_estrutura=367&amp;id=24443.00000&amp;hr=1" TargetMode="External"/><Relationship Id="rId2708" Type="http://schemas.openxmlformats.org/officeDocument/2006/relationships/hyperlink" Target="http://sistemagestioncalidad.ramajudicial.gov.co/ModeloCSJ/index.php?sesion=&amp;op=8&amp;sop=8.5.6&amp;id_estrutura=1&amp;id=21710.00000&amp;hr=1" TargetMode="External"/><Relationship Id="rId2915" Type="http://schemas.openxmlformats.org/officeDocument/2006/relationships/hyperlink" Target="http://sistemagestioncalidad.ramajudicial.gov.co/ModeloCSJ/index.php?sesion=&amp;op=8&amp;sop=8.5.6&amp;id_estrutura=367&amp;id=21917.00000&amp;hr=1" TargetMode="External"/><Relationship Id="rId4063" Type="http://schemas.openxmlformats.org/officeDocument/2006/relationships/hyperlink" Target="http://sistemagestioncalidad.ramajudicial.gov.co/ModeloCSJ/index.php?sesion=&amp;op=8&amp;sop=8.5.6&amp;id_estrutura=1&amp;id=14915.00000&amp;hr=1" TargetMode="External"/><Relationship Id="rId4270" Type="http://schemas.openxmlformats.org/officeDocument/2006/relationships/hyperlink" Target="http://sistemagestioncalidad.ramajudicial.gov.co/ModeloCSJ/index.php?sesion=&amp;op=8&amp;sop=8.5.6&amp;id_estrutura=1&amp;id=15122.00000&amp;hr=1" TargetMode="External"/><Relationship Id="rId5114" Type="http://schemas.openxmlformats.org/officeDocument/2006/relationships/hyperlink" Target="http://sistemagestioncalidad.ramajudicial.gov.co/ModeloCSJ/index.php?sesion=&amp;op=8&amp;sop=8.5.6&amp;id_estrutura=367&amp;id=25224.00000&amp;hr=1" TargetMode="External"/><Relationship Id="rId1517" Type="http://schemas.openxmlformats.org/officeDocument/2006/relationships/hyperlink" Target="http://sistemagestioncalidad.ramajudicial.gov.co/ModeloCSJ/index.php?sesion=&amp;op=8&amp;sop=8.5.6&amp;id_estrutura=1&amp;id=24096.00000&amp;hr=1" TargetMode="External"/><Relationship Id="rId1724" Type="http://schemas.openxmlformats.org/officeDocument/2006/relationships/hyperlink" Target="http://sistemagestioncalidad.ramajudicial.gov.co/ModeloCSJ/index.php?sesion=&amp;op=8&amp;sop=8.5.6&amp;id_estrutura=367&amp;id=24303.00000&amp;hr=1" TargetMode="External"/><Relationship Id="rId4130" Type="http://schemas.openxmlformats.org/officeDocument/2006/relationships/hyperlink" Target="http://sistemagestioncalidad.ramajudicial.gov.co/ModeloCSJ/index.php?sesion=&amp;op=8&amp;sop=8.5.6&amp;id_estrutura=3&amp;id=14982.00000&amp;hr=1" TargetMode="External"/><Relationship Id="rId16" Type="http://schemas.openxmlformats.org/officeDocument/2006/relationships/hyperlink" Target="http://sistemagestioncalidad.ramajudicial.gov.co/ModeloCSJ/index.php?sesion=&amp;op=8&amp;sop=8.5.6&amp;id_estrutura=367&amp;id=22595.00000&amp;hr=1" TargetMode="External"/><Relationship Id="rId1931" Type="http://schemas.openxmlformats.org/officeDocument/2006/relationships/hyperlink" Target="http://sistemagestioncalidad.ramajudicial.gov.co/ModeloCSJ/index.php?sesion=&amp;op=8&amp;sop=8.5.6&amp;id_estrutura=367&amp;id=20933.00000&amp;hr=1" TargetMode="External"/><Relationship Id="rId3689" Type="http://schemas.openxmlformats.org/officeDocument/2006/relationships/hyperlink" Target="http://sistemagestioncalidad.ramajudicial.gov.co/ModeloCSJ/index.php?sesion=&amp;op=8&amp;sop=8.5.6&amp;id_estrutura=2&amp;id=14541.00000&amp;hr=1" TargetMode="External"/><Relationship Id="rId3896" Type="http://schemas.openxmlformats.org/officeDocument/2006/relationships/hyperlink" Target="http://sistemagestioncalidad.ramajudicial.gov.co/ModeloCSJ/index.php?sesion=&amp;op=8&amp;sop=8.5.6&amp;id_estrutura=1&amp;id=14748.00000&amp;hr=1" TargetMode="External"/><Relationship Id="rId2498" Type="http://schemas.openxmlformats.org/officeDocument/2006/relationships/hyperlink" Target="http://sistemagestioncalidad.ramajudicial.gov.co/ModeloCSJ/index.php?sesion=&amp;op=8&amp;sop=8.5.6&amp;id_estrutura=367&amp;id=21500.00000&amp;hr=1" TargetMode="External"/><Relationship Id="rId3549" Type="http://schemas.openxmlformats.org/officeDocument/2006/relationships/hyperlink" Target="http://sistemagestioncalidad.ramajudicial.gov.co/ModeloCSJ/index.php?sesion=&amp;op=8&amp;sop=8.5.6&amp;id_estrutura=367&amp;id=22551.00000&amp;hr=1" TargetMode="External"/><Relationship Id="rId4947" Type="http://schemas.openxmlformats.org/officeDocument/2006/relationships/hyperlink" Target="http://sistemagestioncalidad.ramajudicial.gov.co/ModeloCSJ/index.php?sesion=&amp;op=8&amp;sop=8.5.6&amp;id_estrutura=1&amp;id=25057.00000&amp;hr=1" TargetMode="External"/><Relationship Id="rId677" Type="http://schemas.openxmlformats.org/officeDocument/2006/relationships/hyperlink" Target="http://sistemagestioncalidad.ramajudicial.gov.co/ModeloCSJ/index.php?sesion=&amp;op=8&amp;sop=8.5.6&amp;id_estrutura=1&amp;id=23256.00000&amp;hr=1" TargetMode="External"/><Relationship Id="rId2358" Type="http://schemas.openxmlformats.org/officeDocument/2006/relationships/hyperlink" Target="http://sistemagestioncalidad.ramajudicial.gov.co/ModeloCSJ/index.php?sesion=&amp;op=8&amp;sop=8.5.6&amp;id_estrutura=367&amp;id=21360.00000&amp;hr=1" TargetMode="External"/><Relationship Id="rId3756" Type="http://schemas.openxmlformats.org/officeDocument/2006/relationships/hyperlink" Target="http://sistemagestioncalidad.ramajudicial.gov.co/ModeloCSJ/index.php?sesion=&amp;op=8&amp;sop=8.5.6&amp;id_estrutura=3&amp;id=14608.00000&amp;hr=1" TargetMode="External"/><Relationship Id="rId3963" Type="http://schemas.openxmlformats.org/officeDocument/2006/relationships/hyperlink" Target="http://sistemagestioncalidad.ramajudicial.gov.co/ModeloCSJ/index.php?sesion=&amp;op=8&amp;sop=8.5.6&amp;id_estrutura=1&amp;id=14815.00000&amp;hr=1" TargetMode="External"/><Relationship Id="rId4807" Type="http://schemas.openxmlformats.org/officeDocument/2006/relationships/hyperlink" Target="http://sistemagestioncalidad.ramajudicial.gov.co/ModeloCSJ/index.php?sesion=&amp;op=8&amp;sop=8.5.6&amp;id_estrutura=367&amp;id=24917.00000&amp;hr=1" TargetMode="External"/><Relationship Id="rId884" Type="http://schemas.openxmlformats.org/officeDocument/2006/relationships/hyperlink" Target="http://sistemagestioncalidad.ramajudicial.gov.co/ModeloCSJ/index.php?sesion=&amp;op=8&amp;sop=8.5.6&amp;id_estrutura=367&amp;id=23463.00000&amp;hr=1" TargetMode="External"/><Relationship Id="rId2565" Type="http://schemas.openxmlformats.org/officeDocument/2006/relationships/hyperlink" Target="http://sistemagestioncalidad.ramajudicial.gov.co/ModeloCSJ/index.php?sesion=&amp;op=8&amp;sop=8.5.6&amp;id_estrutura=367&amp;id=21567.00000&amp;hr=1" TargetMode="External"/><Relationship Id="rId2772" Type="http://schemas.openxmlformats.org/officeDocument/2006/relationships/hyperlink" Target="http://sistemagestioncalidad.ramajudicial.gov.co/ModeloCSJ/index.php?sesion=&amp;op=8&amp;sop=8.5.6&amp;id_estrutura=2&amp;id=21774.00000&amp;hr=1" TargetMode="External"/><Relationship Id="rId3409" Type="http://schemas.openxmlformats.org/officeDocument/2006/relationships/hyperlink" Target="http://sistemagestioncalidad.ramajudicial.gov.co/ModeloCSJ/index.php?sesion=&amp;op=8&amp;sop=8.5.6&amp;id_estrutura=1&amp;id=22411.00000&amp;hr=1" TargetMode="External"/><Relationship Id="rId3616" Type="http://schemas.openxmlformats.org/officeDocument/2006/relationships/hyperlink" Target="http://sistemagestioncalidad.ramajudicial.gov.co/ModeloCSJ/index.php?sesion=&amp;op=8&amp;sop=8.5.6&amp;id_estrutura=2&amp;id=14468.00000&amp;hr=1" TargetMode="External"/><Relationship Id="rId3823" Type="http://schemas.openxmlformats.org/officeDocument/2006/relationships/hyperlink" Target="http://sistemagestioncalidad.ramajudicial.gov.co/ModeloCSJ/index.php?sesion=&amp;op=8&amp;sop=8.5.6&amp;id_estrutura=2&amp;id=14675.00000&amp;hr=1" TargetMode="External"/><Relationship Id="rId537" Type="http://schemas.openxmlformats.org/officeDocument/2006/relationships/hyperlink" Target="http://sistemagestioncalidad.ramajudicial.gov.co/ModeloCSJ/index.php?sesion=&amp;op=8&amp;sop=8.5.6&amp;id_estrutura=367&amp;id=23116.00000&amp;hr=1" TargetMode="External"/><Relationship Id="rId744" Type="http://schemas.openxmlformats.org/officeDocument/2006/relationships/hyperlink" Target="http://sistemagestioncalidad.ramajudicial.gov.co/ModeloCSJ/index.php?sesion=&amp;op=8&amp;sop=8.5.6&amp;id_estrutura=1&amp;id=23323.00000&amp;hr=1" TargetMode="External"/><Relationship Id="rId951" Type="http://schemas.openxmlformats.org/officeDocument/2006/relationships/hyperlink" Target="http://sistemagestioncalidad.ramajudicial.gov.co/ModeloCSJ/index.php?sesion=&amp;op=8&amp;sop=8.5.6&amp;id_estrutura=367&amp;id=23530.00000&amp;hr=1" TargetMode="External"/><Relationship Id="rId1167" Type="http://schemas.openxmlformats.org/officeDocument/2006/relationships/hyperlink" Target="http://sistemagestioncalidad.ramajudicial.gov.co/ModeloCSJ/index.php?sesion=&amp;op=8&amp;sop=8.5.6&amp;id_estrutura=2&amp;id=23746.00000&amp;hr=1" TargetMode="External"/><Relationship Id="rId1374" Type="http://schemas.openxmlformats.org/officeDocument/2006/relationships/hyperlink" Target="http://sistemagestioncalidad.ramajudicial.gov.co/ModeloCSJ/index.php?sesion=&amp;op=8&amp;sop=8.5.6&amp;id_estrutura=2&amp;id=23953.00000&amp;hr=1" TargetMode="External"/><Relationship Id="rId1581" Type="http://schemas.openxmlformats.org/officeDocument/2006/relationships/hyperlink" Target="http://sistemagestioncalidad.ramajudicial.gov.co/ModeloCSJ/index.php?sesion=&amp;op=8&amp;sop=8.5.6&amp;id_estrutura=367&amp;id=24160.00000&amp;hr=1" TargetMode="External"/><Relationship Id="rId2218" Type="http://schemas.openxmlformats.org/officeDocument/2006/relationships/hyperlink" Target="http://sistemagestioncalidad.ramajudicial.gov.co/ModeloCSJ/index.php?sesion=&amp;op=8&amp;sop=8.5.6&amp;id_estrutura=1&amp;id=21220.00000&amp;hr=1" TargetMode="External"/><Relationship Id="rId2425" Type="http://schemas.openxmlformats.org/officeDocument/2006/relationships/hyperlink" Target="http://sistemagestioncalidad.ramajudicial.gov.co/ModeloCSJ/index.php?sesion=&amp;op=8&amp;sop=8.5.6&amp;id_estrutura=2&amp;id=21427.00000&amp;hr=1" TargetMode="External"/><Relationship Id="rId2632" Type="http://schemas.openxmlformats.org/officeDocument/2006/relationships/hyperlink" Target="http://sistemagestioncalidad.ramajudicial.gov.co/ModeloCSJ/index.php?sesion=&amp;op=8&amp;sop=8.5.6&amp;id_estrutura=367&amp;id=21634.00000&amp;hr=1" TargetMode="External"/><Relationship Id="rId80" Type="http://schemas.openxmlformats.org/officeDocument/2006/relationships/hyperlink" Target="http://sistemagestioncalidad.ramajudicial.gov.co/ModeloCSJ/index.php?sesion=&amp;op=8&amp;sop=8.5.6&amp;id_estrutura=367&amp;id=22659.00000&amp;hr=1" TargetMode="External"/><Relationship Id="rId604" Type="http://schemas.openxmlformats.org/officeDocument/2006/relationships/hyperlink" Target="http://sistemagestioncalidad.ramajudicial.gov.co/ModeloCSJ/index.php?sesion=&amp;op=8&amp;sop=8.5.6&amp;id_estrutura=1&amp;id=23183.00000&amp;hr=1" TargetMode="External"/><Relationship Id="rId811" Type="http://schemas.openxmlformats.org/officeDocument/2006/relationships/hyperlink" Target="http://sistemagestioncalidad.ramajudicial.gov.co/ModeloCSJ/index.php?sesion=&amp;op=8&amp;sop=8.5.6&amp;id_estrutura=367&amp;id=23390.00000&amp;hr=1" TargetMode="External"/><Relationship Id="rId1027" Type="http://schemas.openxmlformats.org/officeDocument/2006/relationships/hyperlink" Target="http://sistemagestioncalidad.ramajudicial.gov.co/ModeloCSJ/index.php?sesion=&amp;op=8&amp;sop=8.5.6&amp;id_estrutura=367&amp;id=23606.00000&amp;hr=1" TargetMode="External"/><Relationship Id="rId1234" Type="http://schemas.openxmlformats.org/officeDocument/2006/relationships/hyperlink" Target="http://sistemagestioncalidad.ramajudicial.gov.co/ModeloCSJ/index.php?sesion=&amp;op=8&amp;sop=8.5.6&amp;id_estrutura=367&amp;id=23813.00000&amp;hr=1" TargetMode="External"/><Relationship Id="rId1441" Type="http://schemas.openxmlformats.org/officeDocument/2006/relationships/hyperlink" Target="http://sistemagestioncalidad.ramajudicial.gov.co/ModeloCSJ/index.php?sesion=&amp;op=8&amp;sop=8.5.6&amp;id_estrutura=367&amp;id=24020.00000&amp;hr=1" TargetMode="External"/><Relationship Id="rId4597" Type="http://schemas.openxmlformats.org/officeDocument/2006/relationships/hyperlink" Target="http://sistemagestioncalidad.ramajudicial.gov.co/ModeloCSJ/index.php?sesion=&amp;op=8&amp;sop=8.5.6&amp;id_estrutura=371&amp;id=24707.00000&amp;hr=1" TargetMode="External"/><Relationship Id="rId1301" Type="http://schemas.openxmlformats.org/officeDocument/2006/relationships/hyperlink" Target="http://sistemagestioncalidad.ramajudicial.gov.co/ModeloCSJ/index.php?sesion=&amp;op=8&amp;sop=8.5.6&amp;id_estrutura=367&amp;id=23880.00000&amp;hr=1" TargetMode="External"/><Relationship Id="rId3199" Type="http://schemas.openxmlformats.org/officeDocument/2006/relationships/hyperlink" Target="http://sistemagestioncalidad.ramajudicial.gov.co/ModeloCSJ/index.php?sesion=&amp;op=8&amp;sop=8.5.6&amp;id_estrutura=2&amp;id=22201.00000&amp;hr=1" TargetMode="External"/><Relationship Id="rId4457" Type="http://schemas.openxmlformats.org/officeDocument/2006/relationships/hyperlink" Target="http://sistemagestioncalidad.ramajudicial.gov.co/ModeloCSJ/index.php?sesion=&amp;op=8&amp;sop=8.5.6&amp;id_estrutura=2&amp;id=24567.00000&amp;hr=1" TargetMode="External"/><Relationship Id="rId4664" Type="http://schemas.openxmlformats.org/officeDocument/2006/relationships/hyperlink" Target="http://sistemagestioncalidad.ramajudicial.gov.co/ModeloCSJ/index.php?sesion=&amp;op=8&amp;sop=8.5.6&amp;id_estrutura=367&amp;id=24774.00000&amp;hr=1" TargetMode="External"/><Relationship Id="rId3059" Type="http://schemas.openxmlformats.org/officeDocument/2006/relationships/hyperlink" Target="http://sistemagestioncalidad.ramajudicial.gov.co/ModeloCSJ/index.php?sesion=&amp;op=8&amp;sop=8.5.6&amp;id_estrutura=367&amp;id=22061.00000&amp;hr=1" TargetMode="External"/><Relationship Id="rId3266" Type="http://schemas.openxmlformats.org/officeDocument/2006/relationships/hyperlink" Target="http://sistemagestioncalidad.ramajudicial.gov.co/ModeloCSJ/index.php?sesion=&amp;op=8&amp;sop=8.5.6&amp;id_estrutura=367&amp;id=22268.00000&amp;hr=1" TargetMode="External"/><Relationship Id="rId3473" Type="http://schemas.openxmlformats.org/officeDocument/2006/relationships/hyperlink" Target="http://sistemagestioncalidad.ramajudicial.gov.co/ModeloCSJ/index.php?sesion=&amp;op=8&amp;sop=8.5.6&amp;id_estrutura=367&amp;id=22475.00000&amp;hr=1" TargetMode="External"/><Relationship Id="rId4317" Type="http://schemas.openxmlformats.org/officeDocument/2006/relationships/hyperlink" Target="http://sistemagestioncalidad.ramajudicial.gov.co/ModeloCSJ/index.php?sesion=&amp;op=8&amp;sop=8.5.6&amp;id_estrutura=1&amp;id=15169.00000&amp;hr=1" TargetMode="External"/><Relationship Id="rId4524" Type="http://schemas.openxmlformats.org/officeDocument/2006/relationships/hyperlink" Target="http://sistemagestioncalidad.ramajudicial.gov.co/ModeloCSJ/index.php?sesion=&amp;op=8&amp;sop=8.5.6&amp;id_estrutura=1&amp;id=24634.00000&amp;hr=1" TargetMode="External"/><Relationship Id="rId4871" Type="http://schemas.openxmlformats.org/officeDocument/2006/relationships/hyperlink" Target="http://sistemagestioncalidad.ramajudicial.gov.co/ModeloCSJ/index.php?sesion=&amp;op=8&amp;sop=8.5.6&amp;id_estrutura=371&amp;id=24981.00000&amp;hr=1" TargetMode="External"/><Relationship Id="rId187" Type="http://schemas.openxmlformats.org/officeDocument/2006/relationships/hyperlink" Target="http://sistemagestioncalidad.ramajudicial.gov.co/ModeloCSJ/index.php?sesion=&amp;op=8&amp;sop=8.5.6&amp;id_estrutura=1&amp;id=22766.00000&amp;hr=1" TargetMode="External"/><Relationship Id="rId394" Type="http://schemas.openxmlformats.org/officeDocument/2006/relationships/hyperlink" Target="http://sistemagestioncalidad.ramajudicial.gov.co/ModeloCSJ/index.php?sesion=&amp;op=8&amp;sop=8.5.6&amp;id_estrutura=367&amp;id=22973.00000&amp;hr=1" TargetMode="External"/><Relationship Id="rId2075" Type="http://schemas.openxmlformats.org/officeDocument/2006/relationships/hyperlink" Target="http://sistemagestioncalidad.ramajudicial.gov.co/ModeloCSJ/index.php?sesion=&amp;op=8&amp;sop=8.5.6&amp;id_estrutura=367&amp;id=21077.00000&amp;hr=1" TargetMode="External"/><Relationship Id="rId2282" Type="http://schemas.openxmlformats.org/officeDocument/2006/relationships/hyperlink" Target="http://sistemagestioncalidad.ramajudicial.gov.co/ModeloCSJ/index.php?sesion=&amp;op=8&amp;sop=8.5.6&amp;id_estrutura=2&amp;id=21284.00000&amp;hr=1" TargetMode="External"/><Relationship Id="rId3126" Type="http://schemas.openxmlformats.org/officeDocument/2006/relationships/hyperlink" Target="http://sistemagestioncalidad.ramajudicial.gov.co/ModeloCSJ/index.php?sesion=&amp;op=8&amp;sop=8.5.6&amp;id_estrutura=1&amp;id=22128.00000&amp;hr=1" TargetMode="External"/><Relationship Id="rId3680" Type="http://schemas.openxmlformats.org/officeDocument/2006/relationships/hyperlink" Target="http://sistemagestioncalidad.ramajudicial.gov.co/ModeloCSJ/index.php?sesion=&amp;op=8&amp;sop=8.5.6&amp;id_estrutura=3&amp;id=14532.00000&amp;hr=1" TargetMode="External"/><Relationship Id="rId4731" Type="http://schemas.openxmlformats.org/officeDocument/2006/relationships/hyperlink" Target="http://sistemagestioncalidad.ramajudicial.gov.co/ModeloCSJ/index.php?sesion=&amp;op=8&amp;sop=8.5.6&amp;id_estrutura=367&amp;id=24841.00000&amp;hr=1" TargetMode="External"/><Relationship Id="rId254" Type="http://schemas.openxmlformats.org/officeDocument/2006/relationships/hyperlink" Target="http://sistemagestioncalidad.ramajudicial.gov.co/ModeloCSJ/index.php?sesion=&amp;op=8&amp;sop=8.5.6&amp;id_estrutura=367&amp;id=22833.00000&amp;hr=1" TargetMode="External"/><Relationship Id="rId1091" Type="http://schemas.openxmlformats.org/officeDocument/2006/relationships/hyperlink" Target="http://sistemagestioncalidad.ramajudicial.gov.co/ModeloCSJ/index.php?sesion=&amp;op=8&amp;sop=8.5.6&amp;id_estrutura=2&amp;id=23670.00000&amp;hr=1" TargetMode="External"/><Relationship Id="rId3333" Type="http://schemas.openxmlformats.org/officeDocument/2006/relationships/hyperlink" Target="http://sistemagestioncalidad.ramajudicial.gov.co/ModeloCSJ/index.php?sesion=&amp;op=8&amp;sop=8.5.6&amp;id_estrutura=367&amp;id=22335.00000&amp;hr=1" TargetMode="External"/><Relationship Id="rId3540" Type="http://schemas.openxmlformats.org/officeDocument/2006/relationships/hyperlink" Target="http://sistemagestioncalidad.ramajudicial.gov.co/ModeloCSJ/index.php?sesion=&amp;op=8&amp;sop=8.5.6&amp;id_estrutura=367&amp;id=22542.00000&amp;hr=1" TargetMode="External"/><Relationship Id="rId114" Type="http://schemas.openxmlformats.org/officeDocument/2006/relationships/hyperlink" Target="http://sistemagestioncalidad.ramajudicial.gov.co/ModeloCSJ/index.php?sesion=&amp;op=8&amp;sop=8.5.6&amp;id_estrutura=367&amp;id=22693.00000&amp;hr=1" TargetMode="External"/><Relationship Id="rId461" Type="http://schemas.openxmlformats.org/officeDocument/2006/relationships/hyperlink" Target="http://sistemagestioncalidad.ramajudicial.gov.co/ModeloCSJ/index.php?sesion=&amp;op=8&amp;sop=8.5.6&amp;id_estrutura=367&amp;id=23040.00000&amp;hr=1" TargetMode="External"/><Relationship Id="rId2142" Type="http://schemas.openxmlformats.org/officeDocument/2006/relationships/hyperlink" Target="http://sistemagestioncalidad.ramajudicial.gov.co/ModeloCSJ/index.php?sesion=&amp;op=8&amp;sop=8.5.6&amp;id_estrutura=367&amp;id=21144.00000&amp;hr=1" TargetMode="External"/><Relationship Id="rId3400" Type="http://schemas.openxmlformats.org/officeDocument/2006/relationships/hyperlink" Target="http://sistemagestioncalidad.ramajudicial.gov.co/ModeloCSJ/index.php?sesion=&amp;op=8&amp;sop=8.5.6&amp;id_estrutura=367&amp;id=22402.00000&amp;hr=1" TargetMode="External"/><Relationship Id="rId321" Type="http://schemas.openxmlformats.org/officeDocument/2006/relationships/hyperlink" Target="http://sistemagestioncalidad.ramajudicial.gov.co/ModeloCSJ/index.php?sesion=&amp;op=8&amp;sop=8.5.6&amp;id_estrutura=367&amp;id=22900.00000&amp;hr=1" TargetMode="External"/><Relationship Id="rId2002" Type="http://schemas.openxmlformats.org/officeDocument/2006/relationships/hyperlink" Target="http://sistemagestioncalidad.ramajudicial.gov.co/ModeloCSJ/index.php?sesion=&amp;op=8&amp;sop=8.5.6&amp;id_estrutura=367&amp;id=21004.00000&amp;hr=1" TargetMode="External"/><Relationship Id="rId2959" Type="http://schemas.openxmlformats.org/officeDocument/2006/relationships/hyperlink" Target="http://sistemagestioncalidad.ramajudicial.gov.co/ModeloCSJ/index.php?sesion=&amp;op=8&amp;sop=8.5.6&amp;id_estrutura=1&amp;id=21961.00000&amp;hr=1" TargetMode="External"/><Relationship Id="rId1768" Type="http://schemas.openxmlformats.org/officeDocument/2006/relationships/hyperlink" Target="http://sistemagestioncalidad.ramajudicial.gov.co/ModeloCSJ/index.php?sesion=&amp;op=8&amp;sop=8.5.6&amp;id_estrutura=367&amp;id=24347.00000&amp;hr=1" TargetMode="External"/><Relationship Id="rId2819" Type="http://schemas.openxmlformats.org/officeDocument/2006/relationships/hyperlink" Target="http://sistemagestioncalidad.ramajudicial.gov.co/ModeloCSJ/index.php?sesion=&amp;op=8&amp;sop=8.5.6&amp;id_estrutura=1&amp;id=21821.00000&amp;hr=1" TargetMode="External"/><Relationship Id="rId4174" Type="http://schemas.openxmlformats.org/officeDocument/2006/relationships/hyperlink" Target="http://sistemagestioncalidad.ramajudicial.gov.co/ModeloCSJ/index.php?sesion=&amp;op=8&amp;sop=8.5.6&amp;id_estrutura=1&amp;id=15026.00000&amp;hr=1" TargetMode="External"/><Relationship Id="rId4381" Type="http://schemas.openxmlformats.org/officeDocument/2006/relationships/hyperlink" Target="http://sistemagestioncalidad.ramajudicial.gov.co/ModeloCSJ/index.php?sesion=&amp;op=8&amp;sop=8.5.6&amp;id_estrutura=367&amp;id=24491.00000&amp;hr=1" TargetMode="External"/><Relationship Id="rId5018" Type="http://schemas.openxmlformats.org/officeDocument/2006/relationships/hyperlink" Target="http://sistemagestioncalidad.ramajudicial.gov.co/ModeloCSJ/index.php?sesion=&amp;op=8&amp;sop=8.5.6&amp;id_estrutura=367&amp;id=25128.00000&amp;hr=1" TargetMode="External"/><Relationship Id="rId1628" Type="http://schemas.openxmlformats.org/officeDocument/2006/relationships/hyperlink" Target="http://sistemagestioncalidad.ramajudicial.gov.co/ModeloCSJ/index.php?sesion=&amp;op=8&amp;sop=8.5.6&amp;id_estrutura=367&amp;id=24207.00000&amp;hr=1" TargetMode="External"/><Relationship Id="rId1975" Type="http://schemas.openxmlformats.org/officeDocument/2006/relationships/hyperlink" Target="http://sistemagestioncalidad.ramajudicial.gov.co/ModeloCSJ/index.php?sesion=&amp;op=8&amp;sop=8.5.6&amp;id_estrutura=1&amp;id=20977.00000&amp;hr=1" TargetMode="External"/><Relationship Id="rId3190" Type="http://schemas.openxmlformats.org/officeDocument/2006/relationships/hyperlink" Target="http://sistemagestioncalidad.ramajudicial.gov.co/ModeloCSJ/index.php?sesion=&amp;op=8&amp;sop=8.5.6&amp;id_estrutura=367&amp;id=22192.00000&amp;hr=1" TargetMode="External"/><Relationship Id="rId4034" Type="http://schemas.openxmlformats.org/officeDocument/2006/relationships/hyperlink" Target="http://sistemagestioncalidad.ramajudicial.gov.co/ModeloCSJ/index.php?sesion=&amp;op=8&amp;sop=8.5.6&amp;id_estrutura=1&amp;id=14886.00000&amp;hr=1" TargetMode="External"/><Relationship Id="rId4241" Type="http://schemas.openxmlformats.org/officeDocument/2006/relationships/hyperlink" Target="http://sistemagestioncalidad.ramajudicial.gov.co/ModeloCSJ/index.php?sesion=&amp;op=8&amp;sop=8.5.6&amp;id_estrutura=3&amp;id=15093.00000&amp;hr=1" TargetMode="External"/><Relationship Id="rId1835" Type="http://schemas.openxmlformats.org/officeDocument/2006/relationships/hyperlink" Target="http://sistemagestioncalidad.ramajudicial.gov.co/ModeloCSJ/index.php?sesion=&amp;op=8&amp;sop=8.5.6&amp;id_estrutura=367&amp;id=24414.00000&amp;hr=1" TargetMode="External"/><Relationship Id="rId3050" Type="http://schemas.openxmlformats.org/officeDocument/2006/relationships/hyperlink" Target="http://sistemagestioncalidad.ramajudicial.gov.co/ModeloCSJ/index.php?sesion=&amp;op=8&amp;sop=8.5.6&amp;id_estrutura=2&amp;id=22052.00000&amp;hr=1" TargetMode="External"/><Relationship Id="rId4101" Type="http://schemas.openxmlformats.org/officeDocument/2006/relationships/hyperlink" Target="http://sistemagestioncalidad.ramajudicial.gov.co/ModeloCSJ/index.php?sesion=&amp;op=8&amp;sop=8.5.6&amp;id_estrutura=3&amp;id=14953.00000&amp;hr=1" TargetMode="External"/><Relationship Id="rId1902" Type="http://schemas.openxmlformats.org/officeDocument/2006/relationships/hyperlink" Target="http://sistemagestioncalidad.ramajudicial.gov.co/ModeloCSJ/index.php?sesion=&amp;op=8&amp;sop=8.5.6&amp;id_estrutura=367&amp;id=20904.00000&amp;hr=1" TargetMode="External"/><Relationship Id="rId3867" Type="http://schemas.openxmlformats.org/officeDocument/2006/relationships/hyperlink" Target="http://sistemagestioncalidad.ramajudicial.gov.co/ModeloCSJ/index.php?sesion=&amp;op=8&amp;sop=8.5.6&amp;id_estrutura=1&amp;id=14719.00000&amp;hr=1" TargetMode="External"/><Relationship Id="rId4918" Type="http://schemas.openxmlformats.org/officeDocument/2006/relationships/hyperlink" Target="http://sistemagestioncalidad.ramajudicial.gov.co/ModeloCSJ/index.php?sesion=&amp;op=8&amp;sop=8.5.6&amp;id_estrutura=371&amp;id=25028.00000&amp;hr=1" TargetMode="External"/><Relationship Id="rId788" Type="http://schemas.openxmlformats.org/officeDocument/2006/relationships/hyperlink" Target="http://sistemagestioncalidad.ramajudicial.gov.co/ModeloCSJ/index.php?sesion=&amp;op=8&amp;sop=8.5.6&amp;id_estrutura=367&amp;id=23367.00000&amp;hr=1" TargetMode="External"/><Relationship Id="rId995" Type="http://schemas.openxmlformats.org/officeDocument/2006/relationships/hyperlink" Target="http://sistemagestioncalidad.ramajudicial.gov.co/ModeloCSJ/index.php?sesion=&amp;op=8&amp;sop=8.5.6&amp;id_estrutura=1&amp;id=23574.00000&amp;hr=1" TargetMode="External"/><Relationship Id="rId2469" Type="http://schemas.openxmlformats.org/officeDocument/2006/relationships/hyperlink" Target="http://sistemagestioncalidad.ramajudicial.gov.co/ModeloCSJ/index.php?sesion=&amp;op=8&amp;sop=8.5.6&amp;id_estrutura=367&amp;id=21471.00000&amp;hr=1" TargetMode="External"/><Relationship Id="rId2676" Type="http://schemas.openxmlformats.org/officeDocument/2006/relationships/hyperlink" Target="http://sistemagestioncalidad.ramajudicial.gov.co/ModeloCSJ/index.php?sesion=&amp;op=8&amp;sop=8.5.6&amp;id_estrutura=367&amp;id=21678.00000&amp;hr=1" TargetMode="External"/><Relationship Id="rId2883" Type="http://schemas.openxmlformats.org/officeDocument/2006/relationships/hyperlink" Target="http://sistemagestioncalidad.ramajudicial.gov.co/ModeloCSJ/index.php?sesion=&amp;op=8&amp;sop=8.5.6&amp;id_estrutura=367&amp;id=21885.00000&amp;hr=1" TargetMode="External"/><Relationship Id="rId3727" Type="http://schemas.openxmlformats.org/officeDocument/2006/relationships/hyperlink" Target="http://sistemagestioncalidad.ramajudicial.gov.co/ModeloCSJ/index.php?sesion=&amp;op=8&amp;sop=8.5.6&amp;id_estrutura=3&amp;id=14579.00000&amp;hr=1" TargetMode="External"/><Relationship Id="rId3934" Type="http://schemas.openxmlformats.org/officeDocument/2006/relationships/hyperlink" Target="http://sistemagestioncalidad.ramajudicial.gov.co/ModeloCSJ/index.php?sesion=&amp;op=8&amp;sop=8.5.6&amp;id_estrutura=1&amp;id=14786.00000&amp;hr=1" TargetMode="External"/><Relationship Id="rId5082" Type="http://schemas.openxmlformats.org/officeDocument/2006/relationships/hyperlink" Target="http://sistemagestioncalidad.ramajudicial.gov.co/ModeloCSJ/index.php?sesion=&amp;op=8&amp;sop=8.5.6&amp;id_estrutura=367&amp;id=25192.00000&amp;hr=1" TargetMode="External"/><Relationship Id="rId648" Type="http://schemas.openxmlformats.org/officeDocument/2006/relationships/hyperlink" Target="http://sistemagestioncalidad.ramajudicial.gov.co/ModeloCSJ/index.php?sesion=&amp;op=8&amp;sop=8.5.6&amp;id_estrutura=1&amp;id=23227.00000&amp;hr=1" TargetMode="External"/><Relationship Id="rId855" Type="http://schemas.openxmlformats.org/officeDocument/2006/relationships/hyperlink" Target="http://sistemagestioncalidad.ramajudicial.gov.co/ModeloCSJ/index.php?sesion=&amp;op=8&amp;sop=8.5.6&amp;id_estrutura=2&amp;id=23434.00000&amp;hr=1" TargetMode="External"/><Relationship Id="rId1278" Type="http://schemas.openxmlformats.org/officeDocument/2006/relationships/hyperlink" Target="http://sistemagestioncalidad.ramajudicial.gov.co/ModeloCSJ/index.php?sesion=&amp;op=8&amp;sop=8.5.6&amp;id_estrutura=1&amp;id=23857.00000&amp;hr=1" TargetMode="External"/><Relationship Id="rId1485" Type="http://schemas.openxmlformats.org/officeDocument/2006/relationships/hyperlink" Target="http://sistemagestioncalidad.ramajudicial.gov.co/ModeloCSJ/index.php?sesion=&amp;op=8&amp;sop=8.5.6&amp;id_estrutura=367&amp;id=24064.00000&amp;hr=1" TargetMode="External"/><Relationship Id="rId1692" Type="http://schemas.openxmlformats.org/officeDocument/2006/relationships/hyperlink" Target="http://sistemagestioncalidad.ramajudicial.gov.co/ModeloCSJ/index.php?sesion=&amp;op=8&amp;sop=8.5.6&amp;id_estrutura=367&amp;id=24271.00000&amp;hr=1" TargetMode="External"/><Relationship Id="rId2329" Type="http://schemas.openxmlformats.org/officeDocument/2006/relationships/hyperlink" Target="http://sistemagestioncalidad.ramajudicial.gov.co/ModeloCSJ/index.php?sesion=&amp;op=8&amp;sop=8.5.6&amp;id_estrutura=367&amp;id=21331.00000&amp;hr=1" TargetMode="External"/><Relationship Id="rId2536" Type="http://schemas.openxmlformats.org/officeDocument/2006/relationships/hyperlink" Target="http://sistemagestioncalidad.ramajudicial.gov.co/ModeloCSJ/index.php?sesion=&amp;op=8&amp;sop=8.5.6&amp;id_estrutura=367&amp;id=21538.00000&amp;hr=1" TargetMode="External"/><Relationship Id="rId2743" Type="http://schemas.openxmlformats.org/officeDocument/2006/relationships/hyperlink" Target="http://sistemagestioncalidad.ramajudicial.gov.co/ModeloCSJ/index.php?sesion=&amp;op=8&amp;sop=8.5.6&amp;id_estrutura=1&amp;id=21745.00000&amp;hr=1" TargetMode="External"/><Relationship Id="rId508" Type="http://schemas.openxmlformats.org/officeDocument/2006/relationships/hyperlink" Target="http://sistemagestioncalidad.ramajudicial.gov.co/ModeloCSJ/index.php?sesion=&amp;op=8&amp;sop=8.5.6&amp;id_estrutura=3&amp;id=23087.00000&amp;hr=1" TargetMode="External"/><Relationship Id="rId715" Type="http://schemas.openxmlformats.org/officeDocument/2006/relationships/hyperlink" Target="http://sistemagestioncalidad.ramajudicial.gov.co/ModeloCSJ/index.php?sesion=&amp;op=8&amp;sop=8.5.6&amp;id_estrutura=367&amp;id=23294.00000&amp;hr=1" TargetMode="External"/><Relationship Id="rId922" Type="http://schemas.openxmlformats.org/officeDocument/2006/relationships/hyperlink" Target="http://sistemagestioncalidad.ramajudicial.gov.co/ModeloCSJ/index.php?sesion=&amp;op=8&amp;sop=8.5.6&amp;id_estrutura=367&amp;id=23501.00000&amp;hr=1" TargetMode="External"/><Relationship Id="rId1138" Type="http://schemas.openxmlformats.org/officeDocument/2006/relationships/hyperlink" Target="http://sistemagestioncalidad.ramajudicial.gov.co/ModeloCSJ/index.php?sesion=&amp;op=8&amp;sop=8.5.6&amp;id_estrutura=367&amp;id=23717.00000&amp;hr=1" TargetMode="External"/><Relationship Id="rId1345" Type="http://schemas.openxmlformats.org/officeDocument/2006/relationships/hyperlink" Target="http://sistemagestioncalidad.ramajudicial.gov.co/ModeloCSJ/index.php?sesion=&amp;op=8&amp;sop=8.5.6&amp;id_estrutura=367&amp;id=23924.00000&amp;hr=1" TargetMode="External"/><Relationship Id="rId1552" Type="http://schemas.openxmlformats.org/officeDocument/2006/relationships/hyperlink" Target="http://sistemagestioncalidad.ramajudicial.gov.co/ModeloCSJ/index.php?sesion=&amp;op=8&amp;sop=8.5.6&amp;id_estrutura=367&amp;id=24131.00000&amp;hr=1" TargetMode="External"/><Relationship Id="rId2603" Type="http://schemas.openxmlformats.org/officeDocument/2006/relationships/hyperlink" Target="http://sistemagestioncalidad.ramajudicial.gov.co/ModeloCSJ/index.php?sesion=&amp;op=8&amp;sop=8.5.6&amp;id_estrutura=3&amp;id=21605.00000&amp;hr=1" TargetMode="External"/><Relationship Id="rId2950" Type="http://schemas.openxmlformats.org/officeDocument/2006/relationships/hyperlink" Target="http://sistemagestioncalidad.ramajudicial.gov.co/ModeloCSJ/index.php?sesion=&amp;op=8&amp;sop=8.5.6&amp;id_estrutura=2&amp;id=21952.00000&amp;hr=1" TargetMode="External"/><Relationship Id="rId1205" Type="http://schemas.openxmlformats.org/officeDocument/2006/relationships/hyperlink" Target="http://sistemagestioncalidad.ramajudicial.gov.co/ModeloCSJ/index.php?sesion=&amp;op=8&amp;sop=8.5.6&amp;id_estrutura=367&amp;id=23784.00000&amp;hr=1" TargetMode="External"/><Relationship Id="rId2810" Type="http://schemas.openxmlformats.org/officeDocument/2006/relationships/hyperlink" Target="http://sistemagestioncalidad.ramajudicial.gov.co/ModeloCSJ/index.php?sesion=&amp;op=8&amp;sop=8.5.6&amp;id_estrutura=1&amp;id=21812.00000&amp;hr=1" TargetMode="External"/><Relationship Id="rId4568" Type="http://schemas.openxmlformats.org/officeDocument/2006/relationships/hyperlink" Target="http://sistemagestioncalidad.ramajudicial.gov.co/ModeloCSJ/index.php?sesion=&amp;op=8&amp;sop=8.5.6&amp;id_estrutura=367&amp;id=24678.00000&amp;hr=1" TargetMode="External"/><Relationship Id="rId51" Type="http://schemas.openxmlformats.org/officeDocument/2006/relationships/hyperlink" Target="http://sistemagestioncalidad.ramajudicial.gov.co/ModeloCSJ/index.php?sesion=&amp;op=8&amp;sop=8.5.6&amp;id_estrutura=367&amp;id=22630.00000&amp;hr=1" TargetMode="External"/><Relationship Id="rId1412" Type="http://schemas.openxmlformats.org/officeDocument/2006/relationships/hyperlink" Target="http://sistemagestioncalidad.ramajudicial.gov.co/ModeloCSJ/index.php?sesion=&amp;op=8&amp;sop=8.5.6&amp;id_estrutura=367&amp;id=23991.00000&amp;hr=1" TargetMode="External"/><Relationship Id="rId3377" Type="http://schemas.openxmlformats.org/officeDocument/2006/relationships/hyperlink" Target="http://sistemagestioncalidad.ramajudicial.gov.co/ModeloCSJ/index.php?sesion=&amp;op=8&amp;sop=8.5.6&amp;id_estrutura=2&amp;id=22379.00000&amp;hr=1" TargetMode="External"/><Relationship Id="rId4775" Type="http://schemas.openxmlformats.org/officeDocument/2006/relationships/hyperlink" Target="http://sistemagestioncalidad.ramajudicial.gov.co/ModeloCSJ/index.php?sesion=&amp;op=8&amp;sop=8.5.6&amp;id_estrutura=367&amp;id=24885.00000&amp;hr=1" TargetMode="External"/><Relationship Id="rId4982" Type="http://schemas.openxmlformats.org/officeDocument/2006/relationships/hyperlink" Target="http://sistemagestioncalidad.ramajudicial.gov.co/ModeloCSJ/index.php?sesion=&amp;op=8&amp;sop=8.5.6&amp;id_estrutura=371&amp;id=25092.00000&amp;hr=1" TargetMode="External"/><Relationship Id="rId298" Type="http://schemas.openxmlformats.org/officeDocument/2006/relationships/hyperlink" Target="http://sistemagestioncalidad.ramajudicial.gov.co/ModeloCSJ/index.php?sesion=&amp;op=8&amp;sop=8.5.6&amp;id_estrutura=2&amp;id=22877.00000&amp;hr=1" TargetMode="External"/><Relationship Id="rId3584" Type="http://schemas.openxmlformats.org/officeDocument/2006/relationships/hyperlink" Target="http://sistemagestioncalidad.ramajudicial.gov.co/ModeloCSJ/index.php?sesion=&amp;op=8&amp;sop=8.5.6&amp;id_estrutura=3&amp;id=14436.00000&amp;hr=1" TargetMode="External"/><Relationship Id="rId3791" Type="http://schemas.openxmlformats.org/officeDocument/2006/relationships/hyperlink" Target="http://sistemagestioncalidad.ramajudicial.gov.co/ModeloCSJ/index.php?sesion=&amp;op=8&amp;sop=8.5.6&amp;id_estrutura=1&amp;id=14643.00000&amp;hr=1" TargetMode="External"/><Relationship Id="rId4428" Type="http://schemas.openxmlformats.org/officeDocument/2006/relationships/hyperlink" Target="http://sistemagestioncalidad.ramajudicial.gov.co/ModeloCSJ/index.php?sesion=&amp;op=8&amp;sop=8.5.6&amp;id_estrutura=2&amp;id=24538.00000&amp;hr=1" TargetMode="External"/><Relationship Id="rId4635" Type="http://schemas.openxmlformats.org/officeDocument/2006/relationships/hyperlink" Target="http://sistemagestioncalidad.ramajudicial.gov.co/ModeloCSJ/index.php?sesion=&amp;op=8&amp;sop=8.5.6&amp;id_estrutura=371&amp;id=24745.00000&amp;hr=1" TargetMode="External"/><Relationship Id="rId4842" Type="http://schemas.openxmlformats.org/officeDocument/2006/relationships/hyperlink" Target="http://sistemagestioncalidad.ramajudicial.gov.co/ModeloCSJ/index.php?sesion=&amp;op=8&amp;sop=8.5.6&amp;id_estrutura=1&amp;id=24952.00000&amp;hr=1" TargetMode="External"/><Relationship Id="rId158" Type="http://schemas.openxmlformats.org/officeDocument/2006/relationships/hyperlink" Target="http://sistemagestioncalidad.ramajudicial.gov.co/ModeloCSJ/index.php?sesion=&amp;op=8&amp;sop=8.5.6&amp;id_estrutura=2&amp;id=22737.00000&amp;hr=1" TargetMode="External"/><Relationship Id="rId2186" Type="http://schemas.openxmlformats.org/officeDocument/2006/relationships/hyperlink" Target="http://sistemagestioncalidad.ramajudicial.gov.co/ModeloCSJ/index.php?sesion=&amp;op=8&amp;sop=8.5.6&amp;id_estrutura=367&amp;id=21188.00000&amp;hr=1" TargetMode="External"/><Relationship Id="rId2393" Type="http://schemas.openxmlformats.org/officeDocument/2006/relationships/hyperlink" Target="http://sistemagestioncalidad.ramajudicial.gov.co/ModeloCSJ/index.php?sesion=&amp;op=8&amp;sop=8.5.6&amp;id_estrutura=367&amp;id=21395.00000&amp;hr=1" TargetMode="External"/><Relationship Id="rId3237" Type="http://schemas.openxmlformats.org/officeDocument/2006/relationships/hyperlink" Target="http://sistemagestioncalidad.ramajudicial.gov.co/ModeloCSJ/index.php?sesion=&amp;op=8&amp;sop=8.5.6&amp;id_estrutura=367&amp;id=22239.00000&amp;hr=1" TargetMode="External"/><Relationship Id="rId3444" Type="http://schemas.openxmlformats.org/officeDocument/2006/relationships/hyperlink" Target="http://sistemagestioncalidad.ramajudicial.gov.co/ModeloCSJ/index.php?sesion=&amp;op=8&amp;sop=8.5.6&amp;id_estrutura=2&amp;id=22446.00000&amp;hr=1" TargetMode="External"/><Relationship Id="rId3651" Type="http://schemas.openxmlformats.org/officeDocument/2006/relationships/hyperlink" Target="http://sistemagestioncalidad.ramajudicial.gov.co/ModeloCSJ/index.php?sesion=&amp;op=8&amp;sop=8.5.6&amp;id_estrutura=1&amp;id=14503.00000&amp;hr=1" TargetMode="External"/><Relationship Id="rId4702" Type="http://schemas.openxmlformats.org/officeDocument/2006/relationships/hyperlink" Target="http://sistemagestioncalidad.ramajudicial.gov.co/ModeloCSJ/index.php?sesion=&amp;op=8&amp;sop=8.5.6&amp;id_estrutura=1&amp;id=24812.00000&amp;hr=1" TargetMode="External"/><Relationship Id="rId365" Type="http://schemas.openxmlformats.org/officeDocument/2006/relationships/hyperlink" Target="http://sistemagestioncalidad.ramajudicial.gov.co/ModeloCSJ/index.php?sesion=&amp;op=8&amp;sop=8.5.6&amp;id_estrutura=367&amp;id=22944.00000&amp;hr=1" TargetMode="External"/><Relationship Id="rId572" Type="http://schemas.openxmlformats.org/officeDocument/2006/relationships/hyperlink" Target="http://sistemagestioncalidad.ramajudicial.gov.co/ModeloCSJ/index.php?sesion=&amp;op=8&amp;sop=8.5.6&amp;id_estrutura=1&amp;id=23151.00000&amp;hr=1" TargetMode="External"/><Relationship Id="rId2046" Type="http://schemas.openxmlformats.org/officeDocument/2006/relationships/hyperlink" Target="http://sistemagestioncalidad.ramajudicial.gov.co/ModeloCSJ/index.php?sesion=&amp;op=8&amp;sop=8.5.6&amp;id_estrutura=367&amp;id=21048.00000&amp;hr=1" TargetMode="External"/><Relationship Id="rId2253" Type="http://schemas.openxmlformats.org/officeDocument/2006/relationships/hyperlink" Target="http://sistemagestioncalidad.ramajudicial.gov.co/ModeloCSJ/index.php?sesion=&amp;op=8&amp;sop=8.5.6&amp;id_estrutura=2&amp;id=21255.00000&amp;hr=1" TargetMode="External"/><Relationship Id="rId2460" Type="http://schemas.openxmlformats.org/officeDocument/2006/relationships/hyperlink" Target="http://sistemagestioncalidad.ramajudicial.gov.co/ModeloCSJ/index.php?sesion=&amp;op=8&amp;sop=8.5.6&amp;id_estrutura=367&amp;id=21462.00000&amp;hr=1" TargetMode="External"/><Relationship Id="rId3304" Type="http://schemas.openxmlformats.org/officeDocument/2006/relationships/hyperlink" Target="http://sistemagestioncalidad.ramajudicial.gov.co/ModeloCSJ/index.php?sesion=&amp;op=8&amp;sop=8.5.6&amp;id_estrutura=1&amp;id=22306.00000&amp;hr=1" TargetMode="External"/><Relationship Id="rId3511" Type="http://schemas.openxmlformats.org/officeDocument/2006/relationships/hyperlink" Target="http://sistemagestioncalidad.ramajudicial.gov.co/ModeloCSJ/index.php?sesion=&amp;op=8&amp;sop=8.5.6&amp;id_estrutura=2&amp;id=22513.00000&amp;hr=1" TargetMode="External"/><Relationship Id="rId225" Type="http://schemas.openxmlformats.org/officeDocument/2006/relationships/hyperlink" Target="http://sistemagestioncalidad.ramajudicial.gov.co/ModeloCSJ/index.php?sesion=&amp;op=8&amp;sop=8.5.6&amp;id_estrutura=367&amp;id=22804.00000&amp;hr=1" TargetMode="External"/><Relationship Id="rId432" Type="http://schemas.openxmlformats.org/officeDocument/2006/relationships/hyperlink" Target="http://sistemagestioncalidad.ramajudicial.gov.co/ModeloCSJ/index.php?sesion=&amp;op=8&amp;sop=8.5.6&amp;id_estrutura=367&amp;id=23011.00000&amp;hr=1" TargetMode="External"/><Relationship Id="rId1062" Type="http://schemas.openxmlformats.org/officeDocument/2006/relationships/hyperlink" Target="http://sistemagestioncalidad.ramajudicial.gov.co/ModeloCSJ/index.php?sesion=&amp;op=8&amp;sop=8.5.6&amp;id_estrutura=1&amp;id=23641.00000&amp;hr=1" TargetMode="External"/><Relationship Id="rId2113" Type="http://schemas.openxmlformats.org/officeDocument/2006/relationships/hyperlink" Target="http://sistemagestioncalidad.ramajudicial.gov.co/ModeloCSJ/index.php?sesion=&amp;op=8&amp;sop=8.5.6&amp;id_estrutura=367&amp;id=21115.00000&amp;hr=1" TargetMode="External"/><Relationship Id="rId2320" Type="http://schemas.openxmlformats.org/officeDocument/2006/relationships/hyperlink" Target="http://sistemagestioncalidad.ramajudicial.gov.co/ModeloCSJ/index.php?sesion=&amp;op=8&amp;sop=8.5.6&amp;id_estrutura=367&amp;id=21322.00000&amp;hr=1" TargetMode="External"/><Relationship Id="rId4078" Type="http://schemas.openxmlformats.org/officeDocument/2006/relationships/hyperlink" Target="http://sistemagestioncalidad.ramajudicial.gov.co/ModeloCSJ/index.php?sesion=&amp;op=8&amp;sop=8.5.6&amp;id_estrutura=2&amp;id=14930.00000&amp;hr=1" TargetMode="External"/><Relationship Id="rId4285" Type="http://schemas.openxmlformats.org/officeDocument/2006/relationships/hyperlink" Target="http://sistemagestioncalidad.ramajudicial.gov.co/ModeloCSJ/index.php?sesion=&amp;op=8&amp;sop=8.5.6&amp;id_estrutura=1&amp;id=15137.00000&amp;hr=1" TargetMode="External"/><Relationship Id="rId4492" Type="http://schemas.openxmlformats.org/officeDocument/2006/relationships/hyperlink" Target="http://sistemagestioncalidad.ramajudicial.gov.co/ModeloCSJ/index.php?sesion=&amp;op=8&amp;sop=8.5.6&amp;id_estrutura=367&amp;id=24602.00000&amp;hr=1" TargetMode="External"/><Relationship Id="rId5129" Type="http://schemas.openxmlformats.org/officeDocument/2006/relationships/hyperlink" Target="http://sistemagestioncalidad.ramajudicial.gov.co/ModeloCSJ/index.php?sesion=&amp;op=8&amp;sop=8.5.6&amp;id_estrutura=1&amp;id=25239.00000&amp;hr=1" TargetMode="External"/><Relationship Id="rId1879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3094" Type="http://schemas.openxmlformats.org/officeDocument/2006/relationships/hyperlink" Target="http://sistemagestioncalidad.ramajudicial.gov.co/ModeloCSJ/index.php?sesion=&amp;op=8&amp;sop=8.5.6&amp;id_estrutura=367&amp;id=22096.00000&amp;hr=1" TargetMode="External"/><Relationship Id="rId4145" Type="http://schemas.openxmlformats.org/officeDocument/2006/relationships/hyperlink" Target="http://sistemagestioncalidad.ramajudicial.gov.co/ModeloCSJ/index.php?sesion=&amp;op=8&amp;sop=8.5.6&amp;id_estrutura=1&amp;id=14997.00000&amp;hr=1" TargetMode="External"/><Relationship Id="rId1739" Type="http://schemas.openxmlformats.org/officeDocument/2006/relationships/hyperlink" Target="http://sistemagestioncalidad.ramajudicial.gov.co/ModeloCSJ/index.php?sesion=&amp;op=8&amp;sop=8.5.6&amp;id_estrutura=1&amp;id=24318.00000&amp;hr=1" TargetMode="External"/><Relationship Id="rId1946" Type="http://schemas.openxmlformats.org/officeDocument/2006/relationships/hyperlink" Target="http://sistemagestioncalidad.ramajudicial.gov.co/ModeloCSJ/index.php?sesion=&amp;op=8&amp;sop=8.5.6&amp;id_estrutura=1&amp;id=20948.00000&amp;hr=1" TargetMode="External"/><Relationship Id="rId4005" Type="http://schemas.openxmlformats.org/officeDocument/2006/relationships/hyperlink" Target="http://sistemagestioncalidad.ramajudicial.gov.co/ModeloCSJ/index.php?sesion=&amp;op=8&amp;sop=8.5.6&amp;id_estrutura=2&amp;id=14857.00000&amp;hr=1" TargetMode="External"/><Relationship Id="rId4352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1806" Type="http://schemas.openxmlformats.org/officeDocument/2006/relationships/hyperlink" Target="http://sistemagestioncalidad.ramajudicial.gov.co/ModeloCSJ/index.php?sesion=&amp;op=8&amp;sop=8.5.6&amp;id_estrutura=367&amp;id=24385.00000&amp;hr=1" TargetMode="External"/><Relationship Id="rId3161" Type="http://schemas.openxmlformats.org/officeDocument/2006/relationships/hyperlink" Target="http://sistemagestioncalidad.ramajudicial.gov.co/ModeloCSJ/index.php?sesion=&amp;op=8&amp;sop=8.5.6&amp;id_estrutura=1&amp;id=22163.00000&amp;hr=1" TargetMode="External"/><Relationship Id="rId4212" Type="http://schemas.openxmlformats.org/officeDocument/2006/relationships/hyperlink" Target="http://sistemagestioncalidad.ramajudicial.gov.co/ModeloCSJ/index.php?sesion=&amp;op=8&amp;sop=8.5.6&amp;id_estrutura=1&amp;id=15064.00000&amp;hr=1" TargetMode="External"/><Relationship Id="rId3021" Type="http://schemas.openxmlformats.org/officeDocument/2006/relationships/hyperlink" Target="http://sistemagestioncalidad.ramajudicial.gov.co/ModeloCSJ/index.php?sesion=&amp;op=8&amp;sop=8.5.6&amp;id_estrutura=367&amp;id=22023.00000&amp;hr=1" TargetMode="External"/><Relationship Id="rId3978" Type="http://schemas.openxmlformats.org/officeDocument/2006/relationships/hyperlink" Target="http://sistemagestioncalidad.ramajudicial.gov.co/ModeloCSJ/index.php?sesion=&amp;op=8&amp;sop=8.5.6&amp;id_estrutura=1&amp;id=14830.00000&amp;hr=1" TargetMode="External"/><Relationship Id="rId899" Type="http://schemas.openxmlformats.org/officeDocument/2006/relationships/hyperlink" Target="http://sistemagestioncalidad.ramajudicial.gov.co/ModeloCSJ/index.php?sesion=&amp;op=8&amp;sop=8.5.6&amp;id_estrutura=367&amp;id=23478.00000&amp;hr=1" TargetMode="External"/><Relationship Id="rId2787" Type="http://schemas.openxmlformats.org/officeDocument/2006/relationships/hyperlink" Target="http://sistemagestioncalidad.ramajudicial.gov.co/ModeloCSJ/index.php?sesion=&amp;op=8&amp;sop=8.5.6&amp;id_estrutura=367&amp;id=21789.00000&amp;hr=1" TargetMode="External"/><Relationship Id="rId3838" Type="http://schemas.openxmlformats.org/officeDocument/2006/relationships/hyperlink" Target="http://sistemagestioncalidad.ramajudicial.gov.co/ModeloCSJ/index.php?sesion=&amp;op=8&amp;sop=8.5.6&amp;id_estrutura=1&amp;id=14690.00000&amp;hr=1" TargetMode="External"/><Relationship Id="rId759" Type="http://schemas.openxmlformats.org/officeDocument/2006/relationships/hyperlink" Target="http://sistemagestioncalidad.ramajudicial.gov.co/ModeloCSJ/index.php?sesion=&amp;op=8&amp;sop=8.5.6&amp;id_estrutura=1&amp;id=23338.00000&amp;hr=1" TargetMode="External"/><Relationship Id="rId966" Type="http://schemas.openxmlformats.org/officeDocument/2006/relationships/hyperlink" Target="http://sistemagestioncalidad.ramajudicial.gov.co/ModeloCSJ/index.php?sesion=&amp;op=8&amp;sop=8.5.6&amp;id_estrutura=2&amp;id=23545.00000&amp;hr=1" TargetMode="External"/><Relationship Id="rId1389" Type="http://schemas.openxmlformats.org/officeDocument/2006/relationships/hyperlink" Target="http://sistemagestioncalidad.ramajudicial.gov.co/ModeloCSJ/index.php?sesion=&amp;op=8&amp;sop=8.5.6&amp;id_estrutura=1&amp;id=23968.00000&amp;hr=1" TargetMode="External"/><Relationship Id="rId1596" Type="http://schemas.openxmlformats.org/officeDocument/2006/relationships/hyperlink" Target="http://sistemagestioncalidad.ramajudicial.gov.co/ModeloCSJ/index.php?sesion=&amp;op=8&amp;sop=8.5.6&amp;id_estrutura=367&amp;id=24175.00000&amp;hr=1" TargetMode="External"/><Relationship Id="rId2647" Type="http://schemas.openxmlformats.org/officeDocument/2006/relationships/hyperlink" Target="http://sistemagestioncalidad.ramajudicial.gov.co/ModeloCSJ/index.php?sesion=&amp;op=8&amp;sop=8.5.6&amp;id_estrutura=367&amp;id=21649.00000&amp;hr=1" TargetMode="External"/><Relationship Id="rId2994" Type="http://schemas.openxmlformats.org/officeDocument/2006/relationships/hyperlink" Target="http://sistemagestioncalidad.ramajudicial.gov.co/ModeloCSJ/index.php?sesion=&amp;op=8&amp;sop=8.5.6&amp;id_estrutura=367&amp;id=21996.00000&amp;hr=1" TargetMode="External"/><Relationship Id="rId5053" Type="http://schemas.openxmlformats.org/officeDocument/2006/relationships/hyperlink" Target="http://sistemagestioncalidad.ramajudicial.gov.co/ModeloCSJ/index.php?sesion=&amp;op=8&amp;sop=8.5.6&amp;id_estrutura=367&amp;id=25163.00000&amp;hr=1" TargetMode="External"/><Relationship Id="rId619" Type="http://schemas.openxmlformats.org/officeDocument/2006/relationships/hyperlink" Target="http://sistemagestioncalidad.ramajudicial.gov.co/ModeloCSJ/index.php?sesion=&amp;op=8&amp;sop=8.5.6&amp;id_estrutura=367&amp;id=23198.00000&amp;hr=1" TargetMode="External"/><Relationship Id="rId1249" Type="http://schemas.openxmlformats.org/officeDocument/2006/relationships/hyperlink" Target="http://sistemagestioncalidad.ramajudicial.gov.co/ModeloCSJ/index.php?sesion=&amp;op=8&amp;sop=8.5.6&amp;id_estrutura=367&amp;id=23828.00000&amp;hr=1" TargetMode="External"/><Relationship Id="rId2854" Type="http://schemas.openxmlformats.org/officeDocument/2006/relationships/hyperlink" Target="http://sistemagestioncalidad.ramajudicial.gov.co/ModeloCSJ/index.php?sesion=&amp;op=8&amp;sop=8.5.6&amp;id_estrutura=367&amp;id=21856.00000&amp;hr=1" TargetMode="External"/><Relationship Id="rId3905" Type="http://schemas.openxmlformats.org/officeDocument/2006/relationships/hyperlink" Target="http://sistemagestioncalidad.ramajudicial.gov.co/ModeloCSJ/index.php?sesion=&amp;op=8&amp;sop=8.5.6&amp;id_estrutura=2&amp;id=14757.00000&amp;hr=1" TargetMode="External"/><Relationship Id="rId5120" Type="http://schemas.openxmlformats.org/officeDocument/2006/relationships/hyperlink" Target="http://sistemagestioncalidad.ramajudicial.gov.co/ModeloCSJ/index.php?sesion=&amp;op=8&amp;sop=8.5.6&amp;id_estrutura=1&amp;id=25230.00000&amp;hr=1" TargetMode="External"/><Relationship Id="rId95" Type="http://schemas.openxmlformats.org/officeDocument/2006/relationships/hyperlink" Target="http://sistemagestioncalidad.ramajudicial.gov.co/ModeloCSJ/index.php?sesion=&amp;op=8&amp;sop=8.5.6&amp;id_estrutura=367&amp;id=22674.00000&amp;hr=1" TargetMode="External"/><Relationship Id="rId826" Type="http://schemas.openxmlformats.org/officeDocument/2006/relationships/hyperlink" Target="http://sistemagestioncalidad.ramajudicial.gov.co/ModeloCSJ/index.php?sesion=&amp;op=8&amp;sop=8.5.6&amp;id_estrutura=367&amp;id=23405.00000&amp;hr=1" TargetMode="External"/><Relationship Id="rId1109" Type="http://schemas.openxmlformats.org/officeDocument/2006/relationships/hyperlink" Target="http://sistemagestioncalidad.ramajudicial.gov.co/ModeloCSJ/index.php?sesion=&amp;op=8&amp;sop=8.5.6&amp;id_estrutura=1&amp;id=23688.00000&amp;hr=1" TargetMode="External"/><Relationship Id="rId1456" Type="http://schemas.openxmlformats.org/officeDocument/2006/relationships/hyperlink" Target="http://sistemagestioncalidad.ramajudicial.gov.co/ModeloCSJ/index.php?sesion=&amp;op=8&amp;sop=8.5.6&amp;id_estrutura=367&amp;id=24035.00000&amp;hr=1" TargetMode="External"/><Relationship Id="rId1663" Type="http://schemas.openxmlformats.org/officeDocument/2006/relationships/hyperlink" Target="http://sistemagestioncalidad.ramajudicial.gov.co/ModeloCSJ/index.php?sesion=&amp;op=8&amp;sop=8.5.6&amp;id_estrutura=367&amp;id=24242.00000&amp;hr=1" TargetMode="External"/><Relationship Id="rId1870" Type="http://schemas.openxmlformats.org/officeDocument/2006/relationships/hyperlink" Target="http://sistemagestioncalidad.ramajudicial.gov.co/ModeloCSJ/index.php?sesion=&amp;op=8&amp;sop=8.5.6&amp;id_estrutura=367&amp;id=24449.00000&amp;hr=1" TargetMode="External"/><Relationship Id="rId2507" Type="http://schemas.openxmlformats.org/officeDocument/2006/relationships/hyperlink" Target="http://sistemagestioncalidad.ramajudicial.gov.co/ModeloCSJ/index.php?sesion=&amp;op=8&amp;sop=8.5.6&amp;id_estrutura=367&amp;id=21509.00000&amp;hr=1" TargetMode="External"/><Relationship Id="rId2714" Type="http://schemas.openxmlformats.org/officeDocument/2006/relationships/hyperlink" Target="http://sistemagestioncalidad.ramajudicial.gov.co/ModeloCSJ/index.php?sesion=&amp;op=8&amp;sop=8.5.6&amp;id_estrutura=367&amp;id=21716.00000&amp;hr=1" TargetMode="External"/><Relationship Id="rId2921" Type="http://schemas.openxmlformats.org/officeDocument/2006/relationships/hyperlink" Target="http://sistemagestioncalidad.ramajudicial.gov.co/ModeloCSJ/index.php?sesion=&amp;op=8&amp;sop=8.5.6&amp;id_estrutura=367&amp;id=21923.00000&amp;hr=1" TargetMode="External"/><Relationship Id="rId1316" Type="http://schemas.openxmlformats.org/officeDocument/2006/relationships/hyperlink" Target="http://sistemagestioncalidad.ramajudicial.gov.co/ModeloCSJ/index.php?sesion=&amp;op=8&amp;sop=8.5.6&amp;id_estrutura=367&amp;id=23895.00000&amp;hr=1" TargetMode="External"/><Relationship Id="rId1523" Type="http://schemas.openxmlformats.org/officeDocument/2006/relationships/hyperlink" Target="http://sistemagestioncalidad.ramajudicial.gov.co/ModeloCSJ/index.php?sesion=&amp;op=8&amp;sop=8.5.6&amp;id_estrutura=1&amp;id=24102.00000&amp;hr=1" TargetMode="External"/><Relationship Id="rId1730" Type="http://schemas.openxmlformats.org/officeDocument/2006/relationships/hyperlink" Target="http://sistemagestioncalidad.ramajudicial.gov.co/ModeloCSJ/index.php?sesion=&amp;op=8&amp;sop=8.5.6&amp;id_estrutura=1&amp;id=24309.00000&amp;hr=1" TargetMode="External"/><Relationship Id="rId4679" Type="http://schemas.openxmlformats.org/officeDocument/2006/relationships/hyperlink" Target="http://sistemagestioncalidad.ramajudicial.gov.co/ModeloCSJ/index.php?sesion=&amp;op=8&amp;sop=8.5.6&amp;id_estrutura=367&amp;id=24789.00000&amp;hr=1" TargetMode="External"/><Relationship Id="rId4886" Type="http://schemas.openxmlformats.org/officeDocument/2006/relationships/hyperlink" Target="http://sistemagestioncalidad.ramajudicial.gov.co/ModeloCSJ/index.php?sesion=&amp;op=8&amp;sop=8.5.6&amp;id_estrutura=371&amp;id=24996.00000&amp;hr=1" TargetMode="External"/><Relationship Id="rId22" Type="http://schemas.openxmlformats.org/officeDocument/2006/relationships/hyperlink" Target="http://sistemagestioncalidad.ramajudicial.gov.co/ModeloCSJ/index.php?sesion=&amp;op=8&amp;sop=8.5.6&amp;id_estrutura=367&amp;id=22601.00000&amp;hr=1" TargetMode="External"/><Relationship Id="rId3488" Type="http://schemas.openxmlformats.org/officeDocument/2006/relationships/hyperlink" Target="http://sistemagestioncalidad.ramajudicial.gov.co/ModeloCSJ/index.php?sesion=&amp;op=8&amp;sop=8.5.6&amp;id_estrutura=367&amp;id=22490.00000&amp;hr=1" TargetMode="External"/><Relationship Id="rId3695" Type="http://schemas.openxmlformats.org/officeDocument/2006/relationships/hyperlink" Target="http://sistemagestioncalidad.ramajudicial.gov.co/ModeloCSJ/index.php?sesion=&amp;op=8&amp;sop=8.5.6&amp;id_estrutura=1&amp;id=14547.00000&amp;hr=1" TargetMode="External"/><Relationship Id="rId4539" Type="http://schemas.openxmlformats.org/officeDocument/2006/relationships/hyperlink" Target="http://sistemagestioncalidad.ramajudicial.gov.co/ModeloCSJ/index.php?sesion=&amp;op=8&amp;sop=8.5.6&amp;id_estrutura=367&amp;id=24649.00000&amp;hr=1" TargetMode="External"/><Relationship Id="rId4746" Type="http://schemas.openxmlformats.org/officeDocument/2006/relationships/hyperlink" Target="http://sistemagestioncalidad.ramajudicial.gov.co/ModeloCSJ/index.php?sesion=&amp;op=8&amp;sop=8.5.6&amp;id_estrutura=1&amp;id=24856.00000&amp;hr=1" TargetMode="External"/><Relationship Id="rId4953" Type="http://schemas.openxmlformats.org/officeDocument/2006/relationships/hyperlink" Target="http://sistemagestioncalidad.ramajudicial.gov.co/ModeloCSJ/index.php?sesion=&amp;op=8&amp;sop=8.5.6&amp;id_estrutura=1&amp;id=25063.00000&amp;hr=1" TargetMode="External"/><Relationship Id="rId2297" Type="http://schemas.openxmlformats.org/officeDocument/2006/relationships/hyperlink" Target="http://sistemagestioncalidad.ramajudicial.gov.co/ModeloCSJ/index.php?sesion=&amp;op=8&amp;sop=8.5.6&amp;id_estrutura=1&amp;id=21299.00000&amp;hr=1" TargetMode="External"/><Relationship Id="rId3348" Type="http://schemas.openxmlformats.org/officeDocument/2006/relationships/hyperlink" Target="http://sistemagestioncalidad.ramajudicial.gov.co/ModeloCSJ/index.php?sesion=&amp;op=8&amp;sop=8.5.6&amp;id_estrutura=1&amp;id=22350.00000&amp;hr=1" TargetMode="External"/><Relationship Id="rId3555" Type="http://schemas.openxmlformats.org/officeDocument/2006/relationships/hyperlink" Target="http://sistemagestioncalidad.ramajudicial.gov.co/ModeloCSJ/index.php?sesion=&amp;op=8&amp;sop=8.5.6&amp;id_estrutura=367&amp;id=22557.00000&amp;hr=1" TargetMode="External"/><Relationship Id="rId3762" Type="http://schemas.openxmlformats.org/officeDocument/2006/relationships/hyperlink" Target="http://sistemagestioncalidad.ramajudicial.gov.co/ModeloCSJ/index.php?sesion=&amp;op=8&amp;sop=8.5.6&amp;id_estrutura=2&amp;id=14614.00000&amp;hr=1" TargetMode="External"/><Relationship Id="rId4606" Type="http://schemas.openxmlformats.org/officeDocument/2006/relationships/hyperlink" Target="http://sistemagestioncalidad.ramajudicial.gov.co/ModeloCSJ/index.php?sesion=&amp;op=8&amp;sop=8.5.6&amp;id_estrutura=367&amp;id=24716.00000&amp;hr=1" TargetMode="External"/><Relationship Id="rId4813" Type="http://schemas.openxmlformats.org/officeDocument/2006/relationships/hyperlink" Target="http://sistemagestioncalidad.ramajudicial.gov.co/ModeloCSJ/index.php?sesion=&amp;op=8&amp;sop=8.5.6&amp;id_estrutura=367&amp;id=24923.00000&amp;hr=1" TargetMode="External"/><Relationship Id="rId269" Type="http://schemas.openxmlformats.org/officeDocument/2006/relationships/hyperlink" Target="http://sistemagestioncalidad.ramajudicial.gov.co/ModeloCSJ/index.php?sesion=&amp;op=8&amp;sop=8.5.6&amp;id_estrutura=367&amp;id=22848.00000&amp;hr=1" TargetMode="External"/><Relationship Id="rId476" Type="http://schemas.openxmlformats.org/officeDocument/2006/relationships/hyperlink" Target="http://sistemagestioncalidad.ramajudicial.gov.co/ModeloCSJ/index.php?sesion=&amp;op=8&amp;sop=8.5.6&amp;id_estrutura=367&amp;id=23055.00000&amp;hr=1" TargetMode="External"/><Relationship Id="rId683" Type="http://schemas.openxmlformats.org/officeDocument/2006/relationships/hyperlink" Target="http://sistemagestioncalidad.ramajudicial.gov.co/ModeloCSJ/index.php?sesion=&amp;op=8&amp;sop=8.5.6&amp;id_estrutura=367&amp;id=23262.00000&amp;hr=1" TargetMode="External"/><Relationship Id="rId890" Type="http://schemas.openxmlformats.org/officeDocument/2006/relationships/hyperlink" Target="http://sistemagestioncalidad.ramajudicial.gov.co/ModeloCSJ/index.php?sesion=&amp;op=8&amp;sop=8.5.6&amp;id_estrutura=367&amp;id=23469.00000&amp;hr=1" TargetMode="External"/><Relationship Id="rId2157" Type="http://schemas.openxmlformats.org/officeDocument/2006/relationships/hyperlink" Target="http://sistemagestioncalidad.ramajudicial.gov.co/ModeloCSJ/index.php?sesion=&amp;op=8&amp;sop=8.5.6&amp;id_estrutura=1&amp;id=21159.00000&amp;hr=1" TargetMode="External"/><Relationship Id="rId2364" Type="http://schemas.openxmlformats.org/officeDocument/2006/relationships/hyperlink" Target="http://sistemagestioncalidad.ramajudicial.gov.co/ModeloCSJ/index.php?sesion=&amp;op=8&amp;sop=8.5.6&amp;id_estrutura=367&amp;id=21366.00000&amp;hr=1" TargetMode="External"/><Relationship Id="rId2571" Type="http://schemas.openxmlformats.org/officeDocument/2006/relationships/hyperlink" Target="http://sistemagestioncalidad.ramajudicial.gov.co/ModeloCSJ/index.php?sesion=&amp;op=8&amp;sop=8.5.6&amp;id_estrutura=3&amp;id=21573.00000&amp;hr=1" TargetMode="External"/><Relationship Id="rId3208" Type="http://schemas.openxmlformats.org/officeDocument/2006/relationships/hyperlink" Target="http://sistemagestioncalidad.ramajudicial.gov.co/ModeloCSJ/index.php?sesion=&amp;op=8&amp;sop=8.5.6&amp;id_estrutura=367&amp;id=22210.00000&amp;hr=1" TargetMode="External"/><Relationship Id="rId3415" Type="http://schemas.openxmlformats.org/officeDocument/2006/relationships/hyperlink" Target="http://sistemagestioncalidad.ramajudicial.gov.co/ModeloCSJ/index.php?sesion=&amp;op=8&amp;sop=8.5.6&amp;id_estrutura=367&amp;id=22417.00000&amp;hr=1" TargetMode="External"/><Relationship Id="rId129" Type="http://schemas.openxmlformats.org/officeDocument/2006/relationships/hyperlink" Target="http://sistemagestioncalidad.ramajudicial.gov.co/ModeloCSJ/index.php?sesion=&amp;op=8&amp;sop=8.5.6&amp;id_estrutura=1&amp;id=22708.00000&amp;hr=1" TargetMode="External"/><Relationship Id="rId336" Type="http://schemas.openxmlformats.org/officeDocument/2006/relationships/hyperlink" Target="http://sistemagestioncalidad.ramajudicial.gov.co/ModeloCSJ/index.php?sesion=&amp;op=8&amp;sop=8.5.6&amp;id_estrutura=367&amp;id=22915.00000&amp;hr=1" TargetMode="External"/><Relationship Id="rId543" Type="http://schemas.openxmlformats.org/officeDocument/2006/relationships/hyperlink" Target="http://sistemagestioncalidad.ramajudicial.gov.co/ModeloCSJ/index.php?sesion=&amp;op=8&amp;sop=8.5.6&amp;id_estrutura=2&amp;id=23122.00000&amp;hr=1" TargetMode="External"/><Relationship Id="rId1173" Type="http://schemas.openxmlformats.org/officeDocument/2006/relationships/hyperlink" Target="http://sistemagestioncalidad.ramajudicial.gov.co/ModeloCSJ/index.php?sesion=&amp;op=8&amp;sop=8.5.6&amp;id_estrutura=1&amp;id=23752.00000&amp;hr=1" TargetMode="External"/><Relationship Id="rId1380" Type="http://schemas.openxmlformats.org/officeDocument/2006/relationships/hyperlink" Target="http://sistemagestioncalidad.ramajudicial.gov.co/ModeloCSJ/index.php?sesion=&amp;op=8&amp;sop=8.5.6&amp;id_estrutura=1&amp;id=23959.00000&amp;hr=1" TargetMode="External"/><Relationship Id="rId2017" Type="http://schemas.openxmlformats.org/officeDocument/2006/relationships/hyperlink" Target="http://sistemagestioncalidad.ramajudicial.gov.co/ModeloCSJ/index.php?sesion=&amp;op=8&amp;sop=8.5.6&amp;id_estrutura=367&amp;id=21019.00000&amp;hr=1" TargetMode="External"/><Relationship Id="rId2224" Type="http://schemas.openxmlformats.org/officeDocument/2006/relationships/hyperlink" Target="http://sistemagestioncalidad.ramajudicial.gov.co/ModeloCSJ/index.php?sesion=&amp;op=8&amp;sop=8.5.6&amp;id_estrutura=367&amp;id=21226.00000&amp;hr=1" TargetMode="External"/><Relationship Id="rId3622" Type="http://schemas.openxmlformats.org/officeDocument/2006/relationships/hyperlink" Target="http://sistemagestioncalidad.ramajudicial.gov.co/ModeloCSJ/index.php?sesion=&amp;op=8&amp;sop=8.5.6&amp;id_estrutura=1&amp;id=14474.00000&amp;hr=1" TargetMode="External"/><Relationship Id="rId403" Type="http://schemas.openxmlformats.org/officeDocument/2006/relationships/hyperlink" Target="http://sistemagestioncalidad.ramajudicial.gov.co/ModeloCSJ/index.php?sesion=&amp;op=8&amp;sop=8.5.6&amp;id_estrutura=1&amp;id=22982.00000&amp;hr=1" TargetMode="External"/><Relationship Id="rId750" Type="http://schemas.openxmlformats.org/officeDocument/2006/relationships/hyperlink" Target="http://sistemagestioncalidad.ramajudicial.gov.co/ModeloCSJ/index.php?sesion=&amp;op=8&amp;sop=8.5.6&amp;id_estrutura=367&amp;id=23329.00000&amp;hr=1" TargetMode="External"/><Relationship Id="rId1033" Type="http://schemas.openxmlformats.org/officeDocument/2006/relationships/hyperlink" Target="http://sistemagestioncalidad.ramajudicial.gov.co/ModeloCSJ/index.php?sesion=&amp;op=8&amp;sop=8.5.6&amp;id_estrutura=2&amp;id=23612.00000&amp;hr=1" TargetMode="External"/><Relationship Id="rId2431" Type="http://schemas.openxmlformats.org/officeDocument/2006/relationships/hyperlink" Target="http://sistemagestioncalidad.ramajudicial.gov.co/ModeloCSJ/index.php?sesion=&amp;op=8&amp;sop=8.5.6&amp;id_estrutura=367&amp;id=21433.00000&amp;hr=1" TargetMode="External"/><Relationship Id="rId4189" Type="http://schemas.openxmlformats.org/officeDocument/2006/relationships/hyperlink" Target="http://sistemagestioncalidad.ramajudicial.gov.co/ModeloCSJ/index.php?sesion=&amp;op=8&amp;sop=8.5.6&amp;id_estrutura=1&amp;id=15041.00000&amp;hr=1" TargetMode="External"/><Relationship Id="rId610" Type="http://schemas.openxmlformats.org/officeDocument/2006/relationships/hyperlink" Target="http://sistemagestioncalidad.ramajudicial.gov.co/ModeloCSJ/index.php?sesion=&amp;op=8&amp;sop=8.5.6&amp;id_estrutura=1&amp;id=23189.00000&amp;hr=1" TargetMode="External"/><Relationship Id="rId1240" Type="http://schemas.openxmlformats.org/officeDocument/2006/relationships/hyperlink" Target="http://sistemagestioncalidad.ramajudicial.gov.co/ModeloCSJ/index.php?sesion=&amp;op=8&amp;sop=8.5.6&amp;id_estrutura=367&amp;id=23819.00000&amp;hr=1" TargetMode="External"/><Relationship Id="rId4049" Type="http://schemas.openxmlformats.org/officeDocument/2006/relationships/hyperlink" Target="http://sistemagestioncalidad.ramajudicial.gov.co/ModeloCSJ/index.php?sesion=&amp;op=8&amp;sop=8.5.6&amp;id_estrutura=1&amp;id=14901.00000&amp;hr=1" TargetMode="External"/><Relationship Id="rId4396" Type="http://schemas.openxmlformats.org/officeDocument/2006/relationships/hyperlink" Target="http://sistemagestioncalidad.ramajudicial.gov.co/ModeloCSJ/index.php?sesion=&amp;op=8&amp;sop=8.5.6&amp;id_estrutura=371&amp;id=24506.00000&amp;hr=1" TargetMode="External"/><Relationship Id="rId1100" Type="http://schemas.openxmlformats.org/officeDocument/2006/relationships/hyperlink" Target="http://sistemagestioncalidad.ramajudicial.gov.co/ModeloCSJ/index.php?sesion=&amp;op=8&amp;sop=8.5.6&amp;id_estrutura=2&amp;id=23679.00000&amp;hr=1" TargetMode="External"/><Relationship Id="rId4256" Type="http://schemas.openxmlformats.org/officeDocument/2006/relationships/hyperlink" Target="http://sistemagestioncalidad.ramajudicial.gov.co/ModeloCSJ/index.php?sesion=&amp;op=8&amp;sop=8.5.6&amp;id_estrutura=2&amp;id=15108.00000&amp;hr=1" TargetMode="External"/><Relationship Id="rId4463" Type="http://schemas.openxmlformats.org/officeDocument/2006/relationships/hyperlink" Target="http://sistemagestioncalidad.ramajudicial.gov.co/ModeloCSJ/index.php?sesion=&amp;op=8&amp;sop=8.5.6&amp;id_estrutura=1&amp;id=24573.00000&amp;hr=1" TargetMode="External"/><Relationship Id="rId4670" Type="http://schemas.openxmlformats.org/officeDocument/2006/relationships/hyperlink" Target="http://sistemagestioncalidad.ramajudicial.gov.co/ModeloCSJ/index.php?sesion=&amp;op=8&amp;sop=8.5.6&amp;id_estrutura=371&amp;id=24780.00000&amp;hr=1" TargetMode="External"/><Relationship Id="rId1917" Type="http://schemas.openxmlformats.org/officeDocument/2006/relationships/hyperlink" Target="http://sistemagestioncalidad.ramajudicial.gov.co/ModeloCSJ/index.php?sesion=&amp;op=8&amp;sop=8.5.6&amp;id_estrutura=367&amp;id=20919.00000&amp;hr=1" TargetMode="External"/><Relationship Id="rId3065" Type="http://schemas.openxmlformats.org/officeDocument/2006/relationships/hyperlink" Target="http://sistemagestioncalidad.ramajudicial.gov.co/ModeloCSJ/index.php?sesion=&amp;op=8&amp;sop=8.5.6&amp;id_estrutura=1&amp;id=22067.00000&amp;hr=1" TargetMode="External"/><Relationship Id="rId3272" Type="http://schemas.openxmlformats.org/officeDocument/2006/relationships/hyperlink" Target="http://sistemagestioncalidad.ramajudicial.gov.co/ModeloCSJ/index.php?sesion=&amp;op=8&amp;sop=8.5.6&amp;id_estrutura=367&amp;id=22274.00000&amp;hr=1" TargetMode="External"/><Relationship Id="rId4116" Type="http://schemas.openxmlformats.org/officeDocument/2006/relationships/hyperlink" Target="http://sistemagestioncalidad.ramajudicial.gov.co/ModeloCSJ/index.php?sesion=&amp;op=8&amp;sop=8.5.6&amp;id_estrutura=1&amp;id=14968.00000&amp;hr=1" TargetMode="External"/><Relationship Id="rId4323" Type="http://schemas.openxmlformats.org/officeDocument/2006/relationships/hyperlink" Target="http://sistemagestioncalidad.ramajudicial.gov.co/ModeloCSJ/index.php?sesion=&amp;op=8&amp;sop=8.5.6&amp;id_estrutura=1&amp;id=15175.00000&amp;hr=1" TargetMode="External"/><Relationship Id="rId4530" Type="http://schemas.openxmlformats.org/officeDocument/2006/relationships/hyperlink" Target="http://sistemagestioncalidad.ramajudicial.gov.co/ModeloCSJ/index.php?sesion=&amp;op=8&amp;sop=8.5.6&amp;id_estrutura=367&amp;id=24640.00000&amp;hr=1" TargetMode="External"/><Relationship Id="rId193" Type="http://schemas.openxmlformats.org/officeDocument/2006/relationships/hyperlink" Target="http://sistemagestioncalidad.ramajudicial.gov.co/ModeloCSJ/index.php?sesion=&amp;op=8&amp;sop=8.5.6&amp;id_estrutura=367&amp;id=22772.00000&amp;hr=1" TargetMode="External"/><Relationship Id="rId2081" Type="http://schemas.openxmlformats.org/officeDocument/2006/relationships/hyperlink" Target="http://sistemagestioncalidad.ramajudicial.gov.co/ModeloCSJ/index.php?sesion=&amp;op=8&amp;sop=8.5.6&amp;id_estrutura=367&amp;id=21083.00000&amp;hr=1" TargetMode="External"/><Relationship Id="rId3132" Type="http://schemas.openxmlformats.org/officeDocument/2006/relationships/hyperlink" Target="http://sistemagestioncalidad.ramajudicial.gov.co/ModeloCSJ/index.php?sesion=&amp;op=8&amp;sop=8.5.6&amp;id_estrutura=367&amp;id=22134.00000&amp;hr=1" TargetMode="External"/><Relationship Id="rId260" Type="http://schemas.openxmlformats.org/officeDocument/2006/relationships/hyperlink" Target="http://sistemagestioncalidad.ramajudicial.gov.co/ModeloCSJ/index.php?sesion=&amp;op=8&amp;sop=8.5.6&amp;id_estrutura=367&amp;id=22839.00000&amp;hr=1" TargetMode="External"/><Relationship Id="rId5097" Type="http://schemas.openxmlformats.org/officeDocument/2006/relationships/hyperlink" Target="http://sistemagestioncalidad.ramajudicial.gov.co/ModeloCSJ/index.php?sesion=&amp;op=8&amp;sop=8.5.6&amp;id_estrutura=1&amp;id=25207.00000&amp;hr=1" TargetMode="External"/><Relationship Id="rId120" Type="http://schemas.openxmlformats.org/officeDocument/2006/relationships/hyperlink" Target="http://sistemagestioncalidad.ramajudicial.gov.co/ModeloCSJ/index.php?sesion=&amp;op=8&amp;sop=8.5.6&amp;id_estrutura=367&amp;id=22699.00000&amp;hr=1" TargetMode="External"/><Relationship Id="rId2898" Type="http://schemas.openxmlformats.org/officeDocument/2006/relationships/hyperlink" Target="http://sistemagestioncalidad.ramajudicial.gov.co/ModeloCSJ/index.php?sesion=&amp;op=8&amp;sop=8.5.6&amp;id_estrutura=367&amp;id=21900.00000&amp;hr=1" TargetMode="External"/><Relationship Id="rId3949" Type="http://schemas.openxmlformats.org/officeDocument/2006/relationships/hyperlink" Target="http://sistemagestioncalidad.ramajudicial.gov.co/ModeloCSJ/index.php?sesion=&amp;op=8&amp;sop=8.5.6&amp;id_estrutura=2&amp;id=14801.00000&amp;hr=1" TargetMode="External"/><Relationship Id="rId2758" Type="http://schemas.openxmlformats.org/officeDocument/2006/relationships/hyperlink" Target="http://sistemagestioncalidad.ramajudicial.gov.co/ModeloCSJ/index.php?sesion=&amp;op=8&amp;sop=8.5.6&amp;id_estrutura=367&amp;id=21760.00000&amp;hr=1" TargetMode="External"/><Relationship Id="rId2965" Type="http://schemas.openxmlformats.org/officeDocument/2006/relationships/hyperlink" Target="http://sistemagestioncalidad.ramajudicial.gov.co/ModeloCSJ/index.php?sesion=&amp;op=8&amp;sop=8.5.6&amp;id_estrutura=367&amp;id=21967.00000&amp;hr=1" TargetMode="External"/><Relationship Id="rId3809" Type="http://schemas.openxmlformats.org/officeDocument/2006/relationships/hyperlink" Target="http://sistemagestioncalidad.ramajudicial.gov.co/ModeloCSJ/index.php?sesion=&amp;op=8&amp;sop=8.5.6&amp;id_estrutura=1&amp;id=14661.00000&amp;hr=1" TargetMode="External"/><Relationship Id="rId5024" Type="http://schemas.openxmlformats.org/officeDocument/2006/relationships/hyperlink" Target="http://sistemagestioncalidad.ramajudicial.gov.co/ModeloCSJ/index.php?sesion=&amp;op=8&amp;sop=8.5.6&amp;id_estrutura=1&amp;id=25134.00000&amp;hr=1" TargetMode="External"/><Relationship Id="rId937" Type="http://schemas.openxmlformats.org/officeDocument/2006/relationships/hyperlink" Target="http://sistemagestioncalidad.ramajudicial.gov.co/ModeloCSJ/index.php?sesion=&amp;op=8&amp;sop=8.5.6&amp;id_estrutura=367&amp;id=23516.00000&amp;hr=1" TargetMode="External"/><Relationship Id="rId1567" Type="http://schemas.openxmlformats.org/officeDocument/2006/relationships/hyperlink" Target="http://sistemagestioncalidad.ramajudicial.gov.co/ModeloCSJ/index.php?sesion=&amp;op=8&amp;sop=8.5.6&amp;id_estrutura=367&amp;id=24146.00000&amp;hr=1" TargetMode="External"/><Relationship Id="rId1774" Type="http://schemas.openxmlformats.org/officeDocument/2006/relationships/hyperlink" Target="http://sistemagestioncalidad.ramajudicial.gov.co/ModeloCSJ/index.php?sesion=&amp;op=8&amp;sop=8.5.6&amp;id_estrutura=367&amp;id=24353.00000&amp;hr=1" TargetMode="External"/><Relationship Id="rId1981" Type="http://schemas.openxmlformats.org/officeDocument/2006/relationships/hyperlink" Target="http://sistemagestioncalidad.ramajudicial.gov.co/ModeloCSJ/index.php?sesion=&amp;op=8&amp;sop=8.5.6&amp;id_estrutura=367&amp;id=20983.00000&amp;hr=1" TargetMode="External"/><Relationship Id="rId2618" Type="http://schemas.openxmlformats.org/officeDocument/2006/relationships/hyperlink" Target="http://sistemagestioncalidad.ramajudicial.gov.co/ModeloCSJ/index.php?sesion=&amp;op=8&amp;sop=8.5.6&amp;id_estrutura=1&amp;id=21620.00000&amp;hr=1" TargetMode="External"/><Relationship Id="rId2825" Type="http://schemas.openxmlformats.org/officeDocument/2006/relationships/hyperlink" Target="http://sistemagestioncalidad.ramajudicial.gov.co/ModeloCSJ/index.php?sesion=&amp;op=8&amp;sop=8.5.6&amp;id_estrutura=367&amp;id=21827.00000&amp;hr=1" TargetMode="External"/><Relationship Id="rId4180" Type="http://schemas.openxmlformats.org/officeDocument/2006/relationships/hyperlink" Target="http://sistemagestioncalidad.ramajudicial.gov.co/ModeloCSJ/index.php?sesion=&amp;op=8&amp;sop=8.5.6&amp;id_estrutura=2&amp;id=15032.00000&amp;hr=1" TargetMode="External"/><Relationship Id="rId66" Type="http://schemas.openxmlformats.org/officeDocument/2006/relationships/hyperlink" Target="http://sistemagestioncalidad.ramajudicial.gov.co/ModeloCSJ/index.php?sesion=&amp;op=8&amp;sop=8.5.6&amp;id_estrutura=1&amp;id=22645.00000&amp;hr=1" TargetMode="External"/><Relationship Id="rId1427" Type="http://schemas.openxmlformats.org/officeDocument/2006/relationships/hyperlink" Target="http://sistemagestioncalidad.ramajudicial.gov.co/ModeloCSJ/index.php?sesion=&amp;op=8&amp;sop=8.5.6&amp;id_estrutura=367&amp;id=24006.00000&amp;hr=1" TargetMode="External"/><Relationship Id="rId1634" Type="http://schemas.openxmlformats.org/officeDocument/2006/relationships/hyperlink" Target="http://sistemagestioncalidad.ramajudicial.gov.co/ModeloCSJ/index.php?sesion=&amp;op=8&amp;sop=8.5.6&amp;id_estrutura=367&amp;id=24213.00000&amp;hr=1" TargetMode="External"/><Relationship Id="rId1841" Type="http://schemas.openxmlformats.org/officeDocument/2006/relationships/hyperlink" Target="http://sistemagestioncalidad.ramajudicial.gov.co/ModeloCSJ/index.php?sesion=&amp;op=8&amp;sop=8.5.6&amp;id_estrutura=367&amp;id=24420.00000&amp;hr=1" TargetMode="External"/><Relationship Id="rId4040" Type="http://schemas.openxmlformats.org/officeDocument/2006/relationships/hyperlink" Target="http://sistemagestioncalidad.ramajudicial.gov.co/ModeloCSJ/index.php?sesion=&amp;op=8&amp;sop=8.5.6&amp;id_estrutura=3&amp;id=14892.00000&amp;hr=1" TargetMode="External"/><Relationship Id="rId4997" Type="http://schemas.openxmlformats.org/officeDocument/2006/relationships/hyperlink" Target="http://sistemagestioncalidad.ramajudicial.gov.co/ModeloCSJ/index.php?sesion=&amp;op=8&amp;sop=8.5.6&amp;id_estrutura=367&amp;id=25107.00000&amp;hr=1" TargetMode="External"/><Relationship Id="rId3599" Type="http://schemas.openxmlformats.org/officeDocument/2006/relationships/hyperlink" Target="http://sistemagestioncalidad.ramajudicial.gov.co/ModeloCSJ/index.php?sesion=&amp;op=8&amp;sop=8.5.6&amp;id_estrutura=2&amp;id=14451.00000&amp;hr=1" TargetMode="External"/><Relationship Id="rId4857" Type="http://schemas.openxmlformats.org/officeDocument/2006/relationships/hyperlink" Target="http://sistemagestioncalidad.ramajudicial.gov.co/ModeloCSJ/index.php?sesion=&amp;op=8&amp;sop=8.5.6&amp;id_estrutura=1&amp;id=24967.00000&amp;hr=1" TargetMode="External"/><Relationship Id="rId1701" Type="http://schemas.openxmlformats.org/officeDocument/2006/relationships/hyperlink" Target="http://sistemagestioncalidad.ramajudicial.gov.co/ModeloCSJ/index.php?sesion=&amp;op=8&amp;sop=8.5.6&amp;id_estrutura=367&amp;id=24280.00000&amp;hr=1" TargetMode="External"/><Relationship Id="rId3459" Type="http://schemas.openxmlformats.org/officeDocument/2006/relationships/hyperlink" Target="http://sistemagestioncalidad.ramajudicial.gov.co/ModeloCSJ/index.php?sesion=&amp;op=8&amp;sop=8.5.6&amp;id_estrutura=1&amp;id=22461.00000&amp;hr=1" TargetMode="External"/><Relationship Id="rId3666" Type="http://schemas.openxmlformats.org/officeDocument/2006/relationships/hyperlink" Target="http://sistemagestioncalidad.ramajudicial.gov.co/ModeloCSJ/index.php?sesion=&amp;op=8&amp;sop=8.5.6&amp;id_estrutura=1&amp;id=14518.00000&amp;hr=1" TargetMode="External"/><Relationship Id="rId587" Type="http://schemas.openxmlformats.org/officeDocument/2006/relationships/hyperlink" Target="http://sistemagestioncalidad.ramajudicial.gov.co/ModeloCSJ/index.php?sesion=&amp;op=8&amp;sop=8.5.6&amp;id_estrutura=367&amp;id=23166.00000&amp;hr=1" TargetMode="External"/><Relationship Id="rId2268" Type="http://schemas.openxmlformats.org/officeDocument/2006/relationships/hyperlink" Target="http://sistemagestioncalidad.ramajudicial.gov.co/ModeloCSJ/index.php?sesion=&amp;op=8&amp;sop=8.5.6&amp;id_estrutura=367&amp;id=21270.00000&amp;hr=1" TargetMode="External"/><Relationship Id="rId3319" Type="http://schemas.openxmlformats.org/officeDocument/2006/relationships/hyperlink" Target="http://sistemagestioncalidad.ramajudicial.gov.co/ModeloCSJ/index.php?sesion=&amp;op=8&amp;sop=8.5.6&amp;id_estrutura=367&amp;id=22321.00000&amp;hr=1" TargetMode="External"/><Relationship Id="rId3873" Type="http://schemas.openxmlformats.org/officeDocument/2006/relationships/hyperlink" Target="http://sistemagestioncalidad.ramajudicial.gov.co/ModeloCSJ/index.php?sesion=&amp;op=8&amp;sop=8.5.6&amp;id_estrutura=2&amp;id=14725.00000&amp;hr=1" TargetMode="External"/><Relationship Id="rId4717" Type="http://schemas.openxmlformats.org/officeDocument/2006/relationships/hyperlink" Target="http://sistemagestioncalidad.ramajudicial.gov.co/ModeloCSJ/index.php?sesion=&amp;op=8&amp;sop=8.5.6&amp;id_estrutura=1&amp;id=24827.00000&amp;hr=1" TargetMode="External"/><Relationship Id="rId4924" Type="http://schemas.openxmlformats.org/officeDocument/2006/relationships/hyperlink" Target="http://sistemagestioncalidad.ramajudicial.gov.co/ModeloCSJ/index.php?sesion=&amp;op=8&amp;sop=8.5.6&amp;id_estrutura=371&amp;id=25034.00000&amp;hr=1" TargetMode="External"/><Relationship Id="rId447" Type="http://schemas.openxmlformats.org/officeDocument/2006/relationships/hyperlink" Target="http://sistemagestioncalidad.ramajudicial.gov.co/ModeloCSJ/index.php?sesion=&amp;op=8&amp;sop=8.5.6&amp;id_estrutura=367&amp;id=23026.00000&amp;hr=1" TargetMode="External"/><Relationship Id="rId794" Type="http://schemas.openxmlformats.org/officeDocument/2006/relationships/hyperlink" Target="http://sistemagestioncalidad.ramajudicial.gov.co/ModeloCSJ/index.php?sesion=&amp;op=8&amp;sop=8.5.6&amp;id_estrutura=367&amp;id=23373.00000&amp;hr=1" TargetMode="External"/><Relationship Id="rId1077" Type="http://schemas.openxmlformats.org/officeDocument/2006/relationships/hyperlink" Target="http://sistemagestioncalidad.ramajudicial.gov.co/ModeloCSJ/index.php?sesion=&amp;op=8&amp;sop=8.5.6&amp;id_estrutura=1&amp;id=23656.00000&amp;hr=1" TargetMode="External"/><Relationship Id="rId2128" Type="http://schemas.openxmlformats.org/officeDocument/2006/relationships/hyperlink" Target="http://sistemagestioncalidad.ramajudicial.gov.co/ModeloCSJ/index.php?sesion=&amp;op=8&amp;sop=8.5.6&amp;id_estrutura=367&amp;id=21130.00000&amp;hr=1" TargetMode="External"/><Relationship Id="rId2475" Type="http://schemas.openxmlformats.org/officeDocument/2006/relationships/hyperlink" Target="http://sistemagestioncalidad.ramajudicial.gov.co/ModeloCSJ/index.php?sesion=&amp;op=8&amp;sop=8.5.6&amp;id_estrutura=367&amp;id=21477.00000&amp;hr=1" TargetMode="External"/><Relationship Id="rId2682" Type="http://schemas.openxmlformats.org/officeDocument/2006/relationships/hyperlink" Target="http://sistemagestioncalidad.ramajudicial.gov.co/ModeloCSJ/index.php?sesion=&amp;op=8&amp;sop=8.5.6&amp;id_estrutura=1&amp;id=21684.00000&amp;hr=1" TargetMode="External"/><Relationship Id="rId3526" Type="http://schemas.openxmlformats.org/officeDocument/2006/relationships/hyperlink" Target="http://sistemagestioncalidad.ramajudicial.gov.co/ModeloCSJ/index.php?sesion=&amp;op=8&amp;sop=8.5.6&amp;id_estrutura=3&amp;id=22528.00000&amp;hr=1" TargetMode="External"/><Relationship Id="rId3733" Type="http://schemas.openxmlformats.org/officeDocument/2006/relationships/hyperlink" Target="http://sistemagestioncalidad.ramajudicial.gov.co/ModeloCSJ/index.php?sesion=&amp;op=8&amp;sop=8.5.6&amp;id_estrutura=1&amp;id=14585.00000&amp;hr=1" TargetMode="External"/><Relationship Id="rId3940" Type="http://schemas.openxmlformats.org/officeDocument/2006/relationships/hyperlink" Target="http://sistemagestioncalidad.ramajudicial.gov.co/ModeloCSJ/index.php?sesion=&amp;op=8&amp;sop=8.5.6&amp;id_estrutura=2&amp;id=14792.00000&amp;hr=1" TargetMode="External"/><Relationship Id="rId654" Type="http://schemas.openxmlformats.org/officeDocument/2006/relationships/hyperlink" Target="http://sistemagestioncalidad.ramajudicial.gov.co/ModeloCSJ/index.php?sesion=&amp;op=8&amp;sop=8.5.6&amp;id_estrutura=367&amp;id=23233.00000&amp;hr=1" TargetMode="External"/><Relationship Id="rId861" Type="http://schemas.openxmlformats.org/officeDocument/2006/relationships/hyperlink" Target="http://sistemagestioncalidad.ramajudicial.gov.co/ModeloCSJ/index.php?sesion=&amp;op=8&amp;sop=8.5.6&amp;id_estrutura=367&amp;id=23440.00000&amp;hr=1" TargetMode="External"/><Relationship Id="rId1284" Type="http://schemas.openxmlformats.org/officeDocument/2006/relationships/hyperlink" Target="http://sistemagestioncalidad.ramajudicial.gov.co/ModeloCSJ/index.php?sesion=&amp;op=8&amp;sop=8.5.6&amp;id_estrutura=1&amp;id=23863.00000&amp;hr=1" TargetMode="External"/><Relationship Id="rId1491" Type="http://schemas.openxmlformats.org/officeDocument/2006/relationships/hyperlink" Target="http://sistemagestioncalidad.ramajudicial.gov.co/ModeloCSJ/index.php?sesion=&amp;op=8&amp;sop=8.5.6&amp;id_estrutura=367&amp;id=24070.00000&amp;hr=1" TargetMode="External"/><Relationship Id="rId2335" Type="http://schemas.openxmlformats.org/officeDocument/2006/relationships/hyperlink" Target="http://sistemagestioncalidad.ramajudicial.gov.co/ModeloCSJ/index.php?sesion=&amp;op=8&amp;sop=8.5.6&amp;id_estrutura=367&amp;id=21337.00000&amp;hr=1" TargetMode="External"/><Relationship Id="rId2542" Type="http://schemas.openxmlformats.org/officeDocument/2006/relationships/hyperlink" Target="http://sistemagestioncalidad.ramajudicial.gov.co/ModeloCSJ/index.php?sesion=&amp;op=8&amp;sop=8.5.6&amp;id_estrutura=1&amp;id=21544.00000&amp;hr=1" TargetMode="External"/><Relationship Id="rId3800" Type="http://schemas.openxmlformats.org/officeDocument/2006/relationships/hyperlink" Target="http://sistemagestioncalidad.ramajudicial.gov.co/ModeloCSJ/index.php?sesion=&amp;op=8&amp;sop=8.5.6&amp;id_estrutura=1&amp;id=14652.00000&amp;hr=1" TargetMode="External"/><Relationship Id="rId307" Type="http://schemas.openxmlformats.org/officeDocument/2006/relationships/hyperlink" Target="http://sistemagestioncalidad.ramajudicial.gov.co/ModeloCSJ/index.php?sesion=&amp;op=8&amp;sop=8.5.6&amp;id_estrutura=1&amp;id=22886.00000&amp;hr=1" TargetMode="External"/><Relationship Id="rId514" Type="http://schemas.openxmlformats.org/officeDocument/2006/relationships/hyperlink" Target="http://sistemagestioncalidad.ramajudicial.gov.co/ModeloCSJ/index.php?sesion=&amp;op=8&amp;sop=8.5.6&amp;id_estrutura=367&amp;id=23093.00000&amp;hr=1" TargetMode="External"/><Relationship Id="rId721" Type="http://schemas.openxmlformats.org/officeDocument/2006/relationships/hyperlink" Target="http://sistemagestioncalidad.ramajudicial.gov.co/ModeloCSJ/index.php?sesion=&amp;op=8&amp;sop=8.5.6&amp;id_estrutura=367&amp;id=23300.00000&amp;hr=1" TargetMode="External"/><Relationship Id="rId1144" Type="http://schemas.openxmlformats.org/officeDocument/2006/relationships/hyperlink" Target="http://sistemagestioncalidad.ramajudicial.gov.co/ModeloCSJ/index.php?sesion=&amp;op=8&amp;sop=8.5.6&amp;id_estrutura=1&amp;id=23723.00000&amp;hr=1" TargetMode="External"/><Relationship Id="rId1351" Type="http://schemas.openxmlformats.org/officeDocument/2006/relationships/hyperlink" Target="http://sistemagestioncalidad.ramajudicial.gov.co/ModeloCSJ/index.php?sesion=&amp;op=8&amp;sop=8.5.6&amp;id_estrutura=367&amp;id=23930.00000&amp;hr=1" TargetMode="External"/><Relationship Id="rId2402" Type="http://schemas.openxmlformats.org/officeDocument/2006/relationships/hyperlink" Target="http://sistemagestioncalidad.ramajudicial.gov.co/ModeloCSJ/index.php?sesion=&amp;op=8&amp;sop=8.5.6&amp;id_estrutura=367&amp;id=21404.00000&amp;hr=1" TargetMode="External"/><Relationship Id="rId1004" Type="http://schemas.openxmlformats.org/officeDocument/2006/relationships/hyperlink" Target="http://sistemagestioncalidad.ramajudicial.gov.co/ModeloCSJ/index.php?sesion=&amp;op=8&amp;sop=8.5.6&amp;id_estrutura=367&amp;id=23583.00000&amp;hr=1" TargetMode="External"/><Relationship Id="rId1211" Type="http://schemas.openxmlformats.org/officeDocument/2006/relationships/hyperlink" Target="http://sistemagestioncalidad.ramajudicial.gov.co/ModeloCSJ/index.php?sesion=&amp;op=8&amp;sop=8.5.6&amp;id_estrutura=367&amp;id=23790.00000&amp;hr=1" TargetMode="External"/><Relationship Id="rId4367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4574" Type="http://schemas.openxmlformats.org/officeDocument/2006/relationships/hyperlink" Target="http://sistemagestioncalidad.ramajudicial.gov.co/ModeloCSJ/index.php?sesion=&amp;op=8&amp;sop=8.5.6&amp;id_estrutura=371&amp;id=24684.00000&amp;hr=1" TargetMode="External"/><Relationship Id="rId4781" Type="http://schemas.openxmlformats.org/officeDocument/2006/relationships/hyperlink" Target="http://sistemagestioncalidad.ramajudicial.gov.co/ModeloCSJ/index.php?sesion=&amp;op=8&amp;sop=8.5.6&amp;id_estrutura=367&amp;id=24891.00000&amp;hr=1" TargetMode="External"/><Relationship Id="rId3176" Type="http://schemas.openxmlformats.org/officeDocument/2006/relationships/hyperlink" Target="http://sistemagestioncalidad.ramajudicial.gov.co/ModeloCSJ/index.php?sesion=&amp;op=8&amp;sop=8.5.6&amp;id_estrutura=367&amp;id=22178.00000&amp;hr=1" TargetMode="External"/><Relationship Id="rId3383" Type="http://schemas.openxmlformats.org/officeDocument/2006/relationships/hyperlink" Target="http://sistemagestioncalidad.ramajudicial.gov.co/ModeloCSJ/index.php?sesion=&amp;op=8&amp;sop=8.5.6&amp;id_estrutura=367&amp;id=22385.00000&amp;hr=1" TargetMode="External"/><Relationship Id="rId3590" Type="http://schemas.openxmlformats.org/officeDocument/2006/relationships/hyperlink" Target="http://sistemagestioncalidad.ramajudicial.gov.co/ModeloCSJ/index.php?sesion=&amp;op=8&amp;sop=8.5.6&amp;id_estrutura=1&amp;id=14442.00000&amp;hr=1" TargetMode="External"/><Relationship Id="rId4227" Type="http://schemas.openxmlformats.org/officeDocument/2006/relationships/hyperlink" Target="http://sistemagestioncalidad.ramajudicial.gov.co/ModeloCSJ/index.php?sesion=&amp;op=8&amp;sop=8.5.6&amp;id_estrutura=1&amp;id=15079.00000&amp;hr=1" TargetMode="External"/><Relationship Id="rId4434" Type="http://schemas.openxmlformats.org/officeDocument/2006/relationships/hyperlink" Target="http://sistemagestioncalidad.ramajudicial.gov.co/ModeloCSJ/index.php?sesion=&amp;op=8&amp;sop=8.5.6&amp;id_estrutura=367&amp;id=24544.00000&amp;hr=1" TargetMode="External"/><Relationship Id="rId2192" Type="http://schemas.openxmlformats.org/officeDocument/2006/relationships/hyperlink" Target="http://sistemagestioncalidad.ramajudicial.gov.co/ModeloCSJ/index.php?sesion=&amp;op=8&amp;sop=8.5.6&amp;id_estrutura=1&amp;id=21194.00000&amp;hr=1" TargetMode="External"/><Relationship Id="rId3036" Type="http://schemas.openxmlformats.org/officeDocument/2006/relationships/hyperlink" Target="http://sistemagestioncalidad.ramajudicial.gov.co/ModeloCSJ/index.php?sesion=&amp;op=8&amp;sop=8.5.6&amp;id_estrutura=367&amp;id=22038.00000&amp;hr=1" TargetMode="External"/><Relationship Id="rId3243" Type="http://schemas.openxmlformats.org/officeDocument/2006/relationships/hyperlink" Target="http://sistemagestioncalidad.ramajudicial.gov.co/ModeloCSJ/index.php?sesion=&amp;op=8&amp;sop=8.5.6&amp;id_estrutura=367&amp;id=22245.00000&amp;hr=1" TargetMode="External"/><Relationship Id="rId4641" Type="http://schemas.openxmlformats.org/officeDocument/2006/relationships/hyperlink" Target="http://sistemagestioncalidad.ramajudicial.gov.co/ModeloCSJ/index.php?sesion=&amp;op=8&amp;sop=8.5.6&amp;id_estrutura=367&amp;id=24751.00000&amp;hr=1" TargetMode="External"/><Relationship Id="rId164" Type="http://schemas.openxmlformats.org/officeDocument/2006/relationships/hyperlink" Target="http://sistemagestioncalidad.ramajudicial.gov.co/ModeloCSJ/index.php?sesion=&amp;op=8&amp;sop=8.5.6&amp;id_estrutura=367&amp;id=22743.00000&amp;hr=1" TargetMode="External"/><Relationship Id="rId371" Type="http://schemas.openxmlformats.org/officeDocument/2006/relationships/hyperlink" Target="http://sistemagestioncalidad.ramajudicial.gov.co/ModeloCSJ/index.php?sesion=&amp;op=8&amp;sop=8.5.6&amp;id_estrutura=367&amp;id=22950.00000&amp;hr=1" TargetMode="External"/><Relationship Id="rId2052" Type="http://schemas.openxmlformats.org/officeDocument/2006/relationships/hyperlink" Target="http://sistemagestioncalidad.ramajudicial.gov.co/ModeloCSJ/index.php?sesion=&amp;op=8&amp;sop=8.5.6&amp;id_estrutura=367&amp;id=21054.00000&amp;hr=1" TargetMode="External"/><Relationship Id="rId3450" Type="http://schemas.openxmlformats.org/officeDocument/2006/relationships/hyperlink" Target="http://sistemagestioncalidad.ramajudicial.gov.co/ModeloCSJ/index.php?sesion=&amp;op=8&amp;sop=8.5.6&amp;id_estrutura=367&amp;id=22452.00000&amp;hr=1" TargetMode="External"/><Relationship Id="rId4501" Type="http://schemas.openxmlformats.org/officeDocument/2006/relationships/hyperlink" Target="http://sistemagestioncalidad.ramajudicial.gov.co/ModeloCSJ/index.php?sesion=&amp;op=8&amp;sop=8.5.6&amp;id_estrutura=371&amp;id=24611.00000&amp;hr=1" TargetMode="External"/><Relationship Id="rId3103" Type="http://schemas.openxmlformats.org/officeDocument/2006/relationships/hyperlink" Target="http://sistemagestioncalidad.ramajudicial.gov.co/ModeloCSJ/index.php?sesion=&amp;op=8&amp;sop=8.5.6&amp;id_estrutura=367&amp;id=22105.00000&amp;hr=1" TargetMode="External"/><Relationship Id="rId3310" Type="http://schemas.openxmlformats.org/officeDocument/2006/relationships/hyperlink" Target="http://sistemagestioncalidad.ramajudicial.gov.co/ModeloCSJ/index.php?sesion=&amp;op=8&amp;sop=8.5.6&amp;id_estrutura=367&amp;id=22312.00000&amp;hr=1" TargetMode="External"/><Relationship Id="rId5068" Type="http://schemas.openxmlformats.org/officeDocument/2006/relationships/hyperlink" Target="http://sistemagestioncalidad.ramajudicial.gov.co/ModeloCSJ/index.php?sesion=&amp;op=8&amp;sop=8.5.6&amp;id_estrutura=367&amp;id=25178.00000&amp;hr=1" TargetMode="External"/><Relationship Id="rId231" Type="http://schemas.openxmlformats.org/officeDocument/2006/relationships/hyperlink" Target="http://sistemagestioncalidad.ramajudicial.gov.co/ModeloCSJ/index.php?sesion=&amp;op=8&amp;sop=8.5.6&amp;id_estrutura=367&amp;id=22810.00000&amp;hr=1" TargetMode="External"/><Relationship Id="rId2869" Type="http://schemas.openxmlformats.org/officeDocument/2006/relationships/hyperlink" Target="http://sistemagestioncalidad.ramajudicial.gov.co/ModeloCSJ/index.php?sesion=&amp;op=8&amp;sop=8.5.6&amp;id_estrutura=367&amp;id=21871.00000&amp;hr=1" TargetMode="External"/><Relationship Id="rId1678" Type="http://schemas.openxmlformats.org/officeDocument/2006/relationships/hyperlink" Target="http://sistemagestioncalidad.ramajudicial.gov.co/ModeloCSJ/index.php?sesion=&amp;op=8&amp;sop=8.5.6&amp;id_estrutura=1&amp;id=24257.00000&amp;hr=1" TargetMode="External"/><Relationship Id="rId1885" Type="http://schemas.openxmlformats.org/officeDocument/2006/relationships/hyperlink" Target="http://sistemagestioncalidad.ramajudicial.gov.co/ModeloCSJ/index.php?sesion=&amp;op=8&amp;sop=8.5.6&amp;id_estrutura=367&amp;id=20887.00000&amp;hr=1" TargetMode="External"/><Relationship Id="rId2729" Type="http://schemas.openxmlformats.org/officeDocument/2006/relationships/hyperlink" Target="http://sistemagestioncalidad.ramajudicial.gov.co/ModeloCSJ/index.php?sesion=&amp;op=8&amp;sop=8.5.6&amp;id_estrutura=1&amp;id=21731.00000&amp;hr=1" TargetMode="External"/><Relationship Id="rId2936" Type="http://schemas.openxmlformats.org/officeDocument/2006/relationships/hyperlink" Target="http://sistemagestioncalidad.ramajudicial.gov.co/ModeloCSJ/index.php?sesion=&amp;op=8&amp;sop=8.5.6&amp;id_estrutura=367&amp;id=21938.00000&amp;hr=1" TargetMode="External"/><Relationship Id="rId4084" Type="http://schemas.openxmlformats.org/officeDocument/2006/relationships/hyperlink" Target="http://sistemagestioncalidad.ramajudicial.gov.co/ModeloCSJ/index.php?sesion=&amp;op=8&amp;sop=8.5.6&amp;id_estrutura=1&amp;id=14936.00000&amp;hr=1" TargetMode="External"/><Relationship Id="rId4291" Type="http://schemas.openxmlformats.org/officeDocument/2006/relationships/hyperlink" Target="http://sistemagestioncalidad.ramajudicial.gov.co/ModeloCSJ/index.php?sesion=&amp;op=8&amp;sop=8.5.6&amp;id_estrutura=2&amp;id=15143.00000&amp;hr=1" TargetMode="External"/><Relationship Id="rId908" Type="http://schemas.openxmlformats.org/officeDocument/2006/relationships/hyperlink" Target="http://sistemagestioncalidad.ramajudicial.gov.co/ModeloCSJ/index.php?sesion=&amp;op=8&amp;sop=8.5.6&amp;id_estrutura=367&amp;id=23487.00000&amp;hr=1" TargetMode="External"/><Relationship Id="rId1538" Type="http://schemas.openxmlformats.org/officeDocument/2006/relationships/hyperlink" Target="http://sistemagestioncalidad.ramajudicial.gov.co/ModeloCSJ/index.php?sesion=&amp;op=8&amp;sop=8.5.6&amp;id_estrutura=367&amp;id=24117.00000&amp;hr=1" TargetMode="External"/><Relationship Id="rId4151" Type="http://schemas.openxmlformats.org/officeDocument/2006/relationships/hyperlink" Target="http://sistemagestioncalidad.ramajudicial.gov.co/ModeloCSJ/index.php?sesion=&amp;op=8&amp;sop=8.5.6&amp;id_estrutura=1&amp;id=15003.00000&amp;hr=1" TargetMode="External"/><Relationship Id="rId1745" Type="http://schemas.openxmlformats.org/officeDocument/2006/relationships/hyperlink" Target="http://sistemagestioncalidad.ramajudicial.gov.co/ModeloCSJ/index.php?sesion=&amp;op=8&amp;sop=8.5.6&amp;id_estrutura=1&amp;id=24324.00000&amp;hr=1" TargetMode="External"/><Relationship Id="rId1952" Type="http://schemas.openxmlformats.org/officeDocument/2006/relationships/hyperlink" Target="http://sistemagestioncalidad.ramajudicial.gov.co/ModeloCSJ/index.php?sesion=&amp;op=8&amp;sop=8.5.6&amp;id_estrutura=1&amp;id=20954.00000&amp;hr=1" TargetMode="External"/><Relationship Id="rId4011" Type="http://schemas.openxmlformats.org/officeDocument/2006/relationships/hyperlink" Target="http://sistemagestioncalidad.ramajudicial.gov.co/ModeloCSJ/index.php?sesion=&amp;op=8&amp;sop=8.5.6&amp;id_estrutura=1&amp;id=14863.00000&amp;hr=1" TargetMode="External"/><Relationship Id="rId37" Type="http://schemas.openxmlformats.org/officeDocument/2006/relationships/hyperlink" Target="http://sistemagestioncalidad.ramajudicial.gov.co/ModeloCSJ/index.php?sesion=&amp;op=8&amp;sop=8.5.6&amp;id_estrutura=367&amp;id=22616.00000&amp;hr=1" TargetMode="External"/><Relationship Id="rId1605" Type="http://schemas.openxmlformats.org/officeDocument/2006/relationships/hyperlink" Target="http://sistemagestioncalidad.ramajudicial.gov.co/ModeloCSJ/index.php?sesion=&amp;op=8&amp;sop=8.5.6&amp;id_estrutura=367&amp;id=24184.00000&amp;hr=1" TargetMode="External"/><Relationship Id="rId1812" Type="http://schemas.openxmlformats.org/officeDocument/2006/relationships/hyperlink" Target="http://sistemagestioncalidad.ramajudicial.gov.co/ModeloCSJ/index.php?sesion=&amp;op=8&amp;sop=8.5.6&amp;id_estrutura=1&amp;id=24391.00000&amp;hr=1" TargetMode="External"/><Relationship Id="rId4968" Type="http://schemas.openxmlformats.org/officeDocument/2006/relationships/hyperlink" Target="http://sistemagestioncalidad.ramajudicial.gov.co/ModeloCSJ/index.php?sesion=&amp;op=8&amp;sop=8.5.6&amp;id_estrutura=2&amp;id=25078.00000&amp;hr=1" TargetMode="External"/><Relationship Id="rId3777" Type="http://schemas.openxmlformats.org/officeDocument/2006/relationships/hyperlink" Target="http://sistemagestioncalidad.ramajudicial.gov.co/ModeloCSJ/index.php?sesion=&amp;op=8&amp;sop=8.5.6&amp;id_estrutura=2&amp;id=14629.00000&amp;hr=1" TargetMode="External"/><Relationship Id="rId3984" Type="http://schemas.openxmlformats.org/officeDocument/2006/relationships/hyperlink" Target="http://sistemagestioncalidad.ramajudicial.gov.co/ModeloCSJ/index.php?sesion=&amp;op=8&amp;sop=8.5.6&amp;id_estrutura=3&amp;id=14836.00000&amp;hr=1" TargetMode="External"/><Relationship Id="rId4828" Type="http://schemas.openxmlformats.org/officeDocument/2006/relationships/hyperlink" Target="http://sistemagestioncalidad.ramajudicial.gov.co/ModeloCSJ/index.php?sesion=&amp;op=8&amp;sop=8.5.6&amp;id_estrutura=367&amp;id=24938.00000&amp;hr=1" TargetMode="External"/><Relationship Id="rId698" Type="http://schemas.openxmlformats.org/officeDocument/2006/relationships/hyperlink" Target="http://sistemagestioncalidad.ramajudicial.gov.co/ModeloCSJ/index.php?sesion=&amp;op=8&amp;sop=8.5.6&amp;id_estrutura=2&amp;id=23277.00000&amp;hr=1" TargetMode="External"/><Relationship Id="rId2379" Type="http://schemas.openxmlformats.org/officeDocument/2006/relationships/hyperlink" Target="http://sistemagestioncalidad.ramajudicial.gov.co/ModeloCSJ/index.php?sesion=&amp;op=8&amp;sop=8.5.6&amp;id_estrutura=367&amp;id=21381.00000&amp;hr=1" TargetMode="External"/><Relationship Id="rId2586" Type="http://schemas.openxmlformats.org/officeDocument/2006/relationships/hyperlink" Target="http://sistemagestioncalidad.ramajudicial.gov.co/ModeloCSJ/index.php?sesion=&amp;op=8&amp;sop=8.5.6&amp;id_estrutura=367&amp;id=21588.00000&amp;hr=1" TargetMode="External"/><Relationship Id="rId2793" Type="http://schemas.openxmlformats.org/officeDocument/2006/relationships/hyperlink" Target="http://sistemagestioncalidad.ramajudicial.gov.co/ModeloCSJ/index.php?sesion=&amp;op=8&amp;sop=8.5.6&amp;id_estrutura=367&amp;id=21795.00000&amp;hr=1" TargetMode="External"/><Relationship Id="rId3637" Type="http://schemas.openxmlformats.org/officeDocument/2006/relationships/hyperlink" Target="http://sistemagestioncalidad.ramajudicial.gov.co/ModeloCSJ/index.php?sesion=&amp;op=8&amp;sop=8.5.6&amp;id_estrutura=2&amp;id=14489.00000&amp;hr=1" TargetMode="External"/><Relationship Id="rId3844" Type="http://schemas.openxmlformats.org/officeDocument/2006/relationships/hyperlink" Target="http://sistemagestioncalidad.ramajudicial.gov.co/ModeloCSJ/index.php?sesion=&amp;op=8&amp;sop=8.5.6&amp;id_estrutura=2&amp;id=14696.00000&amp;hr=1" TargetMode="External"/><Relationship Id="rId558" Type="http://schemas.openxmlformats.org/officeDocument/2006/relationships/hyperlink" Target="http://sistemagestioncalidad.ramajudicial.gov.co/ModeloCSJ/index.php?sesion=&amp;op=8&amp;sop=8.5.6&amp;id_estrutura=1&amp;id=23137.00000&amp;hr=1" TargetMode="External"/><Relationship Id="rId765" Type="http://schemas.openxmlformats.org/officeDocument/2006/relationships/hyperlink" Target="http://sistemagestioncalidad.ramajudicial.gov.co/ModeloCSJ/index.php?sesion=&amp;op=8&amp;sop=8.5.6&amp;id_estrutura=1&amp;id=23344.00000&amp;hr=1" TargetMode="External"/><Relationship Id="rId972" Type="http://schemas.openxmlformats.org/officeDocument/2006/relationships/hyperlink" Target="http://sistemagestioncalidad.ramajudicial.gov.co/ModeloCSJ/index.php?sesion=&amp;op=8&amp;sop=8.5.6&amp;id_estrutura=367&amp;id=23551.00000&amp;hr=1" TargetMode="External"/><Relationship Id="rId1188" Type="http://schemas.openxmlformats.org/officeDocument/2006/relationships/hyperlink" Target="http://sistemagestioncalidad.ramajudicial.gov.co/ModeloCSJ/index.php?sesion=&amp;op=8&amp;sop=8.5.6&amp;id_estrutura=2&amp;id=23767.00000&amp;hr=1" TargetMode="External"/><Relationship Id="rId1395" Type="http://schemas.openxmlformats.org/officeDocument/2006/relationships/hyperlink" Target="http://sistemagestioncalidad.ramajudicial.gov.co/ModeloCSJ/index.php?sesion=&amp;op=8&amp;sop=8.5.6&amp;id_estrutura=1&amp;id=23974.00000&amp;hr=1" TargetMode="External"/><Relationship Id="rId2239" Type="http://schemas.openxmlformats.org/officeDocument/2006/relationships/hyperlink" Target="http://sistemagestioncalidad.ramajudicial.gov.co/ModeloCSJ/index.php?sesion=&amp;op=8&amp;sop=8.5.6&amp;id_estrutura=367&amp;id=21241.00000&amp;hr=1" TargetMode="External"/><Relationship Id="rId2446" Type="http://schemas.openxmlformats.org/officeDocument/2006/relationships/hyperlink" Target="http://sistemagestioncalidad.ramajudicial.gov.co/ModeloCSJ/index.php?sesion=&amp;op=8&amp;sop=8.5.6&amp;id_estrutura=367&amp;id=21448.00000&amp;hr=1" TargetMode="External"/><Relationship Id="rId2653" Type="http://schemas.openxmlformats.org/officeDocument/2006/relationships/hyperlink" Target="http://sistemagestioncalidad.ramajudicial.gov.co/ModeloCSJ/index.php?sesion=&amp;op=8&amp;sop=8.5.6&amp;id_estrutura=367&amp;id=21655.00000&amp;hr=1" TargetMode="External"/><Relationship Id="rId2860" Type="http://schemas.openxmlformats.org/officeDocument/2006/relationships/hyperlink" Target="http://sistemagestioncalidad.ramajudicial.gov.co/ModeloCSJ/index.php?sesion=&amp;op=8&amp;sop=8.5.6&amp;id_estrutura=367&amp;id=21862.00000&amp;hr=1" TargetMode="External"/><Relationship Id="rId3704" Type="http://schemas.openxmlformats.org/officeDocument/2006/relationships/hyperlink" Target="http://sistemagestioncalidad.ramajudicial.gov.co/ModeloCSJ/index.php?sesion=&amp;op=8&amp;sop=8.5.6&amp;id_estrutura=1&amp;id=14556.00000&amp;hr=1" TargetMode="External"/><Relationship Id="rId418" Type="http://schemas.openxmlformats.org/officeDocument/2006/relationships/hyperlink" Target="http://sistemagestioncalidad.ramajudicial.gov.co/ModeloCSJ/index.php?sesion=&amp;op=8&amp;sop=8.5.6&amp;id_estrutura=367&amp;id=22997.00000&amp;hr=1" TargetMode="External"/><Relationship Id="rId625" Type="http://schemas.openxmlformats.org/officeDocument/2006/relationships/hyperlink" Target="http://sistemagestioncalidad.ramajudicial.gov.co/ModeloCSJ/index.php?sesion=&amp;op=8&amp;sop=8.5.6&amp;id_estrutura=367&amp;id=23204.00000&amp;hr=1" TargetMode="External"/><Relationship Id="rId832" Type="http://schemas.openxmlformats.org/officeDocument/2006/relationships/hyperlink" Target="http://sistemagestioncalidad.ramajudicial.gov.co/ModeloCSJ/index.php?sesion=&amp;op=8&amp;sop=8.5.6&amp;id_estrutura=367&amp;id=23411.00000&amp;hr=1" TargetMode="External"/><Relationship Id="rId1048" Type="http://schemas.openxmlformats.org/officeDocument/2006/relationships/hyperlink" Target="http://sistemagestioncalidad.ramajudicial.gov.co/ModeloCSJ/index.php?sesion=&amp;op=8&amp;sop=8.5.6&amp;id_estrutura=1&amp;id=23627.00000&amp;hr=1" TargetMode="External"/><Relationship Id="rId1255" Type="http://schemas.openxmlformats.org/officeDocument/2006/relationships/hyperlink" Target="http://sistemagestioncalidad.ramajudicial.gov.co/ModeloCSJ/index.php?sesion=&amp;op=8&amp;sop=8.5.6&amp;id_estrutura=1&amp;id=23834.00000&amp;hr=1" TargetMode="External"/><Relationship Id="rId1462" Type="http://schemas.openxmlformats.org/officeDocument/2006/relationships/hyperlink" Target="http://sistemagestioncalidad.ramajudicial.gov.co/ModeloCSJ/index.php?sesion=&amp;op=8&amp;sop=8.5.6&amp;id_estrutura=367&amp;id=24041.00000&amp;hr=1" TargetMode="External"/><Relationship Id="rId2306" Type="http://schemas.openxmlformats.org/officeDocument/2006/relationships/hyperlink" Target="http://sistemagestioncalidad.ramajudicial.gov.co/ModeloCSJ/index.php?sesion=&amp;op=8&amp;sop=8.5.6&amp;id_estrutura=1&amp;id=21308.00000&amp;hr=1" TargetMode="External"/><Relationship Id="rId2513" Type="http://schemas.openxmlformats.org/officeDocument/2006/relationships/hyperlink" Target="http://sistemagestioncalidad.ramajudicial.gov.co/ModeloCSJ/index.php?sesion=&amp;op=8&amp;sop=8.5.6&amp;id_estrutura=367&amp;id=21515.00000&amp;hr=1" TargetMode="External"/><Relationship Id="rId3911" Type="http://schemas.openxmlformats.org/officeDocument/2006/relationships/hyperlink" Target="http://sistemagestioncalidad.ramajudicial.gov.co/ModeloCSJ/index.php?sesion=&amp;op=8&amp;sop=8.5.6&amp;id_estrutura=3&amp;id=14763.00000&amp;hr=1" TargetMode="External"/><Relationship Id="rId1115" Type="http://schemas.openxmlformats.org/officeDocument/2006/relationships/hyperlink" Target="http://sistemagestioncalidad.ramajudicial.gov.co/ModeloCSJ/index.php?sesion=&amp;op=8&amp;sop=8.5.6&amp;id_estrutura=1&amp;id=23694.00000&amp;hr=1" TargetMode="External"/><Relationship Id="rId1322" Type="http://schemas.openxmlformats.org/officeDocument/2006/relationships/hyperlink" Target="http://sistemagestioncalidad.ramajudicial.gov.co/ModeloCSJ/index.php?sesion=&amp;op=8&amp;sop=8.5.6&amp;id_estrutura=367&amp;id=23901.00000&amp;hr=1" TargetMode="External"/><Relationship Id="rId2720" Type="http://schemas.openxmlformats.org/officeDocument/2006/relationships/hyperlink" Target="http://sistemagestioncalidad.ramajudicial.gov.co/ModeloCSJ/index.php?sesion=&amp;op=8&amp;sop=8.5.6&amp;id_estrutura=3&amp;id=21722.00000&amp;hr=1" TargetMode="External"/><Relationship Id="rId4478" Type="http://schemas.openxmlformats.org/officeDocument/2006/relationships/hyperlink" Target="http://sistemagestioncalidad.ramajudicial.gov.co/ModeloCSJ/index.php?sesion=&amp;op=8&amp;sop=8.5.6&amp;id_estrutura=367&amp;id=24588.00000&amp;hr=1" TargetMode="External"/><Relationship Id="rId3287" Type="http://schemas.openxmlformats.org/officeDocument/2006/relationships/hyperlink" Target="http://sistemagestioncalidad.ramajudicial.gov.co/ModeloCSJ/index.php?sesion=&amp;op=8&amp;sop=8.5.6&amp;id_estrutura=1&amp;id=22289.00000&amp;hr=1" TargetMode="External"/><Relationship Id="rId4338" Type="http://schemas.openxmlformats.org/officeDocument/2006/relationships/hyperlink" Target="http://sistemagestioncalidad.ramajudicial.gov.co/ModeloCSJ/index.php?sesion=&amp;op=8&amp;sop=8.5.6&amp;id_estrutura=1&amp;id=15190.00000&amp;hr=1" TargetMode="External"/><Relationship Id="rId4685" Type="http://schemas.openxmlformats.org/officeDocument/2006/relationships/hyperlink" Target="http://sistemagestioncalidad.ramajudicial.gov.co/ModeloCSJ/index.php?sesion=&amp;op=8&amp;sop=8.5.6&amp;id_estrutura=1&amp;id=24795.00000&amp;hr=1" TargetMode="External"/><Relationship Id="rId4892" Type="http://schemas.openxmlformats.org/officeDocument/2006/relationships/hyperlink" Target="http://sistemagestioncalidad.ramajudicial.gov.co/ModeloCSJ/index.php?sesion=&amp;op=8&amp;sop=8.5.6&amp;id_estrutura=367&amp;id=25002.00000&amp;hr=1" TargetMode="External"/><Relationship Id="rId2096" Type="http://schemas.openxmlformats.org/officeDocument/2006/relationships/hyperlink" Target="http://sistemagestioncalidad.ramajudicial.gov.co/ModeloCSJ/index.php?sesion=&amp;op=8&amp;sop=8.5.6&amp;id_estrutura=367&amp;id=21098.00000&amp;hr=1" TargetMode="External"/><Relationship Id="rId3494" Type="http://schemas.openxmlformats.org/officeDocument/2006/relationships/hyperlink" Target="http://sistemagestioncalidad.ramajudicial.gov.co/ModeloCSJ/index.php?sesion=&amp;op=8&amp;sop=8.5.6&amp;id_estrutura=1&amp;id=22496.00000&amp;hr=1" TargetMode="External"/><Relationship Id="rId4545" Type="http://schemas.openxmlformats.org/officeDocument/2006/relationships/hyperlink" Target="http://sistemagestioncalidad.ramajudicial.gov.co/ModeloCSJ/index.php?sesion=&amp;op=8&amp;sop=8.5.6&amp;id_estrutura=367&amp;id=24655.00000&amp;hr=1" TargetMode="External"/><Relationship Id="rId4752" Type="http://schemas.openxmlformats.org/officeDocument/2006/relationships/hyperlink" Target="http://sistemagestioncalidad.ramajudicial.gov.co/ModeloCSJ/index.php?sesion=&amp;op=8&amp;sop=8.5.6&amp;id_estrutura=2&amp;id=24862.00000&amp;hr=1" TargetMode="External"/><Relationship Id="rId3147" Type="http://schemas.openxmlformats.org/officeDocument/2006/relationships/hyperlink" Target="http://sistemagestioncalidad.ramajudicial.gov.co/ModeloCSJ/index.php?sesion=&amp;op=8&amp;sop=8.5.6&amp;id_estrutura=367&amp;id=22149.00000&amp;hr=1" TargetMode="External"/><Relationship Id="rId3354" Type="http://schemas.openxmlformats.org/officeDocument/2006/relationships/hyperlink" Target="http://sistemagestioncalidad.ramajudicial.gov.co/ModeloCSJ/index.php?sesion=&amp;op=8&amp;sop=8.5.6&amp;id_estrutura=1&amp;id=22356.00000&amp;hr=1" TargetMode="External"/><Relationship Id="rId3561" Type="http://schemas.openxmlformats.org/officeDocument/2006/relationships/hyperlink" Target="http://sistemagestioncalidad.ramajudicial.gov.co/ModeloCSJ/index.php?sesion=&amp;op=8&amp;sop=8.5.6&amp;id_estrutura=367&amp;id=22563.00000&amp;hr=1" TargetMode="External"/><Relationship Id="rId4405" Type="http://schemas.openxmlformats.org/officeDocument/2006/relationships/hyperlink" Target="http://sistemagestioncalidad.ramajudicial.gov.co/ModeloCSJ/index.php?sesion=&amp;op=8&amp;sop=8.5.6&amp;id_estrutura=367&amp;id=24515.00000&amp;hr=1" TargetMode="External"/><Relationship Id="rId4612" Type="http://schemas.openxmlformats.org/officeDocument/2006/relationships/hyperlink" Target="http://sistemagestioncalidad.ramajudicial.gov.co/ModeloCSJ/index.php?sesion=&amp;op=8&amp;sop=8.5.6&amp;id_estrutura=367&amp;id=24722.00000&amp;hr=1" TargetMode="External"/><Relationship Id="rId275" Type="http://schemas.openxmlformats.org/officeDocument/2006/relationships/hyperlink" Target="http://sistemagestioncalidad.ramajudicial.gov.co/ModeloCSJ/index.php?sesion=&amp;op=8&amp;sop=8.5.6&amp;id_estrutura=367&amp;id=22854.00000&amp;hr=1" TargetMode="External"/><Relationship Id="rId482" Type="http://schemas.openxmlformats.org/officeDocument/2006/relationships/hyperlink" Target="http://sistemagestioncalidad.ramajudicial.gov.co/ModeloCSJ/index.php?sesion=&amp;op=8&amp;sop=8.5.6&amp;id_estrutura=367&amp;id=23061.00000&amp;hr=1" TargetMode="External"/><Relationship Id="rId2163" Type="http://schemas.openxmlformats.org/officeDocument/2006/relationships/hyperlink" Target="http://sistemagestioncalidad.ramajudicial.gov.co/ModeloCSJ/index.php?sesion=&amp;op=8&amp;sop=8.5.6&amp;id_estrutura=367&amp;id=21165.00000&amp;hr=1" TargetMode="External"/><Relationship Id="rId2370" Type="http://schemas.openxmlformats.org/officeDocument/2006/relationships/hyperlink" Target="http://sistemagestioncalidad.ramajudicial.gov.co/ModeloCSJ/index.php?sesion=&amp;op=8&amp;sop=8.5.6&amp;id_estrutura=1&amp;id=21372.00000&amp;hr=1" TargetMode="External"/><Relationship Id="rId3007" Type="http://schemas.openxmlformats.org/officeDocument/2006/relationships/hyperlink" Target="http://sistemagestioncalidad.ramajudicial.gov.co/ModeloCSJ/index.php?sesion=&amp;op=8&amp;sop=8.5.6&amp;id_estrutura=1&amp;id=22009.00000&amp;hr=1" TargetMode="External"/><Relationship Id="rId3214" Type="http://schemas.openxmlformats.org/officeDocument/2006/relationships/hyperlink" Target="http://sistemagestioncalidad.ramajudicial.gov.co/ModeloCSJ/index.php?sesion=&amp;op=8&amp;sop=8.5.6&amp;id_estrutura=1&amp;id=22216.00000&amp;hr=1" TargetMode="External"/><Relationship Id="rId3421" Type="http://schemas.openxmlformats.org/officeDocument/2006/relationships/hyperlink" Target="http://sistemagestioncalidad.ramajudicial.gov.co/ModeloCSJ/index.php?sesion=&amp;op=8&amp;sop=8.5.6&amp;id_estrutura=367&amp;id=22423.00000&amp;hr=1" TargetMode="External"/><Relationship Id="rId135" Type="http://schemas.openxmlformats.org/officeDocument/2006/relationships/hyperlink" Target="http://sistemagestioncalidad.ramajudicial.gov.co/ModeloCSJ/index.php?sesion=&amp;op=8&amp;sop=8.5.6&amp;id_estrutura=1&amp;id=22714.00000&amp;hr=1" TargetMode="External"/><Relationship Id="rId342" Type="http://schemas.openxmlformats.org/officeDocument/2006/relationships/hyperlink" Target="http://sistemagestioncalidad.ramajudicial.gov.co/ModeloCSJ/index.php?sesion=&amp;op=8&amp;sop=8.5.6&amp;id_estrutura=367&amp;id=22921.00000&amp;hr=1" TargetMode="External"/><Relationship Id="rId2023" Type="http://schemas.openxmlformats.org/officeDocument/2006/relationships/hyperlink" Target="http://sistemagestioncalidad.ramajudicial.gov.co/ModeloCSJ/index.php?sesion=&amp;op=8&amp;sop=8.5.6&amp;id_estrutura=2&amp;id=21025.00000&amp;hr=1" TargetMode="External"/><Relationship Id="rId2230" Type="http://schemas.openxmlformats.org/officeDocument/2006/relationships/hyperlink" Target="http://sistemagestioncalidad.ramajudicial.gov.co/ModeloCSJ/index.php?sesion=&amp;op=8&amp;sop=8.5.6&amp;id_estrutura=367&amp;id=21232.00000&amp;hr=1" TargetMode="External"/><Relationship Id="rId202" Type="http://schemas.openxmlformats.org/officeDocument/2006/relationships/hyperlink" Target="http://sistemagestioncalidad.ramajudicial.gov.co/ModeloCSJ/index.php?sesion=&amp;op=8&amp;sop=8.5.6&amp;id_estrutura=367&amp;id=22781.00000&amp;hr=1" TargetMode="External"/><Relationship Id="rId4195" Type="http://schemas.openxmlformats.org/officeDocument/2006/relationships/hyperlink" Target="http://sistemagestioncalidad.ramajudicial.gov.co/ModeloCSJ/index.php?sesion=&amp;op=8&amp;sop=8.5.6&amp;id_estrutura=1&amp;id=15047.00000&amp;hr=1" TargetMode="External"/><Relationship Id="rId5039" Type="http://schemas.openxmlformats.org/officeDocument/2006/relationships/hyperlink" Target="http://sistemagestioncalidad.ramajudicial.gov.co/ModeloCSJ/index.php?sesion=&amp;op=8&amp;sop=8.5.6&amp;id_estrutura=371&amp;id=25149.00000&amp;hr=1" TargetMode="External"/><Relationship Id="rId1789" Type="http://schemas.openxmlformats.org/officeDocument/2006/relationships/hyperlink" Target="http://sistemagestioncalidad.ramajudicial.gov.co/ModeloCSJ/index.php?sesion=&amp;op=8&amp;sop=8.5.6&amp;id_estrutura=1&amp;id=24368.00000&amp;hr=1" TargetMode="External"/><Relationship Id="rId1996" Type="http://schemas.openxmlformats.org/officeDocument/2006/relationships/hyperlink" Target="http://sistemagestioncalidad.ramajudicial.gov.co/ModeloCSJ/index.php?sesion=&amp;op=8&amp;sop=8.5.6&amp;id_estrutura=1&amp;id=20998.00000&amp;hr=1" TargetMode="External"/><Relationship Id="rId4055" Type="http://schemas.openxmlformats.org/officeDocument/2006/relationships/hyperlink" Target="http://sistemagestioncalidad.ramajudicial.gov.co/ModeloCSJ/index.php?sesion=&amp;op=8&amp;sop=8.5.6&amp;id_estrutura=1&amp;id=14907.00000&amp;hr=1" TargetMode="External"/><Relationship Id="rId4262" Type="http://schemas.openxmlformats.org/officeDocument/2006/relationships/hyperlink" Target="http://sistemagestioncalidad.ramajudicial.gov.co/ModeloCSJ/index.php?sesion=&amp;op=8&amp;sop=8.5.6&amp;id_estrutura=2&amp;id=15114.00000&amp;hr=1" TargetMode="External"/><Relationship Id="rId5106" Type="http://schemas.openxmlformats.org/officeDocument/2006/relationships/hyperlink" Target="http://sistemagestioncalidad.ramajudicial.gov.co/ModeloCSJ/index.php?sesion=&amp;op=8&amp;sop=8.5.6&amp;id_estrutura=371&amp;id=25216.00000&amp;hr=1" TargetMode="External"/><Relationship Id="rId1649" Type="http://schemas.openxmlformats.org/officeDocument/2006/relationships/hyperlink" Target="http://sistemagestioncalidad.ramajudicial.gov.co/ModeloCSJ/index.php?sesion=&amp;op=8&amp;sop=8.5.6&amp;id_estrutura=367&amp;id=24228.00000&amp;hr=1" TargetMode="External"/><Relationship Id="rId1856" Type="http://schemas.openxmlformats.org/officeDocument/2006/relationships/hyperlink" Target="http://sistemagestioncalidad.ramajudicial.gov.co/ModeloCSJ/index.php?sesion=&amp;op=8&amp;sop=8.5.6&amp;id_estrutura=367&amp;id=24435.00000&amp;hr=1" TargetMode="External"/><Relationship Id="rId2907" Type="http://schemas.openxmlformats.org/officeDocument/2006/relationships/hyperlink" Target="http://sistemagestioncalidad.ramajudicial.gov.co/ModeloCSJ/index.php?sesion=&amp;op=8&amp;sop=8.5.6&amp;id_estrutura=1&amp;id=21909.00000&amp;hr=1" TargetMode="External"/><Relationship Id="rId3071" Type="http://schemas.openxmlformats.org/officeDocument/2006/relationships/hyperlink" Target="http://sistemagestioncalidad.ramajudicial.gov.co/ModeloCSJ/index.php?sesion=&amp;op=8&amp;sop=8.5.6&amp;id_estrutura=2&amp;id=22073.00000&amp;hr=1" TargetMode="External"/><Relationship Id="rId1509" Type="http://schemas.openxmlformats.org/officeDocument/2006/relationships/hyperlink" Target="http://sistemagestioncalidad.ramajudicial.gov.co/ModeloCSJ/index.php?sesion=&amp;op=8&amp;sop=8.5.6&amp;id_estrutura=1&amp;id=24088.00000&amp;hr=1" TargetMode="External"/><Relationship Id="rId1716" Type="http://schemas.openxmlformats.org/officeDocument/2006/relationships/hyperlink" Target="http://sistemagestioncalidad.ramajudicial.gov.co/ModeloCSJ/index.php?sesion=&amp;op=8&amp;sop=8.5.6&amp;id_estrutura=367&amp;id=24295.00000&amp;hr=1" TargetMode="External"/><Relationship Id="rId1923" Type="http://schemas.openxmlformats.org/officeDocument/2006/relationships/hyperlink" Target="http://sistemagestioncalidad.ramajudicial.gov.co/ModeloCSJ/index.php?sesion=&amp;op=8&amp;sop=8.5.6&amp;id_estrutura=367&amp;id=20925.00000&amp;hr=1" TargetMode="External"/><Relationship Id="rId4122" Type="http://schemas.openxmlformats.org/officeDocument/2006/relationships/hyperlink" Target="http://sistemagestioncalidad.ramajudicial.gov.co/ModeloCSJ/index.php?sesion=&amp;op=8&amp;sop=8.5.6&amp;id_estrutura=1&amp;id=14974.00000&amp;hr=1" TargetMode="External"/><Relationship Id="rId3888" Type="http://schemas.openxmlformats.org/officeDocument/2006/relationships/hyperlink" Target="http://sistemagestioncalidad.ramajudicial.gov.co/ModeloCSJ/index.php?sesion=&amp;op=8&amp;sop=8.5.6&amp;id_estrutura=1&amp;id=14740.00000&amp;hr=1" TargetMode="External"/><Relationship Id="rId4939" Type="http://schemas.openxmlformats.org/officeDocument/2006/relationships/hyperlink" Target="http://sistemagestioncalidad.ramajudicial.gov.co/ModeloCSJ/index.php?sesion=&amp;op=8&amp;sop=8.5.6&amp;id_estrutura=371&amp;id=25049.00000&amp;hr=1" TargetMode="External"/><Relationship Id="rId2697" Type="http://schemas.openxmlformats.org/officeDocument/2006/relationships/hyperlink" Target="http://sistemagestioncalidad.ramajudicial.gov.co/ModeloCSJ/index.php?sesion=&amp;op=8&amp;sop=8.5.6&amp;id_estrutura=367&amp;id=21699.00000&amp;hr=1" TargetMode="External"/><Relationship Id="rId3748" Type="http://schemas.openxmlformats.org/officeDocument/2006/relationships/hyperlink" Target="http://sistemagestioncalidad.ramajudicial.gov.co/ModeloCSJ/index.php?sesion=&amp;op=8&amp;sop=8.5.6&amp;id_estrutura=1&amp;id=14600.00000&amp;hr=1" TargetMode="External"/><Relationship Id="rId669" Type="http://schemas.openxmlformats.org/officeDocument/2006/relationships/hyperlink" Target="http://sistemagestioncalidad.ramajudicial.gov.co/ModeloCSJ/index.php?sesion=&amp;op=8&amp;sop=8.5.6&amp;id_estrutura=1&amp;id=23248.00000&amp;hr=1" TargetMode="External"/><Relationship Id="rId876" Type="http://schemas.openxmlformats.org/officeDocument/2006/relationships/hyperlink" Target="http://sistemagestioncalidad.ramajudicial.gov.co/ModeloCSJ/index.php?sesion=&amp;op=8&amp;sop=8.5.6&amp;id_estrutura=367&amp;id=23455.00000&amp;hr=1" TargetMode="External"/><Relationship Id="rId1299" Type="http://schemas.openxmlformats.org/officeDocument/2006/relationships/hyperlink" Target="http://sistemagestioncalidad.ramajudicial.gov.co/ModeloCSJ/index.php?sesion=&amp;op=8&amp;sop=8.5.6&amp;id_estrutura=1&amp;id=23878.00000&amp;hr=1" TargetMode="External"/><Relationship Id="rId2557" Type="http://schemas.openxmlformats.org/officeDocument/2006/relationships/hyperlink" Target="http://sistemagestioncalidad.ramajudicial.gov.co/ModeloCSJ/index.php?sesion=&amp;op=8&amp;sop=8.5.6&amp;id_estrutura=1&amp;id=21559.00000&amp;hr=1" TargetMode="External"/><Relationship Id="rId3608" Type="http://schemas.openxmlformats.org/officeDocument/2006/relationships/hyperlink" Target="http://sistemagestioncalidad.ramajudicial.gov.co/ModeloCSJ/index.php?sesion=&amp;op=8&amp;sop=8.5.6&amp;id_estrutura=1&amp;id=14460.00000&amp;hr=1" TargetMode="External"/><Relationship Id="rId3955" Type="http://schemas.openxmlformats.org/officeDocument/2006/relationships/hyperlink" Target="http://sistemagestioncalidad.ramajudicial.gov.co/ModeloCSJ/index.php?sesion=&amp;op=8&amp;sop=8.5.6&amp;id_estrutura=1&amp;id=14807.00000&amp;hr=1" TargetMode="External"/><Relationship Id="rId529" Type="http://schemas.openxmlformats.org/officeDocument/2006/relationships/hyperlink" Target="http://sistemagestioncalidad.ramajudicial.gov.co/ModeloCSJ/index.php?sesion=&amp;op=8&amp;sop=8.5.6&amp;id_estrutura=367&amp;id=23108.00000&amp;hr=1" TargetMode="External"/><Relationship Id="rId736" Type="http://schemas.openxmlformats.org/officeDocument/2006/relationships/hyperlink" Target="http://sistemagestioncalidad.ramajudicial.gov.co/ModeloCSJ/index.php?sesion=&amp;op=8&amp;sop=8.5.6&amp;id_estrutura=2&amp;id=23315.00000&amp;hr=1" TargetMode="External"/><Relationship Id="rId1159" Type="http://schemas.openxmlformats.org/officeDocument/2006/relationships/hyperlink" Target="http://sistemagestioncalidad.ramajudicial.gov.co/ModeloCSJ/index.php?sesion=&amp;op=8&amp;sop=8.5.6&amp;id_estrutura=367&amp;id=23738.00000&amp;hr=1" TargetMode="External"/><Relationship Id="rId1366" Type="http://schemas.openxmlformats.org/officeDocument/2006/relationships/hyperlink" Target="http://sistemagestioncalidad.ramajudicial.gov.co/ModeloCSJ/index.php?sesion=&amp;op=8&amp;sop=8.5.6&amp;id_estrutura=367&amp;id=23945.00000&amp;hr=1" TargetMode="External"/><Relationship Id="rId2417" Type="http://schemas.openxmlformats.org/officeDocument/2006/relationships/hyperlink" Target="http://sistemagestioncalidad.ramajudicial.gov.co/ModeloCSJ/index.php?sesion=&amp;op=8&amp;sop=8.5.6&amp;id_estrutura=367&amp;id=21419.00000&amp;hr=1" TargetMode="External"/><Relationship Id="rId2764" Type="http://schemas.openxmlformats.org/officeDocument/2006/relationships/hyperlink" Target="http://sistemagestioncalidad.ramajudicial.gov.co/ModeloCSJ/index.php?sesion=&amp;op=8&amp;sop=8.5.6&amp;id_estrutura=367&amp;id=21766.00000&amp;hr=1" TargetMode="External"/><Relationship Id="rId2971" Type="http://schemas.openxmlformats.org/officeDocument/2006/relationships/hyperlink" Target="http://sistemagestioncalidad.ramajudicial.gov.co/ModeloCSJ/index.php?sesion=&amp;op=8&amp;sop=8.5.6&amp;id_estrutura=367&amp;id=21973.00000&amp;hr=1" TargetMode="External"/><Relationship Id="rId3815" Type="http://schemas.openxmlformats.org/officeDocument/2006/relationships/hyperlink" Target="http://sistemagestioncalidad.ramajudicial.gov.co/ModeloCSJ/index.php?sesion=&amp;op=8&amp;sop=8.5.6&amp;id_estrutura=1&amp;id=14667.00000&amp;hr=1" TargetMode="External"/><Relationship Id="rId5030" Type="http://schemas.openxmlformats.org/officeDocument/2006/relationships/hyperlink" Target="http://sistemagestioncalidad.ramajudicial.gov.co/ModeloCSJ/index.php?sesion=&amp;op=8&amp;sop=8.5.6&amp;id_estrutura=1&amp;id=25140.00000&amp;hr=1" TargetMode="External"/><Relationship Id="rId943" Type="http://schemas.openxmlformats.org/officeDocument/2006/relationships/hyperlink" Target="http://sistemagestioncalidad.ramajudicial.gov.co/ModeloCSJ/index.php?sesion=&amp;op=8&amp;sop=8.5.6&amp;id_estrutura=367&amp;id=23522.00000&amp;hr=1" TargetMode="External"/><Relationship Id="rId1019" Type="http://schemas.openxmlformats.org/officeDocument/2006/relationships/hyperlink" Target="http://sistemagestioncalidad.ramajudicial.gov.co/ModeloCSJ/index.php?sesion=&amp;op=8&amp;sop=8.5.6&amp;id_estrutura=2&amp;id=23598.00000&amp;hr=1" TargetMode="External"/><Relationship Id="rId1573" Type="http://schemas.openxmlformats.org/officeDocument/2006/relationships/hyperlink" Target="http://sistemagestioncalidad.ramajudicial.gov.co/ModeloCSJ/index.php?sesion=&amp;op=8&amp;sop=8.5.6&amp;id_estrutura=1&amp;id=24152.00000&amp;hr=1" TargetMode="External"/><Relationship Id="rId1780" Type="http://schemas.openxmlformats.org/officeDocument/2006/relationships/hyperlink" Target="http://sistemagestioncalidad.ramajudicial.gov.co/ModeloCSJ/index.php?sesion=&amp;op=8&amp;sop=8.5.6&amp;id_estrutura=367&amp;id=24359.00000&amp;hr=1" TargetMode="External"/><Relationship Id="rId2624" Type="http://schemas.openxmlformats.org/officeDocument/2006/relationships/hyperlink" Target="http://sistemagestioncalidad.ramajudicial.gov.co/ModeloCSJ/index.php?sesion=&amp;op=8&amp;sop=8.5.6&amp;id_estrutura=1&amp;id=21626.00000&amp;hr=1" TargetMode="External"/><Relationship Id="rId2831" Type="http://schemas.openxmlformats.org/officeDocument/2006/relationships/hyperlink" Target="http://sistemagestioncalidad.ramajudicial.gov.co/ModeloCSJ/index.php?sesion=&amp;op=8&amp;sop=8.5.6&amp;id_estrutura=2&amp;id=21833.00000&amp;hr=1" TargetMode="External"/><Relationship Id="rId72" Type="http://schemas.openxmlformats.org/officeDocument/2006/relationships/hyperlink" Target="http://sistemagestioncalidad.ramajudicial.gov.co/ModeloCSJ/index.php?sesion=&amp;op=8&amp;sop=8.5.6&amp;id_estrutura=367&amp;id=22651.00000&amp;hr=1" TargetMode="External"/><Relationship Id="rId803" Type="http://schemas.openxmlformats.org/officeDocument/2006/relationships/hyperlink" Target="http://sistemagestioncalidad.ramajudicial.gov.co/ModeloCSJ/index.php?sesion=&amp;op=8&amp;sop=8.5.6&amp;id_estrutura=2&amp;id=23382.00000&amp;hr=1" TargetMode="External"/><Relationship Id="rId1226" Type="http://schemas.openxmlformats.org/officeDocument/2006/relationships/hyperlink" Target="http://sistemagestioncalidad.ramajudicial.gov.co/ModeloCSJ/index.php?sesion=&amp;op=8&amp;sop=8.5.6&amp;id_estrutura=367&amp;id=23805.00000&amp;hr=1" TargetMode="External"/><Relationship Id="rId1433" Type="http://schemas.openxmlformats.org/officeDocument/2006/relationships/hyperlink" Target="http://sistemagestioncalidad.ramajudicial.gov.co/ModeloCSJ/index.php?sesion=&amp;op=8&amp;sop=8.5.6&amp;id_estrutura=1&amp;id=24012.00000&amp;hr=1" TargetMode="External"/><Relationship Id="rId1640" Type="http://schemas.openxmlformats.org/officeDocument/2006/relationships/hyperlink" Target="http://sistemagestioncalidad.ramajudicial.gov.co/ModeloCSJ/index.php?sesion=&amp;op=8&amp;sop=8.5.6&amp;id_estrutura=1&amp;id=24219.00000&amp;hr=1" TargetMode="External"/><Relationship Id="rId4589" Type="http://schemas.openxmlformats.org/officeDocument/2006/relationships/hyperlink" Target="http://sistemagestioncalidad.ramajudicial.gov.co/ModeloCSJ/index.php?sesion=&amp;op=8&amp;sop=8.5.6&amp;id_estrutura=2&amp;id=24699.00000&amp;hr=1" TargetMode="External"/><Relationship Id="rId4796" Type="http://schemas.openxmlformats.org/officeDocument/2006/relationships/hyperlink" Target="http://sistemagestioncalidad.ramajudicial.gov.co/ModeloCSJ/index.php?sesion=&amp;op=8&amp;sop=8.5.6&amp;id_estrutura=2&amp;id=24906.00000&amp;hr=1" TargetMode="External"/><Relationship Id="rId1500" Type="http://schemas.openxmlformats.org/officeDocument/2006/relationships/hyperlink" Target="http://sistemagestioncalidad.ramajudicial.gov.co/ModeloCSJ/index.php?sesion=&amp;op=8&amp;sop=8.5.6&amp;id_estrutura=367&amp;id=24079.00000&amp;hr=1" TargetMode="External"/><Relationship Id="rId3398" Type="http://schemas.openxmlformats.org/officeDocument/2006/relationships/hyperlink" Target="http://sistemagestioncalidad.ramajudicial.gov.co/ModeloCSJ/index.php?sesion=&amp;op=8&amp;sop=8.5.6&amp;id_estrutura=2&amp;id=22400.00000&amp;hr=1" TargetMode="External"/><Relationship Id="rId4449" Type="http://schemas.openxmlformats.org/officeDocument/2006/relationships/hyperlink" Target="http://sistemagestioncalidad.ramajudicial.gov.co/ModeloCSJ/index.php?sesion=&amp;op=8&amp;sop=8.5.6&amp;id_estrutura=2&amp;id=24559.00000&amp;hr=1" TargetMode="External"/><Relationship Id="rId4656" Type="http://schemas.openxmlformats.org/officeDocument/2006/relationships/hyperlink" Target="http://sistemagestioncalidad.ramajudicial.gov.co/ModeloCSJ/index.php?sesion=&amp;op=8&amp;sop=8.5.6&amp;id_estrutura=367&amp;id=24766.00000&amp;hr=1" TargetMode="External"/><Relationship Id="rId4863" Type="http://schemas.openxmlformats.org/officeDocument/2006/relationships/hyperlink" Target="http://sistemagestioncalidad.ramajudicial.gov.co/ModeloCSJ/index.php?sesion=&amp;op=8&amp;sop=8.5.6&amp;id_estrutura=367&amp;id=24973.00000&amp;hr=1" TargetMode="External"/><Relationship Id="rId3258" Type="http://schemas.openxmlformats.org/officeDocument/2006/relationships/hyperlink" Target="http://sistemagestioncalidad.ramajudicial.gov.co/ModeloCSJ/index.php?sesion=&amp;op=8&amp;sop=8.5.6&amp;id_estrutura=367&amp;id=22260.00000&amp;hr=1" TargetMode="External"/><Relationship Id="rId3465" Type="http://schemas.openxmlformats.org/officeDocument/2006/relationships/hyperlink" Target="http://sistemagestioncalidad.ramajudicial.gov.co/ModeloCSJ/index.php?sesion=&amp;op=8&amp;sop=8.5.6&amp;id_estrutura=1&amp;id=22467.00000&amp;hr=1" TargetMode="External"/><Relationship Id="rId3672" Type="http://schemas.openxmlformats.org/officeDocument/2006/relationships/hyperlink" Target="http://sistemagestioncalidad.ramajudicial.gov.co/ModeloCSJ/index.php?sesion=&amp;op=8&amp;sop=8.5.6&amp;id_estrutura=2&amp;id=14524.00000&amp;hr=1" TargetMode="External"/><Relationship Id="rId4309" Type="http://schemas.openxmlformats.org/officeDocument/2006/relationships/hyperlink" Target="http://sistemagestioncalidad.ramajudicial.gov.co/ModeloCSJ/index.php?sesion=&amp;op=8&amp;sop=8.5.6&amp;id_estrutura=1&amp;id=15161.00000&amp;hr=1" TargetMode="External"/><Relationship Id="rId4516" Type="http://schemas.openxmlformats.org/officeDocument/2006/relationships/hyperlink" Target="http://sistemagestioncalidad.ramajudicial.gov.co/ModeloCSJ/index.php?sesion=&amp;op=8&amp;sop=8.5.6&amp;id_estrutura=1&amp;id=24626.00000&amp;hr=1" TargetMode="External"/><Relationship Id="rId4723" Type="http://schemas.openxmlformats.org/officeDocument/2006/relationships/hyperlink" Target="http://sistemagestioncalidad.ramajudicial.gov.co/ModeloCSJ/index.php?sesion=&amp;op=8&amp;sop=8.5.6&amp;id_estrutura=1&amp;id=24833.00000&amp;hr=1" TargetMode="External"/><Relationship Id="rId179" Type="http://schemas.openxmlformats.org/officeDocument/2006/relationships/hyperlink" Target="http://sistemagestioncalidad.ramajudicial.gov.co/ModeloCSJ/index.php?sesion=&amp;op=8&amp;sop=8.5.6&amp;id_estrutura=2&amp;id=22758.00000&amp;hr=1" TargetMode="External"/><Relationship Id="rId386" Type="http://schemas.openxmlformats.org/officeDocument/2006/relationships/hyperlink" Target="http://sistemagestioncalidad.ramajudicial.gov.co/ModeloCSJ/index.php?sesion=&amp;op=8&amp;sop=8.5.6&amp;id_estrutura=367&amp;id=22965.00000&amp;hr=1" TargetMode="External"/><Relationship Id="rId593" Type="http://schemas.openxmlformats.org/officeDocument/2006/relationships/hyperlink" Target="http://sistemagestioncalidad.ramajudicial.gov.co/ModeloCSJ/index.php?sesion=&amp;op=8&amp;sop=8.5.6&amp;id_estrutura=1&amp;id=23172.00000&amp;hr=1" TargetMode="External"/><Relationship Id="rId2067" Type="http://schemas.openxmlformats.org/officeDocument/2006/relationships/hyperlink" Target="http://sistemagestioncalidad.ramajudicial.gov.co/ModeloCSJ/index.php?sesion=&amp;op=8&amp;sop=8.5.6&amp;id_estrutura=367&amp;id=21069.00000&amp;hr=1" TargetMode="External"/><Relationship Id="rId2274" Type="http://schemas.openxmlformats.org/officeDocument/2006/relationships/hyperlink" Target="http://sistemagestioncalidad.ramajudicial.gov.co/ModeloCSJ/index.php?sesion=&amp;op=8&amp;sop=8.5.6&amp;id_estrutura=367&amp;id=21276.00000&amp;hr=1" TargetMode="External"/><Relationship Id="rId2481" Type="http://schemas.openxmlformats.org/officeDocument/2006/relationships/hyperlink" Target="http://sistemagestioncalidad.ramajudicial.gov.co/ModeloCSJ/index.php?sesion=&amp;op=8&amp;sop=8.5.6&amp;id_estrutura=367&amp;id=21483.00000&amp;hr=1" TargetMode="External"/><Relationship Id="rId3118" Type="http://schemas.openxmlformats.org/officeDocument/2006/relationships/hyperlink" Target="http://sistemagestioncalidad.ramajudicial.gov.co/ModeloCSJ/index.php?sesion=&amp;op=8&amp;sop=8.5.6&amp;id_estrutura=367&amp;id=22120.00000&amp;hr=1" TargetMode="External"/><Relationship Id="rId3325" Type="http://schemas.openxmlformats.org/officeDocument/2006/relationships/hyperlink" Target="http://sistemagestioncalidad.ramajudicial.gov.co/ModeloCSJ/index.php?sesion=&amp;op=8&amp;sop=8.5.6&amp;id_estrutura=367&amp;id=22327.00000&amp;hr=1" TargetMode="External"/><Relationship Id="rId3532" Type="http://schemas.openxmlformats.org/officeDocument/2006/relationships/hyperlink" Target="http://sistemagestioncalidad.ramajudicial.gov.co/ModeloCSJ/index.php?sesion=&amp;op=8&amp;sop=8.5.6&amp;id_estrutura=367&amp;id=22534.00000&amp;hr=1" TargetMode="External"/><Relationship Id="rId4930" Type="http://schemas.openxmlformats.org/officeDocument/2006/relationships/hyperlink" Target="http://sistemagestioncalidad.ramajudicial.gov.co/ModeloCSJ/index.php?sesion=&amp;op=8&amp;sop=8.5.6&amp;id_estrutura=367&amp;id=25040.00000&amp;hr=1" TargetMode="External"/><Relationship Id="rId246" Type="http://schemas.openxmlformats.org/officeDocument/2006/relationships/hyperlink" Target="http://sistemagestioncalidad.ramajudicial.gov.co/ModeloCSJ/index.php?sesion=&amp;op=8&amp;sop=8.5.6&amp;id_estrutura=2&amp;id=22825.00000&amp;hr=1" TargetMode="External"/><Relationship Id="rId453" Type="http://schemas.openxmlformats.org/officeDocument/2006/relationships/hyperlink" Target="http://sistemagestioncalidad.ramajudicial.gov.co/ModeloCSJ/index.php?sesion=&amp;op=8&amp;sop=8.5.6&amp;id_estrutura=2&amp;id=23032.00000&amp;hr=1" TargetMode="External"/><Relationship Id="rId660" Type="http://schemas.openxmlformats.org/officeDocument/2006/relationships/hyperlink" Target="http://sistemagestioncalidad.ramajudicial.gov.co/ModeloCSJ/index.php?sesion=&amp;op=8&amp;sop=8.5.6&amp;id_estrutura=367&amp;id=23239.00000&amp;hr=1" TargetMode="External"/><Relationship Id="rId1083" Type="http://schemas.openxmlformats.org/officeDocument/2006/relationships/hyperlink" Target="http://sistemagestioncalidad.ramajudicial.gov.co/ModeloCSJ/index.php?sesion=&amp;op=8&amp;sop=8.5.6&amp;id_estrutura=3&amp;id=23662.00000&amp;hr=1" TargetMode="External"/><Relationship Id="rId1290" Type="http://schemas.openxmlformats.org/officeDocument/2006/relationships/hyperlink" Target="http://sistemagestioncalidad.ramajudicial.gov.co/ModeloCSJ/index.php?sesion=&amp;op=8&amp;sop=8.5.6&amp;id_estrutura=367&amp;id=23869.00000&amp;hr=1" TargetMode="External"/><Relationship Id="rId2134" Type="http://schemas.openxmlformats.org/officeDocument/2006/relationships/hyperlink" Target="http://sistemagestioncalidad.ramajudicial.gov.co/ModeloCSJ/index.php?sesion=&amp;op=8&amp;sop=8.5.6&amp;id_estrutura=367&amp;id=21136.00000&amp;hr=1" TargetMode="External"/><Relationship Id="rId2341" Type="http://schemas.openxmlformats.org/officeDocument/2006/relationships/hyperlink" Target="http://sistemagestioncalidad.ramajudicial.gov.co/ModeloCSJ/index.php?sesion=&amp;op=8&amp;sop=8.5.6&amp;id_estrutura=367&amp;id=21343.00000&amp;hr=1" TargetMode="External"/><Relationship Id="rId106" Type="http://schemas.openxmlformats.org/officeDocument/2006/relationships/hyperlink" Target="http://sistemagestioncalidad.ramajudicial.gov.co/ModeloCSJ/index.php?sesion=&amp;op=8&amp;sop=8.5.6&amp;id_estrutura=367&amp;id=22685.00000&amp;hr=1" TargetMode="External"/><Relationship Id="rId313" Type="http://schemas.openxmlformats.org/officeDocument/2006/relationships/hyperlink" Target="http://sistemagestioncalidad.ramajudicial.gov.co/ModeloCSJ/index.php?sesion=&amp;op=8&amp;sop=8.5.6&amp;id_estrutura=367&amp;id=22892.00000&amp;hr=1" TargetMode="External"/><Relationship Id="rId1150" Type="http://schemas.openxmlformats.org/officeDocument/2006/relationships/hyperlink" Target="http://sistemagestioncalidad.ramajudicial.gov.co/ModeloCSJ/index.php?sesion=&amp;op=8&amp;sop=8.5.6&amp;id_estrutura=2&amp;id=23729.00000&amp;hr=1" TargetMode="External"/><Relationship Id="rId4099" Type="http://schemas.openxmlformats.org/officeDocument/2006/relationships/hyperlink" Target="http://sistemagestioncalidad.ramajudicial.gov.co/ModeloCSJ/index.php?sesion=&amp;op=8&amp;sop=8.5.6&amp;id_estrutura=1&amp;id=14951.00000&amp;hr=1" TargetMode="External"/><Relationship Id="rId520" Type="http://schemas.openxmlformats.org/officeDocument/2006/relationships/hyperlink" Target="http://sistemagestioncalidad.ramajudicial.gov.co/ModeloCSJ/index.php?sesion=&amp;op=8&amp;sop=8.5.6&amp;id_estrutura=3&amp;id=23099.00000&amp;hr=1" TargetMode="External"/><Relationship Id="rId2201" Type="http://schemas.openxmlformats.org/officeDocument/2006/relationships/hyperlink" Target="http://sistemagestioncalidad.ramajudicial.gov.co/ModeloCSJ/index.php?sesion=&amp;op=8&amp;sop=8.5.6&amp;id_estrutura=367&amp;id=21203.00000&amp;hr=1" TargetMode="External"/><Relationship Id="rId1010" Type="http://schemas.openxmlformats.org/officeDocument/2006/relationships/hyperlink" Target="http://sistemagestioncalidad.ramajudicial.gov.co/ModeloCSJ/index.php?sesion=&amp;op=8&amp;sop=8.5.6&amp;id_estrutura=367&amp;id=23589.00000&amp;hr=1" TargetMode="External"/><Relationship Id="rId1967" Type="http://schemas.openxmlformats.org/officeDocument/2006/relationships/hyperlink" Target="http://sistemagestioncalidad.ramajudicial.gov.co/ModeloCSJ/index.php?sesion=&amp;op=8&amp;sop=8.5.6&amp;id_estrutura=2&amp;id=20969.00000&amp;hr=1" TargetMode="External"/><Relationship Id="rId4166" Type="http://schemas.openxmlformats.org/officeDocument/2006/relationships/hyperlink" Target="http://sistemagestioncalidad.ramajudicial.gov.co/ModeloCSJ/index.php?sesion=&amp;op=8&amp;sop=8.5.6&amp;id_estrutura=1&amp;id=15018.00000&amp;hr=1" TargetMode="External"/><Relationship Id="rId4373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4580" Type="http://schemas.openxmlformats.org/officeDocument/2006/relationships/hyperlink" Target="http://sistemagestioncalidad.ramajudicial.gov.co/ModeloCSJ/index.php?sesion=&amp;op=8&amp;sop=8.5.6&amp;id_estrutura=1&amp;id=24690.00000&amp;hr=1" TargetMode="External"/><Relationship Id="rId4026" Type="http://schemas.openxmlformats.org/officeDocument/2006/relationships/hyperlink" Target="http://sistemagestioncalidad.ramajudicial.gov.co/ModeloCSJ/index.php?sesion=&amp;op=8&amp;sop=8.5.6&amp;id_estrutura=1&amp;id=14878.00000&amp;hr=1" TargetMode="External"/><Relationship Id="rId4440" Type="http://schemas.openxmlformats.org/officeDocument/2006/relationships/hyperlink" Target="http://sistemagestioncalidad.ramajudicial.gov.co/ModeloCSJ/index.php?sesion=&amp;op=8&amp;sop=8.5.6&amp;id_estrutura=3&amp;id=24550.00000&amp;hr=1" TargetMode="External"/><Relationship Id="rId3042" Type="http://schemas.openxmlformats.org/officeDocument/2006/relationships/hyperlink" Target="http://sistemagestioncalidad.ramajudicial.gov.co/ModeloCSJ/index.php?sesion=&amp;op=8&amp;sop=8.5.6&amp;id_estrutura=367&amp;id=22044.00000&amp;hr=1" TargetMode="External"/><Relationship Id="rId3859" Type="http://schemas.openxmlformats.org/officeDocument/2006/relationships/hyperlink" Target="http://sistemagestioncalidad.ramajudicial.gov.co/ModeloCSJ/index.php?sesion=&amp;op=8&amp;sop=8.5.6&amp;id_estrutura=1&amp;id=14711.00000&amp;hr=1" TargetMode="External"/><Relationship Id="rId2875" Type="http://schemas.openxmlformats.org/officeDocument/2006/relationships/hyperlink" Target="http://sistemagestioncalidad.ramajudicial.gov.co/ModeloCSJ/index.php?sesion=&amp;op=8&amp;sop=8.5.6&amp;id_estrutura=367&amp;id=21877.00000&amp;hr=1" TargetMode="External"/><Relationship Id="rId3926" Type="http://schemas.openxmlformats.org/officeDocument/2006/relationships/hyperlink" Target="http://sistemagestioncalidad.ramajudicial.gov.co/ModeloCSJ/index.php?sesion=&amp;op=8&amp;sop=8.5.6&amp;id_estrutura=1&amp;id=14778.00000&amp;hr=1" TargetMode="External"/><Relationship Id="rId847" Type="http://schemas.openxmlformats.org/officeDocument/2006/relationships/hyperlink" Target="http://sistemagestioncalidad.ramajudicial.gov.co/ModeloCSJ/index.php?sesion=&amp;op=8&amp;sop=8.5.6&amp;id_estrutura=367&amp;id=23426.00000&amp;hr=1" TargetMode="External"/><Relationship Id="rId1477" Type="http://schemas.openxmlformats.org/officeDocument/2006/relationships/hyperlink" Target="http://sistemagestioncalidad.ramajudicial.gov.co/ModeloCSJ/index.php?sesion=&amp;op=8&amp;sop=8.5.6&amp;id_estrutura=367&amp;id=24056.00000&amp;hr=1" TargetMode="External"/><Relationship Id="rId1891" Type="http://schemas.openxmlformats.org/officeDocument/2006/relationships/hyperlink" Target="http://sistemagestioncalidad.ramajudicial.gov.co/ModeloCSJ/index.php?sesion=&amp;op=8&amp;sop=8.5.6&amp;id_estrutura=367&amp;id=20893.00000&amp;hr=1" TargetMode="External"/><Relationship Id="rId2528" Type="http://schemas.openxmlformats.org/officeDocument/2006/relationships/hyperlink" Target="http://sistemagestioncalidad.ramajudicial.gov.co/ModeloCSJ/index.php?sesion=&amp;op=8&amp;sop=8.5.6&amp;id_estrutura=367&amp;id=21530.00000&amp;hr=1" TargetMode="External"/><Relationship Id="rId2942" Type="http://schemas.openxmlformats.org/officeDocument/2006/relationships/hyperlink" Target="http://sistemagestioncalidad.ramajudicial.gov.co/ModeloCSJ/index.php?sesion=&amp;op=8&amp;sop=8.5.6&amp;id_estrutura=367&amp;id=21944.00000&amp;hr=1" TargetMode="External"/><Relationship Id="rId914" Type="http://schemas.openxmlformats.org/officeDocument/2006/relationships/hyperlink" Target="http://sistemagestioncalidad.ramajudicial.gov.co/ModeloCSJ/index.php?sesion=&amp;op=8&amp;sop=8.5.6&amp;id_estrutura=367&amp;id=23493.00000&amp;hr=1" TargetMode="External"/><Relationship Id="rId1544" Type="http://schemas.openxmlformats.org/officeDocument/2006/relationships/hyperlink" Target="http://sistemagestioncalidad.ramajudicial.gov.co/ModeloCSJ/index.php?sesion=&amp;op=8&amp;sop=8.5.6&amp;id_estrutura=1&amp;id=24123.00000&amp;hr=1" TargetMode="External"/><Relationship Id="rId5001" Type="http://schemas.openxmlformats.org/officeDocument/2006/relationships/hyperlink" Target="http://sistemagestioncalidad.ramajudicial.gov.co/ModeloCSJ/index.php?sesion=&amp;op=8&amp;sop=8.5.6&amp;id_estrutura=1&amp;id=25111.00000&amp;hr=1" TargetMode="External"/><Relationship Id="rId1611" Type="http://schemas.openxmlformats.org/officeDocument/2006/relationships/hyperlink" Target="http://sistemagestioncalidad.ramajudicial.gov.co/ModeloCSJ/index.php?sesion=&amp;op=8&amp;sop=8.5.6&amp;id_estrutura=367&amp;id=24190.00000&amp;hr=1" TargetMode="External"/><Relationship Id="rId4767" Type="http://schemas.openxmlformats.org/officeDocument/2006/relationships/hyperlink" Target="http://sistemagestioncalidad.ramajudicial.gov.co/ModeloCSJ/index.php?sesion=&amp;op=8&amp;sop=8.5.6&amp;id_estrutura=1&amp;id=24877.00000&amp;hr=1" TargetMode="External"/><Relationship Id="rId3369" Type="http://schemas.openxmlformats.org/officeDocument/2006/relationships/hyperlink" Target="http://sistemagestioncalidad.ramajudicial.gov.co/ModeloCSJ/index.php?sesion=&amp;op=8&amp;sop=8.5.6&amp;id_estrutura=367&amp;id=22371.00000&amp;hr=1" TargetMode="External"/><Relationship Id="rId2385" Type="http://schemas.openxmlformats.org/officeDocument/2006/relationships/hyperlink" Target="http://sistemagestioncalidad.ramajudicial.gov.co/ModeloCSJ/index.php?sesion=&amp;op=8&amp;sop=8.5.6&amp;id_estrutura=367&amp;id=21387.00000&amp;hr=1" TargetMode="External"/><Relationship Id="rId3783" Type="http://schemas.openxmlformats.org/officeDocument/2006/relationships/hyperlink" Target="http://sistemagestioncalidad.ramajudicial.gov.co/ModeloCSJ/index.php?sesion=&amp;op=8&amp;sop=8.5.6&amp;id_estrutura=2&amp;id=14635.00000&amp;hr=1" TargetMode="External"/><Relationship Id="rId4834" Type="http://schemas.openxmlformats.org/officeDocument/2006/relationships/hyperlink" Target="http://sistemagestioncalidad.ramajudicial.gov.co/ModeloCSJ/index.php?sesion=&amp;op=8&amp;sop=8.5.6&amp;id_estrutura=371&amp;id=24944.00000&amp;hr=1" TargetMode="External"/><Relationship Id="rId357" Type="http://schemas.openxmlformats.org/officeDocument/2006/relationships/hyperlink" Target="http://sistemagestioncalidad.ramajudicial.gov.co/ModeloCSJ/index.php?sesion=&amp;op=8&amp;sop=8.5.6&amp;id_estrutura=367&amp;id=22936.00000&amp;hr=1" TargetMode="External"/><Relationship Id="rId2038" Type="http://schemas.openxmlformats.org/officeDocument/2006/relationships/hyperlink" Target="http://sistemagestioncalidad.ramajudicial.gov.co/ModeloCSJ/index.php?sesion=&amp;op=8&amp;sop=8.5.6&amp;id_estrutura=2&amp;id=21040.00000&amp;hr=1" TargetMode="External"/><Relationship Id="rId3436" Type="http://schemas.openxmlformats.org/officeDocument/2006/relationships/hyperlink" Target="http://sistemagestioncalidad.ramajudicial.gov.co/ModeloCSJ/index.php?sesion=&amp;op=8&amp;sop=8.5.6&amp;id_estrutura=367&amp;id=22438.00000&amp;hr=1" TargetMode="External"/><Relationship Id="rId3850" Type="http://schemas.openxmlformats.org/officeDocument/2006/relationships/hyperlink" Target="http://sistemagestioncalidad.ramajudicial.gov.co/ModeloCSJ/index.php?sesion=&amp;op=8&amp;sop=8.5.6&amp;id_estrutura=1&amp;id=14702.00000&amp;hr=1" TargetMode="External"/><Relationship Id="rId4901" Type="http://schemas.openxmlformats.org/officeDocument/2006/relationships/hyperlink" Target="http://sistemagestioncalidad.ramajudicial.gov.co/ModeloCSJ/index.php?sesion=&amp;op=8&amp;sop=8.5.6&amp;id_estrutura=2&amp;id=25011.00000&amp;hr=1" TargetMode="External"/><Relationship Id="rId771" Type="http://schemas.openxmlformats.org/officeDocument/2006/relationships/hyperlink" Target="http://sistemagestioncalidad.ramajudicial.gov.co/ModeloCSJ/index.php?sesion=&amp;op=8&amp;sop=8.5.6&amp;id_estrutura=1&amp;id=23350.00000&amp;hr=1" TargetMode="External"/><Relationship Id="rId2452" Type="http://schemas.openxmlformats.org/officeDocument/2006/relationships/hyperlink" Target="http://sistemagestioncalidad.ramajudicial.gov.co/ModeloCSJ/index.php?sesion=&amp;op=8&amp;sop=8.5.6&amp;id_estrutura=367&amp;id=21454.00000&amp;hr=1" TargetMode="External"/><Relationship Id="rId3503" Type="http://schemas.openxmlformats.org/officeDocument/2006/relationships/hyperlink" Target="http://sistemagestioncalidad.ramajudicial.gov.co/ModeloCSJ/index.php?sesion=&amp;op=8&amp;sop=8.5.6&amp;id_estrutura=367&amp;id=22505.00000&amp;hr=1" TargetMode="External"/><Relationship Id="rId424" Type="http://schemas.openxmlformats.org/officeDocument/2006/relationships/hyperlink" Target="http://sistemagestioncalidad.ramajudicial.gov.co/ModeloCSJ/index.php?sesion=&amp;op=8&amp;sop=8.5.6&amp;id_estrutura=367&amp;id=23003.00000&amp;hr=1" TargetMode="External"/><Relationship Id="rId1054" Type="http://schemas.openxmlformats.org/officeDocument/2006/relationships/hyperlink" Target="http://sistemagestioncalidad.ramajudicial.gov.co/ModeloCSJ/index.php?sesion=&amp;op=8&amp;sop=8.5.6&amp;id_estrutura=367&amp;id=23633.00000&amp;hr=1" TargetMode="External"/><Relationship Id="rId2105" Type="http://schemas.openxmlformats.org/officeDocument/2006/relationships/hyperlink" Target="http://sistemagestioncalidad.ramajudicial.gov.co/ModeloCSJ/index.php?sesion=&amp;op=8&amp;sop=8.5.6&amp;id_estrutura=367&amp;id=21107.00000&amp;hr=1" TargetMode="External"/><Relationship Id="rId1121" Type="http://schemas.openxmlformats.org/officeDocument/2006/relationships/hyperlink" Target="http://sistemagestioncalidad.ramajudicial.gov.co/ModeloCSJ/index.php?sesion=&amp;op=8&amp;sop=8.5.6&amp;id_estrutura=2&amp;id=23700.00000&amp;hr=1" TargetMode="External"/><Relationship Id="rId4277" Type="http://schemas.openxmlformats.org/officeDocument/2006/relationships/hyperlink" Target="http://sistemagestioncalidad.ramajudicial.gov.co/ModeloCSJ/index.php?sesion=&amp;op=8&amp;sop=8.5.6&amp;id_estrutura=1&amp;id=15129.00000&amp;hr=1" TargetMode="External"/><Relationship Id="rId4691" Type="http://schemas.openxmlformats.org/officeDocument/2006/relationships/hyperlink" Target="http://sistemagestioncalidad.ramajudicial.gov.co/ModeloCSJ/index.php?sesion=&amp;op=8&amp;sop=8.5.6&amp;id_estrutura=1&amp;id=24801.00000&amp;hr=1" TargetMode="External"/><Relationship Id="rId3293" Type="http://schemas.openxmlformats.org/officeDocument/2006/relationships/hyperlink" Target="http://sistemagestioncalidad.ramajudicial.gov.co/ModeloCSJ/index.php?sesion=&amp;op=8&amp;sop=8.5.6&amp;id_estrutura=367&amp;id=22295.00000&amp;hr=1" TargetMode="External"/><Relationship Id="rId4344" Type="http://schemas.openxmlformats.org/officeDocument/2006/relationships/hyperlink" Target="http://sistemagestioncalidad.ramajudicial.gov.co/ModeloCSJ/index.php?sesion=&amp;op=8&amp;sop=8.5.6&amp;id_estrutura=3&amp;id=15196.00000&amp;hr=1" TargetMode="External"/><Relationship Id="rId1938" Type="http://schemas.openxmlformats.org/officeDocument/2006/relationships/hyperlink" Target="http://sistemagestioncalidad.ramajudicial.gov.co/ModeloCSJ/index.php?sesion=&amp;op=8&amp;sop=8.5.6&amp;id_estrutura=367&amp;id=20940.00000&amp;hr=1" TargetMode="External"/><Relationship Id="rId3360" Type="http://schemas.openxmlformats.org/officeDocument/2006/relationships/hyperlink" Target="http://sistemagestioncalidad.ramajudicial.gov.co/ModeloCSJ/index.php?sesion=&amp;op=8&amp;sop=8.5.6&amp;id_estrutura=367&amp;id=22362.00000&amp;hr=1" TargetMode="External"/><Relationship Id="rId281" Type="http://schemas.openxmlformats.org/officeDocument/2006/relationships/hyperlink" Target="http://sistemagestioncalidad.ramajudicial.gov.co/ModeloCSJ/index.php?sesion=&amp;op=8&amp;sop=8.5.6&amp;id_estrutura=1&amp;id=22860.00000&amp;hr=1" TargetMode="External"/><Relationship Id="rId3013" Type="http://schemas.openxmlformats.org/officeDocument/2006/relationships/hyperlink" Target="http://sistemagestioncalidad.ramajudicial.gov.co/ModeloCSJ/index.php?sesion=&amp;op=8&amp;sop=8.5.6&amp;id_estrutura=367&amp;id=22015.00000&amp;hr=1" TargetMode="External"/><Relationship Id="rId4411" Type="http://schemas.openxmlformats.org/officeDocument/2006/relationships/hyperlink" Target="http://sistemagestioncalidad.ramajudicial.gov.co/ModeloCSJ/index.php?sesion=&amp;op=8&amp;sop=8.5.6&amp;id_estrutura=1&amp;id=24521.00000&amp;hr=1" TargetMode="External"/><Relationship Id="rId2779" Type="http://schemas.openxmlformats.org/officeDocument/2006/relationships/hyperlink" Target="http://sistemagestioncalidad.ramajudicial.gov.co/ModeloCSJ/index.php?sesion=&amp;op=8&amp;sop=8.5.6&amp;id_estrutura=367&amp;id=21781.00000&amp;hr=1" TargetMode="External"/><Relationship Id="rId1795" Type="http://schemas.openxmlformats.org/officeDocument/2006/relationships/hyperlink" Target="http://sistemagestioncalidad.ramajudicial.gov.co/ModeloCSJ/index.php?sesion=&amp;op=8&amp;sop=8.5.6&amp;id_estrutura=1&amp;id=24374.00000&amp;hr=1" TargetMode="External"/><Relationship Id="rId2846" Type="http://schemas.openxmlformats.org/officeDocument/2006/relationships/hyperlink" Target="http://sistemagestioncalidad.ramajudicial.gov.co/ModeloCSJ/index.php?sesion=&amp;op=8&amp;sop=8.5.6&amp;id_estrutura=367&amp;id=21848.00000&amp;hr=1" TargetMode="External"/><Relationship Id="rId87" Type="http://schemas.openxmlformats.org/officeDocument/2006/relationships/hyperlink" Target="http://sistemagestioncalidad.ramajudicial.gov.co/ModeloCSJ/index.php?sesion=&amp;op=8&amp;sop=8.5.6&amp;id_estrutura=367&amp;id=22666.00000&amp;hr=1" TargetMode="External"/><Relationship Id="rId818" Type="http://schemas.openxmlformats.org/officeDocument/2006/relationships/hyperlink" Target="http://sistemagestioncalidad.ramajudicial.gov.co/ModeloCSJ/index.php?sesion=&amp;op=8&amp;sop=8.5.6&amp;id_estrutura=2&amp;id=23397.00000&amp;hr=1" TargetMode="External"/><Relationship Id="rId1448" Type="http://schemas.openxmlformats.org/officeDocument/2006/relationships/hyperlink" Target="http://sistemagestioncalidad.ramajudicial.gov.co/ModeloCSJ/index.php?sesion=&amp;op=8&amp;sop=8.5.6&amp;id_estrutura=1&amp;id=24027.00000&amp;hr=1" TargetMode="External"/><Relationship Id="rId1862" Type="http://schemas.openxmlformats.org/officeDocument/2006/relationships/hyperlink" Target="http://sistemagestioncalidad.ramajudicial.gov.co/ModeloCSJ/index.php?sesion=&amp;op=8&amp;sop=8.5.6&amp;id_estrutura=367&amp;id=24441.00000&amp;hr=1" TargetMode="External"/><Relationship Id="rId2913" Type="http://schemas.openxmlformats.org/officeDocument/2006/relationships/hyperlink" Target="http://sistemagestioncalidad.ramajudicial.gov.co/ModeloCSJ/index.php?sesion=&amp;op=8&amp;sop=8.5.6&amp;id_estrutura=367&amp;id=21915.00000&amp;hr=1" TargetMode="External"/><Relationship Id="rId1515" Type="http://schemas.openxmlformats.org/officeDocument/2006/relationships/hyperlink" Target="http://sistemagestioncalidad.ramajudicial.gov.co/ModeloCSJ/index.php?sesion=&amp;op=8&amp;sop=8.5.6&amp;id_estrutura=2&amp;id=24094.00000&amp;hr=1" TargetMode="External"/><Relationship Id="rId3687" Type="http://schemas.openxmlformats.org/officeDocument/2006/relationships/hyperlink" Target="http://sistemagestioncalidad.ramajudicial.gov.co/ModeloCSJ/index.php?sesion=&amp;op=8&amp;sop=8.5.6&amp;id_estrutura=1&amp;id=14539.00000&amp;hr=1" TargetMode="External"/><Relationship Id="rId4738" Type="http://schemas.openxmlformats.org/officeDocument/2006/relationships/hyperlink" Target="http://sistemagestioncalidad.ramajudicial.gov.co/ModeloCSJ/index.php?sesion=&amp;op=8&amp;sop=8.5.6&amp;id_estrutura=367&amp;id=24848.00000&amp;hr=1" TargetMode="External"/><Relationship Id="rId2289" Type="http://schemas.openxmlformats.org/officeDocument/2006/relationships/hyperlink" Target="http://sistemagestioncalidad.ramajudicial.gov.co/ModeloCSJ/index.php?sesion=&amp;op=8&amp;sop=8.5.6&amp;id_estrutura=367&amp;id=21291.00000&amp;hr=1" TargetMode="External"/><Relationship Id="rId3754" Type="http://schemas.openxmlformats.org/officeDocument/2006/relationships/hyperlink" Target="http://sistemagestioncalidad.ramajudicial.gov.co/ModeloCSJ/index.php?sesion=&amp;op=8&amp;sop=8.5.6&amp;id_estrutura=1&amp;id=14606.00000&amp;hr=1" TargetMode="External"/><Relationship Id="rId4805" Type="http://schemas.openxmlformats.org/officeDocument/2006/relationships/hyperlink" Target="http://sistemagestioncalidad.ramajudicial.gov.co/ModeloCSJ/index.php?sesion=&amp;op=8&amp;sop=8.5.6&amp;id_estrutura=371&amp;id=24915.00000&amp;hr=1" TargetMode="External"/><Relationship Id="rId675" Type="http://schemas.openxmlformats.org/officeDocument/2006/relationships/hyperlink" Target="http://sistemagestioncalidad.ramajudicial.gov.co/ModeloCSJ/index.php?sesion=&amp;op=8&amp;sop=8.5.6&amp;id_estrutura=367&amp;id=23254.00000&amp;hr=1" TargetMode="External"/><Relationship Id="rId2356" Type="http://schemas.openxmlformats.org/officeDocument/2006/relationships/hyperlink" Target="http://sistemagestioncalidad.ramajudicial.gov.co/ModeloCSJ/index.php?sesion=&amp;op=8&amp;sop=8.5.6&amp;id_estrutura=367&amp;id=21358.00000&amp;hr=1" TargetMode="External"/><Relationship Id="rId2770" Type="http://schemas.openxmlformats.org/officeDocument/2006/relationships/hyperlink" Target="http://sistemagestioncalidad.ramajudicial.gov.co/ModeloCSJ/index.php?sesion=&amp;op=8&amp;sop=8.5.6&amp;id_estrutura=367&amp;id=21772.00000&amp;hr=1" TargetMode="External"/><Relationship Id="rId3407" Type="http://schemas.openxmlformats.org/officeDocument/2006/relationships/hyperlink" Target="http://sistemagestioncalidad.ramajudicial.gov.co/ModeloCSJ/index.php?sesion=&amp;op=8&amp;sop=8.5.6&amp;id_estrutura=2&amp;id=22409.00000&amp;hr=1" TargetMode="External"/><Relationship Id="rId3821" Type="http://schemas.openxmlformats.org/officeDocument/2006/relationships/hyperlink" Target="http://sistemagestioncalidad.ramajudicial.gov.co/ModeloCSJ/index.php?sesion=&amp;op=8&amp;sop=8.5.6&amp;id_estrutura=1&amp;id=14673.00000&amp;hr=1" TargetMode="External"/><Relationship Id="rId328" Type="http://schemas.openxmlformats.org/officeDocument/2006/relationships/hyperlink" Target="http://sistemagestioncalidad.ramajudicial.gov.co/ModeloCSJ/index.php?sesion=&amp;op=8&amp;sop=8.5.6&amp;id_estrutura=1&amp;id=22907.00000&amp;hr=1" TargetMode="External"/><Relationship Id="rId742" Type="http://schemas.openxmlformats.org/officeDocument/2006/relationships/hyperlink" Target="http://sistemagestioncalidad.ramajudicial.gov.co/ModeloCSJ/index.php?sesion=&amp;op=8&amp;sop=8.5.6&amp;id_estrutura=1&amp;id=23321.00000&amp;hr=1" TargetMode="External"/><Relationship Id="rId1372" Type="http://schemas.openxmlformats.org/officeDocument/2006/relationships/hyperlink" Target="http://sistemagestioncalidad.ramajudicial.gov.co/ModeloCSJ/index.php?sesion=&amp;op=8&amp;sop=8.5.6&amp;id_estrutura=367&amp;id=23951.00000&amp;hr=1" TargetMode="External"/><Relationship Id="rId2009" Type="http://schemas.openxmlformats.org/officeDocument/2006/relationships/hyperlink" Target="http://sistemagestioncalidad.ramajudicial.gov.co/ModeloCSJ/index.php?sesion=&amp;op=8&amp;sop=8.5.6&amp;id_estrutura=367&amp;id=21011.00000&amp;hr=1" TargetMode="External"/><Relationship Id="rId2423" Type="http://schemas.openxmlformats.org/officeDocument/2006/relationships/hyperlink" Target="http://sistemagestioncalidad.ramajudicial.gov.co/ModeloCSJ/index.php?sesion=&amp;op=8&amp;sop=8.5.6&amp;id_estrutura=367&amp;id=21425.00000&amp;hr=1" TargetMode="External"/><Relationship Id="rId1025" Type="http://schemas.openxmlformats.org/officeDocument/2006/relationships/hyperlink" Target="http://sistemagestioncalidad.ramajudicial.gov.co/ModeloCSJ/index.php?sesion=&amp;op=8&amp;sop=8.5.6&amp;id_estrutura=1&amp;id=23604.00000&amp;hr=1" TargetMode="External"/><Relationship Id="rId4595" Type="http://schemas.openxmlformats.org/officeDocument/2006/relationships/hyperlink" Target="http://sistemagestioncalidad.ramajudicial.gov.co/ModeloCSJ/index.php?sesion=&amp;op=8&amp;sop=8.5.6&amp;id_estrutura=1&amp;id=24705.00000&amp;hr=1" TargetMode="External"/><Relationship Id="rId3197" Type="http://schemas.openxmlformats.org/officeDocument/2006/relationships/hyperlink" Target="http://sistemagestioncalidad.ramajudicial.gov.co/ModeloCSJ/index.php?sesion=&amp;op=8&amp;sop=8.5.6&amp;id_estrutura=367&amp;id=22199.00000&amp;hr=1" TargetMode="External"/><Relationship Id="rId4248" Type="http://schemas.openxmlformats.org/officeDocument/2006/relationships/hyperlink" Target="http://sistemagestioncalidad.ramajudicial.gov.co/ModeloCSJ/index.php?sesion=&amp;op=8&amp;sop=8.5.6&amp;id_estrutura=3&amp;id=15100.00000&amp;hr=1" TargetMode="External"/><Relationship Id="rId4662" Type="http://schemas.openxmlformats.org/officeDocument/2006/relationships/hyperlink" Target="http://sistemagestioncalidad.ramajudicial.gov.co/ModeloCSJ/index.php?sesion=&amp;op=8&amp;sop=8.5.6&amp;id_estrutura=367&amp;id=24772.00000&amp;hr=1" TargetMode="External"/><Relationship Id="rId185" Type="http://schemas.openxmlformats.org/officeDocument/2006/relationships/hyperlink" Target="http://sistemagestioncalidad.ramajudicial.gov.co/ModeloCSJ/index.php?sesion=&amp;op=8&amp;sop=8.5.6&amp;id_estrutura=367&amp;id=22764.00000&amp;hr=1" TargetMode="External"/><Relationship Id="rId1909" Type="http://schemas.openxmlformats.org/officeDocument/2006/relationships/hyperlink" Target="http://sistemagestioncalidad.ramajudicial.gov.co/ModeloCSJ/index.php?sesion=&amp;op=8&amp;sop=8.5.6&amp;id_estrutura=367&amp;id=20911.00000&amp;hr=1" TargetMode="External"/><Relationship Id="rId3264" Type="http://schemas.openxmlformats.org/officeDocument/2006/relationships/hyperlink" Target="http://sistemagestioncalidad.ramajudicial.gov.co/ModeloCSJ/index.php?sesion=&amp;op=8&amp;sop=8.5.6&amp;id_estrutura=367&amp;id=22266.00000&amp;hr=1" TargetMode="External"/><Relationship Id="rId4315" Type="http://schemas.openxmlformats.org/officeDocument/2006/relationships/hyperlink" Target="http://sistemagestioncalidad.ramajudicial.gov.co/ModeloCSJ/index.php?sesion=&amp;op=8&amp;sop=8.5.6&amp;id_estrutura=1&amp;id=15167.00000&amp;hr=1" TargetMode="External"/><Relationship Id="rId2280" Type="http://schemas.openxmlformats.org/officeDocument/2006/relationships/hyperlink" Target="http://sistemagestioncalidad.ramajudicial.gov.co/ModeloCSJ/index.php?sesion=&amp;op=8&amp;sop=8.5.6&amp;id_estrutura=367&amp;id=21282.00000&amp;hr=1" TargetMode="External"/><Relationship Id="rId3331" Type="http://schemas.openxmlformats.org/officeDocument/2006/relationships/hyperlink" Target="http://sistemagestioncalidad.ramajudicial.gov.co/ModeloCSJ/index.php?sesion=&amp;op=8&amp;sop=8.5.6&amp;id_estrutura=367&amp;id=22333.00000&amp;hr=1" TargetMode="External"/><Relationship Id="rId252" Type="http://schemas.openxmlformats.org/officeDocument/2006/relationships/hyperlink" Target="http://sistemagestioncalidad.ramajudicial.gov.co/ModeloCSJ/index.php?sesion=&amp;op=8&amp;sop=8.5.6&amp;id_estrutura=367&amp;id=22831.00000&amp;hr=1" TargetMode="External"/><Relationship Id="rId5089" Type="http://schemas.openxmlformats.org/officeDocument/2006/relationships/hyperlink" Target="http://sistemagestioncalidad.ramajudicial.gov.co/ModeloCSJ/index.php?sesion=&amp;op=8&amp;sop=8.5.6&amp;id_estrutura=367&amp;id=25199.00000&amp;hr=1" TargetMode="External"/><Relationship Id="rId1699" Type="http://schemas.openxmlformats.org/officeDocument/2006/relationships/hyperlink" Target="http://sistemagestioncalidad.ramajudicial.gov.co/ModeloCSJ/index.php?sesion=&amp;op=8&amp;sop=8.5.6&amp;id_estrutura=367&amp;id=24278.00000&amp;hr=1" TargetMode="External"/><Relationship Id="rId2000" Type="http://schemas.openxmlformats.org/officeDocument/2006/relationships/hyperlink" Target="http://sistemagestioncalidad.ramajudicial.gov.co/ModeloCSJ/index.php?sesion=&amp;op=8&amp;sop=8.5.6&amp;id_estrutura=367&amp;id=21002.00000&amp;hr=1" TargetMode="External"/><Relationship Id="rId4172" Type="http://schemas.openxmlformats.org/officeDocument/2006/relationships/hyperlink" Target="http://sistemagestioncalidad.ramajudicial.gov.co/ModeloCSJ/index.php?sesion=&amp;op=8&amp;sop=8.5.6&amp;id_estrutura=1&amp;id=15024.00000&amp;hr=1" TargetMode="External"/><Relationship Id="rId1766" Type="http://schemas.openxmlformats.org/officeDocument/2006/relationships/hyperlink" Target="http://sistemagestioncalidad.ramajudicial.gov.co/ModeloCSJ/index.php?sesion=&amp;op=8&amp;sop=8.5.6&amp;id_estrutura=367&amp;id=24345.00000&amp;hr=1" TargetMode="External"/><Relationship Id="rId2817" Type="http://schemas.openxmlformats.org/officeDocument/2006/relationships/hyperlink" Target="http://sistemagestioncalidad.ramajudicial.gov.co/ModeloCSJ/index.php?sesion=&amp;op=8&amp;sop=8.5.6&amp;id_estrutura=367&amp;id=21819.00000&amp;hr=1" TargetMode="External"/><Relationship Id="rId58" Type="http://schemas.openxmlformats.org/officeDocument/2006/relationships/hyperlink" Target="http://sistemagestioncalidad.ramajudicial.gov.co/ModeloCSJ/index.php?sesion=&amp;op=8&amp;sop=8.5.6&amp;id_estrutura=2&amp;id=22637.00000&amp;hr=1" TargetMode="External"/><Relationship Id="rId1419" Type="http://schemas.openxmlformats.org/officeDocument/2006/relationships/hyperlink" Target="http://sistemagestioncalidad.ramajudicial.gov.co/ModeloCSJ/index.php?sesion=&amp;op=8&amp;sop=8.5.6&amp;id_estrutura=1&amp;id=23998.00000&amp;hr=1" TargetMode="External"/><Relationship Id="rId1833" Type="http://schemas.openxmlformats.org/officeDocument/2006/relationships/hyperlink" Target="http://sistemagestioncalidad.ramajudicial.gov.co/ModeloCSJ/index.php?sesion=&amp;op=8&amp;sop=8.5.6&amp;id_estrutura=367&amp;id=24412.00000&amp;hr=1" TargetMode="External"/><Relationship Id="rId4989" Type="http://schemas.openxmlformats.org/officeDocument/2006/relationships/hyperlink" Target="http://sistemagestioncalidad.ramajudicial.gov.co/ModeloCSJ/index.php?sesion=&amp;op=8&amp;sop=8.5.6&amp;id_estrutura=367&amp;id=25099.00000&amp;hr=1" TargetMode="External"/><Relationship Id="rId1900" Type="http://schemas.openxmlformats.org/officeDocument/2006/relationships/hyperlink" Target="http://sistemagestioncalidad.ramajudicial.gov.co/ModeloCSJ/index.php?sesion=&amp;op=8&amp;sop=8.5.6&amp;id_estrutura=1&amp;id=20902.00000&amp;hr=1" TargetMode="External"/><Relationship Id="rId3658" Type="http://schemas.openxmlformats.org/officeDocument/2006/relationships/hyperlink" Target="http://sistemagestioncalidad.ramajudicial.gov.co/ModeloCSJ/index.php?sesion=&amp;op=8&amp;sop=8.5.6&amp;id_estrutura=2&amp;id=14510.00000&amp;hr=1" TargetMode="External"/><Relationship Id="rId4709" Type="http://schemas.openxmlformats.org/officeDocument/2006/relationships/hyperlink" Target="http://sistemagestioncalidad.ramajudicial.gov.co/ModeloCSJ/index.php?sesion=&amp;op=8&amp;sop=8.5.6&amp;id_estrutura=371&amp;id=24819.00000&amp;hr=1" TargetMode="External"/><Relationship Id="rId579" Type="http://schemas.openxmlformats.org/officeDocument/2006/relationships/hyperlink" Target="http://sistemagestioncalidad.ramajudicial.gov.co/ModeloCSJ/index.php?sesion=&amp;op=8&amp;sop=8.5.6&amp;id_estrutura=367&amp;id=23158.00000&amp;hr=1" TargetMode="External"/><Relationship Id="rId993" Type="http://schemas.openxmlformats.org/officeDocument/2006/relationships/hyperlink" Target="http://sistemagestioncalidad.ramajudicial.gov.co/ModeloCSJ/index.php?sesion=&amp;op=8&amp;sop=8.5.6&amp;id_estrutura=367&amp;id=23572.00000&amp;hr=1" TargetMode="External"/><Relationship Id="rId2674" Type="http://schemas.openxmlformats.org/officeDocument/2006/relationships/hyperlink" Target="http://sistemagestioncalidad.ramajudicial.gov.co/ModeloCSJ/index.php?sesion=&amp;op=8&amp;sop=8.5.6&amp;id_estrutura=1&amp;id=21676.00000&amp;hr=1" TargetMode="External"/><Relationship Id="rId5080" Type="http://schemas.openxmlformats.org/officeDocument/2006/relationships/hyperlink" Target="http://sistemagestioncalidad.ramajudicial.gov.co/ModeloCSJ/index.php?sesion=&amp;op=8&amp;sop=8.5.6&amp;id_estrutura=3&amp;id=25190.00000&amp;hr=1" TargetMode="External"/><Relationship Id="rId646" Type="http://schemas.openxmlformats.org/officeDocument/2006/relationships/hyperlink" Target="http://sistemagestioncalidad.ramajudicial.gov.co/ModeloCSJ/index.php?sesion=&amp;op=8&amp;sop=8.5.6&amp;id_estrutura=367&amp;id=23225.00000&amp;hr=1" TargetMode="External"/><Relationship Id="rId1276" Type="http://schemas.openxmlformats.org/officeDocument/2006/relationships/hyperlink" Target="http://sistemagestioncalidad.ramajudicial.gov.co/ModeloCSJ/index.php?sesion=&amp;op=8&amp;sop=8.5.6&amp;id_estrutura=1&amp;id=23855.00000&amp;hr=1" TargetMode="External"/><Relationship Id="rId2327" Type="http://schemas.openxmlformats.org/officeDocument/2006/relationships/hyperlink" Target="http://sistemagestioncalidad.ramajudicial.gov.co/ModeloCSJ/index.php?sesion=&amp;op=8&amp;sop=8.5.6&amp;id_estrutura=367&amp;id=21329.00000&amp;hr=1" TargetMode="External"/><Relationship Id="rId3725" Type="http://schemas.openxmlformats.org/officeDocument/2006/relationships/hyperlink" Target="http://sistemagestioncalidad.ramajudicial.gov.co/ModeloCSJ/index.php?sesion=&amp;op=8&amp;sop=8.5.6&amp;id_estrutura=1&amp;id=14577.00000&amp;hr=1" TargetMode="External"/><Relationship Id="rId1690" Type="http://schemas.openxmlformats.org/officeDocument/2006/relationships/hyperlink" Target="http://sistemagestioncalidad.ramajudicial.gov.co/ModeloCSJ/index.php?sesion=&amp;op=8&amp;sop=8.5.6&amp;id_estrutura=367&amp;id=24269.00000&amp;hr=1" TargetMode="External"/><Relationship Id="rId2741" Type="http://schemas.openxmlformats.org/officeDocument/2006/relationships/hyperlink" Target="http://sistemagestioncalidad.ramajudicial.gov.co/ModeloCSJ/index.php?sesion=&amp;op=8&amp;sop=8.5.6&amp;id_estrutura=2&amp;id=21743.00000&amp;hr=1" TargetMode="External"/><Relationship Id="rId713" Type="http://schemas.openxmlformats.org/officeDocument/2006/relationships/hyperlink" Target="http://sistemagestioncalidad.ramajudicial.gov.co/ModeloCSJ/index.php?sesion=&amp;op=8&amp;sop=8.5.6&amp;id_estrutura=367&amp;id=23292.00000&amp;hr=1" TargetMode="External"/><Relationship Id="rId1343" Type="http://schemas.openxmlformats.org/officeDocument/2006/relationships/hyperlink" Target="http://sistemagestioncalidad.ramajudicial.gov.co/ModeloCSJ/index.php?sesion=&amp;op=8&amp;sop=8.5.6&amp;id_estrutura=367&amp;id=23922.00000&amp;hr=1" TargetMode="External"/><Relationship Id="rId4499" Type="http://schemas.openxmlformats.org/officeDocument/2006/relationships/hyperlink" Target="http://sistemagestioncalidad.ramajudicial.gov.co/ModeloCSJ/index.php?sesion=&amp;op=8&amp;sop=8.5.6&amp;id_estrutura=3&amp;id=24609.00000&amp;hr=1" TargetMode="External"/><Relationship Id="rId1410" Type="http://schemas.openxmlformats.org/officeDocument/2006/relationships/hyperlink" Target="http://sistemagestioncalidad.ramajudicial.gov.co/ModeloCSJ/index.php?sesion=&amp;op=8&amp;sop=8.5.6&amp;id_estrutura=367&amp;id=23989.00000&amp;hr=1" TargetMode="External"/><Relationship Id="rId4566" Type="http://schemas.openxmlformats.org/officeDocument/2006/relationships/hyperlink" Target="http://sistemagestioncalidad.ramajudicial.gov.co/ModeloCSJ/index.php?sesion=&amp;op=8&amp;sop=8.5.6&amp;id_estrutura=2&amp;id=24676.00000&amp;hr=1" TargetMode="External"/><Relationship Id="rId4980" Type="http://schemas.openxmlformats.org/officeDocument/2006/relationships/hyperlink" Target="http://sistemagestioncalidad.ramajudicial.gov.co/ModeloCSJ/index.php?sesion=&amp;op=8&amp;sop=8.5.6&amp;id_estrutura=371&amp;id=25090.00000&amp;hr=1" TargetMode="External"/><Relationship Id="rId3168" Type="http://schemas.openxmlformats.org/officeDocument/2006/relationships/hyperlink" Target="http://sistemagestioncalidad.ramajudicial.gov.co/ModeloCSJ/index.php?sesion=&amp;op=8&amp;sop=8.5.6&amp;id_estrutura=367&amp;id=22170.00000&amp;hr=1" TargetMode="External"/><Relationship Id="rId3582" Type="http://schemas.openxmlformats.org/officeDocument/2006/relationships/hyperlink" Target="http://sistemagestioncalidad.ramajudicial.gov.co/ModeloCSJ/index.php?sesion=&amp;op=8&amp;sop=8.5.6&amp;id_estrutura=1&amp;id=14434.00000&amp;hr=1" TargetMode="External"/><Relationship Id="rId4219" Type="http://schemas.openxmlformats.org/officeDocument/2006/relationships/hyperlink" Target="http://sistemagestioncalidad.ramajudicial.gov.co/ModeloCSJ/index.php?sesion=&amp;op=8&amp;sop=8.5.6&amp;id_estrutura=1&amp;id=15071.00000&amp;hr=1" TargetMode="External"/><Relationship Id="rId4633" Type="http://schemas.openxmlformats.org/officeDocument/2006/relationships/hyperlink" Target="http://sistemagestioncalidad.ramajudicial.gov.co/ModeloCSJ/index.php?sesion=&amp;op=8&amp;sop=8.5.6&amp;id_estrutura=371&amp;id=24743.00000&amp;hr=1" TargetMode="External"/><Relationship Id="rId2184" Type="http://schemas.openxmlformats.org/officeDocument/2006/relationships/hyperlink" Target="http://sistemagestioncalidad.ramajudicial.gov.co/ModeloCSJ/index.php?sesion=&amp;op=8&amp;sop=8.5.6&amp;id_estrutura=367&amp;id=21186.00000&amp;hr=1" TargetMode="External"/><Relationship Id="rId3235" Type="http://schemas.openxmlformats.org/officeDocument/2006/relationships/hyperlink" Target="http://sistemagestioncalidad.ramajudicial.gov.co/ModeloCSJ/index.php?sesion=&amp;op=8&amp;sop=8.5.6&amp;id_estrutura=367&amp;id=22237.00000&amp;hr=1" TargetMode="External"/><Relationship Id="rId156" Type="http://schemas.openxmlformats.org/officeDocument/2006/relationships/hyperlink" Target="http://sistemagestioncalidad.ramajudicial.gov.co/ModeloCSJ/index.php?sesion=&amp;op=8&amp;sop=8.5.6&amp;id_estrutura=367&amp;id=22735.00000&amp;hr=1" TargetMode="External"/><Relationship Id="rId570" Type="http://schemas.openxmlformats.org/officeDocument/2006/relationships/hyperlink" Target="http://sistemagestioncalidad.ramajudicial.gov.co/ModeloCSJ/index.php?sesion=&amp;op=8&amp;sop=8.5.6&amp;id_estrutura=1&amp;id=23149.00000&amp;hr=1" TargetMode="External"/><Relationship Id="rId2251" Type="http://schemas.openxmlformats.org/officeDocument/2006/relationships/hyperlink" Target="http://sistemagestioncalidad.ramajudicial.gov.co/ModeloCSJ/index.php?sesion=&amp;op=8&amp;sop=8.5.6&amp;id_estrutura=367&amp;id=21253.00000&amp;hr=1" TargetMode="External"/><Relationship Id="rId3302" Type="http://schemas.openxmlformats.org/officeDocument/2006/relationships/hyperlink" Target="http://sistemagestioncalidad.ramajudicial.gov.co/ModeloCSJ/index.php?sesion=&amp;op=8&amp;sop=8.5.6&amp;id_estrutura=367&amp;id=22304.00000&amp;hr=1" TargetMode="External"/><Relationship Id="rId4700" Type="http://schemas.openxmlformats.org/officeDocument/2006/relationships/hyperlink" Target="http://sistemagestioncalidad.ramajudicial.gov.co/ModeloCSJ/index.php?sesion=&amp;op=8&amp;sop=8.5.6&amp;id_estrutura=1&amp;id=24810.00000&amp;hr=1" TargetMode="External"/><Relationship Id="rId223" Type="http://schemas.openxmlformats.org/officeDocument/2006/relationships/hyperlink" Target="http://sistemagestioncalidad.ramajudicial.gov.co/ModeloCSJ/index.php?sesion=&amp;op=8&amp;sop=8.5.6&amp;id_estrutura=1&amp;id=22802.00000&amp;hr=1" TargetMode="External"/><Relationship Id="rId4076" Type="http://schemas.openxmlformats.org/officeDocument/2006/relationships/hyperlink" Target="http://sistemagestioncalidad.ramajudicial.gov.co/ModeloCSJ/index.php?sesion=&amp;op=8&amp;sop=8.5.6&amp;id_estrutura=2&amp;id=14928.00000&amp;hr=1" TargetMode="External"/><Relationship Id="rId4490" Type="http://schemas.openxmlformats.org/officeDocument/2006/relationships/hyperlink" Target="http://sistemagestioncalidad.ramajudicial.gov.co/ModeloCSJ/index.php?sesion=&amp;op=8&amp;sop=8.5.6&amp;id_estrutura=1&amp;id=24600.00000&amp;hr=1" TargetMode="External"/><Relationship Id="rId5127" Type="http://schemas.openxmlformats.org/officeDocument/2006/relationships/hyperlink" Target="http://sistemagestioncalidad.ramajudicial.gov.co/ModeloCSJ/index.php?sesion=&amp;op=8&amp;sop=8.5.6&amp;id_estrutura=1&amp;id=25237.00000&amp;hr=1" TargetMode="External"/><Relationship Id="rId1737" Type="http://schemas.openxmlformats.org/officeDocument/2006/relationships/hyperlink" Target="http://sistemagestioncalidad.ramajudicial.gov.co/ModeloCSJ/index.php?sesion=&amp;op=8&amp;sop=8.5.6&amp;id_estrutura=2&amp;id=24316.00000&amp;hr=1" TargetMode="External"/><Relationship Id="rId3092" Type="http://schemas.openxmlformats.org/officeDocument/2006/relationships/hyperlink" Target="http://sistemagestioncalidad.ramajudicial.gov.co/ModeloCSJ/index.php?sesion=&amp;op=8&amp;sop=8.5.6&amp;id_estrutura=2&amp;id=22094.00000&amp;hr=1" TargetMode="External"/><Relationship Id="rId4143" Type="http://schemas.openxmlformats.org/officeDocument/2006/relationships/hyperlink" Target="http://sistemagestioncalidad.ramajudicial.gov.co/ModeloCSJ/index.php?sesion=&amp;op=8&amp;sop=8.5.6&amp;id_estrutura=1&amp;id=14995.00000&amp;hr=1" TargetMode="External"/><Relationship Id="rId29" Type="http://schemas.openxmlformats.org/officeDocument/2006/relationships/hyperlink" Target="http://sistemagestioncalidad.ramajudicial.gov.co/ModeloCSJ/index.php?sesion=&amp;op=8&amp;sop=8.5.6&amp;id_estrutura=367&amp;id=22608.00000&amp;hr=1" TargetMode="External"/><Relationship Id="rId4210" Type="http://schemas.openxmlformats.org/officeDocument/2006/relationships/hyperlink" Target="http://sistemagestioncalidad.ramajudicial.gov.co/ModeloCSJ/index.php?sesion=&amp;op=8&amp;sop=8.5.6&amp;id_estrutura=1&amp;id=15062.00000&amp;hr=1" TargetMode="External"/><Relationship Id="rId1804" Type="http://schemas.openxmlformats.org/officeDocument/2006/relationships/hyperlink" Target="http://sistemagestioncalidad.ramajudicial.gov.co/ModeloCSJ/index.php?sesion=&amp;op=8&amp;sop=8.5.6&amp;id_estrutura=1&amp;id=24383.00000&amp;hr=1" TargetMode="External"/><Relationship Id="rId3976" Type="http://schemas.openxmlformats.org/officeDocument/2006/relationships/hyperlink" Target="http://sistemagestioncalidad.ramajudicial.gov.co/ModeloCSJ/index.php?sesion=&amp;op=8&amp;sop=8.5.6&amp;id_estrutura=2&amp;id=14828.00000&amp;hr=1" TargetMode="External"/><Relationship Id="rId897" Type="http://schemas.openxmlformats.org/officeDocument/2006/relationships/hyperlink" Target="http://sistemagestioncalidad.ramajudicial.gov.co/ModeloCSJ/index.php?sesion=&amp;op=8&amp;sop=8.5.6&amp;id_estrutura=367&amp;id=23476.00000&amp;hr=1" TargetMode="External"/><Relationship Id="rId2578" Type="http://schemas.openxmlformats.org/officeDocument/2006/relationships/hyperlink" Target="http://sistemagestioncalidad.ramajudicial.gov.co/ModeloCSJ/index.php?sesion=&amp;op=8&amp;sop=8.5.6&amp;id_estrutura=367&amp;id=21580.00000&amp;hr=1" TargetMode="External"/><Relationship Id="rId2992" Type="http://schemas.openxmlformats.org/officeDocument/2006/relationships/hyperlink" Target="http://sistemagestioncalidad.ramajudicial.gov.co/ModeloCSJ/index.php?sesion=&amp;op=8&amp;sop=8.5.6&amp;id_estrutura=367&amp;id=21994.00000&amp;hr=1" TargetMode="External"/><Relationship Id="rId3629" Type="http://schemas.openxmlformats.org/officeDocument/2006/relationships/hyperlink" Target="http://sistemagestioncalidad.ramajudicial.gov.co/ModeloCSJ/index.php?sesion=&amp;op=8&amp;sop=8.5.6&amp;id_estrutura=3&amp;id=14481.00000&amp;hr=1" TargetMode="External"/><Relationship Id="rId5051" Type="http://schemas.openxmlformats.org/officeDocument/2006/relationships/hyperlink" Target="http://sistemagestioncalidad.ramajudicial.gov.co/ModeloCSJ/index.php?sesion=&amp;op=8&amp;sop=8.5.6&amp;id_estrutura=2&amp;id=25161.00000&amp;hr=1" TargetMode="External"/><Relationship Id="rId964" Type="http://schemas.openxmlformats.org/officeDocument/2006/relationships/hyperlink" Target="http://sistemagestioncalidad.ramajudicial.gov.co/ModeloCSJ/index.php?sesion=&amp;op=8&amp;sop=8.5.6&amp;id_estrutura=367&amp;id=23543.00000&amp;hr=1" TargetMode="External"/><Relationship Id="rId1594" Type="http://schemas.openxmlformats.org/officeDocument/2006/relationships/hyperlink" Target="http://sistemagestioncalidad.ramajudicial.gov.co/ModeloCSJ/index.php?sesion=&amp;op=8&amp;sop=8.5.6&amp;id_estrutura=2&amp;id=24173.00000&amp;hr=1" TargetMode="External"/><Relationship Id="rId2645" Type="http://schemas.openxmlformats.org/officeDocument/2006/relationships/hyperlink" Target="http://sistemagestioncalidad.ramajudicial.gov.co/ModeloCSJ/index.php?sesion=&amp;op=8&amp;sop=8.5.6&amp;id_estrutura=367&amp;id=21647.00000&amp;hr=1" TargetMode="External"/><Relationship Id="rId617" Type="http://schemas.openxmlformats.org/officeDocument/2006/relationships/hyperlink" Target="http://sistemagestioncalidad.ramajudicial.gov.co/ModeloCSJ/index.php?sesion=&amp;op=8&amp;sop=8.5.6&amp;id_estrutura=367&amp;id=23196.00000&amp;hr=1" TargetMode="External"/><Relationship Id="rId1247" Type="http://schemas.openxmlformats.org/officeDocument/2006/relationships/hyperlink" Target="http://sistemagestioncalidad.ramajudicial.gov.co/ModeloCSJ/index.php?sesion=&amp;op=8&amp;sop=8.5.6&amp;id_estrutura=1&amp;id=23826.00000&amp;hr=1" TargetMode="External"/><Relationship Id="rId1661" Type="http://schemas.openxmlformats.org/officeDocument/2006/relationships/hyperlink" Target="http://sistemagestioncalidad.ramajudicial.gov.co/ModeloCSJ/index.php?sesion=&amp;op=8&amp;sop=8.5.6&amp;id_estrutura=367&amp;id=24240.00000&amp;hr=1" TargetMode="External"/><Relationship Id="rId2712" Type="http://schemas.openxmlformats.org/officeDocument/2006/relationships/hyperlink" Target="http://sistemagestioncalidad.ramajudicial.gov.co/ModeloCSJ/index.php?sesion=&amp;op=8&amp;sop=8.5.6&amp;id_estrutura=367&amp;id=21714.00000&amp;hr=1" TargetMode="External"/><Relationship Id="rId1314" Type="http://schemas.openxmlformats.org/officeDocument/2006/relationships/hyperlink" Target="http://sistemagestioncalidad.ramajudicial.gov.co/ModeloCSJ/index.php?sesion=&amp;op=8&amp;sop=8.5.6&amp;id_estrutura=1&amp;id=23893.00000&amp;hr=1" TargetMode="External"/><Relationship Id="rId4884" Type="http://schemas.openxmlformats.org/officeDocument/2006/relationships/hyperlink" Target="http://sistemagestioncalidad.ramajudicial.gov.co/ModeloCSJ/index.php?sesion=&amp;op=8&amp;sop=8.5.6&amp;id_estrutura=367&amp;id=24994.00000&amp;hr=1" TargetMode="External"/><Relationship Id="rId3486" Type="http://schemas.openxmlformats.org/officeDocument/2006/relationships/hyperlink" Target="http://sistemagestioncalidad.ramajudicial.gov.co/ModeloCSJ/index.php?sesion=&amp;op=8&amp;sop=8.5.6&amp;id_estrutura=367&amp;id=22488.00000&amp;hr=1" TargetMode="External"/><Relationship Id="rId4537" Type="http://schemas.openxmlformats.org/officeDocument/2006/relationships/hyperlink" Target="http://sistemagestioncalidad.ramajudicial.gov.co/ModeloCSJ/index.php?sesion=&amp;op=8&amp;sop=8.5.6&amp;id_estrutura=367&amp;id=24647.00000&amp;hr=1" TargetMode="External"/><Relationship Id="rId20" Type="http://schemas.openxmlformats.org/officeDocument/2006/relationships/hyperlink" Target="http://sistemagestioncalidad.ramajudicial.gov.co/ModeloCSJ/index.php?sesion=&amp;op=8&amp;sop=8.5.6&amp;id_estrutura=367&amp;id=22599.00000&amp;hr=1" TargetMode="External"/><Relationship Id="rId2088" Type="http://schemas.openxmlformats.org/officeDocument/2006/relationships/hyperlink" Target="http://sistemagestioncalidad.ramajudicial.gov.co/ModeloCSJ/index.php?sesion=&amp;op=8&amp;sop=8.5.6&amp;id_estrutura=367&amp;id=21090.00000&amp;hr=1" TargetMode="External"/><Relationship Id="rId3139" Type="http://schemas.openxmlformats.org/officeDocument/2006/relationships/hyperlink" Target="http://sistemagestioncalidad.ramajudicial.gov.co/ModeloCSJ/index.php?sesion=&amp;op=8&amp;sop=8.5.6&amp;id_estrutura=367&amp;id=22141.00000&amp;hr=1" TargetMode="External"/><Relationship Id="rId4951" Type="http://schemas.openxmlformats.org/officeDocument/2006/relationships/hyperlink" Target="http://sistemagestioncalidad.ramajudicial.gov.co/ModeloCSJ/index.php?sesion=&amp;op=8&amp;sop=8.5.6&amp;id_estrutura=367&amp;id=25061.00000&amp;hr=1" TargetMode="External"/><Relationship Id="rId474" Type="http://schemas.openxmlformats.org/officeDocument/2006/relationships/hyperlink" Target="http://sistemagestioncalidad.ramajudicial.gov.co/ModeloCSJ/index.php?sesion=&amp;op=8&amp;sop=8.5.6&amp;id_estrutura=367&amp;id=23053.00000&amp;hr=1" TargetMode="External"/><Relationship Id="rId2155" Type="http://schemas.openxmlformats.org/officeDocument/2006/relationships/hyperlink" Target="http://sistemagestioncalidad.ramajudicial.gov.co/ModeloCSJ/index.php?sesion=&amp;op=8&amp;sop=8.5.6&amp;id_estrutura=2&amp;id=21157.00000&amp;hr=1" TargetMode="External"/><Relationship Id="rId3553" Type="http://schemas.openxmlformats.org/officeDocument/2006/relationships/hyperlink" Target="http://sistemagestioncalidad.ramajudicial.gov.co/ModeloCSJ/index.php?sesion=&amp;op=8&amp;sop=8.5.6&amp;id_estrutura=367&amp;id=22555.00000&amp;hr=1" TargetMode="External"/><Relationship Id="rId4604" Type="http://schemas.openxmlformats.org/officeDocument/2006/relationships/hyperlink" Target="http://sistemagestioncalidad.ramajudicial.gov.co/ModeloCSJ/index.php?sesion=&amp;op=8&amp;sop=8.5.6&amp;id_estrutura=367&amp;id=24714.00000&amp;hr=1" TargetMode="External"/><Relationship Id="rId127" Type="http://schemas.openxmlformats.org/officeDocument/2006/relationships/hyperlink" Target="http://sistemagestioncalidad.ramajudicial.gov.co/ModeloCSJ/index.php?sesion=&amp;op=8&amp;sop=8.5.6&amp;id_estrutura=367&amp;id=22706.00000&amp;hr=1" TargetMode="External"/><Relationship Id="rId3206" Type="http://schemas.openxmlformats.org/officeDocument/2006/relationships/hyperlink" Target="http://sistemagestioncalidad.ramajudicial.gov.co/ModeloCSJ/index.php?sesion=&amp;op=8&amp;sop=8.5.6&amp;id_estrutura=367&amp;id=22208.00000&amp;hr=1" TargetMode="External"/><Relationship Id="rId3620" Type="http://schemas.openxmlformats.org/officeDocument/2006/relationships/hyperlink" Target="http://sistemagestioncalidad.ramajudicial.gov.co/ModeloCSJ/index.php?sesion=&amp;op=8&amp;sop=8.5.6&amp;id_estrutura=2&amp;id=14472.00000&amp;hr=1" TargetMode="External"/><Relationship Id="rId541" Type="http://schemas.openxmlformats.org/officeDocument/2006/relationships/hyperlink" Target="http://sistemagestioncalidad.ramajudicial.gov.co/ModeloCSJ/index.php?sesion=&amp;op=8&amp;sop=8.5.6&amp;id_estrutura=367&amp;id=23120.00000&amp;hr=1" TargetMode="External"/><Relationship Id="rId1171" Type="http://schemas.openxmlformats.org/officeDocument/2006/relationships/hyperlink" Target="http://sistemagestioncalidad.ramajudicial.gov.co/ModeloCSJ/index.php?sesion=&amp;op=8&amp;sop=8.5.6&amp;id_estrutura=1&amp;id=23750.00000&amp;hr=1" TargetMode="External"/><Relationship Id="rId2222" Type="http://schemas.openxmlformats.org/officeDocument/2006/relationships/hyperlink" Target="http://sistemagestioncalidad.ramajudicial.gov.co/ModeloCSJ/index.php?sesion=&amp;op=8&amp;sop=8.5.6&amp;id_estrutura=1&amp;id=21224.00000&amp;hr=1" TargetMode="External"/><Relationship Id="rId1988" Type="http://schemas.openxmlformats.org/officeDocument/2006/relationships/hyperlink" Target="http://sistemagestioncalidad.ramajudicial.gov.co/ModeloCSJ/index.php?sesion=&amp;op=8&amp;sop=8.5.6&amp;id_estrutura=367&amp;id=20990.00000&amp;hr=1" TargetMode="External"/><Relationship Id="rId4394" Type="http://schemas.openxmlformats.org/officeDocument/2006/relationships/hyperlink" Target="http://sistemagestioncalidad.ramajudicial.gov.co/ModeloCSJ/index.php?sesion=&amp;op=8&amp;sop=8.5.6&amp;id_estrutura=1&amp;id=24504.00000&amp;hr=1" TargetMode="External"/><Relationship Id="rId4047" Type="http://schemas.openxmlformats.org/officeDocument/2006/relationships/hyperlink" Target="http://sistemagestioncalidad.ramajudicial.gov.co/ModeloCSJ/index.php?sesion=&amp;op=8&amp;sop=8.5.6&amp;id_estrutura=1&amp;id=14899.00000&amp;hr=1" TargetMode="External"/><Relationship Id="rId4461" Type="http://schemas.openxmlformats.org/officeDocument/2006/relationships/hyperlink" Target="http://sistemagestioncalidad.ramajudicial.gov.co/ModeloCSJ/index.php?sesion=&amp;op=8&amp;sop=8.5.6&amp;id_estrutura=367&amp;id=24571.00000&amp;hr=1" TargetMode="External"/><Relationship Id="rId3063" Type="http://schemas.openxmlformats.org/officeDocument/2006/relationships/hyperlink" Target="http://sistemagestioncalidad.ramajudicial.gov.co/ModeloCSJ/index.php?sesion=&amp;op=8&amp;sop=8.5.6&amp;id_estrutura=1&amp;id=22065.00000&amp;hr=1" TargetMode="External"/><Relationship Id="rId4114" Type="http://schemas.openxmlformats.org/officeDocument/2006/relationships/hyperlink" Target="http://sistemagestioncalidad.ramajudicial.gov.co/ModeloCSJ/index.php?sesion=&amp;op=8&amp;sop=8.5.6&amp;id_estrutura=2&amp;id=14966.00000&amp;hr=1" TargetMode="External"/><Relationship Id="rId1708" Type="http://schemas.openxmlformats.org/officeDocument/2006/relationships/hyperlink" Target="http://sistemagestioncalidad.ramajudicial.gov.co/ModeloCSJ/index.php?sesion=&amp;op=8&amp;sop=8.5.6&amp;id_estrutura=1&amp;id=24287.00000&amp;hr=1" TargetMode="External"/><Relationship Id="rId3130" Type="http://schemas.openxmlformats.org/officeDocument/2006/relationships/hyperlink" Target="http://sistemagestioncalidad.ramajudicial.gov.co/ModeloCSJ/index.php?sesion=&amp;op=8&amp;sop=8.5.6&amp;id_estrutura=367&amp;id=22132.00000&amp;hr=1" TargetMode="External"/><Relationship Id="rId2896" Type="http://schemas.openxmlformats.org/officeDocument/2006/relationships/hyperlink" Target="http://sistemagestioncalidad.ramajudicial.gov.co/ModeloCSJ/index.php?sesion=&amp;op=8&amp;sop=8.5.6&amp;id_estrutura=367&amp;id=21898.00000&amp;hr=1" TargetMode="External"/><Relationship Id="rId3947" Type="http://schemas.openxmlformats.org/officeDocument/2006/relationships/hyperlink" Target="http://sistemagestioncalidad.ramajudicial.gov.co/ModeloCSJ/index.php?sesion=&amp;op=8&amp;sop=8.5.6&amp;id_estrutura=1&amp;id=14799.00000&amp;hr=1" TargetMode="External"/><Relationship Id="rId868" Type="http://schemas.openxmlformats.org/officeDocument/2006/relationships/hyperlink" Target="http://sistemagestioncalidad.ramajudicial.gov.co/ModeloCSJ/index.php?sesion=&amp;op=8&amp;sop=8.5.6&amp;id_estrutura=1&amp;id=23447.00000&amp;hr=1" TargetMode="External"/><Relationship Id="rId1498" Type="http://schemas.openxmlformats.org/officeDocument/2006/relationships/hyperlink" Target="http://sistemagestioncalidad.ramajudicial.gov.co/ModeloCSJ/index.php?sesion=&amp;op=8&amp;sop=8.5.6&amp;id_estrutura=367&amp;id=24077.00000&amp;hr=1" TargetMode="External"/><Relationship Id="rId2549" Type="http://schemas.openxmlformats.org/officeDocument/2006/relationships/hyperlink" Target="http://sistemagestioncalidad.ramajudicial.gov.co/ModeloCSJ/index.php?sesion=&amp;op=8&amp;sop=8.5.6&amp;id_estrutura=367&amp;id=21551.00000&amp;hr=1" TargetMode="External"/><Relationship Id="rId2963" Type="http://schemas.openxmlformats.org/officeDocument/2006/relationships/hyperlink" Target="http://sistemagestioncalidad.ramajudicial.gov.co/ModeloCSJ/index.php?sesion=&amp;op=8&amp;sop=8.5.6&amp;id_estrutura=367&amp;id=21965.00000&amp;hr=1" TargetMode="External"/><Relationship Id="rId935" Type="http://schemas.openxmlformats.org/officeDocument/2006/relationships/hyperlink" Target="http://sistemagestioncalidad.ramajudicial.gov.co/ModeloCSJ/index.php?sesion=&amp;op=8&amp;sop=8.5.6&amp;id_estrutura=367&amp;id=23514.00000&amp;hr=1" TargetMode="External"/><Relationship Id="rId1565" Type="http://schemas.openxmlformats.org/officeDocument/2006/relationships/hyperlink" Target="http://sistemagestioncalidad.ramajudicial.gov.co/ModeloCSJ/index.php?sesion=&amp;op=8&amp;sop=8.5.6&amp;id_estrutura=367&amp;id=24144.00000&amp;hr=1" TargetMode="External"/><Relationship Id="rId2616" Type="http://schemas.openxmlformats.org/officeDocument/2006/relationships/hyperlink" Target="http://sistemagestioncalidad.ramajudicial.gov.co/ModeloCSJ/index.php?sesion=&amp;op=8&amp;sop=8.5.6&amp;id_estrutura=367&amp;id=21618.00000&amp;hr=1" TargetMode="External"/><Relationship Id="rId5022" Type="http://schemas.openxmlformats.org/officeDocument/2006/relationships/hyperlink" Target="http://sistemagestioncalidad.ramajudicial.gov.co/ModeloCSJ/index.php?sesion=&amp;op=8&amp;sop=8.5.6&amp;id_estrutura=367&amp;id=25132.00000&amp;hr=1" TargetMode="External"/><Relationship Id="rId1218" Type="http://schemas.openxmlformats.org/officeDocument/2006/relationships/hyperlink" Target="http://sistemagestioncalidad.ramajudicial.gov.co/ModeloCSJ/index.php?sesion=&amp;op=8&amp;sop=8.5.6&amp;id_estrutura=367&amp;id=23797.00000&amp;hr=1" TargetMode="External"/><Relationship Id="rId1632" Type="http://schemas.openxmlformats.org/officeDocument/2006/relationships/hyperlink" Target="http://sistemagestioncalidad.ramajudicial.gov.co/ModeloCSJ/index.php?sesion=&amp;op=8&amp;sop=8.5.6&amp;id_estrutura=367&amp;id=24211.00000&amp;hr=1" TargetMode="External"/><Relationship Id="rId4788" Type="http://schemas.openxmlformats.org/officeDocument/2006/relationships/hyperlink" Target="http://sistemagestioncalidad.ramajudicial.gov.co/ModeloCSJ/index.php?sesion=&amp;op=8&amp;sop=8.5.6&amp;id_estrutura=2&amp;id=24898.00000&amp;hr=1" TargetMode="External"/><Relationship Id="rId4855" Type="http://schemas.openxmlformats.org/officeDocument/2006/relationships/hyperlink" Target="http://sistemagestioncalidad.ramajudicial.gov.co/ModeloCSJ/index.php?sesion=&amp;op=8&amp;sop=8.5.6&amp;id_estrutura=1&amp;id=24965.00000&amp;hr=1" TargetMode="External"/><Relationship Id="rId3457" Type="http://schemas.openxmlformats.org/officeDocument/2006/relationships/hyperlink" Target="http://sistemagestioncalidad.ramajudicial.gov.co/ModeloCSJ/index.php?sesion=&amp;op=8&amp;sop=8.5.6&amp;id_estrutura=367&amp;id=22459.00000&amp;hr=1" TargetMode="External"/><Relationship Id="rId3871" Type="http://schemas.openxmlformats.org/officeDocument/2006/relationships/hyperlink" Target="http://sistemagestioncalidad.ramajudicial.gov.co/ModeloCSJ/index.php?sesion=&amp;op=8&amp;sop=8.5.6&amp;id_estrutura=3&amp;id=14723.00000&amp;hr=1" TargetMode="External"/><Relationship Id="rId4508" Type="http://schemas.openxmlformats.org/officeDocument/2006/relationships/hyperlink" Target="http://sistemagestioncalidad.ramajudicial.gov.co/ModeloCSJ/index.php?sesion=&amp;op=8&amp;sop=8.5.6&amp;id_estrutura=1&amp;id=24618.00000&amp;hr=1" TargetMode="External"/><Relationship Id="rId4922" Type="http://schemas.openxmlformats.org/officeDocument/2006/relationships/hyperlink" Target="http://sistemagestioncalidad.ramajudicial.gov.co/ModeloCSJ/index.php?sesion=&amp;op=8&amp;sop=8.5.6&amp;id_estrutura=371&amp;id=25032.00000&amp;hr=1" TargetMode="External"/><Relationship Id="rId378" Type="http://schemas.openxmlformats.org/officeDocument/2006/relationships/hyperlink" Target="http://sistemagestioncalidad.ramajudicial.gov.co/ModeloCSJ/index.php?sesion=&amp;op=8&amp;sop=8.5.6&amp;id_estrutura=1&amp;id=22957.00000&amp;hr=1" TargetMode="External"/><Relationship Id="rId792" Type="http://schemas.openxmlformats.org/officeDocument/2006/relationships/hyperlink" Target="http://sistemagestioncalidad.ramajudicial.gov.co/ModeloCSJ/index.php?sesion=&amp;op=8&amp;sop=8.5.6&amp;id_estrutura=367&amp;id=23371.00000&amp;hr=1" TargetMode="External"/><Relationship Id="rId2059" Type="http://schemas.openxmlformats.org/officeDocument/2006/relationships/hyperlink" Target="http://sistemagestioncalidad.ramajudicial.gov.co/ModeloCSJ/index.php?sesion=&amp;op=8&amp;sop=8.5.6&amp;id_estrutura=367&amp;id=21061.00000&amp;hr=1" TargetMode="External"/><Relationship Id="rId2473" Type="http://schemas.openxmlformats.org/officeDocument/2006/relationships/hyperlink" Target="http://sistemagestioncalidad.ramajudicial.gov.co/ModeloCSJ/index.php?sesion=&amp;op=8&amp;sop=8.5.6&amp;id_estrutura=367&amp;id=21475.00000&amp;hr=1" TargetMode="External"/><Relationship Id="rId3524" Type="http://schemas.openxmlformats.org/officeDocument/2006/relationships/hyperlink" Target="http://sistemagestioncalidad.ramajudicial.gov.co/ModeloCSJ/index.php?sesion=&amp;op=8&amp;sop=8.5.6&amp;id_estrutura=367&amp;id=22526.00000&amp;hr=1" TargetMode="External"/><Relationship Id="rId445" Type="http://schemas.openxmlformats.org/officeDocument/2006/relationships/hyperlink" Target="http://sistemagestioncalidad.ramajudicial.gov.co/ModeloCSJ/index.php?sesion=&amp;op=8&amp;sop=8.5.6&amp;id_estrutura=367&amp;id=23024.00000&amp;hr=1" TargetMode="External"/><Relationship Id="rId1075" Type="http://schemas.openxmlformats.org/officeDocument/2006/relationships/hyperlink" Target="http://sistemagestioncalidad.ramajudicial.gov.co/ModeloCSJ/index.php?sesion=&amp;op=8&amp;sop=8.5.6&amp;id_estrutura=367&amp;id=23654.00000&amp;hr=1" TargetMode="External"/><Relationship Id="rId2126" Type="http://schemas.openxmlformats.org/officeDocument/2006/relationships/hyperlink" Target="http://sistemagestioncalidad.ramajudicial.gov.co/ModeloCSJ/index.php?sesion=&amp;op=8&amp;sop=8.5.6&amp;id_estrutura=3&amp;id=21128.00000&amp;hr=1" TargetMode="External"/><Relationship Id="rId2540" Type="http://schemas.openxmlformats.org/officeDocument/2006/relationships/hyperlink" Target="http://sistemagestioncalidad.ramajudicial.gov.co/ModeloCSJ/index.php?sesion=&amp;op=8&amp;sop=8.5.6&amp;id_estrutura=1&amp;id=21542.00000&amp;hr=1" TargetMode="External"/><Relationship Id="rId512" Type="http://schemas.openxmlformats.org/officeDocument/2006/relationships/hyperlink" Target="http://sistemagestioncalidad.ramajudicial.gov.co/ModeloCSJ/index.php?sesion=&amp;op=8&amp;sop=8.5.6&amp;id_estrutura=367&amp;id=23091.00000&amp;hr=1" TargetMode="External"/><Relationship Id="rId1142" Type="http://schemas.openxmlformats.org/officeDocument/2006/relationships/hyperlink" Target="http://sistemagestioncalidad.ramajudicial.gov.co/ModeloCSJ/index.php?sesion=&amp;op=8&amp;sop=8.5.6&amp;id_estrutura=1&amp;id=23721.00000&amp;hr=1" TargetMode="External"/><Relationship Id="rId4298" Type="http://schemas.openxmlformats.org/officeDocument/2006/relationships/hyperlink" Target="http://sistemagestioncalidad.ramajudicial.gov.co/ModeloCSJ/index.php?sesion=&amp;op=8&amp;sop=8.5.6&amp;id_estrutura=1&amp;id=15150.00000&amp;hr=1" TargetMode="External"/><Relationship Id="rId4365" Type="http://schemas.openxmlformats.org/officeDocument/2006/relationships/hyperlink" Target="http://sistemagestioncalidad.ramajudicial.gov.co/ModeloCSJ/index.php?sesion=&amp;op=8&amp;sop=8.5.6&amp;id_estrutura=367&amp;id=24458.00000&amp;hr=1" TargetMode="External"/><Relationship Id="rId1959" Type="http://schemas.openxmlformats.org/officeDocument/2006/relationships/hyperlink" Target="http://sistemagestioncalidad.ramajudicial.gov.co/ModeloCSJ/index.php?sesion=&amp;op=8&amp;sop=8.5.6&amp;id_estrutura=367&amp;id=20961.00000&amp;hr=1" TargetMode="External"/><Relationship Id="rId4018" Type="http://schemas.openxmlformats.org/officeDocument/2006/relationships/hyperlink" Target="http://sistemagestioncalidad.ramajudicial.gov.co/ModeloCSJ/index.php?sesion=&amp;op=8&amp;sop=8.5.6&amp;id_estrutura=1&amp;id=14870.00000&amp;hr=1" TargetMode="External"/><Relationship Id="rId3381" Type="http://schemas.openxmlformats.org/officeDocument/2006/relationships/hyperlink" Target="http://sistemagestioncalidad.ramajudicial.gov.co/ModeloCSJ/index.php?sesion=&amp;op=8&amp;sop=8.5.6&amp;id_estrutura=3&amp;id=22383.00000&amp;hr=1" TargetMode="External"/><Relationship Id="rId4432" Type="http://schemas.openxmlformats.org/officeDocument/2006/relationships/hyperlink" Target="http://sistemagestioncalidad.ramajudicial.gov.co/ModeloCSJ/index.php?sesion=&amp;op=8&amp;sop=8.5.6&amp;id_estrutura=1&amp;id=24542.00000&amp;hr=1" TargetMode="External"/><Relationship Id="rId3034" Type="http://schemas.openxmlformats.org/officeDocument/2006/relationships/hyperlink" Target="http://sistemagestioncalidad.ramajudicial.gov.co/ModeloCSJ/index.php?sesion=&amp;op=8&amp;sop=8.5.6&amp;id_estrutura=367&amp;id=22036.00000&amp;hr=1" TargetMode="External"/><Relationship Id="rId2050" Type="http://schemas.openxmlformats.org/officeDocument/2006/relationships/hyperlink" Target="http://sistemagestioncalidad.ramajudicial.gov.co/ModeloCSJ/index.php?sesion=&amp;op=8&amp;sop=8.5.6&amp;id_estrutura=367&amp;id=21052.00000&amp;hr=1" TargetMode="External"/><Relationship Id="rId3101" Type="http://schemas.openxmlformats.org/officeDocument/2006/relationships/hyperlink" Target="http://sistemagestioncalidad.ramajudicial.gov.co/ModeloCSJ/index.php?sesion=&amp;op=8&amp;sop=8.5.6&amp;id_estrutura=367&amp;id=22103.00000&amp;hr=1" TargetMode="External"/><Relationship Id="rId839" Type="http://schemas.openxmlformats.org/officeDocument/2006/relationships/hyperlink" Target="http://sistemagestioncalidad.ramajudicial.gov.co/ModeloCSJ/index.php?sesion=&amp;op=8&amp;sop=8.5.6&amp;id_estrutura=367&amp;id=23418.00000&amp;hr=1" TargetMode="External"/><Relationship Id="rId1469" Type="http://schemas.openxmlformats.org/officeDocument/2006/relationships/hyperlink" Target="http://sistemagestioncalidad.ramajudicial.gov.co/ModeloCSJ/index.php?sesion=&amp;op=8&amp;sop=8.5.6&amp;id_estrutura=367&amp;id=24048.00000&amp;hr=1" TargetMode="External"/><Relationship Id="rId2867" Type="http://schemas.openxmlformats.org/officeDocument/2006/relationships/hyperlink" Target="http://sistemagestioncalidad.ramajudicial.gov.co/ModeloCSJ/index.php?sesion=&amp;op=8&amp;sop=8.5.6&amp;id_estrutura=1&amp;id=21869.00000&amp;hr=1" TargetMode="External"/><Relationship Id="rId3918" Type="http://schemas.openxmlformats.org/officeDocument/2006/relationships/hyperlink" Target="http://sistemagestioncalidad.ramajudicial.gov.co/ModeloCSJ/index.php?sesion=&amp;op=8&amp;sop=8.5.6&amp;id_estrutura=2&amp;id=14770.00000&amp;hr=1" TargetMode="External"/><Relationship Id="rId1883" Type="http://schemas.openxmlformats.org/officeDocument/2006/relationships/hyperlink" Target="http://sistemagestioncalidad.ramajudicial.gov.co/ModeloCSJ/index.php?sesion=&amp;op=8&amp;sop=8.5.6&amp;id_estrutura=367&amp;id=20885.00000&amp;hr=1" TargetMode="External"/><Relationship Id="rId2934" Type="http://schemas.openxmlformats.org/officeDocument/2006/relationships/hyperlink" Target="http://sistemagestioncalidad.ramajudicial.gov.co/ModeloCSJ/index.php?sesion=&amp;op=8&amp;sop=8.5.6&amp;id_estrutura=1&amp;id=21936.00000&amp;hr=1" TargetMode="External"/><Relationship Id="rId906" Type="http://schemas.openxmlformats.org/officeDocument/2006/relationships/hyperlink" Target="http://sistemagestioncalidad.ramajudicial.gov.co/ModeloCSJ/index.php?sesion=&amp;op=8&amp;sop=8.5.6&amp;id_estrutura=367&amp;id=23485.00000&amp;hr=1" TargetMode="External"/><Relationship Id="rId1536" Type="http://schemas.openxmlformats.org/officeDocument/2006/relationships/hyperlink" Target="http://sistemagestioncalidad.ramajudicial.gov.co/ModeloCSJ/index.php?sesion=&amp;op=8&amp;sop=8.5.6&amp;id_estrutura=1&amp;id=24115.00000&amp;hr=1" TargetMode="External"/><Relationship Id="rId1950" Type="http://schemas.openxmlformats.org/officeDocument/2006/relationships/hyperlink" Target="http://sistemagestioncalidad.ramajudicial.gov.co/ModeloCSJ/index.php?sesion=&amp;op=8&amp;sop=8.5.6&amp;id_estrutura=367&amp;id=20952.00000&amp;hr=1" TargetMode="External"/><Relationship Id="rId1603" Type="http://schemas.openxmlformats.org/officeDocument/2006/relationships/hyperlink" Target="http://sistemagestioncalidad.ramajudicial.gov.co/ModeloCSJ/index.php?sesion=&amp;op=8&amp;sop=8.5.6&amp;id_estrutura=1&amp;id=24182.00000&amp;hr=1" TargetMode="External"/><Relationship Id="rId4759" Type="http://schemas.openxmlformats.org/officeDocument/2006/relationships/hyperlink" Target="http://sistemagestioncalidad.ramajudicial.gov.co/ModeloCSJ/index.php?sesion=&amp;op=8&amp;sop=8.5.6&amp;id_estrutura=367&amp;id=24869.00000&amp;hr=1" TargetMode="External"/><Relationship Id="rId3775" Type="http://schemas.openxmlformats.org/officeDocument/2006/relationships/hyperlink" Target="http://sistemagestioncalidad.ramajudicial.gov.co/ModeloCSJ/index.php?sesion=&amp;op=8&amp;sop=8.5.6&amp;id_estrutura=1&amp;id=14627.00000&amp;hr=1" TargetMode="External"/><Relationship Id="rId4826" Type="http://schemas.openxmlformats.org/officeDocument/2006/relationships/hyperlink" Target="http://sistemagestioncalidad.ramajudicial.gov.co/ModeloCSJ/index.php?sesion=&amp;op=8&amp;sop=8.5.6&amp;id_estrutura=1&amp;id=24936.00000&amp;hr=1" TargetMode="External"/><Relationship Id="rId696" Type="http://schemas.openxmlformats.org/officeDocument/2006/relationships/hyperlink" Target="http://sistemagestioncalidad.ramajudicial.gov.co/ModeloCSJ/index.php?sesion=&amp;op=8&amp;sop=8.5.6&amp;id_estrutura=2&amp;id=23275.00000&amp;hr=1" TargetMode="External"/><Relationship Id="rId2377" Type="http://schemas.openxmlformats.org/officeDocument/2006/relationships/hyperlink" Target="http://sistemagestioncalidad.ramajudicial.gov.co/ModeloCSJ/index.php?sesion=&amp;op=8&amp;sop=8.5.6&amp;id_estrutura=367&amp;id=21379.00000&amp;hr=1" TargetMode="External"/><Relationship Id="rId2791" Type="http://schemas.openxmlformats.org/officeDocument/2006/relationships/hyperlink" Target="http://sistemagestioncalidad.ramajudicial.gov.co/ModeloCSJ/index.php?sesion=&amp;op=8&amp;sop=8.5.6&amp;id_estrutura=2&amp;id=21793.00000&amp;hr=1" TargetMode="External"/><Relationship Id="rId3428" Type="http://schemas.openxmlformats.org/officeDocument/2006/relationships/hyperlink" Target="http://sistemagestioncalidad.ramajudicial.gov.co/ModeloCSJ/index.php?sesion=&amp;op=8&amp;sop=8.5.6&amp;id_estrutura=367&amp;id=22430.00000&amp;hr=1" TargetMode="External"/><Relationship Id="rId349" Type="http://schemas.openxmlformats.org/officeDocument/2006/relationships/hyperlink" Target="http://sistemagestioncalidad.ramajudicial.gov.co/ModeloCSJ/index.php?sesion=&amp;op=8&amp;sop=8.5.6&amp;id_estrutura=367&amp;id=22928.00000&amp;hr=1" TargetMode="External"/><Relationship Id="rId763" Type="http://schemas.openxmlformats.org/officeDocument/2006/relationships/hyperlink" Target="http://sistemagestioncalidad.ramajudicial.gov.co/ModeloCSJ/index.php?sesion=&amp;op=8&amp;sop=8.5.6&amp;id_estrutura=367&amp;id=23342.00000&amp;hr=1" TargetMode="External"/><Relationship Id="rId1393" Type="http://schemas.openxmlformats.org/officeDocument/2006/relationships/hyperlink" Target="http://sistemagestioncalidad.ramajudicial.gov.co/ModeloCSJ/index.php?sesion=&amp;op=8&amp;sop=8.5.6&amp;id_estrutura=367&amp;id=23972.00000&amp;hr=1" TargetMode="External"/><Relationship Id="rId2444" Type="http://schemas.openxmlformats.org/officeDocument/2006/relationships/hyperlink" Target="http://sistemagestioncalidad.ramajudicial.gov.co/ModeloCSJ/index.php?sesion=&amp;op=8&amp;sop=8.5.6&amp;id_estrutura=367&amp;id=21446.00000&amp;hr=1" TargetMode="External"/><Relationship Id="rId3842" Type="http://schemas.openxmlformats.org/officeDocument/2006/relationships/hyperlink" Target="http://sistemagestioncalidad.ramajudicial.gov.co/ModeloCSJ/index.php?sesion=&amp;op=8&amp;sop=8.5.6&amp;id_estrutura=2&amp;id=14694.00000&amp;hr=1" TargetMode="External"/><Relationship Id="rId416" Type="http://schemas.openxmlformats.org/officeDocument/2006/relationships/hyperlink" Target="http://sistemagestioncalidad.ramajudicial.gov.co/ModeloCSJ/index.php?sesion=&amp;op=8&amp;sop=8.5.6&amp;id_estrutura=367&amp;id=22995.00000&amp;hr=1" TargetMode="External"/><Relationship Id="rId1046" Type="http://schemas.openxmlformats.org/officeDocument/2006/relationships/hyperlink" Target="http://sistemagestioncalidad.ramajudicial.gov.co/ModeloCSJ/index.php?sesion=&amp;op=8&amp;sop=8.5.6&amp;id_estrutura=1&amp;id=23625.00000&amp;hr=1" TargetMode="External"/><Relationship Id="rId830" Type="http://schemas.openxmlformats.org/officeDocument/2006/relationships/hyperlink" Target="http://sistemagestioncalidad.ramajudicial.gov.co/ModeloCSJ/index.php?sesion=&amp;op=8&amp;sop=8.5.6&amp;id_estrutura=1&amp;id=23409.00000&amp;hr=1" TargetMode="External"/><Relationship Id="rId1460" Type="http://schemas.openxmlformats.org/officeDocument/2006/relationships/hyperlink" Target="http://sistemagestioncalidad.ramajudicial.gov.co/ModeloCSJ/index.php?sesion=&amp;op=8&amp;sop=8.5.6&amp;id_estrutura=367&amp;id=24039.00000&amp;hr=1" TargetMode="External"/><Relationship Id="rId2511" Type="http://schemas.openxmlformats.org/officeDocument/2006/relationships/hyperlink" Target="http://sistemagestioncalidad.ramajudicial.gov.co/ModeloCSJ/index.php?sesion=&amp;op=8&amp;sop=8.5.6&amp;id_estrutura=1&amp;id=21513.00000&amp;hr=1" TargetMode="External"/><Relationship Id="rId1113" Type="http://schemas.openxmlformats.org/officeDocument/2006/relationships/hyperlink" Target="http://sistemagestioncalidad.ramajudicial.gov.co/ModeloCSJ/index.php?sesion=&amp;op=8&amp;sop=8.5.6&amp;id_estrutura=1&amp;id=23692.00000&amp;hr=1" TargetMode="External"/><Relationship Id="rId4269" Type="http://schemas.openxmlformats.org/officeDocument/2006/relationships/hyperlink" Target="http://sistemagestioncalidad.ramajudicial.gov.co/ModeloCSJ/index.php?sesion=&amp;op=8&amp;sop=8.5.6&amp;id_estrutura=3&amp;id=15121.00000&amp;hr=1" TargetMode="External"/><Relationship Id="rId4683" Type="http://schemas.openxmlformats.org/officeDocument/2006/relationships/hyperlink" Target="http://sistemagestioncalidad.ramajudicial.gov.co/ModeloCSJ/index.php?sesion=&amp;op=8&amp;sop=8.5.6&amp;id_estrutura=367&amp;id=24793.00000&amp;hr=1" TargetMode="External"/><Relationship Id="rId3285" Type="http://schemas.openxmlformats.org/officeDocument/2006/relationships/hyperlink" Target="http://sistemagestioncalidad.ramajudicial.gov.co/ModeloCSJ/index.php?sesion=&amp;op=8&amp;sop=8.5.6&amp;id_estrutura=367&amp;id=22287.00000&amp;hr=1" TargetMode="External"/><Relationship Id="rId4336" Type="http://schemas.openxmlformats.org/officeDocument/2006/relationships/hyperlink" Target="http://sistemagestioncalidad.ramajudicial.gov.co/ModeloCSJ/index.php?sesion=&amp;op=8&amp;sop=8.5.6&amp;id_estrutura=2&amp;id=15188.00000&amp;hr=1" TargetMode="External"/><Relationship Id="rId4750" Type="http://schemas.openxmlformats.org/officeDocument/2006/relationships/hyperlink" Target="http://sistemagestioncalidad.ramajudicial.gov.co/ModeloCSJ/index.php?sesion=&amp;op=8&amp;sop=8.5.6&amp;id_estrutura=1&amp;id=24860.00000&amp;hr=1" TargetMode="External"/><Relationship Id="rId3352" Type="http://schemas.openxmlformats.org/officeDocument/2006/relationships/hyperlink" Target="http://sistemagestioncalidad.ramajudicial.gov.co/ModeloCSJ/index.php?sesion=&amp;op=8&amp;sop=8.5.6&amp;id_estrutura=1&amp;id=22354.00000&amp;hr=1" TargetMode="External"/><Relationship Id="rId4403" Type="http://schemas.openxmlformats.org/officeDocument/2006/relationships/hyperlink" Target="http://sistemagestioncalidad.ramajudicial.gov.co/ModeloCSJ/index.php?sesion=&amp;op=8&amp;sop=8.5.6&amp;id_estrutura=1&amp;id=24513.00000&amp;hr=1" TargetMode="External"/><Relationship Id="rId273" Type="http://schemas.openxmlformats.org/officeDocument/2006/relationships/hyperlink" Target="http://sistemagestioncalidad.ramajudicial.gov.co/ModeloCSJ/index.php?sesion=&amp;op=8&amp;sop=8.5.6&amp;id_estrutura=367&amp;id=22852.00000&amp;hr=1" TargetMode="External"/><Relationship Id="rId3005" Type="http://schemas.openxmlformats.org/officeDocument/2006/relationships/hyperlink" Target="http://sistemagestioncalidad.ramajudicial.gov.co/ModeloCSJ/index.php?sesion=&amp;op=8&amp;sop=8.5.6&amp;id_estrutura=2&amp;id=22007.00000&amp;hr=1" TargetMode="External"/><Relationship Id="rId340" Type="http://schemas.openxmlformats.org/officeDocument/2006/relationships/hyperlink" Target="http://sistemagestioncalidad.ramajudicial.gov.co/ModeloCSJ/index.php?sesion=&amp;op=8&amp;sop=8.5.6&amp;id_estrutura=367&amp;id=22919.00000&amp;hr=1" TargetMode="External"/><Relationship Id="rId2021" Type="http://schemas.openxmlformats.org/officeDocument/2006/relationships/hyperlink" Target="http://sistemagestioncalidad.ramajudicial.gov.co/ModeloCSJ/index.php?sesion=&amp;op=8&amp;sop=8.5.6&amp;id_estrutura=367&amp;id=21023.00000&amp;hr=1" TargetMode="External"/><Relationship Id="rId4193" Type="http://schemas.openxmlformats.org/officeDocument/2006/relationships/hyperlink" Target="http://sistemagestioncalidad.ramajudicial.gov.co/ModeloCSJ/index.php?sesion=&amp;op=8&amp;sop=8.5.6&amp;id_estrutura=2&amp;id=15045.00000&amp;hr=1" TargetMode="External"/><Relationship Id="rId1787" Type="http://schemas.openxmlformats.org/officeDocument/2006/relationships/hyperlink" Target="http://sistemagestioncalidad.ramajudicial.gov.co/ModeloCSJ/index.php?sesion=&amp;op=8&amp;sop=8.5.6&amp;id_estrutura=371&amp;id=24366.00000&amp;hr=1" TargetMode="External"/><Relationship Id="rId2838" Type="http://schemas.openxmlformats.org/officeDocument/2006/relationships/hyperlink" Target="http://sistemagestioncalidad.ramajudicial.gov.co/ModeloCSJ/index.php?sesion=&amp;op=8&amp;sop=8.5.6&amp;id_estrutura=367&amp;id=21840.00000&amp;hr=1" TargetMode="External"/><Relationship Id="rId79" Type="http://schemas.openxmlformats.org/officeDocument/2006/relationships/hyperlink" Target="http://sistemagestioncalidad.ramajudicial.gov.co/ModeloCSJ/index.php?sesion=&amp;op=8&amp;sop=8.5.6&amp;id_estrutura=367&amp;id=22658.00000&amp;hr=1" TargetMode="External"/><Relationship Id="rId1854" Type="http://schemas.openxmlformats.org/officeDocument/2006/relationships/hyperlink" Target="http://sistemagestioncalidad.ramajudicial.gov.co/ModeloCSJ/index.php?sesion=&amp;op=8&amp;sop=8.5.6&amp;id_estrutura=1&amp;id=24433.00000&amp;hr=1" TargetMode="External"/><Relationship Id="rId2905" Type="http://schemas.openxmlformats.org/officeDocument/2006/relationships/hyperlink" Target="http://sistemagestioncalidad.ramajudicial.gov.co/ModeloCSJ/index.php?sesion=&amp;op=8&amp;sop=8.5.6&amp;id_estrutura=3&amp;id=21907.00000&amp;hr=1" TargetMode="External"/><Relationship Id="rId4260" Type="http://schemas.openxmlformats.org/officeDocument/2006/relationships/hyperlink" Target="http://sistemagestioncalidad.ramajudicial.gov.co/ModeloCSJ/index.php?sesion=&amp;op=8&amp;sop=8.5.6&amp;id_estrutura=1&amp;id=15112.00000&amp;hr=1" TargetMode="External"/><Relationship Id="rId1507" Type="http://schemas.openxmlformats.org/officeDocument/2006/relationships/hyperlink" Target="http://sistemagestioncalidad.ramajudicial.gov.co/ModeloCSJ/index.php?sesion=&amp;op=8&amp;sop=8.5.6&amp;id_estrutura=367&amp;id=24086.00000&amp;hr=1" TargetMode="External"/><Relationship Id="rId1921" Type="http://schemas.openxmlformats.org/officeDocument/2006/relationships/hyperlink" Target="http://sistemagestioncalidad.ramajudicial.gov.co/ModeloCSJ/index.php?sesion=&amp;op=8&amp;sop=8.5.6&amp;id_estrutura=367&amp;id=20923.00000&amp;hr=1" TargetMode="External"/><Relationship Id="rId3679" Type="http://schemas.openxmlformats.org/officeDocument/2006/relationships/hyperlink" Target="http://sistemagestioncalidad.ramajudicial.gov.co/ModeloCSJ/index.php?sesion=&amp;op=8&amp;sop=8.5.6&amp;id_estrutura=2&amp;id=14531.00000&amp;hr=1" TargetMode="External"/><Relationship Id="rId1297" Type="http://schemas.openxmlformats.org/officeDocument/2006/relationships/hyperlink" Target="http://sistemagestioncalidad.ramajudicial.gov.co/ModeloCSJ/index.php?sesion=&amp;op=8&amp;sop=8.5.6&amp;id_estrutura=367&amp;id=23876.00000&amp;hr=1" TargetMode="External"/><Relationship Id="rId2695" Type="http://schemas.openxmlformats.org/officeDocument/2006/relationships/hyperlink" Target="http://sistemagestioncalidad.ramajudicial.gov.co/ModeloCSJ/index.php?sesion=&amp;op=8&amp;sop=8.5.6&amp;id_estrutura=367&amp;id=21697.00000&amp;hr=1" TargetMode="External"/><Relationship Id="rId3746" Type="http://schemas.openxmlformats.org/officeDocument/2006/relationships/hyperlink" Target="http://sistemagestioncalidad.ramajudicial.gov.co/ModeloCSJ/index.php?sesion=&amp;op=8&amp;sop=8.5.6&amp;id_estrutura=1&amp;id=14598.00000&amp;hr=1" TargetMode="External"/><Relationship Id="rId667" Type="http://schemas.openxmlformats.org/officeDocument/2006/relationships/hyperlink" Target="http://sistemagestioncalidad.ramajudicial.gov.co/ModeloCSJ/index.php?sesion=&amp;op=8&amp;sop=8.5.6&amp;id_estrutura=367&amp;id=23246.00000&amp;hr=1" TargetMode="External"/><Relationship Id="rId2348" Type="http://schemas.openxmlformats.org/officeDocument/2006/relationships/hyperlink" Target="http://sistemagestioncalidad.ramajudicial.gov.co/ModeloCSJ/index.php?sesion=&amp;op=8&amp;sop=8.5.6&amp;id_estrutura=1&amp;id=21350.00000&amp;hr=1" TargetMode="External"/><Relationship Id="rId2762" Type="http://schemas.openxmlformats.org/officeDocument/2006/relationships/hyperlink" Target="http://sistemagestioncalidad.ramajudicial.gov.co/ModeloCSJ/index.php?sesion=&amp;op=8&amp;sop=8.5.6&amp;id_estrutura=1&amp;id=21764.00000&amp;hr=1" TargetMode="External"/><Relationship Id="rId3813" Type="http://schemas.openxmlformats.org/officeDocument/2006/relationships/hyperlink" Target="http://sistemagestioncalidad.ramajudicial.gov.co/ModeloCSJ/index.php?sesion=&amp;op=8&amp;sop=8.5.6&amp;id_estrutura=1&amp;id=14665.00000&amp;hr=1" TargetMode="External"/><Relationship Id="rId734" Type="http://schemas.openxmlformats.org/officeDocument/2006/relationships/hyperlink" Target="http://sistemagestioncalidad.ramajudicial.gov.co/ModeloCSJ/index.php?sesion=&amp;op=8&amp;sop=8.5.6&amp;id_estrutura=2&amp;id=23313.00000&amp;hr=1" TargetMode="External"/><Relationship Id="rId1364" Type="http://schemas.openxmlformats.org/officeDocument/2006/relationships/hyperlink" Target="http://sistemagestioncalidad.ramajudicial.gov.co/ModeloCSJ/index.php?sesion=&amp;op=8&amp;sop=8.5.6&amp;id_estrutura=367&amp;id=23943.00000&amp;hr=1" TargetMode="External"/><Relationship Id="rId2415" Type="http://schemas.openxmlformats.org/officeDocument/2006/relationships/hyperlink" Target="http://sistemagestioncalidad.ramajudicial.gov.co/ModeloCSJ/index.php?sesion=&amp;op=8&amp;sop=8.5.6&amp;id_estrutura=367&amp;id=21417.00000&amp;hr=1" TargetMode="External"/><Relationship Id="rId70" Type="http://schemas.openxmlformats.org/officeDocument/2006/relationships/hyperlink" Target="http://sistemagestioncalidad.ramajudicial.gov.co/ModeloCSJ/index.php?sesion=&amp;op=8&amp;sop=8.5.6&amp;id_estrutura=367&amp;id=22649.00000&amp;hr=1" TargetMode="External"/><Relationship Id="rId801" Type="http://schemas.openxmlformats.org/officeDocument/2006/relationships/hyperlink" Target="http://sistemagestioncalidad.ramajudicial.gov.co/ModeloCSJ/index.php?sesion=&amp;op=8&amp;sop=8.5.6&amp;id_estrutura=1&amp;id=23380.00000&amp;hr=1" TargetMode="External"/><Relationship Id="rId1017" Type="http://schemas.openxmlformats.org/officeDocument/2006/relationships/hyperlink" Target="http://sistemagestioncalidad.ramajudicial.gov.co/ModeloCSJ/index.php?sesion=&amp;op=8&amp;sop=8.5.6&amp;id_estrutura=367&amp;id=23596.00000&amp;hr=1" TargetMode="External"/><Relationship Id="rId1431" Type="http://schemas.openxmlformats.org/officeDocument/2006/relationships/hyperlink" Target="http://sistemagestioncalidad.ramajudicial.gov.co/ModeloCSJ/index.php?sesion=&amp;op=8&amp;sop=8.5.6&amp;id_estrutura=2&amp;id=24010.00000&amp;hr=1" TargetMode="External"/><Relationship Id="rId4587" Type="http://schemas.openxmlformats.org/officeDocument/2006/relationships/hyperlink" Target="http://sistemagestioncalidad.ramajudicial.gov.co/ModeloCSJ/index.php?sesion=&amp;op=8&amp;sop=8.5.6&amp;id_estrutura=367&amp;id=24697.00000&amp;hr=1" TargetMode="External"/><Relationship Id="rId3189" Type="http://schemas.openxmlformats.org/officeDocument/2006/relationships/hyperlink" Target="http://sistemagestioncalidad.ramajudicial.gov.co/ModeloCSJ/index.php?sesion=&amp;op=8&amp;sop=8.5.6&amp;id_estrutura=367&amp;id=22191.00000&amp;hr=1" TargetMode="External"/><Relationship Id="rId4654" Type="http://schemas.openxmlformats.org/officeDocument/2006/relationships/hyperlink" Target="http://sistemagestioncalidad.ramajudicial.gov.co/ModeloCSJ/index.php?sesion=&amp;op=8&amp;sop=8.5.6&amp;id_estrutura=371&amp;id=24764.00000&amp;hr=1" TargetMode="External"/><Relationship Id="rId3256" Type="http://schemas.openxmlformats.org/officeDocument/2006/relationships/hyperlink" Target="http://sistemagestioncalidad.ramajudicial.gov.co/ModeloCSJ/index.php?sesion=&amp;op=8&amp;sop=8.5.6&amp;id_estrutura=2&amp;id=22258.00000&amp;hr=1" TargetMode="External"/><Relationship Id="rId4307" Type="http://schemas.openxmlformats.org/officeDocument/2006/relationships/hyperlink" Target="http://sistemagestioncalidad.ramajudicial.gov.co/ModeloCSJ/index.php?sesion=&amp;op=8&amp;sop=8.5.6&amp;id_estrutura=1&amp;id=15159.00000&amp;hr=1" TargetMode="External"/><Relationship Id="rId177" Type="http://schemas.openxmlformats.org/officeDocument/2006/relationships/hyperlink" Target="http://sistemagestioncalidad.ramajudicial.gov.co/ModeloCSJ/index.php?sesion=&amp;op=8&amp;sop=8.5.6&amp;id_estrutura=1&amp;id=22756.00000&amp;hr=1" TargetMode="External"/><Relationship Id="rId591" Type="http://schemas.openxmlformats.org/officeDocument/2006/relationships/hyperlink" Target="http://sistemagestioncalidad.ramajudicial.gov.co/ModeloCSJ/index.php?sesion=&amp;op=8&amp;sop=8.5.6&amp;id_estrutura=1&amp;id=23170.00000&amp;hr=1" TargetMode="External"/><Relationship Id="rId2272" Type="http://schemas.openxmlformats.org/officeDocument/2006/relationships/hyperlink" Target="http://sistemagestioncalidad.ramajudicial.gov.co/ModeloCSJ/index.php?sesion=&amp;op=8&amp;sop=8.5.6&amp;id_estrutura=367&amp;id=21274.00000&amp;hr=1" TargetMode="External"/><Relationship Id="rId3670" Type="http://schemas.openxmlformats.org/officeDocument/2006/relationships/hyperlink" Target="http://sistemagestioncalidad.ramajudicial.gov.co/ModeloCSJ/index.php?sesion=&amp;op=8&amp;sop=8.5.6&amp;id_estrutura=1&amp;id=14522.00000&amp;hr=1" TargetMode="External"/><Relationship Id="rId4721" Type="http://schemas.openxmlformats.org/officeDocument/2006/relationships/hyperlink" Target="http://sistemagestioncalidad.ramajudicial.gov.co/ModeloCSJ/index.php?sesion=&amp;op=8&amp;sop=8.5.6&amp;id_estrutura=367&amp;id=24831.00000&amp;hr=1" TargetMode="External"/><Relationship Id="rId244" Type="http://schemas.openxmlformats.org/officeDocument/2006/relationships/hyperlink" Target="http://sistemagestioncalidad.ramajudicial.gov.co/ModeloCSJ/index.php?sesion=&amp;op=8&amp;sop=8.5.6&amp;id_estrutura=367&amp;id=22823.00000&amp;hr=1" TargetMode="External"/><Relationship Id="rId3323" Type="http://schemas.openxmlformats.org/officeDocument/2006/relationships/hyperlink" Target="http://sistemagestioncalidad.ramajudicial.gov.co/ModeloCSJ/index.php?sesion=&amp;op=8&amp;sop=8.5.6&amp;id_estrutura=367&amp;id=22325.00000&amp;hr=1" TargetMode="External"/><Relationship Id="rId311" Type="http://schemas.openxmlformats.org/officeDocument/2006/relationships/hyperlink" Target="http://sistemagestioncalidad.ramajudicial.gov.co/ModeloCSJ/index.php?sesion=&amp;op=8&amp;sop=8.5.6&amp;id_estrutura=1&amp;id=22890.00000&amp;hr=1" TargetMode="External"/><Relationship Id="rId4097" Type="http://schemas.openxmlformats.org/officeDocument/2006/relationships/hyperlink" Target="http://sistemagestioncalidad.ramajudicial.gov.co/ModeloCSJ/index.php?sesion=&amp;op=8&amp;sop=8.5.6&amp;id_estrutura=1&amp;id=14949.00000&amp;hr=1" TargetMode="External"/><Relationship Id="rId1758" Type="http://schemas.openxmlformats.org/officeDocument/2006/relationships/hyperlink" Target="http://sistemagestioncalidad.ramajudicial.gov.co/ModeloCSJ/index.php?sesion=&amp;op=8&amp;sop=8.5.6&amp;id_estrutura=2&amp;id=24337.00000&amp;hr=1" TargetMode="External"/><Relationship Id="rId2809" Type="http://schemas.openxmlformats.org/officeDocument/2006/relationships/hyperlink" Target="http://sistemagestioncalidad.ramajudicial.gov.co/ModeloCSJ/index.php?sesion=&amp;op=8&amp;sop=8.5.6&amp;id_estrutura=367&amp;id=21811.00000&amp;hr=1" TargetMode="External"/><Relationship Id="rId4164" Type="http://schemas.openxmlformats.org/officeDocument/2006/relationships/hyperlink" Target="http://sistemagestioncalidad.ramajudicial.gov.co/ModeloCSJ/index.php?sesion=&amp;op=8&amp;sop=8.5.6&amp;id_estrutura=1&amp;id=15016.00000&amp;hr=1" TargetMode="External"/><Relationship Id="rId3180" Type="http://schemas.openxmlformats.org/officeDocument/2006/relationships/hyperlink" Target="http://sistemagestioncalidad.ramajudicial.gov.co/ModeloCSJ/index.php?sesion=&amp;op=8&amp;sop=8.5.6&amp;id_estrutura=367&amp;id=22182.00000&amp;hr=1" TargetMode="External"/><Relationship Id="rId4231" Type="http://schemas.openxmlformats.org/officeDocument/2006/relationships/hyperlink" Target="http://sistemagestioncalidad.ramajudicial.gov.co/ModeloCSJ/index.php?sesion=&amp;op=8&amp;sop=8.5.6&amp;id_estrutura=1&amp;id=15083.00000&amp;hr=1" TargetMode="External"/><Relationship Id="rId1825" Type="http://schemas.openxmlformats.org/officeDocument/2006/relationships/hyperlink" Target="http://sistemagestioncalidad.ramajudicial.gov.co/ModeloCSJ/index.php?sesion=&amp;op=8&amp;sop=8.5.6&amp;id_estrutura=367&amp;id=24404.00000&amp;hr=1" TargetMode="External"/><Relationship Id="rId3997" Type="http://schemas.openxmlformats.org/officeDocument/2006/relationships/hyperlink" Target="http://sistemagestioncalidad.ramajudicial.gov.co/ModeloCSJ/index.php?sesion=&amp;op=8&amp;sop=8.5.6&amp;id_estrutura=3&amp;id=14849.00000&amp;hr=1" TargetMode="External"/><Relationship Id="rId2599" Type="http://schemas.openxmlformats.org/officeDocument/2006/relationships/hyperlink" Target="http://sistemagestioncalidad.ramajudicial.gov.co/ModeloCSJ/index.php?sesion=&amp;op=8&amp;sop=8.5.6&amp;id_estrutura=367&amp;id=21601.00000&amp;hr=1" TargetMode="External"/><Relationship Id="rId985" Type="http://schemas.openxmlformats.org/officeDocument/2006/relationships/hyperlink" Target="http://sistemagestioncalidad.ramajudicial.gov.co/ModeloCSJ/index.php?sesion=&amp;op=8&amp;sop=8.5.6&amp;id_estrutura=367&amp;id=23564.00000&amp;hr=1" TargetMode="External"/><Relationship Id="rId2666" Type="http://schemas.openxmlformats.org/officeDocument/2006/relationships/hyperlink" Target="http://sistemagestioncalidad.ramajudicial.gov.co/ModeloCSJ/index.php?sesion=&amp;op=8&amp;sop=8.5.6&amp;id_estrutura=367&amp;id=21668.00000&amp;hr=1" TargetMode="External"/><Relationship Id="rId3717" Type="http://schemas.openxmlformats.org/officeDocument/2006/relationships/hyperlink" Target="http://sistemagestioncalidad.ramajudicial.gov.co/ModeloCSJ/index.php?sesion=&amp;op=8&amp;sop=8.5.6&amp;id_estrutura=1&amp;id=14569.00000&amp;hr=1" TargetMode="External"/><Relationship Id="rId5072" Type="http://schemas.openxmlformats.org/officeDocument/2006/relationships/hyperlink" Target="http://sistemagestioncalidad.ramajudicial.gov.co/ModeloCSJ/index.php?sesion=&amp;op=8&amp;sop=8.5.6&amp;id_estrutura=2&amp;id=25182.00000&amp;hr=1" TargetMode="External"/><Relationship Id="rId638" Type="http://schemas.openxmlformats.org/officeDocument/2006/relationships/hyperlink" Target="http://sistemagestioncalidad.ramajudicial.gov.co/ModeloCSJ/index.php?sesion=&amp;op=8&amp;sop=8.5.6&amp;id_estrutura=367&amp;id=23217.00000&amp;hr=1" TargetMode="External"/><Relationship Id="rId1268" Type="http://schemas.openxmlformats.org/officeDocument/2006/relationships/hyperlink" Target="http://sistemagestioncalidad.ramajudicial.gov.co/ModeloCSJ/index.php?sesion=&amp;op=8&amp;sop=8.5.6&amp;id_estrutura=367&amp;id=23847.00000&amp;hr=1" TargetMode="External"/><Relationship Id="rId1682" Type="http://schemas.openxmlformats.org/officeDocument/2006/relationships/hyperlink" Target="http://sistemagestioncalidad.ramajudicial.gov.co/ModeloCSJ/index.php?sesion=&amp;op=8&amp;sop=8.5.6&amp;id_estrutura=367&amp;id=24261.00000&amp;hr=1" TargetMode="External"/><Relationship Id="rId2319" Type="http://schemas.openxmlformats.org/officeDocument/2006/relationships/hyperlink" Target="http://sistemagestioncalidad.ramajudicial.gov.co/ModeloCSJ/index.php?sesion=&amp;op=8&amp;sop=8.5.6&amp;id_estrutura=2&amp;id=21321.00000&amp;hr=1" TargetMode="External"/><Relationship Id="rId2733" Type="http://schemas.openxmlformats.org/officeDocument/2006/relationships/hyperlink" Target="http://sistemagestioncalidad.ramajudicial.gov.co/ModeloCSJ/index.php?sesion=&amp;op=8&amp;sop=8.5.6&amp;id_estrutura=367&amp;id=21735.00000&amp;hr=1" TargetMode="External"/><Relationship Id="rId705" Type="http://schemas.openxmlformats.org/officeDocument/2006/relationships/hyperlink" Target="http://sistemagestioncalidad.ramajudicial.gov.co/ModeloCSJ/index.php?sesion=&amp;op=8&amp;sop=8.5.6&amp;id_estrutura=367&amp;id=23284.00000&amp;hr=1" TargetMode="External"/><Relationship Id="rId1335" Type="http://schemas.openxmlformats.org/officeDocument/2006/relationships/hyperlink" Target="http://sistemagestioncalidad.ramajudicial.gov.co/ModeloCSJ/index.php?sesion=&amp;op=8&amp;sop=8.5.6&amp;id_estrutura=367&amp;id=23914.00000&amp;hr=1" TargetMode="External"/><Relationship Id="rId2800" Type="http://schemas.openxmlformats.org/officeDocument/2006/relationships/hyperlink" Target="http://sistemagestioncalidad.ramajudicial.gov.co/ModeloCSJ/index.php?sesion=&amp;op=8&amp;sop=8.5.6&amp;id_estrutura=1&amp;id=21802.00000&amp;hr=1" TargetMode="External"/><Relationship Id="rId41" Type="http://schemas.openxmlformats.org/officeDocument/2006/relationships/hyperlink" Target="http://sistemagestioncalidad.ramajudicial.gov.co/ModeloCSJ/index.php?sesion=&amp;op=8&amp;sop=8.5.6&amp;id_estrutura=367&amp;id=22620.00000&amp;hr=1" TargetMode="External"/><Relationship Id="rId1402" Type="http://schemas.openxmlformats.org/officeDocument/2006/relationships/hyperlink" Target="http://sistemagestioncalidad.ramajudicial.gov.co/ModeloCSJ/index.php?sesion=&amp;op=8&amp;sop=8.5.6&amp;id_estrutura=367&amp;id=23981.00000&amp;hr=1" TargetMode="External"/><Relationship Id="rId4558" Type="http://schemas.openxmlformats.org/officeDocument/2006/relationships/hyperlink" Target="http://sistemagestioncalidad.ramajudicial.gov.co/ModeloCSJ/index.php?sesion=&amp;op=8&amp;sop=8.5.6&amp;id_estrutura=2&amp;id=24668.00000&amp;hr=1" TargetMode="External"/><Relationship Id="rId4972" Type="http://schemas.openxmlformats.org/officeDocument/2006/relationships/hyperlink" Target="http://sistemagestioncalidad.ramajudicial.gov.co/ModeloCSJ/index.php?sesion=&amp;op=8&amp;sop=8.5.6&amp;id_estrutura=367&amp;id=25082.00000&amp;hr=1" TargetMode="External"/><Relationship Id="rId3574" Type="http://schemas.openxmlformats.org/officeDocument/2006/relationships/hyperlink" Target="http://sistemagestioncalidad.ramajudicial.gov.co/ModeloCSJ/index.php?sesion=&amp;op=8&amp;sop=8.5.6&amp;id_estrutura=367&amp;id=22576.00000&amp;hr=1" TargetMode="External"/><Relationship Id="rId4625" Type="http://schemas.openxmlformats.org/officeDocument/2006/relationships/hyperlink" Target="http://sistemagestioncalidad.ramajudicial.gov.co/ModeloCSJ/index.php?sesion=&amp;op=8&amp;sop=8.5.6&amp;id_estrutura=367&amp;id=24735.00000&amp;hr=1" TargetMode="External"/><Relationship Id="rId495" Type="http://schemas.openxmlformats.org/officeDocument/2006/relationships/hyperlink" Target="http://sistemagestioncalidad.ramajudicial.gov.co/ModeloCSJ/index.php?sesion=&amp;op=8&amp;sop=8.5.6&amp;id_estrutura=367&amp;id=23074.00000&amp;hr=1" TargetMode="External"/><Relationship Id="rId2176" Type="http://schemas.openxmlformats.org/officeDocument/2006/relationships/hyperlink" Target="http://sistemagestioncalidad.ramajudicial.gov.co/ModeloCSJ/index.php?sesion=&amp;op=8&amp;sop=8.5.6&amp;id_estrutura=367&amp;id=21178.00000&amp;hr=1" TargetMode="External"/><Relationship Id="rId2590" Type="http://schemas.openxmlformats.org/officeDocument/2006/relationships/hyperlink" Target="http://sistemagestioncalidad.ramajudicial.gov.co/ModeloCSJ/index.php?sesion=&amp;op=8&amp;sop=8.5.6&amp;id_estrutura=367&amp;id=21592.00000&amp;hr=1" TargetMode="External"/><Relationship Id="rId3227" Type="http://schemas.openxmlformats.org/officeDocument/2006/relationships/hyperlink" Target="http://sistemagestioncalidad.ramajudicial.gov.co/ModeloCSJ/index.php?sesion=&amp;op=8&amp;sop=8.5.6&amp;id_estrutura=367&amp;id=22229.00000&amp;hr=1" TargetMode="External"/><Relationship Id="rId3641" Type="http://schemas.openxmlformats.org/officeDocument/2006/relationships/hyperlink" Target="http://sistemagestioncalidad.ramajudicial.gov.co/ModeloCSJ/index.php?sesion=&amp;op=8&amp;sop=8.5.6&amp;id_estrutura=1&amp;id=14493.00000&amp;hr=1" TargetMode="External"/><Relationship Id="rId148" Type="http://schemas.openxmlformats.org/officeDocument/2006/relationships/hyperlink" Target="http://sistemagestioncalidad.ramajudicial.gov.co/ModeloCSJ/index.php?sesion=&amp;op=8&amp;sop=8.5.6&amp;id_estrutura=367&amp;id=22727.00000&amp;hr=1" TargetMode="External"/><Relationship Id="rId562" Type="http://schemas.openxmlformats.org/officeDocument/2006/relationships/hyperlink" Target="http://sistemagestioncalidad.ramajudicial.gov.co/ModeloCSJ/index.php?sesion=&amp;op=8&amp;sop=8.5.6&amp;id_estrutura=367&amp;id=23141.00000&amp;hr=1" TargetMode="External"/><Relationship Id="rId1192" Type="http://schemas.openxmlformats.org/officeDocument/2006/relationships/hyperlink" Target="http://sistemagestioncalidad.ramajudicial.gov.co/ModeloCSJ/index.php?sesion=&amp;op=8&amp;sop=8.5.6&amp;id_estrutura=1&amp;id=23771.00000&amp;hr=1" TargetMode="External"/><Relationship Id="rId2243" Type="http://schemas.openxmlformats.org/officeDocument/2006/relationships/hyperlink" Target="http://sistemagestioncalidad.ramajudicial.gov.co/ModeloCSJ/index.php?sesion=&amp;op=8&amp;sop=8.5.6&amp;id_estrutura=3&amp;id=21245.00000&amp;hr=1" TargetMode="External"/><Relationship Id="rId215" Type="http://schemas.openxmlformats.org/officeDocument/2006/relationships/hyperlink" Target="http://sistemagestioncalidad.ramajudicial.gov.co/ModeloCSJ/index.php?sesion=&amp;op=8&amp;sop=8.5.6&amp;id_estrutura=367&amp;id=22794.00000&amp;hr=1" TargetMode="External"/><Relationship Id="rId2310" Type="http://schemas.openxmlformats.org/officeDocument/2006/relationships/hyperlink" Target="http://sistemagestioncalidad.ramajudicial.gov.co/ModeloCSJ/index.php?sesion=&amp;op=8&amp;sop=8.5.6&amp;id_estrutura=367&amp;id=21312.00000&amp;hr=1" TargetMode="External"/><Relationship Id="rId4068" Type="http://schemas.openxmlformats.org/officeDocument/2006/relationships/hyperlink" Target="http://sistemagestioncalidad.ramajudicial.gov.co/ModeloCSJ/index.php?sesion=&amp;op=8&amp;sop=8.5.6&amp;id_estrutura=3&amp;id=14920.00000&amp;hr=1" TargetMode="External"/><Relationship Id="rId4482" Type="http://schemas.openxmlformats.org/officeDocument/2006/relationships/hyperlink" Target="http://sistemagestioncalidad.ramajudicial.gov.co/ModeloCSJ/index.php?sesion=&amp;op=8&amp;sop=8.5.6&amp;id_estrutura=1&amp;id=24592.00000&amp;hr=1" TargetMode="External"/><Relationship Id="rId5119" Type="http://schemas.openxmlformats.org/officeDocument/2006/relationships/hyperlink" Target="http://sistemagestioncalidad.ramajudicial.gov.co/ModeloCSJ/index.php?sesion=&amp;op=8&amp;sop=8.5.6&amp;id_estrutura=367&amp;id=25229.00000&amp;hr=1" TargetMode="External"/><Relationship Id="rId3084" Type="http://schemas.openxmlformats.org/officeDocument/2006/relationships/hyperlink" Target="http://sistemagestioncalidad.ramajudicial.gov.co/ModeloCSJ/index.php?sesion=&amp;op=8&amp;sop=8.5.6&amp;id_estrutura=2&amp;id=22086.00000&amp;hr=1" TargetMode="External"/><Relationship Id="rId4135" Type="http://schemas.openxmlformats.org/officeDocument/2006/relationships/hyperlink" Target="http://sistemagestioncalidad.ramajudicial.gov.co/ModeloCSJ/index.php?sesion=&amp;op=8&amp;sop=8.5.6&amp;id_estrutura=2&amp;id=14987.00000&amp;hr=1" TargetMode="External"/><Relationship Id="rId1729" Type="http://schemas.openxmlformats.org/officeDocument/2006/relationships/hyperlink" Target="http://sistemagestioncalidad.ramajudicial.gov.co/ModeloCSJ/index.php?sesion=&amp;op=8&amp;sop=8.5.6&amp;id_estrutura=367&amp;id=24308.00000&amp;hr=1" TargetMode="External"/><Relationship Id="rId3151" Type="http://schemas.openxmlformats.org/officeDocument/2006/relationships/hyperlink" Target="http://sistemagestioncalidad.ramajudicial.gov.co/ModeloCSJ/index.php?sesion=&amp;op=8&amp;sop=8.5.6&amp;id_estrutura=2&amp;id=22153.00000&amp;hr=1" TargetMode="External"/><Relationship Id="rId4202" Type="http://schemas.openxmlformats.org/officeDocument/2006/relationships/hyperlink" Target="http://sistemagestioncalidad.ramajudicial.gov.co/ModeloCSJ/index.php?sesion=&amp;op=8&amp;sop=8.5.6&amp;id_estrutura=1&amp;id=15054.00000&amp;hr=1" TargetMode="External"/><Relationship Id="rId3968" Type="http://schemas.openxmlformats.org/officeDocument/2006/relationships/hyperlink" Target="http://sistemagestioncalidad.ramajudicial.gov.co/ModeloCSJ/index.php?sesion=&amp;op=8&amp;sop=8.5.6&amp;id_estrutura=1&amp;id=14820.00000&amp;hr=1" TargetMode="External"/><Relationship Id="rId5" Type="http://schemas.openxmlformats.org/officeDocument/2006/relationships/hyperlink" Target="http://sistemagestioncalidad.ramajudicial.gov.co/ModeloCSJ/index.php?sesion=&amp;op=8&amp;sop=8.5.6&amp;id_estrutura=367&amp;id=22584.00000&amp;hr=1" TargetMode="External"/><Relationship Id="rId889" Type="http://schemas.openxmlformats.org/officeDocument/2006/relationships/hyperlink" Target="http://sistemagestioncalidad.ramajudicial.gov.co/ModeloCSJ/index.php?sesion=&amp;op=8&amp;sop=8.5.6&amp;id_estrutura=1&amp;id=23468.00000&amp;hr=1" TargetMode="External"/><Relationship Id="rId1586" Type="http://schemas.openxmlformats.org/officeDocument/2006/relationships/hyperlink" Target="http://sistemagestioncalidad.ramajudicial.gov.co/ModeloCSJ/index.php?sesion=&amp;op=8&amp;sop=8.5.6&amp;id_estrutura=1&amp;id=24165.00000&amp;hr=1" TargetMode="External"/><Relationship Id="rId2984" Type="http://schemas.openxmlformats.org/officeDocument/2006/relationships/hyperlink" Target="http://sistemagestioncalidad.ramajudicial.gov.co/ModeloCSJ/index.php?sesion=&amp;op=8&amp;sop=8.5.6&amp;id_estrutura=367&amp;id=21986.00000&amp;hr=1" TargetMode="External"/><Relationship Id="rId5043" Type="http://schemas.openxmlformats.org/officeDocument/2006/relationships/hyperlink" Target="http://sistemagestioncalidad.ramajudicial.gov.co/ModeloCSJ/index.php?sesion=&amp;op=8&amp;sop=8.5.6&amp;id_estrutura=1&amp;id=25153.00000&amp;hr=1" TargetMode="External"/><Relationship Id="rId609" Type="http://schemas.openxmlformats.org/officeDocument/2006/relationships/hyperlink" Target="http://sistemagestioncalidad.ramajudicial.gov.co/ModeloCSJ/index.php?sesion=&amp;op=8&amp;sop=8.5.6&amp;id_estrutura=1&amp;id=23188.00000&amp;hr=1" TargetMode="External"/><Relationship Id="rId956" Type="http://schemas.openxmlformats.org/officeDocument/2006/relationships/hyperlink" Target="http://sistemagestioncalidad.ramajudicial.gov.co/ModeloCSJ/index.php?sesion=&amp;op=8&amp;sop=8.5.6&amp;id_estrutura=1&amp;id=23535.00000&amp;hr=1" TargetMode="External"/><Relationship Id="rId1239" Type="http://schemas.openxmlformats.org/officeDocument/2006/relationships/hyperlink" Target="http://sistemagestioncalidad.ramajudicial.gov.co/ModeloCSJ/index.php?sesion=&amp;op=8&amp;sop=8.5.6&amp;id_estrutura=1&amp;id=23818.00000&amp;hr=1" TargetMode="External"/><Relationship Id="rId2637" Type="http://schemas.openxmlformats.org/officeDocument/2006/relationships/hyperlink" Target="http://sistemagestioncalidad.ramajudicial.gov.co/ModeloCSJ/index.php?sesion=&amp;op=8&amp;sop=8.5.6&amp;id_estrutura=367&amp;id=21639.00000&amp;hr=1" TargetMode="External"/><Relationship Id="rId5110" Type="http://schemas.openxmlformats.org/officeDocument/2006/relationships/hyperlink" Target="http://sistemagestioncalidad.ramajudicial.gov.co/ModeloCSJ/index.php?sesion=&amp;op=8&amp;sop=8.5.6&amp;id_estrutura=1&amp;id=25220.00000&amp;hr=1" TargetMode="External"/><Relationship Id="rId1653" Type="http://schemas.openxmlformats.org/officeDocument/2006/relationships/hyperlink" Target="http://sistemagestioncalidad.ramajudicial.gov.co/ModeloCSJ/index.php?sesion=&amp;op=8&amp;sop=8.5.6&amp;id_estrutura=1&amp;id=24232.00000&amp;hr=1" TargetMode="External"/><Relationship Id="rId2704" Type="http://schemas.openxmlformats.org/officeDocument/2006/relationships/hyperlink" Target="http://sistemagestioncalidad.ramajudicial.gov.co/ModeloCSJ/index.php?sesion=&amp;op=8&amp;sop=8.5.6&amp;id_estrutura=367&amp;id=21706.00000&amp;hr=1" TargetMode="External"/><Relationship Id="rId1306" Type="http://schemas.openxmlformats.org/officeDocument/2006/relationships/hyperlink" Target="http://sistemagestioncalidad.ramajudicial.gov.co/ModeloCSJ/index.php?sesion=&amp;op=8&amp;sop=8.5.6&amp;id_estrutura=367&amp;id=23885.00000&amp;hr=1" TargetMode="External"/><Relationship Id="rId1720" Type="http://schemas.openxmlformats.org/officeDocument/2006/relationships/hyperlink" Target="http://sistemagestioncalidad.ramajudicial.gov.co/ModeloCSJ/index.php?sesion=&amp;op=8&amp;sop=8.5.6&amp;id_estrutura=1&amp;id=24299.00000&amp;hr=1" TargetMode="External"/><Relationship Id="rId4876" Type="http://schemas.openxmlformats.org/officeDocument/2006/relationships/hyperlink" Target="http://sistemagestioncalidad.ramajudicial.gov.co/ModeloCSJ/index.php?sesion=&amp;op=8&amp;sop=8.5.6&amp;id_estrutura=3&amp;id=24986.00000&amp;hr=1" TargetMode="External"/><Relationship Id="rId12" Type="http://schemas.openxmlformats.org/officeDocument/2006/relationships/hyperlink" Target="http://sistemagestioncalidad.ramajudicial.gov.co/ModeloCSJ/index.php?sesion=&amp;op=8&amp;sop=8.5.6&amp;id_estrutura=1&amp;id=22591.00000&amp;hr=1" TargetMode="External"/><Relationship Id="rId3478" Type="http://schemas.openxmlformats.org/officeDocument/2006/relationships/hyperlink" Target="http://sistemagestioncalidad.ramajudicial.gov.co/ModeloCSJ/index.php?sesion=&amp;op=8&amp;sop=8.5.6&amp;id_estrutura=1&amp;id=22480.00000&amp;hr=1" TargetMode="External"/><Relationship Id="rId3892" Type="http://schemas.openxmlformats.org/officeDocument/2006/relationships/hyperlink" Target="http://sistemagestioncalidad.ramajudicial.gov.co/ModeloCSJ/index.php?sesion=&amp;op=8&amp;sop=8.5.6&amp;id_estrutura=2&amp;id=14744.00000&amp;hr=1" TargetMode="External"/><Relationship Id="rId4529" Type="http://schemas.openxmlformats.org/officeDocument/2006/relationships/hyperlink" Target="http://sistemagestioncalidad.ramajudicial.gov.co/ModeloCSJ/index.php?sesion=&amp;op=8&amp;sop=8.5.6&amp;id_estrutura=367&amp;id=24639.00000&amp;hr=1" TargetMode="External"/><Relationship Id="rId4943" Type="http://schemas.openxmlformats.org/officeDocument/2006/relationships/hyperlink" Target="http://sistemagestioncalidad.ramajudicial.gov.co/ModeloCSJ/index.php?sesion=&amp;op=8&amp;sop=8.5.6&amp;id_estrutura=367&amp;id=25053.00000&amp;hr=1" TargetMode="External"/><Relationship Id="rId399" Type="http://schemas.openxmlformats.org/officeDocument/2006/relationships/hyperlink" Target="http://sistemagestioncalidad.ramajudicial.gov.co/ModeloCSJ/index.php?sesion=&amp;op=8&amp;sop=8.5.6&amp;id_estrutura=367&amp;id=22978.00000&amp;hr=1" TargetMode="External"/><Relationship Id="rId2494" Type="http://schemas.openxmlformats.org/officeDocument/2006/relationships/hyperlink" Target="http://sistemagestioncalidad.ramajudicial.gov.co/ModeloCSJ/index.php?sesion=&amp;op=8&amp;sop=8.5.6&amp;id_estrutura=367&amp;id=21496.00000&amp;hr=1" TargetMode="External"/><Relationship Id="rId3545" Type="http://schemas.openxmlformats.org/officeDocument/2006/relationships/hyperlink" Target="http://sistemagestioncalidad.ramajudicial.gov.co/ModeloCSJ/index.php?sesion=&amp;op=8&amp;sop=8.5.6&amp;id_estrutura=1&amp;id=22547.00000&amp;hr=1" TargetMode="External"/><Relationship Id="rId466" Type="http://schemas.openxmlformats.org/officeDocument/2006/relationships/hyperlink" Target="http://sistemagestioncalidad.ramajudicial.gov.co/ModeloCSJ/index.php?sesion=&amp;op=8&amp;sop=8.5.6&amp;id_estrutura=367&amp;id=23045.00000&amp;hr=1" TargetMode="External"/><Relationship Id="rId880" Type="http://schemas.openxmlformats.org/officeDocument/2006/relationships/hyperlink" Target="http://sistemagestioncalidad.ramajudicial.gov.co/ModeloCSJ/index.php?sesion=&amp;op=8&amp;sop=8.5.6&amp;id_estrutura=367&amp;id=23459.00000&amp;hr=1" TargetMode="External"/><Relationship Id="rId1096" Type="http://schemas.openxmlformats.org/officeDocument/2006/relationships/hyperlink" Target="http://sistemagestioncalidad.ramajudicial.gov.co/ModeloCSJ/index.php?sesion=&amp;op=8&amp;sop=8.5.6&amp;id_estrutura=1&amp;id=23675.00000&amp;hr=1" TargetMode="External"/><Relationship Id="rId2147" Type="http://schemas.openxmlformats.org/officeDocument/2006/relationships/hyperlink" Target="http://sistemagestioncalidad.ramajudicial.gov.co/ModeloCSJ/index.php?sesion=&amp;op=8&amp;sop=8.5.6&amp;id_estrutura=367&amp;id=21149.00000&amp;hr=1" TargetMode="External"/><Relationship Id="rId2561" Type="http://schemas.openxmlformats.org/officeDocument/2006/relationships/hyperlink" Target="http://sistemagestioncalidad.ramajudicial.gov.co/ModeloCSJ/index.php?sesion=&amp;op=8&amp;sop=8.5.6&amp;id_estrutura=367&amp;id=21563.00000&amp;hr=1" TargetMode="External"/><Relationship Id="rId119" Type="http://schemas.openxmlformats.org/officeDocument/2006/relationships/hyperlink" Target="http://sistemagestioncalidad.ramajudicial.gov.co/ModeloCSJ/index.php?sesion=&amp;op=8&amp;sop=8.5.6&amp;id_estrutura=1&amp;id=22698.00000&amp;hr=1" TargetMode="External"/><Relationship Id="rId533" Type="http://schemas.openxmlformats.org/officeDocument/2006/relationships/hyperlink" Target="http://sistemagestioncalidad.ramajudicial.gov.co/ModeloCSJ/index.php?sesion=&amp;op=8&amp;sop=8.5.6&amp;id_estrutura=2&amp;id=23112.00000&amp;hr=1" TargetMode="External"/><Relationship Id="rId1163" Type="http://schemas.openxmlformats.org/officeDocument/2006/relationships/hyperlink" Target="http://sistemagestioncalidad.ramajudicial.gov.co/ModeloCSJ/index.php?sesion=&amp;op=8&amp;sop=8.5.6&amp;id_estrutura=1&amp;id=23742.00000&amp;hr=1" TargetMode="External"/><Relationship Id="rId2214" Type="http://schemas.openxmlformats.org/officeDocument/2006/relationships/hyperlink" Target="http://sistemagestioncalidad.ramajudicial.gov.co/ModeloCSJ/index.php?sesion=&amp;op=8&amp;sop=8.5.6&amp;id_estrutura=367&amp;id=21216.00000&amp;hr=1" TargetMode="External"/><Relationship Id="rId3612" Type="http://schemas.openxmlformats.org/officeDocument/2006/relationships/hyperlink" Target="http://sistemagestioncalidad.ramajudicial.gov.co/ModeloCSJ/index.php?sesion=&amp;op=8&amp;sop=8.5.6&amp;id_estrutura=1&amp;id=14464.00000&amp;hr=1" TargetMode="External"/><Relationship Id="rId600" Type="http://schemas.openxmlformats.org/officeDocument/2006/relationships/hyperlink" Target="http://sistemagestioncalidad.ramajudicial.gov.co/ModeloCSJ/index.php?sesion=&amp;op=8&amp;sop=8.5.6&amp;id_estrutura=1&amp;id=23179.00000&amp;hr=1" TargetMode="External"/><Relationship Id="rId1230" Type="http://schemas.openxmlformats.org/officeDocument/2006/relationships/hyperlink" Target="http://sistemagestioncalidad.ramajudicial.gov.co/ModeloCSJ/index.php?sesion=&amp;op=8&amp;sop=8.5.6&amp;id_estrutura=3&amp;id=23809.00000&amp;hr=1" TargetMode="External"/><Relationship Id="rId4386" Type="http://schemas.openxmlformats.org/officeDocument/2006/relationships/hyperlink" Target="http://sistemagestioncalidad.ramajudicial.gov.co/ModeloCSJ/index.php?sesion=&amp;op=8&amp;sop=8.5.6&amp;id_estrutura=2&amp;id=24496.00000&amp;hr=1" TargetMode="External"/><Relationship Id="rId4039" Type="http://schemas.openxmlformats.org/officeDocument/2006/relationships/hyperlink" Target="http://sistemagestioncalidad.ramajudicial.gov.co/ModeloCSJ/index.php?sesion=&amp;op=8&amp;sop=8.5.6&amp;id_estrutura=1&amp;id=14891.00000&amp;hr=1" TargetMode="External"/><Relationship Id="rId4453" Type="http://schemas.openxmlformats.org/officeDocument/2006/relationships/hyperlink" Target="http://sistemagestioncalidad.ramajudicial.gov.co/ModeloCSJ/index.php?sesion=&amp;op=8&amp;sop=8.5.6&amp;id_estrutura=371&amp;id=24563.00000&amp;hr=1" TargetMode="External"/><Relationship Id="rId3055" Type="http://schemas.openxmlformats.org/officeDocument/2006/relationships/hyperlink" Target="http://sistemagestioncalidad.ramajudicial.gov.co/ModeloCSJ/index.php?sesion=&amp;op=8&amp;sop=8.5.6&amp;id_estrutura=367&amp;id=22057.00000&amp;hr=1" TargetMode="External"/><Relationship Id="rId4106" Type="http://schemas.openxmlformats.org/officeDocument/2006/relationships/hyperlink" Target="http://sistemagestioncalidad.ramajudicial.gov.co/ModeloCSJ/index.php?sesion=&amp;op=8&amp;sop=8.5.6&amp;id_estrutura=1&amp;id=14958.00000&amp;hr=1" TargetMode="External"/><Relationship Id="rId4520" Type="http://schemas.openxmlformats.org/officeDocument/2006/relationships/hyperlink" Target="http://sistemagestioncalidad.ramajudicial.gov.co/ModeloCSJ/index.php?sesion=&amp;op=8&amp;sop=8.5.6&amp;id_estrutura=1&amp;id=24630.00000&amp;hr=1" TargetMode="External"/><Relationship Id="rId390" Type="http://schemas.openxmlformats.org/officeDocument/2006/relationships/hyperlink" Target="http://sistemagestioncalidad.ramajudicial.gov.co/ModeloCSJ/index.php?sesion=&amp;op=8&amp;sop=8.5.6&amp;id_estrutura=367&amp;id=22969.00000&amp;hr=1" TargetMode="External"/><Relationship Id="rId2071" Type="http://schemas.openxmlformats.org/officeDocument/2006/relationships/hyperlink" Target="http://sistemagestioncalidad.ramajudicial.gov.co/ModeloCSJ/index.php?sesion=&amp;op=8&amp;sop=8.5.6&amp;id_estrutura=367&amp;id=21073.00000&amp;hr=1" TargetMode="External"/><Relationship Id="rId3122" Type="http://schemas.openxmlformats.org/officeDocument/2006/relationships/hyperlink" Target="http://sistemagestioncalidad.ramajudicial.gov.co/ModeloCSJ/index.php?sesion=&amp;op=8&amp;sop=8.5.6&amp;id_estrutura=367&amp;id=22124.00000&amp;hr=1" TargetMode="External"/><Relationship Id="rId110" Type="http://schemas.openxmlformats.org/officeDocument/2006/relationships/hyperlink" Target="http://sistemagestioncalidad.ramajudicial.gov.co/ModeloCSJ/index.php?sesion=&amp;op=8&amp;sop=8.5.6&amp;id_estrutura=3&amp;id=22689.00000&amp;hr=1" TargetMode="External"/><Relationship Id="rId2888" Type="http://schemas.openxmlformats.org/officeDocument/2006/relationships/hyperlink" Target="http://sistemagestioncalidad.ramajudicial.gov.co/ModeloCSJ/index.php?sesion=&amp;op=8&amp;sop=8.5.6&amp;id_estrutura=367&amp;id=21890.00000&amp;hr=1" TargetMode="External"/><Relationship Id="rId3939" Type="http://schemas.openxmlformats.org/officeDocument/2006/relationships/hyperlink" Target="http://sistemagestioncalidad.ramajudicial.gov.co/ModeloCSJ/index.php?sesion=&amp;op=8&amp;sop=8.5.6&amp;id_estrutura=1&amp;id=14791.00000&amp;hr=1" TargetMode="External"/><Relationship Id="rId2955" Type="http://schemas.openxmlformats.org/officeDocument/2006/relationships/hyperlink" Target="http://sistemagestioncalidad.ramajudicial.gov.co/ModeloCSJ/index.php?sesion=&amp;op=8&amp;sop=8.5.6&amp;id_estrutura=367&amp;id=21957.00000&amp;hr=1" TargetMode="External"/><Relationship Id="rId927" Type="http://schemas.openxmlformats.org/officeDocument/2006/relationships/hyperlink" Target="http://sistemagestioncalidad.ramajudicial.gov.co/ModeloCSJ/index.php?sesion=&amp;op=8&amp;sop=8.5.6&amp;id_estrutura=367&amp;id=23506.00000&amp;hr=1" TargetMode="External"/><Relationship Id="rId1557" Type="http://schemas.openxmlformats.org/officeDocument/2006/relationships/hyperlink" Target="http://sistemagestioncalidad.ramajudicial.gov.co/ModeloCSJ/index.php?sesion=&amp;op=8&amp;sop=8.5.6&amp;id_estrutura=1&amp;id=24136.00000&amp;hr=1" TargetMode="External"/><Relationship Id="rId1971" Type="http://schemas.openxmlformats.org/officeDocument/2006/relationships/hyperlink" Target="http://sistemagestioncalidad.ramajudicial.gov.co/ModeloCSJ/index.php?sesion=&amp;op=8&amp;sop=8.5.6&amp;id_estrutura=367&amp;id=20973.00000&amp;hr=1" TargetMode="External"/><Relationship Id="rId2608" Type="http://schemas.openxmlformats.org/officeDocument/2006/relationships/hyperlink" Target="http://sistemagestioncalidad.ramajudicial.gov.co/ModeloCSJ/index.php?sesion=&amp;op=8&amp;sop=8.5.6&amp;id_estrutura=1&amp;id=21610.00000&amp;hr=1" TargetMode="External"/><Relationship Id="rId5014" Type="http://schemas.openxmlformats.org/officeDocument/2006/relationships/hyperlink" Target="http://sistemagestioncalidad.ramajudicial.gov.co/ModeloCSJ/index.php?sesion=&amp;op=8&amp;sop=8.5.6&amp;id_estrutura=367&amp;id=25124.00000&amp;hr=1" TargetMode="External"/><Relationship Id="rId1624" Type="http://schemas.openxmlformats.org/officeDocument/2006/relationships/hyperlink" Target="http://sistemagestioncalidad.ramajudicial.gov.co/ModeloCSJ/index.php?sesion=&amp;op=8&amp;sop=8.5.6&amp;id_estrutura=367&amp;id=24203.00000&amp;hr=1" TargetMode="External"/><Relationship Id="rId4030" Type="http://schemas.openxmlformats.org/officeDocument/2006/relationships/hyperlink" Target="http://sistemagestioncalidad.ramajudicial.gov.co/ModeloCSJ/index.php?sesion=&amp;op=8&amp;sop=8.5.6&amp;id_estrutura=3&amp;id=14882.00000&amp;hr=1" TargetMode="External"/><Relationship Id="rId3796" Type="http://schemas.openxmlformats.org/officeDocument/2006/relationships/hyperlink" Target="http://sistemagestioncalidad.ramajudicial.gov.co/ModeloCSJ/index.php?sesion=&amp;op=8&amp;sop=8.5.6&amp;id_estrutura=1&amp;id=14648.00000&amp;hr=1" TargetMode="External"/><Relationship Id="rId2398" Type="http://schemas.openxmlformats.org/officeDocument/2006/relationships/hyperlink" Target="http://sistemagestioncalidad.ramajudicial.gov.co/ModeloCSJ/index.php?sesion=&amp;op=8&amp;sop=8.5.6&amp;id_estrutura=367&amp;id=21400.00000&amp;hr=1" TargetMode="External"/><Relationship Id="rId3449" Type="http://schemas.openxmlformats.org/officeDocument/2006/relationships/hyperlink" Target="http://sistemagestioncalidad.ramajudicial.gov.co/ModeloCSJ/index.php?sesion=&amp;op=8&amp;sop=8.5.6&amp;id_estrutura=367&amp;id=22451.00000&amp;hr=1" TargetMode="External"/><Relationship Id="rId4847" Type="http://schemas.openxmlformats.org/officeDocument/2006/relationships/hyperlink" Target="http://sistemagestioncalidad.ramajudicial.gov.co/ModeloCSJ/index.php?sesion=&amp;op=8&amp;sop=8.5.6&amp;id_estrutura=1&amp;id=24957.00000&amp;hr=1" TargetMode="External"/><Relationship Id="rId3863" Type="http://schemas.openxmlformats.org/officeDocument/2006/relationships/hyperlink" Target="http://sistemagestioncalidad.ramajudicial.gov.co/ModeloCSJ/index.php?sesion=&amp;op=8&amp;sop=8.5.6&amp;id_estrutura=1&amp;id=14715.00000&amp;hr=1" TargetMode="External"/><Relationship Id="rId4914" Type="http://schemas.openxmlformats.org/officeDocument/2006/relationships/hyperlink" Target="http://sistemagestioncalidad.ramajudicial.gov.co/ModeloCSJ/index.php?sesion=&amp;op=8&amp;sop=8.5.6&amp;id_estrutura=1&amp;id=25024.00000&amp;hr=1" TargetMode="External"/><Relationship Id="rId784" Type="http://schemas.openxmlformats.org/officeDocument/2006/relationships/hyperlink" Target="http://sistemagestioncalidad.ramajudicial.gov.co/ModeloCSJ/index.php?sesion=&amp;op=8&amp;sop=8.5.6&amp;id_estrutura=367&amp;id=23363.00000&amp;hr=1" TargetMode="External"/><Relationship Id="rId1067" Type="http://schemas.openxmlformats.org/officeDocument/2006/relationships/hyperlink" Target="http://sistemagestioncalidad.ramajudicial.gov.co/ModeloCSJ/index.php?sesion=&amp;op=8&amp;sop=8.5.6&amp;id_estrutura=1&amp;id=23646.00000&amp;hr=1" TargetMode="External"/><Relationship Id="rId2465" Type="http://schemas.openxmlformats.org/officeDocument/2006/relationships/hyperlink" Target="http://sistemagestioncalidad.ramajudicial.gov.co/ModeloCSJ/index.php?sesion=&amp;op=8&amp;sop=8.5.6&amp;id_estrutura=367&amp;id=21467.00000&amp;hr=1" TargetMode="External"/><Relationship Id="rId3516" Type="http://schemas.openxmlformats.org/officeDocument/2006/relationships/hyperlink" Target="http://sistemagestioncalidad.ramajudicial.gov.co/ModeloCSJ/index.php?sesion=&amp;op=8&amp;sop=8.5.6&amp;id_estrutura=367&amp;id=22518.00000&amp;hr=1" TargetMode="External"/><Relationship Id="rId3930" Type="http://schemas.openxmlformats.org/officeDocument/2006/relationships/hyperlink" Target="http://sistemagestioncalidad.ramajudicial.gov.co/ModeloCSJ/index.php?sesion=&amp;op=8&amp;sop=8.5.6&amp;id_estrutura=1&amp;id=14782.00000&amp;hr=1" TargetMode="External"/><Relationship Id="rId437" Type="http://schemas.openxmlformats.org/officeDocument/2006/relationships/hyperlink" Target="http://sistemagestioncalidad.ramajudicial.gov.co/ModeloCSJ/index.php?sesion=&amp;op=8&amp;sop=8.5.6&amp;id_estrutura=367&amp;id=23016.00000&amp;hr=1" TargetMode="External"/><Relationship Id="rId851" Type="http://schemas.openxmlformats.org/officeDocument/2006/relationships/hyperlink" Target="http://sistemagestioncalidad.ramajudicial.gov.co/ModeloCSJ/index.php?sesion=&amp;op=8&amp;sop=8.5.6&amp;id_estrutura=367&amp;id=23430.00000&amp;hr=1" TargetMode="External"/><Relationship Id="rId1481" Type="http://schemas.openxmlformats.org/officeDocument/2006/relationships/hyperlink" Target="http://sistemagestioncalidad.ramajudicial.gov.co/ModeloCSJ/index.php?sesion=&amp;op=8&amp;sop=8.5.6&amp;id_estrutura=1&amp;id=24060.00000&amp;hr=1" TargetMode="External"/><Relationship Id="rId2118" Type="http://schemas.openxmlformats.org/officeDocument/2006/relationships/hyperlink" Target="http://sistemagestioncalidad.ramajudicial.gov.co/ModeloCSJ/index.php?sesion=&amp;op=8&amp;sop=8.5.6&amp;id_estrutura=367&amp;id=21120.00000&amp;hr=1" TargetMode="External"/><Relationship Id="rId2532" Type="http://schemas.openxmlformats.org/officeDocument/2006/relationships/hyperlink" Target="http://sistemagestioncalidad.ramajudicial.gov.co/ModeloCSJ/index.php?sesion=&amp;op=8&amp;sop=8.5.6&amp;id_estrutura=367&amp;id=21534.00000&amp;hr=1" TargetMode="External"/><Relationship Id="rId504" Type="http://schemas.openxmlformats.org/officeDocument/2006/relationships/hyperlink" Target="http://sistemagestioncalidad.ramajudicial.gov.co/ModeloCSJ/index.php?sesion=&amp;op=8&amp;sop=8.5.6&amp;id_estrutura=1&amp;id=23083.00000&amp;hr=1" TargetMode="External"/><Relationship Id="rId1134" Type="http://schemas.openxmlformats.org/officeDocument/2006/relationships/hyperlink" Target="http://sistemagestioncalidad.ramajudicial.gov.co/ModeloCSJ/index.php?sesion=&amp;op=8&amp;sop=8.5.6&amp;id_estrutura=2&amp;id=23713.00000&amp;hr=1" TargetMode="External"/><Relationship Id="rId1201" Type="http://schemas.openxmlformats.org/officeDocument/2006/relationships/hyperlink" Target="http://sistemagestioncalidad.ramajudicial.gov.co/ModeloCSJ/index.php?sesion=&amp;op=8&amp;sop=8.5.6&amp;id_estrutura=367&amp;id=23780.00000&amp;hr=1" TargetMode="External"/><Relationship Id="rId4357" Type="http://schemas.openxmlformats.org/officeDocument/2006/relationships/hyperlink" Target="http://sistemagestioncalidad.ramajudicial.gov.co/ModeloCSJ/index.php?sesion=&amp;op=8&amp;sop=8.5.6&amp;id_estrutura=367&amp;id=24457.00000&amp;hr=1" TargetMode="External"/><Relationship Id="rId4771" Type="http://schemas.openxmlformats.org/officeDocument/2006/relationships/hyperlink" Target="http://sistemagestioncalidad.ramajudicial.gov.co/ModeloCSJ/index.php?sesion=&amp;op=8&amp;sop=8.5.6&amp;id_estrutura=367&amp;id=24881.00000&amp;hr=1" TargetMode="External"/><Relationship Id="rId3373" Type="http://schemas.openxmlformats.org/officeDocument/2006/relationships/hyperlink" Target="http://sistemagestioncalidad.ramajudicial.gov.co/ModeloCSJ/index.php?sesion=&amp;op=8&amp;sop=8.5.6&amp;id_estrutura=367&amp;id=22375.00000&amp;hr=1" TargetMode="External"/><Relationship Id="rId4424" Type="http://schemas.openxmlformats.org/officeDocument/2006/relationships/hyperlink" Target="http://sistemagestioncalidad.ramajudicial.gov.co/ModeloCSJ/index.php?sesion=&amp;op=8&amp;sop=8.5.6&amp;id_estrutura=371&amp;id=24534.00000&amp;hr=1" TargetMode="External"/><Relationship Id="rId294" Type="http://schemas.openxmlformats.org/officeDocument/2006/relationships/hyperlink" Target="http://sistemagestioncalidad.ramajudicial.gov.co/ModeloCSJ/index.php?sesion=&amp;op=8&amp;sop=8.5.6&amp;id_estrutura=367&amp;id=22873.00000&amp;hr=1" TargetMode="External"/><Relationship Id="rId3026" Type="http://schemas.openxmlformats.org/officeDocument/2006/relationships/hyperlink" Target="http://sistemagestioncalidad.ramajudicial.gov.co/ModeloCSJ/index.php?sesion=&amp;op=8&amp;sop=8.5.6&amp;id_estrutura=367&amp;id=22028.00000&amp;hr=1" TargetMode="External"/><Relationship Id="rId361" Type="http://schemas.openxmlformats.org/officeDocument/2006/relationships/hyperlink" Target="http://sistemagestioncalidad.ramajudicial.gov.co/ModeloCSJ/index.php?sesion=&amp;op=8&amp;sop=8.5.6&amp;id_estrutura=367&amp;id=22940.00000&amp;hr=1" TargetMode="External"/><Relationship Id="rId2042" Type="http://schemas.openxmlformats.org/officeDocument/2006/relationships/hyperlink" Target="http://sistemagestioncalidad.ramajudicial.gov.co/ModeloCSJ/index.php?sesion=&amp;op=8&amp;sop=8.5.6&amp;id_estrutura=367&amp;id=21044.00000&amp;hr=1" TargetMode="External"/><Relationship Id="rId3440" Type="http://schemas.openxmlformats.org/officeDocument/2006/relationships/hyperlink" Target="http://sistemagestioncalidad.ramajudicial.gov.co/ModeloCSJ/index.php?sesion=&amp;op=8&amp;sop=8.5.6&amp;id_estrutura=1&amp;id=22442.00000&amp;hr=1" TargetMode="External"/><Relationship Id="rId2859" Type="http://schemas.openxmlformats.org/officeDocument/2006/relationships/hyperlink" Target="http://sistemagestioncalidad.ramajudicial.gov.co/ModeloCSJ/index.php?sesion=&amp;op=8&amp;sop=8.5.6&amp;id_estrutura=367&amp;id=21861.00000&amp;hr=1" TargetMode="External"/><Relationship Id="rId1875" Type="http://schemas.openxmlformats.org/officeDocument/2006/relationships/hyperlink" Target="http://sistemagestioncalidad.ramajudicial.gov.co/ModeloCSJ/index.php?sesion=&amp;op=8&amp;sop=8.5.6&amp;id_estrutura=367&amp;id=24454.00000&amp;hr=1" TargetMode="External"/><Relationship Id="rId4281" Type="http://schemas.openxmlformats.org/officeDocument/2006/relationships/hyperlink" Target="http://sistemagestioncalidad.ramajudicial.gov.co/ModeloCSJ/index.php?sesion=&amp;op=8&amp;sop=8.5.6&amp;id_estrutura=1&amp;id=15133.00000&amp;hr=1" TargetMode="External"/><Relationship Id="rId1528" Type="http://schemas.openxmlformats.org/officeDocument/2006/relationships/hyperlink" Target="http://sistemagestioncalidad.ramajudicial.gov.co/ModeloCSJ/index.php?sesion=&amp;op=8&amp;sop=8.5.6&amp;id_estrutura=367&amp;id=24107.00000&amp;hr=1" TargetMode="External"/><Relationship Id="rId2926" Type="http://schemas.openxmlformats.org/officeDocument/2006/relationships/hyperlink" Target="http://sistemagestioncalidad.ramajudicial.gov.co/ModeloCSJ/index.php?sesion=&amp;op=8&amp;sop=8.5.6&amp;id_estrutura=367&amp;id=21928.00000&amp;hr=1" TargetMode="External"/><Relationship Id="rId1942" Type="http://schemas.openxmlformats.org/officeDocument/2006/relationships/hyperlink" Target="http://sistemagestioncalidad.ramajudicial.gov.co/ModeloCSJ/index.php?sesion=&amp;op=8&amp;sop=8.5.6&amp;id_estrutura=367&amp;id=20944.00000&amp;hr=1" TargetMode="External"/><Relationship Id="rId4001" Type="http://schemas.openxmlformats.org/officeDocument/2006/relationships/hyperlink" Target="http://sistemagestioncalidad.ramajudicial.gov.co/ModeloCSJ/index.php?sesion=&amp;op=8&amp;sop=8.5.6&amp;id_estrutura=1&amp;id=14853.00000&amp;hr=1" TargetMode="External"/><Relationship Id="rId3767" Type="http://schemas.openxmlformats.org/officeDocument/2006/relationships/hyperlink" Target="http://sistemagestioncalidad.ramajudicial.gov.co/ModeloCSJ/index.php?sesion=&amp;op=8&amp;sop=8.5.6&amp;id_estrutura=1&amp;id=14619.00000&amp;hr=1" TargetMode="External"/><Relationship Id="rId4818" Type="http://schemas.openxmlformats.org/officeDocument/2006/relationships/hyperlink" Target="http://sistemagestioncalidad.ramajudicial.gov.co/ModeloCSJ/index.php?sesion=&amp;op=8&amp;sop=8.5.6&amp;id_estrutura=367&amp;id=24928.00000&amp;hr=1" TargetMode="External"/><Relationship Id="rId688" Type="http://schemas.openxmlformats.org/officeDocument/2006/relationships/hyperlink" Target="http://sistemagestioncalidad.ramajudicial.gov.co/ModeloCSJ/index.php?sesion=&amp;op=8&amp;sop=8.5.6&amp;id_estrutura=1&amp;id=23267.00000&amp;hr=1" TargetMode="External"/><Relationship Id="rId2369" Type="http://schemas.openxmlformats.org/officeDocument/2006/relationships/hyperlink" Target="http://sistemagestioncalidad.ramajudicial.gov.co/ModeloCSJ/index.php?sesion=&amp;op=8&amp;sop=8.5.6&amp;id_estrutura=367&amp;id=21371.00000&amp;hr=1" TargetMode="External"/><Relationship Id="rId2783" Type="http://schemas.openxmlformats.org/officeDocument/2006/relationships/hyperlink" Target="http://sistemagestioncalidad.ramajudicial.gov.co/ModeloCSJ/index.php?sesion=&amp;op=8&amp;sop=8.5.6&amp;id_estrutura=367&amp;id=21785.00000&amp;hr=1" TargetMode="External"/><Relationship Id="rId3834" Type="http://schemas.openxmlformats.org/officeDocument/2006/relationships/hyperlink" Target="http://sistemagestioncalidad.ramajudicial.gov.co/ModeloCSJ/index.php?sesion=&amp;op=8&amp;sop=8.5.6&amp;id_estrutura=1&amp;id=14686.00000&amp;hr=1" TargetMode="External"/><Relationship Id="rId755" Type="http://schemas.openxmlformats.org/officeDocument/2006/relationships/hyperlink" Target="http://sistemagestioncalidad.ramajudicial.gov.co/ModeloCSJ/index.php?sesion=&amp;op=8&amp;sop=8.5.6&amp;id_estrutura=1&amp;id=23334.00000&amp;hr=1" TargetMode="External"/><Relationship Id="rId1385" Type="http://schemas.openxmlformats.org/officeDocument/2006/relationships/hyperlink" Target="http://sistemagestioncalidad.ramajudicial.gov.co/ModeloCSJ/index.php?sesion=&amp;op=8&amp;sop=8.5.6&amp;id_estrutura=367&amp;id=23964.00000&amp;hr=1" TargetMode="External"/><Relationship Id="rId2436" Type="http://schemas.openxmlformats.org/officeDocument/2006/relationships/hyperlink" Target="http://sistemagestioncalidad.ramajudicial.gov.co/ModeloCSJ/index.php?sesion=&amp;op=8&amp;sop=8.5.6&amp;id_estrutura=367&amp;id=21438.00000&amp;hr=1" TargetMode="External"/><Relationship Id="rId2850" Type="http://schemas.openxmlformats.org/officeDocument/2006/relationships/hyperlink" Target="http://sistemagestioncalidad.ramajudicial.gov.co/ModeloCSJ/index.php?sesion=&amp;op=8&amp;sop=8.5.6&amp;id_estrutura=367&amp;id=21852.00000&amp;hr=1" TargetMode="External"/><Relationship Id="rId91" Type="http://schemas.openxmlformats.org/officeDocument/2006/relationships/hyperlink" Target="http://sistemagestioncalidad.ramajudicial.gov.co/ModeloCSJ/index.php?sesion=&amp;op=8&amp;sop=8.5.6&amp;id_estrutura=367&amp;id=22670.00000&amp;hr=1" TargetMode="External"/><Relationship Id="rId408" Type="http://schemas.openxmlformats.org/officeDocument/2006/relationships/hyperlink" Target="http://sistemagestioncalidad.ramajudicial.gov.co/ModeloCSJ/index.php?sesion=&amp;op=8&amp;sop=8.5.6&amp;id_estrutura=367&amp;id=22987.00000&amp;hr=1" TargetMode="External"/><Relationship Id="rId822" Type="http://schemas.openxmlformats.org/officeDocument/2006/relationships/hyperlink" Target="http://sistemagestioncalidad.ramajudicial.gov.co/ModeloCSJ/index.php?sesion=&amp;op=8&amp;sop=8.5.6&amp;id_estrutura=367&amp;id=23401.00000&amp;hr=1" TargetMode="External"/><Relationship Id="rId1038" Type="http://schemas.openxmlformats.org/officeDocument/2006/relationships/hyperlink" Target="http://sistemagestioncalidad.ramajudicial.gov.co/ModeloCSJ/index.php?sesion=&amp;op=8&amp;sop=8.5.6&amp;id_estrutura=367&amp;id=23617.00000&amp;hr=1" TargetMode="External"/><Relationship Id="rId1452" Type="http://schemas.openxmlformats.org/officeDocument/2006/relationships/hyperlink" Target="http://sistemagestioncalidad.ramajudicial.gov.co/ModeloCSJ/index.php?sesion=&amp;op=8&amp;sop=8.5.6&amp;id_estrutura=2&amp;id=24031.00000&amp;hr=1" TargetMode="External"/><Relationship Id="rId2503" Type="http://schemas.openxmlformats.org/officeDocument/2006/relationships/hyperlink" Target="http://sistemagestioncalidad.ramajudicial.gov.co/ModeloCSJ/index.php?sesion=&amp;op=8&amp;sop=8.5.6&amp;id_estrutura=367&amp;id=21505.00000&amp;hr=1" TargetMode="External"/><Relationship Id="rId3901" Type="http://schemas.openxmlformats.org/officeDocument/2006/relationships/hyperlink" Target="http://sistemagestioncalidad.ramajudicial.gov.co/ModeloCSJ/index.php?sesion=&amp;op=8&amp;sop=8.5.6&amp;id_estrutura=1&amp;id=14753.00000&amp;hr=1" TargetMode="External"/><Relationship Id="rId1105" Type="http://schemas.openxmlformats.org/officeDocument/2006/relationships/hyperlink" Target="http://sistemagestioncalidad.ramajudicial.gov.co/ModeloCSJ/index.php?sesion=&amp;op=8&amp;sop=8.5.6&amp;id_estrutura=2&amp;id=23684.00000&amp;hr=1" TargetMode="External"/><Relationship Id="rId3277" Type="http://schemas.openxmlformats.org/officeDocument/2006/relationships/hyperlink" Target="http://sistemagestioncalidad.ramajudicial.gov.co/ModeloCSJ/index.php?sesion=&amp;op=8&amp;sop=8.5.6&amp;id_estrutura=1&amp;id=22279.00000&amp;hr=1" TargetMode="External"/><Relationship Id="rId4675" Type="http://schemas.openxmlformats.org/officeDocument/2006/relationships/hyperlink" Target="http://sistemagestioncalidad.ramajudicial.gov.co/ModeloCSJ/index.php?sesion=&amp;op=8&amp;sop=8.5.6&amp;id_estrutura=367&amp;id=24785.00000&amp;hr=1" TargetMode="External"/><Relationship Id="rId198" Type="http://schemas.openxmlformats.org/officeDocument/2006/relationships/hyperlink" Target="http://sistemagestioncalidad.ramajudicial.gov.co/ModeloCSJ/index.php?sesion=&amp;op=8&amp;sop=8.5.6&amp;id_estrutura=2&amp;id=22777.00000&amp;hr=1" TargetMode="External"/><Relationship Id="rId3691" Type="http://schemas.openxmlformats.org/officeDocument/2006/relationships/hyperlink" Target="http://sistemagestioncalidad.ramajudicial.gov.co/ModeloCSJ/index.php?sesion=&amp;op=8&amp;sop=8.5.6&amp;id_estrutura=1&amp;id=14543.00000&amp;hr=1" TargetMode="External"/><Relationship Id="rId4328" Type="http://schemas.openxmlformats.org/officeDocument/2006/relationships/hyperlink" Target="http://sistemagestioncalidad.ramajudicial.gov.co/ModeloCSJ/index.php?sesion=&amp;op=8&amp;sop=8.5.6&amp;id_estrutura=2&amp;id=15180.00000&amp;hr=1" TargetMode="External"/><Relationship Id="rId4742" Type="http://schemas.openxmlformats.org/officeDocument/2006/relationships/hyperlink" Target="http://sistemagestioncalidad.ramajudicial.gov.co/ModeloCSJ/index.php?sesion=&amp;op=8&amp;sop=8.5.6&amp;id_estructura=1&amp;id=24852.00000&amp;hr=1" TargetMode="External"/><Relationship Id="rId2293" Type="http://schemas.openxmlformats.org/officeDocument/2006/relationships/hyperlink" Target="http://sistemagestioncalidad.ramajudicial.gov.co/ModeloCSJ/index.php?sesion=&amp;op=8&amp;sop=8.5.6&amp;id_estrutura=1&amp;id=21295.00000&amp;hr=1" TargetMode="External"/><Relationship Id="rId3344" Type="http://schemas.openxmlformats.org/officeDocument/2006/relationships/hyperlink" Target="http://sistemagestioncalidad.ramajudicial.gov.co/ModeloCSJ/index.php?sesion=&amp;op=8&amp;sop=8.5.6&amp;id_estrutura=1&amp;id=22346.00000&amp;hr=1" TargetMode="External"/><Relationship Id="rId265" Type="http://schemas.openxmlformats.org/officeDocument/2006/relationships/hyperlink" Target="http://sistemagestioncalidad.ramajudicial.gov.co/ModeloCSJ/index.php?sesion=&amp;op=8&amp;sop=8.5.6&amp;id_estrutura=367&amp;id=22844.00000&amp;hr=1" TargetMode="External"/><Relationship Id="rId2360" Type="http://schemas.openxmlformats.org/officeDocument/2006/relationships/hyperlink" Target="http://sistemagestioncalidad.ramajudicial.gov.co/ModeloCSJ/index.php?sesion=&amp;op=8&amp;sop=8.5.6&amp;id_estrutura=367&amp;id=21362.00000&amp;hr=1" TargetMode="External"/><Relationship Id="rId3411" Type="http://schemas.openxmlformats.org/officeDocument/2006/relationships/hyperlink" Target="http://sistemagestioncalidad.ramajudicial.gov.co/ModeloCSJ/index.php?sesion=&amp;op=8&amp;sop=8.5.6&amp;id_estrutura=367&amp;id=22413.00000&amp;hr=1" TargetMode="External"/><Relationship Id="rId332" Type="http://schemas.openxmlformats.org/officeDocument/2006/relationships/hyperlink" Target="http://sistemagestioncalidad.ramajudicial.gov.co/ModeloCSJ/index.php?sesion=&amp;op=8&amp;sop=8.5.6&amp;id_estrutura=367&amp;id=22911.00000&amp;hr=1" TargetMode="External"/><Relationship Id="rId2013" Type="http://schemas.openxmlformats.org/officeDocument/2006/relationships/hyperlink" Target="http://sistemagestioncalidad.ramajudicial.gov.co/ModeloCSJ/index.php?sesion=&amp;op=8&amp;sop=8.5.6&amp;id_estrutura=1&amp;id=21015.00000&amp;hr=1" TargetMode="External"/><Relationship Id="rId4185" Type="http://schemas.openxmlformats.org/officeDocument/2006/relationships/hyperlink" Target="http://sistemagestioncalidad.ramajudicial.gov.co/ModeloCSJ/index.php?sesion=&amp;op=8&amp;sop=8.5.6&amp;id_estrutura=1&amp;id=15037.00000&amp;hr=1" TargetMode="External"/><Relationship Id="rId1779" Type="http://schemas.openxmlformats.org/officeDocument/2006/relationships/hyperlink" Target="http://sistemagestioncalidad.ramajudicial.gov.co/ModeloCSJ/index.php?sesion=&amp;op=8&amp;sop=8.5.6&amp;id_estrutura=1&amp;id=24358.00000&amp;hr=1" TargetMode="External"/><Relationship Id="rId4252" Type="http://schemas.openxmlformats.org/officeDocument/2006/relationships/hyperlink" Target="http://sistemagestioncalidad.ramajudicial.gov.co/ModeloCSJ/index.php?sesion=&amp;op=8&amp;sop=8.5.6&amp;id_estrutura=1&amp;id=15104.00000&amp;hr=1" TargetMode="External"/><Relationship Id="rId1846" Type="http://schemas.openxmlformats.org/officeDocument/2006/relationships/hyperlink" Target="http://sistemagestioncalidad.ramajudicial.gov.co/ModeloCSJ/index.php?sesion=&amp;op=8&amp;sop=8.5.6&amp;id_estrutura=367&amp;id=24425.00000&amp;hr=1" TargetMode="External"/><Relationship Id="rId1913" Type="http://schemas.openxmlformats.org/officeDocument/2006/relationships/hyperlink" Target="http://sistemagestioncalidad.ramajudicial.gov.co/ModeloCSJ/index.php?sesion=&amp;op=8&amp;sop=8.5.6&amp;id_estrutura=1&amp;id=20915.00000&amp;hr=1" TargetMode="External"/><Relationship Id="rId2687" Type="http://schemas.openxmlformats.org/officeDocument/2006/relationships/hyperlink" Target="http://sistemagestioncalidad.ramajudicial.gov.co/ModeloCSJ/index.php?sesion=&amp;op=8&amp;sop=8.5.6&amp;id_estrutura=1&amp;id=21689.00000&amp;hr=1" TargetMode="External"/><Relationship Id="rId3738" Type="http://schemas.openxmlformats.org/officeDocument/2006/relationships/hyperlink" Target="http://sistemagestioncalidad.ramajudicial.gov.co/ModeloCSJ/index.php?sesion=&amp;op=8&amp;sop=8.5.6&amp;id_estrutura=1&amp;id=14590.00000&amp;hr=1" TargetMode="External"/><Relationship Id="rId5093" Type="http://schemas.openxmlformats.org/officeDocument/2006/relationships/hyperlink" Target="http://sistemagestioncalidad.ramajudicial.gov.co/ModeloCSJ/index.php?sesion=&amp;op=8&amp;sop=8.5.6&amp;id_estrutura=367&amp;id=25203.00000&amp;hr=1" TargetMode="External"/><Relationship Id="rId659" Type="http://schemas.openxmlformats.org/officeDocument/2006/relationships/hyperlink" Target="http://sistemagestioncalidad.ramajudicial.gov.co/ModeloCSJ/index.php?sesion=&amp;op=8&amp;sop=8.5.6&amp;id_estrutura=367&amp;id=23238.00000&amp;hr=1" TargetMode="External"/><Relationship Id="rId1289" Type="http://schemas.openxmlformats.org/officeDocument/2006/relationships/hyperlink" Target="http://sistemagestioncalidad.ramajudicial.gov.co/ModeloCSJ/index.php?sesion=&amp;op=8&amp;sop=8.5.6&amp;id_estrutura=1&amp;id=23868.00000&amp;hr=1" TargetMode="External"/><Relationship Id="rId1356" Type="http://schemas.openxmlformats.org/officeDocument/2006/relationships/hyperlink" Target="http://sistemagestioncalidad.ramajudicial.gov.co/ModeloCSJ/index.php?sesion=&amp;op=8&amp;sop=8.5.6&amp;id_estrutura=367&amp;id=23935.00000&amp;hr=1" TargetMode="External"/><Relationship Id="rId2754" Type="http://schemas.openxmlformats.org/officeDocument/2006/relationships/hyperlink" Target="http://sistemagestioncalidad.ramajudicial.gov.co/ModeloCSJ/index.php?sesion=&amp;op=8&amp;sop=8.5.6&amp;id_estrutura=367&amp;id=21756.00000&amp;hr=1" TargetMode="External"/><Relationship Id="rId3805" Type="http://schemas.openxmlformats.org/officeDocument/2006/relationships/hyperlink" Target="http://sistemagestioncalidad.ramajudicial.gov.co/ModeloCSJ/index.php?sesion=&amp;op=8&amp;sop=8.5.6&amp;id_estrutura=2&amp;id=14657.00000&amp;hr=1" TargetMode="External"/><Relationship Id="rId726" Type="http://schemas.openxmlformats.org/officeDocument/2006/relationships/hyperlink" Target="http://sistemagestioncalidad.ramajudicial.gov.co/ModeloCSJ/index.php?sesion=&amp;op=8&amp;sop=8.5.6&amp;id_estrutura=1&amp;id=23305.00000&amp;hr=1" TargetMode="External"/><Relationship Id="rId1009" Type="http://schemas.openxmlformats.org/officeDocument/2006/relationships/hyperlink" Target="http://sistemagestioncalidad.ramajudicial.gov.co/ModeloCSJ/index.php?sesion=&amp;op=8&amp;sop=8.5.6&amp;id_estrutura=367&amp;id=23588.00000&amp;hr=1" TargetMode="External"/><Relationship Id="rId1770" Type="http://schemas.openxmlformats.org/officeDocument/2006/relationships/hyperlink" Target="http://sistemagestioncalidad.ramajudicial.gov.co/ModeloCSJ/index.php?sesion=&amp;op=8&amp;sop=8.5.6&amp;id_estrutura=371&amp;id=24349.00000&amp;hr=1" TargetMode="External"/><Relationship Id="rId2407" Type="http://schemas.openxmlformats.org/officeDocument/2006/relationships/hyperlink" Target="http://sistemagestioncalidad.ramajudicial.gov.co/ModeloCSJ/index.php?sesion=&amp;op=8&amp;sop=8.5.6&amp;id_estrutura=1&amp;id=21409.00000&amp;hr=1" TargetMode="External"/><Relationship Id="rId2821" Type="http://schemas.openxmlformats.org/officeDocument/2006/relationships/hyperlink" Target="http://sistemagestioncalidad.ramajudicial.gov.co/ModeloCSJ/index.php?sesion=&amp;op=8&amp;sop=8.5.6&amp;id_estrutura=367&amp;id=21823.00000&amp;hr=1" TargetMode="External"/><Relationship Id="rId62" Type="http://schemas.openxmlformats.org/officeDocument/2006/relationships/hyperlink" Target="http://sistemagestioncalidad.ramajudicial.gov.co/ModeloCSJ/index.php?sesion=&amp;op=8&amp;sop=8.5.6&amp;id_estrutura=367&amp;id=22641.00000&amp;hr=1" TargetMode="External"/><Relationship Id="rId1423" Type="http://schemas.openxmlformats.org/officeDocument/2006/relationships/hyperlink" Target="http://sistemagestioncalidad.ramajudicial.gov.co/ModeloCSJ/index.php?sesion=&amp;op=8&amp;sop=8.5.6&amp;id_estrutura=367&amp;id=24002.00000&amp;hr=1" TargetMode="External"/><Relationship Id="rId4579" Type="http://schemas.openxmlformats.org/officeDocument/2006/relationships/hyperlink" Target="http://sistemagestioncalidad.ramajudicial.gov.co/ModeloCSJ/index.php?sesion=&amp;op=8&amp;sop=8.5.6&amp;id_estrutura=367&amp;id=24689.00000&amp;hr=1" TargetMode="External"/><Relationship Id="rId4993" Type="http://schemas.openxmlformats.org/officeDocument/2006/relationships/hyperlink" Target="http://sistemagestioncalidad.ramajudicial.gov.co/ModeloCSJ/index.php?sesion=&amp;op=8&amp;sop=8.5.6&amp;id_estrutura=371&amp;id=25103.00000&amp;hr=1" TargetMode="External"/><Relationship Id="rId3595" Type="http://schemas.openxmlformats.org/officeDocument/2006/relationships/hyperlink" Target="http://sistemagestioncalidad.ramajudicial.gov.co/ModeloCSJ/index.php?sesion=&amp;op=8&amp;sop=8.5.6&amp;id_estrutura=2&amp;id=14447.00000&amp;hr=1" TargetMode="External"/><Relationship Id="rId4646" Type="http://schemas.openxmlformats.org/officeDocument/2006/relationships/hyperlink" Target="http://sistemagestioncalidad.ramajudicial.gov.co/ModeloCSJ/index.php?sesion=&amp;op=8&amp;sop=8.5.6&amp;id_estrutura=1&amp;id=24756.00000&amp;hr=1" TargetMode="External"/><Relationship Id="rId2197" Type="http://schemas.openxmlformats.org/officeDocument/2006/relationships/hyperlink" Target="http://sistemagestioncalidad.ramajudicial.gov.co/ModeloCSJ/index.php?sesion=&amp;op=8&amp;sop=8.5.6&amp;id_estrutura=1&amp;id=21199.00000&amp;hr=1" TargetMode="External"/><Relationship Id="rId3248" Type="http://schemas.openxmlformats.org/officeDocument/2006/relationships/hyperlink" Target="http://sistemagestioncalidad.ramajudicial.gov.co/ModeloCSJ/index.php?sesion=&amp;op=8&amp;sop=8.5.6&amp;id_estrutura=367&amp;id=22250.00000&amp;hr=1" TargetMode="External"/><Relationship Id="rId3662" Type="http://schemas.openxmlformats.org/officeDocument/2006/relationships/hyperlink" Target="http://sistemagestioncalidad.ramajudicial.gov.co/ModeloCSJ/index.php?sesion=&amp;op=8&amp;sop=8.5.6&amp;id_estrutura=1&amp;id=14514.00000&amp;hr=1" TargetMode="External"/><Relationship Id="rId4713" Type="http://schemas.openxmlformats.org/officeDocument/2006/relationships/hyperlink" Target="http://sistemagestioncalidad.ramajudicial.gov.co/ModeloCSJ/index.php?sesion=&amp;op=8&amp;sop=8.5.6&amp;id_estrutura=371&amp;id=24823.00000&amp;hr=1" TargetMode="External"/><Relationship Id="rId169" Type="http://schemas.openxmlformats.org/officeDocument/2006/relationships/hyperlink" Target="http://sistemagestioncalidad.ramajudicial.gov.co/ModeloCSJ/index.php?sesion=&amp;op=8&amp;sop=8.5.6&amp;id_estrutura=367&amp;id=22748.00000&amp;hr=1" TargetMode="External"/><Relationship Id="rId583" Type="http://schemas.openxmlformats.org/officeDocument/2006/relationships/hyperlink" Target="http://sistemagestioncalidad.ramajudicial.gov.co/ModeloCSJ/index.php?sesion=&amp;op=8&amp;sop=8.5.6&amp;id_estrutura=1&amp;id=23162.00000&amp;hr=1" TargetMode="External"/><Relationship Id="rId2264" Type="http://schemas.openxmlformats.org/officeDocument/2006/relationships/hyperlink" Target="http://sistemagestioncalidad.ramajudicial.gov.co/ModeloCSJ/index.php?sesion=&amp;op=8&amp;sop=8.5.6&amp;id_estrutura=367&amp;id=21266.00000&amp;hr=1" TargetMode="External"/><Relationship Id="rId3315" Type="http://schemas.openxmlformats.org/officeDocument/2006/relationships/hyperlink" Target="http://sistemagestioncalidad.ramajudicial.gov.co/ModeloCSJ/index.php?sesion=&amp;op=8&amp;sop=8.5.6&amp;id_estrutura=367&amp;id=22317.00000&amp;hr=1" TargetMode="External"/><Relationship Id="rId236" Type="http://schemas.openxmlformats.org/officeDocument/2006/relationships/hyperlink" Target="http://sistemagestioncalidad.ramajudicial.gov.co/ModeloCSJ/index.php?sesion=&amp;op=8&amp;sop=8.5.6&amp;id_estrutura=1&amp;id=22815.00000&amp;hr=1" TargetMode="External"/><Relationship Id="rId650" Type="http://schemas.openxmlformats.org/officeDocument/2006/relationships/hyperlink" Target="http://sistemagestioncalidad.ramajudicial.gov.co/ModeloCSJ/index.php?sesion=&amp;op=8&amp;sop=8.5.6&amp;id_estrutura=1&amp;id=23229.00000&amp;hr=1" TargetMode="External"/><Relationship Id="rId1280" Type="http://schemas.openxmlformats.org/officeDocument/2006/relationships/hyperlink" Target="http://sistemagestioncalidad.ramajudicial.gov.co/ModeloCSJ/index.php?sesion=&amp;op=8&amp;sop=8.5.6&amp;id_estrutura=367&amp;id=23859.00000&amp;hr=1" TargetMode="External"/><Relationship Id="rId2331" Type="http://schemas.openxmlformats.org/officeDocument/2006/relationships/hyperlink" Target="http://sistemagestioncalidad.ramajudicial.gov.co/ModeloCSJ/index.php?sesion=&amp;op=8&amp;sop=8.5.6&amp;id_estrutura=367&amp;id=21333.00000&amp;hr=1" TargetMode="External"/><Relationship Id="rId303" Type="http://schemas.openxmlformats.org/officeDocument/2006/relationships/hyperlink" Target="http://sistemagestioncalidad.ramajudicial.gov.co/ModeloCSJ/index.php?sesion=&amp;op=8&amp;sop=8.5.6&amp;id_estrutura=367&amp;id=22882.00000&amp;hr=1" TargetMode="External"/><Relationship Id="rId4089" Type="http://schemas.openxmlformats.org/officeDocument/2006/relationships/hyperlink" Target="http://sistemagestioncalidad.ramajudicial.gov.co/ModeloCSJ/index.php?sesion=&amp;op=8&amp;sop=8.5.6&amp;id_estrutura=3&amp;id=14941.00000&amp;hr=1" TargetMode="External"/><Relationship Id="rId1000" Type="http://schemas.openxmlformats.org/officeDocument/2006/relationships/hyperlink" Target="http://sistemagestioncalidad.ramajudicial.gov.co/ModeloCSJ/index.php?sesion=&amp;op=8&amp;sop=8.5.6&amp;id_estrutura=367&amp;id=23579.00000&amp;hr=1" TargetMode="External"/><Relationship Id="rId4156" Type="http://schemas.openxmlformats.org/officeDocument/2006/relationships/hyperlink" Target="http://sistemagestioncalidad.ramajudicial.gov.co/ModeloCSJ/index.php?sesion=&amp;op=8&amp;sop=8.5.6&amp;id_estrutura=1&amp;id=15008.00000&amp;hr=1" TargetMode="External"/><Relationship Id="rId4570" Type="http://schemas.openxmlformats.org/officeDocument/2006/relationships/hyperlink" Target="http://sistemagestioncalidad.ramajudicial.gov.co/ModeloCSJ/index.php?sesion=&amp;op=8&amp;sop=8.5.6&amp;id_estrutura=367&amp;id=24680.00000&amp;hr=1" TargetMode="External"/><Relationship Id="rId1817" Type="http://schemas.openxmlformats.org/officeDocument/2006/relationships/hyperlink" Target="http://sistemagestioncalidad.ramajudicial.gov.co/ModeloCSJ/index.php?sesion=&amp;op=8&amp;sop=8.5.6&amp;id_estrutura=367&amp;id=24396.00000&amp;hr=1" TargetMode="External"/><Relationship Id="rId3172" Type="http://schemas.openxmlformats.org/officeDocument/2006/relationships/hyperlink" Target="http://sistemagestioncalidad.ramajudicial.gov.co/ModeloCSJ/index.php?sesion=&amp;op=8&amp;sop=8.5.6&amp;id_estrutura=367&amp;id=22174.00000&amp;hr=1" TargetMode="External"/><Relationship Id="rId4223" Type="http://schemas.openxmlformats.org/officeDocument/2006/relationships/hyperlink" Target="http://sistemagestioncalidad.ramajudicial.gov.co/ModeloCSJ/index.php?sesion=&amp;op=8&amp;sop=8.5.6&amp;id_estrutura=1&amp;id=15075.00000&amp;hr=1" TargetMode="External"/><Relationship Id="rId160" Type="http://schemas.openxmlformats.org/officeDocument/2006/relationships/hyperlink" Target="http://sistemagestioncalidad.ramajudicial.gov.co/ModeloCSJ/index.php?sesion=&amp;op=8&amp;sop=8.5.6&amp;id_estrutura=367&amp;id=22739.00000&amp;hr=1" TargetMode="External"/><Relationship Id="rId3989" Type="http://schemas.openxmlformats.org/officeDocument/2006/relationships/hyperlink" Target="http://sistemagestioncalidad.ramajudicial.gov.co/ModeloCSJ/index.php?sesion=&amp;op=8&amp;sop=8.5.6&amp;id_estrutura=1&amp;id=14841.00000&amp;hr=1" TargetMode="External"/><Relationship Id="rId5064" Type="http://schemas.openxmlformats.org/officeDocument/2006/relationships/hyperlink" Target="http://sistemagestioncalidad.ramajudicial.gov.co/ModeloCSJ/index.php?sesion=&amp;op=8&amp;sop=8.5.6&amp;id_estrutura=1&amp;id=25174.00000&amp;hr=1" TargetMode="External"/><Relationship Id="rId977" Type="http://schemas.openxmlformats.org/officeDocument/2006/relationships/hyperlink" Target="http://sistemagestioncalidad.ramajudicial.gov.co/ModeloCSJ/index.php?sesion=&amp;op=8&amp;sop=8.5.6&amp;id_estrutura=367&amp;id=23556.00000&amp;hr=1" TargetMode="External"/><Relationship Id="rId2658" Type="http://schemas.openxmlformats.org/officeDocument/2006/relationships/hyperlink" Target="http://sistemagestioncalidad.ramajudicial.gov.co/ModeloCSJ/index.php?sesion=&amp;op=8&amp;sop=8.5.6&amp;id_estrutura=367&amp;id=21660.00000&amp;hr=1" TargetMode="External"/><Relationship Id="rId3709" Type="http://schemas.openxmlformats.org/officeDocument/2006/relationships/hyperlink" Target="http://sistemagestioncalidad.ramajudicial.gov.co/ModeloCSJ/index.php?sesion=&amp;op=8&amp;sop=8.5.6&amp;id_estrutura=1&amp;id=14561.00000&amp;hr=1" TargetMode="External"/><Relationship Id="rId4080" Type="http://schemas.openxmlformats.org/officeDocument/2006/relationships/hyperlink" Target="http://sistemagestioncalidad.ramajudicial.gov.co/ModeloCSJ/index.php?sesion=&amp;op=8&amp;sop=8.5.6&amp;id_estrutura=3&amp;id=14932.00000&amp;hr=1" TargetMode="External"/><Relationship Id="rId1674" Type="http://schemas.openxmlformats.org/officeDocument/2006/relationships/hyperlink" Target="http://sistemagestioncalidad.ramajudicial.gov.co/ModeloCSJ/index.php?sesion=&amp;op=8&amp;sop=8.5.6&amp;id_estrutura=367&amp;id=24253.00000&amp;hr=1" TargetMode="External"/><Relationship Id="rId2725" Type="http://schemas.openxmlformats.org/officeDocument/2006/relationships/hyperlink" Target="http://sistemagestioncalidad.ramajudicial.gov.co/ModeloCSJ/index.php?sesion=&amp;op=8&amp;sop=8.5.6&amp;id_estrutura=1&amp;id=21727.00000&amp;hr=1" TargetMode="External"/><Relationship Id="rId5131" Type="http://schemas.openxmlformats.org/officeDocument/2006/relationships/hyperlink" Target="http://sistemagestioncalidad.ramajudicial.gov.co/ModeloCSJ/index.php?sesion=&amp;op=8&amp;sop=8.5.6&amp;id_estrutura=367&amp;id=25241.00000&amp;hr=1" TargetMode="External"/><Relationship Id="rId1327" Type="http://schemas.openxmlformats.org/officeDocument/2006/relationships/hyperlink" Target="http://sistemagestioncalidad.ramajudicial.gov.co/ModeloCSJ/index.php?sesion=&amp;op=8&amp;sop=8.5.6&amp;id_estrutura=367&amp;id=23906.00000&amp;hr=1" TargetMode="External"/><Relationship Id="rId1741" Type="http://schemas.openxmlformats.org/officeDocument/2006/relationships/hyperlink" Target="http://sistemagestioncalidad.ramajudicial.gov.co/ModeloCSJ/index.php?sesion=&amp;op=8&amp;sop=8.5.6&amp;id_estrutura=2&amp;id=24320.00000&amp;hr=1" TargetMode="External"/><Relationship Id="rId4897" Type="http://schemas.openxmlformats.org/officeDocument/2006/relationships/hyperlink" Target="http://sistemagestioncalidad.ramajudicial.gov.co/ModeloCSJ/index.php?sesion=&amp;op=8&amp;sop=8.5.6&amp;id_estrutura=367&amp;id=25007.00000&amp;hr=1" TargetMode="External"/><Relationship Id="rId33" Type="http://schemas.openxmlformats.org/officeDocument/2006/relationships/hyperlink" Target="http://sistemagestioncalidad.ramajudicial.gov.co/ModeloCSJ/index.php?sesion=&amp;op=8&amp;sop=8.5.6&amp;id_estrutura=367&amp;id=22612.00000&amp;hr=1" TargetMode="External"/><Relationship Id="rId3499" Type="http://schemas.openxmlformats.org/officeDocument/2006/relationships/hyperlink" Target="http://sistemagestioncalidad.ramajudicial.gov.co/ModeloCSJ/index.php?sesion=&amp;op=8&amp;sop=8.5.6&amp;id_estrutura=367&amp;id=22501.00000&amp;hr=1" TargetMode="External"/><Relationship Id="rId3566" Type="http://schemas.openxmlformats.org/officeDocument/2006/relationships/hyperlink" Target="http://sistemagestioncalidad.ramajudicial.gov.co/ModeloCSJ/index.php?sesion=&amp;op=8&amp;sop=8.5.6&amp;id_estrutura=367&amp;id=22568.00000&amp;hr=1" TargetMode="External"/><Relationship Id="rId4964" Type="http://schemas.openxmlformats.org/officeDocument/2006/relationships/hyperlink" Target="http://sistemagestioncalidad.ramajudicial.gov.co/ModeloCSJ/index.php?sesion=&amp;op=8&amp;sop=8.5.6&amp;id_estrutura=367&amp;id=25074.00000&amp;hr=1" TargetMode="External"/><Relationship Id="rId487" Type="http://schemas.openxmlformats.org/officeDocument/2006/relationships/hyperlink" Target="http://sistemagestioncalidad.ramajudicial.gov.co/ModeloCSJ/index.php?sesion=&amp;op=8&amp;sop=8.5.6&amp;id_estrutura=1&amp;id=23066.00000&amp;hr=1" TargetMode="External"/><Relationship Id="rId2168" Type="http://schemas.openxmlformats.org/officeDocument/2006/relationships/hyperlink" Target="http://sistemagestioncalidad.ramajudicial.gov.co/ModeloCSJ/index.php?sesion=&amp;op=8&amp;sop=8.5.6&amp;id_estrutura=367&amp;id=21170.00000&amp;hr=1" TargetMode="External"/><Relationship Id="rId3219" Type="http://schemas.openxmlformats.org/officeDocument/2006/relationships/hyperlink" Target="http://sistemagestioncalidad.ramajudicial.gov.co/ModeloCSJ/index.php?sesion=&amp;op=8&amp;sop=8.5.6&amp;id_estrutura=1&amp;id=22221.00000&amp;hr=1" TargetMode="External"/><Relationship Id="rId3980" Type="http://schemas.openxmlformats.org/officeDocument/2006/relationships/hyperlink" Target="http://sistemagestioncalidad.ramajudicial.gov.co/ModeloCSJ/index.php?sesion=&amp;op=8&amp;sop=8.5.6&amp;id_estrutura=2&amp;id=14832.00000&amp;hr=1" TargetMode="External"/><Relationship Id="rId4617" Type="http://schemas.openxmlformats.org/officeDocument/2006/relationships/hyperlink" Target="http://sistemagestioncalidad.ramajudicial.gov.co/ModeloCSJ/index.php?sesion=&amp;op=8&amp;sop=8.5.6&amp;id_estrutura=2&amp;id=24727.00000&amp;hr=1" TargetMode="External"/><Relationship Id="rId1184" Type="http://schemas.openxmlformats.org/officeDocument/2006/relationships/hyperlink" Target="http://sistemagestioncalidad.ramajudicial.gov.co/ModeloCSJ/index.php?sesion=&amp;op=8&amp;sop=8.5.6&amp;id_estrutura=1&amp;id=23763.00000&amp;hr=1" TargetMode="External"/><Relationship Id="rId2582" Type="http://schemas.openxmlformats.org/officeDocument/2006/relationships/hyperlink" Target="http://sistemagestioncalidad.ramajudicial.gov.co/ModeloCSJ/index.php?sesion=&amp;op=8&amp;sop=8.5.6&amp;id_estrutura=1&amp;id=21584.00000&amp;hr=1" TargetMode="External"/><Relationship Id="rId3633" Type="http://schemas.openxmlformats.org/officeDocument/2006/relationships/hyperlink" Target="http://sistemagestioncalidad.ramajudicial.gov.co/ModeloCSJ/index.php?sesion=&amp;op=8&amp;sop=8.5.6&amp;id_estrutura=1&amp;id=14485.00000&amp;hr=1" TargetMode="External"/><Relationship Id="rId554" Type="http://schemas.openxmlformats.org/officeDocument/2006/relationships/hyperlink" Target="http://sistemagestioncalidad.ramajudicial.gov.co/ModeloCSJ/index.php?sesion=&amp;op=8&amp;sop=8.5.6&amp;id_estrutura=2&amp;id=23133.00000&amp;hr=1" TargetMode="External"/><Relationship Id="rId2235" Type="http://schemas.openxmlformats.org/officeDocument/2006/relationships/hyperlink" Target="http://sistemagestioncalidad.ramajudicial.gov.co/ModeloCSJ/index.php?sesion=&amp;op=8&amp;sop=8.5.6&amp;id_estrutura=367&amp;id=21237.00000&amp;hr=1" TargetMode="External"/><Relationship Id="rId3700" Type="http://schemas.openxmlformats.org/officeDocument/2006/relationships/hyperlink" Target="http://sistemagestioncalidad.ramajudicial.gov.co/ModeloCSJ/index.php?sesion=&amp;op=8&amp;sop=8.5.6&amp;id_estrutura=3&amp;id=14552.00000&amp;hr=1" TargetMode="External"/><Relationship Id="rId207" Type="http://schemas.openxmlformats.org/officeDocument/2006/relationships/hyperlink" Target="http://sistemagestioncalidad.ramajudicial.gov.co/ModeloCSJ/index.php?sesion=&amp;op=8&amp;sop=8.5.6&amp;id_estrutura=367&amp;id=22786.00000&amp;hr=1" TargetMode="External"/><Relationship Id="rId621" Type="http://schemas.openxmlformats.org/officeDocument/2006/relationships/hyperlink" Target="http://sistemagestioncalidad.ramajudicial.gov.co/ModeloCSJ/index.php?sesion=&amp;op=8&amp;sop=8.5.6&amp;id_estrutura=1&amp;id=23200.00000&amp;hr=1" TargetMode="External"/><Relationship Id="rId1251" Type="http://schemas.openxmlformats.org/officeDocument/2006/relationships/hyperlink" Target="http://sistemagestioncalidad.ramajudicial.gov.co/ModeloCSJ/index.php?sesion=&amp;op=8&amp;sop=8.5.6&amp;id_estrutura=1&amp;id=23830.00000&amp;hr=1" TargetMode="External"/><Relationship Id="rId2302" Type="http://schemas.openxmlformats.org/officeDocument/2006/relationships/hyperlink" Target="http://sistemagestioncalidad.ramajudicial.gov.co/ModeloCSJ/index.php?sesion=&amp;op=8&amp;sop=8.5.6&amp;id_estrutura=1&amp;id=21304.00000&amp;hr=1" TargetMode="External"/><Relationship Id="rId4474" Type="http://schemas.openxmlformats.org/officeDocument/2006/relationships/hyperlink" Target="http://sistemagestioncalidad.ramajudicial.gov.co/ModeloCSJ/index.php?sesion=&amp;op=8&amp;sop=8.5.6&amp;id_estrutura=371&amp;id=24584.00000&amp;hr=1" TargetMode="External"/><Relationship Id="rId3076" Type="http://schemas.openxmlformats.org/officeDocument/2006/relationships/hyperlink" Target="http://sistemagestioncalidad.ramajudicial.gov.co/ModeloCSJ/index.php?sesion=&amp;op=8&amp;sop=8.5.6&amp;id_estrutura=367&amp;id=22078.00000&amp;hr=1" TargetMode="External"/><Relationship Id="rId3490" Type="http://schemas.openxmlformats.org/officeDocument/2006/relationships/hyperlink" Target="http://sistemagestioncalidad.ramajudicial.gov.co/ModeloCSJ/index.php?sesion=&amp;op=8&amp;sop=8.5.6&amp;id_estrutura=1&amp;id=22492.00000&amp;hr=1" TargetMode="External"/><Relationship Id="rId4127" Type="http://schemas.openxmlformats.org/officeDocument/2006/relationships/hyperlink" Target="http://sistemagestioncalidad.ramajudicial.gov.co/ModeloCSJ/index.php?sesion=&amp;op=8&amp;sop=8.5.6&amp;id_estrutura=1&amp;id=14979.00000&amp;hr=1" TargetMode="External"/><Relationship Id="rId4541" Type="http://schemas.openxmlformats.org/officeDocument/2006/relationships/hyperlink" Target="http://sistemagestioncalidad.ramajudicial.gov.co/ModeloCSJ/index.php?sesion=&amp;op=8&amp;sop=8.5.6&amp;id_estrutura=371&amp;id=24651.00000&amp;hr=1" TargetMode="External"/><Relationship Id="rId2092" Type="http://schemas.openxmlformats.org/officeDocument/2006/relationships/hyperlink" Target="http://sistemagestioncalidad.ramajudicial.gov.co/ModeloCSJ/index.php?sesion=&amp;op=8&amp;sop=8.5.6&amp;id_estrutura=367&amp;id=21094.00000&amp;hr=1" TargetMode="External"/><Relationship Id="rId3143" Type="http://schemas.openxmlformats.org/officeDocument/2006/relationships/hyperlink" Target="http://sistemagestioncalidad.ramajudicial.gov.co/ModeloCSJ/index.php?sesion=&amp;op=8&amp;sop=8.5.6&amp;id_estrutura=367&amp;id=22145.00000&amp;hr=1" TargetMode="External"/><Relationship Id="rId131" Type="http://schemas.openxmlformats.org/officeDocument/2006/relationships/hyperlink" Target="http://sistemagestioncalidad.ramajudicial.gov.co/ModeloCSJ/index.php?sesion=&amp;op=8&amp;sop=8.5.6&amp;id_estrutura=367&amp;id=22710.00000&amp;hr=1" TargetMode="External"/><Relationship Id="rId3210" Type="http://schemas.openxmlformats.org/officeDocument/2006/relationships/hyperlink" Target="http://sistemagestioncalidad.ramajudicial.gov.co/ModeloCSJ/index.php?sesion=&amp;op=8&amp;sop=8.5.6&amp;id_estrutura=1&amp;id=22212.00000&amp;hr=1" TargetMode="External"/><Relationship Id="rId2976" Type="http://schemas.openxmlformats.org/officeDocument/2006/relationships/hyperlink" Target="http://sistemagestioncalidad.ramajudicial.gov.co/ModeloCSJ/index.php?sesion=&amp;op=8&amp;sop=8.5.6&amp;id_estrutura=1&amp;id=21978.00000&amp;hr=1" TargetMode="External"/><Relationship Id="rId948" Type="http://schemas.openxmlformats.org/officeDocument/2006/relationships/hyperlink" Target="http://sistemagestioncalidad.ramajudicial.gov.co/ModeloCSJ/index.php?sesion=&amp;op=8&amp;sop=8.5.6&amp;id_estrutura=367&amp;id=23527.00000&amp;hr=1" TargetMode="External"/><Relationship Id="rId1578" Type="http://schemas.openxmlformats.org/officeDocument/2006/relationships/hyperlink" Target="http://sistemagestioncalidad.ramajudicial.gov.co/ModeloCSJ/index.php?sesion=&amp;op=8&amp;sop=8.5.6&amp;id_estrutura=367&amp;id=24157.00000&amp;hr=1" TargetMode="External"/><Relationship Id="rId1992" Type="http://schemas.openxmlformats.org/officeDocument/2006/relationships/hyperlink" Target="http://sistemagestioncalidad.ramajudicial.gov.co/ModeloCSJ/index.php?sesion=&amp;op=8&amp;sop=8.5.6&amp;id_estrutura=1&amp;id=20994.00000&amp;hr=1" TargetMode="External"/><Relationship Id="rId2629" Type="http://schemas.openxmlformats.org/officeDocument/2006/relationships/hyperlink" Target="http://sistemagestioncalidad.ramajudicial.gov.co/ModeloCSJ/index.php?sesion=&amp;op=8&amp;sop=8.5.6&amp;id_estrutura=367&amp;id=21631.00000&amp;hr=1" TargetMode="External"/><Relationship Id="rId5035" Type="http://schemas.openxmlformats.org/officeDocument/2006/relationships/hyperlink" Target="http://sistemagestioncalidad.ramajudicial.gov.co/ModeloCSJ/index.php?sesion=&amp;op=8&amp;sop=8.5.6&amp;id_estrutura=367&amp;id=25145.00000&amp;hr=1" TargetMode="External"/><Relationship Id="rId1645" Type="http://schemas.openxmlformats.org/officeDocument/2006/relationships/hyperlink" Target="http://sistemagestioncalidad.ramajudicial.gov.co/ModeloCSJ/index.php?sesion=&amp;op=8&amp;sop=8.5.6&amp;id_estrutura=1&amp;id=24224.00000&amp;hr=1" TargetMode="External"/><Relationship Id="rId4051" Type="http://schemas.openxmlformats.org/officeDocument/2006/relationships/hyperlink" Target="http://sistemagestioncalidad.ramajudicial.gov.co/ModeloCSJ/index.php?sesion=&amp;op=8&amp;sop=8.5.6&amp;id_estrutura=2&amp;id=14903.00000&amp;hr=1" TargetMode="External"/><Relationship Id="rId5102" Type="http://schemas.openxmlformats.org/officeDocument/2006/relationships/hyperlink" Target="http://sistemagestioncalidad.ramajudicial.gov.co/ModeloCSJ/index.php?sesion=&amp;op=8&amp;sop=8.5.6&amp;id_estrutura=1&amp;id=25212.00000&amp;hr=1" TargetMode="External"/><Relationship Id="rId1712" Type="http://schemas.openxmlformats.org/officeDocument/2006/relationships/hyperlink" Target="http://sistemagestioncalidad.ramajudicial.gov.co/ModeloCSJ/index.php?sesion=&amp;op=8&amp;sop=8.5.6&amp;id_estrutura=2&amp;id=24291.00000&amp;hr=1" TargetMode="External"/><Relationship Id="rId4868" Type="http://schemas.openxmlformats.org/officeDocument/2006/relationships/hyperlink" Target="http://sistemagestioncalidad.ramajudicial.gov.co/ModeloCSJ/index.php?sesion=&amp;op=8&amp;sop=8.5.6&amp;id_estrutura=371&amp;id=24978.00000&amp;hr=1" TargetMode="External"/><Relationship Id="rId3884" Type="http://schemas.openxmlformats.org/officeDocument/2006/relationships/hyperlink" Target="http://sistemagestioncalidad.ramajudicial.gov.co/ModeloCSJ/index.php?sesion=&amp;op=8&amp;sop=8.5.6&amp;id_estrutura=1&amp;id=14736.00000&amp;hr=1" TargetMode="External"/><Relationship Id="rId4935" Type="http://schemas.openxmlformats.org/officeDocument/2006/relationships/hyperlink" Target="http://sistemagestioncalidad.ramajudicial.gov.co/ModeloCSJ/index.php?sesion=&amp;op=8&amp;sop=8.5.6&amp;id_estrutura=367&amp;id=25045.00000&amp;hr=1" TargetMode="External"/><Relationship Id="rId2486" Type="http://schemas.openxmlformats.org/officeDocument/2006/relationships/hyperlink" Target="http://sistemagestioncalidad.ramajudicial.gov.co/ModeloCSJ/index.php?sesion=&amp;op=8&amp;sop=8.5.6&amp;id_estrutura=367&amp;id=21488.00000&amp;hr=1" TargetMode="External"/><Relationship Id="rId3537" Type="http://schemas.openxmlformats.org/officeDocument/2006/relationships/hyperlink" Target="http://sistemagestioncalidad.ramajudicial.gov.co/ModeloCSJ/index.php?sesion=&amp;op=8&amp;sop=8.5.6&amp;id_estrutura=3&amp;id=22539.00000&amp;hr=1" TargetMode="External"/><Relationship Id="rId3951" Type="http://schemas.openxmlformats.org/officeDocument/2006/relationships/hyperlink" Target="http://sistemagestioncalidad.ramajudicial.gov.co/ModeloCSJ/index.php?sesion=&amp;op=8&amp;sop=8.5.6&amp;id_estrutura=1&amp;id=14803.00000&amp;hr=1" TargetMode="External"/><Relationship Id="rId458" Type="http://schemas.openxmlformats.org/officeDocument/2006/relationships/hyperlink" Target="http://sistemagestioncalidad.ramajudicial.gov.co/ModeloCSJ/index.php?sesion=&amp;op=8&amp;sop=8.5.6&amp;id_estrutura=367&amp;id=23037.00000&amp;hr=1" TargetMode="External"/><Relationship Id="rId872" Type="http://schemas.openxmlformats.org/officeDocument/2006/relationships/hyperlink" Target="http://sistemagestioncalidad.ramajudicial.gov.co/ModeloCSJ/index.php?sesion=&amp;op=8&amp;sop=8.5.6&amp;id_estrutura=1&amp;id=23451.00000&amp;hr=1" TargetMode="External"/><Relationship Id="rId1088" Type="http://schemas.openxmlformats.org/officeDocument/2006/relationships/hyperlink" Target="http://sistemagestioncalidad.ramajudicial.gov.co/ModeloCSJ/index.php?sesion=&amp;op=8&amp;sop=8.5.6&amp;id_estrutura=1&amp;id=23667.00000&amp;hr=1" TargetMode="External"/><Relationship Id="rId2139" Type="http://schemas.openxmlformats.org/officeDocument/2006/relationships/hyperlink" Target="http://sistemagestioncalidad.ramajudicial.gov.co/ModeloCSJ/index.php?sesion=&amp;op=8&amp;sop=8.5.6&amp;id_estrutura=367&amp;id=21141.00000&amp;hr=1" TargetMode="External"/><Relationship Id="rId2553" Type="http://schemas.openxmlformats.org/officeDocument/2006/relationships/hyperlink" Target="http://sistemagestioncalidad.ramajudicial.gov.co/ModeloCSJ/index.php?sesion=&amp;op=8&amp;sop=8.5.6&amp;id_estrutura=367&amp;id=21555.00000&amp;hr=1" TargetMode="External"/><Relationship Id="rId3604" Type="http://schemas.openxmlformats.org/officeDocument/2006/relationships/hyperlink" Target="http://sistemagestioncalidad.ramajudicial.gov.co/ModeloCSJ/index.php?sesion=&amp;op=8&amp;sop=8.5.6&amp;id_estrutura=1&amp;id=14456.00000&amp;hr=1" TargetMode="External"/><Relationship Id="rId525" Type="http://schemas.openxmlformats.org/officeDocument/2006/relationships/hyperlink" Target="http://sistemagestioncalidad.ramajudicial.gov.co/ModeloCSJ/index.php?sesion=&amp;op=8&amp;sop=8.5.6&amp;id_estrutura=1&amp;id=23104.00000&amp;hr=1" TargetMode="External"/><Relationship Id="rId1155" Type="http://schemas.openxmlformats.org/officeDocument/2006/relationships/hyperlink" Target="http://sistemagestioncalidad.ramajudicial.gov.co/ModeloCSJ/index.php?sesion=&amp;op=8&amp;sop=8.5.6&amp;id_estrutura=367&amp;id=23734.00000&amp;hr=1" TargetMode="External"/><Relationship Id="rId2206" Type="http://schemas.openxmlformats.org/officeDocument/2006/relationships/hyperlink" Target="http://sistemagestioncalidad.ramajudicial.gov.co/ModeloCSJ/index.php?sesion=&amp;op=8&amp;sop=8.5.6&amp;id_estrutura=2&amp;id=21208.00000&amp;hr=1" TargetMode="External"/><Relationship Id="rId2620" Type="http://schemas.openxmlformats.org/officeDocument/2006/relationships/hyperlink" Target="http://sistemagestioncalidad.ramajudicial.gov.co/ModeloCSJ/index.php?sesion=&amp;op=8&amp;sop=8.5.6&amp;id_estrutura=367&amp;id=21622.00000&amp;hr=1" TargetMode="External"/><Relationship Id="rId1222" Type="http://schemas.openxmlformats.org/officeDocument/2006/relationships/hyperlink" Target="http://sistemagestioncalidad.ramajudicial.gov.co/ModeloCSJ/index.php?sesion=&amp;op=8&amp;sop=8.5.6&amp;id_estrutura=1&amp;id=23801.00000&amp;hr=1" TargetMode="External"/><Relationship Id="rId4378" Type="http://schemas.openxmlformats.org/officeDocument/2006/relationships/hyperlink" Target="http://sistemagestioncalidad.ramajudicial.gov.co/ModeloCSJ/index.php?sesion=&amp;op=8&amp;sop=8.5.6&amp;id_estrutura=367&amp;id=24459.00000&amp;hr=1" TargetMode="External"/><Relationship Id="rId3394" Type="http://schemas.openxmlformats.org/officeDocument/2006/relationships/hyperlink" Target="http://sistemagestioncalidad.ramajudicial.gov.co/ModeloCSJ/index.php?sesion=&amp;op=8&amp;sop=8.5.6&amp;id_estrutura=367&amp;id=22396.00000&amp;hr=1" TargetMode="External"/><Relationship Id="rId4792" Type="http://schemas.openxmlformats.org/officeDocument/2006/relationships/hyperlink" Target="http://sistemagestioncalidad.ramajudicial.gov.co/ModeloCSJ/index.php?sesion=&amp;op=8&amp;sop=8.5.6&amp;id_estrutura=367&amp;id=24902.00000&amp;hr=1" TargetMode="External"/><Relationship Id="rId3047" Type="http://schemas.openxmlformats.org/officeDocument/2006/relationships/hyperlink" Target="http://sistemagestioncalidad.ramajudicial.gov.co/ModeloCSJ/index.php?sesion=&amp;op=8&amp;sop=8.5.6&amp;id_estrutura=367&amp;id=22049.00000&amp;hr=1" TargetMode="External"/><Relationship Id="rId4445" Type="http://schemas.openxmlformats.org/officeDocument/2006/relationships/hyperlink" Target="http://sistemagestioncalidad.ramajudicial.gov.co/ModeloCSJ/index.php?sesion=&amp;op=8&amp;sop=8.5.6&amp;id_estrutura=2&amp;id=24555.00000&amp;hr=1" TargetMode="External"/><Relationship Id="rId3461" Type="http://schemas.openxmlformats.org/officeDocument/2006/relationships/hyperlink" Target="http://sistemagestioncalidad.ramajudicial.gov.co/ModeloCSJ/index.php?sesion=&amp;op=8&amp;sop=8.5.6&amp;id_estrutura=367&amp;id=22463.00000&amp;hr=1" TargetMode="External"/><Relationship Id="rId4512" Type="http://schemas.openxmlformats.org/officeDocument/2006/relationships/hyperlink" Target="http://sistemagestioncalidad.ramajudicial.gov.co/ModeloCSJ/index.php?sesion=&amp;op=8&amp;sop=8.5.6&amp;id_estrutura=2&amp;id=24622.00000&amp;hr=1" TargetMode="External"/><Relationship Id="rId382" Type="http://schemas.openxmlformats.org/officeDocument/2006/relationships/hyperlink" Target="http://sistemagestioncalidad.ramajudicial.gov.co/ModeloCSJ/index.php?sesion=&amp;op=8&amp;sop=8.5.6&amp;id_estrutura=367&amp;id=22961.00000&amp;hr=1" TargetMode="External"/><Relationship Id="rId2063" Type="http://schemas.openxmlformats.org/officeDocument/2006/relationships/hyperlink" Target="http://sistemagestioncalidad.ramajudicial.gov.co/ModeloCSJ/index.php?sesion=&amp;op=8&amp;sop=8.5.6&amp;id_estrutura=1&amp;id=21065.00000&amp;hr=1" TargetMode="External"/><Relationship Id="rId3114" Type="http://schemas.openxmlformats.org/officeDocument/2006/relationships/hyperlink" Target="http://sistemagestioncalidad.ramajudicial.gov.co/ModeloCSJ/index.php?sesion=&amp;op=8&amp;sop=8.5.6&amp;id_estrutura=367&amp;id=22116.00000&amp;hr=1" TargetMode="External"/><Relationship Id="rId2130" Type="http://schemas.openxmlformats.org/officeDocument/2006/relationships/hyperlink" Target="http://sistemagestioncalidad.ramajudicial.gov.co/ModeloCSJ/index.php?sesion=&amp;op=8&amp;sop=8.5.6&amp;id_estrutura=367&amp;id=21132.00000&amp;hr=1" TargetMode="External"/><Relationship Id="rId102" Type="http://schemas.openxmlformats.org/officeDocument/2006/relationships/hyperlink" Target="http://sistemagestioncalidad.ramajudicial.gov.co/ModeloCSJ/index.php?sesion=&amp;op=8&amp;sop=8.5.6&amp;id_estrutura=367&amp;id=22681.00000&amp;hr=1" TargetMode="External"/><Relationship Id="rId1896" Type="http://schemas.openxmlformats.org/officeDocument/2006/relationships/hyperlink" Target="http://sistemagestioncalidad.ramajudicial.gov.co/ModeloCSJ/index.php?sesion=&amp;op=8&amp;sop=8.5.6&amp;id_estrutura=1&amp;id=20898.00000&amp;hr=1" TargetMode="External"/><Relationship Id="rId2947" Type="http://schemas.openxmlformats.org/officeDocument/2006/relationships/hyperlink" Target="http://sistemagestioncalidad.ramajudicial.gov.co/ModeloCSJ/index.php?sesion=&amp;op=8&amp;sop=8.5.6&amp;id_estrutura=367&amp;id=21949.00000&amp;hr=1" TargetMode="External"/><Relationship Id="rId5006" Type="http://schemas.openxmlformats.org/officeDocument/2006/relationships/hyperlink" Target="http://sistemagestioncalidad.ramajudicial.gov.co/ModeloCSJ/index.php?sesion=&amp;op=8&amp;sop=8.5.6&amp;id_estrutura=367&amp;id=25116.00000&amp;hr=1" TargetMode="External"/><Relationship Id="rId919" Type="http://schemas.openxmlformats.org/officeDocument/2006/relationships/hyperlink" Target="http://sistemagestioncalidad.ramajudicial.gov.co/ModeloCSJ/index.php?sesion=&amp;op=8&amp;sop=8.5.6&amp;id_estrutura=367&amp;id=23498.00000&amp;hr=1" TargetMode="External"/><Relationship Id="rId1549" Type="http://schemas.openxmlformats.org/officeDocument/2006/relationships/hyperlink" Target="http://sistemagestioncalidad.ramajudicial.gov.co/ModeloCSJ/index.php?sesion=&amp;op=8&amp;sop=8.5.6&amp;id_estrutura=367&amp;id=24128.00000&amp;hr=1" TargetMode="External"/><Relationship Id="rId1963" Type="http://schemas.openxmlformats.org/officeDocument/2006/relationships/hyperlink" Target="http://sistemagestioncalidad.ramajudicial.gov.co/ModeloCSJ/index.php?sesion=&amp;op=8&amp;sop=8.5.6&amp;id_estrutura=1&amp;id=20965.00000&amp;hr=1" TargetMode="External"/><Relationship Id="rId4022" Type="http://schemas.openxmlformats.org/officeDocument/2006/relationships/hyperlink" Target="http://sistemagestioncalidad.ramajudicial.gov.co/ModeloCSJ/index.php?sesion=&amp;op=8&amp;sop=8.5.6&amp;id_estrutura=1&amp;id=14874.00000&amp;hr=1" TargetMode="External"/><Relationship Id="rId1616" Type="http://schemas.openxmlformats.org/officeDocument/2006/relationships/hyperlink" Target="http://sistemagestioncalidad.ramajudicial.gov.co/ModeloCSJ/index.php?sesion=&amp;op=8&amp;sop=8.5.6&amp;id_estrutura=367&amp;id=24195.00000&amp;hr=1" TargetMode="External"/><Relationship Id="rId3788" Type="http://schemas.openxmlformats.org/officeDocument/2006/relationships/hyperlink" Target="http://sistemagestioncalidad.ramajudicial.gov.co/ModeloCSJ/index.php?sesion=&amp;op=8&amp;sop=8.5.6&amp;id_estrutura=1&amp;id=14640.00000&amp;hr=1" TargetMode="External"/><Relationship Id="rId4839" Type="http://schemas.openxmlformats.org/officeDocument/2006/relationships/hyperlink" Target="http://sistemagestioncalidad.ramajudicial.gov.co/ModeloCSJ/index.php?sesion=&amp;op=8&amp;sop=8.5.6&amp;id_estrutura=367&amp;id=24949.00000&amp;hr=1" TargetMode="External"/><Relationship Id="rId3855" Type="http://schemas.openxmlformats.org/officeDocument/2006/relationships/hyperlink" Target="http://sistemagestioncalidad.ramajudicial.gov.co/ModeloCSJ/index.php?sesion=&amp;op=8&amp;sop=8.5.6&amp;id_estrutura=2&amp;id=14707.00000&amp;hr=1" TargetMode="External"/><Relationship Id="rId776" Type="http://schemas.openxmlformats.org/officeDocument/2006/relationships/hyperlink" Target="http://sistemagestioncalidad.ramajudicial.gov.co/ModeloCSJ/index.php?sesion=&amp;op=8&amp;sop=8.5.6&amp;id_estrutura=367&amp;id=23355.00000&amp;hr=1" TargetMode="External"/><Relationship Id="rId2457" Type="http://schemas.openxmlformats.org/officeDocument/2006/relationships/hyperlink" Target="http://sistemagestioncalidad.ramajudicial.gov.co/ModeloCSJ/index.php?sesion=&amp;op=8&amp;sop=8.5.6&amp;id_estrutura=1&amp;id=21459.00000&amp;hr=1" TargetMode="External"/><Relationship Id="rId3508" Type="http://schemas.openxmlformats.org/officeDocument/2006/relationships/hyperlink" Target="http://sistemagestioncalidad.ramajudicial.gov.co/ModeloCSJ/index.php?sesion=&amp;op=8&amp;sop=8.5.6&amp;id_estrutura=1&amp;id=22510.00000&amp;hr=1" TargetMode="External"/><Relationship Id="rId4906" Type="http://schemas.openxmlformats.org/officeDocument/2006/relationships/hyperlink" Target="http://sistemagestioncalidad.ramajudicial.gov.co/ModeloCSJ/index.php?sesion=&amp;op=8&amp;sop=8.5.6&amp;id_estrutura=2&amp;id=25016.00000&amp;hr=1" TargetMode="External"/><Relationship Id="rId429" Type="http://schemas.openxmlformats.org/officeDocument/2006/relationships/hyperlink" Target="http://sistemagestioncalidad.ramajudicial.gov.co/ModeloCSJ/index.php?sesion=&amp;op=8&amp;sop=8.5.6&amp;id_estrutura=2&amp;id=23008.00000&amp;hr=1" TargetMode="External"/><Relationship Id="rId1059" Type="http://schemas.openxmlformats.org/officeDocument/2006/relationships/hyperlink" Target="http://sistemagestioncalidad.ramajudicial.gov.co/ModeloCSJ/index.php?sesion=&amp;op=8&amp;sop=8.5.6&amp;id_estrutura=1&amp;id=23638.00000&amp;hr=1" TargetMode="External"/><Relationship Id="rId1473" Type="http://schemas.openxmlformats.org/officeDocument/2006/relationships/hyperlink" Target="http://sistemagestioncalidad.ramajudicial.gov.co/ModeloCSJ/index.php?sesion=&amp;op=8&amp;sop=8.5.6&amp;id_estrutura=367&amp;id=24052.00000&amp;hr=1" TargetMode="External"/><Relationship Id="rId2871" Type="http://schemas.openxmlformats.org/officeDocument/2006/relationships/hyperlink" Target="http://sistemagestioncalidad.ramajudicial.gov.co/ModeloCSJ/index.php?sesion=&amp;op=8&amp;sop=8.5.6&amp;id_estrutura=367&amp;id=21873.00000&amp;hr=1" TargetMode="External"/><Relationship Id="rId3922" Type="http://schemas.openxmlformats.org/officeDocument/2006/relationships/hyperlink" Target="http://sistemagestioncalidad.ramajudicial.gov.co/ModeloCSJ/index.php?sesion=&amp;op=8&amp;sop=8.5.6&amp;id_estrutura=1&amp;id=14774.00000&amp;hr=1" TargetMode="External"/><Relationship Id="rId843" Type="http://schemas.openxmlformats.org/officeDocument/2006/relationships/hyperlink" Target="http://sistemagestioncalidad.ramajudicial.gov.co/ModeloCSJ/index.php?sesion=&amp;op=8&amp;sop=8.5.6&amp;id_estrutura=367&amp;id=23422.00000&amp;hr=1" TargetMode="External"/><Relationship Id="rId1126" Type="http://schemas.openxmlformats.org/officeDocument/2006/relationships/hyperlink" Target="http://sistemagestioncalidad.ramajudicial.gov.co/ModeloCSJ/index.php?sesion=&amp;op=8&amp;sop=8.5.6&amp;id_estrutura=2&amp;id=23705.00000&amp;hr=1" TargetMode="External"/><Relationship Id="rId2524" Type="http://schemas.openxmlformats.org/officeDocument/2006/relationships/hyperlink" Target="http://sistemagestioncalidad.ramajudicial.gov.co/ModeloCSJ/index.php?sesion=&amp;op=8&amp;sop=8.5.6&amp;id_estrutura=367&amp;id=21526.00000&amp;hr=1" TargetMode="External"/><Relationship Id="rId910" Type="http://schemas.openxmlformats.org/officeDocument/2006/relationships/hyperlink" Target="http://sistemagestioncalidad.ramajudicial.gov.co/ModeloCSJ/index.php?sesion=&amp;op=8&amp;sop=8.5.6&amp;id_estrutura=1&amp;id=23489.00000&amp;hr=1" TargetMode="External"/><Relationship Id="rId1540" Type="http://schemas.openxmlformats.org/officeDocument/2006/relationships/hyperlink" Target="http://sistemagestioncalidad.ramajudicial.gov.co/ModeloCSJ/index.php?sesion=&amp;op=8&amp;sop=8.5.6&amp;id_estrutura=367&amp;id=24119.00000&amp;hr=1" TargetMode="External"/><Relationship Id="rId4696" Type="http://schemas.openxmlformats.org/officeDocument/2006/relationships/hyperlink" Target="http://sistemagestioncalidad.ramajudicial.gov.co/ModeloCSJ/index.php?sesion=&amp;op=8&amp;sop=8.5.6&amp;id_estrutura=371&amp;id=24806.00000&amp;hr=1" TargetMode="External"/><Relationship Id="rId3298" Type="http://schemas.openxmlformats.org/officeDocument/2006/relationships/hyperlink" Target="http://sistemagestioncalidad.ramajudicial.gov.co/ModeloCSJ/index.php?sesion=&amp;op=8&amp;sop=8.5.6&amp;id_estrutura=2&amp;id=22300.00000&amp;hr=1" TargetMode="External"/><Relationship Id="rId4349" Type="http://schemas.openxmlformats.org/officeDocument/2006/relationships/hyperlink" Target="http://sistemagestioncalidad.ramajudicial.gov.co/ModeloCSJ/index.php?sesion=&amp;op=8&amp;sop=8.5.6&amp;id_estrutura=2&amp;id=15201.00000&amp;hr=1" TargetMode="External"/><Relationship Id="rId4763" Type="http://schemas.openxmlformats.org/officeDocument/2006/relationships/hyperlink" Target="http://sistemagestioncalidad.ramajudicial.gov.co/ModeloCSJ/index.php?sesion=&amp;op=8&amp;sop=8.5.6&amp;id_estrutura=367&amp;id=24873.00000&amp;hr=1" TargetMode="External"/><Relationship Id="rId3365" Type="http://schemas.openxmlformats.org/officeDocument/2006/relationships/hyperlink" Target="http://sistemagestioncalidad.ramajudicial.gov.co/ModeloCSJ/index.php?sesion=&amp;op=8&amp;sop=8.5.6&amp;id_estrutura=1&amp;id=22367.00000&amp;hr=1" TargetMode="External"/><Relationship Id="rId4416" Type="http://schemas.openxmlformats.org/officeDocument/2006/relationships/hyperlink" Target="http://sistemagestioncalidad.ramajudicial.gov.co/ModeloCSJ/index.php?sesion=&amp;op=8&amp;sop=8.5.6&amp;id_estrutura=367&amp;id=24526.00000&amp;hr=1" TargetMode="External"/><Relationship Id="rId4830" Type="http://schemas.openxmlformats.org/officeDocument/2006/relationships/hyperlink" Target="http://sistemagestioncalidad.ramajudicial.gov.co/ModeloCSJ/index.php?sesion=&amp;op=8&amp;sop=8.5.6&amp;id_estrutura=367&amp;id=24940.00000&amp;hr=1" TargetMode="External"/><Relationship Id="rId286" Type="http://schemas.openxmlformats.org/officeDocument/2006/relationships/hyperlink" Target="http://sistemagestioncalidad.ramajudicial.gov.co/ModeloCSJ/index.php?sesion=&amp;op=8&amp;sop=8.5.6&amp;id_estrutura=367&amp;id=22865.00000&amp;hr=1" TargetMode="External"/><Relationship Id="rId2381" Type="http://schemas.openxmlformats.org/officeDocument/2006/relationships/hyperlink" Target="http://sistemagestioncalidad.ramajudicial.gov.co/ModeloCSJ/index.php?sesion=&amp;op=8&amp;sop=8.5.6&amp;id_estrutura=3&amp;id=21383.00000&amp;hr=1" TargetMode="External"/><Relationship Id="rId3018" Type="http://schemas.openxmlformats.org/officeDocument/2006/relationships/hyperlink" Target="http://sistemagestioncalidad.ramajudicial.gov.co/ModeloCSJ/index.php?sesion=&amp;op=8&amp;sop=8.5.6&amp;id_estrutura=3&amp;id=22020.00000&amp;hr=1" TargetMode="External"/><Relationship Id="rId3432" Type="http://schemas.openxmlformats.org/officeDocument/2006/relationships/hyperlink" Target="http://sistemagestioncalidad.ramajudicial.gov.co/ModeloCSJ/index.php?sesion=&amp;op=8&amp;sop=8.5.6&amp;id_estrutura=367&amp;id=22434.00000&amp;hr=1" TargetMode="External"/><Relationship Id="rId353" Type="http://schemas.openxmlformats.org/officeDocument/2006/relationships/hyperlink" Target="http://sistemagestioncalidad.ramajudicial.gov.co/ModeloCSJ/index.php?sesion=&amp;op=8&amp;sop=8.5.6&amp;id_estrutura=367&amp;id=22932.00000&amp;hr=1" TargetMode="External"/><Relationship Id="rId2034" Type="http://schemas.openxmlformats.org/officeDocument/2006/relationships/hyperlink" Target="http://sistemagestioncalidad.ramajudicial.gov.co/ModeloCSJ/index.php?sesion=&amp;op=8&amp;sop=8.5.6&amp;id_estrutura=367&amp;id=21036.00000&amp;hr=1" TargetMode="External"/><Relationship Id="rId420" Type="http://schemas.openxmlformats.org/officeDocument/2006/relationships/hyperlink" Target="http://sistemagestioncalidad.ramajudicial.gov.co/ModeloCSJ/index.php?sesion=&amp;op=8&amp;sop=8.5.6&amp;id_estrutura=367&amp;id=22999.00000&amp;hr=1" TargetMode="External"/><Relationship Id="rId1050" Type="http://schemas.openxmlformats.org/officeDocument/2006/relationships/hyperlink" Target="http://sistemagestioncalidad.ramajudicial.gov.co/ModeloCSJ/index.php?sesion=&amp;op=8&amp;sop=8.5.6&amp;id_estrutura=367&amp;id=23629.00000&amp;hr=1" TargetMode="External"/><Relationship Id="rId2101" Type="http://schemas.openxmlformats.org/officeDocument/2006/relationships/hyperlink" Target="http://sistemagestioncalidad.ramajudicial.gov.co/ModeloCSJ/index.php?sesion=&amp;op=8&amp;sop=8.5.6&amp;id_estrutura=367&amp;id=21103.00000&amp;hr=1" TargetMode="External"/><Relationship Id="rId1867" Type="http://schemas.openxmlformats.org/officeDocument/2006/relationships/hyperlink" Target="http://sistemagestioncalidad.ramajudicial.gov.co/ModeloCSJ/index.php?sesion=&amp;op=8&amp;sop=8.5.6&amp;id_estrutura=367&amp;id=24446.00000&amp;hr=1" TargetMode="External"/><Relationship Id="rId2918" Type="http://schemas.openxmlformats.org/officeDocument/2006/relationships/hyperlink" Target="http://sistemagestioncalidad.ramajudicial.gov.co/ModeloCSJ/index.php?sesion=&amp;op=8&amp;sop=8.5.6&amp;id_estrutura=367&amp;id=21920.00000&amp;hr=1" TargetMode="External"/><Relationship Id="rId4273" Type="http://schemas.openxmlformats.org/officeDocument/2006/relationships/hyperlink" Target="http://sistemagestioncalidad.ramajudicial.gov.co/ModeloCSJ/index.php?sesion=&amp;op=8&amp;sop=8.5.6&amp;id_estrutura=1&amp;id=15125.00000&amp;hr=1" TargetMode="External"/><Relationship Id="rId1934" Type="http://schemas.openxmlformats.org/officeDocument/2006/relationships/hyperlink" Target="http://sistemagestioncalidad.ramajudicial.gov.co/ModeloCSJ/index.php?sesion=&amp;op=8&amp;sop=8.5.6&amp;id_estrutura=367&amp;id=20936.00000&amp;hr=1" TargetMode="External"/><Relationship Id="rId4340" Type="http://schemas.openxmlformats.org/officeDocument/2006/relationships/hyperlink" Target="http://sistemagestioncalidad.ramajudicial.gov.co/ModeloCSJ/index.php?sesion=&amp;op=8&amp;sop=8.5.6&amp;id_estrutura=1&amp;id=15192.00000&amp;hr=1" TargetMode="External"/><Relationship Id="rId3759" Type="http://schemas.openxmlformats.org/officeDocument/2006/relationships/hyperlink" Target="http://sistemagestioncalidad.ramajudicial.gov.co/ModeloCSJ/index.php?sesion=&amp;op=8&amp;sop=8.5.6&amp;id_estrutura=2&amp;id=14611.00000&amp;hr=1" TargetMode="External"/><Relationship Id="rId2775" Type="http://schemas.openxmlformats.org/officeDocument/2006/relationships/hyperlink" Target="http://sistemagestioncalidad.ramajudicial.gov.co/ModeloCSJ/index.php?sesion=&amp;op=8&amp;sop=8.5.6&amp;id_estrutura=367&amp;id=21777.00000&amp;hr=1" TargetMode="External"/><Relationship Id="rId3826" Type="http://schemas.openxmlformats.org/officeDocument/2006/relationships/hyperlink" Target="http://sistemagestioncalidad.ramajudicial.gov.co/ModeloCSJ/index.php?sesion=&amp;op=8&amp;sop=8.5.6&amp;id_estrutura=1&amp;id=14678.00000&amp;hr=1" TargetMode="External"/><Relationship Id="rId747" Type="http://schemas.openxmlformats.org/officeDocument/2006/relationships/hyperlink" Target="http://sistemagestioncalidad.ramajudicial.gov.co/ModeloCSJ/index.php?sesion=&amp;op=8&amp;sop=8.5.6&amp;id_estrutura=367&amp;id=23326.00000&amp;hr=1" TargetMode="External"/><Relationship Id="rId1377" Type="http://schemas.openxmlformats.org/officeDocument/2006/relationships/hyperlink" Target="http://sistemagestioncalidad.ramajudicial.gov.co/ModeloCSJ/index.php?sesion=&amp;op=8&amp;sop=8.5.6&amp;id_estrutura=367&amp;id=23956.00000&amp;hr=1" TargetMode="External"/><Relationship Id="rId1791" Type="http://schemas.openxmlformats.org/officeDocument/2006/relationships/hyperlink" Target="http://sistemagestioncalidad.ramajudicial.gov.co/ModeloCSJ/index.php?sesion=&amp;op=8&amp;sop=8.5.6&amp;id_estrutura=2&amp;id=24370.00000&amp;hr=1" TargetMode="External"/><Relationship Id="rId2428" Type="http://schemas.openxmlformats.org/officeDocument/2006/relationships/hyperlink" Target="http://sistemagestioncalidad.ramajudicial.gov.co/ModeloCSJ/index.php?sesion=&amp;op=8&amp;sop=8.5.6&amp;id_estrutura=367&amp;id=21430.00000&amp;hr=1" TargetMode="External"/><Relationship Id="rId2842" Type="http://schemas.openxmlformats.org/officeDocument/2006/relationships/hyperlink" Target="http://sistemagestioncalidad.ramajudicial.gov.co/ModeloCSJ/index.php?sesion=&amp;op=8&amp;sop=8.5.6&amp;id_estrutura=367&amp;id=21844.00000&amp;hr=1" TargetMode="External"/><Relationship Id="rId83" Type="http://schemas.openxmlformats.org/officeDocument/2006/relationships/hyperlink" Target="http://sistemagestioncalidad.ramajudicial.gov.co/ModeloCSJ/index.php?sesion=&amp;op=8&amp;sop=8.5.6&amp;id_estrutura=1&amp;id=22662.00000&amp;hr=1" TargetMode="External"/><Relationship Id="rId814" Type="http://schemas.openxmlformats.org/officeDocument/2006/relationships/hyperlink" Target="http://sistemagestioncalidad.ramajudicial.gov.co/ModeloCSJ/index.php?sesion=&amp;op=8&amp;sop=8.5.6&amp;id_estrutura=367&amp;id=23393.00000&amp;hr=1" TargetMode="External"/><Relationship Id="rId1444" Type="http://schemas.openxmlformats.org/officeDocument/2006/relationships/hyperlink" Target="http://sistemagestioncalidad.ramajudicial.gov.co/ModeloCSJ/index.php?sesion=&amp;op=8&amp;sop=8.5.6&amp;id_estrutura=1&amp;id=24023.00000&amp;hr=1" TargetMode="External"/><Relationship Id="rId1511" Type="http://schemas.openxmlformats.org/officeDocument/2006/relationships/hyperlink" Target="http://sistemagestioncalidad.ramajudicial.gov.co/ModeloCSJ/index.php?sesion=&amp;op=8&amp;sop=8.5.6&amp;id_estrutura=367&amp;id=24090.00000&amp;hr=1" TargetMode="External"/><Relationship Id="rId4667" Type="http://schemas.openxmlformats.org/officeDocument/2006/relationships/hyperlink" Target="http://sistemagestioncalidad.ramajudicial.gov.co/ModeloCSJ/index.php?sesion=&amp;op=8&amp;sop=8.5.6&amp;id_estrutura=367&amp;id=24777.00000&amp;hr=1" TargetMode="External"/><Relationship Id="rId3269" Type="http://schemas.openxmlformats.org/officeDocument/2006/relationships/hyperlink" Target="http://sistemagestioncalidad.ramajudicial.gov.co/ModeloCSJ/index.php?sesion=&amp;op=8&amp;sop=8.5.6&amp;id_estrutura=367&amp;id=22271.00000&amp;hr=1" TargetMode="External"/><Relationship Id="rId3683" Type="http://schemas.openxmlformats.org/officeDocument/2006/relationships/hyperlink" Target="http://sistemagestioncalidad.ramajudicial.gov.co/ModeloCSJ/index.php?sesion=&amp;op=8&amp;sop=8.5.6&amp;id_estrutura=2&amp;id=14535.00000&amp;hr=1" TargetMode="External"/><Relationship Id="rId2285" Type="http://schemas.openxmlformats.org/officeDocument/2006/relationships/hyperlink" Target="http://sistemagestioncalidad.ramajudicial.gov.co/ModeloCSJ/index.php?sesion=&amp;op=8&amp;sop=8.5.6&amp;id_estrutura=367&amp;id=21287.00000&amp;hr=1" TargetMode="External"/><Relationship Id="rId3336" Type="http://schemas.openxmlformats.org/officeDocument/2006/relationships/hyperlink" Target="http://sistemagestioncalidad.ramajudicial.gov.co/ModeloCSJ/index.php?sesion=&amp;op=8&amp;sop=8.5.6&amp;id_estrutura=367&amp;id=22338.00000&amp;hr=1" TargetMode="External"/><Relationship Id="rId4734" Type="http://schemas.openxmlformats.org/officeDocument/2006/relationships/hyperlink" Target="http://sistemagestioncalidad.ramajudicial.gov.co/ModeloCSJ/index.php?sesion=&amp;op=8&amp;sop=8.5.6&amp;id_estrutura=1&amp;id=24844.00000&amp;hr=1" TargetMode="External"/><Relationship Id="rId257" Type="http://schemas.openxmlformats.org/officeDocument/2006/relationships/hyperlink" Target="http://sistemagestioncalidad.ramajudicial.gov.co/ModeloCSJ/index.php?sesion=&amp;op=8&amp;sop=8.5.6&amp;id_estrutura=367&amp;id=22836.00000&amp;hr=1" TargetMode="External"/><Relationship Id="rId3750" Type="http://schemas.openxmlformats.org/officeDocument/2006/relationships/hyperlink" Target="http://sistemagestioncalidad.ramajudicial.gov.co/ModeloCSJ/index.php?sesion=&amp;op=8&amp;sop=8.5.6&amp;id_estrutura=1&amp;id=14602.00000&amp;hr=1" TargetMode="External"/><Relationship Id="rId4801" Type="http://schemas.openxmlformats.org/officeDocument/2006/relationships/hyperlink" Target="http://sistemagestioncalidad.ramajudicial.gov.co/ModeloCSJ/index.php?sesion=&amp;op=8&amp;sop=8.5.6&amp;id_estrutura=1&amp;id=24911.00000&amp;hr=1" TargetMode="External"/><Relationship Id="rId671" Type="http://schemas.openxmlformats.org/officeDocument/2006/relationships/hyperlink" Target="http://sistemagestioncalidad.ramajudicial.gov.co/ModeloCSJ/index.php?sesion=&amp;op=8&amp;sop=8.5.6&amp;id_estrutura=367&amp;id=23250.00000&amp;hr=1" TargetMode="External"/><Relationship Id="rId2352" Type="http://schemas.openxmlformats.org/officeDocument/2006/relationships/hyperlink" Target="http://sistemagestioncalidad.ramajudicial.gov.co/ModeloCSJ/index.php?sesion=&amp;op=8&amp;sop=8.5.6&amp;id_estrutura=367&amp;id=21354.00000&amp;hr=1" TargetMode="External"/><Relationship Id="rId3403" Type="http://schemas.openxmlformats.org/officeDocument/2006/relationships/hyperlink" Target="http://sistemagestioncalidad.ramajudicial.gov.co/ModeloCSJ/index.php?sesion=&amp;op=8&amp;sop=8.5.6&amp;id_estrutura=367&amp;id=22405.00000&amp;hr=1" TargetMode="External"/><Relationship Id="rId324" Type="http://schemas.openxmlformats.org/officeDocument/2006/relationships/hyperlink" Target="http://sistemagestioncalidad.ramajudicial.gov.co/ModeloCSJ/index.php?sesion=&amp;op=8&amp;sop=8.5.6&amp;id_estrutura=367&amp;id=22903.00000&amp;hr=1" TargetMode="External"/><Relationship Id="rId2005" Type="http://schemas.openxmlformats.org/officeDocument/2006/relationships/hyperlink" Target="http://sistemagestioncalidad.ramajudicial.gov.co/ModeloCSJ/index.php?sesion=&amp;op=8&amp;sop=8.5.6&amp;id_estrutura=367&amp;id=21007.00000&amp;hr=1" TargetMode="External"/><Relationship Id="rId1021" Type="http://schemas.openxmlformats.org/officeDocument/2006/relationships/hyperlink" Target="http://sistemagestioncalidad.ramajudicial.gov.co/ModeloCSJ/index.php?sesion=&amp;op=8&amp;sop=8.5.6&amp;id_estrutura=367&amp;id=23600.00000&amp;hr=1" TargetMode="External"/><Relationship Id="rId4177" Type="http://schemas.openxmlformats.org/officeDocument/2006/relationships/hyperlink" Target="http://sistemagestioncalidad.ramajudicial.gov.co/ModeloCSJ/index.php?sesion=&amp;op=8&amp;sop=8.5.6&amp;id_estrutura=1&amp;id=15029.00000&amp;hr=1" TargetMode="External"/><Relationship Id="rId4591" Type="http://schemas.openxmlformats.org/officeDocument/2006/relationships/hyperlink" Target="http://sistemagestioncalidad.ramajudicial.gov.co/ModeloCSJ/index.php?sesion=&amp;op=8&amp;sop=8.5.6&amp;id_estrutura=367&amp;id=24701.00000&amp;hr=1" TargetMode="External"/><Relationship Id="rId3193" Type="http://schemas.openxmlformats.org/officeDocument/2006/relationships/hyperlink" Target="http://sistemagestioncalidad.ramajudicial.gov.co/ModeloCSJ/index.php?sesion=&amp;op=8&amp;sop=8.5.6&amp;id_estrutura=1&amp;id=22195.00000&amp;hr=1" TargetMode="External"/><Relationship Id="rId4244" Type="http://schemas.openxmlformats.org/officeDocument/2006/relationships/hyperlink" Target="http://sistemagestioncalidad.ramajudicial.gov.co/ModeloCSJ/index.php?sesion=&amp;op=8&amp;sop=8.5.6&amp;id_estrutura=3&amp;id=15096.00000&amp;hr=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openxmlformats.org/officeDocument/2006/relationships/drawing" Target="../drawings/drawing3.xml"/><Relationship Id="rId4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134"/>
  <sheetViews>
    <sheetView showGridLines="0" workbookViewId="0">
      <pane ySplit="1" topLeftCell="A5091" activePane="bottomLeft" state="frozen"/>
      <selection pane="bottomLeft" activeCell="J5120" sqref="J5120"/>
    </sheetView>
  </sheetViews>
  <sheetFormatPr baseColWidth="10" defaultRowHeight="14.25" customHeight="1" x14ac:dyDescent="0.25"/>
  <cols>
    <col min="1" max="1" width="6.42578125" style="2" customWidth="1"/>
    <col min="2" max="2" width="14.140625" style="3" bestFit="1" customWidth="1"/>
    <col min="3" max="3" width="26.140625" style="4" customWidth="1"/>
    <col min="4" max="4" width="18" style="5" bestFit="1" customWidth="1"/>
    <col min="5" max="5" width="15.7109375" style="37" customWidth="1"/>
    <col min="6" max="6" width="19.42578125" style="72" bestFit="1" customWidth="1"/>
    <col min="7" max="7" width="19.28515625" style="2" customWidth="1"/>
    <col min="8" max="8" width="21.42578125" style="2" customWidth="1"/>
    <col min="9" max="9" width="17.140625" style="2" customWidth="1"/>
    <col min="10" max="10" width="39.5703125" style="35" customWidth="1"/>
    <col min="11" max="11" width="18.7109375" style="4" customWidth="1"/>
    <col min="12" max="12" width="20.28515625" style="2" bestFit="1" customWidth="1"/>
    <col min="13" max="14" width="11.42578125" style="2" customWidth="1"/>
    <col min="15" max="15" width="11.85546875" style="2" bestFit="1" customWidth="1"/>
    <col min="16" max="16" width="20.28515625" style="2" bestFit="1" customWidth="1"/>
    <col min="17" max="17" width="17.85546875" style="2" bestFit="1" customWidth="1"/>
    <col min="18" max="16384" width="11.42578125" style="2"/>
  </cols>
  <sheetData>
    <row r="1" spans="1:17" ht="30.75" customHeight="1" thickBot="1" x14ac:dyDescent="0.3">
      <c r="A1" s="29" t="s">
        <v>19</v>
      </c>
      <c r="B1" s="30" t="s">
        <v>18</v>
      </c>
      <c r="C1" s="31" t="s">
        <v>0</v>
      </c>
      <c r="D1" s="32" t="s">
        <v>8</v>
      </c>
      <c r="E1" s="36" t="s">
        <v>9</v>
      </c>
      <c r="F1" s="36" t="s">
        <v>10</v>
      </c>
      <c r="G1" s="31" t="s">
        <v>11</v>
      </c>
      <c r="H1" s="33" t="s">
        <v>12</v>
      </c>
      <c r="I1" s="33" t="s">
        <v>13</v>
      </c>
      <c r="J1" s="31" t="s">
        <v>1</v>
      </c>
      <c r="K1" s="31" t="s">
        <v>4558</v>
      </c>
      <c r="L1" s="33" t="s">
        <v>14</v>
      </c>
      <c r="M1" s="33" t="s">
        <v>15</v>
      </c>
      <c r="N1" s="33" t="s">
        <v>16</v>
      </c>
      <c r="O1" s="34" t="s">
        <v>17</v>
      </c>
      <c r="P1" s="73" t="s">
        <v>4058</v>
      </c>
      <c r="Q1" s="73" t="s">
        <v>4059</v>
      </c>
    </row>
    <row r="2" spans="1:17" ht="14.25" customHeight="1" x14ac:dyDescent="0.25">
      <c r="A2" s="2">
        <v>1</v>
      </c>
      <c r="B2" s="3">
        <v>20111</v>
      </c>
      <c r="C2" s="4" t="s">
        <v>584</v>
      </c>
      <c r="D2" s="5">
        <v>43831</v>
      </c>
      <c r="E2" s="37" t="s">
        <v>20</v>
      </c>
      <c r="F2" s="5">
        <v>43837</v>
      </c>
      <c r="G2" s="4" t="s">
        <v>585</v>
      </c>
      <c r="H2" s="1">
        <f t="shared" ref="H2:H65" si="0">+F2-D2</f>
        <v>6</v>
      </c>
      <c r="I2" s="1">
        <f t="shared" ref="I2:I65" si="1">+NETWORKDAYS(D2,F2)</f>
        <v>5</v>
      </c>
      <c r="J2" s="70" t="s">
        <v>586</v>
      </c>
      <c r="K2" s="4" t="s">
        <v>587</v>
      </c>
      <c r="L2" s="4" t="s">
        <v>20</v>
      </c>
      <c r="N2" s="4" t="e">
        <f>+VLOOKUP(B2,#REF!,5,0)</f>
        <v>#REF!</v>
      </c>
      <c r="O2" s="2" t="e">
        <f t="shared" ref="O2:O65" si="2">+N2=K2</f>
        <v>#REF!</v>
      </c>
      <c r="P2" s="2" t="s">
        <v>4060</v>
      </c>
      <c r="Q2" s="2" t="s">
        <v>4061</v>
      </c>
    </row>
    <row r="3" spans="1:17" ht="14.25" customHeight="1" x14ac:dyDescent="0.25">
      <c r="A3" s="2">
        <v>2</v>
      </c>
      <c r="B3" s="3">
        <v>20112</v>
      </c>
      <c r="C3" s="4" t="s">
        <v>584</v>
      </c>
      <c r="D3" s="5">
        <v>43831</v>
      </c>
      <c r="E3" s="37" t="s">
        <v>20</v>
      </c>
      <c r="F3" s="5">
        <v>43837</v>
      </c>
      <c r="G3" s="4" t="s">
        <v>585</v>
      </c>
      <c r="H3" s="1">
        <f t="shared" si="0"/>
        <v>6</v>
      </c>
      <c r="I3" s="1">
        <f t="shared" si="1"/>
        <v>5</v>
      </c>
      <c r="J3" s="70" t="s">
        <v>582</v>
      </c>
      <c r="K3" s="4" t="s">
        <v>587</v>
      </c>
      <c r="L3" s="4" t="s">
        <v>20</v>
      </c>
      <c r="N3" s="4" t="e">
        <f>+VLOOKUP(B3,#REF!,5,0)</f>
        <v>#REF!</v>
      </c>
      <c r="O3" s="2" t="e">
        <f t="shared" si="2"/>
        <v>#REF!</v>
      </c>
      <c r="P3" s="2" t="s">
        <v>4060</v>
      </c>
      <c r="Q3" s="2" t="s">
        <v>4061</v>
      </c>
    </row>
    <row r="4" spans="1:17" ht="14.25" customHeight="1" x14ac:dyDescent="0.25">
      <c r="A4" s="2">
        <v>3</v>
      </c>
      <c r="B4" s="3">
        <v>20113</v>
      </c>
      <c r="C4" s="4" t="s">
        <v>584</v>
      </c>
      <c r="D4" s="5">
        <v>43831</v>
      </c>
      <c r="E4" s="37" t="s">
        <v>20</v>
      </c>
      <c r="F4" s="5">
        <v>43837</v>
      </c>
      <c r="G4" s="4" t="s">
        <v>585</v>
      </c>
      <c r="H4" s="1">
        <f t="shared" si="0"/>
        <v>6</v>
      </c>
      <c r="I4" s="1">
        <f t="shared" si="1"/>
        <v>5</v>
      </c>
      <c r="J4" s="70" t="s">
        <v>582</v>
      </c>
      <c r="K4" s="4" t="s">
        <v>587</v>
      </c>
      <c r="L4" s="4" t="s">
        <v>20</v>
      </c>
      <c r="N4" s="4" t="e">
        <f>+VLOOKUP(B4,#REF!,5,0)</f>
        <v>#REF!</v>
      </c>
      <c r="O4" s="2" t="e">
        <f t="shared" si="2"/>
        <v>#REF!</v>
      </c>
      <c r="P4" s="2" t="s">
        <v>4060</v>
      </c>
      <c r="Q4" s="2" t="s">
        <v>4061</v>
      </c>
    </row>
    <row r="5" spans="1:17" ht="14.25" customHeight="1" x14ac:dyDescent="0.25">
      <c r="A5" s="2">
        <v>4</v>
      </c>
      <c r="B5" s="3">
        <v>20114</v>
      </c>
      <c r="C5" s="4" t="s">
        <v>6</v>
      </c>
      <c r="D5" s="5">
        <v>43831</v>
      </c>
      <c r="E5" s="37" t="s">
        <v>20</v>
      </c>
      <c r="F5" s="5">
        <v>43837</v>
      </c>
      <c r="G5" s="4" t="s">
        <v>585</v>
      </c>
      <c r="H5" s="1">
        <f t="shared" si="0"/>
        <v>6</v>
      </c>
      <c r="I5" s="1">
        <f t="shared" si="1"/>
        <v>5</v>
      </c>
      <c r="J5" s="70" t="s">
        <v>577</v>
      </c>
      <c r="K5" s="4" t="s">
        <v>587</v>
      </c>
      <c r="L5" s="4" t="s">
        <v>20</v>
      </c>
      <c r="M5" s="4"/>
      <c r="N5" s="4" t="e">
        <f>+VLOOKUP(B5,#REF!,5,0)</f>
        <v>#REF!</v>
      </c>
      <c r="O5" s="2" t="e">
        <f t="shared" si="2"/>
        <v>#REF!</v>
      </c>
      <c r="P5" s="2" t="s">
        <v>4060</v>
      </c>
      <c r="Q5" s="2" t="s">
        <v>4061</v>
      </c>
    </row>
    <row r="6" spans="1:17" ht="14.25" customHeight="1" x14ac:dyDescent="0.25">
      <c r="A6" s="2">
        <v>5</v>
      </c>
      <c r="B6" s="3">
        <v>20115</v>
      </c>
      <c r="C6" s="4" t="s">
        <v>584</v>
      </c>
      <c r="D6" s="5">
        <v>43831</v>
      </c>
      <c r="E6" s="37" t="s">
        <v>20</v>
      </c>
      <c r="F6" s="5">
        <v>43837</v>
      </c>
      <c r="G6" s="4" t="s">
        <v>585</v>
      </c>
      <c r="H6" s="1">
        <f t="shared" si="0"/>
        <v>6</v>
      </c>
      <c r="I6" s="1">
        <f t="shared" si="1"/>
        <v>5</v>
      </c>
      <c r="J6" s="70" t="s">
        <v>588</v>
      </c>
      <c r="K6" s="4" t="s">
        <v>587</v>
      </c>
      <c r="L6" s="4" t="s">
        <v>20</v>
      </c>
      <c r="M6" s="4"/>
      <c r="N6" s="4" t="e">
        <f>+VLOOKUP(B6,#REF!,5,0)</f>
        <v>#REF!</v>
      </c>
      <c r="O6" s="2" t="e">
        <f t="shared" si="2"/>
        <v>#REF!</v>
      </c>
      <c r="P6" s="2" t="s">
        <v>4060</v>
      </c>
      <c r="Q6" s="2" t="s">
        <v>4061</v>
      </c>
    </row>
    <row r="7" spans="1:17" ht="14.25" customHeight="1" x14ac:dyDescent="0.25">
      <c r="A7" s="2">
        <v>6</v>
      </c>
      <c r="B7" s="3">
        <v>20116</v>
      </c>
      <c r="C7" s="4" t="s">
        <v>3</v>
      </c>
      <c r="D7" s="5">
        <v>43832</v>
      </c>
      <c r="E7" s="37" t="s">
        <v>20</v>
      </c>
      <c r="F7" s="5" t="s">
        <v>24</v>
      </c>
      <c r="G7" s="4" t="s">
        <v>24</v>
      </c>
      <c r="H7" s="1" t="e">
        <f t="shared" si="0"/>
        <v>#VALUE!</v>
      </c>
      <c r="I7" s="1" t="e">
        <f t="shared" si="1"/>
        <v>#VALUE!</v>
      </c>
      <c r="J7" s="70" t="s">
        <v>589</v>
      </c>
      <c r="K7" s="4" t="s">
        <v>590</v>
      </c>
      <c r="L7" s="4" t="s">
        <v>24</v>
      </c>
      <c r="N7" s="4" t="e">
        <f>+VLOOKUP(B7,#REF!,5,0)</f>
        <v>#REF!</v>
      </c>
      <c r="O7" s="2" t="e">
        <f t="shared" si="2"/>
        <v>#REF!</v>
      </c>
      <c r="P7" s="2" t="s">
        <v>4062</v>
      </c>
      <c r="Q7" s="2" t="s">
        <v>24</v>
      </c>
    </row>
    <row r="8" spans="1:17" ht="14.25" customHeight="1" x14ac:dyDescent="0.25">
      <c r="A8" s="2">
        <v>7</v>
      </c>
      <c r="B8" s="3">
        <v>20117</v>
      </c>
      <c r="C8" s="4" t="s">
        <v>3</v>
      </c>
      <c r="D8" s="5">
        <v>43832</v>
      </c>
      <c r="E8" s="37" t="s">
        <v>20</v>
      </c>
      <c r="F8" s="5">
        <v>43868</v>
      </c>
      <c r="G8" s="4" t="s">
        <v>585</v>
      </c>
      <c r="H8" s="1">
        <f t="shared" si="0"/>
        <v>36</v>
      </c>
      <c r="I8" s="1">
        <f t="shared" si="1"/>
        <v>27</v>
      </c>
      <c r="J8" s="70" t="s">
        <v>589</v>
      </c>
      <c r="K8" s="4" t="s">
        <v>587</v>
      </c>
      <c r="L8" s="4" t="s">
        <v>21</v>
      </c>
      <c r="N8" s="4" t="e">
        <f>+VLOOKUP(B8,#REF!,5,0)</f>
        <v>#REF!</v>
      </c>
      <c r="O8" s="2" t="e">
        <f t="shared" si="2"/>
        <v>#REF!</v>
      </c>
      <c r="P8" s="2" t="s">
        <v>4060</v>
      </c>
      <c r="Q8" s="2" t="s">
        <v>4061</v>
      </c>
    </row>
    <row r="9" spans="1:17" ht="14.25" customHeight="1" x14ac:dyDescent="0.25">
      <c r="A9" s="2">
        <v>8</v>
      </c>
      <c r="B9" s="3">
        <v>20118</v>
      </c>
      <c r="C9" s="4" t="s">
        <v>584</v>
      </c>
      <c r="D9" s="5">
        <v>43832</v>
      </c>
      <c r="E9" s="37" t="s">
        <v>20</v>
      </c>
      <c r="F9" s="5">
        <v>43837</v>
      </c>
      <c r="G9" s="4" t="s">
        <v>585</v>
      </c>
      <c r="H9" s="1">
        <f t="shared" si="0"/>
        <v>5</v>
      </c>
      <c r="I9" s="1">
        <f t="shared" si="1"/>
        <v>4</v>
      </c>
      <c r="J9" s="70" t="s">
        <v>591</v>
      </c>
      <c r="K9" s="4" t="s">
        <v>587</v>
      </c>
      <c r="L9" s="4" t="s">
        <v>20</v>
      </c>
      <c r="N9" s="4" t="e">
        <f>+VLOOKUP(B9,#REF!,5,0)</f>
        <v>#REF!</v>
      </c>
      <c r="O9" s="2" t="e">
        <f t="shared" si="2"/>
        <v>#REF!</v>
      </c>
      <c r="P9" s="2" t="s">
        <v>4060</v>
      </c>
      <c r="Q9" s="2" t="s">
        <v>4061</v>
      </c>
    </row>
    <row r="10" spans="1:17" ht="14.25" customHeight="1" x14ac:dyDescent="0.25">
      <c r="A10" s="2">
        <v>9</v>
      </c>
      <c r="B10" s="3">
        <v>20119</v>
      </c>
      <c r="C10" s="4" t="s">
        <v>584</v>
      </c>
      <c r="D10" s="5">
        <v>43832</v>
      </c>
      <c r="E10" s="37" t="s">
        <v>20</v>
      </c>
      <c r="F10" s="5">
        <v>43837</v>
      </c>
      <c r="G10" s="4" t="s">
        <v>585</v>
      </c>
      <c r="H10" s="1">
        <f t="shared" si="0"/>
        <v>5</v>
      </c>
      <c r="I10" s="1">
        <f t="shared" si="1"/>
        <v>4</v>
      </c>
      <c r="J10" s="70" t="s">
        <v>592</v>
      </c>
      <c r="K10" s="4" t="s">
        <v>587</v>
      </c>
      <c r="L10" s="4" t="s">
        <v>20</v>
      </c>
      <c r="N10" s="4" t="e">
        <f>+VLOOKUP(B10,#REF!,5,0)</f>
        <v>#REF!</v>
      </c>
      <c r="O10" s="2" t="e">
        <f t="shared" si="2"/>
        <v>#REF!</v>
      </c>
      <c r="P10" s="2" t="s">
        <v>4060</v>
      </c>
      <c r="Q10" s="2" t="s">
        <v>4061</v>
      </c>
    </row>
    <row r="11" spans="1:17" ht="14.25" customHeight="1" x14ac:dyDescent="0.25">
      <c r="A11" s="2">
        <v>10</v>
      </c>
      <c r="B11" s="3">
        <v>20120</v>
      </c>
      <c r="C11" s="4" t="s">
        <v>584</v>
      </c>
      <c r="D11" s="5">
        <v>43832</v>
      </c>
      <c r="E11" s="37" t="s">
        <v>20</v>
      </c>
      <c r="F11" s="5">
        <v>43838</v>
      </c>
      <c r="G11" s="4" t="s">
        <v>585</v>
      </c>
      <c r="H11" s="1">
        <f t="shared" si="0"/>
        <v>6</v>
      </c>
      <c r="I11" s="1">
        <f t="shared" si="1"/>
        <v>5</v>
      </c>
      <c r="J11" s="70" t="s">
        <v>593</v>
      </c>
      <c r="K11" s="4" t="s">
        <v>587</v>
      </c>
      <c r="L11" s="4" t="s">
        <v>20</v>
      </c>
      <c r="M11" s="4"/>
      <c r="N11" s="4" t="e">
        <f>+VLOOKUP(B11,#REF!,5,0)</f>
        <v>#REF!</v>
      </c>
      <c r="O11" s="2" t="e">
        <f t="shared" si="2"/>
        <v>#REF!</v>
      </c>
      <c r="P11" s="2" t="s">
        <v>4060</v>
      </c>
      <c r="Q11" s="2" t="s">
        <v>4061</v>
      </c>
    </row>
    <row r="12" spans="1:17" ht="14.25" customHeight="1" x14ac:dyDescent="0.25">
      <c r="A12" s="2">
        <v>11</v>
      </c>
      <c r="B12" s="3">
        <v>20121</v>
      </c>
      <c r="C12" s="4" t="s">
        <v>3</v>
      </c>
      <c r="D12" s="5">
        <v>43832</v>
      </c>
      <c r="E12" s="37" t="s">
        <v>20</v>
      </c>
      <c r="F12" s="72">
        <v>43963</v>
      </c>
      <c r="G12" s="4" t="s">
        <v>594</v>
      </c>
      <c r="H12" s="1">
        <f t="shared" si="0"/>
        <v>131</v>
      </c>
      <c r="I12" s="1">
        <f t="shared" si="1"/>
        <v>94</v>
      </c>
      <c r="J12" s="70" t="s">
        <v>595</v>
      </c>
      <c r="K12" s="4" t="s">
        <v>587</v>
      </c>
      <c r="L12" s="4" t="s">
        <v>33</v>
      </c>
      <c r="N12" s="4" t="e">
        <f>+VLOOKUP(B12,#REF!,5,0)</f>
        <v>#REF!</v>
      </c>
      <c r="O12" s="2" t="e">
        <f t="shared" si="2"/>
        <v>#REF!</v>
      </c>
      <c r="P12" s="2" t="s">
        <v>4060</v>
      </c>
      <c r="Q12" s="2" t="s">
        <v>4061</v>
      </c>
    </row>
    <row r="13" spans="1:17" ht="14.25" customHeight="1" x14ac:dyDescent="0.25">
      <c r="A13" s="2">
        <v>12</v>
      </c>
      <c r="B13" s="3">
        <v>20122</v>
      </c>
      <c r="C13" s="4" t="s">
        <v>3</v>
      </c>
      <c r="D13" s="5">
        <v>43832</v>
      </c>
      <c r="E13" s="37" t="s">
        <v>20</v>
      </c>
      <c r="F13" s="5">
        <v>43868</v>
      </c>
      <c r="G13" s="4" t="s">
        <v>585</v>
      </c>
      <c r="H13" s="1">
        <f t="shared" si="0"/>
        <v>36</v>
      </c>
      <c r="I13" s="1">
        <f t="shared" si="1"/>
        <v>27</v>
      </c>
      <c r="J13" s="70" t="s">
        <v>595</v>
      </c>
      <c r="K13" s="4" t="s">
        <v>587</v>
      </c>
      <c r="L13" s="4" t="s">
        <v>21</v>
      </c>
      <c r="N13" s="4" t="e">
        <f>+VLOOKUP(B13,#REF!,5,0)</f>
        <v>#REF!</v>
      </c>
      <c r="O13" s="2" t="e">
        <f t="shared" si="2"/>
        <v>#REF!</v>
      </c>
      <c r="P13" s="2" t="s">
        <v>4060</v>
      </c>
      <c r="Q13" s="2" t="s">
        <v>4061</v>
      </c>
    </row>
    <row r="14" spans="1:17" ht="14.25" customHeight="1" x14ac:dyDescent="0.25">
      <c r="A14" s="2">
        <v>13</v>
      </c>
      <c r="B14" s="3">
        <v>20123</v>
      </c>
      <c r="C14" s="4" t="s">
        <v>584</v>
      </c>
      <c r="D14" s="5">
        <v>43832</v>
      </c>
      <c r="E14" s="37" t="s">
        <v>20</v>
      </c>
      <c r="F14" s="5">
        <v>43838</v>
      </c>
      <c r="G14" s="4" t="s">
        <v>585</v>
      </c>
      <c r="H14" s="1">
        <f t="shared" si="0"/>
        <v>6</v>
      </c>
      <c r="I14" s="1">
        <f t="shared" si="1"/>
        <v>5</v>
      </c>
      <c r="J14" s="70" t="s">
        <v>596</v>
      </c>
      <c r="K14" s="4" t="s">
        <v>587</v>
      </c>
      <c r="L14" s="4" t="s">
        <v>20</v>
      </c>
      <c r="N14" s="4" t="e">
        <f>+VLOOKUP(B14,#REF!,5,0)</f>
        <v>#REF!</v>
      </c>
      <c r="O14" s="2" t="e">
        <f t="shared" si="2"/>
        <v>#REF!</v>
      </c>
      <c r="P14" s="2" t="s">
        <v>4060</v>
      </c>
      <c r="Q14" s="2" t="s">
        <v>4061</v>
      </c>
    </row>
    <row r="15" spans="1:17" ht="14.25" customHeight="1" x14ac:dyDescent="0.25">
      <c r="A15" s="2">
        <v>14</v>
      </c>
      <c r="B15" s="3">
        <v>20124</v>
      </c>
      <c r="C15" s="4" t="s">
        <v>3</v>
      </c>
      <c r="D15" s="5">
        <v>43833</v>
      </c>
      <c r="E15" s="37" t="s">
        <v>20</v>
      </c>
      <c r="F15" s="5" t="s">
        <v>24</v>
      </c>
      <c r="G15" s="4" t="s">
        <v>24</v>
      </c>
      <c r="H15" s="1" t="e">
        <f t="shared" si="0"/>
        <v>#VALUE!</v>
      </c>
      <c r="I15" s="1" t="e">
        <f t="shared" si="1"/>
        <v>#VALUE!</v>
      </c>
      <c r="J15" s="70" t="s">
        <v>597</v>
      </c>
      <c r="K15" s="4" t="s">
        <v>590</v>
      </c>
      <c r="L15" s="4" t="s">
        <v>24</v>
      </c>
      <c r="N15" s="4" t="e">
        <f>+VLOOKUP(B15,#REF!,5,0)</f>
        <v>#REF!</v>
      </c>
      <c r="O15" s="2" t="e">
        <f t="shared" si="2"/>
        <v>#REF!</v>
      </c>
      <c r="P15" s="2" t="s">
        <v>4062</v>
      </c>
      <c r="Q15" s="2" t="s">
        <v>24</v>
      </c>
    </row>
    <row r="16" spans="1:17" ht="14.25" customHeight="1" x14ac:dyDescent="0.25">
      <c r="A16" s="2">
        <v>15</v>
      </c>
      <c r="B16" s="3">
        <v>20125</v>
      </c>
      <c r="C16" s="4" t="s">
        <v>584</v>
      </c>
      <c r="D16" s="5">
        <v>43833</v>
      </c>
      <c r="E16" s="37" t="s">
        <v>20</v>
      </c>
      <c r="F16" s="5">
        <v>43838</v>
      </c>
      <c r="G16" s="4" t="s">
        <v>585</v>
      </c>
      <c r="H16" s="1">
        <f t="shared" si="0"/>
        <v>5</v>
      </c>
      <c r="I16" s="1">
        <f t="shared" si="1"/>
        <v>4</v>
      </c>
      <c r="J16" s="70" t="s">
        <v>598</v>
      </c>
      <c r="K16" s="4" t="s">
        <v>587</v>
      </c>
      <c r="L16" s="4" t="s">
        <v>20</v>
      </c>
      <c r="N16" s="4" t="e">
        <f>+VLOOKUP(B16,#REF!,5,0)</f>
        <v>#REF!</v>
      </c>
      <c r="O16" s="2" t="e">
        <f t="shared" si="2"/>
        <v>#REF!</v>
      </c>
      <c r="P16" s="2" t="s">
        <v>4060</v>
      </c>
      <c r="Q16" s="2" t="s">
        <v>4061</v>
      </c>
    </row>
    <row r="17" spans="1:17" ht="14.25" customHeight="1" x14ac:dyDescent="0.25">
      <c r="A17" s="2">
        <v>16</v>
      </c>
      <c r="B17" s="3">
        <v>20126</v>
      </c>
      <c r="C17" s="4" t="s">
        <v>584</v>
      </c>
      <c r="D17" s="5">
        <v>43833</v>
      </c>
      <c r="E17" s="37" t="s">
        <v>20</v>
      </c>
      <c r="F17" s="5">
        <v>43838</v>
      </c>
      <c r="G17" s="4" t="s">
        <v>585</v>
      </c>
      <c r="H17" s="1">
        <f t="shared" si="0"/>
        <v>5</v>
      </c>
      <c r="I17" s="1">
        <f t="shared" si="1"/>
        <v>4</v>
      </c>
      <c r="J17" s="70" t="s">
        <v>599</v>
      </c>
      <c r="K17" s="4" t="s">
        <v>587</v>
      </c>
      <c r="L17" s="4" t="s">
        <v>20</v>
      </c>
      <c r="N17" s="4" t="e">
        <f>+VLOOKUP(B17,#REF!,5,0)</f>
        <v>#REF!</v>
      </c>
      <c r="O17" s="2" t="e">
        <f t="shared" si="2"/>
        <v>#REF!</v>
      </c>
      <c r="P17" s="2" t="s">
        <v>4060</v>
      </c>
      <c r="Q17" s="2" t="s">
        <v>4061</v>
      </c>
    </row>
    <row r="18" spans="1:17" ht="14.25" customHeight="1" x14ac:dyDescent="0.25">
      <c r="A18" s="2">
        <v>17</v>
      </c>
      <c r="B18" s="3">
        <v>20127</v>
      </c>
      <c r="C18" s="4" t="s">
        <v>2</v>
      </c>
      <c r="D18" s="5">
        <v>43833</v>
      </c>
      <c r="E18" s="37" t="s">
        <v>20</v>
      </c>
      <c r="F18" s="5">
        <v>43868</v>
      </c>
      <c r="G18" s="4" t="s">
        <v>585</v>
      </c>
      <c r="H18" s="1">
        <f t="shared" si="0"/>
        <v>35</v>
      </c>
      <c r="I18" s="1">
        <f t="shared" si="1"/>
        <v>26</v>
      </c>
      <c r="J18" s="70" t="s">
        <v>600</v>
      </c>
      <c r="K18" s="4" t="s">
        <v>587</v>
      </c>
      <c r="L18" s="4" t="s">
        <v>21</v>
      </c>
      <c r="N18" s="4" t="e">
        <f>+VLOOKUP(B18,#REF!,5,0)</f>
        <v>#REF!</v>
      </c>
      <c r="O18" s="2" t="e">
        <f t="shared" si="2"/>
        <v>#REF!</v>
      </c>
      <c r="P18" s="2" t="s">
        <v>4060</v>
      </c>
      <c r="Q18" s="2" t="s">
        <v>4061</v>
      </c>
    </row>
    <row r="19" spans="1:17" ht="14.25" customHeight="1" x14ac:dyDescent="0.25">
      <c r="A19" s="2">
        <v>18</v>
      </c>
      <c r="B19" s="3">
        <v>20128</v>
      </c>
      <c r="C19" s="4" t="s">
        <v>584</v>
      </c>
      <c r="D19" s="5">
        <v>43834</v>
      </c>
      <c r="E19" s="37" t="s">
        <v>20</v>
      </c>
      <c r="F19" s="5">
        <v>43838</v>
      </c>
      <c r="G19" s="4" t="s">
        <v>585</v>
      </c>
      <c r="H19" s="1">
        <f t="shared" si="0"/>
        <v>4</v>
      </c>
      <c r="I19" s="1">
        <f t="shared" si="1"/>
        <v>3</v>
      </c>
      <c r="J19" s="70" t="s">
        <v>601</v>
      </c>
      <c r="K19" s="4" t="s">
        <v>587</v>
      </c>
      <c r="L19" s="4" t="s">
        <v>20</v>
      </c>
      <c r="N19" s="4" t="e">
        <f>+VLOOKUP(B19,#REF!,5,0)</f>
        <v>#REF!</v>
      </c>
      <c r="O19" s="2" t="e">
        <f t="shared" si="2"/>
        <v>#REF!</v>
      </c>
      <c r="P19" s="2" t="s">
        <v>4060</v>
      </c>
      <c r="Q19" s="2" t="s">
        <v>4061</v>
      </c>
    </row>
    <row r="20" spans="1:17" ht="14.25" customHeight="1" x14ac:dyDescent="0.25">
      <c r="A20" s="2">
        <v>19</v>
      </c>
      <c r="B20" s="3">
        <v>20129</v>
      </c>
      <c r="C20" s="4" t="s">
        <v>6</v>
      </c>
      <c r="D20" s="5">
        <v>43834</v>
      </c>
      <c r="E20" s="37" t="s">
        <v>20</v>
      </c>
      <c r="F20" s="5">
        <v>43872</v>
      </c>
      <c r="G20" s="4" t="s">
        <v>585</v>
      </c>
      <c r="H20" s="1">
        <f t="shared" si="0"/>
        <v>38</v>
      </c>
      <c r="I20" s="1">
        <f t="shared" si="1"/>
        <v>27</v>
      </c>
      <c r="J20" s="70" t="s">
        <v>602</v>
      </c>
      <c r="K20" s="4" t="s">
        <v>587</v>
      </c>
      <c r="L20" s="4" t="s">
        <v>21</v>
      </c>
      <c r="N20" s="4" t="e">
        <f>+VLOOKUP(B20,#REF!,5,0)</f>
        <v>#REF!</v>
      </c>
      <c r="O20" s="2" t="e">
        <f t="shared" si="2"/>
        <v>#REF!</v>
      </c>
      <c r="P20" s="2" t="s">
        <v>4060</v>
      </c>
      <c r="Q20" s="2" t="s">
        <v>4061</v>
      </c>
    </row>
    <row r="21" spans="1:17" ht="14.25" customHeight="1" x14ac:dyDescent="0.25">
      <c r="A21" s="2">
        <v>20</v>
      </c>
      <c r="B21" s="3">
        <v>20130</v>
      </c>
      <c r="C21" s="4" t="s">
        <v>584</v>
      </c>
      <c r="D21" s="5">
        <v>43836</v>
      </c>
      <c r="E21" s="37" t="s">
        <v>20</v>
      </c>
      <c r="F21" s="5">
        <v>43838</v>
      </c>
      <c r="G21" s="4" t="s">
        <v>585</v>
      </c>
      <c r="H21" s="1">
        <f t="shared" si="0"/>
        <v>2</v>
      </c>
      <c r="I21" s="1">
        <f t="shared" si="1"/>
        <v>3</v>
      </c>
      <c r="J21" s="70" t="s">
        <v>586</v>
      </c>
      <c r="K21" s="4" t="s">
        <v>587</v>
      </c>
      <c r="L21" s="4" t="s">
        <v>20</v>
      </c>
      <c r="N21" s="4" t="e">
        <f>+VLOOKUP(B21,#REF!,5,0)</f>
        <v>#REF!</v>
      </c>
      <c r="O21" s="2" t="e">
        <f t="shared" si="2"/>
        <v>#REF!</v>
      </c>
      <c r="P21" s="2" t="s">
        <v>4060</v>
      </c>
      <c r="Q21" s="2" t="s">
        <v>4061</v>
      </c>
    </row>
    <row r="22" spans="1:17" ht="14.25" customHeight="1" x14ac:dyDescent="0.25">
      <c r="A22" s="2">
        <v>21</v>
      </c>
      <c r="B22" s="3">
        <v>20131</v>
      </c>
      <c r="C22" s="4" t="s">
        <v>3</v>
      </c>
      <c r="D22" s="5">
        <v>43837</v>
      </c>
      <c r="E22" s="37" t="s">
        <v>20</v>
      </c>
      <c r="F22" s="5">
        <v>43868</v>
      </c>
      <c r="G22" s="4" t="s">
        <v>585</v>
      </c>
      <c r="H22" s="1">
        <f t="shared" si="0"/>
        <v>31</v>
      </c>
      <c r="I22" s="1">
        <f t="shared" si="1"/>
        <v>24</v>
      </c>
      <c r="J22" s="70" t="s">
        <v>603</v>
      </c>
      <c r="K22" s="4" t="s">
        <v>587</v>
      </c>
      <c r="L22" s="4" t="s">
        <v>21</v>
      </c>
      <c r="N22" s="4" t="e">
        <f>+VLOOKUP(B22,#REF!,5,0)</f>
        <v>#REF!</v>
      </c>
      <c r="O22" s="2" t="e">
        <f t="shared" si="2"/>
        <v>#REF!</v>
      </c>
      <c r="P22" s="2" t="s">
        <v>4060</v>
      </c>
      <c r="Q22" s="2" t="s">
        <v>4061</v>
      </c>
    </row>
    <row r="23" spans="1:17" ht="14.25" customHeight="1" x14ac:dyDescent="0.25">
      <c r="A23" s="2">
        <v>22</v>
      </c>
      <c r="B23" s="3">
        <v>20132</v>
      </c>
      <c r="C23" s="4" t="s">
        <v>584</v>
      </c>
      <c r="D23" s="5">
        <v>43837</v>
      </c>
      <c r="E23" s="37" t="s">
        <v>20</v>
      </c>
      <c r="F23" s="5">
        <v>43838</v>
      </c>
      <c r="G23" s="4" t="s">
        <v>585</v>
      </c>
      <c r="H23" s="1">
        <f t="shared" si="0"/>
        <v>1</v>
      </c>
      <c r="I23" s="1">
        <f t="shared" si="1"/>
        <v>2</v>
      </c>
      <c r="J23" s="70" t="s">
        <v>604</v>
      </c>
      <c r="K23" s="4" t="s">
        <v>587</v>
      </c>
      <c r="L23" s="4" t="s">
        <v>20</v>
      </c>
      <c r="N23" s="4" t="e">
        <f>+VLOOKUP(B23,#REF!,5,0)</f>
        <v>#REF!</v>
      </c>
      <c r="O23" s="2" t="e">
        <f t="shared" si="2"/>
        <v>#REF!</v>
      </c>
      <c r="P23" s="2" t="s">
        <v>4060</v>
      </c>
      <c r="Q23" s="2" t="s">
        <v>4061</v>
      </c>
    </row>
    <row r="24" spans="1:17" ht="14.25" customHeight="1" x14ac:dyDescent="0.25">
      <c r="A24" s="2">
        <v>23</v>
      </c>
      <c r="B24" s="3">
        <v>20133</v>
      </c>
      <c r="C24" s="4" t="s">
        <v>584</v>
      </c>
      <c r="D24" s="5">
        <v>43837</v>
      </c>
      <c r="E24" s="37" t="s">
        <v>20</v>
      </c>
      <c r="F24" s="5">
        <v>43838</v>
      </c>
      <c r="G24" s="4" t="s">
        <v>585</v>
      </c>
      <c r="H24" s="1">
        <f t="shared" si="0"/>
        <v>1</v>
      </c>
      <c r="I24" s="1">
        <f t="shared" si="1"/>
        <v>2</v>
      </c>
      <c r="J24" s="70" t="s">
        <v>605</v>
      </c>
      <c r="K24" s="4" t="s">
        <v>587</v>
      </c>
      <c r="L24" s="4" t="s">
        <v>20</v>
      </c>
      <c r="N24" s="4" t="e">
        <f>+VLOOKUP(B24,#REF!,5,0)</f>
        <v>#REF!</v>
      </c>
      <c r="O24" s="2" t="e">
        <f t="shared" si="2"/>
        <v>#REF!</v>
      </c>
      <c r="P24" s="2" t="s">
        <v>4060</v>
      </c>
      <c r="Q24" s="2" t="s">
        <v>4061</v>
      </c>
    </row>
    <row r="25" spans="1:17" ht="14.25" customHeight="1" x14ac:dyDescent="0.25">
      <c r="A25" s="2">
        <v>24</v>
      </c>
      <c r="B25" s="3">
        <v>20134</v>
      </c>
      <c r="C25" s="4" t="s">
        <v>584</v>
      </c>
      <c r="D25" s="5">
        <v>43838</v>
      </c>
      <c r="E25" s="37" t="s">
        <v>20</v>
      </c>
      <c r="F25" s="5">
        <v>43839</v>
      </c>
      <c r="G25" s="4" t="s">
        <v>585</v>
      </c>
      <c r="H25" s="1">
        <f t="shared" si="0"/>
        <v>1</v>
      </c>
      <c r="I25" s="1">
        <f t="shared" si="1"/>
        <v>2</v>
      </c>
      <c r="J25" s="70" t="s">
        <v>606</v>
      </c>
      <c r="K25" s="4" t="s">
        <v>587</v>
      </c>
      <c r="L25" s="4" t="s">
        <v>20</v>
      </c>
      <c r="M25" s="4"/>
      <c r="N25" s="4" t="e">
        <f>+VLOOKUP(B25,#REF!,5,0)</f>
        <v>#REF!</v>
      </c>
      <c r="O25" s="2" t="e">
        <f t="shared" si="2"/>
        <v>#REF!</v>
      </c>
      <c r="P25" s="2" t="s">
        <v>4060</v>
      </c>
      <c r="Q25" s="2" t="s">
        <v>4061</v>
      </c>
    </row>
    <row r="26" spans="1:17" ht="14.25" customHeight="1" x14ac:dyDescent="0.25">
      <c r="A26" s="2">
        <v>25</v>
      </c>
      <c r="B26" s="3">
        <v>20135</v>
      </c>
      <c r="C26" s="4" t="s">
        <v>3</v>
      </c>
      <c r="D26" s="5">
        <v>43838</v>
      </c>
      <c r="E26" s="37" t="s">
        <v>20</v>
      </c>
      <c r="F26" s="5">
        <v>43868</v>
      </c>
      <c r="G26" s="4" t="s">
        <v>585</v>
      </c>
      <c r="H26" s="1">
        <f t="shared" si="0"/>
        <v>30</v>
      </c>
      <c r="I26" s="1">
        <f t="shared" si="1"/>
        <v>23</v>
      </c>
      <c r="J26" s="70" t="s">
        <v>607</v>
      </c>
      <c r="K26" s="4" t="s">
        <v>587</v>
      </c>
      <c r="L26" s="4" t="s">
        <v>21</v>
      </c>
      <c r="N26" s="4" t="e">
        <f>+VLOOKUP(B26,#REF!,5,0)</f>
        <v>#REF!</v>
      </c>
      <c r="O26" s="2" t="e">
        <f t="shared" si="2"/>
        <v>#REF!</v>
      </c>
      <c r="P26" s="2" t="s">
        <v>4060</v>
      </c>
      <c r="Q26" s="2" t="s">
        <v>4061</v>
      </c>
    </row>
    <row r="27" spans="1:17" ht="14.25" customHeight="1" x14ac:dyDescent="0.25">
      <c r="A27" s="2">
        <v>26</v>
      </c>
      <c r="B27" s="3">
        <v>20136</v>
      </c>
      <c r="C27" s="4" t="s">
        <v>584</v>
      </c>
      <c r="D27" s="5">
        <v>43838</v>
      </c>
      <c r="E27" s="37" t="s">
        <v>20</v>
      </c>
      <c r="F27" s="5">
        <v>43839</v>
      </c>
      <c r="G27" s="4" t="s">
        <v>585</v>
      </c>
      <c r="H27" s="1">
        <f t="shared" si="0"/>
        <v>1</v>
      </c>
      <c r="I27" s="1">
        <f t="shared" si="1"/>
        <v>2</v>
      </c>
      <c r="J27" s="70" t="s">
        <v>608</v>
      </c>
      <c r="K27" s="4" t="s">
        <v>587</v>
      </c>
      <c r="L27" s="4" t="s">
        <v>20</v>
      </c>
      <c r="N27" s="4" t="e">
        <f>+VLOOKUP(B27,#REF!,5,0)</f>
        <v>#REF!</v>
      </c>
      <c r="O27" s="2" t="e">
        <f t="shared" si="2"/>
        <v>#REF!</v>
      </c>
      <c r="P27" s="2" t="s">
        <v>4060</v>
      </c>
      <c r="Q27" s="2" t="s">
        <v>4061</v>
      </c>
    </row>
    <row r="28" spans="1:17" ht="14.25" customHeight="1" x14ac:dyDescent="0.25">
      <c r="A28" s="2">
        <v>27</v>
      </c>
      <c r="B28" s="3">
        <v>20137</v>
      </c>
      <c r="C28" s="4" t="s">
        <v>3</v>
      </c>
      <c r="D28" s="5">
        <v>43838</v>
      </c>
      <c r="E28" s="37" t="s">
        <v>20</v>
      </c>
      <c r="F28" s="5">
        <v>43868</v>
      </c>
      <c r="G28" s="4" t="s">
        <v>585</v>
      </c>
      <c r="H28" s="1">
        <f t="shared" si="0"/>
        <v>30</v>
      </c>
      <c r="I28" s="1">
        <f t="shared" si="1"/>
        <v>23</v>
      </c>
      <c r="J28" s="70" t="s">
        <v>609</v>
      </c>
      <c r="K28" s="4" t="s">
        <v>587</v>
      </c>
      <c r="L28" s="4" t="s">
        <v>21</v>
      </c>
      <c r="N28" s="4" t="e">
        <f>+VLOOKUP(B28,#REF!,5,0)</f>
        <v>#REF!</v>
      </c>
      <c r="O28" s="2" t="e">
        <f t="shared" si="2"/>
        <v>#REF!</v>
      </c>
      <c r="P28" s="2" t="s">
        <v>4060</v>
      </c>
      <c r="Q28" s="2" t="s">
        <v>4061</v>
      </c>
    </row>
    <row r="29" spans="1:17" ht="14.25" customHeight="1" x14ac:dyDescent="0.25">
      <c r="A29" s="2">
        <v>28</v>
      </c>
      <c r="B29" s="3">
        <v>20138</v>
      </c>
      <c r="C29" s="4" t="s">
        <v>584</v>
      </c>
      <c r="D29" s="5">
        <v>43838</v>
      </c>
      <c r="E29" s="37" t="s">
        <v>20</v>
      </c>
      <c r="F29" s="5">
        <v>43839</v>
      </c>
      <c r="G29" s="4" t="s">
        <v>585</v>
      </c>
      <c r="H29" s="1">
        <f t="shared" si="0"/>
        <v>1</v>
      </c>
      <c r="I29" s="1">
        <f t="shared" si="1"/>
        <v>2</v>
      </c>
      <c r="J29" s="70" t="s">
        <v>610</v>
      </c>
      <c r="K29" s="4" t="s">
        <v>587</v>
      </c>
      <c r="L29" s="4" t="s">
        <v>20</v>
      </c>
      <c r="N29" s="4" t="e">
        <f>+VLOOKUP(B29,#REF!,5,0)</f>
        <v>#REF!</v>
      </c>
      <c r="O29" s="2" t="e">
        <f t="shared" si="2"/>
        <v>#REF!</v>
      </c>
      <c r="P29" s="2" t="s">
        <v>4060</v>
      </c>
      <c r="Q29" s="2" t="s">
        <v>4061</v>
      </c>
    </row>
    <row r="30" spans="1:17" ht="14.25" customHeight="1" x14ac:dyDescent="0.25">
      <c r="A30" s="2">
        <v>29</v>
      </c>
      <c r="B30" s="3">
        <v>20139</v>
      </c>
      <c r="C30" s="4" t="s">
        <v>2</v>
      </c>
      <c r="D30" s="5">
        <v>43838</v>
      </c>
      <c r="E30" s="37" t="s">
        <v>20</v>
      </c>
      <c r="F30" s="5">
        <v>43839</v>
      </c>
      <c r="G30" s="4" t="s">
        <v>585</v>
      </c>
      <c r="H30" s="1">
        <f t="shared" si="0"/>
        <v>1</v>
      </c>
      <c r="I30" s="1">
        <f t="shared" si="1"/>
        <v>2</v>
      </c>
      <c r="J30" s="70" t="s">
        <v>611</v>
      </c>
      <c r="K30" s="4" t="s">
        <v>587</v>
      </c>
      <c r="L30" s="4" t="s">
        <v>20</v>
      </c>
      <c r="N30" s="4" t="e">
        <f>+VLOOKUP(B30,#REF!,5,0)</f>
        <v>#REF!</v>
      </c>
      <c r="O30" s="2" t="e">
        <f t="shared" si="2"/>
        <v>#REF!</v>
      </c>
      <c r="P30" s="2" t="s">
        <v>4060</v>
      </c>
      <c r="Q30" s="2" t="s">
        <v>4061</v>
      </c>
    </row>
    <row r="31" spans="1:17" ht="14.25" customHeight="1" x14ac:dyDescent="0.25">
      <c r="A31" s="2">
        <v>30</v>
      </c>
      <c r="B31" s="3">
        <v>20140</v>
      </c>
      <c r="C31" s="4" t="s">
        <v>2</v>
      </c>
      <c r="D31" s="5">
        <v>43838</v>
      </c>
      <c r="E31" s="37" t="s">
        <v>20</v>
      </c>
      <c r="F31" s="5">
        <v>43868</v>
      </c>
      <c r="G31" s="4" t="s">
        <v>585</v>
      </c>
      <c r="H31" s="1">
        <f t="shared" si="0"/>
        <v>30</v>
      </c>
      <c r="I31" s="1">
        <f t="shared" si="1"/>
        <v>23</v>
      </c>
      <c r="J31" s="70" t="s">
        <v>612</v>
      </c>
      <c r="K31" s="4" t="s">
        <v>587</v>
      </c>
      <c r="L31" s="4" t="s">
        <v>21</v>
      </c>
      <c r="N31" s="4" t="e">
        <f>+VLOOKUP(B31,#REF!,5,0)</f>
        <v>#REF!</v>
      </c>
      <c r="O31" s="2" t="e">
        <f t="shared" si="2"/>
        <v>#REF!</v>
      </c>
      <c r="P31" s="2" t="s">
        <v>4060</v>
      </c>
      <c r="Q31" s="2" t="s">
        <v>4061</v>
      </c>
    </row>
    <row r="32" spans="1:17" ht="14.25" customHeight="1" x14ac:dyDescent="0.25">
      <c r="A32" s="2">
        <v>31</v>
      </c>
      <c r="B32" s="3">
        <v>20141</v>
      </c>
      <c r="C32" s="4" t="s">
        <v>3</v>
      </c>
      <c r="D32" s="5">
        <v>43839</v>
      </c>
      <c r="E32" s="37" t="s">
        <v>20</v>
      </c>
      <c r="F32" s="5">
        <v>43868</v>
      </c>
      <c r="G32" s="4" t="s">
        <v>585</v>
      </c>
      <c r="H32" s="1">
        <f t="shared" si="0"/>
        <v>29</v>
      </c>
      <c r="I32" s="1">
        <f t="shared" si="1"/>
        <v>22</v>
      </c>
      <c r="J32" s="70" t="s">
        <v>613</v>
      </c>
      <c r="K32" s="4" t="s">
        <v>587</v>
      </c>
      <c r="L32" s="4" t="s">
        <v>21</v>
      </c>
      <c r="M32" s="4"/>
      <c r="N32" s="4" t="e">
        <f>+VLOOKUP(B32,#REF!,5,0)</f>
        <v>#REF!</v>
      </c>
      <c r="O32" s="2" t="e">
        <f t="shared" si="2"/>
        <v>#REF!</v>
      </c>
      <c r="P32" s="2" t="s">
        <v>4060</v>
      </c>
      <c r="Q32" s="2" t="s">
        <v>4061</v>
      </c>
    </row>
    <row r="33" spans="1:17" ht="14.25" customHeight="1" x14ac:dyDescent="0.25">
      <c r="A33" s="2">
        <v>32</v>
      </c>
      <c r="B33" s="3">
        <v>20142</v>
      </c>
      <c r="C33" s="4" t="s">
        <v>584</v>
      </c>
      <c r="D33" s="5">
        <v>43839</v>
      </c>
      <c r="E33" s="37" t="s">
        <v>20</v>
      </c>
      <c r="F33" s="5">
        <v>43839</v>
      </c>
      <c r="G33" s="4" t="s">
        <v>585</v>
      </c>
      <c r="H33" s="1">
        <f t="shared" si="0"/>
        <v>0</v>
      </c>
      <c r="I33" s="1">
        <f t="shared" si="1"/>
        <v>1</v>
      </c>
      <c r="J33" s="70" t="s">
        <v>614</v>
      </c>
      <c r="K33" s="4" t="s">
        <v>587</v>
      </c>
      <c r="L33" s="4" t="s">
        <v>20</v>
      </c>
      <c r="N33" s="4" t="e">
        <f>+VLOOKUP(B33,#REF!,5,0)</f>
        <v>#REF!</v>
      </c>
      <c r="O33" s="2" t="e">
        <f t="shared" si="2"/>
        <v>#REF!</v>
      </c>
      <c r="P33" s="2" t="s">
        <v>4060</v>
      </c>
      <c r="Q33" s="2" t="s">
        <v>4061</v>
      </c>
    </row>
    <row r="34" spans="1:17" ht="14.25" customHeight="1" x14ac:dyDescent="0.25">
      <c r="A34" s="2">
        <v>33</v>
      </c>
      <c r="B34" s="3">
        <v>20143</v>
      </c>
      <c r="C34" s="4" t="s">
        <v>3</v>
      </c>
      <c r="D34" s="5">
        <v>43839</v>
      </c>
      <c r="E34" s="37" t="s">
        <v>20</v>
      </c>
      <c r="F34" s="5" t="s">
        <v>24</v>
      </c>
      <c r="G34" s="4" t="s">
        <v>24</v>
      </c>
      <c r="H34" s="1" t="e">
        <f t="shared" si="0"/>
        <v>#VALUE!</v>
      </c>
      <c r="I34" s="1" t="e">
        <f t="shared" si="1"/>
        <v>#VALUE!</v>
      </c>
      <c r="J34" s="70" t="s">
        <v>615</v>
      </c>
      <c r="K34" s="4" t="s">
        <v>590</v>
      </c>
      <c r="L34" s="4" t="s">
        <v>24</v>
      </c>
      <c r="M34" s="4"/>
      <c r="N34" s="4" t="e">
        <f>+VLOOKUP(B34,#REF!,5,0)</f>
        <v>#REF!</v>
      </c>
      <c r="O34" s="2" t="e">
        <f t="shared" si="2"/>
        <v>#REF!</v>
      </c>
      <c r="P34" s="2" t="s">
        <v>4062</v>
      </c>
      <c r="Q34" s="2" t="s">
        <v>24</v>
      </c>
    </row>
    <row r="35" spans="1:17" ht="14.25" customHeight="1" x14ac:dyDescent="0.25">
      <c r="A35" s="2">
        <v>34</v>
      </c>
      <c r="B35" s="3">
        <v>20144</v>
      </c>
      <c r="C35" s="4" t="s">
        <v>3</v>
      </c>
      <c r="D35" s="5">
        <v>43839</v>
      </c>
      <c r="E35" s="37" t="s">
        <v>20</v>
      </c>
      <c r="F35" s="5">
        <v>43868</v>
      </c>
      <c r="G35" s="4" t="s">
        <v>585</v>
      </c>
      <c r="H35" s="1">
        <f t="shared" si="0"/>
        <v>29</v>
      </c>
      <c r="I35" s="1">
        <f t="shared" si="1"/>
        <v>22</v>
      </c>
      <c r="J35" s="70" t="s">
        <v>616</v>
      </c>
      <c r="K35" s="4" t="s">
        <v>587</v>
      </c>
      <c r="L35" s="4" t="s">
        <v>21</v>
      </c>
      <c r="N35" s="4" t="e">
        <f>+VLOOKUP(B35,#REF!,5,0)</f>
        <v>#REF!</v>
      </c>
      <c r="O35" s="2" t="e">
        <f t="shared" si="2"/>
        <v>#REF!</v>
      </c>
      <c r="P35" s="2" t="s">
        <v>4060</v>
      </c>
      <c r="Q35" s="2" t="s">
        <v>4061</v>
      </c>
    </row>
    <row r="36" spans="1:17" ht="14.25" customHeight="1" x14ac:dyDescent="0.25">
      <c r="A36" s="2">
        <v>35</v>
      </c>
      <c r="B36" s="3">
        <v>20145</v>
      </c>
      <c r="C36" s="4" t="s">
        <v>584</v>
      </c>
      <c r="D36" s="5">
        <v>43839</v>
      </c>
      <c r="E36" s="37" t="s">
        <v>20</v>
      </c>
      <c r="F36" s="5">
        <v>43840</v>
      </c>
      <c r="G36" s="4" t="s">
        <v>585</v>
      </c>
      <c r="H36" s="1">
        <f t="shared" si="0"/>
        <v>1</v>
      </c>
      <c r="I36" s="1">
        <f t="shared" si="1"/>
        <v>2</v>
      </c>
      <c r="J36" s="70" t="s">
        <v>617</v>
      </c>
      <c r="K36" s="4" t="s">
        <v>587</v>
      </c>
      <c r="L36" s="4" t="s">
        <v>20</v>
      </c>
      <c r="M36" s="4"/>
      <c r="N36" s="4" t="e">
        <f>+VLOOKUP(B36,#REF!,5,0)</f>
        <v>#REF!</v>
      </c>
      <c r="O36" s="2" t="e">
        <f t="shared" si="2"/>
        <v>#REF!</v>
      </c>
      <c r="P36" s="2" t="s">
        <v>4060</v>
      </c>
      <c r="Q36" s="2" t="s">
        <v>4061</v>
      </c>
    </row>
    <row r="37" spans="1:17" ht="14.25" customHeight="1" x14ac:dyDescent="0.25">
      <c r="A37" s="2">
        <v>36</v>
      </c>
      <c r="B37" s="3">
        <v>20146</v>
      </c>
      <c r="C37" s="4" t="s">
        <v>3</v>
      </c>
      <c r="D37" s="5">
        <v>43839</v>
      </c>
      <c r="E37" s="37" t="s">
        <v>20</v>
      </c>
      <c r="F37" s="5">
        <v>43880</v>
      </c>
      <c r="G37" s="4" t="s">
        <v>585</v>
      </c>
      <c r="H37" s="1">
        <f t="shared" si="0"/>
        <v>41</v>
      </c>
      <c r="I37" s="1">
        <f t="shared" si="1"/>
        <v>30</v>
      </c>
      <c r="J37" s="70" t="s">
        <v>618</v>
      </c>
      <c r="K37" s="4" t="s">
        <v>587</v>
      </c>
      <c r="L37" s="4" t="s">
        <v>21</v>
      </c>
      <c r="M37" s="4"/>
      <c r="N37" s="4" t="e">
        <f>+VLOOKUP(B37,#REF!,5,0)</f>
        <v>#REF!</v>
      </c>
      <c r="O37" s="2" t="e">
        <f t="shared" si="2"/>
        <v>#REF!</v>
      </c>
      <c r="P37" s="2" t="s">
        <v>4060</v>
      </c>
      <c r="Q37" s="2" t="s">
        <v>4061</v>
      </c>
    </row>
    <row r="38" spans="1:17" ht="14.25" customHeight="1" x14ac:dyDescent="0.25">
      <c r="A38" s="2">
        <v>37</v>
      </c>
      <c r="B38" s="3">
        <v>20147</v>
      </c>
      <c r="C38" s="4" t="s">
        <v>584</v>
      </c>
      <c r="D38" s="5">
        <v>43839</v>
      </c>
      <c r="E38" s="37" t="s">
        <v>20</v>
      </c>
      <c r="F38" s="5">
        <v>43840</v>
      </c>
      <c r="G38" s="4" t="s">
        <v>585</v>
      </c>
      <c r="H38" s="1">
        <f t="shared" si="0"/>
        <v>1</v>
      </c>
      <c r="I38" s="1">
        <f t="shared" si="1"/>
        <v>2</v>
      </c>
      <c r="J38" s="70" t="s">
        <v>619</v>
      </c>
      <c r="K38" s="4" t="s">
        <v>587</v>
      </c>
      <c r="L38" s="4" t="s">
        <v>20</v>
      </c>
      <c r="M38" s="4"/>
      <c r="N38" s="4" t="e">
        <f>+VLOOKUP(B38,#REF!,5,0)</f>
        <v>#REF!</v>
      </c>
      <c r="O38" s="2" t="e">
        <f t="shared" si="2"/>
        <v>#REF!</v>
      </c>
      <c r="P38" s="2" t="s">
        <v>4060</v>
      </c>
      <c r="Q38" s="2" t="s">
        <v>4061</v>
      </c>
    </row>
    <row r="39" spans="1:17" ht="14.25" customHeight="1" x14ac:dyDescent="0.25">
      <c r="A39" s="2">
        <v>38</v>
      </c>
      <c r="B39" s="3">
        <v>20148</v>
      </c>
      <c r="C39" s="4" t="s">
        <v>584</v>
      </c>
      <c r="D39" s="5">
        <v>43840</v>
      </c>
      <c r="E39" s="37" t="s">
        <v>20</v>
      </c>
      <c r="F39" s="5">
        <v>43840</v>
      </c>
      <c r="G39" s="4" t="s">
        <v>585</v>
      </c>
      <c r="H39" s="1">
        <f t="shared" si="0"/>
        <v>0</v>
      </c>
      <c r="I39" s="1">
        <f t="shared" si="1"/>
        <v>1</v>
      </c>
      <c r="J39" s="70" t="s">
        <v>620</v>
      </c>
      <c r="K39" s="4" t="s">
        <v>587</v>
      </c>
      <c r="L39" s="4" t="s">
        <v>20</v>
      </c>
      <c r="N39" s="4" t="e">
        <f>+VLOOKUP(B39,#REF!,5,0)</f>
        <v>#REF!</v>
      </c>
      <c r="O39" s="2" t="e">
        <f t="shared" si="2"/>
        <v>#REF!</v>
      </c>
      <c r="P39" s="2" t="s">
        <v>4060</v>
      </c>
      <c r="Q39" s="2" t="s">
        <v>4061</v>
      </c>
    </row>
    <row r="40" spans="1:17" ht="14.25" customHeight="1" x14ac:dyDescent="0.25">
      <c r="A40" s="2">
        <v>39</v>
      </c>
      <c r="B40" s="3">
        <v>20149</v>
      </c>
      <c r="C40" s="4" t="s">
        <v>584</v>
      </c>
      <c r="D40" s="5">
        <v>43840</v>
      </c>
      <c r="E40" s="37" t="s">
        <v>20</v>
      </c>
      <c r="F40" s="5">
        <v>43840</v>
      </c>
      <c r="G40" s="4" t="s">
        <v>585</v>
      </c>
      <c r="H40" s="1">
        <f t="shared" si="0"/>
        <v>0</v>
      </c>
      <c r="I40" s="1">
        <f t="shared" si="1"/>
        <v>1</v>
      </c>
      <c r="J40" s="70" t="s">
        <v>621</v>
      </c>
      <c r="K40" s="4" t="s">
        <v>587</v>
      </c>
      <c r="L40" s="4" t="s">
        <v>20</v>
      </c>
      <c r="M40" s="4"/>
      <c r="N40" s="4" t="e">
        <f>+VLOOKUP(B40,#REF!,5,0)</f>
        <v>#REF!</v>
      </c>
      <c r="O40" s="2" t="e">
        <f t="shared" si="2"/>
        <v>#REF!</v>
      </c>
      <c r="P40" s="2" t="s">
        <v>4060</v>
      </c>
      <c r="Q40" s="2" t="s">
        <v>4061</v>
      </c>
    </row>
    <row r="41" spans="1:17" ht="14.25" customHeight="1" x14ac:dyDescent="0.25">
      <c r="A41" s="2">
        <v>40</v>
      </c>
      <c r="B41" s="3">
        <v>20150</v>
      </c>
      <c r="C41" s="4" t="s">
        <v>2</v>
      </c>
      <c r="D41" s="5">
        <v>43840</v>
      </c>
      <c r="E41" s="37" t="s">
        <v>20</v>
      </c>
      <c r="F41" s="5">
        <v>43868</v>
      </c>
      <c r="G41" s="4" t="s">
        <v>585</v>
      </c>
      <c r="H41" s="1">
        <f t="shared" si="0"/>
        <v>28</v>
      </c>
      <c r="I41" s="1">
        <f t="shared" si="1"/>
        <v>21</v>
      </c>
      <c r="J41" s="70" t="s">
        <v>622</v>
      </c>
      <c r="K41" s="4" t="s">
        <v>587</v>
      </c>
      <c r="L41" s="4" t="s">
        <v>21</v>
      </c>
      <c r="M41" s="4"/>
      <c r="N41" s="4" t="e">
        <f>+VLOOKUP(B41,#REF!,5,0)</f>
        <v>#REF!</v>
      </c>
      <c r="O41" s="2" t="e">
        <f t="shared" si="2"/>
        <v>#REF!</v>
      </c>
      <c r="P41" s="2" t="s">
        <v>4060</v>
      </c>
      <c r="Q41" s="2" t="s">
        <v>4061</v>
      </c>
    </row>
    <row r="42" spans="1:17" ht="14.25" customHeight="1" x14ac:dyDescent="0.25">
      <c r="A42" s="2">
        <v>41</v>
      </c>
      <c r="B42" s="3">
        <v>20151</v>
      </c>
      <c r="C42" s="4" t="s">
        <v>6</v>
      </c>
      <c r="D42" s="5">
        <v>43840</v>
      </c>
      <c r="E42" s="37" t="s">
        <v>20</v>
      </c>
      <c r="F42" s="5">
        <v>43873</v>
      </c>
      <c r="G42" s="4" t="s">
        <v>585</v>
      </c>
      <c r="H42" s="1">
        <f t="shared" si="0"/>
        <v>33</v>
      </c>
      <c r="I42" s="1">
        <f t="shared" si="1"/>
        <v>24</v>
      </c>
      <c r="J42" s="70" t="s">
        <v>592</v>
      </c>
      <c r="K42" s="4" t="s">
        <v>587</v>
      </c>
      <c r="L42" s="4" t="s">
        <v>21</v>
      </c>
      <c r="N42" s="4" t="e">
        <f>+VLOOKUP(B42,#REF!,5,0)</f>
        <v>#REF!</v>
      </c>
      <c r="O42" s="2" t="e">
        <f t="shared" si="2"/>
        <v>#REF!</v>
      </c>
      <c r="P42" s="2" t="s">
        <v>4060</v>
      </c>
      <c r="Q42" s="2" t="s">
        <v>4061</v>
      </c>
    </row>
    <row r="43" spans="1:17" ht="14.25" customHeight="1" x14ac:dyDescent="0.25">
      <c r="A43" s="2">
        <v>42</v>
      </c>
      <c r="B43" s="3">
        <v>20152</v>
      </c>
      <c r="C43" s="4" t="s">
        <v>584</v>
      </c>
      <c r="D43" s="5">
        <v>43840</v>
      </c>
      <c r="E43" s="37" t="s">
        <v>20</v>
      </c>
      <c r="F43" s="5">
        <v>43843</v>
      </c>
      <c r="G43" s="4" t="s">
        <v>585</v>
      </c>
      <c r="H43" s="1">
        <f t="shared" si="0"/>
        <v>3</v>
      </c>
      <c r="I43" s="1">
        <f t="shared" si="1"/>
        <v>2</v>
      </c>
      <c r="J43" s="70" t="s">
        <v>623</v>
      </c>
      <c r="K43" s="4" t="s">
        <v>587</v>
      </c>
      <c r="L43" s="4" t="s">
        <v>20</v>
      </c>
      <c r="M43" s="4"/>
      <c r="N43" s="4" t="e">
        <f>+VLOOKUP(B43,#REF!,5,0)</f>
        <v>#REF!</v>
      </c>
      <c r="O43" s="2" t="e">
        <f t="shared" si="2"/>
        <v>#REF!</v>
      </c>
      <c r="P43" s="2" t="s">
        <v>4060</v>
      </c>
      <c r="Q43" s="2" t="s">
        <v>4061</v>
      </c>
    </row>
    <row r="44" spans="1:17" ht="14.25" customHeight="1" x14ac:dyDescent="0.25">
      <c r="A44" s="2">
        <v>43</v>
      </c>
      <c r="B44" s="3">
        <v>20153</v>
      </c>
      <c r="C44" s="4" t="s">
        <v>584</v>
      </c>
      <c r="D44" s="5">
        <v>43843</v>
      </c>
      <c r="E44" s="37" t="s">
        <v>20</v>
      </c>
      <c r="F44" s="5">
        <v>43843</v>
      </c>
      <c r="G44" s="4" t="s">
        <v>585</v>
      </c>
      <c r="H44" s="1">
        <f t="shared" si="0"/>
        <v>0</v>
      </c>
      <c r="I44" s="1">
        <f t="shared" si="1"/>
        <v>1</v>
      </c>
      <c r="J44" s="70" t="s">
        <v>624</v>
      </c>
      <c r="K44" s="4" t="s">
        <v>587</v>
      </c>
      <c r="L44" s="4" t="s">
        <v>20</v>
      </c>
      <c r="N44" s="4" t="e">
        <f>+VLOOKUP(B44,#REF!,5,0)</f>
        <v>#REF!</v>
      </c>
      <c r="O44" s="2" t="e">
        <f t="shared" si="2"/>
        <v>#REF!</v>
      </c>
      <c r="P44" s="2" t="s">
        <v>4060</v>
      </c>
      <c r="Q44" s="2" t="s">
        <v>4061</v>
      </c>
    </row>
    <row r="45" spans="1:17" ht="14.25" customHeight="1" x14ac:dyDescent="0.25">
      <c r="A45" s="2">
        <v>44</v>
      </c>
      <c r="B45" s="3">
        <v>20154</v>
      </c>
      <c r="C45" s="4" t="s">
        <v>584</v>
      </c>
      <c r="D45" s="5">
        <v>43843</v>
      </c>
      <c r="E45" s="37" t="s">
        <v>20</v>
      </c>
      <c r="F45" s="5">
        <v>43843</v>
      </c>
      <c r="G45" s="4" t="s">
        <v>585</v>
      </c>
      <c r="H45" s="1">
        <f t="shared" si="0"/>
        <v>0</v>
      </c>
      <c r="I45" s="1">
        <f t="shared" si="1"/>
        <v>1</v>
      </c>
      <c r="J45" s="70" t="s">
        <v>568</v>
      </c>
      <c r="K45" s="4" t="s">
        <v>587</v>
      </c>
      <c r="L45" s="4" t="s">
        <v>20</v>
      </c>
      <c r="N45" s="4" t="e">
        <f>+VLOOKUP(B45,#REF!,5,0)</f>
        <v>#REF!</v>
      </c>
      <c r="O45" s="2" t="e">
        <f t="shared" si="2"/>
        <v>#REF!</v>
      </c>
      <c r="P45" s="2" t="s">
        <v>4060</v>
      </c>
      <c r="Q45" s="2" t="s">
        <v>4061</v>
      </c>
    </row>
    <row r="46" spans="1:17" ht="14.25" customHeight="1" x14ac:dyDescent="0.25">
      <c r="A46" s="2">
        <v>45</v>
      </c>
      <c r="B46" s="3">
        <v>20155</v>
      </c>
      <c r="C46" s="4" t="s">
        <v>3</v>
      </c>
      <c r="D46" s="5">
        <v>43843</v>
      </c>
      <c r="E46" s="37" t="s">
        <v>20</v>
      </c>
      <c r="F46" s="5">
        <v>43868</v>
      </c>
      <c r="G46" s="4" t="s">
        <v>585</v>
      </c>
      <c r="H46" s="1">
        <f t="shared" si="0"/>
        <v>25</v>
      </c>
      <c r="I46" s="1">
        <f t="shared" si="1"/>
        <v>20</v>
      </c>
      <c r="J46" s="70" t="s">
        <v>625</v>
      </c>
      <c r="K46" s="4" t="s">
        <v>587</v>
      </c>
      <c r="L46" s="4" t="s">
        <v>21</v>
      </c>
      <c r="N46" s="4" t="e">
        <f>+VLOOKUP(B46,#REF!,5,0)</f>
        <v>#REF!</v>
      </c>
      <c r="O46" s="2" t="e">
        <f t="shared" si="2"/>
        <v>#REF!</v>
      </c>
      <c r="P46" s="2" t="s">
        <v>4060</v>
      </c>
      <c r="Q46" s="2" t="s">
        <v>4061</v>
      </c>
    </row>
    <row r="47" spans="1:17" ht="14.25" customHeight="1" x14ac:dyDescent="0.25">
      <c r="A47" s="2">
        <v>46</v>
      </c>
      <c r="B47" s="3">
        <v>20156</v>
      </c>
      <c r="C47" s="4" t="s">
        <v>6</v>
      </c>
      <c r="D47" s="5">
        <v>43843</v>
      </c>
      <c r="E47" s="37" t="s">
        <v>20</v>
      </c>
      <c r="F47" s="5">
        <v>43872</v>
      </c>
      <c r="G47" s="4" t="s">
        <v>585</v>
      </c>
      <c r="H47" s="1">
        <f t="shared" si="0"/>
        <v>29</v>
      </c>
      <c r="I47" s="1">
        <f t="shared" si="1"/>
        <v>22</v>
      </c>
      <c r="J47" s="70" t="s">
        <v>626</v>
      </c>
      <c r="K47" s="4" t="s">
        <v>587</v>
      </c>
      <c r="L47" s="4" t="s">
        <v>21</v>
      </c>
      <c r="M47" s="4"/>
      <c r="N47" s="4" t="e">
        <f>+VLOOKUP(B47,#REF!,5,0)</f>
        <v>#REF!</v>
      </c>
      <c r="O47" s="2" t="e">
        <f t="shared" si="2"/>
        <v>#REF!</v>
      </c>
      <c r="P47" s="2" t="s">
        <v>4060</v>
      </c>
      <c r="Q47" s="2" t="s">
        <v>4061</v>
      </c>
    </row>
    <row r="48" spans="1:17" ht="14.25" customHeight="1" x14ac:dyDescent="0.25">
      <c r="A48" s="2">
        <v>47</v>
      </c>
      <c r="B48" s="3">
        <v>20157</v>
      </c>
      <c r="C48" s="4" t="s">
        <v>584</v>
      </c>
      <c r="D48" s="5">
        <v>43843</v>
      </c>
      <c r="E48" s="37" t="s">
        <v>20</v>
      </c>
      <c r="F48" s="5">
        <v>43843</v>
      </c>
      <c r="G48" s="4" t="s">
        <v>585</v>
      </c>
      <c r="H48" s="1">
        <f t="shared" si="0"/>
        <v>0</v>
      </c>
      <c r="I48" s="1">
        <f t="shared" si="1"/>
        <v>1</v>
      </c>
      <c r="J48" s="70" t="s">
        <v>627</v>
      </c>
      <c r="K48" s="4" t="s">
        <v>587</v>
      </c>
      <c r="L48" s="4" t="s">
        <v>20</v>
      </c>
      <c r="N48" s="4" t="e">
        <f>+VLOOKUP(B48,#REF!,5,0)</f>
        <v>#REF!</v>
      </c>
      <c r="O48" s="2" t="e">
        <f t="shared" si="2"/>
        <v>#REF!</v>
      </c>
      <c r="P48" s="2" t="s">
        <v>4060</v>
      </c>
      <c r="Q48" s="2" t="s">
        <v>4061</v>
      </c>
    </row>
    <row r="49" spans="1:17" ht="14.25" customHeight="1" x14ac:dyDescent="0.25">
      <c r="A49" s="2">
        <v>48</v>
      </c>
      <c r="B49" s="3">
        <v>20158</v>
      </c>
      <c r="C49" s="4" t="s">
        <v>3</v>
      </c>
      <c r="D49" s="5">
        <v>43843</v>
      </c>
      <c r="E49" s="37" t="s">
        <v>20</v>
      </c>
      <c r="F49" s="5">
        <v>43868</v>
      </c>
      <c r="G49" s="4" t="s">
        <v>585</v>
      </c>
      <c r="H49" s="1">
        <f t="shared" si="0"/>
        <v>25</v>
      </c>
      <c r="I49" s="1">
        <f t="shared" si="1"/>
        <v>20</v>
      </c>
      <c r="J49" s="70" t="s">
        <v>628</v>
      </c>
      <c r="K49" s="4" t="s">
        <v>587</v>
      </c>
      <c r="L49" s="4" t="s">
        <v>21</v>
      </c>
      <c r="M49" s="4"/>
      <c r="N49" s="4" t="e">
        <f>+VLOOKUP(B49,#REF!,5,0)</f>
        <v>#REF!</v>
      </c>
      <c r="O49" s="2" t="e">
        <f t="shared" si="2"/>
        <v>#REF!</v>
      </c>
      <c r="P49" s="2" t="s">
        <v>4060</v>
      </c>
      <c r="Q49" s="2" t="s">
        <v>4061</v>
      </c>
    </row>
    <row r="50" spans="1:17" ht="14.25" customHeight="1" x14ac:dyDescent="0.25">
      <c r="A50" s="2">
        <v>49</v>
      </c>
      <c r="B50" s="3">
        <v>20159</v>
      </c>
      <c r="C50" s="4" t="s">
        <v>584</v>
      </c>
      <c r="D50" s="5">
        <v>43843</v>
      </c>
      <c r="E50" s="37" t="s">
        <v>20</v>
      </c>
      <c r="F50" s="5">
        <v>43843</v>
      </c>
      <c r="G50" s="4" t="s">
        <v>585</v>
      </c>
      <c r="H50" s="1">
        <f t="shared" si="0"/>
        <v>0</v>
      </c>
      <c r="I50" s="1">
        <f t="shared" si="1"/>
        <v>1</v>
      </c>
      <c r="J50" s="70" t="s">
        <v>629</v>
      </c>
      <c r="K50" s="4" t="s">
        <v>587</v>
      </c>
      <c r="L50" s="4" t="s">
        <v>20</v>
      </c>
      <c r="M50" s="4"/>
      <c r="N50" s="4" t="e">
        <f>+VLOOKUP(B50,#REF!,5,0)</f>
        <v>#REF!</v>
      </c>
      <c r="O50" s="2" t="e">
        <f t="shared" si="2"/>
        <v>#REF!</v>
      </c>
      <c r="P50" s="2" t="s">
        <v>4060</v>
      </c>
      <c r="Q50" s="2" t="s">
        <v>4061</v>
      </c>
    </row>
    <row r="51" spans="1:17" ht="14.25" customHeight="1" x14ac:dyDescent="0.25">
      <c r="A51" s="2">
        <v>50</v>
      </c>
      <c r="B51" s="3">
        <v>20160</v>
      </c>
      <c r="C51" s="4" t="s">
        <v>3</v>
      </c>
      <c r="D51" s="5">
        <v>43843</v>
      </c>
      <c r="E51" s="37" t="s">
        <v>20</v>
      </c>
      <c r="F51" s="5" t="s">
        <v>24</v>
      </c>
      <c r="G51" s="4" t="s">
        <v>24</v>
      </c>
      <c r="H51" s="1" t="e">
        <f t="shared" si="0"/>
        <v>#VALUE!</v>
      </c>
      <c r="I51" s="1" t="e">
        <f t="shared" si="1"/>
        <v>#VALUE!</v>
      </c>
      <c r="J51" s="70" t="s">
        <v>630</v>
      </c>
      <c r="K51" s="4" t="s">
        <v>590</v>
      </c>
      <c r="L51" s="4" t="s">
        <v>24</v>
      </c>
      <c r="M51" s="4"/>
      <c r="N51" s="4" t="e">
        <f>+VLOOKUP(B51,#REF!,5,0)</f>
        <v>#REF!</v>
      </c>
      <c r="O51" s="2" t="e">
        <f t="shared" si="2"/>
        <v>#REF!</v>
      </c>
      <c r="P51" s="2" t="s">
        <v>4062</v>
      </c>
      <c r="Q51" s="2" t="s">
        <v>24</v>
      </c>
    </row>
    <row r="52" spans="1:17" ht="14.25" customHeight="1" x14ac:dyDescent="0.25">
      <c r="A52" s="2">
        <v>51</v>
      </c>
      <c r="B52" s="3">
        <v>20161</v>
      </c>
      <c r="C52" s="4" t="s">
        <v>584</v>
      </c>
      <c r="D52" s="5">
        <v>43843</v>
      </c>
      <c r="E52" s="37" t="s">
        <v>20</v>
      </c>
      <c r="F52" s="5">
        <v>43844</v>
      </c>
      <c r="G52" s="4" t="s">
        <v>585</v>
      </c>
      <c r="H52" s="1">
        <f t="shared" si="0"/>
        <v>1</v>
      </c>
      <c r="I52" s="1">
        <f t="shared" si="1"/>
        <v>2</v>
      </c>
      <c r="J52" s="70" t="s">
        <v>631</v>
      </c>
      <c r="K52" s="4" t="s">
        <v>587</v>
      </c>
      <c r="L52" s="4" t="s">
        <v>20</v>
      </c>
      <c r="M52" s="4"/>
      <c r="N52" s="4" t="e">
        <f>+VLOOKUP(B52,#REF!,5,0)</f>
        <v>#REF!</v>
      </c>
      <c r="O52" s="2" t="e">
        <f t="shared" si="2"/>
        <v>#REF!</v>
      </c>
      <c r="P52" s="2" t="s">
        <v>4060</v>
      </c>
      <c r="Q52" s="2" t="s">
        <v>4061</v>
      </c>
    </row>
    <row r="53" spans="1:17" ht="14.25" customHeight="1" x14ac:dyDescent="0.25">
      <c r="A53" s="2">
        <v>52</v>
      </c>
      <c r="B53" s="3">
        <v>20162</v>
      </c>
      <c r="C53" s="4" t="s">
        <v>3</v>
      </c>
      <c r="D53" s="5">
        <v>43843</v>
      </c>
      <c r="E53" s="37" t="s">
        <v>20</v>
      </c>
      <c r="F53" s="5">
        <v>43844</v>
      </c>
      <c r="G53" s="4" t="s">
        <v>585</v>
      </c>
      <c r="H53" s="1">
        <f t="shared" si="0"/>
        <v>1</v>
      </c>
      <c r="I53" s="1">
        <f t="shared" si="1"/>
        <v>2</v>
      </c>
      <c r="J53" s="70" t="s">
        <v>570</v>
      </c>
      <c r="K53" s="4" t="s">
        <v>587</v>
      </c>
      <c r="L53" s="4" t="s">
        <v>20</v>
      </c>
      <c r="N53" s="4" t="e">
        <f>+VLOOKUP(B53,#REF!,5,0)</f>
        <v>#REF!</v>
      </c>
      <c r="O53" s="2" t="e">
        <f t="shared" si="2"/>
        <v>#REF!</v>
      </c>
      <c r="P53" s="2" t="s">
        <v>4060</v>
      </c>
      <c r="Q53" s="2" t="s">
        <v>4061</v>
      </c>
    </row>
    <row r="54" spans="1:17" ht="14.25" customHeight="1" x14ac:dyDescent="0.25">
      <c r="A54" s="2">
        <v>53</v>
      </c>
      <c r="B54" s="3">
        <v>20163</v>
      </c>
      <c r="C54" s="4" t="s">
        <v>3</v>
      </c>
      <c r="D54" s="5">
        <v>43843</v>
      </c>
      <c r="E54" s="37" t="s">
        <v>20</v>
      </c>
      <c r="F54" s="5" t="s">
        <v>24</v>
      </c>
      <c r="G54" s="4" t="s">
        <v>24</v>
      </c>
      <c r="H54" s="1" t="e">
        <f t="shared" si="0"/>
        <v>#VALUE!</v>
      </c>
      <c r="I54" s="1" t="e">
        <f t="shared" si="1"/>
        <v>#VALUE!</v>
      </c>
      <c r="J54" s="70" t="s">
        <v>632</v>
      </c>
      <c r="K54" s="4" t="s">
        <v>590</v>
      </c>
      <c r="L54" s="4" t="s">
        <v>24</v>
      </c>
      <c r="N54" s="4" t="e">
        <f>+VLOOKUP(B54,#REF!,5,0)</f>
        <v>#REF!</v>
      </c>
      <c r="O54" s="2" t="e">
        <f t="shared" si="2"/>
        <v>#REF!</v>
      </c>
      <c r="P54" s="2" t="s">
        <v>4062</v>
      </c>
      <c r="Q54" s="2" t="s">
        <v>24</v>
      </c>
    </row>
    <row r="55" spans="1:17" ht="14.25" customHeight="1" x14ac:dyDescent="0.25">
      <c r="A55" s="2">
        <v>54</v>
      </c>
      <c r="B55" s="3">
        <v>20164</v>
      </c>
      <c r="C55" s="4" t="s">
        <v>3</v>
      </c>
      <c r="D55" s="5">
        <v>43844</v>
      </c>
      <c r="E55" s="37" t="s">
        <v>20</v>
      </c>
      <c r="F55" s="5">
        <v>43868</v>
      </c>
      <c r="G55" s="4" t="s">
        <v>585</v>
      </c>
      <c r="H55" s="1">
        <f t="shared" si="0"/>
        <v>24</v>
      </c>
      <c r="I55" s="1">
        <f t="shared" si="1"/>
        <v>19</v>
      </c>
      <c r="J55" s="70" t="s">
        <v>633</v>
      </c>
      <c r="K55" s="4" t="s">
        <v>587</v>
      </c>
      <c r="L55" s="4" t="s">
        <v>21</v>
      </c>
      <c r="N55" s="4" t="e">
        <f>+VLOOKUP(B55,#REF!,5,0)</f>
        <v>#REF!</v>
      </c>
      <c r="O55" s="2" t="e">
        <f t="shared" si="2"/>
        <v>#REF!</v>
      </c>
      <c r="P55" s="2" t="s">
        <v>4060</v>
      </c>
      <c r="Q55" s="2" t="s">
        <v>4061</v>
      </c>
    </row>
    <row r="56" spans="1:17" ht="14.25" customHeight="1" x14ac:dyDescent="0.25">
      <c r="A56" s="2">
        <v>55</v>
      </c>
      <c r="B56" s="3">
        <v>20165</v>
      </c>
      <c r="C56" s="4" t="s">
        <v>584</v>
      </c>
      <c r="D56" s="5">
        <v>43844</v>
      </c>
      <c r="E56" s="37" t="s">
        <v>20</v>
      </c>
      <c r="F56" s="5">
        <v>43844</v>
      </c>
      <c r="G56" s="4" t="s">
        <v>585</v>
      </c>
      <c r="H56" s="1">
        <f t="shared" si="0"/>
        <v>0</v>
      </c>
      <c r="I56" s="1">
        <f t="shared" si="1"/>
        <v>1</v>
      </c>
      <c r="J56" s="70" t="s">
        <v>634</v>
      </c>
      <c r="K56" s="4" t="s">
        <v>587</v>
      </c>
      <c r="L56" s="4" t="s">
        <v>20</v>
      </c>
      <c r="N56" s="4" t="e">
        <f>+VLOOKUP(B56,#REF!,5,0)</f>
        <v>#REF!</v>
      </c>
      <c r="O56" s="2" t="e">
        <f t="shared" si="2"/>
        <v>#REF!</v>
      </c>
      <c r="P56" s="2" t="s">
        <v>4060</v>
      </c>
      <c r="Q56" s="2" t="s">
        <v>4061</v>
      </c>
    </row>
    <row r="57" spans="1:17" ht="14.25" customHeight="1" x14ac:dyDescent="0.25">
      <c r="A57" s="2">
        <v>56</v>
      </c>
      <c r="B57" s="3">
        <v>20166</v>
      </c>
      <c r="C57" s="4" t="s">
        <v>584</v>
      </c>
      <c r="D57" s="5">
        <v>43844</v>
      </c>
      <c r="E57" s="37" t="s">
        <v>20</v>
      </c>
      <c r="F57" s="5">
        <v>43844</v>
      </c>
      <c r="G57" s="4" t="s">
        <v>585</v>
      </c>
      <c r="H57" s="1">
        <f t="shared" si="0"/>
        <v>0</v>
      </c>
      <c r="I57" s="1">
        <f t="shared" si="1"/>
        <v>1</v>
      </c>
      <c r="J57" s="70" t="s">
        <v>610</v>
      </c>
      <c r="K57" s="4" t="s">
        <v>587</v>
      </c>
      <c r="L57" s="4" t="s">
        <v>20</v>
      </c>
      <c r="N57" s="4" t="e">
        <f>+VLOOKUP(B57,#REF!,5,0)</f>
        <v>#REF!</v>
      </c>
      <c r="O57" s="2" t="e">
        <f t="shared" si="2"/>
        <v>#REF!</v>
      </c>
      <c r="P57" s="2" t="s">
        <v>4060</v>
      </c>
      <c r="Q57" s="2" t="s">
        <v>4061</v>
      </c>
    </row>
    <row r="58" spans="1:17" ht="14.25" customHeight="1" x14ac:dyDescent="0.25">
      <c r="A58" s="2">
        <v>57</v>
      </c>
      <c r="B58" s="3">
        <v>20167</v>
      </c>
      <c r="C58" s="4" t="s">
        <v>584</v>
      </c>
      <c r="D58" s="5">
        <v>43844</v>
      </c>
      <c r="E58" s="37" t="s">
        <v>20</v>
      </c>
      <c r="F58" s="5">
        <v>43844</v>
      </c>
      <c r="G58" s="4" t="s">
        <v>585</v>
      </c>
      <c r="H58" s="1">
        <f t="shared" si="0"/>
        <v>0</v>
      </c>
      <c r="I58" s="1">
        <f t="shared" si="1"/>
        <v>1</v>
      </c>
      <c r="J58" s="70" t="s">
        <v>635</v>
      </c>
      <c r="K58" s="4" t="s">
        <v>587</v>
      </c>
      <c r="L58" s="4" t="s">
        <v>20</v>
      </c>
      <c r="N58" s="4" t="e">
        <f>+VLOOKUP(B58,#REF!,5,0)</f>
        <v>#REF!</v>
      </c>
      <c r="O58" s="2" t="e">
        <f t="shared" si="2"/>
        <v>#REF!</v>
      </c>
      <c r="P58" s="2" t="s">
        <v>4060</v>
      </c>
      <c r="Q58" s="2" t="s">
        <v>4061</v>
      </c>
    </row>
    <row r="59" spans="1:17" ht="14.25" customHeight="1" x14ac:dyDescent="0.25">
      <c r="A59" s="2">
        <v>58</v>
      </c>
      <c r="B59" s="3">
        <v>20168</v>
      </c>
      <c r="C59" s="4" t="s">
        <v>2</v>
      </c>
      <c r="D59" s="5">
        <v>43844</v>
      </c>
      <c r="E59" s="37" t="s">
        <v>20</v>
      </c>
      <c r="F59" s="5">
        <v>43872</v>
      </c>
      <c r="G59" s="4" t="s">
        <v>585</v>
      </c>
      <c r="H59" s="1">
        <f t="shared" si="0"/>
        <v>28</v>
      </c>
      <c r="I59" s="1">
        <f t="shared" si="1"/>
        <v>21</v>
      </c>
      <c r="J59" s="70" t="s">
        <v>636</v>
      </c>
      <c r="K59" s="4" t="s">
        <v>587</v>
      </c>
      <c r="L59" s="4" t="s">
        <v>21</v>
      </c>
      <c r="N59" s="4" t="e">
        <f>+VLOOKUP(B59,#REF!,5,0)</f>
        <v>#REF!</v>
      </c>
      <c r="O59" s="2" t="e">
        <f t="shared" si="2"/>
        <v>#REF!</v>
      </c>
      <c r="P59" s="2" t="s">
        <v>4060</v>
      </c>
      <c r="Q59" s="2" t="s">
        <v>4061</v>
      </c>
    </row>
    <row r="60" spans="1:17" ht="14.25" customHeight="1" x14ac:dyDescent="0.25">
      <c r="A60" s="2">
        <v>59</v>
      </c>
      <c r="B60" s="3">
        <v>20169</v>
      </c>
      <c r="C60" s="4" t="s">
        <v>3</v>
      </c>
      <c r="D60" s="5">
        <v>43844</v>
      </c>
      <c r="E60" s="37" t="s">
        <v>20</v>
      </c>
      <c r="F60" s="5">
        <v>43872</v>
      </c>
      <c r="G60" s="4" t="s">
        <v>585</v>
      </c>
      <c r="H60" s="1">
        <f t="shared" si="0"/>
        <v>28</v>
      </c>
      <c r="I60" s="1">
        <f t="shared" si="1"/>
        <v>21</v>
      </c>
      <c r="J60" s="70" t="s">
        <v>637</v>
      </c>
      <c r="K60" s="4" t="s">
        <v>587</v>
      </c>
      <c r="L60" s="4" t="s">
        <v>21</v>
      </c>
      <c r="N60" s="4" t="e">
        <f>+VLOOKUP(B60,#REF!,5,0)</f>
        <v>#REF!</v>
      </c>
      <c r="O60" s="2" t="e">
        <f t="shared" si="2"/>
        <v>#REF!</v>
      </c>
      <c r="P60" s="2" t="s">
        <v>4060</v>
      </c>
      <c r="Q60" s="2" t="s">
        <v>4061</v>
      </c>
    </row>
    <row r="61" spans="1:17" ht="14.25" customHeight="1" x14ac:dyDescent="0.25">
      <c r="A61" s="2">
        <v>60</v>
      </c>
      <c r="B61" s="3">
        <v>20170</v>
      </c>
      <c r="C61" s="4" t="s">
        <v>3</v>
      </c>
      <c r="D61" s="5">
        <v>43844</v>
      </c>
      <c r="E61" s="37" t="s">
        <v>20</v>
      </c>
      <c r="F61" s="5">
        <v>43875</v>
      </c>
      <c r="G61" s="4" t="s">
        <v>585</v>
      </c>
      <c r="H61" s="1">
        <f t="shared" si="0"/>
        <v>31</v>
      </c>
      <c r="I61" s="1">
        <f t="shared" si="1"/>
        <v>24</v>
      </c>
      <c r="J61" s="70" t="s">
        <v>638</v>
      </c>
      <c r="K61" s="4" t="s">
        <v>587</v>
      </c>
      <c r="L61" s="4" t="s">
        <v>21</v>
      </c>
      <c r="M61" s="4"/>
      <c r="N61" s="4" t="e">
        <f>+VLOOKUP(B61,#REF!,5,0)</f>
        <v>#REF!</v>
      </c>
      <c r="O61" s="2" t="e">
        <f t="shared" si="2"/>
        <v>#REF!</v>
      </c>
      <c r="P61" s="2" t="s">
        <v>4060</v>
      </c>
      <c r="Q61" s="2" t="s">
        <v>4061</v>
      </c>
    </row>
    <row r="62" spans="1:17" ht="14.25" customHeight="1" x14ac:dyDescent="0.25">
      <c r="A62" s="2">
        <v>61</v>
      </c>
      <c r="B62" s="3">
        <v>20171</v>
      </c>
      <c r="C62" s="4" t="s">
        <v>584</v>
      </c>
      <c r="D62" s="5">
        <v>43844</v>
      </c>
      <c r="E62" s="37" t="s">
        <v>20</v>
      </c>
      <c r="F62" s="5">
        <v>43844</v>
      </c>
      <c r="G62" s="4" t="s">
        <v>585</v>
      </c>
      <c r="H62" s="1">
        <f t="shared" si="0"/>
        <v>0</v>
      </c>
      <c r="I62" s="1">
        <f t="shared" si="1"/>
        <v>1</v>
      </c>
      <c r="J62" s="70" t="s">
        <v>639</v>
      </c>
      <c r="K62" s="4" t="s">
        <v>587</v>
      </c>
      <c r="L62" s="4" t="s">
        <v>20</v>
      </c>
      <c r="N62" s="4" t="e">
        <f>+VLOOKUP(B62,#REF!,5,0)</f>
        <v>#REF!</v>
      </c>
      <c r="O62" s="2" t="e">
        <f t="shared" si="2"/>
        <v>#REF!</v>
      </c>
      <c r="P62" s="2" t="s">
        <v>4060</v>
      </c>
      <c r="Q62" s="2" t="s">
        <v>4061</v>
      </c>
    </row>
    <row r="63" spans="1:17" ht="14.25" customHeight="1" x14ac:dyDescent="0.25">
      <c r="A63" s="2">
        <v>62</v>
      </c>
      <c r="B63" s="3">
        <v>20172</v>
      </c>
      <c r="C63" s="4" t="s">
        <v>584</v>
      </c>
      <c r="D63" s="5">
        <v>43844</v>
      </c>
      <c r="E63" s="37" t="s">
        <v>20</v>
      </c>
      <c r="F63" s="5">
        <v>43844</v>
      </c>
      <c r="G63" s="4" t="s">
        <v>585</v>
      </c>
      <c r="H63" s="1">
        <f t="shared" si="0"/>
        <v>0</v>
      </c>
      <c r="I63" s="1">
        <f t="shared" si="1"/>
        <v>1</v>
      </c>
      <c r="J63" s="70" t="s">
        <v>640</v>
      </c>
      <c r="K63" s="4" t="s">
        <v>587</v>
      </c>
      <c r="L63" s="4" t="s">
        <v>20</v>
      </c>
      <c r="M63" s="4"/>
      <c r="N63" s="4" t="e">
        <f>+VLOOKUP(B63,#REF!,5,0)</f>
        <v>#REF!</v>
      </c>
      <c r="O63" s="2" t="e">
        <f t="shared" si="2"/>
        <v>#REF!</v>
      </c>
      <c r="P63" s="2" t="s">
        <v>4060</v>
      </c>
      <c r="Q63" s="2" t="s">
        <v>4061</v>
      </c>
    </row>
    <row r="64" spans="1:17" ht="14.25" customHeight="1" x14ac:dyDescent="0.25">
      <c r="A64" s="2">
        <v>63</v>
      </c>
      <c r="B64" s="3">
        <v>20173</v>
      </c>
      <c r="C64" s="4" t="s">
        <v>584</v>
      </c>
      <c r="D64" s="5">
        <v>43844</v>
      </c>
      <c r="E64" s="37" t="s">
        <v>20</v>
      </c>
      <c r="F64" s="5">
        <v>43844</v>
      </c>
      <c r="G64" s="4" t="s">
        <v>585</v>
      </c>
      <c r="H64" s="1">
        <f t="shared" si="0"/>
        <v>0</v>
      </c>
      <c r="I64" s="1">
        <f t="shared" si="1"/>
        <v>1</v>
      </c>
      <c r="J64" s="70" t="s">
        <v>641</v>
      </c>
      <c r="K64" s="4" t="s">
        <v>587</v>
      </c>
      <c r="L64" s="4" t="s">
        <v>20</v>
      </c>
      <c r="N64" s="4" t="e">
        <f>+VLOOKUP(B64,#REF!,5,0)</f>
        <v>#REF!</v>
      </c>
      <c r="O64" s="2" t="e">
        <f t="shared" si="2"/>
        <v>#REF!</v>
      </c>
      <c r="P64" s="2" t="s">
        <v>4060</v>
      </c>
      <c r="Q64" s="2" t="s">
        <v>4061</v>
      </c>
    </row>
    <row r="65" spans="1:17" ht="14.25" customHeight="1" x14ac:dyDescent="0.25">
      <c r="A65" s="2">
        <v>64</v>
      </c>
      <c r="B65" s="3">
        <v>20174</v>
      </c>
      <c r="C65" s="4" t="s">
        <v>584</v>
      </c>
      <c r="D65" s="5">
        <v>43844</v>
      </c>
      <c r="E65" s="37" t="s">
        <v>20</v>
      </c>
      <c r="F65" s="5">
        <v>43844</v>
      </c>
      <c r="G65" s="4" t="s">
        <v>585</v>
      </c>
      <c r="H65" s="1">
        <f t="shared" si="0"/>
        <v>0</v>
      </c>
      <c r="I65" s="1">
        <f t="shared" si="1"/>
        <v>1</v>
      </c>
      <c r="J65" s="70" t="s">
        <v>642</v>
      </c>
      <c r="K65" s="4" t="s">
        <v>587</v>
      </c>
      <c r="L65" s="4" t="s">
        <v>20</v>
      </c>
      <c r="N65" s="4" t="e">
        <f>+VLOOKUP(B65,#REF!,5,0)</f>
        <v>#REF!</v>
      </c>
      <c r="O65" s="2" t="e">
        <f t="shared" si="2"/>
        <v>#REF!</v>
      </c>
      <c r="P65" s="2" t="s">
        <v>4060</v>
      </c>
      <c r="Q65" s="2" t="s">
        <v>4061</v>
      </c>
    </row>
    <row r="66" spans="1:17" ht="14.25" customHeight="1" x14ac:dyDescent="0.25">
      <c r="A66" s="2">
        <v>65</v>
      </c>
      <c r="B66" s="3">
        <v>20175</v>
      </c>
      <c r="C66" s="4" t="s">
        <v>584</v>
      </c>
      <c r="D66" s="5">
        <v>43844</v>
      </c>
      <c r="E66" s="37" t="s">
        <v>20</v>
      </c>
      <c r="F66" s="5">
        <v>43844</v>
      </c>
      <c r="G66" s="4" t="s">
        <v>585</v>
      </c>
      <c r="H66" s="1">
        <f t="shared" ref="H66:H129" si="3">+F66-D66</f>
        <v>0</v>
      </c>
      <c r="I66" s="1">
        <f t="shared" ref="I66:I129" si="4">+NETWORKDAYS(D66,F66)</f>
        <v>1</v>
      </c>
      <c r="J66" s="70" t="s">
        <v>643</v>
      </c>
      <c r="K66" s="4" t="s">
        <v>587</v>
      </c>
      <c r="L66" s="4" t="s">
        <v>20</v>
      </c>
      <c r="N66" s="4" t="e">
        <f>+VLOOKUP(B66,#REF!,5,0)</f>
        <v>#REF!</v>
      </c>
      <c r="O66" s="2" t="e">
        <f t="shared" ref="O66:O129" si="5">+N66=K66</f>
        <v>#REF!</v>
      </c>
      <c r="P66" s="2" t="s">
        <v>4060</v>
      </c>
      <c r="Q66" s="2" t="s">
        <v>4061</v>
      </c>
    </row>
    <row r="67" spans="1:17" ht="14.25" customHeight="1" x14ac:dyDescent="0.25">
      <c r="A67" s="2">
        <v>66</v>
      </c>
      <c r="B67" s="3">
        <v>20176</v>
      </c>
      <c r="C67" s="4" t="s">
        <v>584</v>
      </c>
      <c r="D67" s="5">
        <v>43844</v>
      </c>
      <c r="E67" s="37" t="s">
        <v>20</v>
      </c>
      <c r="F67" s="5">
        <v>43844</v>
      </c>
      <c r="G67" s="4" t="s">
        <v>585</v>
      </c>
      <c r="H67" s="1">
        <f t="shared" si="3"/>
        <v>0</v>
      </c>
      <c r="I67" s="1">
        <f t="shared" si="4"/>
        <v>1</v>
      </c>
      <c r="J67" s="70" t="s">
        <v>644</v>
      </c>
      <c r="K67" s="4" t="s">
        <v>587</v>
      </c>
      <c r="L67" s="4" t="s">
        <v>20</v>
      </c>
      <c r="N67" s="4" t="e">
        <f>+VLOOKUP(B67,#REF!,5,0)</f>
        <v>#REF!</v>
      </c>
      <c r="O67" s="2" t="e">
        <f t="shared" si="5"/>
        <v>#REF!</v>
      </c>
      <c r="P67" s="2" t="s">
        <v>4060</v>
      </c>
      <c r="Q67" s="2" t="s">
        <v>4061</v>
      </c>
    </row>
    <row r="68" spans="1:17" ht="14.25" customHeight="1" x14ac:dyDescent="0.25">
      <c r="A68" s="2">
        <v>67</v>
      </c>
      <c r="B68" s="3">
        <v>20177</v>
      </c>
      <c r="C68" s="4" t="s">
        <v>3</v>
      </c>
      <c r="D68" s="5">
        <v>43844</v>
      </c>
      <c r="E68" s="37" t="s">
        <v>20</v>
      </c>
      <c r="F68" s="5">
        <v>43878</v>
      </c>
      <c r="G68" s="4" t="s">
        <v>585</v>
      </c>
      <c r="H68" s="1">
        <f t="shared" si="3"/>
        <v>34</v>
      </c>
      <c r="I68" s="1">
        <f t="shared" si="4"/>
        <v>25</v>
      </c>
      <c r="J68" s="70" t="s">
        <v>606</v>
      </c>
      <c r="K68" s="4" t="s">
        <v>587</v>
      </c>
      <c r="L68" s="4" t="s">
        <v>21</v>
      </c>
      <c r="N68" s="4" t="e">
        <f>+VLOOKUP(B68,#REF!,5,0)</f>
        <v>#REF!</v>
      </c>
      <c r="O68" s="2" t="e">
        <f t="shared" si="5"/>
        <v>#REF!</v>
      </c>
      <c r="P68" s="2" t="s">
        <v>4060</v>
      </c>
      <c r="Q68" s="2" t="s">
        <v>4061</v>
      </c>
    </row>
    <row r="69" spans="1:17" ht="14.25" customHeight="1" x14ac:dyDescent="0.25">
      <c r="A69" s="2">
        <v>68</v>
      </c>
      <c r="B69" s="3">
        <v>20178</v>
      </c>
      <c r="C69" s="4" t="s">
        <v>3</v>
      </c>
      <c r="D69" s="5">
        <v>43844</v>
      </c>
      <c r="E69" s="37" t="s">
        <v>20</v>
      </c>
      <c r="F69" s="5">
        <v>43875</v>
      </c>
      <c r="G69" s="4" t="s">
        <v>585</v>
      </c>
      <c r="H69" s="1">
        <f t="shared" si="3"/>
        <v>31</v>
      </c>
      <c r="I69" s="1">
        <f t="shared" si="4"/>
        <v>24</v>
      </c>
      <c r="J69" s="70" t="s">
        <v>645</v>
      </c>
      <c r="K69" s="4" t="s">
        <v>587</v>
      </c>
      <c r="L69" s="4" t="s">
        <v>21</v>
      </c>
      <c r="N69" s="4" t="e">
        <f>+VLOOKUP(B69,#REF!,5,0)</f>
        <v>#REF!</v>
      </c>
      <c r="O69" s="2" t="e">
        <f t="shared" si="5"/>
        <v>#REF!</v>
      </c>
      <c r="P69" s="2" t="s">
        <v>4060</v>
      </c>
      <c r="Q69" s="2" t="s">
        <v>4061</v>
      </c>
    </row>
    <row r="70" spans="1:17" ht="14.25" customHeight="1" x14ac:dyDescent="0.25">
      <c r="A70" s="2">
        <v>69</v>
      </c>
      <c r="B70" s="3">
        <v>20179</v>
      </c>
      <c r="C70" s="4" t="s">
        <v>584</v>
      </c>
      <c r="D70" s="5">
        <v>43844</v>
      </c>
      <c r="E70" s="37" t="s">
        <v>20</v>
      </c>
      <c r="F70" s="5">
        <v>43845</v>
      </c>
      <c r="G70" s="4" t="s">
        <v>585</v>
      </c>
      <c r="H70" s="1">
        <f t="shared" si="3"/>
        <v>1</v>
      </c>
      <c r="I70" s="1">
        <f t="shared" si="4"/>
        <v>2</v>
      </c>
      <c r="J70" s="70" t="s">
        <v>639</v>
      </c>
      <c r="K70" s="4" t="s">
        <v>587</v>
      </c>
      <c r="L70" s="4" t="s">
        <v>20</v>
      </c>
      <c r="N70" s="4" t="e">
        <f>+VLOOKUP(B70,#REF!,5,0)</f>
        <v>#REF!</v>
      </c>
      <c r="O70" s="2" t="e">
        <f t="shared" si="5"/>
        <v>#REF!</v>
      </c>
      <c r="P70" s="2" t="s">
        <v>4060</v>
      </c>
      <c r="Q70" s="2" t="s">
        <v>4061</v>
      </c>
    </row>
    <row r="71" spans="1:17" ht="14.25" customHeight="1" x14ac:dyDescent="0.25">
      <c r="A71" s="2">
        <v>70</v>
      </c>
      <c r="B71" s="3">
        <v>20180</v>
      </c>
      <c r="C71" s="4" t="s">
        <v>584</v>
      </c>
      <c r="D71" s="5">
        <v>43845</v>
      </c>
      <c r="E71" s="37" t="s">
        <v>20</v>
      </c>
      <c r="F71" s="5">
        <v>43845</v>
      </c>
      <c r="G71" s="4" t="s">
        <v>585</v>
      </c>
      <c r="H71" s="1">
        <f t="shared" si="3"/>
        <v>0</v>
      </c>
      <c r="I71" s="1">
        <f t="shared" si="4"/>
        <v>1</v>
      </c>
      <c r="J71" s="70" t="s">
        <v>646</v>
      </c>
      <c r="K71" s="4" t="s">
        <v>587</v>
      </c>
      <c r="L71" s="4" t="s">
        <v>20</v>
      </c>
      <c r="N71" s="4" t="e">
        <f>+VLOOKUP(B71,#REF!,5,0)</f>
        <v>#REF!</v>
      </c>
      <c r="O71" s="2" t="e">
        <f t="shared" si="5"/>
        <v>#REF!</v>
      </c>
      <c r="P71" s="2" t="s">
        <v>4060</v>
      </c>
      <c r="Q71" s="2" t="s">
        <v>4061</v>
      </c>
    </row>
    <row r="72" spans="1:17" ht="14.25" customHeight="1" x14ac:dyDescent="0.25">
      <c r="A72" s="2">
        <v>71</v>
      </c>
      <c r="B72" s="3">
        <v>20181</v>
      </c>
      <c r="C72" s="4" t="s">
        <v>584</v>
      </c>
      <c r="D72" s="5">
        <v>43845</v>
      </c>
      <c r="E72" s="37" t="s">
        <v>20</v>
      </c>
      <c r="F72" s="5">
        <v>43845</v>
      </c>
      <c r="G72" s="4" t="s">
        <v>585</v>
      </c>
      <c r="H72" s="1">
        <f t="shared" si="3"/>
        <v>0</v>
      </c>
      <c r="I72" s="1">
        <f t="shared" si="4"/>
        <v>1</v>
      </c>
      <c r="J72" s="70" t="s">
        <v>647</v>
      </c>
      <c r="K72" s="4" t="s">
        <v>587</v>
      </c>
      <c r="L72" s="4" t="s">
        <v>20</v>
      </c>
      <c r="M72" s="4"/>
      <c r="N72" s="4" t="e">
        <f>+VLOOKUP(B72,#REF!,5,0)</f>
        <v>#REF!</v>
      </c>
      <c r="O72" s="2" t="e">
        <f t="shared" si="5"/>
        <v>#REF!</v>
      </c>
      <c r="P72" s="2" t="s">
        <v>4060</v>
      </c>
      <c r="Q72" s="2" t="s">
        <v>4061</v>
      </c>
    </row>
    <row r="73" spans="1:17" ht="14.25" customHeight="1" x14ac:dyDescent="0.25">
      <c r="A73" s="2">
        <v>72</v>
      </c>
      <c r="B73" s="3">
        <v>20182</v>
      </c>
      <c r="C73" s="4" t="s">
        <v>584</v>
      </c>
      <c r="D73" s="5">
        <v>43845</v>
      </c>
      <c r="E73" s="37" t="s">
        <v>20</v>
      </c>
      <c r="F73" s="5">
        <v>43845</v>
      </c>
      <c r="G73" s="4" t="s">
        <v>585</v>
      </c>
      <c r="H73" s="1">
        <f t="shared" si="3"/>
        <v>0</v>
      </c>
      <c r="I73" s="1">
        <f t="shared" si="4"/>
        <v>1</v>
      </c>
      <c r="J73" s="70" t="s">
        <v>648</v>
      </c>
      <c r="K73" s="4" t="s">
        <v>587</v>
      </c>
      <c r="L73" s="4" t="s">
        <v>20</v>
      </c>
      <c r="N73" s="4" t="e">
        <f>+VLOOKUP(B73,#REF!,5,0)</f>
        <v>#REF!</v>
      </c>
      <c r="O73" s="2" t="e">
        <f t="shared" si="5"/>
        <v>#REF!</v>
      </c>
      <c r="P73" s="2" t="s">
        <v>4060</v>
      </c>
      <c r="Q73" s="2" t="s">
        <v>4061</v>
      </c>
    </row>
    <row r="74" spans="1:17" ht="14.25" customHeight="1" x14ac:dyDescent="0.25">
      <c r="A74" s="2">
        <v>73</v>
      </c>
      <c r="B74" s="3">
        <v>20183</v>
      </c>
      <c r="C74" s="4" t="s">
        <v>584</v>
      </c>
      <c r="D74" s="5">
        <v>43845</v>
      </c>
      <c r="E74" s="37" t="s">
        <v>20</v>
      </c>
      <c r="F74" s="5">
        <v>43845</v>
      </c>
      <c r="G74" s="4" t="s">
        <v>585</v>
      </c>
      <c r="H74" s="1">
        <f t="shared" si="3"/>
        <v>0</v>
      </c>
      <c r="I74" s="1">
        <f t="shared" si="4"/>
        <v>1</v>
      </c>
      <c r="J74" s="70" t="s">
        <v>649</v>
      </c>
      <c r="K74" s="4" t="s">
        <v>587</v>
      </c>
      <c r="L74" s="4" t="s">
        <v>20</v>
      </c>
      <c r="N74" s="4" t="e">
        <f>+VLOOKUP(B74,#REF!,5,0)</f>
        <v>#REF!</v>
      </c>
      <c r="O74" s="2" t="e">
        <f t="shared" si="5"/>
        <v>#REF!</v>
      </c>
      <c r="P74" s="2" t="s">
        <v>4060</v>
      </c>
      <c r="Q74" s="2" t="s">
        <v>4061</v>
      </c>
    </row>
    <row r="75" spans="1:17" ht="14.25" customHeight="1" x14ac:dyDescent="0.25">
      <c r="A75" s="2">
        <v>74</v>
      </c>
      <c r="B75" s="3">
        <v>20184</v>
      </c>
      <c r="C75" s="4" t="s">
        <v>584</v>
      </c>
      <c r="D75" s="5">
        <v>43845</v>
      </c>
      <c r="E75" s="37" t="s">
        <v>20</v>
      </c>
      <c r="F75" s="5">
        <v>43846</v>
      </c>
      <c r="G75" s="4" t="s">
        <v>585</v>
      </c>
      <c r="H75" s="1">
        <f t="shared" si="3"/>
        <v>1</v>
      </c>
      <c r="I75" s="1">
        <f t="shared" si="4"/>
        <v>2</v>
      </c>
      <c r="J75" s="70" t="s">
        <v>650</v>
      </c>
      <c r="K75" s="4" t="s">
        <v>587</v>
      </c>
      <c r="L75" s="4" t="s">
        <v>20</v>
      </c>
      <c r="N75" s="4" t="e">
        <f>+VLOOKUP(B75,#REF!,5,0)</f>
        <v>#REF!</v>
      </c>
      <c r="O75" s="2" t="e">
        <f t="shared" si="5"/>
        <v>#REF!</v>
      </c>
      <c r="P75" s="2" t="s">
        <v>4060</v>
      </c>
      <c r="Q75" s="2" t="s">
        <v>4061</v>
      </c>
    </row>
    <row r="76" spans="1:17" ht="14.25" customHeight="1" x14ac:dyDescent="0.25">
      <c r="A76" s="2">
        <v>75</v>
      </c>
      <c r="B76" s="3">
        <v>20185</v>
      </c>
      <c r="C76" s="4" t="s">
        <v>584</v>
      </c>
      <c r="D76" s="5">
        <v>43845</v>
      </c>
      <c r="E76" s="37" t="s">
        <v>20</v>
      </c>
      <c r="F76" s="5">
        <v>43846</v>
      </c>
      <c r="G76" s="4" t="s">
        <v>585</v>
      </c>
      <c r="H76" s="1">
        <f t="shared" si="3"/>
        <v>1</v>
      </c>
      <c r="I76" s="1">
        <f t="shared" si="4"/>
        <v>2</v>
      </c>
      <c r="J76" s="70" t="s">
        <v>651</v>
      </c>
      <c r="K76" s="4" t="s">
        <v>587</v>
      </c>
      <c r="L76" s="4" t="s">
        <v>20</v>
      </c>
      <c r="N76" s="4" t="e">
        <f>+VLOOKUP(B76,#REF!,5,0)</f>
        <v>#REF!</v>
      </c>
      <c r="O76" s="2" t="e">
        <f t="shared" si="5"/>
        <v>#REF!</v>
      </c>
      <c r="P76" s="2" t="s">
        <v>4060</v>
      </c>
      <c r="Q76" s="2" t="s">
        <v>4061</v>
      </c>
    </row>
    <row r="77" spans="1:17" ht="14.25" customHeight="1" x14ac:dyDescent="0.25">
      <c r="A77" s="2">
        <v>76</v>
      </c>
      <c r="B77" s="3">
        <v>20186</v>
      </c>
      <c r="C77" s="4" t="s">
        <v>6</v>
      </c>
      <c r="D77" s="5">
        <v>43845</v>
      </c>
      <c r="E77" s="37" t="s">
        <v>20</v>
      </c>
      <c r="F77" s="5">
        <v>43847</v>
      </c>
      <c r="G77" s="4" t="s">
        <v>585</v>
      </c>
      <c r="H77" s="1">
        <f t="shared" si="3"/>
        <v>2</v>
      </c>
      <c r="I77" s="1">
        <f t="shared" si="4"/>
        <v>3</v>
      </c>
      <c r="J77" s="70" t="s">
        <v>652</v>
      </c>
      <c r="K77" s="4" t="s">
        <v>587</v>
      </c>
      <c r="L77" s="4" t="s">
        <v>20</v>
      </c>
      <c r="N77" s="4" t="e">
        <f>+VLOOKUP(B77,#REF!,5,0)</f>
        <v>#REF!</v>
      </c>
      <c r="O77" s="2" t="e">
        <f t="shared" si="5"/>
        <v>#REF!</v>
      </c>
      <c r="P77" s="2" t="s">
        <v>4060</v>
      </c>
      <c r="Q77" s="2" t="s">
        <v>4061</v>
      </c>
    </row>
    <row r="78" spans="1:17" ht="14.25" customHeight="1" x14ac:dyDescent="0.25">
      <c r="A78" s="2">
        <v>77</v>
      </c>
      <c r="B78" s="3">
        <v>20187</v>
      </c>
      <c r="C78" s="4" t="s">
        <v>3</v>
      </c>
      <c r="D78" s="5">
        <v>43845</v>
      </c>
      <c r="E78" s="37" t="s">
        <v>20</v>
      </c>
      <c r="F78" s="5">
        <v>43875</v>
      </c>
      <c r="G78" s="4" t="s">
        <v>585</v>
      </c>
      <c r="H78" s="1">
        <f t="shared" si="3"/>
        <v>30</v>
      </c>
      <c r="I78" s="1">
        <f t="shared" si="4"/>
        <v>23</v>
      </c>
      <c r="J78" s="70" t="s">
        <v>653</v>
      </c>
      <c r="K78" s="4" t="s">
        <v>587</v>
      </c>
      <c r="L78" s="4" t="s">
        <v>21</v>
      </c>
      <c r="M78" s="4"/>
      <c r="N78" s="4" t="e">
        <f>+VLOOKUP(B78,#REF!,5,0)</f>
        <v>#REF!</v>
      </c>
      <c r="O78" s="2" t="e">
        <f t="shared" si="5"/>
        <v>#REF!</v>
      </c>
      <c r="P78" s="2" t="s">
        <v>4060</v>
      </c>
      <c r="Q78" s="2" t="s">
        <v>4061</v>
      </c>
    </row>
    <row r="79" spans="1:17" ht="14.25" customHeight="1" x14ac:dyDescent="0.25">
      <c r="A79" s="2">
        <v>78</v>
      </c>
      <c r="B79" s="3">
        <v>20188</v>
      </c>
      <c r="C79" s="4" t="s">
        <v>584</v>
      </c>
      <c r="D79" s="5">
        <v>43845</v>
      </c>
      <c r="E79" s="37" t="s">
        <v>20</v>
      </c>
      <c r="F79" s="5">
        <v>43846</v>
      </c>
      <c r="G79" s="4" t="s">
        <v>585</v>
      </c>
      <c r="H79" s="1">
        <f t="shared" si="3"/>
        <v>1</v>
      </c>
      <c r="I79" s="1">
        <f t="shared" si="4"/>
        <v>2</v>
      </c>
      <c r="J79" s="70" t="s">
        <v>654</v>
      </c>
      <c r="K79" s="4" t="s">
        <v>587</v>
      </c>
      <c r="L79" s="4" t="s">
        <v>20</v>
      </c>
      <c r="N79" s="4" t="e">
        <f>+VLOOKUP(B79,#REF!,5,0)</f>
        <v>#REF!</v>
      </c>
      <c r="O79" s="2" t="e">
        <f t="shared" si="5"/>
        <v>#REF!</v>
      </c>
      <c r="P79" s="2" t="s">
        <v>4060</v>
      </c>
      <c r="Q79" s="2" t="s">
        <v>4061</v>
      </c>
    </row>
    <row r="80" spans="1:17" ht="14.25" customHeight="1" x14ac:dyDescent="0.25">
      <c r="A80" s="2">
        <v>79</v>
      </c>
      <c r="B80" s="3">
        <v>20189</v>
      </c>
      <c r="C80" s="4" t="s">
        <v>584</v>
      </c>
      <c r="D80" s="5">
        <v>43845</v>
      </c>
      <c r="E80" s="37" t="s">
        <v>20</v>
      </c>
      <c r="F80" s="5">
        <v>43846</v>
      </c>
      <c r="G80" s="4" t="s">
        <v>585</v>
      </c>
      <c r="H80" s="1">
        <f t="shared" si="3"/>
        <v>1</v>
      </c>
      <c r="I80" s="1">
        <f t="shared" si="4"/>
        <v>2</v>
      </c>
      <c r="J80" s="70" t="s">
        <v>655</v>
      </c>
      <c r="K80" s="4" t="s">
        <v>587</v>
      </c>
      <c r="L80" s="4" t="s">
        <v>20</v>
      </c>
      <c r="N80" s="4" t="e">
        <f>+VLOOKUP(B80,#REF!,5,0)</f>
        <v>#REF!</v>
      </c>
      <c r="O80" s="2" t="e">
        <f t="shared" si="5"/>
        <v>#REF!</v>
      </c>
      <c r="P80" s="2" t="s">
        <v>4060</v>
      </c>
      <c r="Q80" s="2" t="s">
        <v>4061</v>
      </c>
    </row>
    <row r="81" spans="1:17" ht="14.25" customHeight="1" x14ac:dyDescent="0.25">
      <c r="A81" s="2">
        <v>80</v>
      </c>
      <c r="B81" s="3">
        <v>20190</v>
      </c>
      <c r="C81" s="4" t="s">
        <v>3</v>
      </c>
      <c r="D81" s="5">
        <v>43845</v>
      </c>
      <c r="E81" s="37" t="s">
        <v>20</v>
      </c>
      <c r="F81" s="5">
        <v>43875</v>
      </c>
      <c r="G81" s="4" t="s">
        <v>585</v>
      </c>
      <c r="H81" s="1">
        <f t="shared" si="3"/>
        <v>30</v>
      </c>
      <c r="I81" s="1">
        <f t="shared" si="4"/>
        <v>23</v>
      </c>
      <c r="J81" s="70" t="s">
        <v>656</v>
      </c>
      <c r="K81" s="4" t="s">
        <v>587</v>
      </c>
      <c r="L81" s="4" t="s">
        <v>21</v>
      </c>
      <c r="N81" s="4" t="e">
        <f>+VLOOKUP(B81,#REF!,5,0)</f>
        <v>#REF!</v>
      </c>
      <c r="O81" s="2" t="e">
        <f t="shared" si="5"/>
        <v>#REF!</v>
      </c>
      <c r="P81" s="2" t="s">
        <v>4060</v>
      </c>
      <c r="Q81" s="2" t="s">
        <v>4061</v>
      </c>
    </row>
    <row r="82" spans="1:17" ht="14.25" customHeight="1" x14ac:dyDescent="0.25">
      <c r="A82" s="2">
        <v>81</v>
      </c>
      <c r="B82" s="3">
        <v>20191</v>
      </c>
      <c r="C82" s="4" t="s">
        <v>584</v>
      </c>
      <c r="D82" s="5">
        <v>43845</v>
      </c>
      <c r="E82" s="37" t="s">
        <v>20</v>
      </c>
      <c r="F82" s="5">
        <v>43846</v>
      </c>
      <c r="G82" s="4" t="s">
        <v>585</v>
      </c>
      <c r="H82" s="1">
        <f t="shared" si="3"/>
        <v>1</v>
      </c>
      <c r="I82" s="1">
        <f t="shared" si="4"/>
        <v>2</v>
      </c>
      <c r="J82" s="70" t="s">
        <v>657</v>
      </c>
      <c r="K82" s="4" t="s">
        <v>587</v>
      </c>
      <c r="L82" s="4" t="s">
        <v>20</v>
      </c>
      <c r="N82" s="4" t="e">
        <f>+VLOOKUP(B82,#REF!,5,0)</f>
        <v>#REF!</v>
      </c>
      <c r="O82" s="2" t="e">
        <f t="shared" si="5"/>
        <v>#REF!</v>
      </c>
      <c r="P82" s="2" t="s">
        <v>4060</v>
      </c>
      <c r="Q82" s="2" t="s">
        <v>4061</v>
      </c>
    </row>
    <row r="83" spans="1:17" ht="14.25" customHeight="1" x14ac:dyDescent="0.25">
      <c r="A83" s="2">
        <v>82</v>
      </c>
      <c r="B83" s="3">
        <v>20192</v>
      </c>
      <c r="C83" s="4" t="s">
        <v>584</v>
      </c>
      <c r="D83" s="5">
        <v>43845</v>
      </c>
      <c r="E83" s="37" t="s">
        <v>20</v>
      </c>
      <c r="F83" s="5">
        <v>43846</v>
      </c>
      <c r="G83" s="4" t="s">
        <v>585</v>
      </c>
      <c r="H83" s="1">
        <f t="shared" si="3"/>
        <v>1</v>
      </c>
      <c r="I83" s="1">
        <f t="shared" si="4"/>
        <v>2</v>
      </c>
      <c r="J83" s="70" t="s">
        <v>658</v>
      </c>
      <c r="K83" s="4" t="s">
        <v>587</v>
      </c>
      <c r="L83" s="4" t="s">
        <v>20</v>
      </c>
      <c r="N83" s="4" t="e">
        <f>+VLOOKUP(B83,#REF!,5,0)</f>
        <v>#REF!</v>
      </c>
      <c r="O83" s="2" t="e">
        <f t="shared" si="5"/>
        <v>#REF!</v>
      </c>
      <c r="P83" s="2" t="s">
        <v>4060</v>
      </c>
      <c r="Q83" s="2" t="s">
        <v>4061</v>
      </c>
    </row>
    <row r="84" spans="1:17" ht="14.25" customHeight="1" x14ac:dyDescent="0.25">
      <c r="A84" s="2">
        <v>83</v>
      </c>
      <c r="B84" s="3">
        <v>20193</v>
      </c>
      <c r="C84" s="4" t="s">
        <v>2</v>
      </c>
      <c r="D84" s="5">
        <v>43846</v>
      </c>
      <c r="E84" s="37" t="s">
        <v>20</v>
      </c>
      <c r="F84" s="5" t="s">
        <v>24</v>
      </c>
      <c r="G84" s="4" t="s">
        <v>24</v>
      </c>
      <c r="H84" s="1" t="e">
        <f t="shared" si="3"/>
        <v>#VALUE!</v>
      </c>
      <c r="I84" s="1" t="e">
        <f t="shared" si="4"/>
        <v>#VALUE!</v>
      </c>
      <c r="J84" s="70" t="s">
        <v>659</v>
      </c>
      <c r="K84" s="4" t="s">
        <v>590</v>
      </c>
      <c r="L84" s="4" t="s">
        <v>24</v>
      </c>
      <c r="N84" s="4" t="e">
        <f>+VLOOKUP(B84,#REF!,5,0)</f>
        <v>#REF!</v>
      </c>
      <c r="O84" s="2" t="e">
        <f t="shared" si="5"/>
        <v>#REF!</v>
      </c>
      <c r="P84" s="2" t="s">
        <v>4062</v>
      </c>
      <c r="Q84" s="2" t="s">
        <v>24</v>
      </c>
    </row>
    <row r="85" spans="1:17" ht="14.25" customHeight="1" x14ac:dyDescent="0.25">
      <c r="A85" s="2">
        <v>84</v>
      </c>
      <c r="B85" s="3">
        <v>20194</v>
      </c>
      <c r="C85" s="4" t="s">
        <v>3</v>
      </c>
      <c r="D85" s="5">
        <v>43846</v>
      </c>
      <c r="E85" s="37" t="s">
        <v>20</v>
      </c>
      <c r="F85" s="5" t="s">
        <v>24</v>
      </c>
      <c r="G85" s="4" t="s">
        <v>24</v>
      </c>
      <c r="H85" s="1" t="e">
        <f t="shared" si="3"/>
        <v>#VALUE!</v>
      </c>
      <c r="I85" s="1" t="e">
        <f t="shared" si="4"/>
        <v>#VALUE!</v>
      </c>
      <c r="J85" s="70" t="s">
        <v>660</v>
      </c>
      <c r="K85" s="4" t="s">
        <v>590</v>
      </c>
      <c r="L85" s="4" t="s">
        <v>24</v>
      </c>
      <c r="N85" s="4" t="e">
        <f>+VLOOKUP(B85,#REF!,5,0)</f>
        <v>#REF!</v>
      </c>
      <c r="O85" s="2" t="e">
        <f t="shared" si="5"/>
        <v>#REF!</v>
      </c>
      <c r="P85" s="2" t="s">
        <v>4062</v>
      </c>
      <c r="Q85" s="2" t="s">
        <v>24</v>
      </c>
    </row>
    <row r="86" spans="1:17" ht="14.25" customHeight="1" x14ac:dyDescent="0.25">
      <c r="A86" s="2">
        <v>85</v>
      </c>
      <c r="B86" s="3">
        <v>20195</v>
      </c>
      <c r="C86" s="4" t="s">
        <v>584</v>
      </c>
      <c r="D86" s="5">
        <v>43846</v>
      </c>
      <c r="E86" s="37" t="s">
        <v>20</v>
      </c>
      <c r="F86" s="5">
        <v>43846</v>
      </c>
      <c r="G86" s="4" t="s">
        <v>585</v>
      </c>
      <c r="H86" s="1">
        <f t="shared" si="3"/>
        <v>0</v>
      </c>
      <c r="I86" s="1">
        <f t="shared" si="4"/>
        <v>1</v>
      </c>
      <c r="J86" s="70" t="s">
        <v>661</v>
      </c>
      <c r="K86" s="4" t="s">
        <v>587</v>
      </c>
      <c r="L86" s="4" t="s">
        <v>20</v>
      </c>
      <c r="N86" s="4" t="e">
        <f>+VLOOKUP(B86,#REF!,5,0)</f>
        <v>#REF!</v>
      </c>
      <c r="O86" s="2" t="e">
        <f t="shared" si="5"/>
        <v>#REF!</v>
      </c>
      <c r="P86" s="2" t="s">
        <v>4060</v>
      </c>
      <c r="Q86" s="2" t="s">
        <v>4061</v>
      </c>
    </row>
    <row r="87" spans="1:17" ht="14.25" customHeight="1" x14ac:dyDescent="0.25">
      <c r="A87" s="2">
        <v>86</v>
      </c>
      <c r="B87" s="3">
        <v>20196</v>
      </c>
      <c r="C87" s="4" t="s">
        <v>584</v>
      </c>
      <c r="D87" s="5">
        <v>43846</v>
      </c>
      <c r="E87" s="37" t="s">
        <v>20</v>
      </c>
      <c r="F87" s="5">
        <v>43846</v>
      </c>
      <c r="G87" s="4" t="s">
        <v>585</v>
      </c>
      <c r="H87" s="1">
        <f t="shared" si="3"/>
        <v>0</v>
      </c>
      <c r="I87" s="1">
        <f t="shared" si="4"/>
        <v>1</v>
      </c>
      <c r="J87" s="70" t="s">
        <v>662</v>
      </c>
      <c r="K87" s="4" t="s">
        <v>587</v>
      </c>
      <c r="L87" s="4" t="s">
        <v>20</v>
      </c>
      <c r="N87" s="4" t="e">
        <f>+VLOOKUP(B87,#REF!,5,0)</f>
        <v>#REF!</v>
      </c>
      <c r="O87" s="2" t="e">
        <f t="shared" si="5"/>
        <v>#REF!</v>
      </c>
      <c r="P87" s="2" t="s">
        <v>4060</v>
      </c>
      <c r="Q87" s="2" t="s">
        <v>4061</v>
      </c>
    </row>
    <row r="88" spans="1:17" ht="14.25" customHeight="1" x14ac:dyDescent="0.25">
      <c r="A88" s="2">
        <v>87</v>
      </c>
      <c r="B88" s="3">
        <v>20197</v>
      </c>
      <c r="C88" s="4" t="s">
        <v>584</v>
      </c>
      <c r="D88" s="5">
        <v>43846</v>
      </c>
      <c r="E88" s="37" t="s">
        <v>20</v>
      </c>
      <c r="F88" s="5">
        <v>43854</v>
      </c>
      <c r="G88" s="4" t="s">
        <v>585</v>
      </c>
      <c r="H88" s="1">
        <f t="shared" si="3"/>
        <v>8</v>
      </c>
      <c r="I88" s="1">
        <f t="shared" si="4"/>
        <v>7</v>
      </c>
      <c r="J88" s="70" t="s">
        <v>663</v>
      </c>
      <c r="K88" s="4" t="s">
        <v>587</v>
      </c>
      <c r="L88" s="4" t="s">
        <v>20</v>
      </c>
      <c r="N88" s="4" t="e">
        <f>+VLOOKUP(B88,#REF!,5,0)</f>
        <v>#REF!</v>
      </c>
      <c r="O88" s="2" t="e">
        <f t="shared" si="5"/>
        <v>#REF!</v>
      </c>
      <c r="P88" s="2" t="s">
        <v>4060</v>
      </c>
      <c r="Q88" s="2" t="s">
        <v>4061</v>
      </c>
    </row>
    <row r="89" spans="1:17" ht="14.25" customHeight="1" x14ac:dyDescent="0.25">
      <c r="A89" s="2">
        <v>88</v>
      </c>
      <c r="B89" s="3">
        <v>20198</v>
      </c>
      <c r="C89" s="4" t="s">
        <v>584</v>
      </c>
      <c r="D89" s="5">
        <v>43846</v>
      </c>
      <c r="E89" s="37" t="s">
        <v>20</v>
      </c>
      <c r="F89" s="5">
        <v>43854</v>
      </c>
      <c r="G89" s="4" t="s">
        <v>585</v>
      </c>
      <c r="H89" s="1">
        <f t="shared" si="3"/>
        <v>8</v>
      </c>
      <c r="I89" s="1">
        <f t="shared" si="4"/>
        <v>7</v>
      </c>
      <c r="J89" s="70" t="s">
        <v>664</v>
      </c>
      <c r="K89" s="4" t="s">
        <v>587</v>
      </c>
      <c r="L89" s="4" t="s">
        <v>20</v>
      </c>
      <c r="N89" s="4" t="e">
        <f>+VLOOKUP(B89,#REF!,5,0)</f>
        <v>#REF!</v>
      </c>
      <c r="O89" s="2" t="e">
        <f t="shared" si="5"/>
        <v>#REF!</v>
      </c>
      <c r="P89" s="2" t="s">
        <v>4060</v>
      </c>
      <c r="Q89" s="2" t="s">
        <v>4061</v>
      </c>
    </row>
    <row r="90" spans="1:17" ht="14.25" customHeight="1" x14ac:dyDescent="0.25">
      <c r="A90" s="2">
        <v>89</v>
      </c>
      <c r="B90" s="3">
        <v>20199</v>
      </c>
      <c r="C90" s="4" t="s">
        <v>3</v>
      </c>
      <c r="D90" s="5">
        <v>43847</v>
      </c>
      <c r="E90" s="37" t="s">
        <v>20</v>
      </c>
      <c r="F90" s="5">
        <v>43854</v>
      </c>
      <c r="G90" s="4" t="s">
        <v>585</v>
      </c>
      <c r="H90" s="1">
        <f t="shared" si="3"/>
        <v>7</v>
      </c>
      <c r="I90" s="1">
        <f t="shared" si="4"/>
        <v>6</v>
      </c>
      <c r="J90" s="70" t="s">
        <v>665</v>
      </c>
      <c r="K90" s="4" t="s">
        <v>587</v>
      </c>
      <c r="L90" s="4" t="s">
        <v>20</v>
      </c>
      <c r="N90" s="4" t="e">
        <f>+VLOOKUP(B90,#REF!,5,0)</f>
        <v>#REF!</v>
      </c>
      <c r="O90" s="2" t="e">
        <f t="shared" si="5"/>
        <v>#REF!</v>
      </c>
      <c r="P90" s="2" t="s">
        <v>4060</v>
      </c>
      <c r="Q90" s="2" t="s">
        <v>4061</v>
      </c>
    </row>
    <row r="91" spans="1:17" ht="14.25" customHeight="1" x14ac:dyDescent="0.25">
      <c r="A91" s="2">
        <v>90</v>
      </c>
      <c r="B91" s="3">
        <v>20200</v>
      </c>
      <c r="C91" s="4" t="s">
        <v>3</v>
      </c>
      <c r="D91" s="5">
        <v>43847</v>
      </c>
      <c r="E91" s="37" t="s">
        <v>20</v>
      </c>
      <c r="F91" s="5">
        <v>43875</v>
      </c>
      <c r="G91" s="4" t="s">
        <v>585</v>
      </c>
      <c r="H91" s="1">
        <f t="shared" si="3"/>
        <v>28</v>
      </c>
      <c r="I91" s="1">
        <f t="shared" si="4"/>
        <v>21</v>
      </c>
      <c r="J91" s="70" t="s">
        <v>666</v>
      </c>
      <c r="K91" s="4" t="s">
        <v>587</v>
      </c>
      <c r="L91" s="4" t="s">
        <v>21</v>
      </c>
      <c r="N91" s="4" t="e">
        <f>+VLOOKUP(B91,#REF!,5,0)</f>
        <v>#REF!</v>
      </c>
      <c r="O91" s="2" t="e">
        <f t="shared" si="5"/>
        <v>#REF!</v>
      </c>
      <c r="P91" s="2" t="s">
        <v>4060</v>
      </c>
      <c r="Q91" s="2" t="s">
        <v>4061</v>
      </c>
    </row>
    <row r="92" spans="1:17" ht="14.25" customHeight="1" x14ac:dyDescent="0.25">
      <c r="A92" s="2">
        <v>91</v>
      </c>
      <c r="B92" s="3">
        <v>20201</v>
      </c>
      <c r="C92" s="4" t="s">
        <v>3</v>
      </c>
      <c r="D92" s="5">
        <v>43847</v>
      </c>
      <c r="E92" s="37" t="s">
        <v>20</v>
      </c>
      <c r="F92" s="5" t="s">
        <v>24</v>
      </c>
      <c r="G92" s="4" t="s">
        <v>24</v>
      </c>
      <c r="H92" s="1" t="e">
        <f t="shared" si="3"/>
        <v>#VALUE!</v>
      </c>
      <c r="I92" s="1" t="e">
        <f t="shared" si="4"/>
        <v>#VALUE!</v>
      </c>
      <c r="J92" s="70" t="s">
        <v>667</v>
      </c>
      <c r="K92" s="4" t="s">
        <v>590</v>
      </c>
      <c r="L92" s="4" t="s">
        <v>24</v>
      </c>
      <c r="M92" s="4"/>
      <c r="N92" s="4" t="e">
        <f>+VLOOKUP(B92,#REF!,5,0)</f>
        <v>#REF!</v>
      </c>
      <c r="O92" s="2" t="e">
        <f t="shared" si="5"/>
        <v>#REF!</v>
      </c>
      <c r="P92" s="2" t="s">
        <v>4062</v>
      </c>
      <c r="Q92" s="2" t="s">
        <v>24</v>
      </c>
    </row>
    <row r="93" spans="1:17" ht="14.25" customHeight="1" x14ac:dyDescent="0.25">
      <c r="A93" s="2">
        <v>92</v>
      </c>
      <c r="B93" s="3">
        <v>20202</v>
      </c>
      <c r="C93" s="4" t="s">
        <v>584</v>
      </c>
      <c r="D93" s="5">
        <v>43847</v>
      </c>
      <c r="E93" s="37" t="s">
        <v>20</v>
      </c>
      <c r="F93" s="5">
        <v>43854</v>
      </c>
      <c r="G93" s="4" t="s">
        <v>585</v>
      </c>
      <c r="H93" s="1">
        <f t="shared" si="3"/>
        <v>7</v>
      </c>
      <c r="I93" s="1">
        <f t="shared" si="4"/>
        <v>6</v>
      </c>
      <c r="J93" s="70" t="s">
        <v>668</v>
      </c>
      <c r="K93" s="4" t="s">
        <v>587</v>
      </c>
      <c r="L93" s="4" t="s">
        <v>20</v>
      </c>
      <c r="N93" s="4" t="e">
        <f>+VLOOKUP(B93,#REF!,5,0)</f>
        <v>#REF!</v>
      </c>
      <c r="O93" s="2" t="e">
        <f t="shared" si="5"/>
        <v>#REF!</v>
      </c>
      <c r="P93" s="2" t="s">
        <v>4060</v>
      </c>
      <c r="Q93" s="2" t="s">
        <v>4061</v>
      </c>
    </row>
    <row r="94" spans="1:17" ht="14.25" customHeight="1" x14ac:dyDescent="0.25">
      <c r="A94" s="2">
        <v>93</v>
      </c>
      <c r="B94" s="3">
        <v>20203</v>
      </c>
      <c r="C94" s="4" t="s">
        <v>584</v>
      </c>
      <c r="D94" s="5">
        <v>43847</v>
      </c>
      <c r="E94" s="37" t="s">
        <v>20</v>
      </c>
      <c r="F94" s="5">
        <v>43854</v>
      </c>
      <c r="G94" s="4" t="s">
        <v>585</v>
      </c>
      <c r="H94" s="1">
        <f t="shared" si="3"/>
        <v>7</v>
      </c>
      <c r="I94" s="1">
        <f t="shared" si="4"/>
        <v>6</v>
      </c>
      <c r="J94" s="70" t="s">
        <v>669</v>
      </c>
      <c r="K94" s="4" t="s">
        <v>587</v>
      </c>
      <c r="L94" s="4" t="s">
        <v>20</v>
      </c>
      <c r="N94" s="4" t="e">
        <f>+VLOOKUP(B94,#REF!,5,0)</f>
        <v>#REF!</v>
      </c>
      <c r="O94" s="2" t="e">
        <f t="shared" si="5"/>
        <v>#REF!</v>
      </c>
      <c r="P94" s="2" t="s">
        <v>4060</v>
      </c>
      <c r="Q94" s="2" t="s">
        <v>4061</v>
      </c>
    </row>
    <row r="95" spans="1:17" ht="14.25" customHeight="1" x14ac:dyDescent="0.25">
      <c r="A95" s="2">
        <v>94</v>
      </c>
      <c r="B95" s="3">
        <v>20204</v>
      </c>
      <c r="C95" s="4" t="s">
        <v>3</v>
      </c>
      <c r="D95" s="5">
        <v>43847</v>
      </c>
      <c r="E95" s="37" t="s">
        <v>20</v>
      </c>
      <c r="F95" s="5">
        <v>43875</v>
      </c>
      <c r="G95" s="4" t="s">
        <v>585</v>
      </c>
      <c r="H95" s="1">
        <f t="shared" si="3"/>
        <v>28</v>
      </c>
      <c r="I95" s="1">
        <f t="shared" si="4"/>
        <v>21</v>
      </c>
      <c r="J95" s="70" t="s">
        <v>670</v>
      </c>
      <c r="K95" s="4" t="s">
        <v>587</v>
      </c>
      <c r="L95" s="4" t="s">
        <v>21</v>
      </c>
      <c r="N95" s="4" t="e">
        <f>+VLOOKUP(B95,#REF!,5,0)</f>
        <v>#REF!</v>
      </c>
      <c r="O95" s="2" t="e">
        <f t="shared" si="5"/>
        <v>#REF!</v>
      </c>
      <c r="P95" s="2" t="s">
        <v>4060</v>
      </c>
      <c r="Q95" s="2" t="s">
        <v>4061</v>
      </c>
    </row>
    <row r="96" spans="1:17" ht="14.25" customHeight="1" x14ac:dyDescent="0.25">
      <c r="A96" s="2">
        <v>95</v>
      </c>
      <c r="B96" s="3">
        <v>20205</v>
      </c>
      <c r="C96" s="4" t="s">
        <v>3</v>
      </c>
      <c r="D96" s="5">
        <v>43847</v>
      </c>
      <c r="E96" s="37" t="s">
        <v>20</v>
      </c>
      <c r="F96" s="5">
        <v>43854</v>
      </c>
      <c r="G96" s="4" t="s">
        <v>585</v>
      </c>
      <c r="H96" s="1">
        <f t="shared" si="3"/>
        <v>7</v>
      </c>
      <c r="I96" s="1">
        <f t="shared" si="4"/>
        <v>6</v>
      </c>
      <c r="J96" s="70" t="s">
        <v>671</v>
      </c>
      <c r="K96" s="4" t="s">
        <v>587</v>
      </c>
      <c r="L96" s="4" t="s">
        <v>20</v>
      </c>
      <c r="N96" s="4" t="e">
        <f>+VLOOKUP(B96,#REF!,5,0)</f>
        <v>#REF!</v>
      </c>
      <c r="O96" s="2" t="e">
        <f t="shared" si="5"/>
        <v>#REF!</v>
      </c>
      <c r="P96" s="2" t="s">
        <v>4060</v>
      </c>
      <c r="Q96" s="2" t="s">
        <v>4061</v>
      </c>
    </row>
    <row r="97" spans="1:17" ht="14.25" customHeight="1" x14ac:dyDescent="0.25">
      <c r="A97" s="2">
        <v>96</v>
      </c>
      <c r="B97" s="3">
        <v>20206</v>
      </c>
      <c r="C97" s="4" t="s">
        <v>584</v>
      </c>
      <c r="D97" s="5">
        <v>43847</v>
      </c>
      <c r="E97" s="37" t="s">
        <v>20</v>
      </c>
      <c r="F97" s="5">
        <v>43854</v>
      </c>
      <c r="G97" s="4" t="s">
        <v>585</v>
      </c>
      <c r="H97" s="1">
        <f t="shared" si="3"/>
        <v>7</v>
      </c>
      <c r="I97" s="1">
        <f t="shared" si="4"/>
        <v>6</v>
      </c>
      <c r="J97" s="70" t="s">
        <v>672</v>
      </c>
      <c r="K97" s="4" t="s">
        <v>587</v>
      </c>
      <c r="L97" s="4" t="s">
        <v>20</v>
      </c>
      <c r="N97" s="4" t="e">
        <f>+VLOOKUP(B97,#REF!,5,0)</f>
        <v>#REF!</v>
      </c>
      <c r="O97" s="2" t="e">
        <f t="shared" si="5"/>
        <v>#REF!</v>
      </c>
      <c r="P97" s="2" t="s">
        <v>4060</v>
      </c>
      <c r="Q97" s="2" t="s">
        <v>4061</v>
      </c>
    </row>
    <row r="98" spans="1:17" ht="14.25" customHeight="1" x14ac:dyDescent="0.25">
      <c r="A98" s="2">
        <v>97</v>
      </c>
      <c r="B98" s="3">
        <v>20207</v>
      </c>
      <c r="C98" s="4" t="s">
        <v>2</v>
      </c>
      <c r="D98" s="5">
        <v>43847</v>
      </c>
      <c r="E98" s="37" t="s">
        <v>20</v>
      </c>
      <c r="F98" s="5">
        <v>43868</v>
      </c>
      <c r="G98" s="4" t="s">
        <v>585</v>
      </c>
      <c r="H98" s="1">
        <f t="shared" si="3"/>
        <v>21</v>
      </c>
      <c r="I98" s="1">
        <f t="shared" si="4"/>
        <v>16</v>
      </c>
      <c r="J98" s="70" t="s">
        <v>673</v>
      </c>
      <c r="K98" s="4" t="s">
        <v>587</v>
      </c>
      <c r="L98" s="4" t="s">
        <v>21</v>
      </c>
      <c r="N98" s="4" t="e">
        <f>+VLOOKUP(B98,#REF!,5,0)</f>
        <v>#REF!</v>
      </c>
      <c r="O98" s="2" t="e">
        <f t="shared" si="5"/>
        <v>#REF!</v>
      </c>
      <c r="P98" s="2" t="s">
        <v>4060</v>
      </c>
      <c r="Q98" s="2" t="s">
        <v>4061</v>
      </c>
    </row>
    <row r="99" spans="1:17" ht="14.25" customHeight="1" x14ac:dyDescent="0.25">
      <c r="A99" s="2">
        <v>98</v>
      </c>
      <c r="B99" s="3">
        <v>20208</v>
      </c>
      <c r="C99" s="4" t="s">
        <v>584</v>
      </c>
      <c r="D99" s="5">
        <v>43847</v>
      </c>
      <c r="E99" s="37" t="s">
        <v>20</v>
      </c>
      <c r="F99" s="5">
        <v>43854</v>
      </c>
      <c r="G99" s="4" t="s">
        <v>585</v>
      </c>
      <c r="H99" s="1">
        <f t="shared" si="3"/>
        <v>7</v>
      </c>
      <c r="I99" s="1">
        <f t="shared" si="4"/>
        <v>6</v>
      </c>
      <c r="J99" s="70" t="s">
        <v>674</v>
      </c>
      <c r="K99" s="4" t="s">
        <v>587</v>
      </c>
      <c r="L99" s="4" t="s">
        <v>20</v>
      </c>
      <c r="N99" s="4" t="e">
        <f>+VLOOKUP(B99,#REF!,5,0)</f>
        <v>#REF!</v>
      </c>
      <c r="O99" s="2" t="e">
        <f t="shared" si="5"/>
        <v>#REF!</v>
      </c>
      <c r="P99" s="2" t="s">
        <v>4060</v>
      </c>
      <c r="Q99" s="2" t="s">
        <v>4061</v>
      </c>
    </row>
    <row r="100" spans="1:17" ht="14.25" customHeight="1" x14ac:dyDescent="0.25">
      <c r="A100" s="2">
        <v>99</v>
      </c>
      <c r="B100" s="3">
        <v>20209</v>
      </c>
      <c r="C100" s="4" t="s">
        <v>3</v>
      </c>
      <c r="D100" s="5">
        <v>43847</v>
      </c>
      <c r="E100" s="37" t="s">
        <v>20</v>
      </c>
      <c r="F100" s="5">
        <v>43857</v>
      </c>
      <c r="G100" s="4" t="s">
        <v>585</v>
      </c>
      <c r="H100" s="1">
        <f t="shared" si="3"/>
        <v>10</v>
      </c>
      <c r="I100" s="1">
        <f t="shared" si="4"/>
        <v>7</v>
      </c>
      <c r="J100" s="70" t="s">
        <v>675</v>
      </c>
      <c r="K100" s="4" t="s">
        <v>587</v>
      </c>
      <c r="L100" s="4" t="s">
        <v>20</v>
      </c>
      <c r="N100" s="4" t="e">
        <f>+VLOOKUP(B100,#REF!,5,0)</f>
        <v>#REF!</v>
      </c>
      <c r="O100" s="2" t="e">
        <f t="shared" si="5"/>
        <v>#REF!</v>
      </c>
      <c r="P100" s="2" t="s">
        <v>4060</v>
      </c>
      <c r="Q100" s="2" t="s">
        <v>4061</v>
      </c>
    </row>
    <row r="101" spans="1:17" ht="14.25" customHeight="1" x14ac:dyDescent="0.25">
      <c r="A101" s="2">
        <v>100</v>
      </c>
      <c r="B101" s="3">
        <v>20210</v>
      </c>
      <c r="C101" s="4" t="s">
        <v>584</v>
      </c>
      <c r="D101" s="5">
        <v>43847</v>
      </c>
      <c r="E101" s="37" t="s">
        <v>20</v>
      </c>
      <c r="F101" s="5">
        <v>43854</v>
      </c>
      <c r="G101" s="4" t="s">
        <v>585</v>
      </c>
      <c r="H101" s="1">
        <f t="shared" si="3"/>
        <v>7</v>
      </c>
      <c r="I101" s="1">
        <f t="shared" si="4"/>
        <v>6</v>
      </c>
      <c r="J101" s="70" t="s">
        <v>676</v>
      </c>
      <c r="K101" s="4" t="s">
        <v>587</v>
      </c>
      <c r="L101" s="4" t="s">
        <v>20</v>
      </c>
      <c r="N101" s="4" t="e">
        <f>+VLOOKUP(B101,#REF!,5,0)</f>
        <v>#REF!</v>
      </c>
      <c r="O101" s="2" t="e">
        <f t="shared" si="5"/>
        <v>#REF!</v>
      </c>
      <c r="P101" s="2" t="s">
        <v>4060</v>
      </c>
      <c r="Q101" s="2" t="s">
        <v>4061</v>
      </c>
    </row>
    <row r="102" spans="1:17" ht="14.25" customHeight="1" x14ac:dyDescent="0.25">
      <c r="A102" s="2">
        <v>101</v>
      </c>
      <c r="B102" s="3">
        <v>20211</v>
      </c>
      <c r="C102" s="4" t="s">
        <v>584</v>
      </c>
      <c r="D102" s="5">
        <v>43853</v>
      </c>
      <c r="E102" s="37" t="s">
        <v>20</v>
      </c>
      <c r="F102" s="5">
        <v>43854</v>
      </c>
      <c r="G102" s="4" t="s">
        <v>585</v>
      </c>
      <c r="H102" s="1">
        <f t="shared" si="3"/>
        <v>1</v>
      </c>
      <c r="I102" s="1">
        <f t="shared" si="4"/>
        <v>2</v>
      </c>
      <c r="J102" s="70" t="s">
        <v>677</v>
      </c>
      <c r="K102" s="4" t="s">
        <v>587</v>
      </c>
      <c r="L102" s="4" t="s">
        <v>20</v>
      </c>
      <c r="N102" s="4" t="e">
        <f>+VLOOKUP(B102,#REF!,5,0)</f>
        <v>#REF!</v>
      </c>
      <c r="O102" s="2" t="e">
        <f t="shared" si="5"/>
        <v>#REF!</v>
      </c>
      <c r="P102" s="2" t="s">
        <v>4060</v>
      </c>
      <c r="Q102" s="2" t="s">
        <v>4061</v>
      </c>
    </row>
    <row r="103" spans="1:17" ht="14.25" customHeight="1" x14ac:dyDescent="0.25">
      <c r="A103" s="2">
        <v>102</v>
      </c>
      <c r="B103" s="3">
        <v>20212</v>
      </c>
      <c r="C103" s="4" t="s">
        <v>584</v>
      </c>
      <c r="D103" s="5">
        <v>43853</v>
      </c>
      <c r="E103" s="37" t="s">
        <v>20</v>
      </c>
      <c r="F103" s="5">
        <v>43854</v>
      </c>
      <c r="G103" s="4" t="s">
        <v>585</v>
      </c>
      <c r="H103" s="1">
        <f t="shared" si="3"/>
        <v>1</v>
      </c>
      <c r="I103" s="1">
        <f t="shared" si="4"/>
        <v>2</v>
      </c>
      <c r="J103" s="70" t="s">
        <v>678</v>
      </c>
      <c r="K103" s="4" t="s">
        <v>587</v>
      </c>
      <c r="L103" s="4" t="s">
        <v>20</v>
      </c>
      <c r="N103" s="4" t="e">
        <f>+VLOOKUP(B103,#REF!,5,0)</f>
        <v>#REF!</v>
      </c>
      <c r="O103" s="2" t="e">
        <f t="shared" si="5"/>
        <v>#REF!</v>
      </c>
      <c r="P103" s="2" t="s">
        <v>4060</v>
      </c>
      <c r="Q103" s="2" t="s">
        <v>4061</v>
      </c>
    </row>
    <row r="104" spans="1:17" ht="14.25" customHeight="1" x14ac:dyDescent="0.25">
      <c r="A104" s="2">
        <v>103</v>
      </c>
      <c r="B104" s="3">
        <v>20213</v>
      </c>
      <c r="C104" s="4" t="s">
        <v>584</v>
      </c>
      <c r="D104" s="5">
        <v>43853</v>
      </c>
      <c r="E104" s="37" t="s">
        <v>20</v>
      </c>
      <c r="F104" s="5">
        <v>43854</v>
      </c>
      <c r="G104" s="4" t="s">
        <v>585</v>
      </c>
      <c r="H104" s="1">
        <f t="shared" si="3"/>
        <v>1</v>
      </c>
      <c r="I104" s="1">
        <f t="shared" si="4"/>
        <v>2</v>
      </c>
      <c r="J104" s="70" t="s">
        <v>679</v>
      </c>
      <c r="K104" s="4" t="s">
        <v>587</v>
      </c>
      <c r="L104" s="4" t="s">
        <v>20</v>
      </c>
      <c r="N104" s="4" t="e">
        <f>+VLOOKUP(B104,#REF!,5,0)</f>
        <v>#REF!</v>
      </c>
      <c r="O104" s="2" t="e">
        <f t="shared" si="5"/>
        <v>#REF!</v>
      </c>
      <c r="P104" s="2" t="s">
        <v>4060</v>
      </c>
      <c r="Q104" s="2" t="s">
        <v>4061</v>
      </c>
    </row>
    <row r="105" spans="1:17" ht="14.25" customHeight="1" x14ac:dyDescent="0.25">
      <c r="A105" s="2">
        <v>104</v>
      </c>
      <c r="B105" s="3">
        <v>20214</v>
      </c>
      <c r="C105" s="4" t="s">
        <v>3</v>
      </c>
      <c r="D105" s="5">
        <v>43853</v>
      </c>
      <c r="E105" s="37" t="s">
        <v>20</v>
      </c>
      <c r="F105" s="5">
        <v>43875</v>
      </c>
      <c r="G105" s="4" t="s">
        <v>585</v>
      </c>
      <c r="H105" s="1">
        <f t="shared" si="3"/>
        <v>22</v>
      </c>
      <c r="I105" s="1">
        <f t="shared" si="4"/>
        <v>17</v>
      </c>
      <c r="J105" s="70" t="s">
        <v>680</v>
      </c>
      <c r="K105" s="4" t="s">
        <v>587</v>
      </c>
      <c r="L105" s="4" t="s">
        <v>21</v>
      </c>
      <c r="M105" s="4"/>
      <c r="N105" s="4" t="e">
        <f>+VLOOKUP(B105,#REF!,5,0)</f>
        <v>#REF!</v>
      </c>
      <c r="O105" s="2" t="e">
        <f t="shared" si="5"/>
        <v>#REF!</v>
      </c>
      <c r="P105" s="2" t="s">
        <v>4060</v>
      </c>
      <c r="Q105" s="2" t="s">
        <v>4061</v>
      </c>
    </row>
    <row r="106" spans="1:17" ht="14.25" customHeight="1" x14ac:dyDescent="0.25">
      <c r="A106" s="2">
        <v>105</v>
      </c>
      <c r="B106" s="3">
        <v>20215</v>
      </c>
      <c r="C106" s="4" t="s">
        <v>584</v>
      </c>
      <c r="D106" s="5">
        <v>43853</v>
      </c>
      <c r="E106" s="37" t="s">
        <v>20</v>
      </c>
      <c r="F106" s="5">
        <v>43854</v>
      </c>
      <c r="G106" s="4" t="s">
        <v>585</v>
      </c>
      <c r="H106" s="1">
        <f t="shared" si="3"/>
        <v>1</v>
      </c>
      <c r="I106" s="1">
        <f t="shared" si="4"/>
        <v>2</v>
      </c>
      <c r="J106" s="70" t="s">
        <v>681</v>
      </c>
      <c r="K106" s="4" t="s">
        <v>587</v>
      </c>
      <c r="L106" s="4" t="s">
        <v>20</v>
      </c>
      <c r="M106" s="4"/>
      <c r="N106" s="4" t="e">
        <f>+VLOOKUP(B106,#REF!,5,0)</f>
        <v>#REF!</v>
      </c>
      <c r="O106" s="2" t="e">
        <f t="shared" si="5"/>
        <v>#REF!</v>
      </c>
      <c r="P106" s="2" t="s">
        <v>4060</v>
      </c>
      <c r="Q106" s="2" t="s">
        <v>4061</v>
      </c>
    </row>
    <row r="107" spans="1:17" ht="14.25" customHeight="1" x14ac:dyDescent="0.25">
      <c r="A107" s="2">
        <v>106</v>
      </c>
      <c r="B107" s="3">
        <v>20216</v>
      </c>
      <c r="C107" s="4" t="s">
        <v>584</v>
      </c>
      <c r="D107" s="5">
        <v>43853</v>
      </c>
      <c r="E107" s="37" t="s">
        <v>20</v>
      </c>
      <c r="F107" s="5">
        <v>43854</v>
      </c>
      <c r="G107" s="4" t="s">
        <v>585</v>
      </c>
      <c r="H107" s="1">
        <f t="shared" si="3"/>
        <v>1</v>
      </c>
      <c r="I107" s="1">
        <f t="shared" si="4"/>
        <v>2</v>
      </c>
      <c r="J107" s="70" t="s">
        <v>682</v>
      </c>
      <c r="K107" s="4" t="s">
        <v>587</v>
      </c>
      <c r="L107" s="4" t="s">
        <v>20</v>
      </c>
      <c r="N107" s="4" t="e">
        <f>+VLOOKUP(B107,#REF!,5,0)</f>
        <v>#REF!</v>
      </c>
      <c r="O107" s="2" t="e">
        <f t="shared" si="5"/>
        <v>#REF!</v>
      </c>
      <c r="P107" s="2" t="s">
        <v>4060</v>
      </c>
      <c r="Q107" s="2" t="s">
        <v>4061</v>
      </c>
    </row>
    <row r="108" spans="1:17" ht="14.25" customHeight="1" x14ac:dyDescent="0.25">
      <c r="A108" s="2">
        <v>107</v>
      </c>
      <c r="B108" s="3">
        <v>20217</v>
      </c>
      <c r="C108" s="4" t="s">
        <v>3</v>
      </c>
      <c r="D108" s="5">
        <v>43853</v>
      </c>
      <c r="E108" s="37" t="s">
        <v>20</v>
      </c>
      <c r="F108" s="5">
        <v>43859</v>
      </c>
      <c r="G108" s="4" t="s">
        <v>585</v>
      </c>
      <c r="H108" s="1">
        <f t="shared" si="3"/>
        <v>6</v>
      </c>
      <c r="I108" s="1">
        <f t="shared" si="4"/>
        <v>5</v>
      </c>
      <c r="J108" s="70" t="s">
        <v>682</v>
      </c>
      <c r="K108" s="4" t="s">
        <v>587</v>
      </c>
      <c r="L108" s="4" t="s">
        <v>20</v>
      </c>
      <c r="N108" s="4" t="e">
        <f>+VLOOKUP(B108,#REF!,5,0)</f>
        <v>#REF!</v>
      </c>
      <c r="O108" s="2" t="e">
        <f t="shared" si="5"/>
        <v>#REF!</v>
      </c>
      <c r="P108" s="2" t="s">
        <v>4060</v>
      </c>
      <c r="Q108" s="2" t="s">
        <v>4061</v>
      </c>
    </row>
    <row r="109" spans="1:17" ht="14.25" customHeight="1" x14ac:dyDescent="0.25">
      <c r="A109" s="2">
        <v>108</v>
      </c>
      <c r="B109" s="3">
        <v>20218</v>
      </c>
      <c r="C109" s="4" t="s">
        <v>2</v>
      </c>
      <c r="D109" s="5">
        <v>43853</v>
      </c>
      <c r="E109" s="37" t="s">
        <v>20</v>
      </c>
      <c r="F109" s="5">
        <v>43875</v>
      </c>
      <c r="G109" s="4" t="s">
        <v>585</v>
      </c>
      <c r="H109" s="1">
        <f t="shared" si="3"/>
        <v>22</v>
      </c>
      <c r="I109" s="1">
        <f t="shared" si="4"/>
        <v>17</v>
      </c>
      <c r="J109" s="70" t="s">
        <v>682</v>
      </c>
      <c r="K109" s="4" t="s">
        <v>587</v>
      </c>
      <c r="L109" s="4" t="s">
        <v>21</v>
      </c>
      <c r="N109" s="4" t="e">
        <f>+VLOOKUP(B109,#REF!,5,0)</f>
        <v>#REF!</v>
      </c>
      <c r="O109" s="2" t="e">
        <f t="shared" si="5"/>
        <v>#REF!</v>
      </c>
      <c r="P109" s="2" t="s">
        <v>4060</v>
      </c>
      <c r="Q109" s="2" t="s">
        <v>4061</v>
      </c>
    </row>
    <row r="110" spans="1:17" ht="14.25" customHeight="1" x14ac:dyDescent="0.25">
      <c r="A110" s="2">
        <v>109</v>
      </c>
      <c r="B110" s="3">
        <v>20219</v>
      </c>
      <c r="C110" s="4" t="s">
        <v>584</v>
      </c>
      <c r="D110" s="5">
        <v>43853</v>
      </c>
      <c r="E110" s="37" t="s">
        <v>20</v>
      </c>
      <c r="F110" s="5">
        <v>43854</v>
      </c>
      <c r="G110" s="4" t="s">
        <v>585</v>
      </c>
      <c r="H110" s="1">
        <f t="shared" si="3"/>
        <v>1</v>
      </c>
      <c r="I110" s="1">
        <f t="shared" si="4"/>
        <v>2</v>
      </c>
      <c r="J110" s="70" t="s">
        <v>683</v>
      </c>
      <c r="K110" s="4" t="s">
        <v>587</v>
      </c>
      <c r="L110" s="4" t="s">
        <v>20</v>
      </c>
      <c r="N110" s="4" t="e">
        <f>+VLOOKUP(B110,#REF!,5,0)</f>
        <v>#REF!</v>
      </c>
      <c r="O110" s="2" t="e">
        <f t="shared" si="5"/>
        <v>#REF!</v>
      </c>
      <c r="P110" s="2" t="s">
        <v>4060</v>
      </c>
      <c r="Q110" s="2" t="s">
        <v>4061</v>
      </c>
    </row>
    <row r="111" spans="1:17" ht="14.25" customHeight="1" x14ac:dyDescent="0.25">
      <c r="A111" s="2">
        <v>110</v>
      </c>
      <c r="B111" s="3">
        <v>20220</v>
      </c>
      <c r="C111" s="4" t="s">
        <v>584</v>
      </c>
      <c r="D111" s="5">
        <v>43853</v>
      </c>
      <c r="E111" s="37" t="s">
        <v>20</v>
      </c>
      <c r="F111" s="5">
        <v>43854</v>
      </c>
      <c r="G111" s="4" t="s">
        <v>585</v>
      </c>
      <c r="H111" s="1">
        <f t="shared" si="3"/>
        <v>1</v>
      </c>
      <c r="I111" s="1">
        <f t="shared" si="4"/>
        <v>2</v>
      </c>
      <c r="J111" s="70" t="s">
        <v>684</v>
      </c>
      <c r="K111" s="4" t="s">
        <v>587</v>
      </c>
      <c r="L111" s="4" t="s">
        <v>20</v>
      </c>
      <c r="N111" s="4" t="e">
        <f>+VLOOKUP(B111,#REF!,5,0)</f>
        <v>#REF!</v>
      </c>
      <c r="O111" s="2" t="e">
        <f t="shared" si="5"/>
        <v>#REF!</v>
      </c>
      <c r="P111" s="2" t="s">
        <v>4060</v>
      </c>
      <c r="Q111" s="2" t="s">
        <v>4061</v>
      </c>
    </row>
    <row r="112" spans="1:17" ht="14.25" customHeight="1" x14ac:dyDescent="0.25">
      <c r="A112" s="2">
        <v>111</v>
      </c>
      <c r="B112" s="3">
        <v>20221</v>
      </c>
      <c r="C112" s="4" t="s">
        <v>584</v>
      </c>
      <c r="D112" s="5">
        <v>43853</v>
      </c>
      <c r="E112" s="37" t="s">
        <v>20</v>
      </c>
      <c r="F112" s="5">
        <v>43854</v>
      </c>
      <c r="G112" s="4" t="s">
        <v>585</v>
      </c>
      <c r="H112" s="1">
        <f t="shared" si="3"/>
        <v>1</v>
      </c>
      <c r="I112" s="1">
        <f t="shared" si="4"/>
        <v>2</v>
      </c>
      <c r="J112" s="70" t="s">
        <v>684</v>
      </c>
      <c r="K112" s="4" t="s">
        <v>587</v>
      </c>
      <c r="L112" s="4" t="s">
        <v>20</v>
      </c>
      <c r="M112" s="4"/>
      <c r="N112" s="4" t="e">
        <f>+VLOOKUP(B112,#REF!,5,0)</f>
        <v>#REF!</v>
      </c>
      <c r="O112" s="2" t="e">
        <f t="shared" si="5"/>
        <v>#REF!</v>
      </c>
      <c r="P112" s="2" t="s">
        <v>4060</v>
      </c>
      <c r="Q112" s="2" t="s">
        <v>4061</v>
      </c>
    </row>
    <row r="113" spans="1:17" ht="14.25" customHeight="1" x14ac:dyDescent="0.25">
      <c r="A113" s="2">
        <v>112</v>
      </c>
      <c r="B113" s="3">
        <v>20222</v>
      </c>
      <c r="C113" s="4" t="s">
        <v>3</v>
      </c>
      <c r="D113" s="5">
        <v>43853</v>
      </c>
      <c r="E113" s="37" t="s">
        <v>20</v>
      </c>
      <c r="F113" s="5">
        <v>43875</v>
      </c>
      <c r="G113" s="4" t="s">
        <v>585</v>
      </c>
      <c r="H113" s="1">
        <f t="shared" si="3"/>
        <v>22</v>
      </c>
      <c r="I113" s="1">
        <f t="shared" si="4"/>
        <v>17</v>
      </c>
      <c r="J113" s="70" t="s">
        <v>685</v>
      </c>
      <c r="K113" s="4" t="s">
        <v>587</v>
      </c>
      <c r="L113" s="4" t="s">
        <v>21</v>
      </c>
      <c r="N113" s="4" t="e">
        <f>+VLOOKUP(B113,#REF!,5,0)</f>
        <v>#REF!</v>
      </c>
      <c r="O113" s="2" t="e">
        <f t="shared" si="5"/>
        <v>#REF!</v>
      </c>
      <c r="P113" s="2" t="s">
        <v>4060</v>
      </c>
      <c r="Q113" s="2" t="s">
        <v>4061</v>
      </c>
    </row>
    <row r="114" spans="1:17" ht="14.25" customHeight="1" x14ac:dyDescent="0.25">
      <c r="A114" s="2">
        <v>113</v>
      </c>
      <c r="B114" s="3">
        <v>20223</v>
      </c>
      <c r="C114" s="4" t="s">
        <v>3</v>
      </c>
      <c r="D114" s="5">
        <v>43853</v>
      </c>
      <c r="E114" s="37" t="s">
        <v>20</v>
      </c>
      <c r="F114" s="5">
        <v>43875</v>
      </c>
      <c r="G114" s="4" t="s">
        <v>585</v>
      </c>
      <c r="H114" s="1">
        <f t="shared" si="3"/>
        <v>22</v>
      </c>
      <c r="I114" s="1">
        <f t="shared" si="4"/>
        <v>17</v>
      </c>
      <c r="J114" s="70" t="s">
        <v>686</v>
      </c>
      <c r="K114" s="4" t="s">
        <v>587</v>
      </c>
      <c r="L114" s="4" t="s">
        <v>21</v>
      </c>
      <c r="M114" s="4"/>
      <c r="N114" s="4" t="e">
        <f>+VLOOKUP(B114,#REF!,5,0)</f>
        <v>#REF!</v>
      </c>
      <c r="O114" s="2" t="e">
        <f t="shared" si="5"/>
        <v>#REF!</v>
      </c>
      <c r="P114" s="2" t="s">
        <v>4060</v>
      </c>
      <c r="Q114" s="2" t="s">
        <v>4061</v>
      </c>
    </row>
    <row r="115" spans="1:17" ht="14.25" customHeight="1" x14ac:dyDescent="0.25">
      <c r="A115" s="2">
        <v>114</v>
      </c>
      <c r="B115" s="3">
        <v>20224</v>
      </c>
      <c r="C115" s="4" t="s">
        <v>3</v>
      </c>
      <c r="D115" s="5">
        <v>43853</v>
      </c>
      <c r="E115" s="37" t="s">
        <v>20</v>
      </c>
      <c r="F115" s="5">
        <v>43875</v>
      </c>
      <c r="G115" s="4" t="s">
        <v>585</v>
      </c>
      <c r="H115" s="1">
        <f t="shared" si="3"/>
        <v>22</v>
      </c>
      <c r="I115" s="1">
        <f t="shared" si="4"/>
        <v>17</v>
      </c>
      <c r="J115" s="70" t="s">
        <v>687</v>
      </c>
      <c r="K115" s="4" t="s">
        <v>587</v>
      </c>
      <c r="L115" s="4" t="s">
        <v>21</v>
      </c>
      <c r="N115" s="4" t="e">
        <f>+VLOOKUP(B115,#REF!,5,0)</f>
        <v>#REF!</v>
      </c>
      <c r="O115" s="2" t="e">
        <f t="shared" si="5"/>
        <v>#REF!</v>
      </c>
      <c r="P115" s="2" t="s">
        <v>4060</v>
      </c>
      <c r="Q115" s="2" t="s">
        <v>4061</v>
      </c>
    </row>
    <row r="116" spans="1:17" ht="14.25" customHeight="1" x14ac:dyDescent="0.25">
      <c r="A116" s="2">
        <v>115</v>
      </c>
      <c r="B116" s="3">
        <v>20225</v>
      </c>
      <c r="C116" s="4" t="s">
        <v>584</v>
      </c>
      <c r="D116" s="5">
        <v>43853</v>
      </c>
      <c r="E116" s="37" t="s">
        <v>20</v>
      </c>
      <c r="F116" s="5">
        <v>43854</v>
      </c>
      <c r="G116" s="4" t="s">
        <v>585</v>
      </c>
      <c r="H116" s="1">
        <f t="shared" si="3"/>
        <v>1</v>
      </c>
      <c r="I116" s="1">
        <f t="shared" si="4"/>
        <v>2</v>
      </c>
      <c r="J116" s="70" t="s">
        <v>688</v>
      </c>
      <c r="K116" s="4" t="s">
        <v>587</v>
      </c>
      <c r="L116" s="4" t="s">
        <v>20</v>
      </c>
      <c r="N116" s="4" t="e">
        <f>+VLOOKUP(B116,#REF!,5,0)</f>
        <v>#REF!</v>
      </c>
      <c r="O116" s="2" t="e">
        <f t="shared" si="5"/>
        <v>#REF!</v>
      </c>
      <c r="P116" s="2" t="s">
        <v>4060</v>
      </c>
      <c r="Q116" s="2" t="s">
        <v>4061</v>
      </c>
    </row>
    <row r="117" spans="1:17" ht="14.25" customHeight="1" x14ac:dyDescent="0.25">
      <c r="A117" s="2">
        <v>116</v>
      </c>
      <c r="B117" s="3">
        <v>20226</v>
      </c>
      <c r="C117" s="4" t="s">
        <v>584</v>
      </c>
      <c r="D117" s="5">
        <v>43853</v>
      </c>
      <c r="E117" s="37" t="s">
        <v>20</v>
      </c>
      <c r="F117" s="5">
        <v>43854</v>
      </c>
      <c r="G117" s="4" t="s">
        <v>585</v>
      </c>
      <c r="H117" s="1">
        <f t="shared" si="3"/>
        <v>1</v>
      </c>
      <c r="I117" s="1">
        <f t="shared" si="4"/>
        <v>2</v>
      </c>
      <c r="J117" s="70" t="s">
        <v>689</v>
      </c>
      <c r="K117" s="4" t="s">
        <v>587</v>
      </c>
      <c r="L117" s="4" t="s">
        <v>20</v>
      </c>
      <c r="M117" s="4"/>
      <c r="N117" s="4" t="e">
        <f>+VLOOKUP(B117,#REF!,5,0)</f>
        <v>#REF!</v>
      </c>
      <c r="O117" s="2" t="e">
        <f t="shared" si="5"/>
        <v>#REF!</v>
      </c>
      <c r="P117" s="2" t="s">
        <v>4060</v>
      </c>
      <c r="Q117" s="2" t="s">
        <v>4061</v>
      </c>
    </row>
    <row r="118" spans="1:17" ht="14.25" customHeight="1" x14ac:dyDescent="0.25">
      <c r="A118" s="2">
        <v>117</v>
      </c>
      <c r="B118" s="3">
        <v>20227</v>
      </c>
      <c r="C118" s="4" t="s">
        <v>3</v>
      </c>
      <c r="D118" s="5">
        <v>43853</v>
      </c>
      <c r="E118" s="37" t="s">
        <v>20</v>
      </c>
      <c r="F118" s="5">
        <v>43875</v>
      </c>
      <c r="G118" s="4" t="s">
        <v>585</v>
      </c>
      <c r="H118" s="1">
        <f t="shared" si="3"/>
        <v>22</v>
      </c>
      <c r="I118" s="1">
        <f t="shared" si="4"/>
        <v>17</v>
      </c>
      <c r="J118" s="70" t="s">
        <v>690</v>
      </c>
      <c r="K118" s="4" t="s">
        <v>587</v>
      </c>
      <c r="L118" s="4" t="s">
        <v>21</v>
      </c>
      <c r="N118" s="4" t="e">
        <f>+VLOOKUP(B118,#REF!,5,0)</f>
        <v>#REF!</v>
      </c>
      <c r="O118" s="2" t="e">
        <f t="shared" si="5"/>
        <v>#REF!</v>
      </c>
      <c r="P118" s="2" t="s">
        <v>4060</v>
      </c>
      <c r="Q118" s="2" t="s">
        <v>4061</v>
      </c>
    </row>
    <row r="119" spans="1:17" ht="14.25" customHeight="1" x14ac:dyDescent="0.25">
      <c r="A119" s="2">
        <v>118</v>
      </c>
      <c r="B119" s="3">
        <v>20228</v>
      </c>
      <c r="C119" s="4" t="s">
        <v>3</v>
      </c>
      <c r="D119" s="5">
        <v>43854</v>
      </c>
      <c r="E119" s="37" t="s">
        <v>20</v>
      </c>
      <c r="F119" s="5">
        <v>43875</v>
      </c>
      <c r="G119" s="4" t="s">
        <v>585</v>
      </c>
      <c r="H119" s="1">
        <f t="shared" si="3"/>
        <v>21</v>
      </c>
      <c r="I119" s="1">
        <f t="shared" si="4"/>
        <v>16</v>
      </c>
      <c r="J119" s="70" t="s">
        <v>691</v>
      </c>
      <c r="K119" s="4" t="s">
        <v>587</v>
      </c>
      <c r="L119" s="4" t="s">
        <v>21</v>
      </c>
      <c r="N119" s="4" t="e">
        <f>+VLOOKUP(B119,#REF!,5,0)</f>
        <v>#REF!</v>
      </c>
      <c r="O119" s="2" t="e">
        <f t="shared" si="5"/>
        <v>#REF!</v>
      </c>
      <c r="P119" s="2" t="s">
        <v>4060</v>
      </c>
      <c r="Q119" s="2" t="s">
        <v>4061</v>
      </c>
    </row>
    <row r="120" spans="1:17" ht="14.25" customHeight="1" x14ac:dyDescent="0.25">
      <c r="A120" s="2">
        <v>119</v>
      </c>
      <c r="B120" s="3">
        <v>20229</v>
      </c>
      <c r="C120" s="4" t="s">
        <v>3</v>
      </c>
      <c r="D120" s="5">
        <v>43854</v>
      </c>
      <c r="E120" s="37" t="s">
        <v>20</v>
      </c>
      <c r="F120" s="5">
        <v>43875</v>
      </c>
      <c r="G120" s="4" t="s">
        <v>585</v>
      </c>
      <c r="H120" s="1">
        <f t="shared" si="3"/>
        <v>21</v>
      </c>
      <c r="I120" s="1">
        <f t="shared" si="4"/>
        <v>16</v>
      </c>
      <c r="J120" s="70" t="s">
        <v>692</v>
      </c>
      <c r="K120" s="4" t="s">
        <v>587</v>
      </c>
      <c r="L120" s="4" t="s">
        <v>21</v>
      </c>
      <c r="N120" s="4" t="e">
        <f>+VLOOKUP(B120,#REF!,5,0)</f>
        <v>#REF!</v>
      </c>
      <c r="O120" s="2" t="e">
        <f t="shared" si="5"/>
        <v>#REF!</v>
      </c>
      <c r="P120" s="2" t="s">
        <v>4060</v>
      </c>
      <c r="Q120" s="2" t="s">
        <v>4061</v>
      </c>
    </row>
    <row r="121" spans="1:17" ht="14.25" customHeight="1" x14ac:dyDescent="0.25">
      <c r="A121" s="2">
        <v>120</v>
      </c>
      <c r="B121" s="3">
        <v>20230</v>
      </c>
      <c r="C121" s="4" t="s">
        <v>2</v>
      </c>
      <c r="D121" s="5">
        <v>43854</v>
      </c>
      <c r="E121" s="37" t="s">
        <v>20</v>
      </c>
      <c r="F121" s="5">
        <v>43878</v>
      </c>
      <c r="G121" s="4" t="s">
        <v>585</v>
      </c>
      <c r="H121" s="1">
        <f t="shared" si="3"/>
        <v>24</v>
      </c>
      <c r="I121" s="1">
        <f t="shared" si="4"/>
        <v>17</v>
      </c>
      <c r="J121" s="70" t="s">
        <v>693</v>
      </c>
      <c r="K121" s="4" t="s">
        <v>587</v>
      </c>
      <c r="L121" s="4" t="s">
        <v>21</v>
      </c>
      <c r="N121" s="4" t="e">
        <f>+VLOOKUP(B121,#REF!,5,0)</f>
        <v>#REF!</v>
      </c>
      <c r="O121" s="2" t="e">
        <f t="shared" si="5"/>
        <v>#REF!</v>
      </c>
      <c r="P121" s="2" t="s">
        <v>4060</v>
      </c>
      <c r="Q121" s="2" t="s">
        <v>4061</v>
      </c>
    </row>
    <row r="122" spans="1:17" ht="14.25" customHeight="1" x14ac:dyDescent="0.25">
      <c r="A122" s="2">
        <v>121</v>
      </c>
      <c r="B122" s="3">
        <v>20231</v>
      </c>
      <c r="C122" s="4" t="s">
        <v>584</v>
      </c>
      <c r="D122" s="5">
        <v>43854</v>
      </c>
      <c r="E122" s="37" t="s">
        <v>20</v>
      </c>
      <c r="F122" s="5">
        <v>43854</v>
      </c>
      <c r="G122" s="4" t="s">
        <v>585</v>
      </c>
      <c r="H122" s="1">
        <f t="shared" si="3"/>
        <v>0</v>
      </c>
      <c r="I122" s="1">
        <f t="shared" si="4"/>
        <v>1</v>
      </c>
      <c r="J122" s="70" t="s">
        <v>694</v>
      </c>
      <c r="K122" s="4" t="s">
        <v>587</v>
      </c>
      <c r="L122" s="4" t="s">
        <v>20</v>
      </c>
      <c r="N122" s="4" t="e">
        <f>+VLOOKUP(B122,#REF!,5,0)</f>
        <v>#REF!</v>
      </c>
      <c r="O122" s="2" t="e">
        <f t="shared" si="5"/>
        <v>#REF!</v>
      </c>
      <c r="P122" s="2" t="s">
        <v>4060</v>
      </c>
      <c r="Q122" s="2" t="s">
        <v>4061</v>
      </c>
    </row>
    <row r="123" spans="1:17" ht="14.25" customHeight="1" x14ac:dyDescent="0.25">
      <c r="A123" s="2">
        <v>122</v>
      </c>
      <c r="B123" s="3">
        <v>20232</v>
      </c>
      <c r="C123" s="4" t="s">
        <v>584</v>
      </c>
      <c r="D123" s="5">
        <v>43854</v>
      </c>
      <c r="E123" s="37" t="s">
        <v>20</v>
      </c>
      <c r="F123" s="5">
        <v>43854</v>
      </c>
      <c r="G123" s="4" t="s">
        <v>585</v>
      </c>
      <c r="H123" s="1">
        <f t="shared" si="3"/>
        <v>0</v>
      </c>
      <c r="I123" s="1">
        <f t="shared" si="4"/>
        <v>1</v>
      </c>
      <c r="J123" s="70" t="s">
        <v>695</v>
      </c>
      <c r="K123" s="4" t="s">
        <v>587</v>
      </c>
      <c r="L123" s="4" t="s">
        <v>20</v>
      </c>
      <c r="N123" s="4" t="e">
        <f>+VLOOKUP(B123,#REF!,5,0)</f>
        <v>#REF!</v>
      </c>
      <c r="O123" s="2" t="e">
        <f t="shared" si="5"/>
        <v>#REF!</v>
      </c>
      <c r="P123" s="2" t="s">
        <v>4060</v>
      </c>
      <c r="Q123" s="2" t="s">
        <v>4061</v>
      </c>
    </row>
    <row r="124" spans="1:17" ht="14.25" customHeight="1" x14ac:dyDescent="0.25">
      <c r="A124" s="2">
        <v>123</v>
      </c>
      <c r="B124" s="3">
        <v>20233</v>
      </c>
      <c r="C124" s="4" t="s">
        <v>3</v>
      </c>
      <c r="D124" s="5">
        <v>43854</v>
      </c>
      <c r="E124" s="37" t="s">
        <v>20</v>
      </c>
      <c r="F124" s="5">
        <v>43854</v>
      </c>
      <c r="G124" s="4" t="s">
        <v>585</v>
      </c>
      <c r="H124" s="1">
        <f t="shared" si="3"/>
        <v>0</v>
      </c>
      <c r="I124" s="1">
        <f t="shared" si="4"/>
        <v>1</v>
      </c>
      <c r="J124" s="70" t="s">
        <v>696</v>
      </c>
      <c r="K124" s="4" t="s">
        <v>587</v>
      </c>
      <c r="L124" s="4" t="s">
        <v>20</v>
      </c>
      <c r="M124" s="4"/>
      <c r="N124" s="4" t="e">
        <f>+VLOOKUP(B124,#REF!,5,0)</f>
        <v>#REF!</v>
      </c>
      <c r="O124" s="2" t="e">
        <f t="shared" si="5"/>
        <v>#REF!</v>
      </c>
      <c r="P124" s="2" t="s">
        <v>4060</v>
      </c>
      <c r="Q124" s="2" t="s">
        <v>4061</v>
      </c>
    </row>
    <row r="125" spans="1:17" ht="14.25" customHeight="1" x14ac:dyDescent="0.25">
      <c r="A125" s="2">
        <v>124</v>
      </c>
      <c r="B125" s="3">
        <v>20234</v>
      </c>
      <c r="C125" s="4" t="s">
        <v>584</v>
      </c>
      <c r="D125" s="5">
        <v>43854</v>
      </c>
      <c r="E125" s="37" t="s">
        <v>20</v>
      </c>
      <c r="F125" s="5">
        <v>43858</v>
      </c>
      <c r="G125" s="4" t="s">
        <v>585</v>
      </c>
      <c r="H125" s="1">
        <f t="shared" si="3"/>
        <v>4</v>
      </c>
      <c r="I125" s="1">
        <f t="shared" si="4"/>
        <v>3</v>
      </c>
      <c r="J125" s="70" t="s">
        <v>697</v>
      </c>
      <c r="K125" s="4" t="s">
        <v>587</v>
      </c>
      <c r="L125" s="4" t="s">
        <v>20</v>
      </c>
      <c r="N125" s="4" t="e">
        <f>+VLOOKUP(B125,#REF!,5,0)</f>
        <v>#REF!</v>
      </c>
      <c r="O125" s="2" t="e">
        <f t="shared" si="5"/>
        <v>#REF!</v>
      </c>
      <c r="P125" s="2" t="s">
        <v>4060</v>
      </c>
      <c r="Q125" s="2" t="s">
        <v>4061</v>
      </c>
    </row>
    <row r="126" spans="1:17" ht="14.25" customHeight="1" x14ac:dyDescent="0.25">
      <c r="A126" s="2">
        <v>125</v>
      </c>
      <c r="B126" s="3">
        <v>20235</v>
      </c>
      <c r="C126" s="4" t="s">
        <v>584</v>
      </c>
      <c r="D126" s="5">
        <v>43854</v>
      </c>
      <c r="E126" s="37" t="s">
        <v>20</v>
      </c>
      <c r="F126" s="5">
        <v>43858</v>
      </c>
      <c r="G126" s="4" t="s">
        <v>585</v>
      </c>
      <c r="H126" s="1">
        <f t="shared" si="3"/>
        <v>4</v>
      </c>
      <c r="I126" s="1">
        <f t="shared" si="4"/>
        <v>3</v>
      </c>
      <c r="J126" s="70" t="s">
        <v>698</v>
      </c>
      <c r="K126" s="4" t="s">
        <v>587</v>
      </c>
      <c r="L126" s="4" t="s">
        <v>20</v>
      </c>
      <c r="N126" s="4" t="e">
        <f>+VLOOKUP(B126,#REF!,5,0)</f>
        <v>#REF!</v>
      </c>
      <c r="O126" s="2" t="e">
        <f t="shared" si="5"/>
        <v>#REF!</v>
      </c>
      <c r="P126" s="2" t="s">
        <v>4060</v>
      </c>
      <c r="Q126" s="2" t="s">
        <v>4061</v>
      </c>
    </row>
    <row r="127" spans="1:17" ht="14.25" customHeight="1" x14ac:dyDescent="0.25">
      <c r="A127" s="2">
        <v>126</v>
      </c>
      <c r="B127" s="3">
        <v>20236</v>
      </c>
      <c r="C127" s="4" t="s">
        <v>584</v>
      </c>
      <c r="D127" s="5">
        <v>43854</v>
      </c>
      <c r="E127" s="37" t="s">
        <v>20</v>
      </c>
      <c r="F127" s="5">
        <v>43858</v>
      </c>
      <c r="G127" s="4" t="s">
        <v>585</v>
      </c>
      <c r="H127" s="1">
        <f t="shared" si="3"/>
        <v>4</v>
      </c>
      <c r="I127" s="1">
        <f t="shared" si="4"/>
        <v>3</v>
      </c>
      <c r="J127" s="70" t="s">
        <v>699</v>
      </c>
      <c r="K127" s="4" t="s">
        <v>587</v>
      </c>
      <c r="L127" s="4" t="s">
        <v>20</v>
      </c>
      <c r="N127" s="4" t="e">
        <f>+VLOOKUP(B127,#REF!,5,0)</f>
        <v>#REF!</v>
      </c>
      <c r="O127" s="2" t="e">
        <f t="shared" si="5"/>
        <v>#REF!</v>
      </c>
      <c r="P127" s="2" t="s">
        <v>4060</v>
      </c>
      <c r="Q127" s="2" t="s">
        <v>4061</v>
      </c>
    </row>
    <row r="128" spans="1:17" ht="14.25" customHeight="1" x14ac:dyDescent="0.25">
      <c r="A128" s="2">
        <v>127</v>
      </c>
      <c r="B128" s="3">
        <v>20237</v>
      </c>
      <c r="C128" s="4" t="s">
        <v>584</v>
      </c>
      <c r="D128" s="5">
        <v>43854</v>
      </c>
      <c r="E128" s="37" t="s">
        <v>20</v>
      </c>
      <c r="F128" s="5">
        <v>43858</v>
      </c>
      <c r="G128" s="4" t="s">
        <v>585</v>
      </c>
      <c r="H128" s="1">
        <f t="shared" si="3"/>
        <v>4</v>
      </c>
      <c r="I128" s="1">
        <f t="shared" si="4"/>
        <v>3</v>
      </c>
      <c r="J128" s="70" t="s">
        <v>700</v>
      </c>
      <c r="K128" s="4" t="s">
        <v>587</v>
      </c>
      <c r="L128" s="4" t="s">
        <v>20</v>
      </c>
      <c r="N128" s="4" t="e">
        <f>+VLOOKUP(B128,#REF!,5,0)</f>
        <v>#REF!</v>
      </c>
      <c r="O128" s="2" t="e">
        <f t="shared" si="5"/>
        <v>#REF!</v>
      </c>
      <c r="P128" s="2" t="s">
        <v>4060</v>
      </c>
      <c r="Q128" s="2" t="s">
        <v>4061</v>
      </c>
    </row>
    <row r="129" spans="1:17" ht="14.25" customHeight="1" x14ac:dyDescent="0.25">
      <c r="A129" s="2">
        <v>128</v>
      </c>
      <c r="B129" s="3">
        <v>20238</v>
      </c>
      <c r="C129" s="4" t="s">
        <v>584</v>
      </c>
      <c r="D129" s="5">
        <v>43854</v>
      </c>
      <c r="E129" s="37" t="s">
        <v>20</v>
      </c>
      <c r="F129" s="5">
        <v>43858</v>
      </c>
      <c r="G129" s="4" t="s">
        <v>585</v>
      </c>
      <c r="H129" s="1">
        <f t="shared" si="3"/>
        <v>4</v>
      </c>
      <c r="I129" s="1">
        <f t="shared" si="4"/>
        <v>3</v>
      </c>
      <c r="J129" s="70" t="s">
        <v>699</v>
      </c>
      <c r="K129" s="4" t="s">
        <v>587</v>
      </c>
      <c r="L129" s="4" t="s">
        <v>20</v>
      </c>
      <c r="N129" s="4" t="e">
        <f>+VLOOKUP(B129,#REF!,5,0)</f>
        <v>#REF!</v>
      </c>
      <c r="O129" s="2" t="e">
        <f t="shared" si="5"/>
        <v>#REF!</v>
      </c>
      <c r="P129" s="2" t="s">
        <v>4060</v>
      </c>
      <c r="Q129" s="2" t="s">
        <v>4061</v>
      </c>
    </row>
    <row r="130" spans="1:17" ht="14.25" customHeight="1" x14ac:dyDescent="0.25">
      <c r="A130" s="2">
        <v>129</v>
      </c>
      <c r="B130" s="3">
        <v>20239</v>
      </c>
      <c r="C130" s="4" t="s">
        <v>584</v>
      </c>
      <c r="D130" s="5">
        <v>43854</v>
      </c>
      <c r="E130" s="37" t="s">
        <v>20</v>
      </c>
      <c r="F130" s="5">
        <v>43858</v>
      </c>
      <c r="G130" s="4" t="s">
        <v>585</v>
      </c>
      <c r="H130" s="1">
        <f t="shared" ref="H130:H193" si="6">+F130-D130</f>
        <v>4</v>
      </c>
      <c r="I130" s="1">
        <f t="shared" ref="I130:I193" si="7">+NETWORKDAYS(D130,F130)</f>
        <v>3</v>
      </c>
      <c r="J130" s="70" t="s">
        <v>701</v>
      </c>
      <c r="K130" s="4" t="s">
        <v>587</v>
      </c>
      <c r="L130" s="4" t="s">
        <v>20</v>
      </c>
      <c r="N130" s="4" t="e">
        <f>+VLOOKUP(B130,#REF!,5,0)</f>
        <v>#REF!</v>
      </c>
      <c r="O130" s="2" t="e">
        <f t="shared" ref="O130:O193" si="8">+N130=K130</f>
        <v>#REF!</v>
      </c>
      <c r="P130" s="2" t="s">
        <v>4060</v>
      </c>
      <c r="Q130" s="2" t="s">
        <v>4061</v>
      </c>
    </row>
    <row r="131" spans="1:17" ht="14.25" customHeight="1" x14ac:dyDescent="0.25">
      <c r="A131" s="2">
        <v>130</v>
      </c>
      <c r="B131" s="3">
        <v>20240</v>
      </c>
      <c r="C131" s="4" t="s">
        <v>584</v>
      </c>
      <c r="D131" s="5">
        <v>43854</v>
      </c>
      <c r="E131" s="37" t="s">
        <v>20</v>
      </c>
      <c r="F131" s="5">
        <v>43858</v>
      </c>
      <c r="G131" s="4" t="s">
        <v>585</v>
      </c>
      <c r="H131" s="1">
        <f t="shared" si="6"/>
        <v>4</v>
      </c>
      <c r="I131" s="1">
        <f t="shared" si="7"/>
        <v>3</v>
      </c>
      <c r="J131" s="70" t="s">
        <v>702</v>
      </c>
      <c r="K131" s="4" t="s">
        <v>587</v>
      </c>
      <c r="L131" s="4" t="s">
        <v>20</v>
      </c>
      <c r="M131" s="4"/>
      <c r="N131" s="4" t="e">
        <f>+VLOOKUP(B131,#REF!,5,0)</f>
        <v>#REF!</v>
      </c>
      <c r="O131" s="2" t="e">
        <f t="shared" si="8"/>
        <v>#REF!</v>
      </c>
      <c r="P131" s="2" t="s">
        <v>4060</v>
      </c>
      <c r="Q131" s="2" t="s">
        <v>4061</v>
      </c>
    </row>
    <row r="132" spans="1:17" ht="14.25" customHeight="1" x14ac:dyDescent="0.25">
      <c r="A132" s="2">
        <v>131</v>
      </c>
      <c r="B132" s="3">
        <v>20241</v>
      </c>
      <c r="C132" s="4" t="s">
        <v>3</v>
      </c>
      <c r="D132" s="5">
        <v>43854</v>
      </c>
      <c r="E132" s="37" t="s">
        <v>20</v>
      </c>
      <c r="F132" s="5">
        <v>43878</v>
      </c>
      <c r="G132" s="4" t="s">
        <v>585</v>
      </c>
      <c r="H132" s="1">
        <f t="shared" si="6"/>
        <v>24</v>
      </c>
      <c r="I132" s="1">
        <f t="shared" si="7"/>
        <v>17</v>
      </c>
      <c r="J132" s="70" t="s">
        <v>703</v>
      </c>
      <c r="K132" s="4" t="s">
        <v>587</v>
      </c>
      <c r="L132" s="4" t="s">
        <v>21</v>
      </c>
      <c r="N132" s="4" t="e">
        <f>+VLOOKUP(B132,#REF!,5,0)</f>
        <v>#REF!</v>
      </c>
      <c r="O132" s="2" t="e">
        <f t="shared" si="8"/>
        <v>#REF!</v>
      </c>
      <c r="P132" s="2" t="s">
        <v>4060</v>
      </c>
      <c r="Q132" s="2" t="s">
        <v>4061</v>
      </c>
    </row>
    <row r="133" spans="1:17" ht="14.25" customHeight="1" x14ac:dyDescent="0.25">
      <c r="A133" s="2">
        <v>132</v>
      </c>
      <c r="B133" s="3">
        <v>20242</v>
      </c>
      <c r="C133" s="4" t="s">
        <v>3</v>
      </c>
      <c r="D133" s="5">
        <v>43855</v>
      </c>
      <c r="E133" s="37" t="s">
        <v>20</v>
      </c>
      <c r="F133" s="5">
        <v>43878</v>
      </c>
      <c r="G133" s="4" t="s">
        <v>585</v>
      </c>
      <c r="H133" s="1">
        <f t="shared" si="6"/>
        <v>23</v>
      </c>
      <c r="I133" s="1">
        <f t="shared" si="7"/>
        <v>16</v>
      </c>
      <c r="J133" s="70" t="s">
        <v>704</v>
      </c>
      <c r="K133" s="4" t="s">
        <v>587</v>
      </c>
      <c r="L133" s="4" t="s">
        <v>21</v>
      </c>
      <c r="N133" s="4" t="e">
        <f>+VLOOKUP(B133,#REF!,5,0)</f>
        <v>#REF!</v>
      </c>
      <c r="O133" s="2" t="e">
        <f t="shared" si="8"/>
        <v>#REF!</v>
      </c>
      <c r="P133" s="2" t="s">
        <v>4060</v>
      </c>
      <c r="Q133" s="2" t="s">
        <v>4061</v>
      </c>
    </row>
    <row r="134" spans="1:17" ht="14.25" customHeight="1" x14ac:dyDescent="0.25">
      <c r="A134" s="2">
        <v>133</v>
      </c>
      <c r="B134" s="3">
        <v>20243</v>
      </c>
      <c r="C134" s="4" t="s">
        <v>584</v>
      </c>
      <c r="D134" s="5">
        <v>43855</v>
      </c>
      <c r="E134" s="37" t="s">
        <v>20</v>
      </c>
      <c r="F134" s="5">
        <v>43858</v>
      </c>
      <c r="G134" s="4" t="s">
        <v>585</v>
      </c>
      <c r="H134" s="1">
        <f t="shared" si="6"/>
        <v>3</v>
      </c>
      <c r="I134" s="1">
        <f t="shared" si="7"/>
        <v>2</v>
      </c>
      <c r="J134" s="70" t="s">
        <v>705</v>
      </c>
      <c r="K134" s="4" t="s">
        <v>587</v>
      </c>
      <c r="L134" s="4" t="s">
        <v>20</v>
      </c>
      <c r="M134" s="4"/>
      <c r="N134" s="4" t="e">
        <f>+VLOOKUP(B134,#REF!,5,0)</f>
        <v>#REF!</v>
      </c>
      <c r="O134" s="2" t="e">
        <f t="shared" si="8"/>
        <v>#REF!</v>
      </c>
      <c r="P134" s="2" t="s">
        <v>4060</v>
      </c>
      <c r="Q134" s="2" t="s">
        <v>4061</v>
      </c>
    </row>
    <row r="135" spans="1:17" ht="14.25" customHeight="1" x14ac:dyDescent="0.25">
      <c r="A135" s="2">
        <v>134</v>
      </c>
      <c r="B135" s="3">
        <v>20244</v>
      </c>
      <c r="C135" s="4" t="s">
        <v>3</v>
      </c>
      <c r="D135" s="5">
        <v>43855</v>
      </c>
      <c r="E135" s="37" t="s">
        <v>20</v>
      </c>
      <c r="F135" s="5" t="s">
        <v>24</v>
      </c>
      <c r="G135" s="4" t="s">
        <v>24</v>
      </c>
      <c r="H135" s="1" t="e">
        <f t="shared" si="6"/>
        <v>#VALUE!</v>
      </c>
      <c r="I135" s="1" t="e">
        <f t="shared" si="7"/>
        <v>#VALUE!</v>
      </c>
      <c r="J135" s="70" t="s">
        <v>706</v>
      </c>
      <c r="K135" s="4" t="s">
        <v>590</v>
      </c>
      <c r="L135" s="4" t="s">
        <v>24</v>
      </c>
      <c r="N135" s="4" t="e">
        <f>+VLOOKUP(B135,#REF!,5,0)</f>
        <v>#REF!</v>
      </c>
      <c r="O135" s="2" t="e">
        <f t="shared" si="8"/>
        <v>#REF!</v>
      </c>
      <c r="P135" s="2" t="s">
        <v>4062</v>
      </c>
      <c r="Q135" s="2" t="s">
        <v>24</v>
      </c>
    </row>
    <row r="136" spans="1:17" ht="14.25" customHeight="1" x14ac:dyDescent="0.25">
      <c r="A136" s="2">
        <v>135</v>
      </c>
      <c r="B136" s="3">
        <v>20245</v>
      </c>
      <c r="C136" s="4" t="s">
        <v>2</v>
      </c>
      <c r="D136" s="5">
        <v>43855</v>
      </c>
      <c r="E136" s="37" t="s">
        <v>20</v>
      </c>
      <c r="F136" s="5">
        <v>43858</v>
      </c>
      <c r="G136" s="4" t="s">
        <v>585</v>
      </c>
      <c r="H136" s="1">
        <f t="shared" si="6"/>
        <v>3</v>
      </c>
      <c r="I136" s="1">
        <f t="shared" si="7"/>
        <v>2</v>
      </c>
      <c r="J136" s="70" t="s">
        <v>707</v>
      </c>
      <c r="K136" s="4" t="s">
        <v>587</v>
      </c>
      <c r="L136" s="4" t="s">
        <v>20</v>
      </c>
      <c r="N136" s="4" t="e">
        <f>+VLOOKUP(B136,#REF!,5,0)</f>
        <v>#REF!</v>
      </c>
      <c r="O136" s="2" t="e">
        <f t="shared" si="8"/>
        <v>#REF!</v>
      </c>
      <c r="P136" s="2" t="s">
        <v>4060</v>
      </c>
      <c r="Q136" s="2" t="s">
        <v>4061</v>
      </c>
    </row>
    <row r="137" spans="1:17" ht="14.25" customHeight="1" x14ac:dyDescent="0.25">
      <c r="A137" s="2">
        <v>136</v>
      </c>
      <c r="B137" s="3">
        <v>20246</v>
      </c>
      <c r="C137" s="4" t="s">
        <v>584</v>
      </c>
      <c r="D137" s="5">
        <v>43856</v>
      </c>
      <c r="E137" s="37" t="s">
        <v>20</v>
      </c>
      <c r="F137" s="5">
        <v>43858</v>
      </c>
      <c r="G137" s="4" t="s">
        <v>585</v>
      </c>
      <c r="H137" s="1">
        <f t="shared" si="6"/>
        <v>2</v>
      </c>
      <c r="I137" s="1">
        <f t="shared" si="7"/>
        <v>2</v>
      </c>
      <c r="J137" s="70" t="s">
        <v>708</v>
      </c>
      <c r="K137" s="4" t="s">
        <v>587</v>
      </c>
      <c r="L137" s="4" t="s">
        <v>20</v>
      </c>
      <c r="M137" s="4"/>
      <c r="N137" s="4" t="e">
        <f>+VLOOKUP(B137,#REF!,5,0)</f>
        <v>#REF!</v>
      </c>
      <c r="O137" s="2" t="e">
        <f t="shared" si="8"/>
        <v>#REF!</v>
      </c>
      <c r="P137" s="2" t="s">
        <v>4060</v>
      </c>
      <c r="Q137" s="2" t="s">
        <v>4061</v>
      </c>
    </row>
    <row r="138" spans="1:17" ht="14.25" customHeight="1" x14ac:dyDescent="0.25">
      <c r="A138" s="2">
        <v>137</v>
      </c>
      <c r="B138" s="3">
        <v>20247</v>
      </c>
      <c r="C138" s="4" t="s">
        <v>584</v>
      </c>
      <c r="D138" s="5">
        <v>43856</v>
      </c>
      <c r="E138" s="37" t="s">
        <v>20</v>
      </c>
      <c r="F138" s="5">
        <v>43858</v>
      </c>
      <c r="G138" s="4" t="s">
        <v>585</v>
      </c>
      <c r="H138" s="1">
        <f t="shared" si="6"/>
        <v>2</v>
      </c>
      <c r="I138" s="1">
        <f t="shared" si="7"/>
        <v>2</v>
      </c>
      <c r="J138" s="70" t="s">
        <v>709</v>
      </c>
      <c r="K138" s="4" t="s">
        <v>587</v>
      </c>
      <c r="L138" s="4" t="s">
        <v>20</v>
      </c>
      <c r="N138" s="4" t="e">
        <f>+VLOOKUP(B138,#REF!,5,0)</f>
        <v>#REF!</v>
      </c>
      <c r="O138" s="2" t="e">
        <f t="shared" si="8"/>
        <v>#REF!</v>
      </c>
      <c r="P138" s="2" t="s">
        <v>4060</v>
      </c>
      <c r="Q138" s="2" t="s">
        <v>4061</v>
      </c>
    </row>
    <row r="139" spans="1:17" ht="14.25" customHeight="1" x14ac:dyDescent="0.25">
      <c r="A139" s="2">
        <v>138</v>
      </c>
      <c r="B139" s="3">
        <v>20248</v>
      </c>
      <c r="C139" s="4" t="s">
        <v>584</v>
      </c>
      <c r="D139" s="5">
        <v>43857</v>
      </c>
      <c r="E139" s="37" t="s">
        <v>20</v>
      </c>
      <c r="F139" s="5">
        <v>43858</v>
      </c>
      <c r="G139" s="4" t="s">
        <v>585</v>
      </c>
      <c r="H139" s="1">
        <f t="shared" si="6"/>
        <v>1</v>
      </c>
      <c r="I139" s="1">
        <f t="shared" si="7"/>
        <v>2</v>
      </c>
      <c r="J139" s="70" t="s">
        <v>710</v>
      </c>
      <c r="K139" s="4" t="s">
        <v>587</v>
      </c>
      <c r="L139" s="4" t="s">
        <v>20</v>
      </c>
      <c r="N139" s="4" t="e">
        <f>+VLOOKUP(B139,#REF!,5,0)</f>
        <v>#REF!</v>
      </c>
      <c r="O139" s="2" t="e">
        <f t="shared" si="8"/>
        <v>#REF!</v>
      </c>
      <c r="P139" s="2" t="s">
        <v>4060</v>
      </c>
      <c r="Q139" s="2" t="s">
        <v>4061</v>
      </c>
    </row>
    <row r="140" spans="1:17" ht="14.25" customHeight="1" x14ac:dyDescent="0.25">
      <c r="A140" s="2">
        <v>139</v>
      </c>
      <c r="B140" s="3">
        <v>20249</v>
      </c>
      <c r="C140" s="4" t="s">
        <v>584</v>
      </c>
      <c r="D140" s="5">
        <v>43857</v>
      </c>
      <c r="E140" s="37" t="s">
        <v>20</v>
      </c>
      <c r="F140" s="5">
        <v>43858</v>
      </c>
      <c r="G140" s="4" t="s">
        <v>585</v>
      </c>
      <c r="H140" s="1">
        <f t="shared" si="6"/>
        <v>1</v>
      </c>
      <c r="I140" s="1">
        <f t="shared" si="7"/>
        <v>2</v>
      </c>
      <c r="J140" s="70" t="s">
        <v>711</v>
      </c>
      <c r="K140" s="4" t="s">
        <v>587</v>
      </c>
      <c r="L140" s="4" t="s">
        <v>20</v>
      </c>
      <c r="N140" s="4" t="e">
        <f>+VLOOKUP(B140,#REF!,5,0)</f>
        <v>#REF!</v>
      </c>
      <c r="O140" s="2" t="e">
        <f t="shared" si="8"/>
        <v>#REF!</v>
      </c>
      <c r="P140" s="2" t="s">
        <v>4060</v>
      </c>
      <c r="Q140" s="2" t="s">
        <v>4061</v>
      </c>
    </row>
    <row r="141" spans="1:17" ht="14.25" customHeight="1" x14ac:dyDescent="0.25">
      <c r="A141" s="2">
        <v>140</v>
      </c>
      <c r="B141" s="3">
        <v>20250</v>
      </c>
      <c r="C141" s="4" t="s">
        <v>584</v>
      </c>
      <c r="D141" s="5">
        <v>43857</v>
      </c>
      <c r="E141" s="37" t="s">
        <v>20</v>
      </c>
      <c r="F141" s="5">
        <v>43858</v>
      </c>
      <c r="G141" s="4" t="s">
        <v>585</v>
      </c>
      <c r="H141" s="1">
        <f t="shared" si="6"/>
        <v>1</v>
      </c>
      <c r="I141" s="1">
        <f t="shared" si="7"/>
        <v>2</v>
      </c>
      <c r="J141" s="70" t="s">
        <v>712</v>
      </c>
      <c r="K141" s="4" t="s">
        <v>587</v>
      </c>
      <c r="L141" s="4" t="s">
        <v>20</v>
      </c>
      <c r="N141" s="4" t="e">
        <f>+VLOOKUP(B141,#REF!,5,0)</f>
        <v>#REF!</v>
      </c>
      <c r="O141" s="2" t="e">
        <f t="shared" si="8"/>
        <v>#REF!</v>
      </c>
      <c r="P141" s="2" t="s">
        <v>4060</v>
      </c>
      <c r="Q141" s="2" t="s">
        <v>4061</v>
      </c>
    </row>
    <row r="142" spans="1:17" ht="14.25" customHeight="1" x14ac:dyDescent="0.25">
      <c r="A142" s="2">
        <v>141</v>
      </c>
      <c r="B142" s="3">
        <v>20251</v>
      </c>
      <c r="C142" s="4" t="s">
        <v>3</v>
      </c>
      <c r="D142" s="5">
        <v>43857</v>
      </c>
      <c r="E142" s="37" t="s">
        <v>20</v>
      </c>
      <c r="F142" s="72">
        <v>43963</v>
      </c>
      <c r="G142" s="4" t="s">
        <v>594</v>
      </c>
      <c r="H142" s="1">
        <f t="shared" si="6"/>
        <v>106</v>
      </c>
      <c r="I142" s="1">
        <f t="shared" si="7"/>
        <v>77</v>
      </c>
      <c r="J142" s="70" t="s">
        <v>713</v>
      </c>
      <c r="K142" s="4" t="s">
        <v>587</v>
      </c>
      <c r="L142" s="4" t="s">
        <v>33</v>
      </c>
      <c r="N142" s="4" t="e">
        <f>+VLOOKUP(B142,#REF!,5,0)</f>
        <v>#REF!</v>
      </c>
      <c r="O142" s="2" t="e">
        <f t="shared" si="8"/>
        <v>#REF!</v>
      </c>
      <c r="P142" s="2" t="s">
        <v>4060</v>
      </c>
      <c r="Q142" s="2" t="s">
        <v>4061</v>
      </c>
    </row>
    <row r="143" spans="1:17" ht="14.25" customHeight="1" x14ac:dyDescent="0.25">
      <c r="A143" s="2">
        <v>142</v>
      </c>
      <c r="B143" s="3">
        <v>20252</v>
      </c>
      <c r="C143" s="4" t="s">
        <v>584</v>
      </c>
      <c r="D143" s="5">
        <v>43857</v>
      </c>
      <c r="E143" s="37" t="s">
        <v>20</v>
      </c>
      <c r="F143" s="5">
        <v>43858</v>
      </c>
      <c r="G143" s="4" t="s">
        <v>585</v>
      </c>
      <c r="H143" s="1">
        <f t="shared" si="6"/>
        <v>1</v>
      </c>
      <c r="I143" s="1">
        <f t="shared" si="7"/>
        <v>2</v>
      </c>
      <c r="J143" s="70" t="s">
        <v>714</v>
      </c>
      <c r="K143" s="4" t="s">
        <v>587</v>
      </c>
      <c r="L143" s="4" t="s">
        <v>20</v>
      </c>
      <c r="N143" s="4" t="e">
        <f>+VLOOKUP(B143,#REF!,5,0)</f>
        <v>#REF!</v>
      </c>
      <c r="O143" s="2" t="e">
        <f t="shared" si="8"/>
        <v>#REF!</v>
      </c>
      <c r="P143" s="2" t="s">
        <v>4060</v>
      </c>
      <c r="Q143" s="2" t="s">
        <v>4061</v>
      </c>
    </row>
    <row r="144" spans="1:17" ht="14.25" customHeight="1" x14ac:dyDescent="0.25">
      <c r="A144" s="2">
        <v>143</v>
      </c>
      <c r="B144" s="3">
        <v>20253</v>
      </c>
      <c r="C144" s="4" t="s">
        <v>3</v>
      </c>
      <c r="D144" s="5">
        <v>43857</v>
      </c>
      <c r="E144" s="37" t="s">
        <v>20</v>
      </c>
      <c r="F144" s="5">
        <v>43878</v>
      </c>
      <c r="G144" s="4" t="s">
        <v>585</v>
      </c>
      <c r="H144" s="1">
        <f t="shared" si="6"/>
        <v>21</v>
      </c>
      <c r="I144" s="1">
        <f t="shared" si="7"/>
        <v>16</v>
      </c>
      <c r="J144" s="70" t="s">
        <v>715</v>
      </c>
      <c r="K144" s="4" t="s">
        <v>587</v>
      </c>
      <c r="L144" s="4" t="s">
        <v>21</v>
      </c>
      <c r="N144" s="4" t="e">
        <f>+VLOOKUP(B144,#REF!,5,0)</f>
        <v>#REF!</v>
      </c>
      <c r="O144" s="2" t="e">
        <f t="shared" si="8"/>
        <v>#REF!</v>
      </c>
      <c r="P144" s="2" t="s">
        <v>4060</v>
      </c>
      <c r="Q144" s="2" t="s">
        <v>4061</v>
      </c>
    </row>
    <row r="145" spans="1:17" ht="14.25" customHeight="1" x14ac:dyDescent="0.25">
      <c r="A145" s="2">
        <v>144</v>
      </c>
      <c r="B145" s="3">
        <v>20254</v>
      </c>
      <c r="C145" s="4" t="s">
        <v>3</v>
      </c>
      <c r="D145" s="5">
        <v>43857</v>
      </c>
      <c r="E145" s="37" t="s">
        <v>20</v>
      </c>
      <c r="F145" s="5">
        <v>43878</v>
      </c>
      <c r="G145" s="4" t="s">
        <v>585</v>
      </c>
      <c r="H145" s="1">
        <f t="shared" si="6"/>
        <v>21</v>
      </c>
      <c r="I145" s="1">
        <f t="shared" si="7"/>
        <v>16</v>
      </c>
      <c r="J145" s="70" t="s">
        <v>715</v>
      </c>
      <c r="K145" s="4" t="s">
        <v>587</v>
      </c>
      <c r="L145" s="4" t="s">
        <v>21</v>
      </c>
      <c r="N145" s="4" t="e">
        <f>+VLOOKUP(B145,#REF!,5,0)</f>
        <v>#REF!</v>
      </c>
      <c r="O145" s="2" t="e">
        <f t="shared" si="8"/>
        <v>#REF!</v>
      </c>
      <c r="P145" s="2" t="s">
        <v>4060</v>
      </c>
      <c r="Q145" s="2" t="s">
        <v>4061</v>
      </c>
    </row>
    <row r="146" spans="1:17" ht="14.25" customHeight="1" x14ac:dyDescent="0.25">
      <c r="A146" s="2">
        <v>145</v>
      </c>
      <c r="B146" s="3">
        <v>20255</v>
      </c>
      <c r="C146" s="4" t="s">
        <v>584</v>
      </c>
      <c r="D146" s="5">
        <v>43857</v>
      </c>
      <c r="E146" s="37" t="s">
        <v>20</v>
      </c>
      <c r="F146" s="5">
        <v>43858</v>
      </c>
      <c r="G146" s="4" t="s">
        <v>585</v>
      </c>
      <c r="H146" s="1">
        <f t="shared" si="6"/>
        <v>1</v>
      </c>
      <c r="I146" s="1">
        <f t="shared" si="7"/>
        <v>2</v>
      </c>
      <c r="J146" s="70" t="s">
        <v>716</v>
      </c>
      <c r="K146" s="4" t="s">
        <v>587</v>
      </c>
      <c r="L146" s="4" t="s">
        <v>20</v>
      </c>
      <c r="N146" s="4" t="e">
        <f>+VLOOKUP(B146,#REF!,5,0)</f>
        <v>#REF!</v>
      </c>
      <c r="O146" s="2" t="e">
        <f t="shared" si="8"/>
        <v>#REF!</v>
      </c>
      <c r="P146" s="2" t="s">
        <v>4060</v>
      </c>
      <c r="Q146" s="2" t="s">
        <v>4061</v>
      </c>
    </row>
    <row r="147" spans="1:17" ht="14.25" customHeight="1" x14ac:dyDescent="0.25">
      <c r="A147" s="2">
        <v>146</v>
      </c>
      <c r="B147" s="3">
        <v>20256</v>
      </c>
      <c r="C147" s="4" t="s">
        <v>584</v>
      </c>
      <c r="D147" s="5">
        <v>43857</v>
      </c>
      <c r="E147" s="37" t="s">
        <v>20</v>
      </c>
      <c r="F147" s="5">
        <v>43858</v>
      </c>
      <c r="G147" s="4" t="s">
        <v>585</v>
      </c>
      <c r="H147" s="1">
        <f t="shared" si="6"/>
        <v>1</v>
      </c>
      <c r="I147" s="1">
        <f t="shared" si="7"/>
        <v>2</v>
      </c>
      <c r="J147" s="70" t="s">
        <v>717</v>
      </c>
      <c r="K147" s="4" t="s">
        <v>587</v>
      </c>
      <c r="L147" s="4" t="s">
        <v>20</v>
      </c>
      <c r="M147" s="4"/>
      <c r="N147" s="4" t="e">
        <f>+VLOOKUP(B147,#REF!,5,0)</f>
        <v>#REF!</v>
      </c>
      <c r="O147" s="2" t="e">
        <f t="shared" si="8"/>
        <v>#REF!</v>
      </c>
      <c r="P147" s="2" t="s">
        <v>4060</v>
      </c>
      <c r="Q147" s="2" t="s">
        <v>4061</v>
      </c>
    </row>
    <row r="148" spans="1:17" ht="14.25" customHeight="1" x14ac:dyDescent="0.25">
      <c r="A148" s="2">
        <v>147</v>
      </c>
      <c r="B148" s="3">
        <v>20257</v>
      </c>
      <c r="C148" s="4" t="s">
        <v>584</v>
      </c>
      <c r="D148" s="5">
        <v>43857</v>
      </c>
      <c r="E148" s="37" t="s">
        <v>20</v>
      </c>
      <c r="F148" s="5">
        <v>43857</v>
      </c>
      <c r="G148" s="4" t="s">
        <v>585</v>
      </c>
      <c r="H148" s="1">
        <f t="shared" si="6"/>
        <v>0</v>
      </c>
      <c r="I148" s="1">
        <f t="shared" si="7"/>
        <v>1</v>
      </c>
      <c r="J148" s="70" t="s">
        <v>718</v>
      </c>
      <c r="K148" s="4" t="s">
        <v>587</v>
      </c>
      <c r="L148" s="4" t="s">
        <v>20</v>
      </c>
      <c r="M148" s="4"/>
      <c r="N148" s="4" t="e">
        <f>+VLOOKUP(B148,#REF!,5,0)</f>
        <v>#REF!</v>
      </c>
      <c r="O148" s="2" t="e">
        <f t="shared" si="8"/>
        <v>#REF!</v>
      </c>
      <c r="P148" s="2" t="s">
        <v>4060</v>
      </c>
      <c r="Q148" s="2" t="s">
        <v>4061</v>
      </c>
    </row>
    <row r="149" spans="1:17" ht="14.25" customHeight="1" x14ac:dyDescent="0.25">
      <c r="A149" s="2">
        <v>148</v>
      </c>
      <c r="B149" s="3">
        <v>20258</v>
      </c>
      <c r="C149" s="4" t="s">
        <v>584</v>
      </c>
      <c r="D149" s="5">
        <v>43857</v>
      </c>
      <c r="E149" s="37" t="s">
        <v>20</v>
      </c>
      <c r="F149" s="5">
        <v>43858</v>
      </c>
      <c r="G149" s="4" t="s">
        <v>585</v>
      </c>
      <c r="H149" s="1">
        <f t="shared" si="6"/>
        <v>1</v>
      </c>
      <c r="I149" s="1">
        <f t="shared" si="7"/>
        <v>2</v>
      </c>
      <c r="J149" s="70" t="s">
        <v>718</v>
      </c>
      <c r="K149" s="4" t="s">
        <v>587</v>
      </c>
      <c r="L149" s="4" t="s">
        <v>20</v>
      </c>
      <c r="N149" s="4" t="e">
        <f>+VLOOKUP(B149,#REF!,5,0)</f>
        <v>#REF!</v>
      </c>
      <c r="O149" s="2" t="e">
        <f t="shared" si="8"/>
        <v>#REF!</v>
      </c>
      <c r="P149" s="2" t="s">
        <v>4060</v>
      </c>
      <c r="Q149" s="2" t="s">
        <v>4061</v>
      </c>
    </row>
    <row r="150" spans="1:17" ht="14.25" customHeight="1" x14ac:dyDescent="0.25">
      <c r="A150" s="2">
        <v>149</v>
      </c>
      <c r="B150" s="3">
        <v>20259</v>
      </c>
      <c r="C150" s="4" t="s">
        <v>3</v>
      </c>
      <c r="D150" s="5">
        <v>43857</v>
      </c>
      <c r="E150" s="37" t="s">
        <v>20</v>
      </c>
      <c r="F150" s="5">
        <v>43878</v>
      </c>
      <c r="G150" s="4" t="s">
        <v>585</v>
      </c>
      <c r="H150" s="1">
        <f t="shared" si="6"/>
        <v>21</v>
      </c>
      <c r="I150" s="1">
        <f t="shared" si="7"/>
        <v>16</v>
      </c>
      <c r="J150" s="70" t="s">
        <v>673</v>
      </c>
      <c r="K150" s="4" t="s">
        <v>587</v>
      </c>
      <c r="L150" s="4" t="s">
        <v>21</v>
      </c>
      <c r="N150" s="4" t="e">
        <f>+VLOOKUP(B150,#REF!,5,0)</f>
        <v>#REF!</v>
      </c>
      <c r="O150" s="2" t="e">
        <f t="shared" si="8"/>
        <v>#REF!</v>
      </c>
      <c r="P150" s="2" t="s">
        <v>4060</v>
      </c>
      <c r="Q150" s="2" t="s">
        <v>4061</v>
      </c>
    </row>
    <row r="151" spans="1:17" ht="14.25" customHeight="1" x14ac:dyDescent="0.25">
      <c r="A151" s="2">
        <v>150</v>
      </c>
      <c r="B151" s="3">
        <v>20260</v>
      </c>
      <c r="C151" s="4" t="s">
        <v>584</v>
      </c>
      <c r="D151" s="5">
        <v>43857</v>
      </c>
      <c r="E151" s="37" t="s">
        <v>20</v>
      </c>
      <c r="F151" s="5">
        <v>43858</v>
      </c>
      <c r="G151" s="4" t="s">
        <v>585</v>
      </c>
      <c r="H151" s="1">
        <f t="shared" si="6"/>
        <v>1</v>
      </c>
      <c r="I151" s="1">
        <f t="shared" si="7"/>
        <v>2</v>
      </c>
      <c r="J151" s="70" t="s">
        <v>719</v>
      </c>
      <c r="K151" s="4" t="s">
        <v>587</v>
      </c>
      <c r="L151" s="4" t="s">
        <v>20</v>
      </c>
      <c r="M151" s="4"/>
      <c r="N151" s="4" t="e">
        <f>+VLOOKUP(B151,#REF!,5,0)</f>
        <v>#REF!</v>
      </c>
      <c r="O151" s="2" t="e">
        <f t="shared" si="8"/>
        <v>#REF!</v>
      </c>
      <c r="P151" s="2" t="s">
        <v>4060</v>
      </c>
      <c r="Q151" s="2" t="s">
        <v>4061</v>
      </c>
    </row>
    <row r="152" spans="1:17" ht="14.25" customHeight="1" x14ac:dyDescent="0.25">
      <c r="A152" s="2">
        <v>151</v>
      </c>
      <c r="B152" s="3">
        <v>20261</v>
      </c>
      <c r="C152" s="4" t="s">
        <v>584</v>
      </c>
      <c r="D152" s="5">
        <v>43857</v>
      </c>
      <c r="E152" s="37" t="s">
        <v>20</v>
      </c>
      <c r="F152" s="5">
        <v>43858</v>
      </c>
      <c r="G152" s="4" t="s">
        <v>585</v>
      </c>
      <c r="H152" s="1">
        <f t="shared" si="6"/>
        <v>1</v>
      </c>
      <c r="I152" s="1">
        <f t="shared" si="7"/>
        <v>2</v>
      </c>
      <c r="J152" s="70" t="s">
        <v>720</v>
      </c>
      <c r="K152" s="4" t="s">
        <v>587</v>
      </c>
      <c r="L152" s="4" t="s">
        <v>20</v>
      </c>
      <c r="N152" s="4" t="e">
        <f>+VLOOKUP(B152,#REF!,5,0)</f>
        <v>#REF!</v>
      </c>
      <c r="O152" s="2" t="e">
        <f t="shared" si="8"/>
        <v>#REF!</v>
      </c>
      <c r="P152" s="2" t="s">
        <v>4060</v>
      </c>
      <c r="Q152" s="2" t="s">
        <v>4061</v>
      </c>
    </row>
    <row r="153" spans="1:17" ht="14.25" customHeight="1" x14ac:dyDescent="0.25">
      <c r="A153" s="2">
        <v>152</v>
      </c>
      <c r="B153" s="3">
        <v>20262</v>
      </c>
      <c r="C153" s="4" t="s">
        <v>584</v>
      </c>
      <c r="D153" s="5">
        <v>43857</v>
      </c>
      <c r="E153" s="37" t="s">
        <v>20</v>
      </c>
      <c r="F153" s="5">
        <v>43858</v>
      </c>
      <c r="G153" s="4" t="s">
        <v>585</v>
      </c>
      <c r="H153" s="1">
        <f t="shared" si="6"/>
        <v>1</v>
      </c>
      <c r="I153" s="1">
        <f t="shared" si="7"/>
        <v>2</v>
      </c>
      <c r="J153" s="70" t="s">
        <v>721</v>
      </c>
      <c r="K153" s="4" t="s">
        <v>587</v>
      </c>
      <c r="L153" s="4" t="s">
        <v>20</v>
      </c>
      <c r="N153" s="4" t="e">
        <f>+VLOOKUP(B153,#REF!,5,0)</f>
        <v>#REF!</v>
      </c>
      <c r="O153" s="2" t="e">
        <f t="shared" si="8"/>
        <v>#REF!</v>
      </c>
      <c r="P153" s="2" t="s">
        <v>4060</v>
      </c>
      <c r="Q153" s="2" t="s">
        <v>4061</v>
      </c>
    </row>
    <row r="154" spans="1:17" ht="14.25" customHeight="1" x14ac:dyDescent="0.25">
      <c r="A154" s="2">
        <v>153</v>
      </c>
      <c r="B154" s="3">
        <v>20263</v>
      </c>
      <c r="C154" s="4" t="s">
        <v>584</v>
      </c>
      <c r="D154" s="5">
        <v>43857</v>
      </c>
      <c r="E154" s="37" t="s">
        <v>20</v>
      </c>
      <c r="F154" s="5">
        <v>43858</v>
      </c>
      <c r="G154" s="4" t="s">
        <v>585</v>
      </c>
      <c r="H154" s="1">
        <f t="shared" si="6"/>
        <v>1</v>
      </c>
      <c r="I154" s="1">
        <f t="shared" si="7"/>
        <v>2</v>
      </c>
      <c r="J154" s="70" t="s">
        <v>722</v>
      </c>
      <c r="K154" s="4" t="s">
        <v>587</v>
      </c>
      <c r="L154" s="4" t="s">
        <v>20</v>
      </c>
      <c r="N154" s="4" t="e">
        <f>+VLOOKUP(B154,#REF!,5,0)</f>
        <v>#REF!</v>
      </c>
      <c r="O154" s="2" t="e">
        <f t="shared" si="8"/>
        <v>#REF!</v>
      </c>
      <c r="P154" s="2" t="s">
        <v>4060</v>
      </c>
      <c r="Q154" s="2" t="s">
        <v>4061</v>
      </c>
    </row>
    <row r="155" spans="1:17" ht="14.25" customHeight="1" x14ac:dyDescent="0.25">
      <c r="A155" s="2">
        <v>154</v>
      </c>
      <c r="B155" s="3">
        <v>20264</v>
      </c>
      <c r="C155" s="4" t="s">
        <v>584</v>
      </c>
      <c r="D155" s="5">
        <v>43857</v>
      </c>
      <c r="E155" s="37" t="s">
        <v>20</v>
      </c>
      <c r="F155" s="5">
        <v>43858</v>
      </c>
      <c r="G155" s="4" t="s">
        <v>585</v>
      </c>
      <c r="H155" s="1">
        <f t="shared" si="6"/>
        <v>1</v>
      </c>
      <c r="I155" s="1">
        <f t="shared" si="7"/>
        <v>2</v>
      </c>
      <c r="J155" s="70" t="s">
        <v>723</v>
      </c>
      <c r="K155" s="4" t="s">
        <v>587</v>
      </c>
      <c r="L155" s="4" t="s">
        <v>20</v>
      </c>
      <c r="M155" s="4"/>
      <c r="N155" s="4" t="e">
        <f>+VLOOKUP(B155,#REF!,5,0)</f>
        <v>#REF!</v>
      </c>
      <c r="O155" s="2" t="e">
        <f t="shared" si="8"/>
        <v>#REF!</v>
      </c>
      <c r="P155" s="2" t="s">
        <v>4060</v>
      </c>
      <c r="Q155" s="2" t="s">
        <v>4061</v>
      </c>
    </row>
    <row r="156" spans="1:17" ht="14.25" customHeight="1" x14ac:dyDescent="0.25">
      <c r="A156" s="2">
        <v>155</v>
      </c>
      <c r="B156" s="3">
        <v>20265</v>
      </c>
      <c r="C156" s="4" t="s">
        <v>584</v>
      </c>
      <c r="D156" s="5">
        <v>43858</v>
      </c>
      <c r="E156" s="37" t="s">
        <v>20</v>
      </c>
      <c r="F156" s="5">
        <v>43858</v>
      </c>
      <c r="G156" s="4" t="s">
        <v>585</v>
      </c>
      <c r="H156" s="1">
        <f t="shared" si="6"/>
        <v>0</v>
      </c>
      <c r="I156" s="1">
        <f t="shared" si="7"/>
        <v>1</v>
      </c>
      <c r="J156" s="70" t="s">
        <v>724</v>
      </c>
      <c r="K156" s="4" t="s">
        <v>587</v>
      </c>
      <c r="L156" s="4" t="s">
        <v>20</v>
      </c>
      <c r="M156" s="4"/>
      <c r="N156" s="4" t="e">
        <f>+VLOOKUP(B156,#REF!,5,0)</f>
        <v>#REF!</v>
      </c>
      <c r="O156" s="2" t="e">
        <f t="shared" si="8"/>
        <v>#REF!</v>
      </c>
      <c r="P156" s="2" t="s">
        <v>4060</v>
      </c>
      <c r="Q156" s="2" t="s">
        <v>4061</v>
      </c>
    </row>
    <row r="157" spans="1:17" ht="14.25" customHeight="1" x14ac:dyDescent="0.25">
      <c r="A157" s="2">
        <v>156</v>
      </c>
      <c r="B157" s="3">
        <v>20266</v>
      </c>
      <c r="C157" s="4" t="s">
        <v>3</v>
      </c>
      <c r="D157" s="5">
        <v>43858</v>
      </c>
      <c r="E157" s="37" t="s">
        <v>20</v>
      </c>
      <c r="F157" s="5">
        <v>43878</v>
      </c>
      <c r="G157" s="4" t="s">
        <v>585</v>
      </c>
      <c r="H157" s="1">
        <f t="shared" si="6"/>
        <v>20</v>
      </c>
      <c r="I157" s="1">
        <f t="shared" si="7"/>
        <v>15</v>
      </c>
      <c r="J157" s="70" t="s">
        <v>725</v>
      </c>
      <c r="K157" s="4" t="s">
        <v>587</v>
      </c>
      <c r="L157" s="4" t="s">
        <v>21</v>
      </c>
      <c r="N157" s="4" t="e">
        <f>+VLOOKUP(B157,#REF!,5,0)</f>
        <v>#REF!</v>
      </c>
      <c r="O157" s="2" t="e">
        <f t="shared" si="8"/>
        <v>#REF!</v>
      </c>
      <c r="P157" s="2" t="s">
        <v>4060</v>
      </c>
      <c r="Q157" s="2" t="s">
        <v>4061</v>
      </c>
    </row>
    <row r="158" spans="1:17" ht="14.25" customHeight="1" x14ac:dyDescent="0.25">
      <c r="A158" s="2">
        <v>157</v>
      </c>
      <c r="B158" s="3">
        <v>20267</v>
      </c>
      <c r="C158" s="4" t="s">
        <v>584</v>
      </c>
      <c r="D158" s="5">
        <v>43858</v>
      </c>
      <c r="E158" s="37" t="s">
        <v>20</v>
      </c>
      <c r="F158" s="5">
        <v>43858</v>
      </c>
      <c r="G158" s="4" t="s">
        <v>585</v>
      </c>
      <c r="H158" s="1">
        <f t="shared" si="6"/>
        <v>0</v>
      </c>
      <c r="I158" s="1">
        <f t="shared" si="7"/>
        <v>1</v>
      </c>
      <c r="J158" s="70" t="s">
        <v>726</v>
      </c>
      <c r="K158" s="4" t="s">
        <v>587</v>
      </c>
      <c r="L158" s="4" t="s">
        <v>20</v>
      </c>
      <c r="N158" s="4" t="e">
        <f>+VLOOKUP(B158,#REF!,5,0)</f>
        <v>#REF!</v>
      </c>
      <c r="O158" s="2" t="e">
        <f t="shared" si="8"/>
        <v>#REF!</v>
      </c>
      <c r="P158" s="2" t="s">
        <v>4060</v>
      </c>
      <c r="Q158" s="2" t="s">
        <v>4061</v>
      </c>
    </row>
    <row r="159" spans="1:17" ht="14.25" customHeight="1" x14ac:dyDescent="0.25">
      <c r="A159" s="2">
        <v>158</v>
      </c>
      <c r="B159" s="3">
        <v>20268</v>
      </c>
      <c r="C159" s="4" t="s">
        <v>584</v>
      </c>
      <c r="D159" s="5">
        <v>43858</v>
      </c>
      <c r="E159" s="37" t="s">
        <v>20</v>
      </c>
      <c r="F159" s="5">
        <v>43858</v>
      </c>
      <c r="G159" s="4" t="s">
        <v>585</v>
      </c>
      <c r="H159" s="1">
        <f t="shared" si="6"/>
        <v>0</v>
      </c>
      <c r="I159" s="1">
        <f t="shared" si="7"/>
        <v>1</v>
      </c>
      <c r="J159" s="70" t="s">
        <v>727</v>
      </c>
      <c r="K159" s="4" t="s">
        <v>587</v>
      </c>
      <c r="L159" s="4" t="s">
        <v>20</v>
      </c>
      <c r="N159" s="4" t="e">
        <f>+VLOOKUP(B159,#REF!,5,0)</f>
        <v>#REF!</v>
      </c>
      <c r="O159" s="2" t="e">
        <f t="shared" si="8"/>
        <v>#REF!</v>
      </c>
      <c r="P159" s="2" t="s">
        <v>4060</v>
      </c>
      <c r="Q159" s="2" t="s">
        <v>4061</v>
      </c>
    </row>
    <row r="160" spans="1:17" ht="14.25" customHeight="1" x14ac:dyDescent="0.25">
      <c r="A160" s="2">
        <v>159</v>
      </c>
      <c r="B160" s="3">
        <v>20269</v>
      </c>
      <c r="C160" s="4" t="s">
        <v>584</v>
      </c>
      <c r="D160" s="5">
        <v>43858</v>
      </c>
      <c r="E160" s="37" t="s">
        <v>20</v>
      </c>
      <c r="F160" s="5">
        <v>43858</v>
      </c>
      <c r="G160" s="4" t="s">
        <v>585</v>
      </c>
      <c r="H160" s="1">
        <f t="shared" si="6"/>
        <v>0</v>
      </c>
      <c r="I160" s="1">
        <f t="shared" si="7"/>
        <v>1</v>
      </c>
      <c r="J160" s="70" t="s">
        <v>728</v>
      </c>
      <c r="K160" s="4" t="s">
        <v>587</v>
      </c>
      <c r="L160" s="4" t="s">
        <v>20</v>
      </c>
      <c r="N160" s="4" t="e">
        <f>+VLOOKUP(B160,#REF!,5,0)</f>
        <v>#REF!</v>
      </c>
      <c r="O160" s="2" t="e">
        <f t="shared" si="8"/>
        <v>#REF!</v>
      </c>
      <c r="P160" s="2" t="s">
        <v>4060</v>
      </c>
      <c r="Q160" s="2" t="s">
        <v>4061</v>
      </c>
    </row>
    <row r="161" spans="1:17" ht="14.25" customHeight="1" x14ac:dyDescent="0.25">
      <c r="A161" s="2">
        <v>160</v>
      </c>
      <c r="B161" s="3">
        <v>20270</v>
      </c>
      <c r="C161" s="4" t="s">
        <v>3</v>
      </c>
      <c r="D161" s="5">
        <v>43858</v>
      </c>
      <c r="E161" s="37" t="s">
        <v>20</v>
      </c>
      <c r="F161" s="5">
        <v>43917</v>
      </c>
      <c r="G161" s="4" t="s">
        <v>585</v>
      </c>
      <c r="H161" s="1">
        <f t="shared" si="6"/>
        <v>59</v>
      </c>
      <c r="I161" s="1">
        <f t="shared" si="7"/>
        <v>44</v>
      </c>
      <c r="J161" s="70" t="s">
        <v>729</v>
      </c>
      <c r="K161" s="4" t="s">
        <v>587</v>
      </c>
      <c r="L161" s="4" t="s">
        <v>22</v>
      </c>
      <c r="N161" s="4" t="e">
        <f>+VLOOKUP(B161,#REF!,5,0)</f>
        <v>#REF!</v>
      </c>
      <c r="O161" s="2" t="e">
        <f t="shared" si="8"/>
        <v>#REF!</v>
      </c>
      <c r="P161" s="2" t="s">
        <v>4060</v>
      </c>
      <c r="Q161" s="2" t="s">
        <v>4061</v>
      </c>
    </row>
    <row r="162" spans="1:17" ht="14.25" customHeight="1" x14ac:dyDescent="0.25">
      <c r="A162" s="2">
        <v>161</v>
      </c>
      <c r="B162" s="3">
        <v>20271</v>
      </c>
      <c r="C162" s="4" t="s">
        <v>584</v>
      </c>
      <c r="D162" s="5">
        <v>43858</v>
      </c>
      <c r="E162" s="37" t="s">
        <v>20</v>
      </c>
      <c r="F162" s="5">
        <v>43858</v>
      </c>
      <c r="G162" s="4" t="s">
        <v>585</v>
      </c>
      <c r="H162" s="1">
        <f t="shared" si="6"/>
        <v>0</v>
      </c>
      <c r="I162" s="1">
        <f t="shared" si="7"/>
        <v>1</v>
      </c>
      <c r="J162" s="70" t="s">
        <v>730</v>
      </c>
      <c r="K162" s="4" t="s">
        <v>587</v>
      </c>
      <c r="L162" s="4" t="s">
        <v>20</v>
      </c>
      <c r="N162" s="4" t="e">
        <f>+VLOOKUP(B162,#REF!,5,0)</f>
        <v>#REF!</v>
      </c>
      <c r="O162" s="2" t="e">
        <f t="shared" si="8"/>
        <v>#REF!</v>
      </c>
      <c r="P162" s="2" t="s">
        <v>4060</v>
      </c>
      <c r="Q162" s="2" t="s">
        <v>4061</v>
      </c>
    </row>
    <row r="163" spans="1:17" ht="14.25" customHeight="1" x14ac:dyDescent="0.25">
      <c r="A163" s="2">
        <v>162</v>
      </c>
      <c r="B163" s="3">
        <v>20272</v>
      </c>
      <c r="C163" s="4" t="s">
        <v>584</v>
      </c>
      <c r="D163" s="5">
        <v>43858</v>
      </c>
      <c r="E163" s="37" t="s">
        <v>20</v>
      </c>
      <c r="F163" s="5">
        <v>43858</v>
      </c>
      <c r="G163" s="4" t="s">
        <v>585</v>
      </c>
      <c r="H163" s="1">
        <f t="shared" si="6"/>
        <v>0</v>
      </c>
      <c r="I163" s="1">
        <f t="shared" si="7"/>
        <v>1</v>
      </c>
      <c r="J163" s="70" t="s">
        <v>731</v>
      </c>
      <c r="K163" s="4" t="s">
        <v>587</v>
      </c>
      <c r="L163" s="4" t="s">
        <v>20</v>
      </c>
      <c r="N163" s="4" t="e">
        <f>+VLOOKUP(B163,#REF!,5,0)</f>
        <v>#REF!</v>
      </c>
      <c r="O163" s="2" t="e">
        <f t="shared" si="8"/>
        <v>#REF!</v>
      </c>
      <c r="P163" s="2" t="s">
        <v>4060</v>
      </c>
      <c r="Q163" s="2" t="s">
        <v>4061</v>
      </c>
    </row>
    <row r="164" spans="1:17" ht="14.25" customHeight="1" x14ac:dyDescent="0.25">
      <c r="A164" s="2">
        <v>163</v>
      </c>
      <c r="B164" s="3">
        <v>20273</v>
      </c>
      <c r="C164" s="4" t="s">
        <v>3</v>
      </c>
      <c r="D164" s="5">
        <v>43858</v>
      </c>
      <c r="E164" s="37" t="s">
        <v>20</v>
      </c>
      <c r="F164" s="5">
        <v>43878</v>
      </c>
      <c r="G164" s="4" t="s">
        <v>585</v>
      </c>
      <c r="H164" s="1">
        <f t="shared" si="6"/>
        <v>20</v>
      </c>
      <c r="I164" s="1">
        <f t="shared" si="7"/>
        <v>15</v>
      </c>
      <c r="J164" s="70" t="s">
        <v>732</v>
      </c>
      <c r="K164" s="4" t="s">
        <v>587</v>
      </c>
      <c r="L164" s="4" t="s">
        <v>21</v>
      </c>
      <c r="N164" s="4" t="e">
        <f>+VLOOKUP(B164,#REF!,5,0)</f>
        <v>#REF!</v>
      </c>
      <c r="O164" s="2" t="e">
        <f t="shared" si="8"/>
        <v>#REF!</v>
      </c>
      <c r="P164" s="2" t="s">
        <v>4060</v>
      </c>
      <c r="Q164" s="2" t="s">
        <v>4061</v>
      </c>
    </row>
    <row r="165" spans="1:17" ht="14.25" customHeight="1" x14ac:dyDescent="0.25">
      <c r="A165" s="2">
        <v>164</v>
      </c>
      <c r="B165" s="3">
        <v>20274</v>
      </c>
      <c r="C165" s="4" t="s">
        <v>584</v>
      </c>
      <c r="D165" s="5">
        <v>43858</v>
      </c>
      <c r="E165" s="37" t="s">
        <v>20</v>
      </c>
      <c r="F165" s="5">
        <v>43858</v>
      </c>
      <c r="G165" s="4" t="s">
        <v>585</v>
      </c>
      <c r="H165" s="1">
        <f t="shared" si="6"/>
        <v>0</v>
      </c>
      <c r="I165" s="1">
        <f t="shared" si="7"/>
        <v>1</v>
      </c>
      <c r="J165" s="70" t="s">
        <v>733</v>
      </c>
      <c r="K165" s="4" t="s">
        <v>587</v>
      </c>
      <c r="L165" s="4" t="s">
        <v>20</v>
      </c>
      <c r="N165" s="4" t="e">
        <f>+VLOOKUP(B165,#REF!,5,0)</f>
        <v>#REF!</v>
      </c>
      <c r="O165" s="2" t="e">
        <f t="shared" si="8"/>
        <v>#REF!</v>
      </c>
      <c r="P165" s="2" t="s">
        <v>4060</v>
      </c>
      <c r="Q165" s="2" t="s">
        <v>4061</v>
      </c>
    </row>
    <row r="166" spans="1:17" ht="14.25" customHeight="1" x14ac:dyDescent="0.25">
      <c r="A166" s="2">
        <v>165</v>
      </c>
      <c r="B166" s="3">
        <v>20275</v>
      </c>
      <c r="C166" s="4" t="s">
        <v>3</v>
      </c>
      <c r="D166" s="5">
        <v>43858</v>
      </c>
      <c r="E166" s="37" t="s">
        <v>20</v>
      </c>
      <c r="F166" s="5">
        <v>43878</v>
      </c>
      <c r="G166" s="4" t="s">
        <v>585</v>
      </c>
      <c r="H166" s="1">
        <f t="shared" si="6"/>
        <v>20</v>
      </c>
      <c r="I166" s="1">
        <f t="shared" si="7"/>
        <v>15</v>
      </c>
      <c r="J166" s="70" t="s">
        <v>734</v>
      </c>
      <c r="K166" s="4" t="s">
        <v>587</v>
      </c>
      <c r="L166" s="4" t="s">
        <v>21</v>
      </c>
      <c r="N166" s="4" t="e">
        <f>+VLOOKUP(B166,#REF!,5,0)</f>
        <v>#REF!</v>
      </c>
      <c r="O166" s="2" t="e">
        <f t="shared" si="8"/>
        <v>#REF!</v>
      </c>
      <c r="P166" s="2" t="s">
        <v>4060</v>
      </c>
      <c r="Q166" s="2" t="s">
        <v>4061</v>
      </c>
    </row>
    <row r="167" spans="1:17" ht="14.25" customHeight="1" x14ac:dyDescent="0.25">
      <c r="A167" s="2">
        <v>166</v>
      </c>
      <c r="B167" s="3">
        <v>20276</v>
      </c>
      <c r="C167" s="4" t="s">
        <v>584</v>
      </c>
      <c r="D167" s="5">
        <v>43858</v>
      </c>
      <c r="E167" s="37" t="s">
        <v>20</v>
      </c>
      <c r="F167" s="5">
        <v>43875</v>
      </c>
      <c r="G167" s="4" t="s">
        <v>585</v>
      </c>
      <c r="H167" s="1">
        <f t="shared" si="6"/>
        <v>17</v>
      </c>
      <c r="I167" s="1">
        <f t="shared" si="7"/>
        <v>14</v>
      </c>
      <c r="J167" s="70" t="s">
        <v>696</v>
      </c>
      <c r="K167" s="4" t="s">
        <v>587</v>
      </c>
      <c r="L167" s="4" t="s">
        <v>20</v>
      </c>
      <c r="M167" s="4"/>
      <c r="N167" s="4" t="e">
        <f>+VLOOKUP(B167,#REF!,5,0)</f>
        <v>#REF!</v>
      </c>
      <c r="O167" s="2" t="e">
        <f t="shared" si="8"/>
        <v>#REF!</v>
      </c>
      <c r="P167" s="2" t="s">
        <v>4060</v>
      </c>
      <c r="Q167" s="2" t="s">
        <v>4061</v>
      </c>
    </row>
    <row r="168" spans="1:17" ht="14.25" customHeight="1" x14ac:dyDescent="0.25">
      <c r="A168" s="2">
        <v>167</v>
      </c>
      <c r="B168" s="3">
        <v>20277</v>
      </c>
      <c r="C168" s="4" t="s">
        <v>584</v>
      </c>
      <c r="D168" s="5">
        <v>43858</v>
      </c>
      <c r="E168" s="37" t="s">
        <v>20</v>
      </c>
      <c r="F168" s="5">
        <v>43878</v>
      </c>
      <c r="G168" s="4" t="s">
        <v>585</v>
      </c>
      <c r="H168" s="1">
        <f t="shared" si="6"/>
        <v>20</v>
      </c>
      <c r="I168" s="1">
        <f t="shared" si="7"/>
        <v>15</v>
      </c>
      <c r="J168" s="70" t="s">
        <v>735</v>
      </c>
      <c r="K168" s="4" t="s">
        <v>587</v>
      </c>
      <c r="L168" s="4" t="s">
        <v>21</v>
      </c>
      <c r="N168" s="4" t="e">
        <f>+VLOOKUP(B168,#REF!,5,0)</f>
        <v>#REF!</v>
      </c>
      <c r="O168" s="2" t="e">
        <f t="shared" si="8"/>
        <v>#REF!</v>
      </c>
      <c r="P168" s="2" t="s">
        <v>4060</v>
      </c>
      <c r="Q168" s="2" t="s">
        <v>4061</v>
      </c>
    </row>
    <row r="169" spans="1:17" ht="14.25" customHeight="1" x14ac:dyDescent="0.25">
      <c r="A169" s="2">
        <v>168</v>
      </c>
      <c r="B169" s="3">
        <v>20278</v>
      </c>
      <c r="C169" s="4" t="s">
        <v>3</v>
      </c>
      <c r="D169" s="5">
        <v>43858</v>
      </c>
      <c r="E169" s="37" t="s">
        <v>20</v>
      </c>
      <c r="F169" s="5">
        <v>43860</v>
      </c>
      <c r="G169" s="4" t="s">
        <v>585</v>
      </c>
      <c r="H169" s="1">
        <f t="shared" si="6"/>
        <v>2</v>
      </c>
      <c r="I169" s="1">
        <f t="shared" si="7"/>
        <v>3</v>
      </c>
      <c r="J169" s="70" t="s">
        <v>736</v>
      </c>
      <c r="K169" s="4" t="s">
        <v>587</v>
      </c>
      <c r="L169" s="4" t="s">
        <v>20</v>
      </c>
      <c r="N169" s="4" t="e">
        <f>+VLOOKUP(B169,#REF!,5,0)</f>
        <v>#REF!</v>
      </c>
      <c r="O169" s="2" t="e">
        <f t="shared" si="8"/>
        <v>#REF!</v>
      </c>
      <c r="P169" s="2" t="s">
        <v>4060</v>
      </c>
      <c r="Q169" s="2" t="s">
        <v>4061</v>
      </c>
    </row>
    <row r="170" spans="1:17" ht="14.25" customHeight="1" x14ac:dyDescent="0.25">
      <c r="A170" s="2">
        <v>169</v>
      </c>
      <c r="B170" s="3">
        <v>20279</v>
      </c>
      <c r="C170" s="4" t="s">
        <v>3</v>
      </c>
      <c r="D170" s="5">
        <v>43858</v>
      </c>
      <c r="E170" s="37" t="s">
        <v>20</v>
      </c>
      <c r="F170" s="5">
        <v>43878</v>
      </c>
      <c r="G170" s="4" t="s">
        <v>585</v>
      </c>
      <c r="H170" s="1">
        <f t="shared" si="6"/>
        <v>20</v>
      </c>
      <c r="I170" s="1">
        <f t="shared" si="7"/>
        <v>15</v>
      </c>
      <c r="J170" s="70" t="s">
        <v>737</v>
      </c>
      <c r="K170" s="4" t="s">
        <v>587</v>
      </c>
      <c r="L170" s="4" t="s">
        <v>21</v>
      </c>
      <c r="N170" s="4" t="e">
        <f>+VLOOKUP(B170,#REF!,5,0)</f>
        <v>#REF!</v>
      </c>
      <c r="O170" s="2" t="e">
        <f t="shared" si="8"/>
        <v>#REF!</v>
      </c>
      <c r="P170" s="2" t="s">
        <v>4060</v>
      </c>
      <c r="Q170" s="2" t="s">
        <v>4061</v>
      </c>
    </row>
    <row r="171" spans="1:17" ht="14.25" customHeight="1" x14ac:dyDescent="0.25">
      <c r="A171" s="2">
        <v>170</v>
      </c>
      <c r="B171" s="3">
        <v>20280</v>
      </c>
      <c r="C171" s="4" t="s">
        <v>2</v>
      </c>
      <c r="D171" s="5">
        <v>43858</v>
      </c>
      <c r="E171" s="37" t="s">
        <v>20</v>
      </c>
      <c r="F171" s="5">
        <v>43878</v>
      </c>
      <c r="G171" s="4" t="s">
        <v>585</v>
      </c>
      <c r="H171" s="1">
        <f t="shared" si="6"/>
        <v>20</v>
      </c>
      <c r="I171" s="1">
        <f t="shared" si="7"/>
        <v>15</v>
      </c>
      <c r="J171" s="70" t="s">
        <v>738</v>
      </c>
      <c r="K171" s="4" t="s">
        <v>587</v>
      </c>
      <c r="L171" s="4" t="s">
        <v>21</v>
      </c>
      <c r="M171" s="4"/>
      <c r="N171" s="4" t="e">
        <f>+VLOOKUP(B171,#REF!,5,0)</f>
        <v>#REF!</v>
      </c>
      <c r="O171" s="2" t="e">
        <f t="shared" si="8"/>
        <v>#REF!</v>
      </c>
      <c r="P171" s="2" t="s">
        <v>4060</v>
      </c>
      <c r="Q171" s="2" t="s">
        <v>4061</v>
      </c>
    </row>
    <row r="172" spans="1:17" ht="14.25" customHeight="1" x14ac:dyDescent="0.25">
      <c r="A172" s="2">
        <v>171</v>
      </c>
      <c r="B172" s="3">
        <v>20281</v>
      </c>
      <c r="C172" s="4" t="s">
        <v>584</v>
      </c>
      <c r="D172" s="5">
        <v>43859</v>
      </c>
      <c r="E172" s="37" t="s">
        <v>20</v>
      </c>
      <c r="F172" s="5">
        <v>43860</v>
      </c>
      <c r="G172" s="4" t="s">
        <v>585</v>
      </c>
      <c r="H172" s="1">
        <f t="shared" si="6"/>
        <v>1</v>
      </c>
      <c r="I172" s="1">
        <f t="shared" si="7"/>
        <v>2</v>
      </c>
      <c r="J172" s="70" t="s">
        <v>739</v>
      </c>
      <c r="K172" s="4" t="s">
        <v>587</v>
      </c>
      <c r="L172" s="4" t="s">
        <v>20</v>
      </c>
      <c r="N172" s="4" t="e">
        <f>+VLOOKUP(B172,#REF!,5,0)</f>
        <v>#REF!</v>
      </c>
      <c r="O172" s="2" t="e">
        <f t="shared" si="8"/>
        <v>#REF!</v>
      </c>
      <c r="P172" s="2" t="s">
        <v>4060</v>
      </c>
      <c r="Q172" s="2" t="s">
        <v>4061</v>
      </c>
    </row>
    <row r="173" spans="1:17" ht="14.25" customHeight="1" x14ac:dyDescent="0.25">
      <c r="A173" s="2">
        <v>172</v>
      </c>
      <c r="B173" s="3">
        <v>20282</v>
      </c>
      <c r="C173" s="4" t="s">
        <v>584</v>
      </c>
      <c r="D173" s="5">
        <v>43859</v>
      </c>
      <c r="E173" s="37" t="s">
        <v>20</v>
      </c>
      <c r="F173" s="5">
        <v>43860</v>
      </c>
      <c r="G173" s="4" t="s">
        <v>585</v>
      </c>
      <c r="H173" s="1">
        <f t="shared" si="6"/>
        <v>1</v>
      </c>
      <c r="I173" s="1">
        <f t="shared" si="7"/>
        <v>2</v>
      </c>
      <c r="J173" s="70" t="s">
        <v>739</v>
      </c>
      <c r="K173" s="4" t="s">
        <v>587</v>
      </c>
      <c r="L173" s="4" t="s">
        <v>20</v>
      </c>
      <c r="N173" s="4" t="e">
        <f>+VLOOKUP(B173,#REF!,5,0)</f>
        <v>#REF!</v>
      </c>
      <c r="O173" s="2" t="e">
        <f t="shared" si="8"/>
        <v>#REF!</v>
      </c>
      <c r="P173" s="2" t="s">
        <v>4060</v>
      </c>
      <c r="Q173" s="2" t="s">
        <v>4061</v>
      </c>
    </row>
    <row r="174" spans="1:17" ht="14.25" customHeight="1" x14ac:dyDescent="0.25">
      <c r="A174" s="2">
        <v>173</v>
      </c>
      <c r="B174" s="3">
        <v>20283</v>
      </c>
      <c r="C174" s="4" t="s">
        <v>584</v>
      </c>
      <c r="D174" s="5">
        <v>43859</v>
      </c>
      <c r="E174" s="37" t="s">
        <v>20</v>
      </c>
      <c r="F174" s="5">
        <v>43860</v>
      </c>
      <c r="G174" s="4" t="s">
        <v>585</v>
      </c>
      <c r="H174" s="1">
        <f t="shared" si="6"/>
        <v>1</v>
      </c>
      <c r="I174" s="1">
        <f t="shared" si="7"/>
        <v>2</v>
      </c>
      <c r="J174" s="70" t="s">
        <v>740</v>
      </c>
      <c r="K174" s="4" t="s">
        <v>587</v>
      </c>
      <c r="L174" s="4" t="s">
        <v>20</v>
      </c>
      <c r="N174" s="4" t="e">
        <f>+VLOOKUP(B174,#REF!,5,0)</f>
        <v>#REF!</v>
      </c>
      <c r="O174" s="2" t="e">
        <f t="shared" si="8"/>
        <v>#REF!</v>
      </c>
      <c r="P174" s="2" t="s">
        <v>4060</v>
      </c>
      <c r="Q174" s="2" t="s">
        <v>4061</v>
      </c>
    </row>
    <row r="175" spans="1:17" ht="14.25" customHeight="1" x14ac:dyDescent="0.25">
      <c r="A175" s="2">
        <v>174</v>
      </c>
      <c r="B175" s="3">
        <v>20284</v>
      </c>
      <c r="C175" s="4" t="s">
        <v>584</v>
      </c>
      <c r="D175" s="5">
        <v>43859</v>
      </c>
      <c r="E175" s="37" t="s">
        <v>20</v>
      </c>
      <c r="F175" s="5">
        <v>43860</v>
      </c>
      <c r="G175" s="4" t="s">
        <v>585</v>
      </c>
      <c r="H175" s="1">
        <f t="shared" si="6"/>
        <v>1</v>
      </c>
      <c r="I175" s="1">
        <f t="shared" si="7"/>
        <v>2</v>
      </c>
      <c r="J175" s="70" t="s">
        <v>741</v>
      </c>
      <c r="K175" s="4" t="s">
        <v>587</v>
      </c>
      <c r="L175" s="4" t="s">
        <v>20</v>
      </c>
      <c r="N175" s="4" t="e">
        <f>+VLOOKUP(B175,#REF!,5,0)</f>
        <v>#REF!</v>
      </c>
      <c r="O175" s="2" t="e">
        <f t="shared" si="8"/>
        <v>#REF!</v>
      </c>
      <c r="P175" s="2" t="s">
        <v>4060</v>
      </c>
      <c r="Q175" s="2" t="s">
        <v>4061</v>
      </c>
    </row>
    <row r="176" spans="1:17" ht="14.25" customHeight="1" x14ac:dyDescent="0.25">
      <c r="A176" s="2">
        <v>175</v>
      </c>
      <c r="B176" s="3">
        <v>20285</v>
      </c>
      <c r="C176" s="4" t="s">
        <v>3</v>
      </c>
      <c r="D176" s="5">
        <v>43859</v>
      </c>
      <c r="E176" s="37" t="s">
        <v>20</v>
      </c>
      <c r="F176" s="5">
        <v>43917</v>
      </c>
      <c r="G176" s="4" t="s">
        <v>585</v>
      </c>
      <c r="H176" s="1">
        <f t="shared" si="6"/>
        <v>58</v>
      </c>
      <c r="I176" s="1">
        <f t="shared" si="7"/>
        <v>43</v>
      </c>
      <c r="J176" s="70" t="s">
        <v>742</v>
      </c>
      <c r="K176" s="4" t="s">
        <v>587</v>
      </c>
      <c r="L176" s="4" t="s">
        <v>22</v>
      </c>
      <c r="N176" s="4" t="e">
        <f>+VLOOKUP(B176,#REF!,5,0)</f>
        <v>#REF!</v>
      </c>
      <c r="O176" s="2" t="e">
        <f t="shared" si="8"/>
        <v>#REF!</v>
      </c>
      <c r="P176" s="2" t="s">
        <v>4060</v>
      </c>
      <c r="Q176" s="2" t="s">
        <v>4061</v>
      </c>
    </row>
    <row r="177" spans="1:17" ht="14.25" customHeight="1" x14ac:dyDescent="0.25">
      <c r="A177" s="2">
        <v>176</v>
      </c>
      <c r="B177" s="3">
        <v>20286</v>
      </c>
      <c r="C177" s="4" t="s">
        <v>584</v>
      </c>
      <c r="D177" s="5">
        <v>43859</v>
      </c>
      <c r="E177" s="37" t="s">
        <v>20</v>
      </c>
      <c r="F177" s="5">
        <v>43864</v>
      </c>
      <c r="G177" s="4" t="s">
        <v>585</v>
      </c>
      <c r="H177" s="1">
        <f t="shared" si="6"/>
        <v>5</v>
      </c>
      <c r="I177" s="1">
        <f t="shared" si="7"/>
        <v>4</v>
      </c>
      <c r="J177" s="70" t="s">
        <v>743</v>
      </c>
      <c r="K177" s="4" t="s">
        <v>587</v>
      </c>
      <c r="L177" s="4" t="s">
        <v>21</v>
      </c>
      <c r="N177" s="4" t="e">
        <f>+VLOOKUP(B177,#REF!,5,0)</f>
        <v>#REF!</v>
      </c>
      <c r="O177" s="2" t="e">
        <f t="shared" si="8"/>
        <v>#REF!</v>
      </c>
      <c r="P177" s="2" t="s">
        <v>4060</v>
      </c>
      <c r="Q177" s="2" t="s">
        <v>4061</v>
      </c>
    </row>
    <row r="178" spans="1:17" ht="14.25" customHeight="1" x14ac:dyDescent="0.25">
      <c r="A178" s="2">
        <v>177</v>
      </c>
      <c r="B178" s="3">
        <v>20287</v>
      </c>
      <c r="C178" s="4" t="s">
        <v>3</v>
      </c>
      <c r="D178" s="5">
        <v>43859</v>
      </c>
      <c r="E178" s="37" t="s">
        <v>20</v>
      </c>
      <c r="F178" s="5">
        <v>43864</v>
      </c>
      <c r="G178" s="4" t="s">
        <v>585</v>
      </c>
      <c r="H178" s="1">
        <f t="shared" si="6"/>
        <v>5</v>
      </c>
      <c r="I178" s="1">
        <f t="shared" si="7"/>
        <v>4</v>
      </c>
      <c r="J178" s="70" t="s">
        <v>744</v>
      </c>
      <c r="K178" s="4" t="s">
        <v>587</v>
      </c>
      <c r="L178" s="4" t="s">
        <v>21</v>
      </c>
      <c r="N178" s="4" t="e">
        <f>+VLOOKUP(B178,#REF!,5,0)</f>
        <v>#REF!</v>
      </c>
      <c r="O178" s="2" t="e">
        <f t="shared" si="8"/>
        <v>#REF!</v>
      </c>
      <c r="P178" s="2" t="s">
        <v>4060</v>
      </c>
      <c r="Q178" s="2" t="s">
        <v>4061</v>
      </c>
    </row>
    <row r="179" spans="1:17" ht="14.25" customHeight="1" x14ac:dyDescent="0.25">
      <c r="A179" s="2">
        <v>178</v>
      </c>
      <c r="B179" s="3">
        <v>20288</v>
      </c>
      <c r="C179" s="4" t="s">
        <v>584</v>
      </c>
      <c r="D179" s="5">
        <v>43860</v>
      </c>
      <c r="E179" s="37" t="s">
        <v>20</v>
      </c>
      <c r="F179" s="5">
        <v>43864</v>
      </c>
      <c r="G179" s="4" t="s">
        <v>585</v>
      </c>
      <c r="H179" s="1">
        <f t="shared" si="6"/>
        <v>4</v>
      </c>
      <c r="I179" s="1">
        <f t="shared" si="7"/>
        <v>3</v>
      </c>
      <c r="J179" s="70" t="s">
        <v>745</v>
      </c>
      <c r="K179" s="4" t="s">
        <v>587</v>
      </c>
      <c r="L179" s="4" t="s">
        <v>21</v>
      </c>
      <c r="M179" s="4"/>
      <c r="N179" s="4" t="e">
        <f>+VLOOKUP(B179,#REF!,5,0)</f>
        <v>#REF!</v>
      </c>
      <c r="O179" s="2" t="e">
        <f t="shared" si="8"/>
        <v>#REF!</v>
      </c>
      <c r="P179" s="2" t="s">
        <v>4060</v>
      </c>
      <c r="Q179" s="2" t="s">
        <v>4061</v>
      </c>
    </row>
    <row r="180" spans="1:17" ht="14.25" customHeight="1" x14ac:dyDescent="0.25">
      <c r="A180" s="2">
        <v>179</v>
      </c>
      <c r="B180" s="3">
        <v>20289</v>
      </c>
      <c r="C180" s="4" t="s">
        <v>3</v>
      </c>
      <c r="D180" s="5">
        <v>43860</v>
      </c>
      <c r="E180" s="37" t="s">
        <v>20</v>
      </c>
      <c r="F180" s="5">
        <v>43879</v>
      </c>
      <c r="G180" s="4" t="s">
        <v>585</v>
      </c>
      <c r="H180" s="1">
        <f t="shared" si="6"/>
        <v>19</v>
      </c>
      <c r="I180" s="1">
        <f t="shared" si="7"/>
        <v>14</v>
      </c>
      <c r="J180" s="70" t="s">
        <v>746</v>
      </c>
      <c r="K180" s="4" t="s">
        <v>587</v>
      </c>
      <c r="L180" s="4" t="s">
        <v>21</v>
      </c>
      <c r="N180" s="4" t="e">
        <f>+VLOOKUP(B180,#REF!,5,0)</f>
        <v>#REF!</v>
      </c>
      <c r="O180" s="2" t="e">
        <f t="shared" si="8"/>
        <v>#REF!</v>
      </c>
      <c r="P180" s="2" t="s">
        <v>4060</v>
      </c>
      <c r="Q180" s="2" t="s">
        <v>4061</v>
      </c>
    </row>
    <row r="181" spans="1:17" ht="14.25" customHeight="1" x14ac:dyDescent="0.25">
      <c r="A181" s="2">
        <v>180</v>
      </c>
      <c r="B181" s="3">
        <v>20290</v>
      </c>
      <c r="C181" s="4" t="s">
        <v>584</v>
      </c>
      <c r="D181" s="5">
        <v>43860</v>
      </c>
      <c r="E181" s="37" t="s">
        <v>20</v>
      </c>
      <c r="F181" s="5">
        <v>43864</v>
      </c>
      <c r="G181" s="4" t="s">
        <v>585</v>
      </c>
      <c r="H181" s="1">
        <f t="shared" si="6"/>
        <v>4</v>
      </c>
      <c r="I181" s="1">
        <f t="shared" si="7"/>
        <v>3</v>
      </c>
      <c r="J181" s="70" t="s">
        <v>747</v>
      </c>
      <c r="K181" s="4" t="s">
        <v>587</v>
      </c>
      <c r="L181" s="4" t="s">
        <v>21</v>
      </c>
      <c r="N181" s="4" t="e">
        <f>+VLOOKUP(B181,#REF!,5,0)</f>
        <v>#REF!</v>
      </c>
      <c r="O181" s="2" t="e">
        <f t="shared" si="8"/>
        <v>#REF!</v>
      </c>
      <c r="P181" s="2" t="s">
        <v>4060</v>
      </c>
      <c r="Q181" s="2" t="s">
        <v>4061</v>
      </c>
    </row>
    <row r="182" spans="1:17" ht="14.25" customHeight="1" x14ac:dyDescent="0.25">
      <c r="A182" s="2">
        <v>181</v>
      </c>
      <c r="B182" s="3">
        <v>20291</v>
      </c>
      <c r="C182" s="4" t="s">
        <v>584</v>
      </c>
      <c r="D182" s="5">
        <v>43860</v>
      </c>
      <c r="E182" s="37" t="s">
        <v>20</v>
      </c>
      <c r="F182" s="5">
        <v>43864</v>
      </c>
      <c r="G182" s="4" t="s">
        <v>585</v>
      </c>
      <c r="H182" s="1">
        <f t="shared" si="6"/>
        <v>4</v>
      </c>
      <c r="I182" s="1">
        <f t="shared" si="7"/>
        <v>3</v>
      </c>
      <c r="J182" s="70" t="s">
        <v>748</v>
      </c>
      <c r="K182" s="4" t="s">
        <v>587</v>
      </c>
      <c r="L182" s="4" t="s">
        <v>21</v>
      </c>
      <c r="N182" s="4" t="e">
        <f>+VLOOKUP(B182,#REF!,5,0)</f>
        <v>#REF!</v>
      </c>
      <c r="O182" s="2" t="e">
        <f t="shared" si="8"/>
        <v>#REF!</v>
      </c>
      <c r="P182" s="2" t="s">
        <v>4060</v>
      </c>
      <c r="Q182" s="2" t="s">
        <v>4061</v>
      </c>
    </row>
    <row r="183" spans="1:17" ht="14.25" customHeight="1" x14ac:dyDescent="0.25">
      <c r="A183" s="2">
        <v>182</v>
      </c>
      <c r="B183" s="3">
        <v>20292</v>
      </c>
      <c r="C183" s="4" t="s">
        <v>584</v>
      </c>
      <c r="D183" s="5">
        <v>43860</v>
      </c>
      <c r="E183" s="37" t="s">
        <v>20</v>
      </c>
      <c r="F183" s="5">
        <v>43865</v>
      </c>
      <c r="G183" s="4" t="s">
        <v>585</v>
      </c>
      <c r="H183" s="1">
        <f t="shared" si="6"/>
        <v>5</v>
      </c>
      <c r="I183" s="1">
        <f t="shared" si="7"/>
        <v>4</v>
      </c>
      <c r="J183" s="70" t="s">
        <v>749</v>
      </c>
      <c r="K183" s="4" t="s">
        <v>587</v>
      </c>
      <c r="L183" s="4" t="s">
        <v>21</v>
      </c>
      <c r="N183" s="4" t="e">
        <f>+VLOOKUP(B183,#REF!,5,0)</f>
        <v>#REF!</v>
      </c>
      <c r="O183" s="2" t="e">
        <f t="shared" si="8"/>
        <v>#REF!</v>
      </c>
      <c r="P183" s="2" t="s">
        <v>4060</v>
      </c>
      <c r="Q183" s="2" t="s">
        <v>4061</v>
      </c>
    </row>
    <row r="184" spans="1:17" ht="14.25" customHeight="1" x14ac:dyDescent="0.25">
      <c r="A184" s="2">
        <v>183</v>
      </c>
      <c r="B184" s="3">
        <v>20293</v>
      </c>
      <c r="C184" s="4" t="s">
        <v>3</v>
      </c>
      <c r="D184" s="5">
        <v>43860</v>
      </c>
      <c r="E184" s="37" t="s">
        <v>20</v>
      </c>
      <c r="F184" s="5">
        <v>43879</v>
      </c>
      <c r="G184" s="4" t="s">
        <v>585</v>
      </c>
      <c r="H184" s="1">
        <f t="shared" si="6"/>
        <v>19</v>
      </c>
      <c r="I184" s="1">
        <f t="shared" si="7"/>
        <v>14</v>
      </c>
      <c r="J184" s="70" t="s">
        <v>750</v>
      </c>
      <c r="K184" s="4" t="s">
        <v>587</v>
      </c>
      <c r="L184" s="4" t="s">
        <v>21</v>
      </c>
      <c r="N184" s="4" t="e">
        <f>+VLOOKUP(B184,#REF!,5,0)</f>
        <v>#REF!</v>
      </c>
      <c r="O184" s="2" t="e">
        <f t="shared" si="8"/>
        <v>#REF!</v>
      </c>
      <c r="P184" s="2" t="s">
        <v>4060</v>
      </c>
      <c r="Q184" s="2" t="s">
        <v>4061</v>
      </c>
    </row>
    <row r="185" spans="1:17" ht="14.25" customHeight="1" x14ac:dyDescent="0.25">
      <c r="A185" s="2">
        <v>184</v>
      </c>
      <c r="B185" s="3">
        <v>20294</v>
      </c>
      <c r="C185" s="4" t="s">
        <v>584</v>
      </c>
      <c r="D185" s="5">
        <v>43860</v>
      </c>
      <c r="E185" s="37" t="s">
        <v>20</v>
      </c>
      <c r="F185" s="5">
        <v>43864</v>
      </c>
      <c r="G185" s="4" t="s">
        <v>585</v>
      </c>
      <c r="H185" s="1">
        <f t="shared" si="6"/>
        <v>4</v>
      </c>
      <c r="I185" s="1">
        <f t="shared" si="7"/>
        <v>3</v>
      </c>
      <c r="J185" s="70" t="s">
        <v>751</v>
      </c>
      <c r="K185" s="4" t="s">
        <v>587</v>
      </c>
      <c r="L185" s="4" t="s">
        <v>21</v>
      </c>
      <c r="N185" s="4" t="e">
        <f>+VLOOKUP(B185,#REF!,5,0)</f>
        <v>#REF!</v>
      </c>
      <c r="O185" s="2" t="e">
        <f t="shared" si="8"/>
        <v>#REF!</v>
      </c>
      <c r="P185" s="2" t="s">
        <v>4060</v>
      </c>
      <c r="Q185" s="2" t="s">
        <v>4061</v>
      </c>
    </row>
    <row r="186" spans="1:17" ht="14.25" customHeight="1" x14ac:dyDescent="0.25">
      <c r="A186" s="2">
        <v>185</v>
      </c>
      <c r="B186" s="3">
        <v>20295</v>
      </c>
      <c r="C186" s="4" t="s">
        <v>584</v>
      </c>
      <c r="D186" s="5">
        <v>43860</v>
      </c>
      <c r="E186" s="37" t="s">
        <v>20</v>
      </c>
      <c r="F186" s="5">
        <v>43864</v>
      </c>
      <c r="G186" s="4" t="s">
        <v>585</v>
      </c>
      <c r="H186" s="1">
        <f t="shared" si="6"/>
        <v>4</v>
      </c>
      <c r="I186" s="1">
        <f t="shared" si="7"/>
        <v>3</v>
      </c>
      <c r="J186" s="70" t="s">
        <v>752</v>
      </c>
      <c r="K186" s="4" t="s">
        <v>587</v>
      </c>
      <c r="L186" s="4" t="s">
        <v>21</v>
      </c>
      <c r="N186" s="4" t="e">
        <f>+VLOOKUP(B186,#REF!,5,0)</f>
        <v>#REF!</v>
      </c>
      <c r="O186" s="2" t="e">
        <f t="shared" si="8"/>
        <v>#REF!</v>
      </c>
      <c r="P186" s="2" t="s">
        <v>4060</v>
      </c>
      <c r="Q186" s="2" t="s">
        <v>4061</v>
      </c>
    </row>
    <row r="187" spans="1:17" ht="14.25" customHeight="1" x14ac:dyDescent="0.25">
      <c r="A187" s="2">
        <v>186</v>
      </c>
      <c r="B187" s="3">
        <v>20296</v>
      </c>
      <c r="C187" s="4" t="s">
        <v>584</v>
      </c>
      <c r="D187" s="5">
        <v>43860</v>
      </c>
      <c r="E187" s="37" t="s">
        <v>20</v>
      </c>
      <c r="F187" s="5">
        <v>43865</v>
      </c>
      <c r="G187" s="4" t="s">
        <v>585</v>
      </c>
      <c r="H187" s="1">
        <f t="shared" si="6"/>
        <v>5</v>
      </c>
      <c r="I187" s="1">
        <f t="shared" si="7"/>
        <v>4</v>
      </c>
      <c r="J187" s="70" t="s">
        <v>753</v>
      </c>
      <c r="K187" s="4" t="s">
        <v>587</v>
      </c>
      <c r="L187" s="4" t="s">
        <v>21</v>
      </c>
      <c r="N187" s="4" t="e">
        <f>+VLOOKUP(B187,#REF!,5,0)</f>
        <v>#REF!</v>
      </c>
      <c r="O187" s="2" t="e">
        <f t="shared" si="8"/>
        <v>#REF!</v>
      </c>
      <c r="P187" s="2" t="s">
        <v>4060</v>
      </c>
      <c r="Q187" s="2" t="s">
        <v>4061</v>
      </c>
    </row>
    <row r="188" spans="1:17" ht="14.25" customHeight="1" x14ac:dyDescent="0.25">
      <c r="A188" s="2">
        <v>187</v>
      </c>
      <c r="B188" s="3">
        <v>20297</v>
      </c>
      <c r="C188" s="4" t="s">
        <v>584</v>
      </c>
      <c r="D188" s="5">
        <v>43860</v>
      </c>
      <c r="E188" s="37" t="s">
        <v>20</v>
      </c>
      <c r="F188" s="5">
        <v>43865</v>
      </c>
      <c r="G188" s="4" t="s">
        <v>585</v>
      </c>
      <c r="H188" s="1">
        <f t="shared" si="6"/>
        <v>5</v>
      </c>
      <c r="I188" s="1">
        <f t="shared" si="7"/>
        <v>4</v>
      </c>
      <c r="J188" s="70" t="s">
        <v>754</v>
      </c>
      <c r="K188" s="4" t="s">
        <v>587</v>
      </c>
      <c r="L188" s="4" t="s">
        <v>21</v>
      </c>
      <c r="N188" s="4" t="e">
        <f>+VLOOKUP(B188,#REF!,5,0)</f>
        <v>#REF!</v>
      </c>
      <c r="O188" s="2" t="e">
        <f t="shared" si="8"/>
        <v>#REF!</v>
      </c>
      <c r="P188" s="2" t="s">
        <v>4060</v>
      </c>
      <c r="Q188" s="2" t="s">
        <v>4061</v>
      </c>
    </row>
    <row r="189" spans="1:17" ht="14.25" customHeight="1" x14ac:dyDescent="0.25">
      <c r="A189" s="2">
        <v>188</v>
      </c>
      <c r="B189" s="3">
        <v>20298</v>
      </c>
      <c r="C189" s="4" t="s">
        <v>584</v>
      </c>
      <c r="D189" s="5">
        <v>43861</v>
      </c>
      <c r="E189" s="37" t="s">
        <v>20</v>
      </c>
      <c r="F189" s="5">
        <v>43865</v>
      </c>
      <c r="G189" s="4" t="s">
        <v>585</v>
      </c>
      <c r="H189" s="1">
        <f t="shared" si="6"/>
        <v>4</v>
      </c>
      <c r="I189" s="1">
        <f t="shared" si="7"/>
        <v>3</v>
      </c>
      <c r="J189" s="70" t="s">
        <v>755</v>
      </c>
      <c r="K189" s="4" t="s">
        <v>587</v>
      </c>
      <c r="L189" s="4" t="s">
        <v>21</v>
      </c>
      <c r="N189" s="4" t="e">
        <f>+VLOOKUP(B189,#REF!,5,0)</f>
        <v>#REF!</v>
      </c>
      <c r="O189" s="2" t="e">
        <f t="shared" si="8"/>
        <v>#REF!</v>
      </c>
      <c r="P189" s="2" t="s">
        <v>4060</v>
      </c>
      <c r="Q189" s="2" t="s">
        <v>4061</v>
      </c>
    </row>
    <row r="190" spans="1:17" ht="14.25" customHeight="1" x14ac:dyDescent="0.25">
      <c r="A190" s="2">
        <v>189</v>
      </c>
      <c r="B190" s="3">
        <v>20299</v>
      </c>
      <c r="C190" s="4" t="s">
        <v>3</v>
      </c>
      <c r="D190" s="5">
        <v>43861</v>
      </c>
      <c r="E190" s="37" t="s">
        <v>20</v>
      </c>
      <c r="F190" s="5">
        <v>43879</v>
      </c>
      <c r="G190" s="4" t="s">
        <v>585</v>
      </c>
      <c r="H190" s="1">
        <f t="shared" si="6"/>
        <v>18</v>
      </c>
      <c r="I190" s="1">
        <f t="shared" si="7"/>
        <v>13</v>
      </c>
      <c r="J190" s="70" t="s">
        <v>756</v>
      </c>
      <c r="K190" s="4" t="s">
        <v>587</v>
      </c>
      <c r="L190" s="4" t="s">
        <v>21</v>
      </c>
      <c r="N190" s="4" t="e">
        <f>+VLOOKUP(B190,#REF!,5,0)</f>
        <v>#REF!</v>
      </c>
      <c r="O190" s="2" t="e">
        <f t="shared" si="8"/>
        <v>#REF!</v>
      </c>
      <c r="P190" s="2" t="s">
        <v>4060</v>
      </c>
      <c r="Q190" s="2" t="s">
        <v>4061</v>
      </c>
    </row>
    <row r="191" spans="1:17" ht="14.25" customHeight="1" x14ac:dyDescent="0.25">
      <c r="A191" s="2">
        <v>190</v>
      </c>
      <c r="B191" s="3">
        <v>20300</v>
      </c>
      <c r="C191" s="4" t="s">
        <v>584</v>
      </c>
      <c r="D191" s="5">
        <v>43861</v>
      </c>
      <c r="E191" s="37" t="s">
        <v>20</v>
      </c>
      <c r="F191" s="5">
        <v>43865</v>
      </c>
      <c r="G191" s="4" t="s">
        <v>585</v>
      </c>
      <c r="H191" s="1">
        <f t="shared" si="6"/>
        <v>4</v>
      </c>
      <c r="I191" s="1">
        <f t="shared" si="7"/>
        <v>3</v>
      </c>
      <c r="J191" s="70" t="s">
        <v>757</v>
      </c>
      <c r="K191" s="4" t="s">
        <v>587</v>
      </c>
      <c r="L191" s="4" t="s">
        <v>21</v>
      </c>
      <c r="N191" s="4" t="e">
        <f>+VLOOKUP(B191,#REF!,5,0)</f>
        <v>#REF!</v>
      </c>
      <c r="O191" s="2" t="e">
        <f t="shared" si="8"/>
        <v>#REF!</v>
      </c>
      <c r="P191" s="2" t="s">
        <v>4060</v>
      </c>
      <c r="Q191" s="2" t="s">
        <v>4061</v>
      </c>
    </row>
    <row r="192" spans="1:17" ht="14.25" customHeight="1" x14ac:dyDescent="0.25">
      <c r="A192" s="2">
        <v>191</v>
      </c>
      <c r="B192" s="3">
        <v>20301</v>
      </c>
      <c r="C192" s="4" t="s">
        <v>3</v>
      </c>
      <c r="D192" s="5">
        <v>43861</v>
      </c>
      <c r="E192" s="37" t="s">
        <v>20</v>
      </c>
      <c r="F192" s="5">
        <v>43879</v>
      </c>
      <c r="G192" s="4" t="s">
        <v>585</v>
      </c>
      <c r="H192" s="1">
        <f t="shared" si="6"/>
        <v>18</v>
      </c>
      <c r="I192" s="1">
        <f t="shared" si="7"/>
        <v>13</v>
      </c>
      <c r="J192" s="70" t="s">
        <v>758</v>
      </c>
      <c r="K192" s="4" t="s">
        <v>587</v>
      </c>
      <c r="L192" s="4" t="s">
        <v>21</v>
      </c>
      <c r="M192" s="4"/>
      <c r="N192" s="4" t="e">
        <f>+VLOOKUP(B192,#REF!,5,0)</f>
        <v>#REF!</v>
      </c>
      <c r="O192" s="2" t="e">
        <f t="shared" si="8"/>
        <v>#REF!</v>
      </c>
      <c r="P192" s="2" t="s">
        <v>4060</v>
      </c>
      <c r="Q192" s="2" t="s">
        <v>4061</v>
      </c>
    </row>
    <row r="193" spans="1:17" ht="14.25" customHeight="1" x14ac:dyDescent="0.25">
      <c r="A193" s="2">
        <v>192</v>
      </c>
      <c r="B193" s="3">
        <v>20302</v>
      </c>
      <c r="C193" s="4" t="s">
        <v>584</v>
      </c>
      <c r="D193" s="5">
        <v>43861</v>
      </c>
      <c r="E193" s="37" t="s">
        <v>20</v>
      </c>
      <c r="F193" s="5">
        <v>43865</v>
      </c>
      <c r="G193" s="4" t="s">
        <v>585</v>
      </c>
      <c r="H193" s="1">
        <f t="shared" si="6"/>
        <v>4</v>
      </c>
      <c r="I193" s="1">
        <f t="shared" si="7"/>
        <v>3</v>
      </c>
      <c r="J193" s="70" t="s">
        <v>759</v>
      </c>
      <c r="K193" s="4" t="s">
        <v>587</v>
      </c>
      <c r="L193" s="4" t="s">
        <v>21</v>
      </c>
      <c r="M193" s="4"/>
      <c r="N193" s="4" t="e">
        <f>+VLOOKUP(B193,#REF!,5,0)</f>
        <v>#REF!</v>
      </c>
      <c r="O193" s="2" t="e">
        <f t="shared" si="8"/>
        <v>#REF!</v>
      </c>
      <c r="P193" s="2" t="s">
        <v>4060</v>
      </c>
      <c r="Q193" s="2" t="s">
        <v>4061</v>
      </c>
    </row>
    <row r="194" spans="1:17" ht="14.25" customHeight="1" x14ac:dyDescent="0.25">
      <c r="A194" s="2">
        <v>193</v>
      </c>
      <c r="B194" s="3">
        <v>20303</v>
      </c>
      <c r="C194" s="4" t="s">
        <v>584</v>
      </c>
      <c r="D194" s="5">
        <v>43861</v>
      </c>
      <c r="E194" s="37" t="s">
        <v>20</v>
      </c>
      <c r="F194" s="5">
        <v>43865</v>
      </c>
      <c r="G194" s="4" t="s">
        <v>585</v>
      </c>
      <c r="H194" s="1">
        <f t="shared" ref="H194:H257" si="9">+F194-D194</f>
        <v>4</v>
      </c>
      <c r="I194" s="1">
        <f t="shared" ref="I194:I257" si="10">+NETWORKDAYS(D194,F194)</f>
        <v>3</v>
      </c>
      <c r="J194" s="70" t="s">
        <v>760</v>
      </c>
      <c r="K194" s="4" t="s">
        <v>587</v>
      </c>
      <c r="L194" s="4" t="s">
        <v>21</v>
      </c>
      <c r="N194" s="4" t="e">
        <f>+VLOOKUP(B194,#REF!,5,0)</f>
        <v>#REF!</v>
      </c>
      <c r="O194" s="2" t="e">
        <f t="shared" ref="O194:O257" si="11">+N194=K194</f>
        <v>#REF!</v>
      </c>
      <c r="P194" s="2" t="s">
        <v>4060</v>
      </c>
      <c r="Q194" s="2" t="s">
        <v>4061</v>
      </c>
    </row>
    <row r="195" spans="1:17" ht="14.25" customHeight="1" x14ac:dyDescent="0.25">
      <c r="A195" s="2">
        <v>194</v>
      </c>
      <c r="B195" s="3">
        <v>20304</v>
      </c>
      <c r="C195" s="4" t="s">
        <v>3</v>
      </c>
      <c r="D195" s="5">
        <v>43861</v>
      </c>
      <c r="E195" s="37" t="s">
        <v>20</v>
      </c>
      <c r="F195" s="5" t="s">
        <v>24</v>
      </c>
      <c r="G195" s="4" t="s">
        <v>24</v>
      </c>
      <c r="H195" s="1" t="e">
        <f t="shared" si="9"/>
        <v>#VALUE!</v>
      </c>
      <c r="I195" s="1" t="e">
        <f t="shared" si="10"/>
        <v>#VALUE!</v>
      </c>
      <c r="J195" s="70" t="s">
        <v>761</v>
      </c>
      <c r="K195" s="4" t="s">
        <v>590</v>
      </c>
      <c r="L195" s="4" t="s">
        <v>24</v>
      </c>
      <c r="N195" s="4" t="e">
        <f>+VLOOKUP(B195,#REF!,5,0)</f>
        <v>#REF!</v>
      </c>
      <c r="O195" s="2" t="e">
        <f t="shared" si="11"/>
        <v>#REF!</v>
      </c>
      <c r="P195" s="2" t="s">
        <v>4062</v>
      </c>
      <c r="Q195" s="2" t="s">
        <v>24</v>
      </c>
    </row>
    <row r="196" spans="1:17" ht="14.25" customHeight="1" x14ac:dyDescent="0.25">
      <c r="A196" s="2">
        <v>195</v>
      </c>
      <c r="B196" s="3">
        <v>20305</v>
      </c>
      <c r="C196" s="4" t="s">
        <v>3</v>
      </c>
      <c r="D196" s="5">
        <v>43861</v>
      </c>
      <c r="E196" s="37" t="s">
        <v>20</v>
      </c>
      <c r="F196" s="5" t="s">
        <v>24</v>
      </c>
      <c r="G196" s="4" t="s">
        <v>24</v>
      </c>
      <c r="H196" s="1" t="e">
        <f t="shared" si="9"/>
        <v>#VALUE!</v>
      </c>
      <c r="I196" s="1" t="e">
        <f t="shared" si="10"/>
        <v>#VALUE!</v>
      </c>
      <c r="J196" s="70" t="s">
        <v>762</v>
      </c>
      <c r="K196" s="4" t="s">
        <v>590</v>
      </c>
      <c r="L196" s="4" t="s">
        <v>24</v>
      </c>
      <c r="N196" s="4" t="e">
        <f>+VLOOKUP(B196,#REF!,5,0)</f>
        <v>#REF!</v>
      </c>
      <c r="O196" s="2" t="e">
        <f t="shared" si="11"/>
        <v>#REF!</v>
      </c>
      <c r="P196" s="2" t="s">
        <v>4062</v>
      </c>
      <c r="Q196" s="2" t="s">
        <v>24</v>
      </c>
    </row>
    <row r="197" spans="1:17" ht="14.25" customHeight="1" x14ac:dyDescent="0.25">
      <c r="A197" s="2">
        <v>196</v>
      </c>
      <c r="B197" s="3">
        <v>20306</v>
      </c>
      <c r="C197" s="4" t="s">
        <v>3</v>
      </c>
      <c r="D197" s="5">
        <v>43861</v>
      </c>
      <c r="E197" s="37" t="s">
        <v>20</v>
      </c>
      <c r="F197" s="5" t="s">
        <v>24</v>
      </c>
      <c r="G197" s="4" t="s">
        <v>24</v>
      </c>
      <c r="H197" s="1" t="e">
        <f t="shared" si="9"/>
        <v>#VALUE!</v>
      </c>
      <c r="I197" s="1" t="e">
        <f t="shared" si="10"/>
        <v>#VALUE!</v>
      </c>
      <c r="J197" s="70" t="s">
        <v>761</v>
      </c>
      <c r="K197" s="4" t="s">
        <v>590</v>
      </c>
      <c r="L197" s="4" t="s">
        <v>24</v>
      </c>
      <c r="N197" s="4" t="e">
        <f>+VLOOKUP(B197,#REF!,5,0)</f>
        <v>#REF!</v>
      </c>
      <c r="O197" s="2" t="e">
        <f t="shared" si="11"/>
        <v>#REF!</v>
      </c>
      <c r="P197" s="2" t="s">
        <v>4062</v>
      </c>
      <c r="Q197" s="2" t="s">
        <v>24</v>
      </c>
    </row>
    <row r="198" spans="1:17" ht="14.25" customHeight="1" x14ac:dyDescent="0.25">
      <c r="A198" s="2">
        <v>197</v>
      </c>
      <c r="B198" s="3">
        <v>20307</v>
      </c>
      <c r="C198" s="4" t="s">
        <v>584</v>
      </c>
      <c r="D198" s="5">
        <v>43861</v>
      </c>
      <c r="E198" s="37" t="s">
        <v>20</v>
      </c>
      <c r="F198" s="5">
        <v>43865</v>
      </c>
      <c r="G198" s="4" t="s">
        <v>585</v>
      </c>
      <c r="H198" s="1">
        <f t="shared" si="9"/>
        <v>4</v>
      </c>
      <c r="I198" s="1">
        <f t="shared" si="10"/>
        <v>3</v>
      </c>
      <c r="J198" s="70" t="s">
        <v>763</v>
      </c>
      <c r="K198" s="4" t="s">
        <v>587</v>
      </c>
      <c r="L198" s="4" t="s">
        <v>21</v>
      </c>
      <c r="N198" s="4" t="e">
        <f>+VLOOKUP(B198,#REF!,5,0)</f>
        <v>#REF!</v>
      </c>
      <c r="O198" s="2" t="e">
        <f t="shared" si="11"/>
        <v>#REF!</v>
      </c>
      <c r="P198" s="2" t="s">
        <v>4060</v>
      </c>
      <c r="Q198" s="2" t="s">
        <v>4061</v>
      </c>
    </row>
    <row r="199" spans="1:17" ht="14.25" customHeight="1" x14ac:dyDescent="0.25">
      <c r="A199" s="2">
        <v>198</v>
      </c>
      <c r="B199" s="3">
        <v>20308</v>
      </c>
      <c r="C199" s="4" t="s">
        <v>3</v>
      </c>
      <c r="D199" s="5">
        <v>43861</v>
      </c>
      <c r="E199" s="37" t="s">
        <v>20</v>
      </c>
      <c r="F199" s="72">
        <v>44098</v>
      </c>
      <c r="G199" s="4" t="s">
        <v>2637</v>
      </c>
      <c r="H199" s="1">
        <f t="shared" si="9"/>
        <v>237</v>
      </c>
      <c r="I199" s="1">
        <f t="shared" si="10"/>
        <v>170</v>
      </c>
      <c r="J199" s="70" t="s">
        <v>764</v>
      </c>
      <c r="K199" s="4" t="s">
        <v>587</v>
      </c>
      <c r="L199" s="4" t="s">
        <v>435</v>
      </c>
      <c r="N199" s="4" t="e">
        <f>+VLOOKUP(B199,#REF!,5,0)</f>
        <v>#REF!</v>
      </c>
      <c r="O199" s="2" t="e">
        <f t="shared" si="11"/>
        <v>#REF!</v>
      </c>
      <c r="P199" s="2" t="s">
        <v>4060</v>
      </c>
      <c r="Q199" s="2" t="s">
        <v>4061</v>
      </c>
    </row>
    <row r="200" spans="1:17" ht="14.25" customHeight="1" x14ac:dyDescent="0.25">
      <c r="A200" s="2">
        <v>199</v>
      </c>
      <c r="B200" s="3">
        <v>20309</v>
      </c>
      <c r="C200" s="4" t="s">
        <v>2</v>
      </c>
      <c r="D200" s="5">
        <v>43861</v>
      </c>
      <c r="E200" s="37" t="s">
        <v>20</v>
      </c>
      <c r="F200" s="5">
        <v>43865</v>
      </c>
      <c r="G200" s="4" t="s">
        <v>585</v>
      </c>
      <c r="H200" s="1">
        <f t="shared" si="9"/>
        <v>4</v>
      </c>
      <c r="I200" s="1">
        <f t="shared" si="10"/>
        <v>3</v>
      </c>
      <c r="J200" s="70" t="s">
        <v>765</v>
      </c>
      <c r="K200" s="4" t="s">
        <v>587</v>
      </c>
      <c r="L200" s="4" t="s">
        <v>21</v>
      </c>
      <c r="N200" s="4" t="e">
        <f>+VLOOKUP(B200,#REF!,5,0)</f>
        <v>#REF!</v>
      </c>
      <c r="O200" s="2" t="e">
        <f t="shared" si="11"/>
        <v>#REF!</v>
      </c>
      <c r="P200" s="2" t="s">
        <v>4060</v>
      </c>
      <c r="Q200" s="2" t="s">
        <v>4061</v>
      </c>
    </row>
    <row r="201" spans="1:17" ht="14.25" customHeight="1" x14ac:dyDescent="0.25">
      <c r="A201" s="2">
        <v>200</v>
      </c>
      <c r="B201" s="3">
        <v>20310</v>
      </c>
      <c r="C201" s="4" t="s">
        <v>3</v>
      </c>
      <c r="D201" s="5">
        <v>43861</v>
      </c>
      <c r="E201" s="37" t="s">
        <v>20</v>
      </c>
      <c r="F201" s="5" t="s">
        <v>24</v>
      </c>
      <c r="G201" s="4" t="s">
        <v>24</v>
      </c>
      <c r="H201" s="1" t="e">
        <f t="shared" si="9"/>
        <v>#VALUE!</v>
      </c>
      <c r="I201" s="1" t="e">
        <f t="shared" si="10"/>
        <v>#VALUE!</v>
      </c>
      <c r="J201" s="70" t="s">
        <v>766</v>
      </c>
      <c r="K201" s="4" t="s">
        <v>590</v>
      </c>
      <c r="L201" s="4" t="s">
        <v>24</v>
      </c>
      <c r="M201" s="4"/>
      <c r="N201" s="4" t="e">
        <f>+VLOOKUP(B201,#REF!,5,0)</f>
        <v>#REF!</v>
      </c>
      <c r="O201" s="2" t="e">
        <f t="shared" si="11"/>
        <v>#REF!</v>
      </c>
      <c r="P201" s="2" t="s">
        <v>4062</v>
      </c>
      <c r="Q201" s="2" t="s">
        <v>24</v>
      </c>
    </row>
    <row r="202" spans="1:17" ht="14.25" customHeight="1" x14ac:dyDescent="0.25">
      <c r="A202" s="2">
        <v>201</v>
      </c>
      <c r="B202" s="3">
        <v>20311</v>
      </c>
      <c r="C202" s="4" t="s">
        <v>2</v>
      </c>
      <c r="D202" s="5">
        <v>43861</v>
      </c>
      <c r="E202" s="37" t="s">
        <v>20</v>
      </c>
      <c r="F202" s="5">
        <v>43864</v>
      </c>
      <c r="G202" s="4" t="s">
        <v>585</v>
      </c>
      <c r="H202" s="1">
        <f t="shared" si="9"/>
        <v>3</v>
      </c>
      <c r="I202" s="1">
        <f t="shared" si="10"/>
        <v>2</v>
      </c>
      <c r="J202" s="70" t="s">
        <v>767</v>
      </c>
      <c r="K202" s="4" t="s">
        <v>587</v>
      </c>
      <c r="L202" s="4" t="s">
        <v>21</v>
      </c>
      <c r="N202" s="4" t="e">
        <f>+VLOOKUP(B202,#REF!,5,0)</f>
        <v>#REF!</v>
      </c>
      <c r="O202" s="2" t="e">
        <f t="shared" si="11"/>
        <v>#REF!</v>
      </c>
      <c r="P202" s="2" t="s">
        <v>4060</v>
      </c>
      <c r="Q202" s="2" t="s">
        <v>4061</v>
      </c>
    </row>
    <row r="203" spans="1:17" ht="14.25" customHeight="1" x14ac:dyDescent="0.25">
      <c r="A203" s="2">
        <v>202</v>
      </c>
      <c r="B203" s="3">
        <v>20312</v>
      </c>
      <c r="C203" s="4" t="s">
        <v>584</v>
      </c>
      <c r="D203" s="5">
        <v>43861</v>
      </c>
      <c r="E203" s="37" t="s">
        <v>20</v>
      </c>
      <c r="F203" s="5">
        <v>43865</v>
      </c>
      <c r="G203" s="4" t="s">
        <v>585</v>
      </c>
      <c r="H203" s="1">
        <f t="shared" si="9"/>
        <v>4</v>
      </c>
      <c r="I203" s="1">
        <f t="shared" si="10"/>
        <v>3</v>
      </c>
      <c r="J203" s="70" t="s">
        <v>699</v>
      </c>
      <c r="K203" s="4" t="s">
        <v>587</v>
      </c>
      <c r="L203" s="4" t="s">
        <v>21</v>
      </c>
      <c r="N203" s="4" t="e">
        <f>+VLOOKUP(B203,#REF!,5,0)</f>
        <v>#REF!</v>
      </c>
      <c r="O203" s="2" t="e">
        <f t="shared" si="11"/>
        <v>#REF!</v>
      </c>
      <c r="P203" s="2" t="s">
        <v>4060</v>
      </c>
      <c r="Q203" s="2" t="s">
        <v>4061</v>
      </c>
    </row>
    <row r="204" spans="1:17" ht="14.25" customHeight="1" x14ac:dyDescent="0.25">
      <c r="A204" s="2">
        <v>203</v>
      </c>
      <c r="B204" s="3">
        <v>20313</v>
      </c>
      <c r="C204" s="4" t="s">
        <v>3</v>
      </c>
      <c r="D204" s="5">
        <v>43861</v>
      </c>
      <c r="E204" s="37" t="s">
        <v>20</v>
      </c>
      <c r="F204" s="5">
        <v>43879</v>
      </c>
      <c r="G204" s="4" t="s">
        <v>585</v>
      </c>
      <c r="H204" s="1">
        <f t="shared" si="9"/>
        <v>18</v>
      </c>
      <c r="I204" s="1">
        <f t="shared" si="10"/>
        <v>13</v>
      </c>
      <c r="J204" s="70" t="s">
        <v>768</v>
      </c>
      <c r="K204" s="4" t="s">
        <v>587</v>
      </c>
      <c r="L204" s="4" t="s">
        <v>21</v>
      </c>
      <c r="M204" s="4"/>
      <c r="N204" s="4" t="e">
        <f>+VLOOKUP(B204,#REF!,5,0)</f>
        <v>#REF!</v>
      </c>
      <c r="O204" s="2" t="e">
        <f t="shared" si="11"/>
        <v>#REF!</v>
      </c>
      <c r="P204" s="2" t="s">
        <v>4060</v>
      </c>
      <c r="Q204" s="2" t="s">
        <v>4061</v>
      </c>
    </row>
    <row r="205" spans="1:17" ht="14.25" customHeight="1" x14ac:dyDescent="0.25">
      <c r="A205" s="2">
        <v>204</v>
      </c>
      <c r="B205" s="3">
        <v>20314</v>
      </c>
      <c r="C205" s="4" t="s">
        <v>584</v>
      </c>
      <c r="D205" s="5">
        <v>43861</v>
      </c>
      <c r="E205" s="37" t="s">
        <v>20</v>
      </c>
      <c r="F205" s="5">
        <v>43865</v>
      </c>
      <c r="G205" s="4" t="s">
        <v>585</v>
      </c>
      <c r="H205" s="1">
        <f t="shared" si="9"/>
        <v>4</v>
      </c>
      <c r="I205" s="1">
        <f t="shared" si="10"/>
        <v>3</v>
      </c>
      <c r="J205" s="70" t="s">
        <v>769</v>
      </c>
      <c r="K205" s="4" t="s">
        <v>587</v>
      </c>
      <c r="L205" s="4" t="s">
        <v>21</v>
      </c>
      <c r="N205" s="4" t="e">
        <f>+VLOOKUP(B205,#REF!,5,0)</f>
        <v>#REF!</v>
      </c>
      <c r="O205" s="2" t="e">
        <f t="shared" si="11"/>
        <v>#REF!</v>
      </c>
      <c r="P205" s="2" t="s">
        <v>4060</v>
      </c>
      <c r="Q205" s="2" t="s">
        <v>4061</v>
      </c>
    </row>
    <row r="206" spans="1:17" ht="14.25" customHeight="1" x14ac:dyDescent="0.25">
      <c r="A206" s="2">
        <v>205</v>
      </c>
      <c r="B206" s="3">
        <v>20315</v>
      </c>
      <c r="C206" s="4" t="s">
        <v>2</v>
      </c>
      <c r="D206" s="5">
        <v>43861</v>
      </c>
      <c r="E206" s="37" t="s">
        <v>20</v>
      </c>
      <c r="F206" s="5">
        <v>43865</v>
      </c>
      <c r="G206" s="4" t="s">
        <v>585</v>
      </c>
      <c r="H206" s="1">
        <f t="shared" si="9"/>
        <v>4</v>
      </c>
      <c r="I206" s="1">
        <f t="shared" si="10"/>
        <v>3</v>
      </c>
      <c r="J206" s="70" t="s">
        <v>767</v>
      </c>
      <c r="K206" s="4" t="s">
        <v>587</v>
      </c>
      <c r="L206" s="4" t="s">
        <v>21</v>
      </c>
      <c r="M206" s="4"/>
      <c r="N206" s="4" t="e">
        <f>+VLOOKUP(B206,#REF!,5,0)</f>
        <v>#REF!</v>
      </c>
      <c r="O206" s="2" t="e">
        <f t="shared" si="11"/>
        <v>#REF!</v>
      </c>
      <c r="P206" s="2" t="s">
        <v>4060</v>
      </c>
      <c r="Q206" s="2" t="s">
        <v>4061</v>
      </c>
    </row>
    <row r="207" spans="1:17" ht="14.25" customHeight="1" x14ac:dyDescent="0.25">
      <c r="A207" s="2">
        <v>206</v>
      </c>
      <c r="B207" s="3">
        <v>20316</v>
      </c>
      <c r="C207" s="4" t="s">
        <v>3</v>
      </c>
      <c r="D207" s="5">
        <v>43861</v>
      </c>
      <c r="E207" s="37" t="s">
        <v>20</v>
      </c>
      <c r="F207" s="5">
        <v>43879</v>
      </c>
      <c r="G207" s="4" t="s">
        <v>585</v>
      </c>
      <c r="H207" s="1">
        <f t="shared" si="9"/>
        <v>18</v>
      </c>
      <c r="I207" s="1">
        <f t="shared" si="10"/>
        <v>13</v>
      </c>
      <c r="J207" s="70" t="s">
        <v>770</v>
      </c>
      <c r="K207" s="4" t="s">
        <v>587</v>
      </c>
      <c r="L207" s="4" t="s">
        <v>21</v>
      </c>
      <c r="M207" s="4"/>
      <c r="N207" s="4" t="e">
        <f>+VLOOKUP(B207,#REF!,5,0)</f>
        <v>#REF!</v>
      </c>
      <c r="O207" s="2" t="e">
        <f t="shared" si="11"/>
        <v>#REF!</v>
      </c>
      <c r="P207" s="2" t="s">
        <v>4060</v>
      </c>
      <c r="Q207" s="2" t="s">
        <v>4061</v>
      </c>
    </row>
    <row r="208" spans="1:17" ht="14.25" customHeight="1" x14ac:dyDescent="0.25">
      <c r="A208" s="2">
        <v>207</v>
      </c>
      <c r="B208" s="3">
        <v>20317</v>
      </c>
      <c r="C208" s="4" t="s">
        <v>584</v>
      </c>
      <c r="D208" s="5">
        <v>43861</v>
      </c>
      <c r="E208" s="37" t="s">
        <v>20</v>
      </c>
      <c r="F208" s="5">
        <v>43865</v>
      </c>
      <c r="G208" s="4" t="s">
        <v>585</v>
      </c>
      <c r="H208" s="1">
        <f t="shared" si="9"/>
        <v>4</v>
      </c>
      <c r="I208" s="1">
        <f t="shared" si="10"/>
        <v>3</v>
      </c>
      <c r="J208" s="70" t="s">
        <v>712</v>
      </c>
      <c r="K208" s="4" t="s">
        <v>587</v>
      </c>
      <c r="L208" s="4" t="s">
        <v>21</v>
      </c>
      <c r="N208" s="4" t="e">
        <f>+VLOOKUP(B208,#REF!,5,0)</f>
        <v>#REF!</v>
      </c>
      <c r="O208" s="2" t="e">
        <f t="shared" si="11"/>
        <v>#REF!</v>
      </c>
      <c r="P208" s="2" t="s">
        <v>4060</v>
      </c>
      <c r="Q208" s="2" t="s">
        <v>4061</v>
      </c>
    </row>
    <row r="209" spans="1:17" ht="14.25" customHeight="1" x14ac:dyDescent="0.25">
      <c r="A209" s="2">
        <v>208</v>
      </c>
      <c r="B209" s="3">
        <v>20318</v>
      </c>
      <c r="C209" s="4" t="s">
        <v>3</v>
      </c>
      <c r="D209" s="5">
        <v>43862</v>
      </c>
      <c r="E209" s="37" t="s">
        <v>21</v>
      </c>
      <c r="F209" s="5">
        <v>43865</v>
      </c>
      <c r="G209" s="4" t="s">
        <v>585</v>
      </c>
      <c r="H209" s="1">
        <f t="shared" si="9"/>
        <v>3</v>
      </c>
      <c r="I209" s="1">
        <f t="shared" si="10"/>
        <v>2</v>
      </c>
      <c r="J209" s="70" t="s">
        <v>771</v>
      </c>
      <c r="K209" s="4" t="s">
        <v>587</v>
      </c>
      <c r="L209" s="4" t="s">
        <v>21</v>
      </c>
      <c r="N209" s="4" t="e">
        <f>+VLOOKUP(B209,#REF!,5,0)</f>
        <v>#REF!</v>
      </c>
      <c r="O209" s="2" t="e">
        <f t="shared" si="11"/>
        <v>#REF!</v>
      </c>
      <c r="P209" s="2" t="s">
        <v>4060</v>
      </c>
      <c r="Q209" s="2" t="s">
        <v>4061</v>
      </c>
    </row>
    <row r="210" spans="1:17" ht="14.25" customHeight="1" x14ac:dyDescent="0.25">
      <c r="A210" s="2">
        <v>209</v>
      </c>
      <c r="B210" s="3">
        <v>20319</v>
      </c>
      <c r="C210" s="4" t="s">
        <v>584</v>
      </c>
      <c r="D210" s="5">
        <v>43862</v>
      </c>
      <c r="E210" s="37" t="s">
        <v>21</v>
      </c>
      <c r="F210" s="5">
        <v>43865</v>
      </c>
      <c r="G210" s="4" t="s">
        <v>585</v>
      </c>
      <c r="H210" s="1">
        <f t="shared" si="9"/>
        <v>3</v>
      </c>
      <c r="I210" s="1">
        <f t="shared" si="10"/>
        <v>2</v>
      </c>
      <c r="J210" s="70" t="s">
        <v>771</v>
      </c>
      <c r="K210" s="4" t="s">
        <v>587</v>
      </c>
      <c r="L210" s="4" t="s">
        <v>21</v>
      </c>
      <c r="N210" s="4" t="e">
        <f>+VLOOKUP(B210,#REF!,5,0)</f>
        <v>#REF!</v>
      </c>
      <c r="O210" s="2" t="e">
        <f t="shared" si="11"/>
        <v>#REF!</v>
      </c>
      <c r="P210" s="2" t="s">
        <v>4060</v>
      </c>
      <c r="Q210" s="2" t="s">
        <v>4061</v>
      </c>
    </row>
    <row r="211" spans="1:17" ht="14.25" customHeight="1" x14ac:dyDescent="0.25">
      <c r="A211" s="2">
        <v>210</v>
      </c>
      <c r="B211" s="3">
        <v>20320</v>
      </c>
      <c r="C211" s="4" t="s">
        <v>2</v>
      </c>
      <c r="D211" s="5">
        <v>43862</v>
      </c>
      <c r="E211" s="37" t="s">
        <v>21</v>
      </c>
      <c r="F211" s="5" t="s">
        <v>24</v>
      </c>
      <c r="G211" s="4" t="s">
        <v>24</v>
      </c>
      <c r="H211" s="1" t="e">
        <f t="shared" si="9"/>
        <v>#VALUE!</v>
      </c>
      <c r="I211" s="1" t="e">
        <f t="shared" si="10"/>
        <v>#VALUE!</v>
      </c>
      <c r="J211" s="70" t="s">
        <v>771</v>
      </c>
      <c r="K211" s="4" t="s">
        <v>590</v>
      </c>
      <c r="L211" s="4" t="s">
        <v>24</v>
      </c>
      <c r="N211" s="4" t="e">
        <f>+VLOOKUP(B211,#REF!,5,0)</f>
        <v>#REF!</v>
      </c>
      <c r="O211" s="2" t="e">
        <f t="shared" si="11"/>
        <v>#REF!</v>
      </c>
      <c r="P211" s="2" t="s">
        <v>4062</v>
      </c>
      <c r="Q211" s="2" t="s">
        <v>24</v>
      </c>
    </row>
    <row r="212" spans="1:17" ht="14.25" customHeight="1" x14ac:dyDescent="0.25">
      <c r="A212" s="2">
        <v>211</v>
      </c>
      <c r="B212" s="3">
        <v>20321</v>
      </c>
      <c r="C212" s="4" t="s">
        <v>584</v>
      </c>
      <c r="D212" s="5">
        <v>43862</v>
      </c>
      <c r="E212" s="37" t="s">
        <v>21</v>
      </c>
      <c r="F212" s="5">
        <v>43865</v>
      </c>
      <c r="G212" s="4" t="s">
        <v>585</v>
      </c>
      <c r="H212" s="1">
        <f t="shared" si="9"/>
        <v>3</v>
      </c>
      <c r="I212" s="1">
        <f t="shared" si="10"/>
        <v>2</v>
      </c>
      <c r="J212" s="70" t="s">
        <v>570</v>
      </c>
      <c r="K212" s="4" t="s">
        <v>587</v>
      </c>
      <c r="L212" s="4" t="s">
        <v>21</v>
      </c>
      <c r="N212" s="4" t="e">
        <f>+VLOOKUP(B212,#REF!,5,0)</f>
        <v>#REF!</v>
      </c>
      <c r="O212" s="2" t="e">
        <f t="shared" si="11"/>
        <v>#REF!</v>
      </c>
      <c r="P212" s="2" t="s">
        <v>4060</v>
      </c>
      <c r="Q212" s="2" t="s">
        <v>4061</v>
      </c>
    </row>
    <row r="213" spans="1:17" ht="14.25" customHeight="1" x14ac:dyDescent="0.25">
      <c r="A213" s="2">
        <v>212</v>
      </c>
      <c r="B213" s="3">
        <v>20322</v>
      </c>
      <c r="C213" s="4" t="s">
        <v>3</v>
      </c>
      <c r="D213" s="5">
        <v>43862</v>
      </c>
      <c r="E213" s="37" t="s">
        <v>21</v>
      </c>
      <c r="F213" s="5" t="s">
        <v>24</v>
      </c>
      <c r="G213" s="4" t="s">
        <v>24</v>
      </c>
      <c r="H213" s="1" t="e">
        <f t="shared" si="9"/>
        <v>#VALUE!</v>
      </c>
      <c r="I213" s="1" t="e">
        <f t="shared" si="10"/>
        <v>#VALUE!</v>
      </c>
      <c r="J213" s="70" t="s">
        <v>772</v>
      </c>
      <c r="K213" s="4" t="s">
        <v>590</v>
      </c>
      <c r="L213" s="4" t="s">
        <v>24</v>
      </c>
      <c r="M213" s="4"/>
      <c r="N213" s="4" t="e">
        <f>+VLOOKUP(B213,#REF!,5,0)</f>
        <v>#REF!</v>
      </c>
      <c r="O213" s="2" t="e">
        <f t="shared" si="11"/>
        <v>#REF!</v>
      </c>
      <c r="P213" s="2" t="s">
        <v>4062</v>
      </c>
      <c r="Q213" s="2" t="s">
        <v>24</v>
      </c>
    </row>
    <row r="214" spans="1:17" ht="14.25" customHeight="1" x14ac:dyDescent="0.25">
      <c r="A214" s="2">
        <v>213</v>
      </c>
      <c r="B214" s="3">
        <v>20323</v>
      </c>
      <c r="C214" s="4" t="s">
        <v>3</v>
      </c>
      <c r="D214" s="5">
        <v>43864</v>
      </c>
      <c r="E214" s="37" t="s">
        <v>21</v>
      </c>
      <c r="F214" s="5">
        <v>43879</v>
      </c>
      <c r="G214" s="4" t="s">
        <v>585</v>
      </c>
      <c r="H214" s="1">
        <f t="shared" si="9"/>
        <v>15</v>
      </c>
      <c r="I214" s="1">
        <f t="shared" si="10"/>
        <v>12</v>
      </c>
      <c r="J214" s="70" t="s">
        <v>773</v>
      </c>
      <c r="K214" s="4" t="s">
        <v>587</v>
      </c>
      <c r="L214" s="4" t="s">
        <v>21</v>
      </c>
      <c r="M214" s="4"/>
      <c r="N214" s="4" t="e">
        <f>+VLOOKUP(B214,#REF!,5,0)</f>
        <v>#REF!</v>
      </c>
      <c r="O214" s="2" t="e">
        <f t="shared" si="11"/>
        <v>#REF!</v>
      </c>
      <c r="P214" s="2" t="s">
        <v>4060</v>
      </c>
      <c r="Q214" s="2" t="s">
        <v>4061</v>
      </c>
    </row>
    <row r="215" spans="1:17" ht="14.25" customHeight="1" x14ac:dyDescent="0.25">
      <c r="A215" s="2">
        <v>214</v>
      </c>
      <c r="B215" s="3">
        <v>20324</v>
      </c>
      <c r="C215" s="4" t="s">
        <v>2</v>
      </c>
      <c r="D215" s="5">
        <v>43864</v>
      </c>
      <c r="E215" s="37" t="s">
        <v>21</v>
      </c>
      <c r="F215" s="5">
        <v>43879</v>
      </c>
      <c r="G215" s="4" t="s">
        <v>585</v>
      </c>
      <c r="H215" s="1">
        <f t="shared" si="9"/>
        <v>15</v>
      </c>
      <c r="I215" s="1">
        <f t="shared" si="10"/>
        <v>12</v>
      </c>
      <c r="J215" s="70" t="s">
        <v>774</v>
      </c>
      <c r="K215" s="4" t="s">
        <v>587</v>
      </c>
      <c r="L215" s="4" t="s">
        <v>21</v>
      </c>
      <c r="N215" s="4" t="e">
        <f>+VLOOKUP(B215,#REF!,5,0)</f>
        <v>#REF!</v>
      </c>
      <c r="O215" s="2" t="e">
        <f t="shared" si="11"/>
        <v>#REF!</v>
      </c>
      <c r="P215" s="2" t="s">
        <v>4060</v>
      </c>
      <c r="Q215" s="2" t="s">
        <v>4061</v>
      </c>
    </row>
    <row r="216" spans="1:17" ht="14.25" customHeight="1" x14ac:dyDescent="0.25">
      <c r="A216" s="2">
        <v>215</v>
      </c>
      <c r="B216" s="3">
        <v>20325</v>
      </c>
      <c r="C216" s="4" t="s">
        <v>584</v>
      </c>
      <c r="D216" s="5">
        <v>43864</v>
      </c>
      <c r="E216" s="37" t="s">
        <v>21</v>
      </c>
      <c r="F216" s="5">
        <v>43865</v>
      </c>
      <c r="G216" s="4" t="s">
        <v>585</v>
      </c>
      <c r="H216" s="1">
        <f t="shared" si="9"/>
        <v>1</v>
      </c>
      <c r="I216" s="1">
        <f t="shared" si="10"/>
        <v>2</v>
      </c>
      <c r="J216" s="70" t="s">
        <v>775</v>
      </c>
      <c r="K216" s="4" t="s">
        <v>587</v>
      </c>
      <c r="L216" s="4" t="s">
        <v>21</v>
      </c>
      <c r="N216" s="4" t="e">
        <f>+VLOOKUP(B216,#REF!,5,0)</f>
        <v>#REF!</v>
      </c>
      <c r="O216" s="2" t="e">
        <f t="shared" si="11"/>
        <v>#REF!</v>
      </c>
      <c r="P216" s="2" t="s">
        <v>4060</v>
      </c>
      <c r="Q216" s="2" t="s">
        <v>4061</v>
      </c>
    </row>
    <row r="217" spans="1:17" ht="14.25" customHeight="1" x14ac:dyDescent="0.25">
      <c r="A217" s="2">
        <v>216</v>
      </c>
      <c r="B217" s="3">
        <v>20326</v>
      </c>
      <c r="C217" s="4" t="s">
        <v>584</v>
      </c>
      <c r="D217" s="5">
        <v>43864</v>
      </c>
      <c r="E217" s="37" t="s">
        <v>21</v>
      </c>
      <c r="F217" s="5">
        <v>43865</v>
      </c>
      <c r="G217" s="4" t="s">
        <v>585</v>
      </c>
      <c r="H217" s="1">
        <f t="shared" si="9"/>
        <v>1</v>
      </c>
      <c r="I217" s="1">
        <f t="shared" si="10"/>
        <v>2</v>
      </c>
      <c r="J217" s="70" t="s">
        <v>776</v>
      </c>
      <c r="K217" s="4" t="s">
        <v>587</v>
      </c>
      <c r="L217" s="4" t="s">
        <v>21</v>
      </c>
      <c r="N217" s="4" t="e">
        <f>+VLOOKUP(B217,#REF!,5,0)</f>
        <v>#REF!</v>
      </c>
      <c r="O217" s="2" t="e">
        <f t="shared" si="11"/>
        <v>#REF!</v>
      </c>
      <c r="P217" s="2" t="s">
        <v>4060</v>
      </c>
      <c r="Q217" s="2" t="s">
        <v>4061</v>
      </c>
    </row>
    <row r="218" spans="1:17" ht="14.25" customHeight="1" x14ac:dyDescent="0.25">
      <c r="A218" s="2">
        <v>217</v>
      </c>
      <c r="B218" s="3">
        <v>20327</v>
      </c>
      <c r="C218" s="4" t="s">
        <v>3</v>
      </c>
      <c r="D218" s="5">
        <v>43864</v>
      </c>
      <c r="E218" s="37" t="s">
        <v>21</v>
      </c>
      <c r="F218" s="5">
        <v>43879</v>
      </c>
      <c r="G218" s="4" t="s">
        <v>585</v>
      </c>
      <c r="H218" s="1">
        <f t="shared" si="9"/>
        <v>15</v>
      </c>
      <c r="I218" s="1">
        <f t="shared" si="10"/>
        <v>12</v>
      </c>
      <c r="J218" s="70" t="s">
        <v>777</v>
      </c>
      <c r="K218" s="4" t="s">
        <v>587</v>
      </c>
      <c r="L218" s="4" t="s">
        <v>21</v>
      </c>
      <c r="N218" s="4" t="e">
        <f>+VLOOKUP(B218,#REF!,5,0)</f>
        <v>#REF!</v>
      </c>
      <c r="O218" s="2" t="e">
        <f t="shared" si="11"/>
        <v>#REF!</v>
      </c>
      <c r="P218" s="2" t="s">
        <v>4060</v>
      </c>
      <c r="Q218" s="2" t="s">
        <v>4061</v>
      </c>
    </row>
    <row r="219" spans="1:17" ht="14.25" customHeight="1" x14ac:dyDescent="0.25">
      <c r="A219" s="2">
        <v>218</v>
      </c>
      <c r="B219" s="3">
        <v>20328</v>
      </c>
      <c r="C219" s="4" t="s">
        <v>584</v>
      </c>
      <c r="D219" s="5">
        <v>43864</v>
      </c>
      <c r="E219" s="37" t="s">
        <v>21</v>
      </c>
      <c r="F219" s="5">
        <v>43865</v>
      </c>
      <c r="G219" s="4" t="s">
        <v>585</v>
      </c>
      <c r="H219" s="1">
        <f t="shared" si="9"/>
        <v>1</v>
      </c>
      <c r="I219" s="1">
        <f t="shared" si="10"/>
        <v>2</v>
      </c>
      <c r="J219" s="70" t="s">
        <v>778</v>
      </c>
      <c r="K219" s="4" t="s">
        <v>587</v>
      </c>
      <c r="L219" s="4" t="s">
        <v>21</v>
      </c>
      <c r="N219" s="4" t="e">
        <f>+VLOOKUP(B219,#REF!,5,0)</f>
        <v>#REF!</v>
      </c>
      <c r="O219" s="2" t="e">
        <f t="shared" si="11"/>
        <v>#REF!</v>
      </c>
      <c r="P219" s="2" t="s">
        <v>4060</v>
      </c>
      <c r="Q219" s="2" t="s">
        <v>4061</v>
      </c>
    </row>
    <row r="220" spans="1:17" ht="14.25" customHeight="1" x14ac:dyDescent="0.25">
      <c r="A220" s="2">
        <v>219</v>
      </c>
      <c r="B220" s="3">
        <v>20329</v>
      </c>
      <c r="C220" s="4" t="s">
        <v>3</v>
      </c>
      <c r="D220" s="5">
        <v>43864</v>
      </c>
      <c r="E220" s="37" t="s">
        <v>21</v>
      </c>
      <c r="F220" s="5">
        <v>43879</v>
      </c>
      <c r="G220" s="4" t="s">
        <v>585</v>
      </c>
      <c r="H220" s="1">
        <f t="shared" si="9"/>
        <v>15</v>
      </c>
      <c r="I220" s="1">
        <f t="shared" si="10"/>
        <v>12</v>
      </c>
      <c r="J220" s="70" t="s">
        <v>779</v>
      </c>
      <c r="K220" s="4" t="s">
        <v>587</v>
      </c>
      <c r="L220" s="4" t="s">
        <v>21</v>
      </c>
      <c r="N220" s="4" t="e">
        <f>+VLOOKUP(B220,#REF!,5,0)</f>
        <v>#REF!</v>
      </c>
      <c r="O220" s="2" t="e">
        <f t="shared" si="11"/>
        <v>#REF!</v>
      </c>
      <c r="P220" s="2" t="s">
        <v>4060</v>
      </c>
      <c r="Q220" s="2" t="s">
        <v>4061</v>
      </c>
    </row>
    <row r="221" spans="1:17" ht="14.25" customHeight="1" x14ac:dyDescent="0.25">
      <c r="A221" s="2">
        <v>220</v>
      </c>
      <c r="B221" s="3">
        <v>20330</v>
      </c>
      <c r="C221" s="4" t="s">
        <v>3</v>
      </c>
      <c r="D221" s="5">
        <v>43864</v>
      </c>
      <c r="E221" s="37" t="s">
        <v>21</v>
      </c>
      <c r="F221" s="5">
        <v>43879</v>
      </c>
      <c r="G221" s="4" t="s">
        <v>585</v>
      </c>
      <c r="H221" s="1">
        <f t="shared" si="9"/>
        <v>15</v>
      </c>
      <c r="I221" s="1">
        <f t="shared" si="10"/>
        <v>12</v>
      </c>
      <c r="J221" s="70" t="s">
        <v>780</v>
      </c>
      <c r="K221" s="4" t="s">
        <v>587</v>
      </c>
      <c r="L221" s="4" t="s">
        <v>21</v>
      </c>
      <c r="N221" s="4" t="e">
        <f>+VLOOKUP(B221,#REF!,5,0)</f>
        <v>#REF!</v>
      </c>
      <c r="O221" s="2" t="e">
        <f t="shared" si="11"/>
        <v>#REF!</v>
      </c>
      <c r="P221" s="2" t="s">
        <v>4060</v>
      </c>
      <c r="Q221" s="2" t="s">
        <v>4061</v>
      </c>
    </row>
    <row r="222" spans="1:17" ht="14.25" customHeight="1" x14ac:dyDescent="0.25">
      <c r="A222" s="2">
        <v>221</v>
      </c>
      <c r="B222" s="3">
        <v>20331</v>
      </c>
      <c r="C222" s="4" t="s">
        <v>3</v>
      </c>
      <c r="D222" s="5">
        <v>43864</v>
      </c>
      <c r="E222" s="37" t="s">
        <v>21</v>
      </c>
      <c r="F222" s="5">
        <v>43879</v>
      </c>
      <c r="G222" s="4" t="s">
        <v>585</v>
      </c>
      <c r="H222" s="1">
        <f t="shared" si="9"/>
        <v>15</v>
      </c>
      <c r="I222" s="1">
        <f t="shared" si="10"/>
        <v>12</v>
      </c>
      <c r="J222" s="70" t="s">
        <v>780</v>
      </c>
      <c r="K222" s="4" t="s">
        <v>587</v>
      </c>
      <c r="L222" s="4" t="s">
        <v>21</v>
      </c>
      <c r="M222" s="4"/>
      <c r="N222" s="4" t="e">
        <f>+VLOOKUP(B222,#REF!,5,0)</f>
        <v>#REF!</v>
      </c>
      <c r="O222" s="2" t="e">
        <f t="shared" si="11"/>
        <v>#REF!</v>
      </c>
      <c r="P222" s="2" t="s">
        <v>4060</v>
      </c>
      <c r="Q222" s="2" t="s">
        <v>4061</v>
      </c>
    </row>
    <row r="223" spans="1:17" ht="14.25" customHeight="1" x14ac:dyDescent="0.25">
      <c r="A223" s="2">
        <v>222</v>
      </c>
      <c r="B223" s="3">
        <v>20332</v>
      </c>
      <c r="C223" s="4" t="s">
        <v>3</v>
      </c>
      <c r="D223" s="5">
        <v>43864</v>
      </c>
      <c r="E223" s="37" t="s">
        <v>21</v>
      </c>
      <c r="F223" s="5">
        <v>43879</v>
      </c>
      <c r="G223" s="4" t="s">
        <v>585</v>
      </c>
      <c r="H223" s="1">
        <f t="shared" si="9"/>
        <v>15</v>
      </c>
      <c r="I223" s="1">
        <f t="shared" si="10"/>
        <v>12</v>
      </c>
      <c r="J223" s="70" t="s">
        <v>781</v>
      </c>
      <c r="K223" s="4" t="s">
        <v>587</v>
      </c>
      <c r="L223" s="4" t="s">
        <v>21</v>
      </c>
      <c r="N223" s="4" t="e">
        <f>+VLOOKUP(B223,#REF!,5,0)</f>
        <v>#REF!</v>
      </c>
      <c r="O223" s="2" t="e">
        <f t="shared" si="11"/>
        <v>#REF!</v>
      </c>
      <c r="P223" s="2" t="s">
        <v>4060</v>
      </c>
      <c r="Q223" s="2" t="s">
        <v>4061</v>
      </c>
    </row>
    <row r="224" spans="1:17" ht="14.25" customHeight="1" x14ac:dyDescent="0.25">
      <c r="A224" s="2">
        <v>223</v>
      </c>
      <c r="B224" s="3">
        <v>20333</v>
      </c>
      <c r="C224" s="4" t="s">
        <v>3</v>
      </c>
      <c r="D224" s="5">
        <v>43864</v>
      </c>
      <c r="E224" s="37" t="s">
        <v>21</v>
      </c>
      <c r="F224" s="5">
        <v>43880</v>
      </c>
      <c r="G224" s="4" t="s">
        <v>585</v>
      </c>
      <c r="H224" s="1">
        <f t="shared" si="9"/>
        <v>16</v>
      </c>
      <c r="I224" s="1">
        <f t="shared" si="10"/>
        <v>13</v>
      </c>
      <c r="J224" s="70" t="s">
        <v>781</v>
      </c>
      <c r="K224" s="4" t="s">
        <v>587</v>
      </c>
      <c r="L224" s="4" t="s">
        <v>21</v>
      </c>
      <c r="M224" s="4"/>
      <c r="N224" s="4" t="e">
        <f>+VLOOKUP(B224,#REF!,5,0)</f>
        <v>#REF!</v>
      </c>
      <c r="O224" s="2" t="e">
        <f t="shared" si="11"/>
        <v>#REF!</v>
      </c>
      <c r="P224" s="2" t="s">
        <v>4060</v>
      </c>
      <c r="Q224" s="2" t="s">
        <v>4061</v>
      </c>
    </row>
    <row r="225" spans="1:17" ht="14.25" customHeight="1" x14ac:dyDescent="0.25">
      <c r="A225" s="2">
        <v>224</v>
      </c>
      <c r="B225" s="3">
        <v>20334</v>
      </c>
      <c r="C225" s="4" t="s">
        <v>3</v>
      </c>
      <c r="D225" s="5">
        <v>43864</v>
      </c>
      <c r="E225" s="37" t="s">
        <v>21</v>
      </c>
      <c r="F225" s="5">
        <v>43880</v>
      </c>
      <c r="G225" s="4" t="s">
        <v>585</v>
      </c>
      <c r="H225" s="1">
        <f t="shared" si="9"/>
        <v>16</v>
      </c>
      <c r="I225" s="1">
        <f t="shared" si="10"/>
        <v>13</v>
      </c>
      <c r="J225" s="70" t="s">
        <v>782</v>
      </c>
      <c r="K225" s="4" t="s">
        <v>587</v>
      </c>
      <c r="L225" s="4" t="s">
        <v>21</v>
      </c>
      <c r="N225" s="4" t="e">
        <f>+VLOOKUP(B225,#REF!,5,0)</f>
        <v>#REF!</v>
      </c>
      <c r="O225" s="2" t="e">
        <f t="shared" si="11"/>
        <v>#REF!</v>
      </c>
      <c r="P225" s="2" t="s">
        <v>4060</v>
      </c>
      <c r="Q225" s="2" t="s">
        <v>4061</v>
      </c>
    </row>
    <row r="226" spans="1:17" ht="14.25" customHeight="1" x14ac:dyDescent="0.25">
      <c r="A226" s="2">
        <v>225</v>
      </c>
      <c r="B226" s="3">
        <v>20335</v>
      </c>
      <c r="C226" s="4" t="s">
        <v>584</v>
      </c>
      <c r="D226" s="5">
        <v>43864</v>
      </c>
      <c r="E226" s="37" t="s">
        <v>21</v>
      </c>
      <c r="F226" s="5">
        <v>43865</v>
      </c>
      <c r="G226" s="4" t="s">
        <v>585</v>
      </c>
      <c r="H226" s="1">
        <f t="shared" si="9"/>
        <v>1</v>
      </c>
      <c r="I226" s="1">
        <f t="shared" si="10"/>
        <v>2</v>
      </c>
      <c r="J226" s="70" t="s">
        <v>783</v>
      </c>
      <c r="K226" s="4" t="s">
        <v>587</v>
      </c>
      <c r="L226" s="4" t="s">
        <v>21</v>
      </c>
      <c r="N226" s="4" t="e">
        <f>+VLOOKUP(B226,#REF!,5,0)</f>
        <v>#REF!</v>
      </c>
      <c r="O226" s="2" t="e">
        <f t="shared" si="11"/>
        <v>#REF!</v>
      </c>
      <c r="P226" s="2" t="s">
        <v>4060</v>
      </c>
      <c r="Q226" s="2" t="s">
        <v>4061</v>
      </c>
    </row>
    <row r="227" spans="1:17" ht="14.25" customHeight="1" x14ac:dyDescent="0.25">
      <c r="A227" s="2">
        <v>226</v>
      </c>
      <c r="B227" s="3">
        <v>20336</v>
      </c>
      <c r="C227" s="4" t="s">
        <v>3</v>
      </c>
      <c r="D227" s="5">
        <v>43864</v>
      </c>
      <c r="E227" s="37" t="s">
        <v>21</v>
      </c>
      <c r="F227" s="5">
        <v>43880</v>
      </c>
      <c r="G227" s="4" t="s">
        <v>585</v>
      </c>
      <c r="H227" s="1">
        <f t="shared" si="9"/>
        <v>16</v>
      </c>
      <c r="I227" s="1">
        <f t="shared" si="10"/>
        <v>13</v>
      </c>
      <c r="J227" s="70" t="s">
        <v>784</v>
      </c>
      <c r="K227" s="4" t="s">
        <v>587</v>
      </c>
      <c r="L227" s="4" t="s">
        <v>21</v>
      </c>
      <c r="N227" s="4" t="e">
        <f>+VLOOKUP(B227,#REF!,5,0)</f>
        <v>#REF!</v>
      </c>
      <c r="O227" s="2" t="e">
        <f t="shared" si="11"/>
        <v>#REF!</v>
      </c>
      <c r="P227" s="2" t="s">
        <v>4060</v>
      </c>
      <c r="Q227" s="2" t="s">
        <v>4061</v>
      </c>
    </row>
    <row r="228" spans="1:17" ht="14.25" customHeight="1" x14ac:dyDescent="0.25">
      <c r="A228" s="2">
        <v>227</v>
      </c>
      <c r="B228" s="3">
        <v>20337</v>
      </c>
      <c r="C228" s="4" t="s">
        <v>584</v>
      </c>
      <c r="D228" s="5">
        <v>43864</v>
      </c>
      <c r="E228" s="37" t="s">
        <v>21</v>
      </c>
      <c r="F228" s="5">
        <v>43865</v>
      </c>
      <c r="G228" s="4" t="s">
        <v>585</v>
      </c>
      <c r="H228" s="1">
        <f t="shared" si="9"/>
        <v>1</v>
      </c>
      <c r="I228" s="1">
        <f t="shared" si="10"/>
        <v>2</v>
      </c>
      <c r="J228" s="70" t="s">
        <v>785</v>
      </c>
      <c r="K228" s="4" t="s">
        <v>587</v>
      </c>
      <c r="L228" s="4" t="s">
        <v>21</v>
      </c>
      <c r="N228" s="4" t="e">
        <f>+VLOOKUP(B228,#REF!,5,0)</f>
        <v>#REF!</v>
      </c>
      <c r="O228" s="2" t="e">
        <f t="shared" si="11"/>
        <v>#REF!</v>
      </c>
      <c r="P228" s="2" t="s">
        <v>4060</v>
      </c>
      <c r="Q228" s="2" t="s">
        <v>4061</v>
      </c>
    </row>
    <row r="229" spans="1:17" ht="14.25" customHeight="1" x14ac:dyDescent="0.25">
      <c r="A229" s="2">
        <v>228</v>
      </c>
      <c r="B229" s="3">
        <v>20338</v>
      </c>
      <c r="C229" s="4" t="s">
        <v>584</v>
      </c>
      <c r="D229" s="5">
        <v>43865</v>
      </c>
      <c r="E229" s="37" t="s">
        <v>21</v>
      </c>
      <c r="F229" s="5">
        <v>43865</v>
      </c>
      <c r="G229" s="4" t="s">
        <v>585</v>
      </c>
      <c r="H229" s="1">
        <f t="shared" si="9"/>
        <v>0</v>
      </c>
      <c r="I229" s="1">
        <f t="shared" si="10"/>
        <v>1</v>
      </c>
      <c r="J229" s="70" t="s">
        <v>786</v>
      </c>
      <c r="K229" s="4" t="s">
        <v>587</v>
      </c>
      <c r="L229" s="4" t="s">
        <v>21</v>
      </c>
      <c r="N229" s="4" t="e">
        <f>+VLOOKUP(B229,#REF!,5,0)</f>
        <v>#REF!</v>
      </c>
      <c r="O229" s="2" t="e">
        <f t="shared" si="11"/>
        <v>#REF!</v>
      </c>
      <c r="P229" s="2" t="s">
        <v>4060</v>
      </c>
      <c r="Q229" s="2" t="s">
        <v>4061</v>
      </c>
    </row>
    <row r="230" spans="1:17" ht="14.25" customHeight="1" x14ac:dyDescent="0.25">
      <c r="A230" s="2">
        <v>229</v>
      </c>
      <c r="B230" s="3">
        <v>20339</v>
      </c>
      <c r="C230" s="4" t="s">
        <v>584</v>
      </c>
      <c r="D230" s="5">
        <v>43865</v>
      </c>
      <c r="E230" s="37" t="s">
        <v>21</v>
      </c>
      <c r="F230" s="5">
        <v>43865</v>
      </c>
      <c r="G230" s="4" t="s">
        <v>585</v>
      </c>
      <c r="H230" s="1">
        <f t="shared" si="9"/>
        <v>0</v>
      </c>
      <c r="I230" s="1">
        <f t="shared" si="10"/>
        <v>1</v>
      </c>
      <c r="J230" s="70" t="s">
        <v>787</v>
      </c>
      <c r="K230" s="4" t="s">
        <v>587</v>
      </c>
      <c r="L230" s="4" t="s">
        <v>21</v>
      </c>
      <c r="N230" s="4" t="e">
        <f>+VLOOKUP(B230,#REF!,5,0)</f>
        <v>#REF!</v>
      </c>
      <c r="O230" s="2" t="e">
        <f t="shared" si="11"/>
        <v>#REF!</v>
      </c>
      <c r="P230" s="2" t="s">
        <v>4060</v>
      </c>
      <c r="Q230" s="2" t="s">
        <v>4061</v>
      </c>
    </row>
    <row r="231" spans="1:17" ht="14.25" customHeight="1" x14ac:dyDescent="0.25">
      <c r="A231" s="2">
        <v>230</v>
      </c>
      <c r="B231" s="3">
        <v>20340</v>
      </c>
      <c r="C231" s="4" t="s">
        <v>584</v>
      </c>
      <c r="D231" s="5">
        <v>43865</v>
      </c>
      <c r="E231" s="37" t="s">
        <v>21</v>
      </c>
      <c r="F231" s="5">
        <v>43865</v>
      </c>
      <c r="G231" s="4" t="s">
        <v>585</v>
      </c>
      <c r="H231" s="1">
        <f t="shared" si="9"/>
        <v>0</v>
      </c>
      <c r="I231" s="1">
        <f t="shared" si="10"/>
        <v>1</v>
      </c>
      <c r="J231" s="70" t="s">
        <v>787</v>
      </c>
      <c r="K231" s="4" t="s">
        <v>587</v>
      </c>
      <c r="L231" s="4" t="s">
        <v>21</v>
      </c>
      <c r="N231" s="4" t="e">
        <f>+VLOOKUP(B231,#REF!,5,0)</f>
        <v>#REF!</v>
      </c>
      <c r="O231" s="2" t="e">
        <f t="shared" si="11"/>
        <v>#REF!</v>
      </c>
      <c r="P231" s="2" t="s">
        <v>4060</v>
      </c>
      <c r="Q231" s="2" t="s">
        <v>4061</v>
      </c>
    </row>
    <row r="232" spans="1:17" ht="14.25" customHeight="1" x14ac:dyDescent="0.25">
      <c r="A232" s="2">
        <v>231</v>
      </c>
      <c r="B232" s="3">
        <v>20341</v>
      </c>
      <c r="C232" s="4" t="s">
        <v>2</v>
      </c>
      <c r="D232" s="5">
        <v>43865</v>
      </c>
      <c r="E232" s="37" t="s">
        <v>21</v>
      </c>
      <c r="F232" s="5">
        <v>43865</v>
      </c>
      <c r="G232" s="4" t="s">
        <v>585</v>
      </c>
      <c r="H232" s="1">
        <f t="shared" si="9"/>
        <v>0</v>
      </c>
      <c r="I232" s="1">
        <f t="shared" si="10"/>
        <v>1</v>
      </c>
      <c r="J232" s="70" t="s">
        <v>788</v>
      </c>
      <c r="K232" s="4" t="s">
        <v>587</v>
      </c>
      <c r="L232" s="4" t="s">
        <v>21</v>
      </c>
      <c r="M232" s="4"/>
      <c r="N232" s="4" t="e">
        <f>+VLOOKUP(B232,#REF!,5,0)</f>
        <v>#REF!</v>
      </c>
      <c r="O232" s="2" t="e">
        <f t="shared" si="11"/>
        <v>#REF!</v>
      </c>
      <c r="P232" s="2" t="s">
        <v>4060</v>
      </c>
      <c r="Q232" s="2" t="s">
        <v>4061</v>
      </c>
    </row>
    <row r="233" spans="1:17" ht="14.25" customHeight="1" x14ac:dyDescent="0.25">
      <c r="A233" s="2">
        <v>232</v>
      </c>
      <c r="B233" s="3">
        <v>20342</v>
      </c>
      <c r="C233" s="4" t="s">
        <v>3</v>
      </c>
      <c r="D233" s="5">
        <v>43865</v>
      </c>
      <c r="E233" s="37" t="s">
        <v>21</v>
      </c>
      <c r="F233" s="5">
        <v>43880</v>
      </c>
      <c r="G233" s="4" t="s">
        <v>585</v>
      </c>
      <c r="H233" s="1">
        <f t="shared" si="9"/>
        <v>15</v>
      </c>
      <c r="I233" s="1">
        <f t="shared" si="10"/>
        <v>12</v>
      </c>
      <c r="J233" s="70" t="s">
        <v>789</v>
      </c>
      <c r="K233" s="4" t="s">
        <v>587</v>
      </c>
      <c r="L233" s="4" t="s">
        <v>21</v>
      </c>
      <c r="N233" s="4" t="e">
        <f>+VLOOKUP(B233,#REF!,5,0)</f>
        <v>#REF!</v>
      </c>
      <c r="O233" s="2" t="e">
        <f t="shared" si="11"/>
        <v>#REF!</v>
      </c>
      <c r="P233" s="2" t="s">
        <v>4060</v>
      </c>
      <c r="Q233" s="2" t="s">
        <v>4061</v>
      </c>
    </row>
    <row r="234" spans="1:17" ht="14.25" customHeight="1" x14ac:dyDescent="0.25">
      <c r="A234" s="2">
        <v>233</v>
      </c>
      <c r="B234" s="3">
        <v>20343</v>
      </c>
      <c r="C234" s="4" t="s">
        <v>3</v>
      </c>
      <c r="D234" s="5">
        <v>43865</v>
      </c>
      <c r="E234" s="37" t="s">
        <v>21</v>
      </c>
      <c r="F234" s="5">
        <v>43880</v>
      </c>
      <c r="G234" s="4" t="s">
        <v>585</v>
      </c>
      <c r="H234" s="1">
        <f t="shared" si="9"/>
        <v>15</v>
      </c>
      <c r="I234" s="1">
        <f t="shared" si="10"/>
        <v>12</v>
      </c>
      <c r="J234" s="70" t="s">
        <v>790</v>
      </c>
      <c r="K234" s="4" t="s">
        <v>587</v>
      </c>
      <c r="L234" s="4" t="s">
        <v>21</v>
      </c>
      <c r="M234" s="4"/>
      <c r="N234" s="4" t="e">
        <f>+VLOOKUP(B234,#REF!,5,0)</f>
        <v>#REF!</v>
      </c>
      <c r="O234" s="2" t="e">
        <f t="shared" si="11"/>
        <v>#REF!</v>
      </c>
      <c r="P234" s="2" t="s">
        <v>4060</v>
      </c>
      <c r="Q234" s="2" t="s">
        <v>4061</v>
      </c>
    </row>
    <row r="235" spans="1:17" ht="14.25" customHeight="1" x14ac:dyDescent="0.25">
      <c r="A235" s="2">
        <v>234</v>
      </c>
      <c r="B235" s="3">
        <v>20344</v>
      </c>
      <c r="C235" s="4" t="s">
        <v>584</v>
      </c>
      <c r="D235" s="5">
        <v>43866</v>
      </c>
      <c r="E235" s="37" t="s">
        <v>21</v>
      </c>
      <c r="F235" s="5">
        <v>43872</v>
      </c>
      <c r="G235" s="4" t="s">
        <v>585</v>
      </c>
      <c r="H235" s="1">
        <f t="shared" si="9"/>
        <v>6</v>
      </c>
      <c r="I235" s="1">
        <f t="shared" si="10"/>
        <v>5</v>
      </c>
      <c r="J235" s="70" t="s">
        <v>791</v>
      </c>
      <c r="K235" s="4" t="s">
        <v>587</v>
      </c>
      <c r="L235" s="4" t="s">
        <v>21</v>
      </c>
      <c r="N235" s="4" t="e">
        <f>+VLOOKUP(B235,#REF!,5,0)</f>
        <v>#REF!</v>
      </c>
      <c r="O235" s="2" t="e">
        <f t="shared" si="11"/>
        <v>#REF!</v>
      </c>
      <c r="P235" s="2" t="s">
        <v>4060</v>
      </c>
      <c r="Q235" s="2" t="s">
        <v>4061</v>
      </c>
    </row>
    <row r="236" spans="1:17" ht="14.25" customHeight="1" x14ac:dyDescent="0.25">
      <c r="A236" s="2">
        <v>235</v>
      </c>
      <c r="B236" s="3">
        <v>20345</v>
      </c>
      <c r="C236" s="4" t="s">
        <v>584</v>
      </c>
      <c r="D236" s="5">
        <v>43866</v>
      </c>
      <c r="E236" s="37" t="s">
        <v>21</v>
      </c>
      <c r="F236" s="5">
        <v>43866</v>
      </c>
      <c r="G236" s="4" t="s">
        <v>585</v>
      </c>
      <c r="H236" s="1">
        <f t="shared" si="9"/>
        <v>0</v>
      </c>
      <c r="I236" s="1">
        <f t="shared" si="10"/>
        <v>1</v>
      </c>
      <c r="J236" s="70" t="s">
        <v>792</v>
      </c>
      <c r="K236" s="4" t="s">
        <v>587</v>
      </c>
      <c r="L236" s="4" t="s">
        <v>21</v>
      </c>
      <c r="N236" s="4" t="e">
        <f>+VLOOKUP(B236,#REF!,5,0)</f>
        <v>#REF!</v>
      </c>
      <c r="O236" s="2" t="e">
        <f t="shared" si="11"/>
        <v>#REF!</v>
      </c>
      <c r="P236" s="2" t="s">
        <v>4060</v>
      </c>
      <c r="Q236" s="2" t="s">
        <v>4061</v>
      </c>
    </row>
    <row r="237" spans="1:17" ht="14.25" customHeight="1" x14ac:dyDescent="0.25">
      <c r="A237" s="2">
        <v>236</v>
      </c>
      <c r="B237" s="3">
        <v>20346</v>
      </c>
      <c r="C237" s="4" t="s">
        <v>3</v>
      </c>
      <c r="D237" s="5">
        <v>43866</v>
      </c>
      <c r="E237" s="37" t="s">
        <v>21</v>
      </c>
      <c r="F237" s="5" t="s">
        <v>24</v>
      </c>
      <c r="G237" s="4" t="s">
        <v>24</v>
      </c>
      <c r="H237" s="1" t="e">
        <f t="shared" si="9"/>
        <v>#VALUE!</v>
      </c>
      <c r="I237" s="1" t="e">
        <f t="shared" si="10"/>
        <v>#VALUE!</v>
      </c>
      <c r="J237" s="70" t="s">
        <v>793</v>
      </c>
      <c r="K237" s="4" t="s">
        <v>590</v>
      </c>
      <c r="L237" s="4" t="s">
        <v>24</v>
      </c>
      <c r="N237" s="4" t="e">
        <f>+VLOOKUP(B237,#REF!,5,0)</f>
        <v>#REF!</v>
      </c>
      <c r="O237" s="2" t="e">
        <f t="shared" si="11"/>
        <v>#REF!</v>
      </c>
      <c r="P237" s="2" t="s">
        <v>4062</v>
      </c>
      <c r="Q237" s="2" t="s">
        <v>24</v>
      </c>
    </row>
    <row r="238" spans="1:17" ht="14.25" customHeight="1" x14ac:dyDescent="0.25">
      <c r="A238" s="2">
        <v>237</v>
      </c>
      <c r="B238" s="3">
        <v>20347</v>
      </c>
      <c r="C238" s="4" t="s">
        <v>584</v>
      </c>
      <c r="D238" s="5">
        <v>43866</v>
      </c>
      <c r="E238" s="37" t="s">
        <v>21</v>
      </c>
      <c r="F238" s="5">
        <v>43866</v>
      </c>
      <c r="G238" s="4" t="s">
        <v>585</v>
      </c>
      <c r="H238" s="1">
        <f t="shared" si="9"/>
        <v>0</v>
      </c>
      <c r="I238" s="1">
        <f t="shared" si="10"/>
        <v>1</v>
      </c>
      <c r="J238" s="70" t="s">
        <v>794</v>
      </c>
      <c r="K238" s="4" t="s">
        <v>587</v>
      </c>
      <c r="L238" s="4" t="s">
        <v>21</v>
      </c>
      <c r="N238" s="4" t="e">
        <f>+VLOOKUP(B238,#REF!,5,0)</f>
        <v>#REF!</v>
      </c>
      <c r="O238" s="2" t="e">
        <f t="shared" si="11"/>
        <v>#REF!</v>
      </c>
      <c r="P238" s="2" t="s">
        <v>4060</v>
      </c>
      <c r="Q238" s="2" t="s">
        <v>4061</v>
      </c>
    </row>
    <row r="239" spans="1:17" ht="14.25" customHeight="1" x14ac:dyDescent="0.25">
      <c r="A239" s="2">
        <v>238</v>
      </c>
      <c r="B239" s="3">
        <v>20348</v>
      </c>
      <c r="C239" s="4" t="s">
        <v>584</v>
      </c>
      <c r="D239" s="5">
        <v>43866</v>
      </c>
      <c r="E239" s="37" t="s">
        <v>21</v>
      </c>
      <c r="F239" s="5">
        <v>43866</v>
      </c>
      <c r="G239" s="4" t="s">
        <v>585</v>
      </c>
      <c r="H239" s="1">
        <f t="shared" si="9"/>
        <v>0</v>
      </c>
      <c r="I239" s="1">
        <f t="shared" si="10"/>
        <v>1</v>
      </c>
      <c r="J239" s="70" t="s">
        <v>795</v>
      </c>
      <c r="K239" s="4" t="s">
        <v>587</v>
      </c>
      <c r="L239" s="4" t="s">
        <v>21</v>
      </c>
      <c r="N239" s="4" t="e">
        <f>+VLOOKUP(B239,#REF!,5,0)</f>
        <v>#REF!</v>
      </c>
      <c r="O239" s="2" t="e">
        <f t="shared" si="11"/>
        <v>#REF!</v>
      </c>
      <c r="P239" s="2" t="s">
        <v>4060</v>
      </c>
      <c r="Q239" s="2" t="s">
        <v>4061</v>
      </c>
    </row>
    <row r="240" spans="1:17" ht="14.25" customHeight="1" x14ac:dyDescent="0.25">
      <c r="A240" s="2">
        <v>239</v>
      </c>
      <c r="B240" s="3">
        <v>20349</v>
      </c>
      <c r="C240" s="4" t="s">
        <v>6</v>
      </c>
      <c r="D240" s="5">
        <v>43866</v>
      </c>
      <c r="E240" s="37" t="s">
        <v>21</v>
      </c>
      <c r="F240" s="5">
        <v>43872</v>
      </c>
      <c r="G240" s="4" t="s">
        <v>585</v>
      </c>
      <c r="H240" s="1">
        <f t="shared" si="9"/>
        <v>6</v>
      </c>
      <c r="I240" s="1">
        <f t="shared" si="10"/>
        <v>5</v>
      </c>
      <c r="J240" s="70" t="s">
        <v>796</v>
      </c>
      <c r="K240" s="4" t="s">
        <v>587</v>
      </c>
      <c r="L240" s="4" t="s">
        <v>21</v>
      </c>
      <c r="N240" s="4" t="e">
        <f>+VLOOKUP(B240,#REF!,5,0)</f>
        <v>#REF!</v>
      </c>
      <c r="O240" s="2" t="e">
        <f t="shared" si="11"/>
        <v>#REF!</v>
      </c>
      <c r="P240" s="2" t="s">
        <v>4060</v>
      </c>
      <c r="Q240" s="2" t="s">
        <v>4061</v>
      </c>
    </row>
    <row r="241" spans="1:17" ht="14.25" customHeight="1" x14ac:dyDescent="0.25">
      <c r="A241" s="2">
        <v>240</v>
      </c>
      <c r="B241" s="3">
        <v>20350</v>
      </c>
      <c r="C241" s="4" t="s">
        <v>584</v>
      </c>
      <c r="D241" s="5">
        <v>43866</v>
      </c>
      <c r="E241" s="37" t="s">
        <v>21</v>
      </c>
      <c r="F241" s="5">
        <v>43866</v>
      </c>
      <c r="G241" s="4" t="s">
        <v>585</v>
      </c>
      <c r="H241" s="1">
        <f t="shared" si="9"/>
        <v>0</v>
      </c>
      <c r="I241" s="1">
        <f t="shared" si="10"/>
        <v>1</v>
      </c>
      <c r="J241" s="70" t="s">
        <v>797</v>
      </c>
      <c r="K241" s="4" t="s">
        <v>587</v>
      </c>
      <c r="L241" s="4" t="s">
        <v>21</v>
      </c>
      <c r="N241" s="4" t="e">
        <f>+VLOOKUP(B241,#REF!,5,0)</f>
        <v>#REF!</v>
      </c>
      <c r="O241" s="2" t="e">
        <f t="shared" si="11"/>
        <v>#REF!</v>
      </c>
      <c r="P241" s="2" t="s">
        <v>4060</v>
      </c>
      <c r="Q241" s="2" t="s">
        <v>4061</v>
      </c>
    </row>
    <row r="242" spans="1:17" ht="14.25" customHeight="1" x14ac:dyDescent="0.25">
      <c r="A242" s="2">
        <v>241</v>
      </c>
      <c r="B242" s="3">
        <v>20351</v>
      </c>
      <c r="C242" s="4" t="s">
        <v>584</v>
      </c>
      <c r="D242" s="5">
        <v>43866</v>
      </c>
      <c r="E242" s="37" t="s">
        <v>21</v>
      </c>
      <c r="F242" s="5">
        <v>43866</v>
      </c>
      <c r="G242" s="4" t="s">
        <v>585</v>
      </c>
      <c r="H242" s="1">
        <f t="shared" si="9"/>
        <v>0</v>
      </c>
      <c r="I242" s="1">
        <f t="shared" si="10"/>
        <v>1</v>
      </c>
      <c r="J242" s="70" t="s">
        <v>798</v>
      </c>
      <c r="K242" s="4" t="s">
        <v>587</v>
      </c>
      <c r="L242" s="4" t="s">
        <v>21</v>
      </c>
      <c r="N242" s="4" t="e">
        <f>+VLOOKUP(B242,#REF!,5,0)</f>
        <v>#REF!</v>
      </c>
      <c r="O242" s="2" t="e">
        <f t="shared" si="11"/>
        <v>#REF!</v>
      </c>
      <c r="P242" s="2" t="s">
        <v>4060</v>
      </c>
      <c r="Q242" s="2" t="s">
        <v>4061</v>
      </c>
    </row>
    <row r="243" spans="1:17" ht="14.25" customHeight="1" x14ac:dyDescent="0.25">
      <c r="A243" s="2">
        <v>242</v>
      </c>
      <c r="B243" s="3">
        <v>20352</v>
      </c>
      <c r="C243" s="4" t="s">
        <v>584</v>
      </c>
      <c r="D243" s="5">
        <v>43866</v>
      </c>
      <c r="E243" s="37" t="s">
        <v>21</v>
      </c>
      <c r="F243" s="5">
        <v>43866</v>
      </c>
      <c r="G243" s="4" t="s">
        <v>585</v>
      </c>
      <c r="H243" s="1">
        <f t="shared" si="9"/>
        <v>0</v>
      </c>
      <c r="I243" s="1">
        <f t="shared" si="10"/>
        <v>1</v>
      </c>
      <c r="J243" s="70" t="s">
        <v>799</v>
      </c>
      <c r="K243" s="4" t="s">
        <v>587</v>
      </c>
      <c r="L243" s="4" t="s">
        <v>21</v>
      </c>
      <c r="N243" s="4" t="e">
        <f>+VLOOKUP(B243,#REF!,5,0)</f>
        <v>#REF!</v>
      </c>
      <c r="O243" s="2" t="e">
        <f t="shared" si="11"/>
        <v>#REF!</v>
      </c>
      <c r="P243" s="2" t="s">
        <v>4060</v>
      </c>
      <c r="Q243" s="2" t="s">
        <v>4061</v>
      </c>
    </row>
    <row r="244" spans="1:17" ht="14.25" customHeight="1" x14ac:dyDescent="0.25">
      <c r="A244" s="2">
        <v>243</v>
      </c>
      <c r="B244" s="3">
        <v>20353</v>
      </c>
      <c r="C244" s="4" t="s">
        <v>584</v>
      </c>
      <c r="D244" s="5">
        <v>43866</v>
      </c>
      <c r="E244" s="37" t="s">
        <v>21</v>
      </c>
      <c r="F244" s="5">
        <v>43866</v>
      </c>
      <c r="G244" s="4" t="s">
        <v>585</v>
      </c>
      <c r="H244" s="1">
        <f t="shared" si="9"/>
        <v>0</v>
      </c>
      <c r="I244" s="1">
        <f t="shared" si="10"/>
        <v>1</v>
      </c>
      <c r="J244" s="70" t="s">
        <v>800</v>
      </c>
      <c r="K244" s="4" t="s">
        <v>587</v>
      </c>
      <c r="L244" s="4" t="s">
        <v>21</v>
      </c>
      <c r="N244" s="4" t="e">
        <f>+VLOOKUP(B244,#REF!,5,0)</f>
        <v>#REF!</v>
      </c>
      <c r="O244" s="2" t="e">
        <f t="shared" si="11"/>
        <v>#REF!</v>
      </c>
      <c r="P244" s="2" t="s">
        <v>4060</v>
      </c>
      <c r="Q244" s="2" t="s">
        <v>4061</v>
      </c>
    </row>
    <row r="245" spans="1:17" ht="14.25" customHeight="1" x14ac:dyDescent="0.25">
      <c r="A245" s="2">
        <v>244</v>
      </c>
      <c r="B245" s="3">
        <v>20354</v>
      </c>
      <c r="C245" s="4" t="s">
        <v>584</v>
      </c>
      <c r="D245" s="5">
        <v>43866</v>
      </c>
      <c r="E245" s="37" t="s">
        <v>21</v>
      </c>
      <c r="F245" s="5">
        <v>43867</v>
      </c>
      <c r="G245" s="4" t="s">
        <v>585</v>
      </c>
      <c r="H245" s="1">
        <f t="shared" si="9"/>
        <v>1</v>
      </c>
      <c r="I245" s="1">
        <f t="shared" si="10"/>
        <v>2</v>
      </c>
      <c r="J245" s="70" t="s">
        <v>801</v>
      </c>
      <c r="K245" s="4" t="s">
        <v>587</v>
      </c>
      <c r="L245" s="4" t="s">
        <v>21</v>
      </c>
      <c r="N245" s="4" t="e">
        <f>+VLOOKUP(B245,#REF!,5,0)</f>
        <v>#REF!</v>
      </c>
      <c r="O245" s="2" t="e">
        <f t="shared" si="11"/>
        <v>#REF!</v>
      </c>
      <c r="P245" s="2" t="s">
        <v>4060</v>
      </c>
      <c r="Q245" s="2" t="s">
        <v>4061</v>
      </c>
    </row>
    <row r="246" spans="1:17" ht="14.25" customHeight="1" x14ac:dyDescent="0.25">
      <c r="A246" s="2">
        <v>245</v>
      </c>
      <c r="B246" s="3">
        <v>20355</v>
      </c>
      <c r="C246" s="4" t="s">
        <v>584</v>
      </c>
      <c r="D246" s="5">
        <v>43866</v>
      </c>
      <c r="E246" s="37" t="s">
        <v>21</v>
      </c>
      <c r="F246" s="5">
        <v>43867</v>
      </c>
      <c r="G246" s="4" t="s">
        <v>585</v>
      </c>
      <c r="H246" s="1">
        <f t="shared" si="9"/>
        <v>1</v>
      </c>
      <c r="I246" s="1">
        <f t="shared" si="10"/>
        <v>2</v>
      </c>
      <c r="J246" s="70" t="s">
        <v>802</v>
      </c>
      <c r="K246" s="4" t="s">
        <v>587</v>
      </c>
      <c r="L246" s="4" t="s">
        <v>21</v>
      </c>
      <c r="N246" s="4" t="e">
        <f>+VLOOKUP(B246,#REF!,5,0)</f>
        <v>#REF!</v>
      </c>
      <c r="O246" s="2" t="e">
        <f t="shared" si="11"/>
        <v>#REF!</v>
      </c>
      <c r="P246" s="2" t="s">
        <v>4060</v>
      </c>
      <c r="Q246" s="2" t="s">
        <v>4061</v>
      </c>
    </row>
    <row r="247" spans="1:17" ht="14.25" customHeight="1" x14ac:dyDescent="0.25">
      <c r="A247" s="2">
        <v>246</v>
      </c>
      <c r="B247" s="3">
        <v>20356</v>
      </c>
      <c r="C247" s="4" t="s">
        <v>584</v>
      </c>
      <c r="D247" s="5">
        <v>43867</v>
      </c>
      <c r="E247" s="37" t="s">
        <v>21</v>
      </c>
      <c r="F247" s="5">
        <v>43867</v>
      </c>
      <c r="G247" s="4" t="s">
        <v>585</v>
      </c>
      <c r="H247" s="1">
        <f t="shared" si="9"/>
        <v>0</v>
      </c>
      <c r="I247" s="1">
        <f t="shared" si="10"/>
        <v>1</v>
      </c>
      <c r="J247" s="70" t="s">
        <v>803</v>
      </c>
      <c r="K247" s="4" t="s">
        <v>587</v>
      </c>
      <c r="L247" s="4" t="s">
        <v>21</v>
      </c>
      <c r="N247" s="4" t="e">
        <f>+VLOOKUP(B247,#REF!,5,0)</f>
        <v>#REF!</v>
      </c>
      <c r="O247" s="2" t="e">
        <f t="shared" si="11"/>
        <v>#REF!</v>
      </c>
      <c r="P247" s="2" t="s">
        <v>4060</v>
      </c>
      <c r="Q247" s="2" t="s">
        <v>4061</v>
      </c>
    </row>
    <row r="248" spans="1:17" ht="14.25" customHeight="1" x14ac:dyDescent="0.25">
      <c r="A248" s="2">
        <v>247</v>
      </c>
      <c r="B248" s="3">
        <v>20357</v>
      </c>
      <c r="C248" s="4" t="s">
        <v>3</v>
      </c>
      <c r="D248" s="5">
        <v>43867</v>
      </c>
      <c r="E248" s="37" t="s">
        <v>21</v>
      </c>
      <c r="F248" s="5">
        <v>43880</v>
      </c>
      <c r="G248" s="4" t="s">
        <v>585</v>
      </c>
      <c r="H248" s="1">
        <f t="shared" si="9"/>
        <v>13</v>
      </c>
      <c r="I248" s="1">
        <f t="shared" si="10"/>
        <v>10</v>
      </c>
      <c r="J248" s="70" t="s">
        <v>804</v>
      </c>
      <c r="K248" s="4" t="s">
        <v>587</v>
      </c>
      <c r="L248" s="4" t="s">
        <v>21</v>
      </c>
      <c r="N248" s="4" t="e">
        <f>+VLOOKUP(B248,#REF!,5,0)</f>
        <v>#REF!</v>
      </c>
      <c r="O248" s="2" t="e">
        <f t="shared" si="11"/>
        <v>#REF!</v>
      </c>
      <c r="P248" s="2" t="s">
        <v>4060</v>
      </c>
      <c r="Q248" s="2" t="s">
        <v>4061</v>
      </c>
    </row>
    <row r="249" spans="1:17" ht="14.25" customHeight="1" x14ac:dyDescent="0.25">
      <c r="A249" s="2">
        <v>248</v>
      </c>
      <c r="B249" s="3">
        <v>20358</v>
      </c>
      <c r="C249" s="4" t="s">
        <v>584</v>
      </c>
      <c r="D249" s="5">
        <v>43867</v>
      </c>
      <c r="E249" s="37" t="s">
        <v>21</v>
      </c>
      <c r="F249" s="5">
        <v>43867</v>
      </c>
      <c r="G249" s="4" t="s">
        <v>585</v>
      </c>
      <c r="H249" s="1">
        <f t="shared" si="9"/>
        <v>0</v>
      </c>
      <c r="I249" s="1">
        <f t="shared" si="10"/>
        <v>1</v>
      </c>
      <c r="J249" s="70" t="s">
        <v>805</v>
      </c>
      <c r="K249" s="4" t="s">
        <v>587</v>
      </c>
      <c r="L249" s="4" t="s">
        <v>21</v>
      </c>
      <c r="M249" s="4"/>
      <c r="N249" s="4" t="e">
        <f>+VLOOKUP(B249,#REF!,5,0)</f>
        <v>#REF!</v>
      </c>
      <c r="O249" s="2" t="e">
        <f t="shared" si="11"/>
        <v>#REF!</v>
      </c>
      <c r="P249" s="2" t="s">
        <v>4060</v>
      </c>
      <c r="Q249" s="2" t="s">
        <v>4061</v>
      </c>
    </row>
    <row r="250" spans="1:17" ht="14.25" customHeight="1" x14ac:dyDescent="0.25">
      <c r="A250" s="2">
        <v>249</v>
      </c>
      <c r="B250" s="3">
        <v>20359</v>
      </c>
      <c r="C250" s="4" t="s">
        <v>3</v>
      </c>
      <c r="D250" s="5">
        <v>43867</v>
      </c>
      <c r="E250" s="37" t="s">
        <v>21</v>
      </c>
      <c r="F250" s="5">
        <v>43872</v>
      </c>
      <c r="G250" s="4" t="s">
        <v>585</v>
      </c>
      <c r="H250" s="1">
        <f t="shared" si="9"/>
        <v>5</v>
      </c>
      <c r="I250" s="1">
        <f t="shared" si="10"/>
        <v>4</v>
      </c>
      <c r="J250" s="70" t="s">
        <v>806</v>
      </c>
      <c r="K250" s="4" t="s">
        <v>587</v>
      </c>
      <c r="L250" s="4" t="s">
        <v>21</v>
      </c>
      <c r="N250" s="4" t="e">
        <f>+VLOOKUP(B250,#REF!,5,0)</f>
        <v>#REF!</v>
      </c>
      <c r="O250" s="2" t="e">
        <f t="shared" si="11"/>
        <v>#REF!</v>
      </c>
      <c r="P250" s="2" t="s">
        <v>4060</v>
      </c>
      <c r="Q250" s="2" t="s">
        <v>4061</v>
      </c>
    </row>
    <row r="251" spans="1:17" ht="14.25" customHeight="1" x14ac:dyDescent="0.25">
      <c r="A251" s="2">
        <v>250</v>
      </c>
      <c r="B251" s="3">
        <v>20360</v>
      </c>
      <c r="C251" s="4" t="s">
        <v>2</v>
      </c>
      <c r="D251" s="5">
        <v>43867</v>
      </c>
      <c r="E251" s="37" t="s">
        <v>21</v>
      </c>
      <c r="F251" s="5">
        <v>43867</v>
      </c>
      <c r="G251" s="4" t="s">
        <v>585</v>
      </c>
      <c r="H251" s="1">
        <f t="shared" si="9"/>
        <v>0</v>
      </c>
      <c r="I251" s="1">
        <f t="shared" si="10"/>
        <v>1</v>
      </c>
      <c r="J251" s="70" t="s">
        <v>807</v>
      </c>
      <c r="K251" s="4" t="s">
        <v>587</v>
      </c>
      <c r="L251" s="4" t="s">
        <v>21</v>
      </c>
      <c r="N251" s="4" t="e">
        <f>+VLOOKUP(B251,#REF!,5,0)</f>
        <v>#REF!</v>
      </c>
      <c r="O251" s="2" t="e">
        <f t="shared" si="11"/>
        <v>#REF!</v>
      </c>
      <c r="P251" s="2" t="s">
        <v>4060</v>
      </c>
      <c r="Q251" s="2" t="s">
        <v>4061</v>
      </c>
    </row>
    <row r="252" spans="1:17" ht="14.25" customHeight="1" x14ac:dyDescent="0.25">
      <c r="A252" s="2">
        <v>251</v>
      </c>
      <c r="B252" s="3">
        <v>20361</v>
      </c>
      <c r="C252" s="4" t="s">
        <v>584</v>
      </c>
      <c r="D252" s="5">
        <v>43867</v>
      </c>
      <c r="E252" s="37" t="s">
        <v>21</v>
      </c>
      <c r="F252" s="5">
        <v>43871</v>
      </c>
      <c r="G252" s="4" t="s">
        <v>585</v>
      </c>
      <c r="H252" s="1">
        <f t="shared" si="9"/>
        <v>4</v>
      </c>
      <c r="I252" s="1">
        <f t="shared" si="10"/>
        <v>3</v>
      </c>
      <c r="J252" s="70" t="s">
        <v>808</v>
      </c>
      <c r="K252" s="4" t="s">
        <v>587</v>
      </c>
      <c r="L252" s="4" t="s">
        <v>21</v>
      </c>
      <c r="N252" s="4" t="e">
        <f>+VLOOKUP(B252,#REF!,5,0)</f>
        <v>#REF!</v>
      </c>
      <c r="O252" s="2" t="e">
        <f t="shared" si="11"/>
        <v>#REF!</v>
      </c>
      <c r="P252" s="2" t="s">
        <v>4060</v>
      </c>
      <c r="Q252" s="2" t="s">
        <v>4061</v>
      </c>
    </row>
    <row r="253" spans="1:17" ht="14.25" customHeight="1" x14ac:dyDescent="0.25">
      <c r="A253" s="2">
        <v>252</v>
      </c>
      <c r="B253" s="3">
        <v>20362</v>
      </c>
      <c r="C253" s="4" t="s">
        <v>584</v>
      </c>
      <c r="D253" s="5">
        <v>43867</v>
      </c>
      <c r="E253" s="37" t="s">
        <v>21</v>
      </c>
      <c r="F253" s="5">
        <v>43871</v>
      </c>
      <c r="G253" s="4" t="s">
        <v>585</v>
      </c>
      <c r="H253" s="1">
        <f t="shared" si="9"/>
        <v>4</v>
      </c>
      <c r="I253" s="1">
        <f t="shared" si="10"/>
        <v>3</v>
      </c>
      <c r="J253" s="70" t="s">
        <v>809</v>
      </c>
      <c r="K253" s="4" t="s">
        <v>587</v>
      </c>
      <c r="L253" s="4" t="s">
        <v>21</v>
      </c>
      <c r="N253" s="4" t="e">
        <f>+VLOOKUP(B253,#REF!,5,0)</f>
        <v>#REF!</v>
      </c>
      <c r="O253" s="2" t="e">
        <f t="shared" si="11"/>
        <v>#REF!</v>
      </c>
      <c r="P253" s="2" t="s">
        <v>4060</v>
      </c>
      <c r="Q253" s="2" t="s">
        <v>4061</v>
      </c>
    </row>
    <row r="254" spans="1:17" ht="14.25" customHeight="1" x14ac:dyDescent="0.25">
      <c r="A254" s="2">
        <v>253</v>
      </c>
      <c r="B254" s="3">
        <v>20363</v>
      </c>
      <c r="C254" s="4" t="s">
        <v>584</v>
      </c>
      <c r="D254" s="5">
        <v>43867</v>
      </c>
      <c r="E254" s="37" t="s">
        <v>21</v>
      </c>
      <c r="F254" s="5">
        <v>43872</v>
      </c>
      <c r="G254" s="4" t="s">
        <v>585</v>
      </c>
      <c r="H254" s="1">
        <f t="shared" si="9"/>
        <v>5</v>
      </c>
      <c r="I254" s="1">
        <f t="shared" si="10"/>
        <v>4</v>
      </c>
      <c r="J254" s="70" t="s">
        <v>810</v>
      </c>
      <c r="K254" s="4" t="s">
        <v>587</v>
      </c>
      <c r="L254" s="4" t="s">
        <v>21</v>
      </c>
      <c r="N254" s="4" t="e">
        <f>+VLOOKUP(B254,#REF!,5,0)</f>
        <v>#REF!</v>
      </c>
      <c r="O254" s="2" t="e">
        <f t="shared" si="11"/>
        <v>#REF!</v>
      </c>
      <c r="P254" s="2" t="s">
        <v>4060</v>
      </c>
      <c r="Q254" s="2" t="s">
        <v>4061</v>
      </c>
    </row>
    <row r="255" spans="1:17" ht="14.25" customHeight="1" x14ac:dyDescent="0.25">
      <c r="A255" s="2">
        <v>254</v>
      </c>
      <c r="B255" s="3">
        <v>20364</v>
      </c>
      <c r="C255" s="4" t="s">
        <v>584</v>
      </c>
      <c r="D255" s="5">
        <v>43867</v>
      </c>
      <c r="E255" s="37" t="s">
        <v>21</v>
      </c>
      <c r="F255" s="5">
        <v>43872</v>
      </c>
      <c r="G255" s="4" t="s">
        <v>585</v>
      </c>
      <c r="H255" s="1">
        <f t="shared" si="9"/>
        <v>5</v>
      </c>
      <c r="I255" s="1">
        <f t="shared" si="10"/>
        <v>4</v>
      </c>
      <c r="J255" s="70" t="s">
        <v>811</v>
      </c>
      <c r="K255" s="4" t="s">
        <v>587</v>
      </c>
      <c r="L255" s="4" t="s">
        <v>21</v>
      </c>
      <c r="N255" s="4" t="e">
        <f>+VLOOKUP(B255,#REF!,5,0)</f>
        <v>#REF!</v>
      </c>
      <c r="O255" s="2" t="e">
        <f t="shared" si="11"/>
        <v>#REF!</v>
      </c>
      <c r="P255" s="2" t="s">
        <v>4060</v>
      </c>
      <c r="Q255" s="2" t="s">
        <v>4061</v>
      </c>
    </row>
    <row r="256" spans="1:17" ht="14.25" customHeight="1" x14ac:dyDescent="0.25">
      <c r="A256" s="2">
        <v>255</v>
      </c>
      <c r="B256" s="3">
        <v>20365</v>
      </c>
      <c r="C256" s="4" t="s">
        <v>2</v>
      </c>
      <c r="D256" s="5">
        <v>43867</v>
      </c>
      <c r="E256" s="37" t="s">
        <v>21</v>
      </c>
      <c r="F256" s="5">
        <v>43880</v>
      </c>
      <c r="G256" s="4" t="s">
        <v>585</v>
      </c>
      <c r="H256" s="1">
        <f t="shared" si="9"/>
        <v>13</v>
      </c>
      <c r="I256" s="1">
        <f t="shared" si="10"/>
        <v>10</v>
      </c>
      <c r="J256" s="70" t="s">
        <v>812</v>
      </c>
      <c r="K256" s="4" t="s">
        <v>587</v>
      </c>
      <c r="L256" s="4" t="s">
        <v>21</v>
      </c>
      <c r="M256" s="4"/>
      <c r="N256" s="4" t="e">
        <f>+VLOOKUP(B256,#REF!,5,0)</f>
        <v>#REF!</v>
      </c>
      <c r="O256" s="2" t="e">
        <f t="shared" si="11"/>
        <v>#REF!</v>
      </c>
      <c r="P256" s="2" t="s">
        <v>4060</v>
      </c>
      <c r="Q256" s="2" t="s">
        <v>4061</v>
      </c>
    </row>
    <row r="257" spans="1:17" ht="14.25" customHeight="1" x14ac:dyDescent="0.25">
      <c r="A257" s="2">
        <v>256</v>
      </c>
      <c r="B257" s="3">
        <v>20366</v>
      </c>
      <c r="C257" s="4" t="s">
        <v>3</v>
      </c>
      <c r="D257" s="5">
        <v>43867</v>
      </c>
      <c r="E257" s="37" t="s">
        <v>21</v>
      </c>
      <c r="F257" s="5">
        <v>43880</v>
      </c>
      <c r="G257" s="4" t="s">
        <v>585</v>
      </c>
      <c r="H257" s="1">
        <f t="shared" si="9"/>
        <v>13</v>
      </c>
      <c r="I257" s="1">
        <f t="shared" si="10"/>
        <v>10</v>
      </c>
      <c r="J257" s="70" t="s">
        <v>813</v>
      </c>
      <c r="K257" s="4" t="s">
        <v>587</v>
      </c>
      <c r="L257" s="4" t="s">
        <v>21</v>
      </c>
      <c r="N257" s="4" t="e">
        <f>+VLOOKUP(B257,#REF!,5,0)</f>
        <v>#REF!</v>
      </c>
      <c r="O257" s="2" t="e">
        <f t="shared" si="11"/>
        <v>#REF!</v>
      </c>
      <c r="P257" s="2" t="s">
        <v>4060</v>
      </c>
      <c r="Q257" s="2" t="s">
        <v>4061</v>
      </c>
    </row>
    <row r="258" spans="1:17" ht="14.25" customHeight="1" x14ac:dyDescent="0.25">
      <c r="A258" s="2">
        <v>257</v>
      </c>
      <c r="B258" s="3">
        <v>20367</v>
      </c>
      <c r="C258" s="4" t="s">
        <v>584</v>
      </c>
      <c r="D258" s="5">
        <v>43867</v>
      </c>
      <c r="E258" s="37" t="s">
        <v>21</v>
      </c>
      <c r="F258" s="5">
        <v>43872</v>
      </c>
      <c r="G258" s="4" t="s">
        <v>585</v>
      </c>
      <c r="H258" s="1">
        <f t="shared" ref="H258:H321" si="12">+F258-D258</f>
        <v>5</v>
      </c>
      <c r="I258" s="1">
        <f t="shared" ref="I258:I321" si="13">+NETWORKDAYS(D258,F258)</f>
        <v>4</v>
      </c>
      <c r="J258" s="70" t="s">
        <v>814</v>
      </c>
      <c r="K258" s="4" t="s">
        <v>587</v>
      </c>
      <c r="L258" s="4" t="s">
        <v>21</v>
      </c>
      <c r="N258" s="4" t="e">
        <f>+VLOOKUP(B258,#REF!,5,0)</f>
        <v>#REF!</v>
      </c>
      <c r="O258" s="2" t="e">
        <f t="shared" ref="O258:O321" si="14">+N258=K258</f>
        <v>#REF!</v>
      </c>
      <c r="P258" s="2" t="s">
        <v>4060</v>
      </c>
      <c r="Q258" s="2" t="s">
        <v>4061</v>
      </c>
    </row>
    <row r="259" spans="1:17" ht="14.25" customHeight="1" x14ac:dyDescent="0.25">
      <c r="A259" s="2">
        <v>258</v>
      </c>
      <c r="B259" s="3">
        <v>20368</v>
      </c>
      <c r="C259" s="4" t="s">
        <v>584</v>
      </c>
      <c r="D259" s="5">
        <v>43867</v>
      </c>
      <c r="E259" s="37" t="s">
        <v>21</v>
      </c>
      <c r="F259" s="5">
        <v>43872</v>
      </c>
      <c r="G259" s="4" t="s">
        <v>585</v>
      </c>
      <c r="H259" s="1">
        <f t="shared" si="12"/>
        <v>5</v>
      </c>
      <c r="I259" s="1">
        <f t="shared" si="13"/>
        <v>4</v>
      </c>
      <c r="J259" s="70" t="s">
        <v>815</v>
      </c>
      <c r="K259" s="4" t="s">
        <v>587</v>
      </c>
      <c r="L259" s="4" t="s">
        <v>21</v>
      </c>
      <c r="N259" s="4" t="e">
        <f>+VLOOKUP(B259,#REF!,5,0)</f>
        <v>#REF!</v>
      </c>
      <c r="O259" s="2" t="e">
        <f t="shared" si="14"/>
        <v>#REF!</v>
      </c>
      <c r="P259" s="2" t="s">
        <v>4060</v>
      </c>
      <c r="Q259" s="2" t="s">
        <v>4061</v>
      </c>
    </row>
    <row r="260" spans="1:17" ht="14.25" customHeight="1" x14ac:dyDescent="0.25">
      <c r="A260" s="2">
        <v>259</v>
      </c>
      <c r="B260" s="3">
        <v>20369</v>
      </c>
      <c r="C260" s="4" t="s">
        <v>584</v>
      </c>
      <c r="D260" s="5">
        <v>43867</v>
      </c>
      <c r="E260" s="37" t="s">
        <v>21</v>
      </c>
      <c r="F260" s="5">
        <v>43872</v>
      </c>
      <c r="G260" s="4" t="s">
        <v>585</v>
      </c>
      <c r="H260" s="1">
        <f t="shared" si="12"/>
        <v>5</v>
      </c>
      <c r="I260" s="1">
        <f t="shared" si="13"/>
        <v>4</v>
      </c>
      <c r="J260" s="70" t="s">
        <v>816</v>
      </c>
      <c r="K260" s="4" t="s">
        <v>587</v>
      </c>
      <c r="L260" s="4" t="s">
        <v>21</v>
      </c>
      <c r="M260" s="4"/>
      <c r="N260" s="4" t="e">
        <f>+VLOOKUP(B260,#REF!,5,0)</f>
        <v>#REF!</v>
      </c>
      <c r="O260" s="2" t="e">
        <f t="shared" si="14"/>
        <v>#REF!</v>
      </c>
      <c r="P260" s="2" t="s">
        <v>4060</v>
      </c>
      <c r="Q260" s="2" t="s">
        <v>4061</v>
      </c>
    </row>
    <row r="261" spans="1:17" ht="14.25" customHeight="1" x14ac:dyDescent="0.25">
      <c r="A261" s="2">
        <v>260</v>
      </c>
      <c r="B261" s="3">
        <v>20370</v>
      </c>
      <c r="C261" s="4" t="s">
        <v>584</v>
      </c>
      <c r="D261" s="5">
        <v>43867</v>
      </c>
      <c r="E261" s="37" t="s">
        <v>21</v>
      </c>
      <c r="F261" s="5">
        <v>43872</v>
      </c>
      <c r="G261" s="4" t="s">
        <v>585</v>
      </c>
      <c r="H261" s="1">
        <f t="shared" si="12"/>
        <v>5</v>
      </c>
      <c r="I261" s="1">
        <f t="shared" si="13"/>
        <v>4</v>
      </c>
      <c r="J261" s="70" t="s">
        <v>817</v>
      </c>
      <c r="K261" s="4" t="s">
        <v>587</v>
      </c>
      <c r="L261" s="4" t="s">
        <v>21</v>
      </c>
      <c r="N261" s="4" t="e">
        <f>+VLOOKUP(B261,#REF!,5,0)</f>
        <v>#REF!</v>
      </c>
      <c r="O261" s="2" t="e">
        <f t="shared" si="14"/>
        <v>#REF!</v>
      </c>
      <c r="P261" s="2" t="s">
        <v>4060</v>
      </c>
      <c r="Q261" s="2" t="s">
        <v>4061</v>
      </c>
    </row>
    <row r="262" spans="1:17" ht="14.25" customHeight="1" x14ac:dyDescent="0.25">
      <c r="A262" s="2">
        <v>261</v>
      </c>
      <c r="B262" s="3">
        <v>20371</v>
      </c>
      <c r="C262" s="4" t="s">
        <v>3</v>
      </c>
      <c r="D262" s="5">
        <v>43867</v>
      </c>
      <c r="E262" s="37" t="s">
        <v>21</v>
      </c>
      <c r="F262" s="5" t="s">
        <v>24</v>
      </c>
      <c r="G262" s="4" t="s">
        <v>24</v>
      </c>
      <c r="H262" s="1" t="e">
        <f t="shared" si="12"/>
        <v>#VALUE!</v>
      </c>
      <c r="I262" s="1" t="e">
        <f t="shared" si="13"/>
        <v>#VALUE!</v>
      </c>
      <c r="J262" s="70" t="s">
        <v>818</v>
      </c>
      <c r="K262" s="4" t="s">
        <v>590</v>
      </c>
      <c r="L262" s="4" t="s">
        <v>24</v>
      </c>
      <c r="N262" s="4" t="e">
        <f>+VLOOKUP(B262,#REF!,5,0)</f>
        <v>#REF!</v>
      </c>
      <c r="O262" s="2" t="e">
        <f t="shared" si="14"/>
        <v>#REF!</v>
      </c>
      <c r="P262" s="2" t="s">
        <v>4062</v>
      </c>
      <c r="Q262" s="2" t="s">
        <v>24</v>
      </c>
    </row>
    <row r="263" spans="1:17" ht="14.25" customHeight="1" x14ac:dyDescent="0.25">
      <c r="A263" s="2">
        <v>262</v>
      </c>
      <c r="B263" s="3">
        <v>20372</v>
      </c>
      <c r="C263" s="4" t="s">
        <v>3</v>
      </c>
      <c r="D263" s="5">
        <v>43868</v>
      </c>
      <c r="E263" s="37" t="s">
        <v>21</v>
      </c>
      <c r="F263" s="5">
        <v>43880</v>
      </c>
      <c r="G263" s="4" t="s">
        <v>585</v>
      </c>
      <c r="H263" s="1">
        <f t="shared" si="12"/>
        <v>12</v>
      </c>
      <c r="I263" s="1">
        <f t="shared" si="13"/>
        <v>9</v>
      </c>
      <c r="J263" s="70" t="s">
        <v>819</v>
      </c>
      <c r="K263" s="4" t="s">
        <v>587</v>
      </c>
      <c r="L263" s="4" t="s">
        <v>21</v>
      </c>
      <c r="N263" s="4" t="e">
        <f>+VLOOKUP(B263,#REF!,5,0)</f>
        <v>#REF!</v>
      </c>
      <c r="O263" s="2" t="e">
        <f t="shared" si="14"/>
        <v>#REF!</v>
      </c>
      <c r="P263" s="2" t="s">
        <v>4060</v>
      </c>
      <c r="Q263" s="2" t="s">
        <v>4061</v>
      </c>
    </row>
    <row r="264" spans="1:17" ht="14.25" customHeight="1" x14ac:dyDescent="0.25">
      <c r="A264" s="2">
        <v>263</v>
      </c>
      <c r="B264" s="3">
        <v>20373</v>
      </c>
      <c r="C264" s="4" t="s">
        <v>584</v>
      </c>
      <c r="D264" s="5">
        <v>43868</v>
      </c>
      <c r="E264" s="37" t="s">
        <v>21</v>
      </c>
      <c r="F264" s="5">
        <v>43872</v>
      </c>
      <c r="G264" s="4" t="s">
        <v>585</v>
      </c>
      <c r="H264" s="1">
        <f t="shared" si="12"/>
        <v>4</v>
      </c>
      <c r="I264" s="1">
        <f t="shared" si="13"/>
        <v>3</v>
      </c>
      <c r="J264" s="70" t="s">
        <v>820</v>
      </c>
      <c r="K264" s="4" t="s">
        <v>587</v>
      </c>
      <c r="L264" s="4" t="s">
        <v>21</v>
      </c>
      <c r="N264" s="4" t="e">
        <f>+VLOOKUP(B264,#REF!,5,0)</f>
        <v>#REF!</v>
      </c>
      <c r="O264" s="2" t="e">
        <f t="shared" si="14"/>
        <v>#REF!</v>
      </c>
      <c r="P264" s="2" t="s">
        <v>4060</v>
      </c>
      <c r="Q264" s="2" t="s">
        <v>4061</v>
      </c>
    </row>
    <row r="265" spans="1:17" ht="14.25" customHeight="1" x14ac:dyDescent="0.25">
      <c r="A265" s="2">
        <v>264</v>
      </c>
      <c r="B265" s="3">
        <v>20374</v>
      </c>
      <c r="C265" s="4" t="s">
        <v>584</v>
      </c>
      <c r="D265" s="5">
        <v>43868</v>
      </c>
      <c r="E265" s="37" t="s">
        <v>21</v>
      </c>
      <c r="F265" s="5">
        <v>43872</v>
      </c>
      <c r="G265" s="4" t="s">
        <v>585</v>
      </c>
      <c r="H265" s="1">
        <f t="shared" si="12"/>
        <v>4</v>
      </c>
      <c r="I265" s="1">
        <f t="shared" si="13"/>
        <v>3</v>
      </c>
      <c r="J265" s="70" t="s">
        <v>821</v>
      </c>
      <c r="K265" s="4" t="s">
        <v>587</v>
      </c>
      <c r="L265" s="4" t="s">
        <v>21</v>
      </c>
      <c r="N265" s="4" t="e">
        <f>+VLOOKUP(B265,#REF!,5,0)</f>
        <v>#REF!</v>
      </c>
      <c r="O265" s="2" t="e">
        <f t="shared" si="14"/>
        <v>#REF!</v>
      </c>
      <c r="P265" s="2" t="s">
        <v>4060</v>
      </c>
      <c r="Q265" s="2" t="s">
        <v>4061</v>
      </c>
    </row>
    <row r="266" spans="1:17" ht="14.25" customHeight="1" x14ac:dyDescent="0.25">
      <c r="A266" s="2">
        <v>265</v>
      </c>
      <c r="B266" s="3">
        <v>20375</v>
      </c>
      <c r="C266" s="4" t="s">
        <v>3</v>
      </c>
      <c r="D266" s="5">
        <v>43868</v>
      </c>
      <c r="E266" s="37" t="s">
        <v>21</v>
      </c>
      <c r="F266" s="5" t="s">
        <v>24</v>
      </c>
      <c r="G266" s="4" t="s">
        <v>24</v>
      </c>
      <c r="H266" s="1" t="e">
        <f t="shared" si="12"/>
        <v>#VALUE!</v>
      </c>
      <c r="I266" s="1" t="e">
        <f t="shared" si="13"/>
        <v>#VALUE!</v>
      </c>
      <c r="J266" s="70" t="s">
        <v>822</v>
      </c>
      <c r="K266" s="4" t="s">
        <v>590</v>
      </c>
      <c r="L266" s="4" t="s">
        <v>24</v>
      </c>
      <c r="M266" s="4"/>
      <c r="N266" s="4" t="e">
        <f>+VLOOKUP(B266,#REF!,5,0)</f>
        <v>#REF!</v>
      </c>
      <c r="O266" s="2" t="e">
        <f t="shared" si="14"/>
        <v>#REF!</v>
      </c>
      <c r="P266" s="2" t="s">
        <v>4062</v>
      </c>
      <c r="Q266" s="2" t="s">
        <v>24</v>
      </c>
    </row>
    <row r="267" spans="1:17" ht="14.25" customHeight="1" x14ac:dyDescent="0.25">
      <c r="A267" s="2">
        <v>266</v>
      </c>
      <c r="B267" s="3">
        <v>20376</v>
      </c>
      <c r="C267" s="4" t="s">
        <v>3</v>
      </c>
      <c r="D267" s="5">
        <v>43868</v>
      </c>
      <c r="E267" s="37" t="s">
        <v>21</v>
      </c>
      <c r="F267" s="5">
        <v>43872</v>
      </c>
      <c r="G267" s="4" t="s">
        <v>585</v>
      </c>
      <c r="H267" s="1">
        <f t="shared" si="12"/>
        <v>4</v>
      </c>
      <c r="I267" s="1">
        <f t="shared" si="13"/>
        <v>3</v>
      </c>
      <c r="J267" s="70" t="s">
        <v>823</v>
      </c>
      <c r="K267" s="4" t="s">
        <v>587</v>
      </c>
      <c r="L267" s="4" t="s">
        <v>21</v>
      </c>
      <c r="N267" s="4" t="e">
        <f>+VLOOKUP(B267,#REF!,5,0)</f>
        <v>#REF!</v>
      </c>
      <c r="O267" s="2" t="e">
        <f t="shared" si="14"/>
        <v>#REF!</v>
      </c>
      <c r="P267" s="2" t="s">
        <v>4060</v>
      </c>
      <c r="Q267" s="2" t="s">
        <v>4061</v>
      </c>
    </row>
    <row r="268" spans="1:17" ht="14.25" customHeight="1" x14ac:dyDescent="0.25">
      <c r="A268" s="2">
        <v>267</v>
      </c>
      <c r="B268" s="3">
        <v>20377</v>
      </c>
      <c r="C268" s="4" t="s">
        <v>584</v>
      </c>
      <c r="D268" s="5">
        <v>43868</v>
      </c>
      <c r="E268" s="37" t="s">
        <v>21</v>
      </c>
      <c r="F268" s="5">
        <v>43872</v>
      </c>
      <c r="G268" s="4" t="s">
        <v>585</v>
      </c>
      <c r="H268" s="1">
        <f t="shared" si="12"/>
        <v>4</v>
      </c>
      <c r="I268" s="1">
        <f t="shared" si="13"/>
        <v>3</v>
      </c>
      <c r="J268" s="70" t="s">
        <v>824</v>
      </c>
      <c r="K268" s="4" t="s">
        <v>587</v>
      </c>
      <c r="L268" s="4" t="s">
        <v>21</v>
      </c>
      <c r="N268" s="4" t="e">
        <f>+VLOOKUP(B268,#REF!,5,0)</f>
        <v>#REF!</v>
      </c>
      <c r="O268" s="2" t="e">
        <f t="shared" si="14"/>
        <v>#REF!</v>
      </c>
      <c r="P268" s="2" t="s">
        <v>4060</v>
      </c>
      <c r="Q268" s="2" t="s">
        <v>4061</v>
      </c>
    </row>
    <row r="269" spans="1:17" ht="14.25" customHeight="1" x14ac:dyDescent="0.25">
      <c r="A269" s="2">
        <v>268</v>
      </c>
      <c r="B269" s="3">
        <v>20378</v>
      </c>
      <c r="C269" s="4" t="s">
        <v>584</v>
      </c>
      <c r="D269" s="5">
        <v>43868</v>
      </c>
      <c r="E269" s="37" t="s">
        <v>21</v>
      </c>
      <c r="F269" s="5">
        <v>43872</v>
      </c>
      <c r="G269" s="4" t="s">
        <v>585</v>
      </c>
      <c r="H269" s="1">
        <f t="shared" si="12"/>
        <v>4</v>
      </c>
      <c r="I269" s="1">
        <f t="shared" si="13"/>
        <v>3</v>
      </c>
      <c r="J269" s="70" t="s">
        <v>825</v>
      </c>
      <c r="K269" s="4" t="s">
        <v>587</v>
      </c>
      <c r="L269" s="4" t="s">
        <v>21</v>
      </c>
      <c r="N269" s="4" t="e">
        <f>+VLOOKUP(B269,#REF!,5,0)</f>
        <v>#REF!</v>
      </c>
      <c r="O269" s="2" t="e">
        <f t="shared" si="14"/>
        <v>#REF!</v>
      </c>
      <c r="P269" s="2" t="s">
        <v>4060</v>
      </c>
      <c r="Q269" s="2" t="s">
        <v>4061</v>
      </c>
    </row>
    <row r="270" spans="1:17" ht="14.25" customHeight="1" x14ac:dyDescent="0.25">
      <c r="A270" s="2">
        <v>269</v>
      </c>
      <c r="B270" s="3">
        <v>20379</v>
      </c>
      <c r="C270" s="4" t="s">
        <v>584</v>
      </c>
      <c r="D270" s="5">
        <v>43868</v>
      </c>
      <c r="E270" s="37" t="s">
        <v>21</v>
      </c>
      <c r="F270" s="5">
        <v>43872</v>
      </c>
      <c r="G270" s="4" t="s">
        <v>585</v>
      </c>
      <c r="H270" s="1">
        <f t="shared" si="12"/>
        <v>4</v>
      </c>
      <c r="I270" s="1">
        <f t="shared" si="13"/>
        <v>3</v>
      </c>
      <c r="J270" s="70" t="s">
        <v>826</v>
      </c>
      <c r="K270" s="4" t="s">
        <v>587</v>
      </c>
      <c r="L270" s="4" t="s">
        <v>21</v>
      </c>
      <c r="M270" s="4"/>
      <c r="N270" s="4" t="e">
        <f>+VLOOKUP(B270,#REF!,5,0)</f>
        <v>#REF!</v>
      </c>
      <c r="O270" s="2" t="e">
        <f t="shared" si="14"/>
        <v>#REF!</v>
      </c>
      <c r="P270" s="2" t="s">
        <v>4060</v>
      </c>
      <c r="Q270" s="2" t="s">
        <v>4061</v>
      </c>
    </row>
    <row r="271" spans="1:17" ht="14.25" customHeight="1" x14ac:dyDescent="0.25">
      <c r="A271" s="2">
        <v>270</v>
      </c>
      <c r="B271" s="3">
        <v>20380</v>
      </c>
      <c r="C271" s="4" t="s">
        <v>3</v>
      </c>
      <c r="D271" s="5">
        <v>43868</v>
      </c>
      <c r="E271" s="37" t="s">
        <v>21</v>
      </c>
      <c r="F271" s="5">
        <v>43880</v>
      </c>
      <c r="G271" s="4" t="s">
        <v>585</v>
      </c>
      <c r="H271" s="1">
        <f t="shared" si="12"/>
        <v>12</v>
      </c>
      <c r="I271" s="1">
        <f t="shared" si="13"/>
        <v>9</v>
      </c>
      <c r="J271" s="70" t="s">
        <v>827</v>
      </c>
      <c r="K271" s="4" t="s">
        <v>587</v>
      </c>
      <c r="L271" s="4" t="s">
        <v>21</v>
      </c>
      <c r="M271" s="4"/>
      <c r="N271" s="4" t="e">
        <f>+VLOOKUP(B271,#REF!,5,0)</f>
        <v>#REF!</v>
      </c>
      <c r="O271" s="2" t="e">
        <f t="shared" si="14"/>
        <v>#REF!</v>
      </c>
      <c r="P271" s="2" t="s">
        <v>4060</v>
      </c>
      <c r="Q271" s="2" t="s">
        <v>4061</v>
      </c>
    </row>
    <row r="272" spans="1:17" ht="14.25" customHeight="1" x14ac:dyDescent="0.25">
      <c r="A272" s="2">
        <v>271</v>
      </c>
      <c r="B272" s="3">
        <v>20381</v>
      </c>
      <c r="C272" s="4" t="s">
        <v>3</v>
      </c>
      <c r="D272" s="5">
        <v>43868</v>
      </c>
      <c r="E272" s="37" t="s">
        <v>21</v>
      </c>
      <c r="F272" s="5" t="s">
        <v>24</v>
      </c>
      <c r="G272" s="4" t="s">
        <v>24</v>
      </c>
      <c r="H272" s="1" t="e">
        <f t="shared" si="12"/>
        <v>#VALUE!</v>
      </c>
      <c r="I272" s="1" t="e">
        <f t="shared" si="13"/>
        <v>#VALUE!</v>
      </c>
      <c r="J272" s="70" t="s">
        <v>632</v>
      </c>
      <c r="K272" s="4" t="s">
        <v>590</v>
      </c>
      <c r="L272" s="4" t="s">
        <v>24</v>
      </c>
      <c r="N272" s="4" t="e">
        <f>+VLOOKUP(B272,#REF!,5,0)</f>
        <v>#REF!</v>
      </c>
      <c r="O272" s="2" t="e">
        <f t="shared" si="14"/>
        <v>#REF!</v>
      </c>
      <c r="P272" s="2" t="s">
        <v>4062</v>
      </c>
      <c r="Q272" s="2" t="s">
        <v>24</v>
      </c>
    </row>
    <row r="273" spans="1:17" ht="14.25" customHeight="1" x14ac:dyDescent="0.25">
      <c r="A273" s="2">
        <v>272</v>
      </c>
      <c r="B273" s="3">
        <v>20382</v>
      </c>
      <c r="C273" s="4" t="s">
        <v>3</v>
      </c>
      <c r="D273" s="5">
        <v>43868</v>
      </c>
      <c r="E273" s="37" t="s">
        <v>21</v>
      </c>
      <c r="F273" s="5" t="s">
        <v>24</v>
      </c>
      <c r="G273" s="4" t="s">
        <v>24</v>
      </c>
      <c r="H273" s="1" t="e">
        <f t="shared" si="12"/>
        <v>#VALUE!</v>
      </c>
      <c r="I273" s="1" t="e">
        <f t="shared" si="13"/>
        <v>#VALUE!</v>
      </c>
      <c r="J273" s="70" t="s">
        <v>828</v>
      </c>
      <c r="K273" s="4" t="s">
        <v>590</v>
      </c>
      <c r="L273" s="4" t="s">
        <v>24</v>
      </c>
      <c r="N273" s="4" t="e">
        <f>+VLOOKUP(B273,#REF!,5,0)</f>
        <v>#REF!</v>
      </c>
      <c r="O273" s="2" t="e">
        <f t="shared" si="14"/>
        <v>#REF!</v>
      </c>
      <c r="P273" s="2" t="s">
        <v>4062</v>
      </c>
      <c r="Q273" s="2" t="s">
        <v>24</v>
      </c>
    </row>
    <row r="274" spans="1:17" ht="14.25" customHeight="1" x14ac:dyDescent="0.25">
      <c r="A274" s="2">
        <v>273</v>
      </c>
      <c r="B274" s="3">
        <v>20383</v>
      </c>
      <c r="C274" s="4" t="s">
        <v>6</v>
      </c>
      <c r="D274" s="5">
        <v>43870</v>
      </c>
      <c r="E274" s="37" t="s">
        <v>21</v>
      </c>
      <c r="F274" s="5" t="s">
        <v>24</v>
      </c>
      <c r="G274" s="4" t="s">
        <v>24</v>
      </c>
      <c r="H274" s="1" t="e">
        <f t="shared" si="12"/>
        <v>#VALUE!</v>
      </c>
      <c r="I274" s="1" t="e">
        <f t="shared" si="13"/>
        <v>#VALUE!</v>
      </c>
      <c r="J274" s="70" t="s">
        <v>829</v>
      </c>
      <c r="K274" s="4" t="s">
        <v>590</v>
      </c>
      <c r="L274" s="4" t="s">
        <v>24</v>
      </c>
      <c r="N274" s="4" t="e">
        <f>+VLOOKUP(B274,#REF!,5,0)</f>
        <v>#REF!</v>
      </c>
      <c r="O274" s="2" t="e">
        <f t="shared" si="14"/>
        <v>#REF!</v>
      </c>
      <c r="P274" s="2" t="s">
        <v>4062</v>
      </c>
      <c r="Q274" s="2" t="s">
        <v>24</v>
      </c>
    </row>
    <row r="275" spans="1:17" ht="14.25" customHeight="1" x14ac:dyDescent="0.25">
      <c r="A275" s="2">
        <v>274</v>
      </c>
      <c r="B275" s="3">
        <v>20384</v>
      </c>
      <c r="C275" s="4" t="s">
        <v>584</v>
      </c>
      <c r="D275" s="5">
        <v>43871</v>
      </c>
      <c r="E275" s="37" t="s">
        <v>21</v>
      </c>
      <c r="F275" s="5">
        <v>43872</v>
      </c>
      <c r="G275" s="4" t="s">
        <v>585</v>
      </c>
      <c r="H275" s="1">
        <f t="shared" si="12"/>
        <v>1</v>
      </c>
      <c r="I275" s="1">
        <f t="shared" si="13"/>
        <v>2</v>
      </c>
      <c r="J275" s="70" t="s">
        <v>830</v>
      </c>
      <c r="K275" s="4" t="s">
        <v>587</v>
      </c>
      <c r="L275" s="4" t="s">
        <v>21</v>
      </c>
      <c r="N275" s="4" t="e">
        <f>+VLOOKUP(B275,#REF!,5,0)</f>
        <v>#REF!</v>
      </c>
      <c r="O275" s="2" t="e">
        <f t="shared" si="14"/>
        <v>#REF!</v>
      </c>
      <c r="P275" s="2" t="s">
        <v>4060</v>
      </c>
      <c r="Q275" s="2" t="s">
        <v>4061</v>
      </c>
    </row>
    <row r="276" spans="1:17" ht="14.25" customHeight="1" x14ac:dyDescent="0.25">
      <c r="A276" s="2">
        <v>275</v>
      </c>
      <c r="B276" s="3">
        <v>20385</v>
      </c>
      <c r="C276" s="4" t="s">
        <v>3</v>
      </c>
      <c r="D276" s="5">
        <v>43871</v>
      </c>
      <c r="E276" s="37" t="s">
        <v>21</v>
      </c>
      <c r="F276" s="5" t="s">
        <v>24</v>
      </c>
      <c r="G276" s="4" t="s">
        <v>24</v>
      </c>
      <c r="H276" s="1" t="e">
        <f t="shared" si="12"/>
        <v>#VALUE!</v>
      </c>
      <c r="I276" s="1" t="e">
        <f t="shared" si="13"/>
        <v>#VALUE!</v>
      </c>
      <c r="J276" s="70" t="s">
        <v>713</v>
      </c>
      <c r="K276" s="4" t="s">
        <v>590</v>
      </c>
      <c r="L276" s="4" t="s">
        <v>24</v>
      </c>
      <c r="N276" s="4" t="e">
        <f>+VLOOKUP(B276,#REF!,5,0)</f>
        <v>#REF!</v>
      </c>
      <c r="O276" s="2" t="e">
        <f t="shared" si="14"/>
        <v>#REF!</v>
      </c>
      <c r="P276" s="2" t="s">
        <v>4062</v>
      </c>
      <c r="Q276" s="2" t="s">
        <v>24</v>
      </c>
    </row>
    <row r="277" spans="1:17" ht="14.25" customHeight="1" x14ac:dyDescent="0.25">
      <c r="A277" s="2">
        <v>276</v>
      </c>
      <c r="B277" s="3">
        <v>20386</v>
      </c>
      <c r="C277" s="4" t="s">
        <v>3</v>
      </c>
      <c r="D277" s="5">
        <v>43871</v>
      </c>
      <c r="E277" s="37" t="s">
        <v>21</v>
      </c>
      <c r="F277" s="5" t="s">
        <v>24</v>
      </c>
      <c r="G277" s="4" t="s">
        <v>24</v>
      </c>
      <c r="H277" s="1" t="e">
        <f t="shared" si="12"/>
        <v>#VALUE!</v>
      </c>
      <c r="I277" s="1" t="e">
        <f t="shared" si="13"/>
        <v>#VALUE!</v>
      </c>
      <c r="J277" s="70" t="s">
        <v>831</v>
      </c>
      <c r="K277" s="4" t="s">
        <v>590</v>
      </c>
      <c r="L277" s="4" t="s">
        <v>24</v>
      </c>
      <c r="N277" s="4" t="e">
        <f>+VLOOKUP(B277,#REF!,5,0)</f>
        <v>#REF!</v>
      </c>
      <c r="O277" s="2" t="e">
        <f t="shared" si="14"/>
        <v>#REF!</v>
      </c>
      <c r="P277" s="2" t="s">
        <v>4062</v>
      </c>
      <c r="Q277" s="2" t="s">
        <v>24</v>
      </c>
    </row>
    <row r="278" spans="1:17" ht="14.25" customHeight="1" x14ac:dyDescent="0.25">
      <c r="A278" s="2">
        <v>277</v>
      </c>
      <c r="B278" s="3">
        <v>20387</v>
      </c>
      <c r="C278" s="4" t="s">
        <v>3</v>
      </c>
      <c r="D278" s="5">
        <v>43871</v>
      </c>
      <c r="E278" s="37" t="s">
        <v>21</v>
      </c>
      <c r="F278" s="72">
        <v>44098</v>
      </c>
      <c r="G278" s="4" t="s">
        <v>2637</v>
      </c>
      <c r="H278" s="1">
        <f t="shared" si="12"/>
        <v>227</v>
      </c>
      <c r="I278" s="1">
        <f t="shared" si="13"/>
        <v>164</v>
      </c>
      <c r="J278" s="70" t="s">
        <v>832</v>
      </c>
      <c r="K278" s="4" t="s">
        <v>587</v>
      </c>
      <c r="L278" s="4" t="s">
        <v>435</v>
      </c>
      <c r="M278" s="4"/>
      <c r="N278" s="4" t="e">
        <f>+VLOOKUP(B278,#REF!,5,0)</f>
        <v>#REF!</v>
      </c>
      <c r="O278" s="2" t="e">
        <f t="shared" si="14"/>
        <v>#REF!</v>
      </c>
      <c r="P278" s="2" t="s">
        <v>4060</v>
      </c>
      <c r="Q278" s="2" t="s">
        <v>4061</v>
      </c>
    </row>
    <row r="279" spans="1:17" ht="14.25" customHeight="1" x14ac:dyDescent="0.25">
      <c r="A279" s="2">
        <v>278</v>
      </c>
      <c r="B279" s="3">
        <v>20388</v>
      </c>
      <c r="C279" s="4" t="s">
        <v>584</v>
      </c>
      <c r="D279" s="5">
        <v>43871</v>
      </c>
      <c r="E279" s="37" t="s">
        <v>21</v>
      </c>
      <c r="F279" s="5">
        <v>43872</v>
      </c>
      <c r="G279" s="4" t="s">
        <v>585</v>
      </c>
      <c r="H279" s="1">
        <f t="shared" si="12"/>
        <v>1</v>
      </c>
      <c r="I279" s="1">
        <f t="shared" si="13"/>
        <v>2</v>
      </c>
      <c r="J279" s="70" t="s">
        <v>833</v>
      </c>
      <c r="K279" s="4" t="s">
        <v>587</v>
      </c>
      <c r="L279" s="4" t="s">
        <v>21</v>
      </c>
      <c r="N279" s="4" t="e">
        <f>+VLOOKUP(B279,#REF!,5,0)</f>
        <v>#REF!</v>
      </c>
      <c r="O279" s="2" t="e">
        <f t="shared" si="14"/>
        <v>#REF!</v>
      </c>
      <c r="P279" s="2" t="s">
        <v>4060</v>
      </c>
      <c r="Q279" s="2" t="s">
        <v>4061</v>
      </c>
    </row>
    <row r="280" spans="1:17" ht="14.25" customHeight="1" x14ac:dyDescent="0.25">
      <c r="A280" s="2">
        <v>279</v>
      </c>
      <c r="B280" s="3">
        <v>20389</v>
      </c>
      <c r="C280" s="4" t="s">
        <v>3</v>
      </c>
      <c r="D280" s="5">
        <v>43871</v>
      </c>
      <c r="E280" s="37" t="s">
        <v>21</v>
      </c>
      <c r="F280" s="5">
        <v>43885</v>
      </c>
      <c r="G280" s="4" t="s">
        <v>585</v>
      </c>
      <c r="H280" s="1">
        <f t="shared" si="12"/>
        <v>14</v>
      </c>
      <c r="I280" s="1">
        <f t="shared" si="13"/>
        <v>11</v>
      </c>
      <c r="J280" s="70" t="s">
        <v>834</v>
      </c>
      <c r="K280" s="4" t="s">
        <v>587</v>
      </c>
      <c r="L280" s="4" t="s">
        <v>21</v>
      </c>
      <c r="N280" s="4" t="e">
        <f>+VLOOKUP(B280,#REF!,5,0)</f>
        <v>#REF!</v>
      </c>
      <c r="O280" s="2" t="e">
        <f t="shared" si="14"/>
        <v>#REF!</v>
      </c>
      <c r="P280" s="2" t="s">
        <v>4060</v>
      </c>
      <c r="Q280" s="2" t="s">
        <v>4061</v>
      </c>
    </row>
    <row r="281" spans="1:17" ht="14.25" customHeight="1" x14ac:dyDescent="0.25">
      <c r="A281" s="2">
        <v>280</v>
      </c>
      <c r="B281" s="3">
        <v>20390</v>
      </c>
      <c r="C281" s="4" t="s">
        <v>584</v>
      </c>
      <c r="D281" s="5">
        <v>43871</v>
      </c>
      <c r="E281" s="37" t="s">
        <v>21</v>
      </c>
      <c r="F281" s="5">
        <v>43872</v>
      </c>
      <c r="G281" s="4" t="s">
        <v>585</v>
      </c>
      <c r="H281" s="1">
        <f t="shared" si="12"/>
        <v>1</v>
      </c>
      <c r="I281" s="1">
        <f t="shared" si="13"/>
        <v>2</v>
      </c>
      <c r="J281" s="70" t="s">
        <v>835</v>
      </c>
      <c r="K281" s="4" t="s">
        <v>587</v>
      </c>
      <c r="L281" s="4" t="s">
        <v>21</v>
      </c>
      <c r="N281" s="4" t="e">
        <f>+VLOOKUP(B281,#REF!,5,0)</f>
        <v>#REF!</v>
      </c>
      <c r="O281" s="2" t="e">
        <f t="shared" si="14"/>
        <v>#REF!</v>
      </c>
      <c r="P281" s="2" t="s">
        <v>4060</v>
      </c>
      <c r="Q281" s="2" t="s">
        <v>4061</v>
      </c>
    </row>
    <row r="282" spans="1:17" ht="14.25" customHeight="1" x14ac:dyDescent="0.25">
      <c r="A282" s="2">
        <v>281</v>
      </c>
      <c r="B282" s="3">
        <v>20391</v>
      </c>
      <c r="C282" s="4" t="s">
        <v>3</v>
      </c>
      <c r="D282" s="5">
        <v>43871</v>
      </c>
      <c r="E282" s="37" t="s">
        <v>21</v>
      </c>
      <c r="F282" s="5">
        <v>43885</v>
      </c>
      <c r="G282" s="4" t="s">
        <v>585</v>
      </c>
      <c r="H282" s="1">
        <f t="shared" si="12"/>
        <v>14</v>
      </c>
      <c r="I282" s="1">
        <f t="shared" si="13"/>
        <v>11</v>
      </c>
      <c r="J282" s="70" t="s">
        <v>836</v>
      </c>
      <c r="K282" s="4" t="s">
        <v>587</v>
      </c>
      <c r="L282" s="4" t="s">
        <v>21</v>
      </c>
      <c r="N282" s="4" t="e">
        <f>+VLOOKUP(B282,#REF!,5,0)</f>
        <v>#REF!</v>
      </c>
      <c r="O282" s="2" t="e">
        <f t="shared" si="14"/>
        <v>#REF!</v>
      </c>
      <c r="P282" s="2" t="s">
        <v>4060</v>
      </c>
      <c r="Q282" s="2" t="s">
        <v>4061</v>
      </c>
    </row>
    <row r="283" spans="1:17" ht="14.25" customHeight="1" x14ac:dyDescent="0.25">
      <c r="A283" s="2">
        <v>282</v>
      </c>
      <c r="B283" s="3">
        <v>20392</v>
      </c>
      <c r="C283" s="4" t="s">
        <v>584</v>
      </c>
      <c r="D283" s="5">
        <v>43871</v>
      </c>
      <c r="E283" s="37" t="s">
        <v>21</v>
      </c>
      <c r="F283" s="5">
        <v>43872</v>
      </c>
      <c r="G283" s="4" t="s">
        <v>585</v>
      </c>
      <c r="H283" s="1">
        <f t="shared" si="12"/>
        <v>1</v>
      </c>
      <c r="I283" s="1">
        <f t="shared" si="13"/>
        <v>2</v>
      </c>
      <c r="J283" s="70" t="s">
        <v>837</v>
      </c>
      <c r="K283" s="4" t="s">
        <v>587</v>
      </c>
      <c r="L283" s="4" t="s">
        <v>21</v>
      </c>
      <c r="N283" s="4" t="e">
        <f>+VLOOKUP(B283,#REF!,5,0)</f>
        <v>#REF!</v>
      </c>
      <c r="O283" s="2" t="e">
        <f t="shared" si="14"/>
        <v>#REF!</v>
      </c>
      <c r="P283" s="2" t="s">
        <v>4060</v>
      </c>
      <c r="Q283" s="2" t="s">
        <v>4061</v>
      </c>
    </row>
    <row r="284" spans="1:17" ht="14.25" customHeight="1" x14ac:dyDescent="0.25">
      <c r="A284" s="2">
        <v>283</v>
      </c>
      <c r="B284" s="3">
        <v>20393</v>
      </c>
      <c r="C284" s="4" t="s">
        <v>584</v>
      </c>
      <c r="D284" s="5">
        <v>43872</v>
      </c>
      <c r="E284" s="37" t="s">
        <v>21</v>
      </c>
      <c r="F284" s="5">
        <v>43872</v>
      </c>
      <c r="G284" s="4" t="s">
        <v>585</v>
      </c>
      <c r="H284" s="1">
        <f t="shared" si="12"/>
        <v>0</v>
      </c>
      <c r="I284" s="1">
        <f t="shared" si="13"/>
        <v>1</v>
      </c>
      <c r="J284" s="70" t="s">
        <v>838</v>
      </c>
      <c r="K284" s="4" t="s">
        <v>587</v>
      </c>
      <c r="L284" s="4" t="s">
        <v>21</v>
      </c>
      <c r="N284" s="4" t="e">
        <f>+VLOOKUP(B284,#REF!,5,0)</f>
        <v>#REF!</v>
      </c>
      <c r="O284" s="2" t="e">
        <f t="shared" si="14"/>
        <v>#REF!</v>
      </c>
      <c r="P284" s="2" t="s">
        <v>4060</v>
      </c>
      <c r="Q284" s="2" t="s">
        <v>4061</v>
      </c>
    </row>
    <row r="285" spans="1:17" ht="14.25" customHeight="1" x14ac:dyDescent="0.25">
      <c r="A285" s="2">
        <v>284</v>
      </c>
      <c r="B285" s="3">
        <v>20394</v>
      </c>
      <c r="C285" s="4" t="s">
        <v>584</v>
      </c>
      <c r="D285" s="5">
        <v>43872</v>
      </c>
      <c r="E285" s="37" t="s">
        <v>21</v>
      </c>
      <c r="F285" s="5">
        <v>43872</v>
      </c>
      <c r="G285" s="4" t="s">
        <v>585</v>
      </c>
      <c r="H285" s="1">
        <f t="shared" si="12"/>
        <v>0</v>
      </c>
      <c r="I285" s="1">
        <f t="shared" si="13"/>
        <v>1</v>
      </c>
      <c r="J285" s="70" t="s">
        <v>839</v>
      </c>
      <c r="K285" s="4" t="s">
        <v>587</v>
      </c>
      <c r="L285" s="4" t="s">
        <v>21</v>
      </c>
      <c r="N285" s="4" t="e">
        <f>+VLOOKUP(B285,#REF!,5,0)</f>
        <v>#REF!</v>
      </c>
      <c r="O285" s="2" t="e">
        <f t="shared" si="14"/>
        <v>#REF!</v>
      </c>
      <c r="P285" s="2" t="s">
        <v>4060</v>
      </c>
      <c r="Q285" s="2" t="s">
        <v>4061</v>
      </c>
    </row>
    <row r="286" spans="1:17" ht="14.25" customHeight="1" x14ac:dyDescent="0.25">
      <c r="A286" s="2">
        <v>285</v>
      </c>
      <c r="B286" s="3">
        <v>20395</v>
      </c>
      <c r="C286" s="4" t="s">
        <v>584</v>
      </c>
      <c r="D286" s="5">
        <v>43872</v>
      </c>
      <c r="E286" s="37" t="s">
        <v>21</v>
      </c>
      <c r="F286" s="5">
        <v>43872</v>
      </c>
      <c r="G286" s="4" t="s">
        <v>585</v>
      </c>
      <c r="H286" s="1">
        <f t="shared" si="12"/>
        <v>0</v>
      </c>
      <c r="I286" s="1">
        <f t="shared" si="13"/>
        <v>1</v>
      </c>
      <c r="J286" s="70" t="s">
        <v>840</v>
      </c>
      <c r="K286" s="4" t="s">
        <v>587</v>
      </c>
      <c r="L286" s="4" t="s">
        <v>21</v>
      </c>
      <c r="N286" s="4" t="e">
        <f>+VLOOKUP(B286,#REF!,5,0)</f>
        <v>#REF!</v>
      </c>
      <c r="O286" s="2" t="e">
        <f t="shared" si="14"/>
        <v>#REF!</v>
      </c>
      <c r="P286" s="2" t="s">
        <v>4060</v>
      </c>
      <c r="Q286" s="2" t="s">
        <v>4061</v>
      </c>
    </row>
    <row r="287" spans="1:17" ht="14.25" customHeight="1" x14ac:dyDescent="0.25">
      <c r="A287" s="2">
        <v>286</v>
      </c>
      <c r="B287" s="3">
        <v>20396</v>
      </c>
      <c r="C287" s="4" t="s">
        <v>584</v>
      </c>
      <c r="D287" s="5">
        <v>43872</v>
      </c>
      <c r="E287" s="37" t="s">
        <v>21</v>
      </c>
      <c r="F287" s="5">
        <v>43873</v>
      </c>
      <c r="G287" s="4" t="s">
        <v>585</v>
      </c>
      <c r="H287" s="1">
        <f t="shared" si="12"/>
        <v>1</v>
      </c>
      <c r="I287" s="1">
        <f t="shared" si="13"/>
        <v>2</v>
      </c>
      <c r="J287" s="70" t="s">
        <v>841</v>
      </c>
      <c r="K287" s="4" t="s">
        <v>587</v>
      </c>
      <c r="L287" s="4" t="s">
        <v>21</v>
      </c>
      <c r="N287" s="4" t="e">
        <f>+VLOOKUP(B287,#REF!,5,0)</f>
        <v>#REF!</v>
      </c>
      <c r="O287" s="2" t="e">
        <f t="shared" si="14"/>
        <v>#REF!</v>
      </c>
      <c r="P287" s="2" t="s">
        <v>4060</v>
      </c>
      <c r="Q287" s="2" t="s">
        <v>4061</v>
      </c>
    </row>
    <row r="288" spans="1:17" ht="14.25" customHeight="1" x14ac:dyDescent="0.25">
      <c r="A288" s="2">
        <v>287</v>
      </c>
      <c r="B288" s="3">
        <v>20397</v>
      </c>
      <c r="C288" s="4" t="s">
        <v>3</v>
      </c>
      <c r="D288" s="5">
        <v>43872</v>
      </c>
      <c r="E288" s="37" t="s">
        <v>21</v>
      </c>
      <c r="F288" s="5">
        <v>43885</v>
      </c>
      <c r="G288" s="4" t="s">
        <v>585</v>
      </c>
      <c r="H288" s="1">
        <f t="shared" si="12"/>
        <v>13</v>
      </c>
      <c r="I288" s="1">
        <f t="shared" si="13"/>
        <v>10</v>
      </c>
      <c r="J288" s="70" t="s">
        <v>842</v>
      </c>
      <c r="K288" s="4" t="s">
        <v>587</v>
      </c>
      <c r="L288" s="4" t="s">
        <v>21</v>
      </c>
      <c r="N288" s="4" t="e">
        <f>+VLOOKUP(B288,#REF!,5,0)</f>
        <v>#REF!</v>
      </c>
      <c r="O288" s="2" t="e">
        <f t="shared" si="14"/>
        <v>#REF!</v>
      </c>
      <c r="P288" s="2" t="s">
        <v>4060</v>
      </c>
      <c r="Q288" s="2" t="s">
        <v>4061</v>
      </c>
    </row>
    <row r="289" spans="1:17" ht="14.25" customHeight="1" x14ac:dyDescent="0.25">
      <c r="A289" s="2">
        <v>288</v>
      </c>
      <c r="B289" s="3">
        <v>20398</v>
      </c>
      <c r="C289" s="4" t="s">
        <v>584</v>
      </c>
      <c r="D289" s="5">
        <v>43872</v>
      </c>
      <c r="E289" s="37" t="s">
        <v>21</v>
      </c>
      <c r="F289" s="5">
        <v>43873</v>
      </c>
      <c r="G289" s="4" t="s">
        <v>585</v>
      </c>
      <c r="H289" s="1">
        <f t="shared" si="12"/>
        <v>1</v>
      </c>
      <c r="I289" s="1">
        <f t="shared" si="13"/>
        <v>2</v>
      </c>
      <c r="J289" s="70" t="s">
        <v>843</v>
      </c>
      <c r="K289" s="4" t="s">
        <v>587</v>
      </c>
      <c r="L289" s="4" t="s">
        <v>21</v>
      </c>
      <c r="M289" s="4"/>
      <c r="N289" s="4" t="e">
        <f>+VLOOKUP(B289,#REF!,5,0)</f>
        <v>#REF!</v>
      </c>
      <c r="O289" s="2" t="e">
        <f t="shared" si="14"/>
        <v>#REF!</v>
      </c>
      <c r="P289" s="2" t="s">
        <v>4060</v>
      </c>
      <c r="Q289" s="2" t="s">
        <v>4061</v>
      </c>
    </row>
    <row r="290" spans="1:17" ht="14.25" customHeight="1" x14ac:dyDescent="0.25">
      <c r="A290" s="2">
        <v>289</v>
      </c>
      <c r="B290" s="3">
        <v>20399</v>
      </c>
      <c r="C290" s="4" t="s">
        <v>584</v>
      </c>
      <c r="D290" s="5">
        <v>43872</v>
      </c>
      <c r="E290" s="37" t="s">
        <v>21</v>
      </c>
      <c r="F290" s="5">
        <v>43873</v>
      </c>
      <c r="G290" s="4" t="s">
        <v>585</v>
      </c>
      <c r="H290" s="1">
        <f t="shared" si="12"/>
        <v>1</v>
      </c>
      <c r="I290" s="1">
        <f t="shared" si="13"/>
        <v>2</v>
      </c>
      <c r="J290" s="70" t="s">
        <v>843</v>
      </c>
      <c r="K290" s="4" t="s">
        <v>587</v>
      </c>
      <c r="L290" s="4" t="s">
        <v>21</v>
      </c>
      <c r="N290" s="4" t="e">
        <f>+VLOOKUP(B290,#REF!,5,0)</f>
        <v>#REF!</v>
      </c>
      <c r="O290" s="2" t="e">
        <f t="shared" si="14"/>
        <v>#REF!</v>
      </c>
      <c r="P290" s="2" t="s">
        <v>4060</v>
      </c>
      <c r="Q290" s="2" t="s">
        <v>4061</v>
      </c>
    </row>
    <row r="291" spans="1:17" ht="14.25" customHeight="1" x14ac:dyDescent="0.25">
      <c r="A291" s="2">
        <v>290</v>
      </c>
      <c r="B291" s="3">
        <v>20400</v>
      </c>
      <c r="C291" s="4" t="s">
        <v>3</v>
      </c>
      <c r="D291" s="5">
        <v>43872</v>
      </c>
      <c r="E291" s="37" t="s">
        <v>21</v>
      </c>
      <c r="F291" s="5">
        <v>43885</v>
      </c>
      <c r="G291" s="4" t="s">
        <v>585</v>
      </c>
      <c r="H291" s="1">
        <f t="shared" si="12"/>
        <v>13</v>
      </c>
      <c r="I291" s="1">
        <f t="shared" si="13"/>
        <v>10</v>
      </c>
      <c r="J291" s="70" t="s">
        <v>844</v>
      </c>
      <c r="K291" s="4" t="s">
        <v>587</v>
      </c>
      <c r="L291" s="4" t="s">
        <v>21</v>
      </c>
      <c r="M291" s="4"/>
      <c r="N291" s="4" t="e">
        <f>+VLOOKUP(B291,#REF!,5,0)</f>
        <v>#REF!</v>
      </c>
      <c r="O291" s="2" t="e">
        <f t="shared" si="14"/>
        <v>#REF!</v>
      </c>
      <c r="P291" s="2" t="s">
        <v>4060</v>
      </c>
      <c r="Q291" s="2" t="s">
        <v>4061</v>
      </c>
    </row>
    <row r="292" spans="1:17" ht="14.25" customHeight="1" x14ac:dyDescent="0.25">
      <c r="A292" s="2">
        <v>291</v>
      </c>
      <c r="B292" s="3">
        <v>20401</v>
      </c>
      <c r="C292" s="4" t="s">
        <v>584</v>
      </c>
      <c r="D292" s="5">
        <v>43873</v>
      </c>
      <c r="E292" s="37" t="s">
        <v>21</v>
      </c>
      <c r="F292" s="5">
        <v>43873</v>
      </c>
      <c r="G292" s="4" t="s">
        <v>585</v>
      </c>
      <c r="H292" s="1">
        <f t="shared" si="12"/>
        <v>0</v>
      </c>
      <c r="I292" s="1">
        <f t="shared" si="13"/>
        <v>1</v>
      </c>
      <c r="J292" s="70" t="s">
        <v>845</v>
      </c>
      <c r="K292" s="4" t="s">
        <v>587</v>
      </c>
      <c r="L292" s="4" t="s">
        <v>21</v>
      </c>
      <c r="N292" s="4" t="e">
        <f>+VLOOKUP(B292,#REF!,5,0)</f>
        <v>#REF!</v>
      </c>
      <c r="O292" s="2" t="e">
        <f t="shared" si="14"/>
        <v>#REF!</v>
      </c>
      <c r="P292" s="2" t="s">
        <v>4060</v>
      </c>
      <c r="Q292" s="2" t="s">
        <v>4061</v>
      </c>
    </row>
    <row r="293" spans="1:17" ht="14.25" customHeight="1" x14ac:dyDescent="0.25">
      <c r="A293" s="2">
        <v>292</v>
      </c>
      <c r="B293" s="3">
        <v>20402</v>
      </c>
      <c r="C293" s="4" t="s">
        <v>584</v>
      </c>
      <c r="D293" s="5">
        <v>43873</v>
      </c>
      <c r="E293" s="37" t="s">
        <v>21</v>
      </c>
      <c r="F293" s="5">
        <v>43873</v>
      </c>
      <c r="G293" s="4" t="s">
        <v>585</v>
      </c>
      <c r="H293" s="1">
        <f t="shared" si="12"/>
        <v>0</v>
      </c>
      <c r="I293" s="1">
        <f t="shared" si="13"/>
        <v>1</v>
      </c>
      <c r="J293" s="70" t="s">
        <v>846</v>
      </c>
      <c r="K293" s="4" t="s">
        <v>587</v>
      </c>
      <c r="L293" s="4" t="s">
        <v>21</v>
      </c>
      <c r="N293" s="4" t="e">
        <f>+VLOOKUP(B293,#REF!,5,0)</f>
        <v>#REF!</v>
      </c>
      <c r="O293" s="2" t="e">
        <f t="shared" si="14"/>
        <v>#REF!</v>
      </c>
      <c r="P293" s="2" t="s">
        <v>4060</v>
      </c>
      <c r="Q293" s="2" t="s">
        <v>4061</v>
      </c>
    </row>
    <row r="294" spans="1:17" ht="14.25" customHeight="1" x14ac:dyDescent="0.25">
      <c r="A294" s="2">
        <v>293</v>
      </c>
      <c r="B294" s="3">
        <v>20403</v>
      </c>
      <c r="C294" s="4" t="s">
        <v>584</v>
      </c>
      <c r="D294" s="5">
        <v>43873</v>
      </c>
      <c r="E294" s="37" t="s">
        <v>21</v>
      </c>
      <c r="F294" s="5">
        <v>43873</v>
      </c>
      <c r="G294" s="4" t="s">
        <v>585</v>
      </c>
      <c r="H294" s="1">
        <f t="shared" si="12"/>
        <v>0</v>
      </c>
      <c r="I294" s="1">
        <f t="shared" si="13"/>
        <v>1</v>
      </c>
      <c r="J294" s="70" t="s">
        <v>847</v>
      </c>
      <c r="K294" s="4" t="s">
        <v>587</v>
      </c>
      <c r="L294" s="4" t="s">
        <v>21</v>
      </c>
      <c r="N294" s="4" t="e">
        <f>+VLOOKUP(B294,#REF!,5,0)</f>
        <v>#REF!</v>
      </c>
      <c r="O294" s="2" t="e">
        <f t="shared" si="14"/>
        <v>#REF!</v>
      </c>
      <c r="P294" s="2" t="s">
        <v>4060</v>
      </c>
      <c r="Q294" s="2" t="s">
        <v>4061</v>
      </c>
    </row>
    <row r="295" spans="1:17" ht="14.25" customHeight="1" x14ac:dyDescent="0.25">
      <c r="A295" s="2">
        <v>294</v>
      </c>
      <c r="B295" s="3">
        <v>20404</v>
      </c>
      <c r="C295" s="4" t="s">
        <v>584</v>
      </c>
      <c r="D295" s="5">
        <v>43873</v>
      </c>
      <c r="E295" s="37" t="s">
        <v>21</v>
      </c>
      <c r="F295" s="5">
        <v>43878</v>
      </c>
      <c r="G295" s="4" t="s">
        <v>585</v>
      </c>
      <c r="H295" s="1">
        <f t="shared" si="12"/>
        <v>5</v>
      </c>
      <c r="I295" s="1">
        <f t="shared" si="13"/>
        <v>4</v>
      </c>
      <c r="J295" s="70" t="s">
        <v>848</v>
      </c>
      <c r="K295" s="4" t="s">
        <v>587</v>
      </c>
      <c r="L295" s="4" t="s">
        <v>21</v>
      </c>
      <c r="N295" s="4" t="e">
        <f>+VLOOKUP(B295,#REF!,5,0)</f>
        <v>#REF!</v>
      </c>
      <c r="O295" s="2" t="e">
        <f t="shared" si="14"/>
        <v>#REF!</v>
      </c>
      <c r="P295" s="2" t="s">
        <v>4060</v>
      </c>
      <c r="Q295" s="2" t="s">
        <v>4061</v>
      </c>
    </row>
    <row r="296" spans="1:17" ht="14.25" customHeight="1" x14ac:dyDescent="0.25">
      <c r="A296" s="2">
        <v>295</v>
      </c>
      <c r="B296" s="3">
        <v>20405</v>
      </c>
      <c r="C296" s="4" t="s">
        <v>2</v>
      </c>
      <c r="D296" s="5">
        <v>43873</v>
      </c>
      <c r="E296" s="37" t="s">
        <v>21</v>
      </c>
      <c r="F296" s="5">
        <v>43885</v>
      </c>
      <c r="G296" s="4" t="s">
        <v>585</v>
      </c>
      <c r="H296" s="1">
        <f t="shared" si="12"/>
        <v>12</v>
      </c>
      <c r="I296" s="1">
        <f t="shared" si="13"/>
        <v>9</v>
      </c>
      <c r="J296" s="70" t="s">
        <v>849</v>
      </c>
      <c r="K296" s="4" t="s">
        <v>587</v>
      </c>
      <c r="L296" s="4" t="s">
        <v>21</v>
      </c>
      <c r="N296" s="4" t="e">
        <f>+VLOOKUP(B296,#REF!,5,0)</f>
        <v>#REF!</v>
      </c>
      <c r="O296" s="2" t="e">
        <f t="shared" si="14"/>
        <v>#REF!</v>
      </c>
      <c r="P296" s="2" t="s">
        <v>4060</v>
      </c>
      <c r="Q296" s="2" t="s">
        <v>4061</v>
      </c>
    </row>
    <row r="297" spans="1:17" ht="14.25" customHeight="1" x14ac:dyDescent="0.25">
      <c r="A297" s="2">
        <v>296</v>
      </c>
      <c r="B297" s="3">
        <v>20406</v>
      </c>
      <c r="C297" s="4" t="s">
        <v>584</v>
      </c>
      <c r="D297" s="5">
        <v>43873</v>
      </c>
      <c r="E297" s="37" t="s">
        <v>21</v>
      </c>
      <c r="F297" s="5">
        <v>43878</v>
      </c>
      <c r="G297" s="4" t="s">
        <v>585</v>
      </c>
      <c r="H297" s="1">
        <f t="shared" si="12"/>
        <v>5</v>
      </c>
      <c r="I297" s="1">
        <f t="shared" si="13"/>
        <v>4</v>
      </c>
      <c r="J297" s="70" t="s">
        <v>850</v>
      </c>
      <c r="K297" s="4" t="s">
        <v>587</v>
      </c>
      <c r="L297" s="4" t="s">
        <v>21</v>
      </c>
      <c r="N297" s="4" t="e">
        <f>+VLOOKUP(B297,#REF!,5,0)</f>
        <v>#REF!</v>
      </c>
      <c r="O297" s="2" t="e">
        <f t="shared" si="14"/>
        <v>#REF!</v>
      </c>
      <c r="P297" s="2" t="s">
        <v>4060</v>
      </c>
      <c r="Q297" s="2" t="s">
        <v>4061</v>
      </c>
    </row>
    <row r="298" spans="1:17" ht="14.25" customHeight="1" x14ac:dyDescent="0.25">
      <c r="A298" s="2">
        <v>297</v>
      </c>
      <c r="B298" s="3">
        <v>20407</v>
      </c>
      <c r="C298" s="4" t="s">
        <v>584</v>
      </c>
      <c r="D298" s="5">
        <v>43873</v>
      </c>
      <c r="E298" s="37" t="s">
        <v>21</v>
      </c>
      <c r="F298" s="5">
        <v>43878</v>
      </c>
      <c r="G298" s="4" t="s">
        <v>585</v>
      </c>
      <c r="H298" s="1">
        <f t="shared" si="12"/>
        <v>5</v>
      </c>
      <c r="I298" s="1">
        <f t="shared" si="13"/>
        <v>4</v>
      </c>
      <c r="J298" s="70" t="s">
        <v>851</v>
      </c>
      <c r="K298" s="4" t="s">
        <v>587</v>
      </c>
      <c r="L298" s="4" t="s">
        <v>21</v>
      </c>
      <c r="N298" s="4" t="e">
        <f>+VLOOKUP(B298,#REF!,5,0)</f>
        <v>#REF!</v>
      </c>
      <c r="O298" s="2" t="e">
        <f t="shared" si="14"/>
        <v>#REF!</v>
      </c>
      <c r="P298" s="2" t="s">
        <v>4060</v>
      </c>
      <c r="Q298" s="2" t="s">
        <v>4061</v>
      </c>
    </row>
    <row r="299" spans="1:17" ht="14.25" customHeight="1" x14ac:dyDescent="0.25">
      <c r="A299" s="2">
        <v>298</v>
      </c>
      <c r="B299" s="3">
        <v>20408</v>
      </c>
      <c r="C299" s="4" t="s">
        <v>3</v>
      </c>
      <c r="D299" s="5">
        <v>43873</v>
      </c>
      <c r="E299" s="37" t="s">
        <v>21</v>
      </c>
      <c r="F299" s="5">
        <v>43885</v>
      </c>
      <c r="G299" s="4" t="s">
        <v>585</v>
      </c>
      <c r="H299" s="1">
        <f t="shared" si="12"/>
        <v>12</v>
      </c>
      <c r="I299" s="1">
        <f t="shared" si="13"/>
        <v>9</v>
      </c>
      <c r="J299" s="70" t="s">
        <v>852</v>
      </c>
      <c r="K299" s="4" t="s">
        <v>587</v>
      </c>
      <c r="L299" s="4" t="s">
        <v>21</v>
      </c>
      <c r="N299" s="4" t="e">
        <f>+VLOOKUP(B299,#REF!,5,0)</f>
        <v>#REF!</v>
      </c>
      <c r="O299" s="2" t="e">
        <f t="shared" si="14"/>
        <v>#REF!</v>
      </c>
      <c r="P299" s="2" t="s">
        <v>4060</v>
      </c>
      <c r="Q299" s="2" t="s">
        <v>4061</v>
      </c>
    </row>
    <row r="300" spans="1:17" ht="14.25" customHeight="1" x14ac:dyDescent="0.25">
      <c r="A300" s="2">
        <v>299</v>
      </c>
      <c r="B300" s="3">
        <v>20409</v>
      </c>
      <c r="C300" s="4" t="s">
        <v>3</v>
      </c>
      <c r="D300" s="5">
        <v>43874</v>
      </c>
      <c r="E300" s="37" t="s">
        <v>21</v>
      </c>
      <c r="F300" s="5">
        <v>43885</v>
      </c>
      <c r="G300" s="4" t="s">
        <v>585</v>
      </c>
      <c r="H300" s="1">
        <f t="shared" si="12"/>
        <v>11</v>
      </c>
      <c r="I300" s="1">
        <f t="shared" si="13"/>
        <v>8</v>
      </c>
      <c r="J300" s="70" t="s">
        <v>853</v>
      </c>
      <c r="K300" s="4" t="s">
        <v>587</v>
      </c>
      <c r="L300" s="4" t="s">
        <v>21</v>
      </c>
      <c r="N300" s="4" t="e">
        <f>+VLOOKUP(B300,#REF!,5,0)</f>
        <v>#REF!</v>
      </c>
      <c r="O300" s="2" t="e">
        <f t="shared" si="14"/>
        <v>#REF!</v>
      </c>
      <c r="P300" s="2" t="s">
        <v>4060</v>
      </c>
      <c r="Q300" s="2" t="s">
        <v>4061</v>
      </c>
    </row>
    <row r="301" spans="1:17" ht="14.25" customHeight="1" x14ac:dyDescent="0.25">
      <c r="A301" s="2">
        <v>300</v>
      </c>
      <c r="B301" s="3">
        <v>20410</v>
      </c>
      <c r="C301" s="4" t="s">
        <v>2</v>
      </c>
      <c r="D301" s="5">
        <v>43874</v>
      </c>
      <c r="E301" s="37" t="s">
        <v>21</v>
      </c>
      <c r="F301" s="5">
        <v>43885</v>
      </c>
      <c r="G301" s="4" t="s">
        <v>585</v>
      </c>
      <c r="H301" s="1">
        <f t="shared" si="12"/>
        <v>11</v>
      </c>
      <c r="I301" s="1">
        <f t="shared" si="13"/>
        <v>8</v>
      </c>
      <c r="J301" s="70" t="s">
        <v>854</v>
      </c>
      <c r="K301" s="4" t="s">
        <v>587</v>
      </c>
      <c r="L301" s="4" t="s">
        <v>21</v>
      </c>
      <c r="N301" s="4" t="e">
        <f>+VLOOKUP(B301,#REF!,5,0)</f>
        <v>#REF!</v>
      </c>
      <c r="O301" s="2" t="e">
        <f t="shared" si="14"/>
        <v>#REF!</v>
      </c>
      <c r="P301" s="2" t="s">
        <v>4060</v>
      </c>
      <c r="Q301" s="2" t="s">
        <v>4061</v>
      </c>
    </row>
    <row r="302" spans="1:17" ht="14.25" customHeight="1" x14ac:dyDescent="0.25">
      <c r="A302" s="2">
        <v>301</v>
      </c>
      <c r="B302" s="3">
        <v>20411</v>
      </c>
      <c r="C302" s="4" t="s">
        <v>584</v>
      </c>
      <c r="D302" s="5">
        <v>43874</v>
      </c>
      <c r="E302" s="37" t="s">
        <v>21</v>
      </c>
      <c r="F302" s="5">
        <v>43879</v>
      </c>
      <c r="G302" s="4" t="s">
        <v>585</v>
      </c>
      <c r="H302" s="1">
        <f t="shared" si="12"/>
        <v>5</v>
      </c>
      <c r="I302" s="1">
        <f t="shared" si="13"/>
        <v>4</v>
      </c>
      <c r="J302" s="70" t="s">
        <v>855</v>
      </c>
      <c r="K302" s="4" t="s">
        <v>587</v>
      </c>
      <c r="L302" s="4" t="s">
        <v>21</v>
      </c>
      <c r="N302" s="4" t="e">
        <f>+VLOOKUP(B302,#REF!,5,0)</f>
        <v>#REF!</v>
      </c>
      <c r="O302" s="2" t="e">
        <f t="shared" si="14"/>
        <v>#REF!</v>
      </c>
      <c r="P302" s="2" t="s">
        <v>4060</v>
      </c>
      <c r="Q302" s="2" t="s">
        <v>4061</v>
      </c>
    </row>
    <row r="303" spans="1:17" ht="14.25" customHeight="1" x14ac:dyDescent="0.25">
      <c r="A303" s="2">
        <v>302</v>
      </c>
      <c r="B303" s="3">
        <v>20412</v>
      </c>
      <c r="C303" s="4" t="s">
        <v>2</v>
      </c>
      <c r="D303" s="5">
        <v>43874</v>
      </c>
      <c r="E303" s="37" t="s">
        <v>21</v>
      </c>
      <c r="F303" s="5" t="s">
        <v>24</v>
      </c>
      <c r="G303" s="4" t="s">
        <v>24</v>
      </c>
      <c r="H303" s="1" t="e">
        <f t="shared" si="12"/>
        <v>#VALUE!</v>
      </c>
      <c r="I303" s="1" t="e">
        <f t="shared" si="13"/>
        <v>#VALUE!</v>
      </c>
      <c r="J303" s="70" t="s">
        <v>856</v>
      </c>
      <c r="K303" s="4" t="s">
        <v>590</v>
      </c>
      <c r="L303" s="4" t="s">
        <v>24</v>
      </c>
      <c r="N303" s="4" t="e">
        <f>+VLOOKUP(B303,#REF!,5,0)</f>
        <v>#REF!</v>
      </c>
      <c r="O303" s="2" t="e">
        <f t="shared" si="14"/>
        <v>#REF!</v>
      </c>
      <c r="P303" s="2" t="s">
        <v>4062</v>
      </c>
      <c r="Q303" s="2" t="s">
        <v>24</v>
      </c>
    </row>
    <row r="304" spans="1:17" ht="14.25" customHeight="1" x14ac:dyDescent="0.25">
      <c r="A304" s="2">
        <v>303</v>
      </c>
      <c r="B304" s="3">
        <v>20413</v>
      </c>
      <c r="C304" s="4" t="s">
        <v>2</v>
      </c>
      <c r="D304" s="5">
        <v>43874</v>
      </c>
      <c r="E304" s="37" t="s">
        <v>21</v>
      </c>
      <c r="F304" s="5">
        <v>43885</v>
      </c>
      <c r="G304" s="4" t="s">
        <v>585</v>
      </c>
      <c r="H304" s="1">
        <f t="shared" si="12"/>
        <v>11</v>
      </c>
      <c r="I304" s="1">
        <f t="shared" si="13"/>
        <v>8</v>
      </c>
      <c r="J304" s="70" t="s">
        <v>857</v>
      </c>
      <c r="K304" s="4" t="s">
        <v>587</v>
      </c>
      <c r="L304" s="4" t="s">
        <v>21</v>
      </c>
      <c r="M304" s="4"/>
      <c r="N304" s="4" t="e">
        <f>+VLOOKUP(B304,#REF!,5,0)</f>
        <v>#REF!</v>
      </c>
      <c r="O304" s="2" t="e">
        <f t="shared" si="14"/>
        <v>#REF!</v>
      </c>
      <c r="P304" s="2" t="s">
        <v>4060</v>
      </c>
      <c r="Q304" s="2" t="s">
        <v>4061</v>
      </c>
    </row>
    <row r="305" spans="1:17" ht="14.25" customHeight="1" x14ac:dyDescent="0.25">
      <c r="A305" s="2">
        <v>304</v>
      </c>
      <c r="B305" s="3">
        <v>20414</v>
      </c>
      <c r="C305" s="4" t="s">
        <v>3</v>
      </c>
      <c r="D305" s="5">
        <v>43874</v>
      </c>
      <c r="E305" s="37" t="s">
        <v>21</v>
      </c>
      <c r="F305" s="5" t="s">
        <v>24</v>
      </c>
      <c r="G305" s="4" t="s">
        <v>24</v>
      </c>
      <c r="H305" s="1" t="e">
        <f t="shared" si="12"/>
        <v>#VALUE!</v>
      </c>
      <c r="I305" s="1" t="e">
        <f t="shared" si="13"/>
        <v>#VALUE!</v>
      </c>
      <c r="J305" s="70" t="s">
        <v>858</v>
      </c>
      <c r="K305" s="4" t="s">
        <v>590</v>
      </c>
      <c r="L305" s="4" t="s">
        <v>24</v>
      </c>
      <c r="N305" s="4" t="e">
        <f>+VLOOKUP(B305,#REF!,5,0)</f>
        <v>#REF!</v>
      </c>
      <c r="O305" s="2" t="e">
        <f t="shared" si="14"/>
        <v>#REF!</v>
      </c>
      <c r="P305" s="2" t="s">
        <v>4062</v>
      </c>
      <c r="Q305" s="2" t="s">
        <v>24</v>
      </c>
    </row>
    <row r="306" spans="1:17" ht="14.25" customHeight="1" x14ac:dyDescent="0.25">
      <c r="A306" s="2">
        <v>305</v>
      </c>
      <c r="B306" s="3">
        <v>20415</v>
      </c>
      <c r="C306" s="4" t="s">
        <v>584</v>
      </c>
      <c r="D306" s="5">
        <v>43874</v>
      </c>
      <c r="E306" s="37" t="s">
        <v>21</v>
      </c>
      <c r="F306" s="5">
        <v>43878</v>
      </c>
      <c r="G306" s="4" t="s">
        <v>585</v>
      </c>
      <c r="H306" s="1">
        <f t="shared" si="12"/>
        <v>4</v>
      </c>
      <c r="I306" s="1">
        <f t="shared" si="13"/>
        <v>3</v>
      </c>
      <c r="J306" s="70" t="s">
        <v>859</v>
      </c>
      <c r="K306" s="4" t="s">
        <v>587</v>
      </c>
      <c r="L306" s="4" t="s">
        <v>21</v>
      </c>
      <c r="N306" s="4" t="e">
        <f>+VLOOKUP(B306,#REF!,5,0)</f>
        <v>#REF!</v>
      </c>
      <c r="O306" s="2" t="e">
        <f t="shared" si="14"/>
        <v>#REF!</v>
      </c>
      <c r="P306" s="2" t="s">
        <v>4060</v>
      </c>
      <c r="Q306" s="2" t="s">
        <v>4061</v>
      </c>
    </row>
    <row r="307" spans="1:17" ht="14.25" customHeight="1" x14ac:dyDescent="0.25">
      <c r="A307" s="2">
        <v>306</v>
      </c>
      <c r="B307" s="3">
        <v>20416</v>
      </c>
      <c r="C307" s="4" t="s">
        <v>584</v>
      </c>
      <c r="D307" s="5">
        <v>43874</v>
      </c>
      <c r="E307" s="37" t="s">
        <v>21</v>
      </c>
      <c r="F307" s="5">
        <v>43878</v>
      </c>
      <c r="G307" s="4" t="s">
        <v>585</v>
      </c>
      <c r="H307" s="1">
        <f t="shared" si="12"/>
        <v>4</v>
      </c>
      <c r="I307" s="1">
        <f t="shared" si="13"/>
        <v>3</v>
      </c>
      <c r="J307" s="70" t="s">
        <v>860</v>
      </c>
      <c r="K307" s="4" t="s">
        <v>587</v>
      </c>
      <c r="L307" s="4" t="s">
        <v>21</v>
      </c>
      <c r="N307" s="4" t="e">
        <f>+VLOOKUP(B307,#REF!,5,0)</f>
        <v>#REF!</v>
      </c>
      <c r="O307" s="2" t="e">
        <f t="shared" si="14"/>
        <v>#REF!</v>
      </c>
      <c r="P307" s="2" t="s">
        <v>4060</v>
      </c>
      <c r="Q307" s="2" t="s">
        <v>4061</v>
      </c>
    </row>
    <row r="308" spans="1:17" ht="14.25" customHeight="1" x14ac:dyDescent="0.25">
      <c r="A308" s="2">
        <v>307</v>
      </c>
      <c r="B308" s="3">
        <v>20417</v>
      </c>
      <c r="C308" s="4" t="s">
        <v>584</v>
      </c>
      <c r="D308" s="5">
        <v>43874</v>
      </c>
      <c r="E308" s="37" t="s">
        <v>21</v>
      </c>
      <c r="F308" s="5">
        <v>43879</v>
      </c>
      <c r="G308" s="4" t="s">
        <v>585</v>
      </c>
      <c r="H308" s="1">
        <f t="shared" si="12"/>
        <v>5</v>
      </c>
      <c r="I308" s="1">
        <f t="shared" si="13"/>
        <v>4</v>
      </c>
      <c r="J308" s="70" t="s">
        <v>861</v>
      </c>
      <c r="K308" s="4" t="s">
        <v>587</v>
      </c>
      <c r="L308" s="4" t="s">
        <v>21</v>
      </c>
      <c r="M308" s="4"/>
      <c r="N308" s="4" t="e">
        <f>+VLOOKUP(B308,#REF!,5,0)</f>
        <v>#REF!</v>
      </c>
      <c r="O308" s="2" t="e">
        <f t="shared" si="14"/>
        <v>#REF!</v>
      </c>
      <c r="P308" s="2" t="s">
        <v>4060</v>
      </c>
      <c r="Q308" s="2" t="s">
        <v>4061</v>
      </c>
    </row>
    <row r="309" spans="1:17" ht="14.25" customHeight="1" x14ac:dyDescent="0.25">
      <c r="A309" s="2">
        <v>308</v>
      </c>
      <c r="B309" s="3">
        <v>20418</v>
      </c>
      <c r="C309" s="4" t="s">
        <v>2</v>
      </c>
      <c r="D309" s="5">
        <v>43874</v>
      </c>
      <c r="E309" s="37" t="s">
        <v>21</v>
      </c>
      <c r="F309" s="5">
        <v>43889</v>
      </c>
      <c r="G309" s="4" t="s">
        <v>585</v>
      </c>
      <c r="H309" s="1">
        <f t="shared" si="12"/>
        <v>15</v>
      </c>
      <c r="I309" s="1">
        <f t="shared" si="13"/>
        <v>12</v>
      </c>
      <c r="J309" s="70" t="s">
        <v>862</v>
      </c>
      <c r="K309" s="4" t="s">
        <v>587</v>
      </c>
      <c r="L309" s="4" t="s">
        <v>21</v>
      </c>
      <c r="N309" s="4" t="e">
        <f>+VLOOKUP(B309,#REF!,5,0)</f>
        <v>#REF!</v>
      </c>
      <c r="O309" s="2" t="e">
        <f t="shared" si="14"/>
        <v>#REF!</v>
      </c>
      <c r="P309" s="2" t="s">
        <v>4060</v>
      </c>
      <c r="Q309" s="2" t="s">
        <v>4061</v>
      </c>
    </row>
    <row r="310" spans="1:17" ht="14.25" customHeight="1" x14ac:dyDescent="0.25">
      <c r="A310" s="2">
        <v>309</v>
      </c>
      <c r="B310" s="3">
        <v>20419</v>
      </c>
      <c r="C310" s="4" t="s">
        <v>3</v>
      </c>
      <c r="D310" s="5">
        <v>43874</v>
      </c>
      <c r="E310" s="37" t="s">
        <v>21</v>
      </c>
      <c r="F310" s="5" t="s">
        <v>24</v>
      </c>
      <c r="G310" s="4" t="s">
        <v>24</v>
      </c>
      <c r="H310" s="1" t="e">
        <f t="shared" si="12"/>
        <v>#VALUE!</v>
      </c>
      <c r="I310" s="1" t="e">
        <f t="shared" si="13"/>
        <v>#VALUE!</v>
      </c>
      <c r="J310" s="70" t="s">
        <v>37</v>
      </c>
      <c r="K310" s="4" t="s">
        <v>590</v>
      </c>
      <c r="L310" s="4" t="s">
        <v>24</v>
      </c>
      <c r="N310" s="4" t="e">
        <f>+VLOOKUP(B310,#REF!,5,0)</f>
        <v>#REF!</v>
      </c>
      <c r="O310" s="2" t="e">
        <f t="shared" si="14"/>
        <v>#REF!</v>
      </c>
      <c r="P310" s="2" t="s">
        <v>4062</v>
      </c>
      <c r="Q310" s="2" t="s">
        <v>24</v>
      </c>
    </row>
    <row r="311" spans="1:17" ht="14.25" customHeight="1" x14ac:dyDescent="0.25">
      <c r="A311" s="2">
        <v>310</v>
      </c>
      <c r="B311" s="3">
        <v>20420</v>
      </c>
      <c r="C311" s="4" t="s">
        <v>6</v>
      </c>
      <c r="D311" s="5">
        <v>43874</v>
      </c>
      <c r="E311" s="37" t="s">
        <v>21</v>
      </c>
      <c r="F311" s="5">
        <v>43908</v>
      </c>
      <c r="G311" s="4" t="s">
        <v>585</v>
      </c>
      <c r="H311" s="1">
        <f t="shared" si="12"/>
        <v>34</v>
      </c>
      <c r="I311" s="1">
        <f t="shared" si="13"/>
        <v>25</v>
      </c>
      <c r="J311" s="70" t="s">
        <v>863</v>
      </c>
      <c r="K311" s="4" t="s">
        <v>587</v>
      </c>
      <c r="L311" s="4" t="s">
        <v>22</v>
      </c>
      <c r="N311" s="4" t="e">
        <f>+VLOOKUP(B311,#REF!,5,0)</f>
        <v>#REF!</v>
      </c>
      <c r="O311" s="2" t="e">
        <f t="shared" si="14"/>
        <v>#REF!</v>
      </c>
      <c r="P311" s="2" t="s">
        <v>4060</v>
      </c>
      <c r="Q311" s="2" t="s">
        <v>4061</v>
      </c>
    </row>
    <row r="312" spans="1:17" ht="14.25" customHeight="1" x14ac:dyDescent="0.25">
      <c r="A312" s="2">
        <v>311</v>
      </c>
      <c r="B312" s="3">
        <v>20421</v>
      </c>
      <c r="C312" s="4" t="s">
        <v>2</v>
      </c>
      <c r="D312" s="5">
        <v>43874</v>
      </c>
      <c r="E312" s="37" t="s">
        <v>21</v>
      </c>
      <c r="F312" s="5" t="s">
        <v>24</v>
      </c>
      <c r="G312" s="4" t="s">
        <v>24</v>
      </c>
      <c r="H312" s="1" t="e">
        <f t="shared" si="12"/>
        <v>#VALUE!</v>
      </c>
      <c r="I312" s="1" t="e">
        <f t="shared" si="13"/>
        <v>#VALUE!</v>
      </c>
      <c r="J312" s="70" t="s">
        <v>863</v>
      </c>
      <c r="K312" s="4" t="s">
        <v>590</v>
      </c>
      <c r="L312" s="4" t="s">
        <v>24</v>
      </c>
      <c r="M312" s="4"/>
      <c r="N312" s="4" t="e">
        <f>+VLOOKUP(B312,#REF!,5,0)</f>
        <v>#REF!</v>
      </c>
      <c r="O312" s="2" t="e">
        <f t="shared" si="14"/>
        <v>#REF!</v>
      </c>
      <c r="P312" s="2" t="s">
        <v>4062</v>
      </c>
      <c r="Q312" s="2" t="s">
        <v>24</v>
      </c>
    </row>
    <row r="313" spans="1:17" ht="14.25" customHeight="1" x14ac:dyDescent="0.25">
      <c r="A313" s="2">
        <v>312</v>
      </c>
      <c r="B313" s="3">
        <v>20422</v>
      </c>
      <c r="C313" s="4" t="s">
        <v>3</v>
      </c>
      <c r="D313" s="5">
        <v>43874</v>
      </c>
      <c r="E313" s="37" t="s">
        <v>21</v>
      </c>
      <c r="F313" s="5">
        <v>43889</v>
      </c>
      <c r="G313" s="4" t="s">
        <v>585</v>
      </c>
      <c r="H313" s="1">
        <f t="shared" si="12"/>
        <v>15</v>
      </c>
      <c r="I313" s="1">
        <f t="shared" si="13"/>
        <v>12</v>
      </c>
      <c r="J313" s="70" t="s">
        <v>864</v>
      </c>
      <c r="K313" s="4" t="s">
        <v>587</v>
      </c>
      <c r="L313" s="4" t="s">
        <v>21</v>
      </c>
      <c r="M313" s="4"/>
      <c r="N313" s="4" t="e">
        <f>+VLOOKUP(B313,#REF!,5,0)</f>
        <v>#REF!</v>
      </c>
      <c r="O313" s="2" t="e">
        <f t="shared" si="14"/>
        <v>#REF!</v>
      </c>
      <c r="P313" s="2" t="s">
        <v>4060</v>
      </c>
      <c r="Q313" s="2" t="s">
        <v>4061</v>
      </c>
    </row>
    <row r="314" spans="1:17" ht="14.25" customHeight="1" x14ac:dyDescent="0.25">
      <c r="A314" s="2">
        <v>313</v>
      </c>
      <c r="B314" s="3">
        <v>20423</v>
      </c>
      <c r="C314" s="4" t="s">
        <v>584</v>
      </c>
      <c r="D314" s="5">
        <v>43874</v>
      </c>
      <c r="E314" s="37" t="s">
        <v>21</v>
      </c>
      <c r="F314" s="5">
        <v>43879</v>
      </c>
      <c r="G314" s="4" t="s">
        <v>585</v>
      </c>
      <c r="H314" s="1">
        <f t="shared" si="12"/>
        <v>5</v>
      </c>
      <c r="I314" s="1">
        <f t="shared" si="13"/>
        <v>4</v>
      </c>
      <c r="J314" s="70" t="s">
        <v>865</v>
      </c>
      <c r="K314" s="4" t="s">
        <v>587</v>
      </c>
      <c r="L314" s="4" t="s">
        <v>21</v>
      </c>
      <c r="N314" s="4" t="e">
        <f>+VLOOKUP(B314,#REF!,5,0)</f>
        <v>#REF!</v>
      </c>
      <c r="O314" s="2" t="e">
        <f t="shared" si="14"/>
        <v>#REF!</v>
      </c>
      <c r="P314" s="2" t="s">
        <v>4060</v>
      </c>
      <c r="Q314" s="2" t="s">
        <v>4061</v>
      </c>
    </row>
    <row r="315" spans="1:17" ht="14.25" customHeight="1" x14ac:dyDescent="0.25">
      <c r="A315" s="2">
        <v>314</v>
      </c>
      <c r="B315" s="3">
        <v>20424</v>
      </c>
      <c r="C315" s="4" t="s">
        <v>584</v>
      </c>
      <c r="D315" s="5">
        <v>43875</v>
      </c>
      <c r="E315" s="37" t="s">
        <v>21</v>
      </c>
      <c r="F315" s="5">
        <v>43879</v>
      </c>
      <c r="G315" s="4" t="s">
        <v>585</v>
      </c>
      <c r="H315" s="1">
        <f t="shared" si="12"/>
        <v>4</v>
      </c>
      <c r="I315" s="1">
        <f t="shared" si="13"/>
        <v>3</v>
      </c>
      <c r="J315" s="70" t="s">
        <v>866</v>
      </c>
      <c r="K315" s="4" t="s">
        <v>587</v>
      </c>
      <c r="L315" s="4" t="s">
        <v>21</v>
      </c>
      <c r="N315" s="4" t="e">
        <f>+VLOOKUP(B315,#REF!,5,0)</f>
        <v>#REF!</v>
      </c>
      <c r="O315" s="2" t="e">
        <f t="shared" si="14"/>
        <v>#REF!</v>
      </c>
      <c r="P315" s="2" t="s">
        <v>4060</v>
      </c>
      <c r="Q315" s="2" t="s">
        <v>4061</v>
      </c>
    </row>
    <row r="316" spans="1:17" ht="14.25" customHeight="1" x14ac:dyDescent="0.25">
      <c r="A316" s="2">
        <v>315</v>
      </c>
      <c r="B316" s="3">
        <v>20425</v>
      </c>
      <c r="C316" s="4" t="s">
        <v>2</v>
      </c>
      <c r="D316" s="5">
        <v>43875</v>
      </c>
      <c r="E316" s="37" t="s">
        <v>21</v>
      </c>
      <c r="F316" s="5">
        <v>43879</v>
      </c>
      <c r="G316" s="4" t="s">
        <v>585</v>
      </c>
      <c r="H316" s="1">
        <f t="shared" si="12"/>
        <v>4</v>
      </c>
      <c r="I316" s="1">
        <f t="shared" si="13"/>
        <v>3</v>
      </c>
      <c r="J316" s="70" t="s">
        <v>867</v>
      </c>
      <c r="K316" s="4" t="s">
        <v>587</v>
      </c>
      <c r="L316" s="4" t="s">
        <v>21</v>
      </c>
      <c r="M316" s="4"/>
      <c r="N316" s="4" t="e">
        <f>+VLOOKUP(B316,#REF!,5,0)</f>
        <v>#REF!</v>
      </c>
      <c r="O316" s="2" t="e">
        <f t="shared" si="14"/>
        <v>#REF!</v>
      </c>
      <c r="P316" s="2" t="s">
        <v>4060</v>
      </c>
      <c r="Q316" s="2" t="s">
        <v>4061</v>
      </c>
    </row>
    <row r="317" spans="1:17" ht="14.25" customHeight="1" x14ac:dyDescent="0.25">
      <c r="A317" s="2">
        <v>316</v>
      </c>
      <c r="B317" s="3">
        <v>20426</v>
      </c>
      <c r="C317" s="4" t="s">
        <v>584</v>
      </c>
      <c r="D317" s="5">
        <v>43875</v>
      </c>
      <c r="E317" s="37" t="s">
        <v>21</v>
      </c>
      <c r="F317" s="5">
        <v>43879</v>
      </c>
      <c r="G317" s="4" t="s">
        <v>585</v>
      </c>
      <c r="H317" s="1">
        <f t="shared" si="12"/>
        <v>4</v>
      </c>
      <c r="I317" s="1">
        <f t="shared" si="13"/>
        <v>3</v>
      </c>
      <c r="J317" s="70" t="s">
        <v>868</v>
      </c>
      <c r="K317" s="4" t="s">
        <v>587</v>
      </c>
      <c r="L317" s="4" t="s">
        <v>21</v>
      </c>
      <c r="N317" s="4" t="e">
        <f>+VLOOKUP(B317,#REF!,5,0)</f>
        <v>#REF!</v>
      </c>
      <c r="O317" s="2" t="e">
        <f t="shared" si="14"/>
        <v>#REF!</v>
      </c>
      <c r="P317" s="2" t="s">
        <v>4060</v>
      </c>
      <c r="Q317" s="2" t="s">
        <v>4061</v>
      </c>
    </row>
    <row r="318" spans="1:17" ht="14.25" customHeight="1" x14ac:dyDescent="0.25">
      <c r="A318" s="2">
        <v>317</v>
      </c>
      <c r="B318" s="3">
        <v>20427</v>
      </c>
      <c r="C318" s="4" t="s">
        <v>584</v>
      </c>
      <c r="D318" s="5">
        <v>43875</v>
      </c>
      <c r="E318" s="37" t="s">
        <v>21</v>
      </c>
      <c r="F318" s="5">
        <v>43879</v>
      </c>
      <c r="G318" s="4" t="s">
        <v>585</v>
      </c>
      <c r="H318" s="1">
        <f t="shared" si="12"/>
        <v>4</v>
      </c>
      <c r="I318" s="1">
        <f t="shared" si="13"/>
        <v>3</v>
      </c>
      <c r="J318" s="70" t="s">
        <v>869</v>
      </c>
      <c r="K318" s="4" t="s">
        <v>587</v>
      </c>
      <c r="L318" s="4" t="s">
        <v>21</v>
      </c>
      <c r="M318" s="4"/>
      <c r="N318" s="4" t="e">
        <f>+VLOOKUP(B318,#REF!,5,0)</f>
        <v>#REF!</v>
      </c>
      <c r="O318" s="2" t="e">
        <f t="shared" si="14"/>
        <v>#REF!</v>
      </c>
      <c r="P318" s="2" t="s">
        <v>4060</v>
      </c>
      <c r="Q318" s="2" t="s">
        <v>4061</v>
      </c>
    </row>
    <row r="319" spans="1:17" ht="14.25" customHeight="1" x14ac:dyDescent="0.25">
      <c r="A319" s="2">
        <v>318</v>
      </c>
      <c r="B319" s="3">
        <v>20428</v>
      </c>
      <c r="C319" s="4" t="s">
        <v>584</v>
      </c>
      <c r="D319" s="5">
        <v>43875</v>
      </c>
      <c r="E319" s="37" t="s">
        <v>21</v>
      </c>
      <c r="F319" s="5">
        <v>43879</v>
      </c>
      <c r="G319" s="4" t="s">
        <v>585</v>
      </c>
      <c r="H319" s="1">
        <f t="shared" si="12"/>
        <v>4</v>
      </c>
      <c r="I319" s="1">
        <f t="shared" si="13"/>
        <v>3</v>
      </c>
      <c r="J319" s="70" t="s">
        <v>870</v>
      </c>
      <c r="K319" s="4" t="s">
        <v>587</v>
      </c>
      <c r="L319" s="4" t="s">
        <v>21</v>
      </c>
      <c r="N319" s="4" t="e">
        <f>+VLOOKUP(B319,#REF!,5,0)</f>
        <v>#REF!</v>
      </c>
      <c r="O319" s="2" t="e">
        <f t="shared" si="14"/>
        <v>#REF!</v>
      </c>
      <c r="P319" s="2" t="s">
        <v>4060</v>
      </c>
      <c r="Q319" s="2" t="s">
        <v>4061</v>
      </c>
    </row>
    <row r="320" spans="1:17" ht="14.25" customHeight="1" x14ac:dyDescent="0.25">
      <c r="A320" s="2">
        <v>319</v>
      </c>
      <c r="B320" s="3">
        <v>20429</v>
      </c>
      <c r="C320" s="4" t="s">
        <v>3</v>
      </c>
      <c r="D320" s="5">
        <v>43875</v>
      </c>
      <c r="E320" s="37" t="s">
        <v>21</v>
      </c>
      <c r="F320" s="5">
        <v>43879</v>
      </c>
      <c r="G320" s="4" t="s">
        <v>585</v>
      </c>
      <c r="H320" s="1">
        <f t="shared" si="12"/>
        <v>4</v>
      </c>
      <c r="I320" s="1">
        <f t="shared" si="13"/>
        <v>3</v>
      </c>
      <c r="J320" s="70" t="s">
        <v>871</v>
      </c>
      <c r="K320" s="4" t="s">
        <v>587</v>
      </c>
      <c r="L320" s="4" t="s">
        <v>21</v>
      </c>
      <c r="N320" s="4" t="e">
        <f>+VLOOKUP(B320,#REF!,5,0)</f>
        <v>#REF!</v>
      </c>
      <c r="O320" s="2" t="e">
        <f t="shared" si="14"/>
        <v>#REF!</v>
      </c>
      <c r="P320" s="2" t="s">
        <v>4060</v>
      </c>
      <c r="Q320" s="2" t="s">
        <v>4061</v>
      </c>
    </row>
    <row r="321" spans="1:17" ht="14.25" customHeight="1" x14ac:dyDescent="0.25">
      <c r="A321" s="2">
        <v>320</v>
      </c>
      <c r="B321" s="3">
        <v>20430</v>
      </c>
      <c r="C321" s="4" t="s">
        <v>584</v>
      </c>
      <c r="D321" s="5">
        <v>43875</v>
      </c>
      <c r="E321" s="37" t="s">
        <v>21</v>
      </c>
      <c r="F321" s="5">
        <v>43879</v>
      </c>
      <c r="G321" s="4" t="s">
        <v>585</v>
      </c>
      <c r="H321" s="1">
        <f t="shared" si="12"/>
        <v>4</v>
      </c>
      <c r="I321" s="1">
        <f t="shared" si="13"/>
        <v>3</v>
      </c>
      <c r="J321" s="70" t="s">
        <v>872</v>
      </c>
      <c r="K321" s="4" t="s">
        <v>587</v>
      </c>
      <c r="L321" s="4" t="s">
        <v>21</v>
      </c>
      <c r="N321" s="4" t="e">
        <f>+VLOOKUP(B321,#REF!,5,0)</f>
        <v>#REF!</v>
      </c>
      <c r="O321" s="2" t="e">
        <f t="shared" si="14"/>
        <v>#REF!</v>
      </c>
      <c r="P321" s="2" t="s">
        <v>4060</v>
      </c>
      <c r="Q321" s="2" t="s">
        <v>4061</v>
      </c>
    </row>
    <row r="322" spans="1:17" ht="14.25" customHeight="1" x14ac:dyDescent="0.25">
      <c r="A322" s="2">
        <v>321</v>
      </c>
      <c r="B322" s="3">
        <v>20431</v>
      </c>
      <c r="C322" s="4" t="s">
        <v>584</v>
      </c>
      <c r="D322" s="5">
        <v>43875</v>
      </c>
      <c r="E322" s="37" t="s">
        <v>21</v>
      </c>
      <c r="F322" s="5">
        <v>43879</v>
      </c>
      <c r="G322" s="4" t="s">
        <v>585</v>
      </c>
      <c r="H322" s="1">
        <f t="shared" ref="H322:H385" si="15">+F322-D322</f>
        <v>4</v>
      </c>
      <c r="I322" s="1">
        <f t="shared" ref="I322:I385" si="16">+NETWORKDAYS(D322,F322)</f>
        <v>3</v>
      </c>
      <c r="J322" s="70" t="s">
        <v>873</v>
      </c>
      <c r="K322" s="4" t="s">
        <v>587</v>
      </c>
      <c r="L322" s="4" t="s">
        <v>21</v>
      </c>
      <c r="N322" s="4" t="e">
        <f>+VLOOKUP(B322,#REF!,5,0)</f>
        <v>#REF!</v>
      </c>
      <c r="O322" s="2" t="e">
        <f t="shared" ref="O322:O385" si="17">+N322=K322</f>
        <v>#REF!</v>
      </c>
      <c r="P322" s="2" t="s">
        <v>4060</v>
      </c>
      <c r="Q322" s="2" t="s">
        <v>4061</v>
      </c>
    </row>
    <row r="323" spans="1:17" ht="14.25" customHeight="1" x14ac:dyDescent="0.25">
      <c r="A323" s="2">
        <v>322</v>
      </c>
      <c r="B323" s="3">
        <v>20432</v>
      </c>
      <c r="C323" s="4" t="s">
        <v>584</v>
      </c>
      <c r="D323" s="5">
        <v>43876</v>
      </c>
      <c r="E323" s="37" t="s">
        <v>21</v>
      </c>
      <c r="F323" s="5">
        <v>43879</v>
      </c>
      <c r="G323" s="4" t="s">
        <v>585</v>
      </c>
      <c r="H323" s="1">
        <f t="shared" si="15"/>
        <v>3</v>
      </c>
      <c r="I323" s="1">
        <f t="shared" si="16"/>
        <v>2</v>
      </c>
      <c r="J323" s="70" t="s">
        <v>874</v>
      </c>
      <c r="K323" s="4" t="s">
        <v>587</v>
      </c>
      <c r="L323" s="4" t="s">
        <v>21</v>
      </c>
      <c r="M323" s="4"/>
      <c r="N323" s="4" t="e">
        <f>+VLOOKUP(B323,#REF!,5,0)</f>
        <v>#REF!</v>
      </c>
      <c r="O323" s="2" t="e">
        <f t="shared" si="17"/>
        <v>#REF!</v>
      </c>
      <c r="P323" s="2" t="s">
        <v>4060</v>
      </c>
      <c r="Q323" s="2" t="s">
        <v>4061</v>
      </c>
    </row>
    <row r="324" spans="1:17" ht="14.25" customHeight="1" x14ac:dyDescent="0.25">
      <c r="A324" s="2">
        <v>323</v>
      </c>
      <c r="B324" s="3">
        <v>20433</v>
      </c>
      <c r="C324" s="4" t="s">
        <v>3</v>
      </c>
      <c r="D324" s="5">
        <v>43876</v>
      </c>
      <c r="E324" s="37" t="s">
        <v>21</v>
      </c>
      <c r="F324" s="5">
        <v>43889</v>
      </c>
      <c r="G324" s="4" t="s">
        <v>585</v>
      </c>
      <c r="H324" s="1">
        <f t="shared" si="15"/>
        <v>13</v>
      </c>
      <c r="I324" s="1">
        <f t="shared" si="16"/>
        <v>10</v>
      </c>
      <c r="J324" s="70" t="s">
        <v>875</v>
      </c>
      <c r="K324" s="4" t="s">
        <v>587</v>
      </c>
      <c r="L324" s="4" t="s">
        <v>21</v>
      </c>
      <c r="M324" s="4"/>
      <c r="N324" s="4" t="e">
        <f>+VLOOKUP(B324,#REF!,5,0)</f>
        <v>#REF!</v>
      </c>
      <c r="O324" s="2" t="e">
        <f t="shared" si="17"/>
        <v>#REF!</v>
      </c>
      <c r="P324" s="2" t="s">
        <v>4060</v>
      </c>
      <c r="Q324" s="2" t="s">
        <v>4061</v>
      </c>
    </row>
    <row r="325" spans="1:17" ht="14.25" customHeight="1" x14ac:dyDescent="0.25">
      <c r="A325" s="2">
        <v>324</v>
      </c>
      <c r="B325" s="3">
        <v>20434</v>
      </c>
      <c r="C325" s="4" t="s">
        <v>584</v>
      </c>
      <c r="D325" s="5">
        <v>43876</v>
      </c>
      <c r="E325" s="37" t="s">
        <v>21</v>
      </c>
      <c r="F325" s="5">
        <v>43879</v>
      </c>
      <c r="G325" s="4" t="s">
        <v>585</v>
      </c>
      <c r="H325" s="1">
        <f t="shared" si="15"/>
        <v>3</v>
      </c>
      <c r="I325" s="1">
        <f t="shared" si="16"/>
        <v>2</v>
      </c>
      <c r="J325" s="70" t="s">
        <v>714</v>
      </c>
      <c r="K325" s="4" t="s">
        <v>587</v>
      </c>
      <c r="L325" s="4" t="s">
        <v>21</v>
      </c>
      <c r="N325" s="4" t="e">
        <f>+VLOOKUP(B325,#REF!,5,0)</f>
        <v>#REF!</v>
      </c>
      <c r="O325" s="2" t="e">
        <f t="shared" si="17"/>
        <v>#REF!</v>
      </c>
      <c r="P325" s="2" t="s">
        <v>4060</v>
      </c>
      <c r="Q325" s="2" t="s">
        <v>4061</v>
      </c>
    </row>
    <row r="326" spans="1:17" ht="14.25" customHeight="1" x14ac:dyDescent="0.25">
      <c r="A326" s="2">
        <v>325</v>
      </c>
      <c r="B326" s="3">
        <v>20435</v>
      </c>
      <c r="C326" s="4" t="s">
        <v>584</v>
      </c>
      <c r="D326" s="5">
        <v>43876</v>
      </c>
      <c r="E326" s="37" t="s">
        <v>21</v>
      </c>
      <c r="F326" s="5">
        <v>43879</v>
      </c>
      <c r="G326" s="4" t="s">
        <v>585</v>
      </c>
      <c r="H326" s="1">
        <f t="shared" si="15"/>
        <v>3</v>
      </c>
      <c r="I326" s="1">
        <f t="shared" si="16"/>
        <v>2</v>
      </c>
      <c r="J326" s="70" t="s">
        <v>714</v>
      </c>
      <c r="K326" s="4" t="s">
        <v>587</v>
      </c>
      <c r="L326" s="4" t="s">
        <v>21</v>
      </c>
      <c r="N326" s="4" t="e">
        <f>+VLOOKUP(B326,#REF!,5,0)</f>
        <v>#REF!</v>
      </c>
      <c r="O326" s="2" t="e">
        <f t="shared" si="17"/>
        <v>#REF!</v>
      </c>
      <c r="P326" s="2" t="s">
        <v>4060</v>
      </c>
      <c r="Q326" s="2" t="s">
        <v>4061</v>
      </c>
    </row>
    <row r="327" spans="1:17" ht="14.25" customHeight="1" x14ac:dyDescent="0.25">
      <c r="A327" s="2">
        <v>326</v>
      </c>
      <c r="B327" s="3">
        <v>20436</v>
      </c>
      <c r="C327" s="4" t="s">
        <v>584</v>
      </c>
      <c r="D327" s="5">
        <v>43877</v>
      </c>
      <c r="E327" s="37" t="s">
        <v>21</v>
      </c>
      <c r="F327" s="5">
        <v>43879</v>
      </c>
      <c r="G327" s="4" t="s">
        <v>585</v>
      </c>
      <c r="H327" s="1">
        <f t="shared" si="15"/>
        <v>2</v>
      </c>
      <c r="I327" s="1">
        <f t="shared" si="16"/>
        <v>2</v>
      </c>
      <c r="J327" s="70" t="s">
        <v>578</v>
      </c>
      <c r="K327" s="4" t="s">
        <v>587</v>
      </c>
      <c r="L327" s="4" t="s">
        <v>21</v>
      </c>
      <c r="N327" s="4" t="e">
        <f>+VLOOKUP(B327,#REF!,5,0)</f>
        <v>#REF!</v>
      </c>
      <c r="O327" s="2" t="e">
        <f t="shared" si="17"/>
        <v>#REF!</v>
      </c>
      <c r="P327" s="2" t="s">
        <v>4060</v>
      </c>
      <c r="Q327" s="2" t="s">
        <v>4061</v>
      </c>
    </row>
    <row r="328" spans="1:17" ht="14.25" customHeight="1" x14ac:dyDescent="0.25">
      <c r="A328" s="2">
        <v>327</v>
      </c>
      <c r="B328" s="3">
        <v>20437</v>
      </c>
      <c r="C328" s="4" t="s">
        <v>3</v>
      </c>
      <c r="D328" s="5">
        <v>43877</v>
      </c>
      <c r="E328" s="37" t="s">
        <v>21</v>
      </c>
      <c r="F328" s="5">
        <v>43892</v>
      </c>
      <c r="G328" s="4" t="s">
        <v>585</v>
      </c>
      <c r="H328" s="1">
        <f t="shared" si="15"/>
        <v>15</v>
      </c>
      <c r="I328" s="1">
        <f t="shared" si="16"/>
        <v>11</v>
      </c>
      <c r="J328" s="70" t="s">
        <v>876</v>
      </c>
      <c r="K328" s="4" t="s">
        <v>587</v>
      </c>
      <c r="L328" s="4" t="s">
        <v>22</v>
      </c>
      <c r="N328" s="4" t="e">
        <f>+VLOOKUP(B328,#REF!,5,0)</f>
        <v>#REF!</v>
      </c>
      <c r="O328" s="2" t="e">
        <f t="shared" si="17"/>
        <v>#REF!</v>
      </c>
      <c r="P328" s="2" t="s">
        <v>4060</v>
      </c>
      <c r="Q328" s="2" t="s">
        <v>4061</v>
      </c>
    </row>
    <row r="329" spans="1:17" ht="14.25" customHeight="1" x14ac:dyDescent="0.25">
      <c r="A329" s="2">
        <v>328</v>
      </c>
      <c r="B329" s="3">
        <v>20438</v>
      </c>
      <c r="C329" s="4" t="s">
        <v>584</v>
      </c>
      <c r="D329" s="5">
        <v>43878</v>
      </c>
      <c r="E329" s="37" t="s">
        <v>21</v>
      </c>
      <c r="F329" s="5">
        <v>43879</v>
      </c>
      <c r="G329" s="4" t="s">
        <v>585</v>
      </c>
      <c r="H329" s="1">
        <f t="shared" si="15"/>
        <v>1</v>
      </c>
      <c r="I329" s="1">
        <f t="shared" si="16"/>
        <v>2</v>
      </c>
      <c r="J329" s="70" t="s">
        <v>877</v>
      </c>
      <c r="K329" s="4" t="s">
        <v>587</v>
      </c>
      <c r="L329" s="4" t="s">
        <v>21</v>
      </c>
      <c r="N329" s="4" t="e">
        <f>+VLOOKUP(B329,#REF!,5,0)</f>
        <v>#REF!</v>
      </c>
      <c r="O329" s="2" t="e">
        <f t="shared" si="17"/>
        <v>#REF!</v>
      </c>
      <c r="P329" s="2" t="s">
        <v>4060</v>
      </c>
      <c r="Q329" s="2" t="s">
        <v>4061</v>
      </c>
    </row>
    <row r="330" spans="1:17" ht="14.25" customHeight="1" x14ac:dyDescent="0.25">
      <c r="A330" s="2">
        <v>329</v>
      </c>
      <c r="B330" s="3">
        <v>20439</v>
      </c>
      <c r="C330" s="4" t="s">
        <v>584</v>
      </c>
      <c r="D330" s="5">
        <v>43878</v>
      </c>
      <c r="E330" s="37" t="s">
        <v>21</v>
      </c>
      <c r="F330" s="5">
        <v>43879</v>
      </c>
      <c r="G330" s="4" t="s">
        <v>585</v>
      </c>
      <c r="H330" s="1">
        <f t="shared" si="15"/>
        <v>1</v>
      </c>
      <c r="I330" s="1">
        <f t="shared" si="16"/>
        <v>2</v>
      </c>
      <c r="J330" s="70" t="s">
        <v>878</v>
      </c>
      <c r="K330" s="4" t="s">
        <v>587</v>
      </c>
      <c r="L330" s="4" t="s">
        <v>21</v>
      </c>
      <c r="N330" s="4" t="e">
        <f>+VLOOKUP(B330,#REF!,5,0)</f>
        <v>#REF!</v>
      </c>
      <c r="O330" s="2" t="e">
        <f t="shared" si="17"/>
        <v>#REF!</v>
      </c>
      <c r="P330" s="2" t="s">
        <v>4060</v>
      </c>
      <c r="Q330" s="2" t="s">
        <v>4061</v>
      </c>
    </row>
    <row r="331" spans="1:17" ht="14.25" customHeight="1" x14ac:dyDescent="0.25">
      <c r="A331" s="2">
        <v>330</v>
      </c>
      <c r="B331" s="3">
        <v>20440</v>
      </c>
      <c r="C331" s="4" t="s">
        <v>3</v>
      </c>
      <c r="D331" s="5">
        <v>43878</v>
      </c>
      <c r="E331" s="37" t="s">
        <v>21</v>
      </c>
      <c r="F331" s="5" t="s">
        <v>24</v>
      </c>
      <c r="G331" s="4" t="s">
        <v>24</v>
      </c>
      <c r="H331" s="1" t="e">
        <f t="shared" si="15"/>
        <v>#VALUE!</v>
      </c>
      <c r="I331" s="1" t="e">
        <f t="shared" si="16"/>
        <v>#VALUE!</v>
      </c>
      <c r="J331" s="70" t="s">
        <v>879</v>
      </c>
      <c r="K331" s="4" t="s">
        <v>590</v>
      </c>
      <c r="L331" s="4" t="s">
        <v>24</v>
      </c>
      <c r="N331" s="4" t="e">
        <f>+VLOOKUP(B331,#REF!,5,0)</f>
        <v>#REF!</v>
      </c>
      <c r="O331" s="2" t="e">
        <f t="shared" si="17"/>
        <v>#REF!</v>
      </c>
      <c r="P331" s="2" t="s">
        <v>4062</v>
      </c>
      <c r="Q331" s="2" t="s">
        <v>24</v>
      </c>
    </row>
    <row r="332" spans="1:17" ht="14.25" customHeight="1" x14ac:dyDescent="0.25">
      <c r="A332" s="2">
        <v>331</v>
      </c>
      <c r="B332" s="3">
        <v>20441</v>
      </c>
      <c r="C332" s="4" t="s">
        <v>584</v>
      </c>
      <c r="D332" s="5">
        <v>43878</v>
      </c>
      <c r="E332" s="37" t="s">
        <v>21</v>
      </c>
      <c r="F332" s="5">
        <v>43879</v>
      </c>
      <c r="G332" s="4" t="s">
        <v>585</v>
      </c>
      <c r="H332" s="1">
        <f t="shared" si="15"/>
        <v>1</v>
      </c>
      <c r="I332" s="1">
        <f t="shared" si="16"/>
        <v>2</v>
      </c>
      <c r="J332" s="70" t="s">
        <v>880</v>
      </c>
      <c r="K332" s="4" t="s">
        <v>587</v>
      </c>
      <c r="L332" s="4" t="s">
        <v>21</v>
      </c>
      <c r="M332" s="4"/>
      <c r="N332" s="4" t="e">
        <f>+VLOOKUP(B332,#REF!,5,0)</f>
        <v>#REF!</v>
      </c>
      <c r="O332" s="2" t="e">
        <f t="shared" si="17"/>
        <v>#REF!</v>
      </c>
      <c r="P332" s="2" t="s">
        <v>4060</v>
      </c>
      <c r="Q332" s="2" t="s">
        <v>4061</v>
      </c>
    </row>
    <row r="333" spans="1:17" ht="14.25" customHeight="1" x14ac:dyDescent="0.25">
      <c r="A333" s="2">
        <v>332</v>
      </c>
      <c r="B333" s="3">
        <v>20442</v>
      </c>
      <c r="C333" s="4" t="s">
        <v>584</v>
      </c>
      <c r="D333" s="5">
        <v>43878</v>
      </c>
      <c r="E333" s="37" t="s">
        <v>21</v>
      </c>
      <c r="F333" s="5">
        <v>43879</v>
      </c>
      <c r="G333" s="4" t="s">
        <v>585</v>
      </c>
      <c r="H333" s="1">
        <f t="shared" si="15"/>
        <v>1</v>
      </c>
      <c r="I333" s="1">
        <f t="shared" si="16"/>
        <v>2</v>
      </c>
      <c r="J333" s="70" t="s">
        <v>881</v>
      </c>
      <c r="K333" s="4" t="s">
        <v>587</v>
      </c>
      <c r="L333" s="4" t="s">
        <v>21</v>
      </c>
      <c r="N333" s="4" t="e">
        <f>+VLOOKUP(B333,#REF!,5,0)</f>
        <v>#REF!</v>
      </c>
      <c r="O333" s="2" t="e">
        <f t="shared" si="17"/>
        <v>#REF!</v>
      </c>
      <c r="P333" s="2" t="s">
        <v>4060</v>
      </c>
      <c r="Q333" s="2" t="s">
        <v>4061</v>
      </c>
    </row>
    <row r="334" spans="1:17" ht="14.25" customHeight="1" x14ac:dyDescent="0.25">
      <c r="A334" s="2">
        <v>333</v>
      </c>
      <c r="B334" s="3">
        <v>20443</v>
      </c>
      <c r="C334" s="4" t="s">
        <v>3</v>
      </c>
      <c r="D334" s="5">
        <v>43878</v>
      </c>
      <c r="E334" s="37" t="s">
        <v>21</v>
      </c>
      <c r="F334" s="5">
        <v>43899</v>
      </c>
      <c r="G334" s="4" t="s">
        <v>585</v>
      </c>
      <c r="H334" s="1">
        <f t="shared" si="15"/>
        <v>21</v>
      </c>
      <c r="I334" s="1">
        <f t="shared" si="16"/>
        <v>16</v>
      </c>
      <c r="J334" s="70" t="s">
        <v>882</v>
      </c>
      <c r="K334" s="4" t="s">
        <v>587</v>
      </c>
      <c r="L334" s="4" t="s">
        <v>22</v>
      </c>
      <c r="M334" s="4"/>
      <c r="N334" s="4" t="e">
        <f>+VLOOKUP(B334,#REF!,5,0)</f>
        <v>#REF!</v>
      </c>
      <c r="O334" s="2" t="e">
        <f t="shared" si="17"/>
        <v>#REF!</v>
      </c>
      <c r="P334" s="2" t="s">
        <v>4060</v>
      </c>
      <c r="Q334" s="2" t="s">
        <v>4061</v>
      </c>
    </row>
    <row r="335" spans="1:17" ht="14.25" customHeight="1" x14ac:dyDescent="0.25">
      <c r="A335" s="2">
        <v>334</v>
      </c>
      <c r="B335" s="3">
        <v>20444</v>
      </c>
      <c r="C335" s="4" t="s">
        <v>3</v>
      </c>
      <c r="D335" s="5">
        <v>43878</v>
      </c>
      <c r="E335" s="37" t="s">
        <v>21</v>
      </c>
      <c r="F335" s="5">
        <v>43899</v>
      </c>
      <c r="G335" s="4" t="s">
        <v>585</v>
      </c>
      <c r="H335" s="1">
        <f t="shared" si="15"/>
        <v>21</v>
      </c>
      <c r="I335" s="1">
        <f t="shared" si="16"/>
        <v>16</v>
      </c>
      <c r="J335" s="70" t="s">
        <v>883</v>
      </c>
      <c r="K335" s="4" t="s">
        <v>587</v>
      </c>
      <c r="L335" s="4" t="s">
        <v>22</v>
      </c>
      <c r="N335" s="4" t="e">
        <f>+VLOOKUP(B335,#REF!,5,0)</f>
        <v>#REF!</v>
      </c>
      <c r="O335" s="2" t="e">
        <f t="shared" si="17"/>
        <v>#REF!</v>
      </c>
      <c r="P335" s="2" t="s">
        <v>4060</v>
      </c>
      <c r="Q335" s="2" t="s">
        <v>4061</v>
      </c>
    </row>
    <row r="336" spans="1:17" ht="14.25" customHeight="1" x14ac:dyDescent="0.25">
      <c r="A336" s="2">
        <v>335</v>
      </c>
      <c r="B336" s="3">
        <v>20445</v>
      </c>
      <c r="C336" s="4" t="s">
        <v>3</v>
      </c>
      <c r="D336" s="5">
        <v>43878</v>
      </c>
      <c r="E336" s="37" t="s">
        <v>21</v>
      </c>
      <c r="F336" s="5">
        <v>43879</v>
      </c>
      <c r="G336" s="4" t="s">
        <v>585</v>
      </c>
      <c r="H336" s="1">
        <f t="shared" si="15"/>
        <v>1</v>
      </c>
      <c r="I336" s="1">
        <f t="shared" si="16"/>
        <v>2</v>
      </c>
      <c r="J336" s="70" t="s">
        <v>668</v>
      </c>
      <c r="K336" s="4" t="s">
        <v>587</v>
      </c>
      <c r="L336" s="4" t="s">
        <v>21</v>
      </c>
      <c r="N336" s="4" t="e">
        <f>+VLOOKUP(B336,#REF!,5,0)</f>
        <v>#REF!</v>
      </c>
      <c r="O336" s="2" t="e">
        <f t="shared" si="17"/>
        <v>#REF!</v>
      </c>
      <c r="P336" s="2" t="s">
        <v>4060</v>
      </c>
      <c r="Q336" s="2" t="s">
        <v>4061</v>
      </c>
    </row>
    <row r="337" spans="1:17" ht="14.25" customHeight="1" x14ac:dyDescent="0.25">
      <c r="A337" s="2">
        <v>336</v>
      </c>
      <c r="B337" s="3">
        <v>20446</v>
      </c>
      <c r="C337" s="4" t="s">
        <v>2</v>
      </c>
      <c r="D337" s="5">
        <v>43878</v>
      </c>
      <c r="E337" s="37" t="s">
        <v>21</v>
      </c>
      <c r="F337" s="5">
        <v>43899</v>
      </c>
      <c r="G337" s="4" t="s">
        <v>585</v>
      </c>
      <c r="H337" s="1">
        <f t="shared" si="15"/>
        <v>21</v>
      </c>
      <c r="I337" s="1">
        <f t="shared" si="16"/>
        <v>16</v>
      </c>
      <c r="J337" s="70" t="s">
        <v>884</v>
      </c>
      <c r="K337" s="4" t="s">
        <v>587</v>
      </c>
      <c r="L337" s="4" t="s">
        <v>22</v>
      </c>
      <c r="N337" s="4" t="e">
        <f>+VLOOKUP(B337,#REF!,5,0)</f>
        <v>#REF!</v>
      </c>
      <c r="O337" s="2" t="e">
        <f t="shared" si="17"/>
        <v>#REF!</v>
      </c>
      <c r="P337" s="2" t="s">
        <v>4060</v>
      </c>
      <c r="Q337" s="2" t="s">
        <v>4061</v>
      </c>
    </row>
    <row r="338" spans="1:17" ht="14.25" customHeight="1" x14ac:dyDescent="0.25">
      <c r="A338" s="2">
        <v>337</v>
      </c>
      <c r="B338" s="3">
        <v>20447</v>
      </c>
      <c r="C338" s="4" t="s">
        <v>3</v>
      </c>
      <c r="D338" s="5">
        <v>43878</v>
      </c>
      <c r="E338" s="37" t="s">
        <v>21</v>
      </c>
      <c r="F338" s="5">
        <v>43899</v>
      </c>
      <c r="G338" s="4" t="s">
        <v>585</v>
      </c>
      <c r="H338" s="1">
        <f t="shared" si="15"/>
        <v>21</v>
      </c>
      <c r="I338" s="1">
        <f t="shared" si="16"/>
        <v>16</v>
      </c>
      <c r="J338" s="70" t="s">
        <v>885</v>
      </c>
      <c r="K338" s="4" t="s">
        <v>587</v>
      </c>
      <c r="L338" s="4" t="s">
        <v>22</v>
      </c>
      <c r="N338" s="4" t="e">
        <f>+VLOOKUP(B338,#REF!,5,0)</f>
        <v>#REF!</v>
      </c>
      <c r="O338" s="2" t="e">
        <f t="shared" si="17"/>
        <v>#REF!</v>
      </c>
      <c r="P338" s="2" t="s">
        <v>4060</v>
      </c>
      <c r="Q338" s="2" t="s">
        <v>4061</v>
      </c>
    </row>
    <row r="339" spans="1:17" ht="14.25" customHeight="1" x14ac:dyDescent="0.25">
      <c r="A339" s="2">
        <v>338</v>
      </c>
      <c r="B339" s="3">
        <v>20448</v>
      </c>
      <c r="C339" s="4" t="s">
        <v>3</v>
      </c>
      <c r="D339" s="5">
        <v>43878</v>
      </c>
      <c r="E339" s="37" t="s">
        <v>21</v>
      </c>
      <c r="F339" s="5">
        <v>43899</v>
      </c>
      <c r="G339" s="4" t="s">
        <v>585</v>
      </c>
      <c r="H339" s="1">
        <f t="shared" si="15"/>
        <v>21</v>
      </c>
      <c r="I339" s="1">
        <f t="shared" si="16"/>
        <v>16</v>
      </c>
      <c r="J339" s="70" t="s">
        <v>5</v>
      </c>
      <c r="K339" s="4" t="s">
        <v>587</v>
      </c>
      <c r="L339" s="4" t="s">
        <v>22</v>
      </c>
      <c r="N339" s="4" t="e">
        <f>+VLOOKUP(B339,#REF!,5,0)</f>
        <v>#REF!</v>
      </c>
      <c r="O339" s="2" t="e">
        <f t="shared" si="17"/>
        <v>#REF!</v>
      </c>
      <c r="P339" s="2" t="s">
        <v>4060</v>
      </c>
      <c r="Q339" s="2" t="s">
        <v>4061</v>
      </c>
    </row>
    <row r="340" spans="1:17" ht="14.25" customHeight="1" x14ac:dyDescent="0.25">
      <c r="A340" s="2">
        <v>339</v>
      </c>
      <c r="B340" s="3">
        <v>20449</v>
      </c>
      <c r="C340" s="4" t="s">
        <v>584</v>
      </c>
      <c r="D340" s="5">
        <v>43878</v>
      </c>
      <c r="E340" s="37" t="s">
        <v>21</v>
      </c>
      <c r="F340" s="5">
        <v>43880</v>
      </c>
      <c r="G340" s="4" t="s">
        <v>585</v>
      </c>
      <c r="H340" s="1">
        <f t="shared" si="15"/>
        <v>2</v>
      </c>
      <c r="I340" s="1">
        <f t="shared" si="16"/>
        <v>3</v>
      </c>
      <c r="J340" s="70" t="s">
        <v>837</v>
      </c>
      <c r="K340" s="4" t="s">
        <v>587</v>
      </c>
      <c r="L340" s="4" t="s">
        <v>21</v>
      </c>
      <c r="N340" s="4" t="e">
        <f>+VLOOKUP(B340,#REF!,5,0)</f>
        <v>#REF!</v>
      </c>
      <c r="O340" s="2" t="e">
        <f t="shared" si="17"/>
        <v>#REF!</v>
      </c>
      <c r="P340" s="2" t="s">
        <v>4060</v>
      </c>
      <c r="Q340" s="2" t="s">
        <v>4061</v>
      </c>
    </row>
    <row r="341" spans="1:17" ht="14.25" customHeight="1" x14ac:dyDescent="0.25">
      <c r="A341" s="2">
        <v>340</v>
      </c>
      <c r="B341" s="3">
        <v>20450</v>
      </c>
      <c r="C341" s="4" t="s">
        <v>584</v>
      </c>
      <c r="D341" s="5">
        <v>43878</v>
      </c>
      <c r="E341" s="37" t="s">
        <v>21</v>
      </c>
      <c r="F341" s="5">
        <v>43880</v>
      </c>
      <c r="G341" s="4" t="s">
        <v>585</v>
      </c>
      <c r="H341" s="1">
        <f t="shared" si="15"/>
        <v>2</v>
      </c>
      <c r="I341" s="1">
        <f t="shared" si="16"/>
        <v>3</v>
      </c>
      <c r="J341" s="70" t="s">
        <v>838</v>
      </c>
      <c r="K341" s="4" t="s">
        <v>587</v>
      </c>
      <c r="L341" s="4" t="s">
        <v>21</v>
      </c>
      <c r="N341" s="4" t="e">
        <f>+VLOOKUP(B341,#REF!,5,0)</f>
        <v>#REF!</v>
      </c>
      <c r="O341" s="2" t="e">
        <f t="shared" si="17"/>
        <v>#REF!</v>
      </c>
      <c r="P341" s="2" t="s">
        <v>4060</v>
      </c>
      <c r="Q341" s="2" t="s">
        <v>4061</v>
      </c>
    </row>
    <row r="342" spans="1:17" ht="14.25" customHeight="1" x14ac:dyDescent="0.25">
      <c r="A342" s="2">
        <v>341</v>
      </c>
      <c r="B342" s="3">
        <v>20451</v>
      </c>
      <c r="C342" s="4" t="s">
        <v>584</v>
      </c>
      <c r="D342" s="5">
        <v>43878</v>
      </c>
      <c r="E342" s="37" t="s">
        <v>21</v>
      </c>
      <c r="F342" s="5">
        <v>43880</v>
      </c>
      <c r="G342" s="4" t="s">
        <v>585</v>
      </c>
      <c r="H342" s="1">
        <f t="shared" si="15"/>
        <v>2</v>
      </c>
      <c r="I342" s="1">
        <f t="shared" si="16"/>
        <v>3</v>
      </c>
      <c r="J342" s="70" t="s">
        <v>886</v>
      </c>
      <c r="K342" s="4" t="s">
        <v>587</v>
      </c>
      <c r="L342" s="4" t="s">
        <v>21</v>
      </c>
      <c r="M342" s="4"/>
      <c r="N342" s="4" t="e">
        <f>+VLOOKUP(B342,#REF!,5,0)</f>
        <v>#REF!</v>
      </c>
      <c r="O342" s="2" t="e">
        <f t="shared" si="17"/>
        <v>#REF!</v>
      </c>
      <c r="P342" s="2" t="s">
        <v>4060</v>
      </c>
      <c r="Q342" s="2" t="s">
        <v>4061</v>
      </c>
    </row>
    <row r="343" spans="1:17" ht="14.25" customHeight="1" x14ac:dyDescent="0.25">
      <c r="A343" s="2">
        <v>342</v>
      </c>
      <c r="B343" s="3">
        <v>20452</v>
      </c>
      <c r="C343" s="4" t="s">
        <v>3</v>
      </c>
      <c r="D343" s="5">
        <v>43879</v>
      </c>
      <c r="E343" s="37" t="s">
        <v>21</v>
      </c>
      <c r="F343" s="5">
        <v>43899</v>
      </c>
      <c r="G343" s="4" t="s">
        <v>585</v>
      </c>
      <c r="H343" s="1">
        <f t="shared" si="15"/>
        <v>20</v>
      </c>
      <c r="I343" s="1">
        <f t="shared" si="16"/>
        <v>15</v>
      </c>
      <c r="J343" s="70" t="s">
        <v>887</v>
      </c>
      <c r="K343" s="4" t="s">
        <v>587</v>
      </c>
      <c r="L343" s="4" t="s">
        <v>22</v>
      </c>
      <c r="M343" s="4"/>
      <c r="N343" s="4" t="e">
        <f>+VLOOKUP(B343,#REF!,5,0)</f>
        <v>#REF!</v>
      </c>
      <c r="O343" s="2" t="e">
        <f t="shared" si="17"/>
        <v>#REF!</v>
      </c>
      <c r="P343" s="2" t="s">
        <v>4060</v>
      </c>
      <c r="Q343" s="2" t="s">
        <v>4061</v>
      </c>
    </row>
    <row r="344" spans="1:17" ht="14.25" customHeight="1" x14ac:dyDescent="0.25">
      <c r="A344" s="2">
        <v>343</v>
      </c>
      <c r="B344" s="3">
        <v>20453</v>
      </c>
      <c r="C344" s="4" t="s">
        <v>584</v>
      </c>
      <c r="D344" s="5">
        <v>43879</v>
      </c>
      <c r="E344" s="37" t="s">
        <v>21</v>
      </c>
      <c r="F344" s="5">
        <v>43880</v>
      </c>
      <c r="G344" s="4" t="s">
        <v>585</v>
      </c>
      <c r="H344" s="1">
        <f t="shared" si="15"/>
        <v>1</v>
      </c>
      <c r="I344" s="1">
        <f t="shared" si="16"/>
        <v>2</v>
      </c>
      <c r="J344" s="70" t="s">
        <v>888</v>
      </c>
      <c r="K344" s="4" t="s">
        <v>587</v>
      </c>
      <c r="L344" s="4" t="s">
        <v>21</v>
      </c>
      <c r="N344" s="4" t="e">
        <f>+VLOOKUP(B344,#REF!,5,0)</f>
        <v>#REF!</v>
      </c>
      <c r="O344" s="2" t="e">
        <f t="shared" si="17"/>
        <v>#REF!</v>
      </c>
      <c r="P344" s="2" t="s">
        <v>4060</v>
      </c>
      <c r="Q344" s="2" t="s">
        <v>4061</v>
      </c>
    </row>
    <row r="345" spans="1:17" ht="14.25" customHeight="1" x14ac:dyDescent="0.25">
      <c r="A345" s="2">
        <v>344</v>
      </c>
      <c r="B345" s="3">
        <v>20454</v>
      </c>
      <c r="C345" s="4" t="s">
        <v>584</v>
      </c>
      <c r="D345" s="5">
        <v>43879</v>
      </c>
      <c r="E345" s="37" t="s">
        <v>21</v>
      </c>
      <c r="F345" s="5">
        <v>43880</v>
      </c>
      <c r="G345" s="4" t="s">
        <v>585</v>
      </c>
      <c r="H345" s="1">
        <f t="shared" si="15"/>
        <v>1</v>
      </c>
      <c r="I345" s="1">
        <f t="shared" si="16"/>
        <v>2</v>
      </c>
      <c r="J345" s="70" t="s">
        <v>889</v>
      </c>
      <c r="K345" s="4" t="s">
        <v>587</v>
      </c>
      <c r="L345" s="4" t="s">
        <v>21</v>
      </c>
      <c r="M345" s="4"/>
      <c r="N345" s="4" t="e">
        <f>+VLOOKUP(B345,#REF!,5,0)</f>
        <v>#REF!</v>
      </c>
      <c r="O345" s="2" t="e">
        <f t="shared" si="17"/>
        <v>#REF!</v>
      </c>
      <c r="P345" s="2" t="s">
        <v>4060</v>
      </c>
      <c r="Q345" s="2" t="s">
        <v>4061</v>
      </c>
    </row>
    <row r="346" spans="1:17" ht="14.25" customHeight="1" x14ac:dyDescent="0.25">
      <c r="A346" s="2">
        <v>345</v>
      </c>
      <c r="B346" s="3">
        <v>20455</v>
      </c>
      <c r="C346" s="4" t="s">
        <v>3</v>
      </c>
      <c r="D346" s="5">
        <v>43879</v>
      </c>
      <c r="E346" s="37" t="s">
        <v>21</v>
      </c>
      <c r="F346" s="5" t="s">
        <v>24</v>
      </c>
      <c r="G346" s="4" t="s">
        <v>24</v>
      </c>
      <c r="H346" s="1" t="e">
        <f t="shared" si="15"/>
        <v>#VALUE!</v>
      </c>
      <c r="I346" s="1" t="e">
        <f t="shared" si="16"/>
        <v>#VALUE!</v>
      </c>
      <c r="J346" s="70" t="s">
        <v>890</v>
      </c>
      <c r="K346" s="4" t="s">
        <v>590</v>
      </c>
      <c r="L346" s="4" t="s">
        <v>24</v>
      </c>
      <c r="N346" s="4" t="e">
        <f>+VLOOKUP(B346,#REF!,5,0)</f>
        <v>#REF!</v>
      </c>
      <c r="O346" s="2" t="e">
        <f t="shared" si="17"/>
        <v>#REF!</v>
      </c>
      <c r="P346" s="2" t="s">
        <v>4062</v>
      </c>
      <c r="Q346" s="2" t="s">
        <v>24</v>
      </c>
    </row>
    <row r="347" spans="1:17" ht="14.25" customHeight="1" x14ac:dyDescent="0.25">
      <c r="A347" s="2">
        <v>346</v>
      </c>
      <c r="B347" s="3">
        <v>20456</v>
      </c>
      <c r="C347" s="4" t="s">
        <v>3</v>
      </c>
      <c r="D347" s="5">
        <v>43879</v>
      </c>
      <c r="E347" s="37" t="s">
        <v>21</v>
      </c>
      <c r="F347" s="72">
        <v>44029</v>
      </c>
      <c r="G347" s="4" t="s">
        <v>594</v>
      </c>
      <c r="H347" s="1">
        <f t="shared" si="15"/>
        <v>150</v>
      </c>
      <c r="I347" s="1">
        <f t="shared" si="16"/>
        <v>109</v>
      </c>
      <c r="J347" s="70" t="s">
        <v>891</v>
      </c>
      <c r="K347" s="4" t="s">
        <v>587</v>
      </c>
      <c r="L347" s="4" t="s">
        <v>433</v>
      </c>
      <c r="M347" s="4"/>
      <c r="N347" s="4" t="e">
        <f>+VLOOKUP(B347,#REF!,5,0)</f>
        <v>#REF!</v>
      </c>
      <c r="O347" s="2" t="e">
        <f t="shared" si="17"/>
        <v>#REF!</v>
      </c>
      <c r="P347" s="2" t="s">
        <v>4060</v>
      </c>
      <c r="Q347" s="2" t="s">
        <v>4061</v>
      </c>
    </row>
    <row r="348" spans="1:17" ht="14.25" customHeight="1" x14ac:dyDescent="0.25">
      <c r="A348" s="2">
        <v>347</v>
      </c>
      <c r="B348" s="3">
        <v>20457</v>
      </c>
      <c r="C348" s="4" t="s">
        <v>3</v>
      </c>
      <c r="D348" s="5">
        <v>43879</v>
      </c>
      <c r="E348" s="37" t="s">
        <v>21</v>
      </c>
      <c r="F348" s="5" t="s">
        <v>24</v>
      </c>
      <c r="G348" s="4" t="s">
        <v>24</v>
      </c>
      <c r="H348" s="1" t="e">
        <f t="shared" si="15"/>
        <v>#VALUE!</v>
      </c>
      <c r="I348" s="1" t="e">
        <f t="shared" si="16"/>
        <v>#VALUE!</v>
      </c>
      <c r="J348" s="70" t="s">
        <v>892</v>
      </c>
      <c r="K348" s="4" t="s">
        <v>590</v>
      </c>
      <c r="L348" s="4" t="s">
        <v>24</v>
      </c>
      <c r="N348" s="4" t="e">
        <f>+VLOOKUP(B348,#REF!,5,0)</f>
        <v>#REF!</v>
      </c>
      <c r="O348" s="2" t="e">
        <f t="shared" si="17"/>
        <v>#REF!</v>
      </c>
      <c r="P348" s="2" t="s">
        <v>4062</v>
      </c>
      <c r="Q348" s="2" t="s">
        <v>24</v>
      </c>
    </row>
    <row r="349" spans="1:17" ht="14.25" customHeight="1" x14ac:dyDescent="0.25">
      <c r="A349" s="2">
        <v>348</v>
      </c>
      <c r="B349" s="3">
        <v>20458</v>
      </c>
      <c r="C349" s="4" t="s">
        <v>3</v>
      </c>
      <c r="D349" s="5">
        <v>43879</v>
      </c>
      <c r="E349" s="37" t="s">
        <v>21</v>
      </c>
      <c r="F349" s="5">
        <v>43899</v>
      </c>
      <c r="G349" s="4" t="s">
        <v>585</v>
      </c>
      <c r="H349" s="1">
        <f t="shared" si="15"/>
        <v>20</v>
      </c>
      <c r="I349" s="1">
        <f t="shared" si="16"/>
        <v>15</v>
      </c>
      <c r="J349" s="70" t="s">
        <v>893</v>
      </c>
      <c r="K349" s="4" t="s">
        <v>587</v>
      </c>
      <c r="L349" s="4" t="s">
        <v>22</v>
      </c>
      <c r="N349" s="4" t="e">
        <f>+VLOOKUP(B349,#REF!,5,0)</f>
        <v>#REF!</v>
      </c>
      <c r="O349" s="2" t="e">
        <f t="shared" si="17"/>
        <v>#REF!</v>
      </c>
      <c r="P349" s="2" t="s">
        <v>4060</v>
      </c>
      <c r="Q349" s="2" t="s">
        <v>4061</v>
      </c>
    </row>
    <row r="350" spans="1:17" ht="14.25" customHeight="1" x14ac:dyDescent="0.25">
      <c r="A350" s="2">
        <v>349</v>
      </c>
      <c r="B350" s="3">
        <v>20459</v>
      </c>
      <c r="C350" s="4" t="s">
        <v>6</v>
      </c>
      <c r="D350" s="5">
        <v>43879</v>
      </c>
      <c r="E350" s="37" t="s">
        <v>21</v>
      </c>
      <c r="F350" s="5">
        <v>43880</v>
      </c>
      <c r="G350" s="4" t="s">
        <v>585</v>
      </c>
      <c r="H350" s="1">
        <f t="shared" si="15"/>
        <v>1</v>
      </c>
      <c r="I350" s="1">
        <f t="shared" si="16"/>
        <v>2</v>
      </c>
      <c r="J350" s="70" t="s">
        <v>894</v>
      </c>
      <c r="K350" s="4" t="s">
        <v>587</v>
      </c>
      <c r="L350" s="4" t="s">
        <v>21</v>
      </c>
      <c r="N350" s="4" t="e">
        <f>+VLOOKUP(B350,#REF!,5,0)</f>
        <v>#REF!</v>
      </c>
      <c r="O350" s="2" t="e">
        <f t="shared" si="17"/>
        <v>#REF!</v>
      </c>
      <c r="P350" s="2" t="s">
        <v>4060</v>
      </c>
      <c r="Q350" s="2" t="s">
        <v>4061</v>
      </c>
    </row>
    <row r="351" spans="1:17" ht="14.25" customHeight="1" x14ac:dyDescent="0.25">
      <c r="A351" s="2">
        <v>350</v>
      </c>
      <c r="B351" s="3">
        <v>20460</v>
      </c>
      <c r="C351" s="4" t="s">
        <v>3</v>
      </c>
      <c r="D351" s="5">
        <v>43879</v>
      </c>
      <c r="E351" s="37" t="s">
        <v>21</v>
      </c>
      <c r="F351" s="5" t="s">
        <v>24</v>
      </c>
      <c r="G351" s="4" t="s">
        <v>24</v>
      </c>
      <c r="H351" s="1" t="e">
        <f t="shared" si="15"/>
        <v>#VALUE!</v>
      </c>
      <c r="I351" s="1" t="e">
        <f t="shared" si="16"/>
        <v>#VALUE!</v>
      </c>
      <c r="J351" s="70" t="s">
        <v>895</v>
      </c>
      <c r="K351" s="4" t="s">
        <v>590</v>
      </c>
      <c r="L351" s="4" t="s">
        <v>24</v>
      </c>
      <c r="N351" s="4" t="e">
        <f>+VLOOKUP(B351,#REF!,5,0)</f>
        <v>#REF!</v>
      </c>
      <c r="O351" s="2" t="e">
        <f t="shared" si="17"/>
        <v>#REF!</v>
      </c>
      <c r="P351" s="2" t="s">
        <v>4062</v>
      </c>
      <c r="Q351" s="2" t="s">
        <v>24</v>
      </c>
    </row>
    <row r="352" spans="1:17" ht="14.25" customHeight="1" x14ac:dyDescent="0.25">
      <c r="A352" s="2">
        <v>351</v>
      </c>
      <c r="B352" s="3">
        <v>20461</v>
      </c>
      <c r="C352" s="4" t="s">
        <v>2</v>
      </c>
      <c r="D352" s="5">
        <v>43879</v>
      </c>
      <c r="E352" s="37" t="s">
        <v>21</v>
      </c>
      <c r="F352" s="5">
        <v>43899</v>
      </c>
      <c r="G352" s="4" t="s">
        <v>585</v>
      </c>
      <c r="H352" s="1">
        <f t="shared" si="15"/>
        <v>20</v>
      </c>
      <c r="I352" s="1">
        <f t="shared" si="16"/>
        <v>15</v>
      </c>
      <c r="J352" s="70" t="s">
        <v>896</v>
      </c>
      <c r="K352" s="4" t="s">
        <v>587</v>
      </c>
      <c r="L352" s="4" t="s">
        <v>22</v>
      </c>
      <c r="N352" s="4" t="e">
        <f>+VLOOKUP(B352,#REF!,5,0)</f>
        <v>#REF!</v>
      </c>
      <c r="O352" s="2" t="e">
        <f t="shared" si="17"/>
        <v>#REF!</v>
      </c>
      <c r="P352" s="2" t="s">
        <v>4060</v>
      </c>
      <c r="Q352" s="2" t="s">
        <v>4061</v>
      </c>
    </row>
    <row r="353" spans="1:17" ht="14.25" customHeight="1" x14ac:dyDescent="0.25">
      <c r="A353" s="2">
        <v>352</v>
      </c>
      <c r="B353" s="3">
        <v>20462</v>
      </c>
      <c r="C353" s="4" t="s">
        <v>584</v>
      </c>
      <c r="D353" s="5">
        <v>43879</v>
      </c>
      <c r="E353" s="37" t="s">
        <v>21</v>
      </c>
      <c r="F353" s="5">
        <v>43880</v>
      </c>
      <c r="G353" s="4" t="s">
        <v>585</v>
      </c>
      <c r="H353" s="1">
        <f t="shared" si="15"/>
        <v>1</v>
      </c>
      <c r="I353" s="1">
        <f t="shared" si="16"/>
        <v>2</v>
      </c>
      <c r="J353" s="70" t="s">
        <v>897</v>
      </c>
      <c r="K353" s="4" t="s">
        <v>587</v>
      </c>
      <c r="L353" s="4" t="s">
        <v>21</v>
      </c>
      <c r="N353" s="4" t="e">
        <f>+VLOOKUP(B353,#REF!,5,0)</f>
        <v>#REF!</v>
      </c>
      <c r="O353" s="2" t="e">
        <f t="shared" si="17"/>
        <v>#REF!</v>
      </c>
      <c r="P353" s="2" t="s">
        <v>4060</v>
      </c>
      <c r="Q353" s="2" t="s">
        <v>4061</v>
      </c>
    </row>
    <row r="354" spans="1:17" ht="14.25" customHeight="1" x14ac:dyDescent="0.25">
      <c r="A354" s="2">
        <v>353</v>
      </c>
      <c r="B354" s="3">
        <v>20463</v>
      </c>
      <c r="C354" s="4" t="s">
        <v>584</v>
      </c>
      <c r="D354" s="5">
        <v>43880</v>
      </c>
      <c r="E354" s="37" t="s">
        <v>21</v>
      </c>
      <c r="F354" s="5">
        <v>43880</v>
      </c>
      <c r="G354" s="4" t="s">
        <v>585</v>
      </c>
      <c r="H354" s="1">
        <f t="shared" si="15"/>
        <v>0</v>
      </c>
      <c r="I354" s="1">
        <f t="shared" si="16"/>
        <v>1</v>
      </c>
      <c r="J354" s="70" t="s">
        <v>898</v>
      </c>
      <c r="K354" s="4" t="s">
        <v>587</v>
      </c>
      <c r="L354" s="4" t="s">
        <v>21</v>
      </c>
      <c r="N354" s="4" t="e">
        <f>+VLOOKUP(B354,#REF!,5,0)</f>
        <v>#REF!</v>
      </c>
      <c r="O354" s="2" t="e">
        <f t="shared" si="17"/>
        <v>#REF!</v>
      </c>
      <c r="P354" s="2" t="s">
        <v>4060</v>
      </c>
      <c r="Q354" s="2" t="s">
        <v>4061</v>
      </c>
    </row>
    <row r="355" spans="1:17" ht="14.25" customHeight="1" x14ac:dyDescent="0.25">
      <c r="A355" s="2">
        <v>354</v>
      </c>
      <c r="B355" s="3">
        <v>20464</v>
      </c>
      <c r="C355" s="4" t="s">
        <v>584</v>
      </c>
      <c r="D355" s="5">
        <v>43880</v>
      </c>
      <c r="E355" s="37" t="s">
        <v>21</v>
      </c>
      <c r="F355" s="5">
        <v>43880</v>
      </c>
      <c r="G355" s="4" t="s">
        <v>585</v>
      </c>
      <c r="H355" s="1">
        <f t="shared" si="15"/>
        <v>0</v>
      </c>
      <c r="I355" s="1">
        <f t="shared" si="16"/>
        <v>1</v>
      </c>
      <c r="J355" s="70" t="s">
        <v>899</v>
      </c>
      <c r="K355" s="4" t="s">
        <v>587</v>
      </c>
      <c r="L355" s="4" t="s">
        <v>21</v>
      </c>
      <c r="N355" s="4" t="e">
        <f>+VLOOKUP(B355,#REF!,5,0)</f>
        <v>#REF!</v>
      </c>
      <c r="O355" s="2" t="e">
        <f t="shared" si="17"/>
        <v>#REF!</v>
      </c>
      <c r="P355" s="2" t="s">
        <v>4060</v>
      </c>
      <c r="Q355" s="2" t="s">
        <v>4061</v>
      </c>
    </row>
    <row r="356" spans="1:17" ht="14.25" customHeight="1" x14ac:dyDescent="0.25">
      <c r="A356" s="2">
        <v>355</v>
      </c>
      <c r="B356" s="3">
        <v>20465</v>
      </c>
      <c r="C356" s="4" t="s">
        <v>3</v>
      </c>
      <c r="D356" s="5">
        <v>43880</v>
      </c>
      <c r="E356" s="37" t="s">
        <v>21</v>
      </c>
      <c r="F356" s="5">
        <v>43899</v>
      </c>
      <c r="G356" s="4" t="s">
        <v>585</v>
      </c>
      <c r="H356" s="1">
        <f t="shared" si="15"/>
        <v>19</v>
      </c>
      <c r="I356" s="1">
        <f t="shared" si="16"/>
        <v>14</v>
      </c>
      <c r="J356" s="70" t="s">
        <v>900</v>
      </c>
      <c r="K356" s="4" t="s">
        <v>587</v>
      </c>
      <c r="L356" s="4" t="s">
        <v>22</v>
      </c>
      <c r="N356" s="4" t="e">
        <f>+VLOOKUP(B356,#REF!,5,0)</f>
        <v>#REF!</v>
      </c>
      <c r="O356" s="2" t="e">
        <f t="shared" si="17"/>
        <v>#REF!</v>
      </c>
      <c r="P356" s="2" t="s">
        <v>4060</v>
      </c>
      <c r="Q356" s="2" t="s">
        <v>4061</v>
      </c>
    </row>
    <row r="357" spans="1:17" ht="14.25" customHeight="1" x14ac:dyDescent="0.25">
      <c r="A357" s="2">
        <v>356</v>
      </c>
      <c r="B357" s="3">
        <v>20466</v>
      </c>
      <c r="C357" s="4" t="s">
        <v>584</v>
      </c>
      <c r="D357" s="5">
        <v>43880</v>
      </c>
      <c r="E357" s="37" t="s">
        <v>21</v>
      </c>
      <c r="F357" s="5">
        <v>43880</v>
      </c>
      <c r="G357" s="4" t="s">
        <v>585</v>
      </c>
      <c r="H357" s="1">
        <f t="shared" si="15"/>
        <v>0</v>
      </c>
      <c r="I357" s="1">
        <f t="shared" si="16"/>
        <v>1</v>
      </c>
      <c r="J357" s="70" t="s">
        <v>901</v>
      </c>
      <c r="K357" s="4" t="s">
        <v>587</v>
      </c>
      <c r="L357" s="4" t="s">
        <v>21</v>
      </c>
      <c r="N357" s="4" t="e">
        <f>+VLOOKUP(B357,#REF!,5,0)</f>
        <v>#REF!</v>
      </c>
      <c r="O357" s="2" t="e">
        <f t="shared" si="17"/>
        <v>#REF!</v>
      </c>
      <c r="P357" s="2" t="s">
        <v>4060</v>
      </c>
      <c r="Q357" s="2" t="s">
        <v>4061</v>
      </c>
    </row>
    <row r="358" spans="1:17" ht="14.25" customHeight="1" x14ac:dyDescent="0.25">
      <c r="A358" s="2">
        <v>357</v>
      </c>
      <c r="B358" s="3">
        <v>20467</v>
      </c>
      <c r="C358" s="4" t="s">
        <v>3</v>
      </c>
      <c r="D358" s="5">
        <v>43880</v>
      </c>
      <c r="E358" s="37" t="s">
        <v>21</v>
      </c>
      <c r="F358" s="5">
        <v>43880</v>
      </c>
      <c r="G358" s="4" t="s">
        <v>585</v>
      </c>
      <c r="H358" s="1">
        <f t="shared" si="15"/>
        <v>0</v>
      </c>
      <c r="I358" s="1">
        <f t="shared" si="16"/>
        <v>1</v>
      </c>
      <c r="J358" s="70" t="s">
        <v>902</v>
      </c>
      <c r="K358" s="4" t="s">
        <v>587</v>
      </c>
      <c r="L358" s="4" t="s">
        <v>21</v>
      </c>
      <c r="N358" s="4" t="e">
        <f>+VLOOKUP(B358,#REF!,5,0)</f>
        <v>#REF!</v>
      </c>
      <c r="O358" s="2" t="e">
        <f t="shared" si="17"/>
        <v>#REF!</v>
      </c>
      <c r="P358" s="2" t="s">
        <v>4060</v>
      </c>
      <c r="Q358" s="2" t="s">
        <v>4061</v>
      </c>
    </row>
    <row r="359" spans="1:17" ht="14.25" customHeight="1" x14ac:dyDescent="0.25">
      <c r="A359" s="2">
        <v>358</v>
      </c>
      <c r="B359" s="3">
        <v>20468</v>
      </c>
      <c r="C359" s="4" t="s">
        <v>584</v>
      </c>
      <c r="D359" s="5">
        <v>43880</v>
      </c>
      <c r="E359" s="37" t="s">
        <v>21</v>
      </c>
      <c r="F359" s="5">
        <v>43880</v>
      </c>
      <c r="G359" s="4" t="s">
        <v>585</v>
      </c>
      <c r="H359" s="1">
        <f t="shared" si="15"/>
        <v>0</v>
      </c>
      <c r="I359" s="1">
        <f t="shared" si="16"/>
        <v>1</v>
      </c>
      <c r="J359" s="70" t="s">
        <v>903</v>
      </c>
      <c r="K359" s="4" t="s">
        <v>587</v>
      </c>
      <c r="L359" s="4" t="s">
        <v>21</v>
      </c>
      <c r="N359" s="4" t="e">
        <f>+VLOOKUP(B359,#REF!,5,0)</f>
        <v>#REF!</v>
      </c>
      <c r="O359" s="2" t="e">
        <f t="shared" si="17"/>
        <v>#REF!</v>
      </c>
      <c r="P359" s="2" t="s">
        <v>4060</v>
      </c>
      <c r="Q359" s="2" t="s">
        <v>4061</v>
      </c>
    </row>
    <row r="360" spans="1:17" ht="14.25" customHeight="1" x14ac:dyDescent="0.25">
      <c r="A360" s="2">
        <v>359</v>
      </c>
      <c r="B360" s="3">
        <v>20469</v>
      </c>
      <c r="C360" s="4" t="s">
        <v>3</v>
      </c>
      <c r="D360" s="5">
        <v>43880</v>
      </c>
      <c r="E360" s="37" t="s">
        <v>21</v>
      </c>
      <c r="F360" s="5">
        <v>43899</v>
      </c>
      <c r="G360" s="4" t="s">
        <v>585</v>
      </c>
      <c r="H360" s="1">
        <f t="shared" si="15"/>
        <v>19</v>
      </c>
      <c r="I360" s="1">
        <f t="shared" si="16"/>
        <v>14</v>
      </c>
      <c r="J360" s="70" t="s">
        <v>904</v>
      </c>
      <c r="K360" s="4" t="s">
        <v>587</v>
      </c>
      <c r="L360" s="4" t="s">
        <v>22</v>
      </c>
      <c r="N360" s="4" t="e">
        <f>+VLOOKUP(B360,#REF!,5,0)</f>
        <v>#REF!</v>
      </c>
      <c r="O360" s="2" t="e">
        <f t="shared" si="17"/>
        <v>#REF!</v>
      </c>
      <c r="P360" s="2" t="s">
        <v>4060</v>
      </c>
      <c r="Q360" s="2" t="s">
        <v>4061</v>
      </c>
    </row>
    <row r="361" spans="1:17" ht="14.25" customHeight="1" x14ac:dyDescent="0.25">
      <c r="A361" s="2">
        <v>360</v>
      </c>
      <c r="B361" s="3">
        <v>20470</v>
      </c>
      <c r="C361" s="4" t="s">
        <v>3</v>
      </c>
      <c r="D361" s="5">
        <v>43880</v>
      </c>
      <c r="E361" s="37" t="s">
        <v>21</v>
      </c>
      <c r="F361" s="5">
        <v>43899</v>
      </c>
      <c r="G361" s="4" t="s">
        <v>585</v>
      </c>
      <c r="H361" s="1">
        <f t="shared" si="15"/>
        <v>19</v>
      </c>
      <c r="I361" s="1">
        <f t="shared" si="16"/>
        <v>14</v>
      </c>
      <c r="J361" s="70" t="s">
        <v>905</v>
      </c>
      <c r="K361" s="4" t="s">
        <v>587</v>
      </c>
      <c r="L361" s="4" t="s">
        <v>22</v>
      </c>
      <c r="M361" s="4"/>
      <c r="N361" s="4" t="e">
        <f>+VLOOKUP(B361,#REF!,5,0)</f>
        <v>#REF!</v>
      </c>
      <c r="O361" s="2" t="e">
        <f t="shared" si="17"/>
        <v>#REF!</v>
      </c>
      <c r="P361" s="2" t="s">
        <v>4060</v>
      </c>
      <c r="Q361" s="2" t="s">
        <v>4061</v>
      </c>
    </row>
    <row r="362" spans="1:17" ht="14.25" customHeight="1" x14ac:dyDescent="0.25">
      <c r="A362" s="2">
        <v>361</v>
      </c>
      <c r="B362" s="3">
        <v>20471</v>
      </c>
      <c r="C362" s="4" t="s">
        <v>3</v>
      </c>
      <c r="D362" s="5">
        <v>43880</v>
      </c>
      <c r="E362" s="37" t="s">
        <v>21</v>
      </c>
      <c r="F362" s="5">
        <v>43899</v>
      </c>
      <c r="G362" s="4" t="s">
        <v>585</v>
      </c>
      <c r="H362" s="1">
        <f t="shared" si="15"/>
        <v>19</v>
      </c>
      <c r="I362" s="1">
        <f t="shared" si="16"/>
        <v>14</v>
      </c>
      <c r="J362" s="70" t="s">
        <v>905</v>
      </c>
      <c r="K362" s="4" t="s">
        <v>587</v>
      </c>
      <c r="L362" s="4" t="s">
        <v>22</v>
      </c>
      <c r="M362" s="4"/>
      <c r="N362" s="4" t="e">
        <f>+VLOOKUP(B362,#REF!,5,0)</f>
        <v>#REF!</v>
      </c>
      <c r="O362" s="2" t="e">
        <f t="shared" si="17"/>
        <v>#REF!</v>
      </c>
      <c r="P362" s="2" t="s">
        <v>4060</v>
      </c>
      <c r="Q362" s="2" t="s">
        <v>4061</v>
      </c>
    </row>
    <row r="363" spans="1:17" ht="14.25" customHeight="1" x14ac:dyDescent="0.25">
      <c r="A363" s="2">
        <v>362</v>
      </c>
      <c r="B363" s="3">
        <v>20472</v>
      </c>
      <c r="C363" s="4" t="s">
        <v>3</v>
      </c>
      <c r="D363" s="5">
        <v>43880</v>
      </c>
      <c r="E363" s="37" t="s">
        <v>21</v>
      </c>
      <c r="F363" s="5">
        <v>43899</v>
      </c>
      <c r="G363" s="4" t="s">
        <v>585</v>
      </c>
      <c r="H363" s="1">
        <f t="shared" si="15"/>
        <v>19</v>
      </c>
      <c r="I363" s="1">
        <f t="shared" si="16"/>
        <v>14</v>
      </c>
      <c r="J363" s="70" t="s">
        <v>905</v>
      </c>
      <c r="K363" s="4" t="s">
        <v>587</v>
      </c>
      <c r="L363" s="4" t="s">
        <v>22</v>
      </c>
      <c r="N363" s="4" t="e">
        <f>+VLOOKUP(B363,#REF!,5,0)</f>
        <v>#REF!</v>
      </c>
      <c r="O363" s="2" t="e">
        <f t="shared" si="17"/>
        <v>#REF!</v>
      </c>
      <c r="P363" s="2" t="s">
        <v>4060</v>
      </c>
      <c r="Q363" s="2" t="s">
        <v>4061</v>
      </c>
    </row>
    <row r="364" spans="1:17" ht="14.25" customHeight="1" x14ac:dyDescent="0.25">
      <c r="A364" s="2">
        <v>363</v>
      </c>
      <c r="B364" s="3">
        <v>20473</v>
      </c>
      <c r="C364" s="4" t="s">
        <v>2</v>
      </c>
      <c r="D364" s="5">
        <v>43880</v>
      </c>
      <c r="E364" s="37" t="s">
        <v>21</v>
      </c>
      <c r="F364" s="5">
        <v>43899</v>
      </c>
      <c r="G364" s="4" t="s">
        <v>585</v>
      </c>
      <c r="H364" s="1">
        <f t="shared" si="15"/>
        <v>19</v>
      </c>
      <c r="I364" s="1">
        <f t="shared" si="16"/>
        <v>14</v>
      </c>
      <c r="J364" s="70" t="s">
        <v>906</v>
      </c>
      <c r="K364" s="4" t="s">
        <v>587</v>
      </c>
      <c r="L364" s="4" t="s">
        <v>22</v>
      </c>
      <c r="N364" s="4" t="e">
        <f>+VLOOKUP(B364,#REF!,5,0)</f>
        <v>#REF!</v>
      </c>
      <c r="O364" s="2" t="e">
        <f t="shared" si="17"/>
        <v>#REF!</v>
      </c>
      <c r="P364" s="2" t="s">
        <v>4060</v>
      </c>
      <c r="Q364" s="2" t="s">
        <v>4061</v>
      </c>
    </row>
    <row r="365" spans="1:17" ht="14.25" customHeight="1" x14ac:dyDescent="0.25">
      <c r="A365" s="2">
        <v>364</v>
      </c>
      <c r="B365" s="3">
        <v>20474</v>
      </c>
      <c r="C365" s="4" t="s">
        <v>584</v>
      </c>
      <c r="D365" s="5">
        <v>43880</v>
      </c>
      <c r="E365" s="37" t="s">
        <v>21</v>
      </c>
      <c r="F365" s="5">
        <v>43881</v>
      </c>
      <c r="G365" s="4" t="s">
        <v>585</v>
      </c>
      <c r="H365" s="1">
        <f t="shared" si="15"/>
        <v>1</v>
      </c>
      <c r="I365" s="1">
        <f t="shared" si="16"/>
        <v>2</v>
      </c>
      <c r="J365" s="70" t="s">
        <v>907</v>
      </c>
      <c r="K365" s="4" t="s">
        <v>587</v>
      </c>
      <c r="L365" s="4" t="s">
        <v>21</v>
      </c>
      <c r="N365" s="4" t="e">
        <f>+VLOOKUP(B365,#REF!,5,0)</f>
        <v>#REF!</v>
      </c>
      <c r="O365" s="2" t="e">
        <f t="shared" si="17"/>
        <v>#REF!</v>
      </c>
      <c r="P365" s="2" t="s">
        <v>4060</v>
      </c>
      <c r="Q365" s="2" t="s">
        <v>4061</v>
      </c>
    </row>
    <row r="366" spans="1:17" ht="14.25" customHeight="1" x14ac:dyDescent="0.25">
      <c r="A366" s="2">
        <v>365</v>
      </c>
      <c r="B366" s="3">
        <v>20475</v>
      </c>
      <c r="C366" s="4" t="s">
        <v>584</v>
      </c>
      <c r="D366" s="5">
        <v>43880</v>
      </c>
      <c r="E366" s="37" t="s">
        <v>21</v>
      </c>
      <c r="F366" s="5">
        <v>43881</v>
      </c>
      <c r="G366" s="4" t="s">
        <v>585</v>
      </c>
      <c r="H366" s="1">
        <f t="shared" si="15"/>
        <v>1</v>
      </c>
      <c r="I366" s="1">
        <f t="shared" si="16"/>
        <v>2</v>
      </c>
      <c r="J366" s="70" t="s">
        <v>908</v>
      </c>
      <c r="K366" s="4" t="s">
        <v>587</v>
      </c>
      <c r="L366" s="4" t="s">
        <v>21</v>
      </c>
      <c r="M366" s="4"/>
      <c r="N366" s="4" t="e">
        <f>+VLOOKUP(B366,#REF!,5,0)</f>
        <v>#REF!</v>
      </c>
      <c r="O366" s="2" t="e">
        <f t="shared" si="17"/>
        <v>#REF!</v>
      </c>
      <c r="P366" s="2" t="s">
        <v>4060</v>
      </c>
      <c r="Q366" s="2" t="s">
        <v>4061</v>
      </c>
    </row>
    <row r="367" spans="1:17" ht="14.25" customHeight="1" x14ac:dyDescent="0.25">
      <c r="A367" s="2">
        <v>366</v>
      </c>
      <c r="B367" s="3">
        <v>20476</v>
      </c>
      <c r="C367" s="4" t="s">
        <v>2</v>
      </c>
      <c r="D367" s="5">
        <v>43880</v>
      </c>
      <c r="E367" s="37" t="s">
        <v>21</v>
      </c>
      <c r="F367" s="5">
        <v>43909</v>
      </c>
      <c r="G367" s="4" t="s">
        <v>585</v>
      </c>
      <c r="H367" s="1">
        <f t="shared" si="15"/>
        <v>29</v>
      </c>
      <c r="I367" s="1">
        <f t="shared" si="16"/>
        <v>22</v>
      </c>
      <c r="J367" s="70" t="s">
        <v>909</v>
      </c>
      <c r="K367" s="4" t="s">
        <v>587</v>
      </c>
      <c r="L367" s="4" t="s">
        <v>22</v>
      </c>
      <c r="N367" s="4" t="e">
        <f>+VLOOKUP(B367,#REF!,5,0)</f>
        <v>#REF!</v>
      </c>
      <c r="O367" s="2" t="e">
        <f t="shared" si="17"/>
        <v>#REF!</v>
      </c>
      <c r="P367" s="2" t="s">
        <v>4060</v>
      </c>
      <c r="Q367" s="2" t="s">
        <v>4061</v>
      </c>
    </row>
    <row r="368" spans="1:17" ht="14.25" customHeight="1" x14ac:dyDescent="0.25">
      <c r="A368" s="2">
        <v>367</v>
      </c>
      <c r="B368" s="3">
        <v>20477</v>
      </c>
      <c r="C368" s="4" t="s">
        <v>584</v>
      </c>
      <c r="D368" s="5">
        <v>43880</v>
      </c>
      <c r="E368" s="37" t="s">
        <v>21</v>
      </c>
      <c r="F368" s="5">
        <v>43881</v>
      </c>
      <c r="G368" s="4" t="s">
        <v>585</v>
      </c>
      <c r="H368" s="1">
        <f t="shared" si="15"/>
        <v>1</v>
      </c>
      <c r="I368" s="1">
        <f t="shared" si="16"/>
        <v>2</v>
      </c>
      <c r="J368" s="70" t="s">
        <v>910</v>
      </c>
      <c r="K368" s="4" t="s">
        <v>587</v>
      </c>
      <c r="L368" s="4" t="s">
        <v>21</v>
      </c>
      <c r="N368" s="4" t="e">
        <f>+VLOOKUP(B368,#REF!,5,0)</f>
        <v>#REF!</v>
      </c>
      <c r="O368" s="2" t="e">
        <f t="shared" si="17"/>
        <v>#REF!</v>
      </c>
      <c r="P368" s="2" t="s">
        <v>4060</v>
      </c>
      <c r="Q368" s="2" t="s">
        <v>4061</v>
      </c>
    </row>
    <row r="369" spans="1:17" ht="14.25" customHeight="1" x14ac:dyDescent="0.25">
      <c r="A369" s="2">
        <v>368</v>
      </c>
      <c r="B369" s="3">
        <v>20478</v>
      </c>
      <c r="C369" s="4" t="s">
        <v>3</v>
      </c>
      <c r="D369" s="5">
        <v>43881</v>
      </c>
      <c r="E369" s="37" t="s">
        <v>21</v>
      </c>
      <c r="F369" s="5" t="s">
        <v>24</v>
      </c>
      <c r="G369" s="4" t="s">
        <v>24</v>
      </c>
      <c r="H369" s="1" t="e">
        <f t="shared" si="15"/>
        <v>#VALUE!</v>
      </c>
      <c r="I369" s="1" t="e">
        <f t="shared" si="16"/>
        <v>#VALUE!</v>
      </c>
      <c r="J369" s="70" t="s">
        <v>911</v>
      </c>
      <c r="K369" s="4" t="s">
        <v>590</v>
      </c>
      <c r="L369" s="4" t="s">
        <v>24</v>
      </c>
      <c r="N369" s="4" t="e">
        <f>+VLOOKUP(B369,#REF!,5,0)</f>
        <v>#REF!</v>
      </c>
      <c r="O369" s="2" t="e">
        <f t="shared" si="17"/>
        <v>#REF!</v>
      </c>
      <c r="P369" s="2" t="s">
        <v>4062</v>
      </c>
      <c r="Q369" s="2" t="s">
        <v>24</v>
      </c>
    </row>
    <row r="370" spans="1:17" ht="14.25" customHeight="1" x14ac:dyDescent="0.25">
      <c r="A370" s="2">
        <v>369</v>
      </c>
      <c r="B370" s="3">
        <v>20479</v>
      </c>
      <c r="C370" s="4" t="s">
        <v>584</v>
      </c>
      <c r="D370" s="5">
        <v>43881</v>
      </c>
      <c r="E370" s="37" t="s">
        <v>21</v>
      </c>
      <c r="F370" s="5">
        <v>43881</v>
      </c>
      <c r="G370" s="4" t="s">
        <v>585</v>
      </c>
      <c r="H370" s="1">
        <f t="shared" si="15"/>
        <v>0</v>
      </c>
      <c r="I370" s="1">
        <f t="shared" si="16"/>
        <v>1</v>
      </c>
      <c r="J370" s="70" t="s">
        <v>912</v>
      </c>
      <c r="K370" s="4" t="s">
        <v>587</v>
      </c>
      <c r="L370" s="4" t="s">
        <v>21</v>
      </c>
      <c r="M370" s="4"/>
      <c r="N370" s="4" t="e">
        <f>+VLOOKUP(B370,#REF!,5,0)</f>
        <v>#REF!</v>
      </c>
      <c r="O370" s="2" t="e">
        <f t="shared" si="17"/>
        <v>#REF!</v>
      </c>
      <c r="P370" s="2" t="s">
        <v>4060</v>
      </c>
      <c r="Q370" s="2" t="s">
        <v>4061</v>
      </c>
    </row>
    <row r="371" spans="1:17" ht="14.25" customHeight="1" x14ac:dyDescent="0.25">
      <c r="A371" s="2">
        <v>370</v>
      </c>
      <c r="B371" s="3">
        <v>20480</v>
      </c>
      <c r="C371" s="4" t="s">
        <v>584</v>
      </c>
      <c r="D371" s="5">
        <v>43881</v>
      </c>
      <c r="E371" s="37" t="s">
        <v>21</v>
      </c>
      <c r="F371" s="5">
        <v>43882</v>
      </c>
      <c r="G371" s="4" t="s">
        <v>585</v>
      </c>
      <c r="H371" s="1">
        <f t="shared" si="15"/>
        <v>1</v>
      </c>
      <c r="I371" s="1">
        <f t="shared" si="16"/>
        <v>2</v>
      </c>
      <c r="J371" s="70" t="s">
        <v>913</v>
      </c>
      <c r="K371" s="4" t="s">
        <v>587</v>
      </c>
      <c r="L371" s="4" t="s">
        <v>21</v>
      </c>
      <c r="N371" s="4" t="e">
        <f>+VLOOKUP(B371,#REF!,5,0)</f>
        <v>#REF!</v>
      </c>
      <c r="O371" s="2" t="e">
        <f t="shared" si="17"/>
        <v>#REF!</v>
      </c>
      <c r="P371" s="2" t="s">
        <v>4060</v>
      </c>
      <c r="Q371" s="2" t="s">
        <v>4061</v>
      </c>
    </row>
    <row r="372" spans="1:17" ht="14.25" customHeight="1" x14ac:dyDescent="0.25">
      <c r="A372" s="2">
        <v>371</v>
      </c>
      <c r="B372" s="3">
        <v>20481</v>
      </c>
      <c r="C372" s="4" t="s">
        <v>584</v>
      </c>
      <c r="D372" s="5">
        <v>43881</v>
      </c>
      <c r="E372" s="37" t="s">
        <v>21</v>
      </c>
      <c r="F372" s="5">
        <v>43882</v>
      </c>
      <c r="G372" s="4" t="s">
        <v>585</v>
      </c>
      <c r="H372" s="1">
        <f t="shared" si="15"/>
        <v>1</v>
      </c>
      <c r="I372" s="1">
        <f t="shared" si="16"/>
        <v>2</v>
      </c>
      <c r="J372" s="70" t="s">
        <v>914</v>
      </c>
      <c r="K372" s="4" t="s">
        <v>587</v>
      </c>
      <c r="L372" s="4" t="s">
        <v>21</v>
      </c>
      <c r="N372" s="4" t="e">
        <f>+VLOOKUP(B372,#REF!,5,0)</f>
        <v>#REF!</v>
      </c>
      <c r="O372" s="2" t="e">
        <f t="shared" si="17"/>
        <v>#REF!</v>
      </c>
      <c r="P372" s="2" t="s">
        <v>4060</v>
      </c>
      <c r="Q372" s="2" t="s">
        <v>4061</v>
      </c>
    </row>
    <row r="373" spans="1:17" ht="14.25" customHeight="1" x14ac:dyDescent="0.25">
      <c r="A373" s="2">
        <v>372</v>
      </c>
      <c r="B373" s="3">
        <v>20482</v>
      </c>
      <c r="C373" s="4" t="s">
        <v>584</v>
      </c>
      <c r="D373" s="5">
        <v>43881</v>
      </c>
      <c r="E373" s="37" t="s">
        <v>21</v>
      </c>
      <c r="F373" s="5">
        <v>43882</v>
      </c>
      <c r="G373" s="4" t="s">
        <v>585</v>
      </c>
      <c r="H373" s="1">
        <f t="shared" si="15"/>
        <v>1</v>
      </c>
      <c r="I373" s="1">
        <f t="shared" si="16"/>
        <v>2</v>
      </c>
      <c r="J373" s="70" t="s">
        <v>915</v>
      </c>
      <c r="K373" s="4" t="s">
        <v>587</v>
      </c>
      <c r="L373" s="4" t="s">
        <v>21</v>
      </c>
      <c r="M373" s="4"/>
      <c r="N373" s="4" t="e">
        <f>+VLOOKUP(B373,#REF!,5,0)</f>
        <v>#REF!</v>
      </c>
      <c r="O373" s="2" t="e">
        <f t="shared" si="17"/>
        <v>#REF!</v>
      </c>
      <c r="P373" s="2" t="s">
        <v>4060</v>
      </c>
      <c r="Q373" s="2" t="s">
        <v>4061</v>
      </c>
    </row>
    <row r="374" spans="1:17" ht="14.25" customHeight="1" x14ac:dyDescent="0.25">
      <c r="A374" s="2">
        <v>373</v>
      </c>
      <c r="B374" s="3">
        <v>20483</v>
      </c>
      <c r="C374" s="4" t="s">
        <v>3</v>
      </c>
      <c r="D374" s="5">
        <v>43881</v>
      </c>
      <c r="E374" s="37" t="s">
        <v>21</v>
      </c>
      <c r="F374" s="5">
        <v>43899</v>
      </c>
      <c r="G374" s="4" t="s">
        <v>585</v>
      </c>
      <c r="H374" s="1">
        <f t="shared" si="15"/>
        <v>18</v>
      </c>
      <c r="I374" s="1">
        <f t="shared" si="16"/>
        <v>13</v>
      </c>
      <c r="J374" s="70" t="s">
        <v>916</v>
      </c>
      <c r="K374" s="4" t="s">
        <v>587</v>
      </c>
      <c r="L374" s="4" t="s">
        <v>22</v>
      </c>
      <c r="N374" s="4" t="e">
        <f>+VLOOKUP(B374,#REF!,5,0)</f>
        <v>#REF!</v>
      </c>
      <c r="O374" s="2" t="e">
        <f t="shared" si="17"/>
        <v>#REF!</v>
      </c>
      <c r="P374" s="2" t="s">
        <v>4060</v>
      </c>
      <c r="Q374" s="2" t="s">
        <v>4061</v>
      </c>
    </row>
    <row r="375" spans="1:17" ht="14.25" customHeight="1" x14ac:dyDescent="0.25">
      <c r="A375" s="2">
        <v>374</v>
      </c>
      <c r="B375" s="3">
        <v>20484</v>
      </c>
      <c r="C375" s="4" t="s">
        <v>2</v>
      </c>
      <c r="D375" s="5">
        <v>43881</v>
      </c>
      <c r="E375" s="37" t="s">
        <v>21</v>
      </c>
      <c r="F375" s="5">
        <v>43899</v>
      </c>
      <c r="G375" s="4" t="s">
        <v>585</v>
      </c>
      <c r="H375" s="1">
        <f t="shared" si="15"/>
        <v>18</v>
      </c>
      <c r="I375" s="1">
        <f t="shared" si="16"/>
        <v>13</v>
      </c>
      <c r="J375" s="70" t="s">
        <v>917</v>
      </c>
      <c r="K375" s="4" t="s">
        <v>587</v>
      </c>
      <c r="L375" s="4" t="s">
        <v>22</v>
      </c>
      <c r="N375" s="4" t="e">
        <f>+VLOOKUP(B375,#REF!,5,0)</f>
        <v>#REF!</v>
      </c>
      <c r="O375" s="2" t="e">
        <f t="shared" si="17"/>
        <v>#REF!</v>
      </c>
      <c r="P375" s="2" t="s">
        <v>4060</v>
      </c>
      <c r="Q375" s="2" t="s">
        <v>4061</v>
      </c>
    </row>
    <row r="376" spans="1:17" ht="14.25" customHeight="1" x14ac:dyDescent="0.25">
      <c r="A376" s="2">
        <v>375</v>
      </c>
      <c r="B376" s="3">
        <v>20485</v>
      </c>
      <c r="C376" s="4" t="s">
        <v>584</v>
      </c>
      <c r="D376" s="5">
        <v>43881</v>
      </c>
      <c r="E376" s="37" t="s">
        <v>21</v>
      </c>
      <c r="F376" s="5">
        <v>43885</v>
      </c>
      <c r="G376" s="4" t="s">
        <v>585</v>
      </c>
      <c r="H376" s="1">
        <f t="shared" si="15"/>
        <v>4</v>
      </c>
      <c r="I376" s="1">
        <f t="shared" si="16"/>
        <v>3</v>
      </c>
      <c r="J376" s="70" t="s">
        <v>918</v>
      </c>
      <c r="K376" s="4" t="s">
        <v>587</v>
      </c>
      <c r="L376" s="4" t="s">
        <v>21</v>
      </c>
      <c r="N376" s="4" t="e">
        <f>+VLOOKUP(B376,#REF!,5,0)</f>
        <v>#REF!</v>
      </c>
      <c r="O376" s="2" t="e">
        <f t="shared" si="17"/>
        <v>#REF!</v>
      </c>
      <c r="P376" s="2" t="s">
        <v>4060</v>
      </c>
      <c r="Q376" s="2" t="s">
        <v>4061</v>
      </c>
    </row>
    <row r="377" spans="1:17" ht="14.25" customHeight="1" x14ac:dyDescent="0.25">
      <c r="A377" s="2">
        <v>376</v>
      </c>
      <c r="B377" s="3">
        <v>20486</v>
      </c>
      <c r="C377" s="4" t="s">
        <v>584</v>
      </c>
      <c r="D377" s="5">
        <v>43881</v>
      </c>
      <c r="E377" s="37" t="s">
        <v>21</v>
      </c>
      <c r="F377" s="5">
        <v>43886</v>
      </c>
      <c r="G377" s="4" t="s">
        <v>585</v>
      </c>
      <c r="H377" s="1">
        <f t="shared" si="15"/>
        <v>5</v>
      </c>
      <c r="I377" s="1">
        <f t="shared" si="16"/>
        <v>4</v>
      </c>
      <c r="J377" s="70" t="s">
        <v>919</v>
      </c>
      <c r="K377" s="4" t="s">
        <v>587</v>
      </c>
      <c r="L377" s="4" t="s">
        <v>21</v>
      </c>
      <c r="N377" s="4" t="e">
        <f>+VLOOKUP(B377,#REF!,5,0)</f>
        <v>#REF!</v>
      </c>
      <c r="O377" s="2" t="e">
        <f t="shared" si="17"/>
        <v>#REF!</v>
      </c>
      <c r="P377" s="2" t="s">
        <v>4060</v>
      </c>
      <c r="Q377" s="2" t="s">
        <v>4061</v>
      </c>
    </row>
    <row r="378" spans="1:17" ht="14.25" customHeight="1" x14ac:dyDescent="0.25">
      <c r="A378" s="2">
        <v>377</v>
      </c>
      <c r="B378" s="3">
        <v>20487</v>
      </c>
      <c r="C378" s="4" t="s">
        <v>3</v>
      </c>
      <c r="D378" s="5">
        <v>43881</v>
      </c>
      <c r="E378" s="37" t="s">
        <v>21</v>
      </c>
      <c r="F378" s="5">
        <v>43899</v>
      </c>
      <c r="G378" s="4" t="s">
        <v>585</v>
      </c>
      <c r="H378" s="1">
        <f t="shared" si="15"/>
        <v>18</v>
      </c>
      <c r="I378" s="1">
        <f t="shared" si="16"/>
        <v>13</v>
      </c>
      <c r="J378" s="70" t="s">
        <v>920</v>
      </c>
      <c r="K378" s="4" t="s">
        <v>587</v>
      </c>
      <c r="L378" s="4" t="s">
        <v>22</v>
      </c>
      <c r="N378" s="4" t="e">
        <f>+VLOOKUP(B378,#REF!,5,0)</f>
        <v>#REF!</v>
      </c>
      <c r="O378" s="2" t="e">
        <f t="shared" si="17"/>
        <v>#REF!</v>
      </c>
      <c r="P378" s="2" t="s">
        <v>4060</v>
      </c>
      <c r="Q378" s="2" t="s">
        <v>4061</v>
      </c>
    </row>
    <row r="379" spans="1:17" ht="14.25" customHeight="1" x14ac:dyDescent="0.25">
      <c r="A379" s="2">
        <v>378</v>
      </c>
      <c r="B379" s="3">
        <v>20488</v>
      </c>
      <c r="C379" s="4" t="s">
        <v>584</v>
      </c>
      <c r="D379" s="5">
        <v>43881</v>
      </c>
      <c r="E379" s="37" t="s">
        <v>21</v>
      </c>
      <c r="F379" s="5">
        <v>43886</v>
      </c>
      <c r="G379" s="4" t="s">
        <v>585</v>
      </c>
      <c r="H379" s="1">
        <f t="shared" si="15"/>
        <v>5</v>
      </c>
      <c r="I379" s="1">
        <f t="shared" si="16"/>
        <v>4</v>
      </c>
      <c r="J379" s="70" t="s">
        <v>921</v>
      </c>
      <c r="K379" s="4" t="s">
        <v>587</v>
      </c>
      <c r="L379" s="4" t="s">
        <v>21</v>
      </c>
      <c r="N379" s="4" t="e">
        <f>+VLOOKUP(B379,#REF!,5,0)</f>
        <v>#REF!</v>
      </c>
      <c r="O379" s="2" t="e">
        <f t="shared" si="17"/>
        <v>#REF!</v>
      </c>
      <c r="P379" s="2" t="s">
        <v>4060</v>
      </c>
      <c r="Q379" s="2" t="s">
        <v>4061</v>
      </c>
    </row>
    <row r="380" spans="1:17" ht="14.25" customHeight="1" x14ac:dyDescent="0.25">
      <c r="A380" s="2">
        <v>379</v>
      </c>
      <c r="B380" s="3">
        <v>20489</v>
      </c>
      <c r="C380" s="4" t="s">
        <v>584</v>
      </c>
      <c r="D380" s="5">
        <v>43881</v>
      </c>
      <c r="E380" s="37" t="s">
        <v>21</v>
      </c>
      <c r="F380" s="5">
        <v>43886</v>
      </c>
      <c r="G380" s="4" t="s">
        <v>585</v>
      </c>
      <c r="H380" s="1">
        <f t="shared" si="15"/>
        <v>5</v>
      </c>
      <c r="I380" s="1">
        <f t="shared" si="16"/>
        <v>4</v>
      </c>
      <c r="J380" s="70" t="s">
        <v>922</v>
      </c>
      <c r="K380" s="4" t="s">
        <v>587</v>
      </c>
      <c r="L380" s="4" t="s">
        <v>21</v>
      </c>
      <c r="M380" s="4"/>
      <c r="N380" s="4" t="e">
        <f>+VLOOKUP(B380,#REF!,5,0)</f>
        <v>#REF!</v>
      </c>
      <c r="O380" s="2" t="e">
        <f t="shared" si="17"/>
        <v>#REF!</v>
      </c>
      <c r="P380" s="2" t="s">
        <v>4060</v>
      </c>
      <c r="Q380" s="2" t="s">
        <v>4061</v>
      </c>
    </row>
    <row r="381" spans="1:17" ht="14.25" customHeight="1" x14ac:dyDescent="0.25">
      <c r="A381" s="2">
        <v>380</v>
      </c>
      <c r="B381" s="3">
        <v>20490</v>
      </c>
      <c r="C381" s="4" t="s">
        <v>584</v>
      </c>
      <c r="D381" s="5">
        <v>43881</v>
      </c>
      <c r="E381" s="37" t="s">
        <v>21</v>
      </c>
      <c r="F381" s="5">
        <v>43886</v>
      </c>
      <c r="G381" s="4" t="s">
        <v>585</v>
      </c>
      <c r="H381" s="1">
        <f t="shared" si="15"/>
        <v>5</v>
      </c>
      <c r="I381" s="1">
        <f t="shared" si="16"/>
        <v>4</v>
      </c>
      <c r="J381" s="70" t="s">
        <v>923</v>
      </c>
      <c r="K381" s="4" t="s">
        <v>587</v>
      </c>
      <c r="L381" s="4" t="s">
        <v>21</v>
      </c>
      <c r="M381" s="4"/>
      <c r="N381" s="4" t="e">
        <f>+VLOOKUP(B381,#REF!,5,0)</f>
        <v>#REF!</v>
      </c>
      <c r="O381" s="2" t="e">
        <f t="shared" si="17"/>
        <v>#REF!</v>
      </c>
      <c r="P381" s="2" t="s">
        <v>4060</v>
      </c>
      <c r="Q381" s="2" t="s">
        <v>4061</v>
      </c>
    </row>
    <row r="382" spans="1:17" ht="14.25" customHeight="1" x14ac:dyDescent="0.25">
      <c r="A382" s="2">
        <v>381</v>
      </c>
      <c r="B382" s="3">
        <v>20491</v>
      </c>
      <c r="C382" s="4" t="s">
        <v>584</v>
      </c>
      <c r="D382" s="5">
        <v>43881</v>
      </c>
      <c r="E382" s="37" t="s">
        <v>21</v>
      </c>
      <c r="F382" s="5">
        <v>43886</v>
      </c>
      <c r="G382" s="4" t="s">
        <v>585</v>
      </c>
      <c r="H382" s="1">
        <f t="shared" si="15"/>
        <v>5</v>
      </c>
      <c r="I382" s="1">
        <f t="shared" si="16"/>
        <v>4</v>
      </c>
      <c r="J382" s="70" t="s">
        <v>923</v>
      </c>
      <c r="K382" s="4" t="s">
        <v>587</v>
      </c>
      <c r="L382" s="4" t="s">
        <v>21</v>
      </c>
      <c r="M382" s="4"/>
      <c r="N382" s="4" t="e">
        <f>+VLOOKUP(B382,#REF!,5,0)</f>
        <v>#REF!</v>
      </c>
      <c r="O382" s="2" t="e">
        <f t="shared" si="17"/>
        <v>#REF!</v>
      </c>
      <c r="P382" s="2" t="s">
        <v>4060</v>
      </c>
      <c r="Q382" s="2" t="s">
        <v>4061</v>
      </c>
    </row>
    <row r="383" spans="1:17" ht="14.25" customHeight="1" x14ac:dyDescent="0.25">
      <c r="A383" s="2">
        <v>382</v>
      </c>
      <c r="B383" s="3">
        <v>20492</v>
      </c>
      <c r="C383" s="4" t="s">
        <v>2</v>
      </c>
      <c r="D383" s="5">
        <v>43881</v>
      </c>
      <c r="E383" s="37" t="s">
        <v>21</v>
      </c>
      <c r="F383" s="5">
        <v>43886</v>
      </c>
      <c r="G383" s="4" t="s">
        <v>585</v>
      </c>
      <c r="H383" s="1">
        <f t="shared" si="15"/>
        <v>5</v>
      </c>
      <c r="I383" s="1">
        <f t="shared" si="16"/>
        <v>4</v>
      </c>
      <c r="J383" s="70" t="s">
        <v>924</v>
      </c>
      <c r="K383" s="4" t="s">
        <v>587</v>
      </c>
      <c r="L383" s="4" t="s">
        <v>21</v>
      </c>
      <c r="N383" s="4" t="e">
        <f>+VLOOKUP(B383,#REF!,5,0)</f>
        <v>#REF!</v>
      </c>
      <c r="O383" s="2" t="e">
        <f t="shared" si="17"/>
        <v>#REF!</v>
      </c>
      <c r="P383" s="2" t="s">
        <v>4060</v>
      </c>
      <c r="Q383" s="2" t="s">
        <v>4061</v>
      </c>
    </row>
    <row r="384" spans="1:17" ht="14.25" customHeight="1" x14ac:dyDescent="0.25">
      <c r="A384" s="2">
        <v>383</v>
      </c>
      <c r="B384" s="3">
        <v>20493</v>
      </c>
      <c r="C384" s="4" t="s">
        <v>3</v>
      </c>
      <c r="D384" s="5">
        <v>43882</v>
      </c>
      <c r="E384" s="37" t="s">
        <v>21</v>
      </c>
      <c r="F384" s="5">
        <v>43899</v>
      </c>
      <c r="G384" s="4" t="s">
        <v>585</v>
      </c>
      <c r="H384" s="1">
        <f t="shared" si="15"/>
        <v>17</v>
      </c>
      <c r="I384" s="1">
        <f t="shared" si="16"/>
        <v>12</v>
      </c>
      <c r="J384" s="70" t="s">
        <v>925</v>
      </c>
      <c r="K384" s="4" t="s">
        <v>587</v>
      </c>
      <c r="L384" s="4" t="s">
        <v>22</v>
      </c>
      <c r="N384" s="4" t="e">
        <f>+VLOOKUP(B384,#REF!,5,0)</f>
        <v>#REF!</v>
      </c>
      <c r="O384" s="2" t="e">
        <f t="shared" si="17"/>
        <v>#REF!</v>
      </c>
      <c r="P384" s="2" t="s">
        <v>4060</v>
      </c>
      <c r="Q384" s="2" t="s">
        <v>4061</v>
      </c>
    </row>
    <row r="385" spans="1:17" ht="14.25" customHeight="1" x14ac:dyDescent="0.25">
      <c r="A385" s="2">
        <v>384</v>
      </c>
      <c r="B385" s="3">
        <v>20494</v>
      </c>
      <c r="C385" s="4" t="s">
        <v>2</v>
      </c>
      <c r="D385" s="5">
        <v>43882</v>
      </c>
      <c r="E385" s="37" t="s">
        <v>21</v>
      </c>
      <c r="F385" s="5">
        <v>43899</v>
      </c>
      <c r="G385" s="4" t="s">
        <v>585</v>
      </c>
      <c r="H385" s="1">
        <f t="shared" si="15"/>
        <v>17</v>
      </c>
      <c r="I385" s="1">
        <f t="shared" si="16"/>
        <v>12</v>
      </c>
      <c r="J385" s="70" t="s">
        <v>926</v>
      </c>
      <c r="K385" s="4" t="s">
        <v>587</v>
      </c>
      <c r="L385" s="4" t="s">
        <v>22</v>
      </c>
      <c r="M385" s="4"/>
      <c r="N385" s="4" t="e">
        <f>+VLOOKUP(B385,#REF!,5,0)</f>
        <v>#REF!</v>
      </c>
      <c r="O385" s="2" t="e">
        <f t="shared" si="17"/>
        <v>#REF!</v>
      </c>
      <c r="P385" s="2" t="s">
        <v>4060</v>
      </c>
      <c r="Q385" s="2" t="s">
        <v>4061</v>
      </c>
    </row>
    <row r="386" spans="1:17" ht="14.25" customHeight="1" x14ac:dyDescent="0.25">
      <c r="A386" s="2">
        <v>385</v>
      </c>
      <c r="B386" s="3">
        <v>20495</v>
      </c>
      <c r="C386" s="4" t="s">
        <v>3</v>
      </c>
      <c r="D386" s="5">
        <v>43882</v>
      </c>
      <c r="E386" s="37" t="s">
        <v>21</v>
      </c>
      <c r="F386" s="5" t="s">
        <v>24</v>
      </c>
      <c r="G386" s="4" t="s">
        <v>24</v>
      </c>
      <c r="H386" s="1" t="e">
        <f t="shared" ref="H386:H449" si="18">+F386-D386</f>
        <v>#VALUE!</v>
      </c>
      <c r="I386" s="1" t="e">
        <f t="shared" ref="I386:I449" si="19">+NETWORKDAYS(D386,F386)</f>
        <v>#VALUE!</v>
      </c>
      <c r="J386" s="70" t="s">
        <v>632</v>
      </c>
      <c r="K386" s="4" t="s">
        <v>590</v>
      </c>
      <c r="L386" s="4" t="s">
        <v>24</v>
      </c>
      <c r="N386" s="4" t="e">
        <f>+VLOOKUP(B386,#REF!,5,0)</f>
        <v>#REF!</v>
      </c>
      <c r="O386" s="2" t="e">
        <f t="shared" ref="O386:O449" si="20">+N386=K386</f>
        <v>#REF!</v>
      </c>
      <c r="P386" s="2" t="s">
        <v>4062</v>
      </c>
      <c r="Q386" s="2" t="s">
        <v>24</v>
      </c>
    </row>
    <row r="387" spans="1:17" ht="14.25" customHeight="1" x14ac:dyDescent="0.25">
      <c r="A387" s="2">
        <v>386</v>
      </c>
      <c r="B387" s="3">
        <v>20496</v>
      </c>
      <c r="C387" s="4" t="s">
        <v>2</v>
      </c>
      <c r="D387" s="5">
        <v>43882</v>
      </c>
      <c r="E387" s="37" t="s">
        <v>21</v>
      </c>
      <c r="F387" s="5" t="s">
        <v>24</v>
      </c>
      <c r="G387" s="4" t="s">
        <v>24</v>
      </c>
      <c r="H387" s="1" t="e">
        <f t="shared" si="18"/>
        <v>#VALUE!</v>
      </c>
      <c r="I387" s="1" t="e">
        <f t="shared" si="19"/>
        <v>#VALUE!</v>
      </c>
      <c r="J387" s="70" t="s">
        <v>632</v>
      </c>
      <c r="K387" s="4" t="s">
        <v>590</v>
      </c>
      <c r="L387" s="4" t="s">
        <v>24</v>
      </c>
      <c r="N387" s="4" t="e">
        <f>+VLOOKUP(B387,#REF!,5,0)</f>
        <v>#REF!</v>
      </c>
      <c r="O387" s="2" t="e">
        <f t="shared" si="20"/>
        <v>#REF!</v>
      </c>
      <c r="P387" s="2" t="s">
        <v>4062</v>
      </c>
      <c r="Q387" s="2" t="s">
        <v>24</v>
      </c>
    </row>
    <row r="388" spans="1:17" ht="14.25" customHeight="1" x14ac:dyDescent="0.25">
      <c r="A388" s="2">
        <v>387</v>
      </c>
      <c r="B388" s="3">
        <v>20497</v>
      </c>
      <c r="C388" s="4" t="s">
        <v>584</v>
      </c>
      <c r="D388" s="5">
        <v>43882</v>
      </c>
      <c r="E388" s="37" t="s">
        <v>21</v>
      </c>
      <c r="F388" s="5">
        <v>43886</v>
      </c>
      <c r="G388" s="4" t="s">
        <v>585</v>
      </c>
      <c r="H388" s="1">
        <f t="shared" si="18"/>
        <v>4</v>
      </c>
      <c r="I388" s="1">
        <f t="shared" si="19"/>
        <v>3</v>
      </c>
      <c r="J388" s="70" t="s">
        <v>927</v>
      </c>
      <c r="K388" s="4" t="s">
        <v>587</v>
      </c>
      <c r="L388" s="4" t="s">
        <v>21</v>
      </c>
      <c r="N388" s="4" t="e">
        <f>+VLOOKUP(B388,#REF!,5,0)</f>
        <v>#REF!</v>
      </c>
      <c r="O388" s="2" t="e">
        <f t="shared" si="20"/>
        <v>#REF!</v>
      </c>
      <c r="P388" s="2" t="s">
        <v>4060</v>
      </c>
      <c r="Q388" s="2" t="s">
        <v>4061</v>
      </c>
    </row>
    <row r="389" spans="1:17" ht="14.25" customHeight="1" x14ac:dyDescent="0.25">
      <c r="A389" s="2">
        <v>388</v>
      </c>
      <c r="B389" s="3">
        <v>20498</v>
      </c>
      <c r="C389" s="4" t="s">
        <v>3</v>
      </c>
      <c r="D389" s="5">
        <v>43882</v>
      </c>
      <c r="E389" s="37" t="s">
        <v>21</v>
      </c>
      <c r="F389" s="5" t="s">
        <v>24</v>
      </c>
      <c r="G389" s="4" t="s">
        <v>24</v>
      </c>
      <c r="H389" s="1" t="e">
        <f t="shared" si="18"/>
        <v>#VALUE!</v>
      </c>
      <c r="I389" s="1" t="e">
        <f t="shared" si="19"/>
        <v>#VALUE!</v>
      </c>
      <c r="J389" s="70" t="s">
        <v>928</v>
      </c>
      <c r="K389" s="4" t="s">
        <v>590</v>
      </c>
      <c r="L389" s="4" t="s">
        <v>24</v>
      </c>
      <c r="N389" s="4" t="e">
        <f>+VLOOKUP(B389,#REF!,5,0)</f>
        <v>#REF!</v>
      </c>
      <c r="O389" s="2" t="e">
        <f t="shared" si="20"/>
        <v>#REF!</v>
      </c>
      <c r="P389" s="2" t="s">
        <v>4062</v>
      </c>
      <c r="Q389" s="2" t="s">
        <v>24</v>
      </c>
    </row>
    <row r="390" spans="1:17" ht="14.25" customHeight="1" x14ac:dyDescent="0.25">
      <c r="A390" s="2">
        <v>389</v>
      </c>
      <c r="B390" s="3">
        <v>20499</v>
      </c>
      <c r="C390" s="4" t="s">
        <v>3</v>
      </c>
      <c r="D390" s="5">
        <v>43882</v>
      </c>
      <c r="E390" s="37" t="s">
        <v>21</v>
      </c>
      <c r="F390" s="5" t="s">
        <v>24</v>
      </c>
      <c r="G390" s="4" t="s">
        <v>24</v>
      </c>
      <c r="H390" s="1" t="e">
        <f t="shared" si="18"/>
        <v>#VALUE!</v>
      </c>
      <c r="I390" s="1" t="e">
        <f t="shared" si="19"/>
        <v>#VALUE!</v>
      </c>
      <c r="J390" s="70" t="s">
        <v>929</v>
      </c>
      <c r="K390" s="4" t="s">
        <v>590</v>
      </c>
      <c r="L390" s="4" t="s">
        <v>24</v>
      </c>
      <c r="N390" s="4" t="e">
        <f>+VLOOKUP(B390,#REF!,5,0)</f>
        <v>#REF!</v>
      </c>
      <c r="O390" s="2" t="e">
        <f t="shared" si="20"/>
        <v>#REF!</v>
      </c>
      <c r="P390" s="2" t="s">
        <v>4062</v>
      </c>
      <c r="Q390" s="2" t="s">
        <v>24</v>
      </c>
    </row>
    <row r="391" spans="1:17" ht="14.25" customHeight="1" x14ac:dyDescent="0.25">
      <c r="A391" s="2">
        <v>390</v>
      </c>
      <c r="B391" s="3">
        <v>20500</v>
      </c>
      <c r="C391" s="4" t="s">
        <v>584</v>
      </c>
      <c r="D391" s="5">
        <v>43882</v>
      </c>
      <c r="E391" s="37" t="s">
        <v>21</v>
      </c>
      <c r="F391" s="5">
        <v>43886</v>
      </c>
      <c r="G391" s="4" t="s">
        <v>585</v>
      </c>
      <c r="H391" s="1">
        <f t="shared" si="18"/>
        <v>4</v>
      </c>
      <c r="I391" s="1">
        <f t="shared" si="19"/>
        <v>3</v>
      </c>
      <c r="J391" s="70" t="s">
        <v>930</v>
      </c>
      <c r="K391" s="4" t="s">
        <v>587</v>
      </c>
      <c r="L391" s="4" t="s">
        <v>21</v>
      </c>
      <c r="N391" s="4" t="e">
        <f>+VLOOKUP(B391,#REF!,5,0)</f>
        <v>#REF!</v>
      </c>
      <c r="O391" s="2" t="e">
        <f t="shared" si="20"/>
        <v>#REF!</v>
      </c>
      <c r="P391" s="2" t="s">
        <v>4060</v>
      </c>
      <c r="Q391" s="2" t="s">
        <v>4061</v>
      </c>
    </row>
    <row r="392" spans="1:17" ht="14.25" customHeight="1" x14ac:dyDescent="0.25">
      <c r="A392" s="2">
        <v>391</v>
      </c>
      <c r="B392" s="3">
        <v>20501</v>
      </c>
      <c r="C392" s="4" t="s">
        <v>2</v>
      </c>
      <c r="D392" s="5">
        <v>43882</v>
      </c>
      <c r="E392" s="37" t="s">
        <v>21</v>
      </c>
      <c r="F392" s="5">
        <v>43899</v>
      </c>
      <c r="G392" s="4" t="s">
        <v>585</v>
      </c>
      <c r="H392" s="1">
        <f t="shared" si="18"/>
        <v>17</v>
      </c>
      <c r="I392" s="1">
        <f t="shared" si="19"/>
        <v>12</v>
      </c>
      <c r="J392" s="70" t="s">
        <v>929</v>
      </c>
      <c r="K392" s="4" t="s">
        <v>587</v>
      </c>
      <c r="L392" s="4" t="s">
        <v>22</v>
      </c>
      <c r="N392" s="4" t="e">
        <f>+VLOOKUP(B392,#REF!,5,0)</f>
        <v>#REF!</v>
      </c>
      <c r="O392" s="2" t="e">
        <f t="shared" si="20"/>
        <v>#REF!</v>
      </c>
      <c r="P392" s="2" t="s">
        <v>4060</v>
      </c>
      <c r="Q392" s="2" t="s">
        <v>4061</v>
      </c>
    </row>
    <row r="393" spans="1:17" ht="14.25" customHeight="1" x14ac:dyDescent="0.25">
      <c r="A393" s="2">
        <v>392</v>
      </c>
      <c r="B393" s="3">
        <v>20502</v>
      </c>
      <c r="C393" s="4" t="s">
        <v>3</v>
      </c>
      <c r="D393" s="5">
        <v>43882</v>
      </c>
      <c r="E393" s="37" t="s">
        <v>21</v>
      </c>
      <c r="F393" s="5" t="s">
        <v>24</v>
      </c>
      <c r="G393" s="4" t="s">
        <v>24</v>
      </c>
      <c r="H393" s="1" t="e">
        <f t="shared" si="18"/>
        <v>#VALUE!</v>
      </c>
      <c r="I393" s="1" t="e">
        <f t="shared" si="19"/>
        <v>#VALUE!</v>
      </c>
      <c r="J393" s="70" t="s">
        <v>931</v>
      </c>
      <c r="K393" s="4" t="s">
        <v>590</v>
      </c>
      <c r="L393" s="4" t="s">
        <v>24</v>
      </c>
      <c r="N393" s="4" t="e">
        <f>+VLOOKUP(B393,#REF!,5,0)</f>
        <v>#REF!</v>
      </c>
      <c r="O393" s="2" t="e">
        <f t="shared" si="20"/>
        <v>#REF!</v>
      </c>
      <c r="P393" s="2" t="s">
        <v>4062</v>
      </c>
      <c r="Q393" s="2" t="s">
        <v>24</v>
      </c>
    </row>
    <row r="394" spans="1:17" ht="14.25" customHeight="1" x14ac:dyDescent="0.25">
      <c r="A394" s="2">
        <v>393</v>
      </c>
      <c r="B394" s="3">
        <v>20503</v>
      </c>
      <c r="C394" s="4" t="s">
        <v>3</v>
      </c>
      <c r="D394" s="5">
        <v>43882</v>
      </c>
      <c r="E394" s="37" t="s">
        <v>21</v>
      </c>
      <c r="F394" s="5">
        <v>43899</v>
      </c>
      <c r="G394" s="4" t="s">
        <v>585</v>
      </c>
      <c r="H394" s="1">
        <f t="shared" si="18"/>
        <v>17</v>
      </c>
      <c r="I394" s="1">
        <f t="shared" si="19"/>
        <v>12</v>
      </c>
      <c r="J394" s="70" t="s">
        <v>932</v>
      </c>
      <c r="K394" s="4" t="s">
        <v>587</v>
      </c>
      <c r="L394" s="4" t="s">
        <v>22</v>
      </c>
      <c r="N394" s="4" t="e">
        <f>+VLOOKUP(B394,#REF!,5,0)</f>
        <v>#REF!</v>
      </c>
      <c r="O394" s="2" t="e">
        <f t="shared" si="20"/>
        <v>#REF!</v>
      </c>
      <c r="P394" s="2" t="s">
        <v>4060</v>
      </c>
      <c r="Q394" s="2" t="s">
        <v>4061</v>
      </c>
    </row>
    <row r="395" spans="1:17" ht="14.25" customHeight="1" x14ac:dyDescent="0.25">
      <c r="A395" s="2">
        <v>394</v>
      </c>
      <c r="B395" s="3">
        <v>20504</v>
      </c>
      <c r="C395" s="4" t="s">
        <v>3</v>
      </c>
      <c r="D395" s="5">
        <v>43882</v>
      </c>
      <c r="E395" s="37" t="s">
        <v>21</v>
      </c>
      <c r="F395" s="5">
        <v>43886</v>
      </c>
      <c r="G395" s="4" t="s">
        <v>585</v>
      </c>
      <c r="H395" s="1">
        <f t="shared" si="18"/>
        <v>4</v>
      </c>
      <c r="I395" s="1">
        <f t="shared" si="19"/>
        <v>3</v>
      </c>
      <c r="J395" s="70" t="s">
        <v>933</v>
      </c>
      <c r="K395" s="4" t="s">
        <v>587</v>
      </c>
      <c r="L395" s="4" t="s">
        <v>21</v>
      </c>
      <c r="N395" s="4" t="e">
        <f>+VLOOKUP(B395,#REF!,5,0)</f>
        <v>#REF!</v>
      </c>
      <c r="O395" s="2" t="e">
        <f t="shared" si="20"/>
        <v>#REF!</v>
      </c>
      <c r="P395" s="2" t="s">
        <v>4060</v>
      </c>
      <c r="Q395" s="2" t="s">
        <v>4061</v>
      </c>
    </row>
    <row r="396" spans="1:17" ht="14.25" customHeight="1" x14ac:dyDescent="0.25">
      <c r="A396" s="2">
        <v>395</v>
      </c>
      <c r="B396" s="3">
        <v>20505</v>
      </c>
      <c r="C396" s="4" t="s">
        <v>584</v>
      </c>
      <c r="D396" s="5">
        <v>43882</v>
      </c>
      <c r="E396" s="37" t="s">
        <v>21</v>
      </c>
      <c r="F396" s="5">
        <v>43886</v>
      </c>
      <c r="G396" s="4" t="s">
        <v>585</v>
      </c>
      <c r="H396" s="1">
        <f t="shared" si="18"/>
        <v>4</v>
      </c>
      <c r="I396" s="1">
        <f t="shared" si="19"/>
        <v>3</v>
      </c>
      <c r="J396" s="70" t="s">
        <v>934</v>
      </c>
      <c r="K396" s="4" t="s">
        <v>587</v>
      </c>
      <c r="L396" s="4" t="s">
        <v>21</v>
      </c>
      <c r="N396" s="4" t="e">
        <f>+VLOOKUP(B396,#REF!,5,0)</f>
        <v>#REF!</v>
      </c>
      <c r="O396" s="2" t="e">
        <f t="shared" si="20"/>
        <v>#REF!</v>
      </c>
      <c r="P396" s="2" t="s">
        <v>4060</v>
      </c>
      <c r="Q396" s="2" t="s">
        <v>4061</v>
      </c>
    </row>
    <row r="397" spans="1:17" ht="14.25" customHeight="1" x14ac:dyDescent="0.25">
      <c r="A397" s="2">
        <v>396</v>
      </c>
      <c r="B397" s="3">
        <v>20506</v>
      </c>
      <c r="C397" s="4" t="s">
        <v>584</v>
      </c>
      <c r="D397" s="5">
        <v>43882</v>
      </c>
      <c r="E397" s="37" t="s">
        <v>21</v>
      </c>
      <c r="F397" s="5">
        <v>43886</v>
      </c>
      <c r="G397" s="4" t="s">
        <v>585</v>
      </c>
      <c r="H397" s="1">
        <f t="shared" si="18"/>
        <v>4</v>
      </c>
      <c r="I397" s="1">
        <f t="shared" si="19"/>
        <v>3</v>
      </c>
      <c r="J397" s="70" t="s">
        <v>934</v>
      </c>
      <c r="K397" s="4" t="s">
        <v>587</v>
      </c>
      <c r="L397" s="4" t="s">
        <v>21</v>
      </c>
      <c r="M397" s="4"/>
      <c r="N397" s="4" t="e">
        <f>+VLOOKUP(B397,#REF!,5,0)</f>
        <v>#REF!</v>
      </c>
      <c r="O397" s="2" t="e">
        <f t="shared" si="20"/>
        <v>#REF!</v>
      </c>
      <c r="P397" s="2" t="s">
        <v>4060</v>
      </c>
      <c r="Q397" s="2" t="s">
        <v>4061</v>
      </c>
    </row>
    <row r="398" spans="1:17" ht="14.25" customHeight="1" x14ac:dyDescent="0.25">
      <c r="A398" s="2">
        <v>397</v>
      </c>
      <c r="B398" s="3">
        <v>20507</v>
      </c>
      <c r="C398" s="4" t="s">
        <v>584</v>
      </c>
      <c r="D398" s="5">
        <v>43884</v>
      </c>
      <c r="E398" s="37" t="s">
        <v>21</v>
      </c>
      <c r="F398" s="5">
        <v>43886</v>
      </c>
      <c r="G398" s="4" t="s">
        <v>585</v>
      </c>
      <c r="H398" s="1">
        <f t="shared" si="18"/>
        <v>2</v>
      </c>
      <c r="I398" s="1">
        <f t="shared" si="19"/>
        <v>2</v>
      </c>
      <c r="J398" s="70" t="s">
        <v>935</v>
      </c>
      <c r="K398" s="4" t="s">
        <v>587</v>
      </c>
      <c r="L398" s="4" t="s">
        <v>21</v>
      </c>
      <c r="M398" s="4"/>
      <c r="N398" s="4" t="e">
        <f>+VLOOKUP(B398,#REF!,5,0)</f>
        <v>#REF!</v>
      </c>
      <c r="O398" s="2" t="e">
        <f t="shared" si="20"/>
        <v>#REF!</v>
      </c>
      <c r="P398" s="2" t="s">
        <v>4060</v>
      </c>
      <c r="Q398" s="2" t="s">
        <v>4061</v>
      </c>
    </row>
    <row r="399" spans="1:17" ht="14.25" customHeight="1" x14ac:dyDescent="0.25">
      <c r="A399" s="2">
        <v>398</v>
      </c>
      <c r="B399" s="3">
        <v>20508</v>
      </c>
      <c r="C399" s="4" t="s">
        <v>3</v>
      </c>
      <c r="D399" s="5">
        <v>43885</v>
      </c>
      <c r="E399" s="37" t="s">
        <v>21</v>
      </c>
      <c r="F399" s="5">
        <v>43901</v>
      </c>
      <c r="G399" s="4" t="s">
        <v>585</v>
      </c>
      <c r="H399" s="1">
        <f t="shared" si="18"/>
        <v>16</v>
      </c>
      <c r="I399" s="1">
        <f t="shared" si="19"/>
        <v>13</v>
      </c>
      <c r="J399" s="70" t="s">
        <v>936</v>
      </c>
      <c r="K399" s="4" t="s">
        <v>587</v>
      </c>
      <c r="L399" s="4" t="s">
        <v>22</v>
      </c>
      <c r="N399" s="4" t="e">
        <f>+VLOOKUP(B399,#REF!,5,0)</f>
        <v>#REF!</v>
      </c>
      <c r="O399" s="2" t="e">
        <f t="shared" si="20"/>
        <v>#REF!</v>
      </c>
      <c r="P399" s="2" t="s">
        <v>4060</v>
      </c>
      <c r="Q399" s="2" t="s">
        <v>4061</v>
      </c>
    </row>
    <row r="400" spans="1:17" ht="14.25" customHeight="1" x14ac:dyDescent="0.25">
      <c r="A400" s="2">
        <v>399</v>
      </c>
      <c r="B400" s="3">
        <v>20509</v>
      </c>
      <c r="C400" s="4" t="s">
        <v>584</v>
      </c>
      <c r="D400" s="5">
        <v>43885</v>
      </c>
      <c r="E400" s="37" t="s">
        <v>21</v>
      </c>
      <c r="F400" s="5">
        <v>43886</v>
      </c>
      <c r="G400" s="4" t="s">
        <v>585</v>
      </c>
      <c r="H400" s="1">
        <f t="shared" si="18"/>
        <v>1</v>
      </c>
      <c r="I400" s="1">
        <f t="shared" si="19"/>
        <v>2</v>
      </c>
      <c r="J400" s="70" t="s">
        <v>937</v>
      </c>
      <c r="K400" s="4" t="s">
        <v>587</v>
      </c>
      <c r="L400" s="4" t="s">
        <v>21</v>
      </c>
      <c r="M400" s="4"/>
      <c r="N400" s="4" t="e">
        <f>+VLOOKUP(B400,#REF!,5,0)</f>
        <v>#REF!</v>
      </c>
      <c r="O400" s="2" t="e">
        <f t="shared" si="20"/>
        <v>#REF!</v>
      </c>
      <c r="P400" s="2" t="s">
        <v>4060</v>
      </c>
      <c r="Q400" s="2" t="s">
        <v>4061</v>
      </c>
    </row>
    <row r="401" spans="1:17" ht="14.25" customHeight="1" x14ac:dyDescent="0.25">
      <c r="A401" s="2">
        <v>400</v>
      </c>
      <c r="B401" s="3">
        <v>20510</v>
      </c>
      <c r="C401" s="4" t="s">
        <v>584</v>
      </c>
      <c r="D401" s="5">
        <v>43885</v>
      </c>
      <c r="E401" s="37" t="s">
        <v>21</v>
      </c>
      <c r="F401" s="5">
        <v>43886</v>
      </c>
      <c r="G401" s="4" t="s">
        <v>585</v>
      </c>
      <c r="H401" s="1">
        <f t="shared" si="18"/>
        <v>1</v>
      </c>
      <c r="I401" s="1">
        <f t="shared" si="19"/>
        <v>2</v>
      </c>
      <c r="J401" s="70" t="s">
        <v>938</v>
      </c>
      <c r="K401" s="4" t="s">
        <v>587</v>
      </c>
      <c r="L401" s="4" t="s">
        <v>21</v>
      </c>
      <c r="N401" s="4" t="e">
        <f>+VLOOKUP(B401,#REF!,5,0)</f>
        <v>#REF!</v>
      </c>
      <c r="O401" s="2" t="e">
        <f t="shared" si="20"/>
        <v>#REF!</v>
      </c>
      <c r="P401" s="2" t="s">
        <v>4060</v>
      </c>
      <c r="Q401" s="2" t="s">
        <v>4061</v>
      </c>
    </row>
    <row r="402" spans="1:17" ht="14.25" customHeight="1" x14ac:dyDescent="0.25">
      <c r="A402" s="2">
        <v>401</v>
      </c>
      <c r="B402" s="3">
        <v>20511</v>
      </c>
      <c r="C402" s="4" t="s">
        <v>584</v>
      </c>
      <c r="D402" s="5">
        <v>43885</v>
      </c>
      <c r="E402" s="37" t="s">
        <v>21</v>
      </c>
      <c r="F402" s="5">
        <v>43886</v>
      </c>
      <c r="G402" s="4" t="s">
        <v>585</v>
      </c>
      <c r="H402" s="1">
        <f t="shared" si="18"/>
        <v>1</v>
      </c>
      <c r="I402" s="1">
        <f t="shared" si="19"/>
        <v>2</v>
      </c>
      <c r="J402" s="70" t="s">
        <v>939</v>
      </c>
      <c r="K402" s="4" t="s">
        <v>587</v>
      </c>
      <c r="L402" s="4" t="s">
        <v>21</v>
      </c>
      <c r="M402" s="4"/>
      <c r="N402" s="4" t="e">
        <f>+VLOOKUP(B402,#REF!,5,0)</f>
        <v>#REF!</v>
      </c>
      <c r="O402" s="2" t="e">
        <f t="shared" si="20"/>
        <v>#REF!</v>
      </c>
      <c r="P402" s="2" t="s">
        <v>4060</v>
      </c>
      <c r="Q402" s="2" t="s">
        <v>4061</v>
      </c>
    </row>
    <row r="403" spans="1:17" ht="14.25" customHeight="1" x14ac:dyDescent="0.25">
      <c r="A403" s="2">
        <v>402</v>
      </c>
      <c r="B403" s="3">
        <v>20512</v>
      </c>
      <c r="C403" s="4" t="s">
        <v>2</v>
      </c>
      <c r="D403" s="5">
        <v>43885</v>
      </c>
      <c r="E403" s="37" t="s">
        <v>21</v>
      </c>
      <c r="F403" s="5">
        <v>43901</v>
      </c>
      <c r="G403" s="4" t="s">
        <v>585</v>
      </c>
      <c r="H403" s="1">
        <f t="shared" si="18"/>
        <v>16</v>
      </c>
      <c r="I403" s="1">
        <f t="shared" si="19"/>
        <v>13</v>
      </c>
      <c r="J403" s="70" t="s">
        <v>639</v>
      </c>
      <c r="K403" s="4" t="s">
        <v>587</v>
      </c>
      <c r="L403" s="4" t="s">
        <v>22</v>
      </c>
      <c r="M403" s="4"/>
      <c r="N403" s="4" t="e">
        <f>+VLOOKUP(B403,#REF!,5,0)</f>
        <v>#REF!</v>
      </c>
      <c r="O403" s="2" t="e">
        <f t="shared" si="20"/>
        <v>#REF!</v>
      </c>
      <c r="P403" s="2" t="s">
        <v>4060</v>
      </c>
      <c r="Q403" s="2" t="s">
        <v>4061</v>
      </c>
    </row>
    <row r="404" spans="1:17" ht="14.25" customHeight="1" x14ac:dyDescent="0.25">
      <c r="A404" s="2">
        <v>403</v>
      </c>
      <c r="B404" s="3">
        <v>20513</v>
      </c>
      <c r="C404" s="4" t="s">
        <v>584</v>
      </c>
      <c r="D404" s="5">
        <v>43885</v>
      </c>
      <c r="E404" s="37" t="s">
        <v>21</v>
      </c>
      <c r="F404" s="5">
        <v>43886</v>
      </c>
      <c r="G404" s="4" t="s">
        <v>585</v>
      </c>
      <c r="H404" s="1">
        <f t="shared" si="18"/>
        <v>1</v>
      </c>
      <c r="I404" s="1">
        <f t="shared" si="19"/>
        <v>2</v>
      </c>
      <c r="J404" s="70" t="s">
        <v>940</v>
      </c>
      <c r="K404" s="4" t="s">
        <v>587</v>
      </c>
      <c r="L404" s="4" t="s">
        <v>21</v>
      </c>
      <c r="M404" s="4"/>
      <c r="N404" s="4" t="e">
        <f>+VLOOKUP(B404,#REF!,5,0)</f>
        <v>#REF!</v>
      </c>
      <c r="O404" s="2" t="e">
        <f t="shared" si="20"/>
        <v>#REF!</v>
      </c>
      <c r="P404" s="2" t="s">
        <v>4060</v>
      </c>
      <c r="Q404" s="2" t="s">
        <v>4061</v>
      </c>
    </row>
    <row r="405" spans="1:17" ht="14.25" customHeight="1" x14ac:dyDescent="0.25">
      <c r="A405" s="2">
        <v>404</v>
      </c>
      <c r="B405" s="3">
        <v>20514</v>
      </c>
      <c r="C405" s="4" t="s">
        <v>3</v>
      </c>
      <c r="D405" s="5">
        <v>43885</v>
      </c>
      <c r="E405" s="37" t="s">
        <v>21</v>
      </c>
      <c r="F405" s="5">
        <v>43886</v>
      </c>
      <c r="G405" s="4" t="s">
        <v>585</v>
      </c>
      <c r="H405" s="1">
        <f t="shared" si="18"/>
        <v>1</v>
      </c>
      <c r="I405" s="1">
        <f t="shared" si="19"/>
        <v>2</v>
      </c>
      <c r="J405" s="70" t="s">
        <v>941</v>
      </c>
      <c r="K405" s="4" t="s">
        <v>587</v>
      </c>
      <c r="L405" s="4" t="s">
        <v>21</v>
      </c>
      <c r="N405" s="4" t="e">
        <f>+VLOOKUP(B405,#REF!,5,0)</f>
        <v>#REF!</v>
      </c>
      <c r="O405" s="2" t="e">
        <f t="shared" si="20"/>
        <v>#REF!</v>
      </c>
      <c r="P405" s="2" t="s">
        <v>4060</v>
      </c>
      <c r="Q405" s="2" t="s">
        <v>4061</v>
      </c>
    </row>
    <row r="406" spans="1:17" ht="14.25" customHeight="1" x14ac:dyDescent="0.25">
      <c r="A406" s="2">
        <v>405</v>
      </c>
      <c r="B406" s="3">
        <v>20515</v>
      </c>
      <c r="C406" s="4" t="s">
        <v>2</v>
      </c>
      <c r="D406" s="5">
        <v>43885</v>
      </c>
      <c r="E406" s="37" t="s">
        <v>21</v>
      </c>
      <c r="F406" s="5">
        <v>43901</v>
      </c>
      <c r="G406" s="4" t="s">
        <v>585</v>
      </c>
      <c r="H406" s="1">
        <f t="shared" si="18"/>
        <v>16</v>
      </c>
      <c r="I406" s="1">
        <f t="shared" si="19"/>
        <v>13</v>
      </c>
      <c r="J406" s="70" t="s">
        <v>942</v>
      </c>
      <c r="K406" s="4" t="s">
        <v>587</v>
      </c>
      <c r="L406" s="4" t="s">
        <v>22</v>
      </c>
      <c r="N406" s="4" t="e">
        <f>+VLOOKUP(B406,#REF!,5,0)</f>
        <v>#REF!</v>
      </c>
      <c r="O406" s="2" t="e">
        <f t="shared" si="20"/>
        <v>#REF!</v>
      </c>
      <c r="P406" s="2" t="s">
        <v>4060</v>
      </c>
      <c r="Q406" s="2" t="s">
        <v>4061</v>
      </c>
    </row>
    <row r="407" spans="1:17" ht="14.25" customHeight="1" x14ac:dyDescent="0.25">
      <c r="A407" s="2">
        <v>406</v>
      </c>
      <c r="B407" s="3">
        <v>20516</v>
      </c>
      <c r="C407" s="4" t="s">
        <v>584</v>
      </c>
      <c r="D407" s="5">
        <v>43885</v>
      </c>
      <c r="E407" s="37" t="s">
        <v>21</v>
      </c>
      <c r="F407" s="5">
        <v>43886</v>
      </c>
      <c r="G407" s="4" t="s">
        <v>585</v>
      </c>
      <c r="H407" s="1">
        <f t="shared" si="18"/>
        <v>1</v>
      </c>
      <c r="I407" s="1">
        <f t="shared" si="19"/>
        <v>2</v>
      </c>
      <c r="J407" s="70" t="s">
        <v>943</v>
      </c>
      <c r="K407" s="4" t="s">
        <v>587</v>
      </c>
      <c r="L407" s="4" t="s">
        <v>21</v>
      </c>
      <c r="N407" s="4" t="e">
        <f>+VLOOKUP(B407,#REF!,5,0)</f>
        <v>#REF!</v>
      </c>
      <c r="O407" s="2" t="e">
        <f t="shared" si="20"/>
        <v>#REF!</v>
      </c>
      <c r="P407" s="2" t="s">
        <v>4060</v>
      </c>
      <c r="Q407" s="2" t="s">
        <v>4061</v>
      </c>
    </row>
    <row r="408" spans="1:17" ht="14.25" customHeight="1" x14ac:dyDescent="0.25">
      <c r="A408" s="2">
        <v>407</v>
      </c>
      <c r="B408" s="3">
        <v>20517</v>
      </c>
      <c r="C408" s="4" t="s">
        <v>584</v>
      </c>
      <c r="D408" s="5">
        <v>43886</v>
      </c>
      <c r="E408" s="37" t="s">
        <v>21</v>
      </c>
      <c r="F408" s="5">
        <v>43886</v>
      </c>
      <c r="G408" s="4" t="s">
        <v>585</v>
      </c>
      <c r="H408" s="1">
        <f t="shared" si="18"/>
        <v>0</v>
      </c>
      <c r="I408" s="1">
        <f t="shared" si="19"/>
        <v>1</v>
      </c>
      <c r="J408" s="70" t="s">
        <v>944</v>
      </c>
      <c r="K408" s="4" t="s">
        <v>587</v>
      </c>
      <c r="L408" s="4" t="s">
        <v>21</v>
      </c>
      <c r="M408" s="4"/>
      <c r="N408" s="4" t="e">
        <f>+VLOOKUP(B408,#REF!,5,0)</f>
        <v>#REF!</v>
      </c>
      <c r="O408" s="2" t="e">
        <f t="shared" si="20"/>
        <v>#REF!</v>
      </c>
      <c r="P408" s="2" t="s">
        <v>4060</v>
      </c>
      <c r="Q408" s="2" t="s">
        <v>4061</v>
      </c>
    </row>
    <row r="409" spans="1:17" ht="14.25" customHeight="1" x14ac:dyDescent="0.25">
      <c r="A409" s="2">
        <v>408</v>
      </c>
      <c r="B409" s="3">
        <v>20518</v>
      </c>
      <c r="C409" s="4" t="s">
        <v>3</v>
      </c>
      <c r="D409" s="5">
        <v>43886</v>
      </c>
      <c r="E409" s="37" t="s">
        <v>21</v>
      </c>
      <c r="F409" s="5" t="s">
        <v>24</v>
      </c>
      <c r="G409" s="4" t="s">
        <v>24</v>
      </c>
      <c r="H409" s="1" t="e">
        <f t="shared" si="18"/>
        <v>#VALUE!</v>
      </c>
      <c r="I409" s="1" t="e">
        <f t="shared" si="19"/>
        <v>#VALUE!</v>
      </c>
      <c r="J409" s="70" t="s">
        <v>945</v>
      </c>
      <c r="K409" s="4" t="s">
        <v>590</v>
      </c>
      <c r="L409" s="4" t="s">
        <v>24</v>
      </c>
      <c r="N409" s="4" t="e">
        <f>+VLOOKUP(B409,#REF!,5,0)</f>
        <v>#REF!</v>
      </c>
      <c r="O409" s="2" t="e">
        <f t="shared" si="20"/>
        <v>#REF!</v>
      </c>
      <c r="P409" s="2" t="s">
        <v>4062</v>
      </c>
      <c r="Q409" s="2" t="s">
        <v>24</v>
      </c>
    </row>
    <row r="410" spans="1:17" ht="14.25" customHeight="1" x14ac:dyDescent="0.25">
      <c r="A410" s="2">
        <v>409</v>
      </c>
      <c r="B410" s="3">
        <v>20519</v>
      </c>
      <c r="C410" s="4" t="s">
        <v>584</v>
      </c>
      <c r="D410" s="5">
        <v>43886</v>
      </c>
      <c r="E410" s="37" t="s">
        <v>21</v>
      </c>
      <c r="F410" s="5">
        <v>43886</v>
      </c>
      <c r="G410" s="4" t="s">
        <v>585</v>
      </c>
      <c r="H410" s="1">
        <f t="shared" si="18"/>
        <v>0</v>
      </c>
      <c r="I410" s="1">
        <f t="shared" si="19"/>
        <v>1</v>
      </c>
      <c r="J410" s="70" t="s">
        <v>879</v>
      </c>
      <c r="K410" s="4" t="s">
        <v>587</v>
      </c>
      <c r="L410" s="4" t="s">
        <v>21</v>
      </c>
      <c r="N410" s="4" t="e">
        <f>+VLOOKUP(B410,#REF!,5,0)</f>
        <v>#REF!</v>
      </c>
      <c r="O410" s="2" t="e">
        <f t="shared" si="20"/>
        <v>#REF!</v>
      </c>
      <c r="P410" s="2" t="s">
        <v>4060</v>
      </c>
      <c r="Q410" s="2" t="s">
        <v>4061</v>
      </c>
    </row>
    <row r="411" spans="1:17" ht="14.25" customHeight="1" x14ac:dyDescent="0.25">
      <c r="A411" s="2">
        <v>410</v>
      </c>
      <c r="B411" s="3">
        <v>20520</v>
      </c>
      <c r="C411" s="4" t="s">
        <v>584</v>
      </c>
      <c r="D411" s="5">
        <v>43886</v>
      </c>
      <c r="E411" s="37" t="s">
        <v>21</v>
      </c>
      <c r="F411" s="5">
        <v>43887</v>
      </c>
      <c r="G411" s="4" t="s">
        <v>585</v>
      </c>
      <c r="H411" s="1">
        <f t="shared" si="18"/>
        <v>1</v>
      </c>
      <c r="I411" s="1">
        <f t="shared" si="19"/>
        <v>2</v>
      </c>
      <c r="J411" s="70" t="s">
        <v>946</v>
      </c>
      <c r="K411" s="4" t="s">
        <v>587</v>
      </c>
      <c r="L411" s="4" t="s">
        <v>21</v>
      </c>
      <c r="N411" s="4" t="e">
        <f>+VLOOKUP(B411,#REF!,5,0)</f>
        <v>#REF!</v>
      </c>
      <c r="O411" s="2" t="e">
        <f t="shared" si="20"/>
        <v>#REF!</v>
      </c>
      <c r="P411" s="2" t="s">
        <v>4060</v>
      </c>
      <c r="Q411" s="2" t="s">
        <v>4061</v>
      </c>
    </row>
    <row r="412" spans="1:17" ht="14.25" customHeight="1" x14ac:dyDescent="0.25">
      <c r="A412" s="2">
        <v>411</v>
      </c>
      <c r="B412" s="3">
        <v>20521</v>
      </c>
      <c r="C412" s="4" t="s">
        <v>584</v>
      </c>
      <c r="D412" s="5">
        <v>43886</v>
      </c>
      <c r="E412" s="37" t="s">
        <v>21</v>
      </c>
      <c r="F412" s="5">
        <v>43887</v>
      </c>
      <c r="G412" s="4" t="s">
        <v>585</v>
      </c>
      <c r="H412" s="1">
        <f t="shared" si="18"/>
        <v>1</v>
      </c>
      <c r="I412" s="1">
        <f t="shared" si="19"/>
        <v>2</v>
      </c>
      <c r="J412" s="70" t="s">
        <v>654</v>
      </c>
      <c r="K412" s="4" t="s">
        <v>587</v>
      </c>
      <c r="L412" s="4" t="s">
        <v>21</v>
      </c>
      <c r="N412" s="4" t="e">
        <f>+VLOOKUP(B412,#REF!,5,0)</f>
        <v>#REF!</v>
      </c>
      <c r="O412" s="2" t="e">
        <f t="shared" si="20"/>
        <v>#REF!</v>
      </c>
      <c r="P412" s="2" t="s">
        <v>4060</v>
      </c>
      <c r="Q412" s="2" t="s">
        <v>4061</v>
      </c>
    </row>
    <row r="413" spans="1:17" ht="14.25" customHeight="1" x14ac:dyDescent="0.25">
      <c r="A413" s="2">
        <v>412</v>
      </c>
      <c r="B413" s="3">
        <v>20522</v>
      </c>
      <c r="C413" s="4" t="s">
        <v>584</v>
      </c>
      <c r="D413" s="5">
        <v>43886</v>
      </c>
      <c r="E413" s="37" t="s">
        <v>21</v>
      </c>
      <c r="F413" s="5">
        <v>43887</v>
      </c>
      <c r="G413" s="4" t="s">
        <v>585</v>
      </c>
      <c r="H413" s="1">
        <f t="shared" si="18"/>
        <v>1</v>
      </c>
      <c r="I413" s="1">
        <f t="shared" si="19"/>
        <v>2</v>
      </c>
      <c r="J413" s="70" t="s">
        <v>654</v>
      </c>
      <c r="K413" s="4" t="s">
        <v>587</v>
      </c>
      <c r="L413" s="4" t="s">
        <v>21</v>
      </c>
      <c r="M413" s="4"/>
      <c r="N413" s="4" t="e">
        <f>+VLOOKUP(B413,#REF!,5,0)</f>
        <v>#REF!</v>
      </c>
      <c r="O413" s="2" t="e">
        <f t="shared" si="20"/>
        <v>#REF!</v>
      </c>
      <c r="P413" s="2" t="s">
        <v>4060</v>
      </c>
      <c r="Q413" s="2" t="s">
        <v>4061</v>
      </c>
    </row>
    <row r="414" spans="1:17" ht="14.25" customHeight="1" x14ac:dyDescent="0.25">
      <c r="A414" s="2">
        <v>413</v>
      </c>
      <c r="B414" s="3">
        <v>20523</v>
      </c>
      <c r="C414" s="4" t="s">
        <v>584</v>
      </c>
      <c r="D414" s="5">
        <v>43886</v>
      </c>
      <c r="E414" s="37" t="s">
        <v>21</v>
      </c>
      <c r="F414" s="5">
        <v>43887</v>
      </c>
      <c r="G414" s="4" t="s">
        <v>585</v>
      </c>
      <c r="H414" s="1">
        <f t="shared" si="18"/>
        <v>1</v>
      </c>
      <c r="I414" s="1">
        <f t="shared" si="19"/>
        <v>2</v>
      </c>
      <c r="J414" s="70" t="s">
        <v>654</v>
      </c>
      <c r="K414" s="4" t="s">
        <v>587</v>
      </c>
      <c r="L414" s="4" t="s">
        <v>21</v>
      </c>
      <c r="N414" s="4" t="e">
        <f>+VLOOKUP(B414,#REF!,5,0)</f>
        <v>#REF!</v>
      </c>
      <c r="O414" s="2" t="e">
        <f t="shared" si="20"/>
        <v>#REF!</v>
      </c>
      <c r="P414" s="2" t="s">
        <v>4060</v>
      </c>
      <c r="Q414" s="2" t="s">
        <v>4061</v>
      </c>
    </row>
    <row r="415" spans="1:17" ht="14.25" customHeight="1" x14ac:dyDescent="0.25">
      <c r="A415" s="2">
        <v>414</v>
      </c>
      <c r="B415" s="3">
        <v>20524</v>
      </c>
      <c r="C415" s="4" t="s">
        <v>584</v>
      </c>
      <c r="D415" s="5">
        <v>43886</v>
      </c>
      <c r="E415" s="37" t="s">
        <v>21</v>
      </c>
      <c r="F415" s="5">
        <v>43887</v>
      </c>
      <c r="G415" s="4" t="s">
        <v>585</v>
      </c>
      <c r="H415" s="1">
        <f t="shared" si="18"/>
        <v>1</v>
      </c>
      <c r="I415" s="1">
        <f t="shared" si="19"/>
        <v>2</v>
      </c>
      <c r="J415" s="70" t="s">
        <v>865</v>
      </c>
      <c r="K415" s="4" t="s">
        <v>587</v>
      </c>
      <c r="L415" s="4" t="s">
        <v>21</v>
      </c>
      <c r="N415" s="4" t="e">
        <f>+VLOOKUP(B415,#REF!,5,0)</f>
        <v>#REF!</v>
      </c>
      <c r="O415" s="2" t="e">
        <f t="shared" si="20"/>
        <v>#REF!</v>
      </c>
      <c r="P415" s="2" t="s">
        <v>4060</v>
      </c>
      <c r="Q415" s="2" t="s">
        <v>4061</v>
      </c>
    </row>
    <row r="416" spans="1:17" ht="14.25" customHeight="1" x14ac:dyDescent="0.25">
      <c r="A416" s="2">
        <v>415</v>
      </c>
      <c r="B416" s="3">
        <v>20525</v>
      </c>
      <c r="C416" s="4" t="s">
        <v>584</v>
      </c>
      <c r="D416" s="5">
        <v>43886</v>
      </c>
      <c r="E416" s="37" t="s">
        <v>21</v>
      </c>
      <c r="F416" s="5">
        <v>43887</v>
      </c>
      <c r="G416" s="4" t="s">
        <v>585</v>
      </c>
      <c r="H416" s="1">
        <f t="shared" si="18"/>
        <v>1</v>
      </c>
      <c r="I416" s="1">
        <f t="shared" si="19"/>
        <v>2</v>
      </c>
      <c r="J416" s="70" t="s">
        <v>947</v>
      </c>
      <c r="K416" s="4" t="s">
        <v>587</v>
      </c>
      <c r="L416" s="4" t="s">
        <v>21</v>
      </c>
      <c r="N416" s="4" t="e">
        <f>+VLOOKUP(B416,#REF!,5,0)</f>
        <v>#REF!</v>
      </c>
      <c r="O416" s="2" t="e">
        <f t="shared" si="20"/>
        <v>#REF!</v>
      </c>
      <c r="P416" s="2" t="s">
        <v>4060</v>
      </c>
      <c r="Q416" s="2" t="s">
        <v>4061</v>
      </c>
    </row>
    <row r="417" spans="1:17" ht="14.25" customHeight="1" x14ac:dyDescent="0.25">
      <c r="A417" s="2">
        <v>416</v>
      </c>
      <c r="B417" s="3">
        <v>20526</v>
      </c>
      <c r="C417" s="4" t="s">
        <v>3</v>
      </c>
      <c r="D417" s="5">
        <v>43887</v>
      </c>
      <c r="E417" s="37" t="s">
        <v>21</v>
      </c>
      <c r="F417" s="5">
        <v>43901</v>
      </c>
      <c r="G417" s="4" t="s">
        <v>585</v>
      </c>
      <c r="H417" s="1">
        <f t="shared" si="18"/>
        <v>14</v>
      </c>
      <c r="I417" s="1">
        <f t="shared" si="19"/>
        <v>11</v>
      </c>
      <c r="J417" s="70" t="s">
        <v>948</v>
      </c>
      <c r="K417" s="4" t="s">
        <v>587</v>
      </c>
      <c r="L417" s="4" t="s">
        <v>22</v>
      </c>
      <c r="N417" s="4" t="e">
        <f>+VLOOKUP(B417,#REF!,5,0)</f>
        <v>#REF!</v>
      </c>
      <c r="O417" s="2" t="e">
        <f t="shared" si="20"/>
        <v>#REF!</v>
      </c>
      <c r="P417" s="2" t="s">
        <v>4060</v>
      </c>
      <c r="Q417" s="2" t="s">
        <v>4061</v>
      </c>
    </row>
    <row r="418" spans="1:17" ht="14.25" customHeight="1" x14ac:dyDescent="0.25">
      <c r="A418" s="2">
        <v>417</v>
      </c>
      <c r="B418" s="3">
        <v>20527</v>
      </c>
      <c r="C418" s="4" t="s">
        <v>3</v>
      </c>
      <c r="D418" s="5">
        <v>43887</v>
      </c>
      <c r="E418" s="37" t="s">
        <v>21</v>
      </c>
      <c r="F418" s="5">
        <v>43917</v>
      </c>
      <c r="G418" s="4" t="s">
        <v>585</v>
      </c>
      <c r="H418" s="1">
        <f t="shared" si="18"/>
        <v>30</v>
      </c>
      <c r="I418" s="1">
        <f t="shared" si="19"/>
        <v>23</v>
      </c>
      <c r="J418" s="70" t="s">
        <v>949</v>
      </c>
      <c r="K418" s="4" t="s">
        <v>587</v>
      </c>
      <c r="L418" s="4" t="s">
        <v>22</v>
      </c>
      <c r="M418" s="4"/>
      <c r="N418" s="4" t="e">
        <f>+VLOOKUP(B418,#REF!,5,0)</f>
        <v>#REF!</v>
      </c>
      <c r="O418" s="2" t="e">
        <f t="shared" si="20"/>
        <v>#REF!</v>
      </c>
      <c r="P418" s="2" t="s">
        <v>4060</v>
      </c>
      <c r="Q418" s="2" t="s">
        <v>4061</v>
      </c>
    </row>
    <row r="419" spans="1:17" ht="14.25" customHeight="1" x14ac:dyDescent="0.25">
      <c r="A419" s="2">
        <v>418</v>
      </c>
      <c r="B419" s="3">
        <v>20528</v>
      </c>
      <c r="C419" s="4" t="s">
        <v>3</v>
      </c>
      <c r="D419" s="5">
        <v>43887</v>
      </c>
      <c r="E419" s="37" t="s">
        <v>21</v>
      </c>
      <c r="F419" s="5">
        <v>43901</v>
      </c>
      <c r="G419" s="4" t="s">
        <v>585</v>
      </c>
      <c r="H419" s="1">
        <f t="shared" si="18"/>
        <v>14</v>
      </c>
      <c r="I419" s="1">
        <f t="shared" si="19"/>
        <v>11</v>
      </c>
      <c r="J419" s="70" t="s">
        <v>950</v>
      </c>
      <c r="K419" s="4" t="s">
        <v>587</v>
      </c>
      <c r="L419" s="4" t="s">
        <v>22</v>
      </c>
      <c r="N419" s="4" t="e">
        <f>+VLOOKUP(B419,#REF!,5,0)</f>
        <v>#REF!</v>
      </c>
      <c r="O419" s="2" t="e">
        <f t="shared" si="20"/>
        <v>#REF!</v>
      </c>
      <c r="P419" s="2" t="s">
        <v>4060</v>
      </c>
      <c r="Q419" s="2" t="s">
        <v>4061</v>
      </c>
    </row>
    <row r="420" spans="1:17" ht="14.25" customHeight="1" x14ac:dyDescent="0.25">
      <c r="A420" s="2">
        <v>419</v>
      </c>
      <c r="B420" s="3">
        <v>20529</v>
      </c>
      <c r="C420" s="4" t="s">
        <v>584</v>
      </c>
      <c r="D420" s="5">
        <v>43887</v>
      </c>
      <c r="E420" s="37" t="s">
        <v>21</v>
      </c>
      <c r="F420" s="5">
        <v>43887</v>
      </c>
      <c r="G420" s="4" t="s">
        <v>585</v>
      </c>
      <c r="H420" s="1">
        <f t="shared" si="18"/>
        <v>0</v>
      </c>
      <c r="I420" s="1">
        <f t="shared" si="19"/>
        <v>1</v>
      </c>
      <c r="J420" s="70" t="s">
        <v>846</v>
      </c>
      <c r="K420" s="4" t="s">
        <v>587</v>
      </c>
      <c r="L420" s="4" t="s">
        <v>21</v>
      </c>
      <c r="N420" s="4" t="e">
        <f>+VLOOKUP(B420,#REF!,5,0)</f>
        <v>#REF!</v>
      </c>
      <c r="O420" s="2" t="e">
        <f t="shared" si="20"/>
        <v>#REF!</v>
      </c>
      <c r="P420" s="2" t="s">
        <v>4060</v>
      </c>
      <c r="Q420" s="2" t="s">
        <v>4061</v>
      </c>
    </row>
    <row r="421" spans="1:17" ht="14.25" customHeight="1" x14ac:dyDescent="0.25">
      <c r="A421" s="2">
        <v>420</v>
      </c>
      <c r="B421" s="3">
        <v>20530</v>
      </c>
      <c r="C421" s="4" t="s">
        <v>584</v>
      </c>
      <c r="D421" s="5">
        <v>43887</v>
      </c>
      <c r="E421" s="37" t="s">
        <v>21</v>
      </c>
      <c r="F421" s="5">
        <v>43887</v>
      </c>
      <c r="G421" s="4" t="s">
        <v>585</v>
      </c>
      <c r="H421" s="1">
        <f t="shared" si="18"/>
        <v>0</v>
      </c>
      <c r="I421" s="1">
        <f t="shared" si="19"/>
        <v>1</v>
      </c>
      <c r="J421" s="70" t="s">
        <v>951</v>
      </c>
      <c r="K421" s="4" t="s">
        <v>587</v>
      </c>
      <c r="L421" s="4" t="s">
        <v>21</v>
      </c>
      <c r="N421" s="4" t="e">
        <f>+VLOOKUP(B421,#REF!,5,0)</f>
        <v>#REF!</v>
      </c>
      <c r="O421" s="2" t="e">
        <f t="shared" si="20"/>
        <v>#REF!</v>
      </c>
      <c r="P421" s="2" t="s">
        <v>4060</v>
      </c>
      <c r="Q421" s="2" t="s">
        <v>4061</v>
      </c>
    </row>
    <row r="422" spans="1:17" ht="14.25" customHeight="1" x14ac:dyDescent="0.25">
      <c r="A422" s="2">
        <v>421</v>
      </c>
      <c r="B422" s="3">
        <v>20531</v>
      </c>
      <c r="C422" s="4" t="s">
        <v>3</v>
      </c>
      <c r="D422" s="5">
        <v>43887</v>
      </c>
      <c r="E422" s="37" t="s">
        <v>21</v>
      </c>
      <c r="F422" s="5">
        <v>43901</v>
      </c>
      <c r="G422" s="4" t="s">
        <v>585</v>
      </c>
      <c r="H422" s="1">
        <f t="shared" si="18"/>
        <v>14</v>
      </c>
      <c r="I422" s="1">
        <f t="shared" si="19"/>
        <v>11</v>
      </c>
      <c r="J422" s="70" t="s">
        <v>952</v>
      </c>
      <c r="K422" s="4" t="s">
        <v>587</v>
      </c>
      <c r="L422" s="4" t="s">
        <v>22</v>
      </c>
      <c r="N422" s="4" t="e">
        <f>+VLOOKUP(B422,#REF!,5,0)</f>
        <v>#REF!</v>
      </c>
      <c r="O422" s="2" t="e">
        <f t="shared" si="20"/>
        <v>#REF!</v>
      </c>
      <c r="P422" s="2" t="s">
        <v>4060</v>
      </c>
      <c r="Q422" s="2" t="s">
        <v>4061</v>
      </c>
    </row>
    <row r="423" spans="1:17" ht="14.25" customHeight="1" x14ac:dyDescent="0.25">
      <c r="A423" s="2">
        <v>422</v>
      </c>
      <c r="B423" s="3">
        <v>20532</v>
      </c>
      <c r="C423" s="4" t="s">
        <v>584</v>
      </c>
      <c r="D423" s="5">
        <v>43887</v>
      </c>
      <c r="E423" s="37" t="s">
        <v>21</v>
      </c>
      <c r="F423" s="5">
        <v>43887</v>
      </c>
      <c r="G423" s="4" t="s">
        <v>585</v>
      </c>
      <c r="H423" s="1">
        <f t="shared" si="18"/>
        <v>0</v>
      </c>
      <c r="I423" s="1">
        <f t="shared" si="19"/>
        <v>1</v>
      </c>
      <c r="J423" s="70" t="s">
        <v>953</v>
      </c>
      <c r="K423" s="4" t="s">
        <v>587</v>
      </c>
      <c r="L423" s="4" t="s">
        <v>21</v>
      </c>
      <c r="N423" s="4" t="e">
        <f>+VLOOKUP(B423,#REF!,5,0)</f>
        <v>#REF!</v>
      </c>
      <c r="O423" s="2" t="e">
        <f t="shared" si="20"/>
        <v>#REF!</v>
      </c>
      <c r="P423" s="2" t="s">
        <v>4060</v>
      </c>
      <c r="Q423" s="2" t="s">
        <v>4061</v>
      </c>
    </row>
    <row r="424" spans="1:17" ht="14.25" customHeight="1" x14ac:dyDescent="0.25">
      <c r="A424" s="2">
        <v>423</v>
      </c>
      <c r="B424" s="3">
        <v>20533</v>
      </c>
      <c r="C424" s="4" t="s">
        <v>2</v>
      </c>
      <c r="D424" s="5">
        <v>43887</v>
      </c>
      <c r="E424" s="37" t="s">
        <v>21</v>
      </c>
      <c r="F424" s="5">
        <v>43909</v>
      </c>
      <c r="G424" s="4" t="s">
        <v>585</v>
      </c>
      <c r="H424" s="1">
        <f t="shared" si="18"/>
        <v>22</v>
      </c>
      <c r="I424" s="1">
        <f t="shared" si="19"/>
        <v>17</v>
      </c>
      <c r="J424" s="70" t="s">
        <v>954</v>
      </c>
      <c r="K424" s="4" t="s">
        <v>587</v>
      </c>
      <c r="L424" s="4" t="s">
        <v>22</v>
      </c>
      <c r="M424" s="4"/>
      <c r="N424" s="4" t="e">
        <f>+VLOOKUP(B424,#REF!,5,0)</f>
        <v>#REF!</v>
      </c>
      <c r="O424" s="2" t="e">
        <f t="shared" si="20"/>
        <v>#REF!</v>
      </c>
      <c r="P424" s="2" t="s">
        <v>4060</v>
      </c>
      <c r="Q424" s="2" t="s">
        <v>4061</v>
      </c>
    </row>
    <row r="425" spans="1:17" ht="14.25" customHeight="1" x14ac:dyDescent="0.25">
      <c r="A425" s="2">
        <v>424</v>
      </c>
      <c r="B425" s="3">
        <v>20534</v>
      </c>
      <c r="C425" s="4" t="s">
        <v>3</v>
      </c>
      <c r="D425" s="5">
        <v>43888</v>
      </c>
      <c r="E425" s="37" t="s">
        <v>21</v>
      </c>
      <c r="F425" s="5">
        <v>43901</v>
      </c>
      <c r="G425" s="4" t="s">
        <v>585</v>
      </c>
      <c r="H425" s="1">
        <f t="shared" si="18"/>
        <v>13</v>
      </c>
      <c r="I425" s="1">
        <f t="shared" si="19"/>
        <v>10</v>
      </c>
      <c r="J425" s="70" t="s">
        <v>703</v>
      </c>
      <c r="K425" s="4" t="s">
        <v>587</v>
      </c>
      <c r="L425" s="4" t="s">
        <v>22</v>
      </c>
      <c r="N425" s="4" t="e">
        <f>+VLOOKUP(B425,#REF!,5,0)</f>
        <v>#REF!</v>
      </c>
      <c r="O425" s="2" t="e">
        <f t="shared" si="20"/>
        <v>#REF!</v>
      </c>
      <c r="P425" s="2" t="s">
        <v>4060</v>
      </c>
      <c r="Q425" s="2" t="s">
        <v>4061</v>
      </c>
    </row>
    <row r="426" spans="1:17" ht="14.25" customHeight="1" x14ac:dyDescent="0.25">
      <c r="A426" s="2">
        <v>425</v>
      </c>
      <c r="B426" s="3">
        <v>20535</v>
      </c>
      <c r="C426" s="4" t="s">
        <v>584</v>
      </c>
      <c r="D426" s="5">
        <v>43888</v>
      </c>
      <c r="E426" s="37" t="s">
        <v>21</v>
      </c>
      <c r="F426" s="5">
        <v>43888</v>
      </c>
      <c r="G426" s="4" t="s">
        <v>585</v>
      </c>
      <c r="H426" s="1">
        <f t="shared" si="18"/>
        <v>0</v>
      </c>
      <c r="I426" s="1">
        <f t="shared" si="19"/>
        <v>1</v>
      </c>
      <c r="J426" s="70" t="s">
        <v>955</v>
      </c>
      <c r="K426" s="4" t="s">
        <v>587</v>
      </c>
      <c r="L426" s="4" t="s">
        <v>21</v>
      </c>
      <c r="M426" s="4"/>
      <c r="N426" s="4" t="e">
        <f>+VLOOKUP(B426,#REF!,5,0)</f>
        <v>#REF!</v>
      </c>
      <c r="O426" s="2" t="e">
        <f t="shared" si="20"/>
        <v>#REF!</v>
      </c>
      <c r="P426" s="2" t="s">
        <v>4060</v>
      </c>
      <c r="Q426" s="2" t="s">
        <v>4061</v>
      </c>
    </row>
    <row r="427" spans="1:17" ht="14.25" customHeight="1" x14ac:dyDescent="0.25">
      <c r="A427" s="2">
        <v>426</v>
      </c>
      <c r="B427" s="3">
        <v>20536</v>
      </c>
      <c r="C427" s="4" t="s">
        <v>584</v>
      </c>
      <c r="D427" s="5">
        <v>43888</v>
      </c>
      <c r="E427" s="37" t="s">
        <v>21</v>
      </c>
      <c r="F427" s="5">
        <v>43888</v>
      </c>
      <c r="G427" s="4" t="s">
        <v>585</v>
      </c>
      <c r="H427" s="1">
        <f t="shared" si="18"/>
        <v>0</v>
      </c>
      <c r="I427" s="1">
        <f t="shared" si="19"/>
        <v>1</v>
      </c>
      <c r="J427" s="70" t="s">
        <v>956</v>
      </c>
      <c r="K427" s="4" t="s">
        <v>587</v>
      </c>
      <c r="L427" s="4" t="s">
        <v>21</v>
      </c>
      <c r="N427" s="4" t="e">
        <f>+VLOOKUP(B427,#REF!,5,0)</f>
        <v>#REF!</v>
      </c>
      <c r="O427" s="2" t="e">
        <f t="shared" si="20"/>
        <v>#REF!</v>
      </c>
      <c r="P427" s="2" t="s">
        <v>4060</v>
      </c>
      <c r="Q427" s="2" t="s">
        <v>4061</v>
      </c>
    </row>
    <row r="428" spans="1:17" ht="14.25" customHeight="1" x14ac:dyDescent="0.25">
      <c r="A428" s="2">
        <v>427</v>
      </c>
      <c r="B428" s="3">
        <v>20537</v>
      </c>
      <c r="C428" s="4" t="s">
        <v>3</v>
      </c>
      <c r="D428" s="5">
        <v>43888</v>
      </c>
      <c r="E428" s="37" t="s">
        <v>21</v>
      </c>
      <c r="F428" s="5">
        <v>43917</v>
      </c>
      <c r="G428" s="4" t="s">
        <v>585</v>
      </c>
      <c r="H428" s="1">
        <f t="shared" si="18"/>
        <v>29</v>
      </c>
      <c r="I428" s="1">
        <f t="shared" si="19"/>
        <v>22</v>
      </c>
      <c r="J428" s="70" t="s">
        <v>957</v>
      </c>
      <c r="K428" s="4" t="s">
        <v>587</v>
      </c>
      <c r="L428" s="4" t="s">
        <v>22</v>
      </c>
      <c r="N428" s="4" t="e">
        <f>+VLOOKUP(B428,#REF!,5,0)</f>
        <v>#REF!</v>
      </c>
      <c r="O428" s="2" t="e">
        <f t="shared" si="20"/>
        <v>#REF!</v>
      </c>
      <c r="P428" s="2" t="s">
        <v>4060</v>
      </c>
      <c r="Q428" s="2" t="s">
        <v>4061</v>
      </c>
    </row>
    <row r="429" spans="1:17" ht="14.25" customHeight="1" x14ac:dyDescent="0.25">
      <c r="A429" s="2">
        <v>428</v>
      </c>
      <c r="B429" s="3">
        <v>20538</v>
      </c>
      <c r="C429" s="4" t="s">
        <v>2</v>
      </c>
      <c r="D429" s="5">
        <v>43888</v>
      </c>
      <c r="E429" s="37" t="s">
        <v>21</v>
      </c>
      <c r="F429" s="5">
        <v>43901</v>
      </c>
      <c r="G429" s="4" t="s">
        <v>585</v>
      </c>
      <c r="H429" s="1">
        <f t="shared" si="18"/>
        <v>13</v>
      </c>
      <c r="I429" s="1">
        <f t="shared" si="19"/>
        <v>10</v>
      </c>
      <c r="J429" s="70" t="s">
        <v>958</v>
      </c>
      <c r="K429" s="4" t="s">
        <v>587</v>
      </c>
      <c r="L429" s="4" t="s">
        <v>22</v>
      </c>
      <c r="N429" s="4" t="e">
        <f>+VLOOKUP(B429,#REF!,5,0)</f>
        <v>#REF!</v>
      </c>
      <c r="O429" s="2" t="e">
        <f t="shared" si="20"/>
        <v>#REF!</v>
      </c>
      <c r="P429" s="2" t="s">
        <v>4060</v>
      </c>
      <c r="Q429" s="2" t="s">
        <v>4061</v>
      </c>
    </row>
    <row r="430" spans="1:17" ht="14.25" customHeight="1" x14ac:dyDescent="0.25">
      <c r="A430" s="2">
        <v>429</v>
      </c>
      <c r="B430" s="3">
        <v>20539</v>
      </c>
      <c r="C430" s="4" t="s">
        <v>3</v>
      </c>
      <c r="D430" s="5">
        <v>43888</v>
      </c>
      <c r="E430" s="37" t="s">
        <v>21</v>
      </c>
      <c r="F430" s="5">
        <v>43920</v>
      </c>
      <c r="G430" s="4" t="s">
        <v>585</v>
      </c>
      <c r="H430" s="1">
        <f t="shared" si="18"/>
        <v>32</v>
      </c>
      <c r="I430" s="1">
        <f t="shared" si="19"/>
        <v>23</v>
      </c>
      <c r="J430" s="70" t="s">
        <v>959</v>
      </c>
      <c r="K430" s="4" t="s">
        <v>587</v>
      </c>
      <c r="L430" s="4" t="s">
        <v>22</v>
      </c>
      <c r="M430" s="4"/>
      <c r="N430" s="4" t="e">
        <f>+VLOOKUP(B430,#REF!,5,0)</f>
        <v>#REF!</v>
      </c>
      <c r="O430" s="2" t="e">
        <f t="shared" si="20"/>
        <v>#REF!</v>
      </c>
      <c r="P430" s="2" t="s">
        <v>4060</v>
      </c>
      <c r="Q430" s="2" t="s">
        <v>4061</v>
      </c>
    </row>
    <row r="431" spans="1:17" ht="14.25" customHeight="1" x14ac:dyDescent="0.25">
      <c r="A431" s="2">
        <v>430</v>
      </c>
      <c r="B431" s="3">
        <v>20540</v>
      </c>
      <c r="C431" s="4" t="s">
        <v>3</v>
      </c>
      <c r="D431" s="5">
        <v>43888</v>
      </c>
      <c r="E431" s="37" t="s">
        <v>21</v>
      </c>
      <c r="F431" s="5">
        <v>43901</v>
      </c>
      <c r="G431" s="4" t="s">
        <v>585</v>
      </c>
      <c r="H431" s="1">
        <f t="shared" si="18"/>
        <v>13</v>
      </c>
      <c r="I431" s="1">
        <f t="shared" si="19"/>
        <v>10</v>
      </c>
      <c r="J431" s="70" t="s">
        <v>960</v>
      </c>
      <c r="K431" s="4" t="s">
        <v>587</v>
      </c>
      <c r="L431" s="4" t="s">
        <v>22</v>
      </c>
      <c r="N431" s="4" t="e">
        <f>+VLOOKUP(B431,#REF!,5,0)</f>
        <v>#REF!</v>
      </c>
      <c r="O431" s="2" t="e">
        <f t="shared" si="20"/>
        <v>#REF!</v>
      </c>
      <c r="P431" s="2" t="s">
        <v>4060</v>
      </c>
      <c r="Q431" s="2" t="s">
        <v>4061</v>
      </c>
    </row>
    <row r="432" spans="1:17" ht="14.25" customHeight="1" x14ac:dyDescent="0.25">
      <c r="A432" s="2">
        <v>431</v>
      </c>
      <c r="B432" s="3">
        <v>20541</v>
      </c>
      <c r="C432" s="4" t="s">
        <v>584</v>
      </c>
      <c r="D432" s="5">
        <v>43888</v>
      </c>
      <c r="E432" s="37" t="s">
        <v>21</v>
      </c>
      <c r="F432" s="5">
        <v>43888</v>
      </c>
      <c r="G432" s="4" t="s">
        <v>585</v>
      </c>
      <c r="H432" s="1">
        <f t="shared" si="18"/>
        <v>0</v>
      </c>
      <c r="I432" s="1">
        <f t="shared" si="19"/>
        <v>1</v>
      </c>
      <c r="J432" s="70" t="s">
        <v>961</v>
      </c>
      <c r="K432" s="4" t="s">
        <v>587</v>
      </c>
      <c r="L432" s="4" t="s">
        <v>21</v>
      </c>
      <c r="N432" s="4" t="e">
        <f>+VLOOKUP(B432,#REF!,5,0)</f>
        <v>#REF!</v>
      </c>
      <c r="O432" s="2" t="e">
        <f t="shared" si="20"/>
        <v>#REF!</v>
      </c>
      <c r="P432" s="2" t="s">
        <v>4060</v>
      </c>
      <c r="Q432" s="2" t="s">
        <v>4061</v>
      </c>
    </row>
    <row r="433" spans="1:17" ht="14.25" customHeight="1" x14ac:dyDescent="0.25">
      <c r="A433" s="2">
        <v>432</v>
      </c>
      <c r="B433" s="3">
        <v>20542</v>
      </c>
      <c r="C433" s="4" t="s">
        <v>3</v>
      </c>
      <c r="D433" s="5">
        <v>43888</v>
      </c>
      <c r="E433" s="37" t="s">
        <v>21</v>
      </c>
      <c r="F433" s="5">
        <v>43901</v>
      </c>
      <c r="G433" s="4" t="s">
        <v>585</v>
      </c>
      <c r="H433" s="1">
        <f t="shared" si="18"/>
        <v>13</v>
      </c>
      <c r="I433" s="1">
        <f t="shared" si="19"/>
        <v>10</v>
      </c>
      <c r="J433" s="70" t="s">
        <v>962</v>
      </c>
      <c r="K433" s="4" t="s">
        <v>587</v>
      </c>
      <c r="L433" s="4" t="s">
        <v>22</v>
      </c>
      <c r="M433" s="4"/>
      <c r="N433" s="4" t="e">
        <f>+VLOOKUP(B433,#REF!,5,0)</f>
        <v>#REF!</v>
      </c>
      <c r="O433" s="2" t="e">
        <f t="shared" si="20"/>
        <v>#REF!</v>
      </c>
      <c r="P433" s="2" t="s">
        <v>4060</v>
      </c>
      <c r="Q433" s="2" t="s">
        <v>4061</v>
      </c>
    </row>
    <row r="434" spans="1:17" ht="14.25" customHeight="1" x14ac:dyDescent="0.25">
      <c r="A434" s="2">
        <v>433</v>
      </c>
      <c r="B434" s="3">
        <v>20543</v>
      </c>
      <c r="C434" s="4" t="s">
        <v>3</v>
      </c>
      <c r="D434" s="5">
        <v>43888</v>
      </c>
      <c r="E434" s="37" t="s">
        <v>21</v>
      </c>
      <c r="F434" s="5">
        <v>43909</v>
      </c>
      <c r="G434" s="4" t="s">
        <v>585</v>
      </c>
      <c r="H434" s="1">
        <f t="shared" si="18"/>
        <v>21</v>
      </c>
      <c r="I434" s="1">
        <f t="shared" si="19"/>
        <v>16</v>
      </c>
      <c r="J434" s="70" t="s">
        <v>963</v>
      </c>
      <c r="K434" s="4" t="s">
        <v>587</v>
      </c>
      <c r="L434" s="4" t="s">
        <v>22</v>
      </c>
      <c r="N434" s="4" t="e">
        <f>+VLOOKUP(B434,#REF!,5,0)</f>
        <v>#REF!</v>
      </c>
      <c r="O434" s="2" t="e">
        <f t="shared" si="20"/>
        <v>#REF!</v>
      </c>
      <c r="P434" s="2" t="s">
        <v>4060</v>
      </c>
      <c r="Q434" s="2" t="s">
        <v>4061</v>
      </c>
    </row>
    <row r="435" spans="1:17" ht="14.25" customHeight="1" x14ac:dyDescent="0.25">
      <c r="A435" s="2">
        <v>434</v>
      </c>
      <c r="B435" s="3">
        <v>20544</v>
      </c>
      <c r="C435" s="4" t="s">
        <v>3</v>
      </c>
      <c r="D435" s="5">
        <v>43888</v>
      </c>
      <c r="E435" s="37" t="s">
        <v>21</v>
      </c>
      <c r="F435" s="5">
        <v>43901</v>
      </c>
      <c r="G435" s="4" t="s">
        <v>585</v>
      </c>
      <c r="H435" s="1">
        <f t="shared" si="18"/>
        <v>13</v>
      </c>
      <c r="I435" s="1">
        <f t="shared" si="19"/>
        <v>10</v>
      </c>
      <c r="J435" s="70" t="s">
        <v>964</v>
      </c>
      <c r="K435" s="4" t="s">
        <v>587</v>
      </c>
      <c r="L435" s="4" t="s">
        <v>22</v>
      </c>
      <c r="N435" s="4" t="e">
        <f>+VLOOKUP(B435,#REF!,5,0)</f>
        <v>#REF!</v>
      </c>
      <c r="O435" s="2" t="e">
        <f t="shared" si="20"/>
        <v>#REF!</v>
      </c>
      <c r="P435" s="2" t="s">
        <v>4060</v>
      </c>
      <c r="Q435" s="2" t="s">
        <v>4061</v>
      </c>
    </row>
    <row r="436" spans="1:17" ht="14.25" customHeight="1" x14ac:dyDescent="0.25">
      <c r="A436" s="2">
        <v>435</v>
      </c>
      <c r="B436" s="3">
        <v>20545</v>
      </c>
      <c r="C436" s="4" t="s">
        <v>3</v>
      </c>
      <c r="D436" s="5">
        <v>43888</v>
      </c>
      <c r="E436" s="37" t="s">
        <v>21</v>
      </c>
      <c r="F436" s="5">
        <v>43901</v>
      </c>
      <c r="G436" s="4" t="s">
        <v>585</v>
      </c>
      <c r="H436" s="1">
        <f t="shared" si="18"/>
        <v>13</v>
      </c>
      <c r="I436" s="1">
        <f t="shared" si="19"/>
        <v>10</v>
      </c>
      <c r="J436" s="70" t="s">
        <v>965</v>
      </c>
      <c r="K436" s="4" t="s">
        <v>587</v>
      </c>
      <c r="L436" s="4" t="s">
        <v>22</v>
      </c>
      <c r="N436" s="4" t="e">
        <f>+VLOOKUP(B436,#REF!,5,0)</f>
        <v>#REF!</v>
      </c>
      <c r="O436" s="2" t="e">
        <f t="shared" si="20"/>
        <v>#REF!</v>
      </c>
      <c r="P436" s="2" t="s">
        <v>4060</v>
      </c>
      <c r="Q436" s="2" t="s">
        <v>4061</v>
      </c>
    </row>
    <row r="437" spans="1:17" ht="14.25" customHeight="1" x14ac:dyDescent="0.25">
      <c r="A437" s="2">
        <v>436</v>
      </c>
      <c r="B437" s="3">
        <v>20546</v>
      </c>
      <c r="C437" s="4" t="s">
        <v>3</v>
      </c>
      <c r="D437" s="5">
        <v>43888</v>
      </c>
      <c r="E437" s="37" t="s">
        <v>21</v>
      </c>
      <c r="F437" s="5">
        <v>43903</v>
      </c>
      <c r="G437" s="4" t="s">
        <v>585</v>
      </c>
      <c r="H437" s="1">
        <f t="shared" si="18"/>
        <v>15</v>
      </c>
      <c r="I437" s="1">
        <f t="shared" si="19"/>
        <v>12</v>
      </c>
      <c r="J437" s="70" t="s">
        <v>966</v>
      </c>
      <c r="K437" s="4" t="s">
        <v>587</v>
      </c>
      <c r="L437" s="4" t="s">
        <v>22</v>
      </c>
      <c r="N437" s="4" t="e">
        <f>+VLOOKUP(B437,#REF!,5,0)</f>
        <v>#REF!</v>
      </c>
      <c r="O437" s="2" t="e">
        <f t="shared" si="20"/>
        <v>#REF!</v>
      </c>
      <c r="P437" s="2" t="s">
        <v>4060</v>
      </c>
      <c r="Q437" s="2" t="s">
        <v>4061</v>
      </c>
    </row>
    <row r="438" spans="1:17" ht="14.25" customHeight="1" x14ac:dyDescent="0.25">
      <c r="A438" s="2">
        <v>437</v>
      </c>
      <c r="B438" s="3">
        <v>20547</v>
      </c>
      <c r="C438" s="4" t="s">
        <v>584</v>
      </c>
      <c r="D438" s="5">
        <v>43889</v>
      </c>
      <c r="E438" s="37" t="s">
        <v>21</v>
      </c>
      <c r="F438" s="5">
        <v>43892</v>
      </c>
      <c r="G438" s="4" t="s">
        <v>585</v>
      </c>
      <c r="H438" s="1">
        <f t="shared" si="18"/>
        <v>3</v>
      </c>
      <c r="I438" s="1">
        <f t="shared" si="19"/>
        <v>2</v>
      </c>
      <c r="J438" s="70" t="s">
        <v>967</v>
      </c>
      <c r="K438" s="4" t="s">
        <v>587</v>
      </c>
      <c r="L438" s="4" t="s">
        <v>22</v>
      </c>
      <c r="N438" s="4" t="e">
        <f>+VLOOKUP(B438,#REF!,5,0)</f>
        <v>#REF!</v>
      </c>
      <c r="O438" s="2" t="e">
        <f t="shared" si="20"/>
        <v>#REF!</v>
      </c>
      <c r="P438" s="2" t="s">
        <v>4060</v>
      </c>
      <c r="Q438" s="2" t="s">
        <v>4061</v>
      </c>
    </row>
    <row r="439" spans="1:17" ht="14.25" customHeight="1" x14ac:dyDescent="0.25">
      <c r="A439" s="2">
        <v>438</v>
      </c>
      <c r="B439" s="3">
        <v>20548</v>
      </c>
      <c r="C439" s="4" t="s">
        <v>584</v>
      </c>
      <c r="D439" s="5">
        <v>43889</v>
      </c>
      <c r="E439" s="37" t="s">
        <v>21</v>
      </c>
      <c r="F439" s="5">
        <v>43892</v>
      </c>
      <c r="G439" s="4" t="s">
        <v>585</v>
      </c>
      <c r="H439" s="1">
        <f t="shared" si="18"/>
        <v>3</v>
      </c>
      <c r="I439" s="1">
        <f t="shared" si="19"/>
        <v>2</v>
      </c>
      <c r="J439" s="70" t="s">
        <v>967</v>
      </c>
      <c r="K439" s="4" t="s">
        <v>587</v>
      </c>
      <c r="L439" s="4" t="s">
        <v>22</v>
      </c>
      <c r="N439" s="4" t="e">
        <f>+VLOOKUP(B439,#REF!,5,0)</f>
        <v>#REF!</v>
      </c>
      <c r="O439" s="2" t="e">
        <f t="shared" si="20"/>
        <v>#REF!</v>
      </c>
      <c r="P439" s="2" t="s">
        <v>4060</v>
      </c>
      <c r="Q439" s="2" t="s">
        <v>4061</v>
      </c>
    </row>
    <row r="440" spans="1:17" ht="14.25" customHeight="1" x14ac:dyDescent="0.25">
      <c r="A440" s="2">
        <v>439</v>
      </c>
      <c r="B440" s="3">
        <v>20549</v>
      </c>
      <c r="C440" s="4" t="s">
        <v>3</v>
      </c>
      <c r="D440" s="5">
        <v>43889</v>
      </c>
      <c r="E440" s="37" t="s">
        <v>21</v>
      </c>
      <c r="F440" s="5">
        <v>43903</v>
      </c>
      <c r="G440" s="4" t="s">
        <v>585</v>
      </c>
      <c r="H440" s="1">
        <f t="shared" si="18"/>
        <v>14</v>
      </c>
      <c r="I440" s="1">
        <f t="shared" si="19"/>
        <v>11</v>
      </c>
      <c r="J440" s="70" t="s">
        <v>968</v>
      </c>
      <c r="K440" s="4" t="s">
        <v>587</v>
      </c>
      <c r="L440" s="4" t="s">
        <v>22</v>
      </c>
      <c r="N440" s="4" t="e">
        <f>+VLOOKUP(B440,#REF!,5,0)</f>
        <v>#REF!</v>
      </c>
      <c r="O440" s="2" t="e">
        <f t="shared" si="20"/>
        <v>#REF!</v>
      </c>
      <c r="P440" s="2" t="s">
        <v>4060</v>
      </c>
      <c r="Q440" s="2" t="s">
        <v>4061</v>
      </c>
    </row>
    <row r="441" spans="1:17" ht="14.25" customHeight="1" x14ac:dyDescent="0.25">
      <c r="A441" s="2">
        <v>440</v>
      </c>
      <c r="B441" s="3">
        <v>20550</v>
      </c>
      <c r="C441" s="4" t="s">
        <v>584</v>
      </c>
      <c r="D441" s="5">
        <v>43889</v>
      </c>
      <c r="E441" s="37" t="s">
        <v>21</v>
      </c>
      <c r="F441" s="5">
        <v>43894</v>
      </c>
      <c r="G441" s="4" t="s">
        <v>585</v>
      </c>
      <c r="H441" s="1">
        <f t="shared" si="18"/>
        <v>5</v>
      </c>
      <c r="I441" s="1">
        <f t="shared" si="19"/>
        <v>4</v>
      </c>
      <c r="J441" s="70" t="s">
        <v>969</v>
      </c>
      <c r="K441" s="4" t="s">
        <v>587</v>
      </c>
      <c r="L441" s="4" t="s">
        <v>22</v>
      </c>
      <c r="M441" s="4"/>
      <c r="N441" s="4" t="e">
        <f>+VLOOKUP(B441,#REF!,5,0)</f>
        <v>#REF!</v>
      </c>
      <c r="O441" s="2" t="e">
        <f t="shared" si="20"/>
        <v>#REF!</v>
      </c>
      <c r="P441" s="2" t="s">
        <v>4060</v>
      </c>
      <c r="Q441" s="2" t="s">
        <v>4061</v>
      </c>
    </row>
    <row r="442" spans="1:17" ht="14.25" customHeight="1" x14ac:dyDescent="0.25">
      <c r="A442" s="2">
        <v>441</v>
      </c>
      <c r="B442" s="3">
        <v>20551</v>
      </c>
      <c r="C442" s="4" t="s">
        <v>584</v>
      </c>
      <c r="D442" s="5">
        <v>43889</v>
      </c>
      <c r="E442" s="37" t="s">
        <v>21</v>
      </c>
      <c r="F442" s="5">
        <v>43894</v>
      </c>
      <c r="G442" s="4" t="s">
        <v>585</v>
      </c>
      <c r="H442" s="1">
        <f t="shared" si="18"/>
        <v>5</v>
      </c>
      <c r="I442" s="1">
        <f t="shared" si="19"/>
        <v>4</v>
      </c>
      <c r="J442" s="70" t="s">
        <v>970</v>
      </c>
      <c r="K442" s="4" t="s">
        <v>587</v>
      </c>
      <c r="L442" s="4" t="s">
        <v>22</v>
      </c>
      <c r="N442" s="4" t="e">
        <f>+VLOOKUP(B442,#REF!,5,0)</f>
        <v>#REF!</v>
      </c>
      <c r="O442" s="2" t="e">
        <f t="shared" si="20"/>
        <v>#REF!</v>
      </c>
      <c r="P442" s="2" t="s">
        <v>4060</v>
      </c>
      <c r="Q442" s="2" t="s">
        <v>4061</v>
      </c>
    </row>
    <row r="443" spans="1:17" ht="14.25" customHeight="1" x14ac:dyDescent="0.25">
      <c r="A443" s="2">
        <v>442</v>
      </c>
      <c r="B443" s="3">
        <v>20552</v>
      </c>
      <c r="C443" s="4" t="s">
        <v>584</v>
      </c>
      <c r="D443" s="5">
        <v>43889</v>
      </c>
      <c r="E443" s="37" t="s">
        <v>21</v>
      </c>
      <c r="F443" s="5">
        <v>43894</v>
      </c>
      <c r="G443" s="4" t="s">
        <v>585</v>
      </c>
      <c r="H443" s="1">
        <f t="shared" si="18"/>
        <v>5</v>
      </c>
      <c r="I443" s="1">
        <f t="shared" si="19"/>
        <v>4</v>
      </c>
      <c r="J443" s="70" t="s">
        <v>971</v>
      </c>
      <c r="K443" s="4" t="s">
        <v>587</v>
      </c>
      <c r="L443" s="4" t="s">
        <v>22</v>
      </c>
      <c r="N443" s="4" t="e">
        <f>+VLOOKUP(B443,#REF!,5,0)</f>
        <v>#REF!</v>
      </c>
      <c r="O443" s="2" t="e">
        <f t="shared" si="20"/>
        <v>#REF!</v>
      </c>
      <c r="P443" s="2" t="s">
        <v>4060</v>
      </c>
      <c r="Q443" s="2" t="s">
        <v>4061</v>
      </c>
    </row>
    <row r="444" spans="1:17" ht="14.25" customHeight="1" x14ac:dyDescent="0.25">
      <c r="A444" s="2">
        <v>443</v>
      </c>
      <c r="B444" s="3">
        <v>20553</v>
      </c>
      <c r="C444" s="4" t="s">
        <v>3</v>
      </c>
      <c r="D444" s="5">
        <v>43889</v>
      </c>
      <c r="E444" s="37" t="s">
        <v>21</v>
      </c>
      <c r="F444" s="5">
        <v>43903</v>
      </c>
      <c r="G444" s="4" t="s">
        <v>585</v>
      </c>
      <c r="H444" s="1">
        <f t="shared" si="18"/>
        <v>14</v>
      </c>
      <c r="I444" s="1">
        <f t="shared" si="19"/>
        <v>11</v>
      </c>
      <c r="J444" s="70" t="s">
        <v>972</v>
      </c>
      <c r="K444" s="4" t="s">
        <v>587</v>
      </c>
      <c r="L444" s="4" t="s">
        <v>22</v>
      </c>
      <c r="N444" s="4" t="e">
        <f>+VLOOKUP(B444,#REF!,5,0)</f>
        <v>#REF!</v>
      </c>
      <c r="O444" s="2" t="e">
        <f t="shared" si="20"/>
        <v>#REF!</v>
      </c>
      <c r="P444" s="2" t="s">
        <v>4060</v>
      </c>
      <c r="Q444" s="2" t="s">
        <v>4061</v>
      </c>
    </row>
    <row r="445" spans="1:17" ht="14.25" customHeight="1" x14ac:dyDescent="0.25">
      <c r="A445" s="2">
        <v>444</v>
      </c>
      <c r="B445" s="3">
        <v>20554</v>
      </c>
      <c r="C445" s="4" t="s">
        <v>3</v>
      </c>
      <c r="D445" s="5">
        <v>43889</v>
      </c>
      <c r="E445" s="37" t="s">
        <v>21</v>
      </c>
      <c r="F445" s="5" t="s">
        <v>24</v>
      </c>
      <c r="G445" s="4" t="s">
        <v>24</v>
      </c>
      <c r="H445" s="1" t="e">
        <f t="shared" si="18"/>
        <v>#VALUE!</v>
      </c>
      <c r="I445" s="1" t="e">
        <f t="shared" si="19"/>
        <v>#VALUE!</v>
      </c>
      <c r="J445" s="70" t="s">
        <v>973</v>
      </c>
      <c r="K445" s="4" t="s">
        <v>590</v>
      </c>
      <c r="L445" s="4" t="s">
        <v>24</v>
      </c>
      <c r="N445" s="4" t="e">
        <f>+VLOOKUP(B445,#REF!,5,0)</f>
        <v>#REF!</v>
      </c>
      <c r="O445" s="2" t="e">
        <f t="shared" si="20"/>
        <v>#REF!</v>
      </c>
      <c r="P445" s="2" t="s">
        <v>4062</v>
      </c>
      <c r="Q445" s="2" t="s">
        <v>24</v>
      </c>
    </row>
    <row r="446" spans="1:17" ht="14.25" customHeight="1" x14ac:dyDescent="0.25">
      <c r="A446" s="2">
        <v>445</v>
      </c>
      <c r="B446" s="3">
        <v>20555</v>
      </c>
      <c r="C446" s="4" t="s">
        <v>584</v>
      </c>
      <c r="D446" s="5">
        <v>43889</v>
      </c>
      <c r="E446" s="37" t="s">
        <v>21</v>
      </c>
      <c r="F446" s="5">
        <v>43894</v>
      </c>
      <c r="G446" s="4" t="s">
        <v>585</v>
      </c>
      <c r="H446" s="1">
        <f t="shared" si="18"/>
        <v>5</v>
      </c>
      <c r="I446" s="1">
        <f t="shared" si="19"/>
        <v>4</v>
      </c>
      <c r="J446" s="70" t="s">
        <v>974</v>
      </c>
      <c r="K446" s="4" t="s">
        <v>587</v>
      </c>
      <c r="L446" s="4" t="s">
        <v>22</v>
      </c>
      <c r="N446" s="4" t="e">
        <f>+VLOOKUP(B446,#REF!,5,0)</f>
        <v>#REF!</v>
      </c>
      <c r="O446" s="2" t="e">
        <f t="shared" si="20"/>
        <v>#REF!</v>
      </c>
      <c r="P446" s="2" t="s">
        <v>4060</v>
      </c>
      <c r="Q446" s="2" t="s">
        <v>4061</v>
      </c>
    </row>
    <row r="447" spans="1:17" ht="14.25" customHeight="1" x14ac:dyDescent="0.25">
      <c r="A447" s="2">
        <v>446</v>
      </c>
      <c r="B447" s="3">
        <v>20556</v>
      </c>
      <c r="C447" s="4" t="s">
        <v>584</v>
      </c>
      <c r="D447" s="5">
        <v>43889</v>
      </c>
      <c r="E447" s="37" t="s">
        <v>21</v>
      </c>
      <c r="F447" s="5">
        <v>43894</v>
      </c>
      <c r="G447" s="4" t="s">
        <v>585</v>
      </c>
      <c r="H447" s="1">
        <f t="shared" si="18"/>
        <v>5</v>
      </c>
      <c r="I447" s="1">
        <f t="shared" si="19"/>
        <v>4</v>
      </c>
      <c r="J447" s="70" t="s">
        <v>975</v>
      </c>
      <c r="K447" s="4" t="s">
        <v>587</v>
      </c>
      <c r="L447" s="4" t="s">
        <v>22</v>
      </c>
      <c r="M447" s="4"/>
      <c r="N447" s="4" t="e">
        <f>+VLOOKUP(B447,#REF!,5,0)</f>
        <v>#REF!</v>
      </c>
      <c r="O447" s="2" t="e">
        <f t="shared" si="20"/>
        <v>#REF!</v>
      </c>
      <c r="P447" s="2" t="s">
        <v>4060</v>
      </c>
      <c r="Q447" s="2" t="s">
        <v>4061</v>
      </c>
    </row>
    <row r="448" spans="1:17" ht="14.25" customHeight="1" x14ac:dyDescent="0.25">
      <c r="A448" s="2">
        <v>447</v>
      </c>
      <c r="B448" s="3">
        <v>20557</v>
      </c>
      <c r="C448" s="4" t="s">
        <v>3</v>
      </c>
      <c r="D448" s="5">
        <v>43889</v>
      </c>
      <c r="E448" s="37" t="s">
        <v>21</v>
      </c>
      <c r="F448" s="5">
        <v>43903</v>
      </c>
      <c r="G448" s="4" t="s">
        <v>585</v>
      </c>
      <c r="H448" s="1">
        <f t="shared" si="18"/>
        <v>14</v>
      </c>
      <c r="I448" s="1">
        <f t="shared" si="19"/>
        <v>11</v>
      </c>
      <c r="J448" s="70" t="s">
        <v>976</v>
      </c>
      <c r="K448" s="4" t="s">
        <v>587</v>
      </c>
      <c r="L448" s="4" t="s">
        <v>22</v>
      </c>
      <c r="N448" s="4" t="e">
        <f>+VLOOKUP(B448,#REF!,5,0)</f>
        <v>#REF!</v>
      </c>
      <c r="O448" s="2" t="e">
        <f t="shared" si="20"/>
        <v>#REF!</v>
      </c>
      <c r="P448" s="2" t="s">
        <v>4060</v>
      </c>
      <c r="Q448" s="2" t="s">
        <v>4061</v>
      </c>
    </row>
    <row r="449" spans="1:17" ht="14.25" customHeight="1" x14ac:dyDescent="0.25">
      <c r="A449" s="2">
        <v>448</v>
      </c>
      <c r="B449" s="3">
        <v>20558</v>
      </c>
      <c r="C449" s="4" t="s">
        <v>584</v>
      </c>
      <c r="D449" s="5">
        <v>43889</v>
      </c>
      <c r="E449" s="37" t="s">
        <v>21</v>
      </c>
      <c r="F449" s="5">
        <v>43894</v>
      </c>
      <c r="G449" s="4" t="s">
        <v>585</v>
      </c>
      <c r="H449" s="1">
        <f t="shared" si="18"/>
        <v>5</v>
      </c>
      <c r="I449" s="1">
        <f t="shared" si="19"/>
        <v>4</v>
      </c>
      <c r="J449" s="70" t="s">
        <v>977</v>
      </c>
      <c r="K449" s="4" t="s">
        <v>587</v>
      </c>
      <c r="L449" s="4" t="s">
        <v>22</v>
      </c>
      <c r="N449" s="4" t="e">
        <f>+VLOOKUP(B449,#REF!,5,0)</f>
        <v>#REF!</v>
      </c>
      <c r="O449" s="2" t="e">
        <f t="shared" si="20"/>
        <v>#REF!</v>
      </c>
      <c r="P449" s="2" t="s">
        <v>4060</v>
      </c>
      <c r="Q449" s="2" t="s">
        <v>4061</v>
      </c>
    </row>
    <row r="450" spans="1:17" ht="14.25" customHeight="1" x14ac:dyDescent="0.25">
      <c r="A450" s="2">
        <v>449</v>
      </c>
      <c r="B450" s="3">
        <v>20559</v>
      </c>
      <c r="C450" s="4" t="s">
        <v>584</v>
      </c>
      <c r="D450" s="5">
        <v>43890</v>
      </c>
      <c r="E450" s="37" t="s">
        <v>21</v>
      </c>
      <c r="F450" s="5">
        <v>43894</v>
      </c>
      <c r="G450" s="4" t="s">
        <v>585</v>
      </c>
      <c r="H450" s="1">
        <f t="shared" ref="H450:H513" si="21">+F450-D450</f>
        <v>4</v>
      </c>
      <c r="I450" s="1">
        <f t="shared" ref="I450:I513" si="22">+NETWORKDAYS(D450,F450)</f>
        <v>3</v>
      </c>
      <c r="J450" s="70" t="s">
        <v>978</v>
      </c>
      <c r="K450" s="4" t="s">
        <v>587</v>
      </c>
      <c r="L450" s="4" t="s">
        <v>22</v>
      </c>
      <c r="M450" s="4"/>
      <c r="N450" s="4" t="e">
        <f>+VLOOKUP(B450,#REF!,5,0)</f>
        <v>#REF!</v>
      </c>
      <c r="O450" s="2" t="e">
        <f t="shared" ref="O450:O513" si="23">+N450=K450</f>
        <v>#REF!</v>
      </c>
      <c r="P450" s="2" t="s">
        <v>4060</v>
      </c>
      <c r="Q450" s="2" t="s">
        <v>4061</v>
      </c>
    </row>
    <row r="451" spans="1:17" ht="14.25" customHeight="1" x14ac:dyDescent="0.25">
      <c r="A451" s="2">
        <v>450</v>
      </c>
      <c r="B451" s="3">
        <v>20560</v>
      </c>
      <c r="C451" s="4" t="s">
        <v>3</v>
      </c>
      <c r="D451" s="5">
        <v>43890</v>
      </c>
      <c r="E451" s="37" t="s">
        <v>21</v>
      </c>
      <c r="F451" s="5" t="s">
        <v>24</v>
      </c>
      <c r="G451" s="4" t="s">
        <v>24</v>
      </c>
      <c r="H451" s="1" t="e">
        <f t="shared" si="21"/>
        <v>#VALUE!</v>
      </c>
      <c r="I451" s="1" t="e">
        <f t="shared" si="22"/>
        <v>#VALUE!</v>
      </c>
      <c r="J451" s="70" t="s">
        <v>979</v>
      </c>
      <c r="K451" s="4" t="s">
        <v>590</v>
      </c>
      <c r="L451" s="4" t="s">
        <v>24</v>
      </c>
      <c r="N451" s="4" t="e">
        <f>+VLOOKUP(B451,#REF!,5,0)</f>
        <v>#REF!</v>
      </c>
      <c r="O451" s="2" t="e">
        <f t="shared" si="23"/>
        <v>#REF!</v>
      </c>
      <c r="P451" s="2" t="s">
        <v>4062</v>
      </c>
      <c r="Q451" s="2" t="s">
        <v>24</v>
      </c>
    </row>
    <row r="452" spans="1:17" ht="14.25" customHeight="1" x14ac:dyDescent="0.25">
      <c r="A452" s="2">
        <v>451</v>
      </c>
      <c r="B452" s="3">
        <v>20561</v>
      </c>
      <c r="C452" s="4" t="s">
        <v>584</v>
      </c>
      <c r="D452" s="5">
        <v>43892</v>
      </c>
      <c r="E452" s="37" t="s">
        <v>22</v>
      </c>
      <c r="F452" s="5">
        <v>43894</v>
      </c>
      <c r="G452" s="4" t="s">
        <v>585</v>
      </c>
      <c r="H452" s="1">
        <f t="shared" si="21"/>
        <v>2</v>
      </c>
      <c r="I452" s="1">
        <f t="shared" si="22"/>
        <v>3</v>
      </c>
      <c r="J452" s="70" t="s">
        <v>980</v>
      </c>
      <c r="K452" s="4" t="s">
        <v>587</v>
      </c>
      <c r="L452" s="4" t="s">
        <v>22</v>
      </c>
      <c r="N452" s="4" t="e">
        <f>+VLOOKUP(B452,#REF!,5,0)</f>
        <v>#REF!</v>
      </c>
      <c r="O452" s="2" t="e">
        <f t="shared" si="23"/>
        <v>#REF!</v>
      </c>
      <c r="P452" s="2" t="s">
        <v>4060</v>
      </c>
      <c r="Q452" s="2" t="s">
        <v>4061</v>
      </c>
    </row>
    <row r="453" spans="1:17" ht="14.25" customHeight="1" x14ac:dyDescent="0.25">
      <c r="A453" s="2">
        <v>452</v>
      </c>
      <c r="B453" s="3">
        <v>20562</v>
      </c>
      <c r="C453" s="4" t="s">
        <v>6</v>
      </c>
      <c r="D453" s="5">
        <v>43892</v>
      </c>
      <c r="E453" s="37" t="s">
        <v>22</v>
      </c>
      <c r="F453" s="5">
        <v>43908</v>
      </c>
      <c r="G453" s="4" t="s">
        <v>585</v>
      </c>
      <c r="H453" s="1">
        <f t="shared" si="21"/>
        <v>16</v>
      </c>
      <c r="I453" s="1">
        <f t="shared" si="22"/>
        <v>13</v>
      </c>
      <c r="J453" s="70" t="s">
        <v>981</v>
      </c>
      <c r="K453" s="4" t="s">
        <v>587</v>
      </c>
      <c r="L453" s="4" t="s">
        <v>22</v>
      </c>
      <c r="N453" s="4" t="e">
        <f>+VLOOKUP(B453,#REF!,5,0)</f>
        <v>#REF!</v>
      </c>
      <c r="O453" s="2" t="e">
        <f t="shared" si="23"/>
        <v>#REF!</v>
      </c>
      <c r="P453" s="2" t="s">
        <v>4060</v>
      </c>
      <c r="Q453" s="2" t="s">
        <v>4061</v>
      </c>
    </row>
    <row r="454" spans="1:17" ht="14.25" customHeight="1" x14ac:dyDescent="0.25">
      <c r="A454" s="2">
        <v>453</v>
      </c>
      <c r="B454" s="3">
        <v>20563</v>
      </c>
      <c r="C454" s="4" t="s">
        <v>584</v>
      </c>
      <c r="D454" s="5">
        <v>43892</v>
      </c>
      <c r="E454" s="37" t="s">
        <v>22</v>
      </c>
      <c r="F454" s="5">
        <v>43894</v>
      </c>
      <c r="G454" s="4" t="s">
        <v>585</v>
      </c>
      <c r="H454" s="1">
        <f t="shared" si="21"/>
        <v>2</v>
      </c>
      <c r="I454" s="1">
        <f t="shared" si="22"/>
        <v>3</v>
      </c>
      <c r="J454" s="70" t="s">
        <v>982</v>
      </c>
      <c r="K454" s="4" t="s">
        <v>587</v>
      </c>
      <c r="L454" s="4" t="s">
        <v>22</v>
      </c>
      <c r="M454" s="4"/>
      <c r="N454" s="4" t="e">
        <f>+VLOOKUP(B454,#REF!,5,0)</f>
        <v>#REF!</v>
      </c>
      <c r="O454" s="2" t="e">
        <f t="shared" si="23"/>
        <v>#REF!</v>
      </c>
      <c r="P454" s="2" t="s">
        <v>4060</v>
      </c>
      <c r="Q454" s="2" t="s">
        <v>4061</v>
      </c>
    </row>
    <row r="455" spans="1:17" ht="14.25" customHeight="1" x14ac:dyDescent="0.25">
      <c r="A455" s="2">
        <v>454</v>
      </c>
      <c r="B455" s="3">
        <v>20564</v>
      </c>
      <c r="C455" s="4" t="s">
        <v>584</v>
      </c>
      <c r="D455" s="5">
        <v>43892</v>
      </c>
      <c r="E455" s="37" t="s">
        <v>22</v>
      </c>
      <c r="F455" s="5">
        <v>43894</v>
      </c>
      <c r="G455" s="4" t="s">
        <v>585</v>
      </c>
      <c r="H455" s="1">
        <f t="shared" si="21"/>
        <v>2</v>
      </c>
      <c r="I455" s="1">
        <f t="shared" si="22"/>
        <v>3</v>
      </c>
      <c r="J455" s="70" t="s">
        <v>697</v>
      </c>
      <c r="K455" s="4" t="s">
        <v>587</v>
      </c>
      <c r="L455" s="4" t="s">
        <v>22</v>
      </c>
      <c r="N455" s="4" t="e">
        <f>+VLOOKUP(B455,#REF!,5,0)</f>
        <v>#REF!</v>
      </c>
      <c r="O455" s="2" t="e">
        <f t="shared" si="23"/>
        <v>#REF!</v>
      </c>
      <c r="P455" s="2" t="s">
        <v>4060</v>
      </c>
      <c r="Q455" s="2" t="s">
        <v>4061</v>
      </c>
    </row>
    <row r="456" spans="1:17" ht="14.25" customHeight="1" x14ac:dyDescent="0.25">
      <c r="A456" s="2">
        <v>455</v>
      </c>
      <c r="B456" s="3">
        <v>20565</v>
      </c>
      <c r="C456" s="4" t="s">
        <v>584</v>
      </c>
      <c r="D456" s="5">
        <v>43892</v>
      </c>
      <c r="E456" s="37" t="s">
        <v>22</v>
      </c>
      <c r="F456" s="5">
        <v>43894</v>
      </c>
      <c r="G456" s="4" t="s">
        <v>585</v>
      </c>
      <c r="H456" s="1">
        <f t="shared" si="21"/>
        <v>2</v>
      </c>
      <c r="I456" s="1">
        <f t="shared" si="22"/>
        <v>3</v>
      </c>
      <c r="J456" s="70" t="s">
        <v>5</v>
      </c>
      <c r="K456" s="4" t="s">
        <v>587</v>
      </c>
      <c r="L456" s="4" t="s">
        <v>22</v>
      </c>
      <c r="N456" s="4" t="e">
        <f>+VLOOKUP(B456,#REF!,5,0)</f>
        <v>#REF!</v>
      </c>
      <c r="O456" s="2" t="e">
        <f t="shared" si="23"/>
        <v>#REF!</v>
      </c>
      <c r="P456" s="2" t="s">
        <v>4060</v>
      </c>
      <c r="Q456" s="2" t="s">
        <v>4061</v>
      </c>
    </row>
    <row r="457" spans="1:17" ht="14.25" customHeight="1" x14ac:dyDescent="0.25">
      <c r="A457" s="2">
        <v>456</v>
      </c>
      <c r="B457" s="3">
        <v>20566</v>
      </c>
      <c r="C457" s="4" t="s">
        <v>584</v>
      </c>
      <c r="D457" s="5">
        <v>43892</v>
      </c>
      <c r="E457" s="37" t="s">
        <v>22</v>
      </c>
      <c r="F457" s="5">
        <v>43894</v>
      </c>
      <c r="G457" s="4" t="s">
        <v>585</v>
      </c>
      <c r="H457" s="1">
        <f t="shared" si="21"/>
        <v>2</v>
      </c>
      <c r="I457" s="1">
        <f t="shared" si="22"/>
        <v>3</v>
      </c>
      <c r="J457" s="70" t="s">
        <v>983</v>
      </c>
      <c r="K457" s="4" t="s">
        <v>587</v>
      </c>
      <c r="L457" s="4" t="s">
        <v>22</v>
      </c>
      <c r="M457" s="4"/>
      <c r="N457" s="4" t="e">
        <f>+VLOOKUP(B457,#REF!,5,0)</f>
        <v>#REF!</v>
      </c>
      <c r="O457" s="2" t="e">
        <f t="shared" si="23"/>
        <v>#REF!</v>
      </c>
      <c r="P457" s="2" t="s">
        <v>4060</v>
      </c>
      <c r="Q457" s="2" t="s">
        <v>4061</v>
      </c>
    </row>
    <row r="458" spans="1:17" ht="14.25" customHeight="1" x14ac:dyDescent="0.25">
      <c r="A458" s="2">
        <v>457</v>
      </c>
      <c r="B458" s="3">
        <v>20567</v>
      </c>
      <c r="C458" s="4" t="s">
        <v>3</v>
      </c>
      <c r="D458" s="5">
        <v>43892</v>
      </c>
      <c r="E458" s="37" t="s">
        <v>22</v>
      </c>
      <c r="F458" s="72">
        <v>43963</v>
      </c>
      <c r="G458" s="4" t="s">
        <v>594</v>
      </c>
      <c r="H458" s="1">
        <f t="shared" si="21"/>
        <v>71</v>
      </c>
      <c r="I458" s="1">
        <f t="shared" si="22"/>
        <v>52</v>
      </c>
      <c r="J458" s="70" t="s">
        <v>984</v>
      </c>
      <c r="K458" s="4" t="s">
        <v>587</v>
      </c>
      <c r="L458" s="4" t="s">
        <v>33</v>
      </c>
      <c r="M458" s="4"/>
      <c r="N458" s="4" t="e">
        <f>+VLOOKUP(B458,#REF!,5,0)</f>
        <v>#REF!</v>
      </c>
      <c r="O458" s="2" t="e">
        <f t="shared" si="23"/>
        <v>#REF!</v>
      </c>
      <c r="P458" s="2" t="s">
        <v>4060</v>
      </c>
      <c r="Q458" s="2" t="s">
        <v>4061</v>
      </c>
    </row>
    <row r="459" spans="1:17" ht="14.25" customHeight="1" x14ac:dyDescent="0.25">
      <c r="A459" s="2">
        <v>458</v>
      </c>
      <c r="B459" s="3">
        <v>20568</v>
      </c>
      <c r="C459" s="4" t="s">
        <v>3</v>
      </c>
      <c r="D459" s="5">
        <v>43892</v>
      </c>
      <c r="E459" s="37" t="s">
        <v>22</v>
      </c>
      <c r="F459" s="5">
        <v>43903</v>
      </c>
      <c r="G459" s="4" t="s">
        <v>585</v>
      </c>
      <c r="H459" s="1">
        <f t="shared" si="21"/>
        <v>11</v>
      </c>
      <c r="I459" s="1">
        <f t="shared" si="22"/>
        <v>10</v>
      </c>
      <c r="J459" s="70" t="s">
        <v>984</v>
      </c>
      <c r="K459" s="4" t="s">
        <v>587</v>
      </c>
      <c r="L459" s="4" t="s">
        <v>22</v>
      </c>
      <c r="M459" s="4"/>
      <c r="N459" s="4" t="e">
        <f>+VLOOKUP(B459,#REF!,5,0)</f>
        <v>#REF!</v>
      </c>
      <c r="O459" s="2" t="e">
        <f t="shared" si="23"/>
        <v>#REF!</v>
      </c>
      <c r="P459" s="2" t="s">
        <v>4060</v>
      </c>
      <c r="Q459" s="2" t="s">
        <v>4061</v>
      </c>
    </row>
    <row r="460" spans="1:17" ht="14.25" customHeight="1" x14ac:dyDescent="0.25">
      <c r="A460" s="2">
        <v>459</v>
      </c>
      <c r="B460" s="3">
        <v>20569</v>
      </c>
      <c r="C460" s="4" t="s">
        <v>584</v>
      </c>
      <c r="D460" s="5">
        <v>43892</v>
      </c>
      <c r="E460" s="37" t="s">
        <v>22</v>
      </c>
      <c r="F460" s="5">
        <v>43894</v>
      </c>
      <c r="G460" s="4" t="s">
        <v>585</v>
      </c>
      <c r="H460" s="1">
        <f t="shared" si="21"/>
        <v>2</v>
      </c>
      <c r="I460" s="1">
        <f t="shared" si="22"/>
        <v>3</v>
      </c>
      <c r="J460" s="70" t="s">
        <v>985</v>
      </c>
      <c r="K460" s="4" t="s">
        <v>587</v>
      </c>
      <c r="L460" s="4" t="s">
        <v>22</v>
      </c>
      <c r="N460" s="4" t="e">
        <f>+VLOOKUP(B460,#REF!,5,0)</f>
        <v>#REF!</v>
      </c>
      <c r="O460" s="2" t="e">
        <f t="shared" si="23"/>
        <v>#REF!</v>
      </c>
      <c r="P460" s="2" t="s">
        <v>4060</v>
      </c>
      <c r="Q460" s="2" t="s">
        <v>4061</v>
      </c>
    </row>
    <row r="461" spans="1:17" ht="14.25" customHeight="1" x14ac:dyDescent="0.25">
      <c r="A461" s="2">
        <v>460</v>
      </c>
      <c r="B461" s="3">
        <v>20570</v>
      </c>
      <c r="C461" s="4" t="s">
        <v>584</v>
      </c>
      <c r="D461" s="5">
        <v>43892</v>
      </c>
      <c r="E461" s="37" t="s">
        <v>22</v>
      </c>
      <c r="F461" s="5">
        <v>43894</v>
      </c>
      <c r="G461" s="4" t="s">
        <v>585</v>
      </c>
      <c r="H461" s="1">
        <f t="shared" si="21"/>
        <v>2</v>
      </c>
      <c r="I461" s="1">
        <f t="shared" si="22"/>
        <v>3</v>
      </c>
      <c r="J461" s="70" t="s">
        <v>986</v>
      </c>
      <c r="K461" s="4" t="s">
        <v>587</v>
      </c>
      <c r="L461" s="4" t="s">
        <v>22</v>
      </c>
      <c r="N461" s="4" t="e">
        <f>+VLOOKUP(B461,#REF!,5,0)</f>
        <v>#REF!</v>
      </c>
      <c r="O461" s="2" t="e">
        <f t="shared" si="23"/>
        <v>#REF!</v>
      </c>
      <c r="P461" s="2" t="s">
        <v>4060</v>
      </c>
      <c r="Q461" s="2" t="s">
        <v>4061</v>
      </c>
    </row>
    <row r="462" spans="1:17" ht="14.25" customHeight="1" x14ac:dyDescent="0.25">
      <c r="A462" s="2">
        <v>461</v>
      </c>
      <c r="B462" s="3">
        <v>20571</v>
      </c>
      <c r="C462" s="4" t="s">
        <v>584</v>
      </c>
      <c r="D462" s="5">
        <v>43892</v>
      </c>
      <c r="E462" s="37" t="s">
        <v>22</v>
      </c>
      <c r="F462" s="5">
        <v>43894</v>
      </c>
      <c r="G462" s="4" t="s">
        <v>585</v>
      </c>
      <c r="H462" s="1">
        <f t="shared" si="21"/>
        <v>2</v>
      </c>
      <c r="I462" s="1">
        <f t="shared" si="22"/>
        <v>3</v>
      </c>
      <c r="J462" s="70" t="s">
        <v>830</v>
      </c>
      <c r="K462" s="4" t="s">
        <v>587</v>
      </c>
      <c r="L462" s="4" t="s">
        <v>22</v>
      </c>
      <c r="N462" s="4" t="e">
        <f>+VLOOKUP(B462,#REF!,5,0)</f>
        <v>#REF!</v>
      </c>
      <c r="O462" s="2" t="e">
        <f t="shared" si="23"/>
        <v>#REF!</v>
      </c>
      <c r="P462" s="2" t="s">
        <v>4060</v>
      </c>
      <c r="Q462" s="2" t="s">
        <v>4061</v>
      </c>
    </row>
    <row r="463" spans="1:17" ht="14.25" customHeight="1" x14ac:dyDescent="0.25">
      <c r="A463" s="2">
        <v>462</v>
      </c>
      <c r="B463" s="3">
        <v>20572</v>
      </c>
      <c r="C463" s="4" t="s">
        <v>3</v>
      </c>
      <c r="D463" s="5">
        <v>43892</v>
      </c>
      <c r="E463" s="37" t="s">
        <v>22</v>
      </c>
      <c r="F463" s="5">
        <v>43903</v>
      </c>
      <c r="G463" s="4" t="s">
        <v>585</v>
      </c>
      <c r="H463" s="1">
        <f t="shared" si="21"/>
        <v>11</v>
      </c>
      <c r="I463" s="1">
        <f t="shared" si="22"/>
        <v>10</v>
      </c>
      <c r="J463" s="70" t="s">
        <v>987</v>
      </c>
      <c r="K463" s="4" t="s">
        <v>587</v>
      </c>
      <c r="L463" s="4" t="s">
        <v>22</v>
      </c>
      <c r="M463" s="4"/>
      <c r="N463" s="4" t="e">
        <f>+VLOOKUP(B463,#REF!,5,0)</f>
        <v>#REF!</v>
      </c>
      <c r="O463" s="2" t="e">
        <f t="shared" si="23"/>
        <v>#REF!</v>
      </c>
      <c r="P463" s="2" t="s">
        <v>4060</v>
      </c>
      <c r="Q463" s="2" t="s">
        <v>4061</v>
      </c>
    </row>
    <row r="464" spans="1:17" ht="14.25" customHeight="1" x14ac:dyDescent="0.25">
      <c r="A464" s="2">
        <v>463</v>
      </c>
      <c r="B464" s="3">
        <v>20573</v>
      </c>
      <c r="C464" s="4" t="s">
        <v>2</v>
      </c>
      <c r="D464" s="5">
        <v>43892</v>
      </c>
      <c r="E464" s="37" t="s">
        <v>22</v>
      </c>
      <c r="F464" s="5">
        <v>43917</v>
      </c>
      <c r="G464" s="4" t="s">
        <v>585</v>
      </c>
      <c r="H464" s="1">
        <f t="shared" si="21"/>
        <v>25</v>
      </c>
      <c r="I464" s="1">
        <f t="shared" si="22"/>
        <v>20</v>
      </c>
      <c r="J464" s="70" t="s">
        <v>988</v>
      </c>
      <c r="K464" s="4" t="s">
        <v>587</v>
      </c>
      <c r="L464" s="4" t="s">
        <v>22</v>
      </c>
      <c r="N464" s="4" t="e">
        <f>+VLOOKUP(B464,#REF!,5,0)</f>
        <v>#REF!</v>
      </c>
      <c r="O464" s="2" t="e">
        <f t="shared" si="23"/>
        <v>#REF!</v>
      </c>
      <c r="P464" s="2" t="s">
        <v>4060</v>
      </c>
      <c r="Q464" s="2" t="s">
        <v>4061</v>
      </c>
    </row>
    <row r="465" spans="1:17" ht="14.25" customHeight="1" x14ac:dyDescent="0.25">
      <c r="A465" s="2">
        <v>464</v>
      </c>
      <c r="B465" s="3">
        <v>20574</v>
      </c>
      <c r="C465" s="4" t="s">
        <v>584</v>
      </c>
      <c r="D465" s="5">
        <v>43892</v>
      </c>
      <c r="E465" s="37" t="s">
        <v>22</v>
      </c>
      <c r="F465" s="5">
        <v>43894</v>
      </c>
      <c r="G465" s="4" t="s">
        <v>585</v>
      </c>
      <c r="H465" s="1">
        <f t="shared" si="21"/>
        <v>2</v>
      </c>
      <c r="I465" s="1">
        <f t="shared" si="22"/>
        <v>3</v>
      </c>
      <c r="J465" s="70" t="s">
        <v>989</v>
      </c>
      <c r="K465" s="4" t="s">
        <v>587</v>
      </c>
      <c r="L465" s="4" t="s">
        <v>22</v>
      </c>
      <c r="M465" s="4"/>
      <c r="N465" s="4" t="e">
        <f>+VLOOKUP(B465,#REF!,5,0)</f>
        <v>#REF!</v>
      </c>
      <c r="O465" s="2" t="e">
        <f t="shared" si="23"/>
        <v>#REF!</v>
      </c>
      <c r="P465" s="2" t="s">
        <v>4060</v>
      </c>
      <c r="Q465" s="2" t="s">
        <v>4061</v>
      </c>
    </row>
    <row r="466" spans="1:17" ht="14.25" customHeight="1" x14ac:dyDescent="0.25">
      <c r="A466" s="2">
        <v>465</v>
      </c>
      <c r="B466" s="3">
        <v>20575</v>
      </c>
      <c r="C466" s="4" t="s">
        <v>584</v>
      </c>
      <c r="D466" s="5">
        <v>43892</v>
      </c>
      <c r="E466" s="37" t="s">
        <v>22</v>
      </c>
      <c r="F466" s="5">
        <v>43894</v>
      </c>
      <c r="G466" s="4" t="s">
        <v>585</v>
      </c>
      <c r="H466" s="1">
        <f t="shared" si="21"/>
        <v>2</v>
      </c>
      <c r="I466" s="1">
        <f t="shared" si="22"/>
        <v>3</v>
      </c>
      <c r="J466" s="70" t="s">
        <v>990</v>
      </c>
      <c r="K466" s="4" t="s">
        <v>587</v>
      </c>
      <c r="L466" s="4" t="s">
        <v>22</v>
      </c>
      <c r="N466" s="4" t="e">
        <f>+VLOOKUP(B466,#REF!,5,0)</f>
        <v>#REF!</v>
      </c>
      <c r="O466" s="2" t="e">
        <f t="shared" si="23"/>
        <v>#REF!</v>
      </c>
      <c r="P466" s="2" t="s">
        <v>4060</v>
      </c>
      <c r="Q466" s="2" t="s">
        <v>4061</v>
      </c>
    </row>
    <row r="467" spans="1:17" ht="14.25" customHeight="1" x14ac:dyDescent="0.25">
      <c r="A467" s="2">
        <v>466</v>
      </c>
      <c r="B467" s="3">
        <v>20576</v>
      </c>
      <c r="C467" s="4" t="s">
        <v>3</v>
      </c>
      <c r="D467" s="5">
        <v>43892</v>
      </c>
      <c r="E467" s="37" t="s">
        <v>22</v>
      </c>
      <c r="F467" s="5">
        <v>43900</v>
      </c>
      <c r="G467" s="4" t="s">
        <v>585</v>
      </c>
      <c r="H467" s="1">
        <f t="shared" si="21"/>
        <v>8</v>
      </c>
      <c r="I467" s="1">
        <f t="shared" si="22"/>
        <v>7</v>
      </c>
      <c r="J467" s="70" t="s">
        <v>991</v>
      </c>
      <c r="K467" s="4" t="s">
        <v>587</v>
      </c>
      <c r="L467" s="4" t="s">
        <v>22</v>
      </c>
      <c r="M467" s="4"/>
      <c r="N467" s="4" t="e">
        <f>+VLOOKUP(B467,#REF!,5,0)</f>
        <v>#REF!</v>
      </c>
      <c r="O467" s="2" t="e">
        <f t="shared" si="23"/>
        <v>#REF!</v>
      </c>
      <c r="P467" s="2" t="s">
        <v>4060</v>
      </c>
      <c r="Q467" s="2" t="s">
        <v>4061</v>
      </c>
    </row>
    <row r="468" spans="1:17" ht="14.25" customHeight="1" x14ac:dyDescent="0.25">
      <c r="A468" s="2">
        <v>467</v>
      </c>
      <c r="B468" s="3">
        <v>20577</v>
      </c>
      <c r="C468" s="4" t="s">
        <v>3</v>
      </c>
      <c r="D468" s="5">
        <v>43893</v>
      </c>
      <c r="E468" s="37" t="s">
        <v>22</v>
      </c>
      <c r="F468" s="5">
        <v>43903</v>
      </c>
      <c r="G468" s="4" t="s">
        <v>585</v>
      </c>
      <c r="H468" s="1">
        <f t="shared" si="21"/>
        <v>10</v>
      </c>
      <c r="I468" s="1">
        <f t="shared" si="22"/>
        <v>9</v>
      </c>
      <c r="J468" s="70" t="s">
        <v>992</v>
      </c>
      <c r="K468" s="4" t="s">
        <v>587</v>
      </c>
      <c r="L468" s="4" t="s">
        <v>22</v>
      </c>
      <c r="M468" s="4"/>
      <c r="N468" s="4" t="e">
        <f>+VLOOKUP(B468,#REF!,5,0)</f>
        <v>#REF!</v>
      </c>
      <c r="O468" s="2" t="e">
        <f t="shared" si="23"/>
        <v>#REF!</v>
      </c>
      <c r="P468" s="2" t="s">
        <v>4060</v>
      </c>
      <c r="Q468" s="2" t="s">
        <v>4061</v>
      </c>
    </row>
    <row r="469" spans="1:17" ht="14.25" customHeight="1" x14ac:dyDescent="0.25">
      <c r="A469" s="2">
        <v>468</v>
      </c>
      <c r="B469" s="3">
        <v>20578</v>
      </c>
      <c r="C469" s="4" t="s">
        <v>584</v>
      </c>
      <c r="D469" s="5">
        <v>43893</v>
      </c>
      <c r="E469" s="37" t="s">
        <v>22</v>
      </c>
      <c r="F469" s="5">
        <v>43894</v>
      </c>
      <c r="G469" s="4" t="s">
        <v>585</v>
      </c>
      <c r="H469" s="1">
        <f t="shared" si="21"/>
        <v>1</v>
      </c>
      <c r="I469" s="1">
        <f t="shared" si="22"/>
        <v>2</v>
      </c>
      <c r="J469" s="70" t="s">
        <v>993</v>
      </c>
      <c r="K469" s="4" t="s">
        <v>587</v>
      </c>
      <c r="L469" s="4" t="s">
        <v>22</v>
      </c>
      <c r="N469" s="4" t="e">
        <f>+VLOOKUP(B469,#REF!,5,0)</f>
        <v>#REF!</v>
      </c>
      <c r="O469" s="2" t="e">
        <f t="shared" si="23"/>
        <v>#REF!</v>
      </c>
      <c r="P469" s="2" t="s">
        <v>4060</v>
      </c>
      <c r="Q469" s="2" t="s">
        <v>4061</v>
      </c>
    </row>
    <row r="470" spans="1:17" ht="14.25" customHeight="1" x14ac:dyDescent="0.25">
      <c r="A470" s="2">
        <v>469</v>
      </c>
      <c r="B470" s="3">
        <v>20579</v>
      </c>
      <c r="C470" s="4" t="s">
        <v>584</v>
      </c>
      <c r="D470" s="5">
        <v>43893</v>
      </c>
      <c r="E470" s="37" t="s">
        <v>22</v>
      </c>
      <c r="F470" s="5">
        <v>43894</v>
      </c>
      <c r="G470" s="4" t="s">
        <v>585</v>
      </c>
      <c r="H470" s="1">
        <f t="shared" si="21"/>
        <v>1</v>
      </c>
      <c r="I470" s="1">
        <f t="shared" si="22"/>
        <v>2</v>
      </c>
      <c r="J470" s="70" t="s">
        <v>994</v>
      </c>
      <c r="K470" s="4" t="s">
        <v>587</v>
      </c>
      <c r="L470" s="4" t="s">
        <v>22</v>
      </c>
      <c r="M470" s="4"/>
      <c r="N470" s="4" t="e">
        <f>+VLOOKUP(B470,#REF!,5,0)</f>
        <v>#REF!</v>
      </c>
      <c r="O470" s="2" t="e">
        <f t="shared" si="23"/>
        <v>#REF!</v>
      </c>
      <c r="P470" s="2" t="s">
        <v>4060</v>
      </c>
      <c r="Q470" s="2" t="s">
        <v>4061</v>
      </c>
    </row>
    <row r="471" spans="1:17" ht="14.25" customHeight="1" x14ac:dyDescent="0.25">
      <c r="A471" s="2">
        <v>470</v>
      </c>
      <c r="B471" s="3">
        <v>20580</v>
      </c>
      <c r="C471" s="4" t="s">
        <v>584</v>
      </c>
      <c r="D471" s="5">
        <v>43893</v>
      </c>
      <c r="E471" s="37" t="s">
        <v>22</v>
      </c>
      <c r="F471" s="5">
        <v>43894</v>
      </c>
      <c r="G471" s="4" t="s">
        <v>585</v>
      </c>
      <c r="H471" s="1">
        <f t="shared" si="21"/>
        <v>1</v>
      </c>
      <c r="I471" s="1">
        <f t="shared" si="22"/>
        <v>2</v>
      </c>
      <c r="J471" s="70" t="s">
        <v>995</v>
      </c>
      <c r="K471" s="4" t="s">
        <v>587</v>
      </c>
      <c r="L471" s="4" t="s">
        <v>22</v>
      </c>
      <c r="N471" s="4" t="e">
        <f>+VLOOKUP(B471,#REF!,5,0)</f>
        <v>#REF!</v>
      </c>
      <c r="O471" s="2" t="e">
        <f t="shared" si="23"/>
        <v>#REF!</v>
      </c>
      <c r="P471" s="2" t="s">
        <v>4060</v>
      </c>
      <c r="Q471" s="2" t="s">
        <v>4061</v>
      </c>
    </row>
    <row r="472" spans="1:17" ht="14.25" customHeight="1" x14ac:dyDescent="0.25">
      <c r="A472" s="2">
        <v>471</v>
      </c>
      <c r="B472" s="3">
        <v>20581</v>
      </c>
      <c r="C472" s="4" t="s">
        <v>584</v>
      </c>
      <c r="D472" s="5">
        <v>43893</v>
      </c>
      <c r="E472" s="37" t="s">
        <v>22</v>
      </c>
      <c r="F472" s="5">
        <v>43894</v>
      </c>
      <c r="G472" s="4" t="s">
        <v>585</v>
      </c>
      <c r="H472" s="1">
        <f t="shared" si="21"/>
        <v>1</v>
      </c>
      <c r="I472" s="1">
        <f t="shared" si="22"/>
        <v>2</v>
      </c>
      <c r="J472" s="70" t="s">
        <v>996</v>
      </c>
      <c r="K472" s="4" t="s">
        <v>587</v>
      </c>
      <c r="L472" s="4" t="s">
        <v>22</v>
      </c>
      <c r="N472" s="4" t="e">
        <f>+VLOOKUP(B472,#REF!,5,0)</f>
        <v>#REF!</v>
      </c>
      <c r="O472" s="2" t="e">
        <f t="shared" si="23"/>
        <v>#REF!</v>
      </c>
      <c r="P472" s="2" t="s">
        <v>4060</v>
      </c>
      <c r="Q472" s="2" t="s">
        <v>4061</v>
      </c>
    </row>
    <row r="473" spans="1:17" ht="14.25" customHeight="1" x14ac:dyDescent="0.25">
      <c r="A473" s="2">
        <v>472</v>
      </c>
      <c r="B473" s="3">
        <v>20582</v>
      </c>
      <c r="C473" s="4" t="s">
        <v>3</v>
      </c>
      <c r="D473" s="5">
        <v>43893</v>
      </c>
      <c r="E473" s="37" t="s">
        <v>22</v>
      </c>
      <c r="F473" s="5">
        <v>43903</v>
      </c>
      <c r="G473" s="4" t="s">
        <v>585</v>
      </c>
      <c r="H473" s="1">
        <f t="shared" si="21"/>
        <v>10</v>
      </c>
      <c r="I473" s="1">
        <f t="shared" si="22"/>
        <v>9</v>
      </c>
      <c r="J473" s="70" t="s">
        <v>997</v>
      </c>
      <c r="K473" s="4" t="s">
        <v>587</v>
      </c>
      <c r="L473" s="4" t="s">
        <v>22</v>
      </c>
      <c r="N473" s="4" t="e">
        <f>+VLOOKUP(B473,#REF!,5,0)</f>
        <v>#REF!</v>
      </c>
      <c r="O473" s="2" t="e">
        <f t="shared" si="23"/>
        <v>#REF!</v>
      </c>
      <c r="P473" s="2" t="s">
        <v>4060</v>
      </c>
      <c r="Q473" s="2" t="s">
        <v>4061</v>
      </c>
    </row>
    <row r="474" spans="1:17" ht="14.25" customHeight="1" x14ac:dyDescent="0.25">
      <c r="A474" s="2">
        <v>473</v>
      </c>
      <c r="B474" s="3">
        <v>20583</v>
      </c>
      <c r="C474" s="4" t="s">
        <v>3</v>
      </c>
      <c r="D474" s="5">
        <v>43893</v>
      </c>
      <c r="E474" s="37" t="s">
        <v>22</v>
      </c>
      <c r="F474" s="5">
        <v>43903</v>
      </c>
      <c r="G474" s="4" t="s">
        <v>585</v>
      </c>
      <c r="H474" s="1">
        <f t="shared" si="21"/>
        <v>10</v>
      </c>
      <c r="I474" s="1">
        <f t="shared" si="22"/>
        <v>9</v>
      </c>
      <c r="J474" s="70" t="s">
        <v>997</v>
      </c>
      <c r="K474" s="4" t="s">
        <v>587</v>
      </c>
      <c r="L474" s="4" t="s">
        <v>22</v>
      </c>
      <c r="M474" s="4"/>
      <c r="N474" s="4" t="e">
        <f>+VLOOKUP(B474,#REF!,5,0)</f>
        <v>#REF!</v>
      </c>
      <c r="O474" s="2" t="e">
        <f t="shared" si="23"/>
        <v>#REF!</v>
      </c>
      <c r="P474" s="2" t="s">
        <v>4060</v>
      </c>
      <c r="Q474" s="2" t="s">
        <v>4061</v>
      </c>
    </row>
    <row r="475" spans="1:17" ht="14.25" customHeight="1" x14ac:dyDescent="0.25">
      <c r="A475" s="2">
        <v>474</v>
      </c>
      <c r="B475" s="3">
        <v>20584</v>
      </c>
      <c r="C475" s="4" t="s">
        <v>3</v>
      </c>
      <c r="D475" s="5">
        <v>43893</v>
      </c>
      <c r="E475" s="37" t="s">
        <v>22</v>
      </c>
      <c r="F475" s="72">
        <v>44043</v>
      </c>
      <c r="G475" s="4" t="s">
        <v>594</v>
      </c>
      <c r="H475" s="1">
        <f t="shared" si="21"/>
        <v>150</v>
      </c>
      <c r="I475" s="1">
        <f t="shared" si="22"/>
        <v>109</v>
      </c>
      <c r="J475" s="70" t="s">
        <v>998</v>
      </c>
      <c r="K475" s="4" t="s">
        <v>587</v>
      </c>
      <c r="L475" s="4" t="s">
        <v>433</v>
      </c>
      <c r="N475" s="4" t="e">
        <f>+VLOOKUP(B475,#REF!,5,0)</f>
        <v>#REF!</v>
      </c>
      <c r="O475" s="2" t="e">
        <f t="shared" si="23"/>
        <v>#REF!</v>
      </c>
      <c r="P475" s="2" t="s">
        <v>4060</v>
      </c>
      <c r="Q475" s="2" t="s">
        <v>4061</v>
      </c>
    </row>
    <row r="476" spans="1:17" ht="14.25" customHeight="1" x14ac:dyDescent="0.25">
      <c r="A476" s="2">
        <v>475</v>
      </c>
      <c r="B476" s="3">
        <v>20585</v>
      </c>
      <c r="C476" s="4" t="s">
        <v>584</v>
      </c>
      <c r="D476" s="5">
        <v>43893</v>
      </c>
      <c r="E476" s="37" t="s">
        <v>22</v>
      </c>
      <c r="F476" s="5">
        <v>43894</v>
      </c>
      <c r="G476" s="4" t="s">
        <v>585</v>
      </c>
      <c r="H476" s="1">
        <f t="shared" si="21"/>
        <v>1</v>
      </c>
      <c r="I476" s="1">
        <f t="shared" si="22"/>
        <v>2</v>
      </c>
      <c r="J476" s="70" t="s">
        <v>999</v>
      </c>
      <c r="K476" s="4" t="s">
        <v>587</v>
      </c>
      <c r="L476" s="4" t="s">
        <v>22</v>
      </c>
      <c r="N476" s="4" t="e">
        <f>+VLOOKUP(B476,#REF!,5,0)</f>
        <v>#REF!</v>
      </c>
      <c r="O476" s="2" t="e">
        <f t="shared" si="23"/>
        <v>#REF!</v>
      </c>
      <c r="P476" s="2" t="s">
        <v>4060</v>
      </c>
      <c r="Q476" s="2" t="s">
        <v>4061</v>
      </c>
    </row>
    <row r="477" spans="1:17" ht="14.25" customHeight="1" x14ac:dyDescent="0.25">
      <c r="A477" s="2">
        <v>476</v>
      </c>
      <c r="B477" s="3">
        <v>20586</v>
      </c>
      <c r="C477" s="4" t="s">
        <v>584</v>
      </c>
      <c r="D477" s="5">
        <v>43893</v>
      </c>
      <c r="E477" s="37" t="s">
        <v>22</v>
      </c>
      <c r="F477" s="5">
        <v>43894</v>
      </c>
      <c r="G477" s="4" t="s">
        <v>585</v>
      </c>
      <c r="H477" s="1">
        <f t="shared" si="21"/>
        <v>1</v>
      </c>
      <c r="I477" s="1">
        <f t="shared" si="22"/>
        <v>2</v>
      </c>
      <c r="J477" s="70" t="s">
        <v>1000</v>
      </c>
      <c r="K477" s="4" t="s">
        <v>587</v>
      </c>
      <c r="L477" s="4" t="s">
        <v>22</v>
      </c>
      <c r="N477" s="4" t="e">
        <f>+VLOOKUP(B477,#REF!,5,0)</f>
        <v>#REF!</v>
      </c>
      <c r="O477" s="2" t="e">
        <f t="shared" si="23"/>
        <v>#REF!</v>
      </c>
      <c r="P477" s="2" t="s">
        <v>4060</v>
      </c>
      <c r="Q477" s="2" t="s">
        <v>4061</v>
      </c>
    </row>
    <row r="478" spans="1:17" ht="14.25" customHeight="1" x14ac:dyDescent="0.25">
      <c r="A478" s="2">
        <v>477</v>
      </c>
      <c r="B478" s="3">
        <v>20587</v>
      </c>
      <c r="C478" s="4" t="s">
        <v>2</v>
      </c>
      <c r="D478" s="5">
        <v>43893</v>
      </c>
      <c r="E478" s="37" t="s">
        <v>22</v>
      </c>
      <c r="F478" s="5">
        <v>43903</v>
      </c>
      <c r="G478" s="4" t="s">
        <v>585</v>
      </c>
      <c r="H478" s="1">
        <f t="shared" si="21"/>
        <v>10</v>
      </c>
      <c r="I478" s="1">
        <f t="shared" si="22"/>
        <v>9</v>
      </c>
      <c r="J478" s="70" t="s">
        <v>863</v>
      </c>
      <c r="K478" s="4" t="s">
        <v>587</v>
      </c>
      <c r="L478" s="4" t="s">
        <v>22</v>
      </c>
      <c r="N478" s="4" t="e">
        <f>+VLOOKUP(B478,#REF!,5,0)</f>
        <v>#REF!</v>
      </c>
      <c r="O478" s="2" t="e">
        <f t="shared" si="23"/>
        <v>#REF!</v>
      </c>
      <c r="P478" s="2" t="s">
        <v>4060</v>
      </c>
      <c r="Q478" s="2" t="s">
        <v>4061</v>
      </c>
    </row>
    <row r="479" spans="1:17" ht="14.25" customHeight="1" x14ac:dyDescent="0.25">
      <c r="A479" s="2">
        <v>478</v>
      </c>
      <c r="B479" s="3">
        <v>20588</v>
      </c>
      <c r="C479" s="4" t="s">
        <v>3</v>
      </c>
      <c r="D479" s="5">
        <v>43893</v>
      </c>
      <c r="E479" s="37" t="s">
        <v>22</v>
      </c>
      <c r="F479" s="5">
        <v>43903</v>
      </c>
      <c r="G479" s="4" t="s">
        <v>585</v>
      </c>
      <c r="H479" s="1">
        <f t="shared" si="21"/>
        <v>10</v>
      </c>
      <c r="I479" s="1">
        <f t="shared" si="22"/>
        <v>9</v>
      </c>
      <c r="J479" s="70" t="s">
        <v>1001</v>
      </c>
      <c r="K479" s="4" t="s">
        <v>587</v>
      </c>
      <c r="L479" s="4" t="s">
        <v>22</v>
      </c>
      <c r="M479" s="4"/>
      <c r="N479" s="4" t="e">
        <f>+VLOOKUP(B479,#REF!,5,0)</f>
        <v>#REF!</v>
      </c>
      <c r="O479" s="2" t="e">
        <f t="shared" si="23"/>
        <v>#REF!</v>
      </c>
      <c r="P479" s="2" t="s">
        <v>4060</v>
      </c>
      <c r="Q479" s="2" t="s">
        <v>4061</v>
      </c>
    </row>
    <row r="480" spans="1:17" ht="14.25" customHeight="1" x14ac:dyDescent="0.25">
      <c r="A480" s="2">
        <v>479</v>
      </c>
      <c r="B480" s="3">
        <v>20589</v>
      </c>
      <c r="C480" s="4" t="s">
        <v>2</v>
      </c>
      <c r="D480" s="5">
        <v>43893</v>
      </c>
      <c r="E480" s="37" t="s">
        <v>22</v>
      </c>
      <c r="F480" s="5">
        <v>43903</v>
      </c>
      <c r="G480" s="4" t="s">
        <v>585</v>
      </c>
      <c r="H480" s="1">
        <f t="shared" si="21"/>
        <v>10</v>
      </c>
      <c r="I480" s="1">
        <f t="shared" si="22"/>
        <v>9</v>
      </c>
      <c r="J480" s="70" t="s">
        <v>1002</v>
      </c>
      <c r="K480" s="4" t="s">
        <v>587</v>
      </c>
      <c r="L480" s="4" t="s">
        <v>22</v>
      </c>
      <c r="N480" s="4" t="e">
        <f>+VLOOKUP(B480,#REF!,5,0)</f>
        <v>#REF!</v>
      </c>
      <c r="O480" s="2" t="e">
        <f t="shared" si="23"/>
        <v>#REF!</v>
      </c>
      <c r="P480" s="2" t="s">
        <v>4060</v>
      </c>
      <c r="Q480" s="2" t="s">
        <v>4061</v>
      </c>
    </row>
    <row r="481" spans="1:17" ht="14.25" customHeight="1" x14ac:dyDescent="0.25">
      <c r="A481" s="2">
        <v>480</v>
      </c>
      <c r="B481" s="3">
        <v>20590</v>
      </c>
      <c r="C481" s="4" t="s">
        <v>584</v>
      </c>
      <c r="D481" s="5">
        <v>43893</v>
      </c>
      <c r="E481" s="37" t="s">
        <v>22</v>
      </c>
      <c r="F481" s="5">
        <v>43894</v>
      </c>
      <c r="G481" s="4" t="s">
        <v>585</v>
      </c>
      <c r="H481" s="1">
        <f t="shared" si="21"/>
        <v>1</v>
      </c>
      <c r="I481" s="1">
        <f t="shared" si="22"/>
        <v>2</v>
      </c>
      <c r="J481" s="70" t="s">
        <v>1003</v>
      </c>
      <c r="K481" s="4" t="s">
        <v>587</v>
      </c>
      <c r="L481" s="4" t="s">
        <v>22</v>
      </c>
      <c r="N481" s="4" t="e">
        <f>+VLOOKUP(B481,#REF!,5,0)</f>
        <v>#REF!</v>
      </c>
      <c r="O481" s="2" t="e">
        <f t="shared" si="23"/>
        <v>#REF!</v>
      </c>
      <c r="P481" s="2" t="s">
        <v>4060</v>
      </c>
      <c r="Q481" s="2" t="s">
        <v>4061</v>
      </c>
    </row>
    <row r="482" spans="1:17" ht="14.25" customHeight="1" x14ac:dyDescent="0.25">
      <c r="A482" s="2">
        <v>481</v>
      </c>
      <c r="B482" s="3">
        <v>20591</v>
      </c>
      <c r="C482" s="4" t="s">
        <v>584</v>
      </c>
      <c r="D482" s="5">
        <v>43894</v>
      </c>
      <c r="E482" s="37" t="s">
        <v>22</v>
      </c>
      <c r="F482" s="5">
        <v>43894</v>
      </c>
      <c r="G482" s="4" t="s">
        <v>585</v>
      </c>
      <c r="H482" s="1">
        <f t="shared" si="21"/>
        <v>0</v>
      </c>
      <c r="I482" s="1">
        <f t="shared" si="22"/>
        <v>1</v>
      </c>
      <c r="J482" s="70" t="s">
        <v>1004</v>
      </c>
      <c r="K482" s="4" t="s">
        <v>587</v>
      </c>
      <c r="L482" s="4" t="s">
        <v>22</v>
      </c>
      <c r="N482" s="4" t="e">
        <f>+VLOOKUP(B482,#REF!,5,0)</f>
        <v>#REF!</v>
      </c>
      <c r="O482" s="2" t="e">
        <f t="shared" si="23"/>
        <v>#REF!</v>
      </c>
      <c r="P482" s="2" t="s">
        <v>4060</v>
      </c>
      <c r="Q482" s="2" t="s">
        <v>4061</v>
      </c>
    </row>
    <row r="483" spans="1:17" ht="14.25" customHeight="1" x14ac:dyDescent="0.25">
      <c r="A483" s="2">
        <v>482</v>
      </c>
      <c r="B483" s="3">
        <v>20592</v>
      </c>
      <c r="C483" s="4" t="s">
        <v>3</v>
      </c>
      <c r="D483" s="5">
        <v>43894</v>
      </c>
      <c r="E483" s="37" t="s">
        <v>22</v>
      </c>
      <c r="F483" s="5" t="s">
        <v>24</v>
      </c>
      <c r="G483" s="4" t="s">
        <v>24</v>
      </c>
      <c r="H483" s="1" t="e">
        <f t="shared" si="21"/>
        <v>#VALUE!</v>
      </c>
      <c r="I483" s="1" t="e">
        <f t="shared" si="22"/>
        <v>#VALUE!</v>
      </c>
      <c r="J483" s="70" t="s">
        <v>1005</v>
      </c>
      <c r="K483" s="4" t="s">
        <v>590</v>
      </c>
      <c r="L483" s="4" t="s">
        <v>24</v>
      </c>
      <c r="N483" s="4" t="e">
        <f>+VLOOKUP(B483,#REF!,5,0)</f>
        <v>#REF!</v>
      </c>
      <c r="O483" s="2" t="e">
        <f t="shared" si="23"/>
        <v>#REF!</v>
      </c>
      <c r="P483" s="2" t="s">
        <v>4062</v>
      </c>
      <c r="Q483" s="2" t="s">
        <v>24</v>
      </c>
    </row>
    <row r="484" spans="1:17" ht="14.25" customHeight="1" x14ac:dyDescent="0.25">
      <c r="A484" s="2">
        <v>483</v>
      </c>
      <c r="B484" s="3">
        <v>20593</v>
      </c>
      <c r="C484" s="4" t="s">
        <v>584</v>
      </c>
      <c r="D484" s="5">
        <v>43894</v>
      </c>
      <c r="E484" s="37" t="s">
        <v>22</v>
      </c>
      <c r="F484" s="5">
        <v>43894</v>
      </c>
      <c r="G484" s="4" t="s">
        <v>585</v>
      </c>
      <c r="H484" s="1">
        <f t="shared" si="21"/>
        <v>0</v>
      </c>
      <c r="I484" s="1">
        <f t="shared" si="22"/>
        <v>1</v>
      </c>
      <c r="J484" s="70" t="s">
        <v>1006</v>
      </c>
      <c r="K484" s="4" t="s">
        <v>587</v>
      </c>
      <c r="L484" s="4" t="s">
        <v>22</v>
      </c>
      <c r="N484" s="4" t="e">
        <f>+VLOOKUP(B484,#REF!,5,0)</f>
        <v>#REF!</v>
      </c>
      <c r="O484" s="2" t="e">
        <f t="shared" si="23"/>
        <v>#REF!</v>
      </c>
      <c r="P484" s="2" t="s">
        <v>4060</v>
      </c>
      <c r="Q484" s="2" t="s">
        <v>4061</v>
      </c>
    </row>
    <row r="485" spans="1:17" ht="14.25" customHeight="1" x14ac:dyDescent="0.25">
      <c r="A485" s="2">
        <v>484</v>
      </c>
      <c r="B485" s="3">
        <v>20594</v>
      </c>
      <c r="C485" s="4" t="s">
        <v>584</v>
      </c>
      <c r="D485" s="5">
        <v>43894</v>
      </c>
      <c r="E485" s="37" t="s">
        <v>22</v>
      </c>
      <c r="F485" s="5">
        <v>43894</v>
      </c>
      <c r="G485" s="4" t="s">
        <v>585</v>
      </c>
      <c r="H485" s="1">
        <f t="shared" si="21"/>
        <v>0</v>
      </c>
      <c r="I485" s="1">
        <f t="shared" si="22"/>
        <v>1</v>
      </c>
      <c r="J485" s="70" t="s">
        <v>1007</v>
      </c>
      <c r="K485" s="4" t="s">
        <v>587</v>
      </c>
      <c r="L485" s="4" t="s">
        <v>22</v>
      </c>
      <c r="N485" s="4" t="e">
        <f>+VLOOKUP(B485,#REF!,5,0)</f>
        <v>#REF!</v>
      </c>
      <c r="O485" s="2" t="e">
        <f t="shared" si="23"/>
        <v>#REF!</v>
      </c>
      <c r="P485" s="2" t="s">
        <v>4060</v>
      </c>
      <c r="Q485" s="2" t="s">
        <v>4061</v>
      </c>
    </row>
    <row r="486" spans="1:17" ht="14.25" customHeight="1" x14ac:dyDescent="0.25">
      <c r="A486" s="2">
        <v>485</v>
      </c>
      <c r="B486" s="3">
        <v>20595</v>
      </c>
      <c r="C486" s="4" t="s">
        <v>584</v>
      </c>
      <c r="D486" s="5">
        <v>43894</v>
      </c>
      <c r="E486" s="37" t="s">
        <v>22</v>
      </c>
      <c r="F486" s="5">
        <v>43894</v>
      </c>
      <c r="G486" s="4" t="s">
        <v>585</v>
      </c>
      <c r="H486" s="1">
        <f t="shared" si="21"/>
        <v>0</v>
      </c>
      <c r="I486" s="1">
        <f t="shared" si="22"/>
        <v>1</v>
      </c>
      <c r="J486" s="70" t="s">
        <v>1008</v>
      </c>
      <c r="K486" s="4" t="s">
        <v>587</v>
      </c>
      <c r="L486" s="4" t="s">
        <v>22</v>
      </c>
      <c r="N486" s="4" t="e">
        <f>+VLOOKUP(B486,#REF!,5,0)</f>
        <v>#REF!</v>
      </c>
      <c r="O486" s="2" t="e">
        <f t="shared" si="23"/>
        <v>#REF!</v>
      </c>
      <c r="P486" s="2" t="s">
        <v>4060</v>
      </c>
      <c r="Q486" s="2" t="s">
        <v>4061</v>
      </c>
    </row>
    <row r="487" spans="1:17" ht="14.25" customHeight="1" x14ac:dyDescent="0.25">
      <c r="A487" s="2">
        <v>486</v>
      </c>
      <c r="B487" s="3">
        <v>20596</v>
      </c>
      <c r="C487" s="4" t="s">
        <v>584</v>
      </c>
      <c r="D487" s="5">
        <v>43894</v>
      </c>
      <c r="E487" s="37" t="s">
        <v>22</v>
      </c>
      <c r="F487" s="5">
        <v>43894</v>
      </c>
      <c r="G487" s="4" t="s">
        <v>585</v>
      </c>
      <c r="H487" s="1">
        <f t="shared" si="21"/>
        <v>0</v>
      </c>
      <c r="I487" s="1">
        <f t="shared" si="22"/>
        <v>1</v>
      </c>
      <c r="J487" s="70" t="s">
        <v>1009</v>
      </c>
      <c r="K487" s="4" t="s">
        <v>587</v>
      </c>
      <c r="L487" s="4" t="s">
        <v>22</v>
      </c>
      <c r="N487" s="4" t="e">
        <f>+VLOOKUP(B487,#REF!,5,0)</f>
        <v>#REF!</v>
      </c>
      <c r="O487" s="2" t="e">
        <f t="shared" si="23"/>
        <v>#REF!</v>
      </c>
      <c r="P487" s="2" t="s">
        <v>4060</v>
      </c>
      <c r="Q487" s="2" t="s">
        <v>4061</v>
      </c>
    </row>
    <row r="488" spans="1:17" ht="14.25" customHeight="1" x14ac:dyDescent="0.25">
      <c r="A488" s="2">
        <v>487</v>
      </c>
      <c r="B488" s="3">
        <v>20597</v>
      </c>
      <c r="C488" s="4" t="s">
        <v>3</v>
      </c>
      <c r="D488" s="5">
        <v>43894</v>
      </c>
      <c r="E488" s="37" t="s">
        <v>22</v>
      </c>
      <c r="F488" s="5" t="s">
        <v>24</v>
      </c>
      <c r="G488" s="4" t="s">
        <v>24</v>
      </c>
      <c r="H488" s="1" t="e">
        <f t="shared" si="21"/>
        <v>#VALUE!</v>
      </c>
      <c r="I488" s="1" t="e">
        <f t="shared" si="22"/>
        <v>#VALUE!</v>
      </c>
      <c r="J488" s="70" t="s">
        <v>1010</v>
      </c>
      <c r="K488" s="4" t="s">
        <v>590</v>
      </c>
      <c r="L488" s="4" t="s">
        <v>24</v>
      </c>
      <c r="N488" s="4" t="e">
        <f>+VLOOKUP(B488,#REF!,5,0)</f>
        <v>#REF!</v>
      </c>
      <c r="O488" s="2" t="e">
        <f t="shared" si="23"/>
        <v>#REF!</v>
      </c>
      <c r="P488" s="2" t="s">
        <v>4062</v>
      </c>
      <c r="Q488" s="2" t="s">
        <v>24</v>
      </c>
    </row>
    <row r="489" spans="1:17" ht="14.25" customHeight="1" x14ac:dyDescent="0.25">
      <c r="A489" s="2">
        <v>488</v>
      </c>
      <c r="B489" s="3">
        <v>20598</v>
      </c>
      <c r="C489" s="4" t="s">
        <v>3</v>
      </c>
      <c r="D489" s="5">
        <v>43894</v>
      </c>
      <c r="E489" s="37" t="s">
        <v>22</v>
      </c>
      <c r="F489" s="5" t="s">
        <v>24</v>
      </c>
      <c r="G489" s="4" t="s">
        <v>24</v>
      </c>
      <c r="H489" s="1" t="e">
        <f t="shared" si="21"/>
        <v>#VALUE!</v>
      </c>
      <c r="I489" s="1" t="e">
        <f t="shared" si="22"/>
        <v>#VALUE!</v>
      </c>
      <c r="J489" s="70" t="s">
        <v>1010</v>
      </c>
      <c r="K489" s="4" t="s">
        <v>590</v>
      </c>
      <c r="L489" s="4" t="s">
        <v>24</v>
      </c>
      <c r="N489" s="4" t="e">
        <f>+VLOOKUP(B489,#REF!,5,0)</f>
        <v>#REF!</v>
      </c>
      <c r="O489" s="2" t="e">
        <f t="shared" si="23"/>
        <v>#REF!</v>
      </c>
      <c r="P489" s="2" t="s">
        <v>4062</v>
      </c>
      <c r="Q489" s="2" t="s">
        <v>24</v>
      </c>
    </row>
    <row r="490" spans="1:17" ht="14.25" customHeight="1" x14ac:dyDescent="0.25">
      <c r="A490" s="2">
        <v>489</v>
      </c>
      <c r="B490" s="3">
        <v>20599</v>
      </c>
      <c r="C490" s="4" t="s">
        <v>3</v>
      </c>
      <c r="D490" s="5">
        <v>43894</v>
      </c>
      <c r="E490" s="37" t="s">
        <v>22</v>
      </c>
      <c r="F490" s="5" t="s">
        <v>24</v>
      </c>
      <c r="G490" s="4" t="s">
        <v>24</v>
      </c>
      <c r="H490" s="1" t="e">
        <f t="shared" si="21"/>
        <v>#VALUE!</v>
      </c>
      <c r="I490" s="1" t="e">
        <f t="shared" si="22"/>
        <v>#VALUE!</v>
      </c>
      <c r="J490" s="70" t="s">
        <v>1010</v>
      </c>
      <c r="K490" s="4" t="s">
        <v>590</v>
      </c>
      <c r="L490" s="4" t="s">
        <v>24</v>
      </c>
      <c r="N490" s="4" t="e">
        <f>+VLOOKUP(B490,#REF!,5,0)</f>
        <v>#REF!</v>
      </c>
      <c r="O490" s="2" t="e">
        <f t="shared" si="23"/>
        <v>#REF!</v>
      </c>
      <c r="P490" s="2" t="s">
        <v>4062</v>
      </c>
      <c r="Q490" s="2" t="s">
        <v>24</v>
      </c>
    </row>
    <row r="491" spans="1:17" ht="14.25" customHeight="1" x14ac:dyDescent="0.25">
      <c r="A491" s="2">
        <v>490</v>
      </c>
      <c r="B491" s="3">
        <v>20600</v>
      </c>
      <c r="C491" s="4" t="s">
        <v>3</v>
      </c>
      <c r="D491" s="5">
        <v>43894</v>
      </c>
      <c r="E491" s="37" t="s">
        <v>22</v>
      </c>
      <c r="F491" s="5" t="s">
        <v>24</v>
      </c>
      <c r="G491" s="4" t="s">
        <v>24</v>
      </c>
      <c r="H491" s="1" t="e">
        <f t="shared" si="21"/>
        <v>#VALUE!</v>
      </c>
      <c r="I491" s="1" t="e">
        <f t="shared" si="22"/>
        <v>#VALUE!</v>
      </c>
      <c r="J491" s="70" t="s">
        <v>1010</v>
      </c>
      <c r="K491" s="4" t="s">
        <v>590</v>
      </c>
      <c r="L491" s="4" t="s">
        <v>24</v>
      </c>
      <c r="N491" s="4" t="e">
        <f>+VLOOKUP(B491,#REF!,5,0)</f>
        <v>#REF!</v>
      </c>
      <c r="O491" s="2" t="e">
        <f t="shared" si="23"/>
        <v>#REF!</v>
      </c>
      <c r="P491" s="2" t="s">
        <v>4062</v>
      </c>
      <c r="Q491" s="2" t="s">
        <v>24</v>
      </c>
    </row>
    <row r="492" spans="1:17" ht="14.25" customHeight="1" x14ac:dyDescent="0.25">
      <c r="A492" s="2">
        <v>491</v>
      </c>
      <c r="B492" s="3">
        <v>20601</v>
      </c>
      <c r="C492" s="4" t="s">
        <v>3</v>
      </c>
      <c r="D492" s="5">
        <v>43894</v>
      </c>
      <c r="E492" s="37" t="s">
        <v>22</v>
      </c>
      <c r="F492" s="5" t="s">
        <v>24</v>
      </c>
      <c r="G492" s="4" t="s">
        <v>24</v>
      </c>
      <c r="H492" s="1" t="e">
        <f t="shared" si="21"/>
        <v>#VALUE!</v>
      </c>
      <c r="I492" s="1" t="e">
        <f t="shared" si="22"/>
        <v>#VALUE!</v>
      </c>
      <c r="J492" s="70" t="s">
        <v>1010</v>
      </c>
      <c r="K492" s="4" t="s">
        <v>590</v>
      </c>
      <c r="L492" s="4" t="s">
        <v>24</v>
      </c>
      <c r="M492" s="4"/>
      <c r="N492" s="4" t="e">
        <f>+VLOOKUP(B492,#REF!,5,0)</f>
        <v>#REF!</v>
      </c>
      <c r="O492" s="2" t="e">
        <f t="shared" si="23"/>
        <v>#REF!</v>
      </c>
      <c r="P492" s="2" t="s">
        <v>4062</v>
      </c>
      <c r="Q492" s="2" t="s">
        <v>24</v>
      </c>
    </row>
    <row r="493" spans="1:17" ht="14.25" customHeight="1" x14ac:dyDescent="0.25">
      <c r="A493" s="2">
        <v>492</v>
      </c>
      <c r="B493" s="3">
        <v>20602</v>
      </c>
      <c r="C493" s="4" t="s">
        <v>3</v>
      </c>
      <c r="D493" s="5">
        <v>43894</v>
      </c>
      <c r="E493" s="37" t="s">
        <v>22</v>
      </c>
      <c r="F493" s="5" t="s">
        <v>24</v>
      </c>
      <c r="G493" s="4" t="s">
        <v>24</v>
      </c>
      <c r="H493" s="1" t="e">
        <f t="shared" si="21"/>
        <v>#VALUE!</v>
      </c>
      <c r="I493" s="1" t="e">
        <f t="shared" si="22"/>
        <v>#VALUE!</v>
      </c>
      <c r="J493" s="70" t="s">
        <v>1010</v>
      </c>
      <c r="K493" s="4" t="s">
        <v>590</v>
      </c>
      <c r="L493" s="4" t="s">
        <v>24</v>
      </c>
      <c r="N493" s="4" t="e">
        <f>+VLOOKUP(B493,#REF!,5,0)</f>
        <v>#REF!</v>
      </c>
      <c r="O493" s="2" t="e">
        <f t="shared" si="23"/>
        <v>#REF!</v>
      </c>
      <c r="P493" s="2" t="s">
        <v>4062</v>
      </c>
      <c r="Q493" s="2" t="s">
        <v>24</v>
      </c>
    </row>
    <row r="494" spans="1:17" ht="14.25" customHeight="1" x14ac:dyDescent="0.25">
      <c r="A494" s="2">
        <v>493</v>
      </c>
      <c r="B494" s="3">
        <v>20603</v>
      </c>
      <c r="C494" s="4" t="s">
        <v>3</v>
      </c>
      <c r="D494" s="5">
        <v>43894</v>
      </c>
      <c r="E494" s="37" t="s">
        <v>22</v>
      </c>
      <c r="F494" s="5">
        <v>43903</v>
      </c>
      <c r="G494" s="4" t="s">
        <v>585</v>
      </c>
      <c r="H494" s="1">
        <f t="shared" si="21"/>
        <v>9</v>
      </c>
      <c r="I494" s="1">
        <f t="shared" si="22"/>
        <v>8</v>
      </c>
      <c r="J494" s="70" t="s">
        <v>1011</v>
      </c>
      <c r="K494" s="4" t="s">
        <v>587</v>
      </c>
      <c r="L494" s="4" t="s">
        <v>22</v>
      </c>
      <c r="M494" s="4"/>
      <c r="N494" s="4" t="e">
        <f>+VLOOKUP(B494,#REF!,5,0)</f>
        <v>#REF!</v>
      </c>
      <c r="O494" s="2" t="e">
        <f t="shared" si="23"/>
        <v>#REF!</v>
      </c>
      <c r="P494" s="2" t="s">
        <v>4060</v>
      </c>
      <c r="Q494" s="2" t="s">
        <v>4061</v>
      </c>
    </row>
    <row r="495" spans="1:17" ht="14.25" customHeight="1" x14ac:dyDescent="0.25">
      <c r="A495" s="2">
        <v>494</v>
      </c>
      <c r="B495" s="3">
        <v>20604</v>
      </c>
      <c r="C495" s="4" t="s">
        <v>3</v>
      </c>
      <c r="D495" s="5">
        <v>43894</v>
      </c>
      <c r="E495" s="37" t="s">
        <v>22</v>
      </c>
      <c r="F495" s="5">
        <v>43906</v>
      </c>
      <c r="G495" s="4" t="s">
        <v>585</v>
      </c>
      <c r="H495" s="1">
        <f t="shared" si="21"/>
        <v>12</v>
      </c>
      <c r="I495" s="1">
        <f t="shared" si="22"/>
        <v>9</v>
      </c>
      <c r="J495" s="70" t="s">
        <v>1012</v>
      </c>
      <c r="K495" s="4" t="s">
        <v>587</v>
      </c>
      <c r="L495" s="4" t="s">
        <v>22</v>
      </c>
      <c r="N495" s="4" t="e">
        <f>+VLOOKUP(B495,#REF!,5,0)</f>
        <v>#REF!</v>
      </c>
      <c r="O495" s="2" t="e">
        <f t="shared" si="23"/>
        <v>#REF!</v>
      </c>
      <c r="P495" s="2" t="s">
        <v>4060</v>
      </c>
      <c r="Q495" s="2" t="s">
        <v>4061</v>
      </c>
    </row>
    <row r="496" spans="1:17" ht="14.25" customHeight="1" x14ac:dyDescent="0.25">
      <c r="A496" s="2">
        <v>495</v>
      </c>
      <c r="B496" s="3">
        <v>20605</v>
      </c>
      <c r="C496" s="4" t="s">
        <v>3</v>
      </c>
      <c r="D496" s="5">
        <v>43894</v>
      </c>
      <c r="E496" s="37" t="s">
        <v>22</v>
      </c>
      <c r="F496" s="5">
        <v>43906</v>
      </c>
      <c r="G496" s="4" t="s">
        <v>585</v>
      </c>
      <c r="H496" s="1">
        <f t="shared" si="21"/>
        <v>12</v>
      </c>
      <c r="I496" s="1">
        <f t="shared" si="22"/>
        <v>9</v>
      </c>
      <c r="J496" s="70" t="s">
        <v>1013</v>
      </c>
      <c r="K496" s="4" t="s">
        <v>587</v>
      </c>
      <c r="L496" s="4" t="s">
        <v>22</v>
      </c>
      <c r="N496" s="4" t="e">
        <f>+VLOOKUP(B496,#REF!,5,0)</f>
        <v>#REF!</v>
      </c>
      <c r="O496" s="2" t="e">
        <f t="shared" si="23"/>
        <v>#REF!</v>
      </c>
      <c r="P496" s="2" t="s">
        <v>4060</v>
      </c>
      <c r="Q496" s="2" t="s">
        <v>4061</v>
      </c>
    </row>
    <row r="497" spans="1:17" ht="14.25" customHeight="1" x14ac:dyDescent="0.25">
      <c r="A497" s="2">
        <v>496</v>
      </c>
      <c r="B497" s="3">
        <v>20606</v>
      </c>
      <c r="C497" s="4" t="s">
        <v>2</v>
      </c>
      <c r="D497" s="5">
        <v>43894</v>
      </c>
      <c r="E497" s="37" t="s">
        <v>22</v>
      </c>
      <c r="F497" s="5">
        <v>43894</v>
      </c>
      <c r="G497" s="4" t="s">
        <v>585</v>
      </c>
      <c r="H497" s="1">
        <f t="shared" si="21"/>
        <v>0</v>
      </c>
      <c r="I497" s="1">
        <f t="shared" si="22"/>
        <v>1</v>
      </c>
      <c r="J497" s="70" t="s">
        <v>1014</v>
      </c>
      <c r="K497" s="4" t="s">
        <v>587</v>
      </c>
      <c r="L497" s="4" t="s">
        <v>22</v>
      </c>
      <c r="N497" s="4" t="e">
        <f>+VLOOKUP(B497,#REF!,5,0)</f>
        <v>#REF!</v>
      </c>
      <c r="O497" s="2" t="e">
        <f t="shared" si="23"/>
        <v>#REF!</v>
      </c>
      <c r="P497" s="2" t="s">
        <v>4060</v>
      </c>
      <c r="Q497" s="2" t="s">
        <v>4061</v>
      </c>
    </row>
    <row r="498" spans="1:17" ht="14.25" customHeight="1" x14ac:dyDescent="0.25">
      <c r="A498" s="2">
        <v>497</v>
      </c>
      <c r="B498" s="3">
        <v>20607</v>
      </c>
      <c r="C498" s="4" t="s">
        <v>584</v>
      </c>
      <c r="D498" s="5">
        <v>43894</v>
      </c>
      <c r="E498" s="37" t="s">
        <v>22</v>
      </c>
      <c r="F498" s="5">
        <v>43895</v>
      </c>
      <c r="G498" s="4" t="s">
        <v>585</v>
      </c>
      <c r="H498" s="1">
        <f t="shared" si="21"/>
        <v>1</v>
      </c>
      <c r="I498" s="1">
        <f t="shared" si="22"/>
        <v>2</v>
      </c>
      <c r="J498" s="70" t="s">
        <v>1015</v>
      </c>
      <c r="K498" s="4" t="s">
        <v>587</v>
      </c>
      <c r="L498" s="4" t="s">
        <v>22</v>
      </c>
      <c r="N498" s="4" t="e">
        <f>+VLOOKUP(B498,#REF!,5,0)</f>
        <v>#REF!</v>
      </c>
      <c r="O498" s="2" t="e">
        <f t="shared" si="23"/>
        <v>#REF!</v>
      </c>
      <c r="P498" s="2" t="s">
        <v>4060</v>
      </c>
      <c r="Q498" s="2" t="s">
        <v>4061</v>
      </c>
    </row>
    <row r="499" spans="1:17" ht="14.25" customHeight="1" x14ac:dyDescent="0.25">
      <c r="A499" s="2">
        <v>498</v>
      </c>
      <c r="B499" s="3">
        <v>20608</v>
      </c>
      <c r="C499" s="4" t="s">
        <v>6</v>
      </c>
      <c r="D499" s="5">
        <v>43895</v>
      </c>
      <c r="E499" s="37" t="s">
        <v>22</v>
      </c>
      <c r="F499" s="5">
        <v>43909</v>
      </c>
      <c r="G499" s="4" t="s">
        <v>585</v>
      </c>
      <c r="H499" s="1">
        <f t="shared" si="21"/>
        <v>14</v>
      </c>
      <c r="I499" s="1">
        <f t="shared" si="22"/>
        <v>11</v>
      </c>
      <c r="J499" s="70" t="s">
        <v>1016</v>
      </c>
      <c r="K499" s="4" t="s">
        <v>587</v>
      </c>
      <c r="L499" s="4" t="s">
        <v>22</v>
      </c>
      <c r="N499" s="4" t="e">
        <f>+VLOOKUP(B499,#REF!,5,0)</f>
        <v>#REF!</v>
      </c>
      <c r="O499" s="2" t="e">
        <f t="shared" si="23"/>
        <v>#REF!</v>
      </c>
      <c r="P499" s="2" t="s">
        <v>4060</v>
      </c>
      <c r="Q499" s="2" t="s">
        <v>4061</v>
      </c>
    </row>
    <row r="500" spans="1:17" ht="14.25" customHeight="1" x14ac:dyDescent="0.25">
      <c r="A500" s="2">
        <v>499</v>
      </c>
      <c r="B500" s="3">
        <v>20609</v>
      </c>
      <c r="C500" s="4" t="s">
        <v>584</v>
      </c>
      <c r="D500" s="5">
        <v>43895</v>
      </c>
      <c r="E500" s="37" t="s">
        <v>22</v>
      </c>
      <c r="F500" s="5">
        <v>43909</v>
      </c>
      <c r="G500" s="4" t="s">
        <v>585</v>
      </c>
      <c r="H500" s="1">
        <f t="shared" si="21"/>
        <v>14</v>
      </c>
      <c r="I500" s="1">
        <f t="shared" si="22"/>
        <v>11</v>
      </c>
      <c r="J500" s="70" t="s">
        <v>1017</v>
      </c>
      <c r="K500" s="4" t="s">
        <v>587</v>
      </c>
      <c r="L500" s="4" t="s">
        <v>22</v>
      </c>
      <c r="N500" s="4" t="e">
        <f>+VLOOKUP(B500,#REF!,5,0)</f>
        <v>#REF!</v>
      </c>
      <c r="O500" s="2" t="e">
        <f t="shared" si="23"/>
        <v>#REF!</v>
      </c>
      <c r="P500" s="2" t="s">
        <v>4060</v>
      </c>
      <c r="Q500" s="2" t="s">
        <v>4061</v>
      </c>
    </row>
    <row r="501" spans="1:17" ht="14.25" customHeight="1" x14ac:dyDescent="0.25">
      <c r="A501" s="2">
        <v>500</v>
      </c>
      <c r="B501" s="3">
        <v>20610</v>
      </c>
      <c r="C501" s="4" t="s">
        <v>6</v>
      </c>
      <c r="D501" s="5">
        <v>43895</v>
      </c>
      <c r="E501" s="37" t="s">
        <v>22</v>
      </c>
      <c r="F501" s="5">
        <v>43909</v>
      </c>
      <c r="G501" s="4" t="s">
        <v>585</v>
      </c>
      <c r="H501" s="1">
        <f t="shared" si="21"/>
        <v>14</v>
      </c>
      <c r="I501" s="1">
        <f t="shared" si="22"/>
        <v>11</v>
      </c>
      <c r="J501" s="70" t="s">
        <v>1018</v>
      </c>
      <c r="K501" s="4" t="s">
        <v>587</v>
      </c>
      <c r="L501" s="4" t="s">
        <v>22</v>
      </c>
      <c r="M501" s="4"/>
      <c r="N501" s="4" t="e">
        <f>+VLOOKUP(B501,#REF!,5,0)</f>
        <v>#REF!</v>
      </c>
      <c r="O501" s="2" t="e">
        <f t="shared" si="23"/>
        <v>#REF!</v>
      </c>
      <c r="P501" s="2" t="s">
        <v>4060</v>
      </c>
      <c r="Q501" s="2" t="s">
        <v>4061</v>
      </c>
    </row>
    <row r="502" spans="1:17" ht="14.25" customHeight="1" x14ac:dyDescent="0.25">
      <c r="A502" s="2">
        <v>501</v>
      </c>
      <c r="B502" s="3">
        <v>20611</v>
      </c>
      <c r="C502" s="4" t="s">
        <v>584</v>
      </c>
      <c r="D502" s="5">
        <v>43895</v>
      </c>
      <c r="E502" s="37" t="s">
        <v>22</v>
      </c>
      <c r="F502" s="5">
        <v>43909</v>
      </c>
      <c r="G502" s="4" t="s">
        <v>585</v>
      </c>
      <c r="H502" s="1">
        <f t="shared" si="21"/>
        <v>14</v>
      </c>
      <c r="I502" s="1">
        <f t="shared" si="22"/>
        <v>11</v>
      </c>
      <c r="J502" s="70" t="s">
        <v>1019</v>
      </c>
      <c r="K502" s="4" t="s">
        <v>587</v>
      </c>
      <c r="L502" s="4" t="s">
        <v>22</v>
      </c>
      <c r="N502" s="4" t="e">
        <f>+VLOOKUP(B502,#REF!,5,0)</f>
        <v>#REF!</v>
      </c>
      <c r="O502" s="2" t="e">
        <f t="shared" si="23"/>
        <v>#REF!</v>
      </c>
      <c r="P502" s="2" t="s">
        <v>4060</v>
      </c>
      <c r="Q502" s="2" t="s">
        <v>4061</v>
      </c>
    </row>
    <row r="503" spans="1:17" ht="14.25" customHeight="1" x14ac:dyDescent="0.25">
      <c r="A503" s="2">
        <v>502</v>
      </c>
      <c r="B503" s="3">
        <v>20612</v>
      </c>
      <c r="C503" s="4" t="s">
        <v>584</v>
      </c>
      <c r="D503" s="5">
        <v>43896</v>
      </c>
      <c r="E503" s="37" t="s">
        <v>22</v>
      </c>
      <c r="F503" s="5">
        <v>43909</v>
      </c>
      <c r="G503" s="4" t="s">
        <v>585</v>
      </c>
      <c r="H503" s="1">
        <f t="shared" si="21"/>
        <v>13</v>
      </c>
      <c r="I503" s="1">
        <f t="shared" si="22"/>
        <v>10</v>
      </c>
      <c r="J503" s="70" t="s">
        <v>1020</v>
      </c>
      <c r="K503" s="4" t="s">
        <v>587</v>
      </c>
      <c r="L503" s="4" t="s">
        <v>22</v>
      </c>
      <c r="N503" s="4" t="e">
        <f>+VLOOKUP(B503,#REF!,5,0)</f>
        <v>#REF!</v>
      </c>
      <c r="O503" s="2" t="e">
        <f t="shared" si="23"/>
        <v>#REF!</v>
      </c>
      <c r="P503" s="2" t="s">
        <v>4060</v>
      </c>
      <c r="Q503" s="2" t="s">
        <v>4061</v>
      </c>
    </row>
    <row r="504" spans="1:17" ht="14.25" customHeight="1" x14ac:dyDescent="0.25">
      <c r="A504" s="2">
        <v>503</v>
      </c>
      <c r="B504" s="3">
        <v>20613</v>
      </c>
      <c r="C504" s="4" t="s">
        <v>584</v>
      </c>
      <c r="D504" s="5">
        <v>43896</v>
      </c>
      <c r="E504" s="37" t="s">
        <v>22</v>
      </c>
      <c r="F504" s="5">
        <v>43910</v>
      </c>
      <c r="G504" s="4" t="s">
        <v>585</v>
      </c>
      <c r="H504" s="1">
        <f t="shared" si="21"/>
        <v>14</v>
      </c>
      <c r="I504" s="1">
        <f t="shared" si="22"/>
        <v>11</v>
      </c>
      <c r="J504" s="70" t="s">
        <v>672</v>
      </c>
      <c r="K504" s="4" t="s">
        <v>587</v>
      </c>
      <c r="L504" s="4" t="s">
        <v>22</v>
      </c>
      <c r="N504" s="4" t="e">
        <f>+VLOOKUP(B504,#REF!,5,0)</f>
        <v>#REF!</v>
      </c>
      <c r="O504" s="2" t="e">
        <f t="shared" si="23"/>
        <v>#REF!</v>
      </c>
      <c r="P504" s="2" t="s">
        <v>4060</v>
      </c>
      <c r="Q504" s="2" t="s">
        <v>4061</v>
      </c>
    </row>
    <row r="505" spans="1:17" ht="14.25" customHeight="1" x14ac:dyDescent="0.25">
      <c r="A505" s="2">
        <v>504</v>
      </c>
      <c r="B505" s="3">
        <v>20614</v>
      </c>
      <c r="C505" s="4" t="s">
        <v>584</v>
      </c>
      <c r="D505" s="5">
        <v>43896</v>
      </c>
      <c r="E505" s="37" t="s">
        <v>22</v>
      </c>
      <c r="F505" s="5">
        <v>43910</v>
      </c>
      <c r="G505" s="4" t="s">
        <v>585</v>
      </c>
      <c r="H505" s="1">
        <f t="shared" si="21"/>
        <v>14</v>
      </c>
      <c r="I505" s="1">
        <f t="shared" si="22"/>
        <v>11</v>
      </c>
      <c r="J505" s="70" t="s">
        <v>1021</v>
      </c>
      <c r="K505" s="4" t="s">
        <v>587</v>
      </c>
      <c r="L505" s="4" t="s">
        <v>22</v>
      </c>
      <c r="M505" s="4"/>
      <c r="N505" s="4" t="e">
        <f>+VLOOKUP(B505,#REF!,5,0)</f>
        <v>#REF!</v>
      </c>
      <c r="O505" s="2" t="e">
        <f t="shared" si="23"/>
        <v>#REF!</v>
      </c>
      <c r="P505" s="2" t="s">
        <v>4060</v>
      </c>
      <c r="Q505" s="2" t="s">
        <v>4061</v>
      </c>
    </row>
    <row r="506" spans="1:17" ht="14.25" customHeight="1" x14ac:dyDescent="0.25">
      <c r="A506" s="2">
        <v>505</v>
      </c>
      <c r="B506" s="3">
        <v>20615</v>
      </c>
      <c r="C506" s="4" t="s">
        <v>584</v>
      </c>
      <c r="D506" s="5">
        <v>43896</v>
      </c>
      <c r="E506" s="37" t="s">
        <v>22</v>
      </c>
      <c r="F506" s="5">
        <v>43910</v>
      </c>
      <c r="G506" s="4" t="s">
        <v>585</v>
      </c>
      <c r="H506" s="1">
        <f t="shared" si="21"/>
        <v>14</v>
      </c>
      <c r="I506" s="1">
        <f t="shared" si="22"/>
        <v>11</v>
      </c>
      <c r="J506" s="70" t="s">
        <v>1022</v>
      </c>
      <c r="K506" s="4" t="s">
        <v>587</v>
      </c>
      <c r="L506" s="4" t="s">
        <v>22</v>
      </c>
      <c r="N506" s="4" t="e">
        <f>+VLOOKUP(B506,#REF!,5,0)</f>
        <v>#REF!</v>
      </c>
      <c r="O506" s="2" t="e">
        <f t="shared" si="23"/>
        <v>#REF!</v>
      </c>
      <c r="P506" s="2" t="s">
        <v>4060</v>
      </c>
      <c r="Q506" s="2" t="s">
        <v>4061</v>
      </c>
    </row>
    <row r="507" spans="1:17" ht="14.25" customHeight="1" x14ac:dyDescent="0.25">
      <c r="A507" s="2">
        <v>506</v>
      </c>
      <c r="B507" s="3">
        <v>20616</v>
      </c>
      <c r="C507" s="4" t="s">
        <v>584</v>
      </c>
      <c r="D507" s="5">
        <v>43896</v>
      </c>
      <c r="E507" s="37" t="s">
        <v>22</v>
      </c>
      <c r="F507" s="5">
        <v>43910</v>
      </c>
      <c r="G507" s="4" t="s">
        <v>585</v>
      </c>
      <c r="H507" s="1">
        <f t="shared" si="21"/>
        <v>14</v>
      </c>
      <c r="I507" s="1">
        <f t="shared" si="22"/>
        <v>11</v>
      </c>
      <c r="J507" s="70" t="s">
        <v>1023</v>
      </c>
      <c r="K507" s="4" t="s">
        <v>587</v>
      </c>
      <c r="L507" s="4" t="s">
        <v>22</v>
      </c>
      <c r="N507" s="4" t="e">
        <f>+VLOOKUP(B507,#REF!,5,0)</f>
        <v>#REF!</v>
      </c>
      <c r="O507" s="2" t="e">
        <f t="shared" si="23"/>
        <v>#REF!</v>
      </c>
      <c r="P507" s="2" t="s">
        <v>4060</v>
      </c>
      <c r="Q507" s="2" t="s">
        <v>4061</v>
      </c>
    </row>
    <row r="508" spans="1:17" ht="14.25" customHeight="1" x14ac:dyDescent="0.25">
      <c r="A508" s="2">
        <v>507</v>
      </c>
      <c r="B508" s="3">
        <v>20617</v>
      </c>
      <c r="C508" s="4" t="s">
        <v>3</v>
      </c>
      <c r="D508" s="5">
        <v>43896</v>
      </c>
      <c r="E508" s="37" t="s">
        <v>22</v>
      </c>
      <c r="F508" s="5" t="s">
        <v>24</v>
      </c>
      <c r="G508" s="4" t="s">
        <v>24</v>
      </c>
      <c r="H508" s="1" t="e">
        <f t="shared" si="21"/>
        <v>#VALUE!</v>
      </c>
      <c r="I508" s="1" t="e">
        <f t="shared" si="22"/>
        <v>#VALUE!</v>
      </c>
      <c r="J508" s="70" t="s">
        <v>1010</v>
      </c>
      <c r="K508" s="4" t="s">
        <v>590</v>
      </c>
      <c r="L508" s="4" t="s">
        <v>24</v>
      </c>
      <c r="N508" s="4" t="e">
        <f>+VLOOKUP(B508,#REF!,5,0)</f>
        <v>#REF!</v>
      </c>
      <c r="O508" s="2" t="e">
        <f t="shared" si="23"/>
        <v>#REF!</v>
      </c>
      <c r="P508" s="2" t="s">
        <v>4062</v>
      </c>
      <c r="Q508" s="2" t="s">
        <v>24</v>
      </c>
    </row>
    <row r="509" spans="1:17" ht="14.25" customHeight="1" x14ac:dyDescent="0.25">
      <c r="A509" s="2">
        <v>508</v>
      </c>
      <c r="B509" s="3">
        <v>20618</v>
      </c>
      <c r="C509" s="4" t="s">
        <v>2</v>
      </c>
      <c r="D509" s="5">
        <v>43896</v>
      </c>
      <c r="E509" s="37" t="s">
        <v>22</v>
      </c>
      <c r="F509" s="5" t="s">
        <v>24</v>
      </c>
      <c r="G509" s="4" t="s">
        <v>24</v>
      </c>
      <c r="H509" s="1" t="e">
        <f t="shared" si="21"/>
        <v>#VALUE!</v>
      </c>
      <c r="I509" s="1" t="e">
        <f t="shared" si="22"/>
        <v>#VALUE!</v>
      </c>
      <c r="J509" s="70" t="s">
        <v>1010</v>
      </c>
      <c r="K509" s="4" t="s">
        <v>590</v>
      </c>
      <c r="L509" s="4" t="s">
        <v>24</v>
      </c>
      <c r="N509" s="4" t="e">
        <f>+VLOOKUP(B509,#REF!,5,0)</f>
        <v>#REF!</v>
      </c>
      <c r="O509" s="2" t="e">
        <f t="shared" si="23"/>
        <v>#REF!</v>
      </c>
      <c r="P509" s="2" t="s">
        <v>4062</v>
      </c>
      <c r="Q509" s="2" t="s">
        <v>24</v>
      </c>
    </row>
    <row r="510" spans="1:17" ht="14.25" customHeight="1" x14ac:dyDescent="0.25">
      <c r="A510" s="2">
        <v>509</v>
      </c>
      <c r="B510" s="3">
        <v>20619</v>
      </c>
      <c r="C510" s="4" t="s">
        <v>584</v>
      </c>
      <c r="D510" s="5">
        <v>43896</v>
      </c>
      <c r="E510" s="37" t="s">
        <v>22</v>
      </c>
      <c r="F510" s="5">
        <v>43910</v>
      </c>
      <c r="G510" s="4" t="s">
        <v>585</v>
      </c>
      <c r="H510" s="1">
        <f t="shared" si="21"/>
        <v>14</v>
      </c>
      <c r="I510" s="1">
        <f t="shared" si="22"/>
        <v>11</v>
      </c>
      <c r="J510" s="70" t="s">
        <v>1024</v>
      </c>
      <c r="K510" s="4" t="s">
        <v>587</v>
      </c>
      <c r="L510" s="4" t="s">
        <v>22</v>
      </c>
      <c r="N510" s="4" t="e">
        <f>+VLOOKUP(B510,#REF!,5,0)</f>
        <v>#REF!</v>
      </c>
      <c r="O510" s="2" t="e">
        <f t="shared" si="23"/>
        <v>#REF!</v>
      </c>
      <c r="P510" s="2" t="s">
        <v>4060</v>
      </c>
      <c r="Q510" s="2" t="s">
        <v>4061</v>
      </c>
    </row>
    <row r="511" spans="1:17" ht="14.25" customHeight="1" x14ac:dyDescent="0.25">
      <c r="A511" s="2">
        <v>510</v>
      </c>
      <c r="B511" s="3">
        <v>20620</v>
      </c>
      <c r="C511" s="4" t="s">
        <v>3</v>
      </c>
      <c r="D511" s="5">
        <v>43897</v>
      </c>
      <c r="E511" s="37" t="s">
        <v>22</v>
      </c>
      <c r="F511" s="5">
        <v>43897</v>
      </c>
      <c r="G511" s="4" t="s">
        <v>585</v>
      </c>
      <c r="H511" s="1">
        <f t="shared" si="21"/>
        <v>0</v>
      </c>
      <c r="I511" s="1">
        <f t="shared" si="22"/>
        <v>0</v>
      </c>
      <c r="J511" s="70" t="s">
        <v>1025</v>
      </c>
      <c r="K511" s="4" t="s">
        <v>587</v>
      </c>
      <c r="L511" s="4" t="s">
        <v>22</v>
      </c>
      <c r="N511" s="4" t="e">
        <f>+VLOOKUP(B511,#REF!,5,0)</f>
        <v>#REF!</v>
      </c>
      <c r="O511" s="2" t="e">
        <f t="shared" si="23"/>
        <v>#REF!</v>
      </c>
      <c r="P511" s="2" t="s">
        <v>4060</v>
      </c>
      <c r="Q511" s="2" t="s">
        <v>4061</v>
      </c>
    </row>
    <row r="512" spans="1:17" ht="14.25" customHeight="1" x14ac:dyDescent="0.25">
      <c r="A512" s="2">
        <v>511</v>
      </c>
      <c r="B512" s="3">
        <v>20621</v>
      </c>
      <c r="C512" s="4" t="s">
        <v>584</v>
      </c>
      <c r="D512" s="5">
        <v>43897</v>
      </c>
      <c r="E512" s="37" t="s">
        <v>22</v>
      </c>
      <c r="F512" s="5">
        <v>43910</v>
      </c>
      <c r="G512" s="4" t="s">
        <v>585</v>
      </c>
      <c r="H512" s="1">
        <f t="shared" si="21"/>
        <v>13</v>
      </c>
      <c r="I512" s="1">
        <f t="shared" si="22"/>
        <v>10</v>
      </c>
      <c r="J512" s="70" t="s">
        <v>1026</v>
      </c>
      <c r="K512" s="4" t="s">
        <v>587</v>
      </c>
      <c r="L512" s="4" t="s">
        <v>22</v>
      </c>
      <c r="N512" s="4" t="e">
        <f>+VLOOKUP(B512,#REF!,5,0)</f>
        <v>#REF!</v>
      </c>
      <c r="O512" s="2" t="e">
        <f t="shared" si="23"/>
        <v>#REF!</v>
      </c>
      <c r="P512" s="2" t="s">
        <v>4060</v>
      </c>
      <c r="Q512" s="2" t="s">
        <v>4061</v>
      </c>
    </row>
    <row r="513" spans="1:17" ht="14.25" customHeight="1" x14ac:dyDescent="0.25">
      <c r="A513" s="2">
        <v>512</v>
      </c>
      <c r="B513" s="3">
        <v>20622</v>
      </c>
      <c r="C513" s="4" t="s">
        <v>584</v>
      </c>
      <c r="D513" s="5">
        <v>43897</v>
      </c>
      <c r="E513" s="37" t="s">
        <v>22</v>
      </c>
      <c r="F513" s="5">
        <v>43910</v>
      </c>
      <c r="G513" s="4" t="s">
        <v>585</v>
      </c>
      <c r="H513" s="1">
        <f t="shared" si="21"/>
        <v>13</v>
      </c>
      <c r="I513" s="1">
        <f t="shared" si="22"/>
        <v>10</v>
      </c>
      <c r="J513" s="70" t="s">
        <v>1027</v>
      </c>
      <c r="K513" s="4" t="s">
        <v>587</v>
      </c>
      <c r="L513" s="4" t="s">
        <v>22</v>
      </c>
      <c r="M513" s="4"/>
      <c r="N513" s="4" t="e">
        <f>+VLOOKUP(B513,#REF!,5,0)</f>
        <v>#REF!</v>
      </c>
      <c r="O513" s="2" t="e">
        <f t="shared" si="23"/>
        <v>#REF!</v>
      </c>
      <c r="P513" s="2" t="s">
        <v>4060</v>
      </c>
      <c r="Q513" s="2" t="s">
        <v>4061</v>
      </c>
    </row>
    <row r="514" spans="1:17" ht="14.25" customHeight="1" x14ac:dyDescent="0.25">
      <c r="A514" s="2">
        <v>513</v>
      </c>
      <c r="B514" s="3">
        <v>20623</v>
      </c>
      <c r="C514" s="4" t="s">
        <v>584</v>
      </c>
      <c r="D514" s="5">
        <v>43897</v>
      </c>
      <c r="E514" s="37" t="s">
        <v>22</v>
      </c>
      <c r="F514" s="5">
        <v>43910</v>
      </c>
      <c r="G514" s="4" t="s">
        <v>585</v>
      </c>
      <c r="H514" s="1">
        <f t="shared" ref="H514:H577" si="24">+F514-D514</f>
        <v>13</v>
      </c>
      <c r="I514" s="1">
        <f t="shared" ref="I514:I577" si="25">+NETWORKDAYS(D514,F514)</f>
        <v>10</v>
      </c>
      <c r="J514" s="70" t="s">
        <v>1028</v>
      </c>
      <c r="K514" s="4" t="s">
        <v>587</v>
      </c>
      <c r="L514" s="4" t="s">
        <v>22</v>
      </c>
      <c r="N514" s="4" t="e">
        <f>+VLOOKUP(B514,#REF!,5,0)</f>
        <v>#REF!</v>
      </c>
      <c r="O514" s="2" t="e">
        <f t="shared" ref="O514:O577" si="26">+N514=K514</f>
        <v>#REF!</v>
      </c>
      <c r="P514" s="2" t="s">
        <v>4060</v>
      </c>
      <c r="Q514" s="2" t="s">
        <v>4061</v>
      </c>
    </row>
    <row r="515" spans="1:17" ht="14.25" customHeight="1" x14ac:dyDescent="0.25">
      <c r="A515" s="2">
        <v>514</v>
      </c>
      <c r="B515" s="3">
        <v>20624</v>
      </c>
      <c r="C515" s="4" t="s">
        <v>584</v>
      </c>
      <c r="D515" s="5">
        <v>43899</v>
      </c>
      <c r="E515" s="37" t="s">
        <v>22</v>
      </c>
      <c r="F515" s="5">
        <v>43910</v>
      </c>
      <c r="G515" s="4" t="s">
        <v>585</v>
      </c>
      <c r="H515" s="1">
        <f t="shared" si="24"/>
        <v>11</v>
      </c>
      <c r="I515" s="1">
        <f t="shared" si="25"/>
        <v>10</v>
      </c>
      <c r="J515" s="70" t="s">
        <v>1029</v>
      </c>
      <c r="K515" s="4" t="s">
        <v>587</v>
      </c>
      <c r="L515" s="4" t="s">
        <v>22</v>
      </c>
      <c r="N515" s="4" t="e">
        <f>+VLOOKUP(B515,#REF!,5,0)</f>
        <v>#REF!</v>
      </c>
      <c r="O515" s="2" t="e">
        <f t="shared" si="26"/>
        <v>#REF!</v>
      </c>
      <c r="P515" s="2" t="s">
        <v>4060</v>
      </c>
      <c r="Q515" s="2" t="s">
        <v>4061</v>
      </c>
    </row>
    <row r="516" spans="1:17" ht="14.25" customHeight="1" x14ac:dyDescent="0.25">
      <c r="A516" s="2">
        <v>515</v>
      </c>
      <c r="B516" s="3">
        <v>20625</v>
      </c>
      <c r="C516" s="4" t="s">
        <v>584</v>
      </c>
      <c r="D516" s="5">
        <v>43899</v>
      </c>
      <c r="E516" s="37" t="s">
        <v>22</v>
      </c>
      <c r="F516" s="5">
        <v>43910</v>
      </c>
      <c r="G516" s="4" t="s">
        <v>585</v>
      </c>
      <c r="H516" s="1">
        <f t="shared" si="24"/>
        <v>11</v>
      </c>
      <c r="I516" s="1">
        <f t="shared" si="25"/>
        <v>10</v>
      </c>
      <c r="J516" s="70" t="s">
        <v>1030</v>
      </c>
      <c r="K516" s="4" t="s">
        <v>587</v>
      </c>
      <c r="L516" s="4" t="s">
        <v>22</v>
      </c>
      <c r="N516" s="4" t="e">
        <f>+VLOOKUP(B516,#REF!,5,0)</f>
        <v>#REF!</v>
      </c>
      <c r="O516" s="2" t="e">
        <f t="shared" si="26"/>
        <v>#REF!</v>
      </c>
      <c r="P516" s="2" t="s">
        <v>4060</v>
      </c>
      <c r="Q516" s="2" t="s">
        <v>4061</v>
      </c>
    </row>
    <row r="517" spans="1:17" ht="14.25" customHeight="1" x14ac:dyDescent="0.25">
      <c r="A517" s="2">
        <v>516</v>
      </c>
      <c r="B517" s="3">
        <v>20626</v>
      </c>
      <c r="C517" s="4" t="s">
        <v>584</v>
      </c>
      <c r="D517" s="5">
        <v>43899</v>
      </c>
      <c r="E517" s="37" t="s">
        <v>22</v>
      </c>
      <c r="F517" s="5">
        <v>43910</v>
      </c>
      <c r="G517" s="4" t="s">
        <v>585</v>
      </c>
      <c r="H517" s="1">
        <f t="shared" si="24"/>
        <v>11</v>
      </c>
      <c r="I517" s="1">
        <f t="shared" si="25"/>
        <v>10</v>
      </c>
      <c r="J517" s="70" t="s">
        <v>1031</v>
      </c>
      <c r="K517" s="4" t="s">
        <v>587</v>
      </c>
      <c r="L517" s="4" t="s">
        <v>22</v>
      </c>
      <c r="N517" s="4" t="e">
        <f>+VLOOKUP(B517,#REF!,5,0)</f>
        <v>#REF!</v>
      </c>
      <c r="O517" s="2" t="e">
        <f t="shared" si="26"/>
        <v>#REF!</v>
      </c>
      <c r="P517" s="2" t="s">
        <v>4060</v>
      </c>
      <c r="Q517" s="2" t="s">
        <v>4061</v>
      </c>
    </row>
    <row r="518" spans="1:17" ht="14.25" customHeight="1" x14ac:dyDescent="0.25">
      <c r="A518" s="2">
        <v>517</v>
      </c>
      <c r="B518" s="3">
        <v>20627</v>
      </c>
      <c r="C518" s="4" t="s">
        <v>584</v>
      </c>
      <c r="D518" s="5">
        <v>43899</v>
      </c>
      <c r="E518" s="37" t="s">
        <v>22</v>
      </c>
      <c r="F518" s="5">
        <v>43910</v>
      </c>
      <c r="G518" s="4" t="s">
        <v>585</v>
      </c>
      <c r="H518" s="1">
        <f t="shared" si="24"/>
        <v>11</v>
      </c>
      <c r="I518" s="1">
        <f t="shared" si="25"/>
        <v>10</v>
      </c>
      <c r="J518" s="70" t="s">
        <v>1032</v>
      </c>
      <c r="K518" s="4" t="s">
        <v>587</v>
      </c>
      <c r="L518" s="4" t="s">
        <v>22</v>
      </c>
      <c r="M518" s="4"/>
      <c r="N518" s="4" t="e">
        <f>+VLOOKUP(B518,#REF!,5,0)</f>
        <v>#REF!</v>
      </c>
      <c r="O518" s="2" t="e">
        <f t="shared" si="26"/>
        <v>#REF!</v>
      </c>
      <c r="P518" s="2" t="s">
        <v>4060</v>
      </c>
      <c r="Q518" s="2" t="s">
        <v>4061</v>
      </c>
    </row>
    <row r="519" spans="1:17" ht="14.25" customHeight="1" x14ac:dyDescent="0.25">
      <c r="A519" s="2">
        <v>518</v>
      </c>
      <c r="B519" s="3">
        <v>20628</v>
      </c>
      <c r="C519" s="4" t="s">
        <v>584</v>
      </c>
      <c r="D519" s="5">
        <v>43899</v>
      </c>
      <c r="E519" s="37" t="s">
        <v>22</v>
      </c>
      <c r="F519" s="5">
        <v>43910</v>
      </c>
      <c r="G519" s="4" t="s">
        <v>585</v>
      </c>
      <c r="H519" s="1">
        <f t="shared" si="24"/>
        <v>11</v>
      </c>
      <c r="I519" s="1">
        <f t="shared" si="25"/>
        <v>10</v>
      </c>
      <c r="J519" s="70" t="s">
        <v>1033</v>
      </c>
      <c r="K519" s="4" t="s">
        <v>587</v>
      </c>
      <c r="L519" s="4" t="s">
        <v>22</v>
      </c>
      <c r="N519" s="4" t="e">
        <f>+VLOOKUP(B519,#REF!,5,0)</f>
        <v>#REF!</v>
      </c>
      <c r="O519" s="2" t="e">
        <f t="shared" si="26"/>
        <v>#REF!</v>
      </c>
      <c r="P519" s="2" t="s">
        <v>4060</v>
      </c>
      <c r="Q519" s="2" t="s">
        <v>4061</v>
      </c>
    </row>
    <row r="520" spans="1:17" ht="14.25" customHeight="1" x14ac:dyDescent="0.25">
      <c r="A520" s="2">
        <v>519</v>
      </c>
      <c r="B520" s="3">
        <v>20629</v>
      </c>
      <c r="C520" s="4" t="s">
        <v>584</v>
      </c>
      <c r="D520" s="5">
        <v>43899</v>
      </c>
      <c r="E520" s="37" t="s">
        <v>22</v>
      </c>
      <c r="F520" s="5">
        <v>43910</v>
      </c>
      <c r="G520" s="4" t="s">
        <v>585</v>
      </c>
      <c r="H520" s="1">
        <f t="shared" si="24"/>
        <v>11</v>
      </c>
      <c r="I520" s="1">
        <f t="shared" si="25"/>
        <v>10</v>
      </c>
      <c r="J520" s="70" t="s">
        <v>1031</v>
      </c>
      <c r="K520" s="4" t="s">
        <v>587</v>
      </c>
      <c r="L520" s="4" t="s">
        <v>22</v>
      </c>
      <c r="N520" s="4" t="e">
        <f>+VLOOKUP(B520,#REF!,5,0)</f>
        <v>#REF!</v>
      </c>
      <c r="O520" s="2" t="e">
        <f t="shared" si="26"/>
        <v>#REF!</v>
      </c>
      <c r="P520" s="2" t="s">
        <v>4060</v>
      </c>
      <c r="Q520" s="2" t="s">
        <v>4061</v>
      </c>
    </row>
    <row r="521" spans="1:17" ht="14.25" customHeight="1" x14ac:dyDescent="0.25">
      <c r="A521" s="2">
        <v>520</v>
      </c>
      <c r="B521" s="3">
        <v>20630</v>
      </c>
      <c r="C521" s="4" t="s">
        <v>584</v>
      </c>
      <c r="D521" s="5">
        <v>43899</v>
      </c>
      <c r="E521" s="37" t="s">
        <v>22</v>
      </c>
      <c r="F521" s="5">
        <v>43910</v>
      </c>
      <c r="G521" s="4" t="s">
        <v>585</v>
      </c>
      <c r="H521" s="1">
        <f t="shared" si="24"/>
        <v>11</v>
      </c>
      <c r="I521" s="1">
        <f t="shared" si="25"/>
        <v>10</v>
      </c>
      <c r="J521" s="70" t="s">
        <v>1034</v>
      </c>
      <c r="K521" s="4" t="s">
        <v>587</v>
      </c>
      <c r="L521" s="4" t="s">
        <v>22</v>
      </c>
      <c r="N521" s="4" t="e">
        <f>+VLOOKUP(B521,#REF!,5,0)</f>
        <v>#REF!</v>
      </c>
      <c r="O521" s="2" t="e">
        <f t="shared" si="26"/>
        <v>#REF!</v>
      </c>
      <c r="P521" s="2" t="s">
        <v>4060</v>
      </c>
      <c r="Q521" s="2" t="s">
        <v>4061</v>
      </c>
    </row>
    <row r="522" spans="1:17" ht="14.25" customHeight="1" x14ac:dyDescent="0.25">
      <c r="A522" s="2">
        <v>521</v>
      </c>
      <c r="B522" s="3">
        <v>20631</v>
      </c>
      <c r="C522" s="4" t="s">
        <v>584</v>
      </c>
      <c r="D522" s="5">
        <v>43899</v>
      </c>
      <c r="E522" s="37" t="s">
        <v>22</v>
      </c>
      <c r="F522" s="5">
        <v>43910</v>
      </c>
      <c r="G522" s="4" t="s">
        <v>585</v>
      </c>
      <c r="H522" s="1">
        <f t="shared" si="24"/>
        <v>11</v>
      </c>
      <c r="I522" s="1">
        <f t="shared" si="25"/>
        <v>10</v>
      </c>
      <c r="J522" s="70" t="s">
        <v>1035</v>
      </c>
      <c r="K522" s="4" t="s">
        <v>587</v>
      </c>
      <c r="L522" s="4" t="s">
        <v>22</v>
      </c>
      <c r="N522" s="4" t="e">
        <f>+VLOOKUP(B522,#REF!,5,0)</f>
        <v>#REF!</v>
      </c>
      <c r="O522" s="2" t="e">
        <f t="shared" si="26"/>
        <v>#REF!</v>
      </c>
      <c r="P522" s="2" t="s">
        <v>4060</v>
      </c>
      <c r="Q522" s="2" t="s">
        <v>4061</v>
      </c>
    </row>
    <row r="523" spans="1:17" ht="14.25" customHeight="1" x14ac:dyDescent="0.25">
      <c r="A523" s="2">
        <v>522</v>
      </c>
      <c r="B523" s="3">
        <v>20632</v>
      </c>
      <c r="C523" s="4" t="s">
        <v>3</v>
      </c>
      <c r="D523" s="5">
        <v>43899</v>
      </c>
      <c r="E523" s="37" t="s">
        <v>22</v>
      </c>
      <c r="F523" s="5">
        <v>43906</v>
      </c>
      <c r="G523" s="4" t="s">
        <v>585</v>
      </c>
      <c r="H523" s="1">
        <f t="shared" si="24"/>
        <v>7</v>
      </c>
      <c r="I523" s="1">
        <f t="shared" si="25"/>
        <v>6</v>
      </c>
      <c r="J523" s="70" t="s">
        <v>1035</v>
      </c>
      <c r="K523" s="4" t="s">
        <v>587</v>
      </c>
      <c r="L523" s="4" t="s">
        <v>22</v>
      </c>
      <c r="N523" s="4" t="e">
        <f>+VLOOKUP(B523,#REF!,5,0)</f>
        <v>#REF!</v>
      </c>
      <c r="O523" s="2" t="e">
        <f t="shared" si="26"/>
        <v>#REF!</v>
      </c>
      <c r="P523" s="2" t="s">
        <v>4060</v>
      </c>
      <c r="Q523" s="2" t="s">
        <v>4061</v>
      </c>
    </row>
    <row r="524" spans="1:17" ht="14.25" customHeight="1" x14ac:dyDescent="0.25">
      <c r="A524" s="2">
        <v>523</v>
      </c>
      <c r="B524" s="3">
        <v>20633</v>
      </c>
      <c r="C524" s="4" t="s">
        <v>584</v>
      </c>
      <c r="D524" s="5">
        <v>43899</v>
      </c>
      <c r="E524" s="37" t="s">
        <v>22</v>
      </c>
      <c r="F524" s="5">
        <v>43910</v>
      </c>
      <c r="G524" s="4" t="s">
        <v>585</v>
      </c>
      <c r="H524" s="1">
        <f t="shared" si="24"/>
        <v>11</v>
      </c>
      <c r="I524" s="1">
        <f t="shared" si="25"/>
        <v>10</v>
      </c>
      <c r="J524" s="70" t="s">
        <v>1036</v>
      </c>
      <c r="K524" s="4" t="s">
        <v>587</v>
      </c>
      <c r="L524" s="4" t="s">
        <v>22</v>
      </c>
      <c r="N524" s="4" t="e">
        <f>+VLOOKUP(B524,#REF!,5,0)</f>
        <v>#REF!</v>
      </c>
      <c r="O524" s="2" t="e">
        <f t="shared" si="26"/>
        <v>#REF!</v>
      </c>
      <c r="P524" s="2" t="s">
        <v>4060</v>
      </c>
      <c r="Q524" s="2" t="s">
        <v>4061</v>
      </c>
    </row>
    <row r="525" spans="1:17" ht="14.25" customHeight="1" x14ac:dyDescent="0.25">
      <c r="A525" s="2">
        <v>524</v>
      </c>
      <c r="B525" s="3">
        <v>20634</v>
      </c>
      <c r="C525" s="4" t="s">
        <v>584</v>
      </c>
      <c r="D525" s="5">
        <v>43900</v>
      </c>
      <c r="E525" s="37" t="s">
        <v>22</v>
      </c>
      <c r="F525" s="5">
        <v>43913</v>
      </c>
      <c r="G525" s="4" t="s">
        <v>585</v>
      </c>
      <c r="H525" s="1">
        <f t="shared" si="24"/>
        <v>13</v>
      </c>
      <c r="I525" s="1">
        <f t="shared" si="25"/>
        <v>10</v>
      </c>
      <c r="J525" s="70" t="s">
        <v>809</v>
      </c>
      <c r="K525" s="4" t="s">
        <v>587</v>
      </c>
      <c r="L525" s="4" t="s">
        <v>22</v>
      </c>
      <c r="N525" s="4" t="e">
        <f>+VLOOKUP(B525,#REF!,5,0)</f>
        <v>#REF!</v>
      </c>
      <c r="O525" s="2" t="e">
        <f t="shared" si="26"/>
        <v>#REF!</v>
      </c>
      <c r="P525" s="2" t="s">
        <v>4060</v>
      </c>
      <c r="Q525" s="2" t="s">
        <v>4061</v>
      </c>
    </row>
    <row r="526" spans="1:17" ht="14.25" customHeight="1" x14ac:dyDescent="0.25">
      <c r="A526" s="2">
        <v>525</v>
      </c>
      <c r="B526" s="3">
        <v>20635</v>
      </c>
      <c r="C526" s="4" t="s">
        <v>2</v>
      </c>
      <c r="D526" s="5">
        <v>43900</v>
      </c>
      <c r="E526" s="37" t="s">
        <v>22</v>
      </c>
      <c r="F526" s="5">
        <v>43908</v>
      </c>
      <c r="G526" s="4" t="s">
        <v>585</v>
      </c>
      <c r="H526" s="1">
        <f t="shared" si="24"/>
        <v>8</v>
      </c>
      <c r="I526" s="1">
        <f t="shared" si="25"/>
        <v>7</v>
      </c>
      <c r="J526" s="70" t="s">
        <v>1037</v>
      </c>
      <c r="K526" s="4" t="s">
        <v>587</v>
      </c>
      <c r="L526" s="4" t="s">
        <v>22</v>
      </c>
      <c r="N526" s="4" t="e">
        <f>+VLOOKUP(B526,#REF!,5,0)</f>
        <v>#REF!</v>
      </c>
      <c r="O526" s="2" t="e">
        <f t="shared" si="26"/>
        <v>#REF!</v>
      </c>
      <c r="P526" s="2" t="s">
        <v>4060</v>
      </c>
      <c r="Q526" s="2" t="s">
        <v>4061</v>
      </c>
    </row>
    <row r="527" spans="1:17" ht="14.25" customHeight="1" x14ac:dyDescent="0.25">
      <c r="A527" s="2">
        <v>526</v>
      </c>
      <c r="B527" s="3">
        <v>20636</v>
      </c>
      <c r="C527" s="4" t="s">
        <v>584</v>
      </c>
      <c r="D527" s="5">
        <v>43900</v>
      </c>
      <c r="E527" s="37" t="s">
        <v>22</v>
      </c>
      <c r="F527" s="5">
        <v>43913</v>
      </c>
      <c r="G527" s="4" t="s">
        <v>585</v>
      </c>
      <c r="H527" s="1">
        <f t="shared" si="24"/>
        <v>13</v>
      </c>
      <c r="I527" s="1">
        <f t="shared" si="25"/>
        <v>10</v>
      </c>
      <c r="J527" s="70" t="s">
        <v>1038</v>
      </c>
      <c r="K527" s="4" t="s">
        <v>587</v>
      </c>
      <c r="L527" s="4" t="s">
        <v>22</v>
      </c>
      <c r="N527" s="4" t="e">
        <f>+VLOOKUP(B527,#REF!,5,0)</f>
        <v>#REF!</v>
      </c>
      <c r="O527" s="2" t="e">
        <f t="shared" si="26"/>
        <v>#REF!</v>
      </c>
      <c r="P527" s="2" t="s">
        <v>4060</v>
      </c>
      <c r="Q527" s="2" t="s">
        <v>4061</v>
      </c>
    </row>
    <row r="528" spans="1:17" ht="14.25" customHeight="1" x14ac:dyDescent="0.25">
      <c r="A528" s="2">
        <v>527</v>
      </c>
      <c r="B528" s="3">
        <v>20637</v>
      </c>
      <c r="C528" s="4" t="s">
        <v>584</v>
      </c>
      <c r="D528" s="5">
        <v>43900</v>
      </c>
      <c r="E528" s="37" t="s">
        <v>22</v>
      </c>
      <c r="F528" s="5">
        <v>43913</v>
      </c>
      <c r="G528" s="4" t="s">
        <v>585</v>
      </c>
      <c r="H528" s="1">
        <f t="shared" si="24"/>
        <v>13</v>
      </c>
      <c r="I528" s="1">
        <f t="shared" si="25"/>
        <v>10</v>
      </c>
      <c r="J528" s="70" t="s">
        <v>1039</v>
      </c>
      <c r="K528" s="4" t="s">
        <v>587</v>
      </c>
      <c r="L528" s="4" t="s">
        <v>22</v>
      </c>
      <c r="M528" s="4"/>
      <c r="N528" s="4" t="e">
        <f>+VLOOKUP(B528,#REF!,5,0)</f>
        <v>#REF!</v>
      </c>
      <c r="O528" s="2" t="e">
        <f t="shared" si="26"/>
        <v>#REF!</v>
      </c>
      <c r="P528" s="2" t="s">
        <v>4060</v>
      </c>
      <c r="Q528" s="2" t="s">
        <v>4061</v>
      </c>
    </row>
    <row r="529" spans="1:17" ht="14.25" customHeight="1" x14ac:dyDescent="0.25">
      <c r="A529" s="2">
        <v>528</v>
      </c>
      <c r="B529" s="3">
        <v>20638</v>
      </c>
      <c r="C529" s="4" t="s">
        <v>584</v>
      </c>
      <c r="D529" s="5">
        <v>43900</v>
      </c>
      <c r="E529" s="37" t="s">
        <v>22</v>
      </c>
      <c r="F529" s="5">
        <v>43913</v>
      </c>
      <c r="G529" s="4" t="s">
        <v>585</v>
      </c>
      <c r="H529" s="1">
        <f t="shared" si="24"/>
        <v>13</v>
      </c>
      <c r="I529" s="1">
        <f t="shared" si="25"/>
        <v>10</v>
      </c>
      <c r="J529" s="70" t="s">
        <v>1040</v>
      </c>
      <c r="K529" s="4" t="s">
        <v>587</v>
      </c>
      <c r="L529" s="4" t="s">
        <v>22</v>
      </c>
      <c r="M529" s="4"/>
      <c r="N529" s="4" t="e">
        <f>+VLOOKUP(B529,#REF!,5,0)</f>
        <v>#REF!</v>
      </c>
      <c r="O529" s="2" t="e">
        <f t="shared" si="26"/>
        <v>#REF!</v>
      </c>
      <c r="P529" s="2" t="s">
        <v>4060</v>
      </c>
      <c r="Q529" s="2" t="s">
        <v>4061</v>
      </c>
    </row>
    <row r="530" spans="1:17" ht="14.25" customHeight="1" x14ac:dyDescent="0.25">
      <c r="A530" s="2">
        <v>529</v>
      </c>
      <c r="B530" s="3">
        <v>20639</v>
      </c>
      <c r="C530" s="4" t="s">
        <v>584</v>
      </c>
      <c r="D530" s="5">
        <v>43900</v>
      </c>
      <c r="E530" s="37" t="s">
        <v>22</v>
      </c>
      <c r="F530" s="5">
        <v>43913</v>
      </c>
      <c r="G530" s="4" t="s">
        <v>585</v>
      </c>
      <c r="H530" s="1">
        <f t="shared" si="24"/>
        <v>13</v>
      </c>
      <c r="I530" s="1">
        <f t="shared" si="25"/>
        <v>10</v>
      </c>
      <c r="J530" s="70" t="s">
        <v>1041</v>
      </c>
      <c r="K530" s="4" t="s">
        <v>587</v>
      </c>
      <c r="L530" s="4" t="s">
        <v>22</v>
      </c>
      <c r="M530" s="4"/>
      <c r="N530" s="4" t="e">
        <f>+VLOOKUP(B530,#REF!,5,0)</f>
        <v>#REF!</v>
      </c>
      <c r="O530" s="2" t="e">
        <f t="shared" si="26"/>
        <v>#REF!</v>
      </c>
      <c r="P530" s="2" t="s">
        <v>4060</v>
      </c>
      <c r="Q530" s="2" t="s">
        <v>4061</v>
      </c>
    </row>
    <row r="531" spans="1:17" ht="14.25" customHeight="1" x14ac:dyDescent="0.25">
      <c r="A531" s="2">
        <v>530</v>
      </c>
      <c r="B531" s="3">
        <v>20640</v>
      </c>
      <c r="C531" s="4" t="s">
        <v>584</v>
      </c>
      <c r="D531" s="5">
        <v>43900</v>
      </c>
      <c r="E531" s="37" t="s">
        <v>22</v>
      </c>
      <c r="F531" s="5">
        <v>43913</v>
      </c>
      <c r="G531" s="4" t="s">
        <v>585</v>
      </c>
      <c r="H531" s="1">
        <f t="shared" si="24"/>
        <v>13</v>
      </c>
      <c r="I531" s="1">
        <f t="shared" si="25"/>
        <v>10</v>
      </c>
      <c r="J531" s="70" t="s">
        <v>1042</v>
      </c>
      <c r="K531" s="4" t="s">
        <v>587</v>
      </c>
      <c r="L531" s="4" t="s">
        <v>22</v>
      </c>
      <c r="N531" s="4" t="e">
        <f>+VLOOKUP(B531,#REF!,5,0)</f>
        <v>#REF!</v>
      </c>
      <c r="O531" s="2" t="e">
        <f t="shared" si="26"/>
        <v>#REF!</v>
      </c>
      <c r="P531" s="2" t="s">
        <v>4060</v>
      </c>
      <c r="Q531" s="2" t="s">
        <v>4061</v>
      </c>
    </row>
    <row r="532" spans="1:17" ht="14.25" customHeight="1" x14ac:dyDescent="0.25">
      <c r="A532" s="2">
        <v>531</v>
      </c>
      <c r="B532" s="3">
        <v>20641</v>
      </c>
      <c r="C532" s="4" t="s">
        <v>584</v>
      </c>
      <c r="D532" s="5">
        <v>43900</v>
      </c>
      <c r="E532" s="37" t="s">
        <v>22</v>
      </c>
      <c r="F532" s="5">
        <v>43913</v>
      </c>
      <c r="G532" s="4" t="s">
        <v>585</v>
      </c>
      <c r="H532" s="1">
        <f t="shared" si="24"/>
        <v>13</v>
      </c>
      <c r="I532" s="1">
        <f t="shared" si="25"/>
        <v>10</v>
      </c>
      <c r="J532" s="70" t="s">
        <v>1043</v>
      </c>
      <c r="K532" s="4" t="s">
        <v>587</v>
      </c>
      <c r="L532" s="4" t="s">
        <v>22</v>
      </c>
      <c r="M532" s="4"/>
      <c r="N532" s="4" t="e">
        <f>+VLOOKUP(B532,#REF!,5,0)</f>
        <v>#REF!</v>
      </c>
      <c r="O532" s="2" t="e">
        <f t="shared" si="26"/>
        <v>#REF!</v>
      </c>
      <c r="P532" s="2" t="s">
        <v>4060</v>
      </c>
      <c r="Q532" s="2" t="s">
        <v>4061</v>
      </c>
    </row>
    <row r="533" spans="1:17" ht="14.25" customHeight="1" x14ac:dyDescent="0.25">
      <c r="A533" s="2">
        <v>532</v>
      </c>
      <c r="B533" s="3">
        <v>20642</v>
      </c>
      <c r="C533" s="4" t="s">
        <v>3</v>
      </c>
      <c r="D533" s="5">
        <v>43900</v>
      </c>
      <c r="E533" s="37" t="s">
        <v>22</v>
      </c>
      <c r="F533" s="5">
        <v>43906</v>
      </c>
      <c r="G533" s="4" t="s">
        <v>585</v>
      </c>
      <c r="H533" s="1">
        <f t="shared" si="24"/>
        <v>6</v>
      </c>
      <c r="I533" s="1">
        <f t="shared" si="25"/>
        <v>5</v>
      </c>
      <c r="J533" s="70" t="s">
        <v>1044</v>
      </c>
      <c r="K533" s="4" t="s">
        <v>587</v>
      </c>
      <c r="L533" s="4" t="s">
        <v>22</v>
      </c>
      <c r="M533" s="4"/>
      <c r="N533" s="4" t="e">
        <f>+VLOOKUP(B533,#REF!,5,0)</f>
        <v>#REF!</v>
      </c>
      <c r="O533" s="2" t="e">
        <f t="shared" si="26"/>
        <v>#REF!</v>
      </c>
      <c r="P533" s="2" t="s">
        <v>4060</v>
      </c>
      <c r="Q533" s="2" t="s">
        <v>4061</v>
      </c>
    </row>
    <row r="534" spans="1:17" ht="14.25" customHeight="1" x14ac:dyDescent="0.25">
      <c r="A534" s="2">
        <v>533</v>
      </c>
      <c r="B534" s="3">
        <v>20643</v>
      </c>
      <c r="C534" s="4" t="s">
        <v>584</v>
      </c>
      <c r="D534" s="5">
        <v>43900</v>
      </c>
      <c r="E534" s="37" t="s">
        <v>22</v>
      </c>
      <c r="F534" s="5">
        <v>43913</v>
      </c>
      <c r="G534" s="4" t="s">
        <v>585</v>
      </c>
      <c r="H534" s="1">
        <f t="shared" si="24"/>
        <v>13</v>
      </c>
      <c r="I534" s="1">
        <f t="shared" si="25"/>
        <v>10</v>
      </c>
      <c r="J534" s="70" t="s">
        <v>1045</v>
      </c>
      <c r="K534" s="4" t="s">
        <v>587</v>
      </c>
      <c r="L534" s="4" t="s">
        <v>22</v>
      </c>
      <c r="N534" s="4" t="e">
        <f>+VLOOKUP(B534,#REF!,5,0)</f>
        <v>#REF!</v>
      </c>
      <c r="O534" s="2" t="e">
        <f t="shared" si="26"/>
        <v>#REF!</v>
      </c>
      <c r="P534" s="2" t="s">
        <v>4060</v>
      </c>
      <c r="Q534" s="2" t="s">
        <v>4061</v>
      </c>
    </row>
    <row r="535" spans="1:17" ht="14.25" customHeight="1" x14ac:dyDescent="0.25">
      <c r="A535" s="2">
        <v>534</v>
      </c>
      <c r="B535" s="3">
        <v>20644</v>
      </c>
      <c r="C535" s="4" t="s">
        <v>584</v>
      </c>
      <c r="D535" s="5">
        <v>43900</v>
      </c>
      <c r="E535" s="37" t="s">
        <v>22</v>
      </c>
      <c r="F535" s="5">
        <v>43913</v>
      </c>
      <c r="G535" s="4" t="s">
        <v>585</v>
      </c>
      <c r="H535" s="1">
        <f t="shared" si="24"/>
        <v>13</v>
      </c>
      <c r="I535" s="1">
        <f t="shared" si="25"/>
        <v>10</v>
      </c>
      <c r="J535" s="70" t="s">
        <v>1046</v>
      </c>
      <c r="K535" s="4" t="s">
        <v>587</v>
      </c>
      <c r="L535" s="4" t="s">
        <v>22</v>
      </c>
      <c r="N535" s="4" t="e">
        <f>+VLOOKUP(B535,#REF!,5,0)</f>
        <v>#REF!</v>
      </c>
      <c r="O535" s="2" t="e">
        <f t="shared" si="26"/>
        <v>#REF!</v>
      </c>
      <c r="P535" s="2" t="s">
        <v>4060</v>
      </c>
      <c r="Q535" s="2" t="s">
        <v>4061</v>
      </c>
    </row>
    <row r="536" spans="1:17" ht="14.25" customHeight="1" x14ac:dyDescent="0.25">
      <c r="A536" s="2">
        <v>535</v>
      </c>
      <c r="B536" s="3">
        <v>20645</v>
      </c>
      <c r="C536" s="4" t="s">
        <v>3</v>
      </c>
      <c r="D536" s="5">
        <v>43900</v>
      </c>
      <c r="E536" s="37" t="s">
        <v>22</v>
      </c>
      <c r="F536" s="5">
        <v>43913</v>
      </c>
      <c r="G536" s="4" t="s">
        <v>585</v>
      </c>
      <c r="H536" s="1">
        <f t="shared" si="24"/>
        <v>13</v>
      </c>
      <c r="I536" s="1">
        <f t="shared" si="25"/>
        <v>10</v>
      </c>
      <c r="J536" s="70" t="s">
        <v>1047</v>
      </c>
      <c r="K536" s="4" t="s">
        <v>587</v>
      </c>
      <c r="L536" s="4" t="s">
        <v>22</v>
      </c>
      <c r="N536" s="4" t="e">
        <f>+VLOOKUP(B536,#REF!,5,0)</f>
        <v>#REF!</v>
      </c>
      <c r="O536" s="2" t="e">
        <f t="shared" si="26"/>
        <v>#REF!</v>
      </c>
      <c r="P536" s="2" t="s">
        <v>4060</v>
      </c>
      <c r="Q536" s="2" t="s">
        <v>4061</v>
      </c>
    </row>
    <row r="537" spans="1:17" ht="14.25" customHeight="1" x14ac:dyDescent="0.25">
      <c r="A537" s="2">
        <v>536</v>
      </c>
      <c r="B537" s="3">
        <v>20646</v>
      </c>
      <c r="C537" s="4" t="s">
        <v>584</v>
      </c>
      <c r="D537" s="5">
        <v>43900</v>
      </c>
      <c r="E537" s="37" t="s">
        <v>22</v>
      </c>
      <c r="F537" s="5">
        <v>43913</v>
      </c>
      <c r="G537" s="4" t="s">
        <v>585</v>
      </c>
      <c r="H537" s="1">
        <f t="shared" si="24"/>
        <v>13</v>
      </c>
      <c r="I537" s="1">
        <f t="shared" si="25"/>
        <v>10</v>
      </c>
      <c r="J537" s="70" t="s">
        <v>1048</v>
      </c>
      <c r="K537" s="4" t="s">
        <v>587</v>
      </c>
      <c r="L537" s="4" t="s">
        <v>22</v>
      </c>
      <c r="M537" s="4"/>
      <c r="N537" s="4" t="e">
        <f>+VLOOKUP(B537,#REF!,5,0)</f>
        <v>#REF!</v>
      </c>
      <c r="O537" s="2" t="e">
        <f t="shared" si="26"/>
        <v>#REF!</v>
      </c>
      <c r="P537" s="2" t="s">
        <v>4060</v>
      </c>
      <c r="Q537" s="2" t="s">
        <v>4061</v>
      </c>
    </row>
    <row r="538" spans="1:17" ht="14.25" customHeight="1" x14ac:dyDescent="0.25">
      <c r="A538" s="2">
        <v>537</v>
      </c>
      <c r="B538" s="3">
        <v>20647</v>
      </c>
      <c r="C538" s="4" t="s">
        <v>2</v>
      </c>
      <c r="D538" s="5">
        <v>43901</v>
      </c>
      <c r="E538" s="37" t="s">
        <v>22</v>
      </c>
      <c r="F538" s="5">
        <v>43906</v>
      </c>
      <c r="G538" s="4" t="s">
        <v>585</v>
      </c>
      <c r="H538" s="1">
        <f t="shared" si="24"/>
        <v>5</v>
      </c>
      <c r="I538" s="1">
        <f t="shared" si="25"/>
        <v>4</v>
      </c>
      <c r="J538" s="70" t="s">
        <v>1049</v>
      </c>
      <c r="K538" s="4" t="s">
        <v>587</v>
      </c>
      <c r="L538" s="4" t="s">
        <v>22</v>
      </c>
      <c r="N538" s="4" t="e">
        <f>+VLOOKUP(B538,#REF!,5,0)</f>
        <v>#REF!</v>
      </c>
      <c r="O538" s="2" t="e">
        <f t="shared" si="26"/>
        <v>#REF!</v>
      </c>
      <c r="P538" s="2" t="s">
        <v>4060</v>
      </c>
      <c r="Q538" s="2" t="s">
        <v>4061</v>
      </c>
    </row>
    <row r="539" spans="1:17" ht="14.25" customHeight="1" x14ac:dyDescent="0.25">
      <c r="A539" s="2">
        <v>538</v>
      </c>
      <c r="B539" s="3">
        <v>20648</v>
      </c>
      <c r="C539" s="4" t="s">
        <v>584</v>
      </c>
      <c r="D539" s="5">
        <v>43901</v>
      </c>
      <c r="E539" s="37" t="s">
        <v>22</v>
      </c>
      <c r="F539" s="5">
        <v>43913</v>
      </c>
      <c r="G539" s="4" t="s">
        <v>585</v>
      </c>
      <c r="H539" s="1">
        <f t="shared" si="24"/>
        <v>12</v>
      </c>
      <c r="I539" s="1">
        <f t="shared" si="25"/>
        <v>9</v>
      </c>
      <c r="J539" s="70" t="s">
        <v>1050</v>
      </c>
      <c r="K539" s="4" t="s">
        <v>587</v>
      </c>
      <c r="L539" s="4" t="s">
        <v>22</v>
      </c>
      <c r="N539" s="4" t="e">
        <f>+VLOOKUP(B539,#REF!,5,0)</f>
        <v>#REF!</v>
      </c>
      <c r="O539" s="2" t="e">
        <f t="shared" si="26"/>
        <v>#REF!</v>
      </c>
      <c r="P539" s="2" t="s">
        <v>4060</v>
      </c>
      <c r="Q539" s="2" t="s">
        <v>4061</v>
      </c>
    </row>
    <row r="540" spans="1:17" ht="14.25" customHeight="1" x14ac:dyDescent="0.25">
      <c r="A540" s="2">
        <v>539</v>
      </c>
      <c r="B540" s="3">
        <v>20649</v>
      </c>
      <c r="C540" s="4" t="s">
        <v>584</v>
      </c>
      <c r="D540" s="5">
        <v>43901</v>
      </c>
      <c r="E540" s="37" t="s">
        <v>22</v>
      </c>
      <c r="F540" s="5">
        <v>43913</v>
      </c>
      <c r="G540" s="4" t="s">
        <v>585</v>
      </c>
      <c r="H540" s="1">
        <f t="shared" si="24"/>
        <v>12</v>
      </c>
      <c r="I540" s="1">
        <f t="shared" si="25"/>
        <v>9</v>
      </c>
      <c r="J540" s="70" t="s">
        <v>1051</v>
      </c>
      <c r="K540" s="4" t="s">
        <v>587</v>
      </c>
      <c r="L540" s="4" t="s">
        <v>22</v>
      </c>
      <c r="M540" s="4"/>
      <c r="N540" s="4" t="e">
        <f>+VLOOKUP(B540,#REF!,5,0)</f>
        <v>#REF!</v>
      </c>
      <c r="O540" s="2" t="e">
        <f t="shared" si="26"/>
        <v>#REF!</v>
      </c>
      <c r="P540" s="2" t="s">
        <v>4060</v>
      </c>
      <c r="Q540" s="2" t="s">
        <v>4061</v>
      </c>
    </row>
    <row r="541" spans="1:17" ht="14.25" customHeight="1" x14ac:dyDescent="0.25">
      <c r="A541" s="2">
        <v>540</v>
      </c>
      <c r="B541" s="3">
        <v>20650</v>
      </c>
      <c r="C541" s="4" t="s">
        <v>584</v>
      </c>
      <c r="D541" s="5">
        <v>43901</v>
      </c>
      <c r="E541" s="37" t="s">
        <v>22</v>
      </c>
      <c r="F541" s="5">
        <v>43914</v>
      </c>
      <c r="G541" s="4" t="s">
        <v>585</v>
      </c>
      <c r="H541" s="1">
        <f t="shared" si="24"/>
        <v>13</v>
      </c>
      <c r="I541" s="1">
        <f t="shared" si="25"/>
        <v>10</v>
      </c>
      <c r="J541" s="70" t="s">
        <v>1052</v>
      </c>
      <c r="K541" s="4" t="s">
        <v>587</v>
      </c>
      <c r="L541" s="4" t="s">
        <v>22</v>
      </c>
      <c r="N541" s="4" t="e">
        <f>+VLOOKUP(B541,#REF!,5,0)</f>
        <v>#REF!</v>
      </c>
      <c r="O541" s="2" t="e">
        <f t="shared" si="26"/>
        <v>#REF!</v>
      </c>
      <c r="P541" s="2" t="s">
        <v>4060</v>
      </c>
      <c r="Q541" s="2" t="s">
        <v>4061</v>
      </c>
    </row>
    <row r="542" spans="1:17" ht="14.25" customHeight="1" x14ac:dyDescent="0.25">
      <c r="A542" s="2">
        <v>541</v>
      </c>
      <c r="B542" s="3">
        <v>20651</v>
      </c>
      <c r="C542" s="4" t="s">
        <v>3</v>
      </c>
      <c r="D542" s="5">
        <v>43901</v>
      </c>
      <c r="E542" s="37" t="s">
        <v>22</v>
      </c>
      <c r="F542" s="72">
        <v>43943</v>
      </c>
      <c r="G542" s="4" t="s">
        <v>594</v>
      </c>
      <c r="H542" s="1">
        <f t="shared" si="24"/>
        <v>42</v>
      </c>
      <c r="I542" s="1">
        <f t="shared" si="25"/>
        <v>31</v>
      </c>
      <c r="J542" s="70" t="s">
        <v>739</v>
      </c>
      <c r="K542" s="4" t="s">
        <v>587</v>
      </c>
      <c r="L542" s="4" t="s">
        <v>32</v>
      </c>
      <c r="M542" s="4"/>
      <c r="N542" s="4" t="e">
        <f>+VLOOKUP(B542,#REF!,5,0)</f>
        <v>#REF!</v>
      </c>
      <c r="O542" s="2" t="e">
        <f t="shared" si="26"/>
        <v>#REF!</v>
      </c>
      <c r="P542" s="2" t="s">
        <v>4060</v>
      </c>
      <c r="Q542" s="2" t="s">
        <v>4061</v>
      </c>
    </row>
    <row r="543" spans="1:17" ht="14.25" customHeight="1" x14ac:dyDescent="0.25">
      <c r="A543" s="2">
        <v>542</v>
      </c>
      <c r="B543" s="3">
        <v>20652</v>
      </c>
      <c r="C543" s="4" t="s">
        <v>584</v>
      </c>
      <c r="D543" s="5">
        <v>43901</v>
      </c>
      <c r="E543" s="37" t="s">
        <v>22</v>
      </c>
      <c r="F543" s="5">
        <v>43913</v>
      </c>
      <c r="G543" s="4" t="s">
        <v>585</v>
      </c>
      <c r="H543" s="1">
        <f t="shared" si="24"/>
        <v>12</v>
      </c>
      <c r="I543" s="1">
        <f t="shared" si="25"/>
        <v>9</v>
      </c>
      <c r="J543" s="70" t="s">
        <v>1053</v>
      </c>
      <c r="K543" s="4" t="s">
        <v>587</v>
      </c>
      <c r="L543" s="4" t="s">
        <v>22</v>
      </c>
      <c r="N543" s="4" t="e">
        <f>+VLOOKUP(B543,#REF!,5,0)</f>
        <v>#REF!</v>
      </c>
      <c r="O543" s="2" t="e">
        <f t="shared" si="26"/>
        <v>#REF!</v>
      </c>
      <c r="P543" s="2" t="s">
        <v>4060</v>
      </c>
      <c r="Q543" s="2" t="s">
        <v>4061</v>
      </c>
    </row>
    <row r="544" spans="1:17" ht="14.25" customHeight="1" x14ac:dyDescent="0.25">
      <c r="A544" s="2">
        <v>543</v>
      </c>
      <c r="B544" s="3">
        <v>20653</v>
      </c>
      <c r="C544" s="4" t="s">
        <v>584</v>
      </c>
      <c r="D544" s="5">
        <v>43901</v>
      </c>
      <c r="E544" s="37" t="s">
        <v>22</v>
      </c>
      <c r="F544" s="5">
        <v>43914</v>
      </c>
      <c r="G544" s="4" t="s">
        <v>585</v>
      </c>
      <c r="H544" s="1">
        <f t="shared" si="24"/>
        <v>13</v>
      </c>
      <c r="I544" s="1">
        <f t="shared" si="25"/>
        <v>10</v>
      </c>
      <c r="J544" s="70" t="s">
        <v>1054</v>
      </c>
      <c r="K544" s="4" t="s">
        <v>587</v>
      </c>
      <c r="L544" s="4" t="s">
        <v>22</v>
      </c>
      <c r="M544" s="4"/>
      <c r="N544" s="4" t="e">
        <f>+VLOOKUP(B544,#REF!,5,0)</f>
        <v>#REF!</v>
      </c>
      <c r="O544" s="2" t="e">
        <f t="shared" si="26"/>
        <v>#REF!</v>
      </c>
      <c r="P544" s="2" t="s">
        <v>4060</v>
      </c>
      <c r="Q544" s="2" t="s">
        <v>4061</v>
      </c>
    </row>
    <row r="545" spans="1:17" ht="14.25" customHeight="1" x14ac:dyDescent="0.25">
      <c r="A545" s="2">
        <v>544</v>
      </c>
      <c r="B545" s="3">
        <v>20654</v>
      </c>
      <c r="C545" s="4" t="s">
        <v>584</v>
      </c>
      <c r="D545" s="5">
        <v>43901</v>
      </c>
      <c r="E545" s="37" t="s">
        <v>22</v>
      </c>
      <c r="F545" s="5">
        <v>43914</v>
      </c>
      <c r="G545" s="4" t="s">
        <v>585</v>
      </c>
      <c r="H545" s="1">
        <f t="shared" si="24"/>
        <v>13</v>
      </c>
      <c r="I545" s="1">
        <f t="shared" si="25"/>
        <v>10</v>
      </c>
      <c r="J545" s="70" t="s">
        <v>1055</v>
      </c>
      <c r="K545" s="4" t="s">
        <v>587</v>
      </c>
      <c r="L545" s="4" t="s">
        <v>22</v>
      </c>
      <c r="N545" s="4" t="e">
        <f>+VLOOKUP(B545,#REF!,5,0)</f>
        <v>#REF!</v>
      </c>
      <c r="O545" s="2" t="e">
        <f t="shared" si="26"/>
        <v>#REF!</v>
      </c>
      <c r="P545" s="2" t="s">
        <v>4060</v>
      </c>
      <c r="Q545" s="2" t="s">
        <v>4061</v>
      </c>
    </row>
    <row r="546" spans="1:17" ht="14.25" customHeight="1" x14ac:dyDescent="0.25">
      <c r="A546" s="2">
        <v>545</v>
      </c>
      <c r="B546" s="3">
        <v>20655</v>
      </c>
      <c r="C546" s="4" t="s">
        <v>584</v>
      </c>
      <c r="D546" s="5">
        <v>43901</v>
      </c>
      <c r="E546" s="37" t="s">
        <v>22</v>
      </c>
      <c r="F546" s="5">
        <v>43914</v>
      </c>
      <c r="G546" s="4" t="s">
        <v>585</v>
      </c>
      <c r="H546" s="1">
        <f t="shared" si="24"/>
        <v>13</v>
      </c>
      <c r="I546" s="1">
        <f t="shared" si="25"/>
        <v>10</v>
      </c>
      <c r="J546" s="70" t="s">
        <v>1056</v>
      </c>
      <c r="K546" s="4" t="s">
        <v>587</v>
      </c>
      <c r="L546" s="4" t="s">
        <v>22</v>
      </c>
      <c r="N546" s="4" t="e">
        <f>+VLOOKUP(B546,#REF!,5,0)</f>
        <v>#REF!</v>
      </c>
      <c r="O546" s="2" t="e">
        <f t="shared" si="26"/>
        <v>#REF!</v>
      </c>
      <c r="P546" s="2" t="s">
        <v>4060</v>
      </c>
      <c r="Q546" s="2" t="s">
        <v>4061</v>
      </c>
    </row>
    <row r="547" spans="1:17" ht="14.25" customHeight="1" x14ac:dyDescent="0.25">
      <c r="A547" s="2">
        <v>546</v>
      </c>
      <c r="B547" s="3">
        <v>20656</v>
      </c>
      <c r="C547" s="4" t="s">
        <v>2</v>
      </c>
      <c r="D547" s="5">
        <v>43901</v>
      </c>
      <c r="E547" s="37" t="s">
        <v>22</v>
      </c>
      <c r="F547" s="5">
        <v>43903</v>
      </c>
      <c r="G547" s="4" t="s">
        <v>585</v>
      </c>
      <c r="H547" s="1">
        <f t="shared" si="24"/>
        <v>2</v>
      </c>
      <c r="I547" s="1">
        <f t="shared" si="25"/>
        <v>3</v>
      </c>
      <c r="J547" s="70" t="s">
        <v>1057</v>
      </c>
      <c r="K547" s="4" t="s">
        <v>587</v>
      </c>
      <c r="L547" s="4" t="s">
        <v>22</v>
      </c>
      <c r="N547" s="4" t="e">
        <f>+VLOOKUP(B547,#REF!,5,0)</f>
        <v>#REF!</v>
      </c>
      <c r="O547" s="2" t="e">
        <f t="shared" si="26"/>
        <v>#REF!</v>
      </c>
      <c r="P547" s="2" t="s">
        <v>4060</v>
      </c>
      <c r="Q547" s="2" t="s">
        <v>4061</v>
      </c>
    </row>
    <row r="548" spans="1:17" ht="14.25" customHeight="1" x14ac:dyDescent="0.25">
      <c r="A548" s="2">
        <v>547</v>
      </c>
      <c r="B548" s="3">
        <v>20657</v>
      </c>
      <c r="C548" s="4" t="s">
        <v>584</v>
      </c>
      <c r="D548" s="5">
        <v>43901</v>
      </c>
      <c r="E548" s="37" t="s">
        <v>22</v>
      </c>
      <c r="F548" s="5">
        <v>43914</v>
      </c>
      <c r="G548" s="4" t="s">
        <v>585</v>
      </c>
      <c r="H548" s="1">
        <f t="shared" si="24"/>
        <v>13</v>
      </c>
      <c r="I548" s="1">
        <f t="shared" si="25"/>
        <v>10</v>
      </c>
      <c r="J548" s="70" t="s">
        <v>1058</v>
      </c>
      <c r="K548" s="4" t="s">
        <v>587</v>
      </c>
      <c r="L548" s="4" t="s">
        <v>22</v>
      </c>
      <c r="N548" s="4" t="e">
        <f>+VLOOKUP(B548,#REF!,5,0)</f>
        <v>#REF!</v>
      </c>
      <c r="O548" s="2" t="e">
        <f t="shared" si="26"/>
        <v>#REF!</v>
      </c>
      <c r="P548" s="2" t="s">
        <v>4060</v>
      </c>
      <c r="Q548" s="2" t="s">
        <v>4061</v>
      </c>
    </row>
    <row r="549" spans="1:17" ht="14.25" customHeight="1" x14ac:dyDescent="0.25">
      <c r="A549" s="2">
        <v>548</v>
      </c>
      <c r="B549" s="3">
        <v>20658</v>
      </c>
      <c r="C549" s="4" t="s">
        <v>2</v>
      </c>
      <c r="D549" s="5">
        <v>43901</v>
      </c>
      <c r="E549" s="37" t="s">
        <v>22</v>
      </c>
      <c r="F549" s="5">
        <v>43913</v>
      </c>
      <c r="G549" s="4" t="s">
        <v>585</v>
      </c>
      <c r="H549" s="1">
        <f t="shared" si="24"/>
        <v>12</v>
      </c>
      <c r="I549" s="1">
        <f t="shared" si="25"/>
        <v>9</v>
      </c>
      <c r="J549" s="70" t="s">
        <v>1059</v>
      </c>
      <c r="K549" s="4" t="s">
        <v>587</v>
      </c>
      <c r="L549" s="4" t="s">
        <v>22</v>
      </c>
      <c r="N549" s="4" t="e">
        <f>+VLOOKUP(B549,#REF!,5,0)</f>
        <v>#REF!</v>
      </c>
      <c r="O549" s="2" t="e">
        <f t="shared" si="26"/>
        <v>#REF!</v>
      </c>
      <c r="P549" s="2" t="s">
        <v>4060</v>
      </c>
      <c r="Q549" s="2" t="s">
        <v>4061</v>
      </c>
    </row>
    <row r="550" spans="1:17" ht="14.25" customHeight="1" x14ac:dyDescent="0.25">
      <c r="A550" s="2">
        <v>549</v>
      </c>
      <c r="B550" s="3">
        <v>20659</v>
      </c>
      <c r="C550" s="4" t="s">
        <v>584</v>
      </c>
      <c r="D550" s="5">
        <v>43901</v>
      </c>
      <c r="E550" s="37" t="s">
        <v>22</v>
      </c>
      <c r="F550" s="5">
        <v>43914</v>
      </c>
      <c r="G550" s="4" t="s">
        <v>585</v>
      </c>
      <c r="H550" s="1">
        <f t="shared" si="24"/>
        <v>13</v>
      </c>
      <c r="I550" s="1">
        <f t="shared" si="25"/>
        <v>10</v>
      </c>
      <c r="J550" s="70" t="s">
        <v>1060</v>
      </c>
      <c r="K550" s="4" t="s">
        <v>587</v>
      </c>
      <c r="L550" s="4" t="s">
        <v>22</v>
      </c>
      <c r="N550" s="4" t="e">
        <f>+VLOOKUP(B550,#REF!,5,0)</f>
        <v>#REF!</v>
      </c>
      <c r="O550" s="2" t="e">
        <f t="shared" si="26"/>
        <v>#REF!</v>
      </c>
      <c r="P550" s="2" t="s">
        <v>4060</v>
      </c>
      <c r="Q550" s="2" t="s">
        <v>4061</v>
      </c>
    </row>
    <row r="551" spans="1:17" ht="14.25" customHeight="1" x14ac:dyDescent="0.25">
      <c r="A551" s="2">
        <v>550</v>
      </c>
      <c r="B551" s="3">
        <v>20660</v>
      </c>
      <c r="C551" s="4" t="s">
        <v>3</v>
      </c>
      <c r="D551" s="5">
        <v>43902</v>
      </c>
      <c r="E551" s="37" t="s">
        <v>22</v>
      </c>
      <c r="F551" s="5">
        <v>43906</v>
      </c>
      <c r="G551" s="4" t="s">
        <v>585</v>
      </c>
      <c r="H551" s="1">
        <f t="shared" si="24"/>
        <v>4</v>
      </c>
      <c r="I551" s="1">
        <f t="shared" si="25"/>
        <v>3</v>
      </c>
      <c r="J551" s="70" t="s">
        <v>1061</v>
      </c>
      <c r="K551" s="4" t="s">
        <v>587</v>
      </c>
      <c r="L551" s="4" t="s">
        <v>22</v>
      </c>
      <c r="M551" s="4"/>
      <c r="N551" s="4" t="e">
        <f>+VLOOKUP(B551,#REF!,5,0)</f>
        <v>#REF!</v>
      </c>
      <c r="O551" s="2" t="e">
        <f t="shared" si="26"/>
        <v>#REF!</v>
      </c>
      <c r="P551" s="2" t="s">
        <v>4060</v>
      </c>
      <c r="Q551" s="2" t="s">
        <v>4061</v>
      </c>
    </row>
    <row r="552" spans="1:17" ht="14.25" customHeight="1" x14ac:dyDescent="0.25">
      <c r="A552" s="2">
        <v>551</v>
      </c>
      <c r="B552" s="3">
        <v>20661</v>
      </c>
      <c r="C552" s="4" t="s">
        <v>584</v>
      </c>
      <c r="D552" s="5">
        <v>43902</v>
      </c>
      <c r="E552" s="37" t="s">
        <v>22</v>
      </c>
      <c r="F552" s="5">
        <v>43914</v>
      </c>
      <c r="G552" s="4" t="s">
        <v>585</v>
      </c>
      <c r="H552" s="1">
        <f t="shared" si="24"/>
        <v>12</v>
      </c>
      <c r="I552" s="1">
        <f t="shared" si="25"/>
        <v>9</v>
      </c>
      <c r="J552" s="70" t="s">
        <v>1062</v>
      </c>
      <c r="K552" s="4" t="s">
        <v>587</v>
      </c>
      <c r="L552" s="4" t="s">
        <v>22</v>
      </c>
      <c r="M552" s="4"/>
      <c r="N552" s="4" t="e">
        <f>+VLOOKUP(B552,#REF!,5,0)</f>
        <v>#REF!</v>
      </c>
      <c r="O552" s="2" t="e">
        <f t="shared" si="26"/>
        <v>#REF!</v>
      </c>
      <c r="P552" s="2" t="s">
        <v>4060</v>
      </c>
      <c r="Q552" s="2" t="s">
        <v>4061</v>
      </c>
    </row>
    <row r="553" spans="1:17" ht="14.25" customHeight="1" x14ac:dyDescent="0.25">
      <c r="A553" s="2">
        <v>552</v>
      </c>
      <c r="B553" s="3">
        <v>20662</v>
      </c>
      <c r="C553" s="4" t="s">
        <v>3</v>
      </c>
      <c r="D553" s="5">
        <v>43902</v>
      </c>
      <c r="E553" s="37" t="s">
        <v>22</v>
      </c>
      <c r="F553" s="5" t="s">
        <v>24</v>
      </c>
      <c r="G553" s="4" t="s">
        <v>24</v>
      </c>
      <c r="H553" s="1" t="e">
        <f t="shared" si="24"/>
        <v>#VALUE!</v>
      </c>
      <c r="I553" s="1" t="e">
        <f t="shared" si="25"/>
        <v>#VALUE!</v>
      </c>
      <c r="J553" s="70" t="s">
        <v>1063</v>
      </c>
      <c r="K553" s="4" t="s">
        <v>590</v>
      </c>
      <c r="L553" s="4" t="s">
        <v>24</v>
      </c>
      <c r="M553" s="4"/>
      <c r="N553" s="4" t="e">
        <f>+VLOOKUP(B553,#REF!,5,0)</f>
        <v>#REF!</v>
      </c>
      <c r="O553" s="2" t="e">
        <f t="shared" si="26"/>
        <v>#REF!</v>
      </c>
      <c r="P553" s="2" t="s">
        <v>4062</v>
      </c>
      <c r="Q553" s="2" t="s">
        <v>24</v>
      </c>
    </row>
    <row r="554" spans="1:17" ht="14.25" customHeight="1" x14ac:dyDescent="0.25">
      <c r="A554" s="2">
        <v>553</v>
      </c>
      <c r="B554" s="3">
        <v>20663</v>
      </c>
      <c r="C554" s="4" t="s">
        <v>3</v>
      </c>
      <c r="D554" s="5">
        <v>43902</v>
      </c>
      <c r="E554" s="37" t="s">
        <v>22</v>
      </c>
      <c r="F554" s="5">
        <v>43914</v>
      </c>
      <c r="G554" s="4" t="s">
        <v>585</v>
      </c>
      <c r="H554" s="1">
        <f t="shared" si="24"/>
        <v>12</v>
      </c>
      <c r="I554" s="1">
        <f t="shared" si="25"/>
        <v>9</v>
      </c>
      <c r="J554" s="70" t="s">
        <v>1064</v>
      </c>
      <c r="K554" s="4" t="s">
        <v>587</v>
      </c>
      <c r="L554" s="4" t="s">
        <v>22</v>
      </c>
      <c r="N554" s="4" t="e">
        <f>+VLOOKUP(B554,#REF!,5,0)</f>
        <v>#REF!</v>
      </c>
      <c r="O554" s="2" t="e">
        <f t="shared" si="26"/>
        <v>#REF!</v>
      </c>
      <c r="P554" s="2" t="s">
        <v>4060</v>
      </c>
      <c r="Q554" s="2" t="s">
        <v>4061</v>
      </c>
    </row>
    <row r="555" spans="1:17" ht="14.25" customHeight="1" x14ac:dyDescent="0.25">
      <c r="A555" s="2">
        <v>554</v>
      </c>
      <c r="B555" s="3">
        <v>20664</v>
      </c>
      <c r="C555" s="4" t="s">
        <v>584</v>
      </c>
      <c r="D555" s="5">
        <v>43902</v>
      </c>
      <c r="E555" s="37" t="s">
        <v>22</v>
      </c>
      <c r="F555" s="5">
        <v>43914</v>
      </c>
      <c r="G555" s="4" t="s">
        <v>585</v>
      </c>
      <c r="H555" s="1">
        <f t="shared" si="24"/>
        <v>12</v>
      </c>
      <c r="I555" s="1">
        <f t="shared" si="25"/>
        <v>9</v>
      </c>
      <c r="J555" s="70" t="s">
        <v>1065</v>
      </c>
      <c r="K555" s="4" t="s">
        <v>587</v>
      </c>
      <c r="L555" s="4" t="s">
        <v>22</v>
      </c>
      <c r="N555" s="4" t="e">
        <f>+VLOOKUP(B555,#REF!,5,0)</f>
        <v>#REF!</v>
      </c>
      <c r="O555" s="2" t="e">
        <f t="shared" si="26"/>
        <v>#REF!</v>
      </c>
      <c r="P555" s="2" t="s">
        <v>4060</v>
      </c>
      <c r="Q555" s="2" t="s">
        <v>4061</v>
      </c>
    </row>
    <row r="556" spans="1:17" ht="14.25" customHeight="1" x14ac:dyDescent="0.25">
      <c r="A556" s="2">
        <v>555</v>
      </c>
      <c r="B556" s="3">
        <v>20665</v>
      </c>
      <c r="C556" s="4" t="s">
        <v>3</v>
      </c>
      <c r="D556" s="5">
        <v>43902</v>
      </c>
      <c r="E556" s="37" t="s">
        <v>22</v>
      </c>
      <c r="F556" s="5">
        <v>43917</v>
      </c>
      <c r="G556" s="4" t="s">
        <v>585</v>
      </c>
      <c r="H556" s="1">
        <f t="shared" si="24"/>
        <v>15</v>
      </c>
      <c r="I556" s="1">
        <f t="shared" si="25"/>
        <v>12</v>
      </c>
      <c r="J556" s="70" t="s">
        <v>1066</v>
      </c>
      <c r="K556" s="4" t="s">
        <v>587</v>
      </c>
      <c r="L556" s="4" t="s">
        <v>22</v>
      </c>
      <c r="M556" s="4"/>
      <c r="N556" s="4" t="e">
        <f>+VLOOKUP(B556,#REF!,5,0)</f>
        <v>#REF!</v>
      </c>
      <c r="O556" s="2" t="e">
        <f t="shared" si="26"/>
        <v>#REF!</v>
      </c>
      <c r="P556" s="2" t="s">
        <v>4060</v>
      </c>
      <c r="Q556" s="2" t="s">
        <v>4061</v>
      </c>
    </row>
    <row r="557" spans="1:17" ht="14.25" customHeight="1" x14ac:dyDescent="0.25">
      <c r="A557" s="2">
        <v>556</v>
      </c>
      <c r="B557" s="3">
        <v>20666</v>
      </c>
      <c r="C557" s="4" t="s">
        <v>584</v>
      </c>
      <c r="D557" s="5">
        <v>43902</v>
      </c>
      <c r="E557" s="37" t="s">
        <v>22</v>
      </c>
      <c r="F557" s="5">
        <v>43913</v>
      </c>
      <c r="G557" s="4" t="s">
        <v>585</v>
      </c>
      <c r="H557" s="1">
        <f t="shared" si="24"/>
        <v>11</v>
      </c>
      <c r="I557" s="1">
        <f t="shared" si="25"/>
        <v>8</v>
      </c>
      <c r="J557" s="70" t="s">
        <v>1067</v>
      </c>
      <c r="K557" s="4" t="s">
        <v>587</v>
      </c>
      <c r="L557" s="4" t="s">
        <v>22</v>
      </c>
      <c r="M557" s="4"/>
      <c r="N557" s="4" t="e">
        <f>+VLOOKUP(B557,#REF!,5,0)</f>
        <v>#REF!</v>
      </c>
      <c r="O557" s="2" t="e">
        <f t="shared" si="26"/>
        <v>#REF!</v>
      </c>
      <c r="P557" s="2" t="s">
        <v>4060</v>
      </c>
      <c r="Q557" s="2" t="s">
        <v>4061</v>
      </c>
    </row>
    <row r="558" spans="1:17" ht="14.25" customHeight="1" x14ac:dyDescent="0.25">
      <c r="A558" s="2">
        <v>557</v>
      </c>
      <c r="B558" s="3">
        <v>20667</v>
      </c>
      <c r="C558" s="4" t="s">
        <v>584</v>
      </c>
      <c r="D558" s="5">
        <v>43902</v>
      </c>
      <c r="E558" s="37" t="s">
        <v>22</v>
      </c>
      <c r="F558" s="5">
        <v>43914</v>
      </c>
      <c r="G558" s="4" t="s">
        <v>585</v>
      </c>
      <c r="H558" s="1">
        <f t="shared" si="24"/>
        <v>12</v>
      </c>
      <c r="I558" s="1">
        <f t="shared" si="25"/>
        <v>9</v>
      </c>
      <c r="J558" s="70" t="s">
        <v>1068</v>
      </c>
      <c r="K558" s="4" t="s">
        <v>587</v>
      </c>
      <c r="L558" s="4" t="s">
        <v>22</v>
      </c>
      <c r="N558" s="4" t="e">
        <f>+VLOOKUP(B558,#REF!,5,0)</f>
        <v>#REF!</v>
      </c>
      <c r="O558" s="2" t="e">
        <f t="shared" si="26"/>
        <v>#REF!</v>
      </c>
      <c r="P558" s="2" t="s">
        <v>4060</v>
      </c>
      <c r="Q558" s="2" t="s">
        <v>4061</v>
      </c>
    </row>
    <row r="559" spans="1:17" ht="14.25" customHeight="1" x14ac:dyDescent="0.25">
      <c r="A559" s="2">
        <v>558</v>
      </c>
      <c r="B559" s="3">
        <v>20668</v>
      </c>
      <c r="C559" s="4" t="s">
        <v>3</v>
      </c>
      <c r="D559" s="5">
        <v>43902</v>
      </c>
      <c r="E559" s="37" t="s">
        <v>22</v>
      </c>
      <c r="F559" s="5">
        <v>43903</v>
      </c>
      <c r="G559" s="4" t="s">
        <v>585</v>
      </c>
      <c r="H559" s="1">
        <f t="shared" si="24"/>
        <v>1</v>
      </c>
      <c r="I559" s="1">
        <f t="shared" si="25"/>
        <v>2</v>
      </c>
      <c r="J559" s="70" t="s">
        <v>932</v>
      </c>
      <c r="K559" s="4" t="s">
        <v>587</v>
      </c>
      <c r="L559" s="4" t="s">
        <v>22</v>
      </c>
      <c r="N559" s="4" t="e">
        <f>+VLOOKUP(B559,#REF!,5,0)</f>
        <v>#REF!</v>
      </c>
      <c r="O559" s="2" t="e">
        <f t="shared" si="26"/>
        <v>#REF!</v>
      </c>
      <c r="P559" s="2" t="s">
        <v>4060</v>
      </c>
      <c r="Q559" s="2" t="s">
        <v>4061</v>
      </c>
    </row>
    <row r="560" spans="1:17" ht="14.25" customHeight="1" x14ac:dyDescent="0.25">
      <c r="A560" s="2">
        <v>559</v>
      </c>
      <c r="B560" s="3">
        <v>20669</v>
      </c>
      <c r="C560" s="4" t="s">
        <v>584</v>
      </c>
      <c r="D560" s="5">
        <v>43902</v>
      </c>
      <c r="E560" s="37" t="s">
        <v>22</v>
      </c>
      <c r="F560" s="5">
        <v>43914</v>
      </c>
      <c r="G560" s="4" t="s">
        <v>585</v>
      </c>
      <c r="H560" s="1">
        <f t="shared" si="24"/>
        <v>12</v>
      </c>
      <c r="I560" s="1">
        <f t="shared" si="25"/>
        <v>9</v>
      </c>
      <c r="J560" s="70" t="s">
        <v>1069</v>
      </c>
      <c r="K560" s="4" t="s">
        <v>587</v>
      </c>
      <c r="L560" s="4" t="s">
        <v>22</v>
      </c>
      <c r="N560" s="4" t="e">
        <f>+VLOOKUP(B560,#REF!,5,0)</f>
        <v>#REF!</v>
      </c>
      <c r="O560" s="2" t="e">
        <f t="shared" si="26"/>
        <v>#REF!</v>
      </c>
      <c r="P560" s="2" t="s">
        <v>4060</v>
      </c>
      <c r="Q560" s="2" t="s">
        <v>4061</v>
      </c>
    </row>
    <row r="561" spans="1:17" ht="14.25" customHeight="1" x14ac:dyDescent="0.25">
      <c r="A561" s="2">
        <v>560</v>
      </c>
      <c r="B561" s="3">
        <v>20670</v>
      </c>
      <c r="C561" s="4" t="s">
        <v>584</v>
      </c>
      <c r="D561" s="5">
        <v>43902</v>
      </c>
      <c r="E561" s="37" t="s">
        <v>22</v>
      </c>
      <c r="F561" s="5">
        <v>43914</v>
      </c>
      <c r="G561" s="4" t="s">
        <v>585</v>
      </c>
      <c r="H561" s="1">
        <f t="shared" si="24"/>
        <v>12</v>
      </c>
      <c r="I561" s="1">
        <f t="shared" si="25"/>
        <v>9</v>
      </c>
      <c r="J561" s="70" t="s">
        <v>1070</v>
      </c>
      <c r="K561" s="4" t="s">
        <v>587</v>
      </c>
      <c r="L561" s="4" t="s">
        <v>22</v>
      </c>
      <c r="M561" s="4"/>
      <c r="N561" s="4" t="e">
        <f>+VLOOKUP(B561,#REF!,5,0)</f>
        <v>#REF!</v>
      </c>
      <c r="O561" s="2" t="e">
        <f t="shared" si="26"/>
        <v>#REF!</v>
      </c>
      <c r="P561" s="2" t="s">
        <v>4060</v>
      </c>
      <c r="Q561" s="2" t="s">
        <v>4061</v>
      </c>
    </row>
    <row r="562" spans="1:17" ht="14.25" customHeight="1" x14ac:dyDescent="0.25">
      <c r="A562" s="2">
        <v>561</v>
      </c>
      <c r="B562" s="3">
        <v>20671</v>
      </c>
      <c r="C562" s="4" t="s">
        <v>584</v>
      </c>
      <c r="D562" s="5">
        <v>43902</v>
      </c>
      <c r="E562" s="37" t="s">
        <v>22</v>
      </c>
      <c r="F562" s="5">
        <v>43914</v>
      </c>
      <c r="G562" s="4" t="s">
        <v>585</v>
      </c>
      <c r="H562" s="1">
        <f t="shared" si="24"/>
        <v>12</v>
      </c>
      <c r="I562" s="1">
        <f t="shared" si="25"/>
        <v>9</v>
      </c>
      <c r="J562" s="70" t="s">
        <v>5</v>
      </c>
      <c r="K562" s="4" t="s">
        <v>587</v>
      </c>
      <c r="L562" s="4" t="s">
        <v>22</v>
      </c>
      <c r="N562" s="4" t="e">
        <f>+VLOOKUP(B562,#REF!,5,0)</f>
        <v>#REF!</v>
      </c>
      <c r="O562" s="2" t="e">
        <f t="shared" si="26"/>
        <v>#REF!</v>
      </c>
      <c r="P562" s="2" t="s">
        <v>4060</v>
      </c>
      <c r="Q562" s="2" t="s">
        <v>4061</v>
      </c>
    </row>
    <row r="563" spans="1:17" ht="14.25" customHeight="1" x14ac:dyDescent="0.25">
      <c r="A563" s="2">
        <v>562</v>
      </c>
      <c r="B563" s="3">
        <v>20672</v>
      </c>
      <c r="C563" s="4" t="s">
        <v>3</v>
      </c>
      <c r="D563" s="5">
        <v>43902</v>
      </c>
      <c r="E563" s="37" t="s">
        <v>22</v>
      </c>
      <c r="F563" s="5">
        <v>43914</v>
      </c>
      <c r="G563" s="4" t="s">
        <v>585</v>
      </c>
      <c r="H563" s="1">
        <f t="shared" si="24"/>
        <v>12</v>
      </c>
      <c r="I563" s="1">
        <f t="shared" si="25"/>
        <v>9</v>
      </c>
      <c r="J563" s="70" t="s">
        <v>1071</v>
      </c>
      <c r="K563" s="4" t="s">
        <v>587</v>
      </c>
      <c r="L563" s="4" t="s">
        <v>22</v>
      </c>
      <c r="N563" s="4" t="e">
        <f>+VLOOKUP(B563,#REF!,5,0)</f>
        <v>#REF!</v>
      </c>
      <c r="O563" s="2" t="e">
        <f t="shared" si="26"/>
        <v>#REF!</v>
      </c>
      <c r="P563" s="2" t="s">
        <v>4060</v>
      </c>
      <c r="Q563" s="2" t="s">
        <v>4061</v>
      </c>
    </row>
    <row r="564" spans="1:17" ht="14.25" customHeight="1" x14ac:dyDescent="0.25">
      <c r="A564" s="2">
        <v>563</v>
      </c>
      <c r="B564" s="3">
        <v>20673</v>
      </c>
      <c r="C564" s="4" t="s">
        <v>584</v>
      </c>
      <c r="D564" s="5">
        <v>43903</v>
      </c>
      <c r="E564" s="37" t="s">
        <v>22</v>
      </c>
      <c r="F564" s="5">
        <v>43914</v>
      </c>
      <c r="G564" s="4" t="s">
        <v>585</v>
      </c>
      <c r="H564" s="1">
        <f t="shared" si="24"/>
        <v>11</v>
      </c>
      <c r="I564" s="1">
        <f t="shared" si="25"/>
        <v>8</v>
      </c>
      <c r="J564" s="70" t="s">
        <v>1072</v>
      </c>
      <c r="K564" s="4" t="s">
        <v>587</v>
      </c>
      <c r="L564" s="4" t="s">
        <v>22</v>
      </c>
      <c r="N564" s="4" t="e">
        <f>+VLOOKUP(B564,#REF!,5,0)</f>
        <v>#REF!</v>
      </c>
      <c r="O564" s="2" t="e">
        <f t="shared" si="26"/>
        <v>#REF!</v>
      </c>
      <c r="P564" s="2" t="s">
        <v>4060</v>
      </c>
      <c r="Q564" s="2" t="s">
        <v>4061</v>
      </c>
    </row>
    <row r="565" spans="1:17" ht="14.25" customHeight="1" x14ac:dyDescent="0.25">
      <c r="A565" s="2">
        <v>564</v>
      </c>
      <c r="B565" s="3">
        <v>20674</v>
      </c>
      <c r="C565" s="4" t="s">
        <v>584</v>
      </c>
      <c r="D565" s="5">
        <v>43903</v>
      </c>
      <c r="E565" s="37" t="s">
        <v>22</v>
      </c>
      <c r="F565" s="5">
        <v>43914</v>
      </c>
      <c r="G565" s="4" t="s">
        <v>585</v>
      </c>
      <c r="H565" s="1">
        <f t="shared" si="24"/>
        <v>11</v>
      </c>
      <c r="I565" s="1">
        <f t="shared" si="25"/>
        <v>8</v>
      </c>
      <c r="J565" s="70" t="s">
        <v>1073</v>
      </c>
      <c r="K565" s="4" t="s">
        <v>587</v>
      </c>
      <c r="L565" s="4" t="s">
        <v>22</v>
      </c>
      <c r="N565" s="4" t="e">
        <f>+VLOOKUP(B565,#REF!,5,0)</f>
        <v>#REF!</v>
      </c>
      <c r="O565" s="2" t="e">
        <f t="shared" si="26"/>
        <v>#REF!</v>
      </c>
      <c r="P565" s="2" t="s">
        <v>4060</v>
      </c>
      <c r="Q565" s="2" t="s">
        <v>4061</v>
      </c>
    </row>
    <row r="566" spans="1:17" ht="14.25" customHeight="1" x14ac:dyDescent="0.25">
      <c r="A566" s="2">
        <v>565</v>
      </c>
      <c r="B566" s="3">
        <v>20675</v>
      </c>
      <c r="C566" s="4" t="s">
        <v>3</v>
      </c>
      <c r="D566" s="5">
        <v>43903</v>
      </c>
      <c r="E566" s="37" t="s">
        <v>22</v>
      </c>
      <c r="F566" s="5" t="s">
        <v>24</v>
      </c>
      <c r="G566" s="4" t="s">
        <v>24</v>
      </c>
      <c r="H566" s="1" t="e">
        <f t="shared" si="24"/>
        <v>#VALUE!</v>
      </c>
      <c r="I566" s="1" t="e">
        <f t="shared" si="25"/>
        <v>#VALUE!</v>
      </c>
      <c r="J566" s="70" t="s">
        <v>1074</v>
      </c>
      <c r="K566" s="4" t="s">
        <v>590</v>
      </c>
      <c r="L566" s="4" t="s">
        <v>24</v>
      </c>
      <c r="M566" s="4"/>
      <c r="N566" s="4" t="e">
        <f>+VLOOKUP(B566,#REF!,5,0)</f>
        <v>#REF!</v>
      </c>
      <c r="O566" s="2" t="e">
        <f t="shared" si="26"/>
        <v>#REF!</v>
      </c>
      <c r="P566" s="2" t="s">
        <v>4062</v>
      </c>
      <c r="Q566" s="2" t="s">
        <v>24</v>
      </c>
    </row>
    <row r="567" spans="1:17" ht="14.25" customHeight="1" x14ac:dyDescent="0.25">
      <c r="A567" s="2">
        <v>566</v>
      </c>
      <c r="B567" s="3">
        <v>20676</v>
      </c>
      <c r="C567" s="4" t="s">
        <v>584</v>
      </c>
      <c r="D567" s="5">
        <v>43903</v>
      </c>
      <c r="E567" s="37" t="s">
        <v>22</v>
      </c>
      <c r="F567" s="5">
        <v>43914</v>
      </c>
      <c r="G567" s="4" t="s">
        <v>585</v>
      </c>
      <c r="H567" s="1">
        <f t="shared" si="24"/>
        <v>11</v>
      </c>
      <c r="I567" s="1">
        <f t="shared" si="25"/>
        <v>8</v>
      </c>
      <c r="J567" s="70" t="s">
        <v>1075</v>
      </c>
      <c r="K567" s="4" t="s">
        <v>587</v>
      </c>
      <c r="L567" s="4" t="s">
        <v>22</v>
      </c>
      <c r="N567" s="4" t="e">
        <f>+VLOOKUP(B567,#REF!,5,0)</f>
        <v>#REF!</v>
      </c>
      <c r="O567" s="2" t="e">
        <f t="shared" si="26"/>
        <v>#REF!</v>
      </c>
      <c r="P567" s="2" t="s">
        <v>4060</v>
      </c>
      <c r="Q567" s="2" t="s">
        <v>4061</v>
      </c>
    </row>
    <row r="568" spans="1:17" ht="14.25" customHeight="1" x14ac:dyDescent="0.25">
      <c r="A568" s="2">
        <v>567</v>
      </c>
      <c r="B568" s="3">
        <v>20677</v>
      </c>
      <c r="C568" s="4" t="s">
        <v>584</v>
      </c>
      <c r="D568" s="5">
        <v>43903</v>
      </c>
      <c r="E568" s="37" t="s">
        <v>22</v>
      </c>
      <c r="F568" s="5">
        <v>43914</v>
      </c>
      <c r="G568" s="4" t="s">
        <v>585</v>
      </c>
      <c r="H568" s="1">
        <f t="shared" si="24"/>
        <v>11</v>
      </c>
      <c r="I568" s="1">
        <f t="shared" si="25"/>
        <v>8</v>
      </c>
      <c r="J568" s="70" t="s">
        <v>1076</v>
      </c>
      <c r="K568" s="4" t="s">
        <v>587</v>
      </c>
      <c r="L568" s="4" t="s">
        <v>22</v>
      </c>
      <c r="M568" s="4"/>
      <c r="N568" s="4" t="e">
        <f>+VLOOKUP(B568,#REF!,5,0)</f>
        <v>#REF!</v>
      </c>
      <c r="O568" s="2" t="e">
        <f t="shared" si="26"/>
        <v>#REF!</v>
      </c>
      <c r="P568" s="2" t="s">
        <v>4060</v>
      </c>
      <c r="Q568" s="2" t="s">
        <v>4061</v>
      </c>
    </row>
    <row r="569" spans="1:17" ht="14.25" customHeight="1" x14ac:dyDescent="0.25">
      <c r="A569" s="2">
        <v>568</v>
      </c>
      <c r="B569" s="3">
        <v>20678</v>
      </c>
      <c r="C569" s="4" t="s">
        <v>3</v>
      </c>
      <c r="D569" s="5">
        <v>43903</v>
      </c>
      <c r="E569" s="37" t="s">
        <v>22</v>
      </c>
      <c r="F569" s="5">
        <v>43917</v>
      </c>
      <c r="G569" s="4" t="s">
        <v>585</v>
      </c>
      <c r="H569" s="1">
        <f t="shared" si="24"/>
        <v>14</v>
      </c>
      <c r="I569" s="1">
        <f t="shared" si="25"/>
        <v>11</v>
      </c>
      <c r="J569" s="70" t="s">
        <v>1077</v>
      </c>
      <c r="K569" s="4" t="s">
        <v>587</v>
      </c>
      <c r="L569" s="4" t="s">
        <v>22</v>
      </c>
      <c r="N569" s="4" t="e">
        <f>+VLOOKUP(B569,#REF!,5,0)</f>
        <v>#REF!</v>
      </c>
      <c r="O569" s="2" t="e">
        <f t="shared" si="26"/>
        <v>#REF!</v>
      </c>
      <c r="P569" s="2" t="s">
        <v>4060</v>
      </c>
      <c r="Q569" s="2" t="s">
        <v>4061</v>
      </c>
    </row>
    <row r="570" spans="1:17" ht="14.25" customHeight="1" x14ac:dyDescent="0.25">
      <c r="A570" s="2">
        <v>569</v>
      </c>
      <c r="B570" s="3">
        <v>20679</v>
      </c>
      <c r="C570" s="4" t="s">
        <v>584</v>
      </c>
      <c r="D570" s="5">
        <v>43903</v>
      </c>
      <c r="E570" s="37" t="s">
        <v>22</v>
      </c>
      <c r="F570" s="5">
        <v>43914</v>
      </c>
      <c r="G570" s="4" t="s">
        <v>585</v>
      </c>
      <c r="H570" s="1">
        <f t="shared" si="24"/>
        <v>11</v>
      </c>
      <c r="I570" s="1">
        <f t="shared" si="25"/>
        <v>8</v>
      </c>
      <c r="J570" s="70" t="s">
        <v>1078</v>
      </c>
      <c r="K570" s="4" t="s">
        <v>587</v>
      </c>
      <c r="L570" s="4" t="s">
        <v>22</v>
      </c>
      <c r="N570" s="4" t="e">
        <f>+VLOOKUP(B570,#REF!,5,0)</f>
        <v>#REF!</v>
      </c>
      <c r="O570" s="2" t="e">
        <f t="shared" si="26"/>
        <v>#REF!</v>
      </c>
      <c r="P570" s="2" t="s">
        <v>4060</v>
      </c>
      <c r="Q570" s="2" t="s">
        <v>4061</v>
      </c>
    </row>
    <row r="571" spans="1:17" ht="14.25" customHeight="1" x14ac:dyDescent="0.25">
      <c r="A571" s="2">
        <v>570</v>
      </c>
      <c r="B571" s="3">
        <v>20680</v>
      </c>
      <c r="C571" s="4" t="s">
        <v>3</v>
      </c>
      <c r="D571" s="5">
        <v>43903</v>
      </c>
      <c r="E571" s="37" t="s">
        <v>22</v>
      </c>
      <c r="F571" s="5">
        <v>43914</v>
      </c>
      <c r="G571" s="4" t="s">
        <v>585</v>
      </c>
      <c r="H571" s="1">
        <f t="shared" si="24"/>
        <v>11</v>
      </c>
      <c r="I571" s="1">
        <f t="shared" si="25"/>
        <v>8</v>
      </c>
      <c r="J571" s="70" t="s">
        <v>1079</v>
      </c>
      <c r="K571" s="4" t="s">
        <v>587</v>
      </c>
      <c r="L571" s="4" t="s">
        <v>22</v>
      </c>
      <c r="N571" s="4" t="e">
        <f>+VLOOKUP(B571,#REF!,5,0)</f>
        <v>#REF!</v>
      </c>
      <c r="O571" s="2" t="e">
        <f t="shared" si="26"/>
        <v>#REF!</v>
      </c>
      <c r="P571" s="2" t="s">
        <v>4060</v>
      </c>
      <c r="Q571" s="2" t="s">
        <v>4061</v>
      </c>
    </row>
    <row r="572" spans="1:17" ht="14.25" customHeight="1" x14ac:dyDescent="0.25">
      <c r="A572" s="2">
        <v>571</v>
      </c>
      <c r="B572" s="3">
        <v>20681</v>
      </c>
      <c r="C572" s="4" t="s">
        <v>584</v>
      </c>
      <c r="D572" s="5">
        <v>43904</v>
      </c>
      <c r="E572" s="37" t="s">
        <v>22</v>
      </c>
      <c r="F572" s="5">
        <v>43914</v>
      </c>
      <c r="G572" s="4" t="s">
        <v>585</v>
      </c>
      <c r="H572" s="1">
        <f t="shared" si="24"/>
        <v>10</v>
      </c>
      <c r="I572" s="1">
        <f t="shared" si="25"/>
        <v>7</v>
      </c>
      <c r="J572" s="70" t="s">
        <v>1080</v>
      </c>
      <c r="K572" s="4" t="s">
        <v>587</v>
      </c>
      <c r="L572" s="4" t="s">
        <v>22</v>
      </c>
      <c r="N572" s="4" t="e">
        <f>+VLOOKUP(B572,#REF!,5,0)</f>
        <v>#REF!</v>
      </c>
      <c r="O572" s="2" t="e">
        <f t="shared" si="26"/>
        <v>#REF!</v>
      </c>
      <c r="P572" s="2" t="s">
        <v>4060</v>
      </c>
      <c r="Q572" s="2" t="s">
        <v>4061</v>
      </c>
    </row>
    <row r="573" spans="1:17" ht="14.25" customHeight="1" x14ac:dyDescent="0.25">
      <c r="A573" s="2">
        <v>572</v>
      </c>
      <c r="B573" s="3">
        <v>20682</v>
      </c>
      <c r="C573" s="4" t="s">
        <v>3</v>
      </c>
      <c r="D573" s="5">
        <v>43905</v>
      </c>
      <c r="E573" s="37" t="s">
        <v>22</v>
      </c>
      <c r="F573" s="5">
        <v>43914</v>
      </c>
      <c r="G573" s="4" t="s">
        <v>585</v>
      </c>
      <c r="H573" s="1">
        <f t="shared" si="24"/>
        <v>9</v>
      </c>
      <c r="I573" s="1">
        <f t="shared" si="25"/>
        <v>7</v>
      </c>
      <c r="J573" s="70" t="s">
        <v>1081</v>
      </c>
      <c r="K573" s="4" t="s">
        <v>587</v>
      </c>
      <c r="L573" s="4" t="s">
        <v>22</v>
      </c>
      <c r="M573" s="4"/>
      <c r="N573" s="4" t="e">
        <f>+VLOOKUP(B573,#REF!,5,0)</f>
        <v>#REF!</v>
      </c>
      <c r="O573" s="2" t="e">
        <f t="shared" si="26"/>
        <v>#REF!</v>
      </c>
      <c r="P573" s="2" t="s">
        <v>4060</v>
      </c>
      <c r="Q573" s="2" t="s">
        <v>4061</v>
      </c>
    </row>
    <row r="574" spans="1:17" ht="14.25" customHeight="1" x14ac:dyDescent="0.25">
      <c r="A574" s="2">
        <v>573</v>
      </c>
      <c r="B574" s="3">
        <v>20683</v>
      </c>
      <c r="C574" s="4" t="s">
        <v>2</v>
      </c>
      <c r="D574" s="5">
        <v>43905</v>
      </c>
      <c r="E574" s="37" t="s">
        <v>22</v>
      </c>
      <c r="F574" s="5">
        <v>43914</v>
      </c>
      <c r="G574" s="4" t="s">
        <v>585</v>
      </c>
      <c r="H574" s="1">
        <f t="shared" si="24"/>
        <v>9</v>
      </c>
      <c r="I574" s="1">
        <f t="shared" si="25"/>
        <v>7</v>
      </c>
      <c r="J574" s="70" t="s">
        <v>1082</v>
      </c>
      <c r="K574" s="4" t="s">
        <v>587</v>
      </c>
      <c r="L574" s="4" t="s">
        <v>22</v>
      </c>
      <c r="N574" s="4" t="e">
        <f>+VLOOKUP(B574,#REF!,5,0)</f>
        <v>#REF!</v>
      </c>
      <c r="O574" s="2" t="e">
        <f t="shared" si="26"/>
        <v>#REF!</v>
      </c>
      <c r="P574" s="2" t="s">
        <v>4060</v>
      </c>
      <c r="Q574" s="2" t="s">
        <v>4061</v>
      </c>
    </row>
    <row r="575" spans="1:17" ht="14.25" customHeight="1" x14ac:dyDescent="0.25">
      <c r="A575" s="2">
        <v>574</v>
      </c>
      <c r="B575" s="3">
        <v>20684</v>
      </c>
      <c r="C575" s="4" t="s">
        <v>584</v>
      </c>
      <c r="D575" s="5">
        <v>43905</v>
      </c>
      <c r="E575" s="37" t="s">
        <v>22</v>
      </c>
      <c r="F575" s="5">
        <v>43914</v>
      </c>
      <c r="G575" s="4" t="s">
        <v>585</v>
      </c>
      <c r="H575" s="1">
        <f t="shared" si="24"/>
        <v>9</v>
      </c>
      <c r="I575" s="1">
        <f t="shared" si="25"/>
        <v>7</v>
      </c>
      <c r="J575" s="70" t="s">
        <v>1083</v>
      </c>
      <c r="K575" s="4" t="s">
        <v>587</v>
      </c>
      <c r="L575" s="4" t="s">
        <v>22</v>
      </c>
      <c r="N575" s="4" t="e">
        <f>+VLOOKUP(B575,#REF!,5,0)</f>
        <v>#REF!</v>
      </c>
      <c r="O575" s="2" t="e">
        <f t="shared" si="26"/>
        <v>#REF!</v>
      </c>
      <c r="P575" s="2" t="s">
        <v>4060</v>
      </c>
      <c r="Q575" s="2" t="s">
        <v>4061</v>
      </c>
    </row>
    <row r="576" spans="1:17" ht="14.25" customHeight="1" x14ac:dyDescent="0.25">
      <c r="A576" s="2">
        <v>575</v>
      </c>
      <c r="B576" s="3">
        <v>20685</v>
      </c>
      <c r="C576" s="4" t="s">
        <v>584</v>
      </c>
      <c r="D576" s="5">
        <v>43905</v>
      </c>
      <c r="E576" s="37" t="s">
        <v>22</v>
      </c>
      <c r="F576" s="5">
        <v>43914</v>
      </c>
      <c r="G576" s="4" t="s">
        <v>585</v>
      </c>
      <c r="H576" s="1">
        <f t="shared" si="24"/>
        <v>9</v>
      </c>
      <c r="I576" s="1">
        <f t="shared" si="25"/>
        <v>7</v>
      </c>
      <c r="J576" s="70" t="s">
        <v>1084</v>
      </c>
      <c r="K576" s="4" t="s">
        <v>587</v>
      </c>
      <c r="L576" s="4" t="s">
        <v>22</v>
      </c>
      <c r="N576" s="4" t="e">
        <f>+VLOOKUP(B576,#REF!,5,0)</f>
        <v>#REF!</v>
      </c>
      <c r="O576" s="2" t="e">
        <f t="shared" si="26"/>
        <v>#REF!</v>
      </c>
      <c r="P576" s="2" t="s">
        <v>4060</v>
      </c>
      <c r="Q576" s="2" t="s">
        <v>4061</v>
      </c>
    </row>
    <row r="577" spans="1:17" ht="14.25" customHeight="1" x14ac:dyDescent="0.25">
      <c r="A577" s="2">
        <v>576</v>
      </c>
      <c r="B577" s="3">
        <v>20686</v>
      </c>
      <c r="C577" s="4" t="s">
        <v>584</v>
      </c>
      <c r="D577" s="5">
        <v>43906</v>
      </c>
      <c r="E577" s="37" t="s">
        <v>22</v>
      </c>
      <c r="F577" s="5">
        <v>43914</v>
      </c>
      <c r="G577" s="4" t="s">
        <v>585</v>
      </c>
      <c r="H577" s="1">
        <f t="shared" si="24"/>
        <v>8</v>
      </c>
      <c r="I577" s="1">
        <f t="shared" si="25"/>
        <v>7</v>
      </c>
      <c r="J577" s="70" t="s">
        <v>582</v>
      </c>
      <c r="K577" s="4" t="s">
        <v>587</v>
      </c>
      <c r="L577" s="4" t="s">
        <v>22</v>
      </c>
      <c r="N577" s="4" t="e">
        <f>+VLOOKUP(B577,#REF!,5,0)</f>
        <v>#REF!</v>
      </c>
      <c r="O577" s="2" t="e">
        <f t="shared" si="26"/>
        <v>#REF!</v>
      </c>
      <c r="P577" s="2" t="s">
        <v>4060</v>
      </c>
      <c r="Q577" s="2" t="s">
        <v>4061</v>
      </c>
    </row>
    <row r="578" spans="1:17" ht="14.25" customHeight="1" x14ac:dyDescent="0.25">
      <c r="A578" s="2">
        <v>577</v>
      </c>
      <c r="B578" s="3">
        <v>20687</v>
      </c>
      <c r="C578" s="4" t="s">
        <v>584</v>
      </c>
      <c r="D578" s="5">
        <v>43906</v>
      </c>
      <c r="E578" s="37" t="s">
        <v>22</v>
      </c>
      <c r="F578" s="5">
        <v>43914</v>
      </c>
      <c r="G578" s="4" t="s">
        <v>585</v>
      </c>
      <c r="H578" s="1">
        <f t="shared" ref="H578:H641" si="27">+F578-D578</f>
        <v>8</v>
      </c>
      <c r="I578" s="1">
        <f t="shared" ref="I578:I641" si="28">+NETWORKDAYS(D578,F578)</f>
        <v>7</v>
      </c>
      <c r="J578" s="70" t="s">
        <v>1085</v>
      </c>
      <c r="K578" s="4" t="s">
        <v>587</v>
      </c>
      <c r="L578" s="4" t="s">
        <v>22</v>
      </c>
      <c r="N578" s="4" t="e">
        <f>+VLOOKUP(B578,#REF!,5,0)</f>
        <v>#REF!</v>
      </c>
      <c r="O578" s="2" t="e">
        <f t="shared" ref="O578:O641" si="29">+N578=K578</f>
        <v>#REF!</v>
      </c>
      <c r="P578" s="2" t="s">
        <v>4060</v>
      </c>
      <c r="Q578" s="2" t="s">
        <v>4061</v>
      </c>
    </row>
    <row r="579" spans="1:17" ht="14.25" customHeight="1" x14ac:dyDescent="0.25">
      <c r="A579" s="2">
        <v>578</v>
      </c>
      <c r="B579" s="3">
        <v>20688</v>
      </c>
      <c r="C579" s="4" t="s">
        <v>6</v>
      </c>
      <c r="D579" s="5">
        <v>43906</v>
      </c>
      <c r="E579" s="37" t="s">
        <v>22</v>
      </c>
      <c r="F579" s="5">
        <v>43908</v>
      </c>
      <c r="G579" s="4" t="s">
        <v>585</v>
      </c>
      <c r="H579" s="1">
        <f t="shared" si="27"/>
        <v>2</v>
      </c>
      <c r="I579" s="1">
        <f t="shared" si="28"/>
        <v>3</v>
      </c>
      <c r="J579" s="70" t="s">
        <v>1086</v>
      </c>
      <c r="K579" s="4" t="s">
        <v>587</v>
      </c>
      <c r="L579" s="4" t="s">
        <v>22</v>
      </c>
      <c r="M579" s="4"/>
      <c r="N579" s="4" t="e">
        <f>+VLOOKUP(B579,#REF!,5,0)</f>
        <v>#REF!</v>
      </c>
      <c r="O579" s="2" t="e">
        <f t="shared" si="29"/>
        <v>#REF!</v>
      </c>
      <c r="P579" s="2" t="s">
        <v>4060</v>
      </c>
      <c r="Q579" s="2" t="s">
        <v>4061</v>
      </c>
    </row>
    <row r="580" spans="1:17" ht="14.25" customHeight="1" x14ac:dyDescent="0.25">
      <c r="A580" s="2">
        <v>579</v>
      </c>
      <c r="B580" s="3">
        <v>20689</v>
      </c>
      <c r="C580" s="4" t="s">
        <v>584</v>
      </c>
      <c r="D580" s="5">
        <v>43906</v>
      </c>
      <c r="E580" s="37" t="s">
        <v>22</v>
      </c>
      <c r="F580" s="5">
        <v>43914</v>
      </c>
      <c r="G580" s="4" t="s">
        <v>585</v>
      </c>
      <c r="H580" s="1">
        <f t="shared" si="27"/>
        <v>8</v>
      </c>
      <c r="I580" s="1">
        <f t="shared" si="28"/>
        <v>7</v>
      </c>
      <c r="J580" s="70" t="s">
        <v>1087</v>
      </c>
      <c r="K580" s="4" t="s">
        <v>587</v>
      </c>
      <c r="L580" s="4" t="s">
        <v>22</v>
      </c>
      <c r="M580" s="4"/>
      <c r="N580" s="4" t="e">
        <f>+VLOOKUP(B580,#REF!,5,0)</f>
        <v>#REF!</v>
      </c>
      <c r="O580" s="2" t="e">
        <f t="shared" si="29"/>
        <v>#REF!</v>
      </c>
      <c r="P580" s="2" t="s">
        <v>4060</v>
      </c>
      <c r="Q580" s="2" t="s">
        <v>4061</v>
      </c>
    </row>
    <row r="581" spans="1:17" ht="14.25" customHeight="1" x14ac:dyDescent="0.25">
      <c r="A581" s="2">
        <v>580</v>
      </c>
      <c r="B581" s="3">
        <v>20690</v>
      </c>
      <c r="C581" s="4" t="s">
        <v>584</v>
      </c>
      <c r="D581" s="5">
        <v>43906</v>
      </c>
      <c r="E581" s="37" t="s">
        <v>22</v>
      </c>
      <c r="F581" s="5">
        <v>43914</v>
      </c>
      <c r="G581" s="4" t="s">
        <v>585</v>
      </c>
      <c r="H581" s="1">
        <f t="shared" si="27"/>
        <v>8</v>
      </c>
      <c r="I581" s="1">
        <f t="shared" si="28"/>
        <v>7</v>
      </c>
      <c r="J581" s="70" t="s">
        <v>1088</v>
      </c>
      <c r="K581" s="4" t="s">
        <v>587</v>
      </c>
      <c r="L581" s="4" t="s">
        <v>22</v>
      </c>
      <c r="N581" s="4" t="e">
        <f>+VLOOKUP(B581,#REF!,5,0)</f>
        <v>#REF!</v>
      </c>
      <c r="O581" s="2" t="e">
        <f t="shared" si="29"/>
        <v>#REF!</v>
      </c>
      <c r="P581" s="2" t="s">
        <v>4060</v>
      </c>
      <c r="Q581" s="2" t="s">
        <v>4061</v>
      </c>
    </row>
    <row r="582" spans="1:17" ht="14.25" customHeight="1" x14ac:dyDescent="0.25">
      <c r="A582" s="2">
        <v>581</v>
      </c>
      <c r="B582" s="3">
        <v>20691</v>
      </c>
      <c r="C582" s="4" t="s">
        <v>584</v>
      </c>
      <c r="D582" s="5">
        <v>43906</v>
      </c>
      <c r="E582" s="37" t="s">
        <v>22</v>
      </c>
      <c r="F582" s="5">
        <v>43914</v>
      </c>
      <c r="G582" s="4" t="s">
        <v>585</v>
      </c>
      <c r="H582" s="1">
        <f t="shared" si="27"/>
        <v>8</v>
      </c>
      <c r="I582" s="1">
        <f t="shared" si="28"/>
        <v>7</v>
      </c>
      <c r="J582" s="70" t="s">
        <v>1089</v>
      </c>
      <c r="K582" s="4" t="s">
        <v>587</v>
      </c>
      <c r="L582" s="4" t="s">
        <v>22</v>
      </c>
      <c r="N582" s="4" t="e">
        <f>+VLOOKUP(B582,#REF!,5,0)</f>
        <v>#REF!</v>
      </c>
      <c r="O582" s="2" t="e">
        <f t="shared" si="29"/>
        <v>#REF!</v>
      </c>
      <c r="P582" s="2" t="s">
        <v>4060</v>
      </c>
      <c r="Q582" s="2" t="s">
        <v>4061</v>
      </c>
    </row>
    <row r="583" spans="1:17" ht="14.25" customHeight="1" x14ac:dyDescent="0.25">
      <c r="A583" s="2">
        <v>582</v>
      </c>
      <c r="B583" s="3">
        <v>20692</v>
      </c>
      <c r="C583" s="4" t="s">
        <v>584</v>
      </c>
      <c r="D583" s="5">
        <v>43906</v>
      </c>
      <c r="E583" s="37" t="s">
        <v>22</v>
      </c>
      <c r="F583" s="5">
        <v>43914</v>
      </c>
      <c r="G583" s="4" t="s">
        <v>585</v>
      </c>
      <c r="H583" s="1">
        <f t="shared" si="27"/>
        <v>8</v>
      </c>
      <c r="I583" s="1">
        <f t="shared" si="28"/>
        <v>7</v>
      </c>
      <c r="J583" s="70" t="s">
        <v>1090</v>
      </c>
      <c r="K583" s="4" t="s">
        <v>587</v>
      </c>
      <c r="L583" s="4" t="s">
        <v>22</v>
      </c>
      <c r="N583" s="4" t="e">
        <f>+VLOOKUP(B583,#REF!,5,0)</f>
        <v>#REF!</v>
      </c>
      <c r="O583" s="2" t="e">
        <f t="shared" si="29"/>
        <v>#REF!</v>
      </c>
      <c r="P583" s="2" t="s">
        <v>4060</v>
      </c>
      <c r="Q583" s="2" t="s">
        <v>4061</v>
      </c>
    </row>
    <row r="584" spans="1:17" ht="14.25" customHeight="1" x14ac:dyDescent="0.25">
      <c r="A584" s="2">
        <v>583</v>
      </c>
      <c r="B584" s="3">
        <v>20693</v>
      </c>
      <c r="C584" s="4" t="s">
        <v>6</v>
      </c>
      <c r="D584" s="5">
        <v>43906</v>
      </c>
      <c r="E584" s="37" t="s">
        <v>22</v>
      </c>
      <c r="F584" s="5">
        <v>43908</v>
      </c>
      <c r="G584" s="4" t="s">
        <v>585</v>
      </c>
      <c r="H584" s="1">
        <f t="shared" si="27"/>
        <v>2</v>
      </c>
      <c r="I584" s="1">
        <f t="shared" si="28"/>
        <v>3</v>
      </c>
      <c r="J584" s="70" t="s">
        <v>1091</v>
      </c>
      <c r="K584" s="4" t="s">
        <v>587</v>
      </c>
      <c r="L584" s="4" t="s">
        <v>22</v>
      </c>
      <c r="M584" s="4"/>
      <c r="N584" s="4" t="e">
        <f>+VLOOKUP(B584,#REF!,5,0)</f>
        <v>#REF!</v>
      </c>
      <c r="O584" s="2" t="e">
        <f t="shared" si="29"/>
        <v>#REF!</v>
      </c>
      <c r="P584" s="2" t="s">
        <v>4060</v>
      </c>
      <c r="Q584" s="2" t="s">
        <v>4061</v>
      </c>
    </row>
    <row r="585" spans="1:17" ht="14.25" customHeight="1" x14ac:dyDescent="0.25">
      <c r="A585" s="2">
        <v>584</v>
      </c>
      <c r="B585" s="3">
        <v>20694</v>
      </c>
      <c r="C585" s="4" t="s">
        <v>584</v>
      </c>
      <c r="D585" s="5">
        <v>43906</v>
      </c>
      <c r="E585" s="37" t="s">
        <v>22</v>
      </c>
      <c r="F585" s="5">
        <v>43915</v>
      </c>
      <c r="G585" s="4" t="s">
        <v>585</v>
      </c>
      <c r="H585" s="1">
        <f t="shared" si="27"/>
        <v>9</v>
      </c>
      <c r="I585" s="1">
        <f t="shared" si="28"/>
        <v>8</v>
      </c>
      <c r="J585" s="70" t="s">
        <v>1092</v>
      </c>
      <c r="K585" s="4" t="s">
        <v>587</v>
      </c>
      <c r="L585" s="4" t="s">
        <v>22</v>
      </c>
      <c r="N585" s="4" t="e">
        <f>+VLOOKUP(B585,#REF!,5,0)</f>
        <v>#REF!</v>
      </c>
      <c r="O585" s="2" t="e">
        <f t="shared" si="29"/>
        <v>#REF!</v>
      </c>
      <c r="P585" s="2" t="s">
        <v>4060</v>
      </c>
      <c r="Q585" s="2" t="s">
        <v>4061</v>
      </c>
    </row>
    <row r="586" spans="1:17" ht="14.25" customHeight="1" x14ac:dyDescent="0.25">
      <c r="A586" s="2">
        <v>585</v>
      </c>
      <c r="B586" s="3">
        <v>20695</v>
      </c>
      <c r="C586" s="4" t="s">
        <v>3</v>
      </c>
      <c r="D586" s="5">
        <v>43906</v>
      </c>
      <c r="E586" s="37" t="s">
        <v>22</v>
      </c>
      <c r="F586" s="5">
        <v>43915</v>
      </c>
      <c r="G586" s="4" t="s">
        <v>585</v>
      </c>
      <c r="H586" s="1">
        <f t="shared" si="27"/>
        <v>9</v>
      </c>
      <c r="I586" s="1">
        <f t="shared" si="28"/>
        <v>8</v>
      </c>
      <c r="J586" s="70" t="s">
        <v>1093</v>
      </c>
      <c r="K586" s="4" t="s">
        <v>587</v>
      </c>
      <c r="L586" s="4" t="s">
        <v>22</v>
      </c>
      <c r="N586" s="4" t="e">
        <f>+VLOOKUP(B586,#REF!,5,0)</f>
        <v>#REF!</v>
      </c>
      <c r="O586" s="2" t="e">
        <f t="shared" si="29"/>
        <v>#REF!</v>
      </c>
      <c r="P586" s="2" t="s">
        <v>4060</v>
      </c>
      <c r="Q586" s="2" t="s">
        <v>4061</v>
      </c>
    </row>
    <row r="587" spans="1:17" ht="14.25" customHeight="1" x14ac:dyDescent="0.25">
      <c r="A587" s="2">
        <v>586</v>
      </c>
      <c r="B587" s="3">
        <v>20696</v>
      </c>
      <c r="C587" s="4" t="s">
        <v>3</v>
      </c>
      <c r="D587" s="5">
        <v>43906</v>
      </c>
      <c r="E587" s="37" t="s">
        <v>22</v>
      </c>
      <c r="F587" s="5" t="s">
        <v>24</v>
      </c>
      <c r="G587" s="4" t="s">
        <v>24</v>
      </c>
      <c r="H587" s="1" t="e">
        <f t="shared" si="27"/>
        <v>#VALUE!</v>
      </c>
      <c r="I587" s="1" t="e">
        <f t="shared" si="28"/>
        <v>#VALUE!</v>
      </c>
      <c r="J587" s="70" t="s">
        <v>1010</v>
      </c>
      <c r="K587" s="4" t="s">
        <v>590</v>
      </c>
      <c r="L587" s="4" t="s">
        <v>24</v>
      </c>
      <c r="N587" s="4" t="e">
        <f>+VLOOKUP(B587,#REF!,5,0)</f>
        <v>#REF!</v>
      </c>
      <c r="O587" s="2" t="e">
        <f t="shared" si="29"/>
        <v>#REF!</v>
      </c>
      <c r="P587" s="2" t="s">
        <v>4062</v>
      </c>
      <c r="Q587" s="2" t="s">
        <v>24</v>
      </c>
    </row>
    <row r="588" spans="1:17" ht="14.25" customHeight="1" x14ac:dyDescent="0.25">
      <c r="A588" s="2">
        <v>587</v>
      </c>
      <c r="B588" s="3">
        <v>20697</v>
      </c>
      <c r="C588" s="4" t="s">
        <v>584</v>
      </c>
      <c r="D588" s="5">
        <v>43906</v>
      </c>
      <c r="E588" s="37" t="s">
        <v>22</v>
      </c>
      <c r="F588" s="5">
        <v>43915</v>
      </c>
      <c r="G588" s="4" t="s">
        <v>585</v>
      </c>
      <c r="H588" s="1">
        <f t="shared" si="27"/>
        <v>9</v>
      </c>
      <c r="I588" s="1">
        <f t="shared" si="28"/>
        <v>8</v>
      </c>
      <c r="J588" s="70" t="s">
        <v>1065</v>
      </c>
      <c r="K588" s="4" t="s">
        <v>587</v>
      </c>
      <c r="L588" s="4" t="s">
        <v>22</v>
      </c>
      <c r="N588" s="4" t="e">
        <f>+VLOOKUP(B588,#REF!,5,0)</f>
        <v>#REF!</v>
      </c>
      <c r="O588" s="2" t="e">
        <f t="shared" si="29"/>
        <v>#REF!</v>
      </c>
      <c r="P588" s="2" t="s">
        <v>4060</v>
      </c>
      <c r="Q588" s="2" t="s">
        <v>4061</v>
      </c>
    </row>
    <row r="589" spans="1:17" ht="14.25" customHeight="1" x14ac:dyDescent="0.25">
      <c r="A589" s="2">
        <v>588</v>
      </c>
      <c r="B589" s="3">
        <v>20698</v>
      </c>
      <c r="C589" s="4" t="s">
        <v>584</v>
      </c>
      <c r="D589" s="5">
        <v>43906</v>
      </c>
      <c r="E589" s="37" t="s">
        <v>22</v>
      </c>
      <c r="F589" s="5">
        <v>43915</v>
      </c>
      <c r="G589" s="4" t="s">
        <v>585</v>
      </c>
      <c r="H589" s="1">
        <f t="shared" si="27"/>
        <v>9</v>
      </c>
      <c r="I589" s="1">
        <f t="shared" si="28"/>
        <v>8</v>
      </c>
      <c r="J589" s="70" t="s">
        <v>1094</v>
      </c>
      <c r="K589" s="4" t="s">
        <v>587</v>
      </c>
      <c r="L589" s="4" t="s">
        <v>22</v>
      </c>
      <c r="M589" s="4"/>
      <c r="N589" s="4" t="e">
        <f>+VLOOKUP(B589,#REF!,5,0)</f>
        <v>#REF!</v>
      </c>
      <c r="O589" s="2" t="e">
        <f t="shared" si="29"/>
        <v>#REF!</v>
      </c>
      <c r="P589" s="2" t="s">
        <v>4060</v>
      </c>
      <c r="Q589" s="2" t="s">
        <v>4061</v>
      </c>
    </row>
    <row r="590" spans="1:17" ht="14.25" customHeight="1" x14ac:dyDescent="0.25">
      <c r="A590" s="2">
        <v>589</v>
      </c>
      <c r="B590" s="3">
        <v>20699</v>
      </c>
      <c r="C590" s="4" t="s">
        <v>584</v>
      </c>
      <c r="D590" s="5">
        <v>43906</v>
      </c>
      <c r="E590" s="37" t="s">
        <v>22</v>
      </c>
      <c r="F590" s="5">
        <v>43915</v>
      </c>
      <c r="G590" s="4" t="s">
        <v>585</v>
      </c>
      <c r="H590" s="1">
        <f t="shared" si="27"/>
        <v>9</v>
      </c>
      <c r="I590" s="1">
        <f t="shared" si="28"/>
        <v>8</v>
      </c>
      <c r="J590" s="70" t="s">
        <v>1095</v>
      </c>
      <c r="K590" s="4" t="s">
        <v>587</v>
      </c>
      <c r="L590" s="4" t="s">
        <v>22</v>
      </c>
      <c r="N590" s="4" t="e">
        <f>+VLOOKUP(B590,#REF!,5,0)</f>
        <v>#REF!</v>
      </c>
      <c r="O590" s="2" t="e">
        <f t="shared" si="29"/>
        <v>#REF!</v>
      </c>
      <c r="P590" s="2" t="s">
        <v>4060</v>
      </c>
      <c r="Q590" s="2" t="s">
        <v>4061</v>
      </c>
    </row>
    <row r="591" spans="1:17" ht="14.25" customHeight="1" x14ac:dyDescent="0.25">
      <c r="A591" s="2">
        <v>590</v>
      </c>
      <c r="B591" s="3">
        <v>20700</v>
      </c>
      <c r="C591" s="4" t="s">
        <v>3</v>
      </c>
      <c r="D591" s="5">
        <v>43906</v>
      </c>
      <c r="E591" s="37" t="s">
        <v>22</v>
      </c>
      <c r="F591" s="5" t="s">
        <v>24</v>
      </c>
      <c r="G591" s="4" t="s">
        <v>24</v>
      </c>
      <c r="H591" s="1" t="e">
        <f t="shared" si="27"/>
        <v>#VALUE!</v>
      </c>
      <c r="I591" s="1" t="e">
        <f t="shared" si="28"/>
        <v>#VALUE!</v>
      </c>
      <c r="J591" s="70" t="s">
        <v>1096</v>
      </c>
      <c r="K591" s="4" t="s">
        <v>590</v>
      </c>
      <c r="L591" s="4" t="s">
        <v>24</v>
      </c>
      <c r="M591" s="4"/>
      <c r="N591" s="4" t="e">
        <f>+VLOOKUP(B591,#REF!,5,0)</f>
        <v>#REF!</v>
      </c>
      <c r="O591" s="2" t="e">
        <f t="shared" si="29"/>
        <v>#REF!</v>
      </c>
      <c r="P591" s="2" t="s">
        <v>4062</v>
      </c>
      <c r="Q591" s="2" t="s">
        <v>24</v>
      </c>
    </row>
    <row r="592" spans="1:17" ht="14.25" customHeight="1" x14ac:dyDescent="0.25">
      <c r="A592" s="2">
        <v>591</v>
      </c>
      <c r="B592" s="3">
        <v>20701</v>
      </c>
      <c r="C592" s="4" t="s">
        <v>584</v>
      </c>
      <c r="D592" s="5">
        <v>43906</v>
      </c>
      <c r="E592" s="37" t="s">
        <v>22</v>
      </c>
      <c r="F592" s="5">
        <v>43915</v>
      </c>
      <c r="G592" s="4" t="s">
        <v>585</v>
      </c>
      <c r="H592" s="1">
        <f t="shared" si="27"/>
        <v>9</v>
      </c>
      <c r="I592" s="1">
        <f t="shared" si="28"/>
        <v>8</v>
      </c>
      <c r="J592" s="70" t="s">
        <v>1097</v>
      </c>
      <c r="K592" s="4" t="s">
        <v>587</v>
      </c>
      <c r="L592" s="4" t="s">
        <v>22</v>
      </c>
      <c r="N592" s="4" t="e">
        <f>+VLOOKUP(B592,#REF!,5,0)</f>
        <v>#REF!</v>
      </c>
      <c r="O592" s="2" t="e">
        <f t="shared" si="29"/>
        <v>#REF!</v>
      </c>
      <c r="P592" s="2" t="s">
        <v>4060</v>
      </c>
      <c r="Q592" s="2" t="s">
        <v>4061</v>
      </c>
    </row>
    <row r="593" spans="1:17" ht="14.25" customHeight="1" x14ac:dyDescent="0.25">
      <c r="A593" s="2">
        <v>592</v>
      </c>
      <c r="B593" s="3">
        <v>20702</v>
      </c>
      <c r="C593" s="4" t="s">
        <v>3</v>
      </c>
      <c r="D593" s="5">
        <v>43906</v>
      </c>
      <c r="E593" s="37" t="s">
        <v>22</v>
      </c>
      <c r="F593" s="5">
        <v>43914</v>
      </c>
      <c r="G593" s="4" t="s">
        <v>585</v>
      </c>
      <c r="H593" s="1">
        <f t="shared" si="27"/>
        <v>8</v>
      </c>
      <c r="I593" s="1">
        <f t="shared" si="28"/>
        <v>7</v>
      </c>
      <c r="J593" s="70" t="s">
        <v>1098</v>
      </c>
      <c r="K593" s="4" t="s">
        <v>587</v>
      </c>
      <c r="L593" s="4" t="s">
        <v>22</v>
      </c>
      <c r="N593" s="4" t="e">
        <f>+VLOOKUP(B593,#REF!,5,0)</f>
        <v>#REF!</v>
      </c>
      <c r="O593" s="2" t="e">
        <f t="shared" si="29"/>
        <v>#REF!</v>
      </c>
      <c r="P593" s="2" t="s">
        <v>4060</v>
      </c>
      <c r="Q593" s="2" t="s">
        <v>4061</v>
      </c>
    </row>
    <row r="594" spans="1:17" ht="14.25" customHeight="1" x14ac:dyDescent="0.25">
      <c r="A594" s="2">
        <v>593</v>
      </c>
      <c r="B594" s="3">
        <v>20703</v>
      </c>
      <c r="C594" s="4" t="s">
        <v>584</v>
      </c>
      <c r="D594" s="5">
        <v>43906</v>
      </c>
      <c r="E594" s="37" t="s">
        <v>22</v>
      </c>
      <c r="F594" s="5">
        <v>43915</v>
      </c>
      <c r="G594" s="4" t="s">
        <v>585</v>
      </c>
      <c r="H594" s="1">
        <f t="shared" si="27"/>
        <v>9</v>
      </c>
      <c r="I594" s="1">
        <f t="shared" si="28"/>
        <v>8</v>
      </c>
      <c r="J594" s="70" t="s">
        <v>1017</v>
      </c>
      <c r="K594" s="4" t="s">
        <v>587</v>
      </c>
      <c r="L594" s="4" t="s">
        <v>22</v>
      </c>
      <c r="N594" s="4" t="e">
        <f>+VLOOKUP(B594,#REF!,5,0)</f>
        <v>#REF!</v>
      </c>
      <c r="O594" s="2" t="e">
        <f t="shared" si="29"/>
        <v>#REF!</v>
      </c>
      <c r="P594" s="2" t="s">
        <v>4060</v>
      </c>
      <c r="Q594" s="2" t="s">
        <v>4061</v>
      </c>
    </row>
    <row r="595" spans="1:17" ht="14.25" customHeight="1" x14ac:dyDescent="0.25">
      <c r="A595" s="2">
        <v>594</v>
      </c>
      <c r="B595" s="3">
        <v>20704</v>
      </c>
      <c r="C595" s="4" t="s">
        <v>6</v>
      </c>
      <c r="D595" s="5">
        <v>43906</v>
      </c>
      <c r="E595" s="37" t="s">
        <v>22</v>
      </c>
      <c r="F595" s="5">
        <v>43916</v>
      </c>
      <c r="G595" s="4" t="s">
        <v>585</v>
      </c>
      <c r="H595" s="1">
        <f t="shared" si="27"/>
        <v>10</v>
      </c>
      <c r="I595" s="1">
        <f t="shared" si="28"/>
        <v>9</v>
      </c>
      <c r="J595" s="70" t="s">
        <v>1099</v>
      </c>
      <c r="K595" s="4" t="s">
        <v>587</v>
      </c>
      <c r="L595" s="4" t="s">
        <v>22</v>
      </c>
      <c r="N595" s="4" t="e">
        <f>+VLOOKUP(B595,#REF!,5,0)</f>
        <v>#REF!</v>
      </c>
      <c r="O595" s="2" t="e">
        <f t="shared" si="29"/>
        <v>#REF!</v>
      </c>
      <c r="P595" s="2" t="s">
        <v>4060</v>
      </c>
      <c r="Q595" s="2" t="s">
        <v>4061</v>
      </c>
    </row>
    <row r="596" spans="1:17" ht="14.25" customHeight="1" x14ac:dyDescent="0.25">
      <c r="A596" s="2">
        <v>595</v>
      </c>
      <c r="B596" s="3">
        <v>20705</v>
      </c>
      <c r="C596" s="4" t="s">
        <v>6</v>
      </c>
      <c r="D596" s="5">
        <v>43906</v>
      </c>
      <c r="E596" s="37" t="s">
        <v>22</v>
      </c>
      <c r="F596" s="5">
        <v>43908</v>
      </c>
      <c r="G596" s="4" t="s">
        <v>585</v>
      </c>
      <c r="H596" s="1">
        <f t="shared" si="27"/>
        <v>2</v>
      </c>
      <c r="I596" s="1">
        <f t="shared" si="28"/>
        <v>3</v>
      </c>
      <c r="J596" s="70" t="s">
        <v>1100</v>
      </c>
      <c r="K596" s="4" t="s">
        <v>587</v>
      </c>
      <c r="L596" s="4" t="s">
        <v>22</v>
      </c>
      <c r="N596" s="4" t="e">
        <f>+VLOOKUP(B596,#REF!,5,0)</f>
        <v>#REF!</v>
      </c>
      <c r="O596" s="2" t="e">
        <f t="shared" si="29"/>
        <v>#REF!</v>
      </c>
      <c r="P596" s="2" t="s">
        <v>4060</v>
      </c>
      <c r="Q596" s="2" t="s">
        <v>4061</v>
      </c>
    </row>
    <row r="597" spans="1:17" ht="14.25" customHeight="1" x14ac:dyDescent="0.25">
      <c r="A597" s="2">
        <v>596</v>
      </c>
      <c r="B597" s="3">
        <v>20706</v>
      </c>
      <c r="C597" s="4" t="s">
        <v>584</v>
      </c>
      <c r="D597" s="5">
        <v>43907</v>
      </c>
      <c r="E597" s="37" t="s">
        <v>22</v>
      </c>
      <c r="F597" s="5">
        <v>43915</v>
      </c>
      <c r="G597" s="4" t="s">
        <v>585</v>
      </c>
      <c r="H597" s="1">
        <f t="shared" si="27"/>
        <v>8</v>
      </c>
      <c r="I597" s="1">
        <f t="shared" si="28"/>
        <v>7</v>
      </c>
      <c r="J597" s="70" t="s">
        <v>1065</v>
      </c>
      <c r="K597" s="4" t="s">
        <v>587</v>
      </c>
      <c r="L597" s="4" t="s">
        <v>22</v>
      </c>
      <c r="N597" s="4" t="e">
        <f>+VLOOKUP(B597,#REF!,5,0)</f>
        <v>#REF!</v>
      </c>
      <c r="O597" s="2" t="e">
        <f t="shared" si="29"/>
        <v>#REF!</v>
      </c>
      <c r="P597" s="2" t="s">
        <v>4060</v>
      </c>
      <c r="Q597" s="2" t="s">
        <v>4061</v>
      </c>
    </row>
    <row r="598" spans="1:17" ht="14.25" customHeight="1" x14ac:dyDescent="0.25">
      <c r="A598" s="2">
        <v>597</v>
      </c>
      <c r="B598" s="3">
        <v>20707</v>
      </c>
      <c r="C598" s="4" t="s">
        <v>3</v>
      </c>
      <c r="D598" s="5">
        <v>43907</v>
      </c>
      <c r="E598" s="37" t="s">
        <v>22</v>
      </c>
      <c r="F598" s="5">
        <v>43914</v>
      </c>
      <c r="G598" s="4" t="s">
        <v>585</v>
      </c>
      <c r="H598" s="1">
        <f t="shared" si="27"/>
        <v>7</v>
      </c>
      <c r="I598" s="1">
        <f t="shared" si="28"/>
        <v>6</v>
      </c>
      <c r="J598" s="70" t="s">
        <v>1101</v>
      </c>
      <c r="K598" s="4" t="s">
        <v>587</v>
      </c>
      <c r="L598" s="4" t="s">
        <v>22</v>
      </c>
      <c r="N598" s="4" t="e">
        <f>+VLOOKUP(B598,#REF!,5,0)</f>
        <v>#REF!</v>
      </c>
      <c r="O598" s="2" t="e">
        <f t="shared" si="29"/>
        <v>#REF!</v>
      </c>
      <c r="P598" s="2" t="s">
        <v>4060</v>
      </c>
      <c r="Q598" s="2" t="s">
        <v>4061</v>
      </c>
    </row>
    <row r="599" spans="1:17" ht="14.25" customHeight="1" x14ac:dyDescent="0.25">
      <c r="A599" s="2">
        <v>598</v>
      </c>
      <c r="B599" s="3">
        <v>20708</v>
      </c>
      <c r="C599" s="4" t="s">
        <v>6</v>
      </c>
      <c r="D599" s="5">
        <v>43907</v>
      </c>
      <c r="E599" s="37" t="s">
        <v>22</v>
      </c>
      <c r="F599" s="5">
        <v>43919</v>
      </c>
      <c r="G599" s="4" t="s">
        <v>585</v>
      </c>
      <c r="H599" s="1">
        <f t="shared" si="27"/>
        <v>12</v>
      </c>
      <c r="I599" s="1">
        <f t="shared" si="28"/>
        <v>9</v>
      </c>
      <c r="J599" s="70" t="s">
        <v>1102</v>
      </c>
      <c r="K599" s="4" t="s">
        <v>587</v>
      </c>
      <c r="L599" s="4" t="s">
        <v>22</v>
      </c>
      <c r="N599" s="4" t="e">
        <f>+VLOOKUP(B599,#REF!,5,0)</f>
        <v>#REF!</v>
      </c>
      <c r="O599" s="2" t="e">
        <f t="shared" si="29"/>
        <v>#REF!</v>
      </c>
      <c r="P599" s="2" t="s">
        <v>4060</v>
      </c>
      <c r="Q599" s="2" t="s">
        <v>4061</v>
      </c>
    </row>
    <row r="600" spans="1:17" ht="14.25" customHeight="1" x14ac:dyDescent="0.25">
      <c r="A600" s="2">
        <v>599</v>
      </c>
      <c r="B600" s="3">
        <v>20709</v>
      </c>
      <c r="C600" s="4" t="s">
        <v>6</v>
      </c>
      <c r="D600" s="5">
        <v>43907</v>
      </c>
      <c r="E600" s="37" t="s">
        <v>22</v>
      </c>
      <c r="F600" s="5">
        <v>43908</v>
      </c>
      <c r="G600" s="4" t="s">
        <v>585</v>
      </c>
      <c r="H600" s="1">
        <f t="shared" si="27"/>
        <v>1</v>
      </c>
      <c r="I600" s="1">
        <f t="shared" si="28"/>
        <v>2</v>
      </c>
      <c r="J600" s="70" t="s">
        <v>1103</v>
      </c>
      <c r="K600" s="4" t="s">
        <v>587</v>
      </c>
      <c r="L600" s="4" t="s">
        <v>22</v>
      </c>
      <c r="N600" s="4" t="e">
        <f>+VLOOKUP(B600,#REF!,5,0)</f>
        <v>#REF!</v>
      </c>
      <c r="O600" s="2" t="e">
        <f t="shared" si="29"/>
        <v>#REF!</v>
      </c>
      <c r="P600" s="2" t="s">
        <v>4060</v>
      </c>
      <c r="Q600" s="2" t="s">
        <v>4061</v>
      </c>
    </row>
    <row r="601" spans="1:17" ht="14.25" customHeight="1" x14ac:dyDescent="0.25">
      <c r="A601" s="2">
        <v>600</v>
      </c>
      <c r="B601" s="3">
        <v>20710</v>
      </c>
      <c r="C601" s="4" t="s">
        <v>584</v>
      </c>
      <c r="D601" s="5">
        <v>43907</v>
      </c>
      <c r="E601" s="37" t="s">
        <v>22</v>
      </c>
      <c r="F601" s="5">
        <v>43915</v>
      </c>
      <c r="G601" s="4" t="s">
        <v>585</v>
      </c>
      <c r="H601" s="1">
        <f t="shared" si="27"/>
        <v>8</v>
      </c>
      <c r="I601" s="1">
        <f t="shared" si="28"/>
        <v>7</v>
      </c>
      <c r="J601" s="70" t="s">
        <v>1104</v>
      </c>
      <c r="K601" s="4" t="s">
        <v>587</v>
      </c>
      <c r="L601" s="4" t="s">
        <v>22</v>
      </c>
      <c r="N601" s="4" t="e">
        <f>+VLOOKUP(B601,#REF!,5,0)</f>
        <v>#REF!</v>
      </c>
      <c r="O601" s="2" t="e">
        <f t="shared" si="29"/>
        <v>#REF!</v>
      </c>
      <c r="P601" s="2" t="s">
        <v>4060</v>
      </c>
      <c r="Q601" s="2" t="s">
        <v>4061</v>
      </c>
    </row>
    <row r="602" spans="1:17" ht="14.25" customHeight="1" x14ac:dyDescent="0.25">
      <c r="A602" s="2">
        <v>601</v>
      </c>
      <c r="B602" s="3">
        <v>20711</v>
      </c>
      <c r="C602" s="4" t="s">
        <v>584</v>
      </c>
      <c r="D602" s="5">
        <v>43907</v>
      </c>
      <c r="E602" s="37" t="s">
        <v>22</v>
      </c>
      <c r="F602" s="5">
        <v>43915</v>
      </c>
      <c r="G602" s="4" t="s">
        <v>585</v>
      </c>
      <c r="H602" s="1">
        <f t="shared" si="27"/>
        <v>8</v>
      </c>
      <c r="I602" s="1">
        <f t="shared" si="28"/>
        <v>7</v>
      </c>
      <c r="J602" s="70" t="s">
        <v>1105</v>
      </c>
      <c r="K602" s="4" t="s">
        <v>587</v>
      </c>
      <c r="L602" s="4" t="s">
        <v>22</v>
      </c>
      <c r="N602" s="4" t="e">
        <f>+VLOOKUP(B602,#REF!,5,0)</f>
        <v>#REF!</v>
      </c>
      <c r="O602" s="2" t="e">
        <f t="shared" si="29"/>
        <v>#REF!</v>
      </c>
      <c r="P602" s="2" t="s">
        <v>4060</v>
      </c>
      <c r="Q602" s="2" t="s">
        <v>4061</v>
      </c>
    </row>
    <row r="603" spans="1:17" ht="14.25" customHeight="1" x14ac:dyDescent="0.25">
      <c r="A603" s="2">
        <v>602</v>
      </c>
      <c r="B603" s="3">
        <v>20712</v>
      </c>
      <c r="C603" s="4" t="s">
        <v>584</v>
      </c>
      <c r="D603" s="5">
        <v>43907</v>
      </c>
      <c r="E603" s="37" t="s">
        <v>22</v>
      </c>
      <c r="F603" s="5">
        <v>43917</v>
      </c>
      <c r="G603" s="4" t="s">
        <v>585</v>
      </c>
      <c r="H603" s="1">
        <f t="shared" si="27"/>
        <v>10</v>
      </c>
      <c r="I603" s="1">
        <f t="shared" si="28"/>
        <v>9</v>
      </c>
      <c r="J603" s="70" t="s">
        <v>1106</v>
      </c>
      <c r="K603" s="4" t="s">
        <v>587</v>
      </c>
      <c r="L603" s="4" t="s">
        <v>22</v>
      </c>
      <c r="N603" s="4" t="e">
        <f>+VLOOKUP(B603,#REF!,5,0)</f>
        <v>#REF!</v>
      </c>
      <c r="O603" s="2" t="e">
        <f t="shared" si="29"/>
        <v>#REF!</v>
      </c>
      <c r="P603" s="2" t="s">
        <v>4060</v>
      </c>
      <c r="Q603" s="2" t="s">
        <v>4061</v>
      </c>
    </row>
    <row r="604" spans="1:17" ht="14.25" customHeight="1" x14ac:dyDescent="0.25">
      <c r="A604" s="2">
        <v>603</v>
      </c>
      <c r="B604" s="3">
        <v>20713</v>
      </c>
      <c r="C604" s="4" t="s">
        <v>584</v>
      </c>
      <c r="D604" s="5">
        <v>43907</v>
      </c>
      <c r="E604" s="37" t="s">
        <v>22</v>
      </c>
      <c r="F604" s="5">
        <v>43915</v>
      </c>
      <c r="G604" s="4" t="s">
        <v>585</v>
      </c>
      <c r="H604" s="1">
        <f t="shared" si="27"/>
        <v>8</v>
      </c>
      <c r="I604" s="1">
        <f t="shared" si="28"/>
        <v>7</v>
      </c>
      <c r="J604" s="70" t="s">
        <v>1107</v>
      </c>
      <c r="K604" s="4" t="s">
        <v>587</v>
      </c>
      <c r="L604" s="4" t="s">
        <v>22</v>
      </c>
      <c r="N604" s="4" t="e">
        <f>+VLOOKUP(B604,#REF!,5,0)</f>
        <v>#REF!</v>
      </c>
      <c r="O604" s="2" t="e">
        <f t="shared" si="29"/>
        <v>#REF!</v>
      </c>
      <c r="P604" s="2" t="s">
        <v>4060</v>
      </c>
      <c r="Q604" s="2" t="s">
        <v>4061</v>
      </c>
    </row>
    <row r="605" spans="1:17" ht="14.25" customHeight="1" x14ac:dyDescent="0.25">
      <c r="A605" s="2">
        <v>604</v>
      </c>
      <c r="B605" s="3">
        <v>20714</v>
      </c>
      <c r="C605" s="4" t="s">
        <v>584</v>
      </c>
      <c r="D605" s="5">
        <v>43907</v>
      </c>
      <c r="E605" s="37" t="s">
        <v>22</v>
      </c>
      <c r="F605" s="5">
        <v>43917</v>
      </c>
      <c r="G605" s="4" t="s">
        <v>585</v>
      </c>
      <c r="H605" s="1">
        <f t="shared" si="27"/>
        <v>10</v>
      </c>
      <c r="I605" s="1">
        <f t="shared" si="28"/>
        <v>9</v>
      </c>
      <c r="J605" s="70" t="s">
        <v>1107</v>
      </c>
      <c r="K605" s="4" t="s">
        <v>587</v>
      </c>
      <c r="L605" s="4" t="s">
        <v>22</v>
      </c>
      <c r="M605" s="4"/>
      <c r="N605" s="4" t="e">
        <f>+VLOOKUP(B605,#REF!,5,0)</f>
        <v>#REF!</v>
      </c>
      <c r="O605" s="2" t="e">
        <f t="shared" si="29"/>
        <v>#REF!</v>
      </c>
      <c r="P605" s="2" t="s">
        <v>4060</v>
      </c>
      <c r="Q605" s="2" t="s">
        <v>4061</v>
      </c>
    </row>
    <row r="606" spans="1:17" ht="14.25" customHeight="1" x14ac:dyDescent="0.25">
      <c r="A606" s="2">
        <v>605</v>
      </c>
      <c r="B606" s="3">
        <v>20715</v>
      </c>
      <c r="C606" s="4" t="s">
        <v>2</v>
      </c>
      <c r="D606" s="5">
        <v>43907</v>
      </c>
      <c r="E606" s="37" t="s">
        <v>22</v>
      </c>
      <c r="F606" s="5">
        <v>43916</v>
      </c>
      <c r="G606" s="4" t="s">
        <v>585</v>
      </c>
      <c r="H606" s="1">
        <f t="shared" si="27"/>
        <v>9</v>
      </c>
      <c r="I606" s="1">
        <f t="shared" si="28"/>
        <v>8</v>
      </c>
      <c r="J606" s="70" t="s">
        <v>1108</v>
      </c>
      <c r="K606" s="4" t="s">
        <v>587</v>
      </c>
      <c r="L606" s="4" t="s">
        <v>22</v>
      </c>
      <c r="N606" s="4" t="e">
        <f>+VLOOKUP(B606,#REF!,5,0)</f>
        <v>#REF!</v>
      </c>
      <c r="O606" s="2" t="e">
        <f t="shared" si="29"/>
        <v>#REF!</v>
      </c>
      <c r="P606" s="2" t="s">
        <v>4060</v>
      </c>
      <c r="Q606" s="2" t="s">
        <v>4061</v>
      </c>
    </row>
    <row r="607" spans="1:17" ht="14.25" customHeight="1" x14ac:dyDescent="0.25">
      <c r="A607" s="2">
        <v>606</v>
      </c>
      <c r="B607" s="3">
        <v>20716</v>
      </c>
      <c r="C607" s="4" t="s">
        <v>584</v>
      </c>
      <c r="D607" s="5">
        <v>43907</v>
      </c>
      <c r="E607" s="37" t="s">
        <v>22</v>
      </c>
      <c r="F607" s="5">
        <v>43917</v>
      </c>
      <c r="G607" s="4" t="s">
        <v>585</v>
      </c>
      <c r="H607" s="1">
        <f t="shared" si="27"/>
        <v>10</v>
      </c>
      <c r="I607" s="1">
        <f t="shared" si="28"/>
        <v>9</v>
      </c>
      <c r="J607" s="70" t="s">
        <v>1109</v>
      </c>
      <c r="K607" s="4" t="s">
        <v>587</v>
      </c>
      <c r="L607" s="4" t="s">
        <v>22</v>
      </c>
      <c r="N607" s="4" t="e">
        <f>+VLOOKUP(B607,#REF!,5,0)</f>
        <v>#REF!</v>
      </c>
      <c r="O607" s="2" t="e">
        <f t="shared" si="29"/>
        <v>#REF!</v>
      </c>
      <c r="P607" s="2" t="s">
        <v>4060</v>
      </c>
      <c r="Q607" s="2" t="s">
        <v>4061</v>
      </c>
    </row>
    <row r="608" spans="1:17" ht="14.25" customHeight="1" x14ac:dyDescent="0.25">
      <c r="A608" s="2">
        <v>607</v>
      </c>
      <c r="B608" s="3">
        <v>20717</v>
      </c>
      <c r="C608" s="4" t="s">
        <v>584</v>
      </c>
      <c r="D608" s="5">
        <v>43907</v>
      </c>
      <c r="E608" s="37" t="s">
        <v>22</v>
      </c>
      <c r="F608" s="5">
        <v>43917</v>
      </c>
      <c r="G608" s="4" t="s">
        <v>585</v>
      </c>
      <c r="H608" s="1">
        <f t="shared" si="27"/>
        <v>10</v>
      </c>
      <c r="I608" s="1">
        <f t="shared" si="28"/>
        <v>9</v>
      </c>
      <c r="J608" s="70" t="s">
        <v>1110</v>
      </c>
      <c r="K608" s="4" t="s">
        <v>587</v>
      </c>
      <c r="L608" s="4" t="s">
        <v>22</v>
      </c>
      <c r="N608" s="4" t="e">
        <f>+VLOOKUP(B608,#REF!,5,0)</f>
        <v>#REF!</v>
      </c>
      <c r="O608" s="2" t="e">
        <f t="shared" si="29"/>
        <v>#REF!</v>
      </c>
      <c r="P608" s="2" t="s">
        <v>4060</v>
      </c>
      <c r="Q608" s="2" t="s">
        <v>4061</v>
      </c>
    </row>
    <row r="609" spans="1:17" ht="14.25" customHeight="1" x14ac:dyDescent="0.25">
      <c r="A609" s="2">
        <v>608</v>
      </c>
      <c r="B609" s="3">
        <v>20718</v>
      </c>
      <c r="C609" s="4" t="s">
        <v>3</v>
      </c>
      <c r="D609" s="5">
        <v>43907</v>
      </c>
      <c r="E609" s="37" t="s">
        <v>22</v>
      </c>
      <c r="F609" s="5">
        <v>43916</v>
      </c>
      <c r="G609" s="4" t="s">
        <v>585</v>
      </c>
      <c r="H609" s="1">
        <f t="shared" si="27"/>
        <v>9</v>
      </c>
      <c r="I609" s="1">
        <f t="shared" si="28"/>
        <v>8</v>
      </c>
      <c r="J609" s="70" t="s">
        <v>1111</v>
      </c>
      <c r="K609" s="4" t="s">
        <v>587</v>
      </c>
      <c r="L609" s="4" t="s">
        <v>22</v>
      </c>
      <c r="N609" s="4" t="e">
        <f>+VLOOKUP(B609,#REF!,5,0)</f>
        <v>#REF!</v>
      </c>
      <c r="O609" s="2" t="e">
        <f t="shared" si="29"/>
        <v>#REF!</v>
      </c>
      <c r="P609" s="2" t="s">
        <v>4060</v>
      </c>
      <c r="Q609" s="2" t="s">
        <v>4061</v>
      </c>
    </row>
    <row r="610" spans="1:17" ht="14.25" customHeight="1" x14ac:dyDescent="0.25">
      <c r="A610" s="2">
        <v>609</v>
      </c>
      <c r="B610" s="3">
        <v>20719</v>
      </c>
      <c r="C610" s="4" t="s">
        <v>3</v>
      </c>
      <c r="D610" s="5">
        <v>43908</v>
      </c>
      <c r="E610" s="37" t="s">
        <v>22</v>
      </c>
      <c r="F610" s="5">
        <v>43916</v>
      </c>
      <c r="G610" s="4" t="s">
        <v>585</v>
      </c>
      <c r="H610" s="1">
        <f t="shared" si="27"/>
        <v>8</v>
      </c>
      <c r="I610" s="1">
        <f t="shared" si="28"/>
        <v>7</v>
      </c>
      <c r="J610" s="70" t="s">
        <v>1112</v>
      </c>
      <c r="K610" s="4" t="s">
        <v>587</v>
      </c>
      <c r="L610" s="4" t="s">
        <v>22</v>
      </c>
      <c r="N610" s="4" t="e">
        <f>+VLOOKUP(B610,#REF!,5,0)</f>
        <v>#REF!</v>
      </c>
      <c r="O610" s="2" t="e">
        <f t="shared" si="29"/>
        <v>#REF!</v>
      </c>
      <c r="P610" s="2" t="s">
        <v>4060</v>
      </c>
      <c r="Q610" s="2" t="s">
        <v>4061</v>
      </c>
    </row>
    <row r="611" spans="1:17" ht="14.25" customHeight="1" x14ac:dyDescent="0.25">
      <c r="A611" s="2">
        <v>610</v>
      </c>
      <c r="B611" s="3">
        <v>20720</v>
      </c>
      <c r="C611" s="4" t="s">
        <v>584</v>
      </c>
      <c r="D611" s="5">
        <v>43908</v>
      </c>
      <c r="E611" s="37" t="s">
        <v>22</v>
      </c>
      <c r="F611" s="5">
        <v>43917</v>
      </c>
      <c r="G611" s="4" t="s">
        <v>585</v>
      </c>
      <c r="H611" s="1">
        <f t="shared" si="27"/>
        <v>9</v>
      </c>
      <c r="I611" s="1">
        <f t="shared" si="28"/>
        <v>8</v>
      </c>
      <c r="J611" s="70" t="s">
        <v>1113</v>
      </c>
      <c r="K611" s="4" t="s">
        <v>587</v>
      </c>
      <c r="L611" s="4" t="s">
        <v>22</v>
      </c>
      <c r="N611" s="4" t="e">
        <f>+VLOOKUP(B611,#REF!,5,0)</f>
        <v>#REF!</v>
      </c>
      <c r="O611" s="2" t="e">
        <f t="shared" si="29"/>
        <v>#REF!</v>
      </c>
      <c r="P611" s="2" t="s">
        <v>4060</v>
      </c>
      <c r="Q611" s="2" t="s">
        <v>4061</v>
      </c>
    </row>
    <row r="612" spans="1:17" ht="14.25" customHeight="1" x14ac:dyDescent="0.25">
      <c r="A612" s="2">
        <v>611</v>
      </c>
      <c r="B612" s="3">
        <v>20721</v>
      </c>
      <c r="C612" s="4" t="s">
        <v>584</v>
      </c>
      <c r="D612" s="5">
        <v>43908</v>
      </c>
      <c r="E612" s="37" t="s">
        <v>22</v>
      </c>
      <c r="F612" s="5">
        <v>43917</v>
      </c>
      <c r="G612" s="4" t="s">
        <v>585</v>
      </c>
      <c r="H612" s="1">
        <f t="shared" si="27"/>
        <v>9</v>
      </c>
      <c r="I612" s="1">
        <f t="shared" si="28"/>
        <v>8</v>
      </c>
      <c r="J612" s="70" t="s">
        <v>1114</v>
      </c>
      <c r="K612" s="4" t="s">
        <v>587</v>
      </c>
      <c r="L612" s="4" t="s">
        <v>22</v>
      </c>
      <c r="N612" s="4" t="e">
        <f>+VLOOKUP(B612,#REF!,5,0)</f>
        <v>#REF!</v>
      </c>
      <c r="O612" s="2" t="e">
        <f t="shared" si="29"/>
        <v>#REF!</v>
      </c>
      <c r="P612" s="2" t="s">
        <v>4060</v>
      </c>
      <c r="Q612" s="2" t="s">
        <v>4061</v>
      </c>
    </row>
    <row r="613" spans="1:17" ht="14.25" customHeight="1" x14ac:dyDescent="0.25">
      <c r="A613" s="2">
        <v>612</v>
      </c>
      <c r="B613" s="3">
        <v>20722</v>
      </c>
      <c r="C613" s="4" t="s">
        <v>3</v>
      </c>
      <c r="D613" s="5">
        <v>43908</v>
      </c>
      <c r="E613" s="37" t="s">
        <v>22</v>
      </c>
      <c r="F613" s="5">
        <v>43916</v>
      </c>
      <c r="G613" s="4" t="s">
        <v>585</v>
      </c>
      <c r="H613" s="1">
        <f t="shared" si="27"/>
        <v>8</v>
      </c>
      <c r="I613" s="1">
        <f t="shared" si="28"/>
        <v>7</v>
      </c>
      <c r="J613" s="70" t="s">
        <v>1115</v>
      </c>
      <c r="K613" s="4" t="s">
        <v>587</v>
      </c>
      <c r="L613" s="4" t="s">
        <v>22</v>
      </c>
      <c r="M613" s="4"/>
      <c r="N613" s="4" t="e">
        <f>+VLOOKUP(B613,#REF!,5,0)</f>
        <v>#REF!</v>
      </c>
      <c r="O613" s="2" t="e">
        <f t="shared" si="29"/>
        <v>#REF!</v>
      </c>
      <c r="P613" s="2" t="s">
        <v>4060</v>
      </c>
      <c r="Q613" s="2" t="s">
        <v>4061</v>
      </c>
    </row>
    <row r="614" spans="1:17" ht="14.25" customHeight="1" x14ac:dyDescent="0.25">
      <c r="A614" s="2">
        <v>613</v>
      </c>
      <c r="B614" s="3">
        <v>20723</v>
      </c>
      <c r="C614" s="4" t="s">
        <v>584</v>
      </c>
      <c r="D614" s="5">
        <v>43908</v>
      </c>
      <c r="E614" s="37" t="s">
        <v>22</v>
      </c>
      <c r="F614" s="5">
        <v>43917</v>
      </c>
      <c r="G614" s="4" t="s">
        <v>585</v>
      </c>
      <c r="H614" s="1">
        <f t="shared" si="27"/>
        <v>9</v>
      </c>
      <c r="I614" s="1">
        <f t="shared" si="28"/>
        <v>8</v>
      </c>
      <c r="J614" s="70" t="s">
        <v>1116</v>
      </c>
      <c r="K614" s="4" t="s">
        <v>587</v>
      </c>
      <c r="L614" s="4" t="s">
        <v>22</v>
      </c>
      <c r="N614" s="4" t="e">
        <f>+VLOOKUP(B614,#REF!,5,0)</f>
        <v>#REF!</v>
      </c>
      <c r="O614" s="2" t="e">
        <f t="shared" si="29"/>
        <v>#REF!</v>
      </c>
      <c r="P614" s="2" t="s">
        <v>4060</v>
      </c>
      <c r="Q614" s="2" t="s">
        <v>4061</v>
      </c>
    </row>
    <row r="615" spans="1:17" ht="14.25" customHeight="1" x14ac:dyDescent="0.25">
      <c r="A615" s="2">
        <v>614</v>
      </c>
      <c r="B615" s="3">
        <v>20724</v>
      </c>
      <c r="C615" s="4" t="s">
        <v>3</v>
      </c>
      <c r="D615" s="5">
        <v>43908</v>
      </c>
      <c r="E615" s="37" t="s">
        <v>22</v>
      </c>
      <c r="F615" s="5">
        <v>43916</v>
      </c>
      <c r="G615" s="4" t="s">
        <v>585</v>
      </c>
      <c r="H615" s="1">
        <f t="shared" si="27"/>
        <v>8</v>
      </c>
      <c r="I615" s="1">
        <f t="shared" si="28"/>
        <v>7</v>
      </c>
      <c r="J615" s="70">
        <v>3163584801</v>
      </c>
      <c r="K615" s="4" t="s">
        <v>587</v>
      </c>
      <c r="L615" s="4" t="s">
        <v>22</v>
      </c>
      <c r="N615" s="4" t="e">
        <f>+VLOOKUP(B615,#REF!,5,0)</f>
        <v>#REF!</v>
      </c>
      <c r="O615" s="2" t="e">
        <f t="shared" si="29"/>
        <v>#REF!</v>
      </c>
      <c r="P615" s="2" t="s">
        <v>4060</v>
      </c>
      <c r="Q615" s="2" t="s">
        <v>4061</v>
      </c>
    </row>
    <row r="616" spans="1:17" ht="14.25" customHeight="1" x14ac:dyDescent="0.25">
      <c r="A616" s="2">
        <v>615</v>
      </c>
      <c r="B616" s="3">
        <v>20725</v>
      </c>
      <c r="C616" s="4" t="s">
        <v>584</v>
      </c>
      <c r="D616" s="5">
        <v>43908</v>
      </c>
      <c r="E616" s="37" t="s">
        <v>22</v>
      </c>
      <c r="F616" s="5">
        <v>43917</v>
      </c>
      <c r="G616" s="4" t="s">
        <v>585</v>
      </c>
      <c r="H616" s="1">
        <f t="shared" si="27"/>
        <v>9</v>
      </c>
      <c r="I616" s="1">
        <f t="shared" si="28"/>
        <v>8</v>
      </c>
      <c r="J616" s="70" t="s">
        <v>1117</v>
      </c>
      <c r="K616" s="4" t="s">
        <v>587</v>
      </c>
      <c r="L616" s="4" t="s">
        <v>22</v>
      </c>
      <c r="N616" s="4" t="e">
        <f>+VLOOKUP(B616,#REF!,5,0)</f>
        <v>#REF!</v>
      </c>
      <c r="O616" s="2" t="e">
        <f t="shared" si="29"/>
        <v>#REF!</v>
      </c>
      <c r="P616" s="2" t="s">
        <v>4060</v>
      </c>
      <c r="Q616" s="2" t="s">
        <v>4061</v>
      </c>
    </row>
    <row r="617" spans="1:17" ht="14.25" customHeight="1" x14ac:dyDescent="0.25">
      <c r="A617" s="2">
        <v>616</v>
      </c>
      <c r="B617" s="3">
        <v>20726</v>
      </c>
      <c r="C617" s="4" t="s">
        <v>6</v>
      </c>
      <c r="D617" s="5">
        <v>43908</v>
      </c>
      <c r="E617" s="37" t="s">
        <v>22</v>
      </c>
      <c r="F617" s="5">
        <v>43919</v>
      </c>
      <c r="G617" s="4" t="s">
        <v>585</v>
      </c>
      <c r="H617" s="1">
        <f t="shared" si="27"/>
        <v>11</v>
      </c>
      <c r="I617" s="1">
        <f t="shared" si="28"/>
        <v>8</v>
      </c>
      <c r="J617" s="70" t="s">
        <v>1102</v>
      </c>
      <c r="K617" s="4" t="s">
        <v>587</v>
      </c>
      <c r="L617" s="4" t="s">
        <v>22</v>
      </c>
      <c r="N617" s="4" t="e">
        <f>+VLOOKUP(B617,#REF!,5,0)</f>
        <v>#REF!</v>
      </c>
      <c r="O617" s="2" t="e">
        <f t="shared" si="29"/>
        <v>#REF!</v>
      </c>
      <c r="P617" s="2" t="s">
        <v>4060</v>
      </c>
      <c r="Q617" s="2" t="s">
        <v>4061</v>
      </c>
    </row>
    <row r="618" spans="1:17" ht="14.25" customHeight="1" x14ac:dyDescent="0.25">
      <c r="A618" s="2">
        <v>617</v>
      </c>
      <c r="B618" s="3">
        <v>20727</v>
      </c>
      <c r="C618" s="4" t="s">
        <v>584</v>
      </c>
      <c r="D618" s="5">
        <v>43908</v>
      </c>
      <c r="E618" s="37" t="s">
        <v>22</v>
      </c>
      <c r="F618" s="5">
        <v>43917</v>
      </c>
      <c r="G618" s="4" t="s">
        <v>585</v>
      </c>
      <c r="H618" s="1">
        <f t="shared" si="27"/>
        <v>9</v>
      </c>
      <c r="I618" s="1">
        <f t="shared" si="28"/>
        <v>8</v>
      </c>
      <c r="J618" s="70" t="s">
        <v>1118</v>
      </c>
      <c r="K618" s="4" t="s">
        <v>587</v>
      </c>
      <c r="L618" s="4" t="s">
        <v>22</v>
      </c>
      <c r="M618" s="4"/>
      <c r="N618" s="4" t="e">
        <f>+VLOOKUP(B618,#REF!,5,0)</f>
        <v>#REF!</v>
      </c>
      <c r="O618" s="2" t="e">
        <f t="shared" si="29"/>
        <v>#REF!</v>
      </c>
      <c r="P618" s="2" t="s">
        <v>4060</v>
      </c>
      <c r="Q618" s="2" t="s">
        <v>4061</v>
      </c>
    </row>
    <row r="619" spans="1:17" ht="14.25" customHeight="1" x14ac:dyDescent="0.25">
      <c r="A619" s="2">
        <v>618</v>
      </c>
      <c r="B619" s="3">
        <v>20728</v>
      </c>
      <c r="C619" s="4" t="s">
        <v>584</v>
      </c>
      <c r="D619" s="5">
        <v>43908</v>
      </c>
      <c r="E619" s="37" t="s">
        <v>22</v>
      </c>
      <c r="F619" s="5">
        <v>43917</v>
      </c>
      <c r="G619" s="4" t="s">
        <v>585</v>
      </c>
      <c r="H619" s="1">
        <f t="shared" si="27"/>
        <v>9</v>
      </c>
      <c r="I619" s="1">
        <f t="shared" si="28"/>
        <v>8</v>
      </c>
      <c r="J619" s="70" t="s">
        <v>1119</v>
      </c>
      <c r="K619" s="4" t="s">
        <v>587</v>
      </c>
      <c r="L619" s="4" t="s">
        <v>22</v>
      </c>
      <c r="M619" s="4"/>
      <c r="N619" s="4" t="e">
        <f>+VLOOKUP(B619,#REF!,5,0)</f>
        <v>#REF!</v>
      </c>
      <c r="O619" s="2" t="e">
        <f t="shared" si="29"/>
        <v>#REF!</v>
      </c>
      <c r="P619" s="2" t="s">
        <v>4060</v>
      </c>
      <c r="Q619" s="2" t="s">
        <v>4061</v>
      </c>
    </row>
    <row r="620" spans="1:17" ht="14.25" customHeight="1" x14ac:dyDescent="0.25">
      <c r="A620" s="2">
        <v>619</v>
      </c>
      <c r="B620" s="3">
        <v>20729</v>
      </c>
      <c r="C620" s="4" t="s">
        <v>584</v>
      </c>
      <c r="D620" s="5">
        <v>43909</v>
      </c>
      <c r="E620" s="37" t="s">
        <v>22</v>
      </c>
      <c r="F620" s="5">
        <v>43917</v>
      </c>
      <c r="G620" s="4" t="s">
        <v>585</v>
      </c>
      <c r="H620" s="1">
        <f t="shared" si="27"/>
        <v>8</v>
      </c>
      <c r="I620" s="1">
        <f t="shared" si="28"/>
        <v>7</v>
      </c>
      <c r="J620" s="70" t="s">
        <v>1120</v>
      </c>
      <c r="K620" s="4" t="s">
        <v>587</v>
      </c>
      <c r="L620" s="4" t="s">
        <v>22</v>
      </c>
      <c r="N620" s="4" t="e">
        <f>+VLOOKUP(B620,#REF!,5,0)</f>
        <v>#REF!</v>
      </c>
      <c r="O620" s="2" t="e">
        <f t="shared" si="29"/>
        <v>#REF!</v>
      </c>
      <c r="P620" s="2" t="s">
        <v>4060</v>
      </c>
      <c r="Q620" s="2" t="s">
        <v>4061</v>
      </c>
    </row>
    <row r="621" spans="1:17" ht="14.25" customHeight="1" x14ac:dyDescent="0.25">
      <c r="A621" s="2">
        <v>620</v>
      </c>
      <c r="B621" s="3">
        <v>20730</v>
      </c>
      <c r="C621" s="4" t="s">
        <v>584</v>
      </c>
      <c r="D621" s="5">
        <v>43909</v>
      </c>
      <c r="E621" s="37" t="s">
        <v>22</v>
      </c>
      <c r="F621" s="5">
        <v>43917</v>
      </c>
      <c r="G621" s="4" t="s">
        <v>585</v>
      </c>
      <c r="H621" s="1">
        <f t="shared" si="27"/>
        <v>8</v>
      </c>
      <c r="I621" s="1">
        <f t="shared" si="28"/>
        <v>7</v>
      </c>
      <c r="J621" s="70" t="s">
        <v>1120</v>
      </c>
      <c r="K621" s="4" t="s">
        <v>587</v>
      </c>
      <c r="L621" s="4" t="s">
        <v>22</v>
      </c>
      <c r="N621" s="4" t="e">
        <f>+VLOOKUP(B621,#REF!,5,0)</f>
        <v>#REF!</v>
      </c>
      <c r="O621" s="2" t="e">
        <f t="shared" si="29"/>
        <v>#REF!</v>
      </c>
      <c r="P621" s="2" t="s">
        <v>4060</v>
      </c>
      <c r="Q621" s="2" t="s">
        <v>4061</v>
      </c>
    </row>
    <row r="622" spans="1:17" ht="14.25" customHeight="1" x14ac:dyDescent="0.25">
      <c r="A622" s="2">
        <v>621</v>
      </c>
      <c r="B622" s="3">
        <v>20731</v>
      </c>
      <c r="C622" s="4" t="s">
        <v>584</v>
      </c>
      <c r="D622" s="5">
        <v>43909</v>
      </c>
      <c r="E622" s="37" t="s">
        <v>22</v>
      </c>
      <c r="F622" s="5">
        <v>43920</v>
      </c>
      <c r="G622" s="4" t="s">
        <v>585</v>
      </c>
      <c r="H622" s="1">
        <f t="shared" si="27"/>
        <v>11</v>
      </c>
      <c r="I622" s="1">
        <f t="shared" si="28"/>
        <v>8</v>
      </c>
      <c r="J622" s="70" t="s">
        <v>1121</v>
      </c>
      <c r="K622" s="4" t="s">
        <v>587</v>
      </c>
      <c r="L622" s="4" t="s">
        <v>22</v>
      </c>
      <c r="N622" s="4" t="e">
        <f>+VLOOKUP(B622,#REF!,5,0)</f>
        <v>#REF!</v>
      </c>
      <c r="O622" s="2" t="e">
        <f t="shared" si="29"/>
        <v>#REF!</v>
      </c>
      <c r="P622" s="2" t="s">
        <v>4060</v>
      </c>
      <c r="Q622" s="2" t="s">
        <v>4061</v>
      </c>
    </row>
    <row r="623" spans="1:17" ht="14.25" customHeight="1" x14ac:dyDescent="0.25">
      <c r="A623" s="2">
        <v>622</v>
      </c>
      <c r="B623" s="3">
        <v>20732</v>
      </c>
      <c r="C623" s="4" t="s">
        <v>584</v>
      </c>
      <c r="D623" s="5">
        <v>43909</v>
      </c>
      <c r="E623" s="37" t="s">
        <v>22</v>
      </c>
      <c r="F623" s="72">
        <v>43923</v>
      </c>
      <c r="G623" s="4" t="s">
        <v>594</v>
      </c>
      <c r="H623" s="1">
        <f t="shared" si="27"/>
        <v>14</v>
      </c>
      <c r="I623" s="1">
        <f t="shared" si="28"/>
        <v>11</v>
      </c>
      <c r="J623" s="70" t="s">
        <v>1122</v>
      </c>
      <c r="K623" s="4" t="s">
        <v>587</v>
      </c>
      <c r="L623" s="4" t="s">
        <v>32</v>
      </c>
      <c r="N623" s="4" t="e">
        <f>+VLOOKUP(B623,#REF!,5,0)</f>
        <v>#REF!</v>
      </c>
      <c r="O623" s="2" t="e">
        <f t="shared" si="29"/>
        <v>#REF!</v>
      </c>
      <c r="P623" s="2" t="s">
        <v>4060</v>
      </c>
      <c r="Q623" s="2" t="s">
        <v>4061</v>
      </c>
    </row>
    <row r="624" spans="1:17" ht="14.25" customHeight="1" x14ac:dyDescent="0.25">
      <c r="A624" s="2">
        <v>623</v>
      </c>
      <c r="B624" s="3">
        <v>20733</v>
      </c>
      <c r="C624" s="4" t="s">
        <v>584</v>
      </c>
      <c r="D624" s="5">
        <v>43909</v>
      </c>
      <c r="E624" s="37" t="s">
        <v>22</v>
      </c>
      <c r="F624" s="72">
        <v>43923</v>
      </c>
      <c r="G624" s="4" t="s">
        <v>594</v>
      </c>
      <c r="H624" s="1">
        <f t="shared" si="27"/>
        <v>14</v>
      </c>
      <c r="I624" s="1">
        <f t="shared" si="28"/>
        <v>11</v>
      </c>
      <c r="J624" s="70" t="s">
        <v>1123</v>
      </c>
      <c r="K624" s="4" t="s">
        <v>587</v>
      </c>
      <c r="L624" s="4" t="s">
        <v>32</v>
      </c>
      <c r="N624" s="4" t="e">
        <f>+VLOOKUP(B624,#REF!,5,0)</f>
        <v>#REF!</v>
      </c>
      <c r="O624" s="2" t="e">
        <f t="shared" si="29"/>
        <v>#REF!</v>
      </c>
      <c r="P624" s="2" t="s">
        <v>4060</v>
      </c>
      <c r="Q624" s="2" t="s">
        <v>4061</v>
      </c>
    </row>
    <row r="625" spans="1:17" ht="14.25" customHeight="1" x14ac:dyDescent="0.25">
      <c r="A625" s="2">
        <v>624</v>
      </c>
      <c r="B625" s="3">
        <v>20734</v>
      </c>
      <c r="C625" s="4" t="s">
        <v>584</v>
      </c>
      <c r="D625" s="5">
        <v>43909</v>
      </c>
      <c r="E625" s="37" t="s">
        <v>22</v>
      </c>
      <c r="F625" s="72">
        <v>43923</v>
      </c>
      <c r="G625" s="4" t="s">
        <v>594</v>
      </c>
      <c r="H625" s="1">
        <f t="shared" si="27"/>
        <v>14</v>
      </c>
      <c r="I625" s="1">
        <f t="shared" si="28"/>
        <v>11</v>
      </c>
      <c r="J625" s="70" t="s">
        <v>1124</v>
      </c>
      <c r="K625" s="4" t="s">
        <v>587</v>
      </c>
      <c r="L625" s="4" t="s">
        <v>32</v>
      </c>
      <c r="N625" s="4" t="e">
        <f>+VLOOKUP(B625,#REF!,5,0)</f>
        <v>#REF!</v>
      </c>
      <c r="O625" s="2" t="e">
        <f t="shared" si="29"/>
        <v>#REF!</v>
      </c>
      <c r="P625" s="2" t="s">
        <v>4060</v>
      </c>
      <c r="Q625" s="2" t="s">
        <v>4061</v>
      </c>
    </row>
    <row r="626" spans="1:17" ht="14.25" customHeight="1" x14ac:dyDescent="0.25">
      <c r="A626" s="2">
        <v>625</v>
      </c>
      <c r="B626" s="3">
        <v>20735</v>
      </c>
      <c r="C626" s="4" t="s">
        <v>3</v>
      </c>
      <c r="D626" s="5">
        <v>43909</v>
      </c>
      <c r="E626" s="37" t="s">
        <v>22</v>
      </c>
      <c r="F626" s="5">
        <v>43909</v>
      </c>
      <c r="G626" s="4" t="s">
        <v>585</v>
      </c>
      <c r="H626" s="1">
        <f t="shared" si="27"/>
        <v>0</v>
      </c>
      <c r="I626" s="1">
        <f t="shared" si="28"/>
        <v>1</v>
      </c>
      <c r="J626" s="70" t="s">
        <v>30</v>
      </c>
      <c r="K626" s="4" t="s">
        <v>587</v>
      </c>
      <c r="L626" s="4" t="s">
        <v>22</v>
      </c>
      <c r="N626" s="4" t="e">
        <f>+VLOOKUP(B626,#REF!,5,0)</f>
        <v>#REF!</v>
      </c>
      <c r="O626" s="2" t="e">
        <f t="shared" si="29"/>
        <v>#REF!</v>
      </c>
      <c r="P626" s="2" t="s">
        <v>4060</v>
      </c>
      <c r="Q626" s="2" t="s">
        <v>4061</v>
      </c>
    </row>
    <row r="627" spans="1:17" ht="14.25" customHeight="1" x14ac:dyDescent="0.25">
      <c r="A627" s="2">
        <v>626</v>
      </c>
      <c r="B627" s="3">
        <v>20736</v>
      </c>
      <c r="C627" s="4" t="s">
        <v>6</v>
      </c>
      <c r="D627" s="5">
        <v>43909</v>
      </c>
      <c r="E627" s="37" t="s">
        <v>22</v>
      </c>
      <c r="F627" s="72">
        <v>43923</v>
      </c>
      <c r="G627" s="4" t="s">
        <v>594</v>
      </c>
      <c r="H627" s="1">
        <f t="shared" si="27"/>
        <v>14</v>
      </c>
      <c r="I627" s="1">
        <f t="shared" si="28"/>
        <v>11</v>
      </c>
      <c r="J627" s="70" t="s">
        <v>1099</v>
      </c>
      <c r="K627" s="4" t="s">
        <v>587</v>
      </c>
      <c r="L627" s="4" t="s">
        <v>32</v>
      </c>
      <c r="N627" s="4" t="e">
        <f>+VLOOKUP(B627,#REF!,5,0)</f>
        <v>#REF!</v>
      </c>
      <c r="O627" s="2" t="e">
        <f t="shared" si="29"/>
        <v>#REF!</v>
      </c>
      <c r="P627" s="2" t="s">
        <v>4060</v>
      </c>
      <c r="Q627" s="2" t="s">
        <v>4061</v>
      </c>
    </row>
    <row r="628" spans="1:17" ht="14.25" customHeight="1" x14ac:dyDescent="0.25">
      <c r="A628" s="2">
        <v>627</v>
      </c>
      <c r="B628" s="3">
        <v>20737</v>
      </c>
      <c r="C628" s="4" t="s">
        <v>584</v>
      </c>
      <c r="D628" s="5">
        <v>43909</v>
      </c>
      <c r="E628" s="37" t="s">
        <v>22</v>
      </c>
      <c r="F628" s="72">
        <v>43923</v>
      </c>
      <c r="G628" s="4" t="s">
        <v>594</v>
      </c>
      <c r="H628" s="1">
        <f t="shared" si="27"/>
        <v>14</v>
      </c>
      <c r="I628" s="1">
        <f t="shared" si="28"/>
        <v>11</v>
      </c>
      <c r="J628" s="70" t="s">
        <v>1091</v>
      </c>
      <c r="K628" s="4" t="s">
        <v>587</v>
      </c>
      <c r="L628" s="4" t="s">
        <v>32</v>
      </c>
      <c r="M628" s="4"/>
      <c r="N628" s="4" t="e">
        <f>+VLOOKUP(B628,#REF!,5,0)</f>
        <v>#REF!</v>
      </c>
      <c r="O628" s="2" t="e">
        <f t="shared" si="29"/>
        <v>#REF!</v>
      </c>
      <c r="P628" s="2" t="s">
        <v>4060</v>
      </c>
      <c r="Q628" s="2" t="s">
        <v>4061</v>
      </c>
    </row>
    <row r="629" spans="1:17" ht="14.25" customHeight="1" x14ac:dyDescent="0.25">
      <c r="A629" s="2">
        <v>628</v>
      </c>
      <c r="B629" s="3">
        <v>20738</v>
      </c>
      <c r="C629" s="4" t="s">
        <v>584</v>
      </c>
      <c r="D629" s="5">
        <v>43909</v>
      </c>
      <c r="E629" s="37" t="s">
        <v>22</v>
      </c>
      <c r="F629" s="72">
        <v>43923</v>
      </c>
      <c r="G629" s="4" t="s">
        <v>594</v>
      </c>
      <c r="H629" s="1">
        <f t="shared" si="27"/>
        <v>14</v>
      </c>
      <c r="I629" s="1">
        <f t="shared" si="28"/>
        <v>11</v>
      </c>
      <c r="J629" s="70" t="s">
        <v>1125</v>
      </c>
      <c r="K629" s="4" t="s">
        <v>587</v>
      </c>
      <c r="L629" s="4" t="s">
        <v>32</v>
      </c>
      <c r="N629" s="4" t="e">
        <f>+VLOOKUP(B629,#REF!,5,0)</f>
        <v>#REF!</v>
      </c>
      <c r="O629" s="2" t="e">
        <f t="shared" si="29"/>
        <v>#REF!</v>
      </c>
      <c r="P629" s="2" t="s">
        <v>4060</v>
      </c>
      <c r="Q629" s="2" t="s">
        <v>4061</v>
      </c>
    </row>
    <row r="630" spans="1:17" ht="14.25" customHeight="1" x14ac:dyDescent="0.25">
      <c r="A630" s="2">
        <v>629</v>
      </c>
      <c r="B630" s="3">
        <v>20739</v>
      </c>
      <c r="C630" s="4" t="s">
        <v>3</v>
      </c>
      <c r="D630" s="5">
        <v>43909</v>
      </c>
      <c r="E630" s="37" t="s">
        <v>22</v>
      </c>
      <c r="F630" s="5">
        <v>43916</v>
      </c>
      <c r="G630" s="4" t="s">
        <v>585</v>
      </c>
      <c r="H630" s="1">
        <f t="shared" si="27"/>
        <v>7</v>
      </c>
      <c r="I630" s="1">
        <f t="shared" si="28"/>
        <v>6</v>
      </c>
      <c r="J630" s="70" t="s">
        <v>1126</v>
      </c>
      <c r="K630" s="4" t="s">
        <v>587</v>
      </c>
      <c r="L630" s="4" t="s">
        <v>22</v>
      </c>
      <c r="N630" s="4" t="e">
        <f>+VLOOKUP(B630,#REF!,5,0)</f>
        <v>#REF!</v>
      </c>
      <c r="O630" s="2" t="e">
        <f t="shared" si="29"/>
        <v>#REF!</v>
      </c>
      <c r="P630" s="2" t="s">
        <v>4060</v>
      </c>
      <c r="Q630" s="2" t="s">
        <v>4061</v>
      </c>
    </row>
    <row r="631" spans="1:17" ht="14.25" customHeight="1" x14ac:dyDescent="0.25">
      <c r="A631" s="2">
        <v>630</v>
      </c>
      <c r="B631" s="3">
        <v>20740</v>
      </c>
      <c r="C631" s="4" t="s">
        <v>584</v>
      </c>
      <c r="D631" s="5">
        <v>43909</v>
      </c>
      <c r="E631" s="37" t="s">
        <v>22</v>
      </c>
      <c r="F631" s="72">
        <v>43923</v>
      </c>
      <c r="G631" s="4" t="s">
        <v>594</v>
      </c>
      <c r="H631" s="1">
        <f t="shared" si="27"/>
        <v>14</v>
      </c>
      <c r="I631" s="1">
        <f t="shared" si="28"/>
        <v>11</v>
      </c>
      <c r="J631" s="70" t="s">
        <v>1127</v>
      </c>
      <c r="K631" s="4" t="s">
        <v>587</v>
      </c>
      <c r="L631" s="4" t="s">
        <v>32</v>
      </c>
      <c r="N631" s="4" t="e">
        <f>+VLOOKUP(B631,#REF!,5,0)</f>
        <v>#REF!</v>
      </c>
      <c r="O631" s="2" t="e">
        <f t="shared" si="29"/>
        <v>#REF!</v>
      </c>
      <c r="P631" s="2" t="s">
        <v>4060</v>
      </c>
      <c r="Q631" s="2" t="s">
        <v>4061</v>
      </c>
    </row>
    <row r="632" spans="1:17" ht="14.25" customHeight="1" x14ac:dyDescent="0.25">
      <c r="A632" s="2">
        <v>631</v>
      </c>
      <c r="B632" s="3">
        <v>20741</v>
      </c>
      <c r="C632" s="4" t="s">
        <v>584</v>
      </c>
      <c r="D632" s="5">
        <v>43909</v>
      </c>
      <c r="E632" s="37" t="s">
        <v>22</v>
      </c>
      <c r="F632" s="72">
        <v>43923</v>
      </c>
      <c r="G632" s="4" t="s">
        <v>594</v>
      </c>
      <c r="H632" s="1">
        <f t="shared" si="27"/>
        <v>14</v>
      </c>
      <c r="I632" s="1">
        <f t="shared" si="28"/>
        <v>11</v>
      </c>
      <c r="J632" s="70" t="s">
        <v>1128</v>
      </c>
      <c r="K632" s="4" t="s">
        <v>587</v>
      </c>
      <c r="L632" s="4" t="s">
        <v>32</v>
      </c>
      <c r="N632" s="4" t="e">
        <f>+VLOOKUP(B632,#REF!,5,0)</f>
        <v>#REF!</v>
      </c>
      <c r="O632" s="2" t="e">
        <f t="shared" si="29"/>
        <v>#REF!</v>
      </c>
      <c r="P632" s="2" t="s">
        <v>4060</v>
      </c>
      <c r="Q632" s="2" t="s">
        <v>4061</v>
      </c>
    </row>
    <row r="633" spans="1:17" ht="14.25" customHeight="1" x14ac:dyDescent="0.25">
      <c r="A633" s="2">
        <v>632</v>
      </c>
      <c r="B633" s="3">
        <v>20742</v>
      </c>
      <c r="C633" s="4" t="s">
        <v>584</v>
      </c>
      <c r="D633" s="5">
        <v>43909</v>
      </c>
      <c r="E633" s="37" t="s">
        <v>22</v>
      </c>
      <c r="F633" s="72">
        <v>43923</v>
      </c>
      <c r="G633" s="4" t="s">
        <v>594</v>
      </c>
      <c r="H633" s="1">
        <f t="shared" si="27"/>
        <v>14</v>
      </c>
      <c r="I633" s="1">
        <f t="shared" si="28"/>
        <v>11</v>
      </c>
      <c r="J633" s="70" t="s">
        <v>1129</v>
      </c>
      <c r="K633" s="4" t="s">
        <v>587</v>
      </c>
      <c r="L633" s="4" t="s">
        <v>32</v>
      </c>
      <c r="N633" s="4" t="e">
        <f>+VLOOKUP(B633,#REF!,5,0)</f>
        <v>#REF!</v>
      </c>
      <c r="O633" s="2" t="e">
        <f t="shared" si="29"/>
        <v>#REF!</v>
      </c>
      <c r="P633" s="2" t="s">
        <v>4060</v>
      </c>
      <c r="Q633" s="2" t="s">
        <v>4061</v>
      </c>
    </row>
    <row r="634" spans="1:17" ht="14.25" customHeight="1" x14ac:dyDescent="0.25">
      <c r="A634" s="2">
        <v>633</v>
      </c>
      <c r="B634" s="3">
        <v>20743</v>
      </c>
      <c r="C634" s="4" t="s">
        <v>2</v>
      </c>
      <c r="D634" s="5">
        <v>43910</v>
      </c>
      <c r="E634" s="37" t="s">
        <v>22</v>
      </c>
      <c r="F634" s="5" t="s">
        <v>24</v>
      </c>
      <c r="G634" s="4" t="s">
        <v>24</v>
      </c>
      <c r="H634" s="1" t="e">
        <f t="shared" si="27"/>
        <v>#VALUE!</v>
      </c>
      <c r="I634" s="1" t="e">
        <f t="shared" si="28"/>
        <v>#VALUE!</v>
      </c>
      <c r="J634" s="70" t="s">
        <v>1130</v>
      </c>
      <c r="K634" s="4" t="s">
        <v>590</v>
      </c>
      <c r="L634" s="4" t="s">
        <v>24</v>
      </c>
      <c r="M634" s="4"/>
      <c r="N634" s="4" t="e">
        <f>+VLOOKUP(B634,#REF!,5,0)</f>
        <v>#REF!</v>
      </c>
      <c r="O634" s="2" t="e">
        <f t="shared" si="29"/>
        <v>#REF!</v>
      </c>
      <c r="P634" s="2" t="s">
        <v>4062</v>
      </c>
      <c r="Q634" s="2" t="s">
        <v>24</v>
      </c>
    </row>
    <row r="635" spans="1:17" ht="14.25" customHeight="1" x14ac:dyDescent="0.25">
      <c r="A635" s="2">
        <v>634</v>
      </c>
      <c r="B635" s="3">
        <v>20744</v>
      </c>
      <c r="C635" s="4" t="s">
        <v>584</v>
      </c>
      <c r="D635" s="5">
        <v>43910</v>
      </c>
      <c r="E635" s="37" t="s">
        <v>22</v>
      </c>
      <c r="F635" s="72">
        <v>43923</v>
      </c>
      <c r="G635" s="4" t="s">
        <v>594</v>
      </c>
      <c r="H635" s="1">
        <f t="shared" si="27"/>
        <v>13</v>
      </c>
      <c r="I635" s="1">
        <f t="shared" si="28"/>
        <v>10</v>
      </c>
      <c r="J635" s="70" t="s">
        <v>1131</v>
      </c>
      <c r="K635" s="4" t="s">
        <v>587</v>
      </c>
      <c r="L635" s="4" t="s">
        <v>32</v>
      </c>
      <c r="N635" s="4" t="e">
        <f>+VLOOKUP(B635,#REF!,5,0)</f>
        <v>#REF!</v>
      </c>
      <c r="O635" s="2" t="e">
        <f t="shared" si="29"/>
        <v>#REF!</v>
      </c>
      <c r="P635" s="2" t="s">
        <v>4060</v>
      </c>
      <c r="Q635" s="2" t="s">
        <v>4061</v>
      </c>
    </row>
    <row r="636" spans="1:17" ht="14.25" customHeight="1" x14ac:dyDescent="0.25">
      <c r="A636" s="2">
        <v>635</v>
      </c>
      <c r="B636" s="3">
        <v>20745</v>
      </c>
      <c r="C636" s="4" t="s">
        <v>584</v>
      </c>
      <c r="D636" s="5">
        <v>43910</v>
      </c>
      <c r="E636" s="37" t="s">
        <v>22</v>
      </c>
      <c r="F636" s="72">
        <v>43923</v>
      </c>
      <c r="G636" s="4" t="s">
        <v>594</v>
      </c>
      <c r="H636" s="1">
        <f t="shared" si="27"/>
        <v>13</v>
      </c>
      <c r="I636" s="1">
        <f t="shared" si="28"/>
        <v>10</v>
      </c>
      <c r="J636" s="70" t="s">
        <v>1129</v>
      </c>
      <c r="K636" s="4" t="s">
        <v>587</v>
      </c>
      <c r="L636" s="4" t="s">
        <v>32</v>
      </c>
      <c r="M636" s="4"/>
      <c r="N636" s="4" t="e">
        <f>+VLOOKUP(B636,#REF!,5,0)</f>
        <v>#REF!</v>
      </c>
      <c r="O636" s="2" t="e">
        <f t="shared" si="29"/>
        <v>#REF!</v>
      </c>
      <c r="P636" s="2" t="s">
        <v>4060</v>
      </c>
      <c r="Q636" s="2" t="s">
        <v>4061</v>
      </c>
    </row>
    <row r="637" spans="1:17" ht="14.25" customHeight="1" x14ac:dyDescent="0.25">
      <c r="A637" s="2">
        <v>636</v>
      </c>
      <c r="B637" s="3">
        <v>20746</v>
      </c>
      <c r="C637" s="4" t="s">
        <v>3</v>
      </c>
      <c r="D637" s="5">
        <v>43910</v>
      </c>
      <c r="E637" s="37" t="s">
        <v>22</v>
      </c>
      <c r="F637" s="5">
        <v>43920</v>
      </c>
      <c r="G637" s="4" t="s">
        <v>585</v>
      </c>
      <c r="H637" s="1">
        <f t="shared" si="27"/>
        <v>10</v>
      </c>
      <c r="I637" s="1">
        <f t="shared" si="28"/>
        <v>7</v>
      </c>
      <c r="J637" s="70" t="s">
        <v>1132</v>
      </c>
      <c r="K637" s="4" t="s">
        <v>587</v>
      </c>
      <c r="L637" s="4" t="s">
        <v>22</v>
      </c>
      <c r="N637" s="4" t="e">
        <f>+VLOOKUP(B637,#REF!,5,0)</f>
        <v>#REF!</v>
      </c>
      <c r="O637" s="2" t="e">
        <f t="shared" si="29"/>
        <v>#REF!</v>
      </c>
      <c r="P637" s="2" t="s">
        <v>4060</v>
      </c>
      <c r="Q637" s="2" t="s">
        <v>4061</v>
      </c>
    </row>
    <row r="638" spans="1:17" ht="14.25" customHeight="1" x14ac:dyDescent="0.25">
      <c r="A638" s="2">
        <v>637</v>
      </c>
      <c r="B638" s="3">
        <v>20747</v>
      </c>
      <c r="C638" s="4" t="s">
        <v>584</v>
      </c>
      <c r="D638" s="5">
        <v>43910</v>
      </c>
      <c r="E638" s="37" t="s">
        <v>22</v>
      </c>
      <c r="F638" s="72">
        <v>43923</v>
      </c>
      <c r="G638" s="4" t="s">
        <v>594</v>
      </c>
      <c r="H638" s="1">
        <f t="shared" si="27"/>
        <v>13</v>
      </c>
      <c r="I638" s="1">
        <f t="shared" si="28"/>
        <v>10</v>
      </c>
      <c r="J638" s="70" t="s">
        <v>1133</v>
      </c>
      <c r="K638" s="4" t="s">
        <v>587</v>
      </c>
      <c r="L638" s="4" t="s">
        <v>32</v>
      </c>
      <c r="N638" s="4" t="e">
        <f>+VLOOKUP(B638,#REF!,5,0)</f>
        <v>#REF!</v>
      </c>
      <c r="O638" s="2" t="e">
        <f t="shared" si="29"/>
        <v>#REF!</v>
      </c>
      <c r="P638" s="2" t="s">
        <v>4060</v>
      </c>
      <c r="Q638" s="2" t="s">
        <v>4061</v>
      </c>
    </row>
    <row r="639" spans="1:17" ht="14.25" customHeight="1" x14ac:dyDescent="0.25">
      <c r="A639" s="2">
        <v>638</v>
      </c>
      <c r="B639" s="3">
        <v>20748</v>
      </c>
      <c r="C639" s="4" t="s">
        <v>584</v>
      </c>
      <c r="D639" s="5">
        <v>43910</v>
      </c>
      <c r="E639" s="37" t="s">
        <v>22</v>
      </c>
      <c r="F639" s="72">
        <v>43923</v>
      </c>
      <c r="G639" s="4" t="s">
        <v>594</v>
      </c>
      <c r="H639" s="1">
        <f t="shared" si="27"/>
        <v>13</v>
      </c>
      <c r="I639" s="1">
        <f t="shared" si="28"/>
        <v>10</v>
      </c>
      <c r="J639" s="70" t="s">
        <v>1133</v>
      </c>
      <c r="K639" s="4" t="s">
        <v>587</v>
      </c>
      <c r="L639" s="4" t="s">
        <v>32</v>
      </c>
      <c r="N639" s="4" t="e">
        <f>+VLOOKUP(B639,#REF!,5,0)</f>
        <v>#REF!</v>
      </c>
      <c r="O639" s="2" t="e">
        <f t="shared" si="29"/>
        <v>#REF!</v>
      </c>
      <c r="P639" s="2" t="s">
        <v>4060</v>
      </c>
      <c r="Q639" s="2" t="s">
        <v>4061</v>
      </c>
    </row>
    <row r="640" spans="1:17" ht="14.25" customHeight="1" x14ac:dyDescent="0.25">
      <c r="A640" s="2">
        <v>639</v>
      </c>
      <c r="B640" s="3">
        <v>20749</v>
      </c>
      <c r="C640" s="4" t="s">
        <v>584</v>
      </c>
      <c r="D640" s="5">
        <v>43910</v>
      </c>
      <c r="E640" s="37" t="s">
        <v>22</v>
      </c>
      <c r="F640" s="72">
        <v>43923</v>
      </c>
      <c r="G640" s="4" t="s">
        <v>594</v>
      </c>
      <c r="H640" s="1">
        <f t="shared" si="27"/>
        <v>13</v>
      </c>
      <c r="I640" s="1">
        <f t="shared" si="28"/>
        <v>10</v>
      </c>
      <c r="J640" s="70" t="s">
        <v>1134</v>
      </c>
      <c r="K640" s="4" t="s">
        <v>587</v>
      </c>
      <c r="L640" s="4" t="s">
        <v>32</v>
      </c>
      <c r="N640" s="4" t="e">
        <f>+VLOOKUP(B640,#REF!,5,0)</f>
        <v>#REF!</v>
      </c>
      <c r="O640" s="2" t="e">
        <f t="shared" si="29"/>
        <v>#REF!</v>
      </c>
      <c r="P640" s="2" t="s">
        <v>4060</v>
      </c>
      <c r="Q640" s="2" t="s">
        <v>4061</v>
      </c>
    </row>
    <row r="641" spans="1:17" ht="14.25" customHeight="1" x14ac:dyDescent="0.25">
      <c r="A641" s="2">
        <v>640</v>
      </c>
      <c r="B641" s="3">
        <v>20750</v>
      </c>
      <c r="C641" s="4" t="s">
        <v>584</v>
      </c>
      <c r="D641" s="5">
        <v>43910</v>
      </c>
      <c r="E641" s="37" t="s">
        <v>22</v>
      </c>
      <c r="F641" s="72">
        <v>43923</v>
      </c>
      <c r="G641" s="4" t="s">
        <v>594</v>
      </c>
      <c r="H641" s="1">
        <f t="shared" si="27"/>
        <v>13</v>
      </c>
      <c r="I641" s="1">
        <f t="shared" si="28"/>
        <v>10</v>
      </c>
      <c r="J641" s="70" t="s">
        <v>1134</v>
      </c>
      <c r="K641" s="4" t="s">
        <v>587</v>
      </c>
      <c r="L641" s="4" t="s">
        <v>32</v>
      </c>
      <c r="N641" s="4" t="e">
        <f>+VLOOKUP(B641,#REF!,5,0)</f>
        <v>#REF!</v>
      </c>
      <c r="O641" s="2" t="e">
        <f t="shared" si="29"/>
        <v>#REF!</v>
      </c>
      <c r="P641" s="2" t="s">
        <v>4060</v>
      </c>
      <c r="Q641" s="2" t="s">
        <v>4061</v>
      </c>
    </row>
    <row r="642" spans="1:17" ht="14.25" customHeight="1" x14ac:dyDescent="0.25">
      <c r="A642" s="2">
        <v>641</v>
      </c>
      <c r="B642" s="3">
        <v>20751</v>
      </c>
      <c r="C642" s="4" t="s">
        <v>3</v>
      </c>
      <c r="D642" s="5">
        <v>43910</v>
      </c>
      <c r="E642" s="37" t="s">
        <v>22</v>
      </c>
      <c r="F642" s="5">
        <v>43920</v>
      </c>
      <c r="G642" s="4" t="s">
        <v>585</v>
      </c>
      <c r="H642" s="1">
        <f t="shared" ref="H642:H705" si="30">+F642-D642</f>
        <v>10</v>
      </c>
      <c r="I642" s="1">
        <f t="shared" ref="I642:I705" si="31">+NETWORKDAYS(D642,F642)</f>
        <v>7</v>
      </c>
      <c r="J642" s="70" t="s">
        <v>1135</v>
      </c>
      <c r="K642" s="4" t="s">
        <v>587</v>
      </c>
      <c r="L642" s="4" t="s">
        <v>22</v>
      </c>
      <c r="N642" s="4" t="e">
        <f>+VLOOKUP(B642,#REF!,5,0)</f>
        <v>#REF!</v>
      </c>
      <c r="O642" s="2" t="e">
        <f t="shared" ref="O642:O705" si="32">+N642=K642</f>
        <v>#REF!</v>
      </c>
      <c r="P642" s="2" t="s">
        <v>4060</v>
      </c>
      <c r="Q642" s="2" t="s">
        <v>4061</v>
      </c>
    </row>
    <row r="643" spans="1:17" ht="14.25" customHeight="1" x14ac:dyDescent="0.25">
      <c r="A643" s="2">
        <v>642</v>
      </c>
      <c r="B643" s="3">
        <v>20752</v>
      </c>
      <c r="C643" s="4" t="s">
        <v>3</v>
      </c>
      <c r="D643" s="5">
        <v>43910</v>
      </c>
      <c r="E643" s="37" t="s">
        <v>22</v>
      </c>
      <c r="F643" s="5">
        <v>43920</v>
      </c>
      <c r="G643" s="4" t="s">
        <v>585</v>
      </c>
      <c r="H643" s="1">
        <f t="shared" si="30"/>
        <v>10</v>
      </c>
      <c r="I643" s="1">
        <f t="shared" si="31"/>
        <v>7</v>
      </c>
      <c r="J643" s="70" t="s">
        <v>1135</v>
      </c>
      <c r="K643" s="4" t="s">
        <v>587</v>
      </c>
      <c r="L643" s="4" t="s">
        <v>22</v>
      </c>
      <c r="N643" s="4" t="e">
        <f>+VLOOKUP(B643,#REF!,5,0)</f>
        <v>#REF!</v>
      </c>
      <c r="O643" s="2" t="e">
        <f t="shared" si="32"/>
        <v>#REF!</v>
      </c>
      <c r="P643" s="2" t="s">
        <v>4060</v>
      </c>
      <c r="Q643" s="2" t="s">
        <v>4061</v>
      </c>
    </row>
    <row r="644" spans="1:17" ht="14.25" customHeight="1" x14ac:dyDescent="0.25">
      <c r="A644" s="2">
        <v>643</v>
      </c>
      <c r="B644" s="3">
        <v>20753</v>
      </c>
      <c r="C644" s="4" t="s">
        <v>3</v>
      </c>
      <c r="D644" s="5">
        <v>43911</v>
      </c>
      <c r="E644" s="37" t="s">
        <v>22</v>
      </c>
      <c r="F644" s="5" t="s">
        <v>24</v>
      </c>
      <c r="G644" s="4" t="s">
        <v>24</v>
      </c>
      <c r="H644" s="1" t="e">
        <f t="shared" si="30"/>
        <v>#VALUE!</v>
      </c>
      <c r="I644" s="1" t="e">
        <f t="shared" si="31"/>
        <v>#VALUE!</v>
      </c>
      <c r="J644" s="70" t="s">
        <v>1136</v>
      </c>
      <c r="K644" s="4" t="s">
        <v>590</v>
      </c>
      <c r="L644" s="4" t="s">
        <v>24</v>
      </c>
      <c r="N644" s="4" t="e">
        <f>+VLOOKUP(B644,#REF!,5,0)</f>
        <v>#REF!</v>
      </c>
      <c r="O644" s="2" t="e">
        <f t="shared" si="32"/>
        <v>#REF!</v>
      </c>
      <c r="P644" s="2" t="s">
        <v>4062</v>
      </c>
      <c r="Q644" s="2" t="s">
        <v>24</v>
      </c>
    </row>
    <row r="645" spans="1:17" ht="14.25" customHeight="1" x14ac:dyDescent="0.25">
      <c r="A645" s="2">
        <v>644</v>
      </c>
      <c r="B645" s="3">
        <v>20754</v>
      </c>
      <c r="C645" s="4" t="s">
        <v>584</v>
      </c>
      <c r="D645" s="5">
        <v>43911</v>
      </c>
      <c r="E645" s="37" t="s">
        <v>22</v>
      </c>
      <c r="F645" s="72">
        <v>43923</v>
      </c>
      <c r="G645" s="4" t="s">
        <v>594</v>
      </c>
      <c r="H645" s="1">
        <f t="shared" si="30"/>
        <v>12</v>
      </c>
      <c r="I645" s="1">
        <f t="shared" si="31"/>
        <v>9</v>
      </c>
      <c r="J645" s="70" t="s">
        <v>1137</v>
      </c>
      <c r="K645" s="4" t="s">
        <v>587</v>
      </c>
      <c r="L645" s="4" t="s">
        <v>32</v>
      </c>
      <c r="N645" s="4" t="e">
        <f>+VLOOKUP(B645,#REF!,5,0)</f>
        <v>#REF!</v>
      </c>
      <c r="O645" s="2" t="e">
        <f t="shared" si="32"/>
        <v>#REF!</v>
      </c>
      <c r="P645" s="2" t="s">
        <v>4060</v>
      </c>
      <c r="Q645" s="2" t="s">
        <v>4061</v>
      </c>
    </row>
    <row r="646" spans="1:17" ht="14.25" customHeight="1" x14ac:dyDescent="0.25">
      <c r="A646" s="2">
        <v>645</v>
      </c>
      <c r="B646" s="3">
        <v>20755</v>
      </c>
      <c r="C646" s="4" t="s">
        <v>584</v>
      </c>
      <c r="D646" s="5">
        <v>43911</v>
      </c>
      <c r="E646" s="37" t="s">
        <v>22</v>
      </c>
      <c r="F646" s="72">
        <v>43923</v>
      </c>
      <c r="G646" s="4" t="s">
        <v>594</v>
      </c>
      <c r="H646" s="1">
        <f t="shared" si="30"/>
        <v>12</v>
      </c>
      <c r="I646" s="1">
        <f t="shared" si="31"/>
        <v>9</v>
      </c>
      <c r="J646" s="70" t="s">
        <v>1137</v>
      </c>
      <c r="K646" s="4" t="s">
        <v>587</v>
      </c>
      <c r="L646" s="4" t="s">
        <v>32</v>
      </c>
      <c r="N646" s="4" t="e">
        <f>+VLOOKUP(B646,#REF!,5,0)</f>
        <v>#REF!</v>
      </c>
      <c r="O646" s="2" t="e">
        <f t="shared" si="32"/>
        <v>#REF!</v>
      </c>
      <c r="P646" s="2" t="s">
        <v>4060</v>
      </c>
      <c r="Q646" s="2" t="s">
        <v>4061</v>
      </c>
    </row>
    <row r="647" spans="1:17" ht="14.25" customHeight="1" x14ac:dyDescent="0.25">
      <c r="A647" s="2">
        <v>646</v>
      </c>
      <c r="B647" s="3">
        <v>20756</v>
      </c>
      <c r="C647" s="4" t="s">
        <v>584</v>
      </c>
      <c r="D647" s="5">
        <v>43911</v>
      </c>
      <c r="E647" s="37" t="s">
        <v>22</v>
      </c>
      <c r="F647" s="72">
        <v>43923</v>
      </c>
      <c r="G647" s="4" t="s">
        <v>594</v>
      </c>
      <c r="H647" s="1">
        <f t="shared" si="30"/>
        <v>12</v>
      </c>
      <c r="I647" s="1">
        <f t="shared" si="31"/>
        <v>9</v>
      </c>
      <c r="J647" s="70" t="s">
        <v>1138</v>
      </c>
      <c r="K647" s="4" t="s">
        <v>587</v>
      </c>
      <c r="L647" s="4" t="s">
        <v>32</v>
      </c>
      <c r="N647" s="4" t="e">
        <f>+VLOOKUP(B647,#REF!,5,0)</f>
        <v>#REF!</v>
      </c>
      <c r="O647" s="2" t="e">
        <f t="shared" si="32"/>
        <v>#REF!</v>
      </c>
      <c r="P647" s="2" t="s">
        <v>4060</v>
      </c>
      <c r="Q647" s="2" t="s">
        <v>4061</v>
      </c>
    </row>
    <row r="648" spans="1:17" ht="14.25" customHeight="1" x14ac:dyDescent="0.25">
      <c r="A648" s="2">
        <v>647</v>
      </c>
      <c r="B648" s="3">
        <v>20757</v>
      </c>
      <c r="C648" s="4" t="s">
        <v>3</v>
      </c>
      <c r="D648" s="5">
        <v>43911</v>
      </c>
      <c r="E648" s="37" t="s">
        <v>22</v>
      </c>
      <c r="F648" s="5">
        <v>43920</v>
      </c>
      <c r="G648" s="4" t="s">
        <v>585</v>
      </c>
      <c r="H648" s="1">
        <f t="shared" si="30"/>
        <v>9</v>
      </c>
      <c r="I648" s="1">
        <f t="shared" si="31"/>
        <v>6</v>
      </c>
      <c r="J648" s="70" t="s">
        <v>1139</v>
      </c>
      <c r="K648" s="4" t="s">
        <v>587</v>
      </c>
      <c r="L648" s="4" t="s">
        <v>22</v>
      </c>
      <c r="N648" s="4" t="e">
        <f>+VLOOKUP(B648,#REF!,5,0)</f>
        <v>#REF!</v>
      </c>
      <c r="O648" s="2" t="e">
        <f t="shared" si="32"/>
        <v>#REF!</v>
      </c>
      <c r="P648" s="2" t="s">
        <v>4060</v>
      </c>
      <c r="Q648" s="2" t="s">
        <v>4061</v>
      </c>
    </row>
    <row r="649" spans="1:17" ht="14.25" customHeight="1" x14ac:dyDescent="0.25">
      <c r="A649" s="2">
        <v>648</v>
      </c>
      <c r="B649" s="3">
        <v>20758</v>
      </c>
      <c r="C649" s="4" t="s">
        <v>3</v>
      </c>
      <c r="D649" s="5">
        <v>43911</v>
      </c>
      <c r="E649" s="37" t="s">
        <v>22</v>
      </c>
      <c r="F649" s="5">
        <v>43920</v>
      </c>
      <c r="G649" s="4" t="s">
        <v>585</v>
      </c>
      <c r="H649" s="1">
        <f t="shared" si="30"/>
        <v>9</v>
      </c>
      <c r="I649" s="1">
        <f t="shared" si="31"/>
        <v>6</v>
      </c>
      <c r="J649" s="70" t="s">
        <v>1139</v>
      </c>
      <c r="K649" s="4" t="s">
        <v>587</v>
      </c>
      <c r="L649" s="4" t="s">
        <v>22</v>
      </c>
      <c r="N649" s="4" t="e">
        <f>+VLOOKUP(B649,#REF!,5,0)</f>
        <v>#REF!</v>
      </c>
      <c r="O649" s="2" t="e">
        <f t="shared" si="32"/>
        <v>#REF!</v>
      </c>
      <c r="P649" s="2" t="s">
        <v>4060</v>
      </c>
      <c r="Q649" s="2" t="s">
        <v>4061</v>
      </c>
    </row>
    <row r="650" spans="1:17" ht="14.25" customHeight="1" x14ac:dyDescent="0.25">
      <c r="A650" s="2">
        <v>649</v>
      </c>
      <c r="B650" s="3">
        <v>20759</v>
      </c>
      <c r="C650" s="4" t="s">
        <v>3</v>
      </c>
      <c r="D650" s="5">
        <v>43911</v>
      </c>
      <c r="E650" s="37" t="s">
        <v>22</v>
      </c>
      <c r="F650" s="5">
        <v>43920</v>
      </c>
      <c r="G650" s="4" t="s">
        <v>585</v>
      </c>
      <c r="H650" s="1">
        <f t="shared" si="30"/>
        <v>9</v>
      </c>
      <c r="I650" s="1">
        <f t="shared" si="31"/>
        <v>6</v>
      </c>
      <c r="J650" s="70" t="s">
        <v>1139</v>
      </c>
      <c r="K650" s="4" t="s">
        <v>587</v>
      </c>
      <c r="L650" s="4" t="s">
        <v>22</v>
      </c>
      <c r="N650" s="4" t="e">
        <f>+VLOOKUP(B650,#REF!,5,0)</f>
        <v>#REF!</v>
      </c>
      <c r="O650" s="2" t="e">
        <f t="shared" si="32"/>
        <v>#REF!</v>
      </c>
      <c r="P650" s="2" t="s">
        <v>4060</v>
      </c>
      <c r="Q650" s="2" t="s">
        <v>4061</v>
      </c>
    </row>
    <row r="651" spans="1:17" ht="14.25" customHeight="1" x14ac:dyDescent="0.25">
      <c r="A651" s="2">
        <v>650</v>
      </c>
      <c r="B651" s="3">
        <v>20760</v>
      </c>
      <c r="C651" s="4" t="s">
        <v>3</v>
      </c>
      <c r="D651" s="5">
        <v>43911</v>
      </c>
      <c r="E651" s="37" t="s">
        <v>22</v>
      </c>
      <c r="F651" s="5">
        <v>43920</v>
      </c>
      <c r="G651" s="4" t="s">
        <v>585</v>
      </c>
      <c r="H651" s="1">
        <f t="shared" si="30"/>
        <v>9</v>
      </c>
      <c r="I651" s="1">
        <f t="shared" si="31"/>
        <v>6</v>
      </c>
      <c r="J651" s="70" t="s">
        <v>1139</v>
      </c>
      <c r="K651" s="4" t="s">
        <v>587</v>
      </c>
      <c r="L651" s="4" t="s">
        <v>22</v>
      </c>
      <c r="N651" s="4" t="e">
        <f>+VLOOKUP(B651,#REF!,5,0)</f>
        <v>#REF!</v>
      </c>
      <c r="O651" s="2" t="e">
        <f t="shared" si="32"/>
        <v>#REF!</v>
      </c>
      <c r="P651" s="2" t="s">
        <v>4060</v>
      </c>
      <c r="Q651" s="2" t="s">
        <v>4061</v>
      </c>
    </row>
    <row r="652" spans="1:17" ht="14.25" customHeight="1" x14ac:dyDescent="0.25">
      <c r="A652" s="2">
        <v>651</v>
      </c>
      <c r="B652" s="3">
        <v>20761</v>
      </c>
      <c r="C652" s="4" t="s">
        <v>584</v>
      </c>
      <c r="D652" s="5">
        <v>43911</v>
      </c>
      <c r="E652" s="37" t="s">
        <v>22</v>
      </c>
      <c r="F652" s="72">
        <v>43923</v>
      </c>
      <c r="G652" s="4" t="s">
        <v>594</v>
      </c>
      <c r="H652" s="1">
        <f t="shared" si="30"/>
        <v>12</v>
      </c>
      <c r="I652" s="1">
        <f t="shared" si="31"/>
        <v>9</v>
      </c>
      <c r="J652" s="70" t="s">
        <v>1140</v>
      </c>
      <c r="K652" s="4" t="s">
        <v>587</v>
      </c>
      <c r="L652" s="4" t="s">
        <v>32</v>
      </c>
      <c r="N652" s="4" t="e">
        <f>+VLOOKUP(B652,#REF!,5,0)</f>
        <v>#REF!</v>
      </c>
      <c r="O652" s="2" t="e">
        <f t="shared" si="32"/>
        <v>#REF!</v>
      </c>
      <c r="P652" s="2" t="s">
        <v>4060</v>
      </c>
      <c r="Q652" s="2" t="s">
        <v>4061</v>
      </c>
    </row>
    <row r="653" spans="1:17" ht="14.25" customHeight="1" x14ac:dyDescent="0.25">
      <c r="A653" s="2">
        <v>652</v>
      </c>
      <c r="B653" s="3">
        <v>20762</v>
      </c>
      <c r="C653" s="4" t="s">
        <v>584</v>
      </c>
      <c r="D653" s="5">
        <v>43912</v>
      </c>
      <c r="E653" s="37" t="s">
        <v>22</v>
      </c>
      <c r="F653" s="72">
        <v>43923</v>
      </c>
      <c r="G653" s="4" t="s">
        <v>594</v>
      </c>
      <c r="H653" s="1">
        <f t="shared" si="30"/>
        <v>11</v>
      </c>
      <c r="I653" s="1">
        <f t="shared" si="31"/>
        <v>9</v>
      </c>
      <c r="J653" s="70" t="s">
        <v>1141</v>
      </c>
      <c r="K653" s="4" t="s">
        <v>587</v>
      </c>
      <c r="L653" s="4" t="s">
        <v>32</v>
      </c>
      <c r="N653" s="4" t="e">
        <f>+VLOOKUP(B653,#REF!,5,0)</f>
        <v>#REF!</v>
      </c>
      <c r="O653" s="2" t="e">
        <f t="shared" si="32"/>
        <v>#REF!</v>
      </c>
      <c r="P653" s="2" t="s">
        <v>4060</v>
      </c>
      <c r="Q653" s="2" t="s">
        <v>4061</v>
      </c>
    </row>
    <row r="654" spans="1:17" ht="14.25" customHeight="1" x14ac:dyDescent="0.25">
      <c r="A654" s="2">
        <v>653</v>
      </c>
      <c r="B654" s="3">
        <v>20763</v>
      </c>
      <c r="C654" s="4" t="s">
        <v>584</v>
      </c>
      <c r="D654" s="5">
        <v>43913</v>
      </c>
      <c r="E654" s="37" t="s">
        <v>22</v>
      </c>
      <c r="F654" s="72">
        <v>43923</v>
      </c>
      <c r="G654" s="4" t="s">
        <v>594</v>
      </c>
      <c r="H654" s="1">
        <f t="shared" si="30"/>
        <v>10</v>
      </c>
      <c r="I654" s="1">
        <f t="shared" si="31"/>
        <v>9</v>
      </c>
      <c r="J654" s="70" t="s">
        <v>1142</v>
      </c>
      <c r="K654" s="4" t="s">
        <v>587</v>
      </c>
      <c r="L654" s="4" t="s">
        <v>32</v>
      </c>
      <c r="N654" s="4" t="e">
        <f>+VLOOKUP(B654,#REF!,5,0)</f>
        <v>#REF!</v>
      </c>
      <c r="O654" s="2" t="e">
        <f t="shared" si="32"/>
        <v>#REF!</v>
      </c>
      <c r="P654" s="2" t="s">
        <v>4060</v>
      </c>
      <c r="Q654" s="2" t="s">
        <v>4061</v>
      </c>
    </row>
    <row r="655" spans="1:17" ht="14.25" customHeight="1" x14ac:dyDescent="0.25">
      <c r="A655" s="2">
        <v>654</v>
      </c>
      <c r="B655" s="3">
        <v>20764</v>
      </c>
      <c r="C655" s="4" t="s">
        <v>584</v>
      </c>
      <c r="D655" s="5">
        <v>43913</v>
      </c>
      <c r="E655" s="37" t="s">
        <v>22</v>
      </c>
      <c r="F655" s="72">
        <v>43923</v>
      </c>
      <c r="G655" s="4" t="s">
        <v>594</v>
      </c>
      <c r="H655" s="1">
        <f t="shared" si="30"/>
        <v>10</v>
      </c>
      <c r="I655" s="1">
        <f t="shared" si="31"/>
        <v>9</v>
      </c>
      <c r="J655" s="70" t="s">
        <v>1143</v>
      </c>
      <c r="K655" s="4" t="s">
        <v>587</v>
      </c>
      <c r="L655" s="4" t="s">
        <v>32</v>
      </c>
      <c r="N655" s="4" t="e">
        <f>+VLOOKUP(B655,#REF!,5,0)</f>
        <v>#REF!</v>
      </c>
      <c r="O655" s="2" t="e">
        <f t="shared" si="32"/>
        <v>#REF!</v>
      </c>
      <c r="P655" s="2" t="s">
        <v>4060</v>
      </c>
      <c r="Q655" s="2" t="s">
        <v>4061</v>
      </c>
    </row>
    <row r="656" spans="1:17" ht="14.25" customHeight="1" x14ac:dyDescent="0.25">
      <c r="A656" s="2">
        <v>655</v>
      </c>
      <c r="B656" s="3">
        <v>20765</v>
      </c>
      <c r="C656" s="4" t="s">
        <v>6</v>
      </c>
      <c r="D656" s="5">
        <v>43913</v>
      </c>
      <c r="E656" s="37" t="s">
        <v>22</v>
      </c>
      <c r="F656" s="72">
        <v>43971</v>
      </c>
      <c r="G656" s="4" t="s">
        <v>594</v>
      </c>
      <c r="H656" s="1">
        <f t="shared" si="30"/>
        <v>58</v>
      </c>
      <c r="I656" s="1">
        <f t="shared" si="31"/>
        <v>43</v>
      </c>
      <c r="J656" s="70" t="s">
        <v>1144</v>
      </c>
      <c r="K656" s="4" t="s">
        <v>587</v>
      </c>
      <c r="L656" s="4" t="s">
        <v>33</v>
      </c>
      <c r="N656" s="4" t="e">
        <f>+VLOOKUP(B656,#REF!,5,0)</f>
        <v>#REF!</v>
      </c>
      <c r="O656" s="2" t="e">
        <f t="shared" si="32"/>
        <v>#REF!</v>
      </c>
      <c r="P656" s="2" t="s">
        <v>4060</v>
      </c>
      <c r="Q656" s="2" t="s">
        <v>4061</v>
      </c>
    </row>
    <row r="657" spans="1:17" ht="14.25" customHeight="1" x14ac:dyDescent="0.25">
      <c r="A657" s="2">
        <v>656</v>
      </c>
      <c r="B657" s="3">
        <v>20766</v>
      </c>
      <c r="C657" s="4" t="s">
        <v>584</v>
      </c>
      <c r="D657" s="5">
        <v>43913</v>
      </c>
      <c r="E657" s="37" t="s">
        <v>22</v>
      </c>
      <c r="F657" s="72">
        <v>43923</v>
      </c>
      <c r="G657" s="4" t="s">
        <v>594</v>
      </c>
      <c r="H657" s="1">
        <f t="shared" si="30"/>
        <v>10</v>
      </c>
      <c r="I657" s="1">
        <f t="shared" si="31"/>
        <v>9</v>
      </c>
      <c r="J657" s="70" t="s">
        <v>1145</v>
      </c>
      <c r="K657" s="4" t="s">
        <v>587</v>
      </c>
      <c r="L657" s="4" t="s">
        <v>32</v>
      </c>
      <c r="N657" s="4" t="e">
        <f>+VLOOKUP(B657,#REF!,5,0)</f>
        <v>#REF!</v>
      </c>
      <c r="O657" s="2" t="e">
        <f t="shared" si="32"/>
        <v>#REF!</v>
      </c>
      <c r="P657" s="2" t="s">
        <v>4060</v>
      </c>
      <c r="Q657" s="2" t="s">
        <v>4061</v>
      </c>
    </row>
    <row r="658" spans="1:17" ht="14.25" customHeight="1" x14ac:dyDescent="0.25">
      <c r="A658" s="2">
        <v>657</v>
      </c>
      <c r="B658" s="3">
        <v>20767</v>
      </c>
      <c r="C658" s="4" t="s">
        <v>584</v>
      </c>
      <c r="D658" s="5">
        <v>43913</v>
      </c>
      <c r="E658" s="37" t="s">
        <v>22</v>
      </c>
      <c r="F658" s="72">
        <v>43923</v>
      </c>
      <c r="G658" s="4" t="s">
        <v>594</v>
      </c>
      <c r="H658" s="1">
        <f t="shared" si="30"/>
        <v>10</v>
      </c>
      <c r="I658" s="1">
        <f t="shared" si="31"/>
        <v>9</v>
      </c>
      <c r="J658" s="70" t="s">
        <v>1146</v>
      </c>
      <c r="K658" s="4" t="s">
        <v>587</v>
      </c>
      <c r="L658" s="4" t="s">
        <v>32</v>
      </c>
      <c r="N658" s="4" t="e">
        <f>+VLOOKUP(B658,#REF!,5,0)</f>
        <v>#REF!</v>
      </c>
      <c r="O658" s="2" t="e">
        <f t="shared" si="32"/>
        <v>#REF!</v>
      </c>
      <c r="P658" s="2" t="s">
        <v>4060</v>
      </c>
      <c r="Q658" s="2" t="s">
        <v>4061</v>
      </c>
    </row>
    <row r="659" spans="1:17" ht="14.25" customHeight="1" x14ac:dyDescent="0.25">
      <c r="A659" s="2">
        <v>658</v>
      </c>
      <c r="B659" s="3">
        <v>20768</v>
      </c>
      <c r="C659" s="4" t="s">
        <v>584</v>
      </c>
      <c r="D659" s="5">
        <v>43913</v>
      </c>
      <c r="E659" s="37" t="s">
        <v>22</v>
      </c>
      <c r="F659" s="72">
        <v>43923</v>
      </c>
      <c r="G659" s="4" t="s">
        <v>594</v>
      </c>
      <c r="H659" s="1">
        <f t="shared" si="30"/>
        <v>10</v>
      </c>
      <c r="I659" s="1">
        <f t="shared" si="31"/>
        <v>9</v>
      </c>
      <c r="J659" s="70" t="s">
        <v>1147</v>
      </c>
      <c r="K659" s="4" t="s">
        <v>587</v>
      </c>
      <c r="L659" s="4" t="s">
        <v>32</v>
      </c>
      <c r="M659" s="4"/>
      <c r="N659" s="4" t="e">
        <f>+VLOOKUP(B659,#REF!,5,0)</f>
        <v>#REF!</v>
      </c>
      <c r="O659" s="2" t="e">
        <f t="shared" si="32"/>
        <v>#REF!</v>
      </c>
      <c r="P659" s="2" t="s">
        <v>4060</v>
      </c>
      <c r="Q659" s="2" t="s">
        <v>4061</v>
      </c>
    </row>
    <row r="660" spans="1:17" ht="14.25" customHeight="1" x14ac:dyDescent="0.25">
      <c r="A660" s="2">
        <v>659</v>
      </c>
      <c r="B660" s="3">
        <v>20769</v>
      </c>
      <c r="C660" s="4" t="s">
        <v>584</v>
      </c>
      <c r="D660" s="5">
        <v>43914</v>
      </c>
      <c r="E660" s="37" t="s">
        <v>22</v>
      </c>
      <c r="F660" s="72">
        <v>43923</v>
      </c>
      <c r="G660" s="4" t="s">
        <v>594</v>
      </c>
      <c r="H660" s="1">
        <f t="shared" si="30"/>
        <v>9</v>
      </c>
      <c r="I660" s="1">
        <f t="shared" si="31"/>
        <v>8</v>
      </c>
      <c r="J660" s="70" t="s">
        <v>1148</v>
      </c>
      <c r="K660" s="4" t="s">
        <v>587</v>
      </c>
      <c r="L660" s="4" t="s">
        <v>32</v>
      </c>
      <c r="M660" s="4"/>
      <c r="N660" s="4" t="e">
        <f>+VLOOKUP(B660,#REF!,5,0)</f>
        <v>#REF!</v>
      </c>
      <c r="O660" s="2" t="e">
        <f t="shared" si="32"/>
        <v>#REF!</v>
      </c>
      <c r="P660" s="2" t="s">
        <v>4060</v>
      </c>
      <c r="Q660" s="2" t="s">
        <v>4061</v>
      </c>
    </row>
    <row r="661" spans="1:17" ht="14.25" customHeight="1" x14ac:dyDescent="0.25">
      <c r="A661" s="2">
        <v>660</v>
      </c>
      <c r="B661" s="3">
        <v>20770</v>
      </c>
      <c r="C661" s="4" t="s">
        <v>584</v>
      </c>
      <c r="D661" s="5">
        <v>43914</v>
      </c>
      <c r="E661" s="37" t="s">
        <v>22</v>
      </c>
      <c r="F661" s="72">
        <v>43923</v>
      </c>
      <c r="G661" s="4" t="s">
        <v>594</v>
      </c>
      <c r="H661" s="1">
        <f t="shared" si="30"/>
        <v>9</v>
      </c>
      <c r="I661" s="1">
        <f t="shared" si="31"/>
        <v>8</v>
      </c>
      <c r="J661" s="70" t="s">
        <v>1149</v>
      </c>
      <c r="K661" s="4" t="s">
        <v>587</v>
      </c>
      <c r="L661" s="4" t="s">
        <v>32</v>
      </c>
      <c r="N661" s="4" t="e">
        <f>+VLOOKUP(B661,#REF!,5,0)</f>
        <v>#REF!</v>
      </c>
      <c r="O661" s="2" t="e">
        <f t="shared" si="32"/>
        <v>#REF!</v>
      </c>
      <c r="P661" s="2" t="s">
        <v>4060</v>
      </c>
      <c r="Q661" s="2" t="s">
        <v>4061</v>
      </c>
    </row>
    <row r="662" spans="1:17" ht="14.25" customHeight="1" x14ac:dyDescent="0.25">
      <c r="A662" s="2">
        <v>661</v>
      </c>
      <c r="B662" s="3">
        <v>20771</v>
      </c>
      <c r="C662" s="4" t="s">
        <v>2</v>
      </c>
      <c r="D662" s="5">
        <v>43914</v>
      </c>
      <c r="E662" s="37" t="s">
        <v>22</v>
      </c>
      <c r="F662" s="5">
        <v>43920</v>
      </c>
      <c r="G662" s="4" t="s">
        <v>585</v>
      </c>
      <c r="H662" s="1">
        <f t="shared" si="30"/>
        <v>6</v>
      </c>
      <c r="I662" s="1">
        <f t="shared" si="31"/>
        <v>5</v>
      </c>
      <c r="J662" s="70" t="s">
        <v>1150</v>
      </c>
      <c r="K662" s="4" t="s">
        <v>587</v>
      </c>
      <c r="L662" s="4" t="s">
        <v>22</v>
      </c>
      <c r="N662" s="4" t="e">
        <f>+VLOOKUP(B662,#REF!,5,0)</f>
        <v>#REF!</v>
      </c>
      <c r="O662" s="2" t="e">
        <f t="shared" si="32"/>
        <v>#REF!</v>
      </c>
      <c r="P662" s="2" t="s">
        <v>4060</v>
      </c>
      <c r="Q662" s="2" t="s">
        <v>4061</v>
      </c>
    </row>
    <row r="663" spans="1:17" ht="14.25" customHeight="1" x14ac:dyDescent="0.25">
      <c r="A663" s="2">
        <v>662</v>
      </c>
      <c r="B663" s="3">
        <v>20772</v>
      </c>
      <c r="C663" s="4" t="s">
        <v>584</v>
      </c>
      <c r="D663" s="5">
        <v>43914</v>
      </c>
      <c r="E663" s="37" t="s">
        <v>22</v>
      </c>
      <c r="F663" s="72">
        <v>43923</v>
      </c>
      <c r="G663" s="4" t="s">
        <v>594</v>
      </c>
      <c r="H663" s="1">
        <f t="shared" si="30"/>
        <v>9</v>
      </c>
      <c r="I663" s="1">
        <f t="shared" si="31"/>
        <v>8</v>
      </c>
      <c r="J663" s="70" t="s">
        <v>1151</v>
      </c>
      <c r="K663" s="4" t="s">
        <v>587</v>
      </c>
      <c r="L663" s="4" t="s">
        <v>32</v>
      </c>
      <c r="N663" s="4" t="e">
        <f>+VLOOKUP(B663,#REF!,5,0)</f>
        <v>#REF!</v>
      </c>
      <c r="O663" s="2" t="e">
        <f t="shared" si="32"/>
        <v>#REF!</v>
      </c>
      <c r="P663" s="2" t="s">
        <v>4060</v>
      </c>
      <c r="Q663" s="2" t="s">
        <v>4061</v>
      </c>
    </row>
    <row r="664" spans="1:17" ht="14.25" customHeight="1" x14ac:dyDescent="0.25">
      <c r="A664" s="2">
        <v>663</v>
      </c>
      <c r="B664" s="3">
        <v>20773</v>
      </c>
      <c r="C664" s="4" t="s">
        <v>584</v>
      </c>
      <c r="D664" s="5">
        <v>43914</v>
      </c>
      <c r="E664" s="37" t="s">
        <v>22</v>
      </c>
      <c r="F664" s="72">
        <v>43923</v>
      </c>
      <c r="G664" s="4" t="s">
        <v>594</v>
      </c>
      <c r="H664" s="1">
        <f t="shared" si="30"/>
        <v>9</v>
      </c>
      <c r="I664" s="1">
        <f t="shared" si="31"/>
        <v>8</v>
      </c>
      <c r="J664" s="70" t="s">
        <v>1152</v>
      </c>
      <c r="K664" s="4" t="s">
        <v>587</v>
      </c>
      <c r="L664" s="4" t="s">
        <v>32</v>
      </c>
      <c r="N664" s="4" t="e">
        <f>+VLOOKUP(B664,#REF!,5,0)</f>
        <v>#REF!</v>
      </c>
      <c r="O664" s="2" t="e">
        <f t="shared" si="32"/>
        <v>#REF!</v>
      </c>
      <c r="P664" s="2" t="s">
        <v>4060</v>
      </c>
      <c r="Q664" s="2" t="s">
        <v>4061</v>
      </c>
    </row>
    <row r="665" spans="1:17" ht="14.25" customHeight="1" x14ac:dyDescent="0.25">
      <c r="A665" s="2">
        <v>664</v>
      </c>
      <c r="B665" s="3">
        <v>20774</v>
      </c>
      <c r="C665" s="4" t="s">
        <v>584</v>
      </c>
      <c r="D665" s="5">
        <v>43914</v>
      </c>
      <c r="E665" s="37" t="s">
        <v>22</v>
      </c>
      <c r="F665" s="72">
        <v>43923</v>
      </c>
      <c r="G665" s="4" t="s">
        <v>594</v>
      </c>
      <c r="H665" s="1">
        <f t="shared" si="30"/>
        <v>9</v>
      </c>
      <c r="I665" s="1">
        <f t="shared" si="31"/>
        <v>8</v>
      </c>
      <c r="J665" s="70" t="s">
        <v>1153</v>
      </c>
      <c r="K665" s="4" t="s">
        <v>587</v>
      </c>
      <c r="L665" s="4" t="s">
        <v>32</v>
      </c>
      <c r="N665" s="4" t="e">
        <f>+VLOOKUP(B665,#REF!,5,0)</f>
        <v>#REF!</v>
      </c>
      <c r="O665" s="2" t="e">
        <f t="shared" si="32"/>
        <v>#REF!</v>
      </c>
      <c r="P665" s="2" t="s">
        <v>4060</v>
      </c>
      <c r="Q665" s="2" t="s">
        <v>4061</v>
      </c>
    </row>
    <row r="666" spans="1:17" ht="14.25" customHeight="1" x14ac:dyDescent="0.25">
      <c r="A666" s="2">
        <v>665</v>
      </c>
      <c r="B666" s="3">
        <v>20775</v>
      </c>
      <c r="C666" s="4" t="s">
        <v>3</v>
      </c>
      <c r="D666" s="5">
        <v>43914</v>
      </c>
      <c r="E666" s="37" t="s">
        <v>22</v>
      </c>
      <c r="F666" s="5">
        <v>43920</v>
      </c>
      <c r="G666" s="4" t="s">
        <v>585</v>
      </c>
      <c r="H666" s="1">
        <f t="shared" si="30"/>
        <v>6</v>
      </c>
      <c r="I666" s="1">
        <f t="shared" si="31"/>
        <v>5</v>
      </c>
      <c r="J666" s="70" t="s">
        <v>1154</v>
      </c>
      <c r="K666" s="4" t="s">
        <v>587</v>
      </c>
      <c r="L666" s="4" t="s">
        <v>22</v>
      </c>
      <c r="N666" s="4" t="e">
        <f>+VLOOKUP(B666,#REF!,5,0)</f>
        <v>#REF!</v>
      </c>
      <c r="O666" s="2" t="e">
        <f t="shared" si="32"/>
        <v>#REF!</v>
      </c>
      <c r="P666" s="2" t="s">
        <v>4060</v>
      </c>
      <c r="Q666" s="2" t="s">
        <v>4061</v>
      </c>
    </row>
    <row r="667" spans="1:17" ht="14.25" customHeight="1" x14ac:dyDescent="0.25">
      <c r="A667" s="2">
        <v>666</v>
      </c>
      <c r="B667" s="3">
        <v>20776</v>
      </c>
      <c r="C667" s="4" t="s">
        <v>584</v>
      </c>
      <c r="D667" s="5">
        <v>43914</v>
      </c>
      <c r="E667" s="37" t="s">
        <v>22</v>
      </c>
      <c r="F667" s="72">
        <v>43923</v>
      </c>
      <c r="G667" s="4" t="s">
        <v>594</v>
      </c>
      <c r="H667" s="1">
        <f t="shared" si="30"/>
        <v>9</v>
      </c>
      <c r="I667" s="1">
        <f t="shared" si="31"/>
        <v>8</v>
      </c>
      <c r="J667" s="70" t="s">
        <v>1155</v>
      </c>
      <c r="K667" s="4" t="s">
        <v>587</v>
      </c>
      <c r="L667" s="4" t="s">
        <v>32</v>
      </c>
      <c r="M667" s="4"/>
      <c r="N667" s="4" t="e">
        <f>+VLOOKUP(B667,#REF!,5,0)</f>
        <v>#REF!</v>
      </c>
      <c r="O667" s="2" t="e">
        <f t="shared" si="32"/>
        <v>#REF!</v>
      </c>
      <c r="P667" s="2" t="s">
        <v>4060</v>
      </c>
      <c r="Q667" s="2" t="s">
        <v>4061</v>
      </c>
    </row>
    <row r="668" spans="1:17" ht="14.25" customHeight="1" x14ac:dyDescent="0.25">
      <c r="A668" s="2">
        <v>667</v>
      </c>
      <c r="B668" s="3">
        <v>20777</v>
      </c>
      <c r="C668" s="4" t="s">
        <v>584</v>
      </c>
      <c r="D668" s="5">
        <v>43914</v>
      </c>
      <c r="E668" s="37" t="s">
        <v>22</v>
      </c>
      <c r="F668" s="72">
        <v>43923</v>
      </c>
      <c r="G668" s="4" t="s">
        <v>594</v>
      </c>
      <c r="H668" s="1">
        <f t="shared" si="30"/>
        <v>9</v>
      </c>
      <c r="I668" s="1">
        <f t="shared" si="31"/>
        <v>8</v>
      </c>
      <c r="J668" s="70" t="s">
        <v>1156</v>
      </c>
      <c r="K668" s="4" t="s">
        <v>587</v>
      </c>
      <c r="L668" s="4" t="s">
        <v>32</v>
      </c>
      <c r="N668" s="4" t="e">
        <f>+VLOOKUP(B668,#REF!,5,0)</f>
        <v>#REF!</v>
      </c>
      <c r="O668" s="2" t="e">
        <f t="shared" si="32"/>
        <v>#REF!</v>
      </c>
      <c r="P668" s="2" t="s">
        <v>4060</v>
      </c>
      <c r="Q668" s="2" t="s">
        <v>4061</v>
      </c>
    </row>
    <row r="669" spans="1:17" ht="14.25" customHeight="1" x14ac:dyDescent="0.25">
      <c r="A669" s="2">
        <v>668</v>
      </c>
      <c r="B669" s="3">
        <v>20778</v>
      </c>
      <c r="C669" s="4" t="s">
        <v>584</v>
      </c>
      <c r="D669" s="5">
        <v>43914</v>
      </c>
      <c r="E669" s="37" t="s">
        <v>22</v>
      </c>
      <c r="F669" s="72">
        <v>43923</v>
      </c>
      <c r="G669" s="4" t="s">
        <v>594</v>
      </c>
      <c r="H669" s="1">
        <f t="shared" si="30"/>
        <v>9</v>
      </c>
      <c r="I669" s="1">
        <f t="shared" si="31"/>
        <v>8</v>
      </c>
      <c r="J669" s="70" t="s">
        <v>1157</v>
      </c>
      <c r="K669" s="4" t="s">
        <v>587</v>
      </c>
      <c r="L669" s="4" t="s">
        <v>32</v>
      </c>
      <c r="N669" s="4" t="e">
        <f>+VLOOKUP(B669,#REF!,5,0)</f>
        <v>#REF!</v>
      </c>
      <c r="O669" s="2" t="e">
        <f t="shared" si="32"/>
        <v>#REF!</v>
      </c>
      <c r="P669" s="2" t="s">
        <v>4060</v>
      </c>
      <c r="Q669" s="2" t="s">
        <v>4061</v>
      </c>
    </row>
    <row r="670" spans="1:17" ht="14.25" customHeight="1" x14ac:dyDescent="0.25">
      <c r="A670" s="2">
        <v>669</v>
      </c>
      <c r="B670" s="3">
        <v>20779</v>
      </c>
      <c r="C670" s="4" t="s">
        <v>584</v>
      </c>
      <c r="D670" s="5">
        <v>43914</v>
      </c>
      <c r="E670" s="37" t="s">
        <v>22</v>
      </c>
      <c r="F670" s="72">
        <v>43923</v>
      </c>
      <c r="G670" s="4" t="s">
        <v>594</v>
      </c>
      <c r="H670" s="1">
        <f t="shared" si="30"/>
        <v>9</v>
      </c>
      <c r="I670" s="1">
        <f t="shared" si="31"/>
        <v>8</v>
      </c>
      <c r="J670" s="70" t="s">
        <v>1158</v>
      </c>
      <c r="K670" s="4" t="s">
        <v>587</v>
      </c>
      <c r="L670" s="4" t="s">
        <v>32</v>
      </c>
      <c r="N670" s="4" t="e">
        <f>+VLOOKUP(B670,#REF!,5,0)</f>
        <v>#REF!</v>
      </c>
      <c r="O670" s="2" t="e">
        <f t="shared" si="32"/>
        <v>#REF!</v>
      </c>
      <c r="P670" s="2" t="s">
        <v>4060</v>
      </c>
      <c r="Q670" s="2" t="s">
        <v>4061</v>
      </c>
    </row>
    <row r="671" spans="1:17" ht="14.25" customHeight="1" x14ac:dyDescent="0.25">
      <c r="A671" s="2">
        <v>670</v>
      </c>
      <c r="B671" s="3">
        <v>20780</v>
      </c>
      <c r="C671" s="4" t="s">
        <v>584</v>
      </c>
      <c r="D671" s="5">
        <v>43914</v>
      </c>
      <c r="E671" s="37" t="s">
        <v>22</v>
      </c>
      <c r="F671" s="72">
        <v>43923</v>
      </c>
      <c r="G671" s="4" t="s">
        <v>594</v>
      </c>
      <c r="H671" s="1">
        <f t="shared" si="30"/>
        <v>9</v>
      </c>
      <c r="I671" s="1">
        <f t="shared" si="31"/>
        <v>8</v>
      </c>
      <c r="J671" s="70" t="s">
        <v>1159</v>
      </c>
      <c r="K671" s="4" t="s">
        <v>587</v>
      </c>
      <c r="L671" s="4" t="s">
        <v>32</v>
      </c>
      <c r="N671" s="4" t="e">
        <f>+VLOOKUP(B671,#REF!,5,0)</f>
        <v>#REF!</v>
      </c>
      <c r="O671" s="2" t="e">
        <f t="shared" si="32"/>
        <v>#REF!</v>
      </c>
      <c r="P671" s="2" t="s">
        <v>4060</v>
      </c>
      <c r="Q671" s="2" t="s">
        <v>4061</v>
      </c>
    </row>
    <row r="672" spans="1:17" ht="14.25" customHeight="1" x14ac:dyDescent="0.25">
      <c r="A672" s="2">
        <v>671</v>
      </c>
      <c r="B672" s="3">
        <v>20781</v>
      </c>
      <c r="C672" s="4" t="s">
        <v>584</v>
      </c>
      <c r="D672" s="5">
        <v>43914</v>
      </c>
      <c r="E672" s="37" t="s">
        <v>22</v>
      </c>
      <c r="F672" s="72">
        <v>43923</v>
      </c>
      <c r="G672" s="4" t="s">
        <v>594</v>
      </c>
      <c r="H672" s="1">
        <f t="shared" si="30"/>
        <v>9</v>
      </c>
      <c r="I672" s="1">
        <f t="shared" si="31"/>
        <v>8</v>
      </c>
      <c r="J672" s="70" t="s">
        <v>1160</v>
      </c>
      <c r="K672" s="4" t="s">
        <v>587</v>
      </c>
      <c r="L672" s="4" t="s">
        <v>32</v>
      </c>
      <c r="M672" s="4"/>
      <c r="N672" s="4" t="e">
        <f>+VLOOKUP(B672,#REF!,5,0)</f>
        <v>#REF!</v>
      </c>
      <c r="O672" s="2" t="e">
        <f t="shared" si="32"/>
        <v>#REF!</v>
      </c>
      <c r="P672" s="2" t="s">
        <v>4060</v>
      </c>
      <c r="Q672" s="2" t="s">
        <v>4061</v>
      </c>
    </row>
    <row r="673" spans="1:17" ht="14.25" customHeight="1" x14ac:dyDescent="0.25">
      <c r="A673" s="2">
        <v>672</v>
      </c>
      <c r="B673" s="3">
        <v>20782</v>
      </c>
      <c r="C673" s="4" t="s">
        <v>584</v>
      </c>
      <c r="D673" s="5">
        <v>43915</v>
      </c>
      <c r="E673" s="37" t="s">
        <v>22</v>
      </c>
      <c r="F673" s="72">
        <v>43923</v>
      </c>
      <c r="G673" s="4" t="s">
        <v>594</v>
      </c>
      <c r="H673" s="1">
        <f t="shared" si="30"/>
        <v>8</v>
      </c>
      <c r="I673" s="1">
        <f t="shared" si="31"/>
        <v>7</v>
      </c>
      <c r="J673" s="70" t="s">
        <v>1161</v>
      </c>
      <c r="K673" s="4" t="s">
        <v>587</v>
      </c>
      <c r="L673" s="4" t="s">
        <v>32</v>
      </c>
      <c r="N673" s="4" t="e">
        <f>+VLOOKUP(B673,#REF!,5,0)</f>
        <v>#REF!</v>
      </c>
      <c r="O673" s="2" t="e">
        <f t="shared" si="32"/>
        <v>#REF!</v>
      </c>
      <c r="P673" s="2" t="s">
        <v>4060</v>
      </c>
      <c r="Q673" s="2" t="s">
        <v>4061</v>
      </c>
    </row>
    <row r="674" spans="1:17" ht="14.25" customHeight="1" x14ac:dyDescent="0.25">
      <c r="A674" s="2">
        <v>673</v>
      </c>
      <c r="B674" s="3">
        <v>20783</v>
      </c>
      <c r="C674" s="4" t="s">
        <v>3</v>
      </c>
      <c r="D674" s="5">
        <v>43915</v>
      </c>
      <c r="E674" s="37" t="s">
        <v>22</v>
      </c>
      <c r="F674" s="5">
        <v>43920</v>
      </c>
      <c r="G674" s="4" t="s">
        <v>585</v>
      </c>
      <c r="H674" s="1">
        <f t="shared" si="30"/>
        <v>5</v>
      </c>
      <c r="I674" s="1">
        <f t="shared" si="31"/>
        <v>4</v>
      </c>
      <c r="J674" s="70" t="s">
        <v>1162</v>
      </c>
      <c r="K674" s="4" t="s">
        <v>587</v>
      </c>
      <c r="L674" s="4" t="s">
        <v>22</v>
      </c>
      <c r="N674" s="4" t="e">
        <f>+VLOOKUP(B674,#REF!,5,0)</f>
        <v>#REF!</v>
      </c>
      <c r="O674" s="2" t="e">
        <f t="shared" si="32"/>
        <v>#REF!</v>
      </c>
      <c r="P674" s="2" t="s">
        <v>4060</v>
      </c>
      <c r="Q674" s="2" t="s">
        <v>4061</v>
      </c>
    </row>
    <row r="675" spans="1:17" ht="14.25" customHeight="1" x14ac:dyDescent="0.25">
      <c r="A675" s="2">
        <v>674</v>
      </c>
      <c r="B675" s="3">
        <v>20784</v>
      </c>
      <c r="C675" s="4" t="s">
        <v>584</v>
      </c>
      <c r="D675" s="5">
        <v>43915</v>
      </c>
      <c r="E675" s="37" t="s">
        <v>22</v>
      </c>
      <c r="F675" s="72">
        <v>43923</v>
      </c>
      <c r="G675" s="4" t="s">
        <v>594</v>
      </c>
      <c r="H675" s="1">
        <f t="shared" si="30"/>
        <v>8</v>
      </c>
      <c r="I675" s="1">
        <f t="shared" si="31"/>
        <v>7</v>
      </c>
      <c r="J675" s="70" t="s">
        <v>1163</v>
      </c>
      <c r="K675" s="4" t="s">
        <v>587</v>
      </c>
      <c r="L675" s="4" t="s">
        <v>32</v>
      </c>
      <c r="N675" s="4" t="e">
        <f>+VLOOKUP(B675,#REF!,5,0)</f>
        <v>#REF!</v>
      </c>
      <c r="O675" s="2" t="e">
        <f t="shared" si="32"/>
        <v>#REF!</v>
      </c>
      <c r="P675" s="2" t="s">
        <v>4060</v>
      </c>
      <c r="Q675" s="2" t="s">
        <v>4061</v>
      </c>
    </row>
    <row r="676" spans="1:17" ht="14.25" customHeight="1" x14ac:dyDescent="0.25">
      <c r="A676" s="2">
        <v>675</v>
      </c>
      <c r="B676" s="3">
        <v>20785</v>
      </c>
      <c r="C676" s="4" t="s">
        <v>6</v>
      </c>
      <c r="D676" s="5">
        <v>43915</v>
      </c>
      <c r="E676" s="37" t="s">
        <v>22</v>
      </c>
      <c r="F676" s="5" t="s">
        <v>24</v>
      </c>
      <c r="G676" s="4" t="s">
        <v>24</v>
      </c>
      <c r="H676" s="1" t="e">
        <f t="shared" si="30"/>
        <v>#VALUE!</v>
      </c>
      <c r="I676" s="1" t="e">
        <f t="shared" si="31"/>
        <v>#VALUE!</v>
      </c>
      <c r="J676" s="70" t="s">
        <v>1164</v>
      </c>
      <c r="K676" s="4" t="s">
        <v>590</v>
      </c>
      <c r="L676" s="4" t="s">
        <v>24</v>
      </c>
      <c r="M676" s="4"/>
      <c r="N676" s="4" t="e">
        <f>+VLOOKUP(B676,#REF!,5,0)</f>
        <v>#REF!</v>
      </c>
      <c r="O676" s="2" t="e">
        <f t="shared" si="32"/>
        <v>#REF!</v>
      </c>
      <c r="P676" s="2" t="s">
        <v>4062</v>
      </c>
      <c r="Q676" s="2" t="s">
        <v>24</v>
      </c>
    </row>
    <row r="677" spans="1:17" ht="14.25" customHeight="1" x14ac:dyDescent="0.25">
      <c r="A677" s="2">
        <v>676</v>
      </c>
      <c r="B677" s="3">
        <v>20786</v>
      </c>
      <c r="C677" s="4" t="s">
        <v>6</v>
      </c>
      <c r="D677" s="5">
        <v>43915</v>
      </c>
      <c r="E677" s="37" t="s">
        <v>22</v>
      </c>
      <c r="F677" s="72">
        <v>43938</v>
      </c>
      <c r="G677" s="4" t="s">
        <v>594</v>
      </c>
      <c r="H677" s="1">
        <f t="shared" si="30"/>
        <v>23</v>
      </c>
      <c r="I677" s="1">
        <f t="shared" si="31"/>
        <v>18</v>
      </c>
      <c r="J677" s="70" t="s">
        <v>1165</v>
      </c>
      <c r="K677" s="4" t="s">
        <v>587</v>
      </c>
      <c r="L677" s="4" t="s">
        <v>32</v>
      </c>
      <c r="N677" s="4" t="e">
        <f>+VLOOKUP(B677,#REF!,5,0)</f>
        <v>#REF!</v>
      </c>
      <c r="O677" s="2" t="e">
        <f t="shared" si="32"/>
        <v>#REF!</v>
      </c>
      <c r="P677" s="2" t="s">
        <v>4060</v>
      </c>
      <c r="Q677" s="2" t="s">
        <v>4061</v>
      </c>
    </row>
    <row r="678" spans="1:17" ht="14.25" customHeight="1" x14ac:dyDescent="0.25">
      <c r="A678" s="2">
        <v>677</v>
      </c>
      <c r="B678" s="3">
        <v>20787</v>
      </c>
      <c r="C678" s="4" t="s">
        <v>584</v>
      </c>
      <c r="D678" s="5">
        <v>43915</v>
      </c>
      <c r="E678" s="37" t="s">
        <v>22</v>
      </c>
      <c r="F678" s="72">
        <v>43923</v>
      </c>
      <c r="G678" s="4" t="s">
        <v>594</v>
      </c>
      <c r="H678" s="1">
        <f t="shared" si="30"/>
        <v>8</v>
      </c>
      <c r="I678" s="1">
        <f t="shared" si="31"/>
        <v>7</v>
      </c>
      <c r="J678" s="70" t="s">
        <v>1166</v>
      </c>
      <c r="K678" s="4" t="s">
        <v>587</v>
      </c>
      <c r="L678" s="4" t="s">
        <v>32</v>
      </c>
      <c r="M678" s="4"/>
      <c r="N678" s="4" t="e">
        <f>+VLOOKUP(B678,#REF!,5,0)</f>
        <v>#REF!</v>
      </c>
      <c r="O678" s="2" t="e">
        <f t="shared" si="32"/>
        <v>#REF!</v>
      </c>
      <c r="P678" s="2" t="s">
        <v>4060</v>
      </c>
      <c r="Q678" s="2" t="s">
        <v>4061</v>
      </c>
    </row>
    <row r="679" spans="1:17" ht="14.25" customHeight="1" x14ac:dyDescent="0.25">
      <c r="A679" s="2">
        <v>678</v>
      </c>
      <c r="B679" s="3">
        <v>20788</v>
      </c>
      <c r="C679" s="4" t="s">
        <v>584</v>
      </c>
      <c r="D679" s="5">
        <v>43915</v>
      </c>
      <c r="E679" s="37" t="s">
        <v>22</v>
      </c>
      <c r="F679" s="72">
        <v>43923</v>
      </c>
      <c r="G679" s="4" t="s">
        <v>594</v>
      </c>
      <c r="H679" s="1">
        <f t="shared" si="30"/>
        <v>8</v>
      </c>
      <c r="I679" s="1">
        <f t="shared" si="31"/>
        <v>7</v>
      </c>
      <c r="J679" s="70" t="s">
        <v>1167</v>
      </c>
      <c r="K679" s="4" t="s">
        <v>587</v>
      </c>
      <c r="L679" s="4" t="s">
        <v>32</v>
      </c>
      <c r="N679" s="4" t="e">
        <f>+VLOOKUP(B679,#REF!,5,0)</f>
        <v>#REF!</v>
      </c>
      <c r="O679" s="2" t="e">
        <f t="shared" si="32"/>
        <v>#REF!</v>
      </c>
      <c r="P679" s="2" t="s">
        <v>4060</v>
      </c>
      <c r="Q679" s="2" t="s">
        <v>4061</v>
      </c>
    </row>
    <row r="680" spans="1:17" ht="14.25" customHeight="1" x14ac:dyDescent="0.25">
      <c r="A680" s="2">
        <v>679</v>
      </c>
      <c r="B680" s="3">
        <v>20789</v>
      </c>
      <c r="C680" s="4" t="s">
        <v>584</v>
      </c>
      <c r="D680" s="5">
        <v>43915</v>
      </c>
      <c r="E680" s="37" t="s">
        <v>22</v>
      </c>
      <c r="F680" s="72">
        <v>43924</v>
      </c>
      <c r="G680" s="4" t="s">
        <v>594</v>
      </c>
      <c r="H680" s="1">
        <f t="shared" si="30"/>
        <v>9</v>
      </c>
      <c r="I680" s="1">
        <f t="shared" si="31"/>
        <v>8</v>
      </c>
      <c r="J680" s="70" t="s">
        <v>1168</v>
      </c>
      <c r="K680" s="4" t="s">
        <v>587</v>
      </c>
      <c r="L680" s="4" t="s">
        <v>32</v>
      </c>
      <c r="N680" s="4" t="e">
        <f>+VLOOKUP(B680,#REF!,5,0)</f>
        <v>#REF!</v>
      </c>
      <c r="O680" s="2" t="e">
        <f t="shared" si="32"/>
        <v>#REF!</v>
      </c>
      <c r="P680" s="2" t="s">
        <v>4060</v>
      </c>
      <c r="Q680" s="2" t="s">
        <v>4061</v>
      </c>
    </row>
    <row r="681" spans="1:17" ht="14.25" customHeight="1" x14ac:dyDescent="0.25">
      <c r="A681" s="2">
        <v>680</v>
      </c>
      <c r="B681" s="3">
        <v>20790</v>
      </c>
      <c r="C681" s="4" t="s">
        <v>3</v>
      </c>
      <c r="D681" s="5">
        <v>43915</v>
      </c>
      <c r="E681" s="37" t="s">
        <v>22</v>
      </c>
      <c r="F681" s="72">
        <v>43922</v>
      </c>
      <c r="G681" s="4" t="s">
        <v>594</v>
      </c>
      <c r="H681" s="1">
        <f t="shared" si="30"/>
        <v>7</v>
      </c>
      <c r="I681" s="1">
        <f t="shared" si="31"/>
        <v>6</v>
      </c>
      <c r="J681" s="70" t="s">
        <v>600</v>
      </c>
      <c r="K681" s="4" t="s">
        <v>587</v>
      </c>
      <c r="L681" s="4" t="s">
        <v>32</v>
      </c>
      <c r="N681" s="4" t="e">
        <f>+VLOOKUP(B681,#REF!,5,0)</f>
        <v>#REF!</v>
      </c>
      <c r="O681" s="2" t="e">
        <f t="shared" si="32"/>
        <v>#REF!</v>
      </c>
      <c r="P681" s="2" t="s">
        <v>4060</v>
      </c>
      <c r="Q681" s="2" t="s">
        <v>4061</v>
      </c>
    </row>
    <row r="682" spans="1:17" ht="14.25" customHeight="1" x14ac:dyDescent="0.25">
      <c r="A682" s="2">
        <v>681</v>
      </c>
      <c r="B682" s="3">
        <v>20791</v>
      </c>
      <c r="C682" s="4" t="s">
        <v>584</v>
      </c>
      <c r="D682" s="5">
        <v>43915</v>
      </c>
      <c r="E682" s="37" t="s">
        <v>22</v>
      </c>
      <c r="F682" s="72">
        <v>43925</v>
      </c>
      <c r="G682" s="4" t="s">
        <v>594</v>
      </c>
      <c r="H682" s="1">
        <f t="shared" si="30"/>
        <v>10</v>
      </c>
      <c r="I682" s="1">
        <f t="shared" si="31"/>
        <v>8</v>
      </c>
      <c r="J682" s="70" t="s">
        <v>1169</v>
      </c>
      <c r="K682" s="4" t="s">
        <v>587</v>
      </c>
      <c r="L682" s="4" t="s">
        <v>32</v>
      </c>
      <c r="N682" s="4" t="e">
        <f>+VLOOKUP(B682,#REF!,5,0)</f>
        <v>#REF!</v>
      </c>
      <c r="O682" s="2" t="e">
        <f t="shared" si="32"/>
        <v>#REF!</v>
      </c>
      <c r="P682" s="2" t="s">
        <v>4060</v>
      </c>
      <c r="Q682" s="2" t="s">
        <v>4061</v>
      </c>
    </row>
    <row r="683" spans="1:17" ht="14.25" customHeight="1" x14ac:dyDescent="0.25">
      <c r="A683" s="2">
        <v>682</v>
      </c>
      <c r="B683" s="3">
        <v>20792</v>
      </c>
      <c r="C683" s="4" t="s">
        <v>584</v>
      </c>
      <c r="D683" s="5">
        <v>43915</v>
      </c>
      <c r="E683" s="37" t="s">
        <v>22</v>
      </c>
      <c r="F683" s="72">
        <v>43925</v>
      </c>
      <c r="G683" s="4" t="s">
        <v>594</v>
      </c>
      <c r="H683" s="1">
        <f t="shared" si="30"/>
        <v>10</v>
      </c>
      <c r="I683" s="1">
        <f t="shared" si="31"/>
        <v>8</v>
      </c>
      <c r="J683" s="70" t="s">
        <v>1057</v>
      </c>
      <c r="K683" s="4" t="s">
        <v>587</v>
      </c>
      <c r="L683" s="4" t="s">
        <v>32</v>
      </c>
      <c r="N683" s="4" t="e">
        <f>+VLOOKUP(B683,#REF!,5,0)</f>
        <v>#REF!</v>
      </c>
      <c r="O683" s="2" t="e">
        <f t="shared" si="32"/>
        <v>#REF!</v>
      </c>
      <c r="P683" s="2" t="s">
        <v>4060</v>
      </c>
      <c r="Q683" s="2" t="s">
        <v>4061</v>
      </c>
    </row>
    <row r="684" spans="1:17" ht="14.25" customHeight="1" x14ac:dyDescent="0.25">
      <c r="A684" s="2">
        <v>683</v>
      </c>
      <c r="B684" s="3">
        <v>20793</v>
      </c>
      <c r="C684" s="4" t="s">
        <v>3</v>
      </c>
      <c r="D684" s="5">
        <v>43915</v>
      </c>
      <c r="E684" s="37" t="s">
        <v>22</v>
      </c>
      <c r="F684" s="5" t="s">
        <v>24</v>
      </c>
      <c r="G684" s="4" t="s">
        <v>24</v>
      </c>
      <c r="H684" s="1" t="e">
        <f t="shared" si="30"/>
        <v>#VALUE!</v>
      </c>
      <c r="I684" s="1" t="e">
        <f t="shared" si="31"/>
        <v>#VALUE!</v>
      </c>
      <c r="J684" s="70" t="s">
        <v>1170</v>
      </c>
      <c r="K684" s="4" t="s">
        <v>590</v>
      </c>
      <c r="L684" s="4" t="s">
        <v>24</v>
      </c>
      <c r="M684" s="4"/>
      <c r="N684" s="4" t="e">
        <f>+VLOOKUP(B684,#REF!,5,0)</f>
        <v>#REF!</v>
      </c>
      <c r="O684" s="2" t="e">
        <f t="shared" si="32"/>
        <v>#REF!</v>
      </c>
      <c r="P684" s="2" t="s">
        <v>4062</v>
      </c>
      <c r="Q684" s="2" t="s">
        <v>24</v>
      </c>
    </row>
    <row r="685" spans="1:17" ht="14.25" customHeight="1" x14ac:dyDescent="0.25">
      <c r="A685" s="2">
        <v>684</v>
      </c>
      <c r="B685" s="3">
        <v>20794</v>
      </c>
      <c r="C685" s="4" t="s">
        <v>584</v>
      </c>
      <c r="D685" s="5">
        <v>43916</v>
      </c>
      <c r="E685" s="37" t="s">
        <v>22</v>
      </c>
      <c r="F685" s="72">
        <v>43925</v>
      </c>
      <c r="G685" s="4" t="s">
        <v>594</v>
      </c>
      <c r="H685" s="1">
        <f t="shared" si="30"/>
        <v>9</v>
      </c>
      <c r="I685" s="1">
        <f t="shared" si="31"/>
        <v>7</v>
      </c>
      <c r="J685" s="70" t="s">
        <v>1171</v>
      </c>
      <c r="K685" s="4" t="s">
        <v>587</v>
      </c>
      <c r="L685" s="4" t="s">
        <v>32</v>
      </c>
      <c r="N685" s="4" t="e">
        <f>+VLOOKUP(B685,#REF!,5,0)</f>
        <v>#REF!</v>
      </c>
      <c r="O685" s="2" t="e">
        <f t="shared" si="32"/>
        <v>#REF!</v>
      </c>
      <c r="P685" s="2" t="s">
        <v>4060</v>
      </c>
      <c r="Q685" s="2" t="s">
        <v>4061</v>
      </c>
    </row>
    <row r="686" spans="1:17" ht="14.25" customHeight="1" x14ac:dyDescent="0.25">
      <c r="A686" s="2">
        <v>685</v>
      </c>
      <c r="B686" s="3">
        <v>20795</v>
      </c>
      <c r="C686" s="4" t="s">
        <v>3</v>
      </c>
      <c r="D686" s="5">
        <v>43916</v>
      </c>
      <c r="E686" s="37" t="s">
        <v>22</v>
      </c>
      <c r="F686" s="5" t="s">
        <v>24</v>
      </c>
      <c r="G686" s="4" t="s">
        <v>24</v>
      </c>
      <c r="H686" s="1" t="e">
        <f t="shared" si="30"/>
        <v>#VALUE!</v>
      </c>
      <c r="I686" s="1" t="e">
        <f t="shared" si="31"/>
        <v>#VALUE!</v>
      </c>
      <c r="J686" s="70" t="s">
        <v>1172</v>
      </c>
      <c r="K686" s="4" t="s">
        <v>590</v>
      </c>
      <c r="L686" s="4" t="s">
        <v>24</v>
      </c>
      <c r="N686" s="4" t="e">
        <f>+VLOOKUP(B686,#REF!,5,0)</f>
        <v>#REF!</v>
      </c>
      <c r="O686" s="2" t="e">
        <f t="shared" si="32"/>
        <v>#REF!</v>
      </c>
      <c r="P686" s="2" t="s">
        <v>4062</v>
      </c>
      <c r="Q686" s="2" t="s">
        <v>24</v>
      </c>
    </row>
    <row r="687" spans="1:17" ht="14.25" customHeight="1" x14ac:dyDescent="0.25">
      <c r="A687" s="2">
        <v>686</v>
      </c>
      <c r="B687" s="3">
        <v>20796</v>
      </c>
      <c r="C687" s="4" t="s">
        <v>3</v>
      </c>
      <c r="D687" s="5">
        <v>43916</v>
      </c>
      <c r="E687" s="37" t="s">
        <v>22</v>
      </c>
      <c r="F687" s="72">
        <v>43922</v>
      </c>
      <c r="G687" s="4" t="s">
        <v>594</v>
      </c>
      <c r="H687" s="1">
        <f t="shared" si="30"/>
        <v>6</v>
      </c>
      <c r="I687" s="1">
        <f t="shared" si="31"/>
        <v>5</v>
      </c>
      <c r="J687" s="70" t="s">
        <v>1173</v>
      </c>
      <c r="K687" s="4" t="s">
        <v>587</v>
      </c>
      <c r="L687" s="4" t="s">
        <v>32</v>
      </c>
      <c r="N687" s="4" t="e">
        <f>+VLOOKUP(B687,#REF!,5,0)</f>
        <v>#REF!</v>
      </c>
      <c r="O687" s="2" t="e">
        <f t="shared" si="32"/>
        <v>#REF!</v>
      </c>
      <c r="P687" s="2" t="s">
        <v>4060</v>
      </c>
      <c r="Q687" s="2" t="s">
        <v>4061</v>
      </c>
    </row>
    <row r="688" spans="1:17" ht="14.25" customHeight="1" x14ac:dyDescent="0.25">
      <c r="A688" s="2">
        <v>687</v>
      </c>
      <c r="B688" s="3">
        <v>20797</v>
      </c>
      <c r="C688" s="4" t="s">
        <v>2</v>
      </c>
      <c r="D688" s="5">
        <v>43916</v>
      </c>
      <c r="E688" s="37" t="s">
        <v>22</v>
      </c>
      <c r="F688" s="5">
        <v>43920</v>
      </c>
      <c r="G688" s="4" t="s">
        <v>585</v>
      </c>
      <c r="H688" s="1">
        <f t="shared" si="30"/>
        <v>4</v>
      </c>
      <c r="I688" s="1">
        <f t="shared" si="31"/>
        <v>3</v>
      </c>
      <c r="J688" s="70" t="s">
        <v>1173</v>
      </c>
      <c r="K688" s="4" t="s">
        <v>587</v>
      </c>
      <c r="L688" s="4" t="s">
        <v>22</v>
      </c>
      <c r="N688" s="4" t="e">
        <f>+VLOOKUP(B688,#REF!,5,0)</f>
        <v>#REF!</v>
      </c>
      <c r="O688" s="2" t="e">
        <f t="shared" si="32"/>
        <v>#REF!</v>
      </c>
      <c r="P688" s="2" t="s">
        <v>4060</v>
      </c>
      <c r="Q688" s="2" t="s">
        <v>4061</v>
      </c>
    </row>
    <row r="689" spans="1:17" ht="14.25" customHeight="1" x14ac:dyDescent="0.25">
      <c r="A689" s="2">
        <v>688</v>
      </c>
      <c r="B689" s="3">
        <v>20798</v>
      </c>
      <c r="C689" s="4" t="s">
        <v>584</v>
      </c>
      <c r="D689" s="5">
        <v>43916</v>
      </c>
      <c r="E689" s="37" t="s">
        <v>22</v>
      </c>
      <c r="F689" s="72">
        <v>43925</v>
      </c>
      <c r="G689" s="4" t="s">
        <v>594</v>
      </c>
      <c r="H689" s="1">
        <f t="shared" si="30"/>
        <v>9</v>
      </c>
      <c r="I689" s="1">
        <f t="shared" si="31"/>
        <v>7</v>
      </c>
      <c r="J689" s="70" t="s">
        <v>1174</v>
      </c>
      <c r="K689" s="4" t="s">
        <v>587</v>
      </c>
      <c r="L689" s="4" t="s">
        <v>32</v>
      </c>
      <c r="N689" s="4" t="e">
        <f>+VLOOKUP(B689,#REF!,5,0)</f>
        <v>#REF!</v>
      </c>
      <c r="O689" s="2" t="e">
        <f t="shared" si="32"/>
        <v>#REF!</v>
      </c>
      <c r="P689" s="2" t="s">
        <v>4060</v>
      </c>
      <c r="Q689" s="2" t="s">
        <v>4061</v>
      </c>
    </row>
    <row r="690" spans="1:17" ht="14.25" customHeight="1" x14ac:dyDescent="0.25">
      <c r="A690" s="2">
        <v>689</v>
      </c>
      <c r="B690" s="3">
        <v>20799</v>
      </c>
      <c r="C690" s="4" t="s">
        <v>584</v>
      </c>
      <c r="D690" s="5">
        <v>43916</v>
      </c>
      <c r="E690" s="37" t="s">
        <v>22</v>
      </c>
      <c r="F690" s="72">
        <v>43925</v>
      </c>
      <c r="G690" s="4" t="s">
        <v>594</v>
      </c>
      <c r="H690" s="1">
        <f t="shared" si="30"/>
        <v>9</v>
      </c>
      <c r="I690" s="1">
        <f t="shared" si="31"/>
        <v>7</v>
      </c>
      <c r="J690" s="70" t="s">
        <v>1175</v>
      </c>
      <c r="K690" s="4" t="s">
        <v>587</v>
      </c>
      <c r="L690" s="4" t="s">
        <v>32</v>
      </c>
      <c r="N690" s="4" t="e">
        <f>+VLOOKUP(B690,#REF!,5,0)</f>
        <v>#REF!</v>
      </c>
      <c r="O690" s="2" t="e">
        <f t="shared" si="32"/>
        <v>#REF!</v>
      </c>
      <c r="P690" s="2" t="s">
        <v>4060</v>
      </c>
      <c r="Q690" s="2" t="s">
        <v>4061</v>
      </c>
    </row>
    <row r="691" spans="1:17" ht="14.25" customHeight="1" x14ac:dyDescent="0.25">
      <c r="A691" s="2">
        <v>690</v>
      </c>
      <c r="B691" s="3">
        <v>20800</v>
      </c>
      <c r="C691" s="4" t="s">
        <v>584</v>
      </c>
      <c r="D691" s="5">
        <v>43916</v>
      </c>
      <c r="E691" s="37" t="s">
        <v>22</v>
      </c>
      <c r="F691" s="72">
        <v>43925</v>
      </c>
      <c r="G691" s="4" t="s">
        <v>594</v>
      </c>
      <c r="H691" s="1">
        <f t="shared" si="30"/>
        <v>9</v>
      </c>
      <c r="I691" s="1">
        <f t="shared" si="31"/>
        <v>7</v>
      </c>
      <c r="J691" s="70" t="s">
        <v>1176</v>
      </c>
      <c r="K691" s="4" t="s">
        <v>587</v>
      </c>
      <c r="L691" s="4" t="s">
        <v>32</v>
      </c>
      <c r="N691" s="4" t="e">
        <f>+VLOOKUP(B691,#REF!,5,0)</f>
        <v>#REF!</v>
      </c>
      <c r="O691" s="2" t="e">
        <f t="shared" si="32"/>
        <v>#REF!</v>
      </c>
      <c r="P691" s="2" t="s">
        <v>4060</v>
      </c>
      <c r="Q691" s="2" t="s">
        <v>4061</v>
      </c>
    </row>
    <row r="692" spans="1:17" ht="14.25" customHeight="1" x14ac:dyDescent="0.25">
      <c r="A692" s="2">
        <v>691</v>
      </c>
      <c r="B692" s="3">
        <v>20801</v>
      </c>
      <c r="C692" s="4" t="s">
        <v>584</v>
      </c>
      <c r="D692" s="5">
        <v>43916</v>
      </c>
      <c r="E692" s="37" t="s">
        <v>22</v>
      </c>
      <c r="F692" s="72">
        <v>43925</v>
      </c>
      <c r="G692" s="4" t="s">
        <v>594</v>
      </c>
      <c r="H692" s="1">
        <f t="shared" si="30"/>
        <v>9</v>
      </c>
      <c r="I692" s="1">
        <f t="shared" si="31"/>
        <v>7</v>
      </c>
      <c r="J692" s="70" t="s">
        <v>1177</v>
      </c>
      <c r="K692" s="4" t="s">
        <v>587</v>
      </c>
      <c r="L692" s="4" t="s">
        <v>32</v>
      </c>
      <c r="M692" s="4"/>
      <c r="N692" s="4" t="e">
        <f>+VLOOKUP(B692,#REF!,5,0)</f>
        <v>#REF!</v>
      </c>
      <c r="O692" s="2" t="e">
        <f t="shared" si="32"/>
        <v>#REF!</v>
      </c>
      <c r="P692" s="2" t="s">
        <v>4060</v>
      </c>
      <c r="Q692" s="2" t="s">
        <v>4061</v>
      </c>
    </row>
    <row r="693" spans="1:17" ht="14.25" customHeight="1" x14ac:dyDescent="0.25">
      <c r="A693" s="2">
        <v>692</v>
      </c>
      <c r="B693" s="3">
        <v>20802</v>
      </c>
      <c r="C693" s="4" t="s">
        <v>6</v>
      </c>
      <c r="D693" s="5">
        <v>43916</v>
      </c>
      <c r="E693" s="37" t="s">
        <v>22</v>
      </c>
      <c r="F693" s="72">
        <v>43925</v>
      </c>
      <c r="G693" s="4" t="s">
        <v>594</v>
      </c>
      <c r="H693" s="1">
        <f t="shared" si="30"/>
        <v>9</v>
      </c>
      <c r="I693" s="1">
        <f t="shared" si="31"/>
        <v>7</v>
      </c>
      <c r="J693" s="70" t="s">
        <v>1178</v>
      </c>
      <c r="K693" s="4" t="s">
        <v>587</v>
      </c>
      <c r="L693" s="4" t="s">
        <v>32</v>
      </c>
      <c r="M693" s="4"/>
      <c r="N693" s="4" t="e">
        <f>+VLOOKUP(B693,#REF!,5,0)</f>
        <v>#REF!</v>
      </c>
      <c r="O693" s="2" t="e">
        <f t="shared" si="32"/>
        <v>#REF!</v>
      </c>
      <c r="P693" s="2" t="s">
        <v>4060</v>
      </c>
      <c r="Q693" s="2" t="s">
        <v>4061</v>
      </c>
    </row>
    <row r="694" spans="1:17" ht="14.25" customHeight="1" x14ac:dyDescent="0.25">
      <c r="A694" s="2">
        <v>693</v>
      </c>
      <c r="B694" s="3">
        <v>20803</v>
      </c>
      <c r="C694" s="4" t="s">
        <v>584</v>
      </c>
      <c r="D694" s="5">
        <v>43916</v>
      </c>
      <c r="E694" s="37" t="s">
        <v>22</v>
      </c>
      <c r="F694" s="72">
        <v>43925</v>
      </c>
      <c r="G694" s="4" t="s">
        <v>594</v>
      </c>
      <c r="H694" s="1">
        <f t="shared" si="30"/>
        <v>9</v>
      </c>
      <c r="I694" s="1">
        <f t="shared" si="31"/>
        <v>7</v>
      </c>
      <c r="J694" s="70" t="s">
        <v>1179</v>
      </c>
      <c r="K694" s="4" t="s">
        <v>587</v>
      </c>
      <c r="L694" s="4" t="s">
        <v>32</v>
      </c>
      <c r="N694" s="4" t="e">
        <f>+VLOOKUP(B694,#REF!,5,0)</f>
        <v>#REF!</v>
      </c>
      <c r="O694" s="2" t="e">
        <f t="shared" si="32"/>
        <v>#REF!</v>
      </c>
      <c r="P694" s="2" t="s">
        <v>4060</v>
      </c>
      <c r="Q694" s="2" t="s">
        <v>4061</v>
      </c>
    </row>
    <row r="695" spans="1:17" ht="14.25" customHeight="1" x14ac:dyDescent="0.25">
      <c r="A695" s="2">
        <v>694</v>
      </c>
      <c r="B695" s="3">
        <v>20804</v>
      </c>
      <c r="C695" s="4" t="s">
        <v>584</v>
      </c>
      <c r="D695" s="5">
        <v>43916</v>
      </c>
      <c r="E695" s="37" t="s">
        <v>22</v>
      </c>
      <c r="F695" s="72">
        <v>43925</v>
      </c>
      <c r="G695" s="4" t="s">
        <v>594</v>
      </c>
      <c r="H695" s="1">
        <f t="shared" si="30"/>
        <v>9</v>
      </c>
      <c r="I695" s="1">
        <f t="shared" si="31"/>
        <v>7</v>
      </c>
      <c r="J695" s="70" t="s">
        <v>1180</v>
      </c>
      <c r="K695" s="4" t="s">
        <v>587</v>
      </c>
      <c r="L695" s="4" t="s">
        <v>32</v>
      </c>
      <c r="N695" s="4" t="e">
        <f>+VLOOKUP(B695,#REF!,5,0)</f>
        <v>#REF!</v>
      </c>
      <c r="O695" s="2" t="e">
        <f t="shared" si="32"/>
        <v>#REF!</v>
      </c>
      <c r="P695" s="2" t="s">
        <v>4060</v>
      </c>
      <c r="Q695" s="2" t="s">
        <v>4061</v>
      </c>
    </row>
    <row r="696" spans="1:17" ht="14.25" customHeight="1" x14ac:dyDescent="0.25">
      <c r="A696" s="2">
        <v>695</v>
      </c>
      <c r="B696" s="3">
        <v>20805</v>
      </c>
      <c r="C696" s="4" t="s">
        <v>6</v>
      </c>
      <c r="D696" s="5">
        <v>43916</v>
      </c>
      <c r="E696" s="37" t="s">
        <v>22</v>
      </c>
      <c r="F696" s="72">
        <v>43938</v>
      </c>
      <c r="G696" s="4" t="s">
        <v>594</v>
      </c>
      <c r="H696" s="1">
        <f t="shared" si="30"/>
        <v>22</v>
      </c>
      <c r="I696" s="1">
        <f t="shared" si="31"/>
        <v>17</v>
      </c>
      <c r="J696" s="70" t="s">
        <v>1181</v>
      </c>
      <c r="K696" s="4" t="s">
        <v>587</v>
      </c>
      <c r="L696" s="4" t="s">
        <v>32</v>
      </c>
      <c r="N696" s="4" t="e">
        <f>+VLOOKUP(B696,#REF!,5,0)</f>
        <v>#REF!</v>
      </c>
      <c r="O696" s="2" t="e">
        <f t="shared" si="32"/>
        <v>#REF!</v>
      </c>
      <c r="P696" s="2" t="s">
        <v>4060</v>
      </c>
      <c r="Q696" s="2" t="s">
        <v>4061</v>
      </c>
    </row>
    <row r="697" spans="1:17" ht="14.25" customHeight="1" x14ac:dyDescent="0.25">
      <c r="A697" s="2">
        <v>696</v>
      </c>
      <c r="B697" s="3">
        <v>20806</v>
      </c>
      <c r="C697" s="4" t="s">
        <v>3</v>
      </c>
      <c r="D697" s="5">
        <v>43917</v>
      </c>
      <c r="E697" s="37" t="s">
        <v>22</v>
      </c>
      <c r="F697" s="72">
        <v>43922</v>
      </c>
      <c r="G697" s="4" t="s">
        <v>594</v>
      </c>
      <c r="H697" s="1">
        <f t="shared" si="30"/>
        <v>5</v>
      </c>
      <c r="I697" s="1">
        <f t="shared" si="31"/>
        <v>4</v>
      </c>
      <c r="J697" s="70" t="s">
        <v>1182</v>
      </c>
      <c r="K697" s="4" t="s">
        <v>587</v>
      </c>
      <c r="L697" s="4" t="s">
        <v>32</v>
      </c>
      <c r="N697" s="4" t="e">
        <f>+VLOOKUP(B697,#REF!,5,0)</f>
        <v>#REF!</v>
      </c>
      <c r="O697" s="2" t="e">
        <f t="shared" si="32"/>
        <v>#REF!</v>
      </c>
      <c r="P697" s="2" t="s">
        <v>4060</v>
      </c>
      <c r="Q697" s="2" t="s">
        <v>4061</v>
      </c>
    </row>
    <row r="698" spans="1:17" ht="14.25" customHeight="1" x14ac:dyDescent="0.25">
      <c r="A698" s="2">
        <v>697</v>
      </c>
      <c r="B698" s="3">
        <v>20807</v>
      </c>
      <c r="C698" s="4" t="s">
        <v>3</v>
      </c>
      <c r="D698" s="5">
        <v>43917</v>
      </c>
      <c r="E698" s="37" t="s">
        <v>22</v>
      </c>
      <c r="F698" s="72">
        <v>43922</v>
      </c>
      <c r="G698" s="4" t="s">
        <v>594</v>
      </c>
      <c r="H698" s="1">
        <f t="shared" si="30"/>
        <v>5</v>
      </c>
      <c r="I698" s="1">
        <f t="shared" si="31"/>
        <v>4</v>
      </c>
      <c r="J698" s="70" t="s">
        <v>1183</v>
      </c>
      <c r="K698" s="4" t="s">
        <v>587</v>
      </c>
      <c r="L698" s="4" t="s">
        <v>32</v>
      </c>
      <c r="N698" s="4" t="e">
        <f>+VLOOKUP(B698,#REF!,5,0)</f>
        <v>#REF!</v>
      </c>
      <c r="O698" s="2" t="e">
        <f t="shared" si="32"/>
        <v>#REF!</v>
      </c>
      <c r="P698" s="2" t="s">
        <v>4060</v>
      </c>
      <c r="Q698" s="2" t="s">
        <v>4061</v>
      </c>
    </row>
    <row r="699" spans="1:17" ht="14.25" customHeight="1" x14ac:dyDescent="0.25">
      <c r="A699" s="2">
        <v>698</v>
      </c>
      <c r="B699" s="3">
        <v>20808</v>
      </c>
      <c r="C699" s="4" t="s">
        <v>584</v>
      </c>
      <c r="D699" s="5">
        <v>43917</v>
      </c>
      <c r="E699" s="37" t="s">
        <v>22</v>
      </c>
      <c r="F699" s="72">
        <v>43925</v>
      </c>
      <c r="G699" s="4" t="s">
        <v>594</v>
      </c>
      <c r="H699" s="1">
        <f t="shared" si="30"/>
        <v>8</v>
      </c>
      <c r="I699" s="1">
        <f t="shared" si="31"/>
        <v>6</v>
      </c>
      <c r="J699" s="70" t="s">
        <v>1184</v>
      </c>
      <c r="K699" s="4" t="s">
        <v>587</v>
      </c>
      <c r="L699" s="4" t="s">
        <v>32</v>
      </c>
      <c r="N699" s="4" t="e">
        <f>+VLOOKUP(B699,#REF!,5,0)</f>
        <v>#REF!</v>
      </c>
      <c r="O699" s="2" t="e">
        <f t="shared" si="32"/>
        <v>#REF!</v>
      </c>
      <c r="P699" s="2" t="s">
        <v>4060</v>
      </c>
      <c r="Q699" s="2" t="s">
        <v>4061</v>
      </c>
    </row>
    <row r="700" spans="1:17" ht="14.25" customHeight="1" x14ac:dyDescent="0.25">
      <c r="A700" s="2">
        <v>699</v>
      </c>
      <c r="B700" s="3">
        <v>20809</v>
      </c>
      <c r="C700" s="4" t="s">
        <v>3</v>
      </c>
      <c r="D700" s="5">
        <v>43917</v>
      </c>
      <c r="E700" s="37" t="s">
        <v>22</v>
      </c>
      <c r="F700" s="72">
        <v>43923</v>
      </c>
      <c r="G700" s="4" t="s">
        <v>594</v>
      </c>
      <c r="H700" s="1">
        <f t="shared" si="30"/>
        <v>6</v>
      </c>
      <c r="I700" s="1">
        <f t="shared" si="31"/>
        <v>5</v>
      </c>
      <c r="J700" s="70" t="s">
        <v>1185</v>
      </c>
      <c r="K700" s="4" t="s">
        <v>587</v>
      </c>
      <c r="L700" s="4" t="s">
        <v>32</v>
      </c>
      <c r="M700" s="4"/>
      <c r="N700" s="4" t="e">
        <f>+VLOOKUP(B700,#REF!,5,0)</f>
        <v>#REF!</v>
      </c>
      <c r="O700" s="2" t="e">
        <f t="shared" si="32"/>
        <v>#REF!</v>
      </c>
      <c r="P700" s="2" t="s">
        <v>4060</v>
      </c>
      <c r="Q700" s="2" t="s">
        <v>4061</v>
      </c>
    </row>
    <row r="701" spans="1:17" ht="14.25" customHeight="1" x14ac:dyDescent="0.25">
      <c r="A701" s="2">
        <v>700</v>
      </c>
      <c r="B701" s="3">
        <v>20810</v>
      </c>
      <c r="C701" s="4" t="s">
        <v>584</v>
      </c>
      <c r="D701" s="5">
        <v>43917</v>
      </c>
      <c r="E701" s="37" t="s">
        <v>22</v>
      </c>
      <c r="F701" s="72">
        <v>43925</v>
      </c>
      <c r="G701" s="4" t="s">
        <v>594</v>
      </c>
      <c r="H701" s="1">
        <f t="shared" si="30"/>
        <v>8</v>
      </c>
      <c r="I701" s="1">
        <f t="shared" si="31"/>
        <v>6</v>
      </c>
      <c r="J701" s="70" t="s">
        <v>1186</v>
      </c>
      <c r="K701" s="4" t="s">
        <v>587</v>
      </c>
      <c r="L701" s="4" t="s">
        <v>32</v>
      </c>
      <c r="N701" s="4" t="e">
        <f>+VLOOKUP(B701,#REF!,5,0)</f>
        <v>#REF!</v>
      </c>
      <c r="O701" s="2" t="e">
        <f t="shared" si="32"/>
        <v>#REF!</v>
      </c>
      <c r="P701" s="2" t="s">
        <v>4060</v>
      </c>
      <c r="Q701" s="2" t="s">
        <v>4061</v>
      </c>
    </row>
    <row r="702" spans="1:17" ht="14.25" customHeight="1" x14ac:dyDescent="0.25">
      <c r="A702" s="2">
        <v>701</v>
      </c>
      <c r="B702" s="3">
        <v>20811</v>
      </c>
      <c r="C702" s="4" t="s">
        <v>584</v>
      </c>
      <c r="D702" s="5">
        <v>43917</v>
      </c>
      <c r="E702" s="37" t="s">
        <v>22</v>
      </c>
      <c r="F702" s="72">
        <v>43925</v>
      </c>
      <c r="G702" s="4" t="s">
        <v>594</v>
      </c>
      <c r="H702" s="1">
        <f t="shared" si="30"/>
        <v>8</v>
      </c>
      <c r="I702" s="1">
        <f t="shared" si="31"/>
        <v>6</v>
      </c>
      <c r="J702" s="70" t="s">
        <v>1187</v>
      </c>
      <c r="K702" s="4" t="s">
        <v>587</v>
      </c>
      <c r="L702" s="4" t="s">
        <v>32</v>
      </c>
      <c r="M702" s="4"/>
      <c r="N702" s="4" t="e">
        <f>+VLOOKUP(B702,#REF!,5,0)</f>
        <v>#REF!</v>
      </c>
      <c r="O702" s="2" t="e">
        <f t="shared" si="32"/>
        <v>#REF!</v>
      </c>
      <c r="P702" s="2" t="s">
        <v>4060</v>
      </c>
      <c r="Q702" s="2" t="s">
        <v>4061</v>
      </c>
    </row>
    <row r="703" spans="1:17" ht="14.25" customHeight="1" x14ac:dyDescent="0.25">
      <c r="A703" s="2">
        <v>702</v>
      </c>
      <c r="B703" s="3">
        <v>20812</v>
      </c>
      <c r="C703" s="4" t="s">
        <v>584</v>
      </c>
      <c r="D703" s="5">
        <v>43917</v>
      </c>
      <c r="E703" s="37" t="s">
        <v>22</v>
      </c>
      <c r="F703" s="72">
        <v>43925</v>
      </c>
      <c r="G703" s="4" t="s">
        <v>594</v>
      </c>
      <c r="H703" s="1">
        <f t="shared" si="30"/>
        <v>8</v>
      </c>
      <c r="I703" s="1">
        <f t="shared" si="31"/>
        <v>6</v>
      </c>
      <c r="J703" s="70" t="s">
        <v>1188</v>
      </c>
      <c r="K703" s="4" t="s">
        <v>587</v>
      </c>
      <c r="L703" s="4" t="s">
        <v>32</v>
      </c>
      <c r="N703" s="4" t="e">
        <f>+VLOOKUP(B703,#REF!,5,0)</f>
        <v>#REF!</v>
      </c>
      <c r="O703" s="2" t="e">
        <f t="shared" si="32"/>
        <v>#REF!</v>
      </c>
      <c r="P703" s="2" t="s">
        <v>4060</v>
      </c>
      <c r="Q703" s="2" t="s">
        <v>4061</v>
      </c>
    </row>
    <row r="704" spans="1:17" ht="14.25" customHeight="1" x14ac:dyDescent="0.25">
      <c r="A704" s="2">
        <v>703</v>
      </c>
      <c r="B704" s="3">
        <v>20813</v>
      </c>
      <c r="C704" s="4" t="s">
        <v>584</v>
      </c>
      <c r="D704" s="5">
        <v>43917</v>
      </c>
      <c r="E704" s="37" t="s">
        <v>22</v>
      </c>
      <c r="F704" s="72">
        <v>43925</v>
      </c>
      <c r="G704" s="4" t="s">
        <v>594</v>
      </c>
      <c r="H704" s="1">
        <f t="shared" si="30"/>
        <v>8</v>
      </c>
      <c r="I704" s="1">
        <f t="shared" si="31"/>
        <v>6</v>
      </c>
      <c r="J704" s="70" t="s">
        <v>1189</v>
      </c>
      <c r="K704" s="4" t="s">
        <v>587</v>
      </c>
      <c r="L704" s="4" t="s">
        <v>32</v>
      </c>
      <c r="N704" s="4" t="e">
        <f>+VLOOKUP(B704,#REF!,5,0)</f>
        <v>#REF!</v>
      </c>
      <c r="O704" s="2" t="e">
        <f t="shared" si="32"/>
        <v>#REF!</v>
      </c>
      <c r="P704" s="2" t="s">
        <v>4060</v>
      </c>
      <c r="Q704" s="2" t="s">
        <v>4061</v>
      </c>
    </row>
    <row r="705" spans="1:17" ht="14.25" customHeight="1" x14ac:dyDescent="0.25">
      <c r="A705" s="2">
        <v>704</v>
      </c>
      <c r="B705" s="3">
        <v>20814</v>
      </c>
      <c r="C705" s="4" t="s">
        <v>584</v>
      </c>
      <c r="D705" s="5">
        <v>43917</v>
      </c>
      <c r="E705" s="37" t="s">
        <v>22</v>
      </c>
      <c r="F705" s="72">
        <v>43925</v>
      </c>
      <c r="G705" s="4" t="s">
        <v>594</v>
      </c>
      <c r="H705" s="1">
        <f t="shared" si="30"/>
        <v>8</v>
      </c>
      <c r="I705" s="1">
        <f t="shared" si="31"/>
        <v>6</v>
      </c>
      <c r="J705" s="70" t="s">
        <v>1190</v>
      </c>
      <c r="K705" s="4" t="s">
        <v>587</v>
      </c>
      <c r="L705" s="4" t="s">
        <v>32</v>
      </c>
      <c r="M705" s="4"/>
      <c r="N705" s="4" t="e">
        <f>+VLOOKUP(B705,#REF!,5,0)</f>
        <v>#REF!</v>
      </c>
      <c r="O705" s="2" t="e">
        <f t="shared" si="32"/>
        <v>#REF!</v>
      </c>
      <c r="P705" s="2" t="s">
        <v>4060</v>
      </c>
      <c r="Q705" s="2" t="s">
        <v>4061</v>
      </c>
    </row>
    <row r="706" spans="1:17" ht="14.25" customHeight="1" x14ac:dyDescent="0.25">
      <c r="A706" s="2">
        <v>705</v>
      </c>
      <c r="B706" s="3">
        <v>20815</v>
      </c>
      <c r="C706" s="4" t="s">
        <v>584</v>
      </c>
      <c r="D706" s="5">
        <v>43917</v>
      </c>
      <c r="E706" s="37" t="s">
        <v>22</v>
      </c>
      <c r="F706" s="72">
        <v>43925</v>
      </c>
      <c r="G706" s="4" t="s">
        <v>594</v>
      </c>
      <c r="H706" s="1">
        <f t="shared" ref="H706:H769" si="33">+F706-D706</f>
        <v>8</v>
      </c>
      <c r="I706" s="1">
        <f t="shared" ref="I706:I769" si="34">+NETWORKDAYS(D706,F706)</f>
        <v>6</v>
      </c>
      <c r="J706" s="70" t="s">
        <v>1191</v>
      </c>
      <c r="K706" s="4" t="s">
        <v>587</v>
      </c>
      <c r="L706" s="4" t="s">
        <v>32</v>
      </c>
      <c r="N706" s="4" t="e">
        <f>+VLOOKUP(B706,#REF!,5,0)</f>
        <v>#REF!</v>
      </c>
      <c r="O706" s="2" t="e">
        <f t="shared" ref="O706:O769" si="35">+N706=K706</f>
        <v>#REF!</v>
      </c>
      <c r="P706" s="2" t="s">
        <v>4060</v>
      </c>
      <c r="Q706" s="2" t="s">
        <v>4061</v>
      </c>
    </row>
    <row r="707" spans="1:17" ht="14.25" customHeight="1" x14ac:dyDescent="0.25">
      <c r="A707" s="2">
        <v>706</v>
      </c>
      <c r="B707" s="3">
        <v>20816</v>
      </c>
      <c r="C707" s="4" t="s">
        <v>584</v>
      </c>
      <c r="D707" s="5">
        <v>43917</v>
      </c>
      <c r="E707" s="37" t="s">
        <v>22</v>
      </c>
      <c r="F707" s="72">
        <v>43925</v>
      </c>
      <c r="G707" s="4" t="s">
        <v>594</v>
      </c>
      <c r="H707" s="1">
        <f t="shared" si="33"/>
        <v>8</v>
      </c>
      <c r="I707" s="1">
        <f t="shared" si="34"/>
        <v>6</v>
      </c>
      <c r="J707" s="70" t="s">
        <v>1192</v>
      </c>
      <c r="K707" s="4" t="s">
        <v>587</v>
      </c>
      <c r="L707" s="4" t="s">
        <v>32</v>
      </c>
      <c r="N707" s="4" t="e">
        <f>+VLOOKUP(B707,#REF!,5,0)</f>
        <v>#REF!</v>
      </c>
      <c r="O707" s="2" t="e">
        <f t="shared" si="35"/>
        <v>#REF!</v>
      </c>
      <c r="P707" s="2" t="s">
        <v>4060</v>
      </c>
      <c r="Q707" s="2" t="s">
        <v>4061</v>
      </c>
    </row>
    <row r="708" spans="1:17" ht="14.25" customHeight="1" x14ac:dyDescent="0.25">
      <c r="A708" s="2">
        <v>707</v>
      </c>
      <c r="B708" s="3">
        <v>20817</v>
      </c>
      <c r="C708" s="4" t="s">
        <v>3</v>
      </c>
      <c r="D708" s="5">
        <v>43917</v>
      </c>
      <c r="E708" s="37" t="s">
        <v>22</v>
      </c>
      <c r="F708" s="72">
        <v>44043</v>
      </c>
      <c r="G708" s="4" t="s">
        <v>594</v>
      </c>
      <c r="H708" s="1">
        <f t="shared" si="33"/>
        <v>126</v>
      </c>
      <c r="I708" s="1">
        <f t="shared" si="34"/>
        <v>91</v>
      </c>
      <c r="J708" s="70" t="s">
        <v>1193</v>
      </c>
      <c r="K708" s="4" t="s">
        <v>587</v>
      </c>
      <c r="L708" s="4" t="s">
        <v>433</v>
      </c>
      <c r="N708" s="4" t="e">
        <f>+VLOOKUP(B708,#REF!,5,0)</f>
        <v>#REF!</v>
      </c>
      <c r="O708" s="2" t="e">
        <f t="shared" si="35"/>
        <v>#REF!</v>
      </c>
      <c r="P708" s="2" t="s">
        <v>4060</v>
      </c>
      <c r="Q708" s="2" t="s">
        <v>4061</v>
      </c>
    </row>
    <row r="709" spans="1:17" ht="14.25" customHeight="1" x14ac:dyDescent="0.25">
      <c r="A709" s="2">
        <v>708</v>
      </c>
      <c r="B709" s="3">
        <v>20818</v>
      </c>
      <c r="C709" s="4" t="s">
        <v>584</v>
      </c>
      <c r="D709" s="5">
        <v>43917</v>
      </c>
      <c r="E709" s="37" t="s">
        <v>22</v>
      </c>
      <c r="F709" s="72">
        <v>43925</v>
      </c>
      <c r="G709" s="4" t="s">
        <v>594</v>
      </c>
      <c r="H709" s="1">
        <f t="shared" si="33"/>
        <v>8</v>
      </c>
      <c r="I709" s="1">
        <f t="shared" si="34"/>
        <v>6</v>
      </c>
      <c r="J709" s="70" t="s">
        <v>1194</v>
      </c>
      <c r="K709" s="4" t="s">
        <v>587</v>
      </c>
      <c r="L709" s="4" t="s">
        <v>32</v>
      </c>
      <c r="N709" s="4" t="e">
        <f>+VLOOKUP(B709,#REF!,5,0)</f>
        <v>#REF!</v>
      </c>
      <c r="O709" s="2" t="e">
        <f t="shared" si="35"/>
        <v>#REF!</v>
      </c>
      <c r="P709" s="2" t="s">
        <v>4060</v>
      </c>
      <c r="Q709" s="2" t="s">
        <v>4061</v>
      </c>
    </row>
    <row r="710" spans="1:17" ht="14.25" customHeight="1" x14ac:dyDescent="0.25">
      <c r="A710" s="2">
        <v>709</v>
      </c>
      <c r="B710" s="3">
        <v>20819</v>
      </c>
      <c r="C710" s="4" t="s">
        <v>3</v>
      </c>
      <c r="D710" s="5">
        <v>43918</v>
      </c>
      <c r="E710" s="37" t="s">
        <v>22</v>
      </c>
      <c r="F710" s="72">
        <v>43922</v>
      </c>
      <c r="G710" s="4" t="s">
        <v>594</v>
      </c>
      <c r="H710" s="1">
        <f t="shared" si="33"/>
        <v>4</v>
      </c>
      <c r="I710" s="1">
        <f t="shared" si="34"/>
        <v>3</v>
      </c>
      <c r="J710" s="70" t="s">
        <v>1195</v>
      </c>
      <c r="K710" s="4" t="s">
        <v>587</v>
      </c>
      <c r="L710" s="4" t="s">
        <v>32</v>
      </c>
      <c r="N710" s="4" t="e">
        <f>+VLOOKUP(B710,#REF!,5,0)</f>
        <v>#REF!</v>
      </c>
      <c r="O710" s="2" t="e">
        <f t="shared" si="35"/>
        <v>#REF!</v>
      </c>
      <c r="P710" s="2" t="s">
        <v>4060</v>
      </c>
      <c r="Q710" s="2" t="s">
        <v>4061</v>
      </c>
    </row>
    <row r="711" spans="1:17" ht="14.25" customHeight="1" x14ac:dyDescent="0.25">
      <c r="A711" s="2">
        <v>710</v>
      </c>
      <c r="B711" s="3">
        <v>20820</v>
      </c>
      <c r="C711" s="4" t="s">
        <v>584</v>
      </c>
      <c r="D711" s="5">
        <v>43918</v>
      </c>
      <c r="E711" s="37" t="s">
        <v>22</v>
      </c>
      <c r="F711" s="72">
        <v>43925</v>
      </c>
      <c r="G711" s="4" t="s">
        <v>594</v>
      </c>
      <c r="H711" s="1">
        <f t="shared" si="33"/>
        <v>7</v>
      </c>
      <c r="I711" s="1">
        <f t="shared" si="34"/>
        <v>5</v>
      </c>
      <c r="J711" s="70" t="s">
        <v>1196</v>
      </c>
      <c r="K711" s="4" t="s">
        <v>587</v>
      </c>
      <c r="L711" s="4" t="s">
        <v>32</v>
      </c>
      <c r="M711" s="4"/>
      <c r="N711" s="4" t="e">
        <f>+VLOOKUP(B711,#REF!,5,0)</f>
        <v>#REF!</v>
      </c>
      <c r="O711" s="2" t="e">
        <f t="shared" si="35"/>
        <v>#REF!</v>
      </c>
      <c r="P711" s="2" t="s">
        <v>4060</v>
      </c>
      <c r="Q711" s="2" t="s">
        <v>4061</v>
      </c>
    </row>
    <row r="712" spans="1:17" ht="14.25" customHeight="1" x14ac:dyDescent="0.25">
      <c r="A712" s="2">
        <v>711</v>
      </c>
      <c r="B712" s="3">
        <v>20821</v>
      </c>
      <c r="C712" s="4" t="s">
        <v>584</v>
      </c>
      <c r="D712" s="5">
        <v>43918</v>
      </c>
      <c r="E712" s="37" t="s">
        <v>22</v>
      </c>
      <c r="F712" s="72">
        <v>43925</v>
      </c>
      <c r="G712" s="4" t="s">
        <v>594</v>
      </c>
      <c r="H712" s="1">
        <f t="shared" si="33"/>
        <v>7</v>
      </c>
      <c r="I712" s="1">
        <f t="shared" si="34"/>
        <v>5</v>
      </c>
      <c r="J712" s="70" t="s">
        <v>1197</v>
      </c>
      <c r="K712" s="4" t="s">
        <v>587</v>
      </c>
      <c r="L712" s="4" t="s">
        <v>32</v>
      </c>
      <c r="M712" s="4"/>
      <c r="N712" s="4" t="e">
        <f>+VLOOKUP(B712,#REF!,5,0)</f>
        <v>#REF!</v>
      </c>
      <c r="O712" s="2" t="e">
        <f t="shared" si="35"/>
        <v>#REF!</v>
      </c>
      <c r="P712" s="2" t="s">
        <v>4060</v>
      </c>
      <c r="Q712" s="2" t="s">
        <v>4061</v>
      </c>
    </row>
    <row r="713" spans="1:17" ht="14.25" customHeight="1" x14ac:dyDescent="0.25">
      <c r="A713" s="2">
        <v>712</v>
      </c>
      <c r="B713" s="3">
        <v>20822</v>
      </c>
      <c r="C713" s="4" t="s">
        <v>2</v>
      </c>
      <c r="D713" s="5">
        <v>43918</v>
      </c>
      <c r="E713" s="37" t="s">
        <v>22</v>
      </c>
      <c r="F713" s="72">
        <v>43923</v>
      </c>
      <c r="G713" s="4" t="s">
        <v>594</v>
      </c>
      <c r="H713" s="1">
        <f t="shared" si="33"/>
        <v>5</v>
      </c>
      <c r="I713" s="1">
        <f t="shared" si="34"/>
        <v>4</v>
      </c>
      <c r="J713" s="70" t="s">
        <v>1198</v>
      </c>
      <c r="K713" s="4" t="s">
        <v>587</v>
      </c>
      <c r="L713" s="4" t="s">
        <v>32</v>
      </c>
      <c r="N713" s="4" t="e">
        <f>+VLOOKUP(B713,#REF!,5,0)</f>
        <v>#REF!</v>
      </c>
      <c r="O713" s="2" t="e">
        <f t="shared" si="35"/>
        <v>#REF!</v>
      </c>
      <c r="P713" s="2" t="s">
        <v>4060</v>
      </c>
      <c r="Q713" s="2" t="s">
        <v>4061</v>
      </c>
    </row>
    <row r="714" spans="1:17" ht="14.25" customHeight="1" x14ac:dyDescent="0.25">
      <c r="A714" s="2">
        <v>713</v>
      </c>
      <c r="B714" s="3">
        <v>20823</v>
      </c>
      <c r="C714" s="4" t="s">
        <v>3</v>
      </c>
      <c r="D714" s="5">
        <v>43919</v>
      </c>
      <c r="E714" s="37" t="s">
        <v>22</v>
      </c>
      <c r="F714" s="72">
        <v>43923</v>
      </c>
      <c r="G714" s="4" t="s">
        <v>594</v>
      </c>
      <c r="H714" s="1">
        <f t="shared" si="33"/>
        <v>4</v>
      </c>
      <c r="I714" s="1">
        <f t="shared" si="34"/>
        <v>4</v>
      </c>
      <c r="J714" s="70" t="s">
        <v>1199</v>
      </c>
      <c r="K714" s="4" t="s">
        <v>587</v>
      </c>
      <c r="L714" s="4" t="s">
        <v>32</v>
      </c>
      <c r="N714" s="4" t="e">
        <f>+VLOOKUP(B714,#REF!,5,0)</f>
        <v>#REF!</v>
      </c>
      <c r="O714" s="2" t="e">
        <f t="shared" si="35"/>
        <v>#REF!</v>
      </c>
      <c r="P714" s="2" t="s">
        <v>4060</v>
      </c>
      <c r="Q714" s="2" t="s">
        <v>4061</v>
      </c>
    </row>
    <row r="715" spans="1:17" ht="14.25" customHeight="1" x14ac:dyDescent="0.25">
      <c r="A715" s="2">
        <v>714</v>
      </c>
      <c r="B715" s="3">
        <v>20824</v>
      </c>
      <c r="C715" s="4" t="s">
        <v>584</v>
      </c>
      <c r="D715" s="5">
        <v>43919</v>
      </c>
      <c r="E715" s="37" t="s">
        <v>22</v>
      </c>
      <c r="F715" s="72">
        <v>43925</v>
      </c>
      <c r="G715" s="4" t="s">
        <v>594</v>
      </c>
      <c r="H715" s="1">
        <f t="shared" si="33"/>
        <v>6</v>
      </c>
      <c r="I715" s="1">
        <f t="shared" si="34"/>
        <v>5</v>
      </c>
      <c r="J715" s="70" t="s">
        <v>1200</v>
      </c>
      <c r="K715" s="4" t="s">
        <v>587</v>
      </c>
      <c r="L715" s="4" t="s">
        <v>32</v>
      </c>
      <c r="N715" s="4" t="e">
        <f>+VLOOKUP(B715,#REF!,5,0)</f>
        <v>#REF!</v>
      </c>
      <c r="O715" s="2" t="e">
        <f t="shared" si="35"/>
        <v>#REF!</v>
      </c>
      <c r="P715" s="2" t="s">
        <v>4060</v>
      </c>
      <c r="Q715" s="2" t="s">
        <v>4061</v>
      </c>
    </row>
    <row r="716" spans="1:17" ht="14.25" customHeight="1" x14ac:dyDescent="0.25">
      <c r="A716" s="2">
        <v>715</v>
      </c>
      <c r="B716" s="3">
        <v>20825</v>
      </c>
      <c r="C716" s="4" t="s">
        <v>3</v>
      </c>
      <c r="D716" s="5">
        <v>43919</v>
      </c>
      <c r="E716" s="37" t="s">
        <v>22</v>
      </c>
      <c r="F716" s="72">
        <v>43934</v>
      </c>
      <c r="G716" s="4" t="s">
        <v>594</v>
      </c>
      <c r="H716" s="1">
        <f t="shared" si="33"/>
        <v>15</v>
      </c>
      <c r="I716" s="1">
        <f t="shared" si="34"/>
        <v>11</v>
      </c>
      <c r="J716" s="70" t="s">
        <v>1201</v>
      </c>
      <c r="K716" s="4" t="s">
        <v>587</v>
      </c>
      <c r="L716" s="4" t="s">
        <v>32</v>
      </c>
      <c r="N716" s="4" t="e">
        <f>+VLOOKUP(B716,#REF!,5,0)</f>
        <v>#REF!</v>
      </c>
      <c r="O716" s="2" t="e">
        <f t="shared" si="35"/>
        <v>#REF!</v>
      </c>
      <c r="P716" s="2" t="s">
        <v>4060</v>
      </c>
      <c r="Q716" s="2" t="s">
        <v>4061</v>
      </c>
    </row>
    <row r="717" spans="1:17" ht="14.25" customHeight="1" x14ac:dyDescent="0.25">
      <c r="A717" s="2">
        <v>716</v>
      </c>
      <c r="B717" s="3">
        <v>20826</v>
      </c>
      <c r="C717" s="4" t="s">
        <v>584</v>
      </c>
      <c r="D717" s="5">
        <v>43919</v>
      </c>
      <c r="E717" s="37" t="s">
        <v>22</v>
      </c>
      <c r="F717" s="72">
        <v>43925</v>
      </c>
      <c r="G717" s="4" t="s">
        <v>594</v>
      </c>
      <c r="H717" s="1">
        <f t="shared" si="33"/>
        <v>6</v>
      </c>
      <c r="I717" s="1">
        <f t="shared" si="34"/>
        <v>5</v>
      </c>
      <c r="J717" s="70" t="s">
        <v>1202</v>
      </c>
      <c r="K717" s="4" t="s">
        <v>587</v>
      </c>
      <c r="L717" s="4" t="s">
        <v>32</v>
      </c>
      <c r="N717" s="4" t="e">
        <f>+VLOOKUP(B717,#REF!,5,0)</f>
        <v>#REF!</v>
      </c>
      <c r="O717" s="2" t="e">
        <f t="shared" si="35"/>
        <v>#REF!</v>
      </c>
      <c r="P717" s="2" t="s">
        <v>4060</v>
      </c>
      <c r="Q717" s="2" t="s">
        <v>4061</v>
      </c>
    </row>
    <row r="718" spans="1:17" ht="14.25" customHeight="1" x14ac:dyDescent="0.25">
      <c r="A718" s="2">
        <v>717</v>
      </c>
      <c r="B718" s="3">
        <v>20827</v>
      </c>
      <c r="C718" s="4" t="s">
        <v>3</v>
      </c>
      <c r="D718" s="5">
        <v>43919</v>
      </c>
      <c r="E718" s="37" t="s">
        <v>22</v>
      </c>
      <c r="F718" s="72">
        <v>43934</v>
      </c>
      <c r="G718" s="4" t="s">
        <v>594</v>
      </c>
      <c r="H718" s="1">
        <f t="shared" si="33"/>
        <v>15</v>
      </c>
      <c r="I718" s="1">
        <f t="shared" si="34"/>
        <v>11</v>
      </c>
      <c r="J718" s="70" t="s">
        <v>1203</v>
      </c>
      <c r="K718" s="4" t="s">
        <v>587</v>
      </c>
      <c r="L718" s="4" t="s">
        <v>32</v>
      </c>
      <c r="M718" s="4"/>
      <c r="N718" s="4" t="e">
        <f>+VLOOKUP(B718,#REF!,5,0)</f>
        <v>#REF!</v>
      </c>
      <c r="O718" s="2" t="e">
        <f t="shared" si="35"/>
        <v>#REF!</v>
      </c>
      <c r="P718" s="2" t="s">
        <v>4060</v>
      </c>
      <c r="Q718" s="2" t="s">
        <v>4061</v>
      </c>
    </row>
    <row r="719" spans="1:17" ht="14.25" customHeight="1" x14ac:dyDescent="0.25">
      <c r="A719" s="2">
        <v>718</v>
      </c>
      <c r="B719" s="3">
        <v>20828</v>
      </c>
      <c r="C719" s="4" t="s">
        <v>3</v>
      </c>
      <c r="D719" s="5">
        <v>43919</v>
      </c>
      <c r="E719" s="37" t="s">
        <v>22</v>
      </c>
      <c r="F719" s="72">
        <v>43934</v>
      </c>
      <c r="G719" s="4" t="s">
        <v>594</v>
      </c>
      <c r="H719" s="1">
        <f t="shared" si="33"/>
        <v>15</v>
      </c>
      <c r="I719" s="1">
        <f t="shared" si="34"/>
        <v>11</v>
      </c>
      <c r="J719" s="70" t="s">
        <v>1199</v>
      </c>
      <c r="K719" s="4" t="s">
        <v>587</v>
      </c>
      <c r="L719" s="4" t="s">
        <v>32</v>
      </c>
      <c r="N719" s="4" t="e">
        <f>+VLOOKUP(B719,#REF!,5,0)</f>
        <v>#REF!</v>
      </c>
      <c r="O719" s="2" t="e">
        <f t="shared" si="35"/>
        <v>#REF!</v>
      </c>
      <c r="P719" s="2" t="s">
        <v>4060</v>
      </c>
      <c r="Q719" s="2" t="s">
        <v>4061</v>
      </c>
    </row>
    <row r="720" spans="1:17" ht="14.25" customHeight="1" x14ac:dyDescent="0.25">
      <c r="A720" s="2">
        <v>719</v>
      </c>
      <c r="B720" s="3">
        <v>20829</v>
      </c>
      <c r="C720" s="4" t="s">
        <v>584</v>
      </c>
      <c r="D720" s="5">
        <v>43920</v>
      </c>
      <c r="E720" s="37" t="s">
        <v>22</v>
      </c>
      <c r="F720" s="72">
        <v>43925</v>
      </c>
      <c r="G720" s="4" t="s">
        <v>594</v>
      </c>
      <c r="H720" s="1">
        <f t="shared" si="33"/>
        <v>5</v>
      </c>
      <c r="I720" s="1">
        <f t="shared" si="34"/>
        <v>5</v>
      </c>
      <c r="J720" s="70" t="s">
        <v>1204</v>
      </c>
      <c r="K720" s="4" t="s">
        <v>587</v>
      </c>
      <c r="L720" s="4" t="s">
        <v>32</v>
      </c>
      <c r="N720" s="4" t="e">
        <f>+VLOOKUP(B720,#REF!,5,0)</f>
        <v>#REF!</v>
      </c>
      <c r="O720" s="2" t="e">
        <f t="shared" si="35"/>
        <v>#REF!</v>
      </c>
      <c r="P720" s="2" t="s">
        <v>4060</v>
      </c>
      <c r="Q720" s="2" t="s">
        <v>4061</v>
      </c>
    </row>
    <row r="721" spans="1:17" ht="14.25" customHeight="1" x14ac:dyDescent="0.25">
      <c r="A721" s="2">
        <v>720</v>
      </c>
      <c r="B721" s="3">
        <v>20830</v>
      </c>
      <c r="C721" s="4" t="s">
        <v>3</v>
      </c>
      <c r="D721" s="5">
        <v>43920</v>
      </c>
      <c r="E721" s="37" t="s">
        <v>22</v>
      </c>
      <c r="F721" s="5" t="s">
        <v>24</v>
      </c>
      <c r="G721" s="4" t="s">
        <v>24</v>
      </c>
      <c r="H721" s="1" t="e">
        <f t="shared" si="33"/>
        <v>#VALUE!</v>
      </c>
      <c r="I721" s="1" t="e">
        <f t="shared" si="34"/>
        <v>#VALUE!</v>
      </c>
      <c r="J721" s="70" t="s">
        <v>573</v>
      </c>
      <c r="K721" s="4" t="s">
        <v>590</v>
      </c>
      <c r="L721" s="4" t="s">
        <v>24</v>
      </c>
      <c r="N721" s="4" t="e">
        <f>+VLOOKUP(B721,#REF!,5,0)</f>
        <v>#REF!</v>
      </c>
      <c r="O721" s="2" t="e">
        <f t="shared" si="35"/>
        <v>#REF!</v>
      </c>
      <c r="P721" s="2" t="s">
        <v>4062</v>
      </c>
      <c r="Q721" s="2" t="s">
        <v>24</v>
      </c>
    </row>
    <row r="722" spans="1:17" ht="14.25" customHeight="1" x14ac:dyDescent="0.25">
      <c r="A722" s="2">
        <v>721</v>
      </c>
      <c r="B722" s="3">
        <v>20831</v>
      </c>
      <c r="C722" s="4" t="s">
        <v>584</v>
      </c>
      <c r="D722" s="5">
        <v>43920</v>
      </c>
      <c r="E722" s="37" t="s">
        <v>22</v>
      </c>
      <c r="F722" s="72">
        <v>43925</v>
      </c>
      <c r="G722" s="4" t="s">
        <v>594</v>
      </c>
      <c r="H722" s="1">
        <f t="shared" si="33"/>
        <v>5</v>
      </c>
      <c r="I722" s="1">
        <f t="shared" si="34"/>
        <v>5</v>
      </c>
      <c r="J722" s="70" t="s">
        <v>1205</v>
      </c>
      <c r="K722" s="4" t="s">
        <v>587</v>
      </c>
      <c r="L722" s="4" t="s">
        <v>32</v>
      </c>
      <c r="N722" s="4" t="e">
        <f>+VLOOKUP(B722,#REF!,5,0)</f>
        <v>#REF!</v>
      </c>
      <c r="O722" s="2" t="e">
        <f t="shared" si="35"/>
        <v>#REF!</v>
      </c>
      <c r="P722" s="2" t="s">
        <v>4060</v>
      </c>
      <c r="Q722" s="2" t="s">
        <v>4061</v>
      </c>
    </row>
    <row r="723" spans="1:17" ht="14.25" customHeight="1" x14ac:dyDescent="0.25">
      <c r="A723" s="2">
        <v>722</v>
      </c>
      <c r="B723" s="3">
        <v>20832</v>
      </c>
      <c r="C723" s="4" t="s">
        <v>584</v>
      </c>
      <c r="D723" s="5">
        <v>43920</v>
      </c>
      <c r="E723" s="37" t="s">
        <v>22</v>
      </c>
      <c r="F723" s="72">
        <v>43925</v>
      </c>
      <c r="G723" s="4" t="s">
        <v>594</v>
      </c>
      <c r="H723" s="1">
        <f t="shared" si="33"/>
        <v>5</v>
      </c>
      <c r="I723" s="1">
        <f t="shared" si="34"/>
        <v>5</v>
      </c>
      <c r="J723" s="70" t="s">
        <v>5</v>
      </c>
      <c r="K723" s="4" t="s">
        <v>587</v>
      </c>
      <c r="L723" s="4" t="s">
        <v>32</v>
      </c>
      <c r="M723" s="4"/>
      <c r="N723" s="4" t="e">
        <f>+VLOOKUP(B723,#REF!,5,0)</f>
        <v>#REF!</v>
      </c>
      <c r="O723" s="2" t="e">
        <f t="shared" si="35"/>
        <v>#REF!</v>
      </c>
      <c r="P723" s="2" t="s">
        <v>4060</v>
      </c>
      <c r="Q723" s="2" t="s">
        <v>4061</v>
      </c>
    </row>
    <row r="724" spans="1:17" ht="14.25" customHeight="1" x14ac:dyDescent="0.25">
      <c r="A724" s="2">
        <v>723</v>
      </c>
      <c r="B724" s="3">
        <v>20833</v>
      </c>
      <c r="C724" s="4" t="s">
        <v>3</v>
      </c>
      <c r="D724" s="5">
        <v>43920</v>
      </c>
      <c r="E724" s="37" t="s">
        <v>22</v>
      </c>
      <c r="F724" s="72">
        <v>43934</v>
      </c>
      <c r="G724" s="4" t="s">
        <v>594</v>
      </c>
      <c r="H724" s="1">
        <f t="shared" si="33"/>
        <v>14</v>
      </c>
      <c r="I724" s="1">
        <f t="shared" si="34"/>
        <v>11</v>
      </c>
      <c r="J724" s="70" t="s">
        <v>1206</v>
      </c>
      <c r="K724" s="4" t="s">
        <v>587</v>
      </c>
      <c r="L724" s="4" t="s">
        <v>32</v>
      </c>
      <c r="N724" s="4" t="e">
        <f>+VLOOKUP(B724,#REF!,5,0)</f>
        <v>#REF!</v>
      </c>
      <c r="O724" s="2" t="e">
        <f t="shared" si="35"/>
        <v>#REF!</v>
      </c>
      <c r="P724" s="2" t="s">
        <v>4060</v>
      </c>
      <c r="Q724" s="2" t="s">
        <v>4061</v>
      </c>
    </row>
    <row r="725" spans="1:17" ht="14.25" customHeight="1" x14ac:dyDescent="0.25">
      <c r="A725" s="2">
        <v>724</v>
      </c>
      <c r="B725" s="3">
        <v>20834</v>
      </c>
      <c r="C725" s="4" t="s">
        <v>3</v>
      </c>
      <c r="D725" s="5">
        <v>43920</v>
      </c>
      <c r="E725" s="37" t="s">
        <v>22</v>
      </c>
      <c r="F725" s="72">
        <v>43934</v>
      </c>
      <c r="G725" s="4" t="s">
        <v>594</v>
      </c>
      <c r="H725" s="1">
        <f t="shared" si="33"/>
        <v>14</v>
      </c>
      <c r="I725" s="1">
        <f t="shared" si="34"/>
        <v>11</v>
      </c>
      <c r="J725" s="70" t="s">
        <v>1207</v>
      </c>
      <c r="K725" s="4" t="s">
        <v>587</v>
      </c>
      <c r="L725" s="4" t="s">
        <v>32</v>
      </c>
      <c r="M725" s="4"/>
      <c r="N725" s="4" t="e">
        <f>+VLOOKUP(B725,#REF!,5,0)</f>
        <v>#REF!</v>
      </c>
      <c r="O725" s="2" t="e">
        <f t="shared" si="35"/>
        <v>#REF!</v>
      </c>
      <c r="P725" s="2" t="s">
        <v>4060</v>
      </c>
      <c r="Q725" s="2" t="s">
        <v>4061</v>
      </c>
    </row>
    <row r="726" spans="1:17" ht="14.25" customHeight="1" x14ac:dyDescent="0.25">
      <c r="A726" s="2">
        <v>725</v>
      </c>
      <c r="B726" s="3">
        <v>20835</v>
      </c>
      <c r="C726" s="4" t="s">
        <v>3</v>
      </c>
      <c r="D726" s="5">
        <v>43920</v>
      </c>
      <c r="E726" s="37" t="s">
        <v>22</v>
      </c>
      <c r="F726" s="72">
        <v>43934</v>
      </c>
      <c r="G726" s="4" t="s">
        <v>594</v>
      </c>
      <c r="H726" s="1">
        <f t="shared" si="33"/>
        <v>14</v>
      </c>
      <c r="I726" s="1">
        <f t="shared" si="34"/>
        <v>11</v>
      </c>
      <c r="J726" s="70" t="s">
        <v>1208</v>
      </c>
      <c r="K726" s="4" t="s">
        <v>587</v>
      </c>
      <c r="L726" s="4" t="s">
        <v>32</v>
      </c>
      <c r="N726" s="4" t="e">
        <f>+VLOOKUP(B726,#REF!,5,0)</f>
        <v>#REF!</v>
      </c>
      <c r="O726" s="2" t="e">
        <f t="shared" si="35"/>
        <v>#REF!</v>
      </c>
      <c r="P726" s="2" t="s">
        <v>4060</v>
      </c>
      <c r="Q726" s="2" t="s">
        <v>4061</v>
      </c>
    </row>
    <row r="727" spans="1:17" ht="14.25" customHeight="1" x14ac:dyDescent="0.25">
      <c r="A727" s="2">
        <v>726</v>
      </c>
      <c r="B727" s="3">
        <v>20836</v>
      </c>
      <c r="C727" s="4" t="s">
        <v>584</v>
      </c>
      <c r="D727" s="5">
        <v>43920</v>
      </c>
      <c r="E727" s="37" t="s">
        <v>22</v>
      </c>
      <c r="F727" s="72">
        <v>43925</v>
      </c>
      <c r="G727" s="4" t="s">
        <v>594</v>
      </c>
      <c r="H727" s="1">
        <f t="shared" si="33"/>
        <v>5</v>
      </c>
      <c r="I727" s="1">
        <f t="shared" si="34"/>
        <v>5</v>
      </c>
      <c r="J727" s="70" t="s">
        <v>1209</v>
      </c>
      <c r="K727" s="4" t="s">
        <v>587</v>
      </c>
      <c r="L727" s="4" t="s">
        <v>32</v>
      </c>
      <c r="N727" s="4" t="e">
        <f>+VLOOKUP(B727,#REF!,5,0)</f>
        <v>#REF!</v>
      </c>
      <c r="O727" s="2" t="e">
        <f t="shared" si="35"/>
        <v>#REF!</v>
      </c>
      <c r="P727" s="2" t="s">
        <v>4060</v>
      </c>
      <c r="Q727" s="2" t="s">
        <v>4061</v>
      </c>
    </row>
    <row r="728" spans="1:17" ht="14.25" customHeight="1" x14ac:dyDescent="0.25">
      <c r="A728" s="2">
        <v>727</v>
      </c>
      <c r="B728" s="3">
        <v>20837</v>
      </c>
      <c r="C728" s="4" t="s">
        <v>584</v>
      </c>
      <c r="D728" s="5">
        <v>43920</v>
      </c>
      <c r="E728" s="37" t="s">
        <v>22</v>
      </c>
      <c r="F728" s="72">
        <v>43925</v>
      </c>
      <c r="G728" s="4" t="s">
        <v>594</v>
      </c>
      <c r="H728" s="1">
        <f t="shared" si="33"/>
        <v>5</v>
      </c>
      <c r="I728" s="1">
        <f t="shared" si="34"/>
        <v>5</v>
      </c>
      <c r="J728" s="70" t="s">
        <v>915</v>
      </c>
      <c r="K728" s="4" t="s">
        <v>587</v>
      </c>
      <c r="L728" s="4" t="s">
        <v>32</v>
      </c>
      <c r="N728" s="4" t="e">
        <f>+VLOOKUP(B728,#REF!,5,0)</f>
        <v>#REF!</v>
      </c>
      <c r="O728" s="2" t="e">
        <f t="shared" si="35"/>
        <v>#REF!</v>
      </c>
      <c r="P728" s="2" t="s">
        <v>4060</v>
      </c>
      <c r="Q728" s="2" t="s">
        <v>4061</v>
      </c>
    </row>
    <row r="729" spans="1:17" ht="14.25" customHeight="1" x14ac:dyDescent="0.25">
      <c r="A729" s="2">
        <v>728</v>
      </c>
      <c r="B729" s="3">
        <v>20838</v>
      </c>
      <c r="C729" s="4" t="s">
        <v>584</v>
      </c>
      <c r="D729" s="5">
        <v>43920</v>
      </c>
      <c r="E729" s="37" t="s">
        <v>22</v>
      </c>
      <c r="F729" s="72">
        <v>43925</v>
      </c>
      <c r="G729" s="4" t="s">
        <v>594</v>
      </c>
      <c r="H729" s="1">
        <f t="shared" si="33"/>
        <v>5</v>
      </c>
      <c r="I729" s="1">
        <f t="shared" si="34"/>
        <v>5</v>
      </c>
      <c r="J729" s="70" t="s">
        <v>915</v>
      </c>
      <c r="K729" s="4" t="s">
        <v>587</v>
      </c>
      <c r="L729" s="4" t="s">
        <v>32</v>
      </c>
      <c r="M729" s="4"/>
      <c r="N729" s="4" t="e">
        <f>+VLOOKUP(B729,#REF!,5,0)</f>
        <v>#REF!</v>
      </c>
      <c r="O729" s="2" t="e">
        <f t="shared" si="35"/>
        <v>#REF!</v>
      </c>
      <c r="P729" s="2" t="s">
        <v>4060</v>
      </c>
      <c r="Q729" s="2" t="s">
        <v>4061</v>
      </c>
    </row>
    <row r="730" spans="1:17" ht="14.25" customHeight="1" x14ac:dyDescent="0.25">
      <c r="A730" s="2">
        <v>729</v>
      </c>
      <c r="B730" s="3">
        <v>20839</v>
      </c>
      <c r="C730" s="4" t="s">
        <v>584</v>
      </c>
      <c r="D730" s="5">
        <v>43920</v>
      </c>
      <c r="E730" s="37" t="s">
        <v>22</v>
      </c>
      <c r="F730" s="72">
        <v>43925</v>
      </c>
      <c r="G730" s="4" t="s">
        <v>594</v>
      </c>
      <c r="H730" s="1">
        <f t="shared" si="33"/>
        <v>5</v>
      </c>
      <c r="I730" s="1">
        <f t="shared" si="34"/>
        <v>5</v>
      </c>
      <c r="J730" s="70" t="s">
        <v>1210</v>
      </c>
      <c r="K730" s="4" t="s">
        <v>587</v>
      </c>
      <c r="L730" s="4" t="s">
        <v>32</v>
      </c>
      <c r="N730" s="4" t="e">
        <f>+VLOOKUP(B730,#REF!,5,0)</f>
        <v>#REF!</v>
      </c>
      <c r="O730" s="2" t="e">
        <f t="shared" si="35"/>
        <v>#REF!</v>
      </c>
      <c r="P730" s="2" t="s">
        <v>4060</v>
      </c>
      <c r="Q730" s="2" t="s">
        <v>4061</v>
      </c>
    </row>
    <row r="731" spans="1:17" ht="14.25" customHeight="1" x14ac:dyDescent="0.25">
      <c r="A731" s="2">
        <v>730</v>
      </c>
      <c r="B731" s="3">
        <v>20840</v>
      </c>
      <c r="C731" s="4" t="s">
        <v>584</v>
      </c>
      <c r="D731" s="5">
        <v>43920</v>
      </c>
      <c r="E731" s="37" t="s">
        <v>22</v>
      </c>
      <c r="F731" s="72">
        <v>43925</v>
      </c>
      <c r="G731" s="4" t="s">
        <v>594</v>
      </c>
      <c r="H731" s="1">
        <f t="shared" si="33"/>
        <v>5</v>
      </c>
      <c r="I731" s="1">
        <f t="shared" si="34"/>
        <v>5</v>
      </c>
      <c r="J731" s="70" t="s">
        <v>1211</v>
      </c>
      <c r="K731" s="4" t="s">
        <v>587</v>
      </c>
      <c r="L731" s="4" t="s">
        <v>32</v>
      </c>
      <c r="N731" s="4" t="e">
        <f>+VLOOKUP(B731,#REF!,5,0)</f>
        <v>#REF!</v>
      </c>
      <c r="O731" s="2" t="e">
        <f t="shared" si="35"/>
        <v>#REF!</v>
      </c>
      <c r="P731" s="2" t="s">
        <v>4060</v>
      </c>
      <c r="Q731" s="2" t="s">
        <v>4061</v>
      </c>
    </row>
    <row r="732" spans="1:17" ht="14.25" customHeight="1" x14ac:dyDescent="0.25">
      <c r="A732" s="2">
        <v>731</v>
      </c>
      <c r="B732" s="3">
        <v>20841</v>
      </c>
      <c r="C732" s="4" t="s">
        <v>584</v>
      </c>
      <c r="D732" s="5">
        <v>43920</v>
      </c>
      <c r="E732" s="37" t="s">
        <v>22</v>
      </c>
      <c r="F732" s="72">
        <v>43925</v>
      </c>
      <c r="G732" s="4" t="s">
        <v>594</v>
      </c>
      <c r="H732" s="1">
        <f t="shared" si="33"/>
        <v>5</v>
      </c>
      <c r="I732" s="1">
        <f t="shared" si="34"/>
        <v>5</v>
      </c>
      <c r="J732" s="70" t="s">
        <v>1206</v>
      </c>
      <c r="K732" s="4" t="s">
        <v>587</v>
      </c>
      <c r="L732" s="4" t="s">
        <v>32</v>
      </c>
      <c r="N732" s="4" t="e">
        <f>+VLOOKUP(B732,#REF!,5,0)</f>
        <v>#REF!</v>
      </c>
      <c r="O732" s="2" t="e">
        <f t="shared" si="35"/>
        <v>#REF!</v>
      </c>
      <c r="P732" s="2" t="s">
        <v>4060</v>
      </c>
      <c r="Q732" s="2" t="s">
        <v>4061</v>
      </c>
    </row>
    <row r="733" spans="1:17" ht="14.25" customHeight="1" x14ac:dyDescent="0.25">
      <c r="A733" s="2">
        <v>732</v>
      </c>
      <c r="B733" s="3">
        <v>20842</v>
      </c>
      <c r="C733" s="4" t="s">
        <v>584</v>
      </c>
      <c r="D733" s="5">
        <v>43920</v>
      </c>
      <c r="E733" s="37" t="s">
        <v>22</v>
      </c>
      <c r="F733" s="72">
        <v>43925</v>
      </c>
      <c r="G733" s="4" t="s">
        <v>594</v>
      </c>
      <c r="H733" s="1">
        <f t="shared" si="33"/>
        <v>5</v>
      </c>
      <c r="I733" s="1">
        <f t="shared" si="34"/>
        <v>5</v>
      </c>
      <c r="J733" s="70" t="s">
        <v>1212</v>
      </c>
      <c r="K733" s="4" t="s">
        <v>587</v>
      </c>
      <c r="L733" s="4" t="s">
        <v>32</v>
      </c>
      <c r="N733" s="4" t="e">
        <f>+VLOOKUP(B733,#REF!,5,0)</f>
        <v>#REF!</v>
      </c>
      <c r="O733" s="2" t="e">
        <f t="shared" si="35"/>
        <v>#REF!</v>
      </c>
      <c r="P733" s="2" t="s">
        <v>4060</v>
      </c>
      <c r="Q733" s="2" t="s">
        <v>4061</v>
      </c>
    </row>
    <row r="734" spans="1:17" ht="14.25" customHeight="1" x14ac:dyDescent="0.25">
      <c r="A734" s="2">
        <v>733</v>
      </c>
      <c r="B734" s="3">
        <v>20843</v>
      </c>
      <c r="C734" s="4" t="s">
        <v>3</v>
      </c>
      <c r="D734" s="5">
        <v>43920</v>
      </c>
      <c r="E734" s="37" t="s">
        <v>22</v>
      </c>
      <c r="F734" s="72">
        <v>43925</v>
      </c>
      <c r="G734" s="4" t="s">
        <v>594</v>
      </c>
      <c r="H734" s="1">
        <f t="shared" si="33"/>
        <v>5</v>
      </c>
      <c r="I734" s="1">
        <f t="shared" si="34"/>
        <v>5</v>
      </c>
      <c r="J734" s="70" t="s">
        <v>1213</v>
      </c>
      <c r="K734" s="4" t="s">
        <v>587</v>
      </c>
      <c r="L734" s="4" t="s">
        <v>32</v>
      </c>
      <c r="N734" s="4" t="e">
        <f>+VLOOKUP(B734,#REF!,5,0)</f>
        <v>#REF!</v>
      </c>
      <c r="O734" s="2" t="e">
        <f t="shared" si="35"/>
        <v>#REF!</v>
      </c>
      <c r="P734" s="2" t="s">
        <v>4060</v>
      </c>
      <c r="Q734" s="2" t="s">
        <v>4061</v>
      </c>
    </row>
    <row r="735" spans="1:17" ht="14.25" customHeight="1" x14ac:dyDescent="0.25">
      <c r="A735" s="2">
        <v>734</v>
      </c>
      <c r="B735" s="3">
        <v>20844</v>
      </c>
      <c r="C735" s="4" t="s">
        <v>3</v>
      </c>
      <c r="D735" s="5">
        <v>43920</v>
      </c>
      <c r="E735" s="37" t="s">
        <v>22</v>
      </c>
      <c r="F735" s="72">
        <v>43934</v>
      </c>
      <c r="G735" s="4" t="s">
        <v>594</v>
      </c>
      <c r="H735" s="1">
        <f t="shared" si="33"/>
        <v>14</v>
      </c>
      <c r="I735" s="1">
        <f t="shared" si="34"/>
        <v>11</v>
      </c>
      <c r="J735" s="70" t="s">
        <v>1150</v>
      </c>
      <c r="K735" s="4" t="s">
        <v>587</v>
      </c>
      <c r="L735" s="4" t="s">
        <v>32</v>
      </c>
      <c r="N735" s="4" t="e">
        <f>+VLOOKUP(B735,#REF!,5,0)</f>
        <v>#REF!</v>
      </c>
      <c r="O735" s="2" t="e">
        <f t="shared" si="35"/>
        <v>#REF!</v>
      </c>
      <c r="P735" s="2" t="s">
        <v>4060</v>
      </c>
      <c r="Q735" s="2" t="s">
        <v>4061</v>
      </c>
    </row>
    <row r="736" spans="1:17" ht="14.25" customHeight="1" x14ac:dyDescent="0.25">
      <c r="A736" s="2">
        <v>735</v>
      </c>
      <c r="B736" s="3">
        <v>20845</v>
      </c>
      <c r="C736" s="4" t="s">
        <v>3</v>
      </c>
      <c r="D736" s="5">
        <v>43920</v>
      </c>
      <c r="E736" s="37" t="s">
        <v>22</v>
      </c>
      <c r="F736" s="72">
        <v>43923</v>
      </c>
      <c r="G736" s="4" t="s">
        <v>594</v>
      </c>
      <c r="H736" s="1">
        <f t="shared" si="33"/>
        <v>3</v>
      </c>
      <c r="I736" s="1">
        <f t="shared" si="34"/>
        <v>4</v>
      </c>
      <c r="J736" s="70" t="s">
        <v>1214</v>
      </c>
      <c r="K736" s="4" t="s">
        <v>587</v>
      </c>
      <c r="L736" s="4" t="s">
        <v>32</v>
      </c>
      <c r="N736" s="4" t="e">
        <f>+VLOOKUP(B736,#REF!,5,0)</f>
        <v>#REF!</v>
      </c>
      <c r="O736" s="2" t="e">
        <f t="shared" si="35"/>
        <v>#REF!</v>
      </c>
      <c r="P736" s="2" t="s">
        <v>4060</v>
      </c>
      <c r="Q736" s="2" t="s">
        <v>4061</v>
      </c>
    </row>
    <row r="737" spans="1:17" ht="14.25" customHeight="1" x14ac:dyDescent="0.25">
      <c r="A737" s="2">
        <v>736</v>
      </c>
      <c r="B737" s="3">
        <v>20846</v>
      </c>
      <c r="C737" s="4" t="s">
        <v>3</v>
      </c>
      <c r="D737" s="5">
        <v>43920</v>
      </c>
      <c r="E737" s="37" t="s">
        <v>22</v>
      </c>
      <c r="F737" s="72">
        <v>43934</v>
      </c>
      <c r="G737" s="4" t="s">
        <v>594</v>
      </c>
      <c r="H737" s="1">
        <f t="shared" si="33"/>
        <v>14</v>
      </c>
      <c r="I737" s="1">
        <f t="shared" si="34"/>
        <v>11</v>
      </c>
      <c r="J737" s="70" t="s">
        <v>1150</v>
      </c>
      <c r="K737" s="4" t="s">
        <v>587</v>
      </c>
      <c r="L737" s="4" t="s">
        <v>32</v>
      </c>
      <c r="N737" s="4" t="e">
        <f>+VLOOKUP(B737,#REF!,5,0)</f>
        <v>#REF!</v>
      </c>
      <c r="O737" s="2" t="e">
        <f t="shared" si="35"/>
        <v>#REF!</v>
      </c>
      <c r="P737" s="2" t="s">
        <v>4060</v>
      </c>
      <c r="Q737" s="2" t="s">
        <v>4061</v>
      </c>
    </row>
    <row r="738" spans="1:17" ht="14.25" customHeight="1" x14ac:dyDescent="0.25">
      <c r="A738" s="2">
        <v>737</v>
      </c>
      <c r="B738" s="3">
        <v>20847</v>
      </c>
      <c r="C738" s="4" t="s">
        <v>584</v>
      </c>
      <c r="D738" s="5">
        <v>43920</v>
      </c>
      <c r="E738" s="37" t="s">
        <v>22</v>
      </c>
      <c r="F738" s="72">
        <v>43925</v>
      </c>
      <c r="G738" s="4" t="s">
        <v>594</v>
      </c>
      <c r="H738" s="1">
        <f t="shared" si="33"/>
        <v>5</v>
      </c>
      <c r="I738" s="1">
        <f t="shared" si="34"/>
        <v>5</v>
      </c>
      <c r="J738" s="70" t="s">
        <v>1215</v>
      </c>
      <c r="K738" s="4" t="s">
        <v>587</v>
      </c>
      <c r="L738" s="4" t="s">
        <v>32</v>
      </c>
      <c r="N738" s="4" t="e">
        <f>+VLOOKUP(B738,#REF!,5,0)</f>
        <v>#REF!</v>
      </c>
      <c r="O738" s="2" t="e">
        <f t="shared" si="35"/>
        <v>#REF!</v>
      </c>
      <c r="P738" s="2" t="s">
        <v>4060</v>
      </c>
      <c r="Q738" s="2" t="s">
        <v>4061</v>
      </c>
    </row>
    <row r="739" spans="1:17" ht="14.25" customHeight="1" x14ac:dyDescent="0.25">
      <c r="A739" s="2">
        <v>738</v>
      </c>
      <c r="B739" s="3">
        <v>20848</v>
      </c>
      <c r="C739" s="4" t="s">
        <v>584</v>
      </c>
      <c r="D739" s="5">
        <v>43920</v>
      </c>
      <c r="E739" s="37" t="s">
        <v>22</v>
      </c>
      <c r="F739" s="72">
        <v>43925</v>
      </c>
      <c r="G739" s="4" t="s">
        <v>594</v>
      </c>
      <c r="H739" s="1">
        <f t="shared" si="33"/>
        <v>5</v>
      </c>
      <c r="I739" s="1">
        <f t="shared" si="34"/>
        <v>5</v>
      </c>
      <c r="J739" s="70" t="s">
        <v>1216</v>
      </c>
      <c r="K739" s="4" t="s">
        <v>587</v>
      </c>
      <c r="L739" s="4" t="s">
        <v>32</v>
      </c>
      <c r="N739" s="4" t="e">
        <f>+VLOOKUP(B739,#REF!,5,0)</f>
        <v>#REF!</v>
      </c>
      <c r="O739" s="2" t="e">
        <f t="shared" si="35"/>
        <v>#REF!</v>
      </c>
      <c r="P739" s="2" t="s">
        <v>4060</v>
      </c>
      <c r="Q739" s="2" t="s">
        <v>4061</v>
      </c>
    </row>
    <row r="740" spans="1:17" ht="14.25" customHeight="1" x14ac:dyDescent="0.25">
      <c r="A740" s="2">
        <v>739</v>
      </c>
      <c r="B740" s="3">
        <v>20849</v>
      </c>
      <c r="C740" s="4" t="s">
        <v>584</v>
      </c>
      <c r="D740" s="5">
        <v>43920</v>
      </c>
      <c r="E740" s="37" t="s">
        <v>22</v>
      </c>
      <c r="F740" s="72">
        <v>43925</v>
      </c>
      <c r="G740" s="4" t="s">
        <v>594</v>
      </c>
      <c r="H740" s="1">
        <f t="shared" si="33"/>
        <v>5</v>
      </c>
      <c r="I740" s="1">
        <f t="shared" si="34"/>
        <v>5</v>
      </c>
      <c r="J740" s="70" t="s">
        <v>1217</v>
      </c>
      <c r="K740" s="4" t="s">
        <v>587</v>
      </c>
      <c r="L740" s="4" t="s">
        <v>32</v>
      </c>
      <c r="N740" s="4" t="e">
        <f>+VLOOKUP(B740,#REF!,5,0)</f>
        <v>#REF!</v>
      </c>
      <c r="O740" s="2" t="e">
        <f t="shared" si="35"/>
        <v>#REF!</v>
      </c>
      <c r="P740" s="2" t="s">
        <v>4060</v>
      </c>
      <c r="Q740" s="2" t="s">
        <v>4061</v>
      </c>
    </row>
    <row r="741" spans="1:17" ht="14.25" customHeight="1" x14ac:dyDescent="0.25">
      <c r="A741" s="2">
        <v>740</v>
      </c>
      <c r="B741" s="3">
        <v>20850</v>
      </c>
      <c r="C741" s="4" t="s">
        <v>584</v>
      </c>
      <c r="D741" s="5">
        <v>43920</v>
      </c>
      <c r="E741" s="37" t="s">
        <v>22</v>
      </c>
      <c r="F741" s="72">
        <v>43925</v>
      </c>
      <c r="G741" s="4" t="s">
        <v>594</v>
      </c>
      <c r="H741" s="1">
        <f t="shared" si="33"/>
        <v>5</v>
      </c>
      <c r="I741" s="1">
        <f t="shared" si="34"/>
        <v>5</v>
      </c>
      <c r="J741" s="70" t="s">
        <v>1218</v>
      </c>
      <c r="K741" s="4" t="s">
        <v>587</v>
      </c>
      <c r="L741" s="4" t="s">
        <v>32</v>
      </c>
      <c r="N741" s="4" t="e">
        <f>+VLOOKUP(B741,#REF!,5,0)</f>
        <v>#REF!</v>
      </c>
      <c r="O741" s="2" t="e">
        <f t="shared" si="35"/>
        <v>#REF!</v>
      </c>
      <c r="P741" s="2" t="s">
        <v>4060</v>
      </c>
      <c r="Q741" s="2" t="s">
        <v>4061</v>
      </c>
    </row>
    <row r="742" spans="1:17" ht="14.25" customHeight="1" x14ac:dyDescent="0.25">
      <c r="A742" s="2">
        <v>741</v>
      </c>
      <c r="B742" s="3">
        <v>20851</v>
      </c>
      <c r="C742" s="4" t="s">
        <v>3</v>
      </c>
      <c r="D742" s="5">
        <v>43920</v>
      </c>
      <c r="E742" s="37" t="s">
        <v>22</v>
      </c>
      <c r="F742" s="72">
        <v>43934</v>
      </c>
      <c r="G742" s="4" t="s">
        <v>594</v>
      </c>
      <c r="H742" s="1">
        <f t="shared" si="33"/>
        <v>14</v>
      </c>
      <c r="I742" s="1">
        <f t="shared" si="34"/>
        <v>11</v>
      </c>
      <c r="J742" s="70" t="s">
        <v>1219</v>
      </c>
      <c r="K742" s="4" t="s">
        <v>587</v>
      </c>
      <c r="L742" s="4" t="s">
        <v>32</v>
      </c>
      <c r="N742" s="4" t="e">
        <f>+VLOOKUP(B742,#REF!,5,0)</f>
        <v>#REF!</v>
      </c>
      <c r="O742" s="2" t="e">
        <f t="shared" si="35"/>
        <v>#REF!</v>
      </c>
      <c r="P742" s="2" t="s">
        <v>4060</v>
      </c>
      <c r="Q742" s="2" t="s">
        <v>4061</v>
      </c>
    </row>
    <row r="743" spans="1:17" ht="14.25" customHeight="1" x14ac:dyDescent="0.25">
      <c r="A743" s="2">
        <v>742</v>
      </c>
      <c r="B743" s="3">
        <v>20852</v>
      </c>
      <c r="C743" s="4" t="s">
        <v>584</v>
      </c>
      <c r="D743" s="5">
        <v>43920</v>
      </c>
      <c r="E743" s="37" t="s">
        <v>22</v>
      </c>
      <c r="F743" s="72">
        <v>43925</v>
      </c>
      <c r="G743" s="4" t="s">
        <v>594</v>
      </c>
      <c r="H743" s="1">
        <f t="shared" si="33"/>
        <v>5</v>
      </c>
      <c r="I743" s="1">
        <f t="shared" si="34"/>
        <v>5</v>
      </c>
      <c r="J743" s="70" t="s">
        <v>1220</v>
      </c>
      <c r="K743" s="4" t="s">
        <v>587</v>
      </c>
      <c r="L743" s="4" t="s">
        <v>32</v>
      </c>
      <c r="N743" s="4" t="e">
        <f>+VLOOKUP(B743,#REF!,5,0)</f>
        <v>#REF!</v>
      </c>
      <c r="O743" s="2" t="e">
        <f t="shared" si="35"/>
        <v>#REF!</v>
      </c>
      <c r="P743" s="2" t="s">
        <v>4060</v>
      </c>
      <c r="Q743" s="2" t="s">
        <v>4061</v>
      </c>
    </row>
    <row r="744" spans="1:17" ht="14.25" customHeight="1" x14ac:dyDescent="0.25">
      <c r="A744" s="2">
        <v>743</v>
      </c>
      <c r="B744" s="3">
        <v>20853</v>
      </c>
      <c r="C744" s="4" t="s">
        <v>584</v>
      </c>
      <c r="D744" s="5">
        <v>43920</v>
      </c>
      <c r="E744" s="37" t="s">
        <v>22</v>
      </c>
      <c r="F744" s="72">
        <v>43925</v>
      </c>
      <c r="G744" s="4" t="s">
        <v>594</v>
      </c>
      <c r="H744" s="1">
        <f t="shared" si="33"/>
        <v>5</v>
      </c>
      <c r="I744" s="1">
        <f t="shared" si="34"/>
        <v>5</v>
      </c>
      <c r="J744" s="70" t="s">
        <v>1221</v>
      </c>
      <c r="K744" s="4" t="s">
        <v>587</v>
      </c>
      <c r="L744" s="4" t="s">
        <v>32</v>
      </c>
      <c r="M744" s="4"/>
      <c r="N744" s="4" t="e">
        <f>+VLOOKUP(B744,#REF!,5,0)</f>
        <v>#REF!</v>
      </c>
      <c r="O744" s="2" t="e">
        <f t="shared" si="35"/>
        <v>#REF!</v>
      </c>
      <c r="P744" s="2" t="s">
        <v>4060</v>
      </c>
      <c r="Q744" s="2" t="s">
        <v>4061</v>
      </c>
    </row>
    <row r="745" spans="1:17" ht="14.25" customHeight="1" x14ac:dyDescent="0.25">
      <c r="A745" s="2">
        <v>744</v>
      </c>
      <c r="B745" s="3">
        <v>20854</v>
      </c>
      <c r="C745" s="4" t="s">
        <v>584</v>
      </c>
      <c r="D745" s="5">
        <v>43920</v>
      </c>
      <c r="E745" s="37" t="s">
        <v>22</v>
      </c>
      <c r="F745" s="72">
        <v>43925</v>
      </c>
      <c r="G745" s="4" t="s">
        <v>594</v>
      </c>
      <c r="H745" s="1">
        <f t="shared" si="33"/>
        <v>5</v>
      </c>
      <c r="I745" s="1">
        <f t="shared" si="34"/>
        <v>5</v>
      </c>
      <c r="J745" s="70" t="s">
        <v>1222</v>
      </c>
      <c r="K745" s="4" t="s">
        <v>587</v>
      </c>
      <c r="L745" s="4" t="s">
        <v>32</v>
      </c>
      <c r="N745" s="4" t="e">
        <f>+VLOOKUP(B745,#REF!,5,0)</f>
        <v>#REF!</v>
      </c>
      <c r="O745" s="2" t="e">
        <f t="shared" si="35"/>
        <v>#REF!</v>
      </c>
      <c r="P745" s="2" t="s">
        <v>4060</v>
      </c>
      <c r="Q745" s="2" t="s">
        <v>4061</v>
      </c>
    </row>
    <row r="746" spans="1:17" ht="14.25" customHeight="1" x14ac:dyDescent="0.25">
      <c r="A746" s="2">
        <v>745</v>
      </c>
      <c r="B746" s="3">
        <v>20855</v>
      </c>
      <c r="C746" s="4" t="s">
        <v>584</v>
      </c>
      <c r="D746" s="5">
        <v>43920</v>
      </c>
      <c r="E746" s="37" t="s">
        <v>22</v>
      </c>
      <c r="F746" s="72">
        <v>43925</v>
      </c>
      <c r="G746" s="4" t="s">
        <v>594</v>
      </c>
      <c r="H746" s="1">
        <f t="shared" si="33"/>
        <v>5</v>
      </c>
      <c r="I746" s="1">
        <f t="shared" si="34"/>
        <v>5</v>
      </c>
      <c r="J746" s="70" t="s">
        <v>1223</v>
      </c>
      <c r="K746" s="4" t="s">
        <v>587</v>
      </c>
      <c r="L746" s="4" t="s">
        <v>32</v>
      </c>
      <c r="N746" s="4" t="e">
        <f>+VLOOKUP(B746,#REF!,5,0)</f>
        <v>#REF!</v>
      </c>
      <c r="O746" s="2" t="e">
        <f t="shared" si="35"/>
        <v>#REF!</v>
      </c>
      <c r="P746" s="2" t="s">
        <v>4060</v>
      </c>
      <c r="Q746" s="2" t="s">
        <v>4061</v>
      </c>
    </row>
    <row r="747" spans="1:17" ht="14.25" customHeight="1" x14ac:dyDescent="0.25">
      <c r="A747" s="2">
        <v>746</v>
      </c>
      <c r="B747" s="3">
        <v>20856</v>
      </c>
      <c r="C747" s="4" t="s">
        <v>584</v>
      </c>
      <c r="D747" s="5">
        <v>43920</v>
      </c>
      <c r="E747" s="37" t="s">
        <v>22</v>
      </c>
      <c r="F747" s="72">
        <v>43925</v>
      </c>
      <c r="G747" s="4" t="s">
        <v>594</v>
      </c>
      <c r="H747" s="1">
        <f t="shared" si="33"/>
        <v>5</v>
      </c>
      <c r="I747" s="1">
        <f t="shared" si="34"/>
        <v>5</v>
      </c>
      <c r="J747" s="70" t="s">
        <v>1224</v>
      </c>
      <c r="K747" s="4" t="s">
        <v>587</v>
      </c>
      <c r="L747" s="4" t="s">
        <v>32</v>
      </c>
      <c r="N747" s="4" t="e">
        <f>+VLOOKUP(B747,#REF!,5,0)</f>
        <v>#REF!</v>
      </c>
      <c r="O747" s="2" t="e">
        <f t="shared" si="35"/>
        <v>#REF!</v>
      </c>
      <c r="P747" s="2" t="s">
        <v>4060</v>
      </c>
      <c r="Q747" s="2" t="s">
        <v>4061</v>
      </c>
    </row>
    <row r="748" spans="1:17" ht="14.25" customHeight="1" x14ac:dyDescent="0.25">
      <c r="A748" s="2">
        <v>747</v>
      </c>
      <c r="B748" s="3">
        <v>20857</v>
      </c>
      <c r="C748" s="4" t="s">
        <v>584</v>
      </c>
      <c r="D748" s="5">
        <v>43920</v>
      </c>
      <c r="E748" s="37" t="s">
        <v>22</v>
      </c>
      <c r="F748" s="72">
        <v>43925</v>
      </c>
      <c r="G748" s="4" t="s">
        <v>594</v>
      </c>
      <c r="H748" s="1">
        <f t="shared" si="33"/>
        <v>5</v>
      </c>
      <c r="I748" s="1">
        <f t="shared" si="34"/>
        <v>5</v>
      </c>
      <c r="J748" s="70" t="s">
        <v>1225</v>
      </c>
      <c r="K748" s="4" t="s">
        <v>587</v>
      </c>
      <c r="L748" s="4" t="s">
        <v>32</v>
      </c>
      <c r="M748" s="4"/>
      <c r="N748" s="4" t="e">
        <f>+VLOOKUP(B748,#REF!,5,0)</f>
        <v>#REF!</v>
      </c>
      <c r="O748" s="2" t="e">
        <f t="shared" si="35"/>
        <v>#REF!</v>
      </c>
      <c r="P748" s="2" t="s">
        <v>4060</v>
      </c>
      <c r="Q748" s="2" t="s">
        <v>4061</v>
      </c>
    </row>
    <row r="749" spans="1:17" ht="14.25" customHeight="1" x14ac:dyDescent="0.25">
      <c r="A749" s="2">
        <v>748</v>
      </c>
      <c r="B749" s="3">
        <v>20858</v>
      </c>
      <c r="C749" s="4" t="s">
        <v>584</v>
      </c>
      <c r="D749" s="5">
        <v>43920</v>
      </c>
      <c r="E749" s="37" t="s">
        <v>22</v>
      </c>
      <c r="F749" s="72">
        <v>43925</v>
      </c>
      <c r="G749" s="4" t="s">
        <v>594</v>
      </c>
      <c r="H749" s="1">
        <f t="shared" si="33"/>
        <v>5</v>
      </c>
      <c r="I749" s="1">
        <f t="shared" si="34"/>
        <v>5</v>
      </c>
      <c r="J749" s="70" t="s">
        <v>1152</v>
      </c>
      <c r="K749" s="4" t="s">
        <v>587</v>
      </c>
      <c r="L749" s="4" t="s">
        <v>32</v>
      </c>
      <c r="N749" s="4" t="e">
        <f>+VLOOKUP(B749,#REF!,5,0)</f>
        <v>#REF!</v>
      </c>
      <c r="O749" s="2" t="e">
        <f t="shared" si="35"/>
        <v>#REF!</v>
      </c>
      <c r="P749" s="2" t="s">
        <v>4060</v>
      </c>
      <c r="Q749" s="2" t="s">
        <v>4061</v>
      </c>
    </row>
    <row r="750" spans="1:17" ht="14.25" customHeight="1" x14ac:dyDescent="0.25">
      <c r="A750" s="2">
        <v>749</v>
      </c>
      <c r="B750" s="3">
        <v>20859</v>
      </c>
      <c r="C750" s="4" t="s">
        <v>584</v>
      </c>
      <c r="D750" s="5">
        <v>43920</v>
      </c>
      <c r="E750" s="37" t="s">
        <v>22</v>
      </c>
      <c r="F750" s="72">
        <v>43925</v>
      </c>
      <c r="G750" s="4" t="s">
        <v>594</v>
      </c>
      <c r="H750" s="1">
        <f t="shared" si="33"/>
        <v>5</v>
      </c>
      <c r="I750" s="1">
        <f t="shared" si="34"/>
        <v>5</v>
      </c>
      <c r="J750" s="70" t="s">
        <v>1226</v>
      </c>
      <c r="K750" s="4" t="s">
        <v>587</v>
      </c>
      <c r="L750" s="4" t="s">
        <v>32</v>
      </c>
      <c r="M750" s="4"/>
      <c r="N750" s="4" t="e">
        <f>+VLOOKUP(B750,#REF!,5,0)</f>
        <v>#REF!</v>
      </c>
      <c r="O750" s="2" t="e">
        <f t="shared" si="35"/>
        <v>#REF!</v>
      </c>
      <c r="P750" s="2" t="s">
        <v>4060</v>
      </c>
      <c r="Q750" s="2" t="s">
        <v>4061</v>
      </c>
    </row>
    <row r="751" spans="1:17" ht="14.25" customHeight="1" x14ac:dyDescent="0.25">
      <c r="A751" s="2">
        <v>750</v>
      </c>
      <c r="B751" s="3">
        <v>20860</v>
      </c>
      <c r="C751" s="4" t="s">
        <v>584</v>
      </c>
      <c r="D751" s="5">
        <v>43921</v>
      </c>
      <c r="E751" s="37" t="s">
        <v>22</v>
      </c>
      <c r="F751" s="72">
        <v>43925</v>
      </c>
      <c r="G751" s="4" t="s">
        <v>594</v>
      </c>
      <c r="H751" s="1">
        <f t="shared" si="33"/>
        <v>4</v>
      </c>
      <c r="I751" s="1">
        <f t="shared" si="34"/>
        <v>4</v>
      </c>
      <c r="J751" s="70" t="s">
        <v>1227</v>
      </c>
      <c r="K751" s="4" t="s">
        <v>587</v>
      </c>
      <c r="L751" s="4" t="s">
        <v>32</v>
      </c>
      <c r="N751" s="4" t="e">
        <f>+VLOOKUP(B751,#REF!,5,0)</f>
        <v>#REF!</v>
      </c>
      <c r="O751" s="2" t="e">
        <f t="shared" si="35"/>
        <v>#REF!</v>
      </c>
      <c r="P751" s="2" t="s">
        <v>4060</v>
      </c>
      <c r="Q751" s="2" t="s">
        <v>4061</v>
      </c>
    </row>
    <row r="752" spans="1:17" ht="14.25" customHeight="1" x14ac:dyDescent="0.25">
      <c r="A752" s="2">
        <v>751</v>
      </c>
      <c r="B752" s="3">
        <v>20861</v>
      </c>
      <c r="C752" s="4" t="s">
        <v>584</v>
      </c>
      <c r="D752" s="5">
        <v>43921</v>
      </c>
      <c r="E752" s="37" t="s">
        <v>22</v>
      </c>
      <c r="F752" s="72">
        <v>43925</v>
      </c>
      <c r="G752" s="4" t="s">
        <v>594</v>
      </c>
      <c r="H752" s="1">
        <f t="shared" si="33"/>
        <v>4</v>
      </c>
      <c r="I752" s="1">
        <f t="shared" si="34"/>
        <v>4</v>
      </c>
      <c r="J752" s="70" t="s">
        <v>1228</v>
      </c>
      <c r="K752" s="4" t="s">
        <v>587</v>
      </c>
      <c r="L752" s="4" t="s">
        <v>32</v>
      </c>
      <c r="N752" s="4" t="e">
        <f>+VLOOKUP(B752,#REF!,5,0)</f>
        <v>#REF!</v>
      </c>
      <c r="O752" s="2" t="e">
        <f t="shared" si="35"/>
        <v>#REF!</v>
      </c>
      <c r="P752" s="2" t="s">
        <v>4060</v>
      </c>
      <c r="Q752" s="2" t="s">
        <v>4061</v>
      </c>
    </row>
    <row r="753" spans="1:17" ht="14.25" customHeight="1" x14ac:dyDescent="0.25">
      <c r="A753" s="2">
        <v>752</v>
      </c>
      <c r="B753" s="3">
        <v>20862</v>
      </c>
      <c r="C753" s="4" t="s">
        <v>584</v>
      </c>
      <c r="D753" s="5">
        <v>43921</v>
      </c>
      <c r="E753" s="37" t="s">
        <v>22</v>
      </c>
      <c r="F753" s="72">
        <v>43925</v>
      </c>
      <c r="G753" s="4" t="s">
        <v>594</v>
      </c>
      <c r="H753" s="1">
        <f t="shared" si="33"/>
        <v>4</v>
      </c>
      <c r="I753" s="1">
        <f t="shared" si="34"/>
        <v>4</v>
      </c>
      <c r="J753" s="70" t="s">
        <v>1229</v>
      </c>
      <c r="K753" s="4" t="s">
        <v>587</v>
      </c>
      <c r="L753" s="4" t="s">
        <v>32</v>
      </c>
      <c r="N753" s="4" t="e">
        <f>+VLOOKUP(B753,#REF!,5,0)</f>
        <v>#REF!</v>
      </c>
      <c r="O753" s="2" t="e">
        <f t="shared" si="35"/>
        <v>#REF!</v>
      </c>
      <c r="P753" s="2" t="s">
        <v>4060</v>
      </c>
      <c r="Q753" s="2" t="s">
        <v>4061</v>
      </c>
    </row>
    <row r="754" spans="1:17" ht="14.25" customHeight="1" x14ac:dyDescent="0.25">
      <c r="A754" s="2">
        <v>753</v>
      </c>
      <c r="B754" s="3">
        <v>20863</v>
      </c>
      <c r="C754" s="4" t="s">
        <v>3</v>
      </c>
      <c r="D754" s="5">
        <v>43921</v>
      </c>
      <c r="E754" s="37" t="s">
        <v>22</v>
      </c>
      <c r="F754" s="72">
        <v>43922</v>
      </c>
      <c r="G754" s="4" t="s">
        <v>594</v>
      </c>
      <c r="H754" s="1">
        <f t="shared" si="33"/>
        <v>1</v>
      </c>
      <c r="I754" s="1">
        <f t="shared" si="34"/>
        <v>2</v>
      </c>
      <c r="J754" s="70" t="s">
        <v>1230</v>
      </c>
      <c r="K754" s="4" t="s">
        <v>587</v>
      </c>
      <c r="L754" s="4" t="s">
        <v>32</v>
      </c>
      <c r="M754" s="4"/>
      <c r="N754" s="4" t="e">
        <f>+VLOOKUP(B754,#REF!,5,0)</f>
        <v>#REF!</v>
      </c>
      <c r="O754" s="2" t="e">
        <f t="shared" si="35"/>
        <v>#REF!</v>
      </c>
      <c r="P754" s="2" t="s">
        <v>4060</v>
      </c>
      <c r="Q754" s="2" t="s">
        <v>4061</v>
      </c>
    </row>
    <row r="755" spans="1:17" ht="14.25" customHeight="1" x14ac:dyDescent="0.25">
      <c r="A755" s="2">
        <v>754</v>
      </c>
      <c r="B755" s="3">
        <v>20864</v>
      </c>
      <c r="C755" s="4" t="s">
        <v>3</v>
      </c>
      <c r="D755" s="5">
        <v>43921</v>
      </c>
      <c r="E755" s="37" t="s">
        <v>22</v>
      </c>
      <c r="F755" s="72">
        <v>43934</v>
      </c>
      <c r="G755" s="4" t="s">
        <v>594</v>
      </c>
      <c r="H755" s="1">
        <f t="shared" si="33"/>
        <v>13</v>
      </c>
      <c r="I755" s="1">
        <f t="shared" si="34"/>
        <v>10</v>
      </c>
      <c r="J755" s="70" t="s">
        <v>1231</v>
      </c>
      <c r="K755" s="4" t="s">
        <v>587</v>
      </c>
      <c r="L755" s="4" t="s">
        <v>32</v>
      </c>
      <c r="N755" s="4" t="e">
        <f>+VLOOKUP(B755,#REF!,5,0)</f>
        <v>#REF!</v>
      </c>
      <c r="O755" s="2" t="e">
        <f t="shared" si="35"/>
        <v>#REF!</v>
      </c>
      <c r="P755" s="2" t="s">
        <v>4060</v>
      </c>
      <c r="Q755" s="2" t="s">
        <v>4061</v>
      </c>
    </row>
    <row r="756" spans="1:17" ht="14.25" customHeight="1" x14ac:dyDescent="0.25">
      <c r="A756" s="2">
        <v>755</v>
      </c>
      <c r="B756" s="3">
        <v>20865</v>
      </c>
      <c r="C756" s="4" t="s">
        <v>6</v>
      </c>
      <c r="D756" s="5">
        <v>43921</v>
      </c>
      <c r="E756" s="37" t="s">
        <v>22</v>
      </c>
      <c r="F756" s="72">
        <v>43938</v>
      </c>
      <c r="G756" s="4" t="s">
        <v>594</v>
      </c>
      <c r="H756" s="1">
        <f t="shared" si="33"/>
        <v>17</v>
      </c>
      <c r="I756" s="1">
        <f t="shared" si="34"/>
        <v>14</v>
      </c>
      <c r="J756" s="70" t="s">
        <v>1232</v>
      </c>
      <c r="K756" s="4" t="s">
        <v>587</v>
      </c>
      <c r="L756" s="4" t="s">
        <v>32</v>
      </c>
      <c r="M756" s="4"/>
      <c r="N756" s="4" t="e">
        <f>+VLOOKUP(B756,#REF!,5,0)</f>
        <v>#REF!</v>
      </c>
      <c r="O756" s="2" t="e">
        <f t="shared" si="35"/>
        <v>#REF!</v>
      </c>
      <c r="P756" s="2" t="s">
        <v>4060</v>
      </c>
      <c r="Q756" s="2" t="s">
        <v>4061</v>
      </c>
    </row>
    <row r="757" spans="1:17" ht="14.25" customHeight="1" x14ac:dyDescent="0.25">
      <c r="A757" s="2">
        <v>756</v>
      </c>
      <c r="B757" s="3">
        <v>20866</v>
      </c>
      <c r="C757" s="4" t="s">
        <v>3</v>
      </c>
      <c r="D757" s="5">
        <v>43921</v>
      </c>
      <c r="E757" s="37" t="s">
        <v>22</v>
      </c>
      <c r="F757" s="72">
        <v>43934</v>
      </c>
      <c r="G757" s="4" t="s">
        <v>594</v>
      </c>
      <c r="H757" s="1">
        <f t="shared" si="33"/>
        <v>13</v>
      </c>
      <c r="I757" s="1">
        <f t="shared" si="34"/>
        <v>10</v>
      </c>
      <c r="J757" s="70" t="s">
        <v>1233</v>
      </c>
      <c r="K757" s="4" t="s">
        <v>587</v>
      </c>
      <c r="L757" s="4" t="s">
        <v>32</v>
      </c>
      <c r="M757" s="4"/>
      <c r="N757" s="4" t="e">
        <f>+VLOOKUP(B757,#REF!,5,0)</f>
        <v>#REF!</v>
      </c>
      <c r="O757" s="2" t="e">
        <f t="shared" si="35"/>
        <v>#REF!</v>
      </c>
      <c r="P757" s="2" t="s">
        <v>4060</v>
      </c>
      <c r="Q757" s="2" t="s">
        <v>4061</v>
      </c>
    </row>
    <row r="758" spans="1:17" ht="14.25" customHeight="1" x14ac:dyDescent="0.25">
      <c r="A758" s="2">
        <v>757</v>
      </c>
      <c r="B758" s="3">
        <v>20867</v>
      </c>
      <c r="C758" s="4" t="s">
        <v>584</v>
      </c>
      <c r="D758" s="5">
        <v>43921</v>
      </c>
      <c r="E758" s="37" t="s">
        <v>22</v>
      </c>
      <c r="F758" s="72">
        <v>43925</v>
      </c>
      <c r="G758" s="4" t="s">
        <v>594</v>
      </c>
      <c r="H758" s="1">
        <f t="shared" si="33"/>
        <v>4</v>
      </c>
      <c r="I758" s="1">
        <f t="shared" si="34"/>
        <v>4</v>
      </c>
      <c r="J758" s="70" t="s">
        <v>1234</v>
      </c>
      <c r="K758" s="4" t="s">
        <v>587</v>
      </c>
      <c r="L758" s="4" t="s">
        <v>32</v>
      </c>
      <c r="M758" s="4"/>
      <c r="N758" s="4" t="e">
        <f>+VLOOKUP(B758,#REF!,5,0)</f>
        <v>#REF!</v>
      </c>
      <c r="O758" s="2" t="e">
        <f t="shared" si="35"/>
        <v>#REF!</v>
      </c>
      <c r="P758" s="2" t="s">
        <v>4060</v>
      </c>
      <c r="Q758" s="2" t="s">
        <v>4061</v>
      </c>
    </row>
    <row r="759" spans="1:17" ht="14.25" customHeight="1" x14ac:dyDescent="0.25">
      <c r="A759" s="2">
        <v>758</v>
      </c>
      <c r="B759" s="3">
        <v>20868</v>
      </c>
      <c r="C759" s="4" t="s">
        <v>3</v>
      </c>
      <c r="D759" s="5">
        <v>43921</v>
      </c>
      <c r="E759" s="37" t="s">
        <v>22</v>
      </c>
      <c r="F759" s="72">
        <v>43934</v>
      </c>
      <c r="G759" s="4" t="s">
        <v>594</v>
      </c>
      <c r="H759" s="1">
        <f t="shared" si="33"/>
        <v>13</v>
      </c>
      <c r="I759" s="1">
        <f t="shared" si="34"/>
        <v>10</v>
      </c>
      <c r="J759" s="70" t="s">
        <v>1235</v>
      </c>
      <c r="K759" s="4" t="s">
        <v>587</v>
      </c>
      <c r="L759" s="4" t="s">
        <v>32</v>
      </c>
      <c r="N759" s="4" t="e">
        <f>+VLOOKUP(B759,#REF!,5,0)</f>
        <v>#REF!</v>
      </c>
      <c r="O759" s="2" t="e">
        <f t="shared" si="35"/>
        <v>#REF!</v>
      </c>
      <c r="P759" s="2" t="s">
        <v>4060</v>
      </c>
      <c r="Q759" s="2" t="s">
        <v>4061</v>
      </c>
    </row>
    <row r="760" spans="1:17" ht="14.25" customHeight="1" x14ac:dyDescent="0.25">
      <c r="A760" s="2">
        <v>759</v>
      </c>
      <c r="B760" s="3">
        <v>20869</v>
      </c>
      <c r="C760" s="4" t="s">
        <v>584</v>
      </c>
      <c r="D760" s="5">
        <v>43921</v>
      </c>
      <c r="E760" s="37" t="s">
        <v>22</v>
      </c>
      <c r="F760" s="72">
        <v>43925</v>
      </c>
      <c r="G760" s="4" t="s">
        <v>594</v>
      </c>
      <c r="H760" s="1">
        <f t="shared" si="33"/>
        <v>4</v>
      </c>
      <c r="I760" s="1">
        <f t="shared" si="34"/>
        <v>4</v>
      </c>
      <c r="J760" s="70" t="s">
        <v>1236</v>
      </c>
      <c r="K760" s="4" t="s">
        <v>587</v>
      </c>
      <c r="L760" s="4" t="s">
        <v>32</v>
      </c>
      <c r="N760" s="4" t="e">
        <f>+VLOOKUP(B760,#REF!,5,0)</f>
        <v>#REF!</v>
      </c>
      <c r="O760" s="2" t="e">
        <f t="shared" si="35"/>
        <v>#REF!</v>
      </c>
      <c r="P760" s="2" t="s">
        <v>4060</v>
      </c>
      <c r="Q760" s="2" t="s">
        <v>4061</v>
      </c>
    </row>
    <row r="761" spans="1:17" ht="14.25" customHeight="1" x14ac:dyDescent="0.25">
      <c r="A761" s="2">
        <v>760</v>
      </c>
      <c r="B761" s="3">
        <v>20870</v>
      </c>
      <c r="C761" s="4" t="s">
        <v>584</v>
      </c>
      <c r="D761" s="5">
        <v>43921</v>
      </c>
      <c r="E761" s="37" t="s">
        <v>22</v>
      </c>
      <c r="F761" s="72">
        <v>43925</v>
      </c>
      <c r="G761" s="4" t="s">
        <v>594</v>
      </c>
      <c r="H761" s="1">
        <f t="shared" si="33"/>
        <v>4</v>
      </c>
      <c r="I761" s="1">
        <f t="shared" si="34"/>
        <v>4</v>
      </c>
      <c r="J761" s="70" t="s">
        <v>1237</v>
      </c>
      <c r="K761" s="4" t="s">
        <v>587</v>
      </c>
      <c r="L761" s="4" t="s">
        <v>32</v>
      </c>
      <c r="N761" s="4" t="e">
        <f>+VLOOKUP(B761,#REF!,5,0)</f>
        <v>#REF!</v>
      </c>
      <c r="O761" s="2" t="e">
        <f t="shared" si="35"/>
        <v>#REF!</v>
      </c>
      <c r="P761" s="2" t="s">
        <v>4060</v>
      </c>
      <c r="Q761" s="2" t="s">
        <v>4061</v>
      </c>
    </row>
    <row r="762" spans="1:17" ht="14.25" customHeight="1" x14ac:dyDescent="0.25">
      <c r="A762" s="2">
        <v>761</v>
      </c>
      <c r="B762" s="3">
        <v>20871</v>
      </c>
      <c r="C762" s="4" t="s">
        <v>584</v>
      </c>
      <c r="D762" s="5">
        <v>43921</v>
      </c>
      <c r="E762" s="37" t="s">
        <v>22</v>
      </c>
      <c r="F762" s="72">
        <v>43925</v>
      </c>
      <c r="G762" s="4" t="s">
        <v>594</v>
      </c>
      <c r="H762" s="1">
        <f t="shared" si="33"/>
        <v>4</v>
      </c>
      <c r="I762" s="1">
        <f t="shared" si="34"/>
        <v>4</v>
      </c>
      <c r="J762" s="70" t="s">
        <v>1238</v>
      </c>
      <c r="K762" s="4" t="s">
        <v>587</v>
      </c>
      <c r="L762" s="4" t="s">
        <v>32</v>
      </c>
      <c r="N762" s="4" t="e">
        <f>+VLOOKUP(B762,#REF!,5,0)</f>
        <v>#REF!</v>
      </c>
      <c r="O762" s="2" t="e">
        <f t="shared" si="35"/>
        <v>#REF!</v>
      </c>
      <c r="P762" s="2" t="s">
        <v>4060</v>
      </c>
      <c r="Q762" s="2" t="s">
        <v>4061</v>
      </c>
    </row>
    <row r="763" spans="1:17" ht="14.25" customHeight="1" x14ac:dyDescent="0.25">
      <c r="A763" s="2">
        <v>762</v>
      </c>
      <c r="B763" s="3">
        <v>20872</v>
      </c>
      <c r="C763" s="4" t="s">
        <v>584</v>
      </c>
      <c r="D763" s="5">
        <v>43921</v>
      </c>
      <c r="E763" s="37" t="s">
        <v>22</v>
      </c>
      <c r="F763" s="72">
        <v>43925</v>
      </c>
      <c r="G763" s="4" t="s">
        <v>594</v>
      </c>
      <c r="H763" s="1">
        <f t="shared" si="33"/>
        <v>4</v>
      </c>
      <c r="I763" s="1">
        <f t="shared" si="34"/>
        <v>4</v>
      </c>
      <c r="J763" s="70" t="s">
        <v>1239</v>
      </c>
      <c r="K763" s="4" t="s">
        <v>587</v>
      </c>
      <c r="L763" s="4" t="s">
        <v>32</v>
      </c>
      <c r="M763" s="4"/>
      <c r="N763" s="4" t="e">
        <f>+VLOOKUP(B763,#REF!,5,0)</f>
        <v>#REF!</v>
      </c>
      <c r="O763" s="2" t="e">
        <f t="shared" si="35"/>
        <v>#REF!</v>
      </c>
      <c r="P763" s="2" t="s">
        <v>4060</v>
      </c>
      <c r="Q763" s="2" t="s">
        <v>4061</v>
      </c>
    </row>
    <row r="764" spans="1:17" ht="14.25" customHeight="1" x14ac:dyDescent="0.25">
      <c r="A764" s="2">
        <v>763</v>
      </c>
      <c r="B764" s="3">
        <v>20873</v>
      </c>
      <c r="C764" s="4" t="s">
        <v>584</v>
      </c>
      <c r="D764" s="5">
        <v>43921</v>
      </c>
      <c r="E764" s="37" t="s">
        <v>22</v>
      </c>
      <c r="F764" s="72">
        <v>43925</v>
      </c>
      <c r="G764" s="4" t="s">
        <v>594</v>
      </c>
      <c r="H764" s="1">
        <f t="shared" si="33"/>
        <v>4</v>
      </c>
      <c r="I764" s="1">
        <f t="shared" si="34"/>
        <v>4</v>
      </c>
      <c r="J764" s="70" t="s">
        <v>1240</v>
      </c>
      <c r="K764" s="4" t="s">
        <v>587</v>
      </c>
      <c r="L764" s="4" t="s">
        <v>32</v>
      </c>
      <c r="N764" s="4" t="e">
        <f>+VLOOKUP(B764,#REF!,5,0)</f>
        <v>#REF!</v>
      </c>
      <c r="O764" s="2" t="e">
        <f t="shared" si="35"/>
        <v>#REF!</v>
      </c>
      <c r="P764" s="2" t="s">
        <v>4060</v>
      </c>
      <c r="Q764" s="2" t="s">
        <v>4061</v>
      </c>
    </row>
    <row r="765" spans="1:17" ht="14.25" customHeight="1" x14ac:dyDescent="0.25">
      <c r="A765" s="2">
        <v>764</v>
      </c>
      <c r="B765" s="3">
        <v>20874</v>
      </c>
      <c r="C765" s="4" t="s">
        <v>584</v>
      </c>
      <c r="D765" s="5">
        <v>43921</v>
      </c>
      <c r="E765" s="37" t="s">
        <v>22</v>
      </c>
      <c r="F765" s="72">
        <v>43925</v>
      </c>
      <c r="G765" s="4" t="s">
        <v>594</v>
      </c>
      <c r="H765" s="1">
        <f t="shared" si="33"/>
        <v>4</v>
      </c>
      <c r="I765" s="1">
        <f t="shared" si="34"/>
        <v>4</v>
      </c>
      <c r="J765" s="70" t="s">
        <v>1241</v>
      </c>
      <c r="K765" s="4" t="s">
        <v>587</v>
      </c>
      <c r="L765" s="4" t="s">
        <v>32</v>
      </c>
      <c r="N765" s="4" t="e">
        <f>+VLOOKUP(B765,#REF!,5,0)</f>
        <v>#REF!</v>
      </c>
      <c r="O765" s="2" t="e">
        <f t="shared" si="35"/>
        <v>#REF!</v>
      </c>
      <c r="P765" s="2" t="s">
        <v>4060</v>
      </c>
      <c r="Q765" s="2" t="s">
        <v>4061</v>
      </c>
    </row>
    <row r="766" spans="1:17" ht="14.25" customHeight="1" x14ac:dyDescent="0.25">
      <c r="A766" s="2">
        <v>765</v>
      </c>
      <c r="B766" s="3">
        <v>20875</v>
      </c>
      <c r="C766" s="4" t="s">
        <v>584</v>
      </c>
      <c r="D766" s="5">
        <v>43921</v>
      </c>
      <c r="E766" s="37" t="s">
        <v>22</v>
      </c>
      <c r="F766" s="72">
        <v>43925</v>
      </c>
      <c r="G766" s="4" t="s">
        <v>594</v>
      </c>
      <c r="H766" s="1">
        <f t="shared" si="33"/>
        <v>4</v>
      </c>
      <c r="I766" s="1">
        <f t="shared" si="34"/>
        <v>4</v>
      </c>
      <c r="J766" s="70" t="s">
        <v>1242</v>
      </c>
      <c r="K766" s="4" t="s">
        <v>587</v>
      </c>
      <c r="L766" s="4" t="s">
        <v>32</v>
      </c>
      <c r="N766" s="4" t="e">
        <f>+VLOOKUP(B766,#REF!,5,0)</f>
        <v>#REF!</v>
      </c>
      <c r="O766" s="2" t="e">
        <f t="shared" si="35"/>
        <v>#REF!</v>
      </c>
      <c r="P766" s="2" t="s">
        <v>4060</v>
      </c>
      <c r="Q766" s="2" t="s">
        <v>4061</v>
      </c>
    </row>
    <row r="767" spans="1:17" ht="14.25" customHeight="1" x14ac:dyDescent="0.25">
      <c r="A767" s="2">
        <v>766</v>
      </c>
      <c r="B767" s="3">
        <v>20876</v>
      </c>
      <c r="C767" s="4" t="s">
        <v>584</v>
      </c>
      <c r="D767" s="5">
        <v>43921</v>
      </c>
      <c r="E767" s="37" t="s">
        <v>22</v>
      </c>
      <c r="F767" s="72">
        <v>43925</v>
      </c>
      <c r="G767" s="4" t="s">
        <v>594</v>
      </c>
      <c r="H767" s="1">
        <f t="shared" si="33"/>
        <v>4</v>
      </c>
      <c r="I767" s="1">
        <f t="shared" si="34"/>
        <v>4</v>
      </c>
      <c r="J767" s="70" t="s">
        <v>1243</v>
      </c>
      <c r="K767" s="4" t="s">
        <v>587</v>
      </c>
      <c r="L767" s="4" t="s">
        <v>32</v>
      </c>
      <c r="M767" s="4"/>
      <c r="N767" s="4" t="e">
        <f>+VLOOKUP(B767,#REF!,5,0)</f>
        <v>#REF!</v>
      </c>
      <c r="O767" s="2" t="e">
        <f t="shared" si="35"/>
        <v>#REF!</v>
      </c>
      <c r="P767" s="2" t="s">
        <v>4060</v>
      </c>
      <c r="Q767" s="2" t="s">
        <v>4061</v>
      </c>
    </row>
    <row r="768" spans="1:17" ht="14.25" customHeight="1" x14ac:dyDescent="0.25">
      <c r="A768" s="2">
        <v>767</v>
      </c>
      <c r="B768" s="3">
        <v>20877</v>
      </c>
      <c r="C768" s="4" t="s">
        <v>584</v>
      </c>
      <c r="D768" s="5">
        <v>43921</v>
      </c>
      <c r="E768" s="37" t="s">
        <v>22</v>
      </c>
      <c r="F768" s="72">
        <v>43925</v>
      </c>
      <c r="G768" s="4" t="s">
        <v>594</v>
      </c>
      <c r="H768" s="1">
        <f t="shared" si="33"/>
        <v>4</v>
      </c>
      <c r="I768" s="1">
        <f t="shared" si="34"/>
        <v>4</v>
      </c>
      <c r="J768" s="70" t="s">
        <v>1242</v>
      </c>
      <c r="K768" s="4" t="s">
        <v>587</v>
      </c>
      <c r="L768" s="4" t="s">
        <v>32</v>
      </c>
      <c r="N768" s="4" t="e">
        <f>+VLOOKUP(B768,#REF!,5,0)</f>
        <v>#REF!</v>
      </c>
      <c r="O768" s="2" t="e">
        <f t="shared" si="35"/>
        <v>#REF!</v>
      </c>
      <c r="P768" s="2" t="s">
        <v>4060</v>
      </c>
      <c r="Q768" s="2" t="s">
        <v>4061</v>
      </c>
    </row>
    <row r="769" spans="1:17" ht="14.25" customHeight="1" x14ac:dyDescent="0.25">
      <c r="A769" s="2">
        <v>768</v>
      </c>
      <c r="B769" s="3">
        <v>20878</v>
      </c>
      <c r="C769" s="4" t="s">
        <v>584</v>
      </c>
      <c r="D769" s="5">
        <v>43921</v>
      </c>
      <c r="E769" s="37" t="s">
        <v>22</v>
      </c>
      <c r="F769" s="72">
        <v>43925</v>
      </c>
      <c r="G769" s="4" t="s">
        <v>594</v>
      </c>
      <c r="H769" s="1">
        <f t="shared" si="33"/>
        <v>4</v>
      </c>
      <c r="I769" s="1">
        <f t="shared" si="34"/>
        <v>4</v>
      </c>
      <c r="J769" s="70" t="s">
        <v>1244</v>
      </c>
      <c r="K769" s="4" t="s">
        <v>587</v>
      </c>
      <c r="L769" s="4" t="s">
        <v>32</v>
      </c>
      <c r="N769" s="4" t="e">
        <f>+VLOOKUP(B769,#REF!,5,0)</f>
        <v>#REF!</v>
      </c>
      <c r="O769" s="2" t="e">
        <f t="shared" si="35"/>
        <v>#REF!</v>
      </c>
      <c r="P769" s="2" t="s">
        <v>4060</v>
      </c>
      <c r="Q769" s="2" t="s">
        <v>4061</v>
      </c>
    </row>
    <row r="770" spans="1:17" ht="14.25" customHeight="1" x14ac:dyDescent="0.25">
      <c r="A770" s="2">
        <v>769</v>
      </c>
      <c r="B770" s="3">
        <v>20879</v>
      </c>
      <c r="C770" s="4" t="s">
        <v>584</v>
      </c>
      <c r="D770" s="5">
        <v>43921</v>
      </c>
      <c r="E770" s="37" t="s">
        <v>22</v>
      </c>
      <c r="F770" s="72">
        <v>43926</v>
      </c>
      <c r="G770" s="4" t="s">
        <v>594</v>
      </c>
      <c r="H770" s="1">
        <f t="shared" ref="H770:H833" si="36">+F770-D770</f>
        <v>5</v>
      </c>
      <c r="I770" s="1">
        <f t="shared" ref="I770:I833" si="37">+NETWORKDAYS(D770,F770)</f>
        <v>4</v>
      </c>
      <c r="J770" s="70" t="s">
        <v>1210</v>
      </c>
      <c r="K770" s="4" t="s">
        <v>587</v>
      </c>
      <c r="L770" s="4" t="s">
        <v>32</v>
      </c>
      <c r="N770" s="4" t="e">
        <f>+VLOOKUP(B770,#REF!,5,0)</f>
        <v>#REF!</v>
      </c>
      <c r="O770" s="2" t="e">
        <f t="shared" ref="O770:O833" si="38">+N770=K770</f>
        <v>#REF!</v>
      </c>
      <c r="P770" s="2" t="s">
        <v>4060</v>
      </c>
      <c r="Q770" s="2" t="s">
        <v>4061</v>
      </c>
    </row>
    <row r="771" spans="1:17" ht="14.25" customHeight="1" x14ac:dyDescent="0.25">
      <c r="A771" s="2">
        <v>770</v>
      </c>
      <c r="B771" s="3">
        <v>20880</v>
      </c>
      <c r="C771" s="4" t="s">
        <v>3</v>
      </c>
      <c r="D771" s="5">
        <v>43921</v>
      </c>
      <c r="E771" s="37" t="s">
        <v>22</v>
      </c>
      <c r="F771" s="72">
        <v>43934</v>
      </c>
      <c r="G771" s="4" t="s">
        <v>594</v>
      </c>
      <c r="H771" s="1">
        <f t="shared" si="36"/>
        <v>13</v>
      </c>
      <c r="I771" s="1">
        <f t="shared" si="37"/>
        <v>10</v>
      </c>
      <c r="J771" s="70" t="s">
        <v>1245</v>
      </c>
      <c r="K771" s="4" t="s">
        <v>587</v>
      </c>
      <c r="L771" s="4" t="s">
        <v>32</v>
      </c>
      <c r="M771" s="4"/>
      <c r="N771" s="4" t="e">
        <f>+VLOOKUP(B771,#REF!,5,0)</f>
        <v>#REF!</v>
      </c>
      <c r="O771" s="2" t="e">
        <f t="shared" si="38"/>
        <v>#REF!</v>
      </c>
      <c r="P771" s="2" t="s">
        <v>4060</v>
      </c>
      <c r="Q771" s="2" t="s">
        <v>4061</v>
      </c>
    </row>
    <row r="772" spans="1:17" ht="14.25" customHeight="1" x14ac:dyDescent="0.25">
      <c r="A772" s="2">
        <v>771</v>
      </c>
      <c r="B772" s="3">
        <v>20881</v>
      </c>
      <c r="C772" s="4" t="s">
        <v>3</v>
      </c>
      <c r="D772" s="5">
        <v>43921</v>
      </c>
      <c r="E772" s="37" t="s">
        <v>22</v>
      </c>
      <c r="F772" s="72">
        <v>43922</v>
      </c>
      <c r="G772" s="4" t="s">
        <v>594</v>
      </c>
      <c r="H772" s="1">
        <f t="shared" si="36"/>
        <v>1</v>
      </c>
      <c r="I772" s="1">
        <f t="shared" si="37"/>
        <v>2</v>
      </c>
      <c r="J772" s="70" t="s">
        <v>1246</v>
      </c>
      <c r="K772" s="4" t="s">
        <v>587</v>
      </c>
      <c r="L772" s="4" t="s">
        <v>32</v>
      </c>
      <c r="M772" s="4"/>
      <c r="N772" s="4" t="e">
        <f>+VLOOKUP(B772,#REF!,5,0)</f>
        <v>#REF!</v>
      </c>
      <c r="O772" s="2" t="e">
        <f t="shared" si="38"/>
        <v>#REF!</v>
      </c>
      <c r="P772" s="2" t="s">
        <v>4060</v>
      </c>
      <c r="Q772" s="2" t="s">
        <v>4061</v>
      </c>
    </row>
    <row r="773" spans="1:17" ht="14.25" customHeight="1" x14ac:dyDescent="0.25">
      <c r="A773" s="2">
        <v>772</v>
      </c>
      <c r="B773" s="3">
        <v>20882</v>
      </c>
      <c r="C773" s="4" t="s">
        <v>584</v>
      </c>
      <c r="D773" s="5">
        <v>43921</v>
      </c>
      <c r="E773" s="37" t="s">
        <v>22</v>
      </c>
      <c r="F773" s="72">
        <v>43926</v>
      </c>
      <c r="G773" s="4" t="s">
        <v>594</v>
      </c>
      <c r="H773" s="1">
        <f t="shared" si="36"/>
        <v>5</v>
      </c>
      <c r="I773" s="1">
        <f t="shared" si="37"/>
        <v>4</v>
      </c>
      <c r="J773" s="70" t="s">
        <v>1247</v>
      </c>
      <c r="K773" s="4" t="s">
        <v>587</v>
      </c>
      <c r="L773" s="4" t="s">
        <v>32</v>
      </c>
      <c r="N773" s="4" t="e">
        <f>+VLOOKUP(B773,#REF!,5,0)</f>
        <v>#REF!</v>
      </c>
      <c r="O773" s="2" t="e">
        <f t="shared" si="38"/>
        <v>#REF!</v>
      </c>
      <c r="P773" s="2" t="s">
        <v>4060</v>
      </c>
      <c r="Q773" s="2" t="s">
        <v>4061</v>
      </c>
    </row>
    <row r="774" spans="1:17" ht="14.25" customHeight="1" x14ac:dyDescent="0.25">
      <c r="A774" s="2">
        <v>773</v>
      </c>
      <c r="B774" s="75">
        <v>20883</v>
      </c>
      <c r="C774" s="76" t="s">
        <v>584</v>
      </c>
      <c r="D774" s="77">
        <v>43922</v>
      </c>
      <c r="E774" s="78" t="s">
        <v>32</v>
      </c>
      <c r="F774" s="77">
        <v>43926</v>
      </c>
      <c r="G774" s="76" t="s">
        <v>594</v>
      </c>
      <c r="H774" s="79">
        <f t="shared" si="36"/>
        <v>4</v>
      </c>
      <c r="I774" s="79">
        <f t="shared" si="37"/>
        <v>3</v>
      </c>
      <c r="J774" s="80" t="s">
        <v>1248</v>
      </c>
      <c r="K774" s="76" t="s">
        <v>587</v>
      </c>
      <c r="L774" s="76" t="s">
        <v>32</v>
      </c>
      <c r="M774" s="74"/>
      <c r="N774" s="4" t="e">
        <f>+VLOOKUP(B774,#REF!,5,0)</f>
        <v>#REF!</v>
      </c>
      <c r="O774" s="2" t="e">
        <f t="shared" si="38"/>
        <v>#REF!</v>
      </c>
      <c r="P774" s="2" t="s">
        <v>4060</v>
      </c>
      <c r="Q774" s="2" t="s">
        <v>4061</v>
      </c>
    </row>
    <row r="775" spans="1:17" ht="14.25" customHeight="1" x14ac:dyDescent="0.25">
      <c r="A775" s="2">
        <v>774</v>
      </c>
      <c r="B775" s="3">
        <v>20884</v>
      </c>
      <c r="C775" s="4" t="s">
        <v>584</v>
      </c>
      <c r="D775" s="5">
        <v>43922</v>
      </c>
      <c r="E775" s="37" t="s">
        <v>32</v>
      </c>
      <c r="F775" s="5">
        <v>43926</v>
      </c>
      <c r="G775" s="4" t="s">
        <v>594</v>
      </c>
      <c r="H775" s="1">
        <f t="shared" si="36"/>
        <v>4</v>
      </c>
      <c r="I775" s="1">
        <f t="shared" si="37"/>
        <v>3</v>
      </c>
      <c r="J775" s="70" t="s">
        <v>1249</v>
      </c>
      <c r="K775" s="4" t="s">
        <v>587</v>
      </c>
      <c r="L775" s="4" t="s">
        <v>32</v>
      </c>
      <c r="N775" s="4" t="e">
        <f>+VLOOKUP(B775,#REF!,5,0)</f>
        <v>#REF!</v>
      </c>
      <c r="O775" s="2" t="e">
        <f t="shared" si="38"/>
        <v>#REF!</v>
      </c>
      <c r="P775" s="2" t="s">
        <v>4060</v>
      </c>
      <c r="Q775" s="2" t="s">
        <v>4061</v>
      </c>
    </row>
    <row r="776" spans="1:17" ht="14.25" customHeight="1" x14ac:dyDescent="0.25">
      <c r="A776" s="2">
        <v>775</v>
      </c>
      <c r="B776" s="3">
        <v>20885</v>
      </c>
      <c r="C776" s="4" t="s">
        <v>584</v>
      </c>
      <c r="D776" s="5">
        <v>43922</v>
      </c>
      <c r="E776" s="37" t="s">
        <v>32</v>
      </c>
      <c r="F776" s="5">
        <v>43926</v>
      </c>
      <c r="G776" s="4" t="s">
        <v>594</v>
      </c>
      <c r="H776" s="1">
        <f t="shared" si="36"/>
        <v>4</v>
      </c>
      <c r="I776" s="1">
        <f t="shared" si="37"/>
        <v>3</v>
      </c>
      <c r="J776" s="70" t="s">
        <v>1250</v>
      </c>
      <c r="K776" s="4" t="s">
        <v>587</v>
      </c>
      <c r="L776" s="4" t="s">
        <v>32</v>
      </c>
      <c r="N776" s="4" t="e">
        <f>+VLOOKUP(B776,#REF!,5,0)</f>
        <v>#REF!</v>
      </c>
      <c r="O776" s="2" t="e">
        <f t="shared" si="38"/>
        <v>#REF!</v>
      </c>
      <c r="P776" s="2" t="s">
        <v>4060</v>
      </c>
      <c r="Q776" s="2" t="s">
        <v>4061</v>
      </c>
    </row>
    <row r="777" spans="1:17" ht="14.25" customHeight="1" x14ac:dyDescent="0.25">
      <c r="A777" s="2">
        <v>776</v>
      </c>
      <c r="B777" s="3">
        <v>20886</v>
      </c>
      <c r="C777" s="4" t="s">
        <v>584</v>
      </c>
      <c r="D777" s="5">
        <v>43922</v>
      </c>
      <c r="E777" s="37" t="s">
        <v>32</v>
      </c>
      <c r="F777" s="5">
        <v>43926</v>
      </c>
      <c r="G777" s="4" t="s">
        <v>594</v>
      </c>
      <c r="H777" s="1">
        <f t="shared" si="36"/>
        <v>4</v>
      </c>
      <c r="I777" s="1">
        <f t="shared" si="37"/>
        <v>3</v>
      </c>
      <c r="J777" s="70" t="s">
        <v>1251</v>
      </c>
      <c r="K777" s="4" t="s">
        <v>587</v>
      </c>
      <c r="L777" s="4" t="s">
        <v>32</v>
      </c>
      <c r="N777" s="4" t="e">
        <f>+VLOOKUP(B777,#REF!,5,0)</f>
        <v>#REF!</v>
      </c>
      <c r="O777" s="2" t="e">
        <f t="shared" si="38"/>
        <v>#REF!</v>
      </c>
      <c r="P777" s="2" t="s">
        <v>4060</v>
      </c>
      <c r="Q777" s="2" t="s">
        <v>4061</v>
      </c>
    </row>
    <row r="778" spans="1:17" ht="14.25" customHeight="1" x14ac:dyDescent="0.25">
      <c r="A778" s="2">
        <v>777</v>
      </c>
      <c r="B778" s="3">
        <v>20887</v>
      </c>
      <c r="C778" s="4" t="s">
        <v>584</v>
      </c>
      <c r="D778" s="5">
        <v>43922</v>
      </c>
      <c r="E778" s="37" t="s">
        <v>32</v>
      </c>
      <c r="F778" s="5">
        <v>43926</v>
      </c>
      <c r="G778" s="4" t="s">
        <v>594</v>
      </c>
      <c r="H778" s="1">
        <f t="shared" si="36"/>
        <v>4</v>
      </c>
      <c r="I778" s="1">
        <f t="shared" si="37"/>
        <v>3</v>
      </c>
      <c r="J778" s="70" t="s">
        <v>1252</v>
      </c>
      <c r="K778" s="4" t="s">
        <v>587</v>
      </c>
      <c r="L778" s="4" t="s">
        <v>32</v>
      </c>
      <c r="N778" s="4" t="e">
        <f>+VLOOKUP(B778,#REF!,5,0)</f>
        <v>#REF!</v>
      </c>
      <c r="O778" s="2" t="e">
        <f t="shared" si="38"/>
        <v>#REF!</v>
      </c>
      <c r="P778" s="2" t="s">
        <v>4060</v>
      </c>
      <c r="Q778" s="2" t="s">
        <v>4061</v>
      </c>
    </row>
    <row r="779" spans="1:17" ht="14.25" customHeight="1" x14ac:dyDescent="0.25">
      <c r="A779" s="2">
        <v>778</v>
      </c>
      <c r="B779" s="3">
        <v>20888</v>
      </c>
      <c r="C779" s="4" t="s">
        <v>584</v>
      </c>
      <c r="D779" s="5">
        <v>43922</v>
      </c>
      <c r="E779" s="37" t="s">
        <v>32</v>
      </c>
      <c r="F779" s="5">
        <v>43926</v>
      </c>
      <c r="G779" s="4" t="s">
        <v>594</v>
      </c>
      <c r="H779" s="1">
        <f t="shared" si="36"/>
        <v>4</v>
      </c>
      <c r="I779" s="1">
        <f t="shared" si="37"/>
        <v>3</v>
      </c>
      <c r="J779" s="70" t="s">
        <v>1253</v>
      </c>
      <c r="K779" s="4" t="s">
        <v>587</v>
      </c>
      <c r="L779" s="4" t="s">
        <v>32</v>
      </c>
      <c r="N779" s="4" t="e">
        <f>+VLOOKUP(B779,#REF!,5,0)</f>
        <v>#REF!</v>
      </c>
      <c r="O779" s="2" t="e">
        <f t="shared" si="38"/>
        <v>#REF!</v>
      </c>
      <c r="P779" s="2" t="s">
        <v>4060</v>
      </c>
      <c r="Q779" s="2" t="s">
        <v>4061</v>
      </c>
    </row>
    <row r="780" spans="1:17" ht="14.25" customHeight="1" x14ac:dyDescent="0.25">
      <c r="A780" s="2">
        <v>779</v>
      </c>
      <c r="B780" s="3">
        <v>20889</v>
      </c>
      <c r="C780" s="4" t="s">
        <v>584</v>
      </c>
      <c r="D780" s="5">
        <v>43922</v>
      </c>
      <c r="E780" s="37" t="s">
        <v>32</v>
      </c>
      <c r="F780" s="5">
        <v>43926</v>
      </c>
      <c r="G780" s="4" t="s">
        <v>594</v>
      </c>
      <c r="H780" s="1">
        <f t="shared" si="36"/>
        <v>4</v>
      </c>
      <c r="I780" s="1">
        <f t="shared" si="37"/>
        <v>3</v>
      </c>
      <c r="J780" s="70" t="s">
        <v>922</v>
      </c>
      <c r="K780" s="4" t="s">
        <v>587</v>
      </c>
      <c r="L780" s="4" t="s">
        <v>32</v>
      </c>
      <c r="N780" s="4" t="e">
        <f>+VLOOKUP(B780,#REF!,5,0)</f>
        <v>#REF!</v>
      </c>
      <c r="O780" s="2" t="e">
        <f t="shared" si="38"/>
        <v>#REF!</v>
      </c>
      <c r="P780" s="2" t="s">
        <v>4060</v>
      </c>
      <c r="Q780" s="2" t="s">
        <v>4061</v>
      </c>
    </row>
    <row r="781" spans="1:17" ht="14.25" customHeight="1" x14ac:dyDescent="0.25">
      <c r="A781" s="2">
        <v>780</v>
      </c>
      <c r="B781" s="3">
        <v>20890</v>
      </c>
      <c r="C781" s="4" t="s">
        <v>584</v>
      </c>
      <c r="D781" s="5">
        <v>43922</v>
      </c>
      <c r="E781" s="37" t="s">
        <v>32</v>
      </c>
      <c r="F781" s="5">
        <v>43926</v>
      </c>
      <c r="G781" s="4" t="s">
        <v>594</v>
      </c>
      <c r="H781" s="1">
        <f t="shared" si="36"/>
        <v>4</v>
      </c>
      <c r="I781" s="1">
        <f t="shared" si="37"/>
        <v>3</v>
      </c>
      <c r="J781" s="70" t="s">
        <v>1254</v>
      </c>
      <c r="K781" s="4" t="s">
        <v>587</v>
      </c>
      <c r="L781" s="4" t="s">
        <v>32</v>
      </c>
      <c r="N781" s="4" t="e">
        <f>+VLOOKUP(B781,#REF!,5,0)</f>
        <v>#REF!</v>
      </c>
      <c r="O781" s="2" t="e">
        <f t="shared" si="38"/>
        <v>#REF!</v>
      </c>
      <c r="P781" s="2" t="s">
        <v>4060</v>
      </c>
      <c r="Q781" s="2" t="s">
        <v>4061</v>
      </c>
    </row>
    <row r="782" spans="1:17" ht="14.25" customHeight="1" x14ac:dyDescent="0.25">
      <c r="A782" s="2">
        <v>781</v>
      </c>
      <c r="B782" s="3">
        <v>20891</v>
      </c>
      <c r="C782" s="4" t="s">
        <v>3</v>
      </c>
      <c r="D782" s="5">
        <v>43922</v>
      </c>
      <c r="E782" s="37" t="s">
        <v>32</v>
      </c>
      <c r="F782" s="5">
        <v>43935</v>
      </c>
      <c r="G782" s="4" t="s">
        <v>594</v>
      </c>
      <c r="H782" s="1">
        <f t="shared" si="36"/>
        <v>13</v>
      </c>
      <c r="I782" s="1">
        <f t="shared" si="37"/>
        <v>10</v>
      </c>
      <c r="J782" s="70" t="s">
        <v>1255</v>
      </c>
      <c r="K782" s="4" t="s">
        <v>587</v>
      </c>
      <c r="L782" s="4" t="s">
        <v>32</v>
      </c>
      <c r="N782" s="4" t="e">
        <f>+VLOOKUP(B782,#REF!,5,0)</f>
        <v>#REF!</v>
      </c>
      <c r="O782" s="2" t="e">
        <f t="shared" si="38"/>
        <v>#REF!</v>
      </c>
      <c r="P782" s="2" t="s">
        <v>4060</v>
      </c>
      <c r="Q782" s="2" t="s">
        <v>4061</v>
      </c>
    </row>
    <row r="783" spans="1:17" ht="14.25" customHeight="1" x14ac:dyDescent="0.25">
      <c r="A783" s="2">
        <v>782</v>
      </c>
      <c r="B783" s="3">
        <v>20892</v>
      </c>
      <c r="C783" s="4" t="s">
        <v>3</v>
      </c>
      <c r="D783" s="5">
        <v>43922</v>
      </c>
      <c r="E783" s="37" t="s">
        <v>32</v>
      </c>
      <c r="F783" s="5">
        <v>43935</v>
      </c>
      <c r="G783" s="4" t="s">
        <v>594</v>
      </c>
      <c r="H783" s="1">
        <f t="shared" si="36"/>
        <v>13</v>
      </c>
      <c r="I783" s="1">
        <f t="shared" si="37"/>
        <v>10</v>
      </c>
      <c r="J783" s="70" t="s">
        <v>1256</v>
      </c>
      <c r="K783" s="4" t="s">
        <v>587</v>
      </c>
      <c r="L783" s="4" t="s">
        <v>32</v>
      </c>
      <c r="N783" s="4" t="e">
        <f>+VLOOKUP(B783,#REF!,5,0)</f>
        <v>#REF!</v>
      </c>
      <c r="O783" s="2" t="e">
        <f t="shared" si="38"/>
        <v>#REF!</v>
      </c>
      <c r="P783" s="2" t="s">
        <v>4060</v>
      </c>
      <c r="Q783" s="2" t="s">
        <v>4061</v>
      </c>
    </row>
    <row r="784" spans="1:17" ht="14.25" customHeight="1" x14ac:dyDescent="0.25">
      <c r="A784" s="2">
        <v>783</v>
      </c>
      <c r="B784" s="3">
        <v>20893</v>
      </c>
      <c r="C784" s="4" t="s">
        <v>584</v>
      </c>
      <c r="D784" s="5">
        <v>43922</v>
      </c>
      <c r="E784" s="37" t="s">
        <v>32</v>
      </c>
      <c r="F784" s="5">
        <v>43926</v>
      </c>
      <c r="G784" s="4" t="s">
        <v>594</v>
      </c>
      <c r="H784" s="1">
        <f t="shared" si="36"/>
        <v>4</v>
      </c>
      <c r="I784" s="1">
        <f t="shared" si="37"/>
        <v>3</v>
      </c>
      <c r="J784" s="70" t="s">
        <v>1257</v>
      </c>
      <c r="K784" s="4" t="s">
        <v>587</v>
      </c>
      <c r="L784" s="4" t="s">
        <v>32</v>
      </c>
      <c r="N784" s="4" t="e">
        <f>+VLOOKUP(B784,#REF!,5,0)</f>
        <v>#REF!</v>
      </c>
      <c r="O784" s="2" t="e">
        <f t="shared" si="38"/>
        <v>#REF!</v>
      </c>
      <c r="P784" s="2" t="s">
        <v>4060</v>
      </c>
      <c r="Q784" s="2" t="s">
        <v>4061</v>
      </c>
    </row>
    <row r="785" spans="1:17" ht="14.25" customHeight="1" x14ac:dyDescent="0.25">
      <c r="A785" s="2">
        <v>784</v>
      </c>
      <c r="B785" s="3">
        <v>20894</v>
      </c>
      <c r="C785" s="4" t="s">
        <v>584</v>
      </c>
      <c r="D785" s="5">
        <v>43922</v>
      </c>
      <c r="E785" s="37" t="s">
        <v>32</v>
      </c>
      <c r="F785" s="5">
        <v>43926</v>
      </c>
      <c r="G785" s="4" t="s">
        <v>594</v>
      </c>
      <c r="H785" s="1">
        <f t="shared" si="36"/>
        <v>4</v>
      </c>
      <c r="I785" s="1">
        <f t="shared" si="37"/>
        <v>3</v>
      </c>
      <c r="J785" s="70" t="s">
        <v>1237</v>
      </c>
      <c r="K785" s="4" t="s">
        <v>587</v>
      </c>
      <c r="L785" s="4" t="s">
        <v>32</v>
      </c>
      <c r="N785" s="4" t="e">
        <f>+VLOOKUP(B785,#REF!,5,0)</f>
        <v>#REF!</v>
      </c>
      <c r="O785" s="2" t="e">
        <f t="shared" si="38"/>
        <v>#REF!</v>
      </c>
      <c r="P785" s="2" t="s">
        <v>4060</v>
      </c>
      <c r="Q785" s="2" t="s">
        <v>4061</v>
      </c>
    </row>
    <row r="786" spans="1:17" ht="14.25" customHeight="1" x14ac:dyDescent="0.25">
      <c r="A786" s="2">
        <v>785</v>
      </c>
      <c r="B786" s="3">
        <v>20895</v>
      </c>
      <c r="C786" s="4" t="s">
        <v>3</v>
      </c>
      <c r="D786" s="5">
        <v>43922</v>
      </c>
      <c r="E786" s="37" t="s">
        <v>32</v>
      </c>
      <c r="F786" s="5">
        <v>43935</v>
      </c>
      <c r="G786" s="4" t="s">
        <v>594</v>
      </c>
      <c r="H786" s="1">
        <f t="shared" si="36"/>
        <v>13</v>
      </c>
      <c r="I786" s="1">
        <f t="shared" si="37"/>
        <v>10</v>
      </c>
      <c r="J786" s="70" t="s">
        <v>1255</v>
      </c>
      <c r="K786" s="4" t="s">
        <v>587</v>
      </c>
      <c r="L786" s="4" t="s">
        <v>32</v>
      </c>
      <c r="N786" s="4" t="e">
        <f>+VLOOKUP(B786,#REF!,5,0)</f>
        <v>#REF!</v>
      </c>
      <c r="O786" s="2" t="e">
        <f t="shared" si="38"/>
        <v>#REF!</v>
      </c>
      <c r="P786" s="2" t="s">
        <v>4060</v>
      </c>
      <c r="Q786" s="2" t="s">
        <v>4061</v>
      </c>
    </row>
    <row r="787" spans="1:17" ht="14.25" customHeight="1" x14ac:dyDescent="0.25">
      <c r="A787" s="2">
        <v>786</v>
      </c>
      <c r="B787" s="3">
        <v>20896</v>
      </c>
      <c r="C787" s="4" t="s">
        <v>584</v>
      </c>
      <c r="D787" s="5">
        <v>43922</v>
      </c>
      <c r="E787" s="37" t="s">
        <v>32</v>
      </c>
      <c r="F787" s="5">
        <v>43926</v>
      </c>
      <c r="G787" s="4" t="s">
        <v>594</v>
      </c>
      <c r="H787" s="1">
        <f t="shared" si="36"/>
        <v>4</v>
      </c>
      <c r="I787" s="1">
        <f t="shared" si="37"/>
        <v>3</v>
      </c>
      <c r="J787" s="70" t="s">
        <v>1258</v>
      </c>
      <c r="K787" s="4" t="s">
        <v>587</v>
      </c>
      <c r="L787" s="4" t="s">
        <v>32</v>
      </c>
      <c r="N787" s="4" t="e">
        <f>+VLOOKUP(B787,#REF!,5,0)</f>
        <v>#REF!</v>
      </c>
      <c r="O787" s="2" t="e">
        <f t="shared" si="38"/>
        <v>#REF!</v>
      </c>
      <c r="P787" s="2" t="s">
        <v>4060</v>
      </c>
      <c r="Q787" s="2" t="s">
        <v>4061</v>
      </c>
    </row>
    <row r="788" spans="1:17" ht="14.25" customHeight="1" x14ac:dyDescent="0.25">
      <c r="A788" s="2">
        <v>787</v>
      </c>
      <c r="B788" s="3">
        <v>20897</v>
      </c>
      <c r="C788" s="4" t="s">
        <v>3</v>
      </c>
      <c r="D788" s="5">
        <v>43922</v>
      </c>
      <c r="E788" s="37" t="s">
        <v>32</v>
      </c>
      <c r="F788" s="5" t="s">
        <v>24</v>
      </c>
      <c r="G788" s="4" t="s">
        <v>24</v>
      </c>
      <c r="H788" s="1" t="e">
        <f t="shared" si="36"/>
        <v>#VALUE!</v>
      </c>
      <c r="I788" s="1" t="e">
        <f t="shared" si="37"/>
        <v>#VALUE!</v>
      </c>
      <c r="J788" s="70" t="s">
        <v>1010</v>
      </c>
      <c r="K788" s="4" t="s">
        <v>590</v>
      </c>
      <c r="L788" s="4" t="s">
        <v>24</v>
      </c>
      <c r="N788" s="4" t="e">
        <f>+VLOOKUP(B788,#REF!,5,0)</f>
        <v>#REF!</v>
      </c>
      <c r="O788" s="2" t="e">
        <f t="shared" si="38"/>
        <v>#REF!</v>
      </c>
      <c r="P788" s="2" t="s">
        <v>4062</v>
      </c>
      <c r="Q788" s="2" t="s">
        <v>24</v>
      </c>
    </row>
    <row r="789" spans="1:17" ht="14.25" customHeight="1" x14ac:dyDescent="0.25">
      <c r="A789" s="2">
        <v>788</v>
      </c>
      <c r="B789" s="3">
        <v>20898</v>
      </c>
      <c r="C789" s="4" t="s">
        <v>3</v>
      </c>
      <c r="D789" s="5">
        <v>43922</v>
      </c>
      <c r="E789" s="37" t="s">
        <v>32</v>
      </c>
      <c r="F789" s="5" t="s">
        <v>24</v>
      </c>
      <c r="G789" s="4" t="s">
        <v>24</v>
      </c>
      <c r="H789" s="1" t="e">
        <f t="shared" si="36"/>
        <v>#VALUE!</v>
      </c>
      <c r="I789" s="1" t="e">
        <f t="shared" si="37"/>
        <v>#VALUE!</v>
      </c>
      <c r="J789" s="70" t="s">
        <v>1010</v>
      </c>
      <c r="K789" s="4" t="s">
        <v>590</v>
      </c>
      <c r="L789" s="4" t="s">
        <v>24</v>
      </c>
      <c r="N789" s="4" t="e">
        <f>+VLOOKUP(B789,#REF!,5,0)</f>
        <v>#REF!</v>
      </c>
      <c r="O789" s="2" t="e">
        <f t="shared" si="38"/>
        <v>#REF!</v>
      </c>
      <c r="P789" s="2" t="s">
        <v>4062</v>
      </c>
      <c r="Q789" s="2" t="s">
        <v>24</v>
      </c>
    </row>
    <row r="790" spans="1:17" ht="14.25" customHeight="1" x14ac:dyDescent="0.25">
      <c r="A790" s="2">
        <v>789</v>
      </c>
      <c r="B790" s="3">
        <v>20899</v>
      </c>
      <c r="C790" s="4" t="s">
        <v>3</v>
      </c>
      <c r="D790" s="5">
        <v>43922</v>
      </c>
      <c r="E790" s="37" t="s">
        <v>32</v>
      </c>
      <c r="F790" s="5" t="s">
        <v>24</v>
      </c>
      <c r="G790" s="4" t="s">
        <v>24</v>
      </c>
      <c r="H790" s="1" t="e">
        <f t="shared" si="36"/>
        <v>#VALUE!</v>
      </c>
      <c r="I790" s="1" t="e">
        <f t="shared" si="37"/>
        <v>#VALUE!</v>
      </c>
      <c r="J790" s="70" t="s">
        <v>1010</v>
      </c>
      <c r="K790" s="4" t="s">
        <v>590</v>
      </c>
      <c r="L790" s="4" t="s">
        <v>24</v>
      </c>
      <c r="N790" s="4" t="e">
        <f>+VLOOKUP(B790,#REF!,5,0)</f>
        <v>#REF!</v>
      </c>
      <c r="O790" s="2" t="e">
        <f t="shared" si="38"/>
        <v>#REF!</v>
      </c>
      <c r="P790" s="2" t="s">
        <v>4062</v>
      </c>
      <c r="Q790" s="2" t="s">
        <v>24</v>
      </c>
    </row>
    <row r="791" spans="1:17" ht="14.25" customHeight="1" x14ac:dyDescent="0.25">
      <c r="A791" s="2">
        <v>790</v>
      </c>
      <c r="B791" s="3">
        <v>20900</v>
      </c>
      <c r="C791" s="4" t="s">
        <v>3</v>
      </c>
      <c r="D791" s="5">
        <v>43922</v>
      </c>
      <c r="E791" s="37" t="s">
        <v>32</v>
      </c>
      <c r="F791" s="5" t="s">
        <v>24</v>
      </c>
      <c r="G791" s="4" t="s">
        <v>24</v>
      </c>
      <c r="H791" s="1" t="e">
        <f t="shared" si="36"/>
        <v>#VALUE!</v>
      </c>
      <c r="I791" s="1" t="e">
        <f t="shared" si="37"/>
        <v>#VALUE!</v>
      </c>
      <c r="J791" s="70" t="s">
        <v>1010</v>
      </c>
      <c r="K791" s="4" t="s">
        <v>590</v>
      </c>
      <c r="L791" s="4" t="s">
        <v>24</v>
      </c>
      <c r="N791" s="4" t="e">
        <f>+VLOOKUP(B791,#REF!,5,0)</f>
        <v>#REF!</v>
      </c>
      <c r="O791" s="2" t="e">
        <f t="shared" si="38"/>
        <v>#REF!</v>
      </c>
      <c r="P791" s="2" t="s">
        <v>4062</v>
      </c>
      <c r="Q791" s="2" t="s">
        <v>24</v>
      </c>
    </row>
    <row r="792" spans="1:17" ht="14.25" customHeight="1" x14ac:dyDescent="0.25">
      <c r="A792" s="2">
        <v>791</v>
      </c>
      <c r="B792" s="3">
        <v>20901</v>
      </c>
      <c r="C792" s="4" t="s">
        <v>584</v>
      </c>
      <c r="D792" s="5">
        <v>43922</v>
      </c>
      <c r="E792" s="37" t="s">
        <v>32</v>
      </c>
      <c r="F792" s="5">
        <v>43926</v>
      </c>
      <c r="G792" s="4" t="s">
        <v>594</v>
      </c>
      <c r="H792" s="1">
        <f t="shared" si="36"/>
        <v>4</v>
      </c>
      <c r="I792" s="1">
        <f t="shared" si="37"/>
        <v>3</v>
      </c>
      <c r="J792" s="70" t="s">
        <v>1259</v>
      </c>
      <c r="K792" s="4" t="s">
        <v>587</v>
      </c>
      <c r="L792" s="4" t="s">
        <v>32</v>
      </c>
      <c r="N792" s="4" t="e">
        <f>+VLOOKUP(B792,#REF!,5,0)</f>
        <v>#REF!</v>
      </c>
      <c r="O792" s="2" t="e">
        <f t="shared" si="38"/>
        <v>#REF!</v>
      </c>
      <c r="P792" s="2" t="s">
        <v>4060</v>
      </c>
      <c r="Q792" s="2" t="s">
        <v>4061</v>
      </c>
    </row>
    <row r="793" spans="1:17" ht="14.25" customHeight="1" x14ac:dyDescent="0.25">
      <c r="A793" s="2">
        <v>792</v>
      </c>
      <c r="B793" s="3">
        <v>20902</v>
      </c>
      <c r="C793" s="4" t="s">
        <v>3</v>
      </c>
      <c r="D793" s="5">
        <v>43922</v>
      </c>
      <c r="E793" s="37" t="s">
        <v>32</v>
      </c>
      <c r="F793" s="5">
        <v>43935</v>
      </c>
      <c r="G793" s="4" t="s">
        <v>594</v>
      </c>
      <c r="H793" s="1">
        <f t="shared" si="36"/>
        <v>13</v>
      </c>
      <c r="I793" s="1">
        <f t="shared" si="37"/>
        <v>10</v>
      </c>
      <c r="J793" s="70" t="s">
        <v>1260</v>
      </c>
      <c r="K793" s="4" t="s">
        <v>587</v>
      </c>
      <c r="L793" s="4" t="s">
        <v>32</v>
      </c>
      <c r="N793" s="4" t="e">
        <f>+VLOOKUP(B793,#REF!,5,0)</f>
        <v>#REF!</v>
      </c>
      <c r="O793" s="2" t="e">
        <f t="shared" si="38"/>
        <v>#REF!</v>
      </c>
      <c r="P793" s="2" t="s">
        <v>4060</v>
      </c>
      <c r="Q793" s="2" t="s">
        <v>4061</v>
      </c>
    </row>
    <row r="794" spans="1:17" ht="14.25" customHeight="1" x14ac:dyDescent="0.25">
      <c r="A794" s="2">
        <v>793</v>
      </c>
      <c r="B794" s="3">
        <v>20903</v>
      </c>
      <c r="C794" s="4" t="s">
        <v>584</v>
      </c>
      <c r="D794" s="5">
        <v>43922</v>
      </c>
      <c r="E794" s="37" t="s">
        <v>32</v>
      </c>
      <c r="F794" s="5">
        <v>43926</v>
      </c>
      <c r="G794" s="4" t="s">
        <v>594</v>
      </c>
      <c r="H794" s="1">
        <f t="shared" si="36"/>
        <v>4</v>
      </c>
      <c r="I794" s="1">
        <f t="shared" si="37"/>
        <v>3</v>
      </c>
      <c r="J794" s="70" t="s">
        <v>1261</v>
      </c>
      <c r="K794" s="4" t="s">
        <v>587</v>
      </c>
      <c r="L794" s="4" t="s">
        <v>32</v>
      </c>
      <c r="N794" s="4" t="e">
        <f>+VLOOKUP(B794,#REF!,5,0)</f>
        <v>#REF!</v>
      </c>
      <c r="O794" s="2" t="e">
        <f t="shared" si="38"/>
        <v>#REF!</v>
      </c>
      <c r="P794" s="2" t="s">
        <v>4060</v>
      </c>
      <c r="Q794" s="2" t="s">
        <v>4061</v>
      </c>
    </row>
    <row r="795" spans="1:17" ht="14.25" customHeight="1" x14ac:dyDescent="0.25">
      <c r="A795" s="2">
        <v>794</v>
      </c>
      <c r="B795" s="3">
        <v>20904</v>
      </c>
      <c r="C795" s="4" t="s">
        <v>584</v>
      </c>
      <c r="D795" s="5">
        <v>43922</v>
      </c>
      <c r="E795" s="37" t="s">
        <v>32</v>
      </c>
      <c r="F795" s="5">
        <v>43926</v>
      </c>
      <c r="G795" s="4" t="s">
        <v>594</v>
      </c>
      <c r="H795" s="1">
        <f t="shared" si="36"/>
        <v>4</v>
      </c>
      <c r="I795" s="1">
        <f t="shared" si="37"/>
        <v>3</v>
      </c>
      <c r="J795" s="70" t="s">
        <v>1262</v>
      </c>
      <c r="K795" s="4" t="s">
        <v>587</v>
      </c>
      <c r="L795" s="4" t="s">
        <v>32</v>
      </c>
      <c r="N795" s="4" t="e">
        <f>+VLOOKUP(B795,#REF!,5,0)</f>
        <v>#REF!</v>
      </c>
      <c r="O795" s="2" t="e">
        <f t="shared" si="38"/>
        <v>#REF!</v>
      </c>
      <c r="P795" s="2" t="s">
        <v>4060</v>
      </c>
      <c r="Q795" s="2" t="s">
        <v>4061</v>
      </c>
    </row>
    <row r="796" spans="1:17" ht="14.25" customHeight="1" x14ac:dyDescent="0.25">
      <c r="A796" s="2">
        <v>795</v>
      </c>
      <c r="B796" s="3">
        <v>20905</v>
      </c>
      <c r="C796" s="4" t="s">
        <v>6</v>
      </c>
      <c r="D796" s="5">
        <v>43922</v>
      </c>
      <c r="E796" s="37" t="s">
        <v>32</v>
      </c>
      <c r="F796" s="5">
        <v>43938</v>
      </c>
      <c r="G796" s="4" t="s">
        <v>594</v>
      </c>
      <c r="H796" s="1">
        <f t="shared" si="36"/>
        <v>16</v>
      </c>
      <c r="I796" s="1">
        <f t="shared" si="37"/>
        <v>13</v>
      </c>
      <c r="J796" s="70" t="s">
        <v>1262</v>
      </c>
      <c r="K796" s="4" t="s">
        <v>587</v>
      </c>
      <c r="L796" s="4" t="s">
        <v>32</v>
      </c>
      <c r="N796" s="4" t="e">
        <f>+VLOOKUP(B796,#REF!,5,0)</f>
        <v>#REF!</v>
      </c>
      <c r="O796" s="2" t="e">
        <f t="shared" si="38"/>
        <v>#REF!</v>
      </c>
      <c r="P796" s="2" t="s">
        <v>4060</v>
      </c>
      <c r="Q796" s="2" t="s">
        <v>4061</v>
      </c>
    </row>
    <row r="797" spans="1:17" ht="14.25" customHeight="1" x14ac:dyDescent="0.25">
      <c r="A797" s="2">
        <v>796</v>
      </c>
      <c r="B797" s="3">
        <v>20906</v>
      </c>
      <c r="C797" s="4" t="s">
        <v>3</v>
      </c>
      <c r="D797" s="5">
        <v>43922</v>
      </c>
      <c r="E797" s="37" t="s">
        <v>32</v>
      </c>
      <c r="F797" s="5">
        <v>43935</v>
      </c>
      <c r="G797" s="4" t="s">
        <v>594</v>
      </c>
      <c r="H797" s="1">
        <f t="shared" si="36"/>
        <v>13</v>
      </c>
      <c r="I797" s="1">
        <f t="shared" si="37"/>
        <v>10</v>
      </c>
      <c r="J797" s="70" t="s">
        <v>1262</v>
      </c>
      <c r="K797" s="4" t="s">
        <v>587</v>
      </c>
      <c r="L797" s="4" t="s">
        <v>32</v>
      </c>
      <c r="N797" s="4" t="e">
        <f>+VLOOKUP(B797,#REF!,5,0)</f>
        <v>#REF!</v>
      </c>
      <c r="O797" s="2" t="e">
        <f t="shared" si="38"/>
        <v>#REF!</v>
      </c>
      <c r="P797" s="2" t="s">
        <v>4060</v>
      </c>
      <c r="Q797" s="2" t="s">
        <v>4061</v>
      </c>
    </row>
    <row r="798" spans="1:17" ht="14.25" customHeight="1" x14ac:dyDescent="0.25">
      <c r="A798" s="2">
        <v>797</v>
      </c>
      <c r="B798" s="3">
        <v>20907</v>
      </c>
      <c r="C798" s="4" t="s">
        <v>584</v>
      </c>
      <c r="D798" s="5">
        <v>43923</v>
      </c>
      <c r="E798" s="37" t="s">
        <v>32</v>
      </c>
      <c r="F798" s="5">
        <v>43926</v>
      </c>
      <c r="G798" s="4" t="s">
        <v>594</v>
      </c>
      <c r="H798" s="1">
        <f t="shared" si="36"/>
        <v>3</v>
      </c>
      <c r="I798" s="1">
        <f t="shared" si="37"/>
        <v>2</v>
      </c>
      <c r="J798" s="70" t="s">
        <v>1263</v>
      </c>
      <c r="K798" s="4" t="s">
        <v>587</v>
      </c>
      <c r="L798" s="4" t="s">
        <v>32</v>
      </c>
      <c r="N798" s="4" t="e">
        <f>+VLOOKUP(B798,#REF!,5,0)</f>
        <v>#REF!</v>
      </c>
      <c r="O798" s="2" t="e">
        <f t="shared" si="38"/>
        <v>#REF!</v>
      </c>
      <c r="P798" s="2" t="s">
        <v>4060</v>
      </c>
      <c r="Q798" s="2" t="s">
        <v>4061</v>
      </c>
    </row>
    <row r="799" spans="1:17" ht="14.25" customHeight="1" x14ac:dyDescent="0.25">
      <c r="A799" s="2">
        <v>798</v>
      </c>
      <c r="B799" s="3">
        <v>20908</v>
      </c>
      <c r="C799" s="4" t="s">
        <v>584</v>
      </c>
      <c r="D799" s="5">
        <v>43923</v>
      </c>
      <c r="E799" s="37" t="s">
        <v>32</v>
      </c>
      <c r="F799" s="5">
        <v>43926</v>
      </c>
      <c r="G799" s="4" t="s">
        <v>594</v>
      </c>
      <c r="H799" s="1">
        <f t="shared" si="36"/>
        <v>3</v>
      </c>
      <c r="I799" s="1">
        <f t="shared" si="37"/>
        <v>2</v>
      </c>
      <c r="J799" s="70" t="s">
        <v>1264</v>
      </c>
      <c r="K799" s="4" t="s">
        <v>587</v>
      </c>
      <c r="L799" s="4" t="s">
        <v>32</v>
      </c>
      <c r="N799" s="4" t="e">
        <f>+VLOOKUP(B799,#REF!,5,0)</f>
        <v>#REF!</v>
      </c>
      <c r="O799" s="2" t="e">
        <f t="shared" si="38"/>
        <v>#REF!</v>
      </c>
      <c r="P799" s="2" t="s">
        <v>4060</v>
      </c>
      <c r="Q799" s="2" t="s">
        <v>4061</v>
      </c>
    </row>
    <row r="800" spans="1:17" ht="14.25" customHeight="1" x14ac:dyDescent="0.25">
      <c r="A800" s="2">
        <v>799</v>
      </c>
      <c r="B800" s="3">
        <v>20909</v>
      </c>
      <c r="C800" s="4" t="s">
        <v>2</v>
      </c>
      <c r="D800" s="5">
        <v>43923</v>
      </c>
      <c r="E800" s="37" t="s">
        <v>32</v>
      </c>
      <c r="F800" s="5">
        <v>43935</v>
      </c>
      <c r="G800" s="4" t="s">
        <v>594</v>
      </c>
      <c r="H800" s="1">
        <f t="shared" si="36"/>
        <v>12</v>
      </c>
      <c r="I800" s="1">
        <f t="shared" si="37"/>
        <v>9</v>
      </c>
      <c r="J800" s="70" t="s">
        <v>1265</v>
      </c>
      <c r="K800" s="4" t="s">
        <v>587</v>
      </c>
      <c r="L800" s="4" t="s">
        <v>32</v>
      </c>
      <c r="N800" s="4" t="e">
        <f>+VLOOKUP(B800,#REF!,5,0)</f>
        <v>#REF!</v>
      </c>
      <c r="O800" s="2" t="e">
        <f t="shared" si="38"/>
        <v>#REF!</v>
      </c>
      <c r="P800" s="2" t="s">
        <v>4060</v>
      </c>
      <c r="Q800" s="2" t="s">
        <v>4061</v>
      </c>
    </row>
    <row r="801" spans="1:17" ht="14.25" customHeight="1" x14ac:dyDescent="0.25">
      <c r="A801" s="2">
        <v>800</v>
      </c>
      <c r="B801" s="3">
        <v>20910</v>
      </c>
      <c r="C801" s="4" t="s">
        <v>3</v>
      </c>
      <c r="D801" s="5">
        <v>43923</v>
      </c>
      <c r="E801" s="37" t="s">
        <v>32</v>
      </c>
      <c r="F801" s="5">
        <v>43923</v>
      </c>
      <c r="G801" s="4" t="s">
        <v>594</v>
      </c>
      <c r="H801" s="1">
        <f t="shared" si="36"/>
        <v>0</v>
      </c>
      <c r="I801" s="1">
        <f t="shared" si="37"/>
        <v>1</v>
      </c>
      <c r="J801" s="70" t="s">
        <v>1266</v>
      </c>
      <c r="K801" s="4" t="s">
        <v>587</v>
      </c>
      <c r="L801" s="4" t="s">
        <v>32</v>
      </c>
      <c r="N801" s="4" t="e">
        <f>+VLOOKUP(B801,#REF!,5,0)</f>
        <v>#REF!</v>
      </c>
      <c r="O801" s="2" t="e">
        <f t="shared" si="38"/>
        <v>#REF!</v>
      </c>
      <c r="P801" s="2" t="s">
        <v>4060</v>
      </c>
      <c r="Q801" s="2" t="s">
        <v>4061</v>
      </c>
    </row>
    <row r="802" spans="1:17" ht="14.25" customHeight="1" x14ac:dyDescent="0.25">
      <c r="A802" s="2">
        <v>801</v>
      </c>
      <c r="B802" s="3">
        <v>20911</v>
      </c>
      <c r="C802" s="4" t="s">
        <v>584</v>
      </c>
      <c r="D802" s="5">
        <v>43923</v>
      </c>
      <c r="E802" s="37" t="s">
        <v>32</v>
      </c>
      <c r="F802" s="5">
        <v>43926</v>
      </c>
      <c r="G802" s="4" t="s">
        <v>594</v>
      </c>
      <c r="H802" s="1">
        <f t="shared" si="36"/>
        <v>3</v>
      </c>
      <c r="I802" s="1">
        <f t="shared" si="37"/>
        <v>2</v>
      </c>
      <c r="J802" s="70" t="s">
        <v>1267</v>
      </c>
      <c r="K802" s="4" t="s">
        <v>587</v>
      </c>
      <c r="L802" s="4" t="s">
        <v>32</v>
      </c>
      <c r="N802" s="4" t="e">
        <f>+VLOOKUP(B802,#REF!,5,0)</f>
        <v>#REF!</v>
      </c>
      <c r="O802" s="2" t="e">
        <f t="shared" si="38"/>
        <v>#REF!</v>
      </c>
      <c r="P802" s="2" t="s">
        <v>4060</v>
      </c>
      <c r="Q802" s="2" t="s">
        <v>4061</v>
      </c>
    </row>
    <row r="803" spans="1:17" ht="14.25" customHeight="1" x14ac:dyDescent="0.25">
      <c r="A803" s="2">
        <v>802</v>
      </c>
      <c r="B803" s="3">
        <v>20912</v>
      </c>
      <c r="C803" s="4" t="s">
        <v>584</v>
      </c>
      <c r="D803" s="5">
        <v>43923</v>
      </c>
      <c r="E803" s="37" t="s">
        <v>32</v>
      </c>
      <c r="F803" s="5">
        <v>43926</v>
      </c>
      <c r="G803" s="4" t="s">
        <v>594</v>
      </c>
      <c r="H803" s="1">
        <f t="shared" si="36"/>
        <v>3</v>
      </c>
      <c r="I803" s="1">
        <f t="shared" si="37"/>
        <v>2</v>
      </c>
      <c r="J803" s="70" t="s">
        <v>1268</v>
      </c>
      <c r="K803" s="4" t="s">
        <v>587</v>
      </c>
      <c r="L803" s="4" t="s">
        <v>32</v>
      </c>
      <c r="N803" s="4" t="e">
        <f>+VLOOKUP(B803,#REF!,5,0)</f>
        <v>#REF!</v>
      </c>
      <c r="O803" s="2" t="e">
        <f t="shared" si="38"/>
        <v>#REF!</v>
      </c>
      <c r="P803" s="2" t="s">
        <v>4060</v>
      </c>
      <c r="Q803" s="2" t="s">
        <v>4061</v>
      </c>
    </row>
    <row r="804" spans="1:17" ht="14.25" customHeight="1" x14ac:dyDescent="0.25">
      <c r="A804" s="2">
        <v>803</v>
      </c>
      <c r="B804" s="3">
        <v>20913</v>
      </c>
      <c r="C804" s="4" t="s">
        <v>584</v>
      </c>
      <c r="D804" s="5">
        <v>43923</v>
      </c>
      <c r="E804" s="37" t="s">
        <v>32</v>
      </c>
      <c r="F804" s="5">
        <v>43926</v>
      </c>
      <c r="G804" s="4" t="s">
        <v>594</v>
      </c>
      <c r="H804" s="1">
        <f t="shared" si="36"/>
        <v>3</v>
      </c>
      <c r="I804" s="1">
        <f t="shared" si="37"/>
        <v>2</v>
      </c>
      <c r="J804" s="70" t="s">
        <v>1269</v>
      </c>
      <c r="K804" s="4" t="s">
        <v>587</v>
      </c>
      <c r="L804" s="4" t="s">
        <v>32</v>
      </c>
      <c r="N804" s="4" t="e">
        <f>+VLOOKUP(B804,#REF!,5,0)</f>
        <v>#REF!</v>
      </c>
      <c r="O804" s="2" t="e">
        <f t="shared" si="38"/>
        <v>#REF!</v>
      </c>
      <c r="P804" s="2" t="s">
        <v>4060</v>
      </c>
      <c r="Q804" s="2" t="s">
        <v>4061</v>
      </c>
    </row>
    <row r="805" spans="1:17" ht="14.25" customHeight="1" x14ac:dyDescent="0.25">
      <c r="A805" s="2">
        <v>804</v>
      </c>
      <c r="B805" s="3">
        <v>20914</v>
      </c>
      <c r="C805" s="4" t="s">
        <v>584</v>
      </c>
      <c r="D805" s="5">
        <v>43923</v>
      </c>
      <c r="E805" s="37" t="s">
        <v>32</v>
      </c>
      <c r="F805" s="5">
        <v>43927</v>
      </c>
      <c r="G805" s="4" t="s">
        <v>594</v>
      </c>
      <c r="H805" s="1">
        <f t="shared" si="36"/>
        <v>4</v>
      </c>
      <c r="I805" s="1">
        <f t="shared" si="37"/>
        <v>3</v>
      </c>
      <c r="J805" s="70" t="s">
        <v>1270</v>
      </c>
      <c r="K805" s="4" t="s">
        <v>587</v>
      </c>
      <c r="L805" s="4" t="s">
        <v>32</v>
      </c>
      <c r="N805" s="4" t="e">
        <f>+VLOOKUP(B805,#REF!,5,0)</f>
        <v>#REF!</v>
      </c>
      <c r="O805" s="2" t="e">
        <f t="shared" si="38"/>
        <v>#REF!</v>
      </c>
      <c r="P805" s="2" t="s">
        <v>4060</v>
      </c>
      <c r="Q805" s="2" t="s">
        <v>4061</v>
      </c>
    </row>
    <row r="806" spans="1:17" ht="14.25" customHeight="1" x14ac:dyDescent="0.25">
      <c r="A806" s="2">
        <v>805</v>
      </c>
      <c r="B806" s="3">
        <v>20915</v>
      </c>
      <c r="C806" s="4" t="s">
        <v>3</v>
      </c>
      <c r="D806" s="5">
        <v>43923</v>
      </c>
      <c r="E806" s="37" t="s">
        <v>32</v>
      </c>
      <c r="F806" s="5">
        <v>43935</v>
      </c>
      <c r="G806" s="4" t="s">
        <v>594</v>
      </c>
      <c r="H806" s="1">
        <f t="shared" si="36"/>
        <v>12</v>
      </c>
      <c r="I806" s="1">
        <f t="shared" si="37"/>
        <v>9</v>
      </c>
      <c r="J806" s="70" t="s">
        <v>1271</v>
      </c>
      <c r="K806" s="4" t="s">
        <v>587</v>
      </c>
      <c r="L806" s="4" t="s">
        <v>32</v>
      </c>
      <c r="N806" s="4" t="e">
        <f>+VLOOKUP(B806,#REF!,5,0)</f>
        <v>#REF!</v>
      </c>
      <c r="O806" s="2" t="e">
        <f t="shared" si="38"/>
        <v>#REF!</v>
      </c>
      <c r="P806" s="2" t="s">
        <v>4060</v>
      </c>
      <c r="Q806" s="2" t="s">
        <v>4061</v>
      </c>
    </row>
    <row r="807" spans="1:17" ht="14.25" customHeight="1" x14ac:dyDescent="0.25">
      <c r="A807" s="2">
        <v>806</v>
      </c>
      <c r="B807" s="3">
        <v>20916</v>
      </c>
      <c r="C807" s="4" t="s">
        <v>584</v>
      </c>
      <c r="D807" s="5">
        <v>43923</v>
      </c>
      <c r="E807" s="37" t="s">
        <v>32</v>
      </c>
      <c r="F807" s="5">
        <v>43926</v>
      </c>
      <c r="G807" s="4" t="s">
        <v>594</v>
      </c>
      <c r="H807" s="1">
        <f t="shared" si="36"/>
        <v>3</v>
      </c>
      <c r="I807" s="1">
        <f t="shared" si="37"/>
        <v>2</v>
      </c>
      <c r="J807" s="70" t="s">
        <v>1272</v>
      </c>
      <c r="K807" s="4" t="s">
        <v>587</v>
      </c>
      <c r="L807" s="4" t="s">
        <v>32</v>
      </c>
      <c r="N807" s="4" t="e">
        <f>+VLOOKUP(B807,#REF!,5,0)</f>
        <v>#REF!</v>
      </c>
      <c r="O807" s="2" t="e">
        <f t="shared" si="38"/>
        <v>#REF!</v>
      </c>
      <c r="P807" s="2" t="s">
        <v>4060</v>
      </c>
      <c r="Q807" s="2" t="s">
        <v>4061</v>
      </c>
    </row>
    <row r="808" spans="1:17" ht="14.25" customHeight="1" x14ac:dyDescent="0.25">
      <c r="A808" s="2">
        <v>807</v>
      </c>
      <c r="B808" s="3">
        <v>20917</v>
      </c>
      <c r="C808" s="4" t="s">
        <v>584</v>
      </c>
      <c r="D808" s="5">
        <v>43923</v>
      </c>
      <c r="E808" s="37" t="s">
        <v>32</v>
      </c>
      <c r="F808" s="5">
        <v>43927</v>
      </c>
      <c r="G808" s="4" t="s">
        <v>594</v>
      </c>
      <c r="H808" s="1">
        <f t="shared" si="36"/>
        <v>4</v>
      </c>
      <c r="I808" s="1">
        <f t="shared" si="37"/>
        <v>3</v>
      </c>
      <c r="J808" s="70" t="s">
        <v>1273</v>
      </c>
      <c r="K808" s="4" t="s">
        <v>587</v>
      </c>
      <c r="L808" s="4" t="s">
        <v>32</v>
      </c>
      <c r="N808" s="4" t="e">
        <f>+VLOOKUP(B808,#REF!,5,0)</f>
        <v>#REF!</v>
      </c>
      <c r="O808" s="2" t="e">
        <f t="shared" si="38"/>
        <v>#REF!</v>
      </c>
      <c r="P808" s="2" t="s">
        <v>4060</v>
      </c>
      <c r="Q808" s="2" t="s">
        <v>4061</v>
      </c>
    </row>
    <row r="809" spans="1:17" ht="14.25" customHeight="1" x14ac:dyDescent="0.25">
      <c r="A809" s="2">
        <v>808</v>
      </c>
      <c r="B809" s="3">
        <v>20918</v>
      </c>
      <c r="C809" s="4" t="s">
        <v>3</v>
      </c>
      <c r="D809" s="5">
        <v>43923</v>
      </c>
      <c r="E809" s="37" t="s">
        <v>32</v>
      </c>
      <c r="F809" s="5">
        <v>43935</v>
      </c>
      <c r="G809" s="4" t="s">
        <v>594</v>
      </c>
      <c r="H809" s="1">
        <f t="shared" si="36"/>
        <v>12</v>
      </c>
      <c r="I809" s="1">
        <f t="shared" si="37"/>
        <v>9</v>
      </c>
      <c r="J809" s="70" t="s">
        <v>1274</v>
      </c>
      <c r="K809" s="4" t="s">
        <v>587</v>
      </c>
      <c r="L809" s="4" t="s">
        <v>32</v>
      </c>
      <c r="N809" s="4" t="e">
        <f>+VLOOKUP(B809,#REF!,5,0)</f>
        <v>#REF!</v>
      </c>
      <c r="O809" s="2" t="e">
        <f t="shared" si="38"/>
        <v>#REF!</v>
      </c>
      <c r="P809" s="2" t="s">
        <v>4060</v>
      </c>
      <c r="Q809" s="2" t="s">
        <v>4061</v>
      </c>
    </row>
    <row r="810" spans="1:17" ht="14.25" customHeight="1" x14ac:dyDescent="0.25">
      <c r="A810" s="2">
        <v>809</v>
      </c>
      <c r="B810" s="3">
        <v>20919</v>
      </c>
      <c r="C810" s="4" t="s">
        <v>584</v>
      </c>
      <c r="D810" s="5">
        <v>43923</v>
      </c>
      <c r="E810" s="37" t="s">
        <v>32</v>
      </c>
      <c r="F810" s="5">
        <v>43926</v>
      </c>
      <c r="G810" s="4" t="s">
        <v>594</v>
      </c>
      <c r="H810" s="1">
        <f t="shared" si="36"/>
        <v>3</v>
      </c>
      <c r="I810" s="1">
        <f t="shared" si="37"/>
        <v>2</v>
      </c>
      <c r="J810" s="70" t="s">
        <v>833</v>
      </c>
      <c r="K810" s="4" t="s">
        <v>587</v>
      </c>
      <c r="L810" s="4" t="s">
        <v>32</v>
      </c>
      <c r="N810" s="4" t="e">
        <f>+VLOOKUP(B810,#REF!,5,0)</f>
        <v>#REF!</v>
      </c>
      <c r="O810" s="2" t="e">
        <f t="shared" si="38"/>
        <v>#REF!</v>
      </c>
      <c r="P810" s="2" t="s">
        <v>4060</v>
      </c>
      <c r="Q810" s="2" t="s">
        <v>4061</v>
      </c>
    </row>
    <row r="811" spans="1:17" ht="14.25" customHeight="1" x14ac:dyDescent="0.25">
      <c r="A811" s="2">
        <v>810</v>
      </c>
      <c r="B811" s="3">
        <v>20920</v>
      </c>
      <c r="C811" s="4" t="s">
        <v>584</v>
      </c>
      <c r="D811" s="5">
        <v>43923</v>
      </c>
      <c r="E811" s="37" t="s">
        <v>32</v>
      </c>
      <c r="F811" s="5">
        <v>43926</v>
      </c>
      <c r="G811" s="4" t="s">
        <v>594</v>
      </c>
      <c r="H811" s="1">
        <f t="shared" si="36"/>
        <v>3</v>
      </c>
      <c r="I811" s="1">
        <f t="shared" si="37"/>
        <v>2</v>
      </c>
      <c r="J811" s="70" t="s">
        <v>1275</v>
      </c>
      <c r="K811" s="4" t="s">
        <v>587</v>
      </c>
      <c r="L811" s="4" t="s">
        <v>32</v>
      </c>
      <c r="N811" s="4" t="e">
        <f>+VLOOKUP(B811,#REF!,5,0)</f>
        <v>#REF!</v>
      </c>
      <c r="O811" s="2" t="e">
        <f t="shared" si="38"/>
        <v>#REF!</v>
      </c>
      <c r="P811" s="2" t="s">
        <v>4060</v>
      </c>
      <c r="Q811" s="2" t="s">
        <v>4061</v>
      </c>
    </row>
    <row r="812" spans="1:17" ht="14.25" customHeight="1" x14ac:dyDescent="0.25">
      <c r="A812" s="2">
        <v>811</v>
      </c>
      <c r="B812" s="3">
        <v>20921</v>
      </c>
      <c r="C812" s="4" t="s">
        <v>6</v>
      </c>
      <c r="D812" s="5">
        <v>43923</v>
      </c>
      <c r="E812" s="37" t="s">
        <v>32</v>
      </c>
      <c r="F812" s="5">
        <v>43927</v>
      </c>
      <c r="G812" s="4" t="s">
        <v>594</v>
      </c>
      <c r="H812" s="1">
        <f t="shared" si="36"/>
        <v>4</v>
      </c>
      <c r="I812" s="1">
        <f t="shared" si="37"/>
        <v>3</v>
      </c>
      <c r="J812" s="70" t="s">
        <v>1276</v>
      </c>
      <c r="K812" s="4" t="s">
        <v>587</v>
      </c>
      <c r="L812" s="4" t="s">
        <v>32</v>
      </c>
      <c r="N812" s="4" t="e">
        <f>+VLOOKUP(B812,#REF!,5,0)</f>
        <v>#REF!</v>
      </c>
      <c r="O812" s="2" t="e">
        <f t="shared" si="38"/>
        <v>#REF!</v>
      </c>
      <c r="P812" s="2" t="s">
        <v>4060</v>
      </c>
      <c r="Q812" s="2" t="s">
        <v>4061</v>
      </c>
    </row>
    <row r="813" spans="1:17" ht="14.25" customHeight="1" x14ac:dyDescent="0.25">
      <c r="A813" s="2">
        <v>812</v>
      </c>
      <c r="B813" s="3">
        <v>20922</v>
      </c>
      <c r="C813" s="4" t="s">
        <v>584</v>
      </c>
      <c r="D813" s="5">
        <v>43924</v>
      </c>
      <c r="E813" s="37" t="s">
        <v>32</v>
      </c>
      <c r="F813" s="5">
        <v>43926</v>
      </c>
      <c r="G813" s="4" t="s">
        <v>594</v>
      </c>
      <c r="H813" s="1">
        <f t="shared" si="36"/>
        <v>2</v>
      </c>
      <c r="I813" s="1">
        <f t="shared" si="37"/>
        <v>1</v>
      </c>
      <c r="J813" s="70" t="s">
        <v>1277</v>
      </c>
      <c r="K813" s="4" t="s">
        <v>587</v>
      </c>
      <c r="L813" s="4" t="s">
        <v>32</v>
      </c>
      <c r="N813" s="4" t="e">
        <f>+VLOOKUP(B813,#REF!,5,0)</f>
        <v>#REF!</v>
      </c>
      <c r="O813" s="2" t="e">
        <f t="shared" si="38"/>
        <v>#REF!</v>
      </c>
      <c r="P813" s="2" t="s">
        <v>4060</v>
      </c>
      <c r="Q813" s="2" t="s">
        <v>4061</v>
      </c>
    </row>
    <row r="814" spans="1:17" ht="14.25" customHeight="1" x14ac:dyDescent="0.25">
      <c r="A814" s="2">
        <v>813</v>
      </c>
      <c r="B814" s="3">
        <v>20923</v>
      </c>
      <c r="C814" s="4" t="s">
        <v>584</v>
      </c>
      <c r="D814" s="5">
        <v>43924</v>
      </c>
      <c r="E814" s="37" t="s">
        <v>32</v>
      </c>
      <c r="F814" s="5">
        <v>43926</v>
      </c>
      <c r="G814" s="4" t="s">
        <v>594</v>
      </c>
      <c r="H814" s="1">
        <f t="shared" si="36"/>
        <v>2</v>
      </c>
      <c r="I814" s="1">
        <f t="shared" si="37"/>
        <v>1</v>
      </c>
      <c r="J814" s="70" t="s">
        <v>1278</v>
      </c>
      <c r="K814" s="4" t="s">
        <v>587</v>
      </c>
      <c r="L814" s="4" t="s">
        <v>32</v>
      </c>
      <c r="N814" s="4" t="e">
        <f>+VLOOKUP(B814,#REF!,5,0)</f>
        <v>#REF!</v>
      </c>
      <c r="O814" s="2" t="e">
        <f t="shared" si="38"/>
        <v>#REF!</v>
      </c>
      <c r="P814" s="2" t="s">
        <v>4060</v>
      </c>
      <c r="Q814" s="2" t="s">
        <v>4061</v>
      </c>
    </row>
    <row r="815" spans="1:17" ht="14.25" customHeight="1" x14ac:dyDescent="0.25">
      <c r="A815" s="2">
        <v>814</v>
      </c>
      <c r="B815" s="3">
        <v>20924</v>
      </c>
      <c r="C815" s="4" t="s">
        <v>3</v>
      </c>
      <c r="D815" s="5">
        <v>43924</v>
      </c>
      <c r="E815" s="37" t="s">
        <v>32</v>
      </c>
      <c r="F815" s="5">
        <v>43936</v>
      </c>
      <c r="G815" s="4" t="s">
        <v>594</v>
      </c>
      <c r="H815" s="1">
        <f t="shared" si="36"/>
        <v>12</v>
      </c>
      <c r="I815" s="1">
        <f t="shared" si="37"/>
        <v>9</v>
      </c>
      <c r="J815" s="70" t="s">
        <v>1279</v>
      </c>
      <c r="K815" s="4" t="s">
        <v>587</v>
      </c>
      <c r="L815" s="4" t="s">
        <v>32</v>
      </c>
      <c r="N815" s="4" t="e">
        <f>+VLOOKUP(B815,#REF!,5,0)</f>
        <v>#REF!</v>
      </c>
      <c r="O815" s="2" t="e">
        <f t="shared" si="38"/>
        <v>#REF!</v>
      </c>
      <c r="P815" s="2" t="s">
        <v>4060</v>
      </c>
      <c r="Q815" s="2" t="s">
        <v>4061</v>
      </c>
    </row>
    <row r="816" spans="1:17" ht="14.25" customHeight="1" x14ac:dyDescent="0.25">
      <c r="A816" s="2">
        <v>815</v>
      </c>
      <c r="B816" s="3">
        <v>20925</v>
      </c>
      <c r="C816" s="4" t="s">
        <v>584</v>
      </c>
      <c r="D816" s="5">
        <v>43924</v>
      </c>
      <c r="E816" s="37" t="s">
        <v>32</v>
      </c>
      <c r="F816" s="5">
        <v>43926</v>
      </c>
      <c r="G816" s="4" t="s">
        <v>594</v>
      </c>
      <c r="H816" s="1">
        <f t="shared" si="36"/>
        <v>2</v>
      </c>
      <c r="I816" s="1">
        <f t="shared" si="37"/>
        <v>1</v>
      </c>
      <c r="J816" s="70" t="s">
        <v>1280</v>
      </c>
      <c r="K816" s="4" t="s">
        <v>587</v>
      </c>
      <c r="L816" s="4" t="s">
        <v>32</v>
      </c>
      <c r="N816" s="4" t="e">
        <f>+VLOOKUP(B816,#REF!,5,0)</f>
        <v>#REF!</v>
      </c>
      <c r="O816" s="2" t="e">
        <f t="shared" si="38"/>
        <v>#REF!</v>
      </c>
      <c r="P816" s="2" t="s">
        <v>4060</v>
      </c>
      <c r="Q816" s="2" t="s">
        <v>4061</v>
      </c>
    </row>
    <row r="817" spans="1:17" ht="14.25" customHeight="1" x14ac:dyDescent="0.25">
      <c r="A817" s="2">
        <v>816</v>
      </c>
      <c r="B817" s="3">
        <v>20926</v>
      </c>
      <c r="C817" s="4" t="s">
        <v>584</v>
      </c>
      <c r="D817" s="5">
        <v>43924</v>
      </c>
      <c r="E817" s="37" t="s">
        <v>32</v>
      </c>
      <c r="F817" s="5">
        <v>43926</v>
      </c>
      <c r="G817" s="4" t="s">
        <v>594</v>
      </c>
      <c r="H817" s="1">
        <f t="shared" si="36"/>
        <v>2</v>
      </c>
      <c r="I817" s="1">
        <f t="shared" si="37"/>
        <v>1</v>
      </c>
      <c r="J817" s="70" t="s">
        <v>1089</v>
      </c>
      <c r="K817" s="4" t="s">
        <v>587</v>
      </c>
      <c r="L817" s="4" t="s">
        <v>32</v>
      </c>
      <c r="N817" s="4" t="e">
        <f>+VLOOKUP(B817,#REF!,5,0)</f>
        <v>#REF!</v>
      </c>
      <c r="O817" s="2" t="e">
        <f t="shared" si="38"/>
        <v>#REF!</v>
      </c>
      <c r="P817" s="2" t="s">
        <v>4060</v>
      </c>
      <c r="Q817" s="2" t="s">
        <v>4061</v>
      </c>
    </row>
    <row r="818" spans="1:17" ht="14.25" customHeight="1" x14ac:dyDescent="0.25">
      <c r="A818" s="2">
        <v>817</v>
      </c>
      <c r="B818" s="3">
        <v>20927</v>
      </c>
      <c r="C818" s="4" t="s">
        <v>3</v>
      </c>
      <c r="D818" s="5">
        <v>43924</v>
      </c>
      <c r="E818" s="37" t="s">
        <v>32</v>
      </c>
      <c r="F818" s="5">
        <v>43926</v>
      </c>
      <c r="G818" s="4" t="s">
        <v>594</v>
      </c>
      <c r="H818" s="1">
        <f t="shared" si="36"/>
        <v>2</v>
      </c>
      <c r="I818" s="1">
        <f t="shared" si="37"/>
        <v>1</v>
      </c>
      <c r="J818" s="70" t="s">
        <v>1281</v>
      </c>
      <c r="K818" s="4" t="s">
        <v>587</v>
      </c>
      <c r="L818" s="4" t="s">
        <v>32</v>
      </c>
      <c r="N818" s="4" t="e">
        <f>+VLOOKUP(B818,#REF!,5,0)</f>
        <v>#REF!</v>
      </c>
      <c r="O818" s="2" t="e">
        <f t="shared" si="38"/>
        <v>#REF!</v>
      </c>
      <c r="P818" s="2" t="s">
        <v>4060</v>
      </c>
      <c r="Q818" s="2" t="s">
        <v>4061</v>
      </c>
    </row>
    <row r="819" spans="1:17" ht="14.25" customHeight="1" x14ac:dyDescent="0.25">
      <c r="A819" s="2">
        <v>818</v>
      </c>
      <c r="B819" s="3">
        <v>20928</v>
      </c>
      <c r="C819" s="4" t="s">
        <v>584</v>
      </c>
      <c r="D819" s="5">
        <v>43924</v>
      </c>
      <c r="E819" s="37" t="s">
        <v>32</v>
      </c>
      <c r="F819" s="5">
        <v>43926</v>
      </c>
      <c r="G819" s="4" t="s">
        <v>594</v>
      </c>
      <c r="H819" s="1">
        <f t="shared" si="36"/>
        <v>2</v>
      </c>
      <c r="I819" s="1">
        <f t="shared" si="37"/>
        <v>1</v>
      </c>
      <c r="J819" s="70" t="s">
        <v>1282</v>
      </c>
      <c r="K819" s="4" t="s">
        <v>587</v>
      </c>
      <c r="L819" s="4" t="s">
        <v>32</v>
      </c>
      <c r="N819" s="4" t="e">
        <f>+VLOOKUP(B819,#REF!,5,0)</f>
        <v>#REF!</v>
      </c>
      <c r="O819" s="2" t="e">
        <f t="shared" si="38"/>
        <v>#REF!</v>
      </c>
      <c r="P819" s="2" t="s">
        <v>4060</v>
      </c>
      <c r="Q819" s="2" t="s">
        <v>4061</v>
      </c>
    </row>
    <row r="820" spans="1:17" ht="14.25" customHeight="1" x14ac:dyDescent="0.25">
      <c r="A820" s="2">
        <v>819</v>
      </c>
      <c r="B820" s="3">
        <v>20929</v>
      </c>
      <c r="C820" s="4" t="s">
        <v>3</v>
      </c>
      <c r="D820" s="5">
        <v>43924</v>
      </c>
      <c r="E820" s="37" t="s">
        <v>32</v>
      </c>
      <c r="F820" s="5">
        <v>43936</v>
      </c>
      <c r="G820" s="4" t="s">
        <v>594</v>
      </c>
      <c r="H820" s="1">
        <f t="shared" si="36"/>
        <v>12</v>
      </c>
      <c r="I820" s="1">
        <f t="shared" si="37"/>
        <v>9</v>
      </c>
      <c r="J820" s="70" t="s">
        <v>1283</v>
      </c>
      <c r="K820" s="4" t="s">
        <v>587</v>
      </c>
      <c r="L820" s="4" t="s">
        <v>32</v>
      </c>
      <c r="N820" s="4" t="e">
        <f>+VLOOKUP(B820,#REF!,5,0)</f>
        <v>#REF!</v>
      </c>
      <c r="O820" s="2" t="e">
        <f t="shared" si="38"/>
        <v>#REF!</v>
      </c>
      <c r="P820" s="2" t="s">
        <v>4060</v>
      </c>
      <c r="Q820" s="2" t="s">
        <v>4061</v>
      </c>
    </row>
    <row r="821" spans="1:17" ht="14.25" customHeight="1" x14ac:dyDescent="0.25">
      <c r="A821" s="2">
        <v>820</v>
      </c>
      <c r="B821" s="3">
        <v>20930</v>
      </c>
      <c r="C821" s="4" t="s">
        <v>584</v>
      </c>
      <c r="D821" s="5">
        <v>43924</v>
      </c>
      <c r="E821" s="37" t="s">
        <v>32</v>
      </c>
      <c r="F821" s="5">
        <v>43926</v>
      </c>
      <c r="G821" s="4" t="s">
        <v>594</v>
      </c>
      <c r="H821" s="1">
        <f t="shared" si="36"/>
        <v>2</v>
      </c>
      <c r="I821" s="1">
        <f t="shared" si="37"/>
        <v>1</v>
      </c>
      <c r="J821" s="70" t="s">
        <v>1284</v>
      </c>
      <c r="K821" s="4" t="s">
        <v>587</v>
      </c>
      <c r="L821" s="4" t="s">
        <v>32</v>
      </c>
      <c r="N821" s="4" t="e">
        <f>+VLOOKUP(B821,#REF!,5,0)</f>
        <v>#REF!</v>
      </c>
      <c r="O821" s="2" t="e">
        <f t="shared" si="38"/>
        <v>#REF!</v>
      </c>
      <c r="P821" s="2" t="s">
        <v>4060</v>
      </c>
      <c r="Q821" s="2" t="s">
        <v>4061</v>
      </c>
    </row>
    <row r="822" spans="1:17" ht="14.25" customHeight="1" x14ac:dyDescent="0.25">
      <c r="A822" s="2">
        <v>821</v>
      </c>
      <c r="B822" s="3">
        <v>20931</v>
      </c>
      <c r="C822" s="4" t="s">
        <v>584</v>
      </c>
      <c r="D822" s="5">
        <v>43924</v>
      </c>
      <c r="E822" s="37" t="s">
        <v>32</v>
      </c>
      <c r="F822" s="5">
        <v>43927</v>
      </c>
      <c r="G822" s="4" t="s">
        <v>594</v>
      </c>
      <c r="H822" s="1">
        <f t="shared" si="36"/>
        <v>3</v>
      </c>
      <c r="I822" s="1">
        <f t="shared" si="37"/>
        <v>2</v>
      </c>
      <c r="J822" s="70" t="s">
        <v>1285</v>
      </c>
      <c r="K822" s="4" t="s">
        <v>587</v>
      </c>
      <c r="L822" s="4" t="s">
        <v>32</v>
      </c>
      <c r="N822" s="4" t="e">
        <f>+VLOOKUP(B822,#REF!,5,0)</f>
        <v>#REF!</v>
      </c>
      <c r="O822" s="2" t="e">
        <f t="shared" si="38"/>
        <v>#REF!</v>
      </c>
      <c r="P822" s="2" t="s">
        <v>4060</v>
      </c>
      <c r="Q822" s="2" t="s">
        <v>4061</v>
      </c>
    </row>
    <row r="823" spans="1:17" ht="14.25" customHeight="1" x14ac:dyDescent="0.25">
      <c r="A823" s="2">
        <v>822</v>
      </c>
      <c r="B823" s="3">
        <v>20932</v>
      </c>
      <c r="C823" s="4" t="s">
        <v>584</v>
      </c>
      <c r="D823" s="5">
        <v>43924</v>
      </c>
      <c r="E823" s="37" t="s">
        <v>32</v>
      </c>
      <c r="F823" s="5">
        <v>43926</v>
      </c>
      <c r="G823" s="4" t="s">
        <v>594</v>
      </c>
      <c r="H823" s="1">
        <f t="shared" si="36"/>
        <v>2</v>
      </c>
      <c r="I823" s="1">
        <f t="shared" si="37"/>
        <v>1</v>
      </c>
      <c r="J823" s="70" t="s">
        <v>1286</v>
      </c>
      <c r="K823" s="4" t="s">
        <v>587</v>
      </c>
      <c r="L823" s="4" t="s">
        <v>32</v>
      </c>
      <c r="N823" s="4" t="e">
        <f>+VLOOKUP(B823,#REF!,5,0)</f>
        <v>#REF!</v>
      </c>
      <c r="O823" s="2" t="e">
        <f t="shared" si="38"/>
        <v>#REF!</v>
      </c>
      <c r="P823" s="2" t="s">
        <v>4060</v>
      </c>
      <c r="Q823" s="2" t="s">
        <v>4061</v>
      </c>
    </row>
    <row r="824" spans="1:17" ht="14.25" customHeight="1" x14ac:dyDescent="0.25">
      <c r="A824" s="2">
        <v>823</v>
      </c>
      <c r="B824" s="3">
        <v>20933</v>
      </c>
      <c r="C824" s="4" t="s">
        <v>584</v>
      </c>
      <c r="D824" s="5">
        <v>43924</v>
      </c>
      <c r="E824" s="37" t="s">
        <v>32</v>
      </c>
      <c r="F824" s="5">
        <v>43926</v>
      </c>
      <c r="G824" s="4" t="s">
        <v>594</v>
      </c>
      <c r="H824" s="1">
        <f t="shared" si="36"/>
        <v>2</v>
      </c>
      <c r="I824" s="1">
        <f t="shared" si="37"/>
        <v>1</v>
      </c>
      <c r="J824" s="70" t="s">
        <v>1287</v>
      </c>
      <c r="K824" s="4" t="s">
        <v>587</v>
      </c>
      <c r="L824" s="4" t="s">
        <v>32</v>
      </c>
      <c r="N824" s="4" t="e">
        <f>+VLOOKUP(B824,#REF!,5,0)</f>
        <v>#REF!</v>
      </c>
      <c r="O824" s="2" t="e">
        <f t="shared" si="38"/>
        <v>#REF!</v>
      </c>
      <c r="P824" s="2" t="s">
        <v>4060</v>
      </c>
      <c r="Q824" s="2" t="s">
        <v>4061</v>
      </c>
    </row>
    <row r="825" spans="1:17" ht="14.25" customHeight="1" x14ac:dyDescent="0.25">
      <c r="A825" s="2">
        <v>824</v>
      </c>
      <c r="B825" s="3">
        <v>20934</v>
      </c>
      <c r="C825" s="4" t="s">
        <v>584</v>
      </c>
      <c r="D825" s="5">
        <v>43924</v>
      </c>
      <c r="E825" s="37" t="s">
        <v>32</v>
      </c>
      <c r="F825" s="5">
        <v>43926</v>
      </c>
      <c r="G825" s="4" t="s">
        <v>594</v>
      </c>
      <c r="H825" s="1">
        <f t="shared" si="36"/>
        <v>2</v>
      </c>
      <c r="I825" s="1">
        <f t="shared" si="37"/>
        <v>1</v>
      </c>
      <c r="J825" s="70" t="s">
        <v>1288</v>
      </c>
      <c r="K825" s="4" t="s">
        <v>587</v>
      </c>
      <c r="L825" s="4" t="s">
        <v>32</v>
      </c>
      <c r="N825" s="4" t="e">
        <f>+VLOOKUP(B825,#REF!,5,0)</f>
        <v>#REF!</v>
      </c>
      <c r="O825" s="2" t="e">
        <f t="shared" si="38"/>
        <v>#REF!</v>
      </c>
      <c r="P825" s="2" t="s">
        <v>4060</v>
      </c>
      <c r="Q825" s="2" t="s">
        <v>4061</v>
      </c>
    </row>
    <row r="826" spans="1:17" ht="14.25" customHeight="1" x14ac:dyDescent="0.25">
      <c r="A826" s="2">
        <v>825</v>
      </c>
      <c r="B826" s="3">
        <v>20935</v>
      </c>
      <c r="C826" s="4" t="s">
        <v>3</v>
      </c>
      <c r="D826" s="5">
        <v>43924</v>
      </c>
      <c r="E826" s="37" t="s">
        <v>32</v>
      </c>
      <c r="F826" s="5">
        <v>43936</v>
      </c>
      <c r="G826" s="4" t="s">
        <v>594</v>
      </c>
      <c r="H826" s="1">
        <f t="shared" si="36"/>
        <v>12</v>
      </c>
      <c r="I826" s="1">
        <f t="shared" si="37"/>
        <v>9</v>
      </c>
      <c r="J826" s="70" t="s">
        <v>1254</v>
      </c>
      <c r="K826" s="4" t="s">
        <v>587</v>
      </c>
      <c r="L826" s="4" t="s">
        <v>32</v>
      </c>
      <c r="N826" s="4" t="e">
        <f>+VLOOKUP(B826,#REF!,5,0)</f>
        <v>#REF!</v>
      </c>
      <c r="O826" s="2" t="e">
        <f t="shared" si="38"/>
        <v>#REF!</v>
      </c>
      <c r="P826" s="2" t="s">
        <v>4060</v>
      </c>
      <c r="Q826" s="2" t="s">
        <v>4061</v>
      </c>
    </row>
    <row r="827" spans="1:17" ht="14.25" customHeight="1" x14ac:dyDescent="0.25">
      <c r="A827" s="2">
        <v>826</v>
      </c>
      <c r="B827" s="3">
        <v>20936</v>
      </c>
      <c r="C827" s="4" t="s">
        <v>584</v>
      </c>
      <c r="D827" s="5">
        <v>43924</v>
      </c>
      <c r="E827" s="37" t="s">
        <v>32</v>
      </c>
      <c r="F827" s="5">
        <v>43926</v>
      </c>
      <c r="G827" s="4" t="s">
        <v>594</v>
      </c>
      <c r="H827" s="1">
        <f t="shared" si="36"/>
        <v>2</v>
      </c>
      <c r="I827" s="1">
        <f t="shared" si="37"/>
        <v>1</v>
      </c>
      <c r="J827" s="70" t="s">
        <v>1289</v>
      </c>
      <c r="K827" s="4" t="s">
        <v>587</v>
      </c>
      <c r="L827" s="4" t="s">
        <v>32</v>
      </c>
      <c r="N827" s="4" t="e">
        <f>+VLOOKUP(B827,#REF!,5,0)</f>
        <v>#REF!</v>
      </c>
      <c r="O827" s="2" t="e">
        <f t="shared" si="38"/>
        <v>#REF!</v>
      </c>
      <c r="P827" s="2" t="s">
        <v>4060</v>
      </c>
      <c r="Q827" s="2" t="s">
        <v>4061</v>
      </c>
    </row>
    <row r="828" spans="1:17" ht="14.25" customHeight="1" x14ac:dyDescent="0.25">
      <c r="A828" s="2">
        <v>827</v>
      </c>
      <c r="B828" s="3">
        <v>20937</v>
      </c>
      <c r="C828" s="4" t="s">
        <v>6</v>
      </c>
      <c r="D828" s="5">
        <v>43924</v>
      </c>
      <c r="E828" s="37" t="s">
        <v>32</v>
      </c>
      <c r="F828" s="5">
        <v>43938</v>
      </c>
      <c r="G828" s="4" t="s">
        <v>594</v>
      </c>
      <c r="H828" s="1">
        <f t="shared" si="36"/>
        <v>14</v>
      </c>
      <c r="I828" s="1">
        <f t="shared" si="37"/>
        <v>11</v>
      </c>
      <c r="J828" s="70" t="s">
        <v>1290</v>
      </c>
      <c r="K828" s="4" t="s">
        <v>587</v>
      </c>
      <c r="L828" s="4" t="s">
        <v>32</v>
      </c>
      <c r="N828" s="4" t="e">
        <f>+VLOOKUP(B828,#REF!,5,0)</f>
        <v>#REF!</v>
      </c>
      <c r="O828" s="2" t="e">
        <f t="shared" si="38"/>
        <v>#REF!</v>
      </c>
      <c r="P828" s="2" t="s">
        <v>4060</v>
      </c>
      <c r="Q828" s="2" t="s">
        <v>4061</v>
      </c>
    </row>
    <row r="829" spans="1:17" ht="14.25" customHeight="1" x14ac:dyDescent="0.25">
      <c r="A829" s="2">
        <v>828</v>
      </c>
      <c r="B829" s="3">
        <v>20938</v>
      </c>
      <c r="C829" s="4" t="s">
        <v>584</v>
      </c>
      <c r="D829" s="5">
        <v>43924</v>
      </c>
      <c r="E829" s="37" t="s">
        <v>32</v>
      </c>
      <c r="F829" s="5">
        <v>43926</v>
      </c>
      <c r="G829" s="4" t="s">
        <v>594</v>
      </c>
      <c r="H829" s="1">
        <f t="shared" si="36"/>
        <v>2</v>
      </c>
      <c r="I829" s="1">
        <f t="shared" si="37"/>
        <v>1</v>
      </c>
      <c r="J829" s="70" t="s">
        <v>1291</v>
      </c>
      <c r="K829" s="4" t="s">
        <v>587</v>
      </c>
      <c r="L829" s="4" t="s">
        <v>32</v>
      </c>
      <c r="N829" s="4" t="e">
        <f>+VLOOKUP(B829,#REF!,5,0)</f>
        <v>#REF!</v>
      </c>
      <c r="O829" s="2" t="e">
        <f t="shared" si="38"/>
        <v>#REF!</v>
      </c>
      <c r="P829" s="2" t="s">
        <v>4060</v>
      </c>
      <c r="Q829" s="2" t="s">
        <v>4061</v>
      </c>
    </row>
    <row r="830" spans="1:17" ht="14.25" customHeight="1" x14ac:dyDescent="0.25">
      <c r="A830" s="2">
        <v>829</v>
      </c>
      <c r="B830" s="3">
        <v>20939</v>
      </c>
      <c r="C830" s="4" t="s">
        <v>584</v>
      </c>
      <c r="D830" s="5">
        <v>43924</v>
      </c>
      <c r="E830" s="37" t="s">
        <v>32</v>
      </c>
      <c r="F830" s="5">
        <v>43926</v>
      </c>
      <c r="G830" s="4" t="s">
        <v>594</v>
      </c>
      <c r="H830" s="1">
        <f t="shared" si="36"/>
        <v>2</v>
      </c>
      <c r="I830" s="1">
        <f t="shared" si="37"/>
        <v>1</v>
      </c>
      <c r="J830" s="70" t="s">
        <v>1292</v>
      </c>
      <c r="K830" s="4" t="s">
        <v>587</v>
      </c>
      <c r="L830" s="4" t="s">
        <v>32</v>
      </c>
      <c r="N830" s="4" t="e">
        <f>+VLOOKUP(B830,#REF!,5,0)</f>
        <v>#REF!</v>
      </c>
      <c r="O830" s="2" t="e">
        <f t="shared" si="38"/>
        <v>#REF!</v>
      </c>
      <c r="P830" s="2" t="s">
        <v>4060</v>
      </c>
      <c r="Q830" s="2" t="s">
        <v>4061</v>
      </c>
    </row>
    <row r="831" spans="1:17" ht="14.25" customHeight="1" x14ac:dyDescent="0.25">
      <c r="A831" s="2">
        <v>830</v>
      </c>
      <c r="B831" s="3">
        <v>20940</v>
      </c>
      <c r="C831" s="4" t="s">
        <v>584</v>
      </c>
      <c r="D831" s="5">
        <v>43924</v>
      </c>
      <c r="E831" s="37" t="s">
        <v>32</v>
      </c>
      <c r="F831" s="5">
        <v>43926</v>
      </c>
      <c r="G831" s="4" t="s">
        <v>594</v>
      </c>
      <c r="H831" s="1">
        <f t="shared" si="36"/>
        <v>2</v>
      </c>
      <c r="I831" s="1">
        <f t="shared" si="37"/>
        <v>1</v>
      </c>
      <c r="J831" s="70" t="s">
        <v>1293</v>
      </c>
      <c r="K831" s="4" t="s">
        <v>587</v>
      </c>
      <c r="L831" s="4" t="s">
        <v>32</v>
      </c>
      <c r="N831" s="4" t="e">
        <f>+VLOOKUP(B831,#REF!,5,0)</f>
        <v>#REF!</v>
      </c>
      <c r="O831" s="2" t="e">
        <f t="shared" si="38"/>
        <v>#REF!</v>
      </c>
      <c r="P831" s="2" t="s">
        <v>4060</v>
      </c>
      <c r="Q831" s="2" t="s">
        <v>4061</v>
      </c>
    </row>
    <row r="832" spans="1:17" ht="14.25" customHeight="1" x14ac:dyDescent="0.25">
      <c r="A832" s="2">
        <v>831</v>
      </c>
      <c r="B832" s="3">
        <v>20941</v>
      </c>
      <c r="C832" s="4" t="s">
        <v>584</v>
      </c>
      <c r="D832" s="5">
        <v>43925</v>
      </c>
      <c r="E832" s="37" t="s">
        <v>32</v>
      </c>
      <c r="F832" s="5">
        <v>43926</v>
      </c>
      <c r="G832" s="4" t="s">
        <v>594</v>
      </c>
      <c r="H832" s="1">
        <f t="shared" si="36"/>
        <v>1</v>
      </c>
      <c r="I832" s="1">
        <f t="shared" si="37"/>
        <v>0</v>
      </c>
      <c r="J832" s="70" t="s">
        <v>1294</v>
      </c>
      <c r="K832" s="4" t="s">
        <v>587</v>
      </c>
      <c r="L832" s="4" t="s">
        <v>32</v>
      </c>
      <c r="N832" s="4" t="e">
        <f>+VLOOKUP(B832,#REF!,5,0)</f>
        <v>#REF!</v>
      </c>
      <c r="O832" s="2" t="e">
        <f t="shared" si="38"/>
        <v>#REF!</v>
      </c>
      <c r="P832" s="2" t="s">
        <v>4060</v>
      </c>
      <c r="Q832" s="2" t="s">
        <v>4061</v>
      </c>
    </row>
    <row r="833" spans="1:17" ht="14.25" customHeight="1" x14ac:dyDescent="0.25">
      <c r="A833" s="2">
        <v>832</v>
      </c>
      <c r="B833" s="3">
        <v>20942</v>
      </c>
      <c r="C833" s="4" t="s">
        <v>584</v>
      </c>
      <c r="D833" s="5">
        <v>43925</v>
      </c>
      <c r="E833" s="37" t="s">
        <v>32</v>
      </c>
      <c r="F833" s="5">
        <v>43926</v>
      </c>
      <c r="G833" s="4" t="s">
        <v>594</v>
      </c>
      <c r="H833" s="1">
        <f t="shared" si="36"/>
        <v>1</v>
      </c>
      <c r="I833" s="1">
        <f t="shared" si="37"/>
        <v>0</v>
      </c>
      <c r="J833" s="70" t="s">
        <v>1295</v>
      </c>
      <c r="K833" s="4" t="s">
        <v>587</v>
      </c>
      <c r="L833" s="4" t="s">
        <v>32</v>
      </c>
      <c r="N833" s="4" t="e">
        <f>+VLOOKUP(B833,#REF!,5,0)</f>
        <v>#REF!</v>
      </c>
      <c r="O833" s="2" t="e">
        <f t="shared" si="38"/>
        <v>#REF!</v>
      </c>
      <c r="P833" s="2" t="s">
        <v>4060</v>
      </c>
      <c r="Q833" s="2" t="s">
        <v>4061</v>
      </c>
    </row>
    <row r="834" spans="1:17" ht="14.25" customHeight="1" x14ac:dyDescent="0.25">
      <c r="A834" s="2">
        <v>833</v>
      </c>
      <c r="B834" s="3">
        <v>20943</v>
      </c>
      <c r="C834" s="4" t="s">
        <v>584</v>
      </c>
      <c r="D834" s="5">
        <v>43925</v>
      </c>
      <c r="E834" s="37" t="s">
        <v>32</v>
      </c>
      <c r="F834" s="5">
        <v>43926</v>
      </c>
      <c r="G834" s="4" t="s">
        <v>594</v>
      </c>
      <c r="H834" s="1">
        <f t="shared" ref="H834:H897" si="39">+F834-D834</f>
        <v>1</v>
      </c>
      <c r="I834" s="1">
        <f t="shared" ref="I834:I897" si="40">+NETWORKDAYS(D834,F834)</f>
        <v>0</v>
      </c>
      <c r="J834" s="70" t="s">
        <v>1296</v>
      </c>
      <c r="K834" s="4" t="s">
        <v>587</v>
      </c>
      <c r="L834" s="4" t="s">
        <v>32</v>
      </c>
      <c r="N834" s="4" t="e">
        <f>+VLOOKUP(B834,#REF!,5,0)</f>
        <v>#REF!</v>
      </c>
      <c r="O834" s="2" t="e">
        <f t="shared" ref="O834:O897" si="41">+N834=K834</f>
        <v>#REF!</v>
      </c>
      <c r="P834" s="2" t="s">
        <v>4060</v>
      </c>
      <c r="Q834" s="2" t="s">
        <v>4061</v>
      </c>
    </row>
    <row r="835" spans="1:17" ht="14.25" customHeight="1" x14ac:dyDescent="0.25">
      <c r="A835" s="2">
        <v>834</v>
      </c>
      <c r="B835" s="3">
        <v>20944</v>
      </c>
      <c r="C835" s="4" t="s">
        <v>584</v>
      </c>
      <c r="D835" s="5">
        <v>43925</v>
      </c>
      <c r="E835" s="37" t="s">
        <v>32</v>
      </c>
      <c r="F835" s="5">
        <v>43926</v>
      </c>
      <c r="G835" s="4" t="s">
        <v>594</v>
      </c>
      <c r="H835" s="1">
        <f t="shared" si="39"/>
        <v>1</v>
      </c>
      <c r="I835" s="1">
        <f t="shared" si="40"/>
        <v>0</v>
      </c>
      <c r="J835" s="70" t="s">
        <v>1297</v>
      </c>
      <c r="K835" s="4" t="s">
        <v>587</v>
      </c>
      <c r="L835" s="4" t="s">
        <v>32</v>
      </c>
      <c r="N835" s="4" t="e">
        <f>+VLOOKUP(B835,#REF!,5,0)</f>
        <v>#REF!</v>
      </c>
      <c r="O835" s="2" t="e">
        <f t="shared" si="41"/>
        <v>#REF!</v>
      </c>
      <c r="P835" s="2" t="s">
        <v>4060</v>
      </c>
      <c r="Q835" s="2" t="s">
        <v>4061</v>
      </c>
    </row>
    <row r="836" spans="1:17" ht="14.25" customHeight="1" x14ac:dyDescent="0.25">
      <c r="A836" s="2">
        <v>835</v>
      </c>
      <c r="B836" s="3">
        <v>20945</v>
      </c>
      <c r="C836" s="4" t="s">
        <v>584</v>
      </c>
      <c r="D836" s="5">
        <v>43925</v>
      </c>
      <c r="E836" s="37" t="s">
        <v>32</v>
      </c>
      <c r="F836" s="5">
        <v>43926</v>
      </c>
      <c r="G836" s="4" t="s">
        <v>594</v>
      </c>
      <c r="H836" s="1">
        <f t="shared" si="39"/>
        <v>1</v>
      </c>
      <c r="I836" s="1">
        <f t="shared" si="40"/>
        <v>0</v>
      </c>
      <c r="J836" s="70" t="s">
        <v>1298</v>
      </c>
      <c r="K836" s="4" t="s">
        <v>587</v>
      </c>
      <c r="L836" s="4" t="s">
        <v>32</v>
      </c>
      <c r="N836" s="4" t="e">
        <f>+VLOOKUP(B836,#REF!,5,0)</f>
        <v>#REF!</v>
      </c>
      <c r="O836" s="2" t="e">
        <f t="shared" si="41"/>
        <v>#REF!</v>
      </c>
      <c r="P836" s="2" t="s">
        <v>4060</v>
      </c>
      <c r="Q836" s="2" t="s">
        <v>4061</v>
      </c>
    </row>
    <row r="837" spans="1:17" ht="14.25" customHeight="1" x14ac:dyDescent="0.25">
      <c r="A837" s="2">
        <v>836</v>
      </c>
      <c r="B837" s="3">
        <v>20946</v>
      </c>
      <c r="C837" s="4" t="s">
        <v>3</v>
      </c>
      <c r="D837" s="5">
        <v>43925</v>
      </c>
      <c r="E837" s="37" t="s">
        <v>32</v>
      </c>
      <c r="F837" s="5">
        <v>43936</v>
      </c>
      <c r="G837" s="4" t="s">
        <v>594</v>
      </c>
      <c r="H837" s="1">
        <f t="shared" si="39"/>
        <v>11</v>
      </c>
      <c r="I837" s="1">
        <f t="shared" si="40"/>
        <v>8</v>
      </c>
      <c r="J837" s="70" t="s">
        <v>1299</v>
      </c>
      <c r="K837" s="4" t="s">
        <v>587</v>
      </c>
      <c r="L837" s="4" t="s">
        <v>32</v>
      </c>
      <c r="N837" s="4" t="e">
        <f>+VLOOKUP(B837,#REF!,5,0)</f>
        <v>#REF!</v>
      </c>
      <c r="O837" s="2" t="e">
        <f t="shared" si="41"/>
        <v>#REF!</v>
      </c>
      <c r="P837" s="2" t="s">
        <v>4060</v>
      </c>
      <c r="Q837" s="2" t="s">
        <v>4061</v>
      </c>
    </row>
    <row r="838" spans="1:17" ht="14.25" customHeight="1" x14ac:dyDescent="0.25">
      <c r="A838" s="2">
        <v>837</v>
      </c>
      <c r="B838" s="3">
        <v>20947</v>
      </c>
      <c r="C838" s="4" t="s">
        <v>2</v>
      </c>
      <c r="D838" s="5">
        <v>43925</v>
      </c>
      <c r="E838" s="37" t="s">
        <v>32</v>
      </c>
      <c r="F838" s="5">
        <v>43926</v>
      </c>
      <c r="G838" s="4" t="s">
        <v>594</v>
      </c>
      <c r="H838" s="1">
        <f t="shared" si="39"/>
        <v>1</v>
      </c>
      <c r="I838" s="1">
        <f t="shared" si="40"/>
        <v>0</v>
      </c>
      <c r="J838" s="70" t="s">
        <v>1300</v>
      </c>
      <c r="K838" s="4" t="s">
        <v>587</v>
      </c>
      <c r="L838" s="4" t="s">
        <v>32</v>
      </c>
      <c r="N838" s="4" t="e">
        <f>+VLOOKUP(B838,#REF!,5,0)</f>
        <v>#REF!</v>
      </c>
      <c r="O838" s="2" t="e">
        <f t="shared" si="41"/>
        <v>#REF!</v>
      </c>
      <c r="P838" s="2" t="s">
        <v>4060</v>
      </c>
      <c r="Q838" s="2" t="s">
        <v>4061</v>
      </c>
    </row>
    <row r="839" spans="1:17" ht="14.25" customHeight="1" x14ac:dyDescent="0.25">
      <c r="A839" s="2">
        <v>838</v>
      </c>
      <c r="B839" s="3">
        <v>20948</v>
      </c>
      <c r="C839" s="4" t="s">
        <v>3</v>
      </c>
      <c r="D839" s="5">
        <v>43925</v>
      </c>
      <c r="E839" s="37" t="s">
        <v>32</v>
      </c>
      <c r="F839" s="5">
        <v>43936</v>
      </c>
      <c r="G839" s="4" t="s">
        <v>594</v>
      </c>
      <c r="H839" s="1">
        <f t="shared" si="39"/>
        <v>11</v>
      </c>
      <c r="I839" s="1">
        <f t="shared" si="40"/>
        <v>8</v>
      </c>
      <c r="J839" s="70" t="s">
        <v>1301</v>
      </c>
      <c r="K839" s="4" t="s">
        <v>587</v>
      </c>
      <c r="L839" s="4" t="s">
        <v>32</v>
      </c>
      <c r="N839" s="4" t="e">
        <f>+VLOOKUP(B839,#REF!,5,0)</f>
        <v>#REF!</v>
      </c>
      <c r="O839" s="2" t="e">
        <f t="shared" si="41"/>
        <v>#REF!</v>
      </c>
      <c r="P839" s="2" t="s">
        <v>4060</v>
      </c>
      <c r="Q839" s="2" t="s">
        <v>4061</v>
      </c>
    </row>
    <row r="840" spans="1:17" ht="14.25" customHeight="1" x14ac:dyDescent="0.25">
      <c r="A840" s="2">
        <v>839</v>
      </c>
      <c r="B840" s="3">
        <v>20949</v>
      </c>
      <c r="C840" s="4" t="s">
        <v>3</v>
      </c>
      <c r="D840" s="5">
        <v>43926</v>
      </c>
      <c r="E840" s="37" t="s">
        <v>32</v>
      </c>
      <c r="F840" s="5">
        <v>43936</v>
      </c>
      <c r="G840" s="4" t="s">
        <v>594</v>
      </c>
      <c r="H840" s="1">
        <f t="shared" si="39"/>
        <v>10</v>
      </c>
      <c r="I840" s="1">
        <f t="shared" si="40"/>
        <v>8</v>
      </c>
      <c r="J840" s="70" t="s">
        <v>1302</v>
      </c>
      <c r="K840" s="4" t="s">
        <v>587</v>
      </c>
      <c r="L840" s="4" t="s">
        <v>32</v>
      </c>
      <c r="N840" s="4" t="e">
        <f>+VLOOKUP(B840,#REF!,5,0)</f>
        <v>#REF!</v>
      </c>
      <c r="O840" s="2" t="e">
        <f t="shared" si="41"/>
        <v>#REF!</v>
      </c>
      <c r="P840" s="2" t="s">
        <v>4060</v>
      </c>
      <c r="Q840" s="2" t="s">
        <v>4061</v>
      </c>
    </row>
    <row r="841" spans="1:17" ht="14.25" customHeight="1" x14ac:dyDescent="0.25">
      <c r="A841" s="2">
        <v>840</v>
      </c>
      <c r="B841" s="3">
        <v>20950</v>
      </c>
      <c r="C841" s="4" t="s">
        <v>584</v>
      </c>
      <c r="D841" s="5">
        <v>43926</v>
      </c>
      <c r="E841" s="37" t="s">
        <v>32</v>
      </c>
      <c r="F841" s="5">
        <v>43926</v>
      </c>
      <c r="G841" s="4" t="s">
        <v>594</v>
      </c>
      <c r="H841" s="1">
        <f t="shared" si="39"/>
        <v>0</v>
      </c>
      <c r="I841" s="1">
        <f t="shared" si="40"/>
        <v>0</v>
      </c>
      <c r="J841" s="70" t="s">
        <v>1303</v>
      </c>
      <c r="K841" s="4" t="s">
        <v>587</v>
      </c>
      <c r="L841" s="4" t="s">
        <v>32</v>
      </c>
      <c r="N841" s="4" t="e">
        <f>+VLOOKUP(B841,#REF!,5,0)</f>
        <v>#REF!</v>
      </c>
      <c r="O841" s="2" t="e">
        <f t="shared" si="41"/>
        <v>#REF!</v>
      </c>
      <c r="P841" s="2" t="s">
        <v>4060</v>
      </c>
      <c r="Q841" s="2" t="s">
        <v>4061</v>
      </c>
    </row>
    <row r="842" spans="1:17" ht="14.25" customHeight="1" x14ac:dyDescent="0.25">
      <c r="A842" s="2">
        <v>841</v>
      </c>
      <c r="B842" s="3">
        <v>20951</v>
      </c>
      <c r="C842" s="4" t="s">
        <v>3</v>
      </c>
      <c r="D842" s="5">
        <v>43926</v>
      </c>
      <c r="E842" s="37" t="s">
        <v>32</v>
      </c>
      <c r="F842" s="5">
        <v>43926</v>
      </c>
      <c r="G842" s="4" t="s">
        <v>594</v>
      </c>
      <c r="H842" s="1">
        <f t="shared" si="39"/>
        <v>0</v>
      </c>
      <c r="I842" s="1">
        <f t="shared" si="40"/>
        <v>0</v>
      </c>
      <c r="J842" s="70" t="s">
        <v>1304</v>
      </c>
      <c r="K842" s="4" t="s">
        <v>587</v>
      </c>
      <c r="L842" s="4" t="s">
        <v>32</v>
      </c>
      <c r="N842" s="4" t="e">
        <f>+VLOOKUP(B842,#REF!,5,0)</f>
        <v>#REF!</v>
      </c>
      <c r="O842" s="2" t="e">
        <f t="shared" si="41"/>
        <v>#REF!</v>
      </c>
      <c r="P842" s="2" t="s">
        <v>4060</v>
      </c>
      <c r="Q842" s="2" t="s">
        <v>4061</v>
      </c>
    </row>
    <row r="843" spans="1:17" ht="14.25" customHeight="1" x14ac:dyDescent="0.25">
      <c r="A843" s="2">
        <v>842</v>
      </c>
      <c r="B843" s="3">
        <v>20952</v>
      </c>
      <c r="C843" s="4" t="s">
        <v>584</v>
      </c>
      <c r="D843" s="5">
        <v>43927</v>
      </c>
      <c r="E843" s="37" t="s">
        <v>32</v>
      </c>
      <c r="F843" s="5">
        <v>43927</v>
      </c>
      <c r="G843" s="4" t="s">
        <v>594</v>
      </c>
      <c r="H843" s="1">
        <f t="shared" si="39"/>
        <v>0</v>
      </c>
      <c r="I843" s="1">
        <f t="shared" si="40"/>
        <v>1</v>
      </c>
      <c r="J843" s="70" t="s">
        <v>1305</v>
      </c>
      <c r="K843" s="4" t="s">
        <v>587</v>
      </c>
      <c r="L843" s="4" t="s">
        <v>32</v>
      </c>
      <c r="N843" s="4" t="e">
        <f>+VLOOKUP(B843,#REF!,5,0)</f>
        <v>#REF!</v>
      </c>
      <c r="O843" s="2" t="e">
        <f t="shared" si="41"/>
        <v>#REF!</v>
      </c>
      <c r="P843" s="2" t="s">
        <v>4060</v>
      </c>
      <c r="Q843" s="2" t="s">
        <v>4061</v>
      </c>
    </row>
    <row r="844" spans="1:17" ht="14.25" customHeight="1" x14ac:dyDescent="0.25">
      <c r="A844" s="2">
        <v>843</v>
      </c>
      <c r="B844" s="3">
        <v>20953</v>
      </c>
      <c r="C844" s="4" t="s">
        <v>584</v>
      </c>
      <c r="D844" s="5">
        <v>43927</v>
      </c>
      <c r="E844" s="37" t="s">
        <v>32</v>
      </c>
      <c r="F844" s="5">
        <v>43927</v>
      </c>
      <c r="G844" s="4" t="s">
        <v>594</v>
      </c>
      <c r="H844" s="1">
        <f t="shared" si="39"/>
        <v>0</v>
      </c>
      <c r="I844" s="1">
        <f t="shared" si="40"/>
        <v>1</v>
      </c>
      <c r="J844" s="70" t="s">
        <v>1306</v>
      </c>
      <c r="K844" s="4" t="s">
        <v>587</v>
      </c>
      <c r="L844" s="4" t="s">
        <v>32</v>
      </c>
      <c r="N844" s="4" t="e">
        <f>+VLOOKUP(B844,#REF!,5,0)</f>
        <v>#REF!</v>
      </c>
      <c r="O844" s="2" t="e">
        <f t="shared" si="41"/>
        <v>#REF!</v>
      </c>
      <c r="P844" s="2" t="s">
        <v>4060</v>
      </c>
      <c r="Q844" s="2" t="s">
        <v>4061</v>
      </c>
    </row>
    <row r="845" spans="1:17" ht="14.25" customHeight="1" x14ac:dyDescent="0.25">
      <c r="A845" s="2">
        <v>844</v>
      </c>
      <c r="B845" s="3">
        <v>20954</v>
      </c>
      <c r="C845" s="4" t="s">
        <v>3</v>
      </c>
      <c r="D845" s="5">
        <v>43927</v>
      </c>
      <c r="E845" s="37" t="s">
        <v>32</v>
      </c>
      <c r="F845" s="5" t="s">
        <v>24</v>
      </c>
      <c r="G845" s="4" t="s">
        <v>24</v>
      </c>
      <c r="H845" s="1" t="e">
        <f t="shared" si="39"/>
        <v>#VALUE!</v>
      </c>
      <c r="I845" s="1" t="e">
        <f t="shared" si="40"/>
        <v>#VALUE!</v>
      </c>
      <c r="J845" s="70" t="s">
        <v>1307</v>
      </c>
      <c r="K845" s="4" t="s">
        <v>590</v>
      </c>
      <c r="L845" s="4" t="s">
        <v>24</v>
      </c>
      <c r="N845" s="4" t="e">
        <f>+VLOOKUP(B845,#REF!,5,0)</f>
        <v>#REF!</v>
      </c>
      <c r="O845" s="2" t="e">
        <f t="shared" si="41"/>
        <v>#REF!</v>
      </c>
      <c r="P845" s="2" t="s">
        <v>4062</v>
      </c>
      <c r="Q845" s="2" t="s">
        <v>24</v>
      </c>
    </row>
    <row r="846" spans="1:17" ht="14.25" customHeight="1" x14ac:dyDescent="0.25">
      <c r="A846" s="2">
        <v>845</v>
      </c>
      <c r="B846" s="3">
        <v>20955</v>
      </c>
      <c r="C846" s="4" t="s">
        <v>584</v>
      </c>
      <c r="D846" s="5">
        <v>43927</v>
      </c>
      <c r="E846" s="37" t="s">
        <v>32</v>
      </c>
      <c r="F846" s="5">
        <v>43935</v>
      </c>
      <c r="G846" s="4" t="s">
        <v>594</v>
      </c>
      <c r="H846" s="1">
        <f t="shared" si="39"/>
        <v>8</v>
      </c>
      <c r="I846" s="1">
        <f t="shared" si="40"/>
        <v>7</v>
      </c>
      <c r="J846" s="70" t="s">
        <v>1308</v>
      </c>
      <c r="K846" s="4" t="s">
        <v>587</v>
      </c>
      <c r="L846" s="4" t="s">
        <v>32</v>
      </c>
      <c r="N846" s="4" t="e">
        <f>+VLOOKUP(B846,#REF!,5,0)</f>
        <v>#REF!</v>
      </c>
      <c r="O846" s="2" t="e">
        <f t="shared" si="41"/>
        <v>#REF!</v>
      </c>
      <c r="P846" s="2" t="s">
        <v>4060</v>
      </c>
      <c r="Q846" s="2" t="s">
        <v>4061</v>
      </c>
    </row>
    <row r="847" spans="1:17" ht="14.25" customHeight="1" x14ac:dyDescent="0.25">
      <c r="A847" s="2">
        <v>846</v>
      </c>
      <c r="B847" s="3">
        <v>20956</v>
      </c>
      <c r="C847" s="4" t="s">
        <v>584</v>
      </c>
      <c r="D847" s="5">
        <v>43927</v>
      </c>
      <c r="E847" s="37" t="s">
        <v>32</v>
      </c>
      <c r="F847" s="5">
        <v>43935</v>
      </c>
      <c r="G847" s="4" t="s">
        <v>594</v>
      </c>
      <c r="H847" s="1">
        <f t="shared" si="39"/>
        <v>8</v>
      </c>
      <c r="I847" s="1">
        <f t="shared" si="40"/>
        <v>7</v>
      </c>
      <c r="J847" s="70" t="s">
        <v>1309</v>
      </c>
      <c r="K847" s="4" t="s">
        <v>587</v>
      </c>
      <c r="L847" s="4" t="s">
        <v>32</v>
      </c>
      <c r="N847" s="4" t="e">
        <f>+VLOOKUP(B847,#REF!,5,0)</f>
        <v>#REF!</v>
      </c>
      <c r="O847" s="2" t="e">
        <f t="shared" si="41"/>
        <v>#REF!</v>
      </c>
      <c r="P847" s="2" t="s">
        <v>4060</v>
      </c>
      <c r="Q847" s="2" t="s">
        <v>4061</v>
      </c>
    </row>
    <row r="848" spans="1:17" ht="14.25" customHeight="1" x14ac:dyDescent="0.25">
      <c r="A848" s="2">
        <v>847</v>
      </c>
      <c r="B848" s="3">
        <v>20957</v>
      </c>
      <c r="C848" s="4" t="s">
        <v>3</v>
      </c>
      <c r="D848" s="5">
        <v>43927</v>
      </c>
      <c r="E848" s="37" t="s">
        <v>32</v>
      </c>
      <c r="F848" s="5">
        <v>43936</v>
      </c>
      <c r="G848" s="4" t="s">
        <v>594</v>
      </c>
      <c r="H848" s="1">
        <f t="shared" si="39"/>
        <v>9</v>
      </c>
      <c r="I848" s="1">
        <f t="shared" si="40"/>
        <v>8</v>
      </c>
      <c r="J848" s="70" t="s">
        <v>1310</v>
      </c>
      <c r="K848" s="4" t="s">
        <v>587</v>
      </c>
      <c r="L848" s="4" t="s">
        <v>32</v>
      </c>
      <c r="N848" s="4" t="e">
        <f>+VLOOKUP(B848,#REF!,5,0)</f>
        <v>#REF!</v>
      </c>
      <c r="O848" s="2" t="e">
        <f t="shared" si="41"/>
        <v>#REF!</v>
      </c>
      <c r="P848" s="2" t="s">
        <v>4060</v>
      </c>
      <c r="Q848" s="2" t="s">
        <v>4061</v>
      </c>
    </row>
    <row r="849" spans="1:17" ht="14.25" customHeight="1" x14ac:dyDescent="0.25">
      <c r="A849" s="2">
        <v>848</v>
      </c>
      <c r="B849" s="3">
        <v>20958</v>
      </c>
      <c r="C849" s="4" t="s">
        <v>584</v>
      </c>
      <c r="D849" s="5">
        <v>43927</v>
      </c>
      <c r="E849" s="37" t="s">
        <v>32</v>
      </c>
      <c r="F849" s="5">
        <v>43935</v>
      </c>
      <c r="G849" s="4" t="s">
        <v>594</v>
      </c>
      <c r="H849" s="1">
        <f t="shared" si="39"/>
        <v>8</v>
      </c>
      <c r="I849" s="1">
        <f t="shared" si="40"/>
        <v>7</v>
      </c>
      <c r="J849" s="70" t="s">
        <v>1311</v>
      </c>
      <c r="K849" s="4" t="s">
        <v>587</v>
      </c>
      <c r="L849" s="4" t="s">
        <v>32</v>
      </c>
      <c r="N849" s="4" t="e">
        <f>+VLOOKUP(B849,#REF!,5,0)</f>
        <v>#REF!</v>
      </c>
      <c r="O849" s="2" t="e">
        <f t="shared" si="41"/>
        <v>#REF!</v>
      </c>
      <c r="P849" s="2" t="s">
        <v>4060</v>
      </c>
      <c r="Q849" s="2" t="s">
        <v>4061</v>
      </c>
    </row>
    <row r="850" spans="1:17" ht="14.25" customHeight="1" x14ac:dyDescent="0.25">
      <c r="A850" s="2">
        <v>849</v>
      </c>
      <c r="B850" s="3">
        <v>20959</v>
      </c>
      <c r="C850" s="4" t="s">
        <v>3</v>
      </c>
      <c r="D850" s="5">
        <v>43927</v>
      </c>
      <c r="E850" s="37" t="s">
        <v>32</v>
      </c>
      <c r="F850" s="5">
        <v>43936</v>
      </c>
      <c r="G850" s="4" t="s">
        <v>594</v>
      </c>
      <c r="H850" s="1">
        <f t="shared" si="39"/>
        <v>9</v>
      </c>
      <c r="I850" s="1">
        <f t="shared" si="40"/>
        <v>8</v>
      </c>
      <c r="J850" s="70" t="s">
        <v>1312</v>
      </c>
      <c r="K850" s="4" t="s">
        <v>587</v>
      </c>
      <c r="L850" s="4" t="s">
        <v>32</v>
      </c>
      <c r="N850" s="4" t="e">
        <f>+VLOOKUP(B850,#REF!,5,0)</f>
        <v>#REF!</v>
      </c>
      <c r="O850" s="2" t="e">
        <f t="shared" si="41"/>
        <v>#REF!</v>
      </c>
      <c r="P850" s="2" t="s">
        <v>4060</v>
      </c>
      <c r="Q850" s="2" t="s">
        <v>4061</v>
      </c>
    </row>
    <row r="851" spans="1:17" ht="14.25" customHeight="1" x14ac:dyDescent="0.25">
      <c r="A851" s="2">
        <v>850</v>
      </c>
      <c r="B851" s="3">
        <v>20960</v>
      </c>
      <c r="C851" s="4" t="s">
        <v>584</v>
      </c>
      <c r="D851" s="5">
        <v>43927</v>
      </c>
      <c r="E851" s="37" t="s">
        <v>32</v>
      </c>
      <c r="F851" s="5">
        <v>43935</v>
      </c>
      <c r="G851" s="4" t="s">
        <v>594</v>
      </c>
      <c r="H851" s="1">
        <f t="shared" si="39"/>
        <v>8</v>
      </c>
      <c r="I851" s="1">
        <f t="shared" si="40"/>
        <v>7</v>
      </c>
      <c r="J851" s="70" t="s">
        <v>1313</v>
      </c>
      <c r="K851" s="4" t="s">
        <v>587</v>
      </c>
      <c r="L851" s="4" t="s">
        <v>32</v>
      </c>
      <c r="N851" s="4" t="e">
        <f>+VLOOKUP(B851,#REF!,5,0)</f>
        <v>#REF!</v>
      </c>
      <c r="O851" s="2" t="e">
        <f t="shared" si="41"/>
        <v>#REF!</v>
      </c>
      <c r="P851" s="2" t="s">
        <v>4060</v>
      </c>
      <c r="Q851" s="2" t="s">
        <v>4061</v>
      </c>
    </row>
    <row r="852" spans="1:17" ht="14.25" customHeight="1" x14ac:dyDescent="0.25">
      <c r="A852" s="2">
        <v>851</v>
      </c>
      <c r="B852" s="3">
        <v>20961</v>
      </c>
      <c r="C852" s="4" t="s">
        <v>584</v>
      </c>
      <c r="D852" s="5">
        <v>43928</v>
      </c>
      <c r="E852" s="37" t="s">
        <v>32</v>
      </c>
      <c r="F852" s="5">
        <v>43935</v>
      </c>
      <c r="G852" s="4" t="s">
        <v>594</v>
      </c>
      <c r="H852" s="1">
        <f t="shared" si="39"/>
        <v>7</v>
      </c>
      <c r="I852" s="1">
        <f t="shared" si="40"/>
        <v>6</v>
      </c>
      <c r="J852" s="70" t="s">
        <v>1314</v>
      </c>
      <c r="K852" s="4" t="s">
        <v>587</v>
      </c>
      <c r="L852" s="4" t="s">
        <v>32</v>
      </c>
      <c r="N852" s="4" t="e">
        <f>+VLOOKUP(B852,#REF!,5,0)</f>
        <v>#REF!</v>
      </c>
      <c r="O852" s="2" t="e">
        <f t="shared" si="41"/>
        <v>#REF!</v>
      </c>
      <c r="P852" s="2" t="s">
        <v>4060</v>
      </c>
      <c r="Q852" s="2" t="s">
        <v>4061</v>
      </c>
    </row>
    <row r="853" spans="1:17" ht="14.25" customHeight="1" x14ac:dyDescent="0.25">
      <c r="A853" s="2">
        <v>852</v>
      </c>
      <c r="B853" s="3">
        <v>20962</v>
      </c>
      <c r="C853" s="4" t="s">
        <v>3</v>
      </c>
      <c r="D853" s="5">
        <v>43928</v>
      </c>
      <c r="E853" s="37" t="s">
        <v>32</v>
      </c>
      <c r="F853" s="5">
        <v>43936</v>
      </c>
      <c r="G853" s="4" t="s">
        <v>594</v>
      </c>
      <c r="H853" s="1">
        <f t="shared" si="39"/>
        <v>8</v>
      </c>
      <c r="I853" s="1">
        <f t="shared" si="40"/>
        <v>7</v>
      </c>
      <c r="J853" s="70" t="s">
        <v>1315</v>
      </c>
      <c r="K853" s="4" t="s">
        <v>587</v>
      </c>
      <c r="L853" s="4" t="s">
        <v>32</v>
      </c>
      <c r="N853" s="4" t="e">
        <f>+VLOOKUP(B853,#REF!,5,0)</f>
        <v>#REF!</v>
      </c>
      <c r="O853" s="2" t="e">
        <f t="shared" si="41"/>
        <v>#REF!</v>
      </c>
      <c r="P853" s="2" t="s">
        <v>4060</v>
      </c>
      <c r="Q853" s="2" t="s">
        <v>4061</v>
      </c>
    </row>
    <row r="854" spans="1:17" ht="14.25" customHeight="1" x14ac:dyDescent="0.25">
      <c r="A854" s="2">
        <v>853</v>
      </c>
      <c r="B854" s="3">
        <v>20963</v>
      </c>
      <c r="C854" s="4" t="s">
        <v>584</v>
      </c>
      <c r="D854" s="5">
        <v>43928</v>
      </c>
      <c r="E854" s="37" t="s">
        <v>32</v>
      </c>
      <c r="F854" s="5">
        <v>43935</v>
      </c>
      <c r="G854" s="4" t="s">
        <v>594</v>
      </c>
      <c r="H854" s="1">
        <f t="shared" si="39"/>
        <v>7</v>
      </c>
      <c r="I854" s="1">
        <f t="shared" si="40"/>
        <v>6</v>
      </c>
      <c r="J854" s="70" t="s">
        <v>1316</v>
      </c>
      <c r="K854" s="4" t="s">
        <v>587</v>
      </c>
      <c r="L854" s="4" t="s">
        <v>32</v>
      </c>
      <c r="N854" s="4" t="e">
        <f>+VLOOKUP(B854,#REF!,5,0)</f>
        <v>#REF!</v>
      </c>
      <c r="O854" s="2" t="e">
        <f t="shared" si="41"/>
        <v>#REF!</v>
      </c>
      <c r="P854" s="2" t="s">
        <v>4060</v>
      </c>
      <c r="Q854" s="2" t="s">
        <v>4061</v>
      </c>
    </row>
    <row r="855" spans="1:17" ht="14.25" customHeight="1" x14ac:dyDescent="0.25">
      <c r="A855" s="2">
        <v>854</v>
      </c>
      <c r="B855" s="3">
        <v>20964</v>
      </c>
      <c r="C855" s="4" t="s">
        <v>584</v>
      </c>
      <c r="D855" s="5">
        <v>43928</v>
      </c>
      <c r="E855" s="37" t="s">
        <v>32</v>
      </c>
      <c r="F855" s="5">
        <v>43935</v>
      </c>
      <c r="G855" s="4" t="s">
        <v>594</v>
      </c>
      <c r="H855" s="1">
        <f t="shared" si="39"/>
        <v>7</v>
      </c>
      <c r="I855" s="1">
        <f t="shared" si="40"/>
        <v>6</v>
      </c>
      <c r="J855" s="70" t="s">
        <v>1317</v>
      </c>
      <c r="K855" s="4" t="s">
        <v>587</v>
      </c>
      <c r="L855" s="4" t="s">
        <v>32</v>
      </c>
      <c r="N855" s="4" t="e">
        <f>+VLOOKUP(B855,#REF!,5,0)</f>
        <v>#REF!</v>
      </c>
      <c r="O855" s="2" t="e">
        <f t="shared" si="41"/>
        <v>#REF!</v>
      </c>
      <c r="P855" s="2" t="s">
        <v>4060</v>
      </c>
      <c r="Q855" s="2" t="s">
        <v>4061</v>
      </c>
    </row>
    <row r="856" spans="1:17" ht="14.25" customHeight="1" x14ac:dyDescent="0.25">
      <c r="A856" s="2">
        <v>855</v>
      </c>
      <c r="B856" s="3">
        <v>20965</v>
      </c>
      <c r="C856" s="4" t="s">
        <v>3</v>
      </c>
      <c r="D856" s="5">
        <v>43928</v>
      </c>
      <c r="E856" s="37" t="s">
        <v>32</v>
      </c>
      <c r="F856" s="5" t="s">
        <v>24</v>
      </c>
      <c r="G856" s="4" t="s">
        <v>24</v>
      </c>
      <c r="H856" s="1" t="e">
        <f t="shared" si="39"/>
        <v>#VALUE!</v>
      </c>
      <c r="I856" s="1" t="e">
        <f t="shared" si="40"/>
        <v>#VALUE!</v>
      </c>
      <c r="J856" s="70" t="s">
        <v>1318</v>
      </c>
      <c r="K856" s="4" t="s">
        <v>590</v>
      </c>
      <c r="L856" s="4" t="s">
        <v>24</v>
      </c>
      <c r="N856" s="4" t="e">
        <f>+VLOOKUP(B856,#REF!,5,0)</f>
        <v>#REF!</v>
      </c>
      <c r="O856" s="2" t="e">
        <f t="shared" si="41"/>
        <v>#REF!</v>
      </c>
      <c r="P856" s="2" t="s">
        <v>4062</v>
      </c>
      <c r="Q856" s="2" t="s">
        <v>24</v>
      </c>
    </row>
    <row r="857" spans="1:17" ht="14.25" customHeight="1" x14ac:dyDescent="0.25">
      <c r="A857" s="2">
        <v>856</v>
      </c>
      <c r="B857" s="3">
        <v>20966</v>
      </c>
      <c r="C857" s="4" t="s">
        <v>584</v>
      </c>
      <c r="D857" s="5">
        <v>43928</v>
      </c>
      <c r="E857" s="37" t="s">
        <v>32</v>
      </c>
      <c r="F857" s="5">
        <v>43935</v>
      </c>
      <c r="G857" s="4" t="s">
        <v>594</v>
      </c>
      <c r="H857" s="1">
        <f t="shared" si="39"/>
        <v>7</v>
      </c>
      <c r="I857" s="1">
        <f t="shared" si="40"/>
        <v>6</v>
      </c>
      <c r="J857" s="70" t="s">
        <v>1319</v>
      </c>
      <c r="K857" s="4" t="s">
        <v>587</v>
      </c>
      <c r="L857" s="4" t="s">
        <v>32</v>
      </c>
      <c r="N857" s="4" t="e">
        <f>+VLOOKUP(B857,#REF!,5,0)</f>
        <v>#REF!</v>
      </c>
      <c r="O857" s="2" t="e">
        <f t="shared" si="41"/>
        <v>#REF!</v>
      </c>
      <c r="P857" s="2" t="s">
        <v>4060</v>
      </c>
      <c r="Q857" s="2" t="s">
        <v>4061</v>
      </c>
    </row>
    <row r="858" spans="1:17" ht="14.25" customHeight="1" x14ac:dyDescent="0.25">
      <c r="A858" s="2">
        <v>857</v>
      </c>
      <c r="B858" s="3">
        <v>20967</v>
      </c>
      <c r="C858" s="4" t="s">
        <v>584</v>
      </c>
      <c r="D858" s="5">
        <v>43928</v>
      </c>
      <c r="E858" s="37" t="s">
        <v>32</v>
      </c>
      <c r="F858" s="5">
        <v>43935</v>
      </c>
      <c r="G858" s="4" t="s">
        <v>594</v>
      </c>
      <c r="H858" s="1">
        <f t="shared" si="39"/>
        <v>7</v>
      </c>
      <c r="I858" s="1">
        <f t="shared" si="40"/>
        <v>6</v>
      </c>
      <c r="J858" s="70" t="s">
        <v>1320</v>
      </c>
      <c r="K858" s="4" t="s">
        <v>587</v>
      </c>
      <c r="L858" s="4" t="s">
        <v>32</v>
      </c>
      <c r="N858" s="4" t="e">
        <f>+VLOOKUP(B858,#REF!,5,0)</f>
        <v>#REF!</v>
      </c>
      <c r="O858" s="2" t="e">
        <f t="shared" si="41"/>
        <v>#REF!</v>
      </c>
      <c r="P858" s="2" t="s">
        <v>4060</v>
      </c>
      <c r="Q858" s="2" t="s">
        <v>4061</v>
      </c>
    </row>
    <row r="859" spans="1:17" ht="14.25" customHeight="1" x14ac:dyDescent="0.25">
      <c r="A859" s="2">
        <v>858</v>
      </c>
      <c r="B859" s="3">
        <v>20968</v>
      </c>
      <c r="C859" s="4" t="s">
        <v>584</v>
      </c>
      <c r="D859" s="5">
        <v>43928</v>
      </c>
      <c r="E859" s="37" t="s">
        <v>32</v>
      </c>
      <c r="F859" s="5">
        <v>43935</v>
      </c>
      <c r="G859" s="4" t="s">
        <v>594</v>
      </c>
      <c r="H859" s="1">
        <f t="shared" si="39"/>
        <v>7</v>
      </c>
      <c r="I859" s="1">
        <f t="shared" si="40"/>
        <v>6</v>
      </c>
      <c r="J859" s="70" t="s">
        <v>1321</v>
      </c>
      <c r="K859" s="4" t="s">
        <v>587</v>
      </c>
      <c r="L859" s="4" t="s">
        <v>32</v>
      </c>
      <c r="N859" s="4" t="e">
        <f>+VLOOKUP(B859,#REF!,5,0)</f>
        <v>#REF!</v>
      </c>
      <c r="O859" s="2" t="e">
        <f t="shared" si="41"/>
        <v>#REF!</v>
      </c>
      <c r="P859" s="2" t="s">
        <v>4060</v>
      </c>
      <c r="Q859" s="2" t="s">
        <v>4061</v>
      </c>
    </row>
    <row r="860" spans="1:17" ht="14.25" customHeight="1" x14ac:dyDescent="0.25">
      <c r="A860" s="2">
        <v>859</v>
      </c>
      <c r="B860" s="3">
        <v>20969</v>
      </c>
      <c r="C860" s="4" t="s">
        <v>2</v>
      </c>
      <c r="D860" s="5">
        <v>43928</v>
      </c>
      <c r="E860" s="37" t="s">
        <v>32</v>
      </c>
      <c r="F860" s="5">
        <v>43937</v>
      </c>
      <c r="G860" s="4" t="s">
        <v>594</v>
      </c>
      <c r="H860" s="1">
        <f t="shared" si="39"/>
        <v>9</v>
      </c>
      <c r="I860" s="1">
        <f t="shared" si="40"/>
        <v>8</v>
      </c>
      <c r="J860" s="70" t="s">
        <v>1322</v>
      </c>
      <c r="K860" s="4" t="s">
        <v>587</v>
      </c>
      <c r="L860" s="4" t="s">
        <v>32</v>
      </c>
      <c r="N860" s="4" t="e">
        <f>+VLOOKUP(B860,#REF!,5,0)</f>
        <v>#REF!</v>
      </c>
      <c r="O860" s="2" t="e">
        <f t="shared" si="41"/>
        <v>#REF!</v>
      </c>
      <c r="P860" s="2" t="s">
        <v>4060</v>
      </c>
      <c r="Q860" s="2" t="s">
        <v>4061</v>
      </c>
    </row>
    <row r="861" spans="1:17" ht="14.25" customHeight="1" x14ac:dyDescent="0.25">
      <c r="A861" s="2">
        <v>860</v>
      </c>
      <c r="B861" s="3">
        <v>20970</v>
      </c>
      <c r="C861" s="4" t="s">
        <v>584</v>
      </c>
      <c r="D861" s="5">
        <v>43928</v>
      </c>
      <c r="E861" s="37" t="s">
        <v>32</v>
      </c>
      <c r="F861" s="5">
        <v>43937</v>
      </c>
      <c r="G861" s="4" t="s">
        <v>594</v>
      </c>
      <c r="H861" s="1">
        <f t="shared" si="39"/>
        <v>9</v>
      </c>
      <c r="I861" s="1">
        <f t="shared" si="40"/>
        <v>8</v>
      </c>
      <c r="J861" s="70" t="s">
        <v>1323</v>
      </c>
      <c r="K861" s="4" t="s">
        <v>587</v>
      </c>
      <c r="L861" s="4" t="s">
        <v>32</v>
      </c>
      <c r="N861" s="4" t="e">
        <f>+VLOOKUP(B861,#REF!,5,0)</f>
        <v>#REF!</v>
      </c>
      <c r="O861" s="2" t="e">
        <f t="shared" si="41"/>
        <v>#REF!</v>
      </c>
      <c r="P861" s="2" t="s">
        <v>4060</v>
      </c>
      <c r="Q861" s="2" t="s">
        <v>4061</v>
      </c>
    </row>
    <row r="862" spans="1:17" ht="14.25" customHeight="1" x14ac:dyDescent="0.25">
      <c r="A862" s="2">
        <v>861</v>
      </c>
      <c r="B862" s="3">
        <v>20971</v>
      </c>
      <c r="C862" s="4" t="s">
        <v>584</v>
      </c>
      <c r="D862" s="5">
        <v>43928</v>
      </c>
      <c r="E862" s="37" t="s">
        <v>32</v>
      </c>
      <c r="F862" s="5">
        <v>43937</v>
      </c>
      <c r="G862" s="4" t="s">
        <v>594</v>
      </c>
      <c r="H862" s="1">
        <f t="shared" si="39"/>
        <v>9</v>
      </c>
      <c r="I862" s="1">
        <f t="shared" si="40"/>
        <v>8</v>
      </c>
      <c r="J862" s="70" t="s">
        <v>1324</v>
      </c>
      <c r="K862" s="4" t="s">
        <v>587</v>
      </c>
      <c r="L862" s="4" t="s">
        <v>32</v>
      </c>
      <c r="N862" s="4" t="e">
        <f>+VLOOKUP(B862,#REF!,5,0)</f>
        <v>#REF!</v>
      </c>
      <c r="O862" s="2" t="e">
        <f t="shared" si="41"/>
        <v>#REF!</v>
      </c>
      <c r="P862" s="2" t="s">
        <v>4060</v>
      </c>
      <c r="Q862" s="2" t="s">
        <v>4061</v>
      </c>
    </row>
    <row r="863" spans="1:17" ht="14.25" customHeight="1" x14ac:dyDescent="0.25">
      <c r="A863" s="2">
        <v>862</v>
      </c>
      <c r="B863" s="3">
        <v>20972</v>
      </c>
      <c r="C863" s="4" t="s">
        <v>584</v>
      </c>
      <c r="D863" s="5">
        <v>43928</v>
      </c>
      <c r="E863" s="37" t="s">
        <v>32</v>
      </c>
      <c r="F863" s="5">
        <v>43937</v>
      </c>
      <c r="G863" s="4" t="s">
        <v>594</v>
      </c>
      <c r="H863" s="1">
        <f t="shared" si="39"/>
        <v>9</v>
      </c>
      <c r="I863" s="1">
        <f t="shared" si="40"/>
        <v>8</v>
      </c>
      <c r="J863" s="70" t="s">
        <v>1325</v>
      </c>
      <c r="K863" s="4" t="s">
        <v>587</v>
      </c>
      <c r="L863" s="4" t="s">
        <v>32</v>
      </c>
      <c r="N863" s="4" t="e">
        <f>+VLOOKUP(B863,#REF!,5,0)</f>
        <v>#REF!</v>
      </c>
      <c r="O863" s="2" t="e">
        <f t="shared" si="41"/>
        <v>#REF!</v>
      </c>
      <c r="P863" s="2" t="s">
        <v>4060</v>
      </c>
      <c r="Q863" s="2" t="s">
        <v>4061</v>
      </c>
    </row>
    <row r="864" spans="1:17" ht="14.25" customHeight="1" x14ac:dyDescent="0.25">
      <c r="A864" s="2">
        <v>863</v>
      </c>
      <c r="B864" s="3">
        <v>20973</v>
      </c>
      <c r="C864" s="4" t="s">
        <v>584</v>
      </c>
      <c r="D864" s="5">
        <v>43928</v>
      </c>
      <c r="E864" s="37" t="s">
        <v>32</v>
      </c>
      <c r="F864" s="5">
        <v>43937</v>
      </c>
      <c r="G864" s="4" t="s">
        <v>594</v>
      </c>
      <c r="H864" s="1">
        <f t="shared" si="39"/>
        <v>9</v>
      </c>
      <c r="I864" s="1">
        <f t="shared" si="40"/>
        <v>8</v>
      </c>
      <c r="J864" s="70" t="s">
        <v>1326</v>
      </c>
      <c r="K864" s="4" t="s">
        <v>587</v>
      </c>
      <c r="L864" s="4" t="s">
        <v>32</v>
      </c>
      <c r="N864" s="4" t="e">
        <f>+VLOOKUP(B864,#REF!,5,0)</f>
        <v>#REF!</v>
      </c>
      <c r="O864" s="2" t="e">
        <f t="shared" si="41"/>
        <v>#REF!</v>
      </c>
      <c r="P864" s="2" t="s">
        <v>4060</v>
      </c>
      <c r="Q864" s="2" t="s">
        <v>4061</v>
      </c>
    </row>
    <row r="865" spans="1:17" ht="14.25" customHeight="1" x14ac:dyDescent="0.25">
      <c r="A865" s="2">
        <v>864</v>
      </c>
      <c r="B865" s="3">
        <v>20974</v>
      </c>
      <c r="C865" s="4" t="s">
        <v>584</v>
      </c>
      <c r="D865" s="5">
        <v>43928</v>
      </c>
      <c r="E865" s="37" t="s">
        <v>32</v>
      </c>
      <c r="F865" s="5">
        <v>43937</v>
      </c>
      <c r="G865" s="4" t="s">
        <v>594</v>
      </c>
      <c r="H865" s="1">
        <f t="shared" si="39"/>
        <v>9</v>
      </c>
      <c r="I865" s="1">
        <f t="shared" si="40"/>
        <v>8</v>
      </c>
      <c r="J865" s="70" t="s">
        <v>1327</v>
      </c>
      <c r="K865" s="4" t="s">
        <v>587</v>
      </c>
      <c r="L865" s="4" t="s">
        <v>32</v>
      </c>
      <c r="N865" s="4" t="e">
        <f>+VLOOKUP(B865,#REF!,5,0)</f>
        <v>#REF!</v>
      </c>
      <c r="O865" s="2" t="e">
        <f t="shared" si="41"/>
        <v>#REF!</v>
      </c>
      <c r="P865" s="2" t="s">
        <v>4060</v>
      </c>
      <c r="Q865" s="2" t="s">
        <v>4061</v>
      </c>
    </row>
    <row r="866" spans="1:17" ht="14.25" customHeight="1" x14ac:dyDescent="0.25">
      <c r="A866" s="2">
        <v>865</v>
      </c>
      <c r="B866" s="3">
        <v>20975</v>
      </c>
      <c r="C866" s="4" t="s">
        <v>584</v>
      </c>
      <c r="D866" s="5">
        <v>43928</v>
      </c>
      <c r="E866" s="37" t="s">
        <v>32</v>
      </c>
      <c r="F866" s="5">
        <v>43937</v>
      </c>
      <c r="G866" s="4" t="s">
        <v>594</v>
      </c>
      <c r="H866" s="1">
        <f t="shared" si="39"/>
        <v>9</v>
      </c>
      <c r="I866" s="1">
        <f t="shared" si="40"/>
        <v>8</v>
      </c>
      <c r="J866" s="70" t="s">
        <v>1328</v>
      </c>
      <c r="K866" s="4" t="s">
        <v>587</v>
      </c>
      <c r="L866" s="4" t="s">
        <v>32</v>
      </c>
      <c r="N866" s="4" t="e">
        <f>+VLOOKUP(B866,#REF!,5,0)</f>
        <v>#REF!</v>
      </c>
      <c r="O866" s="2" t="e">
        <f t="shared" si="41"/>
        <v>#REF!</v>
      </c>
      <c r="P866" s="2" t="s">
        <v>4060</v>
      </c>
      <c r="Q866" s="2" t="s">
        <v>4061</v>
      </c>
    </row>
    <row r="867" spans="1:17" ht="14.25" customHeight="1" x14ac:dyDescent="0.25">
      <c r="A867" s="2">
        <v>866</v>
      </c>
      <c r="B867" s="3">
        <v>20976</v>
      </c>
      <c r="C867" s="4" t="s">
        <v>3</v>
      </c>
      <c r="D867" s="5">
        <v>43928</v>
      </c>
      <c r="E867" s="37" t="s">
        <v>32</v>
      </c>
      <c r="F867" s="5">
        <v>43937</v>
      </c>
      <c r="G867" s="4" t="s">
        <v>594</v>
      </c>
      <c r="H867" s="1">
        <f t="shared" si="39"/>
        <v>9</v>
      </c>
      <c r="I867" s="1">
        <f t="shared" si="40"/>
        <v>8</v>
      </c>
      <c r="J867" s="70" t="s">
        <v>1329</v>
      </c>
      <c r="K867" s="4" t="s">
        <v>587</v>
      </c>
      <c r="L867" s="4" t="s">
        <v>32</v>
      </c>
      <c r="N867" s="4" t="e">
        <f>+VLOOKUP(B867,#REF!,5,0)</f>
        <v>#REF!</v>
      </c>
      <c r="O867" s="2" t="e">
        <f t="shared" si="41"/>
        <v>#REF!</v>
      </c>
      <c r="P867" s="2" t="s">
        <v>4060</v>
      </c>
      <c r="Q867" s="2" t="s">
        <v>4061</v>
      </c>
    </row>
    <row r="868" spans="1:17" ht="14.25" customHeight="1" x14ac:dyDescent="0.25">
      <c r="A868" s="2">
        <v>867</v>
      </c>
      <c r="B868" s="3">
        <v>20977</v>
      </c>
      <c r="C868" s="4" t="s">
        <v>3</v>
      </c>
      <c r="D868" s="5">
        <v>43929</v>
      </c>
      <c r="E868" s="37" t="s">
        <v>32</v>
      </c>
      <c r="F868" s="5">
        <v>43937</v>
      </c>
      <c r="G868" s="4" t="s">
        <v>594</v>
      </c>
      <c r="H868" s="1">
        <f t="shared" si="39"/>
        <v>8</v>
      </c>
      <c r="I868" s="1">
        <f t="shared" si="40"/>
        <v>7</v>
      </c>
      <c r="J868" s="70" t="s">
        <v>1330</v>
      </c>
      <c r="K868" s="4" t="s">
        <v>587</v>
      </c>
      <c r="L868" s="4" t="s">
        <v>32</v>
      </c>
      <c r="N868" s="4" t="e">
        <f>+VLOOKUP(B868,#REF!,5,0)</f>
        <v>#REF!</v>
      </c>
      <c r="O868" s="2" t="e">
        <f t="shared" si="41"/>
        <v>#REF!</v>
      </c>
      <c r="P868" s="2" t="s">
        <v>4060</v>
      </c>
      <c r="Q868" s="2" t="s">
        <v>4061</v>
      </c>
    </row>
    <row r="869" spans="1:17" ht="14.25" customHeight="1" x14ac:dyDescent="0.25">
      <c r="A869" s="2">
        <v>868</v>
      </c>
      <c r="B869" s="3">
        <v>20978</v>
      </c>
      <c r="C869" s="4" t="s">
        <v>584</v>
      </c>
      <c r="D869" s="5">
        <v>43929</v>
      </c>
      <c r="E869" s="37" t="s">
        <v>32</v>
      </c>
      <c r="F869" s="5">
        <v>43937</v>
      </c>
      <c r="G869" s="4" t="s">
        <v>594</v>
      </c>
      <c r="H869" s="1">
        <f t="shared" si="39"/>
        <v>8</v>
      </c>
      <c r="I869" s="1">
        <f t="shared" si="40"/>
        <v>7</v>
      </c>
      <c r="J869" s="70" t="s">
        <v>1331</v>
      </c>
      <c r="K869" s="4" t="s">
        <v>587</v>
      </c>
      <c r="L869" s="4" t="s">
        <v>32</v>
      </c>
      <c r="N869" s="4" t="e">
        <f>+VLOOKUP(B869,#REF!,5,0)</f>
        <v>#REF!</v>
      </c>
      <c r="O869" s="2" t="e">
        <f t="shared" si="41"/>
        <v>#REF!</v>
      </c>
      <c r="P869" s="2" t="s">
        <v>4060</v>
      </c>
      <c r="Q869" s="2" t="s">
        <v>4061</v>
      </c>
    </row>
    <row r="870" spans="1:17" ht="14.25" customHeight="1" x14ac:dyDescent="0.25">
      <c r="A870" s="2">
        <v>869</v>
      </c>
      <c r="B870" s="3">
        <v>20979</v>
      </c>
      <c r="C870" s="4" t="s">
        <v>584</v>
      </c>
      <c r="D870" s="5">
        <v>43929</v>
      </c>
      <c r="E870" s="37" t="s">
        <v>32</v>
      </c>
      <c r="F870" s="5">
        <v>43937</v>
      </c>
      <c r="G870" s="4" t="s">
        <v>594</v>
      </c>
      <c r="H870" s="1">
        <f t="shared" si="39"/>
        <v>8</v>
      </c>
      <c r="I870" s="1">
        <f t="shared" si="40"/>
        <v>7</v>
      </c>
      <c r="J870" s="70" t="s">
        <v>1332</v>
      </c>
      <c r="K870" s="4" t="s">
        <v>587</v>
      </c>
      <c r="L870" s="4" t="s">
        <v>32</v>
      </c>
      <c r="N870" s="4" t="e">
        <f>+VLOOKUP(B870,#REF!,5,0)</f>
        <v>#REF!</v>
      </c>
      <c r="O870" s="2" t="e">
        <f t="shared" si="41"/>
        <v>#REF!</v>
      </c>
      <c r="P870" s="2" t="s">
        <v>4060</v>
      </c>
      <c r="Q870" s="2" t="s">
        <v>4061</v>
      </c>
    </row>
    <row r="871" spans="1:17" ht="14.25" customHeight="1" x14ac:dyDescent="0.25">
      <c r="A871" s="2">
        <v>870</v>
      </c>
      <c r="B871" s="3">
        <v>20980</v>
      </c>
      <c r="C871" s="4" t="s">
        <v>584</v>
      </c>
      <c r="D871" s="5">
        <v>43929</v>
      </c>
      <c r="E871" s="37" t="s">
        <v>32</v>
      </c>
      <c r="F871" s="5">
        <v>43937</v>
      </c>
      <c r="G871" s="4" t="s">
        <v>594</v>
      </c>
      <c r="H871" s="1">
        <f t="shared" si="39"/>
        <v>8</v>
      </c>
      <c r="I871" s="1">
        <f t="shared" si="40"/>
        <v>7</v>
      </c>
      <c r="J871" s="70" t="s">
        <v>1333</v>
      </c>
      <c r="K871" s="4" t="s">
        <v>587</v>
      </c>
      <c r="L871" s="4" t="s">
        <v>32</v>
      </c>
      <c r="N871" s="4" t="e">
        <f>+VLOOKUP(B871,#REF!,5,0)</f>
        <v>#REF!</v>
      </c>
      <c r="O871" s="2" t="e">
        <f t="shared" si="41"/>
        <v>#REF!</v>
      </c>
      <c r="P871" s="2" t="s">
        <v>4060</v>
      </c>
      <c r="Q871" s="2" t="s">
        <v>4061</v>
      </c>
    </row>
    <row r="872" spans="1:17" ht="14.25" customHeight="1" x14ac:dyDescent="0.25">
      <c r="A872" s="2">
        <v>871</v>
      </c>
      <c r="B872" s="3">
        <v>20981</v>
      </c>
      <c r="C872" s="4" t="s">
        <v>584</v>
      </c>
      <c r="D872" s="5">
        <v>43929</v>
      </c>
      <c r="E872" s="37" t="s">
        <v>32</v>
      </c>
      <c r="F872" s="5">
        <v>43937</v>
      </c>
      <c r="G872" s="4" t="s">
        <v>594</v>
      </c>
      <c r="H872" s="1">
        <f t="shared" si="39"/>
        <v>8</v>
      </c>
      <c r="I872" s="1">
        <f t="shared" si="40"/>
        <v>7</v>
      </c>
      <c r="J872" s="70" t="s">
        <v>1334</v>
      </c>
      <c r="K872" s="4" t="s">
        <v>587</v>
      </c>
      <c r="L872" s="4" t="s">
        <v>32</v>
      </c>
      <c r="N872" s="4" t="e">
        <f>+VLOOKUP(B872,#REF!,5,0)</f>
        <v>#REF!</v>
      </c>
      <c r="O872" s="2" t="e">
        <f t="shared" si="41"/>
        <v>#REF!</v>
      </c>
      <c r="P872" s="2" t="s">
        <v>4060</v>
      </c>
      <c r="Q872" s="2" t="s">
        <v>4061</v>
      </c>
    </row>
    <row r="873" spans="1:17" ht="14.25" customHeight="1" x14ac:dyDescent="0.25">
      <c r="A873" s="2">
        <v>872</v>
      </c>
      <c r="B873" s="3">
        <v>20982</v>
      </c>
      <c r="C873" s="4" t="s">
        <v>6</v>
      </c>
      <c r="D873" s="5">
        <v>43929</v>
      </c>
      <c r="E873" s="37" t="s">
        <v>32</v>
      </c>
      <c r="F873" s="5">
        <v>43938</v>
      </c>
      <c r="G873" s="4" t="s">
        <v>594</v>
      </c>
      <c r="H873" s="1">
        <f t="shared" si="39"/>
        <v>9</v>
      </c>
      <c r="I873" s="1">
        <f t="shared" si="40"/>
        <v>8</v>
      </c>
      <c r="J873" s="70" t="s">
        <v>1335</v>
      </c>
      <c r="K873" s="4" t="s">
        <v>587</v>
      </c>
      <c r="L873" s="4" t="s">
        <v>32</v>
      </c>
      <c r="N873" s="4" t="e">
        <f>+VLOOKUP(B873,#REF!,5,0)</f>
        <v>#REF!</v>
      </c>
      <c r="O873" s="2" t="e">
        <f t="shared" si="41"/>
        <v>#REF!</v>
      </c>
      <c r="P873" s="2" t="s">
        <v>4060</v>
      </c>
      <c r="Q873" s="2" t="s">
        <v>4061</v>
      </c>
    </row>
    <row r="874" spans="1:17" ht="14.25" customHeight="1" x14ac:dyDescent="0.25">
      <c r="A874" s="2">
        <v>873</v>
      </c>
      <c r="B874" s="3">
        <v>20983</v>
      </c>
      <c r="C874" s="4" t="s">
        <v>584</v>
      </c>
      <c r="D874" s="5">
        <v>43929</v>
      </c>
      <c r="E874" s="37" t="s">
        <v>32</v>
      </c>
      <c r="F874" s="5">
        <v>43937</v>
      </c>
      <c r="G874" s="4" t="s">
        <v>594</v>
      </c>
      <c r="H874" s="1">
        <f t="shared" si="39"/>
        <v>8</v>
      </c>
      <c r="I874" s="1">
        <f t="shared" si="40"/>
        <v>7</v>
      </c>
      <c r="J874" s="70" t="s">
        <v>1336</v>
      </c>
      <c r="K874" s="4" t="s">
        <v>587</v>
      </c>
      <c r="L874" s="4" t="s">
        <v>32</v>
      </c>
      <c r="N874" s="4" t="e">
        <f>+VLOOKUP(B874,#REF!,5,0)</f>
        <v>#REF!</v>
      </c>
      <c r="O874" s="2" t="e">
        <f t="shared" si="41"/>
        <v>#REF!</v>
      </c>
      <c r="P874" s="2" t="s">
        <v>4060</v>
      </c>
      <c r="Q874" s="2" t="s">
        <v>4061</v>
      </c>
    </row>
    <row r="875" spans="1:17" ht="14.25" customHeight="1" x14ac:dyDescent="0.25">
      <c r="A875" s="2">
        <v>874</v>
      </c>
      <c r="B875" s="3">
        <v>20984</v>
      </c>
      <c r="C875" s="4" t="s">
        <v>584</v>
      </c>
      <c r="D875" s="5">
        <v>43929</v>
      </c>
      <c r="E875" s="37" t="s">
        <v>32</v>
      </c>
      <c r="F875" s="5">
        <v>43937</v>
      </c>
      <c r="G875" s="4" t="s">
        <v>594</v>
      </c>
      <c r="H875" s="1">
        <f t="shared" si="39"/>
        <v>8</v>
      </c>
      <c r="I875" s="1">
        <f t="shared" si="40"/>
        <v>7</v>
      </c>
      <c r="J875" s="70" t="s">
        <v>1337</v>
      </c>
      <c r="K875" s="4" t="s">
        <v>587</v>
      </c>
      <c r="L875" s="4" t="s">
        <v>32</v>
      </c>
      <c r="N875" s="4" t="e">
        <f>+VLOOKUP(B875,#REF!,5,0)</f>
        <v>#REF!</v>
      </c>
      <c r="O875" s="2" t="e">
        <f t="shared" si="41"/>
        <v>#REF!</v>
      </c>
      <c r="P875" s="2" t="s">
        <v>4060</v>
      </c>
      <c r="Q875" s="2" t="s">
        <v>4061</v>
      </c>
    </row>
    <row r="876" spans="1:17" ht="14.25" customHeight="1" x14ac:dyDescent="0.25">
      <c r="A876" s="2">
        <v>875</v>
      </c>
      <c r="B876" s="3">
        <v>20985</v>
      </c>
      <c r="C876" s="4" t="s">
        <v>2</v>
      </c>
      <c r="D876" s="5">
        <v>43929</v>
      </c>
      <c r="E876" s="37" t="s">
        <v>32</v>
      </c>
      <c r="F876" s="5" t="s">
        <v>24</v>
      </c>
      <c r="G876" s="4" t="s">
        <v>24</v>
      </c>
      <c r="H876" s="1" t="e">
        <f t="shared" si="39"/>
        <v>#VALUE!</v>
      </c>
      <c r="I876" s="1" t="e">
        <f t="shared" si="40"/>
        <v>#VALUE!</v>
      </c>
      <c r="J876" s="70" t="s">
        <v>1338</v>
      </c>
      <c r="K876" s="4" t="s">
        <v>590</v>
      </c>
      <c r="L876" s="4" t="s">
        <v>24</v>
      </c>
      <c r="N876" s="4" t="e">
        <f>+VLOOKUP(B876,#REF!,5,0)</f>
        <v>#REF!</v>
      </c>
      <c r="O876" s="2" t="e">
        <f t="shared" si="41"/>
        <v>#REF!</v>
      </c>
      <c r="P876" s="2" t="s">
        <v>4062</v>
      </c>
      <c r="Q876" s="2" t="s">
        <v>24</v>
      </c>
    </row>
    <row r="877" spans="1:17" ht="14.25" customHeight="1" x14ac:dyDescent="0.25">
      <c r="A877" s="2">
        <v>876</v>
      </c>
      <c r="B877" s="3">
        <v>20986</v>
      </c>
      <c r="C877" s="4" t="s">
        <v>584</v>
      </c>
      <c r="D877" s="5">
        <v>43929</v>
      </c>
      <c r="E877" s="37" t="s">
        <v>32</v>
      </c>
      <c r="F877" s="5">
        <v>43937</v>
      </c>
      <c r="G877" s="4" t="s">
        <v>594</v>
      </c>
      <c r="H877" s="1">
        <f t="shared" si="39"/>
        <v>8</v>
      </c>
      <c r="I877" s="1">
        <f t="shared" si="40"/>
        <v>7</v>
      </c>
      <c r="J877" s="70" t="s">
        <v>1339</v>
      </c>
      <c r="K877" s="4" t="s">
        <v>587</v>
      </c>
      <c r="L877" s="4" t="s">
        <v>32</v>
      </c>
      <c r="N877" s="4" t="e">
        <f>+VLOOKUP(B877,#REF!,5,0)</f>
        <v>#REF!</v>
      </c>
      <c r="O877" s="2" t="e">
        <f t="shared" si="41"/>
        <v>#REF!</v>
      </c>
      <c r="P877" s="2" t="s">
        <v>4060</v>
      </c>
      <c r="Q877" s="2" t="s">
        <v>4061</v>
      </c>
    </row>
    <row r="878" spans="1:17" ht="14.25" customHeight="1" x14ac:dyDescent="0.25">
      <c r="A878" s="2">
        <v>877</v>
      </c>
      <c r="B878" s="3">
        <v>20987</v>
      </c>
      <c r="C878" s="4" t="s">
        <v>584</v>
      </c>
      <c r="D878" s="5">
        <v>43929</v>
      </c>
      <c r="E878" s="37" t="s">
        <v>32</v>
      </c>
      <c r="F878" s="5">
        <v>43937</v>
      </c>
      <c r="G878" s="4" t="s">
        <v>594</v>
      </c>
      <c r="H878" s="1">
        <f t="shared" si="39"/>
        <v>8</v>
      </c>
      <c r="I878" s="1">
        <f t="shared" si="40"/>
        <v>7</v>
      </c>
      <c r="J878" s="70" t="s">
        <v>1340</v>
      </c>
      <c r="K878" s="4" t="s">
        <v>587</v>
      </c>
      <c r="L878" s="4" t="s">
        <v>32</v>
      </c>
      <c r="N878" s="4" t="e">
        <f>+VLOOKUP(B878,#REF!,5,0)</f>
        <v>#REF!</v>
      </c>
      <c r="O878" s="2" t="e">
        <f t="shared" si="41"/>
        <v>#REF!</v>
      </c>
      <c r="P878" s="2" t="s">
        <v>4060</v>
      </c>
      <c r="Q878" s="2" t="s">
        <v>4061</v>
      </c>
    </row>
    <row r="879" spans="1:17" ht="14.25" customHeight="1" x14ac:dyDescent="0.25">
      <c r="A879" s="2">
        <v>878</v>
      </c>
      <c r="B879" s="3">
        <v>20988</v>
      </c>
      <c r="C879" s="4" t="s">
        <v>584</v>
      </c>
      <c r="D879" s="5">
        <v>43929</v>
      </c>
      <c r="E879" s="37" t="s">
        <v>32</v>
      </c>
      <c r="F879" s="5">
        <v>43937</v>
      </c>
      <c r="G879" s="4" t="s">
        <v>594</v>
      </c>
      <c r="H879" s="1">
        <f t="shared" si="39"/>
        <v>8</v>
      </c>
      <c r="I879" s="1">
        <f t="shared" si="40"/>
        <v>7</v>
      </c>
      <c r="J879" s="70" t="s">
        <v>1341</v>
      </c>
      <c r="K879" s="4" t="s">
        <v>587</v>
      </c>
      <c r="L879" s="4" t="s">
        <v>32</v>
      </c>
      <c r="N879" s="4" t="e">
        <f>+VLOOKUP(B879,#REF!,5,0)</f>
        <v>#REF!</v>
      </c>
      <c r="O879" s="2" t="e">
        <f t="shared" si="41"/>
        <v>#REF!</v>
      </c>
      <c r="P879" s="2" t="s">
        <v>4060</v>
      </c>
      <c r="Q879" s="2" t="s">
        <v>4061</v>
      </c>
    </row>
    <row r="880" spans="1:17" ht="14.25" customHeight="1" x14ac:dyDescent="0.25">
      <c r="A880" s="2">
        <v>879</v>
      </c>
      <c r="B880" s="3">
        <v>20989</v>
      </c>
      <c r="C880" s="4" t="s">
        <v>584</v>
      </c>
      <c r="D880" s="5">
        <v>43929</v>
      </c>
      <c r="E880" s="37" t="s">
        <v>32</v>
      </c>
      <c r="F880" s="5">
        <v>43937</v>
      </c>
      <c r="G880" s="4" t="s">
        <v>594</v>
      </c>
      <c r="H880" s="1">
        <f t="shared" si="39"/>
        <v>8</v>
      </c>
      <c r="I880" s="1">
        <f t="shared" si="40"/>
        <v>7</v>
      </c>
      <c r="J880" s="70" t="s">
        <v>1340</v>
      </c>
      <c r="K880" s="4" t="s">
        <v>587</v>
      </c>
      <c r="L880" s="4" t="s">
        <v>32</v>
      </c>
      <c r="N880" s="4" t="e">
        <f>+VLOOKUP(B880,#REF!,5,0)</f>
        <v>#REF!</v>
      </c>
      <c r="O880" s="2" t="e">
        <f t="shared" si="41"/>
        <v>#REF!</v>
      </c>
      <c r="P880" s="2" t="s">
        <v>4060</v>
      </c>
      <c r="Q880" s="2" t="s">
        <v>4061</v>
      </c>
    </row>
    <row r="881" spans="1:17" ht="14.25" customHeight="1" x14ac:dyDescent="0.25">
      <c r="A881" s="2">
        <v>880</v>
      </c>
      <c r="B881" s="3">
        <v>20990</v>
      </c>
      <c r="C881" s="4" t="s">
        <v>584</v>
      </c>
      <c r="D881" s="5">
        <v>43930</v>
      </c>
      <c r="E881" s="37" t="s">
        <v>32</v>
      </c>
      <c r="F881" s="5">
        <v>43937</v>
      </c>
      <c r="G881" s="4" t="s">
        <v>594</v>
      </c>
      <c r="H881" s="1">
        <f t="shared" si="39"/>
        <v>7</v>
      </c>
      <c r="I881" s="1">
        <f t="shared" si="40"/>
        <v>6</v>
      </c>
      <c r="J881" s="70" t="s">
        <v>1334</v>
      </c>
      <c r="K881" s="4" t="s">
        <v>587</v>
      </c>
      <c r="L881" s="4" t="s">
        <v>32</v>
      </c>
      <c r="N881" s="4" t="e">
        <f>+VLOOKUP(B881,#REF!,5,0)</f>
        <v>#REF!</v>
      </c>
      <c r="O881" s="2" t="e">
        <f t="shared" si="41"/>
        <v>#REF!</v>
      </c>
      <c r="P881" s="2" t="s">
        <v>4060</v>
      </c>
      <c r="Q881" s="2" t="s">
        <v>4061</v>
      </c>
    </row>
    <row r="882" spans="1:17" ht="14.25" customHeight="1" x14ac:dyDescent="0.25">
      <c r="A882" s="2">
        <v>881</v>
      </c>
      <c r="B882" s="3">
        <v>20991</v>
      </c>
      <c r="C882" s="4" t="s">
        <v>584</v>
      </c>
      <c r="D882" s="5">
        <v>43930</v>
      </c>
      <c r="E882" s="37" t="s">
        <v>32</v>
      </c>
      <c r="F882" s="5">
        <v>43937</v>
      </c>
      <c r="G882" s="4" t="s">
        <v>594</v>
      </c>
      <c r="H882" s="1">
        <f t="shared" si="39"/>
        <v>7</v>
      </c>
      <c r="I882" s="1">
        <f t="shared" si="40"/>
        <v>6</v>
      </c>
      <c r="J882" s="70" t="s">
        <v>1342</v>
      </c>
      <c r="K882" s="4" t="s">
        <v>587</v>
      </c>
      <c r="L882" s="4" t="s">
        <v>32</v>
      </c>
      <c r="N882" s="4" t="e">
        <f>+VLOOKUP(B882,#REF!,5,0)</f>
        <v>#REF!</v>
      </c>
      <c r="O882" s="2" t="e">
        <f t="shared" si="41"/>
        <v>#REF!</v>
      </c>
      <c r="P882" s="2" t="s">
        <v>4060</v>
      </c>
      <c r="Q882" s="2" t="s">
        <v>4061</v>
      </c>
    </row>
    <row r="883" spans="1:17" ht="14.25" customHeight="1" x14ac:dyDescent="0.25">
      <c r="A883" s="2">
        <v>882</v>
      </c>
      <c r="B883" s="3">
        <v>20992</v>
      </c>
      <c r="C883" s="4" t="s">
        <v>584</v>
      </c>
      <c r="D883" s="5">
        <v>43930</v>
      </c>
      <c r="E883" s="37" t="s">
        <v>32</v>
      </c>
      <c r="F883" s="5">
        <v>43937</v>
      </c>
      <c r="G883" s="4" t="s">
        <v>594</v>
      </c>
      <c r="H883" s="1">
        <f t="shared" si="39"/>
        <v>7</v>
      </c>
      <c r="I883" s="1">
        <f t="shared" si="40"/>
        <v>6</v>
      </c>
      <c r="J883" s="70" t="s">
        <v>1343</v>
      </c>
      <c r="K883" s="4" t="s">
        <v>587</v>
      </c>
      <c r="L883" s="4" t="s">
        <v>32</v>
      </c>
      <c r="N883" s="4" t="e">
        <f>+VLOOKUP(B883,#REF!,5,0)</f>
        <v>#REF!</v>
      </c>
      <c r="O883" s="2" t="e">
        <f t="shared" si="41"/>
        <v>#REF!</v>
      </c>
      <c r="P883" s="2" t="s">
        <v>4060</v>
      </c>
      <c r="Q883" s="2" t="s">
        <v>4061</v>
      </c>
    </row>
    <row r="884" spans="1:17" ht="14.25" customHeight="1" x14ac:dyDescent="0.25">
      <c r="A884" s="2">
        <v>883</v>
      </c>
      <c r="B884" s="3">
        <v>20993</v>
      </c>
      <c r="C884" s="4" t="s">
        <v>3</v>
      </c>
      <c r="D884" s="5">
        <v>43930</v>
      </c>
      <c r="E884" s="37" t="s">
        <v>32</v>
      </c>
      <c r="F884" s="5" t="s">
        <v>24</v>
      </c>
      <c r="G884" s="4" t="s">
        <v>24</v>
      </c>
      <c r="H884" s="1" t="e">
        <f t="shared" si="39"/>
        <v>#VALUE!</v>
      </c>
      <c r="I884" s="1" t="e">
        <f t="shared" si="40"/>
        <v>#VALUE!</v>
      </c>
      <c r="J884" s="70" t="s">
        <v>1344</v>
      </c>
      <c r="K884" s="4" t="s">
        <v>590</v>
      </c>
      <c r="L884" s="4" t="s">
        <v>24</v>
      </c>
      <c r="N884" s="4" t="e">
        <f>+VLOOKUP(B884,#REF!,5,0)</f>
        <v>#REF!</v>
      </c>
      <c r="O884" s="2" t="e">
        <f t="shared" si="41"/>
        <v>#REF!</v>
      </c>
      <c r="P884" s="2" t="s">
        <v>4062</v>
      </c>
      <c r="Q884" s="2" t="s">
        <v>24</v>
      </c>
    </row>
    <row r="885" spans="1:17" ht="14.25" customHeight="1" x14ac:dyDescent="0.25">
      <c r="A885" s="2">
        <v>884</v>
      </c>
      <c r="B885" s="3">
        <v>20994</v>
      </c>
      <c r="C885" s="4" t="s">
        <v>3</v>
      </c>
      <c r="D885" s="5">
        <v>43930</v>
      </c>
      <c r="E885" s="37" t="s">
        <v>32</v>
      </c>
      <c r="F885" s="5">
        <v>43937</v>
      </c>
      <c r="G885" s="4" t="s">
        <v>594</v>
      </c>
      <c r="H885" s="1">
        <f t="shared" si="39"/>
        <v>7</v>
      </c>
      <c r="I885" s="1">
        <f t="shared" si="40"/>
        <v>6</v>
      </c>
      <c r="J885" s="70" t="s">
        <v>1345</v>
      </c>
      <c r="K885" s="4" t="s">
        <v>587</v>
      </c>
      <c r="L885" s="4" t="s">
        <v>32</v>
      </c>
      <c r="N885" s="4" t="e">
        <f>+VLOOKUP(B885,#REF!,5,0)</f>
        <v>#REF!</v>
      </c>
      <c r="O885" s="2" t="e">
        <f t="shared" si="41"/>
        <v>#REF!</v>
      </c>
      <c r="P885" s="2" t="s">
        <v>4060</v>
      </c>
      <c r="Q885" s="2" t="s">
        <v>4061</v>
      </c>
    </row>
    <row r="886" spans="1:17" ht="14.25" customHeight="1" x14ac:dyDescent="0.25">
      <c r="A886" s="2">
        <v>885</v>
      </c>
      <c r="B886" s="3">
        <v>20995</v>
      </c>
      <c r="C886" s="4" t="s">
        <v>3</v>
      </c>
      <c r="D886" s="5">
        <v>43930</v>
      </c>
      <c r="E886" s="37" t="s">
        <v>32</v>
      </c>
      <c r="F886" s="5">
        <v>43937</v>
      </c>
      <c r="G886" s="4" t="s">
        <v>594</v>
      </c>
      <c r="H886" s="1">
        <f t="shared" si="39"/>
        <v>7</v>
      </c>
      <c r="I886" s="1">
        <f t="shared" si="40"/>
        <v>6</v>
      </c>
      <c r="J886" s="70" t="s">
        <v>1346</v>
      </c>
      <c r="K886" s="4" t="s">
        <v>587</v>
      </c>
      <c r="L886" s="4" t="s">
        <v>32</v>
      </c>
      <c r="N886" s="4" t="e">
        <f>+VLOOKUP(B886,#REF!,5,0)</f>
        <v>#REF!</v>
      </c>
      <c r="O886" s="2" t="e">
        <f t="shared" si="41"/>
        <v>#REF!</v>
      </c>
      <c r="P886" s="2" t="s">
        <v>4060</v>
      </c>
      <c r="Q886" s="2" t="s">
        <v>4061</v>
      </c>
    </row>
    <row r="887" spans="1:17" ht="14.25" customHeight="1" x14ac:dyDescent="0.25">
      <c r="A887" s="2">
        <v>886</v>
      </c>
      <c r="B887" s="3">
        <v>20996</v>
      </c>
      <c r="C887" s="4" t="s">
        <v>584</v>
      </c>
      <c r="D887" s="5">
        <v>43930</v>
      </c>
      <c r="E887" s="37" t="s">
        <v>32</v>
      </c>
      <c r="F887" s="5">
        <v>43937</v>
      </c>
      <c r="G887" s="4" t="s">
        <v>594</v>
      </c>
      <c r="H887" s="1">
        <f t="shared" si="39"/>
        <v>7</v>
      </c>
      <c r="I887" s="1">
        <f t="shared" si="40"/>
        <v>6</v>
      </c>
      <c r="J887" s="70" t="s">
        <v>1347</v>
      </c>
      <c r="K887" s="4" t="s">
        <v>587</v>
      </c>
      <c r="L887" s="4" t="s">
        <v>32</v>
      </c>
      <c r="N887" s="4" t="e">
        <f>+VLOOKUP(B887,#REF!,5,0)</f>
        <v>#REF!</v>
      </c>
      <c r="O887" s="2" t="e">
        <f t="shared" si="41"/>
        <v>#REF!</v>
      </c>
      <c r="P887" s="2" t="s">
        <v>4060</v>
      </c>
      <c r="Q887" s="2" t="s">
        <v>4061</v>
      </c>
    </row>
    <row r="888" spans="1:17" ht="14.25" customHeight="1" x14ac:dyDescent="0.25">
      <c r="A888" s="2">
        <v>887</v>
      </c>
      <c r="B888" s="3">
        <v>20997</v>
      </c>
      <c r="C888" s="4" t="s">
        <v>3</v>
      </c>
      <c r="D888" s="5">
        <v>43930</v>
      </c>
      <c r="E888" s="37" t="s">
        <v>32</v>
      </c>
      <c r="F888" s="5">
        <v>43937</v>
      </c>
      <c r="G888" s="4" t="s">
        <v>594</v>
      </c>
      <c r="H888" s="1">
        <f t="shared" si="39"/>
        <v>7</v>
      </c>
      <c r="I888" s="1">
        <f t="shared" si="40"/>
        <v>6</v>
      </c>
      <c r="J888" s="70" t="s">
        <v>1348</v>
      </c>
      <c r="K888" s="4" t="s">
        <v>587</v>
      </c>
      <c r="L888" s="4" t="s">
        <v>32</v>
      </c>
      <c r="N888" s="4" t="e">
        <f>+VLOOKUP(B888,#REF!,5,0)</f>
        <v>#REF!</v>
      </c>
      <c r="O888" s="2" t="e">
        <f t="shared" si="41"/>
        <v>#REF!</v>
      </c>
      <c r="P888" s="2" t="s">
        <v>4060</v>
      </c>
      <c r="Q888" s="2" t="s">
        <v>4061</v>
      </c>
    </row>
    <row r="889" spans="1:17" ht="14.25" customHeight="1" x14ac:dyDescent="0.25">
      <c r="A889" s="2">
        <v>888</v>
      </c>
      <c r="B889" s="3">
        <v>20998</v>
      </c>
      <c r="C889" s="4" t="s">
        <v>3</v>
      </c>
      <c r="D889" s="5">
        <v>43930</v>
      </c>
      <c r="E889" s="37" t="s">
        <v>32</v>
      </c>
      <c r="F889" s="5">
        <v>43937</v>
      </c>
      <c r="G889" s="4" t="s">
        <v>594</v>
      </c>
      <c r="H889" s="1">
        <f t="shared" si="39"/>
        <v>7</v>
      </c>
      <c r="I889" s="1">
        <f t="shared" si="40"/>
        <v>6</v>
      </c>
      <c r="J889" s="70" t="s">
        <v>1349</v>
      </c>
      <c r="K889" s="4" t="s">
        <v>587</v>
      </c>
      <c r="L889" s="4" t="s">
        <v>32</v>
      </c>
      <c r="N889" s="4" t="e">
        <f>+VLOOKUP(B889,#REF!,5,0)</f>
        <v>#REF!</v>
      </c>
      <c r="O889" s="2" t="e">
        <f t="shared" si="41"/>
        <v>#REF!</v>
      </c>
      <c r="P889" s="2" t="s">
        <v>4060</v>
      </c>
      <c r="Q889" s="2" t="s">
        <v>4061</v>
      </c>
    </row>
    <row r="890" spans="1:17" ht="14.25" customHeight="1" x14ac:dyDescent="0.25">
      <c r="A890" s="2">
        <v>889</v>
      </c>
      <c r="B890" s="3">
        <v>20999</v>
      </c>
      <c r="C890" s="4" t="s">
        <v>584</v>
      </c>
      <c r="D890" s="5">
        <v>43930</v>
      </c>
      <c r="E890" s="37" t="s">
        <v>32</v>
      </c>
      <c r="F890" s="5">
        <v>43937</v>
      </c>
      <c r="G890" s="4" t="s">
        <v>594</v>
      </c>
      <c r="H890" s="1">
        <f t="shared" si="39"/>
        <v>7</v>
      </c>
      <c r="I890" s="1">
        <f t="shared" si="40"/>
        <v>6</v>
      </c>
      <c r="J890" s="70" t="s">
        <v>1350</v>
      </c>
      <c r="K890" s="4" t="s">
        <v>587</v>
      </c>
      <c r="L890" s="4" t="s">
        <v>32</v>
      </c>
      <c r="N890" s="4" t="e">
        <f>+VLOOKUP(B890,#REF!,5,0)</f>
        <v>#REF!</v>
      </c>
      <c r="O890" s="2" t="e">
        <f t="shared" si="41"/>
        <v>#REF!</v>
      </c>
      <c r="P890" s="2" t="s">
        <v>4060</v>
      </c>
      <c r="Q890" s="2" t="s">
        <v>4061</v>
      </c>
    </row>
    <row r="891" spans="1:17" ht="14.25" customHeight="1" x14ac:dyDescent="0.25">
      <c r="A891" s="2">
        <v>890</v>
      </c>
      <c r="B891" s="3">
        <v>21000</v>
      </c>
      <c r="C891" s="4" t="s">
        <v>2</v>
      </c>
      <c r="D891" s="5">
        <v>43930</v>
      </c>
      <c r="E891" s="37" t="s">
        <v>32</v>
      </c>
      <c r="F891" s="5">
        <v>43937</v>
      </c>
      <c r="G891" s="4" t="s">
        <v>594</v>
      </c>
      <c r="H891" s="1">
        <f t="shared" si="39"/>
        <v>7</v>
      </c>
      <c r="I891" s="1">
        <f t="shared" si="40"/>
        <v>6</v>
      </c>
      <c r="J891" s="70" t="s">
        <v>1316</v>
      </c>
      <c r="K891" s="4" t="s">
        <v>587</v>
      </c>
      <c r="L891" s="4" t="s">
        <v>32</v>
      </c>
      <c r="N891" s="4" t="e">
        <f>+VLOOKUP(B891,#REF!,5,0)</f>
        <v>#REF!</v>
      </c>
      <c r="O891" s="2" t="e">
        <f t="shared" si="41"/>
        <v>#REF!</v>
      </c>
      <c r="P891" s="2" t="s">
        <v>4060</v>
      </c>
      <c r="Q891" s="2" t="s">
        <v>4061</v>
      </c>
    </row>
    <row r="892" spans="1:17" ht="14.25" customHeight="1" x14ac:dyDescent="0.25">
      <c r="A892" s="2">
        <v>891</v>
      </c>
      <c r="B892" s="3">
        <v>21001</v>
      </c>
      <c r="C892" s="4" t="s">
        <v>6</v>
      </c>
      <c r="D892" s="5">
        <v>43930</v>
      </c>
      <c r="E892" s="37" t="s">
        <v>32</v>
      </c>
      <c r="F892" s="5">
        <v>43938</v>
      </c>
      <c r="G892" s="4" t="s">
        <v>594</v>
      </c>
      <c r="H892" s="1">
        <f t="shared" si="39"/>
        <v>8</v>
      </c>
      <c r="I892" s="1">
        <f t="shared" si="40"/>
        <v>7</v>
      </c>
      <c r="J892" s="70" t="s">
        <v>583</v>
      </c>
      <c r="K892" s="4" t="s">
        <v>587</v>
      </c>
      <c r="L892" s="4" t="s">
        <v>32</v>
      </c>
      <c r="N892" s="4" t="e">
        <f>+VLOOKUP(B892,#REF!,5,0)</f>
        <v>#REF!</v>
      </c>
      <c r="O892" s="2" t="e">
        <f t="shared" si="41"/>
        <v>#REF!</v>
      </c>
      <c r="P892" s="2" t="s">
        <v>4060</v>
      </c>
      <c r="Q892" s="2" t="s">
        <v>4061</v>
      </c>
    </row>
    <row r="893" spans="1:17" ht="14.25" customHeight="1" x14ac:dyDescent="0.25">
      <c r="A893" s="2">
        <v>892</v>
      </c>
      <c r="B893" s="3">
        <v>21002</v>
      </c>
      <c r="C893" s="4" t="s">
        <v>584</v>
      </c>
      <c r="D893" s="5">
        <v>43930</v>
      </c>
      <c r="E893" s="37" t="s">
        <v>32</v>
      </c>
      <c r="F893" s="5">
        <v>43938</v>
      </c>
      <c r="G893" s="4" t="s">
        <v>594</v>
      </c>
      <c r="H893" s="1">
        <f t="shared" si="39"/>
        <v>8</v>
      </c>
      <c r="I893" s="1">
        <f t="shared" si="40"/>
        <v>7</v>
      </c>
      <c r="J893" s="70" t="s">
        <v>1351</v>
      </c>
      <c r="K893" s="4" t="s">
        <v>587</v>
      </c>
      <c r="L893" s="4" t="s">
        <v>32</v>
      </c>
      <c r="N893" s="4" t="e">
        <f>+VLOOKUP(B893,#REF!,5,0)</f>
        <v>#REF!</v>
      </c>
      <c r="O893" s="2" t="e">
        <f t="shared" si="41"/>
        <v>#REF!</v>
      </c>
      <c r="P893" s="2" t="s">
        <v>4060</v>
      </c>
      <c r="Q893" s="2" t="s">
        <v>4061</v>
      </c>
    </row>
    <row r="894" spans="1:17" ht="14.25" customHeight="1" x14ac:dyDescent="0.25">
      <c r="A894" s="2">
        <v>893</v>
      </c>
      <c r="B894" s="3">
        <v>21003</v>
      </c>
      <c r="C894" s="4" t="s">
        <v>584</v>
      </c>
      <c r="D894" s="5">
        <v>43930</v>
      </c>
      <c r="E894" s="37" t="s">
        <v>32</v>
      </c>
      <c r="F894" s="5">
        <v>43938</v>
      </c>
      <c r="G894" s="4" t="s">
        <v>594</v>
      </c>
      <c r="H894" s="1">
        <f t="shared" si="39"/>
        <v>8</v>
      </c>
      <c r="I894" s="1">
        <f t="shared" si="40"/>
        <v>7</v>
      </c>
      <c r="J894" s="70" t="s">
        <v>1352</v>
      </c>
      <c r="K894" s="4" t="s">
        <v>587</v>
      </c>
      <c r="L894" s="4" t="s">
        <v>32</v>
      </c>
      <c r="N894" s="4" t="e">
        <f>+VLOOKUP(B894,#REF!,5,0)</f>
        <v>#REF!</v>
      </c>
      <c r="O894" s="2" t="e">
        <f t="shared" si="41"/>
        <v>#REF!</v>
      </c>
      <c r="P894" s="2" t="s">
        <v>4060</v>
      </c>
      <c r="Q894" s="2" t="s">
        <v>4061</v>
      </c>
    </row>
    <row r="895" spans="1:17" ht="14.25" customHeight="1" x14ac:dyDescent="0.25">
      <c r="A895" s="2">
        <v>894</v>
      </c>
      <c r="B895" s="3">
        <v>21004</v>
      </c>
      <c r="C895" s="4" t="s">
        <v>584</v>
      </c>
      <c r="D895" s="5">
        <v>43931</v>
      </c>
      <c r="E895" s="37" t="s">
        <v>32</v>
      </c>
      <c r="F895" s="5">
        <v>43938</v>
      </c>
      <c r="G895" s="4" t="s">
        <v>594</v>
      </c>
      <c r="H895" s="1">
        <f t="shared" si="39"/>
        <v>7</v>
      </c>
      <c r="I895" s="1">
        <f t="shared" si="40"/>
        <v>6</v>
      </c>
      <c r="J895" s="70" t="s">
        <v>1353</v>
      </c>
      <c r="K895" s="4" t="s">
        <v>587</v>
      </c>
      <c r="L895" s="4" t="s">
        <v>32</v>
      </c>
      <c r="N895" s="4" t="e">
        <f>+VLOOKUP(B895,#REF!,5,0)</f>
        <v>#REF!</v>
      </c>
      <c r="O895" s="2" t="e">
        <f t="shared" si="41"/>
        <v>#REF!</v>
      </c>
      <c r="P895" s="2" t="s">
        <v>4060</v>
      </c>
      <c r="Q895" s="2" t="s">
        <v>4061</v>
      </c>
    </row>
    <row r="896" spans="1:17" ht="14.25" customHeight="1" x14ac:dyDescent="0.25">
      <c r="A896" s="2">
        <v>895</v>
      </c>
      <c r="B896" s="3">
        <v>21005</v>
      </c>
      <c r="C896" s="4" t="s">
        <v>584</v>
      </c>
      <c r="D896" s="5">
        <v>43931</v>
      </c>
      <c r="E896" s="37" t="s">
        <v>32</v>
      </c>
      <c r="F896" s="5">
        <v>43938</v>
      </c>
      <c r="G896" s="4" t="s">
        <v>594</v>
      </c>
      <c r="H896" s="1">
        <f t="shared" si="39"/>
        <v>7</v>
      </c>
      <c r="I896" s="1">
        <f t="shared" si="40"/>
        <v>6</v>
      </c>
      <c r="J896" s="70" t="s">
        <v>1354</v>
      </c>
      <c r="K896" s="4" t="s">
        <v>587</v>
      </c>
      <c r="L896" s="4" t="s">
        <v>32</v>
      </c>
      <c r="N896" s="4" t="e">
        <f>+VLOOKUP(B896,#REF!,5,0)</f>
        <v>#REF!</v>
      </c>
      <c r="O896" s="2" t="e">
        <f t="shared" si="41"/>
        <v>#REF!</v>
      </c>
      <c r="P896" s="2" t="s">
        <v>4060</v>
      </c>
      <c r="Q896" s="2" t="s">
        <v>4061</v>
      </c>
    </row>
    <row r="897" spans="1:17" ht="14.25" customHeight="1" x14ac:dyDescent="0.25">
      <c r="A897" s="2">
        <v>896</v>
      </c>
      <c r="B897" s="3">
        <v>21006</v>
      </c>
      <c r="C897" s="4" t="s">
        <v>584</v>
      </c>
      <c r="D897" s="5">
        <v>43931</v>
      </c>
      <c r="E897" s="37" t="s">
        <v>32</v>
      </c>
      <c r="F897" s="5">
        <v>43938</v>
      </c>
      <c r="G897" s="4" t="s">
        <v>594</v>
      </c>
      <c r="H897" s="1">
        <f t="shared" si="39"/>
        <v>7</v>
      </c>
      <c r="I897" s="1">
        <f t="shared" si="40"/>
        <v>6</v>
      </c>
      <c r="J897" s="70" t="s">
        <v>1355</v>
      </c>
      <c r="K897" s="4" t="s">
        <v>587</v>
      </c>
      <c r="L897" s="4" t="s">
        <v>32</v>
      </c>
      <c r="N897" s="4" t="e">
        <f>+VLOOKUP(B897,#REF!,5,0)</f>
        <v>#REF!</v>
      </c>
      <c r="O897" s="2" t="e">
        <f t="shared" si="41"/>
        <v>#REF!</v>
      </c>
      <c r="P897" s="2" t="s">
        <v>4060</v>
      </c>
      <c r="Q897" s="2" t="s">
        <v>4061</v>
      </c>
    </row>
    <row r="898" spans="1:17" ht="14.25" customHeight="1" x14ac:dyDescent="0.25">
      <c r="A898" s="2">
        <v>897</v>
      </c>
      <c r="B898" s="3">
        <v>21007</v>
      </c>
      <c r="C898" s="4" t="s">
        <v>584</v>
      </c>
      <c r="D898" s="5">
        <v>43931</v>
      </c>
      <c r="E898" s="37" t="s">
        <v>32</v>
      </c>
      <c r="F898" s="5">
        <v>43938</v>
      </c>
      <c r="G898" s="4" t="s">
        <v>594</v>
      </c>
      <c r="H898" s="1">
        <f t="shared" ref="H898:H961" si="42">+F898-D898</f>
        <v>7</v>
      </c>
      <c r="I898" s="1">
        <f t="shared" ref="I898:I961" si="43">+NETWORKDAYS(D898,F898)</f>
        <v>6</v>
      </c>
      <c r="J898" s="70" t="s">
        <v>1356</v>
      </c>
      <c r="K898" s="4" t="s">
        <v>587</v>
      </c>
      <c r="L898" s="4" t="s">
        <v>32</v>
      </c>
      <c r="N898" s="4" t="e">
        <f>+VLOOKUP(B898,#REF!,5,0)</f>
        <v>#REF!</v>
      </c>
      <c r="O898" s="2" t="e">
        <f t="shared" ref="O898:O961" si="44">+N898=K898</f>
        <v>#REF!</v>
      </c>
      <c r="P898" s="2" t="s">
        <v>4060</v>
      </c>
      <c r="Q898" s="2" t="s">
        <v>4061</v>
      </c>
    </row>
    <row r="899" spans="1:17" ht="14.25" customHeight="1" x14ac:dyDescent="0.25">
      <c r="A899" s="2">
        <v>898</v>
      </c>
      <c r="B899" s="3">
        <v>21008</v>
      </c>
      <c r="C899" s="4" t="s">
        <v>584</v>
      </c>
      <c r="D899" s="5">
        <v>43931</v>
      </c>
      <c r="E899" s="37" t="s">
        <v>32</v>
      </c>
      <c r="F899" s="5">
        <v>43938</v>
      </c>
      <c r="G899" s="4" t="s">
        <v>594</v>
      </c>
      <c r="H899" s="1">
        <f t="shared" si="42"/>
        <v>7</v>
      </c>
      <c r="I899" s="1">
        <f t="shared" si="43"/>
        <v>6</v>
      </c>
      <c r="J899" s="70" t="s">
        <v>854</v>
      </c>
      <c r="K899" s="4" t="s">
        <v>587</v>
      </c>
      <c r="L899" s="4" t="s">
        <v>32</v>
      </c>
      <c r="N899" s="4" t="e">
        <f>+VLOOKUP(B899,#REF!,5,0)</f>
        <v>#REF!</v>
      </c>
      <c r="O899" s="2" t="e">
        <f t="shared" si="44"/>
        <v>#REF!</v>
      </c>
      <c r="P899" s="2" t="s">
        <v>4060</v>
      </c>
      <c r="Q899" s="2" t="s">
        <v>4061</v>
      </c>
    </row>
    <row r="900" spans="1:17" ht="14.25" customHeight="1" x14ac:dyDescent="0.25">
      <c r="A900" s="2">
        <v>899</v>
      </c>
      <c r="B900" s="3">
        <v>21009</v>
      </c>
      <c r="C900" s="4" t="s">
        <v>584</v>
      </c>
      <c r="D900" s="5">
        <v>43931</v>
      </c>
      <c r="E900" s="37" t="s">
        <v>32</v>
      </c>
      <c r="F900" s="5">
        <v>43938</v>
      </c>
      <c r="G900" s="4" t="s">
        <v>594</v>
      </c>
      <c r="H900" s="1">
        <f t="shared" si="42"/>
        <v>7</v>
      </c>
      <c r="I900" s="1">
        <f t="shared" si="43"/>
        <v>6</v>
      </c>
      <c r="J900" s="70" t="s">
        <v>1357</v>
      </c>
      <c r="K900" s="4" t="s">
        <v>587</v>
      </c>
      <c r="L900" s="4" t="s">
        <v>32</v>
      </c>
      <c r="N900" s="4" t="e">
        <f>+VLOOKUP(B900,#REF!,5,0)</f>
        <v>#REF!</v>
      </c>
      <c r="O900" s="2" t="e">
        <f t="shared" si="44"/>
        <v>#REF!</v>
      </c>
      <c r="P900" s="2" t="s">
        <v>4060</v>
      </c>
      <c r="Q900" s="2" t="s">
        <v>4061</v>
      </c>
    </row>
    <row r="901" spans="1:17" ht="14.25" customHeight="1" x14ac:dyDescent="0.25">
      <c r="A901" s="2">
        <v>900</v>
      </c>
      <c r="B901" s="3">
        <v>21010</v>
      </c>
      <c r="C901" s="4" t="s">
        <v>584</v>
      </c>
      <c r="D901" s="5">
        <v>43931</v>
      </c>
      <c r="E901" s="37" t="s">
        <v>32</v>
      </c>
      <c r="F901" s="5">
        <v>43938</v>
      </c>
      <c r="G901" s="4" t="s">
        <v>594</v>
      </c>
      <c r="H901" s="1">
        <f t="shared" si="42"/>
        <v>7</v>
      </c>
      <c r="I901" s="1">
        <f t="shared" si="43"/>
        <v>6</v>
      </c>
      <c r="J901" s="70" t="s">
        <v>1358</v>
      </c>
      <c r="K901" s="4" t="s">
        <v>587</v>
      </c>
      <c r="L901" s="4" t="s">
        <v>32</v>
      </c>
      <c r="N901" s="4" t="e">
        <f>+VLOOKUP(B901,#REF!,5,0)</f>
        <v>#REF!</v>
      </c>
      <c r="O901" s="2" t="e">
        <f t="shared" si="44"/>
        <v>#REF!</v>
      </c>
      <c r="P901" s="2" t="s">
        <v>4060</v>
      </c>
      <c r="Q901" s="2" t="s">
        <v>4061</v>
      </c>
    </row>
    <row r="902" spans="1:17" ht="14.25" customHeight="1" x14ac:dyDescent="0.25">
      <c r="A902" s="2">
        <v>901</v>
      </c>
      <c r="B902" s="3">
        <v>21011</v>
      </c>
      <c r="C902" s="4" t="s">
        <v>584</v>
      </c>
      <c r="D902" s="5">
        <v>43931</v>
      </c>
      <c r="E902" s="37" t="s">
        <v>32</v>
      </c>
      <c r="F902" s="5">
        <v>43938</v>
      </c>
      <c r="G902" s="4" t="s">
        <v>594</v>
      </c>
      <c r="H902" s="1">
        <f t="shared" si="42"/>
        <v>7</v>
      </c>
      <c r="I902" s="1">
        <f t="shared" si="43"/>
        <v>6</v>
      </c>
      <c r="J902" s="70" t="s">
        <v>1359</v>
      </c>
      <c r="K902" s="4" t="s">
        <v>587</v>
      </c>
      <c r="L902" s="4" t="s">
        <v>32</v>
      </c>
      <c r="N902" s="4" t="e">
        <f>+VLOOKUP(B902,#REF!,5,0)</f>
        <v>#REF!</v>
      </c>
      <c r="O902" s="2" t="e">
        <f t="shared" si="44"/>
        <v>#REF!</v>
      </c>
      <c r="P902" s="2" t="s">
        <v>4060</v>
      </c>
      <c r="Q902" s="2" t="s">
        <v>4061</v>
      </c>
    </row>
    <row r="903" spans="1:17" ht="14.25" customHeight="1" x14ac:dyDescent="0.25">
      <c r="A903" s="2">
        <v>902</v>
      </c>
      <c r="B903" s="3">
        <v>21012</v>
      </c>
      <c r="C903" s="4" t="s">
        <v>584</v>
      </c>
      <c r="D903" s="5">
        <v>43932</v>
      </c>
      <c r="E903" s="37" t="s">
        <v>32</v>
      </c>
      <c r="F903" s="5">
        <v>43938</v>
      </c>
      <c r="G903" s="4" t="s">
        <v>594</v>
      </c>
      <c r="H903" s="1">
        <f t="shared" si="42"/>
        <v>6</v>
      </c>
      <c r="I903" s="1">
        <f t="shared" si="43"/>
        <v>5</v>
      </c>
      <c r="J903" s="70" t="s">
        <v>1360</v>
      </c>
      <c r="K903" s="4" t="s">
        <v>587</v>
      </c>
      <c r="L903" s="4" t="s">
        <v>32</v>
      </c>
      <c r="N903" s="4" t="e">
        <f>+VLOOKUP(B903,#REF!,5,0)</f>
        <v>#REF!</v>
      </c>
      <c r="O903" s="2" t="e">
        <f t="shared" si="44"/>
        <v>#REF!</v>
      </c>
      <c r="P903" s="2" t="s">
        <v>4060</v>
      </c>
      <c r="Q903" s="2" t="s">
        <v>4061</v>
      </c>
    </row>
    <row r="904" spans="1:17" ht="14.25" customHeight="1" x14ac:dyDescent="0.25">
      <c r="A904" s="2">
        <v>903</v>
      </c>
      <c r="B904" s="3">
        <v>21013</v>
      </c>
      <c r="C904" s="4" t="s">
        <v>584</v>
      </c>
      <c r="D904" s="5">
        <v>43932</v>
      </c>
      <c r="E904" s="37" t="s">
        <v>32</v>
      </c>
      <c r="F904" s="5">
        <v>43938</v>
      </c>
      <c r="G904" s="4" t="s">
        <v>594</v>
      </c>
      <c r="H904" s="1">
        <f t="shared" si="42"/>
        <v>6</v>
      </c>
      <c r="I904" s="1">
        <f t="shared" si="43"/>
        <v>5</v>
      </c>
      <c r="J904" s="70" t="s">
        <v>1361</v>
      </c>
      <c r="K904" s="4" t="s">
        <v>587</v>
      </c>
      <c r="L904" s="4" t="s">
        <v>32</v>
      </c>
      <c r="N904" s="4" t="e">
        <f>+VLOOKUP(B904,#REF!,5,0)</f>
        <v>#REF!</v>
      </c>
      <c r="O904" s="2" t="e">
        <f t="shared" si="44"/>
        <v>#REF!</v>
      </c>
      <c r="P904" s="2" t="s">
        <v>4060</v>
      </c>
      <c r="Q904" s="2" t="s">
        <v>4061</v>
      </c>
    </row>
    <row r="905" spans="1:17" ht="14.25" customHeight="1" x14ac:dyDescent="0.25">
      <c r="A905" s="2">
        <v>904</v>
      </c>
      <c r="B905" s="3">
        <v>21014</v>
      </c>
      <c r="C905" s="4" t="s">
        <v>584</v>
      </c>
      <c r="D905" s="5">
        <v>43932</v>
      </c>
      <c r="E905" s="37" t="s">
        <v>32</v>
      </c>
      <c r="F905" s="5">
        <v>43938</v>
      </c>
      <c r="G905" s="4" t="s">
        <v>594</v>
      </c>
      <c r="H905" s="1">
        <f t="shared" si="42"/>
        <v>6</v>
      </c>
      <c r="I905" s="1">
        <f t="shared" si="43"/>
        <v>5</v>
      </c>
      <c r="J905" s="70" t="s">
        <v>1362</v>
      </c>
      <c r="K905" s="4" t="s">
        <v>587</v>
      </c>
      <c r="L905" s="4" t="s">
        <v>32</v>
      </c>
      <c r="N905" s="4" t="e">
        <f>+VLOOKUP(B905,#REF!,5,0)</f>
        <v>#REF!</v>
      </c>
      <c r="O905" s="2" t="e">
        <f t="shared" si="44"/>
        <v>#REF!</v>
      </c>
      <c r="P905" s="2" t="s">
        <v>4060</v>
      </c>
      <c r="Q905" s="2" t="s">
        <v>4061</v>
      </c>
    </row>
    <row r="906" spans="1:17" ht="14.25" customHeight="1" x14ac:dyDescent="0.25">
      <c r="A906" s="2">
        <v>905</v>
      </c>
      <c r="B906" s="3">
        <v>21015</v>
      </c>
      <c r="C906" s="4" t="s">
        <v>3</v>
      </c>
      <c r="D906" s="5">
        <v>43932</v>
      </c>
      <c r="E906" s="37" t="s">
        <v>32</v>
      </c>
      <c r="F906" s="5">
        <v>43937</v>
      </c>
      <c r="G906" s="4" t="s">
        <v>594</v>
      </c>
      <c r="H906" s="1">
        <f t="shared" si="42"/>
        <v>5</v>
      </c>
      <c r="I906" s="1">
        <f t="shared" si="43"/>
        <v>4</v>
      </c>
      <c r="J906" s="70" t="s">
        <v>1363</v>
      </c>
      <c r="K906" s="4" t="s">
        <v>587</v>
      </c>
      <c r="L906" s="4" t="s">
        <v>32</v>
      </c>
      <c r="N906" s="4" t="e">
        <f>+VLOOKUP(B906,#REF!,5,0)</f>
        <v>#REF!</v>
      </c>
      <c r="O906" s="2" t="e">
        <f t="shared" si="44"/>
        <v>#REF!</v>
      </c>
      <c r="P906" s="2" t="s">
        <v>4060</v>
      </c>
      <c r="Q906" s="2" t="s">
        <v>4061</v>
      </c>
    </row>
    <row r="907" spans="1:17" ht="14.25" customHeight="1" x14ac:dyDescent="0.25">
      <c r="A907" s="2">
        <v>906</v>
      </c>
      <c r="B907" s="3">
        <v>21016</v>
      </c>
      <c r="C907" s="4" t="s">
        <v>584</v>
      </c>
      <c r="D907" s="5">
        <v>43932</v>
      </c>
      <c r="E907" s="37" t="s">
        <v>32</v>
      </c>
      <c r="F907" s="5">
        <v>43938</v>
      </c>
      <c r="G907" s="4" t="s">
        <v>594</v>
      </c>
      <c r="H907" s="1">
        <f t="shared" si="42"/>
        <v>6</v>
      </c>
      <c r="I907" s="1">
        <f t="shared" si="43"/>
        <v>5</v>
      </c>
      <c r="J907" s="70" t="s">
        <v>1364</v>
      </c>
      <c r="K907" s="4" t="s">
        <v>587</v>
      </c>
      <c r="L907" s="4" t="s">
        <v>32</v>
      </c>
      <c r="N907" s="4" t="e">
        <f>+VLOOKUP(B907,#REF!,5,0)</f>
        <v>#REF!</v>
      </c>
      <c r="O907" s="2" t="e">
        <f t="shared" si="44"/>
        <v>#REF!</v>
      </c>
      <c r="P907" s="2" t="s">
        <v>4060</v>
      </c>
      <c r="Q907" s="2" t="s">
        <v>4061</v>
      </c>
    </row>
    <row r="908" spans="1:17" ht="14.25" customHeight="1" x14ac:dyDescent="0.25">
      <c r="A908" s="2">
        <v>907</v>
      </c>
      <c r="B908" s="3">
        <v>21017</v>
      </c>
      <c r="C908" s="4" t="s">
        <v>584</v>
      </c>
      <c r="D908" s="5">
        <v>43933</v>
      </c>
      <c r="E908" s="37" t="s">
        <v>32</v>
      </c>
      <c r="F908" s="5">
        <v>43938</v>
      </c>
      <c r="G908" s="4" t="s">
        <v>594</v>
      </c>
      <c r="H908" s="1">
        <f t="shared" si="42"/>
        <v>5</v>
      </c>
      <c r="I908" s="1">
        <f t="shared" si="43"/>
        <v>5</v>
      </c>
      <c r="J908" s="70" t="s">
        <v>1365</v>
      </c>
      <c r="K908" s="4" t="s">
        <v>587</v>
      </c>
      <c r="L908" s="4" t="s">
        <v>32</v>
      </c>
      <c r="N908" s="4" t="e">
        <f>+VLOOKUP(B908,#REF!,5,0)</f>
        <v>#REF!</v>
      </c>
      <c r="O908" s="2" t="e">
        <f t="shared" si="44"/>
        <v>#REF!</v>
      </c>
      <c r="P908" s="2" t="s">
        <v>4060</v>
      </c>
      <c r="Q908" s="2" t="s">
        <v>4061</v>
      </c>
    </row>
    <row r="909" spans="1:17" ht="14.25" customHeight="1" x14ac:dyDescent="0.25">
      <c r="A909" s="2">
        <v>908</v>
      </c>
      <c r="B909" s="3">
        <v>21018</v>
      </c>
      <c r="C909" s="4" t="s">
        <v>2</v>
      </c>
      <c r="D909" s="5">
        <v>43933</v>
      </c>
      <c r="E909" s="37" t="s">
        <v>32</v>
      </c>
      <c r="F909" s="5">
        <v>43937</v>
      </c>
      <c r="G909" s="4" t="s">
        <v>594</v>
      </c>
      <c r="H909" s="1">
        <f t="shared" si="42"/>
        <v>4</v>
      </c>
      <c r="I909" s="1">
        <f t="shared" si="43"/>
        <v>4</v>
      </c>
      <c r="J909" s="70" t="s">
        <v>1366</v>
      </c>
      <c r="K909" s="4" t="s">
        <v>587</v>
      </c>
      <c r="L909" s="4" t="s">
        <v>32</v>
      </c>
      <c r="N909" s="4" t="e">
        <f>+VLOOKUP(B909,#REF!,5,0)</f>
        <v>#REF!</v>
      </c>
      <c r="O909" s="2" t="e">
        <f t="shared" si="44"/>
        <v>#REF!</v>
      </c>
      <c r="P909" s="2" t="s">
        <v>4060</v>
      </c>
      <c r="Q909" s="2" t="s">
        <v>4061</v>
      </c>
    </row>
    <row r="910" spans="1:17" ht="14.25" customHeight="1" x14ac:dyDescent="0.25">
      <c r="A910" s="2">
        <v>909</v>
      </c>
      <c r="B910" s="3">
        <v>21019</v>
      </c>
      <c r="C910" s="4" t="s">
        <v>584</v>
      </c>
      <c r="D910" s="5">
        <v>43933</v>
      </c>
      <c r="E910" s="37" t="s">
        <v>32</v>
      </c>
      <c r="F910" s="5">
        <v>43938</v>
      </c>
      <c r="G910" s="4" t="s">
        <v>594</v>
      </c>
      <c r="H910" s="1">
        <f t="shared" si="42"/>
        <v>5</v>
      </c>
      <c r="I910" s="1">
        <f t="shared" si="43"/>
        <v>5</v>
      </c>
      <c r="J910" s="70" t="s">
        <v>1367</v>
      </c>
      <c r="K910" s="4" t="s">
        <v>587</v>
      </c>
      <c r="L910" s="4" t="s">
        <v>32</v>
      </c>
      <c r="N910" s="4" t="e">
        <f>+VLOOKUP(B910,#REF!,5,0)</f>
        <v>#REF!</v>
      </c>
      <c r="O910" s="2" t="e">
        <f t="shared" si="44"/>
        <v>#REF!</v>
      </c>
      <c r="P910" s="2" t="s">
        <v>4060</v>
      </c>
      <c r="Q910" s="2" t="s">
        <v>4061</v>
      </c>
    </row>
    <row r="911" spans="1:17" ht="14.25" customHeight="1" x14ac:dyDescent="0.25">
      <c r="A911" s="2">
        <v>910</v>
      </c>
      <c r="B911" s="3">
        <v>21020</v>
      </c>
      <c r="C911" s="4" t="s">
        <v>584</v>
      </c>
      <c r="D911" s="5">
        <v>43933</v>
      </c>
      <c r="E911" s="37" t="s">
        <v>32</v>
      </c>
      <c r="F911" s="5">
        <v>43938</v>
      </c>
      <c r="G911" s="4" t="s">
        <v>594</v>
      </c>
      <c r="H911" s="1">
        <f t="shared" si="42"/>
        <v>5</v>
      </c>
      <c r="I911" s="1">
        <f t="shared" si="43"/>
        <v>5</v>
      </c>
      <c r="J911" s="70" t="s">
        <v>1367</v>
      </c>
      <c r="K911" s="4" t="s">
        <v>587</v>
      </c>
      <c r="L911" s="4" t="s">
        <v>32</v>
      </c>
      <c r="N911" s="4" t="e">
        <f>+VLOOKUP(B911,#REF!,5,0)</f>
        <v>#REF!</v>
      </c>
      <c r="O911" s="2" t="e">
        <f t="shared" si="44"/>
        <v>#REF!</v>
      </c>
      <c r="P911" s="2" t="s">
        <v>4060</v>
      </c>
      <c r="Q911" s="2" t="s">
        <v>4061</v>
      </c>
    </row>
    <row r="912" spans="1:17" ht="14.25" customHeight="1" x14ac:dyDescent="0.25">
      <c r="A912" s="2">
        <v>911</v>
      </c>
      <c r="B912" s="3">
        <v>21021</v>
      </c>
      <c r="C912" s="4" t="s">
        <v>584</v>
      </c>
      <c r="D912" s="5">
        <v>43933</v>
      </c>
      <c r="E912" s="37" t="s">
        <v>32</v>
      </c>
      <c r="F912" s="5">
        <v>43938</v>
      </c>
      <c r="G912" s="4" t="s">
        <v>594</v>
      </c>
      <c r="H912" s="1">
        <f t="shared" si="42"/>
        <v>5</v>
      </c>
      <c r="I912" s="1">
        <f t="shared" si="43"/>
        <v>5</v>
      </c>
      <c r="J912" s="70" t="s">
        <v>1367</v>
      </c>
      <c r="K912" s="4" t="s">
        <v>587</v>
      </c>
      <c r="L912" s="4" t="s">
        <v>32</v>
      </c>
      <c r="N912" s="4" t="e">
        <f>+VLOOKUP(B912,#REF!,5,0)</f>
        <v>#REF!</v>
      </c>
      <c r="O912" s="2" t="e">
        <f t="shared" si="44"/>
        <v>#REF!</v>
      </c>
      <c r="P912" s="2" t="s">
        <v>4060</v>
      </c>
      <c r="Q912" s="2" t="s">
        <v>4061</v>
      </c>
    </row>
    <row r="913" spans="1:17" ht="14.25" customHeight="1" x14ac:dyDescent="0.25">
      <c r="A913" s="2">
        <v>912</v>
      </c>
      <c r="B913" s="3">
        <v>21022</v>
      </c>
      <c r="C913" s="4" t="s">
        <v>2</v>
      </c>
      <c r="D913" s="5">
        <v>43933</v>
      </c>
      <c r="E913" s="37" t="s">
        <v>32</v>
      </c>
      <c r="F913" s="5">
        <v>43937</v>
      </c>
      <c r="G913" s="4" t="s">
        <v>594</v>
      </c>
      <c r="H913" s="1">
        <f t="shared" si="42"/>
        <v>4</v>
      </c>
      <c r="I913" s="1">
        <f t="shared" si="43"/>
        <v>4</v>
      </c>
      <c r="J913" s="70" t="s">
        <v>1368</v>
      </c>
      <c r="K913" s="4" t="s">
        <v>587</v>
      </c>
      <c r="L913" s="4" t="s">
        <v>32</v>
      </c>
      <c r="N913" s="4" t="e">
        <f>+VLOOKUP(B913,#REF!,5,0)</f>
        <v>#REF!</v>
      </c>
      <c r="O913" s="2" t="e">
        <f t="shared" si="44"/>
        <v>#REF!</v>
      </c>
      <c r="P913" s="2" t="s">
        <v>4060</v>
      </c>
      <c r="Q913" s="2" t="s">
        <v>4061</v>
      </c>
    </row>
    <row r="914" spans="1:17" ht="14.25" customHeight="1" x14ac:dyDescent="0.25">
      <c r="A914" s="2">
        <v>913</v>
      </c>
      <c r="B914" s="3">
        <v>21023</v>
      </c>
      <c r="C914" s="4" t="s">
        <v>584</v>
      </c>
      <c r="D914" s="5">
        <v>43934</v>
      </c>
      <c r="E914" s="37" t="s">
        <v>32</v>
      </c>
      <c r="F914" s="5">
        <v>43938</v>
      </c>
      <c r="G914" s="4" t="s">
        <v>594</v>
      </c>
      <c r="H914" s="1">
        <f t="shared" si="42"/>
        <v>4</v>
      </c>
      <c r="I914" s="1">
        <f t="shared" si="43"/>
        <v>5</v>
      </c>
      <c r="J914" s="70" t="s">
        <v>576</v>
      </c>
      <c r="K914" s="4" t="s">
        <v>587</v>
      </c>
      <c r="L914" s="4" t="s">
        <v>32</v>
      </c>
      <c r="N914" s="4" t="e">
        <f>+VLOOKUP(B914,#REF!,5,0)</f>
        <v>#REF!</v>
      </c>
      <c r="O914" s="2" t="e">
        <f t="shared" si="44"/>
        <v>#REF!</v>
      </c>
      <c r="P914" s="2" t="s">
        <v>4060</v>
      </c>
      <c r="Q914" s="2" t="s">
        <v>4061</v>
      </c>
    </row>
    <row r="915" spans="1:17" ht="14.25" customHeight="1" x14ac:dyDescent="0.25">
      <c r="A915" s="2">
        <v>914</v>
      </c>
      <c r="B915" s="3">
        <v>21024</v>
      </c>
      <c r="C915" s="4" t="s">
        <v>584</v>
      </c>
      <c r="D915" s="5">
        <v>43934</v>
      </c>
      <c r="E915" s="37" t="s">
        <v>32</v>
      </c>
      <c r="F915" s="5">
        <v>43938</v>
      </c>
      <c r="G915" s="4" t="s">
        <v>594</v>
      </c>
      <c r="H915" s="1">
        <f t="shared" si="42"/>
        <v>4</v>
      </c>
      <c r="I915" s="1">
        <f t="shared" si="43"/>
        <v>5</v>
      </c>
      <c r="J915" s="70" t="s">
        <v>576</v>
      </c>
      <c r="K915" s="4" t="s">
        <v>587</v>
      </c>
      <c r="L915" s="4" t="s">
        <v>32</v>
      </c>
      <c r="N915" s="4" t="e">
        <f>+VLOOKUP(B915,#REF!,5,0)</f>
        <v>#REF!</v>
      </c>
      <c r="O915" s="2" t="e">
        <f t="shared" si="44"/>
        <v>#REF!</v>
      </c>
      <c r="P915" s="2" t="s">
        <v>4060</v>
      </c>
      <c r="Q915" s="2" t="s">
        <v>4061</v>
      </c>
    </row>
    <row r="916" spans="1:17" ht="14.25" customHeight="1" x14ac:dyDescent="0.25">
      <c r="A916" s="2">
        <v>915</v>
      </c>
      <c r="B916" s="3">
        <v>21025</v>
      </c>
      <c r="C916" s="4" t="s">
        <v>2</v>
      </c>
      <c r="D916" s="5">
        <v>43934</v>
      </c>
      <c r="E916" s="37" t="s">
        <v>32</v>
      </c>
      <c r="F916" s="5">
        <v>43937</v>
      </c>
      <c r="G916" s="4" t="s">
        <v>594</v>
      </c>
      <c r="H916" s="1">
        <f t="shared" si="42"/>
        <v>3</v>
      </c>
      <c r="I916" s="1">
        <f t="shared" si="43"/>
        <v>4</v>
      </c>
      <c r="J916" s="70" t="s">
        <v>1369</v>
      </c>
      <c r="K916" s="4" t="s">
        <v>587</v>
      </c>
      <c r="L916" s="4" t="s">
        <v>32</v>
      </c>
      <c r="N916" s="4" t="e">
        <f>+VLOOKUP(B916,#REF!,5,0)</f>
        <v>#REF!</v>
      </c>
      <c r="O916" s="2" t="e">
        <f t="shared" si="44"/>
        <v>#REF!</v>
      </c>
      <c r="P916" s="2" t="s">
        <v>4060</v>
      </c>
      <c r="Q916" s="2" t="s">
        <v>4061</v>
      </c>
    </row>
    <row r="917" spans="1:17" ht="14.25" customHeight="1" x14ac:dyDescent="0.25">
      <c r="A917" s="2">
        <v>916</v>
      </c>
      <c r="B917" s="3">
        <v>21026</v>
      </c>
      <c r="C917" s="4" t="s">
        <v>3</v>
      </c>
      <c r="D917" s="5">
        <v>43934</v>
      </c>
      <c r="E917" s="37" t="s">
        <v>32</v>
      </c>
      <c r="F917" s="5">
        <v>43938</v>
      </c>
      <c r="G917" s="4" t="s">
        <v>594</v>
      </c>
      <c r="H917" s="1">
        <f t="shared" si="42"/>
        <v>4</v>
      </c>
      <c r="I917" s="1">
        <f t="shared" si="43"/>
        <v>5</v>
      </c>
      <c r="J917" s="70" t="s">
        <v>1370</v>
      </c>
      <c r="K917" s="4" t="s">
        <v>587</v>
      </c>
      <c r="L917" s="4" t="s">
        <v>32</v>
      </c>
      <c r="N917" s="4" t="e">
        <f>+VLOOKUP(B917,#REF!,5,0)</f>
        <v>#REF!</v>
      </c>
      <c r="O917" s="2" t="e">
        <f t="shared" si="44"/>
        <v>#REF!</v>
      </c>
      <c r="P917" s="2" t="s">
        <v>4060</v>
      </c>
      <c r="Q917" s="2" t="s">
        <v>4061</v>
      </c>
    </row>
    <row r="918" spans="1:17" ht="14.25" customHeight="1" x14ac:dyDescent="0.25">
      <c r="A918" s="2">
        <v>917</v>
      </c>
      <c r="B918" s="3">
        <v>21027</v>
      </c>
      <c r="C918" s="4" t="s">
        <v>2</v>
      </c>
      <c r="D918" s="5">
        <v>43934</v>
      </c>
      <c r="E918" s="37" t="s">
        <v>32</v>
      </c>
      <c r="F918" s="5">
        <v>43938</v>
      </c>
      <c r="G918" s="4" t="s">
        <v>594</v>
      </c>
      <c r="H918" s="1">
        <f t="shared" si="42"/>
        <v>4</v>
      </c>
      <c r="I918" s="1">
        <f t="shared" si="43"/>
        <v>5</v>
      </c>
      <c r="J918" s="70" t="s">
        <v>1371</v>
      </c>
      <c r="K918" s="4" t="s">
        <v>587</v>
      </c>
      <c r="L918" s="4" t="s">
        <v>32</v>
      </c>
      <c r="N918" s="4" t="e">
        <f>+VLOOKUP(B918,#REF!,5,0)</f>
        <v>#REF!</v>
      </c>
      <c r="O918" s="2" t="e">
        <f t="shared" si="44"/>
        <v>#REF!</v>
      </c>
      <c r="P918" s="2" t="s">
        <v>4060</v>
      </c>
      <c r="Q918" s="2" t="s">
        <v>4061</v>
      </c>
    </row>
    <row r="919" spans="1:17" ht="14.25" customHeight="1" x14ac:dyDescent="0.25">
      <c r="A919" s="2">
        <v>918</v>
      </c>
      <c r="B919" s="3">
        <v>21028</v>
      </c>
      <c r="C919" s="4" t="s">
        <v>3</v>
      </c>
      <c r="D919" s="5">
        <v>43934</v>
      </c>
      <c r="E919" s="37" t="s">
        <v>32</v>
      </c>
      <c r="F919" s="5">
        <v>43938</v>
      </c>
      <c r="G919" s="4" t="s">
        <v>594</v>
      </c>
      <c r="H919" s="1">
        <f t="shared" si="42"/>
        <v>4</v>
      </c>
      <c r="I919" s="1">
        <f t="shared" si="43"/>
        <v>5</v>
      </c>
      <c r="J919" s="70" t="s">
        <v>1090</v>
      </c>
      <c r="K919" s="4" t="s">
        <v>587</v>
      </c>
      <c r="L919" s="4" t="s">
        <v>32</v>
      </c>
      <c r="N919" s="4" t="e">
        <f>+VLOOKUP(B919,#REF!,5,0)</f>
        <v>#REF!</v>
      </c>
      <c r="O919" s="2" t="e">
        <f t="shared" si="44"/>
        <v>#REF!</v>
      </c>
      <c r="P919" s="2" t="s">
        <v>4060</v>
      </c>
      <c r="Q919" s="2" t="s">
        <v>4061</v>
      </c>
    </row>
    <row r="920" spans="1:17" ht="14.25" customHeight="1" x14ac:dyDescent="0.25">
      <c r="A920" s="2">
        <v>919</v>
      </c>
      <c r="B920" s="3">
        <v>21029</v>
      </c>
      <c r="C920" s="4" t="s">
        <v>584</v>
      </c>
      <c r="D920" s="5">
        <v>43934</v>
      </c>
      <c r="E920" s="37" t="s">
        <v>32</v>
      </c>
      <c r="F920" s="5">
        <v>43938</v>
      </c>
      <c r="G920" s="4" t="s">
        <v>594</v>
      </c>
      <c r="H920" s="1">
        <f t="shared" si="42"/>
        <v>4</v>
      </c>
      <c r="I920" s="1">
        <f t="shared" si="43"/>
        <v>5</v>
      </c>
      <c r="J920" s="70" t="s">
        <v>1372</v>
      </c>
      <c r="K920" s="4" t="s">
        <v>587</v>
      </c>
      <c r="L920" s="4" t="s">
        <v>32</v>
      </c>
      <c r="N920" s="4" t="e">
        <f>+VLOOKUP(B920,#REF!,5,0)</f>
        <v>#REF!</v>
      </c>
      <c r="O920" s="2" t="e">
        <f t="shared" si="44"/>
        <v>#REF!</v>
      </c>
      <c r="P920" s="2" t="s">
        <v>4060</v>
      </c>
      <c r="Q920" s="2" t="s">
        <v>4061</v>
      </c>
    </row>
    <row r="921" spans="1:17" ht="14.25" customHeight="1" x14ac:dyDescent="0.25">
      <c r="A921" s="2">
        <v>920</v>
      </c>
      <c r="B921" s="3">
        <v>21030</v>
      </c>
      <c r="C921" s="4" t="s">
        <v>3</v>
      </c>
      <c r="D921" s="5">
        <v>43934</v>
      </c>
      <c r="E921" s="37" t="s">
        <v>32</v>
      </c>
      <c r="F921" s="5" t="s">
        <v>24</v>
      </c>
      <c r="G921" s="4" t="s">
        <v>24</v>
      </c>
      <c r="H921" s="1" t="e">
        <f t="shared" si="42"/>
        <v>#VALUE!</v>
      </c>
      <c r="I921" s="1" t="e">
        <f t="shared" si="43"/>
        <v>#VALUE!</v>
      </c>
      <c r="J921" s="70" t="s">
        <v>1283</v>
      </c>
      <c r="K921" s="4" t="s">
        <v>590</v>
      </c>
      <c r="L921" s="4" t="s">
        <v>24</v>
      </c>
      <c r="N921" s="4" t="e">
        <f>+VLOOKUP(B921,#REF!,5,0)</f>
        <v>#REF!</v>
      </c>
      <c r="O921" s="2" t="e">
        <f t="shared" si="44"/>
        <v>#REF!</v>
      </c>
      <c r="P921" s="2" t="s">
        <v>4062</v>
      </c>
      <c r="Q921" s="2" t="s">
        <v>24</v>
      </c>
    </row>
    <row r="922" spans="1:17" ht="14.25" customHeight="1" x14ac:dyDescent="0.25">
      <c r="A922" s="2">
        <v>921</v>
      </c>
      <c r="B922" s="3">
        <v>21031</v>
      </c>
      <c r="C922" s="4" t="s">
        <v>584</v>
      </c>
      <c r="D922" s="5">
        <v>43934</v>
      </c>
      <c r="E922" s="37" t="s">
        <v>32</v>
      </c>
      <c r="F922" s="5">
        <v>43938</v>
      </c>
      <c r="G922" s="4" t="s">
        <v>594</v>
      </c>
      <c r="H922" s="1">
        <f t="shared" si="42"/>
        <v>4</v>
      </c>
      <c r="I922" s="1">
        <f t="shared" si="43"/>
        <v>5</v>
      </c>
      <c r="J922" s="70" t="s">
        <v>898</v>
      </c>
      <c r="K922" s="4" t="s">
        <v>587</v>
      </c>
      <c r="L922" s="4" t="s">
        <v>32</v>
      </c>
      <c r="N922" s="4" t="e">
        <f>+VLOOKUP(B922,#REF!,5,0)</f>
        <v>#REF!</v>
      </c>
      <c r="O922" s="2" t="e">
        <f t="shared" si="44"/>
        <v>#REF!</v>
      </c>
      <c r="P922" s="2" t="s">
        <v>4060</v>
      </c>
      <c r="Q922" s="2" t="s">
        <v>4061</v>
      </c>
    </row>
    <row r="923" spans="1:17" ht="14.25" customHeight="1" x14ac:dyDescent="0.25">
      <c r="A923" s="2">
        <v>922</v>
      </c>
      <c r="B923" s="3">
        <v>21032</v>
      </c>
      <c r="C923" s="4" t="s">
        <v>3</v>
      </c>
      <c r="D923" s="5">
        <v>43934</v>
      </c>
      <c r="E923" s="37" t="s">
        <v>32</v>
      </c>
      <c r="F923" s="5">
        <v>43938</v>
      </c>
      <c r="G923" s="4" t="s">
        <v>594</v>
      </c>
      <c r="H923" s="1">
        <f t="shared" si="42"/>
        <v>4</v>
      </c>
      <c r="I923" s="1">
        <f t="shared" si="43"/>
        <v>5</v>
      </c>
      <c r="J923" s="70" t="s">
        <v>1373</v>
      </c>
      <c r="K923" s="4" t="s">
        <v>587</v>
      </c>
      <c r="L923" s="4" t="s">
        <v>32</v>
      </c>
      <c r="N923" s="4" t="e">
        <f>+VLOOKUP(B923,#REF!,5,0)</f>
        <v>#REF!</v>
      </c>
      <c r="O923" s="2" t="e">
        <f t="shared" si="44"/>
        <v>#REF!</v>
      </c>
      <c r="P923" s="2" t="s">
        <v>4060</v>
      </c>
      <c r="Q923" s="2" t="s">
        <v>4061</v>
      </c>
    </row>
    <row r="924" spans="1:17" ht="14.25" customHeight="1" x14ac:dyDescent="0.25">
      <c r="A924" s="2">
        <v>923</v>
      </c>
      <c r="B924" s="3">
        <v>21033</v>
      </c>
      <c r="C924" s="4" t="s">
        <v>584</v>
      </c>
      <c r="D924" s="5">
        <v>43934</v>
      </c>
      <c r="E924" s="37" t="s">
        <v>32</v>
      </c>
      <c r="F924" s="5">
        <v>43938</v>
      </c>
      <c r="G924" s="4" t="s">
        <v>594</v>
      </c>
      <c r="H924" s="1">
        <f t="shared" si="42"/>
        <v>4</v>
      </c>
      <c r="I924" s="1">
        <f t="shared" si="43"/>
        <v>5</v>
      </c>
      <c r="J924" s="70" t="s">
        <v>1374</v>
      </c>
      <c r="K924" s="4" t="s">
        <v>587</v>
      </c>
      <c r="L924" s="4" t="s">
        <v>32</v>
      </c>
      <c r="N924" s="4" t="e">
        <f>+VLOOKUP(B924,#REF!,5,0)</f>
        <v>#REF!</v>
      </c>
      <c r="O924" s="2" t="e">
        <f t="shared" si="44"/>
        <v>#REF!</v>
      </c>
      <c r="P924" s="2" t="s">
        <v>4060</v>
      </c>
      <c r="Q924" s="2" t="s">
        <v>4061</v>
      </c>
    </row>
    <row r="925" spans="1:17" ht="14.25" customHeight="1" x14ac:dyDescent="0.25">
      <c r="A925" s="2">
        <v>924</v>
      </c>
      <c r="B925" s="3">
        <v>21034</v>
      </c>
      <c r="C925" s="4" t="s">
        <v>584</v>
      </c>
      <c r="D925" s="5">
        <v>43934</v>
      </c>
      <c r="E925" s="37" t="s">
        <v>32</v>
      </c>
      <c r="F925" s="5">
        <v>43941</v>
      </c>
      <c r="G925" s="4" t="s">
        <v>594</v>
      </c>
      <c r="H925" s="1">
        <f t="shared" si="42"/>
        <v>7</v>
      </c>
      <c r="I925" s="1">
        <f t="shared" si="43"/>
        <v>6</v>
      </c>
      <c r="J925" s="70" t="s">
        <v>1375</v>
      </c>
      <c r="K925" s="4" t="s">
        <v>587</v>
      </c>
      <c r="L925" s="4" t="s">
        <v>32</v>
      </c>
      <c r="N925" s="4" t="e">
        <f>+VLOOKUP(B925,#REF!,5,0)</f>
        <v>#REF!</v>
      </c>
      <c r="O925" s="2" t="e">
        <f t="shared" si="44"/>
        <v>#REF!</v>
      </c>
      <c r="P925" s="2" t="s">
        <v>4060</v>
      </c>
      <c r="Q925" s="2" t="s">
        <v>4061</v>
      </c>
    </row>
    <row r="926" spans="1:17" ht="14.25" customHeight="1" x14ac:dyDescent="0.25">
      <c r="A926" s="2">
        <v>925</v>
      </c>
      <c r="B926" s="3">
        <v>21035</v>
      </c>
      <c r="C926" s="4" t="s">
        <v>584</v>
      </c>
      <c r="D926" s="5">
        <v>43934</v>
      </c>
      <c r="E926" s="37" t="s">
        <v>32</v>
      </c>
      <c r="F926" s="5">
        <v>43941</v>
      </c>
      <c r="G926" s="4" t="s">
        <v>594</v>
      </c>
      <c r="H926" s="1">
        <f t="shared" si="42"/>
        <v>7</v>
      </c>
      <c r="I926" s="1">
        <f t="shared" si="43"/>
        <v>6</v>
      </c>
      <c r="J926" s="70" t="s">
        <v>1376</v>
      </c>
      <c r="K926" s="4" t="s">
        <v>587</v>
      </c>
      <c r="L926" s="4" t="s">
        <v>32</v>
      </c>
      <c r="N926" s="4" t="e">
        <f>+VLOOKUP(B926,#REF!,5,0)</f>
        <v>#REF!</v>
      </c>
      <c r="O926" s="2" t="e">
        <f t="shared" si="44"/>
        <v>#REF!</v>
      </c>
      <c r="P926" s="2" t="s">
        <v>4060</v>
      </c>
      <c r="Q926" s="2" t="s">
        <v>4061</v>
      </c>
    </row>
    <row r="927" spans="1:17" ht="14.25" customHeight="1" x14ac:dyDescent="0.25">
      <c r="A927" s="2">
        <v>926</v>
      </c>
      <c r="B927" s="3">
        <v>21036</v>
      </c>
      <c r="C927" s="4" t="s">
        <v>584</v>
      </c>
      <c r="D927" s="5">
        <v>43934</v>
      </c>
      <c r="E927" s="37" t="s">
        <v>32</v>
      </c>
      <c r="F927" s="5">
        <v>43941</v>
      </c>
      <c r="G927" s="4" t="s">
        <v>594</v>
      </c>
      <c r="H927" s="1">
        <f t="shared" si="42"/>
        <v>7</v>
      </c>
      <c r="I927" s="1">
        <f t="shared" si="43"/>
        <v>6</v>
      </c>
      <c r="J927" s="70" t="s">
        <v>1377</v>
      </c>
      <c r="K927" s="4" t="s">
        <v>587</v>
      </c>
      <c r="L927" s="4" t="s">
        <v>32</v>
      </c>
      <c r="N927" s="4" t="e">
        <f>+VLOOKUP(B927,#REF!,5,0)</f>
        <v>#REF!</v>
      </c>
      <c r="O927" s="2" t="e">
        <f t="shared" si="44"/>
        <v>#REF!</v>
      </c>
      <c r="P927" s="2" t="s">
        <v>4060</v>
      </c>
      <c r="Q927" s="2" t="s">
        <v>4061</v>
      </c>
    </row>
    <row r="928" spans="1:17" ht="14.25" customHeight="1" x14ac:dyDescent="0.25">
      <c r="A928" s="2">
        <v>927</v>
      </c>
      <c r="B928" s="3">
        <v>21037</v>
      </c>
      <c r="C928" s="4" t="s">
        <v>584</v>
      </c>
      <c r="D928" s="5">
        <v>43934</v>
      </c>
      <c r="E928" s="37" t="s">
        <v>32</v>
      </c>
      <c r="F928" s="5">
        <v>43941</v>
      </c>
      <c r="G928" s="4" t="s">
        <v>594</v>
      </c>
      <c r="H928" s="1">
        <f t="shared" si="42"/>
        <v>7</v>
      </c>
      <c r="I928" s="1">
        <f t="shared" si="43"/>
        <v>6</v>
      </c>
      <c r="J928" s="70" t="s">
        <v>1378</v>
      </c>
      <c r="K928" s="4" t="s">
        <v>587</v>
      </c>
      <c r="L928" s="4" t="s">
        <v>32</v>
      </c>
      <c r="N928" s="4" t="e">
        <f>+VLOOKUP(B928,#REF!,5,0)</f>
        <v>#REF!</v>
      </c>
      <c r="O928" s="2" t="e">
        <f t="shared" si="44"/>
        <v>#REF!</v>
      </c>
      <c r="P928" s="2" t="s">
        <v>4060</v>
      </c>
      <c r="Q928" s="2" t="s">
        <v>4061</v>
      </c>
    </row>
    <row r="929" spans="1:17" ht="14.25" customHeight="1" x14ac:dyDescent="0.25">
      <c r="A929" s="2">
        <v>928</v>
      </c>
      <c r="B929" s="3">
        <v>21038</v>
      </c>
      <c r="C929" s="4" t="s">
        <v>2</v>
      </c>
      <c r="D929" s="5">
        <v>43934</v>
      </c>
      <c r="E929" s="37" t="s">
        <v>32</v>
      </c>
      <c r="F929" s="5">
        <v>43938</v>
      </c>
      <c r="G929" s="4" t="s">
        <v>594</v>
      </c>
      <c r="H929" s="1">
        <f t="shared" si="42"/>
        <v>4</v>
      </c>
      <c r="I929" s="1">
        <f t="shared" si="43"/>
        <v>5</v>
      </c>
      <c r="J929" s="70" t="s">
        <v>1379</v>
      </c>
      <c r="K929" s="4" t="s">
        <v>587</v>
      </c>
      <c r="L929" s="4" t="s">
        <v>32</v>
      </c>
      <c r="N929" s="4" t="e">
        <f>+VLOOKUP(B929,#REF!,5,0)</f>
        <v>#REF!</v>
      </c>
      <c r="O929" s="2" t="e">
        <f t="shared" si="44"/>
        <v>#REF!</v>
      </c>
      <c r="P929" s="2" t="s">
        <v>4060</v>
      </c>
      <c r="Q929" s="2" t="s">
        <v>4061</v>
      </c>
    </row>
    <row r="930" spans="1:17" ht="14.25" customHeight="1" x14ac:dyDescent="0.25">
      <c r="A930" s="2">
        <v>929</v>
      </c>
      <c r="B930" s="3">
        <v>21039</v>
      </c>
      <c r="C930" s="4" t="s">
        <v>2</v>
      </c>
      <c r="D930" s="5">
        <v>43934</v>
      </c>
      <c r="E930" s="37" t="s">
        <v>32</v>
      </c>
      <c r="F930" s="5">
        <v>43938</v>
      </c>
      <c r="G930" s="4" t="s">
        <v>594</v>
      </c>
      <c r="H930" s="1">
        <f t="shared" si="42"/>
        <v>4</v>
      </c>
      <c r="I930" s="1">
        <f t="shared" si="43"/>
        <v>5</v>
      </c>
      <c r="J930" s="70" t="s">
        <v>1379</v>
      </c>
      <c r="K930" s="4" t="s">
        <v>587</v>
      </c>
      <c r="L930" s="4" t="s">
        <v>32</v>
      </c>
      <c r="N930" s="4" t="e">
        <f>+VLOOKUP(B930,#REF!,5,0)</f>
        <v>#REF!</v>
      </c>
      <c r="O930" s="2" t="e">
        <f t="shared" si="44"/>
        <v>#REF!</v>
      </c>
      <c r="P930" s="2" t="s">
        <v>4060</v>
      </c>
      <c r="Q930" s="2" t="s">
        <v>4061</v>
      </c>
    </row>
    <row r="931" spans="1:17" ht="14.25" customHeight="1" x14ac:dyDescent="0.25">
      <c r="A931" s="2">
        <v>930</v>
      </c>
      <c r="B931" s="3">
        <v>21040</v>
      </c>
      <c r="C931" s="4" t="s">
        <v>2</v>
      </c>
      <c r="D931" s="5">
        <v>43934</v>
      </c>
      <c r="E931" s="37" t="s">
        <v>32</v>
      </c>
      <c r="F931" s="5">
        <v>43938</v>
      </c>
      <c r="G931" s="4" t="s">
        <v>594</v>
      </c>
      <c r="H931" s="1">
        <f t="shared" si="42"/>
        <v>4</v>
      </c>
      <c r="I931" s="1">
        <f t="shared" si="43"/>
        <v>5</v>
      </c>
      <c r="J931" s="70" t="s">
        <v>1379</v>
      </c>
      <c r="K931" s="4" t="s">
        <v>587</v>
      </c>
      <c r="L931" s="4" t="s">
        <v>32</v>
      </c>
      <c r="N931" s="4" t="e">
        <f>+VLOOKUP(B931,#REF!,5,0)</f>
        <v>#REF!</v>
      </c>
      <c r="O931" s="2" t="e">
        <f t="shared" si="44"/>
        <v>#REF!</v>
      </c>
      <c r="P931" s="2" t="s">
        <v>4060</v>
      </c>
      <c r="Q931" s="2" t="s">
        <v>4061</v>
      </c>
    </row>
    <row r="932" spans="1:17" ht="14.25" customHeight="1" x14ac:dyDescent="0.25">
      <c r="A932" s="2">
        <v>931</v>
      </c>
      <c r="B932" s="3">
        <v>21041</v>
      </c>
      <c r="C932" s="4" t="s">
        <v>3</v>
      </c>
      <c r="D932" s="5">
        <v>43934</v>
      </c>
      <c r="E932" s="37" t="s">
        <v>32</v>
      </c>
      <c r="F932" s="5">
        <v>43939</v>
      </c>
      <c r="G932" s="4" t="s">
        <v>594</v>
      </c>
      <c r="H932" s="1">
        <f t="shared" si="42"/>
        <v>5</v>
      </c>
      <c r="I932" s="1">
        <f t="shared" si="43"/>
        <v>5</v>
      </c>
      <c r="J932" s="70" t="s">
        <v>718</v>
      </c>
      <c r="K932" s="4" t="s">
        <v>587</v>
      </c>
      <c r="L932" s="4" t="s">
        <v>32</v>
      </c>
      <c r="N932" s="4" t="e">
        <f>+VLOOKUP(B932,#REF!,5,0)</f>
        <v>#REF!</v>
      </c>
      <c r="O932" s="2" t="e">
        <f t="shared" si="44"/>
        <v>#REF!</v>
      </c>
      <c r="P932" s="2" t="s">
        <v>4060</v>
      </c>
      <c r="Q932" s="2" t="s">
        <v>4061</v>
      </c>
    </row>
    <row r="933" spans="1:17" ht="14.25" customHeight="1" x14ac:dyDescent="0.25">
      <c r="A933" s="2">
        <v>932</v>
      </c>
      <c r="B933" s="3">
        <v>21042</v>
      </c>
      <c r="C933" s="4" t="s">
        <v>584</v>
      </c>
      <c r="D933" s="5">
        <v>43934</v>
      </c>
      <c r="E933" s="37" t="s">
        <v>32</v>
      </c>
      <c r="F933" s="5">
        <v>43941</v>
      </c>
      <c r="G933" s="4" t="s">
        <v>594</v>
      </c>
      <c r="H933" s="1">
        <f t="shared" si="42"/>
        <v>7</v>
      </c>
      <c r="I933" s="1">
        <f t="shared" si="43"/>
        <v>6</v>
      </c>
      <c r="J933" s="70" t="s">
        <v>1380</v>
      </c>
      <c r="K933" s="4" t="s">
        <v>587</v>
      </c>
      <c r="L933" s="4" t="s">
        <v>32</v>
      </c>
      <c r="N933" s="4" t="e">
        <f>+VLOOKUP(B933,#REF!,5,0)</f>
        <v>#REF!</v>
      </c>
      <c r="O933" s="2" t="e">
        <f t="shared" si="44"/>
        <v>#REF!</v>
      </c>
      <c r="P933" s="2" t="s">
        <v>4060</v>
      </c>
      <c r="Q933" s="2" t="s">
        <v>4061</v>
      </c>
    </row>
    <row r="934" spans="1:17" ht="14.25" customHeight="1" x14ac:dyDescent="0.25">
      <c r="A934" s="2">
        <v>933</v>
      </c>
      <c r="B934" s="3">
        <v>21043</v>
      </c>
      <c r="C934" s="4" t="s">
        <v>584</v>
      </c>
      <c r="D934" s="5">
        <v>43934</v>
      </c>
      <c r="E934" s="37" t="s">
        <v>32</v>
      </c>
      <c r="F934" s="5">
        <v>43941</v>
      </c>
      <c r="G934" s="4" t="s">
        <v>594</v>
      </c>
      <c r="H934" s="1">
        <f t="shared" si="42"/>
        <v>7</v>
      </c>
      <c r="I934" s="1">
        <f t="shared" si="43"/>
        <v>6</v>
      </c>
      <c r="J934" s="70" t="s">
        <v>1381</v>
      </c>
      <c r="K934" s="4" t="s">
        <v>587</v>
      </c>
      <c r="L934" s="4" t="s">
        <v>32</v>
      </c>
      <c r="N934" s="4" t="e">
        <f>+VLOOKUP(B934,#REF!,5,0)</f>
        <v>#REF!</v>
      </c>
      <c r="O934" s="2" t="e">
        <f t="shared" si="44"/>
        <v>#REF!</v>
      </c>
      <c r="P934" s="2" t="s">
        <v>4060</v>
      </c>
      <c r="Q934" s="2" t="s">
        <v>4061</v>
      </c>
    </row>
    <row r="935" spans="1:17" ht="14.25" customHeight="1" x14ac:dyDescent="0.25">
      <c r="A935" s="2">
        <v>934</v>
      </c>
      <c r="B935" s="3">
        <v>21044</v>
      </c>
      <c r="C935" s="4" t="s">
        <v>584</v>
      </c>
      <c r="D935" s="5">
        <v>43934</v>
      </c>
      <c r="E935" s="37" t="s">
        <v>32</v>
      </c>
      <c r="F935" s="5">
        <v>43941</v>
      </c>
      <c r="G935" s="4" t="s">
        <v>594</v>
      </c>
      <c r="H935" s="1">
        <f t="shared" si="42"/>
        <v>7</v>
      </c>
      <c r="I935" s="1">
        <f t="shared" si="43"/>
        <v>6</v>
      </c>
      <c r="J935" s="70" t="s">
        <v>1381</v>
      </c>
      <c r="K935" s="4" t="s">
        <v>587</v>
      </c>
      <c r="L935" s="4" t="s">
        <v>32</v>
      </c>
      <c r="N935" s="4" t="e">
        <f>+VLOOKUP(B935,#REF!,5,0)</f>
        <v>#REF!</v>
      </c>
      <c r="O935" s="2" t="e">
        <f t="shared" si="44"/>
        <v>#REF!</v>
      </c>
      <c r="P935" s="2" t="s">
        <v>4060</v>
      </c>
      <c r="Q935" s="2" t="s">
        <v>4061</v>
      </c>
    </row>
    <row r="936" spans="1:17" ht="14.25" customHeight="1" x14ac:dyDescent="0.25">
      <c r="A936" s="2">
        <v>935</v>
      </c>
      <c r="B936" s="3">
        <v>21045</v>
      </c>
      <c r="C936" s="4" t="s">
        <v>584</v>
      </c>
      <c r="D936" s="5">
        <v>43934</v>
      </c>
      <c r="E936" s="37" t="s">
        <v>32</v>
      </c>
      <c r="F936" s="5">
        <v>43941</v>
      </c>
      <c r="G936" s="4" t="s">
        <v>594</v>
      </c>
      <c r="H936" s="1">
        <f t="shared" si="42"/>
        <v>7</v>
      </c>
      <c r="I936" s="1">
        <f t="shared" si="43"/>
        <v>6</v>
      </c>
      <c r="J936" s="70" t="s">
        <v>1382</v>
      </c>
      <c r="K936" s="4" t="s">
        <v>587</v>
      </c>
      <c r="L936" s="4" t="s">
        <v>32</v>
      </c>
      <c r="N936" s="4" t="e">
        <f>+VLOOKUP(B936,#REF!,5,0)</f>
        <v>#REF!</v>
      </c>
      <c r="O936" s="2" t="e">
        <f t="shared" si="44"/>
        <v>#REF!</v>
      </c>
      <c r="P936" s="2" t="s">
        <v>4060</v>
      </c>
      <c r="Q936" s="2" t="s">
        <v>4061</v>
      </c>
    </row>
    <row r="937" spans="1:17" ht="14.25" customHeight="1" x14ac:dyDescent="0.25">
      <c r="A937" s="2">
        <v>936</v>
      </c>
      <c r="B937" s="3">
        <v>21046</v>
      </c>
      <c r="C937" s="4" t="s">
        <v>584</v>
      </c>
      <c r="D937" s="5">
        <v>43934</v>
      </c>
      <c r="E937" s="37" t="s">
        <v>32</v>
      </c>
      <c r="F937" s="5">
        <v>43941</v>
      </c>
      <c r="G937" s="4" t="s">
        <v>594</v>
      </c>
      <c r="H937" s="1">
        <f t="shared" si="42"/>
        <v>7</v>
      </c>
      <c r="I937" s="1">
        <f t="shared" si="43"/>
        <v>6</v>
      </c>
      <c r="J937" s="70" t="s">
        <v>1383</v>
      </c>
      <c r="K937" s="4" t="s">
        <v>587</v>
      </c>
      <c r="L937" s="4" t="s">
        <v>32</v>
      </c>
      <c r="N937" s="4" t="e">
        <f>+VLOOKUP(B937,#REF!,5,0)</f>
        <v>#REF!</v>
      </c>
      <c r="O937" s="2" t="e">
        <f t="shared" si="44"/>
        <v>#REF!</v>
      </c>
      <c r="P937" s="2" t="s">
        <v>4060</v>
      </c>
      <c r="Q937" s="2" t="s">
        <v>4061</v>
      </c>
    </row>
    <row r="938" spans="1:17" ht="14.25" customHeight="1" x14ac:dyDescent="0.25">
      <c r="A938" s="2">
        <v>937</v>
      </c>
      <c r="B938" s="3">
        <v>21047</v>
      </c>
      <c r="C938" s="4" t="s">
        <v>3</v>
      </c>
      <c r="D938" s="5">
        <v>43934</v>
      </c>
      <c r="E938" s="37" t="s">
        <v>32</v>
      </c>
      <c r="F938" s="5">
        <v>43939</v>
      </c>
      <c r="G938" s="4" t="s">
        <v>594</v>
      </c>
      <c r="H938" s="1">
        <f t="shared" si="42"/>
        <v>5</v>
      </c>
      <c r="I938" s="1">
        <f t="shared" si="43"/>
        <v>5</v>
      </c>
      <c r="J938" s="70" t="s">
        <v>1384</v>
      </c>
      <c r="K938" s="4" t="s">
        <v>587</v>
      </c>
      <c r="L938" s="4" t="s">
        <v>32</v>
      </c>
      <c r="N938" s="4" t="e">
        <f>+VLOOKUP(B938,#REF!,5,0)</f>
        <v>#REF!</v>
      </c>
      <c r="O938" s="2" t="e">
        <f t="shared" si="44"/>
        <v>#REF!</v>
      </c>
      <c r="P938" s="2" t="s">
        <v>4060</v>
      </c>
      <c r="Q938" s="2" t="s">
        <v>4061</v>
      </c>
    </row>
    <row r="939" spans="1:17" ht="14.25" customHeight="1" x14ac:dyDescent="0.25">
      <c r="A939" s="2">
        <v>938</v>
      </c>
      <c r="B939" s="3">
        <v>21048</v>
      </c>
      <c r="C939" s="4" t="s">
        <v>584</v>
      </c>
      <c r="D939" s="5">
        <v>43934</v>
      </c>
      <c r="E939" s="37" t="s">
        <v>32</v>
      </c>
      <c r="F939" s="5">
        <v>43941</v>
      </c>
      <c r="G939" s="4" t="s">
        <v>594</v>
      </c>
      <c r="H939" s="1">
        <f t="shared" si="42"/>
        <v>7</v>
      </c>
      <c r="I939" s="1">
        <f t="shared" si="43"/>
        <v>6</v>
      </c>
      <c r="J939" s="70" t="s">
        <v>1385</v>
      </c>
      <c r="K939" s="4" t="s">
        <v>587</v>
      </c>
      <c r="L939" s="4" t="s">
        <v>32</v>
      </c>
      <c r="N939" s="4" t="e">
        <f>+VLOOKUP(B939,#REF!,5,0)</f>
        <v>#REF!</v>
      </c>
      <c r="O939" s="2" t="e">
        <f t="shared" si="44"/>
        <v>#REF!</v>
      </c>
      <c r="P939" s="2" t="s">
        <v>4060</v>
      </c>
      <c r="Q939" s="2" t="s">
        <v>4061</v>
      </c>
    </row>
    <row r="940" spans="1:17" ht="14.25" customHeight="1" x14ac:dyDescent="0.25">
      <c r="A940" s="2">
        <v>939</v>
      </c>
      <c r="B940" s="3">
        <v>21049</v>
      </c>
      <c r="C940" s="4" t="s">
        <v>584</v>
      </c>
      <c r="D940" s="5">
        <v>43934</v>
      </c>
      <c r="E940" s="37" t="s">
        <v>32</v>
      </c>
      <c r="F940" s="5">
        <v>43941</v>
      </c>
      <c r="G940" s="4" t="s">
        <v>594</v>
      </c>
      <c r="H940" s="1">
        <f t="shared" si="42"/>
        <v>7</v>
      </c>
      <c r="I940" s="1">
        <f t="shared" si="43"/>
        <v>6</v>
      </c>
      <c r="J940" s="70" t="s">
        <v>1386</v>
      </c>
      <c r="K940" s="4" t="s">
        <v>587</v>
      </c>
      <c r="L940" s="4" t="s">
        <v>32</v>
      </c>
      <c r="N940" s="4" t="e">
        <f>+VLOOKUP(B940,#REF!,5,0)</f>
        <v>#REF!</v>
      </c>
      <c r="O940" s="2" t="e">
        <f t="shared" si="44"/>
        <v>#REF!</v>
      </c>
      <c r="P940" s="2" t="s">
        <v>4060</v>
      </c>
      <c r="Q940" s="2" t="s">
        <v>4061</v>
      </c>
    </row>
    <row r="941" spans="1:17" ht="14.25" customHeight="1" x14ac:dyDescent="0.25">
      <c r="A941" s="2">
        <v>940</v>
      </c>
      <c r="B941" s="3">
        <v>21050</v>
      </c>
      <c r="C941" s="4" t="s">
        <v>584</v>
      </c>
      <c r="D941" s="5">
        <v>43934</v>
      </c>
      <c r="E941" s="37" t="s">
        <v>32</v>
      </c>
      <c r="F941" s="5">
        <v>43941</v>
      </c>
      <c r="G941" s="4" t="s">
        <v>594</v>
      </c>
      <c r="H941" s="1">
        <f t="shared" si="42"/>
        <v>7</v>
      </c>
      <c r="I941" s="1">
        <f t="shared" si="43"/>
        <v>6</v>
      </c>
      <c r="J941" s="70" t="s">
        <v>1387</v>
      </c>
      <c r="K941" s="4" t="s">
        <v>587</v>
      </c>
      <c r="L941" s="4" t="s">
        <v>32</v>
      </c>
      <c r="N941" s="4" t="e">
        <f>+VLOOKUP(B941,#REF!,5,0)</f>
        <v>#REF!</v>
      </c>
      <c r="O941" s="2" t="e">
        <f t="shared" si="44"/>
        <v>#REF!</v>
      </c>
      <c r="P941" s="2" t="s">
        <v>4060</v>
      </c>
      <c r="Q941" s="2" t="s">
        <v>4061</v>
      </c>
    </row>
    <row r="942" spans="1:17" ht="14.25" customHeight="1" x14ac:dyDescent="0.25">
      <c r="A942" s="2">
        <v>941</v>
      </c>
      <c r="B942" s="3">
        <v>21051</v>
      </c>
      <c r="C942" s="4" t="s">
        <v>2</v>
      </c>
      <c r="D942" s="5">
        <v>43935</v>
      </c>
      <c r="E942" s="37" t="s">
        <v>32</v>
      </c>
      <c r="F942" s="5">
        <v>43941</v>
      </c>
      <c r="G942" s="4" t="s">
        <v>594</v>
      </c>
      <c r="H942" s="1">
        <f t="shared" si="42"/>
        <v>6</v>
      </c>
      <c r="I942" s="1">
        <f t="shared" si="43"/>
        <v>5</v>
      </c>
      <c r="J942" s="70" t="s">
        <v>1388</v>
      </c>
      <c r="K942" s="4" t="s">
        <v>587</v>
      </c>
      <c r="L942" s="4" t="s">
        <v>32</v>
      </c>
      <c r="N942" s="4" t="e">
        <f>+VLOOKUP(B942,#REF!,5,0)</f>
        <v>#REF!</v>
      </c>
      <c r="O942" s="2" t="e">
        <f t="shared" si="44"/>
        <v>#REF!</v>
      </c>
      <c r="P942" s="2" t="s">
        <v>4060</v>
      </c>
      <c r="Q942" s="2" t="s">
        <v>4061</v>
      </c>
    </row>
    <row r="943" spans="1:17" ht="14.25" customHeight="1" x14ac:dyDescent="0.25">
      <c r="A943" s="2">
        <v>942</v>
      </c>
      <c r="B943" s="3">
        <v>21052</v>
      </c>
      <c r="C943" s="4" t="s">
        <v>584</v>
      </c>
      <c r="D943" s="5">
        <v>43935</v>
      </c>
      <c r="E943" s="37" t="s">
        <v>32</v>
      </c>
      <c r="F943" s="5">
        <v>43941</v>
      </c>
      <c r="G943" s="4" t="s">
        <v>594</v>
      </c>
      <c r="H943" s="1">
        <f t="shared" si="42"/>
        <v>6</v>
      </c>
      <c r="I943" s="1">
        <f t="shared" si="43"/>
        <v>5</v>
      </c>
      <c r="J943" s="70" t="s">
        <v>1389</v>
      </c>
      <c r="K943" s="4" t="s">
        <v>587</v>
      </c>
      <c r="L943" s="4" t="s">
        <v>32</v>
      </c>
      <c r="N943" s="4" t="e">
        <f>+VLOOKUP(B943,#REF!,5,0)</f>
        <v>#REF!</v>
      </c>
      <c r="O943" s="2" t="e">
        <f t="shared" si="44"/>
        <v>#REF!</v>
      </c>
      <c r="P943" s="2" t="s">
        <v>4060</v>
      </c>
      <c r="Q943" s="2" t="s">
        <v>4061</v>
      </c>
    </row>
    <row r="944" spans="1:17" ht="14.25" customHeight="1" x14ac:dyDescent="0.25">
      <c r="A944" s="2">
        <v>943</v>
      </c>
      <c r="B944" s="3">
        <v>21053</v>
      </c>
      <c r="C944" s="4" t="s">
        <v>584</v>
      </c>
      <c r="D944" s="5">
        <v>43935</v>
      </c>
      <c r="E944" s="37" t="s">
        <v>32</v>
      </c>
      <c r="F944" s="5">
        <v>43941</v>
      </c>
      <c r="G944" s="4" t="s">
        <v>594</v>
      </c>
      <c r="H944" s="1">
        <f t="shared" si="42"/>
        <v>6</v>
      </c>
      <c r="I944" s="1">
        <f t="shared" si="43"/>
        <v>5</v>
      </c>
      <c r="J944" s="70" t="s">
        <v>1390</v>
      </c>
      <c r="K944" s="4" t="s">
        <v>587</v>
      </c>
      <c r="L944" s="4" t="s">
        <v>32</v>
      </c>
      <c r="N944" s="4" t="e">
        <f>+VLOOKUP(B944,#REF!,5,0)</f>
        <v>#REF!</v>
      </c>
      <c r="O944" s="2" t="e">
        <f t="shared" si="44"/>
        <v>#REF!</v>
      </c>
      <c r="P944" s="2" t="s">
        <v>4060</v>
      </c>
      <c r="Q944" s="2" t="s">
        <v>4061</v>
      </c>
    </row>
    <row r="945" spans="1:17" ht="14.25" customHeight="1" x14ac:dyDescent="0.25">
      <c r="A945" s="2">
        <v>944</v>
      </c>
      <c r="B945" s="3">
        <v>21054</v>
      </c>
      <c r="C945" s="4" t="s">
        <v>584</v>
      </c>
      <c r="D945" s="5">
        <v>43935</v>
      </c>
      <c r="E945" s="37" t="s">
        <v>32</v>
      </c>
      <c r="F945" s="5">
        <v>43941</v>
      </c>
      <c r="G945" s="4" t="s">
        <v>594</v>
      </c>
      <c r="H945" s="1">
        <f t="shared" si="42"/>
        <v>6</v>
      </c>
      <c r="I945" s="1">
        <f t="shared" si="43"/>
        <v>5</v>
      </c>
      <c r="J945" s="70" t="s">
        <v>1391</v>
      </c>
      <c r="K945" s="4" t="s">
        <v>587</v>
      </c>
      <c r="L945" s="4" t="s">
        <v>32</v>
      </c>
      <c r="N945" s="4" t="e">
        <f>+VLOOKUP(B945,#REF!,5,0)</f>
        <v>#REF!</v>
      </c>
      <c r="O945" s="2" t="e">
        <f t="shared" si="44"/>
        <v>#REF!</v>
      </c>
      <c r="P945" s="2" t="s">
        <v>4060</v>
      </c>
      <c r="Q945" s="2" t="s">
        <v>4061</v>
      </c>
    </row>
    <row r="946" spans="1:17" ht="14.25" customHeight="1" x14ac:dyDescent="0.25">
      <c r="A946" s="2">
        <v>945</v>
      </c>
      <c r="B946" s="3">
        <v>21055</v>
      </c>
      <c r="C946" s="4" t="s">
        <v>584</v>
      </c>
      <c r="D946" s="5">
        <v>43935</v>
      </c>
      <c r="E946" s="37" t="s">
        <v>32</v>
      </c>
      <c r="F946" s="5">
        <v>43941</v>
      </c>
      <c r="G946" s="4" t="s">
        <v>594</v>
      </c>
      <c r="H946" s="1">
        <f t="shared" si="42"/>
        <v>6</v>
      </c>
      <c r="I946" s="1">
        <f t="shared" si="43"/>
        <v>5</v>
      </c>
      <c r="J946" s="70" t="s">
        <v>1392</v>
      </c>
      <c r="K946" s="4" t="s">
        <v>587</v>
      </c>
      <c r="L946" s="4" t="s">
        <v>32</v>
      </c>
      <c r="N946" s="4" t="e">
        <f>+VLOOKUP(B946,#REF!,5,0)</f>
        <v>#REF!</v>
      </c>
      <c r="O946" s="2" t="e">
        <f t="shared" si="44"/>
        <v>#REF!</v>
      </c>
      <c r="P946" s="2" t="s">
        <v>4060</v>
      </c>
      <c r="Q946" s="2" t="s">
        <v>4061</v>
      </c>
    </row>
    <row r="947" spans="1:17" ht="14.25" customHeight="1" x14ac:dyDescent="0.25">
      <c r="A947" s="2">
        <v>946</v>
      </c>
      <c r="B947" s="3">
        <v>21056</v>
      </c>
      <c r="C947" s="4" t="s">
        <v>584</v>
      </c>
      <c r="D947" s="5">
        <v>43935</v>
      </c>
      <c r="E947" s="37" t="s">
        <v>32</v>
      </c>
      <c r="F947" s="5">
        <v>43941</v>
      </c>
      <c r="G947" s="4" t="s">
        <v>594</v>
      </c>
      <c r="H947" s="1">
        <f t="shared" si="42"/>
        <v>6</v>
      </c>
      <c r="I947" s="1">
        <f t="shared" si="43"/>
        <v>5</v>
      </c>
      <c r="J947" s="70" t="s">
        <v>1393</v>
      </c>
      <c r="K947" s="4" t="s">
        <v>587</v>
      </c>
      <c r="L947" s="4" t="s">
        <v>32</v>
      </c>
      <c r="N947" s="4" t="e">
        <f>+VLOOKUP(B947,#REF!,5,0)</f>
        <v>#REF!</v>
      </c>
      <c r="O947" s="2" t="e">
        <f t="shared" si="44"/>
        <v>#REF!</v>
      </c>
      <c r="P947" s="2" t="s">
        <v>4060</v>
      </c>
      <c r="Q947" s="2" t="s">
        <v>4061</v>
      </c>
    </row>
    <row r="948" spans="1:17" ht="14.25" customHeight="1" x14ac:dyDescent="0.25">
      <c r="A948" s="2">
        <v>947</v>
      </c>
      <c r="B948" s="3">
        <v>21057</v>
      </c>
      <c r="C948" s="4" t="s">
        <v>584</v>
      </c>
      <c r="D948" s="5">
        <v>43935</v>
      </c>
      <c r="E948" s="37" t="s">
        <v>32</v>
      </c>
      <c r="F948" s="5">
        <v>43941</v>
      </c>
      <c r="G948" s="4" t="s">
        <v>594</v>
      </c>
      <c r="H948" s="1">
        <f t="shared" si="42"/>
        <v>6</v>
      </c>
      <c r="I948" s="1">
        <f t="shared" si="43"/>
        <v>5</v>
      </c>
      <c r="J948" s="70" t="s">
        <v>1394</v>
      </c>
      <c r="K948" s="4" t="s">
        <v>587</v>
      </c>
      <c r="L948" s="4" t="s">
        <v>32</v>
      </c>
      <c r="N948" s="4" t="e">
        <f>+VLOOKUP(B948,#REF!,5,0)</f>
        <v>#REF!</v>
      </c>
      <c r="O948" s="2" t="e">
        <f t="shared" si="44"/>
        <v>#REF!</v>
      </c>
      <c r="P948" s="2" t="s">
        <v>4060</v>
      </c>
      <c r="Q948" s="2" t="s">
        <v>4061</v>
      </c>
    </row>
    <row r="949" spans="1:17" ht="14.25" customHeight="1" x14ac:dyDescent="0.25">
      <c r="A949" s="2">
        <v>948</v>
      </c>
      <c r="B949" s="3">
        <v>21058</v>
      </c>
      <c r="C949" s="4" t="s">
        <v>584</v>
      </c>
      <c r="D949" s="5">
        <v>43935</v>
      </c>
      <c r="E949" s="37" t="s">
        <v>32</v>
      </c>
      <c r="F949" s="5">
        <v>43941</v>
      </c>
      <c r="G949" s="4" t="s">
        <v>594</v>
      </c>
      <c r="H949" s="1">
        <f t="shared" si="42"/>
        <v>6</v>
      </c>
      <c r="I949" s="1">
        <f t="shared" si="43"/>
        <v>5</v>
      </c>
      <c r="J949" s="70" t="s">
        <v>1395</v>
      </c>
      <c r="K949" s="4" t="s">
        <v>587</v>
      </c>
      <c r="L949" s="4" t="s">
        <v>32</v>
      </c>
      <c r="N949" s="4" t="e">
        <f>+VLOOKUP(B949,#REF!,5,0)</f>
        <v>#REF!</v>
      </c>
      <c r="O949" s="2" t="e">
        <f t="shared" si="44"/>
        <v>#REF!</v>
      </c>
      <c r="P949" s="2" t="s">
        <v>4060</v>
      </c>
      <c r="Q949" s="2" t="s">
        <v>4061</v>
      </c>
    </row>
    <row r="950" spans="1:17" ht="14.25" customHeight="1" x14ac:dyDescent="0.25">
      <c r="A950" s="2">
        <v>949</v>
      </c>
      <c r="B950" s="3">
        <v>21059</v>
      </c>
      <c r="C950" s="4" t="s">
        <v>584</v>
      </c>
      <c r="D950" s="5">
        <v>43935</v>
      </c>
      <c r="E950" s="37" t="s">
        <v>32</v>
      </c>
      <c r="F950" s="5">
        <v>43941</v>
      </c>
      <c r="G950" s="4" t="s">
        <v>594</v>
      </c>
      <c r="H950" s="1">
        <f t="shared" si="42"/>
        <v>6</v>
      </c>
      <c r="I950" s="1">
        <f t="shared" si="43"/>
        <v>5</v>
      </c>
      <c r="J950" s="70" t="s">
        <v>1247</v>
      </c>
      <c r="K950" s="4" t="s">
        <v>587</v>
      </c>
      <c r="L950" s="4" t="s">
        <v>32</v>
      </c>
      <c r="N950" s="4" t="e">
        <f>+VLOOKUP(B950,#REF!,5,0)</f>
        <v>#REF!</v>
      </c>
      <c r="O950" s="2" t="e">
        <f t="shared" si="44"/>
        <v>#REF!</v>
      </c>
      <c r="P950" s="2" t="s">
        <v>4060</v>
      </c>
      <c r="Q950" s="2" t="s">
        <v>4061</v>
      </c>
    </row>
    <row r="951" spans="1:17" ht="14.25" customHeight="1" x14ac:dyDescent="0.25">
      <c r="A951" s="2">
        <v>950</v>
      </c>
      <c r="B951" s="3">
        <v>21060</v>
      </c>
      <c r="C951" s="4" t="s">
        <v>584</v>
      </c>
      <c r="D951" s="5">
        <v>43935</v>
      </c>
      <c r="E951" s="37" t="s">
        <v>32</v>
      </c>
      <c r="F951" s="5">
        <v>43941</v>
      </c>
      <c r="G951" s="4" t="s">
        <v>594</v>
      </c>
      <c r="H951" s="1">
        <f t="shared" si="42"/>
        <v>6</v>
      </c>
      <c r="I951" s="1">
        <f t="shared" si="43"/>
        <v>5</v>
      </c>
      <c r="J951" s="70" t="s">
        <v>1396</v>
      </c>
      <c r="K951" s="4" t="s">
        <v>587</v>
      </c>
      <c r="L951" s="4" t="s">
        <v>32</v>
      </c>
      <c r="N951" s="4" t="e">
        <f>+VLOOKUP(B951,#REF!,5,0)</f>
        <v>#REF!</v>
      </c>
      <c r="O951" s="2" t="e">
        <f t="shared" si="44"/>
        <v>#REF!</v>
      </c>
      <c r="P951" s="2" t="s">
        <v>4060</v>
      </c>
      <c r="Q951" s="2" t="s">
        <v>4061</v>
      </c>
    </row>
    <row r="952" spans="1:17" ht="14.25" customHeight="1" x14ac:dyDescent="0.25">
      <c r="A952" s="2">
        <v>951</v>
      </c>
      <c r="B952" s="3">
        <v>21061</v>
      </c>
      <c r="C952" s="4" t="s">
        <v>584</v>
      </c>
      <c r="D952" s="5">
        <v>43935</v>
      </c>
      <c r="E952" s="37" t="s">
        <v>32</v>
      </c>
      <c r="F952" s="5">
        <v>43941</v>
      </c>
      <c r="G952" s="4" t="s">
        <v>594</v>
      </c>
      <c r="H952" s="1">
        <f t="shared" si="42"/>
        <v>6</v>
      </c>
      <c r="I952" s="1">
        <f t="shared" si="43"/>
        <v>5</v>
      </c>
      <c r="J952" s="70" t="s">
        <v>1397</v>
      </c>
      <c r="K952" s="4" t="s">
        <v>587</v>
      </c>
      <c r="L952" s="4" t="s">
        <v>32</v>
      </c>
      <c r="N952" s="4" t="e">
        <f>+VLOOKUP(B952,#REF!,5,0)</f>
        <v>#REF!</v>
      </c>
      <c r="O952" s="2" t="e">
        <f t="shared" si="44"/>
        <v>#REF!</v>
      </c>
      <c r="P952" s="2" t="s">
        <v>4060</v>
      </c>
      <c r="Q952" s="2" t="s">
        <v>4061</v>
      </c>
    </row>
    <row r="953" spans="1:17" ht="14.25" customHeight="1" x14ac:dyDescent="0.25">
      <c r="A953" s="2">
        <v>952</v>
      </c>
      <c r="B953" s="3">
        <v>21062</v>
      </c>
      <c r="C953" s="4" t="s">
        <v>584</v>
      </c>
      <c r="D953" s="5">
        <v>43935</v>
      </c>
      <c r="E953" s="37" t="s">
        <v>32</v>
      </c>
      <c r="F953" s="5">
        <v>43941</v>
      </c>
      <c r="G953" s="4" t="s">
        <v>594</v>
      </c>
      <c r="H953" s="1">
        <f t="shared" si="42"/>
        <v>6</v>
      </c>
      <c r="I953" s="1">
        <f t="shared" si="43"/>
        <v>5</v>
      </c>
      <c r="J953" s="70" t="s">
        <v>1398</v>
      </c>
      <c r="K953" s="4" t="s">
        <v>587</v>
      </c>
      <c r="L953" s="4" t="s">
        <v>32</v>
      </c>
      <c r="N953" s="4" t="e">
        <f>+VLOOKUP(B953,#REF!,5,0)</f>
        <v>#REF!</v>
      </c>
      <c r="O953" s="2" t="e">
        <f t="shared" si="44"/>
        <v>#REF!</v>
      </c>
      <c r="P953" s="2" t="s">
        <v>4060</v>
      </c>
      <c r="Q953" s="2" t="s">
        <v>4061</v>
      </c>
    </row>
    <row r="954" spans="1:17" ht="14.25" customHeight="1" x14ac:dyDescent="0.25">
      <c r="A954" s="2">
        <v>953</v>
      </c>
      <c r="B954" s="3">
        <v>21063</v>
      </c>
      <c r="C954" s="4" t="s">
        <v>584</v>
      </c>
      <c r="D954" s="5">
        <v>43935</v>
      </c>
      <c r="E954" s="37" t="s">
        <v>32</v>
      </c>
      <c r="F954" s="5">
        <v>43941</v>
      </c>
      <c r="G954" s="4" t="s">
        <v>594</v>
      </c>
      <c r="H954" s="1">
        <f t="shared" si="42"/>
        <v>6</v>
      </c>
      <c r="I954" s="1">
        <f t="shared" si="43"/>
        <v>5</v>
      </c>
      <c r="J954" s="70" t="s">
        <v>1399</v>
      </c>
      <c r="K954" s="4" t="s">
        <v>587</v>
      </c>
      <c r="L954" s="4" t="s">
        <v>32</v>
      </c>
      <c r="N954" s="4" t="e">
        <f>+VLOOKUP(B954,#REF!,5,0)</f>
        <v>#REF!</v>
      </c>
      <c r="O954" s="2" t="e">
        <f t="shared" si="44"/>
        <v>#REF!</v>
      </c>
      <c r="P954" s="2" t="s">
        <v>4060</v>
      </c>
      <c r="Q954" s="2" t="s">
        <v>4061</v>
      </c>
    </row>
    <row r="955" spans="1:17" ht="14.25" customHeight="1" x14ac:dyDescent="0.25">
      <c r="A955" s="2">
        <v>954</v>
      </c>
      <c r="B955" s="3">
        <v>21064</v>
      </c>
      <c r="C955" s="4" t="s">
        <v>584</v>
      </c>
      <c r="D955" s="5">
        <v>43935</v>
      </c>
      <c r="E955" s="37" t="s">
        <v>32</v>
      </c>
      <c r="F955" s="5">
        <v>43941</v>
      </c>
      <c r="G955" s="4" t="s">
        <v>594</v>
      </c>
      <c r="H955" s="1">
        <f t="shared" si="42"/>
        <v>6</v>
      </c>
      <c r="I955" s="1">
        <f t="shared" si="43"/>
        <v>5</v>
      </c>
      <c r="J955" s="70" t="s">
        <v>1400</v>
      </c>
      <c r="K955" s="4" t="s">
        <v>587</v>
      </c>
      <c r="L955" s="4" t="s">
        <v>32</v>
      </c>
      <c r="N955" s="4" t="e">
        <f>+VLOOKUP(B955,#REF!,5,0)</f>
        <v>#REF!</v>
      </c>
      <c r="O955" s="2" t="e">
        <f t="shared" si="44"/>
        <v>#REF!</v>
      </c>
      <c r="P955" s="2" t="s">
        <v>4060</v>
      </c>
      <c r="Q955" s="2" t="s">
        <v>4061</v>
      </c>
    </row>
    <row r="956" spans="1:17" ht="14.25" customHeight="1" x14ac:dyDescent="0.25">
      <c r="A956" s="2">
        <v>955</v>
      </c>
      <c r="B956" s="3">
        <v>21065</v>
      </c>
      <c r="C956" s="4" t="s">
        <v>3</v>
      </c>
      <c r="D956" s="5">
        <v>43935</v>
      </c>
      <c r="E956" s="37" t="s">
        <v>32</v>
      </c>
      <c r="F956" s="5">
        <v>43939</v>
      </c>
      <c r="G956" s="4" t="s">
        <v>594</v>
      </c>
      <c r="H956" s="1">
        <f t="shared" si="42"/>
        <v>4</v>
      </c>
      <c r="I956" s="1">
        <f t="shared" si="43"/>
        <v>4</v>
      </c>
      <c r="J956" s="70" t="s">
        <v>1401</v>
      </c>
      <c r="K956" s="4" t="s">
        <v>587</v>
      </c>
      <c r="L956" s="4" t="s">
        <v>32</v>
      </c>
      <c r="N956" s="4" t="e">
        <f>+VLOOKUP(B956,#REF!,5,0)</f>
        <v>#REF!</v>
      </c>
      <c r="O956" s="2" t="e">
        <f t="shared" si="44"/>
        <v>#REF!</v>
      </c>
      <c r="P956" s="2" t="s">
        <v>4060</v>
      </c>
      <c r="Q956" s="2" t="s">
        <v>4061</v>
      </c>
    </row>
    <row r="957" spans="1:17" ht="14.25" customHeight="1" x14ac:dyDescent="0.25">
      <c r="A957" s="2">
        <v>956</v>
      </c>
      <c r="B957" s="3">
        <v>21066</v>
      </c>
      <c r="C957" s="4" t="s">
        <v>2</v>
      </c>
      <c r="D957" s="5">
        <v>43935</v>
      </c>
      <c r="E957" s="37" t="s">
        <v>32</v>
      </c>
      <c r="F957" s="5">
        <v>43939</v>
      </c>
      <c r="G957" s="4" t="s">
        <v>594</v>
      </c>
      <c r="H957" s="1">
        <f t="shared" si="42"/>
        <v>4</v>
      </c>
      <c r="I957" s="1">
        <f t="shared" si="43"/>
        <v>4</v>
      </c>
      <c r="J957" s="70" t="s">
        <v>1402</v>
      </c>
      <c r="K957" s="4" t="s">
        <v>587</v>
      </c>
      <c r="L957" s="4" t="s">
        <v>32</v>
      </c>
      <c r="N957" s="4" t="e">
        <f>+VLOOKUP(B957,#REF!,5,0)</f>
        <v>#REF!</v>
      </c>
      <c r="O957" s="2" t="e">
        <f t="shared" si="44"/>
        <v>#REF!</v>
      </c>
      <c r="P957" s="2" t="s">
        <v>4060</v>
      </c>
      <c r="Q957" s="2" t="s">
        <v>4061</v>
      </c>
    </row>
    <row r="958" spans="1:17" ht="14.25" customHeight="1" x14ac:dyDescent="0.25">
      <c r="A958" s="2">
        <v>957</v>
      </c>
      <c r="B958" s="3">
        <v>21067</v>
      </c>
      <c r="C958" s="4" t="s">
        <v>3</v>
      </c>
      <c r="D958" s="5">
        <v>43935</v>
      </c>
      <c r="E958" s="37" t="s">
        <v>32</v>
      </c>
      <c r="F958" s="5">
        <v>43939</v>
      </c>
      <c r="G958" s="4" t="s">
        <v>594</v>
      </c>
      <c r="H958" s="1">
        <f t="shared" si="42"/>
        <v>4</v>
      </c>
      <c r="I958" s="1">
        <f t="shared" si="43"/>
        <v>4</v>
      </c>
      <c r="J958" s="70" t="s">
        <v>1403</v>
      </c>
      <c r="K958" s="4" t="s">
        <v>587</v>
      </c>
      <c r="L958" s="4" t="s">
        <v>32</v>
      </c>
      <c r="N958" s="4" t="e">
        <f>+VLOOKUP(B958,#REF!,5,0)</f>
        <v>#REF!</v>
      </c>
      <c r="O958" s="2" t="e">
        <f t="shared" si="44"/>
        <v>#REF!</v>
      </c>
      <c r="P958" s="2" t="s">
        <v>4060</v>
      </c>
      <c r="Q958" s="2" t="s">
        <v>4061</v>
      </c>
    </row>
    <row r="959" spans="1:17" ht="14.25" customHeight="1" x14ac:dyDescent="0.25">
      <c r="A959" s="2">
        <v>958</v>
      </c>
      <c r="B959" s="3">
        <v>21068</v>
      </c>
      <c r="C959" s="4" t="s">
        <v>584</v>
      </c>
      <c r="D959" s="5">
        <v>43935</v>
      </c>
      <c r="E959" s="37" t="s">
        <v>32</v>
      </c>
      <c r="F959" s="5">
        <v>43941</v>
      </c>
      <c r="G959" s="4" t="s">
        <v>594</v>
      </c>
      <c r="H959" s="1">
        <f t="shared" si="42"/>
        <v>6</v>
      </c>
      <c r="I959" s="1">
        <f t="shared" si="43"/>
        <v>5</v>
      </c>
      <c r="J959" s="70" t="s">
        <v>1404</v>
      </c>
      <c r="K959" s="4" t="s">
        <v>587</v>
      </c>
      <c r="L959" s="4" t="s">
        <v>32</v>
      </c>
      <c r="N959" s="4" t="e">
        <f>+VLOOKUP(B959,#REF!,5,0)</f>
        <v>#REF!</v>
      </c>
      <c r="O959" s="2" t="e">
        <f t="shared" si="44"/>
        <v>#REF!</v>
      </c>
      <c r="P959" s="2" t="s">
        <v>4060</v>
      </c>
      <c r="Q959" s="2" t="s">
        <v>4061</v>
      </c>
    </row>
    <row r="960" spans="1:17" ht="14.25" customHeight="1" x14ac:dyDescent="0.25">
      <c r="A960" s="2">
        <v>959</v>
      </c>
      <c r="B960" s="3">
        <v>21069</v>
      </c>
      <c r="C960" s="4" t="s">
        <v>584</v>
      </c>
      <c r="D960" s="5">
        <v>43935</v>
      </c>
      <c r="E960" s="37" t="s">
        <v>32</v>
      </c>
      <c r="F960" s="5">
        <v>43941</v>
      </c>
      <c r="G960" s="4" t="s">
        <v>594</v>
      </c>
      <c r="H960" s="1">
        <f t="shared" si="42"/>
        <v>6</v>
      </c>
      <c r="I960" s="1">
        <f t="shared" si="43"/>
        <v>5</v>
      </c>
      <c r="J960" s="70" t="s">
        <v>1405</v>
      </c>
      <c r="K960" s="4" t="s">
        <v>587</v>
      </c>
      <c r="L960" s="4" t="s">
        <v>32</v>
      </c>
      <c r="N960" s="4" t="e">
        <f>+VLOOKUP(B960,#REF!,5,0)</f>
        <v>#REF!</v>
      </c>
      <c r="O960" s="2" t="e">
        <f t="shared" si="44"/>
        <v>#REF!</v>
      </c>
      <c r="P960" s="2" t="s">
        <v>4060</v>
      </c>
      <c r="Q960" s="2" t="s">
        <v>4061</v>
      </c>
    </row>
    <row r="961" spans="1:17" ht="14.25" customHeight="1" x14ac:dyDescent="0.25">
      <c r="A961" s="2">
        <v>960</v>
      </c>
      <c r="B961" s="3">
        <v>21070</v>
      </c>
      <c r="C961" s="4" t="s">
        <v>584</v>
      </c>
      <c r="D961" s="5">
        <v>43935</v>
      </c>
      <c r="E961" s="37" t="s">
        <v>32</v>
      </c>
      <c r="F961" s="5">
        <v>43941</v>
      </c>
      <c r="G961" s="4" t="s">
        <v>594</v>
      </c>
      <c r="H961" s="1">
        <f t="shared" si="42"/>
        <v>6</v>
      </c>
      <c r="I961" s="1">
        <f t="shared" si="43"/>
        <v>5</v>
      </c>
      <c r="J961" s="70" t="s">
        <v>1406</v>
      </c>
      <c r="K961" s="4" t="s">
        <v>587</v>
      </c>
      <c r="L961" s="4" t="s">
        <v>32</v>
      </c>
      <c r="N961" s="4" t="e">
        <f>+VLOOKUP(B961,#REF!,5,0)</f>
        <v>#REF!</v>
      </c>
      <c r="O961" s="2" t="e">
        <f t="shared" si="44"/>
        <v>#REF!</v>
      </c>
      <c r="P961" s="2" t="s">
        <v>4060</v>
      </c>
      <c r="Q961" s="2" t="s">
        <v>4061</v>
      </c>
    </row>
    <row r="962" spans="1:17" ht="14.25" customHeight="1" x14ac:dyDescent="0.25">
      <c r="A962" s="2">
        <v>961</v>
      </c>
      <c r="B962" s="3">
        <v>21071</v>
      </c>
      <c r="C962" s="4" t="s">
        <v>584</v>
      </c>
      <c r="D962" s="5">
        <v>43935</v>
      </c>
      <c r="E962" s="37" t="s">
        <v>32</v>
      </c>
      <c r="F962" s="5">
        <v>43941</v>
      </c>
      <c r="G962" s="4" t="s">
        <v>594</v>
      </c>
      <c r="H962" s="1">
        <f t="shared" ref="H962:H1025" si="45">+F962-D962</f>
        <v>6</v>
      </c>
      <c r="I962" s="1">
        <f t="shared" ref="I962:I1025" si="46">+NETWORKDAYS(D962,F962)</f>
        <v>5</v>
      </c>
      <c r="J962" s="70" t="s">
        <v>1407</v>
      </c>
      <c r="K962" s="4" t="s">
        <v>587</v>
      </c>
      <c r="L962" s="4" t="s">
        <v>32</v>
      </c>
      <c r="N962" s="4" t="e">
        <f>+VLOOKUP(B962,#REF!,5,0)</f>
        <v>#REF!</v>
      </c>
      <c r="O962" s="2" t="e">
        <f t="shared" ref="O962:O1025" si="47">+N962=K962</f>
        <v>#REF!</v>
      </c>
      <c r="P962" s="2" t="s">
        <v>4060</v>
      </c>
      <c r="Q962" s="2" t="s">
        <v>4061</v>
      </c>
    </row>
    <row r="963" spans="1:17" ht="14.25" customHeight="1" x14ac:dyDescent="0.25">
      <c r="A963" s="2">
        <v>962</v>
      </c>
      <c r="B963" s="3">
        <v>21072</v>
      </c>
      <c r="C963" s="4" t="s">
        <v>584</v>
      </c>
      <c r="D963" s="5">
        <v>43935</v>
      </c>
      <c r="E963" s="37" t="s">
        <v>32</v>
      </c>
      <c r="F963" s="5">
        <v>43941</v>
      </c>
      <c r="G963" s="4" t="s">
        <v>594</v>
      </c>
      <c r="H963" s="1">
        <f t="shared" si="45"/>
        <v>6</v>
      </c>
      <c r="I963" s="1">
        <f t="shared" si="46"/>
        <v>5</v>
      </c>
      <c r="J963" s="70" t="s">
        <v>1408</v>
      </c>
      <c r="K963" s="4" t="s">
        <v>587</v>
      </c>
      <c r="L963" s="4" t="s">
        <v>32</v>
      </c>
      <c r="N963" s="4" t="e">
        <f>+VLOOKUP(B963,#REF!,5,0)</f>
        <v>#REF!</v>
      </c>
      <c r="O963" s="2" t="e">
        <f t="shared" si="47"/>
        <v>#REF!</v>
      </c>
      <c r="P963" s="2" t="s">
        <v>4060</v>
      </c>
      <c r="Q963" s="2" t="s">
        <v>4061</v>
      </c>
    </row>
    <row r="964" spans="1:17" ht="14.25" customHeight="1" x14ac:dyDescent="0.25">
      <c r="A964" s="2">
        <v>963</v>
      </c>
      <c r="B964" s="3">
        <v>21073</v>
      </c>
      <c r="C964" s="4" t="s">
        <v>584</v>
      </c>
      <c r="D964" s="5">
        <v>43935</v>
      </c>
      <c r="E964" s="37" t="s">
        <v>32</v>
      </c>
      <c r="F964" s="5">
        <v>43941</v>
      </c>
      <c r="G964" s="4" t="s">
        <v>594</v>
      </c>
      <c r="H964" s="1">
        <f t="shared" si="45"/>
        <v>6</v>
      </c>
      <c r="I964" s="1">
        <f t="shared" si="46"/>
        <v>5</v>
      </c>
      <c r="J964" s="70" t="s">
        <v>1069</v>
      </c>
      <c r="K964" s="4" t="s">
        <v>587</v>
      </c>
      <c r="L964" s="4" t="s">
        <v>32</v>
      </c>
      <c r="N964" s="4" t="e">
        <f>+VLOOKUP(B964,#REF!,5,0)</f>
        <v>#REF!</v>
      </c>
      <c r="O964" s="2" t="e">
        <f t="shared" si="47"/>
        <v>#REF!</v>
      </c>
      <c r="P964" s="2" t="s">
        <v>4060</v>
      </c>
      <c r="Q964" s="2" t="s">
        <v>4061</v>
      </c>
    </row>
    <row r="965" spans="1:17" ht="14.25" customHeight="1" x14ac:dyDescent="0.25">
      <c r="A965" s="2">
        <v>964</v>
      </c>
      <c r="B965" s="3">
        <v>21074</v>
      </c>
      <c r="C965" s="4" t="s">
        <v>584</v>
      </c>
      <c r="D965" s="5">
        <v>43936</v>
      </c>
      <c r="E965" s="37" t="s">
        <v>32</v>
      </c>
      <c r="F965" s="5">
        <v>43941</v>
      </c>
      <c r="G965" s="4" t="s">
        <v>594</v>
      </c>
      <c r="H965" s="1">
        <f t="shared" si="45"/>
        <v>5</v>
      </c>
      <c r="I965" s="1">
        <f t="shared" si="46"/>
        <v>4</v>
      </c>
      <c r="J965" s="70" t="s">
        <v>1409</v>
      </c>
      <c r="K965" s="4" t="s">
        <v>587</v>
      </c>
      <c r="L965" s="4" t="s">
        <v>32</v>
      </c>
      <c r="N965" s="4" t="e">
        <f>+VLOOKUP(B965,#REF!,5,0)</f>
        <v>#REF!</v>
      </c>
      <c r="O965" s="2" t="e">
        <f t="shared" si="47"/>
        <v>#REF!</v>
      </c>
      <c r="P965" s="2" t="s">
        <v>4060</v>
      </c>
      <c r="Q965" s="2" t="s">
        <v>4061</v>
      </c>
    </row>
    <row r="966" spans="1:17" ht="14.25" customHeight="1" x14ac:dyDescent="0.25">
      <c r="A966" s="2">
        <v>965</v>
      </c>
      <c r="B966" s="3">
        <v>21075</v>
      </c>
      <c r="C966" s="4" t="s">
        <v>584</v>
      </c>
      <c r="D966" s="5">
        <v>43936</v>
      </c>
      <c r="E966" s="37" t="s">
        <v>32</v>
      </c>
      <c r="F966" s="5">
        <v>43941</v>
      </c>
      <c r="G966" s="4" t="s">
        <v>594</v>
      </c>
      <c r="H966" s="1">
        <f t="shared" si="45"/>
        <v>5</v>
      </c>
      <c r="I966" s="1">
        <f t="shared" si="46"/>
        <v>4</v>
      </c>
      <c r="J966" s="70" t="s">
        <v>1410</v>
      </c>
      <c r="K966" s="4" t="s">
        <v>587</v>
      </c>
      <c r="L966" s="4" t="s">
        <v>32</v>
      </c>
      <c r="N966" s="4" t="e">
        <f>+VLOOKUP(B966,#REF!,5,0)</f>
        <v>#REF!</v>
      </c>
      <c r="O966" s="2" t="e">
        <f t="shared" si="47"/>
        <v>#REF!</v>
      </c>
      <c r="P966" s="2" t="s">
        <v>4060</v>
      </c>
      <c r="Q966" s="2" t="s">
        <v>4061</v>
      </c>
    </row>
    <row r="967" spans="1:17" ht="14.25" customHeight="1" x14ac:dyDescent="0.25">
      <c r="A967" s="2">
        <v>966</v>
      </c>
      <c r="B967" s="3">
        <v>21076</v>
      </c>
      <c r="C967" s="4" t="s">
        <v>3</v>
      </c>
      <c r="D967" s="5">
        <v>43936</v>
      </c>
      <c r="E967" s="37" t="s">
        <v>32</v>
      </c>
      <c r="F967" s="5">
        <v>43939</v>
      </c>
      <c r="G967" s="4" t="s">
        <v>594</v>
      </c>
      <c r="H967" s="1">
        <f t="shared" si="45"/>
        <v>3</v>
      </c>
      <c r="I967" s="1">
        <f t="shared" si="46"/>
        <v>3</v>
      </c>
      <c r="J967" s="70" t="s">
        <v>1411</v>
      </c>
      <c r="K967" s="4" t="s">
        <v>587</v>
      </c>
      <c r="L967" s="4" t="s">
        <v>32</v>
      </c>
      <c r="N967" s="4" t="e">
        <f>+VLOOKUP(B967,#REF!,5,0)</f>
        <v>#REF!</v>
      </c>
      <c r="O967" s="2" t="e">
        <f t="shared" si="47"/>
        <v>#REF!</v>
      </c>
      <c r="P967" s="2" t="s">
        <v>4060</v>
      </c>
      <c r="Q967" s="2" t="s">
        <v>4061</v>
      </c>
    </row>
    <row r="968" spans="1:17" ht="14.25" customHeight="1" x14ac:dyDescent="0.25">
      <c r="A968" s="2">
        <v>967</v>
      </c>
      <c r="B968" s="3">
        <v>21077</v>
      </c>
      <c r="C968" s="4" t="s">
        <v>584</v>
      </c>
      <c r="D968" s="5">
        <v>43936</v>
      </c>
      <c r="E968" s="37" t="s">
        <v>32</v>
      </c>
      <c r="F968" s="5">
        <v>43941</v>
      </c>
      <c r="G968" s="4" t="s">
        <v>594</v>
      </c>
      <c r="H968" s="1">
        <f t="shared" si="45"/>
        <v>5</v>
      </c>
      <c r="I968" s="1">
        <f t="shared" si="46"/>
        <v>4</v>
      </c>
      <c r="J968" s="70" t="s">
        <v>1412</v>
      </c>
      <c r="K968" s="4" t="s">
        <v>587</v>
      </c>
      <c r="L968" s="4" t="s">
        <v>32</v>
      </c>
      <c r="N968" s="4" t="e">
        <f>+VLOOKUP(B968,#REF!,5,0)</f>
        <v>#REF!</v>
      </c>
      <c r="O968" s="2" t="e">
        <f t="shared" si="47"/>
        <v>#REF!</v>
      </c>
      <c r="P968" s="2" t="s">
        <v>4060</v>
      </c>
      <c r="Q968" s="2" t="s">
        <v>4061</v>
      </c>
    </row>
    <row r="969" spans="1:17" ht="14.25" customHeight="1" x14ac:dyDescent="0.25">
      <c r="A969" s="2">
        <v>968</v>
      </c>
      <c r="B969" s="3">
        <v>21078</v>
      </c>
      <c r="C969" s="4" t="s">
        <v>584</v>
      </c>
      <c r="D969" s="5">
        <v>43936</v>
      </c>
      <c r="E969" s="37" t="s">
        <v>32</v>
      </c>
      <c r="F969" s="5">
        <v>43941</v>
      </c>
      <c r="G969" s="4" t="s">
        <v>594</v>
      </c>
      <c r="H969" s="1">
        <f t="shared" si="45"/>
        <v>5</v>
      </c>
      <c r="I969" s="1">
        <f t="shared" si="46"/>
        <v>4</v>
      </c>
      <c r="J969" s="70" t="s">
        <v>1413</v>
      </c>
      <c r="K969" s="4" t="s">
        <v>587</v>
      </c>
      <c r="L969" s="4" t="s">
        <v>32</v>
      </c>
      <c r="N969" s="4" t="e">
        <f>+VLOOKUP(B969,#REF!,5,0)</f>
        <v>#REF!</v>
      </c>
      <c r="O969" s="2" t="e">
        <f t="shared" si="47"/>
        <v>#REF!</v>
      </c>
      <c r="P969" s="2" t="s">
        <v>4060</v>
      </c>
      <c r="Q969" s="2" t="s">
        <v>4061</v>
      </c>
    </row>
    <row r="970" spans="1:17" ht="14.25" customHeight="1" x14ac:dyDescent="0.25">
      <c r="A970" s="2">
        <v>969</v>
      </c>
      <c r="B970" s="3">
        <v>21079</v>
      </c>
      <c r="C970" s="4" t="s">
        <v>584</v>
      </c>
      <c r="D970" s="5">
        <v>43936</v>
      </c>
      <c r="E970" s="37" t="s">
        <v>32</v>
      </c>
      <c r="F970" s="5">
        <v>43941</v>
      </c>
      <c r="G970" s="4" t="s">
        <v>594</v>
      </c>
      <c r="H970" s="1">
        <f t="shared" si="45"/>
        <v>5</v>
      </c>
      <c r="I970" s="1">
        <f t="shared" si="46"/>
        <v>4</v>
      </c>
      <c r="J970" s="70" t="s">
        <v>1414</v>
      </c>
      <c r="K970" s="4" t="s">
        <v>587</v>
      </c>
      <c r="L970" s="4" t="s">
        <v>32</v>
      </c>
      <c r="N970" s="4" t="e">
        <f>+VLOOKUP(B970,#REF!,5,0)</f>
        <v>#REF!</v>
      </c>
      <c r="O970" s="2" t="e">
        <f t="shared" si="47"/>
        <v>#REF!</v>
      </c>
      <c r="P970" s="2" t="s">
        <v>4060</v>
      </c>
      <c r="Q970" s="2" t="s">
        <v>4061</v>
      </c>
    </row>
    <row r="971" spans="1:17" ht="14.25" customHeight="1" x14ac:dyDescent="0.25">
      <c r="A971" s="2">
        <v>970</v>
      </c>
      <c r="B971" s="3">
        <v>21080</v>
      </c>
      <c r="C971" s="4" t="s">
        <v>3</v>
      </c>
      <c r="D971" s="5">
        <v>43936</v>
      </c>
      <c r="E971" s="37" t="s">
        <v>32</v>
      </c>
      <c r="F971" s="5" t="s">
        <v>24</v>
      </c>
      <c r="G971" s="4" t="s">
        <v>24</v>
      </c>
      <c r="H971" s="1" t="e">
        <f t="shared" si="45"/>
        <v>#VALUE!</v>
      </c>
      <c r="I971" s="1" t="e">
        <f t="shared" si="46"/>
        <v>#VALUE!</v>
      </c>
      <c r="J971" s="70" t="s">
        <v>1415</v>
      </c>
      <c r="K971" s="4" t="s">
        <v>590</v>
      </c>
      <c r="L971" s="4" t="s">
        <v>24</v>
      </c>
      <c r="N971" s="4" t="e">
        <f>+VLOOKUP(B971,#REF!,5,0)</f>
        <v>#REF!</v>
      </c>
      <c r="O971" s="2" t="e">
        <f t="shared" si="47"/>
        <v>#REF!</v>
      </c>
      <c r="P971" s="2" t="s">
        <v>4062</v>
      </c>
      <c r="Q971" s="2" t="s">
        <v>24</v>
      </c>
    </row>
    <row r="972" spans="1:17" ht="14.25" customHeight="1" x14ac:dyDescent="0.25">
      <c r="A972" s="2">
        <v>971</v>
      </c>
      <c r="B972" s="3">
        <v>21081</v>
      </c>
      <c r="C972" s="4" t="s">
        <v>584</v>
      </c>
      <c r="D972" s="5">
        <v>43936</v>
      </c>
      <c r="E972" s="37" t="s">
        <v>32</v>
      </c>
      <c r="F972" s="5">
        <v>43941</v>
      </c>
      <c r="G972" s="4" t="s">
        <v>594</v>
      </c>
      <c r="H972" s="1">
        <f t="shared" si="45"/>
        <v>5</v>
      </c>
      <c r="I972" s="1">
        <f t="shared" si="46"/>
        <v>4</v>
      </c>
      <c r="J972" s="70" t="s">
        <v>1416</v>
      </c>
      <c r="K972" s="4" t="s">
        <v>587</v>
      </c>
      <c r="L972" s="4" t="s">
        <v>32</v>
      </c>
      <c r="N972" s="4" t="e">
        <f>+VLOOKUP(B972,#REF!,5,0)</f>
        <v>#REF!</v>
      </c>
      <c r="O972" s="2" t="e">
        <f t="shared" si="47"/>
        <v>#REF!</v>
      </c>
      <c r="P972" s="2" t="s">
        <v>4060</v>
      </c>
      <c r="Q972" s="2" t="s">
        <v>4061</v>
      </c>
    </row>
    <row r="973" spans="1:17" ht="14.25" customHeight="1" x14ac:dyDescent="0.25">
      <c r="A973" s="2">
        <v>972</v>
      </c>
      <c r="B973" s="3">
        <v>21082</v>
      </c>
      <c r="C973" s="4" t="s">
        <v>3</v>
      </c>
      <c r="D973" s="5">
        <v>43936</v>
      </c>
      <c r="E973" s="37" t="s">
        <v>32</v>
      </c>
      <c r="F973" s="5">
        <v>43939</v>
      </c>
      <c r="G973" s="4" t="s">
        <v>594</v>
      </c>
      <c r="H973" s="1">
        <f t="shared" si="45"/>
        <v>3</v>
      </c>
      <c r="I973" s="1">
        <f t="shared" si="46"/>
        <v>3</v>
      </c>
      <c r="J973" s="70" t="s">
        <v>922</v>
      </c>
      <c r="K973" s="4" t="s">
        <v>587</v>
      </c>
      <c r="L973" s="4" t="s">
        <v>32</v>
      </c>
      <c r="N973" s="4" t="e">
        <f>+VLOOKUP(B973,#REF!,5,0)</f>
        <v>#REF!</v>
      </c>
      <c r="O973" s="2" t="e">
        <f t="shared" si="47"/>
        <v>#REF!</v>
      </c>
      <c r="P973" s="2" t="s">
        <v>4060</v>
      </c>
      <c r="Q973" s="2" t="s">
        <v>4061</v>
      </c>
    </row>
    <row r="974" spans="1:17" ht="14.25" customHeight="1" x14ac:dyDescent="0.25">
      <c r="A974" s="2">
        <v>973</v>
      </c>
      <c r="B974" s="3">
        <v>21083</v>
      </c>
      <c r="C974" s="4" t="s">
        <v>584</v>
      </c>
      <c r="D974" s="5">
        <v>43936</v>
      </c>
      <c r="E974" s="37" t="s">
        <v>32</v>
      </c>
      <c r="F974" s="5">
        <v>43941</v>
      </c>
      <c r="G974" s="4" t="s">
        <v>594</v>
      </c>
      <c r="H974" s="1">
        <f t="shared" si="45"/>
        <v>5</v>
      </c>
      <c r="I974" s="1">
        <f t="shared" si="46"/>
        <v>4</v>
      </c>
      <c r="J974" s="70" t="s">
        <v>1417</v>
      </c>
      <c r="K974" s="4" t="s">
        <v>587</v>
      </c>
      <c r="L974" s="4" t="s">
        <v>32</v>
      </c>
      <c r="N974" s="4" t="e">
        <f>+VLOOKUP(B974,#REF!,5,0)</f>
        <v>#REF!</v>
      </c>
      <c r="O974" s="2" t="e">
        <f t="shared" si="47"/>
        <v>#REF!</v>
      </c>
      <c r="P974" s="2" t="s">
        <v>4060</v>
      </c>
      <c r="Q974" s="2" t="s">
        <v>4061</v>
      </c>
    </row>
    <row r="975" spans="1:17" ht="14.25" customHeight="1" x14ac:dyDescent="0.25">
      <c r="A975" s="2">
        <v>974</v>
      </c>
      <c r="B975" s="3">
        <v>21084</v>
      </c>
      <c r="C975" s="4" t="s">
        <v>584</v>
      </c>
      <c r="D975" s="5">
        <v>43936</v>
      </c>
      <c r="E975" s="37" t="s">
        <v>32</v>
      </c>
      <c r="F975" s="5">
        <v>43941</v>
      </c>
      <c r="G975" s="4" t="s">
        <v>594</v>
      </c>
      <c r="H975" s="1">
        <f t="shared" si="45"/>
        <v>5</v>
      </c>
      <c r="I975" s="1">
        <f t="shared" si="46"/>
        <v>4</v>
      </c>
      <c r="J975" s="70" t="s">
        <v>1418</v>
      </c>
      <c r="K975" s="4" t="s">
        <v>587</v>
      </c>
      <c r="L975" s="4" t="s">
        <v>32</v>
      </c>
      <c r="N975" s="4" t="e">
        <f>+VLOOKUP(B975,#REF!,5,0)</f>
        <v>#REF!</v>
      </c>
      <c r="O975" s="2" t="e">
        <f t="shared" si="47"/>
        <v>#REF!</v>
      </c>
      <c r="P975" s="2" t="s">
        <v>4060</v>
      </c>
      <c r="Q975" s="2" t="s">
        <v>4061</v>
      </c>
    </row>
    <row r="976" spans="1:17" ht="14.25" customHeight="1" x14ac:dyDescent="0.25">
      <c r="A976" s="2">
        <v>975</v>
      </c>
      <c r="B976" s="3">
        <v>21085</v>
      </c>
      <c r="C976" s="4" t="s">
        <v>584</v>
      </c>
      <c r="D976" s="5">
        <v>43936</v>
      </c>
      <c r="E976" s="37" t="s">
        <v>32</v>
      </c>
      <c r="F976" s="5">
        <v>43941</v>
      </c>
      <c r="G976" s="4" t="s">
        <v>594</v>
      </c>
      <c r="H976" s="1">
        <f t="shared" si="45"/>
        <v>5</v>
      </c>
      <c r="I976" s="1">
        <f t="shared" si="46"/>
        <v>4</v>
      </c>
      <c r="J976" s="70" t="s">
        <v>1419</v>
      </c>
      <c r="K976" s="4" t="s">
        <v>587</v>
      </c>
      <c r="L976" s="4" t="s">
        <v>32</v>
      </c>
      <c r="N976" s="4" t="e">
        <f>+VLOOKUP(B976,#REF!,5,0)</f>
        <v>#REF!</v>
      </c>
      <c r="O976" s="2" t="e">
        <f t="shared" si="47"/>
        <v>#REF!</v>
      </c>
      <c r="P976" s="2" t="s">
        <v>4060</v>
      </c>
      <c r="Q976" s="2" t="s">
        <v>4061</v>
      </c>
    </row>
    <row r="977" spans="1:17" ht="14.25" customHeight="1" x14ac:dyDescent="0.25">
      <c r="A977" s="2">
        <v>976</v>
      </c>
      <c r="B977" s="3">
        <v>21086</v>
      </c>
      <c r="C977" s="4" t="s">
        <v>3</v>
      </c>
      <c r="D977" s="5">
        <v>43936</v>
      </c>
      <c r="E977" s="37" t="s">
        <v>32</v>
      </c>
      <c r="F977" s="5">
        <v>43939</v>
      </c>
      <c r="G977" s="4" t="s">
        <v>594</v>
      </c>
      <c r="H977" s="1">
        <f t="shared" si="45"/>
        <v>3</v>
      </c>
      <c r="I977" s="1">
        <f t="shared" si="46"/>
        <v>3</v>
      </c>
      <c r="J977" s="70" t="s">
        <v>1420</v>
      </c>
      <c r="K977" s="4" t="s">
        <v>587</v>
      </c>
      <c r="L977" s="4" t="s">
        <v>32</v>
      </c>
      <c r="N977" s="4" t="e">
        <f>+VLOOKUP(B977,#REF!,5,0)</f>
        <v>#REF!</v>
      </c>
      <c r="O977" s="2" t="e">
        <f t="shared" si="47"/>
        <v>#REF!</v>
      </c>
      <c r="P977" s="2" t="s">
        <v>4060</v>
      </c>
      <c r="Q977" s="2" t="s">
        <v>4061</v>
      </c>
    </row>
    <row r="978" spans="1:17" ht="14.25" customHeight="1" x14ac:dyDescent="0.25">
      <c r="A978" s="2">
        <v>977</v>
      </c>
      <c r="B978" s="3">
        <v>21087</v>
      </c>
      <c r="C978" s="4" t="s">
        <v>6</v>
      </c>
      <c r="D978" s="5">
        <v>43936</v>
      </c>
      <c r="E978" s="37" t="s">
        <v>32</v>
      </c>
      <c r="F978" s="5" t="s">
        <v>24</v>
      </c>
      <c r="G978" s="4" t="s">
        <v>24</v>
      </c>
      <c r="H978" s="1" t="e">
        <f t="shared" si="45"/>
        <v>#VALUE!</v>
      </c>
      <c r="I978" s="1" t="e">
        <f t="shared" si="46"/>
        <v>#VALUE!</v>
      </c>
      <c r="J978" s="70" t="s">
        <v>1421</v>
      </c>
      <c r="K978" s="4" t="s">
        <v>590</v>
      </c>
      <c r="L978" s="4" t="s">
        <v>24</v>
      </c>
      <c r="N978" s="4" t="e">
        <f>+VLOOKUP(B978,#REF!,5,0)</f>
        <v>#REF!</v>
      </c>
      <c r="O978" s="2" t="e">
        <f t="shared" si="47"/>
        <v>#REF!</v>
      </c>
      <c r="P978" s="2" t="s">
        <v>4062</v>
      </c>
      <c r="Q978" s="2" t="s">
        <v>24</v>
      </c>
    </row>
    <row r="979" spans="1:17" ht="14.25" customHeight="1" x14ac:dyDescent="0.25">
      <c r="A979" s="2">
        <v>978</v>
      </c>
      <c r="B979" s="3">
        <v>21088</v>
      </c>
      <c r="C979" s="4" t="s">
        <v>584</v>
      </c>
      <c r="D979" s="5">
        <v>43936</v>
      </c>
      <c r="E979" s="37" t="s">
        <v>32</v>
      </c>
      <c r="F979" s="5">
        <v>43941</v>
      </c>
      <c r="G979" s="4" t="s">
        <v>594</v>
      </c>
      <c r="H979" s="1">
        <f t="shared" si="45"/>
        <v>5</v>
      </c>
      <c r="I979" s="1">
        <f t="shared" si="46"/>
        <v>4</v>
      </c>
      <c r="J979" s="70" t="s">
        <v>1422</v>
      </c>
      <c r="K979" s="4" t="s">
        <v>587</v>
      </c>
      <c r="L979" s="4" t="s">
        <v>32</v>
      </c>
      <c r="N979" s="4" t="e">
        <f>+VLOOKUP(B979,#REF!,5,0)</f>
        <v>#REF!</v>
      </c>
      <c r="O979" s="2" t="e">
        <f t="shared" si="47"/>
        <v>#REF!</v>
      </c>
      <c r="P979" s="2" t="s">
        <v>4060</v>
      </c>
      <c r="Q979" s="2" t="s">
        <v>4061</v>
      </c>
    </row>
    <row r="980" spans="1:17" ht="14.25" customHeight="1" x14ac:dyDescent="0.25">
      <c r="A980" s="2">
        <v>979</v>
      </c>
      <c r="B980" s="3">
        <v>21089</v>
      </c>
      <c r="C980" s="4" t="s">
        <v>3</v>
      </c>
      <c r="D980" s="5">
        <v>43936</v>
      </c>
      <c r="E980" s="37" t="s">
        <v>32</v>
      </c>
      <c r="F980" s="5">
        <v>43941</v>
      </c>
      <c r="G980" s="4" t="s">
        <v>594</v>
      </c>
      <c r="H980" s="1">
        <f t="shared" si="45"/>
        <v>5</v>
      </c>
      <c r="I980" s="1">
        <f t="shared" si="46"/>
        <v>4</v>
      </c>
      <c r="J980" s="70" t="s">
        <v>1423</v>
      </c>
      <c r="K980" s="4" t="s">
        <v>587</v>
      </c>
      <c r="L980" s="4" t="s">
        <v>32</v>
      </c>
      <c r="N980" s="4" t="e">
        <f>+VLOOKUP(B980,#REF!,5,0)</f>
        <v>#REF!</v>
      </c>
      <c r="O980" s="2" t="e">
        <f t="shared" si="47"/>
        <v>#REF!</v>
      </c>
      <c r="P980" s="2" t="s">
        <v>4060</v>
      </c>
      <c r="Q980" s="2" t="s">
        <v>4061</v>
      </c>
    </row>
    <row r="981" spans="1:17" ht="14.25" customHeight="1" x14ac:dyDescent="0.25">
      <c r="A981" s="2">
        <v>980</v>
      </c>
      <c r="B981" s="3">
        <v>21090</v>
      </c>
      <c r="C981" s="4" t="s">
        <v>584</v>
      </c>
      <c r="D981" s="5">
        <v>43936</v>
      </c>
      <c r="E981" s="37" t="s">
        <v>32</v>
      </c>
      <c r="F981" s="5">
        <v>43941</v>
      </c>
      <c r="G981" s="4" t="s">
        <v>594</v>
      </c>
      <c r="H981" s="1">
        <f t="shared" si="45"/>
        <v>5</v>
      </c>
      <c r="I981" s="1">
        <f t="shared" si="46"/>
        <v>4</v>
      </c>
      <c r="J981" s="70" t="s">
        <v>1424</v>
      </c>
      <c r="K981" s="4" t="s">
        <v>587</v>
      </c>
      <c r="L981" s="4" t="s">
        <v>32</v>
      </c>
      <c r="N981" s="4" t="e">
        <f>+VLOOKUP(B981,#REF!,5,0)</f>
        <v>#REF!</v>
      </c>
      <c r="O981" s="2" t="e">
        <f t="shared" si="47"/>
        <v>#REF!</v>
      </c>
      <c r="P981" s="2" t="s">
        <v>4060</v>
      </c>
      <c r="Q981" s="2" t="s">
        <v>4061</v>
      </c>
    </row>
    <row r="982" spans="1:17" ht="14.25" customHeight="1" x14ac:dyDescent="0.25">
      <c r="A982" s="2">
        <v>981</v>
      </c>
      <c r="B982" s="3">
        <v>21091</v>
      </c>
      <c r="C982" s="4" t="s">
        <v>584</v>
      </c>
      <c r="D982" s="5">
        <v>43936</v>
      </c>
      <c r="E982" s="37" t="s">
        <v>32</v>
      </c>
      <c r="F982" s="5">
        <v>43941</v>
      </c>
      <c r="G982" s="4" t="s">
        <v>594</v>
      </c>
      <c r="H982" s="1">
        <f t="shared" si="45"/>
        <v>5</v>
      </c>
      <c r="I982" s="1">
        <f t="shared" si="46"/>
        <v>4</v>
      </c>
      <c r="J982" s="70" t="s">
        <v>1425</v>
      </c>
      <c r="K982" s="4" t="s">
        <v>587</v>
      </c>
      <c r="L982" s="4" t="s">
        <v>32</v>
      </c>
      <c r="N982" s="4" t="e">
        <f>+VLOOKUP(B982,#REF!,5,0)</f>
        <v>#REF!</v>
      </c>
      <c r="O982" s="2" t="e">
        <f t="shared" si="47"/>
        <v>#REF!</v>
      </c>
      <c r="P982" s="2" t="s">
        <v>4060</v>
      </c>
      <c r="Q982" s="2" t="s">
        <v>4061</v>
      </c>
    </row>
    <row r="983" spans="1:17" ht="14.25" customHeight="1" x14ac:dyDescent="0.25">
      <c r="A983" s="2">
        <v>982</v>
      </c>
      <c r="B983" s="3">
        <v>21092</v>
      </c>
      <c r="C983" s="4" t="s">
        <v>3</v>
      </c>
      <c r="D983" s="5">
        <v>43936</v>
      </c>
      <c r="E983" s="37" t="s">
        <v>32</v>
      </c>
      <c r="F983" s="5">
        <v>43939</v>
      </c>
      <c r="G983" s="4" t="s">
        <v>594</v>
      </c>
      <c r="H983" s="1">
        <f t="shared" si="45"/>
        <v>3</v>
      </c>
      <c r="I983" s="1">
        <f t="shared" si="46"/>
        <v>3</v>
      </c>
      <c r="J983" s="70" t="s">
        <v>1426</v>
      </c>
      <c r="K983" s="4" t="s">
        <v>587</v>
      </c>
      <c r="L983" s="4" t="s">
        <v>32</v>
      </c>
      <c r="N983" s="4" t="e">
        <f>+VLOOKUP(B983,#REF!,5,0)</f>
        <v>#REF!</v>
      </c>
      <c r="O983" s="2" t="e">
        <f t="shared" si="47"/>
        <v>#REF!</v>
      </c>
      <c r="P983" s="2" t="s">
        <v>4060</v>
      </c>
      <c r="Q983" s="2" t="s">
        <v>4061</v>
      </c>
    </row>
    <row r="984" spans="1:17" ht="14.25" customHeight="1" x14ac:dyDescent="0.25">
      <c r="A984" s="2">
        <v>983</v>
      </c>
      <c r="B984" s="3">
        <v>21093</v>
      </c>
      <c r="C984" s="4" t="s">
        <v>584</v>
      </c>
      <c r="D984" s="5">
        <v>43936</v>
      </c>
      <c r="E984" s="37" t="s">
        <v>32</v>
      </c>
      <c r="F984" s="5">
        <v>43941</v>
      </c>
      <c r="G984" s="4" t="s">
        <v>594</v>
      </c>
      <c r="H984" s="1">
        <f t="shared" si="45"/>
        <v>5</v>
      </c>
      <c r="I984" s="1">
        <f t="shared" si="46"/>
        <v>4</v>
      </c>
      <c r="J984" s="70" t="s">
        <v>1427</v>
      </c>
      <c r="K984" s="4" t="s">
        <v>587</v>
      </c>
      <c r="L984" s="4" t="s">
        <v>32</v>
      </c>
      <c r="N984" s="4" t="e">
        <f>+VLOOKUP(B984,#REF!,5,0)</f>
        <v>#REF!</v>
      </c>
      <c r="O984" s="2" t="e">
        <f t="shared" si="47"/>
        <v>#REF!</v>
      </c>
      <c r="P984" s="2" t="s">
        <v>4060</v>
      </c>
      <c r="Q984" s="2" t="s">
        <v>4061</v>
      </c>
    </row>
    <row r="985" spans="1:17" ht="14.25" customHeight="1" x14ac:dyDescent="0.25">
      <c r="A985" s="2">
        <v>984</v>
      </c>
      <c r="B985" s="3">
        <v>21094</v>
      </c>
      <c r="C985" s="4" t="s">
        <v>584</v>
      </c>
      <c r="D985" s="5">
        <v>43936</v>
      </c>
      <c r="E985" s="37" t="s">
        <v>32</v>
      </c>
      <c r="F985" s="5">
        <v>43941</v>
      </c>
      <c r="G985" s="4" t="s">
        <v>594</v>
      </c>
      <c r="H985" s="1">
        <f t="shared" si="45"/>
        <v>5</v>
      </c>
      <c r="I985" s="1">
        <f t="shared" si="46"/>
        <v>4</v>
      </c>
      <c r="J985" s="70" t="s">
        <v>1428</v>
      </c>
      <c r="K985" s="4" t="s">
        <v>587</v>
      </c>
      <c r="L985" s="4" t="s">
        <v>32</v>
      </c>
      <c r="N985" s="4" t="e">
        <f>+VLOOKUP(B985,#REF!,5,0)</f>
        <v>#REF!</v>
      </c>
      <c r="O985" s="2" t="e">
        <f t="shared" si="47"/>
        <v>#REF!</v>
      </c>
      <c r="P985" s="2" t="s">
        <v>4060</v>
      </c>
      <c r="Q985" s="2" t="s">
        <v>4061</v>
      </c>
    </row>
    <row r="986" spans="1:17" ht="14.25" customHeight="1" x14ac:dyDescent="0.25">
      <c r="A986" s="2">
        <v>985</v>
      </c>
      <c r="B986" s="3">
        <v>21095</v>
      </c>
      <c r="C986" s="4" t="s">
        <v>584</v>
      </c>
      <c r="D986" s="5">
        <v>43936</v>
      </c>
      <c r="E986" s="37" t="s">
        <v>32</v>
      </c>
      <c r="F986" s="5">
        <v>43941</v>
      </c>
      <c r="G986" s="4" t="s">
        <v>594</v>
      </c>
      <c r="H986" s="1">
        <f t="shared" si="45"/>
        <v>5</v>
      </c>
      <c r="I986" s="1">
        <f t="shared" si="46"/>
        <v>4</v>
      </c>
      <c r="J986" s="70" t="s">
        <v>1428</v>
      </c>
      <c r="K986" s="4" t="s">
        <v>587</v>
      </c>
      <c r="L986" s="4" t="s">
        <v>32</v>
      </c>
      <c r="N986" s="4" t="e">
        <f>+VLOOKUP(B986,#REF!,5,0)</f>
        <v>#REF!</v>
      </c>
      <c r="O986" s="2" t="e">
        <f t="shared" si="47"/>
        <v>#REF!</v>
      </c>
      <c r="P986" s="2" t="s">
        <v>4060</v>
      </c>
      <c r="Q986" s="2" t="s">
        <v>4061</v>
      </c>
    </row>
    <row r="987" spans="1:17" ht="14.25" customHeight="1" x14ac:dyDescent="0.25">
      <c r="A987" s="2">
        <v>986</v>
      </c>
      <c r="B987" s="3">
        <v>21096</v>
      </c>
      <c r="C987" s="4" t="s">
        <v>3</v>
      </c>
      <c r="D987" s="5">
        <v>43936</v>
      </c>
      <c r="E987" s="37" t="s">
        <v>32</v>
      </c>
      <c r="F987" s="5">
        <v>43939</v>
      </c>
      <c r="G987" s="4" t="s">
        <v>594</v>
      </c>
      <c r="H987" s="1">
        <f t="shared" si="45"/>
        <v>3</v>
      </c>
      <c r="I987" s="1">
        <f t="shared" si="46"/>
        <v>3</v>
      </c>
      <c r="J987" s="70" t="s">
        <v>1429</v>
      </c>
      <c r="K987" s="4" t="s">
        <v>587</v>
      </c>
      <c r="L987" s="4" t="s">
        <v>32</v>
      </c>
      <c r="N987" s="4" t="e">
        <f>+VLOOKUP(B987,#REF!,5,0)</f>
        <v>#REF!</v>
      </c>
      <c r="O987" s="2" t="e">
        <f t="shared" si="47"/>
        <v>#REF!</v>
      </c>
      <c r="P987" s="2" t="s">
        <v>4060</v>
      </c>
      <c r="Q987" s="2" t="s">
        <v>4061</v>
      </c>
    </row>
    <row r="988" spans="1:17" ht="14.25" customHeight="1" x14ac:dyDescent="0.25">
      <c r="A988" s="2">
        <v>987</v>
      </c>
      <c r="B988" s="3">
        <v>21097</v>
      </c>
      <c r="C988" s="4" t="s">
        <v>6</v>
      </c>
      <c r="D988" s="5">
        <v>43936</v>
      </c>
      <c r="E988" s="37" t="s">
        <v>32</v>
      </c>
      <c r="F988" s="5">
        <v>43938</v>
      </c>
      <c r="G988" s="4" t="s">
        <v>594</v>
      </c>
      <c r="H988" s="1">
        <f t="shared" si="45"/>
        <v>2</v>
      </c>
      <c r="I988" s="1">
        <f t="shared" si="46"/>
        <v>3</v>
      </c>
      <c r="J988" s="70" t="s">
        <v>1430</v>
      </c>
      <c r="K988" s="4" t="s">
        <v>587</v>
      </c>
      <c r="L988" s="4" t="s">
        <v>32</v>
      </c>
      <c r="N988" s="4" t="e">
        <f>+VLOOKUP(B988,#REF!,5,0)</f>
        <v>#REF!</v>
      </c>
      <c r="O988" s="2" t="e">
        <f t="shared" si="47"/>
        <v>#REF!</v>
      </c>
      <c r="P988" s="2" t="s">
        <v>4060</v>
      </c>
      <c r="Q988" s="2" t="s">
        <v>4061</v>
      </c>
    </row>
    <row r="989" spans="1:17" ht="14.25" customHeight="1" x14ac:dyDescent="0.25">
      <c r="A989" s="2">
        <v>988</v>
      </c>
      <c r="B989" s="3">
        <v>21098</v>
      </c>
      <c r="C989" s="4" t="s">
        <v>584</v>
      </c>
      <c r="D989" s="5">
        <v>43937</v>
      </c>
      <c r="E989" s="37" t="s">
        <v>32</v>
      </c>
      <c r="F989" s="5">
        <v>43941</v>
      </c>
      <c r="G989" s="4" t="s">
        <v>594</v>
      </c>
      <c r="H989" s="1">
        <f t="shared" si="45"/>
        <v>4</v>
      </c>
      <c r="I989" s="1">
        <f t="shared" si="46"/>
        <v>3</v>
      </c>
      <c r="J989" s="70" t="s">
        <v>739</v>
      </c>
      <c r="K989" s="4" t="s">
        <v>587</v>
      </c>
      <c r="L989" s="4" t="s">
        <v>32</v>
      </c>
      <c r="N989" s="4" t="e">
        <f>+VLOOKUP(B989,#REF!,5,0)</f>
        <v>#REF!</v>
      </c>
      <c r="O989" s="2" t="e">
        <f t="shared" si="47"/>
        <v>#REF!</v>
      </c>
      <c r="P989" s="2" t="s">
        <v>4060</v>
      </c>
      <c r="Q989" s="2" t="s">
        <v>4061</v>
      </c>
    </row>
    <row r="990" spans="1:17" ht="14.25" customHeight="1" x14ac:dyDescent="0.25">
      <c r="A990" s="2">
        <v>989</v>
      </c>
      <c r="B990" s="3">
        <v>21099</v>
      </c>
      <c r="C990" s="4" t="s">
        <v>584</v>
      </c>
      <c r="D990" s="5">
        <v>43937</v>
      </c>
      <c r="E990" s="37" t="s">
        <v>32</v>
      </c>
      <c r="F990" s="5">
        <v>43941</v>
      </c>
      <c r="G990" s="4" t="s">
        <v>594</v>
      </c>
      <c r="H990" s="1">
        <f t="shared" si="45"/>
        <v>4</v>
      </c>
      <c r="I990" s="1">
        <f t="shared" si="46"/>
        <v>3</v>
      </c>
      <c r="J990" s="70" t="s">
        <v>1431</v>
      </c>
      <c r="K990" s="4" t="s">
        <v>587</v>
      </c>
      <c r="L990" s="4" t="s">
        <v>32</v>
      </c>
      <c r="N990" s="4" t="e">
        <f>+VLOOKUP(B990,#REF!,5,0)</f>
        <v>#REF!</v>
      </c>
      <c r="O990" s="2" t="e">
        <f t="shared" si="47"/>
        <v>#REF!</v>
      </c>
      <c r="P990" s="2" t="s">
        <v>4060</v>
      </c>
      <c r="Q990" s="2" t="s">
        <v>4061</v>
      </c>
    </row>
    <row r="991" spans="1:17" ht="14.25" customHeight="1" x14ac:dyDescent="0.25">
      <c r="A991" s="2">
        <v>990</v>
      </c>
      <c r="B991" s="3">
        <v>21100</v>
      </c>
      <c r="C991" s="4" t="s">
        <v>584</v>
      </c>
      <c r="D991" s="5">
        <v>43937</v>
      </c>
      <c r="E991" s="37" t="s">
        <v>32</v>
      </c>
      <c r="F991" s="5">
        <v>43941</v>
      </c>
      <c r="G991" s="4" t="s">
        <v>594</v>
      </c>
      <c r="H991" s="1">
        <f t="shared" si="45"/>
        <v>4</v>
      </c>
      <c r="I991" s="1">
        <f t="shared" si="46"/>
        <v>3</v>
      </c>
      <c r="J991" s="70" t="s">
        <v>1432</v>
      </c>
      <c r="K991" s="4" t="s">
        <v>587</v>
      </c>
      <c r="L991" s="4" t="s">
        <v>32</v>
      </c>
      <c r="N991" s="4" t="e">
        <f>+VLOOKUP(B991,#REF!,5,0)</f>
        <v>#REF!</v>
      </c>
      <c r="O991" s="2" t="e">
        <f t="shared" si="47"/>
        <v>#REF!</v>
      </c>
      <c r="P991" s="2" t="s">
        <v>4060</v>
      </c>
      <c r="Q991" s="2" t="s">
        <v>4061</v>
      </c>
    </row>
    <row r="992" spans="1:17" ht="14.25" customHeight="1" x14ac:dyDescent="0.25">
      <c r="A992" s="2">
        <v>991</v>
      </c>
      <c r="B992" s="3">
        <v>21101</v>
      </c>
      <c r="C992" s="4" t="s">
        <v>584</v>
      </c>
      <c r="D992" s="5">
        <v>43937</v>
      </c>
      <c r="E992" s="37" t="s">
        <v>32</v>
      </c>
      <c r="F992" s="5">
        <v>43941</v>
      </c>
      <c r="G992" s="4" t="s">
        <v>594</v>
      </c>
      <c r="H992" s="1">
        <f t="shared" si="45"/>
        <v>4</v>
      </c>
      <c r="I992" s="1">
        <f t="shared" si="46"/>
        <v>3</v>
      </c>
      <c r="J992" s="70" t="s">
        <v>1433</v>
      </c>
      <c r="K992" s="4" t="s">
        <v>587</v>
      </c>
      <c r="L992" s="4" t="s">
        <v>32</v>
      </c>
      <c r="N992" s="4" t="e">
        <f>+VLOOKUP(B992,#REF!,5,0)</f>
        <v>#REF!</v>
      </c>
      <c r="O992" s="2" t="e">
        <f t="shared" si="47"/>
        <v>#REF!</v>
      </c>
      <c r="P992" s="2" t="s">
        <v>4060</v>
      </c>
      <c r="Q992" s="2" t="s">
        <v>4061</v>
      </c>
    </row>
    <row r="993" spans="1:17" ht="14.25" customHeight="1" x14ac:dyDescent="0.25">
      <c r="A993" s="2">
        <v>992</v>
      </c>
      <c r="B993" s="3">
        <v>21102</v>
      </c>
      <c r="C993" s="4" t="s">
        <v>584</v>
      </c>
      <c r="D993" s="5">
        <v>43937</v>
      </c>
      <c r="E993" s="37" t="s">
        <v>32</v>
      </c>
      <c r="F993" s="5">
        <v>43941</v>
      </c>
      <c r="G993" s="4" t="s">
        <v>594</v>
      </c>
      <c r="H993" s="1">
        <f t="shared" si="45"/>
        <v>4</v>
      </c>
      <c r="I993" s="1">
        <f t="shared" si="46"/>
        <v>3</v>
      </c>
      <c r="J993" s="70" t="s">
        <v>1434</v>
      </c>
      <c r="K993" s="4" t="s">
        <v>587</v>
      </c>
      <c r="L993" s="4" t="s">
        <v>32</v>
      </c>
      <c r="N993" s="4" t="e">
        <f>+VLOOKUP(B993,#REF!,5,0)</f>
        <v>#REF!</v>
      </c>
      <c r="O993" s="2" t="e">
        <f t="shared" si="47"/>
        <v>#REF!</v>
      </c>
      <c r="P993" s="2" t="s">
        <v>4060</v>
      </c>
      <c r="Q993" s="2" t="s">
        <v>4061</v>
      </c>
    </row>
    <row r="994" spans="1:17" ht="14.25" customHeight="1" x14ac:dyDescent="0.25">
      <c r="A994" s="2">
        <v>993</v>
      </c>
      <c r="B994" s="3">
        <v>21103</v>
      </c>
      <c r="C994" s="4" t="s">
        <v>584</v>
      </c>
      <c r="D994" s="5">
        <v>43937</v>
      </c>
      <c r="E994" s="37" t="s">
        <v>32</v>
      </c>
      <c r="F994" s="5">
        <v>43941</v>
      </c>
      <c r="G994" s="4" t="s">
        <v>594</v>
      </c>
      <c r="H994" s="1">
        <f t="shared" si="45"/>
        <v>4</v>
      </c>
      <c r="I994" s="1">
        <f t="shared" si="46"/>
        <v>3</v>
      </c>
      <c r="J994" s="70" t="s">
        <v>1435</v>
      </c>
      <c r="K994" s="4" t="s">
        <v>587</v>
      </c>
      <c r="L994" s="4" t="s">
        <v>32</v>
      </c>
      <c r="N994" s="4" t="e">
        <f>+VLOOKUP(B994,#REF!,5,0)</f>
        <v>#REF!</v>
      </c>
      <c r="O994" s="2" t="e">
        <f t="shared" si="47"/>
        <v>#REF!</v>
      </c>
      <c r="P994" s="2" t="s">
        <v>4060</v>
      </c>
      <c r="Q994" s="2" t="s">
        <v>4061</v>
      </c>
    </row>
    <row r="995" spans="1:17" ht="14.25" customHeight="1" x14ac:dyDescent="0.25">
      <c r="A995" s="2">
        <v>994</v>
      </c>
      <c r="B995" s="3">
        <v>21104</v>
      </c>
      <c r="C995" s="4" t="s">
        <v>584</v>
      </c>
      <c r="D995" s="5">
        <v>43937</v>
      </c>
      <c r="E995" s="37" t="s">
        <v>32</v>
      </c>
      <c r="F995" s="5">
        <v>43941</v>
      </c>
      <c r="G995" s="4" t="s">
        <v>594</v>
      </c>
      <c r="H995" s="1">
        <f t="shared" si="45"/>
        <v>4</v>
      </c>
      <c r="I995" s="1">
        <f t="shared" si="46"/>
        <v>3</v>
      </c>
      <c r="J995" s="70" t="s">
        <v>1436</v>
      </c>
      <c r="K995" s="4" t="s">
        <v>587</v>
      </c>
      <c r="L995" s="4" t="s">
        <v>32</v>
      </c>
      <c r="N995" s="4" t="e">
        <f>+VLOOKUP(B995,#REF!,5,0)</f>
        <v>#REF!</v>
      </c>
      <c r="O995" s="2" t="e">
        <f t="shared" si="47"/>
        <v>#REF!</v>
      </c>
      <c r="P995" s="2" t="s">
        <v>4060</v>
      </c>
      <c r="Q995" s="2" t="s">
        <v>4061</v>
      </c>
    </row>
    <row r="996" spans="1:17" ht="14.25" customHeight="1" x14ac:dyDescent="0.25">
      <c r="A996" s="2">
        <v>995</v>
      </c>
      <c r="B996" s="3">
        <v>21105</v>
      </c>
      <c r="C996" s="4" t="s">
        <v>584</v>
      </c>
      <c r="D996" s="5">
        <v>43937</v>
      </c>
      <c r="E996" s="37" t="s">
        <v>32</v>
      </c>
      <c r="F996" s="5">
        <v>43941</v>
      </c>
      <c r="G996" s="4" t="s">
        <v>594</v>
      </c>
      <c r="H996" s="1">
        <f t="shared" si="45"/>
        <v>4</v>
      </c>
      <c r="I996" s="1">
        <f t="shared" si="46"/>
        <v>3</v>
      </c>
      <c r="J996" s="70" t="s">
        <v>1437</v>
      </c>
      <c r="K996" s="4" t="s">
        <v>587</v>
      </c>
      <c r="L996" s="4" t="s">
        <v>32</v>
      </c>
      <c r="N996" s="4" t="e">
        <f>+VLOOKUP(B996,#REF!,5,0)</f>
        <v>#REF!</v>
      </c>
      <c r="O996" s="2" t="e">
        <f t="shared" si="47"/>
        <v>#REF!</v>
      </c>
      <c r="P996" s="2" t="s">
        <v>4060</v>
      </c>
      <c r="Q996" s="2" t="s">
        <v>4061</v>
      </c>
    </row>
    <row r="997" spans="1:17" ht="14.25" customHeight="1" x14ac:dyDescent="0.25">
      <c r="A997" s="2">
        <v>996</v>
      </c>
      <c r="B997" s="3">
        <v>21106</v>
      </c>
      <c r="C997" s="4" t="s">
        <v>584</v>
      </c>
      <c r="D997" s="5">
        <v>43937</v>
      </c>
      <c r="E997" s="37" t="s">
        <v>32</v>
      </c>
      <c r="F997" s="5">
        <v>43941</v>
      </c>
      <c r="G997" s="4" t="s">
        <v>594</v>
      </c>
      <c r="H997" s="1">
        <f t="shared" si="45"/>
        <v>4</v>
      </c>
      <c r="I997" s="1">
        <f t="shared" si="46"/>
        <v>3</v>
      </c>
      <c r="J997" s="70" t="s">
        <v>1438</v>
      </c>
      <c r="K997" s="4" t="s">
        <v>587</v>
      </c>
      <c r="L997" s="4" t="s">
        <v>32</v>
      </c>
      <c r="N997" s="4" t="e">
        <f>+VLOOKUP(B997,#REF!,5,0)</f>
        <v>#REF!</v>
      </c>
      <c r="O997" s="2" t="e">
        <f t="shared" si="47"/>
        <v>#REF!</v>
      </c>
      <c r="P997" s="2" t="s">
        <v>4060</v>
      </c>
      <c r="Q997" s="2" t="s">
        <v>4061</v>
      </c>
    </row>
    <row r="998" spans="1:17" ht="14.25" customHeight="1" x14ac:dyDescent="0.25">
      <c r="A998" s="2">
        <v>997</v>
      </c>
      <c r="B998" s="3">
        <v>21107</v>
      </c>
      <c r="C998" s="4" t="s">
        <v>584</v>
      </c>
      <c r="D998" s="5">
        <v>43937</v>
      </c>
      <c r="E998" s="37" t="s">
        <v>32</v>
      </c>
      <c r="F998" s="5">
        <v>43941</v>
      </c>
      <c r="G998" s="4" t="s">
        <v>594</v>
      </c>
      <c r="H998" s="1">
        <f t="shared" si="45"/>
        <v>4</v>
      </c>
      <c r="I998" s="1">
        <f t="shared" si="46"/>
        <v>3</v>
      </c>
      <c r="J998" s="70" t="s">
        <v>1439</v>
      </c>
      <c r="K998" s="4" t="s">
        <v>587</v>
      </c>
      <c r="L998" s="4" t="s">
        <v>32</v>
      </c>
      <c r="N998" s="4" t="e">
        <f>+VLOOKUP(B998,#REF!,5,0)</f>
        <v>#REF!</v>
      </c>
      <c r="O998" s="2" t="e">
        <f t="shared" si="47"/>
        <v>#REF!</v>
      </c>
      <c r="P998" s="2" t="s">
        <v>4060</v>
      </c>
      <c r="Q998" s="2" t="s">
        <v>4061</v>
      </c>
    </row>
    <row r="999" spans="1:17" ht="14.25" customHeight="1" x14ac:dyDescent="0.25">
      <c r="A999" s="2">
        <v>998</v>
      </c>
      <c r="B999" s="3">
        <v>21108</v>
      </c>
      <c r="C999" s="4" t="s">
        <v>584</v>
      </c>
      <c r="D999" s="5">
        <v>43937</v>
      </c>
      <c r="E999" s="37" t="s">
        <v>32</v>
      </c>
      <c r="F999" s="5">
        <v>43941</v>
      </c>
      <c r="G999" s="4" t="s">
        <v>594</v>
      </c>
      <c r="H999" s="1">
        <f t="shared" si="45"/>
        <v>4</v>
      </c>
      <c r="I999" s="1">
        <f t="shared" si="46"/>
        <v>3</v>
      </c>
      <c r="J999" s="70" t="s">
        <v>1439</v>
      </c>
      <c r="K999" s="4" t="s">
        <v>587</v>
      </c>
      <c r="L999" s="4" t="s">
        <v>32</v>
      </c>
      <c r="N999" s="4" t="e">
        <f>+VLOOKUP(B999,#REF!,5,0)</f>
        <v>#REF!</v>
      </c>
      <c r="O999" s="2" t="e">
        <f t="shared" si="47"/>
        <v>#REF!</v>
      </c>
      <c r="P999" s="2" t="s">
        <v>4060</v>
      </c>
      <c r="Q999" s="2" t="s">
        <v>4061</v>
      </c>
    </row>
    <row r="1000" spans="1:17" ht="14.25" customHeight="1" x14ac:dyDescent="0.25">
      <c r="A1000" s="2">
        <v>999</v>
      </c>
      <c r="B1000" s="3">
        <v>21109</v>
      </c>
      <c r="C1000" s="4" t="s">
        <v>584</v>
      </c>
      <c r="D1000" s="5">
        <v>43937</v>
      </c>
      <c r="E1000" s="37" t="s">
        <v>32</v>
      </c>
      <c r="F1000" s="5">
        <v>43942</v>
      </c>
      <c r="G1000" s="4" t="s">
        <v>594</v>
      </c>
      <c r="H1000" s="1">
        <f t="shared" si="45"/>
        <v>5</v>
      </c>
      <c r="I1000" s="1">
        <f t="shared" si="46"/>
        <v>4</v>
      </c>
      <c r="J1000" s="70" t="s">
        <v>1440</v>
      </c>
      <c r="K1000" s="4" t="s">
        <v>587</v>
      </c>
      <c r="L1000" s="4" t="s">
        <v>32</v>
      </c>
      <c r="N1000" s="4" t="e">
        <f>+VLOOKUP(B1000,#REF!,5,0)</f>
        <v>#REF!</v>
      </c>
      <c r="O1000" s="2" t="e">
        <f t="shared" si="47"/>
        <v>#REF!</v>
      </c>
      <c r="P1000" s="2" t="s">
        <v>4060</v>
      </c>
      <c r="Q1000" s="2" t="s">
        <v>4061</v>
      </c>
    </row>
    <row r="1001" spans="1:17" ht="14.25" customHeight="1" x14ac:dyDescent="0.25">
      <c r="A1001" s="2">
        <v>1000</v>
      </c>
      <c r="B1001" s="3">
        <v>21110</v>
      </c>
      <c r="C1001" s="4" t="s">
        <v>584</v>
      </c>
      <c r="D1001" s="5">
        <v>43937</v>
      </c>
      <c r="E1001" s="37" t="s">
        <v>32</v>
      </c>
      <c r="F1001" s="5">
        <v>43942</v>
      </c>
      <c r="G1001" s="4" t="s">
        <v>594</v>
      </c>
      <c r="H1001" s="1">
        <f t="shared" si="45"/>
        <v>5</v>
      </c>
      <c r="I1001" s="1">
        <f t="shared" si="46"/>
        <v>4</v>
      </c>
      <c r="J1001" s="70" t="s">
        <v>1440</v>
      </c>
      <c r="K1001" s="4" t="s">
        <v>587</v>
      </c>
      <c r="L1001" s="4" t="s">
        <v>32</v>
      </c>
      <c r="N1001" s="4" t="e">
        <f>+VLOOKUP(B1001,#REF!,5,0)</f>
        <v>#REF!</v>
      </c>
      <c r="O1001" s="2" t="e">
        <f t="shared" si="47"/>
        <v>#REF!</v>
      </c>
      <c r="P1001" s="2" t="s">
        <v>4060</v>
      </c>
      <c r="Q1001" s="2" t="s">
        <v>4061</v>
      </c>
    </row>
    <row r="1002" spans="1:17" ht="14.25" customHeight="1" x14ac:dyDescent="0.25">
      <c r="A1002" s="2">
        <v>1001</v>
      </c>
      <c r="B1002" s="3">
        <v>21111</v>
      </c>
      <c r="C1002" s="4" t="s">
        <v>584</v>
      </c>
      <c r="D1002" s="5">
        <v>43937</v>
      </c>
      <c r="E1002" s="37" t="s">
        <v>32</v>
      </c>
      <c r="F1002" s="5">
        <v>43942</v>
      </c>
      <c r="G1002" s="4" t="s">
        <v>594</v>
      </c>
      <c r="H1002" s="1">
        <f t="shared" si="45"/>
        <v>5</v>
      </c>
      <c r="I1002" s="1">
        <f t="shared" si="46"/>
        <v>4</v>
      </c>
      <c r="J1002" s="70" t="s">
        <v>1441</v>
      </c>
      <c r="K1002" s="4" t="s">
        <v>587</v>
      </c>
      <c r="L1002" s="4" t="s">
        <v>32</v>
      </c>
      <c r="N1002" s="4" t="e">
        <f>+VLOOKUP(B1002,#REF!,5,0)</f>
        <v>#REF!</v>
      </c>
      <c r="O1002" s="2" t="e">
        <f t="shared" si="47"/>
        <v>#REF!</v>
      </c>
      <c r="P1002" s="2" t="s">
        <v>4060</v>
      </c>
      <c r="Q1002" s="2" t="s">
        <v>4061</v>
      </c>
    </row>
    <row r="1003" spans="1:17" ht="14.25" customHeight="1" x14ac:dyDescent="0.25">
      <c r="A1003" s="2">
        <v>1002</v>
      </c>
      <c r="B1003" s="3">
        <v>21112</v>
      </c>
      <c r="C1003" s="4" t="s">
        <v>584</v>
      </c>
      <c r="D1003" s="5">
        <v>43937</v>
      </c>
      <c r="E1003" s="37" t="s">
        <v>32</v>
      </c>
      <c r="F1003" s="5">
        <v>43942</v>
      </c>
      <c r="G1003" s="4" t="s">
        <v>594</v>
      </c>
      <c r="H1003" s="1">
        <f t="shared" si="45"/>
        <v>5</v>
      </c>
      <c r="I1003" s="1">
        <f t="shared" si="46"/>
        <v>4</v>
      </c>
      <c r="J1003" s="70" t="s">
        <v>1442</v>
      </c>
      <c r="K1003" s="4" t="s">
        <v>587</v>
      </c>
      <c r="L1003" s="4" t="s">
        <v>32</v>
      </c>
      <c r="N1003" s="4" t="e">
        <f>+VLOOKUP(B1003,#REF!,5,0)</f>
        <v>#REF!</v>
      </c>
      <c r="O1003" s="2" t="e">
        <f t="shared" si="47"/>
        <v>#REF!</v>
      </c>
      <c r="P1003" s="2" t="s">
        <v>4060</v>
      </c>
      <c r="Q1003" s="2" t="s">
        <v>4061</v>
      </c>
    </row>
    <row r="1004" spans="1:17" ht="14.25" customHeight="1" x14ac:dyDescent="0.25">
      <c r="A1004" s="2">
        <v>1003</v>
      </c>
      <c r="B1004" s="3">
        <v>21113</v>
      </c>
      <c r="C1004" s="4" t="s">
        <v>3</v>
      </c>
      <c r="D1004" s="5">
        <v>43937</v>
      </c>
      <c r="E1004" s="37" t="s">
        <v>32</v>
      </c>
      <c r="F1004" s="5">
        <v>43939</v>
      </c>
      <c r="G1004" s="4" t="s">
        <v>594</v>
      </c>
      <c r="H1004" s="1">
        <f t="shared" si="45"/>
        <v>2</v>
      </c>
      <c r="I1004" s="1">
        <f t="shared" si="46"/>
        <v>2</v>
      </c>
      <c r="J1004" s="70" t="s">
        <v>1245</v>
      </c>
      <c r="K1004" s="4" t="s">
        <v>587</v>
      </c>
      <c r="L1004" s="4" t="s">
        <v>32</v>
      </c>
      <c r="N1004" s="4" t="e">
        <f>+VLOOKUP(B1004,#REF!,5,0)</f>
        <v>#REF!</v>
      </c>
      <c r="O1004" s="2" t="e">
        <f t="shared" si="47"/>
        <v>#REF!</v>
      </c>
      <c r="P1004" s="2" t="s">
        <v>4060</v>
      </c>
      <c r="Q1004" s="2" t="s">
        <v>4061</v>
      </c>
    </row>
    <row r="1005" spans="1:17" ht="14.25" customHeight="1" x14ac:dyDescent="0.25">
      <c r="A1005" s="2">
        <v>1004</v>
      </c>
      <c r="B1005" s="3">
        <v>21114</v>
      </c>
      <c r="C1005" s="4" t="s">
        <v>584</v>
      </c>
      <c r="D1005" s="5">
        <v>43937</v>
      </c>
      <c r="E1005" s="37" t="s">
        <v>32</v>
      </c>
      <c r="F1005" s="5">
        <v>43942</v>
      </c>
      <c r="G1005" s="4" t="s">
        <v>594</v>
      </c>
      <c r="H1005" s="1">
        <f t="shared" si="45"/>
        <v>5</v>
      </c>
      <c r="I1005" s="1">
        <f t="shared" si="46"/>
        <v>4</v>
      </c>
      <c r="J1005" s="70" t="s">
        <v>1442</v>
      </c>
      <c r="K1005" s="4" t="s">
        <v>587</v>
      </c>
      <c r="L1005" s="4" t="s">
        <v>32</v>
      </c>
      <c r="N1005" s="4" t="e">
        <f>+VLOOKUP(B1005,#REF!,5,0)</f>
        <v>#REF!</v>
      </c>
      <c r="O1005" s="2" t="e">
        <f t="shared" si="47"/>
        <v>#REF!</v>
      </c>
      <c r="P1005" s="2" t="s">
        <v>4060</v>
      </c>
      <c r="Q1005" s="2" t="s">
        <v>4061</v>
      </c>
    </row>
    <row r="1006" spans="1:17" ht="14.25" customHeight="1" x14ac:dyDescent="0.25">
      <c r="A1006" s="2">
        <v>1005</v>
      </c>
      <c r="B1006" s="3">
        <v>21115</v>
      </c>
      <c r="C1006" s="4" t="s">
        <v>584</v>
      </c>
      <c r="D1006" s="5">
        <v>43937</v>
      </c>
      <c r="E1006" s="37" t="s">
        <v>32</v>
      </c>
      <c r="F1006" s="5">
        <v>43942</v>
      </c>
      <c r="G1006" s="4" t="s">
        <v>594</v>
      </c>
      <c r="H1006" s="1">
        <f t="shared" si="45"/>
        <v>5</v>
      </c>
      <c r="I1006" s="1">
        <f t="shared" si="46"/>
        <v>4</v>
      </c>
      <c r="J1006" s="70" t="s">
        <v>1443</v>
      </c>
      <c r="K1006" s="4" t="s">
        <v>587</v>
      </c>
      <c r="L1006" s="4" t="s">
        <v>32</v>
      </c>
      <c r="N1006" s="4" t="e">
        <f>+VLOOKUP(B1006,#REF!,5,0)</f>
        <v>#REF!</v>
      </c>
      <c r="O1006" s="2" t="e">
        <f t="shared" si="47"/>
        <v>#REF!</v>
      </c>
      <c r="P1006" s="2" t="s">
        <v>4060</v>
      </c>
      <c r="Q1006" s="2" t="s">
        <v>4061</v>
      </c>
    </row>
    <row r="1007" spans="1:17" ht="14.25" customHeight="1" x14ac:dyDescent="0.25">
      <c r="A1007" s="2">
        <v>1006</v>
      </c>
      <c r="B1007" s="3">
        <v>21116</v>
      </c>
      <c r="C1007" s="4" t="s">
        <v>584</v>
      </c>
      <c r="D1007" s="5">
        <v>43937</v>
      </c>
      <c r="E1007" s="37" t="s">
        <v>32</v>
      </c>
      <c r="F1007" s="5">
        <v>43942</v>
      </c>
      <c r="G1007" s="4" t="s">
        <v>594</v>
      </c>
      <c r="H1007" s="1">
        <f t="shared" si="45"/>
        <v>5</v>
      </c>
      <c r="I1007" s="1">
        <f t="shared" si="46"/>
        <v>4</v>
      </c>
      <c r="J1007" s="70" t="s">
        <v>1444</v>
      </c>
      <c r="K1007" s="4" t="s">
        <v>587</v>
      </c>
      <c r="L1007" s="4" t="s">
        <v>32</v>
      </c>
      <c r="N1007" s="4" t="e">
        <f>+VLOOKUP(B1007,#REF!,5,0)</f>
        <v>#REF!</v>
      </c>
      <c r="O1007" s="2" t="e">
        <f t="shared" si="47"/>
        <v>#REF!</v>
      </c>
      <c r="P1007" s="2" t="s">
        <v>4060</v>
      </c>
      <c r="Q1007" s="2" t="s">
        <v>4061</v>
      </c>
    </row>
    <row r="1008" spans="1:17" ht="14.25" customHeight="1" x14ac:dyDescent="0.25">
      <c r="A1008" s="2">
        <v>1007</v>
      </c>
      <c r="B1008" s="3">
        <v>21117</v>
      </c>
      <c r="C1008" s="4" t="s">
        <v>584</v>
      </c>
      <c r="D1008" s="5">
        <v>43937</v>
      </c>
      <c r="E1008" s="37" t="s">
        <v>32</v>
      </c>
      <c r="F1008" s="5">
        <v>43942</v>
      </c>
      <c r="G1008" s="4" t="s">
        <v>594</v>
      </c>
      <c r="H1008" s="1">
        <f t="shared" si="45"/>
        <v>5</v>
      </c>
      <c r="I1008" s="1">
        <f t="shared" si="46"/>
        <v>4</v>
      </c>
      <c r="J1008" s="70" t="s">
        <v>1445</v>
      </c>
      <c r="K1008" s="4" t="s">
        <v>587</v>
      </c>
      <c r="L1008" s="4" t="s">
        <v>32</v>
      </c>
      <c r="N1008" s="4" t="e">
        <f>+VLOOKUP(B1008,#REF!,5,0)</f>
        <v>#REF!</v>
      </c>
      <c r="O1008" s="2" t="e">
        <f t="shared" si="47"/>
        <v>#REF!</v>
      </c>
      <c r="P1008" s="2" t="s">
        <v>4060</v>
      </c>
      <c r="Q1008" s="2" t="s">
        <v>4061</v>
      </c>
    </row>
    <row r="1009" spans="1:17" ht="14.25" customHeight="1" x14ac:dyDescent="0.25">
      <c r="A1009" s="2">
        <v>1008</v>
      </c>
      <c r="B1009" s="3">
        <v>21118</v>
      </c>
      <c r="C1009" s="4" t="s">
        <v>584</v>
      </c>
      <c r="D1009" s="5">
        <v>43937</v>
      </c>
      <c r="E1009" s="37" t="s">
        <v>32</v>
      </c>
      <c r="F1009" s="5">
        <v>43942</v>
      </c>
      <c r="G1009" s="4" t="s">
        <v>594</v>
      </c>
      <c r="H1009" s="1">
        <f t="shared" si="45"/>
        <v>5</v>
      </c>
      <c r="I1009" s="1">
        <f t="shared" si="46"/>
        <v>4</v>
      </c>
      <c r="J1009" s="70" t="s">
        <v>1446</v>
      </c>
      <c r="K1009" s="4" t="s">
        <v>587</v>
      </c>
      <c r="L1009" s="4" t="s">
        <v>32</v>
      </c>
      <c r="N1009" s="4" t="e">
        <f>+VLOOKUP(B1009,#REF!,5,0)</f>
        <v>#REF!</v>
      </c>
      <c r="O1009" s="2" t="e">
        <f t="shared" si="47"/>
        <v>#REF!</v>
      </c>
      <c r="P1009" s="2" t="s">
        <v>4060</v>
      </c>
      <c r="Q1009" s="2" t="s">
        <v>4061</v>
      </c>
    </row>
    <row r="1010" spans="1:17" ht="14.25" customHeight="1" x14ac:dyDescent="0.25">
      <c r="A1010" s="2">
        <v>1009</v>
      </c>
      <c r="B1010" s="3">
        <v>21119</v>
      </c>
      <c r="C1010" s="4" t="s">
        <v>584</v>
      </c>
      <c r="D1010" s="5">
        <v>43937</v>
      </c>
      <c r="E1010" s="37" t="s">
        <v>32</v>
      </c>
      <c r="F1010" s="5">
        <v>43942</v>
      </c>
      <c r="G1010" s="4" t="s">
        <v>594</v>
      </c>
      <c r="H1010" s="1">
        <f t="shared" si="45"/>
        <v>5</v>
      </c>
      <c r="I1010" s="1">
        <f t="shared" si="46"/>
        <v>4</v>
      </c>
      <c r="J1010" s="70" t="s">
        <v>1447</v>
      </c>
      <c r="K1010" s="4" t="s">
        <v>587</v>
      </c>
      <c r="L1010" s="4" t="s">
        <v>32</v>
      </c>
      <c r="N1010" s="4" t="e">
        <f>+VLOOKUP(B1010,#REF!,5,0)</f>
        <v>#REF!</v>
      </c>
      <c r="O1010" s="2" t="e">
        <f t="shared" si="47"/>
        <v>#REF!</v>
      </c>
      <c r="P1010" s="2" t="s">
        <v>4060</v>
      </c>
      <c r="Q1010" s="2" t="s">
        <v>4061</v>
      </c>
    </row>
    <row r="1011" spans="1:17" ht="14.25" customHeight="1" x14ac:dyDescent="0.25">
      <c r="A1011" s="2">
        <v>1010</v>
      </c>
      <c r="B1011" s="3">
        <v>21120</v>
      </c>
      <c r="C1011" s="4" t="s">
        <v>584</v>
      </c>
      <c r="D1011" s="5">
        <v>43937</v>
      </c>
      <c r="E1011" s="37" t="s">
        <v>32</v>
      </c>
      <c r="F1011" s="5">
        <v>43942</v>
      </c>
      <c r="G1011" s="4" t="s">
        <v>594</v>
      </c>
      <c r="H1011" s="1">
        <f t="shared" si="45"/>
        <v>5</v>
      </c>
      <c r="I1011" s="1">
        <f t="shared" si="46"/>
        <v>4</v>
      </c>
      <c r="J1011" s="70" t="s">
        <v>1448</v>
      </c>
      <c r="K1011" s="4" t="s">
        <v>587</v>
      </c>
      <c r="L1011" s="4" t="s">
        <v>32</v>
      </c>
      <c r="N1011" s="4" t="e">
        <f>+VLOOKUP(B1011,#REF!,5,0)</f>
        <v>#REF!</v>
      </c>
      <c r="O1011" s="2" t="e">
        <f t="shared" si="47"/>
        <v>#REF!</v>
      </c>
      <c r="P1011" s="2" t="s">
        <v>4060</v>
      </c>
      <c r="Q1011" s="2" t="s">
        <v>4061</v>
      </c>
    </row>
    <row r="1012" spans="1:17" ht="14.25" customHeight="1" x14ac:dyDescent="0.25">
      <c r="A1012" s="2">
        <v>1011</v>
      </c>
      <c r="B1012" s="3">
        <v>21121</v>
      </c>
      <c r="C1012" s="4" t="s">
        <v>3</v>
      </c>
      <c r="D1012" s="5">
        <v>43937</v>
      </c>
      <c r="E1012" s="37" t="s">
        <v>32</v>
      </c>
      <c r="F1012" s="5">
        <v>43939</v>
      </c>
      <c r="G1012" s="4" t="s">
        <v>594</v>
      </c>
      <c r="H1012" s="1">
        <f t="shared" si="45"/>
        <v>2</v>
      </c>
      <c r="I1012" s="1">
        <f t="shared" si="46"/>
        <v>2</v>
      </c>
      <c r="J1012" s="70" t="s">
        <v>1188</v>
      </c>
      <c r="K1012" s="4" t="s">
        <v>587</v>
      </c>
      <c r="L1012" s="4" t="s">
        <v>32</v>
      </c>
      <c r="N1012" s="4" t="e">
        <f>+VLOOKUP(B1012,#REF!,5,0)</f>
        <v>#REF!</v>
      </c>
      <c r="O1012" s="2" t="e">
        <f t="shared" si="47"/>
        <v>#REF!</v>
      </c>
      <c r="P1012" s="2" t="s">
        <v>4060</v>
      </c>
      <c r="Q1012" s="2" t="s">
        <v>4061</v>
      </c>
    </row>
    <row r="1013" spans="1:17" ht="14.25" customHeight="1" x14ac:dyDescent="0.25">
      <c r="A1013" s="2">
        <v>1012</v>
      </c>
      <c r="B1013" s="3">
        <v>21122</v>
      </c>
      <c r="C1013" s="4" t="s">
        <v>584</v>
      </c>
      <c r="D1013" s="5">
        <v>43937</v>
      </c>
      <c r="E1013" s="37" t="s">
        <v>32</v>
      </c>
      <c r="F1013" s="5">
        <v>43942</v>
      </c>
      <c r="G1013" s="4" t="s">
        <v>594</v>
      </c>
      <c r="H1013" s="1">
        <f t="shared" si="45"/>
        <v>5</v>
      </c>
      <c r="I1013" s="1">
        <f t="shared" si="46"/>
        <v>4</v>
      </c>
      <c r="J1013" s="70" t="s">
        <v>1448</v>
      </c>
      <c r="K1013" s="4" t="s">
        <v>587</v>
      </c>
      <c r="L1013" s="4" t="s">
        <v>32</v>
      </c>
      <c r="N1013" s="4" t="e">
        <f>+VLOOKUP(B1013,#REF!,5,0)</f>
        <v>#REF!</v>
      </c>
      <c r="O1013" s="2" t="e">
        <f t="shared" si="47"/>
        <v>#REF!</v>
      </c>
      <c r="P1013" s="2" t="s">
        <v>4060</v>
      </c>
      <c r="Q1013" s="2" t="s">
        <v>4061</v>
      </c>
    </row>
    <row r="1014" spans="1:17" ht="14.25" customHeight="1" x14ac:dyDescent="0.25">
      <c r="A1014" s="2">
        <v>1013</v>
      </c>
      <c r="B1014" s="3">
        <v>21123</v>
      </c>
      <c r="C1014" s="4" t="s">
        <v>584</v>
      </c>
      <c r="D1014" s="5">
        <v>43937</v>
      </c>
      <c r="E1014" s="37" t="s">
        <v>32</v>
      </c>
      <c r="F1014" s="5">
        <v>43942</v>
      </c>
      <c r="G1014" s="4" t="s">
        <v>594</v>
      </c>
      <c r="H1014" s="1">
        <f t="shared" si="45"/>
        <v>5</v>
      </c>
      <c r="I1014" s="1">
        <f t="shared" si="46"/>
        <v>4</v>
      </c>
      <c r="J1014" s="70" t="s">
        <v>1449</v>
      </c>
      <c r="K1014" s="4" t="s">
        <v>587</v>
      </c>
      <c r="L1014" s="4" t="s">
        <v>32</v>
      </c>
      <c r="N1014" s="4" t="e">
        <f>+VLOOKUP(B1014,#REF!,5,0)</f>
        <v>#REF!</v>
      </c>
      <c r="O1014" s="2" t="e">
        <f t="shared" si="47"/>
        <v>#REF!</v>
      </c>
      <c r="P1014" s="2" t="s">
        <v>4060</v>
      </c>
      <c r="Q1014" s="2" t="s">
        <v>4061</v>
      </c>
    </row>
    <row r="1015" spans="1:17" ht="14.25" customHeight="1" x14ac:dyDescent="0.25">
      <c r="A1015" s="2">
        <v>1014</v>
      </c>
      <c r="B1015" s="3">
        <v>21124</v>
      </c>
      <c r="C1015" s="4" t="s">
        <v>584</v>
      </c>
      <c r="D1015" s="5">
        <v>43937</v>
      </c>
      <c r="E1015" s="37" t="s">
        <v>32</v>
      </c>
      <c r="F1015" s="5">
        <v>43942</v>
      </c>
      <c r="G1015" s="4" t="s">
        <v>594</v>
      </c>
      <c r="H1015" s="1">
        <f t="shared" si="45"/>
        <v>5</v>
      </c>
      <c r="I1015" s="1">
        <f t="shared" si="46"/>
        <v>4</v>
      </c>
      <c r="J1015" s="70" t="s">
        <v>1450</v>
      </c>
      <c r="K1015" s="4" t="s">
        <v>587</v>
      </c>
      <c r="L1015" s="4" t="s">
        <v>32</v>
      </c>
      <c r="N1015" s="4" t="e">
        <f>+VLOOKUP(B1015,#REF!,5,0)</f>
        <v>#REF!</v>
      </c>
      <c r="O1015" s="2" t="e">
        <f t="shared" si="47"/>
        <v>#REF!</v>
      </c>
      <c r="P1015" s="2" t="s">
        <v>4060</v>
      </c>
      <c r="Q1015" s="2" t="s">
        <v>4061</v>
      </c>
    </row>
    <row r="1016" spans="1:17" ht="14.25" customHeight="1" x14ac:dyDescent="0.25">
      <c r="A1016" s="2">
        <v>1015</v>
      </c>
      <c r="B1016" s="3">
        <v>21125</v>
      </c>
      <c r="C1016" s="4" t="s">
        <v>584</v>
      </c>
      <c r="D1016" s="5">
        <v>43937</v>
      </c>
      <c r="E1016" s="37" t="s">
        <v>32</v>
      </c>
      <c r="F1016" s="5">
        <v>43942</v>
      </c>
      <c r="G1016" s="4" t="s">
        <v>594</v>
      </c>
      <c r="H1016" s="1">
        <f t="shared" si="45"/>
        <v>5</v>
      </c>
      <c r="I1016" s="1">
        <f t="shared" si="46"/>
        <v>4</v>
      </c>
      <c r="J1016" s="70" t="s">
        <v>1451</v>
      </c>
      <c r="K1016" s="4" t="s">
        <v>587</v>
      </c>
      <c r="L1016" s="4" t="s">
        <v>32</v>
      </c>
      <c r="N1016" s="4" t="e">
        <f>+VLOOKUP(B1016,#REF!,5,0)</f>
        <v>#REF!</v>
      </c>
      <c r="O1016" s="2" t="e">
        <f t="shared" si="47"/>
        <v>#REF!</v>
      </c>
      <c r="P1016" s="2" t="s">
        <v>4060</v>
      </c>
      <c r="Q1016" s="2" t="s">
        <v>4061</v>
      </c>
    </row>
    <row r="1017" spans="1:17" ht="14.25" customHeight="1" x14ac:dyDescent="0.25">
      <c r="A1017" s="2">
        <v>1016</v>
      </c>
      <c r="B1017" s="3">
        <v>21126</v>
      </c>
      <c r="C1017" s="4" t="s">
        <v>584</v>
      </c>
      <c r="D1017" s="5">
        <v>43937</v>
      </c>
      <c r="E1017" s="37" t="s">
        <v>32</v>
      </c>
      <c r="F1017" s="5">
        <v>43942</v>
      </c>
      <c r="G1017" s="4" t="s">
        <v>594</v>
      </c>
      <c r="H1017" s="1">
        <f t="shared" si="45"/>
        <v>5</v>
      </c>
      <c r="I1017" s="1">
        <f t="shared" si="46"/>
        <v>4</v>
      </c>
      <c r="J1017" s="70" t="s">
        <v>1452</v>
      </c>
      <c r="K1017" s="4" t="s">
        <v>587</v>
      </c>
      <c r="L1017" s="4" t="s">
        <v>32</v>
      </c>
      <c r="N1017" s="4" t="e">
        <f>+VLOOKUP(B1017,#REF!,5,0)</f>
        <v>#REF!</v>
      </c>
      <c r="O1017" s="2" t="e">
        <f t="shared" si="47"/>
        <v>#REF!</v>
      </c>
      <c r="P1017" s="2" t="s">
        <v>4060</v>
      </c>
      <c r="Q1017" s="2" t="s">
        <v>4061</v>
      </c>
    </row>
    <row r="1018" spans="1:17" ht="14.25" customHeight="1" x14ac:dyDescent="0.25">
      <c r="A1018" s="2">
        <v>1017</v>
      </c>
      <c r="B1018" s="3">
        <v>21127</v>
      </c>
      <c r="C1018" s="4" t="s">
        <v>2</v>
      </c>
      <c r="D1018" s="5">
        <v>43937</v>
      </c>
      <c r="E1018" s="37" t="s">
        <v>32</v>
      </c>
      <c r="F1018" s="5">
        <v>43939</v>
      </c>
      <c r="G1018" s="4" t="s">
        <v>594</v>
      </c>
      <c r="H1018" s="1">
        <f t="shared" si="45"/>
        <v>2</v>
      </c>
      <c r="I1018" s="1">
        <f t="shared" si="46"/>
        <v>2</v>
      </c>
      <c r="J1018" s="70" t="s">
        <v>1453</v>
      </c>
      <c r="K1018" s="4" t="s">
        <v>587</v>
      </c>
      <c r="L1018" s="4" t="s">
        <v>32</v>
      </c>
      <c r="N1018" s="4" t="e">
        <f>+VLOOKUP(B1018,#REF!,5,0)</f>
        <v>#REF!</v>
      </c>
      <c r="O1018" s="2" t="e">
        <f t="shared" si="47"/>
        <v>#REF!</v>
      </c>
      <c r="P1018" s="2" t="s">
        <v>4060</v>
      </c>
      <c r="Q1018" s="2" t="s">
        <v>4061</v>
      </c>
    </row>
    <row r="1019" spans="1:17" ht="14.25" customHeight="1" x14ac:dyDescent="0.25">
      <c r="A1019" s="2">
        <v>1018</v>
      </c>
      <c r="B1019" s="3">
        <v>21128</v>
      </c>
      <c r="C1019" s="4" t="s">
        <v>6</v>
      </c>
      <c r="D1019" s="5">
        <v>43937</v>
      </c>
      <c r="E1019" s="37" t="s">
        <v>32</v>
      </c>
      <c r="F1019" s="5">
        <v>43942</v>
      </c>
      <c r="G1019" s="4" t="s">
        <v>594</v>
      </c>
      <c r="H1019" s="1">
        <f t="shared" si="45"/>
        <v>5</v>
      </c>
      <c r="I1019" s="1">
        <f t="shared" si="46"/>
        <v>4</v>
      </c>
      <c r="J1019" s="70" t="s">
        <v>1454</v>
      </c>
      <c r="K1019" s="4" t="s">
        <v>587</v>
      </c>
      <c r="L1019" s="4" t="s">
        <v>32</v>
      </c>
      <c r="N1019" s="4" t="e">
        <f>+VLOOKUP(B1019,#REF!,5,0)</f>
        <v>#REF!</v>
      </c>
      <c r="O1019" s="2" t="e">
        <f t="shared" si="47"/>
        <v>#REF!</v>
      </c>
      <c r="P1019" s="2" t="s">
        <v>4060</v>
      </c>
      <c r="Q1019" s="2" t="s">
        <v>4061</v>
      </c>
    </row>
    <row r="1020" spans="1:17" ht="14.25" customHeight="1" x14ac:dyDescent="0.25">
      <c r="A1020" s="2">
        <v>1019</v>
      </c>
      <c r="B1020" s="3">
        <v>21129</v>
      </c>
      <c r="C1020" s="4" t="s">
        <v>584</v>
      </c>
      <c r="D1020" s="5">
        <v>43937</v>
      </c>
      <c r="E1020" s="37" t="s">
        <v>32</v>
      </c>
      <c r="F1020" s="5">
        <v>43942</v>
      </c>
      <c r="G1020" s="4" t="s">
        <v>594</v>
      </c>
      <c r="H1020" s="1">
        <f t="shared" si="45"/>
        <v>5</v>
      </c>
      <c r="I1020" s="1">
        <f t="shared" si="46"/>
        <v>4</v>
      </c>
      <c r="J1020" s="70" t="s">
        <v>1455</v>
      </c>
      <c r="K1020" s="4" t="s">
        <v>587</v>
      </c>
      <c r="L1020" s="4" t="s">
        <v>32</v>
      </c>
      <c r="N1020" s="4" t="e">
        <f>+VLOOKUP(B1020,#REF!,5,0)</f>
        <v>#REF!</v>
      </c>
      <c r="O1020" s="2" t="e">
        <f t="shared" si="47"/>
        <v>#REF!</v>
      </c>
      <c r="P1020" s="2" t="s">
        <v>4060</v>
      </c>
      <c r="Q1020" s="2" t="s">
        <v>4061</v>
      </c>
    </row>
    <row r="1021" spans="1:17" ht="14.25" customHeight="1" x14ac:dyDescent="0.25">
      <c r="A1021" s="2">
        <v>1020</v>
      </c>
      <c r="B1021" s="3">
        <v>21130</v>
      </c>
      <c r="C1021" s="4" t="s">
        <v>584</v>
      </c>
      <c r="D1021" s="5">
        <v>43937</v>
      </c>
      <c r="E1021" s="37" t="s">
        <v>32</v>
      </c>
      <c r="F1021" s="5">
        <v>43942</v>
      </c>
      <c r="G1021" s="4" t="s">
        <v>594</v>
      </c>
      <c r="H1021" s="1">
        <f t="shared" si="45"/>
        <v>5</v>
      </c>
      <c r="I1021" s="1">
        <f t="shared" si="46"/>
        <v>4</v>
      </c>
      <c r="J1021" s="70" t="s">
        <v>1456</v>
      </c>
      <c r="K1021" s="4" t="s">
        <v>587</v>
      </c>
      <c r="L1021" s="4" t="s">
        <v>32</v>
      </c>
      <c r="N1021" s="4" t="e">
        <f>+VLOOKUP(B1021,#REF!,5,0)</f>
        <v>#REF!</v>
      </c>
      <c r="O1021" s="2" t="e">
        <f t="shared" si="47"/>
        <v>#REF!</v>
      </c>
      <c r="P1021" s="2" t="s">
        <v>4060</v>
      </c>
      <c r="Q1021" s="2" t="s">
        <v>4061</v>
      </c>
    </row>
    <row r="1022" spans="1:17" ht="14.25" customHeight="1" x14ac:dyDescent="0.25">
      <c r="A1022" s="2">
        <v>1021</v>
      </c>
      <c r="B1022" s="3">
        <v>21131</v>
      </c>
      <c r="C1022" s="4" t="s">
        <v>584</v>
      </c>
      <c r="D1022" s="5">
        <v>43937</v>
      </c>
      <c r="E1022" s="37" t="s">
        <v>32</v>
      </c>
      <c r="F1022" s="5">
        <v>43942</v>
      </c>
      <c r="G1022" s="4" t="s">
        <v>594</v>
      </c>
      <c r="H1022" s="1">
        <f t="shared" si="45"/>
        <v>5</v>
      </c>
      <c r="I1022" s="1">
        <f t="shared" si="46"/>
        <v>4</v>
      </c>
      <c r="J1022" s="70" t="s">
        <v>1457</v>
      </c>
      <c r="K1022" s="4" t="s">
        <v>587</v>
      </c>
      <c r="L1022" s="4" t="s">
        <v>32</v>
      </c>
      <c r="N1022" s="4" t="e">
        <f>+VLOOKUP(B1022,#REF!,5,0)</f>
        <v>#REF!</v>
      </c>
      <c r="O1022" s="2" t="e">
        <f t="shared" si="47"/>
        <v>#REF!</v>
      </c>
      <c r="P1022" s="2" t="s">
        <v>4060</v>
      </c>
      <c r="Q1022" s="2" t="s">
        <v>4061</v>
      </c>
    </row>
    <row r="1023" spans="1:17" ht="14.25" customHeight="1" x14ac:dyDescent="0.25">
      <c r="A1023" s="2">
        <v>1022</v>
      </c>
      <c r="B1023" s="3">
        <v>21132</v>
      </c>
      <c r="C1023" s="4" t="s">
        <v>584</v>
      </c>
      <c r="D1023" s="5">
        <v>43937</v>
      </c>
      <c r="E1023" s="37" t="s">
        <v>32</v>
      </c>
      <c r="F1023" s="5">
        <v>43942</v>
      </c>
      <c r="G1023" s="4" t="s">
        <v>594</v>
      </c>
      <c r="H1023" s="1">
        <f t="shared" si="45"/>
        <v>5</v>
      </c>
      <c r="I1023" s="1">
        <f t="shared" si="46"/>
        <v>4</v>
      </c>
      <c r="J1023" s="70" t="s">
        <v>1458</v>
      </c>
      <c r="K1023" s="4" t="s">
        <v>587</v>
      </c>
      <c r="L1023" s="4" t="s">
        <v>32</v>
      </c>
      <c r="N1023" s="4" t="e">
        <f>+VLOOKUP(B1023,#REF!,5,0)</f>
        <v>#REF!</v>
      </c>
      <c r="O1023" s="2" t="e">
        <f t="shared" si="47"/>
        <v>#REF!</v>
      </c>
      <c r="P1023" s="2" t="s">
        <v>4060</v>
      </c>
      <c r="Q1023" s="2" t="s">
        <v>4061</v>
      </c>
    </row>
    <row r="1024" spans="1:17" ht="14.25" customHeight="1" x14ac:dyDescent="0.25">
      <c r="A1024" s="2">
        <v>1023</v>
      </c>
      <c r="B1024" s="3">
        <v>21133</v>
      </c>
      <c r="C1024" s="4" t="s">
        <v>2</v>
      </c>
      <c r="D1024" s="5">
        <v>43937</v>
      </c>
      <c r="E1024" s="37" t="s">
        <v>32</v>
      </c>
      <c r="F1024" s="5">
        <v>43939</v>
      </c>
      <c r="G1024" s="4" t="s">
        <v>594</v>
      </c>
      <c r="H1024" s="1">
        <f t="shared" si="45"/>
        <v>2</v>
      </c>
      <c r="I1024" s="1">
        <f t="shared" si="46"/>
        <v>2</v>
      </c>
      <c r="J1024" s="70" t="s">
        <v>1459</v>
      </c>
      <c r="K1024" s="4" t="s">
        <v>587</v>
      </c>
      <c r="L1024" s="4" t="s">
        <v>32</v>
      </c>
      <c r="N1024" s="4" t="e">
        <f>+VLOOKUP(B1024,#REF!,5,0)</f>
        <v>#REF!</v>
      </c>
      <c r="O1024" s="2" t="e">
        <f t="shared" si="47"/>
        <v>#REF!</v>
      </c>
      <c r="P1024" s="2" t="s">
        <v>4060</v>
      </c>
      <c r="Q1024" s="2" t="s">
        <v>4061</v>
      </c>
    </row>
    <row r="1025" spans="1:17" ht="14.25" customHeight="1" x14ac:dyDescent="0.25">
      <c r="A1025" s="2">
        <v>1024</v>
      </c>
      <c r="B1025" s="3">
        <v>21134</v>
      </c>
      <c r="C1025" s="4" t="s">
        <v>584</v>
      </c>
      <c r="D1025" s="5">
        <v>43937</v>
      </c>
      <c r="E1025" s="37" t="s">
        <v>32</v>
      </c>
      <c r="F1025" s="5">
        <v>43942</v>
      </c>
      <c r="G1025" s="4" t="s">
        <v>594</v>
      </c>
      <c r="H1025" s="1">
        <f t="shared" si="45"/>
        <v>5</v>
      </c>
      <c r="I1025" s="1">
        <f t="shared" si="46"/>
        <v>4</v>
      </c>
      <c r="J1025" s="70" t="s">
        <v>1460</v>
      </c>
      <c r="K1025" s="4" t="s">
        <v>587</v>
      </c>
      <c r="L1025" s="4" t="s">
        <v>32</v>
      </c>
      <c r="N1025" s="4" t="e">
        <f>+VLOOKUP(B1025,#REF!,5,0)</f>
        <v>#REF!</v>
      </c>
      <c r="O1025" s="2" t="e">
        <f t="shared" si="47"/>
        <v>#REF!</v>
      </c>
      <c r="P1025" s="2" t="s">
        <v>4060</v>
      </c>
      <c r="Q1025" s="2" t="s">
        <v>4061</v>
      </c>
    </row>
    <row r="1026" spans="1:17" ht="14.25" customHeight="1" x14ac:dyDescent="0.25">
      <c r="A1026" s="2">
        <v>1025</v>
      </c>
      <c r="B1026" s="3">
        <v>21135</v>
      </c>
      <c r="C1026" s="4" t="s">
        <v>584</v>
      </c>
      <c r="D1026" s="5">
        <v>43937</v>
      </c>
      <c r="E1026" s="37" t="s">
        <v>32</v>
      </c>
      <c r="F1026" s="5">
        <v>43942</v>
      </c>
      <c r="G1026" s="4" t="s">
        <v>594</v>
      </c>
      <c r="H1026" s="1">
        <f t="shared" ref="H1026:H1089" si="48">+F1026-D1026</f>
        <v>5</v>
      </c>
      <c r="I1026" s="1">
        <f t="shared" ref="I1026:I1089" si="49">+NETWORKDAYS(D1026,F1026)</f>
        <v>4</v>
      </c>
      <c r="J1026" s="70" t="s">
        <v>1461</v>
      </c>
      <c r="K1026" s="4" t="s">
        <v>587</v>
      </c>
      <c r="L1026" s="4" t="s">
        <v>32</v>
      </c>
      <c r="N1026" s="4" t="e">
        <f>+VLOOKUP(B1026,#REF!,5,0)</f>
        <v>#REF!</v>
      </c>
      <c r="O1026" s="2" t="e">
        <f t="shared" ref="O1026:O1089" si="50">+N1026=K1026</f>
        <v>#REF!</v>
      </c>
      <c r="P1026" s="2" t="s">
        <v>4060</v>
      </c>
      <c r="Q1026" s="2" t="s">
        <v>4061</v>
      </c>
    </row>
    <row r="1027" spans="1:17" ht="14.25" customHeight="1" x14ac:dyDescent="0.25">
      <c r="A1027" s="2">
        <v>1026</v>
      </c>
      <c r="B1027" s="3">
        <v>21136</v>
      </c>
      <c r="C1027" s="4" t="s">
        <v>584</v>
      </c>
      <c r="D1027" s="5">
        <v>43937</v>
      </c>
      <c r="E1027" s="37" t="s">
        <v>32</v>
      </c>
      <c r="F1027" s="5">
        <v>43942</v>
      </c>
      <c r="G1027" s="4" t="s">
        <v>594</v>
      </c>
      <c r="H1027" s="1">
        <f t="shared" si="48"/>
        <v>5</v>
      </c>
      <c r="I1027" s="1">
        <f t="shared" si="49"/>
        <v>4</v>
      </c>
      <c r="J1027" s="70" t="s">
        <v>1462</v>
      </c>
      <c r="K1027" s="4" t="s">
        <v>587</v>
      </c>
      <c r="L1027" s="4" t="s">
        <v>32</v>
      </c>
      <c r="N1027" s="4" t="e">
        <f>+VLOOKUP(B1027,#REF!,5,0)</f>
        <v>#REF!</v>
      </c>
      <c r="O1027" s="2" t="e">
        <f t="shared" si="50"/>
        <v>#REF!</v>
      </c>
      <c r="P1027" s="2" t="s">
        <v>4060</v>
      </c>
      <c r="Q1027" s="2" t="s">
        <v>4061</v>
      </c>
    </row>
    <row r="1028" spans="1:17" ht="14.25" customHeight="1" x14ac:dyDescent="0.25">
      <c r="A1028" s="2">
        <v>1027</v>
      </c>
      <c r="B1028" s="3">
        <v>21137</v>
      </c>
      <c r="C1028" s="4" t="s">
        <v>3</v>
      </c>
      <c r="D1028" s="5">
        <v>43937</v>
      </c>
      <c r="E1028" s="37" t="s">
        <v>32</v>
      </c>
      <c r="F1028" s="5" t="s">
        <v>24</v>
      </c>
      <c r="G1028" s="4" t="s">
        <v>24</v>
      </c>
      <c r="H1028" s="1" t="e">
        <f t="shared" si="48"/>
        <v>#VALUE!</v>
      </c>
      <c r="I1028" s="1" t="e">
        <f t="shared" si="49"/>
        <v>#VALUE!</v>
      </c>
      <c r="J1028" s="70" t="s">
        <v>1136</v>
      </c>
      <c r="K1028" s="4" t="s">
        <v>590</v>
      </c>
      <c r="L1028" s="4" t="s">
        <v>24</v>
      </c>
      <c r="N1028" s="4" t="e">
        <f>+VLOOKUP(B1028,#REF!,5,0)</f>
        <v>#REF!</v>
      </c>
      <c r="O1028" s="2" t="e">
        <f t="shared" si="50"/>
        <v>#REF!</v>
      </c>
      <c r="P1028" s="2" t="s">
        <v>4062</v>
      </c>
      <c r="Q1028" s="2" t="s">
        <v>24</v>
      </c>
    </row>
    <row r="1029" spans="1:17" ht="14.25" customHeight="1" x14ac:dyDescent="0.25">
      <c r="A1029" s="2">
        <v>1028</v>
      </c>
      <c r="B1029" s="3">
        <v>21138</v>
      </c>
      <c r="C1029" s="4" t="s">
        <v>584</v>
      </c>
      <c r="D1029" s="5">
        <v>43937</v>
      </c>
      <c r="E1029" s="37" t="s">
        <v>32</v>
      </c>
      <c r="F1029" s="5">
        <v>43942</v>
      </c>
      <c r="G1029" s="4" t="s">
        <v>594</v>
      </c>
      <c r="H1029" s="1">
        <f t="shared" si="48"/>
        <v>5</v>
      </c>
      <c r="I1029" s="1">
        <f t="shared" si="49"/>
        <v>4</v>
      </c>
      <c r="J1029" s="70" t="s">
        <v>1463</v>
      </c>
      <c r="K1029" s="4" t="s">
        <v>587</v>
      </c>
      <c r="L1029" s="4" t="s">
        <v>32</v>
      </c>
      <c r="N1029" s="4" t="e">
        <f>+VLOOKUP(B1029,#REF!,5,0)</f>
        <v>#REF!</v>
      </c>
      <c r="O1029" s="2" t="e">
        <f t="shared" si="50"/>
        <v>#REF!</v>
      </c>
      <c r="P1029" s="2" t="s">
        <v>4060</v>
      </c>
      <c r="Q1029" s="2" t="s">
        <v>4061</v>
      </c>
    </row>
    <row r="1030" spans="1:17" ht="14.25" customHeight="1" x14ac:dyDescent="0.25">
      <c r="A1030" s="2">
        <v>1029</v>
      </c>
      <c r="B1030" s="3">
        <v>21139</v>
      </c>
      <c r="C1030" s="4" t="s">
        <v>584</v>
      </c>
      <c r="D1030" s="5">
        <v>43937</v>
      </c>
      <c r="E1030" s="37" t="s">
        <v>32</v>
      </c>
      <c r="F1030" s="5">
        <v>43942</v>
      </c>
      <c r="G1030" s="4" t="s">
        <v>594</v>
      </c>
      <c r="H1030" s="1">
        <f t="shared" si="48"/>
        <v>5</v>
      </c>
      <c r="I1030" s="1">
        <f t="shared" si="49"/>
        <v>4</v>
      </c>
      <c r="J1030" s="70" t="s">
        <v>1464</v>
      </c>
      <c r="K1030" s="4" t="s">
        <v>587</v>
      </c>
      <c r="L1030" s="4" t="s">
        <v>32</v>
      </c>
      <c r="N1030" s="4" t="e">
        <f>+VLOOKUP(B1030,#REF!,5,0)</f>
        <v>#REF!</v>
      </c>
      <c r="O1030" s="2" t="e">
        <f t="shared" si="50"/>
        <v>#REF!</v>
      </c>
      <c r="P1030" s="2" t="s">
        <v>4060</v>
      </c>
      <c r="Q1030" s="2" t="s">
        <v>4061</v>
      </c>
    </row>
    <row r="1031" spans="1:17" ht="14.25" customHeight="1" x14ac:dyDescent="0.25">
      <c r="A1031" s="2">
        <v>1030</v>
      </c>
      <c r="B1031" s="3">
        <v>21140</v>
      </c>
      <c r="C1031" s="4" t="s">
        <v>584</v>
      </c>
      <c r="D1031" s="5">
        <v>43937</v>
      </c>
      <c r="E1031" s="37" t="s">
        <v>32</v>
      </c>
      <c r="F1031" s="5">
        <v>43942</v>
      </c>
      <c r="G1031" s="4" t="s">
        <v>594</v>
      </c>
      <c r="H1031" s="1">
        <f t="shared" si="48"/>
        <v>5</v>
      </c>
      <c r="I1031" s="1">
        <f t="shared" si="49"/>
        <v>4</v>
      </c>
      <c r="J1031" s="70" t="s">
        <v>1465</v>
      </c>
      <c r="K1031" s="4" t="s">
        <v>587</v>
      </c>
      <c r="L1031" s="4" t="s">
        <v>32</v>
      </c>
      <c r="N1031" s="4" t="e">
        <f>+VLOOKUP(B1031,#REF!,5,0)</f>
        <v>#REF!</v>
      </c>
      <c r="O1031" s="2" t="e">
        <f t="shared" si="50"/>
        <v>#REF!</v>
      </c>
      <c r="P1031" s="2" t="s">
        <v>4060</v>
      </c>
      <c r="Q1031" s="2" t="s">
        <v>4061</v>
      </c>
    </row>
    <row r="1032" spans="1:17" ht="14.25" customHeight="1" x14ac:dyDescent="0.25">
      <c r="A1032" s="2">
        <v>1031</v>
      </c>
      <c r="B1032" s="3">
        <v>21141</v>
      </c>
      <c r="C1032" s="4" t="s">
        <v>584</v>
      </c>
      <c r="D1032" s="5">
        <v>43937</v>
      </c>
      <c r="E1032" s="37" t="s">
        <v>32</v>
      </c>
      <c r="F1032" s="5">
        <v>43942</v>
      </c>
      <c r="G1032" s="4" t="s">
        <v>594</v>
      </c>
      <c r="H1032" s="1">
        <f t="shared" si="48"/>
        <v>5</v>
      </c>
      <c r="I1032" s="1">
        <f t="shared" si="49"/>
        <v>4</v>
      </c>
      <c r="J1032" s="70" t="s">
        <v>1466</v>
      </c>
      <c r="K1032" s="4" t="s">
        <v>587</v>
      </c>
      <c r="L1032" s="4" t="s">
        <v>32</v>
      </c>
      <c r="N1032" s="4" t="e">
        <f>+VLOOKUP(B1032,#REF!,5,0)</f>
        <v>#REF!</v>
      </c>
      <c r="O1032" s="2" t="e">
        <f t="shared" si="50"/>
        <v>#REF!</v>
      </c>
      <c r="P1032" s="2" t="s">
        <v>4060</v>
      </c>
      <c r="Q1032" s="2" t="s">
        <v>4061</v>
      </c>
    </row>
    <row r="1033" spans="1:17" ht="14.25" customHeight="1" x14ac:dyDescent="0.25">
      <c r="A1033" s="2">
        <v>1032</v>
      </c>
      <c r="B1033" s="3">
        <v>21142</v>
      </c>
      <c r="C1033" s="4" t="s">
        <v>584</v>
      </c>
      <c r="D1033" s="5">
        <v>43937</v>
      </c>
      <c r="E1033" s="37" t="s">
        <v>32</v>
      </c>
      <c r="F1033" s="5">
        <v>43942</v>
      </c>
      <c r="G1033" s="4" t="s">
        <v>594</v>
      </c>
      <c r="H1033" s="1">
        <f t="shared" si="48"/>
        <v>5</v>
      </c>
      <c r="I1033" s="1">
        <f t="shared" si="49"/>
        <v>4</v>
      </c>
      <c r="J1033" s="70" t="s">
        <v>1467</v>
      </c>
      <c r="K1033" s="4" t="s">
        <v>587</v>
      </c>
      <c r="L1033" s="4" t="s">
        <v>32</v>
      </c>
      <c r="N1033" s="4" t="e">
        <f>+VLOOKUP(B1033,#REF!,5,0)</f>
        <v>#REF!</v>
      </c>
      <c r="O1033" s="2" t="e">
        <f t="shared" si="50"/>
        <v>#REF!</v>
      </c>
      <c r="P1033" s="2" t="s">
        <v>4060</v>
      </c>
      <c r="Q1033" s="2" t="s">
        <v>4061</v>
      </c>
    </row>
    <row r="1034" spans="1:17" ht="14.25" customHeight="1" x14ac:dyDescent="0.25">
      <c r="A1034" s="2">
        <v>1033</v>
      </c>
      <c r="B1034" s="3">
        <v>21143</v>
      </c>
      <c r="C1034" s="4" t="s">
        <v>584</v>
      </c>
      <c r="D1034" s="5">
        <v>43938</v>
      </c>
      <c r="E1034" s="37" t="s">
        <v>32</v>
      </c>
      <c r="F1034" s="5">
        <v>43942</v>
      </c>
      <c r="G1034" s="4" t="s">
        <v>594</v>
      </c>
      <c r="H1034" s="1">
        <f t="shared" si="48"/>
        <v>4</v>
      </c>
      <c r="I1034" s="1">
        <f t="shared" si="49"/>
        <v>3</v>
      </c>
      <c r="J1034" s="70" t="s">
        <v>1468</v>
      </c>
      <c r="K1034" s="4" t="s">
        <v>587</v>
      </c>
      <c r="L1034" s="4" t="s">
        <v>32</v>
      </c>
      <c r="N1034" s="4" t="e">
        <f>+VLOOKUP(B1034,#REF!,5,0)</f>
        <v>#REF!</v>
      </c>
      <c r="O1034" s="2" t="e">
        <f t="shared" si="50"/>
        <v>#REF!</v>
      </c>
      <c r="P1034" s="2" t="s">
        <v>4060</v>
      </c>
      <c r="Q1034" s="2" t="s">
        <v>4061</v>
      </c>
    </row>
    <row r="1035" spans="1:17" ht="14.25" customHeight="1" x14ac:dyDescent="0.25">
      <c r="A1035" s="2">
        <v>1034</v>
      </c>
      <c r="B1035" s="3">
        <v>21144</v>
      </c>
      <c r="C1035" s="4" t="s">
        <v>584</v>
      </c>
      <c r="D1035" s="5">
        <v>43938</v>
      </c>
      <c r="E1035" s="37" t="s">
        <v>32</v>
      </c>
      <c r="F1035" s="5">
        <v>43942</v>
      </c>
      <c r="G1035" s="4" t="s">
        <v>594</v>
      </c>
      <c r="H1035" s="1">
        <f t="shared" si="48"/>
        <v>4</v>
      </c>
      <c r="I1035" s="1">
        <f t="shared" si="49"/>
        <v>3</v>
      </c>
      <c r="J1035" s="70" t="s">
        <v>1469</v>
      </c>
      <c r="K1035" s="4" t="s">
        <v>587</v>
      </c>
      <c r="L1035" s="4" t="s">
        <v>32</v>
      </c>
      <c r="N1035" s="4" t="e">
        <f>+VLOOKUP(B1035,#REF!,5,0)</f>
        <v>#REF!</v>
      </c>
      <c r="O1035" s="2" t="e">
        <f t="shared" si="50"/>
        <v>#REF!</v>
      </c>
      <c r="P1035" s="2" t="s">
        <v>4060</v>
      </c>
      <c r="Q1035" s="2" t="s">
        <v>4061</v>
      </c>
    </row>
    <row r="1036" spans="1:17" ht="14.25" customHeight="1" x14ac:dyDescent="0.25">
      <c r="A1036" s="2">
        <v>1035</v>
      </c>
      <c r="B1036" s="3">
        <v>21145</v>
      </c>
      <c r="C1036" s="4" t="s">
        <v>6</v>
      </c>
      <c r="D1036" s="5">
        <v>43938</v>
      </c>
      <c r="E1036" s="37" t="s">
        <v>32</v>
      </c>
      <c r="F1036" s="5">
        <v>43938</v>
      </c>
      <c r="G1036" s="4" t="s">
        <v>594</v>
      </c>
      <c r="H1036" s="1">
        <f t="shared" si="48"/>
        <v>0</v>
      </c>
      <c r="I1036" s="1">
        <f t="shared" si="49"/>
        <v>1</v>
      </c>
      <c r="J1036" s="70" t="s">
        <v>1470</v>
      </c>
      <c r="K1036" s="4" t="s">
        <v>587</v>
      </c>
      <c r="L1036" s="4" t="s">
        <v>32</v>
      </c>
      <c r="N1036" s="4" t="e">
        <f>+VLOOKUP(B1036,#REF!,5,0)</f>
        <v>#REF!</v>
      </c>
      <c r="O1036" s="2" t="e">
        <f t="shared" si="50"/>
        <v>#REF!</v>
      </c>
      <c r="P1036" s="2" t="s">
        <v>4060</v>
      </c>
      <c r="Q1036" s="2" t="s">
        <v>4061</v>
      </c>
    </row>
    <row r="1037" spans="1:17" ht="14.25" customHeight="1" x14ac:dyDescent="0.25">
      <c r="A1037" s="2">
        <v>1036</v>
      </c>
      <c r="B1037" s="3">
        <v>21146</v>
      </c>
      <c r="C1037" s="4" t="s">
        <v>584</v>
      </c>
      <c r="D1037" s="5">
        <v>43938</v>
      </c>
      <c r="E1037" s="37" t="s">
        <v>32</v>
      </c>
      <c r="F1037" s="5">
        <v>43942</v>
      </c>
      <c r="G1037" s="4" t="s">
        <v>594</v>
      </c>
      <c r="H1037" s="1">
        <f t="shared" si="48"/>
        <v>4</v>
      </c>
      <c r="I1037" s="1">
        <f t="shared" si="49"/>
        <v>3</v>
      </c>
      <c r="J1037" s="70" t="s">
        <v>1471</v>
      </c>
      <c r="K1037" s="4" t="s">
        <v>587</v>
      </c>
      <c r="L1037" s="4" t="s">
        <v>32</v>
      </c>
      <c r="N1037" s="4" t="e">
        <f>+VLOOKUP(B1037,#REF!,5,0)</f>
        <v>#REF!</v>
      </c>
      <c r="O1037" s="2" t="e">
        <f t="shared" si="50"/>
        <v>#REF!</v>
      </c>
      <c r="P1037" s="2" t="s">
        <v>4060</v>
      </c>
      <c r="Q1037" s="2" t="s">
        <v>4061</v>
      </c>
    </row>
    <row r="1038" spans="1:17" ht="14.25" customHeight="1" x14ac:dyDescent="0.25">
      <c r="A1038" s="2">
        <v>1037</v>
      </c>
      <c r="B1038" s="3">
        <v>21147</v>
      </c>
      <c r="C1038" s="4" t="s">
        <v>3</v>
      </c>
      <c r="D1038" s="5">
        <v>43938</v>
      </c>
      <c r="E1038" s="37" t="s">
        <v>32</v>
      </c>
      <c r="F1038" s="72">
        <v>44043</v>
      </c>
      <c r="G1038" s="4" t="s">
        <v>2637</v>
      </c>
      <c r="H1038" s="1">
        <f t="shared" si="48"/>
        <v>105</v>
      </c>
      <c r="I1038" s="1">
        <f t="shared" si="49"/>
        <v>76</v>
      </c>
      <c r="J1038" s="70" t="s">
        <v>1472</v>
      </c>
      <c r="K1038" s="4" t="s">
        <v>587</v>
      </c>
      <c r="L1038" s="4" t="s">
        <v>433</v>
      </c>
      <c r="N1038" s="4" t="e">
        <f>+VLOOKUP(B1038,#REF!,5,0)</f>
        <v>#REF!</v>
      </c>
      <c r="O1038" s="2" t="e">
        <f t="shared" si="50"/>
        <v>#REF!</v>
      </c>
      <c r="P1038" s="2" t="s">
        <v>4060</v>
      </c>
      <c r="Q1038" s="2" t="s">
        <v>4061</v>
      </c>
    </row>
    <row r="1039" spans="1:17" ht="14.25" customHeight="1" x14ac:dyDescent="0.25">
      <c r="A1039" s="2">
        <v>1038</v>
      </c>
      <c r="B1039" s="3">
        <v>21148</v>
      </c>
      <c r="C1039" s="4" t="s">
        <v>3</v>
      </c>
      <c r="D1039" s="5">
        <v>43938</v>
      </c>
      <c r="E1039" s="37" t="s">
        <v>32</v>
      </c>
      <c r="F1039" s="5">
        <v>43939</v>
      </c>
      <c r="G1039" s="4" t="s">
        <v>594</v>
      </c>
      <c r="H1039" s="1">
        <f t="shared" si="48"/>
        <v>1</v>
      </c>
      <c r="I1039" s="1">
        <f t="shared" si="49"/>
        <v>1</v>
      </c>
      <c r="J1039" s="70" t="s">
        <v>1473</v>
      </c>
      <c r="K1039" s="4" t="s">
        <v>587</v>
      </c>
      <c r="L1039" s="4" t="s">
        <v>32</v>
      </c>
      <c r="N1039" s="4" t="e">
        <f>+VLOOKUP(B1039,#REF!,5,0)</f>
        <v>#REF!</v>
      </c>
      <c r="O1039" s="2" t="e">
        <f t="shared" si="50"/>
        <v>#REF!</v>
      </c>
      <c r="P1039" s="2" t="s">
        <v>4060</v>
      </c>
      <c r="Q1039" s="2" t="s">
        <v>4061</v>
      </c>
    </row>
    <row r="1040" spans="1:17" ht="14.25" customHeight="1" x14ac:dyDescent="0.25">
      <c r="A1040" s="2">
        <v>1039</v>
      </c>
      <c r="B1040" s="3">
        <v>21149</v>
      </c>
      <c r="C1040" s="4" t="s">
        <v>584</v>
      </c>
      <c r="D1040" s="5">
        <v>43938</v>
      </c>
      <c r="E1040" s="37" t="s">
        <v>32</v>
      </c>
      <c r="F1040" s="5">
        <v>43942</v>
      </c>
      <c r="G1040" s="4" t="s">
        <v>594</v>
      </c>
      <c r="H1040" s="1">
        <f t="shared" si="48"/>
        <v>4</v>
      </c>
      <c r="I1040" s="1">
        <f t="shared" si="49"/>
        <v>3</v>
      </c>
      <c r="J1040" s="70" t="s">
        <v>1099</v>
      </c>
      <c r="K1040" s="4" t="s">
        <v>587</v>
      </c>
      <c r="L1040" s="4" t="s">
        <v>32</v>
      </c>
      <c r="N1040" s="4" t="e">
        <f>+VLOOKUP(B1040,#REF!,5,0)</f>
        <v>#REF!</v>
      </c>
      <c r="O1040" s="2" t="e">
        <f t="shared" si="50"/>
        <v>#REF!</v>
      </c>
      <c r="P1040" s="2" t="s">
        <v>4060</v>
      </c>
      <c r="Q1040" s="2" t="s">
        <v>4061</v>
      </c>
    </row>
    <row r="1041" spans="1:17" ht="14.25" customHeight="1" x14ac:dyDescent="0.25">
      <c r="A1041" s="2">
        <v>1040</v>
      </c>
      <c r="B1041" s="3">
        <v>21150</v>
      </c>
      <c r="C1041" s="4" t="s">
        <v>584</v>
      </c>
      <c r="D1041" s="5">
        <v>43939</v>
      </c>
      <c r="E1041" s="37" t="s">
        <v>32</v>
      </c>
      <c r="F1041" s="5">
        <v>43943</v>
      </c>
      <c r="G1041" s="4" t="s">
        <v>594</v>
      </c>
      <c r="H1041" s="1">
        <f t="shared" si="48"/>
        <v>4</v>
      </c>
      <c r="I1041" s="1">
        <f t="shared" si="49"/>
        <v>3</v>
      </c>
      <c r="J1041" s="70" t="s">
        <v>1474</v>
      </c>
      <c r="K1041" s="4" t="s">
        <v>587</v>
      </c>
      <c r="L1041" s="4" t="s">
        <v>32</v>
      </c>
      <c r="N1041" s="4" t="e">
        <f>+VLOOKUP(B1041,#REF!,5,0)</f>
        <v>#REF!</v>
      </c>
      <c r="O1041" s="2" t="e">
        <f t="shared" si="50"/>
        <v>#REF!</v>
      </c>
      <c r="P1041" s="2" t="s">
        <v>4060</v>
      </c>
      <c r="Q1041" s="2" t="s">
        <v>4061</v>
      </c>
    </row>
    <row r="1042" spans="1:17" ht="14.25" customHeight="1" x14ac:dyDescent="0.25">
      <c r="A1042" s="2">
        <v>1041</v>
      </c>
      <c r="B1042" s="3">
        <v>21151</v>
      </c>
      <c r="C1042" s="4" t="s">
        <v>584</v>
      </c>
      <c r="D1042" s="5">
        <v>43939</v>
      </c>
      <c r="E1042" s="37" t="s">
        <v>32</v>
      </c>
      <c r="F1042" s="5">
        <v>43943</v>
      </c>
      <c r="G1042" s="4" t="s">
        <v>594</v>
      </c>
      <c r="H1042" s="1">
        <f t="shared" si="48"/>
        <v>4</v>
      </c>
      <c r="I1042" s="1">
        <f t="shared" si="49"/>
        <v>3</v>
      </c>
      <c r="J1042" s="70" t="s">
        <v>1475</v>
      </c>
      <c r="K1042" s="4" t="s">
        <v>587</v>
      </c>
      <c r="L1042" s="4" t="s">
        <v>32</v>
      </c>
      <c r="N1042" s="4" t="e">
        <f>+VLOOKUP(B1042,#REF!,5,0)</f>
        <v>#REF!</v>
      </c>
      <c r="O1042" s="2" t="e">
        <f t="shared" si="50"/>
        <v>#REF!</v>
      </c>
      <c r="P1042" s="2" t="s">
        <v>4060</v>
      </c>
      <c r="Q1042" s="2" t="s">
        <v>4061</v>
      </c>
    </row>
    <row r="1043" spans="1:17" ht="14.25" customHeight="1" x14ac:dyDescent="0.25">
      <c r="A1043" s="2">
        <v>1042</v>
      </c>
      <c r="B1043" s="3">
        <v>21152</v>
      </c>
      <c r="C1043" s="4" t="s">
        <v>584</v>
      </c>
      <c r="D1043" s="5">
        <v>43939</v>
      </c>
      <c r="E1043" s="37" t="s">
        <v>32</v>
      </c>
      <c r="F1043" s="5">
        <v>43943</v>
      </c>
      <c r="G1043" s="4" t="s">
        <v>594</v>
      </c>
      <c r="H1043" s="1">
        <f t="shared" si="48"/>
        <v>4</v>
      </c>
      <c r="I1043" s="1">
        <f t="shared" si="49"/>
        <v>3</v>
      </c>
      <c r="J1043" s="70" t="s">
        <v>1476</v>
      </c>
      <c r="K1043" s="4" t="s">
        <v>587</v>
      </c>
      <c r="L1043" s="4" t="s">
        <v>32</v>
      </c>
      <c r="N1043" s="4" t="e">
        <f>+VLOOKUP(B1043,#REF!,5,0)</f>
        <v>#REF!</v>
      </c>
      <c r="O1043" s="2" t="e">
        <f t="shared" si="50"/>
        <v>#REF!</v>
      </c>
      <c r="P1043" s="2" t="s">
        <v>4060</v>
      </c>
      <c r="Q1043" s="2" t="s">
        <v>4061</v>
      </c>
    </row>
    <row r="1044" spans="1:17" ht="14.25" customHeight="1" x14ac:dyDescent="0.25">
      <c r="A1044" s="2">
        <v>1043</v>
      </c>
      <c r="B1044" s="3">
        <v>21153</v>
      </c>
      <c r="C1044" s="4" t="s">
        <v>6</v>
      </c>
      <c r="D1044" s="5">
        <v>43939</v>
      </c>
      <c r="E1044" s="37" t="s">
        <v>32</v>
      </c>
      <c r="F1044" s="5" t="s">
        <v>24</v>
      </c>
      <c r="G1044" s="4" t="s">
        <v>24</v>
      </c>
      <c r="H1044" s="1" t="e">
        <f t="shared" si="48"/>
        <v>#VALUE!</v>
      </c>
      <c r="I1044" s="1" t="e">
        <f t="shared" si="49"/>
        <v>#VALUE!</v>
      </c>
      <c r="J1044" s="70" t="s">
        <v>1477</v>
      </c>
      <c r="K1044" s="4" t="s">
        <v>590</v>
      </c>
      <c r="L1044" s="4" t="s">
        <v>24</v>
      </c>
      <c r="N1044" s="4" t="e">
        <f>+VLOOKUP(B1044,#REF!,5,0)</f>
        <v>#REF!</v>
      </c>
      <c r="O1044" s="2" t="e">
        <f t="shared" si="50"/>
        <v>#REF!</v>
      </c>
      <c r="P1044" s="2" t="s">
        <v>4062</v>
      </c>
      <c r="Q1044" s="2" t="s">
        <v>24</v>
      </c>
    </row>
    <row r="1045" spans="1:17" ht="14.25" customHeight="1" x14ac:dyDescent="0.25">
      <c r="A1045" s="2">
        <v>1044</v>
      </c>
      <c r="B1045" s="3">
        <v>21154</v>
      </c>
      <c r="C1045" s="4" t="s">
        <v>3</v>
      </c>
      <c r="D1045" s="5">
        <v>43939</v>
      </c>
      <c r="E1045" s="37" t="s">
        <v>32</v>
      </c>
      <c r="F1045" s="5">
        <v>43943</v>
      </c>
      <c r="G1045" s="4" t="s">
        <v>594</v>
      </c>
      <c r="H1045" s="1">
        <f t="shared" si="48"/>
        <v>4</v>
      </c>
      <c r="I1045" s="1">
        <f t="shared" si="49"/>
        <v>3</v>
      </c>
      <c r="J1045" s="70" t="s">
        <v>1478</v>
      </c>
      <c r="K1045" s="4" t="s">
        <v>587</v>
      </c>
      <c r="L1045" s="4" t="s">
        <v>32</v>
      </c>
      <c r="N1045" s="4" t="e">
        <f>+VLOOKUP(B1045,#REF!,5,0)</f>
        <v>#REF!</v>
      </c>
      <c r="O1045" s="2" t="e">
        <f t="shared" si="50"/>
        <v>#REF!</v>
      </c>
      <c r="P1045" s="2" t="s">
        <v>4060</v>
      </c>
      <c r="Q1045" s="2" t="s">
        <v>4061</v>
      </c>
    </row>
    <row r="1046" spans="1:17" ht="14.25" customHeight="1" x14ac:dyDescent="0.25">
      <c r="A1046" s="2">
        <v>1045</v>
      </c>
      <c r="B1046" s="3">
        <v>21155</v>
      </c>
      <c r="C1046" s="4" t="s">
        <v>3</v>
      </c>
      <c r="D1046" s="5">
        <v>43939</v>
      </c>
      <c r="E1046" s="37" t="s">
        <v>32</v>
      </c>
      <c r="F1046" s="5">
        <v>43942</v>
      </c>
      <c r="G1046" s="4" t="s">
        <v>594</v>
      </c>
      <c r="H1046" s="1">
        <f t="shared" si="48"/>
        <v>3</v>
      </c>
      <c r="I1046" s="1">
        <f t="shared" si="49"/>
        <v>2</v>
      </c>
      <c r="J1046" s="70" t="s">
        <v>1478</v>
      </c>
      <c r="K1046" s="4" t="s">
        <v>587</v>
      </c>
      <c r="L1046" s="4" t="s">
        <v>32</v>
      </c>
      <c r="N1046" s="4" t="e">
        <f>+VLOOKUP(B1046,#REF!,5,0)</f>
        <v>#REF!</v>
      </c>
      <c r="O1046" s="2" t="e">
        <f t="shared" si="50"/>
        <v>#REF!</v>
      </c>
      <c r="P1046" s="2" t="s">
        <v>4060</v>
      </c>
      <c r="Q1046" s="2" t="s">
        <v>4061</v>
      </c>
    </row>
    <row r="1047" spans="1:17" ht="14.25" customHeight="1" x14ac:dyDescent="0.25">
      <c r="A1047" s="2">
        <v>1046</v>
      </c>
      <c r="B1047" s="3">
        <v>21156</v>
      </c>
      <c r="C1047" s="4" t="s">
        <v>584</v>
      </c>
      <c r="D1047" s="5">
        <v>43939</v>
      </c>
      <c r="E1047" s="37" t="s">
        <v>32</v>
      </c>
      <c r="F1047" s="5">
        <v>43943</v>
      </c>
      <c r="G1047" s="4" t="s">
        <v>594</v>
      </c>
      <c r="H1047" s="1">
        <f t="shared" si="48"/>
        <v>4</v>
      </c>
      <c r="I1047" s="1">
        <f t="shared" si="49"/>
        <v>3</v>
      </c>
      <c r="J1047" s="70" t="s">
        <v>1479</v>
      </c>
      <c r="K1047" s="4" t="s">
        <v>587</v>
      </c>
      <c r="L1047" s="4" t="s">
        <v>32</v>
      </c>
      <c r="N1047" s="4" t="e">
        <f>+VLOOKUP(B1047,#REF!,5,0)</f>
        <v>#REF!</v>
      </c>
      <c r="O1047" s="2" t="e">
        <f t="shared" si="50"/>
        <v>#REF!</v>
      </c>
      <c r="P1047" s="2" t="s">
        <v>4060</v>
      </c>
      <c r="Q1047" s="2" t="s">
        <v>4061</v>
      </c>
    </row>
    <row r="1048" spans="1:17" ht="14.25" customHeight="1" x14ac:dyDescent="0.25">
      <c r="A1048" s="2">
        <v>1047</v>
      </c>
      <c r="B1048" s="3">
        <v>21157</v>
      </c>
      <c r="C1048" s="4" t="s">
        <v>2</v>
      </c>
      <c r="D1048" s="5">
        <v>43939</v>
      </c>
      <c r="E1048" s="37" t="s">
        <v>32</v>
      </c>
      <c r="F1048" s="5">
        <v>43939</v>
      </c>
      <c r="G1048" s="4" t="s">
        <v>594</v>
      </c>
      <c r="H1048" s="1">
        <f t="shared" si="48"/>
        <v>0</v>
      </c>
      <c r="I1048" s="1">
        <f t="shared" si="49"/>
        <v>0</v>
      </c>
      <c r="J1048" s="70" t="s">
        <v>1480</v>
      </c>
      <c r="K1048" s="4" t="s">
        <v>587</v>
      </c>
      <c r="L1048" s="4" t="s">
        <v>32</v>
      </c>
      <c r="N1048" s="4" t="e">
        <f>+VLOOKUP(B1048,#REF!,5,0)</f>
        <v>#REF!</v>
      </c>
      <c r="O1048" s="2" t="e">
        <f t="shared" si="50"/>
        <v>#REF!</v>
      </c>
      <c r="P1048" s="2" t="s">
        <v>4060</v>
      </c>
      <c r="Q1048" s="2" t="s">
        <v>4061</v>
      </c>
    </row>
    <row r="1049" spans="1:17" ht="14.25" customHeight="1" x14ac:dyDescent="0.25">
      <c r="A1049" s="2">
        <v>1048</v>
      </c>
      <c r="B1049" s="3">
        <v>21158</v>
      </c>
      <c r="C1049" s="4" t="s">
        <v>584</v>
      </c>
      <c r="D1049" s="5">
        <v>43939</v>
      </c>
      <c r="E1049" s="37" t="s">
        <v>32</v>
      </c>
      <c r="F1049" s="5">
        <v>43943</v>
      </c>
      <c r="G1049" s="4" t="s">
        <v>594</v>
      </c>
      <c r="H1049" s="1">
        <f t="shared" si="48"/>
        <v>4</v>
      </c>
      <c r="I1049" s="1">
        <f t="shared" si="49"/>
        <v>3</v>
      </c>
      <c r="J1049" s="70" t="s">
        <v>1481</v>
      </c>
      <c r="K1049" s="4" t="s">
        <v>587</v>
      </c>
      <c r="L1049" s="4" t="s">
        <v>32</v>
      </c>
      <c r="N1049" s="4" t="e">
        <f>+VLOOKUP(B1049,#REF!,5,0)</f>
        <v>#REF!</v>
      </c>
      <c r="O1049" s="2" t="e">
        <f t="shared" si="50"/>
        <v>#REF!</v>
      </c>
      <c r="P1049" s="2" t="s">
        <v>4060</v>
      </c>
      <c r="Q1049" s="2" t="s">
        <v>4061</v>
      </c>
    </row>
    <row r="1050" spans="1:17" ht="14.25" customHeight="1" x14ac:dyDescent="0.25">
      <c r="A1050" s="2">
        <v>1049</v>
      </c>
      <c r="B1050" s="3">
        <v>21159</v>
      </c>
      <c r="C1050" s="4" t="s">
        <v>3</v>
      </c>
      <c r="D1050" s="5">
        <v>43939</v>
      </c>
      <c r="E1050" s="37" t="s">
        <v>32</v>
      </c>
      <c r="F1050" s="5">
        <v>43957</v>
      </c>
      <c r="G1050" s="4" t="s">
        <v>594</v>
      </c>
      <c r="H1050" s="1">
        <f t="shared" si="48"/>
        <v>18</v>
      </c>
      <c r="I1050" s="1">
        <f t="shared" si="49"/>
        <v>13</v>
      </c>
      <c r="J1050" s="70" t="s">
        <v>1482</v>
      </c>
      <c r="K1050" s="4" t="s">
        <v>587</v>
      </c>
      <c r="L1050" s="4" t="s">
        <v>33</v>
      </c>
      <c r="N1050" s="4" t="e">
        <f>+VLOOKUP(B1050,#REF!,5,0)</f>
        <v>#REF!</v>
      </c>
      <c r="O1050" s="2" t="e">
        <f t="shared" si="50"/>
        <v>#REF!</v>
      </c>
      <c r="P1050" s="2" t="s">
        <v>4060</v>
      </c>
      <c r="Q1050" s="2" t="s">
        <v>4061</v>
      </c>
    </row>
    <row r="1051" spans="1:17" ht="14.25" customHeight="1" x14ac:dyDescent="0.25">
      <c r="A1051" s="2">
        <v>1050</v>
      </c>
      <c r="B1051" s="3">
        <v>21160</v>
      </c>
      <c r="C1051" s="4" t="s">
        <v>584</v>
      </c>
      <c r="D1051" s="5">
        <v>43939</v>
      </c>
      <c r="E1051" s="37" t="s">
        <v>32</v>
      </c>
      <c r="F1051" s="5">
        <v>43943</v>
      </c>
      <c r="G1051" s="4" t="s">
        <v>594</v>
      </c>
      <c r="H1051" s="1">
        <f t="shared" si="48"/>
        <v>4</v>
      </c>
      <c r="I1051" s="1">
        <f t="shared" si="49"/>
        <v>3</v>
      </c>
      <c r="J1051" s="70" t="s">
        <v>1483</v>
      </c>
      <c r="K1051" s="4" t="s">
        <v>587</v>
      </c>
      <c r="L1051" s="4" t="s">
        <v>32</v>
      </c>
      <c r="N1051" s="4" t="e">
        <f>+VLOOKUP(B1051,#REF!,5,0)</f>
        <v>#REF!</v>
      </c>
      <c r="O1051" s="2" t="e">
        <f t="shared" si="50"/>
        <v>#REF!</v>
      </c>
      <c r="P1051" s="2" t="s">
        <v>4060</v>
      </c>
      <c r="Q1051" s="2" t="s">
        <v>4061</v>
      </c>
    </row>
    <row r="1052" spans="1:17" ht="14.25" customHeight="1" x14ac:dyDescent="0.25">
      <c r="A1052" s="2">
        <v>1051</v>
      </c>
      <c r="B1052" s="3">
        <v>21161</v>
      </c>
      <c r="C1052" s="4" t="s">
        <v>584</v>
      </c>
      <c r="D1052" s="5">
        <v>43939</v>
      </c>
      <c r="E1052" s="37" t="s">
        <v>32</v>
      </c>
      <c r="F1052" s="5">
        <v>43943</v>
      </c>
      <c r="G1052" s="4" t="s">
        <v>594</v>
      </c>
      <c r="H1052" s="1">
        <f t="shared" si="48"/>
        <v>4</v>
      </c>
      <c r="I1052" s="1">
        <f t="shared" si="49"/>
        <v>3</v>
      </c>
      <c r="J1052" s="70" t="s">
        <v>1484</v>
      </c>
      <c r="K1052" s="4" t="s">
        <v>587</v>
      </c>
      <c r="L1052" s="4" t="s">
        <v>32</v>
      </c>
      <c r="N1052" s="4" t="e">
        <f>+VLOOKUP(B1052,#REF!,5,0)</f>
        <v>#REF!</v>
      </c>
      <c r="O1052" s="2" t="e">
        <f t="shared" si="50"/>
        <v>#REF!</v>
      </c>
      <c r="P1052" s="2" t="s">
        <v>4060</v>
      </c>
      <c r="Q1052" s="2" t="s">
        <v>4061</v>
      </c>
    </row>
    <row r="1053" spans="1:17" ht="14.25" customHeight="1" x14ac:dyDescent="0.25">
      <c r="A1053" s="2">
        <v>1052</v>
      </c>
      <c r="B1053" s="3">
        <v>21162</v>
      </c>
      <c r="C1053" s="4" t="s">
        <v>6</v>
      </c>
      <c r="D1053" s="5">
        <v>43940</v>
      </c>
      <c r="E1053" s="37" t="s">
        <v>32</v>
      </c>
      <c r="F1053" s="5">
        <v>43945</v>
      </c>
      <c r="G1053" s="4" t="s">
        <v>594</v>
      </c>
      <c r="H1053" s="1">
        <f t="shared" si="48"/>
        <v>5</v>
      </c>
      <c r="I1053" s="1">
        <f t="shared" si="49"/>
        <v>5</v>
      </c>
      <c r="J1053" s="70" t="s">
        <v>1485</v>
      </c>
      <c r="K1053" s="4" t="s">
        <v>587</v>
      </c>
      <c r="L1053" s="4" t="s">
        <v>32</v>
      </c>
      <c r="N1053" s="4" t="e">
        <f>+VLOOKUP(B1053,#REF!,5,0)</f>
        <v>#REF!</v>
      </c>
      <c r="O1053" s="2" t="e">
        <f t="shared" si="50"/>
        <v>#REF!</v>
      </c>
      <c r="P1053" s="2" t="s">
        <v>4060</v>
      </c>
      <c r="Q1053" s="2" t="s">
        <v>4061</v>
      </c>
    </row>
    <row r="1054" spans="1:17" ht="14.25" customHeight="1" x14ac:dyDescent="0.25">
      <c r="A1054" s="2">
        <v>1053</v>
      </c>
      <c r="B1054" s="3">
        <v>21163</v>
      </c>
      <c r="C1054" s="4" t="s">
        <v>3</v>
      </c>
      <c r="D1054" s="5">
        <v>43940</v>
      </c>
      <c r="E1054" s="37" t="s">
        <v>32</v>
      </c>
      <c r="F1054" s="5">
        <v>43942</v>
      </c>
      <c r="G1054" s="4" t="s">
        <v>594</v>
      </c>
      <c r="H1054" s="1">
        <f t="shared" si="48"/>
        <v>2</v>
      </c>
      <c r="I1054" s="1">
        <f t="shared" si="49"/>
        <v>2</v>
      </c>
      <c r="J1054" s="70" t="s">
        <v>1486</v>
      </c>
      <c r="K1054" s="4" t="s">
        <v>587</v>
      </c>
      <c r="L1054" s="4" t="s">
        <v>32</v>
      </c>
      <c r="N1054" s="4" t="e">
        <f>+VLOOKUP(B1054,#REF!,5,0)</f>
        <v>#REF!</v>
      </c>
      <c r="O1054" s="2" t="e">
        <f t="shared" si="50"/>
        <v>#REF!</v>
      </c>
      <c r="P1054" s="2" t="s">
        <v>4060</v>
      </c>
      <c r="Q1054" s="2" t="s">
        <v>4061</v>
      </c>
    </row>
    <row r="1055" spans="1:17" ht="14.25" customHeight="1" x14ac:dyDescent="0.25">
      <c r="A1055" s="2">
        <v>1054</v>
      </c>
      <c r="B1055" s="3">
        <v>21164</v>
      </c>
      <c r="C1055" s="4" t="s">
        <v>584</v>
      </c>
      <c r="D1055" s="5">
        <v>43940</v>
      </c>
      <c r="E1055" s="37" t="s">
        <v>32</v>
      </c>
      <c r="F1055" s="5">
        <v>43943</v>
      </c>
      <c r="G1055" s="4" t="s">
        <v>594</v>
      </c>
      <c r="H1055" s="1">
        <f t="shared" si="48"/>
        <v>3</v>
      </c>
      <c r="I1055" s="1">
        <f t="shared" si="49"/>
        <v>3</v>
      </c>
      <c r="J1055" s="70" t="s">
        <v>1487</v>
      </c>
      <c r="K1055" s="4" t="s">
        <v>587</v>
      </c>
      <c r="L1055" s="4" t="s">
        <v>32</v>
      </c>
      <c r="N1055" s="4" t="e">
        <f>+VLOOKUP(B1055,#REF!,5,0)</f>
        <v>#REF!</v>
      </c>
      <c r="O1055" s="2" t="e">
        <f t="shared" si="50"/>
        <v>#REF!</v>
      </c>
      <c r="P1055" s="2" t="s">
        <v>4060</v>
      </c>
      <c r="Q1055" s="2" t="s">
        <v>4061</v>
      </c>
    </row>
    <row r="1056" spans="1:17" ht="14.25" customHeight="1" x14ac:dyDescent="0.25">
      <c r="A1056" s="2">
        <v>1055</v>
      </c>
      <c r="B1056" s="3">
        <v>21165</v>
      </c>
      <c r="C1056" s="4" t="s">
        <v>584</v>
      </c>
      <c r="D1056" s="5">
        <v>43941</v>
      </c>
      <c r="E1056" s="37" t="s">
        <v>32</v>
      </c>
      <c r="F1056" s="5">
        <v>43943</v>
      </c>
      <c r="G1056" s="4" t="s">
        <v>594</v>
      </c>
      <c r="H1056" s="1">
        <f t="shared" si="48"/>
        <v>2</v>
      </c>
      <c r="I1056" s="1">
        <f t="shared" si="49"/>
        <v>3</v>
      </c>
      <c r="J1056" s="70" t="s">
        <v>1488</v>
      </c>
      <c r="K1056" s="4" t="s">
        <v>587</v>
      </c>
      <c r="L1056" s="4" t="s">
        <v>32</v>
      </c>
      <c r="N1056" s="4" t="e">
        <f>+VLOOKUP(B1056,#REF!,5,0)</f>
        <v>#REF!</v>
      </c>
      <c r="O1056" s="2" t="e">
        <f t="shared" si="50"/>
        <v>#REF!</v>
      </c>
      <c r="P1056" s="2" t="s">
        <v>4060</v>
      </c>
      <c r="Q1056" s="2" t="s">
        <v>4061</v>
      </c>
    </row>
    <row r="1057" spans="1:17" ht="14.25" customHeight="1" x14ac:dyDescent="0.25">
      <c r="A1057" s="2">
        <v>1056</v>
      </c>
      <c r="B1057" s="3">
        <v>21166</v>
      </c>
      <c r="C1057" s="4" t="s">
        <v>584</v>
      </c>
      <c r="D1057" s="5">
        <v>43941</v>
      </c>
      <c r="E1057" s="37" t="s">
        <v>32</v>
      </c>
      <c r="F1057" s="5">
        <v>43943</v>
      </c>
      <c r="G1057" s="4" t="s">
        <v>594</v>
      </c>
      <c r="H1057" s="1">
        <f t="shared" si="48"/>
        <v>2</v>
      </c>
      <c r="I1057" s="1">
        <f t="shared" si="49"/>
        <v>3</v>
      </c>
      <c r="J1057" s="70" t="s">
        <v>1489</v>
      </c>
      <c r="K1057" s="4" t="s">
        <v>587</v>
      </c>
      <c r="L1057" s="4" t="s">
        <v>32</v>
      </c>
      <c r="N1057" s="4" t="e">
        <f>+VLOOKUP(B1057,#REF!,5,0)</f>
        <v>#REF!</v>
      </c>
      <c r="O1057" s="2" t="e">
        <f t="shared" si="50"/>
        <v>#REF!</v>
      </c>
      <c r="P1057" s="2" t="s">
        <v>4060</v>
      </c>
      <c r="Q1057" s="2" t="s">
        <v>4061</v>
      </c>
    </row>
    <row r="1058" spans="1:17" ht="14.25" customHeight="1" x14ac:dyDescent="0.25">
      <c r="A1058" s="2">
        <v>1057</v>
      </c>
      <c r="B1058" s="3">
        <v>21167</v>
      </c>
      <c r="C1058" s="4" t="s">
        <v>3</v>
      </c>
      <c r="D1058" s="5">
        <v>43941</v>
      </c>
      <c r="E1058" s="37" t="s">
        <v>32</v>
      </c>
      <c r="F1058" s="5">
        <v>43942</v>
      </c>
      <c r="G1058" s="4" t="s">
        <v>594</v>
      </c>
      <c r="H1058" s="1">
        <f t="shared" si="48"/>
        <v>1</v>
      </c>
      <c r="I1058" s="1">
        <f t="shared" si="49"/>
        <v>2</v>
      </c>
      <c r="J1058" s="70" t="s">
        <v>1489</v>
      </c>
      <c r="K1058" s="4" t="s">
        <v>587</v>
      </c>
      <c r="L1058" s="4" t="s">
        <v>32</v>
      </c>
      <c r="N1058" s="4" t="e">
        <f>+VLOOKUP(B1058,#REF!,5,0)</f>
        <v>#REF!</v>
      </c>
      <c r="O1058" s="2" t="e">
        <f t="shared" si="50"/>
        <v>#REF!</v>
      </c>
      <c r="P1058" s="2" t="s">
        <v>4060</v>
      </c>
      <c r="Q1058" s="2" t="s">
        <v>4061</v>
      </c>
    </row>
    <row r="1059" spans="1:17" ht="14.25" customHeight="1" x14ac:dyDescent="0.25">
      <c r="A1059" s="2">
        <v>1058</v>
      </c>
      <c r="B1059" s="3">
        <v>21168</v>
      </c>
      <c r="C1059" s="4" t="s">
        <v>2</v>
      </c>
      <c r="D1059" s="5">
        <v>43941</v>
      </c>
      <c r="E1059" s="37" t="s">
        <v>32</v>
      </c>
      <c r="F1059" s="5">
        <v>43942</v>
      </c>
      <c r="G1059" s="4" t="s">
        <v>594</v>
      </c>
      <c r="H1059" s="1">
        <f t="shared" si="48"/>
        <v>1</v>
      </c>
      <c r="I1059" s="1">
        <f t="shared" si="49"/>
        <v>2</v>
      </c>
      <c r="J1059" s="70" t="s">
        <v>5</v>
      </c>
      <c r="K1059" s="4" t="s">
        <v>587</v>
      </c>
      <c r="L1059" s="4" t="s">
        <v>32</v>
      </c>
      <c r="N1059" s="4" t="e">
        <f>+VLOOKUP(B1059,#REF!,5,0)</f>
        <v>#REF!</v>
      </c>
      <c r="O1059" s="2" t="e">
        <f t="shared" si="50"/>
        <v>#REF!</v>
      </c>
      <c r="P1059" s="2" t="s">
        <v>4060</v>
      </c>
      <c r="Q1059" s="2" t="s">
        <v>4061</v>
      </c>
    </row>
    <row r="1060" spans="1:17" ht="14.25" customHeight="1" x14ac:dyDescent="0.25">
      <c r="A1060" s="2">
        <v>1059</v>
      </c>
      <c r="B1060" s="3">
        <v>21169</v>
      </c>
      <c r="C1060" s="4" t="s">
        <v>584</v>
      </c>
      <c r="D1060" s="5">
        <v>43941</v>
      </c>
      <c r="E1060" s="37" t="s">
        <v>32</v>
      </c>
      <c r="F1060" s="5">
        <v>43943</v>
      </c>
      <c r="G1060" s="4" t="s">
        <v>594</v>
      </c>
      <c r="H1060" s="1">
        <f t="shared" si="48"/>
        <v>2</v>
      </c>
      <c r="I1060" s="1">
        <f t="shared" si="49"/>
        <v>3</v>
      </c>
      <c r="J1060" s="70" t="s">
        <v>1490</v>
      </c>
      <c r="K1060" s="4" t="s">
        <v>587</v>
      </c>
      <c r="L1060" s="4" t="s">
        <v>32</v>
      </c>
      <c r="N1060" s="4" t="e">
        <f>+VLOOKUP(B1060,#REF!,5,0)</f>
        <v>#REF!</v>
      </c>
      <c r="O1060" s="2" t="e">
        <f t="shared" si="50"/>
        <v>#REF!</v>
      </c>
      <c r="P1060" s="2" t="s">
        <v>4060</v>
      </c>
      <c r="Q1060" s="2" t="s">
        <v>4061</v>
      </c>
    </row>
    <row r="1061" spans="1:17" ht="14.25" customHeight="1" x14ac:dyDescent="0.25">
      <c r="A1061" s="2">
        <v>1060</v>
      </c>
      <c r="B1061" s="3">
        <v>21170</v>
      </c>
      <c r="C1061" s="4" t="s">
        <v>584</v>
      </c>
      <c r="D1061" s="5">
        <v>43941</v>
      </c>
      <c r="E1061" s="37" t="s">
        <v>32</v>
      </c>
      <c r="F1061" s="5">
        <v>43943</v>
      </c>
      <c r="G1061" s="4" t="s">
        <v>594</v>
      </c>
      <c r="H1061" s="1">
        <f t="shared" si="48"/>
        <v>2</v>
      </c>
      <c r="I1061" s="1">
        <f t="shared" si="49"/>
        <v>3</v>
      </c>
      <c r="J1061" s="70" t="s">
        <v>1491</v>
      </c>
      <c r="K1061" s="4" t="s">
        <v>587</v>
      </c>
      <c r="L1061" s="4" t="s">
        <v>32</v>
      </c>
      <c r="N1061" s="4" t="e">
        <f>+VLOOKUP(B1061,#REF!,5,0)</f>
        <v>#REF!</v>
      </c>
      <c r="O1061" s="2" t="e">
        <f t="shared" si="50"/>
        <v>#REF!</v>
      </c>
      <c r="P1061" s="2" t="s">
        <v>4060</v>
      </c>
      <c r="Q1061" s="2" t="s">
        <v>4061</v>
      </c>
    </row>
    <row r="1062" spans="1:17" ht="14.25" customHeight="1" x14ac:dyDescent="0.25">
      <c r="A1062" s="2">
        <v>1061</v>
      </c>
      <c r="B1062" s="3">
        <v>21171</v>
      </c>
      <c r="C1062" s="4" t="s">
        <v>584</v>
      </c>
      <c r="D1062" s="5">
        <v>43941</v>
      </c>
      <c r="E1062" s="37" t="s">
        <v>32</v>
      </c>
      <c r="F1062" s="5">
        <v>43943</v>
      </c>
      <c r="G1062" s="4" t="s">
        <v>594</v>
      </c>
      <c r="H1062" s="1">
        <f t="shared" si="48"/>
        <v>2</v>
      </c>
      <c r="I1062" s="1">
        <f t="shared" si="49"/>
        <v>3</v>
      </c>
      <c r="J1062" s="70" t="s">
        <v>1492</v>
      </c>
      <c r="K1062" s="4" t="s">
        <v>587</v>
      </c>
      <c r="L1062" s="4" t="s">
        <v>32</v>
      </c>
      <c r="N1062" s="4" t="e">
        <f>+VLOOKUP(B1062,#REF!,5,0)</f>
        <v>#REF!</v>
      </c>
      <c r="O1062" s="2" t="e">
        <f t="shared" si="50"/>
        <v>#REF!</v>
      </c>
      <c r="P1062" s="2" t="s">
        <v>4060</v>
      </c>
      <c r="Q1062" s="2" t="s">
        <v>4061</v>
      </c>
    </row>
    <row r="1063" spans="1:17" ht="14.25" customHeight="1" x14ac:dyDescent="0.25">
      <c r="A1063" s="2">
        <v>1062</v>
      </c>
      <c r="B1063" s="3">
        <v>21172</v>
      </c>
      <c r="C1063" s="4" t="s">
        <v>584</v>
      </c>
      <c r="D1063" s="5">
        <v>43941</v>
      </c>
      <c r="E1063" s="37" t="s">
        <v>32</v>
      </c>
      <c r="F1063" s="5">
        <v>43943</v>
      </c>
      <c r="G1063" s="4" t="s">
        <v>594</v>
      </c>
      <c r="H1063" s="1">
        <f t="shared" si="48"/>
        <v>2</v>
      </c>
      <c r="I1063" s="1">
        <f t="shared" si="49"/>
        <v>3</v>
      </c>
      <c r="J1063" s="70" t="s">
        <v>1489</v>
      </c>
      <c r="K1063" s="4" t="s">
        <v>587</v>
      </c>
      <c r="L1063" s="4" t="s">
        <v>32</v>
      </c>
      <c r="N1063" s="4" t="e">
        <f>+VLOOKUP(B1063,#REF!,5,0)</f>
        <v>#REF!</v>
      </c>
      <c r="O1063" s="2" t="e">
        <f t="shared" si="50"/>
        <v>#REF!</v>
      </c>
      <c r="P1063" s="2" t="s">
        <v>4060</v>
      </c>
      <c r="Q1063" s="2" t="s">
        <v>4061</v>
      </c>
    </row>
    <row r="1064" spans="1:17" ht="14.25" customHeight="1" x14ac:dyDescent="0.25">
      <c r="A1064" s="2">
        <v>1063</v>
      </c>
      <c r="B1064" s="3">
        <v>21173</v>
      </c>
      <c r="C1064" s="4" t="s">
        <v>584</v>
      </c>
      <c r="D1064" s="5">
        <v>43941</v>
      </c>
      <c r="E1064" s="37" t="s">
        <v>32</v>
      </c>
      <c r="F1064" s="5">
        <v>43943</v>
      </c>
      <c r="G1064" s="4" t="s">
        <v>594</v>
      </c>
      <c r="H1064" s="1">
        <f t="shared" si="48"/>
        <v>2</v>
      </c>
      <c r="I1064" s="1">
        <f t="shared" si="49"/>
        <v>3</v>
      </c>
      <c r="J1064" s="70" t="s">
        <v>1493</v>
      </c>
      <c r="K1064" s="4" t="s">
        <v>587</v>
      </c>
      <c r="L1064" s="4" t="s">
        <v>32</v>
      </c>
      <c r="N1064" s="4" t="e">
        <f>+VLOOKUP(B1064,#REF!,5,0)</f>
        <v>#REF!</v>
      </c>
      <c r="O1064" s="2" t="e">
        <f t="shared" si="50"/>
        <v>#REF!</v>
      </c>
      <c r="P1064" s="2" t="s">
        <v>4060</v>
      </c>
      <c r="Q1064" s="2" t="s">
        <v>4061</v>
      </c>
    </row>
    <row r="1065" spans="1:17" ht="14.25" customHeight="1" x14ac:dyDescent="0.25">
      <c r="A1065" s="2">
        <v>1064</v>
      </c>
      <c r="B1065" s="3">
        <v>21174</v>
      </c>
      <c r="C1065" s="4" t="s">
        <v>584</v>
      </c>
      <c r="D1065" s="5">
        <v>43941</v>
      </c>
      <c r="E1065" s="37" t="s">
        <v>32</v>
      </c>
      <c r="F1065" s="5">
        <v>43944</v>
      </c>
      <c r="G1065" s="4" t="s">
        <v>594</v>
      </c>
      <c r="H1065" s="1">
        <f t="shared" si="48"/>
        <v>3</v>
      </c>
      <c r="I1065" s="1">
        <f t="shared" si="49"/>
        <v>4</v>
      </c>
      <c r="J1065" s="70" t="s">
        <v>1494</v>
      </c>
      <c r="K1065" s="4" t="s">
        <v>587</v>
      </c>
      <c r="L1065" s="4" t="s">
        <v>32</v>
      </c>
      <c r="N1065" s="4" t="e">
        <f>+VLOOKUP(B1065,#REF!,5,0)</f>
        <v>#REF!</v>
      </c>
      <c r="O1065" s="2" t="e">
        <f t="shared" si="50"/>
        <v>#REF!</v>
      </c>
      <c r="P1065" s="2" t="s">
        <v>4060</v>
      </c>
      <c r="Q1065" s="2" t="s">
        <v>4061</v>
      </c>
    </row>
    <row r="1066" spans="1:17" ht="14.25" customHeight="1" x14ac:dyDescent="0.25">
      <c r="A1066" s="2">
        <v>1065</v>
      </c>
      <c r="B1066" s="3">
        <v>21175</v>
      </c>
      <c r="C1066" s="4" t="s">
        <v>584</v>
      </c>
      <c r="D1066" s="5">
        <v>43941</v>
      </c>
      <c r="E1066" s="37" t="s">
        <v>32</v>
      </c>
      <c r="F1066" s="5">
        <v>43944</v>
      </c>
      <c r="G1066" s="4" t="s">
        <v>594</v>
      </c>
      <c r="H1066" s="1">
        <f t="shared" si="48"/>
        <v>3</v>
      </c>
      <c r="I1066" s="1">
        <f t="shared" si="49"/>
        <v>4</v>
      </c>
      <c r="J1066" s="70" t="s">
        <v>1489</v>
      </c>
      <c r="K1066" s="4" t="s">
        <v>587</v>
      </c>
      <c r="L1066" s="4" t="s">
        <v>32</v>
      </c>
      <c r="N1066" s="4" t="e">
        <f>+VLOOKUP(B1066,#REF!,5,0)</f>
        <v>#REF!</v>
      </c>
      <c r="O1066" s="2" t="e">
        <f t="shared" si="50"/>
        <v>#REF!</v>
      </c>
      <c r="P1066" s="2" t="s">
        <v>4060</v>
      </c>
      <c r="Q1066" s="2" t="s">
        <v>4061</v>
      </c>
    </row>
    <row r="1067" spans="1:17" ht="14.25" customHeight="1" x14ac:dyDescent="0.25">
      <c r="A1067" s="2">
        <v>1066</v>
      </c>
      <c r="B1067" s="3">
        <v>21176</v>
      </c>
      <c r="C1067" s="4" t="s">
        <v>584</v>
      </c>
      <c r="D1067" s="5">
        <v>43941</v>
      </c>
      <c r="E1067" s="37" t="s">
        <v>32</v>
      </c>
      <c r="F1067" s="5">
        <v>43944</v>
      </c>
      <c r="G1067" s="4" t="s">
        <v>594</v>
      </c>
      <c r="H1067" s="1">
        <f t="shared" si="48"/>
        <v>3</v>
      </c>
      <c r="I1067" s="1">
        <f t="shared" si="49"/>
        <v>4</v>
      </c>
      <c r="J1067" s="70" t="s">
        <v>1495</v>
      </c>
      <c r="K1067" s="4" t="s">
        <v>587</v>
      </c>
      <c r="L1067" s="4" t="s">
        <v>32</v>
      </c>
      <c r="N1067" s="4" t="e">
        <f>+VLOOKUP(B1067,#REF!,5,0)</f>
        <v>#REF!</v>
      </c>
      <c r="O1067" s="2" t="e">
        <f t="shared" si="50"/>
        <v>#REF!</v>
      </c>
      <c r="P1067" s="2" t="s">
        <v>4060</v>
      </c>
      <c r="Q1067" s="2" t="s">
        <v>4061</v>
      </c>
    </row>
    <row r="1068" spans="1:17" ht="14.25" customHeight="1" x14ac:dyDescent="0.25">
      <c r="A1068" s="2">
        <v>1067</v>
      </c>
      <c r="B1068" s="3">
        <v>21177</v>
      </c>
      <c r="C1068" s="4" t="s">
        <v>3</v>
      </c>
      <c r="D1068" s="5">
        <v>43941</v>
      </c>
      <c r="E1068" s="37" t="s">
        <v>32</v>
      </c>
      <c r="F1068" s="5">
        <v>43942</v>
      </c>
      <c r="G1068" s="4" t="s">
        <v>594</v>
      </c>
      <c r="H1068" s="1">
        <f t="shared" si="48"/>
        <v>1</v>
      </c>
      <c r="I1068" s="1">
        <f t="shared" si="49"/>
        <v>2</v>
      </c>
      <c r="J1068" s="70" t="s">
        <v>1478</v>
      </c>
      <c r="K1068" s="4" t="s">
        <v>587</v>
      </c>
      <c r="L1068" s="4" t="s">
        <v>32</v>
      </c>
      <c r="N1068" s="4" t="e">
        <f>+VLOOKUP(B1068,#REF!,5,0)</f>
        <v>#REF!</v>
      </c>
      <c r="O1068" s="2" t="e">
        <f t="shared" si="50"/>
        <v>#REF!</v>
      </c>
      <c r="P1068" s="2" t="s">
        <v>4060</v>
      </c>
      <c r="Q1068" s="2" t="s">
        <v>4061</v>
      </c>
    </row>
    <row r="1069" spans="1:17" ht="14.25" customHeight="1" x14ac:dyDescent="0.25">
      <c r="A1069" s="2">
        <v>1068</v>
      </c>
      <c r="B1069" s="3">
        <v>21178</v>
      </c>
      <c r="C1069" s="4" t="s">
        <v>584</v>
      </c>
      <c r="D1069" s="5">
        <v>43941</v>
      </c>
      <c r="E1069" s="37" t="s">
        <v>32</v>
      </c>
      <c r="F1069" s="5">
        <v>43944</v>
      </c>
      <c r="G1069" s="4" t="s">
        <v>594</v>
      </c>
      <c r="H1069" s="1">
        <f t="shared" si="48"/>
        <v>3</v>
      </c>
      <c r="I1069" s="1">
        <f t="shared" si="49"/>
        <v>4</v>
      </c>
      <c r="J1069" s="70" t="s">
        <v>1496</v>
      </c>
      <c r="K1069" s="4" t="s">
        <v>587</v>
      </c>
      <c r="L1069" s="4" t="s">
        <v>32</v>
      </c>
      <c r="N1069" s="4" t="e">
        <f>+VLOOKUP(B1069,#REF!,5,0)</f>
        <v>#REF!</v>
      </c>
      <c r="O1069" s="2" t="e">
        <f t="shared" si="50"/>
        <v>#REF!</v>
      </c>
      <c r="P1069" s="2" t="s">
        <v>4060</v>
      </c>
      <c r="Q1069" s="2" t="s">
        <v>4061</v>
      </c>
    </row>
    <row r="1070" spans="1:17" ht="14.25" customHeight="1" x14ac:dyDescent="0.25">
      <c r="A1070" s="2">
        <v>1069</v>
      </c>
      <c r="B1070" s="3">
        <v>21179</v>
      </c>
      <c r="C1070" s="4" t="s">
        <v>3</v>
      </c>
      <c r="D1070" s="5">
        <v>43941</v>
      </c>
      <c r="E1070" s="37" t="s">
        <v>32</v>
      </c>
      <c r="F1070" s="5" t="s">
        <v>24</v>
      </c>
      <c r="G1070" s="4" t="s">
        <v>24</v>
      </c>
      <c r="H1070" s="1" t="e">
        <f t="shared" si="48"/>
        <v>#VALUE!</v>
      </c>
      <c r="I1070" s="1" t="e">
        <f t="shared" si="49"/>
        <v>#VALUE!</v>
      </c>
      <c r="J1070" s="70" t="s">
        <v>1497</v>
      </c>
      <c r="K1070" s="4" t="s">
        <v>590</v>
      </c>
      <c r="L1070" s="4" t="s">
        <v>24</v>
      </c>
      <c r="N1070" s="4" t="e">
        <f>+VLOOKUP(B1070,#REF!,5,0)</f>
        <v>#REF!</v>
      </c>
      <c r="O1070" s="2" t="e">
        <f t="shared" si="50"/>
        <v>#REF!</v>
      </c>
      <c r="P1070" s="2" t="s">
        <v>4062</v>
      </c>
      <c r="Q1070" s="2" t="s">
        <v>24</v>
      </c>
    </row>
    <row r="1071" spans="1:17" ht="14.25" customHeight="1" x14ac:dyDescent="0.25">
      <c r="A1071" s="2">
        <v>1070</v>
      </c>
      <c r="B1071" s="3">
        <v>21180</v>
      </c>
      <c r="C1071" s="4" t="s">
        <v>584</v>
      </c>
      <c r="D1071" s="5">
        <v>43941</v>
      </c>
      <c r="E1071" s="37" t="s">
        <v>32</v>
      </c>
      <c r="F1071" s="5">
        <v>43944</v>
      </c>
      <c r="G1071" s="4" t="s">
        <v>594</v>
      </c>
      <c r="H1071" s="1">
        <f t="shared" si="48"/>
        <v>3</v>
      </c>
      <c r="I1071" s="1">
        <f t="shared" si="49"/>
        <v>4</v>
      </c>
      <c r="J1071" s="70" t="s">
        <v>1498</v>
      </c>
      <c r="K1071" s="4" t="s">
        <v>587</v>
      </c>
      <c r="L1071" s="4" t="s">
        <v>32</v>
      </c>
      <c r="N1071" s="4" t="e">
        <f>+VLOOKUP(B1071,#REF!,5,0)</f>
        <v>#REF!</v>
      </c>
      <c r="O1071" s="2" t="e">
        <f t="shared" si="50"/>
        <v>#REF!</v>
      </c>
      <c r="P1071" s="2" t="s">
        <v>4060</v>
      </c>
      <c r="Q1071" s="2" t="s">
        <v>4061</v>
      </c>
    </row>
    <row r="1072" spans="1:17" ht="14.25" customHeight="1" x14ac:dyDescent="0.25">
      <c r="A1072" s="2">
        <v>1071</v>
      </c>
      <c r="B1072" s="3">
        <v>21181</v>
      </c>
      <c r="C1072" s="4" t="s">
        <v>584</v>
      </c>
      <c r="D1072" s="5">
        <v>43941</v>
      </c>
      <c r="E1072" s="37" t="s">
        <v>32</v>
      </c>
      <c r="F1072" s="5">
        <v>43944</v>
      </c>
      <c r="G1072" s="4" t="s">
        <v>594</v>
      </c>
      <c r="H1072" s="1">
        <f t="shared" si="48"/>
        <v>3</v>
      </c>
      <c r="I1072" s="1">
        <f t="shared" si="49"/>
        <v>4</v>
      </c>
      <c r="J1072" s="70" t="s">
        <v>1499</v>
      </c>
      <c r="K1072" s="4" t="s">
        <v>587</v>
      </c>
      <c r="L1072" s="4" t="s">
        <v>32</v>
      </c>
      <c r="N1072" s="4" t="e">
        <f>+VLOOKUP(B1072,#REF!,5,0)</f>
        <v>#REF!</v>
      </c>
      <c r="O1072" s="2" t="e">
        <f t="shared" si="50"/>
        <v>#REF!</v>
      </c>
      <c r="P1072" s="2" t="s">
        <v>4060</v>
      </c>
      <c r="Q1072" s="2" t="s">
        <v>4061</v>
      </c>
    </row>
    <row r="1073" spans="1:17" ht="14.25" customHeight="1" x14ac:dyDescent="0.25">
      <c r="A1073" s="2">
        <v>1072</v>
      </c>
      <c r="B1073" s="3">
        <v>21182</v>
      </c>
      <c r="C1073" s="4" t="s">
        <v>584</v>
      </c>
      <c r="D1073" s="5">
        <v>43941</v>
      </c>
      <c r="E1073" s="37" t="s">
        <v>32</v>
      </c>
      <c r="F1073" s="5">
        <v>43944</v>
      </c>
      <c r="G1073" s="4" t="s">
        <v>594</v>
      </c>
      <c r="H1073" s="1">
        <f t="shared" si="48"/>
        <v>3</v>
      </c>
      <c r="I1073" s="1">
        <f t="shared" si="49"/>
        <v>4</v>
      </c>
      <c r="J1073" s="70" t="s">
        <v>1500</v>
      </c>
      <c r="K1073" s="4" t="s">
        <v>587</v>
      </c>
      <c r="L1073" s="4" t="s">
        <v>32</v>
      </c>
      <c r="N1073" s="4" t="e">
        <f>+VLOOKUP(B1073,#REF!,5,0)</f>
        <v>#REF!</v>
      </c>
      <c r="O1073" s="2" t="e">
        <f t="shared" si="50"/>
        <v>#REF!</v>
      </c>
      <c r="P1073" s="2" t="s">
        <v>4060</v>
      </c>
      <c r="Q1073" s="2" t="s">
        <v>4061</v>
      </c>
    </row>
    <row r="1074" spans="1:17" ht="14.25" customHeight="1" x14ac:dyDescent="0.25">
      <c r="A1074" s="2">
        <v>1073</v>
      </c>
      <c r="B1074" s="3">
        <v>21183</v>
      </c>
      <c r="C1074" s="4" t="s">
        <v>3</v>
      </c>
      <c r="D1074" s="5">
        <v>43941</v>
      </c>
      <c r="E1074" s="37" t="s">
        <v>32</v>
      </c>
      <c r="F1074" s="5">
        <v>43942</v>
      </c>
      <c r="G1074" s="4" t="s">
        <v>594</v>
      </c>
      <c r="H1074" s="1">
        <f t="shared" si="48"/>
        <v>1</v>
      </c>
      <c r="I1074" s="1">
        <f t="shared" si="49"/>
        <v>2</v>
      </c>
      <c r="J1074" s="70" t="s">
        <v>1501</v>
      </c>
      <c r="K1074" s="4" t="s">
        <v>587</v>
      </c>
      <c r="L1074" s="4" t="s">
        <v>32</v>
      </c>
      <c r="N1074" s="4" t="e">
        <f>+VLOOKUP(B1074,#REF!,5,0)</f>
        <v>#REF!</v>
      </c>
      <c r="O1074" s="2" t="e">
        <f t="shared" si="50"/>
        <v>#REF!</v>
      </c>
      <c r="P1074" s="2" t="s">
        <v>4060</v>
      </c>
      <c r="Q1074" s="2" t="s">
        <v>4061</v>
      </c>
    </row>
    <row r="1075" spans="1:17" ht="14.25" customHeight="1" x14ac:dyDescent="0.25">
      <c r="A1075" s="2">
        <v>1074</v>
      </c>
      <c r="B1075" s="3">
        <v>21184</v>
      </c>
      <c r="C1075" s="4" t="s">
        <v>584</v>
      </c>
      <c r="D1075" s="5">
        <v>43941</v>
      </c>
      <c r="E1075" s="37" t="s">
        <v>32</v>
      </c>
      <c r="F1075" s="5">
        <v>43944</v>
      </c>
      <c r="G1075" s="4" t="s">
        <v>594</v>
      </c>
      <c r="H1075" s="1">
        <f t="shared" si="48"/>
        <v>3</v>
      </c>
      <c r="I1075" s="1">
        <f t="shared" si="49"/>
        <v>4</v>
      </c>
      <c r="J1075" s="70" t="s">
        <v>1502</v>
      </c>
      <c r="K1075" s="4" t="s">
        <v>587</v>
      </c>
      <c r="L1075" s="4" t="s">
        <v>32</v>
      </c>
      <c r="N1075" s="4" t="e">
        <f>+VLOOKUP(B1075,#REF!,5,0)</f>
        <v>#REF!</v>
      </c>
      <c r="O1075" s="2" t="e">
        <f t="shared" si="50"/>
        <v>#REF!</v>
      </c>
      <c r="P1075" s="2" t="s">
        <v>4060</v>
      </c>
      <c r="Q1075" s="2" t="s">
        <v>4061</v>
      </c>
    </row>
    <row r="1076" spans="1:17" ht="14.25" customHeight="1" x14ac:dyDescent="0.25">
      <c r="A1076" s="2">
        <v>1075</v>
      </c>
      <c r="B1076" s="3">
        <v>21185</v>
      </c>
      <c r="C1076" s="4" t="s">
        <v>3</v>
      </c>
      <c r="D1076" s="5">
        <v>43941</v>
      </c>
      <c r="E1076" s="37" t="s">
        <v>32</v>
      </c>
      <c r="F1076" s="5">
        <v>43942</v>
      </c>
      <c r="G1076" s="4" t="s">
        <v>594</v>
      </c>
      <c r="H1076" s="1">
        <f t="shared" si="48"/>
        <v>1</v>
      </c>
      <c r="I1076" s="1">
        <f t="shared" si="49"/>
        <v>2</v>
      </c>
      <c r="J1076" s="70" t="s">
        <v>1503</v>
      </c>
      <c r="K1076" s="4" t="s">
        <v>587</v>
      </c>
      <c r="L1076" s="4" t="s">
        <v>32</v>
      </c>
      <c r="N1076" s="4" t="e">
        <f>+VLOOKUP(B1076,#REF!,5,0)</f>
        <v>#REF!</v>
      </c>
      <c r="O1076" s="2" t="e">
        <f t="shared" si="50"/>
        <v>#REF!</v>
      </c>
      <c r="P1076" s="2" t="s">
        <v>4060</v>
      </c>
      <c r="Q1076" s="2" t="s">
        <v>4061</v>
      </c>
    </row>
    <row r="1077" spans="1:17" ht="14.25" customHeight="1" x14ac:dyDescent="0.25">
      <c r="A1077" s="2">
        <v>1076</v>
      </c>
      <c r="B1077" s="3">
        <v>21186</v>
      </c>
      <c r="C1077" s="4" t="s">
        <v>584</v>
      </c>
      <c r="D1077" s="5">
        <v>43941</v>
      </c>
      <c r="E1077" s="37" t="s">
        <v>32</v>
      </c>
      <c r="F1077" s="5">
        <v>43944</v>
      </c>
      <c r="G1077" s="4" t="s">
        <v>594</v>
      </c>
      <c r="H1077" s="1">
        <f t="shared" si="48"/>
        <v>3</v>
      </c>
      <c r="I1077" s="1">
        <f t="shared" si="49"/>
        <v>4</v>
      </c>
      <c r="J1077" s="70" t="s">
        <v>1504</v>
      </c>
      <c r="K1077" s="4" t="s">
        <v>587</v>
      </c>
      <c r="L1077" s="4" t="s">
        <v>32</v>
      </c>
      <c r="N1077" s="4" t="e">
        <f>+VLOOKUP(B1077,#REF!,5,0)</f>
        <v>#REF!</v>
      </c>
      <c r="O1077" s="2" t="e">
        <f t="shared" si="50"/>
        <v>#REF!</v>
      </c>
      <c r="P1077" s="2" t="s">
        <v>4060</v>
      </c>
      <c r="Q1077" s="2" t="s">
        <v>4061</v>
      </c>
    </row>
    <row r="1078" spans="1:17" ht="14.25" customHeight="1" x14ac:dyDescent="0.25">
      <c r="A1078" s="2">
        <v>1077</v>
      </c>
      <c r="B1078" s="3">
        <v>21187</v>
      </c>
      <c r="C1078" s="4" t="s">
        <v>584</v>
      </c>
      <c r="D1078" s="5">
        <v>43941</v>
      </c>
      <c r="E1078" s="37" t="s">
        <v>32</v>
      </c>
      <c r="F1078" s="5">
        <v>43944</v>
      </c>
      <c r="G1078" s="4" t="s">
        <v>594</v>
      </c>
      <c r="H1078" s="1">
        <f t="shared" si="48"/>
        <v>3</v>
      </c>
      <c r="I1078" s="1">
        <f t="shared" si="49"/>
        <v>4</v>
      </c>
      <c r="J1078" s="70" t="s">
        <v>1505</v>
      </c>
      <c r="K1078" s="4" t="s">
        <v>587</v>
      </c>
      <c r="L1078" s="4" t="s">
        <v>32</v>
      </c>
      <c r="N1078" s="4" t="e">
        <f>+VLOOKUP(B1078,#REF!,5,0)</f>
        <v>#REF!</v>
      </c>
      <c r="O1078" s="2" t="e">
        <f t="shared" si="50"/>
        <v>#REF!</v>
      </c>
      <c r="P1078" s="2" t="s">
        <v>4060</v>
      </c>
      <c r="Q1078" s="2" t="s">
        <v>4061</v>
      </c>
    </row>
    <row r="1079" spans="1:17" ht="14.25" customHeight="1" x14ac:dyDescent="0.25">
      <c r="A1079" s="2">
        <v>1078</v>
      </c>
      <c r="B1079" s="3">
        <v>21188</v>
      </c>
      <c r="C1079" s="4" t="s">
        <v>584</v>
      </c>
      <c r="D1079" s="5">
        <v>43941</v>
      </c>
      <c r="E1079" s="37" t="s">
        <v>32</v>
      </c>
      <c r="F1079" s="5">
        <v>43944</v>
      </c>
      <c r="G1079" s="4" t="s">
        <v>594</v>
      </c>
      <c r="H1079" s="1">
        <f t="shared" si="48"/>
        <v>3</v>
      </c>
      <c r="I1079" s="1">
        <f t="shared" si="49"/>
        <v>4</v>
      </c>
      <c r="J1079" s="70" t="s">
        <v>1506</v>
      </c>
      <c r="K1079" s="4" t="s">
        <v>587</v>
      </c>
      <c r="L1079" s="4" t="s">
        <v>32</v>
      </c>
      <c r="N1079" s="4" t="e">
        <f>+VLOOKUP(B1079,#REF!,5,0)</f>
        <v>#REF!</v>
      </c>
      <c r="O1079" s="2" t="e">
        <f t="shared" si="50"/>
        <v>#REF!</v>
      </c>
      <c r="P1079" s="2" t="s">
        <v>4060</v>
      </c>
      <c r="Q1079" s="2" t="s">
        <v>4061</v>
      </c>
    </row>
    <row r="1080" spans="1:17" ht="14.25" customHeight="1" x14ac:dyDescent="0.25">
      <c r="A1080" s="2">
        <v>1079</v>
      </c>
      <c r="B1080" s="3">
        <v>21189</v>
      </c>
      <c r="C1080" s="4" t="s">
        <v>584</v>
      </c>
      <c r="D1080" s="5">
        <v>43941</v>
      </c>
      <c r="E1080" s="37" t="s">
        <v>32</v>
      </c>
      <c r="F1080" s="5">
        <v>43944</v>
      </c>
      <c r="G1080" s="4" t="s">
        <v>594</v>
      </c>
      <c r="H1080" s="1">
        <f t="shared" si="48"/>
        <v>3</v>
      </c>
      <c r="I1080" s="1">
        <f t="shared" si="49"/>
        <v>4</v>
      </c>
      <c r="J1080" s="70" t="s">
        <v>1507</v>
      </c>
      <c r="K1080" s="4" t="s">
        <v>587</v>
      </c>
      <c r="L1080" s="4" t="s">
        <v>32</v>
      </c>
      <c r="N1080" s="4" t="e">
        <f>+VLOOKUP(B1080,#REF!,5,0)</f>
        <v>#REF!</v>
      </c>
      <c r="O1080" s="2" t="e">
        <f t="shared" si="50"/>
        <v>#REF!</v>
      </c>
      <c r="P1080" s="2" t="s">
        <v>4060</v>
      </c>
      <c r="Q1080" s="2" t="s">
        <v>4061</v>
      </c>
    </row>
    <row r="1081" spans="1:17" ht="14.25" customHeight="1" x14ac:dyDescent="0.25">
      <c r="A1081" s="2">
        <v>1080</v>
      </c>
      <c r="B1081" s="3">
        <v>21190</v>
      </c>
      <c r="C1081" s="4" t="s">
        <v>584</v>
      </c>
      <c r="D1081" s="5">
        <v>43941</v>
      </c>
      <c r="E1081" s="37" t="s">
        <v>32</v>
      </c>
      <c r="F1081" s="5">
        <v>43944</v>
      </c>
      <c r="G1081" s="4" t="s">
        <v>594</v>
      </c>
      <c r="H1081" s="1">
        <f t="shared" si="48"/>
        <v>3</v>
      </c>
      <c r="I1081" s="1">
        <f t="shared" si="49"/>
        <v>4</v>
      </c>
      <c r="J1081" s="70" t="s">
        <v>1352</v>
      </c>
      <c r="K1081" s="4" t="s">
        <v>587</v>
      </c>
      <c r="L1081" s="4" t="s">
        <v>32</v>
      </c>
      <c r="N1081" s="4" t="e">
        <f>+VLOOKUP(B1081,#REF!,5,0)</f>
        <v>#REF!</v>
      </c>
      <c r="O1081" s="2" t="e">
        <f t="shared" si="50"/>
        <v>#REF!</v>
      </c>
      <c r="P1081" s="2" t="s">
        <v>4060</v>
      </c>
      <c r="Q1081" s="2" t="s">
        <v>4061</v>
      </c>
    </row>
    <row r="1082" spans="1:17" ht="14.25" customHeight="1" x14ac:dyDescent="0.25">
      <c r="A1082" s="2">
        <v>1081</v>
      </c>
      <c r="B1082" s="3">
        <v>21191</v>
      </c>
      <c r="C1082" s="4" t="s">
        <v>584</v>
      </c>
      <c r="D1082" s="5">
        <v>43941</v>
      </c>
      <c r="E1082" s="37" t="s">
        <v>32</v>
      </c>
      <c r="F1082" s="5">
        <v>43944</v>
      </c>
      <c r="G1082" s="4" t="s">
        <v>594</v>
      </c>
      <c r="H1082" s="1">
        <f t="shared" si="48"/>
        <v>3</v>
      </c>
      <c r="I1082" s="1">
        <f t="shared" si="49"/>
        <v>4</v>
      </c>
      <c r="J1082" s="70" t="s">
        <v>1508</v>
      </c>
      <c r="K1082" s="4" t="s">
        <v>587</v>
      </c>
      <c r="L1082" s="4" t="s">
        <v>32</v>
      </c>
      <c r="N1082" s="4" t="e">
        <f>+VLOOKUP(B1082,#REF!,5,0)</f>
        <v>#REF!</v>
      </c>
      <c r="O1082" s="2" t="e">
        <f t="shared" si="50"/>
        <v>#REF!</v>
      </c>
      <c r="P1082" s="2" t="s">
        <v>4060</v>
      </c>
      <c r="Q1082" s="2" t="s">
        <v>4061</v>
      </c>
    </row>
    <row r="1083" spans="1:17" ht="14.25" customHeight="1" x14ac:dyDescent="0.25">
      <c r="A1083" s="2">
        <v>1082</v>
      </c>
      <c r="B1083" s="3">
        <v>21192</v>
      </c>
      <c r="C1083" s="4" t="s">
        <v>584</v>
      </c>
      <c r="D1083" s="5">
        <v>43941</v>
      </c>
      <c r="E1083" s="37" t="s">
        <v>32</v>
      </c>
      <c r="F1083" s="5">
        <v>43944</v>
      </c>
      <c r="G1083" s="4" t="s">
        <v>594</v>
      </c>
      <c r="H1083" s="1">
        <f t="shared" si="48"/>
        <v>3</v>
      </c>
      <c r="I1083" s="1">
        <f t="shared" si="49"/>
        <v>4</v>
      </c>
      <c r="J1083" s="70" t="s">
        <v>1509</v>
      </c>
      <c r="K1083" s="4" t="s">
        <v>587</v>
      </c>
      <c r="L1083" s="4" t="s">
        <v>32</v>
      </c>
      <c r="N1083" s="4" t="e">
        <f>+VLOOKUP(B1083,#REF!,5,0)</f>
        <v>#REF!</v>
      </c>
      <c r="O1083" s="2" t="e">
        <f t="shared" si="50"/>
        <v>#REF!</v>
      </c>
      <c r="P1083" s="2" t="s">
        <v>4060</v>
      </c>
      <c r="Q1083" s="2" t="s">
        <v>4061</v>
      </c>
    </row>
    <row r="1084" spans="1:17" ht="14.25" customHeight="1" x14ac:dyDescent="0.25">
      <c r="A1084" s="2">
        <v>1083</v>
      </c>
      <c r="B1084" s="3">
        <v>21193</v>
      </c>
      <c r="C1084" s="4" t="s">
        <v>3</v>
      </c>
      <c r="D1084" s="5">
        <v>43941</v>
      </c>
      <c r="E1084" s="37" t="s">
        <v>32</v>
      </c>
      <c r="F1084" s="5">
        <v>43944</v>
      </c>
      <c r="G1084" s="4" t="s">
        <v>594</v>
      </c>
      <c r="H1084" s="1">
        <f t="shared" si="48"/>
        <v>3</v>
      </c>
      <c r="I1084" s="1">
        <f t="shared" si="49"/>
        <v>4</v>
      </c>
      <c r="J1084" s="70" t="s">
        <v>1510</v>
      </c>
      <c r="K1084" s="4" t="s">
        <v>587</v>
      </c>
      <c r="L1084" s="4" t="s">
        <v>32</v>
      </c>
      <c r="N1084" s="4" t="e">
        <f>+VLOOKUP(B1084,#REF!,5,0)</f>
        <v>#REF!</v>
      </c>
      <c r="O1084" s="2" t="e">
        <f t="shared" si="50"/>
        <v>#REF!</v>
      </c>
      <c r="P1084" s="2" t="s">
        <v>4060</v>
      </c>
      <c r="Q1084" s="2" t="s">
        <v>4061</v>
      </c>
    </row>
    <row r="1085" spans="1:17" ht="14.25" customHeight="1" x14ac:dyDescent="0.25">
      <c r="A1085" s="2">
        <v>1084</v>
      </c>
      <c r="B1085" s="3">
        <v>21194</v>
      </c>
      <c r="C1085" s="4" t="s">
        <v>3</v>
      </c>
      <c r="D1085" s="5">
        <v>43942</v>
      </c>
      <c r="E1085" s="37" t="s">
        <v>32</v>
      </c>
      <c r="F1085" s="5">
        <v>43942</v>
      </c>
      <c r="G1085" s="4" t="s">
        <v>594</v>
      </c>
      <c r="H1085" s="1">
        <f t="shared" si="48"/>
        <v>0</v>
      </c>
      <c r="I1085" s="1">
        <f t="shared" si="49"/>
        <v>1</v>
      </c>
      <c r="J1085" s="70" t="s">
        <v>1511</v>
      </c>
      <c r="K1085" s="4" t="s">
        <v>587</v>
      </c>
      <c r="L1085" s="4" t="s">
        <v>32</v>
      </c>
      <c r="N1085" s="4" t="e">
        <f>+VLOOKUP(B1085,#REF!,5,0)</f>
        <v>#REF!</v>
      </c>
      <c r="O1085" s="2" t="e">
        <f t="shared" si="50"/>
        <v>#REF!</v>
      </c>
      <c r="P1085" s="2" t="s">
        <v>4060</v>
      </c>
      <c r="Q1085" s="2" t="s">
        <v>4061</v>
      </c>
    </row>
    <row r="1086" spans="1:17" ht="14.25" customHeight="1" x14ac:dyDescent="0.25">
      <c r="A1086" s="2">
        <v>1085</v>
      </c>
      <c r="B1086" s="3">
        <v>21195</v>
      </c>
      <c r="C1086" s="4" t="s">
        <v>3</v>
      </c>
      <c r="D1086" s="5">
        <v>43942</v>
      </c>
      <c r="E1086" s="37" t="s">
        <v>32</v>
      </c>
      <c r="F1086" s="5" t="s">
        <v>24</v>
      </c>
      <c r="G1086" s="4" t="s">
        <v>24</v>
      </c>
      <c r="H1086" s="1" t="e">
        <f t="shared" si="48"/>
        <v>#VALUE!</v>
      </c>
      <c r="I1086" s="1" t="e">
        <f t="shared" si="49"/>
        <v>#VALUE!</v>
      </c>
      <c r="J1086" s="70" t="s">
        <v>1512</v>
      </c>
      <c r="K1086" s="4" t="s">
        <v>590</v>
      </c>
      <c r="L1086" s="4" t="s">
        <v>24</v>
      </c>
      <c r="N1086" s="4" t="e">
        <f>+VLOOKUP(B1086,#REF!,5,0)</f>
        <v>#REF!</v>
      </c>
      <c r="O1086" s="2" t="e">
        <f t="shared" si="50"/>
        <v>#REF!</v>
      </c>
      <c r="P1086" s="2" t="s">
        <v>4062</v>
      </c>
      <c r="Q1086" s="2" t="s">
        <v>24</v>
      </c>
    </row>
    <row r="1087" spans="1:17" ht="14.25" customHeight="1" x14ac:dyDescent="0.25">
      <c r="A1087" s="2">
        <v>1086</v>
      </c>
      <c r="B1087" s="3">
        <v>21196</v>
      </c>
      <c r="C1087" s="4" t="s">
        <v>584</v>
      </c>
      <c r="D1087" s="5">
        <v>43942</v>
      </c>
      <c r="E1087" s="37" t="s">
        <v>32</v>
      </c>
      <c r="F1087" s="5">
        <v>43944</v>
      </c>
      <c r="G1087" s="4" t="s">
        <v>594</v>
      </c>
      <c r="H1087" s="1">
        <f t="shared" si="48"/>
        <v>2</v>
      </c>
      <c r="I1087" s="1">
        <f t="shared" si="49"/>
        <v>3</v>
      </c>
      <c r="J1087" s="70" t="s">
        <v>1513</v>
      </c>
      <c r="K1087" s="4" t="s">
        <v>587</v>
      </c>
      <c r="L1087" s="4" t="s">
        <v>32</v>
      </c>
      <c r="N1087" s="4" t="e">
        <f>+VLOOKUP(B1087,#REF!,5,0)</f>
        <v>#REF!</v>
      </c>
      <c r="O1087" s="2" t="e">
        <f t="shared" si="50"/>
        <v>#REF!</v>
      </c>
      <c r="P1087" s="2" t="s">
        <v>4060</v>
      </c>
      <c r="Q1087" s="2" t="s">
        <v>4061</v>
      </c>
    </row>
    <row r="1088" spans="1:17" ht="14.25" customHeight="1" x14ac:dyDescent="0.25">
      <c r="A1088" s="2">
        <v>1087</v>
      </c>
      <c r="B1088" s="3">
        <v>21197</v>
      </c>
      <c r="C1088" s="4" t="s">
        <v>584</v>
      </c>
      <c r="D1088" s="5">
        <v>43942</v>
      </c>
      <c r="E1088" s="37" t="s">
        <v>32</v>
      </c>
      <c r="F1088" s="5">
        <v>43944</v>
      </c>
      <c r="G1088" s="4" t="s">
        <v>594</v>
      </c>
      <c r="H1088" s="1">
        <f t="shared" si="48"/>
        <v>2</v>
      </c>
      <c r="I1088" s="1">
        <f t="shared" si="49"/>
        <v>3</v>
      </c>
      <c r="J1088" s="70" t="s">
        <v>1514</v>
      </c>
      <c r="K1088" s="4" t="s">
        <v>587</v>
      </c>
      <c r="L1088" s="4" t="s">
        <v>32</v>
      </c>
      <c r="N1088" s="4" t="e">
        <f>+VLOOKUP(B1088,#REF!,5,0)</f>
        <v>#REF!</v>
      </c>
      <c r="O1088" s="2" t="e">
        <f t="shared" si="50"/>
        <v>#REF!</v>
      </c>
      <c r="P1088" s="2" t="s">
        <v>4060</v>
      </c>
      <c r="Q1088" s="2" t="s">
        <v>4061</v>
      </c>
    </row>
    <row r="1089" spans="1:17" ht="14.25" customHeight="1" x14ac:dyDescent="0.25">
      <c r="A1089" s="2">
        <v>1088</v>
      </c>
      <c r="B1089" s="3">
        <v>21198</v>
      </c>
      <c r="C1089" s="4" t="s">
        <v>3</v>
      </c>
      <c r="D1089" s="5">
        <v>43942</v>
      </c>
      <c r="E1089" s="37" t="s">
        <v>32</v>
      </c>
      <c r="F1089" s="5" t="s">
        <v>24</v>
      </c>
      <c r="G1089" s="4" t="s">
        <v>24</v>
      </c>
      <c r="H1089" s="1" t="e">
        <f t="shared" si="48"/>
        <v>#VALUE!</v>
      </c>
      <c r="I1089" s="1" t="e">
        <f t="shared" si="49"/>
        <v>#VALUE!</v>
      </c>
      <c r="J1089" s="70" t="s">
        <v>1515</v>
      </c>
      <c r="K1089" s="4" t="s">
        <v>590</v>
      </c>
      <c r="L1089" s="4" t="s">
        <v>24</v>
      </c>
      <c r="N1089" s="4" t="e">
        <f>+VLOOKUP(B1089,#REF!,5,0)</f>
        <v>#REF!</v>
      </c>
      <c r="O1089" s="2" t="e">
        <f t="shared" si="50"/>
        <v>#REF!</v>
      </c>
      <c r="P1089" s="2" t="s">
        <v>4062</v>
      </c>
      <c r="Q1089" s="2" t="s">
        <v>24</v>
      </c>
    </row>
    <row r="1090" spans="1:17" ht="14.25" customHeight="1" x14ac:dyDescent="0.25">
      <c r="A1090" s="2">
        <v>1089</v>
      </c>
      <c r="B1090" s="3">
        <v>21199</v>
      </c>
      <c r="C1090" s="4" t="s">
        <v>3</v>
      </c>
      <c r="D1090" s="5">
        <v>43942</v>
      </c>
      <c r="E1090" s="37" t="s">
        <v>32</v>
      </c>
      <c r="F1090" s="5" t="s">
        <v>24</v>
      </c>
      <c r="G1090" s="4" t="s">
        <v>24</v>
      </c>
      <c r="H1090" s="1" t="e">
        <f t="shared" ref="H1090:H1153" si="51">+F1090-D1090</f>
        <v>#VALUE!</v>
      </c>
      <c r="I1090" s="1" t="e">
        <f t="shared" ref="I1090:I1153" si="52">+NETWORKDAYS(D1090,F1090)</f>
        <v>#VALUE!</v>
      </c>
      <c r="J1090" s="70" t="s">
        <v>1516</v>
      </c>
      <c r="K1090" s="4" t="s">
        <v>590</v>
      </c>
      <c r="L1090" s="4" t="s">
        <v>24</v>
      </c>
      <c r="N1090" s="4" t="e">
        <f>+VLOOKUP(B1090,#REF!,5,0)</f>
        <v>#REF!</v>
      </c>
      <c r="O1090" s="2" t="e">
        <f t="shared" ref="O1090:O1153" si="53">+N1090=K1090</f>
        <v>#REF!</v>
      </c>
      <c r="P1090" s="2" t="s">
        <v>4062</v>
      </c>
      <c r="Q1090" s="2" t="s">
        <v>24</v>
      </c>
    </row>
    <row r="1091" spans="1:17" ht="14.25" customHeight="1" x14ac:dyDescent="0.25">
      <c r="A1091" s="2">
        <v>1090</v>
      </c>
      <c r="B1091" s="3">
        <v>21200</v>
      </c>
      <c r="C1091" s="4" t="s">
        <v>584</v>
      </c>
      <c r="D1091" s="5">
        <v>43942</v>
      </c>
      <c r="E1091" s="37" t="s">
        <v>32</v>
      </c>
      <c r="F1091" s="5">
        <v>43944</v>
      </c>
      <c r="G1091" s="4" t="s">
        <v>594</v>
      </c>
      <c r="H1091" s="1">
        <f t="shared" si="51"/>
        <v>2</v>
      </c>
      <c r="I1091" s="1">
        <f t="shared" si="52"/>
        <v>3</v>
      </c>
      <c r="J1091" s="70" t="s">
        <v>1517</v>
      </c>
      <c r="K1091" s="4" t="s">
        <v>587</v>
      </c>
      <c r="L1091" s="4" t="s">
        <v>32</v>
      </c>
      <c r="N1091" s="4" t="e">
        <f>+VLOOKUP(B1091,#REF!,5,0)</f>
        <v>#REF!</v>
      </c>
      <c r="O1091" s="2" t="e">
        <f t="shared" si="53"/>
        <v>#REF!</v>
      </c>
      <c r="P1091" s="2" t="s">
        <v>4060</v>
      </c>
      <c r="Q1091" s="2" t="s">
        <v>4061</v>
      </c>
    </row>
    <row r="1092" spans="1:17" ht="14.25" customHeight="1" x14ac:dyDescent="0.25">
      <c r="A1092" s="2">
        <v>1091</v>
      </c>
      <c r="B1092" s="3">
        <v>21201</v>
      </c>
      <c r="C1092" s="4" t="s">
        <v>584</v>
      </c>
      <c r="D1092" s="5">
        <v>43942</v>
      </c>
      <c r="E1092" s="37" t="s">
        <v>32</v>
      </c>
      <c r="F1092" s="5">
        <v>43944</v>
      </c>
      <c r="G1092" s="4" t="s">
        <v>594</v>
      </c>
      <c r="H1092" s="1">
        <f t="shared" si="51"/>
        <v>2</v>
      </c>
      <c r="I1092" s="1">
        <f t="shared" si="52"/>
        <v>3</v>
      </c>
      <c r="J1092" s="70" t="s">
        <v>1518</v>
      </c>
      <c r="K1092" s="4" t="s">
        <v>587</v>
      </c>
      <c r="L1092" s="4" t="s">
        <v>32</v>
      </c>
      <c r="N1092" s="4" t="e">
        <f>+VLOOKUP(B1092,#REF!,5,0)</f>
        <v>#REF!</v>
      </c>
      <c r="O1092" s="2" t="e">
        <f t="shared" si="53"/>
        <v>#REF!</v>
      </c>
      <c r="P1092" s="2" t="s">
        <v>4060</v>
      </c>
      <c r="Q1092" s="2" t="s">
        <v>4061</v>
      </c>
    </row>
    <row r="1093" spans="1:17" ht="14.25" customHeight="1" x14ac:dyDescent="0.25">
      <c r="A1093" s="2">
        <v>1092</v>
      </c>
      <c r="B1093" s="3">
        <v>21202</v>
      </c>
      <c r="C1093" s="4" t="s">
        <v>584</v>
      </c>
      <c r="D1093" s="5">
        <v>43942</v>
      </c>
      <c r="E1093" s="37" t="s">
        <v>32</v>
      </c>
      <c r="F1093" s="5">
        <v>43944</v>
      </c>
      <c r="G1093" s="4" t="s">
        <v>594</v>
      </c>
      <c r="H1093" s="1">
        <f t="shared" si="51"/>
        <v>2</v>
      </c>
      <c r="I1093" s="1">
        <f t="shared" si="52"/>
        <v>3</v>
      </c>
      <c r="J1093" s="70" t="s">
        <v>1519</v>
      </c>
      <c r="K1093" s="4" t="s">
        <v>587</v>
      </c>
      <c r="L1093" s="4" t="s">
        <v>32</v>
      </c>
      <c r="N1093" s="4" t="e">
        <f>+VLOOKUP(B1093,#REF!,5,0)</f>
        <v>#REF!</v>
      </c>
      <c r="O1093" s="2" t="e">
        <f t="shared" si="53"/>
        <v>#REF!</v>
      </c>
      <c r="P1093" s="2" t="s">
        <v>4060</v>
      </c>
      <c r="Q1093" s="2" t="s">
        <v>4061</v>
      </c>
    </row>
    <row r="1094" spans="1:17" ht="14.25" customHeight="1" x14ac:dyDescent="0.25">
      <c r="A1094" s="2">
        <v>1093</v>
      </c>
      <c r="B1094" s="3">
        <v>21203</v>
      </c>
      <c r="C1094" s="4" t="s">
        <v>584</v>
      </c>
      <c r="D1094" s="5">
        <v>43942</v>
      </c>
      <c r="E1094" s="37" t="s">
        <v>32</v>
      </c>
      <c r="F1094" s="5">
        <v>43944</v>
      </c>
      <c r="G1094" s="4" t="s">
        <v>594</v>
      </c>
      <c r="H1094" s="1">
        <f t="shared" si="51"/>
        <v>2</v>
      </c>
      <c r="I1094" s="1">
        <f t="shared" si="52"/>
        <v>3</v>
      </c>
      <c r="J1094" s="70" t="s">
        <v>1520</v>
      </c>
      <c r="K1094" s="4" t="s">
        <v>587</v>
      </c>
      <c r="L1094" s="4" t="s">
        <v>32</v>
      </c>
      <c r="N1094" s="4" t="e">
        <f>+VLOOKUP(B1094,#REF!,5,0)</f>
        <v>#REF!</v>
      </c>
      <c r="O1094" s="2" t="e">
        <f t="shared" si="53"/>
        <v>#REF!</v>
      </c>
      <c r="P1094" s="2" t="s">
        <v>4060</v>
      </c>
      <c r="Q1094" s="2" t="s">
        <v>4061</v>
      </c>
    </row>
    <row r="1095" spans="1:17" ht="14.25" customHeight="1" x14ac:dyDescent="0.25">
      <c r="A1095" s="2">
        <v>1094</v>
      </c>
      <c r="B1095" s="3">
        <v>21204</v>
      </c>
      <c r="C1095" s="4" t="s">
        <v>584</v>
      </c>
      <c r="D1095" s="5">
        <v>43942</v>
      </c>
      <c r="E1095" s="37" t="s">
        <v>32</v>
      </c>
      <c r="F1095" s="5">
        <v>43944</v>
      </c>
      <c r="G1095" s="4" t="s">
        <v>594</v>
      </c>
      <c r="H1095" s="1">
        <f t="shared" si="51"/>
        <v>2</v>
      </c>
      <c r="I1095" s="1">
        <f t="shared" si="52"/>
        <v>3</v>
      </c>
      <c r="J1095" s="70" t="s">
        <v>1521</v>
      </c>
      <c r="K1095" s="4" t="s">
        <v>587</v>
      </c>
      <c r="L1095" s="4" t="s">
        <v>32</v>
      </c>
      <c r="N1095" s="4" t="e">
        <f>+VLOOKUP(B1095,#REF!,5,0)</f>
        <v>#REF!</v>
      </c>
      <c r="O1095" s="2" t="e">
        <f t="shared" si="53"/>
        <v>#REF!</v>
      </c>
      <c r="P1095" s="2" t="s">
        <v>4060</v>
      </c>
      <c r="Q1095" s="2" t="s">
        <v>4061</v>
      </c>
    </row>
    <row r="1096" spans="1:17" ht="14.25" customHeight="1" x14ac:dyDescent="0.25">
      <c r="A1096" s="2">
        <v>1095</v>
      </c>
      <c r="B1096" s="3">
        <v>21205</v>
      </c>
      <c r="C1096" s="4" t="s">
        <v>584</v>
      </c>
      <c r="D1096" s="5">
        <v>43942</v>
      </c>
      <c r="E1096" s="37" t="s">
        <v>32</v>
      </c>
      <c r="F1096" s="5">
        <v>43944</v>
      </c>
      <c r="G1096" s="4" t="s">
        <v>594</v>
      </c>
      <c r="H1096" s="1">
        <f t="shared" si="51"/>
        <v>2</v>
      </c>
      <c r="I1096" s="1">
        <f t="shared" si="52"/>
        <v>3</v>
      </c>
      <c r="J1096" s="70" t="s">
        <v>1522</v>
      </c>
      <c r="K1096" s="4" t="s">
        <v>587</v>
      </c>
      <c r="L1096" s="4" t="s">
        <v>32</v>
      </c>
      <c r="N1096" s="4" t="e">
        <f>+VLOOKUP(B1096,#REF!,5,0)</f>
        <v>#REF!</v>
      </c>
      <c r="O1096" s="2" t="e">
        <f t="shared" si="53"/>
        <v>#REF!</v>
      </c>
      <c r="P1096" s="2" t="s">
        <v>4060</v>
      </c>
      <c r="Q1096" s="2" t="s">
        <v>4061</v>
      </c>
    </row>
    <row r="1097" spans="1:17" ht="14.25" customHeight="1" x14ac:dyDescent="0.25">
      <c r="A1097" s="2">
        <v>1096</v>
      </c>
      <c r="B1097" s="3">
        <v>21206</v>
      </c>
      <c r="C1097" s="4" t="s">
        <v>584</v>
      </c>
      <c r="D1097" s="5">
        <v>43942</v>
      </c>
      <c r="E1097" s="37" t="s">
        <v>32</v>
      </c>
      <c r="F1097" s="5">
        <v>43944</v>
      </c>
      <c r="G1097" s="4" t="s">
        <v>594</v>
      </c>
      <c r="H1097" s="1">
        <f t="shared" si="51"/>
        <v>2</v>
      </c>
      <c r="I1097" s="1">
        <f t="shared" si="52"/>
        <v>3</v>
      </c>
      <c r="J1097" s="70" t="s">
        <v>1523</v>
      </c>
      <c r="K1097" s="4" t="s">
        <v>587</v>
      </c>
      <c r="L1097" s="4" t="s">
        <v>32</v>
      </c>
      <c r="N1097" s="4" t="e">
        <f>+VLOOKUP(B1097,#REF!,5,0)</f>
        <v>#REF!</v>
      </c>
      <c r="O1097" s="2" t="e">
        <f t="shared" si="53"/>
        <v>#REF!</v>
      </c>
      <c r="P1097" s="2" t="s">
        <v>4060</v>
      </c>
      <c r="Q1097" s="2" t="s">
        <v>4061</v>
      </c>
    </row>
    <row r="1098" spans="1:17" ht="14.25" customHeight="1" x14ac:dyDescent="0.25">
      <c r="A1098" s="2">
        <v>1097</v>
      </c>
      <c r="B1098" s="3">
        <v>21207</v>
      </c>
      <c r="C1098" s="4" t="s">
        <v>3</v>
      </c>
      <c r="D1098" s="5">
        <v>43942</v>
      </c>
      <c r="E1098" s="37" t="s">
        <v>32</v>
      </c>
      <c r="F1098" s="5">
        <v>43942</v>
      </c>
      <c r="G1098" s="4" t="s">
        <v>594</v>
      </c>
      <c r="H1098" s="1">
        <f t="shared" si="51"/>
        <v>0</v>
      </c>
      <c r="I1098" s="1">
        <f t="shared" si="52"/>
        <v>1</v>
      </c>
      <c r="J1098" s="70" t="s">
        <v>1524</v>
      </c>
      <c r="K1098" s="4" t="s">
        <v>587</v>
      </c>
      <c r="L1098" s="4" t="s">
        <v>32</v>
      </c>
      <c r="N1098" s="4" t="e">
        <f>+VLOOKUP(B1098,#REF!,5,0)</f>
        <v>#REF!</v>
      </c>
      <c r="O1098" s="2" t="e">
        <f t="shared" si="53"/>
        <v>#REF!</v>
      </c>
      <c r="P1098" s="2" t="s">
        <v>4060</v>
      </c>
      <c r="Q1098" s="2" t="s">
        <v>4061</v>
      </c>
    </row>
    <row r="1099" spans="1:17" ht="14.25" customHeight="1" x14ac:dyDescent="0.25">
      <c r="A1099" s="2">
        <v>1098</v>
      </c>
      <c r="B1099" s="3">
        <v>21208</v>
      </c>
      <c r="C1099" s="4" t="s">
        <v>2</v>
      </c>
      <c r="D1099" s="5">
        <v>43942</v>
      </c>
      <c r="E1099" s="37" t="s">
        <v>32</v>
      </c>
      <c r="F1099" s="5">
        <v>43943</v>
      </c>
      <c r="G1099" s="4" t="s">
        <v>594</v>
      </c>
      <c r="H1099" s="1">
        <f t="shared" si="51"/>
        <v>1</v>
      </c>
      <c r="I1099" s="1">
        <f t="shared" si="52"/>
        <v>2</v>
      </c>
      <c r="J1099" s="70" t="s">
        <v>1525</v>
      </c>
      <c r="K1099" s="4" t="s">
        <v>587</v>
      </c>
      <c r="L1099" s="4" t="s">
        <v>32</v>
      </c>
      <c r="N1099" s="4" t="e">
        <f>+VLOOKUP(B1099,#REF!,5,0)</f>
        <v>#REF!</v>
      </c>
      <c r="O1099" s="2" t="e">
        <f t="shared" si="53"/>
        <v>#REF!</v>
      </c>
      <c r="P1099" s="2" t="s">
        <v>4060</v>
      </c>
      <c r="Q1099" s="2" t="s">
        <v>4061</v>
      </c>
    </row>
    <row r="1100" spans="1:17" ht="14.25" customHeight="1" x14ac:dyDescent="0.25">
      <c r="A1100" s="2">
        <v>1099</v>
      </c>
      <c r="B1100" s="3">
        <v>21209</v>
      </c>
      <c r="C1100" s="4" t="s">
        <v>584</v>
      </c>
      <c r="D1100" s="5">
        <v>43942</v>
      </c>
      <c r="E1100" s="37" t="s">
        <v>32</v>
      </c>
      <c r="F1100" s="5">
        <v>43944</v>
      </c>
      <c r="G1100" s="4" t="s">
        <v>594</v>
      </c>
      <c r="H1100" s="1">
        <f t="shared" si="51"/>
        <v>2</v>
      </c>
      <c r="I1100" s="1">
        <f t="shared" si="52"/>
        <v>3</v>
      </c>
      <c r="J1100" s="70" t="s">
        <v>1526</v>
      </c>
      <c r="K1100" s="4" t="s">
        <v>587</v>
      </c>
      <c r="L1100" s="4" t="s">
        <v>32</v>
      </c>
      <c r="N1100" s="4" t="e">
        <f>+VLOOKUP(B1100,#REF!,5,0)</f>
        <v>#REF!</v>
      </c>
      <c r="O1100" s="2" t="e">
        <f t="shared" si="53"/>
        <v>#REF!</v>
      </c>
      <c r="P1100" s="2" t="s">
        <v>4060</v>
      </c>
      <c r="Q1100" s="2" t="s">
        <v>4061</v>
      </c>
    </row>
    <row r="1101" spans="1:17" ht="14.25" customHeight="1" x14ac:dyDescent="0.25">
      <c r="A1101" s="2">
        <v>1100</v>
      </c>
      <c r="B1101" s="3">
        <v>21210</v>
      </c>
      <c r="C1101" s="4" t="s">
        <v>3</v>
      </c>
      <c r="D1101" s="5">
        <v>43942</v>
      </c>
      <c r="E1101" s="37" t="s">
        <v>32</v>
      </c>
      <c r="F1101" s="5" t="s">
        <v>24</v>
      </c>
      <c r="G1101" s="4" t="s">
        <v>24</v>
      </c>
      <c r="H1101" s="1" t="e">
        <f t="shared" si="51"/>
        <v>#VALUE!</v>
      </c>
      <c r="I1101" s="1" t="e">
        <f t="shared" si="52"/>
        <v>#VALUE!</v>
      </c>
      <c r="J1101" s="70" t="s">
        <v>1527</v>
      </c>
      <c r="K1101" s="4" t="s">
        <v>590</v>
      </c>
      <c r="L1101" s="4" t="s">
        <v>24</v>
      </c>
      <c r="N1101" s="4" t="e">
        <f>+VLOOKUP(B1101,#REF!,5,0)</f>
        <v>#REF!</v>
      </c>
      <c r="O1101" s="2" t="e">
        <f t="shared" si="53"/>
        <v>#REF!</v>
      </c>
      <c r="P1101" s="2" t="s">
        <v>4062</v>
      </c>
      <c r="Q1101" s="2" t="s">
        <v>24</v>
      </c>
    </row>
    <row r="1102" spans="1:17" ht="14.25" customHeight="1" x14ac:dyDescent="0.25">
      <c r="A1102" s="2">
        <v>1101</v>
      </c>
      <c r="B1102" s="3">
        <v>21211</v>
      </c>
      <c r="C1102" s="4" t="s">
        <v>584</v>
      </c>
      <c r="D1102" s="5">
        <v>43942</v>
      </c>
      <c r="E1102" s="37" t="s">
        <v>32</v>
      </c>
      <c r="F1102" s="5">
        <v>43944</v>
      </c>
      <c r="G1102" s="4" t="s">
        <v>594</v>
      </c>
      <c r="H1102" s="1">
        <f t="shared" si="51"/>
        <v>2</v>
      </c>
      <c r="I1102" s="1">
        <f t="shared" si="52"/>
        <v>3</v>
      </c>
      <c r="J1102" s="70" t="s">
        <v>1528</v>
      </c>
      <c r="K1102" s="4" t="s">
        <v>587</v>
      </c>
      <c r="L1102" s="4" t="s">
        <v>32</v>
      </c>
      <c r="N1102" s="4" t="e">
        <f>+VLOOKUP(B1102,#REF!,5,0)</f>
        <v>#REF!</v>
      </c>
      <c r="O1102" s="2" t="e">
        <f t="shared" si="53"/>
        <v>#REF!</v>
      </c>
      <c r="P1102" s="2" t="s">
        <v>4060</v>
      </c>
      <c r="Q1102" s="2" t="s">
        <v>4061</v>
      </c>
    </row>
    <row r="1103" spans="1:17" ht="14.25" customHeight="1" x14ac:dyDescent="0.25">
      <c r="A1103" s="2">
        <v>1102</v>
      </c>
      <c r="B1103" s="3">
        <v>21212</v>
      </c>
      <c r="C1103" s="4" t="s">
        <v>584</v>
      </c>
      <c r="D1103" s="5">
        <v>43942</v>
      </c>
      <c r="E1103" s="37" t="s">
        <v>32</v>
      </c>
      <c r="F1103" s="5">
        <v>43944</v>
      </c>
      <c r="G1103" s="4" t="s">
        <v>594</v>
      </c>
      <c r="H1103" s="1">
        <f t="shared" si="51"/>
        <v>2</v>
      </c>
      <c r="I1103" s="1">
        <f t="shared" si="52"/>
        <v>3</v>
      </c>
      <c r="J1103" s="70" t="s">
        <v>1529</v>
      </c>
      <c r="K1103" s="4" t="s">
        <v>587</v>
      </c>
      <c r="L1103" s="4" t="s">
        <v>32</v>
      </c>
      <c r="N1103" s="4" t="e">
        <f>+VLOOKUP(B1103,#REF!,5,0)</f>
        <v>#REF!</v>
      </c>
      <c r="O1103" s="2" t="e">
        <f t="shared" si="53"/>
        <v>#REF!</v>
      </c>
      <c r="P1103" s="2" t="s">
        <v>4060</v>
      </c>
      <c r="Q1103" s="2" t="s">
        <v>4061</v>
      </c>
    </row>
    <row r="1104" spans="1:17" ht="14.25" customHeight="1" x14ac:dyDescent="0.25">
      <c r="A1104" s="2">
        <v>1103</v>
      </c>
      <c r="B1104" s="3">
        <v>21213</v>
      </c>
      <c r="C1104" s="4" t="s">
        <v>584</v>
      </c>
      <c r="D1104" s="5">
        <v>43942</v>
      </c>
      <c r="E1104" s="37" t="s">
        <v>32</v>
      </c>
      <c r="F1104" s="5">
        <v>43944</v>
      </c>
      <c r="G1104" s="4" t="s">
        <v>594</v>
      </c>
      <c r="H1104" s="1">
        <f t="shared" si="51"/>
        <v>2</v>
      </c>
      <c r="I1104" s="1">
        <f t="shared" si="52"/>
        <v>3</v>
      </c>
      <c r="J1104" s="70" t="s">
        <v>1530</v>
      </c>
      <c r="K1104" s="4" t="s">
        <v>587</v>
      </c>
      <c r="L1104" s="4" t="s">
        <v>32</v>
      </c>
      <c r="N1104" s="4" t="e">
        <f>+VLOOKUP(B1104,#REF!,5,0)</f>
        <v>#REF!</v>
      </c>
      <c r="O1104" s="2" t="e">
        <f t="shared" si="53"/>
        <v>#REF!</v>
      </c>
      <c r="P1104" s="2" t="s">
        <v>4060</v>
      </c>
      <c r="Q1104" s="2" t="s">
        <v>4061</v>
      </c>
    </row>
    <row r="1105" spans="1:17" ht="14.25" customHeight="1" x14ac:dyDescent="0.25">
      <c r="A1105" s="2">
        <v>1104</v>
      </c>
      <c r="B1105" s="3">
        <v>21214</v>
      </c>
      <c r="C1105" s="4" t="s">
        <v>584</v>
      </c>
      <c r="D1105" s="5">
        <v>43942</v>
      </c>
      <c r="E1105" s="37" t="s">
        <v>32</v>
      </c>
      <c r="F1105" s="5">
        <v>43945</v>
      </c>
      <c r="G1105" s="4" t="s">
        <v>594</v>
      </c>
      <c r="H1105" s="1">
        <f t="shared" si="51"/>
        <v>3</v>
      </c>
      <c r="I1105" s="1">
        <f t="shared" si="52"/>
        <v>4</v>
      </c>
      <c r="J1105" s="70" t="s">
        <v>1531</v>
      </c>
      <c r="K1105" s="4" t="s">
        <v>587</v>
      </c>
      <c r="L1105" s="4" t="s">
        <v>32</v>
      </c>
      <c r="N1105" s="4" t="e">
        <f>+VLOOKUP(B1105,#REF!,5,0)</f>
        <v>#REF!</v>
      </c>
      <c r="O1105" s="2" t="e">
        <f t="shared" si="53"/>
        <v>#REF!</v>
      </c>
      <c r="P1105" s="2" t="s">
        <v>4060</v>
      </c>
      <c r="Q1105" s="2" t="s">
        <v>4061</v>
      </c>
    </row>
    <row r="1106" spans="1:17" ht="14.25" customHeight="1" x14ac:dyDescent="0.25">
      <c r="A1106" s="2">
        <v>1105</v>
      </c>
      <c r="B1106" s="3">
        <v>21215</v>
      </c>
      <c r="C1106" s="4" t="s">
        <v>3</v>
      </c>
      <c r="D1106" s="5">
        <v>43942</v>
      </c>
      <c r="E1106" s="37" t="s">
        <v>32</v>
      </c>
      <c r="F1106" s="5">
        <v>43943</v>
      </c>
      <c r="G1106" s="4" t="s">
        <v>594</v>
      </c>
      <c r="H1106" s="1">
        <f t="shared" si="51"/>
        <v>1</v>
      </c>
      <c r="I1106" s="1">
        <f t="shared" si="52"/>
        <v>2</v>
      </c>
      <c r="J1106" s="70" t="s">
        <v>5</v>
      </c>
      <c r="K1106" s="4" t="s">
        <v>587</v>
      </c>
      <c r="L1106" s="4" t="s">
        <v>32</v>
      </c>
      <c r="N1106" s="4" t="e">
        <f>+VLOOKUP(B1106,#REF!,5,0)</f>
        <v>#REF!</v>
      </c>
      <c r="O1106" s="2" t="e">
        <f t="shared" si="53"/>
        <v>#REF!</v>
      </c>
      <c r="P1106" s="2" t="s">
        <v>4060</v>
      </c>
      <c r="Q1106" s="2" t="s">
        <v>4061</v>
      </c>
    </row>
    <row r="1107" spans="1:17" ht="14.25" customHeight="1" x14ac:dyDescent="0.25">
      <c r="A1107" s="2">
        <v>1106</v>
      </c>
      <c r="B1107" s="3">
        <v>21216</v>
      </c>
      <c r="C1107" s="4" t="s">
        <v>584</v>
      </c>
      <c r="D1107" s="5">
        <v>43942</v>
      </c>
      <c r="E1107" s="37" t="s">
        <v>32</v>
      </c>
      <c r="F1107" s="5">
        <v>43945</v>
      </c>
      <c r="G1107" s="4" t="s">
        <v>594</v>
      </c>
      <c r="H1107" s="1">
        <f t="shared" si="51"/>
        <v>3</v>
      </c>
      <c r="I1107" s="1">
        <f t="shared" si="52"/>
        <v>4</v>
      </c>
      <c r="J1107" s="70" t="s">
        <v>1226</v>
      </c>
      <c r="K1107" s="4" t="s">
        <v>587</v>
      </c>
      <c r="L1107" s="4" t="s">
        <v>32</v>
      </c>
      <c r="N1107" s="4" t="e">
        <f>+VLOOKUP(B1107,#REF!,5,0)</f>
        <v>#REF!</v>
      </c>
      <c r="O1107" s="2" t="e">
        <f t="shared" si="53"/>
        <v>#REF!</v>
      </c>
      <c r="P1107" s="2" t="s">
        <v>4060</v>
      </c>
      <c r="Q1107" s="2" t="s">
        <v>4061</v>
      </c>
    </row>
    <row r="1108" spans="1:17" ht="14.25" customHeight="1" x14ac:dyDescent="0.25">
      <c r="A1108" s="2">
        <v>1107</v>
      </c>
      <c r="B1108" s="3">
        <v>21217</v>
      </c>
      <c r="C1108" s="4" t="s">
        <v>584</v>
      </c>
      <c r="D1108" s="5">
        <v>43942</v>
      </c>
      <c r="E1108" s="37" t="s">
        <v>32</v>
      </c>
      <c r="F1108" s="5">
        <v>43945</v>
      </c>
      <c r="G1108" s="4" t="s">
        <v>594</v>
      </c>
      <c r="H1108" s="1">
        <f t="shared" si="51"/>
        <v>3</v>
      </c>
      <c r="I1108" s="1">
        <f t="shared" si="52"/>
        <v>4</v>
      </c>
      <c r="J1108" s="70" t="s">
        <v>1532</v>
      </c>
      <c r="K1108" s="4" t="s">
        <v>587</v>
      </c>
      <c r="L1108" s="4" t="s">
        <v>32</v>
      </c>
      <c r="N1108" s="4" t="e">
        <f>+VLOOKUP(B1108,#REF!,5,0)</f>
        <v>#REF!</v>
      </c>
      <c r="O1108" s="2" t="e">
        <f t="shared" si="53"/>
        <v>#REF!</v>
      </c>
      <c r="P1108" s="2" t="s">
        <v>4060</v>
      </c>
      <c r="Q1108" s="2" t="s">
        <v>4061</v>
      </c>
    </row>
    <row r="1109" spans="1:17" ht="14.25" customHeight="1" x14ac:dyDescent="0.25">
      <c r="A1109" s="2">
        <v>1108</v>
      </c>
      <c r="B1109" s="3">
        <v>21218</v>
      </c>
      <c r="C1109" s="4" t="s">
        <v>584</v>
      </c>
      <c r="D1109" s="5">
        <v>43942</v>
      </c>
      <c r="E1109" s="37" t="s">
        <v>32</v>
      </c>
      <c r="F1109" s="5">
        <v>43945</v>
      </c>
      <c r="G1109" s="4" t="s">
        <v>594</v>
      </c>
      <c r="H1109" s="1">
        <f t="shared" si="51"/>
        <v>3</v>
      </c>
      <c r="I1109" s="1">
        <f t="shared" si="52"/>
        <v>4</v>
      </c>
      <c r="J1109" s="70" t="s">
        <v>1226</v>
      </c>
      <c r="K1109" s="4" t="s">
        <v>587</v>
      </c>
      <c r="L1109" s="4" t="s">
        <v>32</v>
      </c>
      <c r="N1109" s="4" t="e">
        <f>+VLOOKUP(B1109,#REF!,5,0)</f>
        <v>#REF!</v>
      </c>
      <c r="O1109" s="2" t="e">
        <f t="shared" si="53"/>
        <v>#REF!</v>
      </c>
      <c r="P1109" s="2" t="s">
        <v>4060</v>
      </c>
      <c r="Q1109" s="2" t="s">
        <v>4061</v>
      </c>
    </row>
    <row r="1110" spans="1:17" ht="14.25" customHeight="1" x14ac:dyDescent="0.25">
      <c r="A1110" s="2">
        <v>1109</v>
      </c>
      <c r="B1110" s="3">
        <v>21219</v>
      </c>
      <c r="C1110" s="4" t="s">
        <v>584</v>
      </c>
      <c r="D1110" s="5">
        <v>43942</v>
      </c>
      <c r="E1110" s="37" t="s">
        <v>32</v>
      </c>
      <c r="F1110" s="5">
        <v>43945</v>
      </c>
      <c r="G1110" s="4" t="s">
        <v>594</v>
      </c>
      <c r="H1110" s="1">
        <f t="shared" si="51"/>
        <v>3</v>
      </c>
      <c r="I1110" s="1">
        <f t="shared" si="52"/>
        <v>4</v>
      </c>
      <c r="J1110" s="70" t="s">
        <v>1533</v>
      </c>
      <c r="K1110" s="4" t="s">
        <v>587</v>
      </c>
      <c r="L1110" s="4" t="s">
        <v>32</v>
      </c>
      <c r="N1110" s="4" t="e">
        <f>+VLOOKUP(B1110,#REF!,5,0)</f>
        <v>#REF!</v>
      </c>
      <c r="O1110" s="2" t="e">
        <f t="shared" si="53"/>
        <v>#REF!</v>
      </c>
      <c r="P1110" s="2" t="s">
        <v>4060</v>
      </c>
      <c r="Q1110" s="2" t="s">
        <v>4061</v>
      </c>
    </row>
    <row r="1111" spans="1:17" ht="14.25" customHeight="1" x14ac:dyDescent="0.25">
      <c r="A1111" s="2">
        <v>1110</v>
      </c>
      <c r="B1111" s="3">
        <v>21220</v>
      </c>
      <c r="C1111" s="4" t="s">
        <v>3</v>
      </c>
      <c r="D1111" s="5">
        <v>43942</v>
      </c>
      <c r="E1111" s="37" t="s">
        <v>32</v>
      </c>
      <c r="F1111" s="5">
        <v>43943</v>
      </c>
      <c r="G1111" s="4" t="s">
        <v>594</v>
      </c>
      <c r="H1111" s="1">
        <f t="shared" si="51"/>
        <v>1</v>
      </c>
      <c r="I1111" s="1">
        <f t="shared" si="52"/>
        <v>2</v>
      </c>
      <c r="J1111" s="70" t="s">
        <v>1111</v>
      </c>
      <c r="K1111" s="4" t="s">
        <v>587</v>
      </c>
      <c r="L1111" s="4" t="s">
        <v>32</v>
      </c>
      <c r="N1111" s="4" t="e">
        <f>+VLOOKUP(B1111,#REF!,5,0)</f>
        <v>#REF!</v>
      </c>
      <c r="O1111" s="2" t="e">
        <f t="shared" si="53"/>
        <v>#REF!</v>
      </c>
      <c r="P1111" s="2" t="s">
        <v>4060</v>
      </c>
      <c r="Q1111" s="2" t="s">
        <v>4061</v>
      </c>
    </row>
    <row r="1112" spans="1:17" ht="14.25" customHeight="1" x14ac:dyDescent="0.25">
      <c r="A1112" s="2">
        <v>1111</v>
      </c>
      <c r="B1112" s="3">
        <v>21221</v>
      </c>
      <c r="C1112" s="4" t="s">
        <v>584</v>
      </c>
      <c r="D1112" s="5">
        <v>43943</v>
      </c>
      <c r="E1112" s="37" t="s">
        <v>32</v>
      </c>
      <c r="F1112" s="5">
        <v>43945</v>
      </c>
      <c r="G1112" s="4" t="s">
        <v>594</v>
      </c>
      <c r="H1112" s="1">
        <f t="shared" si="51"/>
        <v>2</v>
      </c>
      <c r="I1112" s="1">
        <f t="shared" si="52"/>
        <v>3</v>
      </c>
      <c r="J1112" s="70" t="s">
        <v>1534</v>
      </c>
      <c r="K1112" s="4" t="s">
        <v>587</v>
      </c>
      <c r="L1112" s="4" t="s">
        <v>32</v>
      </c>
      <c r="N1112" s="4" t="e">
        <f>+VLOOKUP(B1112,#REF!,5,0)</f>
        <v>#REF!</v>
      </c>
      <c r="O1112" s="2" t="e">
        <f t="shared" si="53"/>
        <v>#REF!</v>
      </c>
      <c r="P1112" s="2" t="s">
        <v>4060</v>
      </c>
      <c r="Q1112" s="2" t="s">
        <v>4061</v>
      </c>
    </row>
    <row r="1113" spans="1:17" ht="14.25" customHeight="1" x14ac:dyDescent="0.25">
      <c r="A1113" s="2">
        <v>1112</v>
      </c>
      <c r="B1113" s="3">
        <v>21222</v>
      </c>
      <c r="C1113" s="4" t="s">
        <v>584</v>
      </c>
      <c r="D1113" s="5">
        <v>43943</v>
      </c>
      <c r="E1113" s="37" t="s">
        <v>32</v>
      </c>
      <c r="F1113" s="5">
        <v>43945</v>
      </c>
      <c r="G1113" s="4" t="s">
        <v>594</v>
      </c>
      <c r="H1113" s="1">
        <f t="shared" si="51"/>
        <v>2</v>
      </c>
      <c r="I1113" s="1">
        <f t="shared" si="52"/>
        <v>3</v>
      </c>
      <c r="J1113" s="70" t="s">
        <v>1535</v>
      </c>
      <c r="K1113" s="4" t="s">
        <v>587</v>
      </c>
      <c r="L1113" s="4" t="s">
        <v>32</v>
      </c>
      <c r="N1113" s="4" t="e">
        <f>+VLOOKUP(B1113,#REF!,5,0)</f>
        <v>#REF!</v>
      </c>
      <c r="O1113" s="2" t="e">
        <f t="shared" si="53"/>
        <v>#REF!</v>
      </c>
      <c r="P1113" s="2" t="s">
        <v>4060</v>
      </c>
      <c r="Q1113" s="2" t="s">
        <v>4061</v>
      </c>
    </row>
    <row r="1114" spans="1:17" ht="14.25" customHeight="1" x14ac:dyDescent="0.25">
      <c r="A1114" s="2">
        <v>1113</v>
      </c>
      <c r="B1114" s="3">
        <v>21223</v>
      </c>
      <c r="C1114" s="4" t="s">
        <v>584</v>
      </c>
      <c r="D1114" s="5">
        <v>43943</v>
      </c>
      <c r="E1114" s="37" t="s">
        <v>32</v>
      </c>
      <c r="F1114" s="5">
        <v>43945</v>
      </c>
      <c r="G1114" s="4" t="s">
        <v>594</v>
      </c>
      <c r="H1114" s="1">
        <f t="shared" si="51"/>
        <v>2</v>
      </c>
      <c r="I1114" s="1">
        <f t="shared" si="52"/>
        <v>3</v>
      </c>
      <c r="J1114" s="70" t="s">
        <v>1536</v>
      </c>
      <c r="K1114" s="4" t="s">
        <v>587</v>
      </c>
      <c r="L1114" s="4" t="s">
        <v>32</v>
      </c>
      <c r="N1114" s="4" t="e">
        <f>+VLOOKUP(B1114,#REF!,5,0)</f>
        <v>#REF!</v>
      </c>
      <c r="O1114" s="2" t="e">
        <f t="shared" si="53"/>
        <v>#REF!</v>
      </c>
      <c r="P1114" s="2" t="s">
        <v>4060</v>
      </c>
      <c r="Q1114" s="2" t="s">
        <v>4061</v>
      </c>
    </row>
    <row r="1115" spans="1:17" ht="14.25" customHeight="1" x14ac:dyDescent="0.25">
      <c r="A1115" s="2">
        <v>1114</v>
      </c>
      <c r="B1115" s="3">
        <v>21224</v>
      </c>
      <c r="C1115" s="4" t="s">
        <v>3</v>
      </c>
      <c r="D1115" s="5">
        <v>43943</v>
      </c>
      <c r="E1115" s="37" t="s">
        <v>32</v>
      </c>
      <c r="F1115" s="5">
        <v>43943</v>
      </c>
      <c r="G1115" s="4" t="s">
        <v>594</v>
      </c>
      <c r="H1115" s="1">
        <f t="shared" si="51"/>
        <v>0</v>
      </c>
      <c r="I1115" s="1">
        <f t="shared" si="52"/>
        <v>1</v>
      </c>
      <c r="J1115" s="70" t="s">
        <v>1537</v>
      </c>
      <c r="K1115" s="4" t="s">
        <v>587</v>
      </c>
      <c r="L1115" s="4" t="s">
        <v>32</v>
      </c>
      <c r="N1115" s="4" t="e">
        <f>+VLOOKUP(B1115,#REF!,5,0)</f>
        <v>#REF!</v>
      </c>
      <c r="O1115" s="2" t="e">
        <f t="shared" si="53"/>
        <v>#REF!</v>
      </c>
      <c r="P1115" s="2" t="s">
        <v>4060</v>
      </c>
      <c r="Q1115" s="2" t="s">
        <v>4061</v>
      </c>
    </row>
    <row r="1116" spans="1:17" ht="14.25" customHeight="1" x14ac:dyDescent="0.25">
      <c r="A1116" s="2">
        <v>1115</v>
      </c>
      <c r="B1116" s="3">
        <v>21225</v>
      </c>
      <c r="C1116" s="4" t="s">
        <v>584</v>
      </c>
      <c r="D1116" s="5">
        <v>43943</v>
      </c>
      <c r="E1116" s="37" t="s">
        <v>32</v>
      </c>
      <c r="F1116" s="5">
        <v>43945</v>
      </c>
      <c r="G1116" s="4" t="s">
        <v>594</v>
      </c>
      <c r="H1116" s="1">
        <f t="shared" si="51"/>
        <v>2</v>
      </c>
      <c r="I1116" s="1">
        <f t="shared" si="52"/>
        <v>3</v>
      </c>
      <c r="J1116" s="70" t="s">
        <v>898</v>
      </c>
      <c r="K1116" s="4" t="s">
        <v>587</v>
      </c>
      <c r="L1116" s="4" t="s">
        <v>32</v>
      </c>
      <c r="N1116" s="4" t="e">
        <f>+VLOOKUP(B1116,#REF!,5,0)</f>
        <v>#REF!</v>
      </c>
      <c r="O1116" s="2" t="e">
        <f t="shared" si="53"/>
        <v>#REF!</v>
      </c>
      <c r="P1116" s="2" t="s">
        <v>4060</v>
      </c>
      <c r="Q1116" s="2" t="s">
        <v>4061</v>
      </c>
    </row>
    <row r="1117" spans="1:17" ht="14.25" customHeight="1" x14ac:dyDescent="0.25">
      <c r="A1117" s="2">
        <v>1116</v>
      </c>
      <c r="B1117" s="3">
        <v>21226</v>
      </c>
      <c r="C1117" s="4" t="s">
        <v>584</v>
      </c>
      <c r="D1117" s="5">
        <v>43943</v>
      </c>
      <c r="E1117" s="37" t="s">
        <v>32</v>
      </c>
      <c r="F1117" s="5">
        <v>43945</v>
      </c>
      <c r="G1117" s="4" t="s">
        <v>594</v>
      </c>
      <c r="H1117" s="1">
        <f t="shared" si="51"/>
        <v>2</v>
      </c>
      <c r="I1117" s="1">
        <f t="shared" si="52"/>
        <v>3</v>
      </c>
      <c r="J1117" s="70" t="s">
        <v>1538</v>
      </c>
      <c r="K1117" s="4" t="s">
        <v>587</v>
      </c>
      <c r="L1117" s="4" t="s">
        <v>32</v>
      </c>
      <c r="N1117" s="4" t="e">
        <f>+VLOOKUP(B1117,#REF!,5,0)</f>
        <v>#REF!</v>
      </c>
      <c r="O1117" s="2" t="e">
        <f t="shared" si="53"/>
        <v>#REF!</v>
      </c>
      <c r="P1117" s="2" t="s">
        <v>4060</v>
      </c>
      <c r="Q1117" s="2" t="s">
        <v>4061</v>
      </c>
    </row>
    <row r="1118" spans="1:17" ht="14.25" customHeight="1" x14ac:dyDescent="0.25">
      <c r="A1118" s="2">
        <v>1117</v>
      </c>
      <c r="B1118" s="3">
        <v>21227</v>
      </c>
      <c r="C1118" s="4" t="s">
        <v>584</v>
      </c>
      <c r="D1118" s="5">
        <v>43943</v>
      </c>
      <c r="E1118" s="37" t="s">
        <v>32</v>
      </c>
      <c r="F1118" s="5">
        <v>43948</v>
      </c>
      <c r="G1118" s="4" t="s">
        <v>594</v>
      </c>
      <c r="H1118" s="1">
        <f t="shared" si="51"/>
        <v>5</v>
      </c>
      <c r="I1118" s="1">
        <f t="shared" si="52"/>
        <v>4</v>
      </c>
      <c r="J1118" s="70" t="s">
        <v>1539</v>
      </c>
      <c r="K1118" s="4" t="s">
        <v>587</v>
      </c>
      <c r="L1118" s="4" t="s">
        <v>32</v>
      </c>
      <c r="N1118" s="4" t="e">
        <f>+VLOOKUP(B1118,#REF!,5,0)</f>
        <v>#REF!</v>
      </c>
      <c r="O1118" s="2" t="e">
        <f t="shared" si="53"/>
        <v>#REF!</v>
      </c>
      <c r="P1118" s="2" t="s">
        <v>4060</v>
      </c>
      <c r="Q1118" s="2" t="s">
        <v>4061</v>
      </c>
    </row>
    <row r="1119" spans="1:17" ht="14.25" customHeight="1" x14ac:dyDescent="0.25">
      <c r="A1119" s="2">
        <v>1118</v>
      </c>
      <c r="B1119" s="3">
        <v>21228</v>
      </c>
      <c r="C1119" s="4" t="s">
        <v>584</v>
      </c>
      <c r="D1119" s="5">
        <v>43943</v>
      </c>
      <c r="E1119" s="37" t="s">
        <v>32</v>
      </c>
      <c r="F1119" s="5">
        <v>43948</v>
      </c>
      <c r="G1119" s="4" t="s">
        <v>594</v>
      </c>
      <c r="H1119" s="1">
        <f t="shared" si="51"/>
        <v>5</v>
      </c>
      <c r="I1119" s="1">
        <f t="shared" si="52"/>
        <v>4</v>
      </c>
      <c r="J1119" s="70" t="s">
        <v>720</v>
      </c>
      <c r="K1119" s="4" t="s">
        <v>587</v>
      </c>
      <c r="L1119" s="4" t="s">
        <v>32</v>
      </c>
      <c r="N1119" s="4" t="e">
        <f>+VLOOKUP(B1119,#REF!,5,0)</f>
        <v>#REF!</v>
      </c>
      <c r="O1119" s="2" t="e">
        <f t="shared" si="53"/>
        <v>#REF!</v>
      </c>
      <c r="P1119" s="2" t="s">
        <v>4060</v>
      </c>
      <c r="Q1119" s="2" t="s">
        <v>4061</v>
      </c>
    </row>
    <row r="1120" spans="1:17" ht="14.25" customHeight="1" x14ac:dyDescent="0.25">
      <c r="A1120" s="2">
        <v>1119</v>
      </c>
      <c r="B1120" s="3">
        <v>21229</v>
      </c>
      <c r="C1120" s="4" t="s">
        <v>2</v>
      </c>
      <c r="D1120" s="5">
        <v>43943</v>
      </c>
      <c r="E1120" s="37" t="s">
        <v>32</v>
      </c>
      <c r="F1120" s="5">
        <v>43945</v>
      </c>
      <c r="G1120" s="4" t="s">
        <v>594</v>
      </c>
      <c r="H1120" s="1">
        <f t="shared" si="51"/>
        <v>2</v>
      </c>
      <c r="I1120" s="1">
        <f t="shared" si="52"/>
        <v>3</v>
      </c>
      <c r="J1120" s="70" t="s">
        <v>1540</v>
      </c>
      <c r="K1120" s="4" t="s">
        <v>587</v>
      </c>
      <c r="L1120" s="4" t="s">
        <v>32</v>
      </c>
      <c r="N1120" s="4" t="e">
        <f>+VLOOKUP(B1120,#REF!,5,0)</f>
        <v>#REF!</v>
      </c>
      <c r="O1120" s="2" t="e">
        <f t="shared" si="53"/>
        <v>#REF!</v>
      </c>
      <c r="P1120" s="2" t="s">
        <v>4060</v>
      </c>
      <c r="Q1120" s="2" t="s">
        <v>4061</v>
      </c>
    </row>
    <row r="1121" spans="1:17" ht="14.25" customHeight="1" x14ac:dyDescent="0.25">
      <c r="A1121" s="2">
        <v>1120</v>
      </c>
      <c r="B1121" s="3">
        <v>21230</v>
      </c>
      <c r="C1121" s="4" t="s">
        <v>584</v>
      </c>
      <c r="D1121" s="5">
        <v>43943</v>
      </c>
      <c r="E1121" s="37" t="s">
        <v>32</v>
      </c>
      <c r="F1121" s="5">
        <v>43948</v>
      </c>
      <c r="G1121" s="4" t="s">
        <v>594</v>
      </c>
      <c r="H1121" s="1">
        <f t="shared" si="51"/>
        <v>5</v>
      </c>
      <c r="I1121" s="1">
        <f t="shared" si="52"/>
        <v>4</v>
      </c>
      <c r="J1121" s="70" t="s">
        <v>1541</v>
      </c>
      <c r="K1121" s="4" t="s">
        <v>587</v>
      </c>
      <c r="L1121" s="4" t="s">
        <v>32</v>
      </c>
      <c r="N1121" s="4" t="e">
        <f>+VLOOKUP(B1121,#REF!,5,0)</f>
        <v>#REF!</v>
      </c>
      <c r="O1121" s="2" t="e">
        <f t="shared" si="53"/>
        <v>#REF!</v>
      </c>
      <c r="P1121" s="2" t="s">
        <v>4060</v>
      </c>
      <c r="Q1121" s="2" t="s">
        <v>4061</v>
      </c>
    </row>
    <row r="1122" spans="1:17" ht="14.25" customHeight="1" x14ac:dyDescent="0.25">
      <c r="A1122" s="2">
        <v>1121</v>
      </c>
      <c r="B1122" s="3">
        <v>21231</v>
      </c>
      <c r="C1122" s="4" t="s">
        <v>584</v>
      </c>
      <c r="D1122" s="5">
        <v>43943</v>
      </c>
      <c r="E1122" s="37" t="s">
        <v>32</v>
      </c>
      <c r="F1122" s="5">
        <v>43948</v>
      </c>
      <c r="G1122" s="4" t="s">
        <v>594</v>
      </c>
      <c r="H1122" s="1">
        <f t="shared" si="51"/>
        <v>5</v>
      </c>
      <c r="I1122" s="1">
        <f t="shared" si="52"/>
        <v>4</v>
      </c>
      <c r="J1122" s="70" t="s">
        <v>1542</v>
      </c>
      <c r="K1122" s="4" t="s">
        <v>587</v>
      </c>
      <c r="L1122" s="4" t="s">
        <v>32</v>
      </c>
      <c r="N1122" s="4" t="e">
        <f>+VLOOKUP(B1122,#REF!,5,0)</f>
        <v>#REF!</v>
      </c>
      <c r="O1122" s="2" t="e">
        <f t="shared" si="53"/>
        <v>#REF!</v>
      </c>
      <c r="P1122" s="2" t="s">
        <v>4060</v>
      </c>
      <c r="Q1122" s="2" t="s">
        <v>4061</v>
      </c>
    </row>
    <row r="1123" spans="1:17" ht="14.25" customHeight="1" x14ac:dyDescent="0.25">
      <c r="A1123" s="2">
        <v>1122</v>
      </c>
      <c r="B1123" s="3">
        <v>21232</v>
      </c>
      <c r="C1123" s="4" t="s">
        <v>584</v>
      </c>
      <c r="D1123" s="5">
        <v>43943</v>
      </c>
      <c r="E1123" s="37" t="s">
        <v>32</v>
      </c>
      <c r="F1123" s="5">
        <v>43948</v>
      </c>
      <c r="G1123" s="4" t="s">
        <v>594</v>
      </c>
      <c r="H1123" s="1">
        <f t="shared" si="51"/>
        <v>5</v>
      </c>
      <c r="I1123" s="1">
        <f t="shared" si="52"/>
        <v>4</v>
      </c>
      <c r="J1123" s="70" t="s">
        <v>1543</v>
      </c>
      <c r="K1123" s="4" t="s">
        <v>587</v>
      </c>
      <c r="L1123" s="4" t="s">
        <v>32</v>
      </c>
      <c r="N1123" s="4" t="e">
        <f>+VLOOKUP(B1123,#REF!,5,0)</f>
        <v>#REF!</v>
      </c>
      <c r="O1123" s="2" t="e">
        <f t="shared" si="53"/>
        <v>#REF!</v>
      </c>
      <c r="P1123" s="2" t="s">
        <v>4060</v>
      </c>
      <c r="Q1123" s="2" t="s">
        <v>4061</v>
      </c>
    </row>
    <row r="1124" spans="1:17" ht="14.25" customHeight="1" x14ac:dyDescent="0.25">
      <c r="A1124" s="2">
        <v>1123</v>
      </c>
      <c r="B1124" s="3">
        <v>21233</v>
      </c>
      <c r="C1124" s="4" t="s">
        <v>584</v>
      </c>
      <c r="D1124" s="5">
        <v>43943</v>
      </c>
      <c r="E1124" s="37" t="s">
        <v>32</v>
      </c>
      <c r="F1124" s="5">
        <v>43948</v>
      </c>
      <c r="G1124" s="4" t="s">
        <v>594</v>
      </c>
      <c r="H1124" s="1">
        <f t="shared" si="51"/>
        <v>5</v>
      </c>
      <c r="I1124" s="1">
        <f t="shared" si="52"/>
        <v>4</v>
      </c>
      <c r="J1124" s="70" t="s">
        <v>1544</v>
      </c>
      <c r="K1124" s="4" t="s">
        <v>587</v>
      </c>
      <c r="L1124" s="4" t="s">
        <v>32</v>
      </c>
      <c r="N1124" s="4" t="e">
        <f>+VLOOKUP(B1124,#REF!,5,0)</f>
        <v>#REF!</v>
      </c>
      <c r="O1124" s="2" t="e">
        <f t="shared" si="53"/>
        <v>#REF!</v>
      </c>
      <c r="P1124" s="2" t="s">
        <v>4060</v>
      </c>
      <c r="Q1124" s="2" t="s">
        <v>4061</v>
      </c>
    </row>
    <row r="1125" spans="1:17" ht="14.25" customHeight="1" x14ac:dyDescent="0.25">
      <c r="A1125" s="2">
        <v>1124</v>
      </c>
      <c r="B1125" s="3">
        <v>21234</v>
      </c>
      <c r="C1125" s="4" t="s">
        <v>3</v>
      </c>
      <c r="D1125" s="5">
        <v>43943</v>
      </c>
      <c r="E1125" s="37" t="s">
        <v>32</v>
      </c>
      <c r="F1125" s="5">
        <v>43945</v>
      </c>
      <c r="G1125" s="4" t="s">
        <v>594</v>
      </c>
      <c r="H1125" s="1">
        <f t="shared" si="51"/>
        <v>2</v>
      </c>
      <c r="I1125" s="1">
        <f t="shared" si="52"/>
        <v>3</v>
      </c>
      <c r="J1125" s="70" t="s">
        <v>1545</v>
      </c>
      <c r="K1125" s="4" t="s">
        <v>587</v>
      </c>
      <c r="L1125" s="4" t="s">
        <v>32</v>
      </c>
      <c r="N1125" s="4" t="e">
        <f>+VLOOKUP(B1125,#REF!,5,0)</f>
        <v>#REF!</v>
      </c>
      <c r="O1125" s="2" t="e">
        <f t="shared" si="53"/>
        <v>#REF!</v>
      </c>
      <c r="P1125" s="2" t="s">
        <v>4060</v>
      </c>
      <c r="Q1125" s="2" t="s">
        <v>4061</v>
      </c>
    </row>
    <row r="1126" spans="1:17" ht="14.25" customHeight="1" x14ac:dyDescent="0.25">
      <c r="A1126" s="2">
        <v>1125</v>
      </c>
      <c r="B1126" s="3">
        <v>21235</v>
      </c>
      <c r="C1126" s="4" t="s">
        <v>584</v>
      </c>
      <c r="D1126" s="5">
        <v>43943</v>
      </c>
      <c r="E1126" s="37" t="s">
        <v>32</v>
      </c>
      <c r="F1126" s="5">
        <v>43948</v>
      </c>
      <c r="G1126" s="4" t="s">
        <v>594</v>
      </c>
      <c r="H1126" s="1">
        <f t="shared" si="51"/>
        <v>5</v>
      </c>
      <c r="I1126" s="1">
        <f t="shared" si="52"/>
        <v>4</v>
      </c>
      <c r="J1126" s="70" t="s">
        <v>1546</v>
      </c>
      <c r="K1126" s="4" t="s">
        <v>587</v>
      </c>
      <c r="L1126" s="4" t="s">
        <v>32</v>
      </c>
      <c r="N1126" s="4" t="e">
        <f>+VLOOKUP(B1126,#REF!,5,0)</f>
        <v>#REF!</v>
      </c>
      <c r="O1126" s="2" t="e">
        <f t="shared" si="53"/>
        <v>#REF!</v>
      </c>
      <c r="P1126" s="2" t="s">
        <v>4060</v>
      </c>
      <c r="Q1126" s="2" t="s">
        <v>4061</v>
      </c>
    </row>
    <row r="1127" spans="1:17" ht="14.25" customHeight="1" x14ac:dyDescent="0.25">
      <c r="A1127" s="2">
        <v>1126</v>
      </c>
      <c r="B1127" s="3">
        <v>21236</v>
      </c>
      <c r="C1127" s="4" t="s">
        <v>584</v>
      </c>
      <c r="D1127" s="5">
        <v>43943</v>
      </c>
      <c r="E1127" s="37" t="s">
        <v>32</v>
      </c>
      <c r="F1127" s="5">
        <v>43948</v>
      </c>
      <c r="G1127" s="4" t="s">
        <v>594</v>
      </c>
      <c r="H1127" s="1">
        <f t="shared" si="51"/>
        <v>5</v>
      </c>
      <c r="I1127" s="1">
        <f t="shared" si="52"/>
        <v>4</v>
      </c>
      <c r="J1127" s="70" t="s">
        <v>1547</v>
      </c>
      <c r="K1127" s="4" t="s">
        <v>587</v>
      </c>
      <c r="L1127" s="4" t="s">
        <v>32</v>
      </c>
      <c r="N1127" s="4" t="e">
        <f>+VLOOKUP(B1127,#REF!,5,0)</f>
        <v>#REF!</v>
      </c>
      <c r="O1127" s="2" t="e">
        <f t="shared" si="53"/>
        <v>#REF!</v>
      </c>
      <c r="P1127" s="2" t="s">
        <v>4060</v>
      </c>
      <c r="Q1127" s="2" t="s">
        <v>4061</v>
      </c>
    </row>
    <row r="1128" spans="1:17" ht="14.25" customHeight="1" x14ac:dyDescent="0.25">
      <c r="A1128" s="2">
        <v>1127</v>
      </c>
      <c r="B1128" s="3">
        <v>21237</v>
      </c>
      <c r="C1128" s="4" t="s">
        <v>584</v>
      </c>
      <c r="D1128" s="5">
        <v>43943</v>
      </c>
      <c r="E1128" s="37" t="s">
        <v>32</v>
      </c>
      <c r="F1128" s="5">
        <v>43948</v>
      </c>
      <c r="G1128" s="4" t="s">
        <v>594</v>
      </c>
      <c r="H1128" s="1">
        <f t="shared" si="51"/>
        <v>5</v>
      </c>
      <c r="I1128" s="1">
        <f t="shared" si="52"/>
        <v>4</v>
      </c>
      <c r="J1128" s="70" t="s">
        <v>1548</v>
      </c>
      <c r="K1128" s="4" t="s">
        <v>587</v>
      </c>
      <c r="L1128" s="4" t="s">
        <v>32</v>
      </c>
      <c r="N1128" s="4" t="e">
        <f>+VLOOKUP(B1128,#REF!,5,0)</f>
        <v>#REF!</v>
      </c>
      <c r="O1128" s="2" t="e">
        <f t="shared" si="53"/>
        <v>#REF!</v>
      </c>
      <c r="P1128" s="2" t="s">
        <v>4060</v>
      </c>
      <c r="Q1128" s="2" t="s">
        <v>4061</v>
      </c>
    </row>
    <row r="1129" spans="1:17" ht="14.25" customHeight="1" x14ac:dyDescent="0.25">
      <c r="A1129" s="2">
        <v>1128</v>
      </c>
      <c r="B1129" s="3">
        <v>21238</v>
      </c>
      <c r="C1129" s="4" t="s">
        <v>584</v>
      </c>
      <c r="D1129" s="5">
        <v>43943</v>
      </c>
      <c r="E1129" s="37" t="s">
        <v>32</v>
      </c>
      <c r="F1129" s="5">
        <v>43948</v>
      </c>
      <c r="G1129" s="4" t="s">
        <v>594</v>
      </c>
      <c r="H1129" s="1">
        <f t="shared" si="51"/>
        <v>5</v>
      </c>
      <c r="I1129" s="1">
        <f t="shared" si="52"/>
        <v>4</v>
      </c>
      <c r="J1129" s="70" t="s">
        <v>1549</v>
      </c>
      <c r="K1129" s="4" t="s">
        <v>587</v>
      </c>
      <c r="L1129" s="4" t="s">
        <v>32</v>
      </c>
      <c r="N1129" s="4" t="e">
        <f>+VLOOKUP(B1129,#REF!,5,0)</f>
        <v>#REF!</v>
      </c>
      <c r="O1129" s="2" t="e">
        <f t="shared" si="53"/>
        <v>#REF!</v>
      </c>
      <c r="P1129" s="2" t="s">
        <v>4060</v>
      </c>
      <c r="Q1129" s="2" t="s">
        <v>4061</v>
      </c>
    </row>
    <row r="1130" spans="1:17" ht="14.25" customHeight="1" x14ac:dyDescent="0.25">
      <c r="A1130" s="2">
        <v>1129</v>
      </c>
      <c r="B1130" s="3">
        <v>21239</v>
      </c>
      <c r="C1130" s="4" t="s">
        <v>584</v>
      </c>
      <c r="D1130" s="5">
        <v>43943</v>
      </c>
      <c r="E1130" s="37" t="s">
        <v>32</v>
      </c>
      <c r="F1130" s="5">
        <v>43948</v>
      </c>
      <c r="G1130" s="4" t="s">
        <v>594</v>
      </c>
      <c r="H1130" s="1">
        <f t="shared" si="51"/>
        <v>5</v>
      </c>
      <c r="I1130" s="1">
        <f t="shared" si="52"/>
        <v>4</v>
      </c>
      <c r="J1130" s="70" t="s">
        <v>1550</v>
      </c>
      <c r="K1130" s="4" t="s">
        <v>587</v>
      </c>
      <c r="L1130" s="4" t="s">
        <v>32</v>
      </c>
      <c r="N1130" s="4" t="e">
        <f>+VLOOKUP(B1130,#REF!,5,0)</f>
        <v>#REF!</v>
      </c>
      <c r="O1130" s="2" t="e">
        <f t="shared" si="53"/>
        <v>#REF!</v>
      </c>
      <c r="P1130" s="2" t="s">
        <v>4060</v>
      </c>
      <c r="Q1130" s="2" t="s">
        <v>4061</v>
      </c>
    </row>
    <row r="1131" spans="1:17" ht="14.25" customHeight="1" x14ac:dyDescent="0.25">
      <c r="A1131" s="2">
        <v>1130</v>
      </c>
      <c r="B1131" s="3">
        <v>21240</v>
      </c>
      <c r="C1131" s="4" t="s">
        <v>3</v>
      </c>
      <c r="D1131" s="5">
        <v>43943</v>
      </c>
      <c r="E1131" s="37" t="s">
        <v>32</v>
      </c>
      <c r="F1131" s="5">
        <v>43945</v>
      </c>
      <c r="G1131" s="4" t="s">
        <v>594</v>
      </c>
      <c r="H1131" s="1">
        <f t="shared" si="51"/>
        <v>2</v>
      </c>
      <c r="I1131" s="1">
        <f t="shared" si="52"/>
        <v>3</v>
      </c>
      <c r="J1131" s="70" t="s">
        <v>1551</v>
      </c>
      <c r="K1131" s="4" t="s">
        <v>587</v>
      </c>
      <c r="L1131" s="4" t="s">
        <v>32</v>
      </c>
      <c r="N1131" s="4" t="e">
        <f>+VLOOKUP(B1131,#REF!,5,0)</f>
        <v>#REF!</v>
      </c>
      <c r="O1131" s="2" t="e">
        <f t="shared" si="53"/>
        <v>#REF!</v>
      </c>
      <c r="P1131" s="2" t="s">
        <v>4060</v>
      </c>
      <c r="Q1131" s="2" t="s">
        <v>4061</v>
      </c>
    </row>
    <row r="1132" spans="1:17" ht="14.25" customHeight="1" x14ac:dyDescent="0.25">
      <c r="A1132" s="2">
        <v>1131</v>
      </c>
      <c r="B1132" s="3">
        <v>21241</v>
      </c>
      <c r="C1132" s="4" t="s">
        <v>584</v>
      </c>
      <c r="D1132" s="5">
        <v>43943</v>
      </c>
      <c r="E1132" s="37" t="s">
        <v>32</v>
      </c>
      <c r="F1132" s="5">
        <v>43949</v>
      </c>
      <c r="G1132" s="4" t="s">
        <v>594</v>
      </c>
      <c r="H1132" s="1">
        <f t="shared" si="51"/>
        <v>6</v>
      </c>
      <c r="I1132" s="1">
        <f t="shared" si="52"/>
        <v>5</v>
      </c>
      <c r="J1132" s="70" t="s">
        <v>1552</v>
      </c>
      <c r="K1132" s="4" t="s">
        <v>587</v>
      </c>
      <c r="L1132" s="4" t="s">
        <v>32</v>
      </c>
      <c r="N1132" s="4" t="e">
        <f>+VLOOKUP(B1132,#REF!,5,0)</f>
        <v>#REF!</v>
      </c>
      <c r="O1132" s="2" t="e">
        <f t="shared" si="53"/>
        <v>#REF!</v>
      </c>
      <c r="P1132" s="2" t="s">
        <v>4060</v>
      </c>
      <c r="Q1132" s="2" t="s">
        <v>4061</v>
      </c>
    </row>
    <row r="1133" spans="1:17" ht="14.25" customHeight="1" x14ac:dyDescent="0.25">
      <c r="A1133" s="2">
        <v>1132</v>
      </c>
      <c r="B1133" s="3">
        <v>21242</v>
      </c>
      <c r="C1133" s="4" t="s">
        <v>584</v>
      </c>
      <c r="D1133" s="5">
        <v>43943</v>
      </c>
      <c r="E1133" s="37" t="s">
        <v>32</v>
      </c>
      <c r="F1133" s="5">
        <v>43949</v>
      </c>
      <c r="G1133" s="4" t="s">
        <v>594</v>
      </c>
      <c r="H1133" s="1">
        <f t="shared" si="51"/>
        <v>6</v>
      </c>
      <c r="I1133" s="1">
        <f t="shared" si="52"/>
        <v>5</v>
      </c>
      <c r="J1133" s="70" t="s">
        <v>1553</v>
      </c>
      <c r="K1133" s="4" t="s">
        <v>587</v>
      </c>
      <c r="L1133" s="4" t="s">
        <v>32</v>
      </c>
      <c r="N1133" s="4" t="e">
        <f>+VLOOKUP(B1133,#REF!,5,0)</f>
        <v>#REF!</v>
      </c>
      <c r="O1133" s="2" t="e">
        <f t="shared" si="53"/>
        <v>#REF!</v>
      </c>
      <c r="P1133" s="2" t="s">
        <v>4060</v>
      </c>
      <c r="Q1133" s="2" t="s">
        <v>4061</v>
      </c>
    </row>
    <row r="1134" spans="1:17" ht="14.25" customHeight="1" x14ac:dyDescent="0.25">
      <c r="A1134" s="2">
        <v>1133</v>
      </c>
      <c r="B1134" s="3">
        <v>21243</v>
      </c>
      <c r="C1134" s="4" t="s">
        <v>584</v>
      </c>
      <c r="D1134" s="5">
        <v>43943</v>
      </c>
      <c r="E1134" s="37" t="s">
        <v>32</v>
      </c>
      <c r="F1134" s="5">
        <v>43949</v>
      </c>
      <c r="G1134" s="4" t="s">
        <v>594</v>
      </c>
      <c r="H1134" s="1">
        <f t="shared" si="51"/>
        <v>6</v>
      </c>
      <c r="I1134" s="1">
        <f t="shared" si="52"/>
        <v>5</v>
      </c>
      <c r="J1134" s="70" t="s">
        <v>1554</v>
      </c>
      <c r="K1134" s="4" t="s">
        <v>587</v>
      </c>
      <c r="L1134" s="4" t="s">
        <v>32</v>
      </c>
      <c r="N1134" s="4" t="e">
        <f>+VLOOKUP(B1134,#REF!,5,0)</f>
        <v>#REF!</v>
      </c>
      <c r="O1134" s="2" t="e">
        <f t="shared" si="53"/>
        <v>#REF!</v>
      </c>
      <c r="P1134" s="2" t="s">
        <v>4060</v>
      </c>
      <c r="Q1134" s="2" t="s">
        <v>4061</v>
      </c>
    </row>
    <row r="1135" spans="1:17" ht="14.25" customHeight="1" x14ac:dyDescent="0.25">
      <c r="A1135" s="2">
        <v>1134</v>
      </c>
      <c r="B1135" s="3">
        <v>21244</v>
      </c>
      <c r="C1135" s="4" t="s">
        <v>3</v>
      </c>
      <c r="D1135" s="5">
        <v>43944</v>
      </c>
      <c r="E1135" s="37" t="s">
        <v>32</v>
      </c>
      <c r="F1135" s="5">
        <v>43945</v>
      </c>
      <c r="G1135" s="4" t="s">
        <v>594</v>
      </c>
      <c r="H1135" s="1">
        <f t="shared" si="51"/>
        <v>1</v>
      </c>
      <c r="I1135" s="1">
        <f t="shared" si="52"/>
        <v>2</v>
      </c>
      <c r="J1135" s="70" t="s">
        <v>1555</v>
      </c>
      <c r="K1135" s="4" t="s">
        <v>587</v>
      </c>
      <c r="L1135" s="4" t="s">
        <v>32</v>
      </c>
      <c r="N1135" s="4" t="e">
        <f>+VLOOKUP(B1135,#REF!,5,0)</f>
        <v>#REF!</v>
      </c>
      <c r="O1135" s="2" t="e">
        <f t="shared" si="53"/>
        <v>#REF!</v>
      </c>
      <c r="P1135" s="2" t="s">
        <v>4060</v>
      </c>
      <c r="Q1135" s="2" t="s">
        <v>4061</v>
      </c>
    </row>
    <row r="1136" spans="1:17" ht="14.25" customHeight="1" x14ac:dyDescent="0.25">
      <c r="A1136" s="2">
        <v>1135</v>
      </c>
      <c r="B1136" s="3">
        <v>21245</v>
      </c>
      <c r="C1136" s="4" t="s">
        <v>6</v>
      </c>
      <c r="D1136" s="5">
        <v>43944</v>
      </c>
      <c r="E1136" s="37" t="s">
        <v>32</v>
      </c>
      <c r="F1136" s="5">
        <v>43949</v>
      </c>
      <c r="G1136" s="4" t="s">
        <v>594</v>
      </c>
      <c r="H1136" s="1">
        <f t="shared" si="51"/>
        <v>5</v>
      </c>
      <c r="I1136" s="1">
        <f t="shared" si="52"/>
        <v>4</v>
      </c>
      <c r="J1136" s="70" t="s">
        <v>1556</v>
      </c>
      <c r="K1136" s="4" t="s">
        <v>587</v>
      </c>
      <c r="L1136" s="4" t="s">
        <v>32</v>
      </c>
      <c r="N1136" s="4" t="e">
        <f>+VLOOKUP(B1136,#REF!,5,0)</f>
        <v>#REF!</v>
      </c>
      <c r="O1136" s="2" t="e">
        <f t="shared" si="53"/>
        <v>#REF!</v>
      </c>
      <c r="P1136" s="2" t="s">
        <v>4060</v>
      </c>
      <c r="Q1136" s="2" t="s">
        <v>4061</v>
      </c>
    </row>
    <row r="1137" spans="1:17" ht="14.25" customHeight="1" x14ac:dyDescent="0.25">
      <c r="A1137" s="2">
        <v>1136</v>
      </c>
      <c r="B1137" s="3">
        <v>21246</v>
      </c>
      <c r="C1137" s="4" t="s">
        <v>2</v>
      </c>
      <c r="D1137" s="5">
        <v>43944</v>
      </c>
      <c r="E1137" s="37" t="s">
        <v>32</v>
      </c>
      <c r="F1137" s="5">
        <v>43945</v>
      </c>
      <c r="G1137" s="4" t="s">
        <v>594</v>
      </c>
      <c r="H1137" s="1">
        <f t="shared" si="51"/>
        <v>1</v>
      </c>
      <c r="I1137" s="1">
        <f t="shared" si="52"/>
        <v>2</v>
      </c>
      <c r="J1137" s="70" t="s">
        <v>1557</v>
      </c>
      <c r="K1137" s="4" t="s">
        <v>587</v>
      </c>
      <c r="L1137" s="4" t="s">
        <v>32</v>
      </c>
      <c r="N1137" s="4" t="e">
        <f>+VLOOKUP(B1137,#REF!,5,0)</f>
        <v>#REF!</v>
      </c>
      <c r="O1137" s="2" t="e">
        <f t="shared" si="53"/>
        <v>#REF!</v>
      </c>
      <c r="P1137" s="2" t="s">
        <v>4060</v>
      </c>
      <c r="Q1137" s="2" t="s">
        <v>4061</v>
      </c>
    </row>
    <row r="1138" spans="1:17" ht="14.25" customHeight="1" x14ac:dyDescent="0.25">
      <c r="A1138" s="2">
        <v>1137</v>
      </c>
      <c r="B1138" s="3">
        <v>21247</v>
      </c>
      <c r="C1138" s="4" t="s">
        <v>2</v>
      </c>
      <c r="D1138" s="5">
        <v>43944</v>
      </c>
      <c r="E1138" s="37" t="s">
        <v>32</v>
      </c>
      <c r="F1138" s="5">
        <v>43945</v>
      </c>
      <c r="G1138" s="4" t="s">
        <v>594</v>
      </c>
      <c r="H1138" s="1">
        <f t="shared" si="51"/>
        <v>1</v>
      </c>
      <c r="I1138" s="1">
        <f t="shared" si="52"/>
        <v>2</v>
      </c>
      <c r="J1138" s="70" t="s">
        <v>1557</v>
      </c>
      <c r="K1138" s="4" t="s">
        <v>587</v>
      </c>
      <c r="L1138" s="4" t="s">
        <v>32</v>
      </c>
      <c r="N1138" s="4" t="e">
        <f>+VLOOKUP(B1138,#REF!,5,0)</f>
        <v>#REF!</v>
      </c>
      <c r="O1138" s="2" t="e">
        <f t="shared" si="53"/>
        <v>#REF!</v>
      </c>
      <c r="P1138" s="2" t="s">
        <v>4060</v>
      </c>
      <c r="Q1138" s="2" t="s">
        <v>4061</v>
      </c>
    </row>
    <row r="1139" spans="1:17" ht="14.25" customHeight="1" x14ac:dyDescent="0.25">
      <c r="A1139" s="2">
        <v>1138</v>
      </c>
      <c r="B1139" s="3">
        <v>21248</v>
      </c>
      <c r="C1139" s="4" t="s">
        <v>3</v>
      </c>
      <c r="D1139" s="5">
        <v>43944</v>
      </c>
      <c r="E1139" s="37" t="s">
        <v>32</v>
      </c>
      <c r="F1139" s="5">
        <v>43945</v>
      </c>
      <c r="G1139" s="4" t="s">
        <v>594</v>
      </c>
      <c r="H1139" s="1">
        <f t="shared" si="51"/>
        <v>1</v>
      </c>
      <c r="I1139" s="1">
        <f t="shared" si="52"/>
        <v>2</v>
      </c>
      <c r="J1139" s="70" t="s">
        <v>1558</v>
      </c>
      <c r="K1139" s="4" t="s">
        <v>587</v>
      </c>
      <c r="L1139" s="4" t="s">
        <v>32</v>
      </c>
      <c r="N1139" s="4" t="e">
        <f>+VLOOKUP(B1139,#REF!,5,0)</f>
        <v>#REF!</v>
      </c>
      <c r="O1139" s="2" t="e">
        <f t="shared" si="53"/>
        <v>#REF!</v>
      </c>
      <c r="P1139" s="2" t="s">
        <v>4060</v>
      </c>
      <c r="Q1139" s="2" t="s">
        <v>4061</v>
      </c>
    </row>
    <row r="1140" spans="1:17" ht="14.25" customHeight="1" x14ac:dyDescent="0.25">
      <c r="A1140" s="2">
        <v>1139</v>
      </c>
      <c r="B1140" s="3">
        <v>21249</v>
      </c>
      <c r="C1140" s="4" t="s">
        <v>3</v>
      </c>
      <c r="D1140" s="5">
        <v>43944</v>
      </c>
      <c r="E1140" s="37" t="s">
        <v>32</v>
      </c>
      <c r="F1140" s="5">
        <v>43945</v>
      </c>
      <c r="G1140" s="4" t="s">
        <v>594</v>
      </c>
      <c r="H1140" s="1">
        <f t="shared" si="51"/>
        <v>1</v>
      </c>
      <c r="I1140" s="1">
        <f t="shared" si="52"/>
        <v>2</v>
      </c>
      <c r="J1140" s="70" t="s">
        <v>1559</v>
      </c>
      <c r="K1140" s="4" t="s">
        <v>587</v>
      </c>
      <c r="L1140" s="4" t="s">
        <v>32</v>
      </c>
      <c r="N1140" s="4" t="e">
        <f>+VLOOKUP(B1140,#REF!,5,0)</f>
        <v>#REF!</v>
      </c>
      <c r="O1140" s="2" t="e">
        <f t="shared" si="53"/>
        <v>#REF!</v>
      </c>
      <c r="P1140" s="2" t="s">
        <v>4060</v>
      </c>
      <c r="Q1140" s="2" t="s">
        <v>4061</v>
      </c>
    </row>
    <row r="1141" spans="1:17" ht="14.25" customHeight="1" x14ac:dyDescent="0.25">
      <c r="A1141" s="2">
        <v>1140</v>
      </c>
      <c r="B1141" s="3">
        <v>21250</v>
      </c>
      <c r="C1141" s="4" t="s">
        <v>584</v>
      </c>
      <c r="D1141" s="5">
        <v>43944</v>
      </c>
      <c r="E1141" s="37" t="s">
        <v>32</v>
      </c>
      <c r="F1141" s="5">
        <v>43949</v>
      </c>
      <c r="G1141" s="4" t="s">
        <v>594</v>
      </c>
      <c r="H1141" s="1">
        <f t="shared" si="51"/>
        <v>5</v>
      </c>
      <c r="I1141" s="1">
        <f t="shared" si="52"/>
        <v>4</v>
      </c>
      <c r="J1141" s="70" t="s">
        <v>1560</v>
      </c>
      <c r="K1141" s="4" t="s">
        <v>587</v>
      </c>
      <c r="L1141" s="4" t="s">
        <v>32</v>
      </c>
      <c r="N1141" s="4" t="e">
        <f>+VLOOKUP(B1141,#REF!,5,0)</f>
        <v>#REF!</v>
      </c>
      <c r="O1141" s="2" t="e">
        <f t="shared" si="53"/>
        <v>#REF!</v>
      </c>
      <c r="P1141" s="2" t="s">
        <v>4060</v>
      </c>
      <c r="Q1141" s="2" t="s">
        <v>4061</v>
      </c>
    </row>
    <row r="1142" spans="1:17" ht="14.25" customHeight="1" x14ac:dyDescent="0.25">
      <c r="A1142" s="2">
        <v>1141</v>
      </c>
      <c r="B1142" s="3">
        <v>21251</v>
      </c>
      <c r="C1142" s="4" t="s">
        <v>584</v>
      </c>
      <c r="D1142" s="5">
        <v>43944</v>
      </c>
      <c r="E1142" s="37" t="s">
        <v>32</v>
      </c>
      <c r="F1142" s="5">
        <v>43949</v>
      </c>
      <c r="G1142" s="4" t="s">
        <v>594</v>
      </c>
      <c r="H1142" s="1">
        <f t="shared" si="51"/>
        <v>5</v>
      </c>
      <c r="I1142" s="1">
        <f t="shared" si="52"/>
        <v>4</v>
      </c>
      <c r="J1142" s="70" t="s">
        <v>1561</v>
      </c>
      <c r="K1142" s="4" t="s">
        <v>587</v>
      </c>
      <c r="L1142" s="4" t="s">
        <v>32</v>
      </c>
      <c r="N1142" s="4" t="e">
        <f>+VLOOKUP(B1142,#REF!,5,0)</f>
        <v>#REF!</v>
      </c>
      <c r="O1142" s="2" t="e">
        <f t="shared" si="53"/>
        <v>#REF!</v>
      </c>
      <c r="P1142" s="2" t="s">
        <v>4060</v>
      </c>
      <c r="Q1142" s="2" t="s">
        <v>4061</v>
      </c>
    </row>
    <row r="1143" spans="1:17" ht="14.25" customHeight="1" x14ac:dyDescent="0.25">
      <c r="A1143" s="2">
        <v>1142</v>
      </c>
      <c r="B1143" s="3">
        <v>21252</v>
      </c>
      <c r="C1143" s="4" t="s">
        <v>3</v>
      </c>
      <c r="D1143" s="5">
        <v>43944</v>
      </c>
      <c r="E1143" s="37" t="s">
        <v>32</v>
      </c>
      <c r="F1143" s="5" t="s">
        <v>24</v>
      </c>
      <c r="G1143" s="4" t="s">
        <v>24</v>
      </c>
      <c r="H1143" s="1" t="e">
        <f t="shared" si="51"/>
        <v>#VALUE!</v>
      </c>
      <c r="I1143" s="1" t="e">
        <f t="shared" si="52"/>
        <v>#VALUE!</v>
      </c>
      <c r="J1143" s="70" t="s">
        <v>1562</v>
      </c>
      <c r="K1143" s="4" t="s">
        <v>590</v>
      </c>
      <c r="L1143" s="4" t="s">
        <v>24</v>
      </c>
      <c r="N1143" s="4" t="e">
        <f>+VLOOKUP(B1143,#REF!,5,0)</f>
        <v>#REF!</v>
      </c>
      <c r="O1143" s="2" t="e">
        <f t="shared" si="53"/>
        <v>#REF!</v>
      </c>
      <c r="P1143" s="2" t="s">
        <v>4062</v>
      </c>
      <c r="Q1143" s="2" t="s">
        <v>24</v>
      </c>
    </row>
    <row r="1144" spans="1:17" ht="14.25" customHeight="1" x14ac:dyDescent="0.25">
      <c r="A1144" s="2">
        <v>1143</v>
      </c>
      <c r="B1144" s="3">
        <v>21253</v>
      </c>
      <c r="C1144" s="4" t="s">
        <v>584</v>
      </c>
      <c r="D1144" s="5">
        <v>43944</v>
      </c>
      <c r="E1144" s="37" t="s">
        <v>32</v>
      </c>
      <c r="F1144" s="5">
        <v>43949</v>
      </c>
      <c r="G1144" s="4" t="s">
        <v>594</v>
      </c>
      <c r="H1144" s="1">
        <f t="shared" si="51"/>
        <v>5</v>
      </c>
      <c r="I1144" s="1">
        <f t="shared" si="52"/>
        <v>4</v>
      </c>
      <c r="J1144" s="70" t="s">
        <v>1270</v>
      </c>
      <c r="K1144" s="4" t="s">
        <v>587</v>
      </c>
      <c r="L1144" s="4" t="s">
        <v>32</v>
      </c>
      <c r="N1144" s="4" t="e">
        <f>+VLOOKUP(B1144,#REF!,5,0)</f>
        <v>#REF!</v>
      </c>
      <c r="O1144" s="2" t="e">
        <f t="shared" si="53"/>
        <v>#REF!</v>
      </c>
      <c r="P1144" s="2" t="s">
        <v>4060</v>
      </c>
      <c r="Q1144" s="2" t="s">
        <v>4061</v>
      </c>
    </row>
    <row r="1145" spans="1:17" ht="14.25" customHeight="1" x14ac:dyDescent="0.25">
      <c r="A1145" s="2">
        <v>1144</v>
      </c>
      <c r="B1145" s="3">
        <v>21254</v>
      </c>
      <c r="C1145" s="4" t="s">
        <v>584</v>
      </c>
      <c r="D1145" s="5">
        <v>43944</v>
      </c>
      <c r="E1145" s="37" t="s">
        <v>32</v>
      </c>
      <c r="F1145" s="5">
        <v>43949</v>
      </c>
      <c r="G1145" s="4" t="s">
        <v>594</v>
      </c>
      <c r="H1145" s="1">
        <f t="shared" si="51"/>
        <v>5</v>
      </c>
      <c r="I1145" s="1">
        <f t="shared" si="52"/>
        <v>4</v>
      </c>
      <c r="J1145" s="70" t="s">
        <v>1563</v>
      </c>
      <c r="K1145" s="4" t="s">
        <v>587</v>
      </c>
      <c r="L1145" s="4" t="s">
        <v>32</v>
      </c>
      <c r="N1145" s="4" t="e">
        <f>+VLOOKUP(B1145,#REF!,5,0)</f>
        <v>#REF!</v>
      </c>
      <c r="O1145" s="2" t="e">
        <f t="shared" si="53"/>
        <v>#REF!</v>
      </c>
      <c r="P1145" s="2" t="s">
        <v>4060</v>
      </c>
      <c r="Q1145" s="2" t="s">
        <v>4061</v>
      </c>
    </row>
    <row r="1146" spans="1:17" ht="14.25" customHeight="1" x14ac:dyDescent="0.25">
      <c r="A1146" s="2">
        <v>1145</v>
      </c>
      <c r="B1146" s="3">
        <v>21255</v>
      </c>
      <c r="C1146" s="4" t="s">
        <v>2</v>
      </c>
      <c r="D1146" s="5">
        <v>43944</v>
      </c>
      <c r="E1146" s="37" t="s">
        <v>32</v>
      </c>
      <c r="F1146" s="5">
        <v>43945</v>
      </c>
      <c r="G1146" s="4" t="s">
        <v>594</v>
      </c>
      <c r="H1146" s="1">
        <f t="shared" si="51"/>
        <v>1</v>
      </c>
      <c r="I1146" s="1">
        <f t="shared" si="52"/>
        <v>2</v>
      </c>
      <c r="J1146" s="70" t="s">
        <v>1218</v>
      </c>
      <c r="K1146" s="4" t="s">
        <v>587</v>
      </c>
      <c r="L1146" s="4" t="s">
        <v>32</v>
      </c>
      <c r="N1146" s="4" t="e">
        <f>+VLOOKUP(B1146,#REF!,5,0)</f>
        <v>#REF!</v>
      </c>
      <c r="O1146" s="2" t="e">
        <f t="shared" si="53"/>
        <v>#REF!</v>
      </c>
      <c r="P1146" s="2" t="s">
        <v>4060</v>
      </c>
      <c r="Q1146" s="2" t="s">
        <v>4061</v>
      </c>
    </row>
    <row r="1147" spans="1:17" ht="14.25" customHeight="1" x14ac:dyDescent="0.25">
      <c r="A1147" s="2">
        <v>1146</v>
      </c>
      <c r="B1147" s="3">
        <v>21256</v>
      </c>
      <c r="C1147" s="4" t="s">
        <v>3</v>
      </c>
      <c r="D1147" s="5">
        <v>43944</v>
      </c>
      <c r="E1147" s="37" t="s">
        <v>32</v>
      </c>
      <c r="F1147" s="5">
        <v>43945</v>
      </c>
      <c r="G1147" s="4" t="s">
        <v>594</v>
      </c>
      <c r="H1147" s="1">
        <f t="shared" si="51"/>
        <v>1</v>
      </c>
      <c r="I1147" s="1">
        <f t="shared" si="52"/>
        <v>2</v>
      </c>
      <c r="J1147" s="70" t="s">
        <v>1564</v>
      </c>
      <c r="K1147" s="4" t="s">
        <v>587</v>
      </c>
      <c r="L1147" s="4" t="s">
        <v>32</v>
      </c>
      <c r="N1147" s="4" t="e">
        <f>+VLOOKUP(B1147,#REF!,5,0)</f>
        <v>#REF!</v>
      </c>
      <c r="O1147" s="2" t="e">
        <f t="shared" si="53"/>
        <v>#REF!</v>
      </c>
      <c r="P1147" s="2" t="s">
        <v>4060</v>
      </c>
      <c r="Q1147" s="2" t="s">
        <v>4061</v>
      </c>
    </row>
    <row r="1148" spans="1:17" ht="14.25" customHeight="1" x14ac:dyDescent="0.25">
      <c r="A1148" s="2">
        <v>1147</v>
      </c>
      <c r="B1148" s="3">
        <v>21257</v>
      </c>
      <c r="C1148" s="4" t="s">
        <v>3</v>
      </c>
      <c r="D1148" s="5">
        <v>43944</v>
      </c>
      <c r="E1148" s="37" t="s">
        <v>32</v>
      </c>
      <c r="F1148" s="5">
        <v>43945</v>
      </c>
      <c r="G1148" s="4" t="s">
        <v>594</v>
      </c>
      <c r="H1148" s="1">
        <f t="shared" si="51"/>
        <v>1</v>
      </c>
      <c r="I1148" s="1">
        <f t="shared" si="52"/>
        <v>2</v>
      </c>
      <c r="J1148" s="70" t="s">
        <v>1565</v>
      </c>
      <c r="K1148" s="4" t="s">
        <v>587</v>
      </c>
      <c r="L1148" s="4" t="s">
        <v>32</v>
      </c>
      <c r="N1148" s="4" t="e">
        <f>+VLOOKUP(B1148,#REF!,5,0)</f>
        <v>#REF!</v>
      </c>
      <c r="O1148" s="2" t="e">
        <f t="shared" si="53"/>
        <v>#REF!</v>
      </c>
      <c r="P1148" s="2" t="s">
        <v>4060</v>
      </c>
      <c r="Q1148" s="2" t="s">
        <v>4061</v>
      </c>
    </row>
    <row r="1149" spans="1:17" ht="14.25" customHeight="1" x14ac:dyDescent="0.25">
      <c r="A1149" s="2">
        <v>1148</v>
      </c>
      <c r="B1149" s="3">
        <v>21258</v>
      </c>
      <c r="C1149" s="4" t="s">
        <v>2</v>
      </c>
      <c r="D1149" s="5">
        <v>43944</v>
      </c>
      <c r="E1149" s="37" t="s">
        <v>32</v>
      </c>
      <c r="F1149" s="5">
        <v>43945</v>
      </c>
      <c r="G1149" s="4" t="s">
        <v>594</v>
      </c>
      <c r="H1149" s="1">
        <f t="shared" si="51"/>
        <v>1</v>
      </c>
      <c r="I1149" s="1">
        <f t="shared" si="52"/>
        <v>2</v>
      </c>
      <c r="J1149" s="70" t="s">
        <v>1566</v>
      </c>
      <c r="K1149" s="4" t="s">
        <v>587</v>
      </c>
      <c r="L1149" s="4" t="s">
        <v>32</v>
      </c>
      <c r="N1149" s="4" t="e">
        <f>+VLOOKUP(B1149,#REF!,5,0)</f>
        <v>#REF!</v>
      </c>
      <c r="O1149" s="2" t="e">
        <f t="shared" si="53"/>
        <v>#REF!</v>
      </c>
      <c r="P1149" s="2" t="s">
        <v>4060</v>
      </c>
      <c r="Q1149" s="2" t="s">
        <v>4061</v>
      </c>
    </row>
    <row r="1150" spans="1:17" ht="14.25" customHeight="1" x14ac:dyDescent="0.25">
      <c r="A1150" s="2">
        <v>1149</v>
      </c>
      <c r="B1150" s="3">
        <v>21259</v>
      </c>
      <c r="C1150" s="4" t="s">
        <v>2</v>
      </c>
      <c r="D1150" s="5">
        <v>43944</v>
      </c>
      <c r="E1150" s="37" t="s">
        <v>32</v>
      </c>
      <c r="F1150" s="5">
        <v>43949</v>
      </c>
      <c r="G1150" s="4" t="s">
        <v>594</v>
      </c>
      <c r="H1150" s="1">
        <f t="shared" si="51"/>
        <v>5</v>
      </c>
      <c r="I1150" s="1">
        <f t="shared" si="52"/>
        <v>4</v>
      </c>
      <c r="J1150" s="70" t="s">
        <v>1567</v>
      </c>
      <c r="K1150" s="4" t="s">
        <v>587</v>
      </c>
      <c r="L1150" s="4" t="s">
        <v>32</v>
      </c>
      <c r="N1150" s="4" t="e">
        <f>+VLOOKUP(B1150,#REF!,5,0)</f>
        <v>#REF!</v>
      </c>
      <c r="O1150" s="2" t="e">
        <f t="shared" si="53"/>
        <v>#REF!</v>
      </c>
      <c r="P1150" s="2" t="s">
        <v>4060</v>
      </c>
      <c r="Q1150" s="2" t="s">
        <v>4061</v>
      </c>
    </row>
    <row r="1151" spans="1:17" ht="14.25" customHeight="1" x14ac:dyDescent="0.25">
      <c r="A1151" s="2">
        <v>1150</v>
      </c>
      <c r="B1151" s="3">
        <v>21260</v>
      </c>
      <c r="C1151" s="4" t="s">
        <v>584</v>
      </c>
      <c r="D1151" s="5">
        <v>43944</v>
      </c>
      <c r="E1151" s="37" t="s">
        <v>32</v>
      </c>
      <c r="F1151" s="5">
        <v>43949</v>
      </c>
      <c r="G1151" s="4" t="s">
        <v>594</v>
      </c>
      <c r="H1151" s="1">
        <f t="shared" si="51"/>
        <v>5</v>
      </c>
      <c r="I1151" s="1">
        <f t="shared" si="52"/>
        <v>4</v>
      </c>
      <c r="J1151" s="70" t="s">
        <v>1568</v>
      </c>
      <c r="K1151" s="4" t="s">
        <v>587</v>
      </c>
      <c r="L1151" s="4" t="s">
        <v>32</v>
      </c>
      <c r="N1151" s="4" t="e">
        <f>+VLOOKUP(B1151,#REF!,5,0)</f>
        <v>#REF!</v>
      </c>
      <c r="O1151" s="2" t="e">
        <f t="shared" si="53"/>
        <v>#REF!</v>
      </c>
      <c r="P1151" s="2" t="s">
        <v>4060</v>
      </c>
      <c r="Q1151" s="2" t="s">
        <v>4061</v>
      </c>
    </row>
    <row r="1152" spans="1:17" ht="14.25" customHeight="1" x14ac:dyDescent="0.25">
      <c r="A1152" s="2">
        <v>1151</v>
      </c>
      <c r="B1152" s="3">
        <v>21261</v>
      </c>
      <c r="C1152" s="4" t="s">
        <v>584</v>
      </c>
      <c r="D1152" s="5">
        <v>43945</v>
      </c>
      <c r="E1152" s="37" t="s">
        <v>32</v>
      </c>
      <c r="F1152" s="5">
        <v>43949</v>
      </c>
      <c r="G1152" s="4" t="s">
        <v>594</v>
      </c>
      <c r="H1152" s="1">
        <f t="shared" si="51"/>
        <v>4</v>
      </c>
      <c r="I1152" s="1">
        <f t="shared" si="52"/>
        <v>3</v>
      </c>
      <c r="J1152" s="70" t="s">
        <v>1569</v>
      </c>
      <c r="K1152" s="4" t="s">
        <v>587</v>
      </c>
      <c r="L1152" s="4" t="s">
        <v>32</v>
      </c>
      <c r="N1152" s="4" t="e">
        <f>+VLOOKUP(B1152,#REF!,5,0)</f>
        <v>#REF!</v>
      </c>
      <c r="O1152" s="2" t="e">
        <f t="shared" si="53"/>
        <v>#REF!</v>
      </c>
      <c r="P1152" s="2" t="s">
        <v>4060</v>
      </c>
      <c r="Q1152" s="2" t="s">
        <v>4061</v>
      </c>
    </row>
    <row r="1153" spans="1:17" ht="14.25" customHeight="1" x14ac:dyDescent="0.25">
      <c r="A1153" s="2">
        <v>1152</v>
      </c>
      <c r="B1153" s="3">
        <v>21262</v>
      </c>
      <c r="C1153" s="4" t="s">
        <v>584</v>
      </c>
      <c r="D1153" s="5">
        <v>43945</v>
      </c>
      <c r="E1153" s="37" t="s">
        <v>32</v>
      </c>
      <c r="F1153" s="5">
        <v>43949</v>
      </c>
      <c r="G1153" s="4" t="s">
        <v>594</v>
      </c>
      <c r="H1153" s="1">
        <f t="shared" si="51"/>
        <v>4</v>
      </c>
      <c r="I1153" s="1">
        <f t="shared" si="52"/>
        <v>3</v>
      </c>
      <c r="J1153" s="70" t="s">
        <v>1570</v>
      </c>
      <c r="K1153" s="4" t="s">
        <v>587</v>
      </c>
      <c r="L1153" s="4" t="s">
        <v>32</v>
      </c>
      <c r="N1153" s="4" t="e">
        <f>+VLOOKUP(B1153,#REF!,5,0)</f>
        <v>#REF!</v>
      </c>
      <c r="O1153" s="2" t="e">
        <f t="shared" si="53"/>
        <v>#REF!</v>
      </c>
      <c r="P1153" s="2" t="s">
        <v>4060</v>
      </c>
      <c r="Q1153" s="2" t="s">
        <v>4061</v>
      </c>
    </row>
    <row r="1154" spans="1:17" ht="14.25" customHeight="1" x14ac:dyDescent="0.25">
      <c r="A1154" s="2">
        <v>1153</v>
      </c>
      <c r="B1154" s="3">
        <v>21263</v>
      </c>
      <c r="C1154" s="4" t="s">
        <v>3</v>
      </c>
      <c r="D1154" s="5">
        <v>43945</v>
      </c>
      <c r="E1154" s="37" t="s">
        <v>32</v>
      </c>
      <c r="F1154" s="5">
        <v>43949</v>
      </c>
      <c r="G1154" s="4" t="s">
        <v>594</v>
      </c>
      <c r="H1154" s="1">
        <f t="shared" ref="H1154:H1217" si="54">+F1154-D1154</f>
        <v>4</v>
      </c>
      <c r="I1154" s="1">
        <f t="shared" ref="I1154:I1217" si="55">+NETWORKDAYS(D1154,F1154)</f>
        <v>3</v>
      </c>
      <c r="J1154" s="70" t="s">
        <v>1571</v>
      </c>
      <c r="K1154" s="4" t="s">
        <v>587</v>
      </c>
      <c r="L1154" s="4" t="s">
        <v>32</v>
      </c>
      <c r="N1154" s="4" t="e">
        <f>+VLOOKUP(B1154,#REF!,5,0)</f>
        <v>#REF!</v>
      </c>
      <c r="O1154" s="2" t="e">
        <f t="shared" ref="O1154:O1217" si="56">+N1154=K1154</f>
        <v>#REF!</v>
      </c>
      <c r="P1154" s="2" t="s">
        <v>4060</v>
      </c>
      <c r="Q1154" s="2" t="s">
        <v>4061</v>
      </c>
    </row>
    <row r="1155" spans="1:17" ht="14.25" customHeight="1" x14ac:dyDescent="0.25">
      <c r="A1155" s="2">
        <v>1154</v>
      </c>
      <c r="B1155" s="3">
        <v>21264</v>
      </c>
      <c r="C1155" s="4" t="s">
        <v>584</v>
      </c>
      <c r="D1155" s="5">
        <v>43945</v>
      </c>
      <c r="E1155" s="37" t="s">
        <v>32</v>
      </c>
      <c r="F1155" s="5">
        <v>43949</v>
      </c>
      <c r="G1155" s="4" t="s">
        <v>594</v>
      </c>
      <c r="H1155" s="1">
        <f t="shared" si="54"/>
        <v>4</v>
      </c>
      <c r="I1155" s="1">
        <f t="shared" si="55"/>
        <v>3</v>
      </c>
      <c r="J1155" s="70" t="s">
        <v>1572</v>
      </c>
      <c r="K1155" s="4" t="s">
        <v>587</v>
      </c>
      <c r="L1155" s="4" t="s">
        <v>32</v>
      </c>
      <c r="N1155" s="4" t="e">
        <f>+VLOOKUP(B1155,#REF!,5,0)</f>
        <v>#REF!</v>
      </c>
      <c r="O1155" s="2" t="e">
        <f t="shared" si="56"/>
        <v>#REF!</v>
      </c>
      <c r="P1155" s="2" t="s">
        <v>4060</v>
      </c>
      <c r="Q1155" s="2" t="s">
        <v>4061</v>
      </c>
    </row>
    <row r="1156" spans="1:17" ht="14.25" customHeight="1" x14ac:dyDescent="0.25">
      <c r="A1156" s="2">
        <v>1155</v>
      </c>
      <c r="B1156" s="3">
        <v>21265</v>
      </c>
      <c r="C1156" s="4" t="s">
        <v>584</v>
      </c>
      <c r="D1156" s="5">
        <v>43945</v>
      </c>
      <c r="E1156" s="37" t="s">
        <v>32</v>
      </c>
      <c r="F1156" s="5">
        <v>43949</v>
      </c>
      <c r="G1156" s="4" t="s">
        <v>594</v>
      </c>
      <c r="H1156" s="1">
        <f t="shared" si="54"/>
        <v>4</v>
      </c>
      <c r="I1156" s="1">
        <f t="shared" si="55"/>
        <v>3</v>
      </c>
      <c r="J1156" s="70" t="s">
        <v>1573</v>
      </c>
      <c r="K1156" s="4" t="s">
        <v>587</v>
      </c>
      <c r="L1156" s="4" t="s">
        <v>32</v>
      </c>
      <c r="N1156" s="4" t="e">
        <f>+VLOOKUP(B1156,#REF!,5,0)</f>
        <v>#REF!</v>
      </c>
      <c r="O1156" s="2" t="e">
        <f t="shared" si="56"/>
        <v>#REF!</v>
      </c>
      <c r="P1156" s="2" t="s">
        <v>4060</v>
      </c>
      <c r="Q1156" s="2" t="s">
        <v>4061</v>
      </c>
    </row>
    <row r="1157" spans="1:17" ht="14.25" customHeight="1" x14ac:dyDescent="0.25">
      <c r="A1157" s="2">
        <v>1156</v>
      </c>
      <c r="B1157" s="3">
        <v>21266</v>
      </c>
      <c r="C1157" s="4" t="s">
        <v>584</v>
      </c>
      <c r="D1157" s="5">
        <v>43945</v>
      </c>
      <c r="E1157" s="37" t="s">
        <v>32</v>
      </c>
      <c r="F1157" s="5">
        <v>43950</v>
      </c>
      <c r="G1157" s="4" t="s">
        <v>594</v>
      </c>
      <c r="H1157" s="1">
        <f t="shared" si="54"/>
        <v>5</v>
      </c>
      <c r="I1157" s="1">
        <f t="shared" si="55"/>
        <v>4</v>
      </c>
      <c r="J1157" s="70" t="s">
        <v>1378</v>
      </c>
      <c r="K1157" s="4" t="s">
        <v>587</v>
      </c>
      <c r="L1157" s="4" t="s">
        <v>32</v>
      </c>
      <c r="N1157" s="4" t="e">
        <f>+VLOOKUP(B1157,#REF!,5,0)</f>
        <v>#REF!</v>
      </c>
      <c r="O1157" s="2" t="e">
        <f t="shared" si="56"/>
        <v>#REF!</v>
      </c>
      <c r="P1157" s="2" t="s">
        <v>4060</v>
      </c>
      <c r="Q1157" s="2" t="s">
        <v>4061</v>
      </c>
    </row>
    <row r="1158" spans="1:17" ht="14.25" customHeight="1" x14ac:dyDescent="0.25">
      <c r="A1158" s="2">
        <v>1157</v>
      </c>
      <c r="B1158" s="3">
        <v>21267</v>
      </c>
      <c r="C1158" s="4" t="s">
        <v>584</v>
      </c>
      <c r="D1158" s="5">
        <v>43945</v>
      </c>
      <c r="E1158" s="37" t="s">
        <v>32</v>
      </c>
      <c r="F1158" s="5">
        <v>43949</v>
      </c>
      <c r="G1158" s="4" t="s">
        <v>594</v>
      </c>
      <c r="H1158" s="1">
        <f t="shared" si="54"/>
        <v>4</v>
      </c>
      <c r="I1158" s="1">
        <f t="shared" si="55"/>
        <v>3</v>
      </c>
      <c r="J1158" s="70" t="s">
        <v>1574</v>
      </c>
      <c r="K1158" s="4" t="s">
        <v>587</v>
      </c>
      <c r="L1158" s="4" t="s">
        <v>32</v>
      </c>
      <c r="N1158" s="4" t="e">
        <f>+VLOOKUP(B1158,#REF!,5,0)</f>
        <v>#REF!</v>
      </c>
      <c r="O1158" s="2" t="e">
        <f t="shared" si="56"/>
        <v>#REF!</v>
      </c>
      <c r="P1158" s="2" t="s">
        <v>4060</v>
      </c>
      <c r="Q1158" s="2" t="s">
        <v>4061</v>
      </c>
    </row>
    <row r="1159" spans="1:17" ht="14.25" customHeight="1" x14ac:dyDescent="0.25">
      <c r="A1159" s="2">
        <v>1158</v>
      </c>
      <c r="B1159" s="3">
        <v>21268</v>
      </c>
      <c r="C1159" s="4" t="s">
        <v>584</v>
      </c>
      <c r="D1159" s="5">
        <v>43945</v>
      </c>
      <c r="E1159" s="37" t="s">
        <v>32</v>
      </c>
      <c r="F1159" s="5">
        <v>43950</v>
      </c>
      <c r="G1159" s="4" t="s">
        <v>594</v>
      </c>
      <c r="H1159" s="1">
        <f t="shared" si="54"/>
        <v>5</v>
      </c>
      <c r="I1159" s="1">
        <f t="shared" si="55"/>
        <v>4</v>
      </c>
      <c r="J1159" s="70" t="s">
        <v>1575</v>
      </c>
      <c r="K1159" s="4" t="s">
        <v>587</v>
      </c>
      <c r="L1159" s="4" t="s">
        <v>32</v>
      </c>
      <c r="N1159" s="4" t="e">
        <f>+VLOOKUP(B1159,#REF!,5,0)</f>
        <v>#REF!</v>
      </c>
      <c r="O1159" s="2" t="e">
        <f t="shared" si="56"/>
        <v>#REF!</v>
      </c>
      <c r="P1159" s="2" t="s">
        <v>4060</v>
      </c>
      <c r="Q1159" s="2" t="s">
        <v>4061</v>
      </c>
    </row>
    <row r="1160" spans="1:17" ht="14.25" customHeight="1" x14ac:dyDescent="0.25">
      <c r="A1160" s="2">
        <v>1159</v>
      </c>
      <c r="B1160" s="3">
        <v>21269</v>
      </c>
      <c r="C1160" s="4" t="s">
        <v>584</v>
      </c>
      <c r="D1160" s="5">
        <v>43945</v>
      </c>
      <c r="E1160" s="37" t="s">
        <v>32</v>
      </c>
      <c r="F1160" s="5">
        <v>43950</v>
      </c>
      <c r="G1160" s="4" t="s">
        <v>594</v>
      </c>
      <c r="H1160" s="1">
        <f t="shared" si="54"/>
        <v>5</v>
      </c>
      <c r="I1160" s="1">
        <f t="shared" si="55"/>
        <v>4</v>
      </c>
      <c r="J1160" s="70" t="s">
        <v>1576</v>
      </c>
      <c r="K1160" s="4" t="s">
        <v>587</v>
      </c>
      <c r="L1160" s="4" t="s">
        <v>32</v>
      </c>
      <c r="N1160" s="4" t="e">
        <f>+VLOOKUP(B1160,#REF!,5,0)</f>
        <v>#REF!</v>
      </c>
      <c r="O1160" s="2" t="e">
        <f t="shared" si="56"/>
        <v>#REF!</v>
      </c>
      <c r="P1160" s="2" t="s">
        <v>4060</v>
      </c>
      <c r="Q1160" s="2" t="s">
        <v>4061</v>
      </c>
    </row>
    <row r="1161" spans="1:17" ht="14.25" customHeight="1" x14ac:dyDescent="0.25">
      <c r="A1161" s="2">
        <v>1160</v>
      </c>
      <c r="B1161" s="3">
        <v>21270</v>
      </c>
      <c r="C1161" s="4" t="s">
        <v>584</v>
      </c>
      <c r="D1161" s="5">
        <v>43945</v>
      </c>
      <c r="E1161" s="37" t="s">
        <v>32</v>
      </c>
      <c r="F1161" s="5">
        <v>43950</v>
      </c>
      <c r="G1161" s="4" t="s">
        <v>594</v>
      </c>
      <c r="H1161" s="1">
        <f t="shared" si="54"/>
        <v>5</v>
      </c>
      <c r="I1161" s="1">
        <f t="shared" si="55"/>
        <v>4</v>
      </c>
      <c r="J1161" s="70" t="s">
        <v>1577</v>
      </c>
      <c r="K1161" s="4" t="s">
        <v>587</v>
      </c>
      <c r="L1161" s="4" t="s">
        <v>32</v>
      </c>
      <c r="N1161" s="4" t="e">
        <f>+VLOOKUP(B1161,#REF!,5,0)</f>
        <v>#REF!</v>
      </c>
      <c r="O1161" s="2" t="e">
        <f t="shared" si="56"/>
        <v>#REF!</v>
      </c>
      <c r="P1161" s="2" t="s">
        <v>4060</v>
      </c>
      <c r="Q1161" s="2" t="s">
        <v>4061</v>
      </c>
    </row>
    <row r="1162" spans="1:17" ht="14.25" customHeight="1" x14ac:dyDescent="0.25">
      <c r="A1162" s="2">
        <v>1161</v>
      </c>
      <c r="B1162" s="3">
        <v>21271</v>
      </c>
      <c r="C1162" s="4" t="s">
        <v>584</v>
      </c>
      <c r="D1162" s="5">
        <v>43945</v>
      </c>
      <c r="E1162" s="37" t="s">
        <v>32</v>
      </c>
      <c r="F1162" s="5">
        <v>43950</v>
      </c>
      <c r="G1162" s="4" t="s">
        <v>594</v>
      </c>
      <c r="H1162" s="1">
        <f t="shared" si="54"/>
        <v>5</v>
      </c>
      <c r="I1162" s="1">
        <f t="shared" si="55"/>
        <v>4</v>
      </c>
      <c r="J1162" s="70" t="s">
        <v>1578</v>
      </c>
      <c r="K1162" s="4" t="s">
        <v>587</v>
      </c>
      <c r="L1162" s="4" t="s">
        <v>32</v>
      </c>
      <c r="N1162" s="4" t="e">
        <f>+VLOOKUP(B1162,#REF!,5,0)</f>
        <v>#REF!</v>
      </c>
      <c r="O1162" s="2" t="e">
        <f t="shared" si="56"/>
        <v>#REF!</v>
      </c>
      <c r="P1162" s="2" t="s">
        <v>4060</v>
      </c>
      <c r="Q1162" s="2" t="s">
        <v>4061</v>
      </c>
    </row>
    <row r="1163" spans="1:17" ht="14.25" customHeight="1" x14ac:dyDescent="0.25">
      <c r="A1163" s="2">
        <v>1162</v>
      </c>
      <c r="B1163" s="3">
        <v>21272</v>
      </c>
      <c r="C1163" s="4" t="s">
        <v>584</v>
      </c>
      <c r="D1163" s="5">
        <v>43945</v>
      </c>
      <c r="E1163" s="37" t="s">
        <v>32</v>
      </c>
      <c r="F1163" s="5">
        <v>43950</v>
      </c>
      <c r="G1163" s="4" t="s">
        <v>594</v>
      </c>
      <c r="H1163" s="1">
        <f t="shared" si="54"/>
        <v>5</v>
      </c>
      <c r="I1163" s="1">
        <f t="shared" si="55"/>
        <v>4</v>
      </c>
      <c r="J1163" s="70" t="s">
        <v>1579</v>
      </c>
      <c r="K1163" s="4" t="s">
        <v>587</v>
      </c>
      <c r="L1163" s="4" t="s">
        <v>32</v>
      </c>
      <c r="N1163" s="4" t="e">
        <f>+VLOOKUP(B1163,#REF!,5,0)</f>
        <v>#REF!</v>
      </c>
      <c r="O1163" s="2" t="e">
        <f t="shared" si="56"/>
        <v>#REF!</v>
      </c>
      <c r="P1163" s="2" t="s">
        <v>4060</v>
      </c>
      <c r="Q1163" s="2" t="s">
        <v>4061</v>
      </c>
    </row>
    <row r="1164" spans="1:17" ht="14.25" customHeight="1" x14ac:dyDescent="0.25">
      <c r="A1164" s="2">
        <v>1163</v>
      </c>
      <c r="B1164" s="3">
        <v>21273</v>
      </c>
      <c r="C1164" s="4" t="s">
        <v>3</v>
      </c>
      <c r="D1164" s="5">
        <v>43945</v>
      </c>
      <c r="E1164" s="37" t="s">
        <v>32</v>
      </c>
      <c r="F1164" s="5">
        <v>43945</v>
      </c>
      <c r="G1164" s="4" t="s">
        <v>594</v>
      </c>
      <c r="H1164" s="1">
        <f t="shared" si="54"/>
        <v>0</v>
      </c>
      <c r="I1164" s="1">
        <f t="shared" si="55"/>
        <v>1</v>
      </c>
      <c r="J1164" s="70" t="s">
        <v>1580</v>
      </c>
      <c r="K1164" s="4" t="s">
        <v>587</v>
      </c>
      <c r="L1164" s="4" t="s">
        <v>32</v>
      </c>
      <c r="N1164" s="4" t="e">
        <f>+VLOOKUP(B1164,#REF!,5,0)</f>
        <v>#REF!</v>
      </c>
      <c r="O1164" s="2" t="e">
        <f t="shared" si="56"/>
        <v>#REF!</v>
      </c>
      <c r="P1164" s="2" t="s">
        <v>4060</v>
      </c>
      <c r="Q1164" s="2" t="s">
        <v>4061</v>
      </c>
    </row>
    <row r="1165" spans="1:17" ht="14.25" customHeight="1" x14ac:dyDescent="0.25">
      <c r="A1165" s="2">
        <v>1164</v>
      </c>
      <c r="B1165" s="3">
        <v>21274</v>
      </c>
      <c r="C1165" s="4" t="s">
        <v>584</v>
      </c>
      <c r="D1165" s="5">
        <v>43945</v>
      </c>
      <c r="E1165" s="37" t="s">
        <v>32</v>
      </c>
      <c r="F1165" s="5">
        <v>43950</v>
      </c>
      <c r="G1165" s="4" t="s">
        <v>594</v>
      </c>
      <c r="H1165" s="1">
        <f t="shared" si="54"/>
        <v>5</v>
      </c>
      <c r="I1165" s="1">
        <f t="shared" si="55"/>
        <v>4</v>
      </c>
      <c r="J1165" s="70" t="s">
        <v>1581</v>
      </c>
      <c r="K1165" s="4" t="s">
        <v>587</v>
      </c>
      <c r="L1165" s="4" t="s">
        <v>32</v>
      </c>
      <c r="N1165" s="4" t="e">
        <f>+VLOOKUP(B1165,#REF!,5,0)</f>
        <v>#REF!</v>
      </c>
      <c r="O1165" s="2" t="e">
        <f t="shared" si="56"/>
        <v>#REF!</v>
      </c>
      <c r="P1165" s="2" t="s">
        <v>4060</v>
      </c>
      <c r="Q1165" s="2" t="s">
        <v>4061</v>
      </c>
    </row>
    <row r="1166" spans="1:17" ht="14.25" customHeight="1" x14ac:dyDescent="0.25">
      <c r="A1166" s="2">
        <v>1165</v>
      </c>
      <c r="B1166" s="3">
        <v>21275</v>
      </c>
      <c r="C1166" s="4" t="s">
        <v>3</v>
      </c>
      <c r="D1166" s="5">
        <v>43945</v>
      </c>
      <c r="E1166" s="37" t="s">
        <v>32</v>
      </c>
      <c r="F1166" s="5">
        <v>43945</v>
      </c>
      <c r="G1166" s="4" t="s">
        <v>594</v>
      </c>
      <c r="H1166" s="1">
        <f t="shared" si="54"/>
        <v>0</v>
      </c>
      <c r="I1166" s="1">
        <f t="shared" si="55"/>
        <v>1</v>
      </c>
      <c r="J1166" s="70" t="s">
        <v>1582</v>
      </c>
      <c r="K1166" s="4" t="s">
        <v>587</v>
      </c>
      <c r="L1166" s="4" t="s">
        <v>32</v>
      </c>
      <c r="N1166" s="4" t="e">
        <f>+VLOOKUP(B1166,#REF!,5,0)</f>
        <v>#REF!</v>
      </c>
      <c r="O1166" s="2" t="e">
        <f t="shared" si="56"/>
        <v>#REF!</v>
      </c>
      <c r="P1166" s="2" t="s">
        <v>4060</v>
      </c>
      <c r="Q1166" s="2" t="s">
        <v>4061</v>
      </c>
    </row>
    <row r="1167" spans="1:17" ht="14.25" customHeight="1" x14ac:dyDescent="0.25">
      <c r="A1167" s="2">
        <v>1166</v>
      </c>
      <c r="B1167" s="3">
        <v>21276</v>
      </c>
      <c r="C1167" s="4" t="s">
        <v>584</v>
      </c>
      <c r="D1167" s="5">
        <v>43945</v>
      </c>
      <c r="E1167" s="37" t="s">
        <v>32</v>
      </c>
      <c r="F1167" s="5">
        <v>43950</v>
      </c>
      <c r="G1167" s="4" t="s">
        <v>594</v>
      </c>
      <c r="H1167" s="1">
        <f t="shared" si="54"/>
        <v>5</v>
      </c>
      <c r="I1167" s="1">
        <f t="shared" si="55"/>
        <v>4</v>
      </c>
      <c r="J1167" s="70" t="s">
        <v>1583</v>
      </c>
      <c r="K1167" s="4" t="s">
        <v>587</v>
      </c>
      <c r="L1167" s="4" t="s">
        <v>32</v>
      </c>
      <c r="N1167" s="4" t="e">
        <f>+VLOOKUP(B1167,#REF!,5,0)</f>
        <v>#REF!</v>
      </c>
      <c r="O1167" s="2" t="e">
        <f t="shared" si="56"/>
        <v>#REF!</v>
      </c>
      <c r="P1167" s="2" t="s">
        <v>4060</v>
      </c>
      <c r="Q1167" s="2" t="s">
        <v>4061</v>
      </c>
    </row>
    <row r="1168" spans="1:17" ht="14.25" customHeight="1" x14ac:dyDescent="0.25">
      <c r="A1168" s="2">
        <v>1167</v>
      </c>
      <c r="B1168" s="3">
        <v>21277</v>
      </c>
      <c r="C1168" s="4" t="s">
        <v>584</v>
      </c>
      <c r="D1168" s="5">
        <v>43945</v>
      </c>
      <c r="E1168" s="37" t="s">
        <v>32</v>
      </c>
      <c r="F1168" s="5">
        <v>43950</v>
      </c>
      <c r="G1168" s="4" t="s">
        <v>594</v>
      </c>
      <c r="H1168" s="1">
        <f t="shared" si="54"/>
        <v>5</v>
      </c>
      <c r="I1168" s="1">
        <f t="shared" si="55"/>
        <v>4</v>
      </c>
      <c r="J1168" s="70" t="s">
        <v>1584</v>
      </c>
      <c r="K1168" s="4" t="s">
        <v>587</v>
      </c>
      <c r="L1168" s="4" t="s">
        <v>32</v>
      </c>
      <c r="N1168" s="4" t="e">
        <f>+VLOOKUP(B1168,#REF!,5,0)</f>
        <v>#REF!</v>
      </c>
      <c r="O1168" s="2" t="e">
        <f t="shared" si="56"/>
        <v>#REF!</v>
      </c>
      <c r="P1168" s="2" t="s">
        <v>4060</v>
      </c>
      <c r="Q1168" s="2" t="s">
        <v>4061</v>
      </c>
    </row>
    <row r="1169" spans="1:17" ht="14.25" customHeight="1" x14ac:dyDescent="0.25">
      <c r="A1169" s="2">
        <v>1168</v>
      </c>
      <c r="B1169" s="3">
        <v>21278</v>
      </c>
      <c r="C1169" s="4" t="s">
        <v>584</v>
      </c>
      <c r="D1169" s="5">
        <v>43945</v>
      </c>
      <c r="E1169" s="37" t="s">
        <v>32</v>
      </c>
      <c r="F1169" s="5">
        <v>43950</v>
      </c>
      <c r="G1169" s="4" t="s">
        <v>594</v>
      </c>
      <c r="H1169" s="1">
        <f t="shared" si="54"/>
        <v>5</v>
      </c>
      <c r="I1169" s="1">
        <f t="shared" si="55"/>
        <v>4</v>
      </c>
      <c r="J1169" s="70" t="s">
        <v>1585</v>
      </c>
      <c r="K1169" s="4" t="s">
        <v>587</v>
      </c>
      <c r="L1169" s="4" t="s">
        <v>32</v>
      </c>
      <c r="N1169" s="4" t="e">
        <f>+VLOOKUP(B1169,#REF!,5,0)</f>
        <v>#REF!</v>
      </c>
      <c r="O1169" s="2" t="e">
        <f t="shared" si="56"/>
        <v>#REF!</v>
      </c>
      <c r="P1169" s="2" t="s">
        <v>4060</v>
      </c>
      <c r="Q1169" s="2" t="s">
        <v>4061</v>
      </c>
    </row>
    <row r="1170" spans="1:17" ht="14.25" customHeight="1" x14ac:dyDescent="0.25">
      <c r="A1170" s="2">
        <v>1169</v>
      </c>
      <c r="B1170" s="3">
        <v>21279</v>
      </c>
      <c r="C1170" s="4" t="s">
        <v>584</v>
      </c>
      <c r="D1170" s="5">
        <v>43945</v>
      </c>
      <c r="E1170" s="37" t="s">
        <v>32</v>
      </c>
      <c r="F1170" s="5">
        <v>43950</v>
      </c>
      <c r="G1170" s="4" t="s">
        <v>594</v>
      </c>
      <c r="H1170" s="1">
        <f t="shared" si="54"/>
        <v>5</v>
      </c>
      <c r="I1170" s="1">
        <f t="shared" si="55"/>
        <v>4</v>
      </c>
      <c r="J1170" s="70" t="s">
        <v>1586</v>
      </c>
      <c r="K1170" s="4" t="s">
        <v>587</v>
      </c>
      <c r="L1170" s="4" t="s">
        <v>32</v>
      </c>
      <c r="N1170" s="4" t="e">
        <f>+VLOOKUP(B1170,#REF!,5,0)</f>
        <v>#REF!</v>
      </c>
      <c r="O1170" s="2" t="e">
        <f t="shared" si="56"/>
        <v>#REF!</v>
      </c>
      <c r="P1170" s="2" t="s">
        <v>4060</v>
      </c>
      <c r="Q1170" s="2" t="s">
        <v>4061</v>
      </c>
    </row>
    <row r="1171" spans="1:17" ht="14.25" customHeight="1" x14ac:dyDescent="0.25">
      <c r="A1171" s="2">
        <v>1170</v>
      </c>
      <c r="B1171" s="3">
        <v>21280</v>
      </c>
      <c r="C1171" s="4" t="s">
        <v>3</v>
      </c>
      <c r="D1171" s="5">
        <v>43946</v>
      </c>
      <c r="E1171" s="37" t="s">
        <v>32</v>
      </c>
      <c r="F1171" s="5">
        <v>43948</v>
      </c>
      <c r="G1171" s="4" t="s">
        <v>594</v>
      </c>
      <c r="H1171" s="1">
        <f t="shared" si="54"/>
        <v>2</v>
      </c>
      <c r="I1171" s="1">
        <f t="shared" si="55"/>
        <v>1</v>
      </c>
      <c r="J1171" s="70" t="s">
        <v>1587</v>
      </c>
      <c r="K1171" s="4" t="s">
        <v>587</v>
      </c>
      <c r="L1171" s="4" t="s">
        <v>32</v>
      </c>
      <c r="N1171" s="4" t="e">
        <f>+VLOOKUP(B1171,#REF!,5,0)</f>
        <v>#REF!</v>
      </c>
      <c r="O1171" s="2" t="e">
        <f t="shared" si="56"/>
        <v>#REF!</v>
      </c>
      <c r="P1171" s="2" t="s">
        <v>4060</v>
      </c>
      <c r="Q1171" s="2" t="s">
        <v>4061</v>
      </c>
    </row>
    <row r="1172" spans="1:17" ht="14.25" customHeight="1" x14ac:dyDescent="0.25">
      <c r="A1172" s="2">
        <v>1171</v>
      </c>
      <c r="B1172" s="3">
        <v>21281</v>
      </c>
      <c r="C1172" s="4" t="s">
        <v>584</v>
      </c>
      <c r="D1172" s="5">
        <v>43946</v>
      </c>
      <c r="E1172" s="37" t="s">
        <v>32</v>
      </c>
      <c r="F1172" s="5">
        <v>43950</v>
      </c>
      <c r="G1172" s="4" t="s">
        <v>594</v>
      </c>
      <c r="H1172" s="1">
        <f t="shared" si="54"/>
        <v>4</v>
      </c>
      <c r="I1172" s="1">
        <f t="shared" si="55"/>
        <v>3</v>
      </c>
      <c r="J1172" s="70" t="s">
        <v>1197</v>
      </c>
      <c r="K1172" s="4" t="s">
        <v>587</v>
      </c>
      <c r="L1172" s="4" t="s">
        <v>32</v>
      </c>
      <c r="N1172" s="4" t="e">
        <f>+VLOOKUP(B1172,#REF!,5,0)</f>
        <v>#REF!</v>
      </c>
      <c r="O1172" s="2" t="e">
        <f t="shared" si="56"/>
        <v>#REF!</v>
      </c>
      <c r="P1172" s="2" t="s">
        <v>4060</v>
      </c>
      <c r="Q1172" s="2" t="s">
        <v>4061</v>
      </c>
    </row>
    <row r="1173" spans="1:17" ht="14.25" customHeight="1" x14ac:dyDescent="0.25">
      <c r="A1173" s="2">
        <v>1172</v>
      </c>
      <c r="B1173" s="3">
        <v>21282</v>
      </c>
      <c r="C1173" s="4" t="s">
        <v>584</v>
      </c>
      <c r="D1173" s="5">
        <v>43946</v>
      </c>
      <c r="E1173" s="37" t="s">
        <v>32</v>
      </c>
      <c r="F1173" s="5">
        <v>43950</v>
      </c>
      <c r="G1173" s="4" t="s">
        <v>594</v>
      </c>
      <c r="H1173" s="1">
        <f t="shared" si="54"/>
        <v>4</v>
      </c>
      <c r="I1173" s="1">
        <f t="shared" si="55"/>
        <v>3</v>
      </c>
      <c r="J1173" s="70" t="s">
        <v>1588</v>
      </c>
      <c r="K1173" s="4" t="s">
        <v>587</v>
      </c>
      <c r="L1173" s="4" t="s">
        <v>32</v>
      </c>
      <c r="N1173" s="4" t="e">
        <f>+VLOOKUP(B1173,#REF!,5,0)</f>
        <v>#REF!</v>
      </c>
      <c r="O1173" s="2" t="e">
        <f t="shared" si="56"/>
        <v>#REF!</v>
      </c>
      <c r="P1173" s="2" t="s">
        <v>4060</v>
      </c>
      <c r="Q1173" s="2" t="s">
        <v>4061</v>
      </c>
    </row>
    <row r="1174" spans="1:17" ht="14.25" customHeight="1" x14ac:dyDescent="0.25">
      <c r="A1174" s="2">
        <v>1173</v>
      </c>
      <c r="B1174" s="3">
        <v>21283</v>
      </c>
      <c r="C1174" s="4" t="s">
        <v>584</v>
      </c>
      <c r="D1174" s="5">
        <v>43946</v>
      </c>
      <c r="E1174" s="37" t="s">
        <v>32</v>
      </c>
      <c r="F1174" s="5">
        <v>43950</v>
      </c>
      <c r="G1174" s="4" t="s">
        <v>594</v>
      </c>
      <c r="H1174" s="1">
        <f t="shared" si="54"/>
        <v>4</v>
      </c>
      <c r="I1174" s="1">
        <f t="shared" si="55"/>
        <v>3</v>
      </c>
      <c r="J1174" s="70" t="s">
        <v>1589</v>
      </c>
      <c r="K1174" s="4" t="s">
        <v>587</v>
      </c>
      <c r="L1174" s="4" t="s">
        <v>32</v>
      </c>
      <c r="N1174" s="4" t="e">
        <f>+VLOOKUP(B1174,#REF!,5,0)</f>
        <v>#REF!</v>
      </c>
      <c r="O1174" s="2" t="e">
        <f t="shared" si="56"/>
        <v>#REF!</v>
      </c>
      <c r="P1174" s="2" t="s">
        <v>4060</v>
      </c>
      <c r="Q1174" s="2" t="s">
        <v>4061</v>
      </c>
    </row>
    <row r="1175" spans="1:17" ht="14.25" customHeight="1" x14ac:dyDescent="0.25">
      <c r="A1175" s="2">
        <v>1174</v>
      </c>
      <c r="B1175" s="3">
        <v>21284</v>
      </c>
      <c r="C1175" s="4" t="s">
        <v>2</v>
      </c>
      <c r="D1175" s="5">
        <v>43946</v>
      </c>
      <c r="E1175" s="37" t="s">
        <v>32</v>
      </c>
      <c r="F1175" s="5" t="s">
        <v>24</v>
      </c>
      <c r="G1175" s="4" t="s">
        <v>24</v>
      </c>
      <c r="H1175" s="1" t="e">
        <f t="shared" si="54"/>
        <v>#VALUE!</v>
      </c>
      <c r="I1175" s="1" t="e">
        <f t="shared" si="55"/>
        <v>#VALUE!</v>
      </c>
      <c r="J1175" s="70" t="s">
        <v>1590</v>
      </c>
      <c r="K1175" s="4" t="s">
        <v>590</v>
      </c>
      <c r="L1175" s="4" t="s">
        <v>24</v>
      </c>
      <c r="N1175" s="4" t="e">
        <f>+VLOOKUP(B1175,#REF!,5,0)</f>
        <v>#REF!</v>
      </c>
      <c r="O1175" s="2" t="e">
        <f t="shared" si="56"/>
        <v>#REF!</v>
      </c>
      <c r="P1175" s="2" t="s">
        <v>4062</v>
      </c>
      <c r="Q1175" s="2" t="s">
        <v>24</v>
      </c>
    </row>
    <row r="1176" spans="1:17" ht="14.25" customHeight="1" x14ac:dyDescent="0.25">
      <c r="A1176" s="2">
        <v>1175</v>
      </c>
      <c r="B1176" s="3">
        <v>21285</v>
      </c>
      <c r="C1176" s="4" t="s">
        <v>3</v>
      </c>
      <c r="D1176" s="5">
        <v>43947</v>
      </c>
      <c r="E1176" s="37" t="s">
        <v>32</v>
      </c>
      <c r="F1176" s="5" t="s">
        <v>24</v>
      </c>
      <c r="G1176" s="4" t="s">
        <v>24</v>
      </c>
      <c r="H1176" s="1" t="e">
        <f t="shared" si="54"/>
        <v>#VALUE!</v>
      </c>
      <c r="I1176" s="1" t="e">
        <f t="shared" si="55"/>
        <v>#VALUE!</v>
      </c>
      <c r="J1176" s="70" t="s">
        <v>1591</v>
      </c>
      <c r="K1176" s="4" t="s">
        <v>590</v>
      </c>
      <c r="L1176" s="4" t="s">
        <v>24</v>
      </c>
      <c r="N1176" s="4" t="e">
        <f>+VLOOKUP(B1176,#REF!,5,0)</f>
        <v>#REF!</v>
      </c>
      <c r="O1176" s="2" t="e">
        <f t="shared" si="56"/>
        <v>#REF!</v>
      </c>
      <c r="P1176" s="2" t="s">
        <v>4062</v>
      </c>
      <c r="Q1176" s="2" t="s">
        <v>24</v>
      </c>
    </row>
    <row r="1177" spans="1:17" ht="14.25" customHeight="1" x14ac:dyDescent="0.25">
      <c r="A1177" s="2">
        <v>1176</v>
      </c>
      <c r="B1177" s="3">
        <v>21286</v>
      </c>
      <c r="C1177" s="4" t="s">
        <v>3</v>
      </c>
      <c r="D1177" s="5">
        <v>43947</v>
      </c>
      <c r="E1177" s="37" t="s">
        <v>32</v>
      </c>
      <c r="F1177" s="5" t="s">
        <v>24</v>
      </c>
      <c r="G1177" s="4" t="s">
        <v>24</v>
      </c>
      <c r="H1177" s="1" t="e">
        <f t="shared" si="54"/>
        <v>#VALUE!</v>
      </c>
      <c r="I1177" s="1" t="e">
        <f t="shared" si="55"/>
        <v>#VALUE!</v>
      </c>
      <c r="J1177" s="70" t="s">
        <v>863</v>
      </c>
      <c r="K1177" s="4" t="s">
        <v>590</v>
      </c>
      <c r="L1177" s="4" t="s">
        <v>24</v>
      </c>
      <c r="N1177" s="4" t="e">
        <f>+VLOOKUP(B1177,#REF!,5,0)</f>
        <v>#REF!</v>
      </c>
      <c r="O1177" s="2" t="e">
        <f t="shared" si="56"/>
        <v>#REF!</v>
      </c>
      <c r="P1177" s="2" t="s">
        <v>4062</v>
      </c>
      <c r="Q1177" s="2" t="s">
        <v>24</v>
      </c>
    </row>
    <row r="1178" spans="1:17" ht="14.25" customHeight="1" x14ac:dyDescent="0.25">
      <c r="A1178" s="2">
        <v>1177</v>
      </c>
      <c r="B1178" s="3">
        <v>21287</v>
      </c>
      <c r="C1178" s="4" t="s">
        <v>584</v>
      </c>
      <c r="D1178" s="5">
        <v>43947</v>
      </c>
      <c r="E1178" s="37" t="s">
        <v>32</v>
      </c>
      <c r="F1178" s="5">
        <v>43950</v>
      </c>
      <c r="G1178" s="4" t="s">
        <v>594</v>
      </c>
      <c r="H1178" s="1">
        <f t="shared" si="54"/>
        <v>3</v>
      </c>
      <c r="I1178" s="1">
        <f t="shared" si="55"/>
        <v>3</v>
      </c>
      <c r="J1178" s="70" t="s">
        <v>1215</v>
      </c>
      <c r="K1178" s="4" t="s">
        <v>587</v>
      </c>
      <c r="L1178" s="4" t="s">
        <v>32</v>
      </c>
      <c r="N1178" s="4" t="e">
        <f>+VLOOKUP(B1178,#REF!,5,0)</f>
        <v>#REF!</v>
      </c>
      <c r="O1178" s="2" t="e">
        <f t="shared" si="56"/>
        <v>#REF!</v>
      </c>
      <c r="P1178" s="2" t="s">
        <v>4060</v>
      </c>
      <c r="Q1178" s="2" t="s">
        <v>4061</v>
      </c>
    </row>
    <row r="1179" spans="1:17" ht="14.25" customHeight="1" x14ac:dyDescent="0.25">
      <c r="A1179" s="2">
        <v>1178</v>
      </c>
      <c r="B1179" s="3">
        <v>21288</v>
      </c>
      <c r="C1179" s="4" t="s">
        <v>584</v>
      </c>
      <c r="D1179" s="5">
        <v>43947</v>
      </c>
      <c r="E1179" s="37" t="s">
        <v>32</v>
      </c>
      <c r="F1179" s="5">
        <v>43950</v>
      </c>
      <c r="G1179" s="4" t="s">
        <v>594</v>
      </c>
      <c r="H1179" s="1">
        <f t="shared" si="54"/>
        <v>3</v>
      </c>
      <c r="I1179" s="1">
        <f t="shared" si="55"/>
        <v>3</v>
      </c>
      <c r="J1179" s="70" t="s">
        <v>1592</v>
      </c>
      <c r="K1179" s="4" t="s">
        <v>587</v>
      </c>
      <c r="L1179" s="4" t="s">
        <v>32</v>
      </c>
      <c r="N1179" s="4" t="e">
        <f>+VLOOKUP(B1179,#REF!,5,0)</f>
        <v>#REF!</v>
      </c>
      <c r="O1179" s="2" t="e">
        <f t="shared" si="56"/>
        <v>#REF!</v>
      </c>
      <c r="P1179" s="2" t="s">
        <v>4060</v>
      </c>
      <c r="Q1179" s="2" t="s">
        <v>4061</v>
      </c>
    </row>
    <row r="1180" spans="1:17" ht="14.25" customHeight="1" x14ac:dyDescent="0.25">
      <c r="A1180" s="2">
        <v>1179</v>
      </c>
      <c r="B1180" s="3">
        <v>21289</v>
      </c>
      <c r="C1180" s="4" t="s">
        <v>2</v>
      </c>
      <c r="D1180" s="5">
        <v>43947</v>
      </c>
      <c r="E1180" s="37" t="s">
        <v>32</v>
      </c>
      <c r="F1180" s="5" t="s">
        <v>24</v>
      </c>
      <c r="G1180" s="4" t="s">
        <v>24</v>
      </c>
      <c r="H1180" s="1" t="e">
        <f t="shared" si="54"/>
        <v>#VALUE!</v>
      </c>
      <c r="I1180" s="1" t="e">
        <f t="shared" si="55"/>
        <v>#VALUE!</v>
      </c>
      <c r="J1180" s="70" t="s">
        <v>1593</v>
      </c>
      <c r="K1180" s="4" t="s">
        <v>590</v>
      </c>
      <c r="L1180" s="4" t="s">
        <v>24</v>
      </c>
      <c r="N1180" s="4" t="e">
        <f>+VLOOKUP(B1180,#REF!,5,0)</f>
        <v>#REF!</v>
      </c>
      <c r="O1180" s="2" t="e">
        <f t="shared" si="56"/>
        <v>#REF!</v>
      </c>
      <c r="P1180" s="2" t="s">
        <v>4062</v>
      </c>
      <c r="Q1180" s="2" t="s">
        <v>24</v>
      </c>
    </row>
    <row r="1181" spans="1:17" ht="14.25" customHeight="1" x14ac:dyDescent="0.25">
      <c r="A1181" s="2">
        <v>1180</v>
      </c>
      <c r="B1181" s="3">
        <v>21290</v>
      </c>
      <c r="C1181" s="4" t="s">
        <v>584</v>
      </c>
      <c r="D1181" s="5">
        <v>43947</v>
      </c>
      <c r="E1181" s="37" t="s">
        <v>32</v>
      </c>
      <c r="F1181" s="5">
        <v>43950</v>
      </c>
      <c r="G1181" s="4" t="s">
        <v>594</v>
      </c>
      <c r="H1181" s="1">
        <f t="shared" si="54"/>
        <v>3</v>
      </c>
      <c r="I1181" s="1">
        <f t="shared" si="55"/>
        <v>3</v>
      </c>
      <c r="J1181" s="70" t="s">
        <v>1168</v>
      </c>
      <c r="K1181" s="4" t="s">
        <v>587</v>
      </c>
      <c r="L1181" s="4" t="s">
        <v>32</v>
      </c>
      <c r="N1181" s="4" t="e">
        <f>+VLOOKUP(B1181,#REF!,5,0)</f>
        <v>#REF!</v>
      </c>
      <c r="O1181" s="2" t="e">
        <f t="shared" si="56"/>
        <v>#REF!</v>
      </c>
      <c r="P1181" s="2" t="s">
        <v>4060</v>
      </c>
      <c r="Q1181" s="2" t="s">
        <v>4061</v>
      </c>
    </row>
    <row r="1182" spans="1:17" ht="14.25" customHeight="1" x14ac:dyDescent="0.25">
      <c r="A1182" s="2">
        <v>1181</v>
      </c>
      <c r="B1182" s="3">
        <v>21291</v>
      </c>
      <c r="C1182" s="4" t="s">
        <v>584</v>
      </c>
      <c r="D1182" s="5">
        <v>43947</v>
      </c>
      <c r="E1182" s="37" t="s">
        <v>32</v>
      </c>
      <c r="F1182" s="5">
        <v>43950</v>
      </c>
      <c r="G1182" s="4" t="s">
        <v>594</v>
      </c>
      <c r="H1182" s="1">
        <f t="shared" si="54"/>
        <v>3</v>
      </c>
      <c r="I1182" s="1">
        <f t="shared" si="55"/>
        <v>3</v>
      </c>
      <c r="J1182" s="70" t="s">
        <v>1594</v>
      </c>
      <c r="K1182" s="4" t="s">
        <v>587</v>
      </c>
      <c r="L1182" s="4" t="s">
        <v>32</v>
      </c>
      <c r="N1182" s="4" t="e">
        <f>+VLOOKUP(B1182,#REF!,5,0)</f>
        <v>#REF!</v>
      </c>
      <c r="O1182" s="2" t="e">
        <f t="shared" si="56"/>
        <v>#REF!</v>
      </c>
      <c r="P1182" s="2" t="s">
        <v>4060</v>
      </c>
      <c r="Q1182" s="2" t="s">
        <v>4061</v>
      </c>
    </row>
    <row r="1183" spans="1:17" ht="14.25" customHeight="1" x14ac:dyDescent="0.25">
      <c r="A1183" s="2">
        <v>1182</v>
      </c>
      <c r="B1183" s="3">
        <v>21292</v>
      </c>
      <c r="C1183" s="4" t="s">
        <v>584</v>
      </c>
      <c r="D1183" s="5">
        <v>43947</v>
      </c>
      <c r="E1183" s="37" t="s">
        <v>32</v>
      </c>
      <c r="F1183" s="5">
        <v>43950</v>
      </c>
      <c r="G1183" s="4" t="s">
        <v>594</v>
      </c>
      <c r="H1183" s="1">
        <f t="shared" si="54"/>
        <v>3</v>
      </c>
      <c r="I1183" s="1">
        <f t="shared" si="55"/>
        <v>3</v>
      </c>
      <c r="J1183" s="70" t="s">
        <v>1595</v>
      </c>
      <c r="K1183" s="4" t="s">
        <v>587</v>
      </c>
      <c r="L1183" s="4" t="s">
        <v>32</v>
      </c>
      <c r="N1183" s="4" t="e">
        <f>+VLOOKUP(B1183,#REF!,5,0)</f>
        <v>#REF!</v>
      </c>
      <c r="O1183" s="2" t="e">
        <f t="shared" si="56"/>
        <v>#REF!</v>
      </c>
      <c r="P1183" s="2" t="s">
        <v>4060</v>
      </c>
      <c r="Q1183" s="2" t="s">
        <v>4061</v>
      </c>
    </row>
    <row r="1184" spans="1:17" ht="14.25" customHeight="1" x14ac:dyDescent="0.25">
      <c r="A1184" s="2">
        <v>1183</v>
      </c>
      <c r="B1184" s="3">
        <v>21293</v>
      </c>
      <c r="C1184" s="4" t="s">
        <v>584</v>
      </c>
      <c r="D1184" s="5">
        <v>43948</v>
      </c>
      <c r="E1184" s="37" t="s">
        <v>32</v>
      </c>
      <c r="F1184" s="5">
        <v>43950</v>
      </c>
      <c r="G1184" s="4" t="s">
        <v>594</v>
      </c>
      <c r="H1184" s="1">
        <f t="shared" si="54"/>
        <v>2</v>
      </c>
      <c r="I1184" s="1">
        <f t="shared" si="55"/>
        <v>3</v>
      </c>
      <c r="J1184" s="70" t="s">
        <v>1596</v>
      </c>
      <c r="K1184" s="4" t="s">
        <v>587</v>
      </c>
      <c r="L1184" s="4" t="s">
        <v>32</v>
      </c>
      <c r="N1184" s="4" t="e">
        <f>+VLOOKUP(B1184,#REF!,5,0)</f>
        <v>#REF!</v>
      </c>
      <c r="O1184" s="2" t="e">
        <f t="shared" si="56"/>
        <v>#REF!</v>
      </c>
      <c r="P1184" s="2" t="s">
        <v>4060</v>
      </c>
      <c r="Q1184" s="2" t="s">
        <v>4061</v>
      </c>
    </row>
    <row r="1185" spans="1:17" ht="14.25" customHeight="1" x14ac:dyDescent="0.25">
      <c r="A1185" s="2">
        <v>1184</v>
      </c>
      <c r="B1185" s="3">
        <v>21294</v>
      </c>
      <c r="C1185" s="4" t="s">
        <v>584</v>
      </c>
      <c r="D1185" s="5">
        <v>43948</v>
      </c>
      <c r="E1185" s="37" t="s">
        <v>32</v>
      </c>
      <c r="F1185" s="5">
        <v>43950</v>
      </c>
      <c r="G1185" s="4" t="s">
        <v>594</v>
      </c>
      <c r="H1185" s="1">
        <f t="shared" si="54"/>
        <v>2</v>
      </c>
      <c r="I1185" s="1">
        <f t="shared" si="55"/>
        <v>3</v>
      </c>
      <c r="J1185" s="70" t="s">
        <v>1597</v>
      </c>
      <c r="K1185" s="4" t="s">
        <v>587</v>
      </c>
      <c r="L1185" s="4" t="s">
        <v>32</v>
      </c>
      <c r="N1185" s="4" t="e">
        <f>+VLOOKUP(B1185,#REF!,5,0)</f>
        <v>#REF!</v>
      </c>
      <c r="O1185" s="2" t="e">
        <f t="shared" si="56"/>
        <v>#REF!</v>
      </c>
      <c r="P1185" s="2" t="s">
        <v>4060</v>
      </c>
      <c r="Q1185" s="2" t="s">
        <v>4061</v>
      </c>
    </row>
    <row r="1186" spans="1:17" ht="14.25" customHeight="1" x14ac:dyDescent="0.25">
      <c r="A1186" s="2">
        <v>1185</v>
      </c>
      <c r="B1186" s="3">
        <v>21295</v>
      </c>
      <c r="C1186" s="4" t="s">
        <v>3</v>
      </c>
      <c r="D1186" s="5">
        <v>43948</v>
      </c>
      <c r="E1186" s="37" t="s">
        <v>32</v>
      </c>
      <c r="F1186" s="5" t="s">
        <v>24</v>
      </c>
      <c r="G1186" s="4" t="s">
        <v>24</v>
      </c>
      <c r="H1186" s="1" t="e">
        <f t="shared" si="54"/>
        <v>#VALUE!</v>
      </c>
      <c r="I1186" s="1" t="e">
        <f t="shared" si="55"/>
        <v>#VALUE!</v>
      </c>
      <c r="J1186" s="70" t="s">
        <v>1598</v>
      </c>
      <c r="K1186" s="4" t="s">
        <v>590</v>
      </c>
      <c r="L1186" s="4" t="s">
        <v>24</v>
      </c>
      <c r="N1186" s="4" t="e">
        <f>+VLOOKUP(B1186,#REF!,5,0)</f>
        <v>#REF!</v>
      </c>
      <c r="O1186" s="2" t="e">
        <f t="shared" si="56"/>
        <v>#REF!</v>
      </c>
      <c r="P1186" s="2" t="s">
        <v>4062</v>
      </c>
      <c r="Q1186" s="2" t="s">
        <v>24</v>
      </c>
    </row>
    <row r="1187" spans="1:17" ht="14.25" customHeight="1" x14ac:dyDescent="0.25">
      <c r="A1187" s="2">
        <v>1186</v>
      </c>
      <c r="B1187" s="3">
        <v>21296</v>
      </c>
      <c r="C1187" s="4" t="s">
        <v>3</v>
      </c>
      <c r="D1187" s="5">
        <v>43948</v>
      </c>
      <c r="E1187" s="37" t="s">
        <v>32</v>
      </c>
      <c r="F1187" s="5" t="s">
        <v>24</v>
      </c>
      <c r="G1187" s="4" t="s">
        <v>24</v>
      </c>
      <c r="H1187" s="1" t="e">
        <f t="shared" si="54"/>
        <v>#VALUE!</v>
      </c>
      <c r="I1187" s="1" t="e">
        <f t="shared" si="55"/>
        <v>#VALUE!</v>
      </c>
      <c r="J1187" s="70" t="s">
        <v>1598</v>
      </c>
      <c r="K1187" s="4" t="s">
        <v>590</v>
      </c>
      <c r="L1187" s="4" t="s">
        <v>24</v>
      </c>
      <c r="N1187" s="4" t="e">
        <f>+VLOOKUP(B1187,#REF!,5,0)</f>
        <v>#REF!</v>
      </c>
      <c r="O1187" s="2" t="e">
        <f t="shared" si="56"/>
        <v>#REF!</v>
      </c>
      <c r="P1187" s="2" t="s">
        <v>4062</v>
      </c>
      <c r="Q1187" s="2" t="s">
        <v>24</v>
      </c>
    </row>
    <row r="1188" spans="1:17" ht="14.25" customHeight="1" x14ac:dyDescent="0.25">
      <c r="A1188" s="2">
        <v>1187</v>
      </c>
      <c r="B1188" s="3">
        <v>21297</v>
      </c>
      <c r="C1188" s="4" t="s">
        <v>584</v>
      </c>
      <c r="D1188" s="5">
        <v>43948</v>
      </c>
      <c r="E1188" s="37" t="s">
        <v>32</v>
      </c>
      <c r="F1188" s="5">
        <v>43950</v>
      </c>
      <c r="G1188" s="4" t="s">
        <v>594</v>
      </c>
      <c r="H1188" s="1">
        <f t="shared" si="54"/>
        <v>2</v>
      </c>
      <c r="I1188" s="1">
        <f t="shared" si="55"/>
        <v>3</v>
      </c>
      <c r="J1188" s="70" t="s">
        <v>1599</v>
      </c>
      <c r="K1188" s="4" t="s">
        <v>587</v>
      </c>
      <c r="L1188" s="4" t="s">
        <v>32</v>
      </c>
      <c r="N1188" s="4" t="e">
        <f>+VLOOKUP(B1188,#REF!,5,0)</f>
        <v>#REF!</v>
      </c>
      <c r="O1188" s="2" t="e">
        <f t="shared" si="56"/>
        <v>#REF!</v>
      </c>
      <c r="P1188" s="2" t="s">
        <v>4060</v>
      </c>
      <c r="Q1188" s="2" t="s">
        <v>4061</v>
      </c>
    </row>
    <row r="1189" spans="1:17" ht="14.25" customHeight="1" x14ac:dyDescent="0.25">
      <c r="A1189" s="2">
        <v>1188</v>
      </c>
      <c r="B1189" s="3">
        <v>21298</v>
      </c>
      <c r="C1189" s="4" t="s">
        <v>3</v>
      </c>
      <c r="D1189" s="5">
        <v>43948</v>
      </c>
      <c r="E1189" s="37" t="s">
        <v>32</v>
      </c>
      <c r="F1189" s="5">
        <v>43950</v>
      </c>
      <c r="G1189" s="4" t="s">
        <v>594</v>
      </c>
      <c r="H1189" s="1">
        <f t="shared" si="54"/>
        <v>2</v>
      </c>
      <c r="I1189" s="1">
        <f t="shared" si="55"/>
        <v>3</v>
      </c>
      <c r="J1189" s="70" t="s">
        <v>1558</v>
      </c>
      <c r="K1189" s="4" t="s">
        <v>587</v>
      </c>
      <c r="L1189" s="4" t="s">
        <v>32</v>
      </c>
      <c r="N1189" s="4" t="e">
        <f>+VLOOKUP(B1189,#REF!,5,0)</f>
        <v>#REF!</v>
      </c>
      <c r="O1189" s="2" t="e">
        <f t="shared" si="56"/>
        <v>#REF!</v>
      </c>
      <c r="P1189" s="2" t="s">
        <v>4060</v>
      </c>
      <c r="Q1189" s="2" t="s">
        <v>4061</v>
      </c>
    </row>
    <row r="1190" spans="1:17" ht="14.25" customHeight="1" x14ac:dyDescent="0.25">
      <c r="A1190" s="2">
        <v>1189</v>
      </c>
      <c r="B1190" s="3">
        <v>21299</v>
      </c>
      <c r="C1190" s="4" t="s">
        <v>3</v>
      </c>
      <c r="D1190" s="5">
        <v>43948</v>
      </c>
      <c r="E1190" s="37" t="s">
        <v>32</v>
      </c>
      <c r="F1190" s="72">
        <v>44043</v>
      </c>
      <c r="G1190" s="4" t="s">
        <v>2637</v>
      </c>
      <c r="H1190" s="1">
        <f t="shared" si="54"/>
        <v>95</v>
      </c>
      <c r="I1190" s="1">
        <f t="shared" si="55"/>
        <v>70</v>
      </c>
      <c r="J1190" s="70" t="s">
        <v>1600</v>
      </c>
      <c r="K1190" s="4" t="s">
        <v>587</v>
      </c>
      <c r="L1190" s="4" t="s">
        <v>433</v>
      </c>
      <c r="N1190" s="4" t="e">
        <f>+VLOOKUP(B1190,#REF!,5,0)</f>
        <v>#REF!</v>
      </c>
      <c r="O1190" s="2" t="e">
        <f t="shared" si="56"/>
        <v>#REF!</v>
      </c>
      <c r="P1190" s="2" t="s">
        <v>4060</v>
      </c>
      <c r="Q1190" s="2" t="s">
        <v>4061</v>
      </c>
    </row>
    <row r="1191" spans="1:17" ht="14.25" customHeight="1" x14ac:dyDescent="0.25">
      <c r="A1191" s="2">
        <v>1190</v>
      </c>
      <c r="B1191" s="3">
        <v>21300</v>
      </c>
      <c r="C1191" s="4" t="s">
        <v>584</v>
      </c>
      <c r="D1191" s="5">
        <v>43948</v>
      </c>
      <c r="E1191" s="37" t="s">
        <v>32</v>
      </c>
      <c r="F1191" s="5">
        <v>43951</v>
      </c>
      <c r="G1191" s="4" t="s">
        <v>594</v>
      </c>
      <c r="H1191" s="1">
        <f t="shared" si="54"/>
        <v>3</v>
      </c>
      <c r="I1191" s="1">
        <f t="shared" si="55"/>
        <v>4</v>
      </c>
      <c r="J1191" s="70" t="s">
        <v>1601</v>
      </c>
      <c r="K1191" s="4" t="s">
        <v>587</v>
      </c>
      <c r="L1191" s="4" t="s">
        <v>32</v>
      </c>
      <c r="N1191" s="4" t="e">
        <f>+VLOOKUP(B1191,#REF!,5,0)</f>
        <v>#REF!</v>
      </c>
      <c r="O1191" s="2" t="e">
        <f t="shared" si="56"/>
        <v>#REF!</v>
      </c>
      <c r="P1191" s="2" t="s">
        <v>4060</v>
      </c>
      <c r="Q1191" s="2" t="s">
        <v>4061</v>
      </c>
    </row>
    <row r="1192" spans="1:17" ht="14.25" customHeight="1" x14ac:dyDescent="0.25">
      <c r="A1192" s="2">
        <v>1191</v>
      </c>
      <c r="B1192" s="3">
        <v>21301</v>
      </c>
      <c r="C1192" s="4" t="s">
        <v>584</v>
      </c>
      <c r="D1192" s="5">
        <v>43948</v>
      </c>
      <c r="E1192" s="37" t="s">
        <v>32</v>
      </c>
      <c r="F1192" s="5">
        <v>43951</v>
      </c>
      <c r="G1192" s="4" t="s">
        <v>594</v>
      </c>
      <c r="H1192" s="1">
        <f t="shared" si="54"/>
        <v>3</v>
      </c>
      <c r="I1192" s="1">
        <f t="shared" si="55"/>
        <v>4</v>
      </c>
      <c r="J1192" s="70" t="s">
        <v>1602</v>
      </c>
      <c r="K1192" s="4" t="s">
        <v>587</v>
      </c>
      <c r="L1192" s="4" t="s">
        <v>32</v>
      </c>
      <c r="N1192" s="4" t="e">
        <f>+VLOOKUP(B1192,#REF!,5,0)</f>
        <v>#REF!</v>
      </c>
      <c r="O1192" s="2" t="e">
        <f t="shared" si="56"/>
        <v>#REF!</v>
      </c>
      <c r="P1192" s="2" t="s">
        <v>4060</v>
      </c>
      <c r="Q1192" s="2" t="s">
        <v>4061</v>
      </c>
    </row>
    <row r="1193" spans="1:17" ht="14.25" customHeight="1" x14ac:dyDescent="0.25">
      <c r="A1193" s="2">
        <v>1192</v>
      </c>
      <c r="B1193" s="3">
        <v>21302</v>
      </c>
      <c r="C1193" s="4" t="s">
        <v>584</v>
      </c>
      <c r="D1193" s="5">
        <v>43948</v>
      </c>
      <c r="E1193" s="37" t="s">
        <v>32</v>
      </c>
      <c r="F1193" s="5">
        <v>43951</v>
      </c>
      <c r="G1193" s="4" t="s">
        <v>594</v>
      </c>
      <c r="H1193" s="1">
        <f t="shared" si="54"/>
        <v>3</v>
      </c>
      <c r="I1193" s="1">
        <f t="shared" si="55"/>
        <v>4</v>
      </c>
      <c r="J1193" s="70" t="s">
        <v>1603</v>
      </c>
      <c r="K1193" s="4" t="s">
        <v>587</v>
      </c>
      <c r="L1193" s="4" t="s">
        <v>32</v>
      </c>
      <c r="N1193" s="4" t="e">
        <f>+VLOOKUP(B1193,#REF!,5,0)</f>
        <v>#REF!</v>
      </c>
      <c r="O1193" s="2" t="e">
        <f t="shared" si="56"/>
        <v>#REF!</v>
      </c>
      <c r="P1193" s="2" t="s">
        <v>4060</v>
      </c>
      <c r="Q1193" s="2" t="s">
        <v>4061</v>
      </c>
    </row>
    <row r="1194" spans="1:17" ht="14.25" customHeight="1" x14ac:dyDescent="0.25">
      <c r="A1194" s="2">
        <v>1193</v>
      </c>
      <c r="B1194" s="3">
        <v>21303</v>
      </c>
      <c r="C1194" s="4" t="s">
        <v>584</v>
      </c>
      <c r="D1194" s="5">
        <v>43948</v>
      </c>
      <c r="E1194" s="37" t="s">
        <v>32</v>
      </c>
      <c r="F1194" s="5">
        <v>43951</v>
      </c>
      <c r="G1194" s="4" t="s">
        <v>594</v>
      </c>
      <c r="H1194" s="1">
        <f t="shared" si="54"/>
        <v>3</v>
      </c>
      <c r="I1194" s="1">
        <f t="shared" si="55"/>
        <v>4</v>
      </c>
      <c r="J1194" s="70" t="s">
        <v>1604</v>
      </c>
      <c r="K1194" s="4" t="s">
        <v>587</v>
      </c>
      <c r="L1194" s="4" t="s">
        <v>32</v>
      </c>
      <c r="N1194" s="4" t="e">
        <f>+VLOOKUP(B1194,#REF!,5,0)</f>
        <v>#REF!</v>
      </c>
      <c r="O1194" s="2" t="e">
        <f t="shared" si="56"/>
        <v>#REF!</v>
      </c>
      <c r="P1194" s="2" t="s">
        <v>4060</v>
      </c>
      <c r="Q1194" s="2" t="s">
        <v>4061</v>
      </c>
    </row>
    <row r="1195" spans="1:17" ht="14.25" customHeight="1" x14ac:dyDescent="0.25">
      <c r="A1195" s="2">
        <v>1194</v>
      </c>
      <c r="B1195" s="3">
        <v>21304</v>
      </c>
      <c r="C1195" s="4" t="s">
        <v>3</v>
      </c>
      <c r="D1195" s="5">
        <v>43948</v>
      </c>
      <c r="E1195" s="37" t="s">
        <v>32</v>
      </c>
      <c r="F1195" s="5">
        <v>43950</v>
      </c>
      <c r="G1195" s="4" t="s">
        <v>594</v>
      </c>
      <c r="H1195" s="1">
        <f t="shared" si="54"/>
        <v>2</v>
      </c>
      <c r="I1195" s="1">
        <f t="shared" si="55"/>
        <v>3</v>
      </c>
      <c r="J1195" s="70" t="s">
        <v>1605</v>
      </c>
      <c r="K1195" s="4" t="s">
        <v>587</v>
      </c>
      <c r="L1195" s="4" t="s">
        <v>32</v>
      </c>
      <c r="N1195" s="4" t="e">
        <f>+VLOOKUP(B1195,#REF!,5,0)</f>
        <v>#REF!</v>
      </c>
      <c r="O1195" s="2" t="e">
        <f t="shared" si="56"/>
        <v>#REF!</v>
      </c>
      <c r="P1195" s="2" t="s">
        <v>4060</v>
      </c>
      <c r="Q1195" s="2" t="s">
        <v>4061</v>
      </c>
    </row>
    <row r="1196" spans="1:17" ht="14.25" customHeight="1" x14ac:dyDescent="0.25">
      <c r="A1196" s="2">
        <v>1195</v>
      </c>
      <c r="B1196" s="3">
        <v>21305</v>
      </c>
      <c r="C1196" s="4" t="s">
        <v>584</v>
      </c>
      <c r="D1196" s="5">
        <v>43948</v>
      </c>
      <c r="E1196" s="37" t="s">
        <v>32</v>
      </c>
      <c r="F1196" s="5">
        <v>43951</v>
      </c>
      <c r="G1196" s="4" t="s">
        <v>594</v>
      </c>
      <c r="H1196" s="1">
        <f t="shared" si="54"/>
        <v>3</v>
      </c>
      <c r="I1196" s="1">
        <f t="shared" si="55"/>
        <v>4</v>
      </c>
      <c r="J1196" s="70" t="s">
        <v>1606</v>
      </c>
      <c r="K1196" s="4" t="s">
        <v>587</v>
      </c>
      <c r="L1196" s="4" t="s">
        <v>32</v>
      </c>
      <c r="N1196" s="4" t="e">
        <f>+VLOOKUP(B1196,#REF!,5,0)</f>
        <v>#REF!</v>
      </c>
      <c r="O1196" s="2" t="e">
        <f t="shared" si="56"/>
        <v>#REF!</v>
      </c>
      <c r="P1196" s="2" t="s">
        <v>4060</v>
      </c>
      <c r="Q1196" s="2" t="s">
        <v>4061</v>
      </c>
    </row>
    <row r="1197" spans="1:17" ht="14.25" customHeight="1" x14ac:dyDescent="0.25">
      <c r="A1197" s="2">
        <v>1196</v>
      </c>
      <c r="B1197" s="3">
        <v>21306</v>
      </c>
      <c r="C1197" s="4" t="s">
        <v>584</v>
      </c>
      <c r="D1197" s="5">
        <v>43948</v>
      </c>
      <c r="E1197" s="37" t="s">
        <v>32</v>
      </c>
      <c r="F1197" s="5">
        <v>43951</v>
      </c>
      <c r="G1197" s="4" t="s">
        <v>594</v>
      </c>
      <c r="H1197" s="1">
        <f t="shared" si="54"/>
        <v>3</v>
      </c>
      <c r="I1197" s="1">
        <f t="shared" si="55"/>
        <v>4</v>
      </c>
      <c r="J1197" s="70" t="s">
        <v>1607</v>
      </c>
      <c r="K1197" s="4" t="s">
        <v>587</v>
      </c>
      <c r="L1197" s="4" t="s">
        <v>32</v>
      </c>
      <c r="N1197" s="4" t="e">
        <f>+VLOOKUP(B1197,#REF!,5,0)</f>
        <v>#REF!</v>
      </c>
      <c r="O1197" s="2" t="e">
        <f t="shared" si="56"/>
        <v>#REF!</v>
      </c>
      <c r="P1197" s="2" t="s">
        <v>4060</v>
      </c>
      <c r="Q1197" s="2" t="s">
        <v>4061</v>
      </c>
    </row>
    <row r="1198" spans="1:17" ht="14.25" customHeight="1" x14ac:dyDescent="0.25">
      <c r="A1198" s="2">
        <v>1197</v>
      </c>
      <c r="B1198" s="3">
        <v>21307</v>
      </c>
      <c r="C1198" s="4" t="s">
        <v>3</v>
      </c>
      <c r="D1198" s="5">
        <v>43948</v>
      </c>
      <c r="E1198" s="37" t="s">
        <v>32</v>
      </c>
      <c r="F1198" s="5">
        <v>43951</v>
      </c>
      <c r="G1198" s="4" t="s">
        <v>594</v>
      </c>
      <c r="H1198" s="1">
        <f t="shared" si="54"/>
        <v>3</v>
      </c>
      <c r="I1198" s="1">
        <f t="shared" si="55"/>
        <v>4</v>
      </c>
      <c r="J1198" s="70" t="s">
        <v>1608</v>
      </c>
      <c r="K1198" s="4" t="s">
        <v>587</v>
      </c>
      <c r="L1198" s="4" t="s">
        <v>32</v>
      </c>
      <c r="N1198" s="4" t="e">
        <f>+VLOOKUP(B1198,#REF!,5,0)</f>
        <v>#REF!</v>
      </c>
      <c r="O1198" s="2" t="e">
        <f t="shared" si="56"/>
        <v>#REF!</v>
      </c>
      <c r="P1198" s="2" t="s">
        <v>4060</v>
      </c>
      <c r="Q1198" s="2" t="s">
        <v>4061</v>
      </c>
    </row>
    <row r="1199" spans="1:17" ht="14.25" customHeight="1" x14ac:dyDescent="0.25">
      <c r="A1199" s="2">
        <v>1198</v>
      </c>
      <c r="B1199" s="3">
        <v>21308</v>
      </c>
      <c r="C1199" s="4" t="s">
        <v>3</v>
      </c>
      <c r="D1199" s="5">
        <v>43948</v>
      </c>
      <c r="E1199" s="37" t="s">
        <v>32</v>
      </c>
      <c r="F1199" s="5">
        <v>43951</v>
      </c>
      <c r="G1199" s="4" t="s">
        <v>594</v>
      </c>
      <c r="H1199" s="1">
        <f t="shared" si="54"/>
        <v>3</v>
      </c>
      <c r="I1199" s="1">
        <f t="shared" si="55"/>
        <v>4</v>
      </c>
      <c r="J1199" s="70" t="s">
        <v>1609</v>
      </c>
      <c r="K1199" s="4" t="s">
        <v>587</v>
      </c>
      <c r="L1199" s="4" t="s">
        <v>32</v>
      </c>
      <c r="N1199" s="4" t="e">
        <f>+VLOOKUP(B1199,#REF!,5,0)</f>
        <v>#REF!</v>
      </c>
      <c r="O1199" s="2" t="e">
        <f t="shared" si="56"/>
        <v>#REF!</v>
      </c>
      <c r="P1199" s="2" t="s">
        <v>4060</v>
      </c>
      <c r="Q1199" s="2" t="s">
        <v>4061</v>
      </c>
    </row>
    <row r="1200" spans="1:17" ht="14.25" customHeight="1" x14ac:dyDescent="0.25">
      <c r="A1200" s="2">
        <v>1199</v>
      </c>
      <c r="B1200" s="3">
        <v>21309</v>
      </c>
      <c r="C1200" s="4" t="s">
        <v>584</v>
      </c>
      <c r="D1200" s="5">
        <v>43948</v>
      </c>
      <c r="E1200" s="37" t="s">
        <v>32</v>
      </c>
      <c r="F1200" s="5">
        <v>43951</v>
      </c>
      <c r="G1200" s="4" t="s">
        <v>594</v>
      </c>
      <c r="H1200" s="1">
        <f t="shared" si="54"/>
        <v>3</v>
      </c>
      <c r="I1200" s="1">
        <f t="shared" si="55"/>
        <v>4</v>
      </c>
      <c r="J1200" s="70" t="s">
        <v>1610</v>
      </c>
      <c r="K1200" s="4" t="s">
        <v>587</v>
      </c>
      <c r="L1200" s="4" t="s">
        <v>32</v>
      </c>
      <c r="N1200" s="4" t="e">
        <f>+VLOOKUP(B1200,#REF!,5,0)</f>
        <v>#REF!</v>
      </c>
      <c r="O1200" s="2" t="e">
        <f t="shared" si="56"/>
        <v>#REF!</v>
      </c>
      <c r="P1200" s="2" t="s">
        <v>4060</v>
      </c>
      <c r="Q1200" s="2" t="s">
        <v>4061</v>
      </c>
    </row>
    <row r="1201" spans="1:17" ht="14.25" customHeight="1" x14ac:dyDescent="0.25">
      <c r="A1201" s="2">
        <v>1200</v>
      </c>
      <c r="B1201" s="3">
        <v>21310</v>
      </c>
      <c r="C1201" s="4" t="s">
        <v>584</v>
      </c>
      <c r="D1201" s="5">
        <v>43948</v>
      </c>
      <c r="E1201" s="37" t="s">
        <v>32</v>
      </c>
      <c r="F1201" s="5">
        <v>43951</v>
      </c>
      <c r="G1201" s="4" t="s">
        <v>594</v>
      </c>
      <c r="H1201" s="1">
        <f t="shared" si="54"/>
        <v>3</v>
      </c>
      <c r="I1201" s="1">
        <f t="shared" si="55"/>
        <v>4</v>
      </c>
      <c r="J1201" s="70" t="s">
        <v>1611</v>
      </c>
      <c r="K1201" s="4" t="s">
        <v>587</v>
      </c>
      <c r="L1201" s="4" t="s">
        <v>32</v>
      </c>
      <c r="N1201" s="4" t="e">
        <f>+VLOOKUP(B1201,#REF!,5,0)</f>
        <v>#REF!</v>
      </c>
      <c r="O1201" s="2" t="e">
        <f t="shared" si="56"/>
        <v>#REF!</v>
      </c>
      <c r="P1201" s="2" t="s">
        <v>4060</v>
      </c>
      <c r="Q1201" s="2" t="s">
        <v>4061</v>
      </c>
    </row>
    <row r="1202" spans="1:17" ht="14.25" customHeight="1" x14ac:dyDescent="0.25">
      <c r="A1202" s="2">
        <v>1201</v>
      </c>
      <c r="B1202" s="3">
        <v>21311</v>
      </c>
      <c r="C1202" s="4" t="s">
        <v>2</v>
      </c>
      <c r="D1202" s="5">
        <v>43948</v>
      </c>
      <c r="E1202" s="37" t="s">
        <v>32</v>
      </c>
      <c r="F1202" s="5">
        <v>43950</v>
      </c>
      <c r="G1202" s="4" t="s">
        <v>594</v>
      </c>
      <c r="H1202" s="1">
        <f t="shared" si="54"/>
        <v>2</v>
      </c>
      <c r="I1202" s="1">
        <f t="shared" si="55"/>
        <v>3</v>
      </c>
      <c r="J1202" s="70" t="s">
        <v>1612</v>
      </c>
      <c r="K1202" s="4" t="s">
        <v>587</v>
      </c>
      <c r="L1202" s="4" t="s">
        <v>32</v>
      </c>
      <c r="N1202" s="4" t="e">
        <f>+VLOOKUP(B1202,#REF!,5,0)</f>
        <v>#REF!</v>
      </c>
      <c r="O1202" s="2" t="e">
        <f t="shared" si="56"/>
        <v>#REF!</v>
      </c>
      <c r="P1202" s="2" t="s">
        <v>4060</v>
      </c>
      <c r="Q1202" s="2" t="s">
        <v>4061</v>
      </c>
    </row>
    <row r="1203" spans="1:17" ht="14.25" customHeight="1" x14ac:dyDescent="0.25">
      <c r="A1203" s="2">
        <v>1202</v>
      </c>
      <c r="B1203" s="3">
        <v>21312</v>
      </c>
      <c r="C1203" s="4" t="s">
        <v>584</v>
      </c>
      <c r="D1203" s="5">
        <v>43948</v>
      </c>
      <c r="E1203" s="37" t="s">
        <v>32</v>
      </c>
      <c r="F1203" s="5">
        <v>43951</v>
      </c>
      <c r="G1203" s="4" t="s">
        <v>594</v>
      </c>
      <c r="H1203" s="1">
        <f t="shared" si="54"/>
        <v>3</v>
      </c>
      <c r="I1203" s="1">
        <f t="shared" si="55"/>
        <v>4</v>
      </c>
      <c r="J1203" s="70" t="s">
        <v>1613</v>
      </c>
      <c r="K1203" s="4" t="s">
        <v>587</v>
      </c>
      <c r="L1203" s="4" t="s">
        <v>32</v>
      </c>
      <c r="N1203" s="4" t="e">
        <f>+VLOOKUP(B1203,#REF!,5,0)</f>
        <v>#REF!</v>
      </c>
      <c r="O1203" s="2" t="e">
        <f t="shared" si="56"/>
        <v>#REF!</v>
      </c>
      <c r="P1203" s="2" t="s">
        <v>4060</v>
      </c>
      <c r="Q1203" s="2" t="s">
        <v>4061</v>
      </c>
    </row>
    <row r="1204" spans="1:17" ht="14.25" customHeight="1" x14ac:dyDescent="0.25">
      <c r="A1204" s="2">
        <v>1203</v>
      </c>
      <c r="B1204" s="3">
        <v>21313</v>
      </c>
      <c r="C1204" s="4" t="s">
        <v>584</v>
      </c>
      <c r="D1204" s="5">
        <v>43948</v>
      </c>
      <c r="E1204" s="37" t="s">
        <v>32</v>
      </c>
      <c r="F1204" s="5">
        <v>43951</v>
      </c>
      <c r="G1204" s="4" t="s">
        <v>594</v>
      </c>
      <c r="H1204" s="1">
        <f t="shared" si="54"/>
        <v>3</v>
      </c>
      <c r="I1204" s="1">
        <f t="shared" si="55"/>
        <v>4</v>
      </c>
      <c r="J1204" s="70" t="s">
        <v>1614</v>
      </c>
      <c r="K1204" s="4" t="s">
        <v>587</v>
      </c>
      <c r="L1204" s="4" t="s">
        <v>32</v>
      </c>
      <c r="N1204" s="4" t="e">
        <f>+VLOOKUP(B1204,#REF!,5,0)</f>
        <v>#REF!</v>
      </c>
      <c r="O1204" s="2" t="e">
        <f t="shared" si="56"/>
        <v>#REF!</v>
      </c>
      <c r="P1204" s="2" t="s">
        <v>4060</v>
      </c>
      <c r="Q1204" s="2" t="s">
        <v>4061</v>
      </c>
    </row>
    <row r="1205" spans="1:17" ht="14.25" customHeight="1" x14ac:dyDescent="0.25">
      <c r="A1205" s="2">
        <v>1204</v>
      </c>
      <c r="B1205" s="3">
        <v>21314</v>
      </c>
      <c r="C1205" s="4" t="s">
        <v>584</v>
      </c>
      <c r="D1205" s="5">
        <v>43948</v>
      </c>
      <c r="E1205" s="37" t="s">
        <v>32</v>
      </c>
      <c r="F1205" s="5">
        <v>43951</v>
      </c>
      <c r="G1205" s="4" t="s">
        <v>594</v>
      </c>
      <c r="H1205" s="1">
        <f t="shared" si="54"/>
        <v>3</v>
      </c>
      <c r="I1205" s="1">
        <f t="shared" si="55"/>
        <v>4</v>
      </c>
      <c r="J1205" s="70" t="s">
        <v>1615</v>
      </c>
      <c r="K1205" s="4" t="s">
        <v>587</v>
      </c>
      <c r="L1205" s="4" t="s">
        <v>32</v>
      </c>
      <c r="N1205" s="4" t="e">
        <f>+VLOOKUP(B1205,#REF!,5,0)</f>
        <v>#REF!</v>
      </c>
      <c r="O1205" s="2" t="e">
        <f t="shared" si="56"/>
        <v>#REF!</v>
      </c>
      <c r="P1205" s="2" t="s">
        <v>4060</v>
      </c>
      <c r="Q1205" s="2" t="s">
        <v>4061</v>
      </c>
    </row>
    <row r="1206" spans="1:17" ht="14.25" customHeight="1" x14ac:dyDescent="0.25">
      <c r="A1206" s="2">
        <v>1205</v>
      </c>
      <c r="B1206" s="3">
        <v>21315</v>
      </c>
      <c r="C1206" s="4" t="s">
        <v>3</v>
      </c>
      <c r="D1206" s="5">
        <v>43948</v>
      </c>
      <c r="E1206" s="37" t="s">
        <v>32</v>
      </c>
      <c r="F1206" s="5">
        <v>43950</v>
      </c>
      <c r="G1206" s="4" t="s">
        <v>594</v>
      </c>
      <c r="H1206" s="1">
        <f t="shared" si="54"/>
        <v>2</v>
      </c>
      <c r="I1206" s="1">
        <f t="shared" si="55"/>
        <v>3</v>
      </c>
      <c r="J1206" s="70" t="s">
        <v>1616</v>
      </c>
      <c r="K1206" s="4" t="s">
        <v>587</v>
      </c>
      <c r="L1206" s="4" t="s">
        <v>32</v>
      </c>
      <c r="N1206" s="4" t="e">
        <f>+VLOOKUP(B1206,#REF!,5,0)</f>
        <v>#REF!</v>
      </c>
      <c r="O1206" s="2" t="e">
        <f t="shared" si="56"/>
        <v>#REF!</v>
      </c>
      <c r="P1206" s="2" t="s">
        <v>4060</v>
      </c>
      <c r="Q1206" s="2" t="s">
        <v>4061</v>
      </c>
    </row>
    <row r="1207" spans="1:17" ht="14.25" customHeight="1" x14ac:dyDescent="0.25">
      <c r="A1207" s="2">
        <v>1206</v>
      </c>
      <c r="B1207" s="3">
        <v>21316</v>
      </c>
      <c r="C1207" s="4" t="s">
        <v>584</v>
      </c>
      <c r="D1207" s="5">
        <v>43948</v>
      </c>
      <c r="E1207" s="37" t="s">
        <v>32</v>
      </c>
      <c r="F1207" s="5">
        <v>43951</v>
      </c>
      <c r="G1207" s="4" t="s">
        <v>594</v>
      </c>
      <c r="H1207" s="1">
        <f t="shared" si="54"/>
        <v>3</v>
      </c>
      <c r="I1207" s="1">
        <f t="shared" si="55"/>
        <v>4</v>
      </c>
      <c r="J1207" s="70" t="s">
        <v>1617</v>
      </c>
      <c r="K1207" s="4" t="s">
        <v>587</v>
      </c>
      <c r="L1207" s="4" t="s">
        <v>32</v>
      </c>
      <c r="N1207" s="4" t="e">
        <f>+VLOOKUP(B1207,#REF!,5,0)</f>
        <v>#REF!</v>
      </c>
      <c r="O1207" s="2" t="e">
        <f t="shared" si="56"/>
        <v>#REF!</v>
      </c>
      <c r="P1207" s="2" t="s">
        <v>4060</v>
      </c>
      <c r="Q1207" s="2" t="s">
        <v>4061</v>
      </c>
    </row>
    <row r="1208" spans="1:17" ht="14.25" customHeight="1" x14ac:dyDescent="0.25">
      <c r="A1208" s="2">
        <v>1207</v>
      </c>
      <c r="B1208" s="3">
        <v>21317</v>
      </c>
      <c r="C1208" s="4" t="s">
        <v>584</v>
      </c>
      <c r="D1208" s="5">
        <v>43948</v>
      </c>
      <c r="E1208" s="37" t="s">
        <v>32</v>
      </c>
      <c r="F1208" s="5">
        <v>43951</v>
      </c>
      <c r="G1208" s="4" t="s">
        <v>594</v>
      </c>
      <c r="H1208" s="1">
        <f t="shared" si="54"/>
        <v>3</v>
      </c>
      <c r="I1208" s="1">
        <f t="shared" si="55"/>
        <v>4</v>
      </c>
      <c r="J1208" s="70" t="s">
        <v>1618</v>
      </c>
      <c r="K1208" s="4" t="s">
        <v>587</v>
      </c>
      <c r="L1208" s="4" t="s">
        <v>32</v>
      </c>
      <c r="N1208" s="4" t="e">
        <f>+VLOOKUP(B1208,#REF!,5,0)</f>
        <v>#REF!</v>
      </c>
      <c r="O1208" s="2" t="e">
        <f t="shared" si="56"/>
        <v>#REF!</v>
      </c>
      <c r="P1208" s="2" t="s">
        <v>4060</v>
      </c>
      <c r="Q1208" s="2" t="s">
        <v>4061</v>
      </c>
    </row>
    <row r="1209" spans="1:17" ht="14.25" customHeight="1" x14ac:dyDescent="0.25">
      <c r="A1209" s="2">
        <v>1208</v>
      </c>
      <c r="B1209" s="3">
        <v>21318</v>
      </c>
      <c r="C1209" s="4" t="s">
        <v>2</v>
      </c>
      <c r="D1209" s="5">
        <v>43949</v>
      </c>
      <c r="E1209" s="37" t="s">
        <v>32</v>
      </c>
      <c r="F1209" s="5" t="s">
        <v>24</v>
      </c>
      <c r="G1209" s="4" t="s">
        <v>24</v>
      </c>
      <c r="H1209" s="1" t="e">
        <f t="shared" si="54"/>
        <v>#VALUE!</v>
      </c>
      <c r="I1209" s="1" t="e">
        <f t="shared" si="55"/>
        <v>#VALUE!</v>
      </c>
      <c r="J1209" s="70" t="s">
        <v>1619</v>
      </c>
      <c r="K1209" s="4" t="s">
        <v>590</v>
      </c>
      <c r="L1209" s="4" t="s">
        <v>24</v>
      </c>
      <c r="N1209" s="4" t="e">
        <f>+VLOOKUP(B1209,#REF!,5,0)</f>
        <v>#REF!</v>
      </c>
      <c r="O1209" s="2" t="e">
        <f t="shared" si="56"/>
        <v>#REF!</v>
      </c>
      <c r="P1209" s="2" t="s">
        <v>4062</v>
      </c>
      <c r="Q1209" s="2" t="s">
        <v>24</v>
      </c>
    </row>
    <row r="1210" spans="1:17" ht="14.25" customHeight="1" x14ac:dyDescent="0.25">
      <c r="A1210" s="2">
        <v>1209</v>
      </c>
      <c r="B1210" s="3">
        <v>21319</v>
      </c>
      <c r="C1210" s="4" t="s">
        <v>584</v>
      </c>
      <c r="D1210" s="5">
        <v>43949</v>
      </c>
      <c r="E1210" s="37" t="s">
        <v>32</v>
      </c>
      <c r="F1210" s="5">
        <v>43951</v>
      </c>
      <c r="G1210" s="4" t="s">
        <v>594</v>
      </c>
      <c r="H1210" s="1">
        <f t="shared" si="54"/>
        <v>2</v>
      </c>
      <c r="I1210" s="1">
        <f t="shared" si="55"/>
        <v>3</v>
      </c>
      <c r="J1210" s="70" t="s">
        <v>1620</v>
      </c>
      <c r="K1210" s="4" t="s">
        <v>587</v>
      </c>
      <c r="L1210" s="4" t="s">
        <v>32</v>
      </c>
      <c r="N1210" s="4" t="e">
        <f>+VLOOKUP(B1210,#REF!,5,0)</f>
        <v>#REF!</v>
      </c>
      <c r="O1210" s="2" t="e">
        <f t="shared" si="56"/>
        <v>#REF!</v>
      </c>
      <c r="P1210" s="2" t="s">
        <v>4060</v>
      </c>
      <c r="Q1210" s="2" t="s">
        <v>4061</v>
      </c>
    </row>
    <row r="1211" spans="1:17" ht="14.25" customHeight="1" x14ac:dyDescent="0.25">
      <c r="A1211" s="2">
        <v>1210</v>
      </c>
      <c r="B1211" s="3">
        <v>21320</v>
      </c>
      <c r="C1211" s="4" t="s">
        <v>584</v>
      </c>
      <c r="D1211" s="5">
        <v>43949</v>
      </c>
      <c r="E1211" s="37" t="s">
        <v>32</v>
      </c>
      <c r="F1211" s="5">
        <v>43951</v>
      </c>
      <c r="G1211" s="4" t="s">
        <v>594</v>
      </c>
      <c r="H1211" s="1">
        <f t="shared" si="54"/>
        <v>2</v>
      </c>
      <c r="I1211" s="1">
        <f t="shared" si="55"/>
        <v>3</v>
      </c>
      <c r="J1211" s="70" t="s">
        <v>1621</v>
      </c>
      <c r="K1211" s="4" t="s">
        <v>587</v>
      </c>
      <c r="L1211" s="4" t="s">
        <v>32</v>
      </c>
      <c r="N1211" s="4" t="e">
        <f>+VLOOKUP(B1211,#REF!,5,0)</f>
        <v>#REF!</v>
      </c>
      <c r="O1211" s="2" t="e">
        <f t="shared" si="56"/>
        <v>#REF!</v>
      </c>
      <c r="P1211" s="2" t="s">
        <v>4060</v>
      </c>
      <c r="Q1211" s="2" t="s">
        <v>4061</v>
      </c>
    </row>
    <row r="1212" spans="1:17" ht="14.25" customHeight="1" x14ac:dyDescent="0.25">
      <c r="A1212" s="2">
        <v>1211</v>
      </c>
      <c r="B1212" s="3">
        <v>21321</v>
      </c>
      <c r="C1212" s="4" t="s">
        <v>2</v>
      </c>
      <c r="D1212" s="5">
        <v>43949</v>
      </c>
      <c r="E1212" s="37" t="s">
        <v>32</v>
      </c>
      <c r="F1212" s="5">
        <v>43950</v>
      </c>
      <c r="G1212" s="4" t="s">
        <v>594</v>
      </c>
      <c r="H1212" s="1">
        <f t="shared" si="54"/>
        <v>1</v>
      </c>
      <c r="I1212" s="1">
        <f t="shared" si="55"/>
        <v>2</v>
      </c>
      <c r="J1212" s="70" t="s">
        <v>1622</v>
      </c>
      <c r="K1212" s="4" t="s">
        <v>587</v>
      </c>
      <c r="L1212" s="4" t="s">
        <v>32</v>
      </c>
      <c r="N1212" s="4" t="e">
        <f>+VLOOKUP(B1212,#REF!,5,0)</f>
        <v>#REF!</v>
      </c>
      <c r="O1212" s="2" t="e">
        <f t="shared" si="56"/>
        <v>#REF!</v>
      </c>
      <c r="P1212" s="2" t="s">
        <v>4060</v>
      </c>
      <c r="Q1212" s="2" t="s">
        <v>4061</v>
      </c>
    </row>
    <row r="1213" spans="1:17" ht="14.25" customHeight="1" x14ac:dyDescent="0.25">
      <c r="A1213" s="2">
        <v>1212</v>
      </c>
      <c r="B1213" s="3">
        <v>21322</v>
      </c>
      <c r="C1213" s="4" t="s">
        <v>584</v>
      </c>
      <c r="D1213" s="5">
        <v>43949</v>
      </c>
      <c r="E1213" s="37" t="s">
        <v>32</v>
      </c>
      <c r="F1213" s="5">
        <v>43951</v>
      </c>
      <c r="G1213" s="4" t="s">
        <v>594</v>
      </c>
      <c r="H1213" s="1">
        <f t="shared" si="54"/>
        <v>2</v>
      </c>
      <c r="I1213" s="1">
        <f t="shared" si="55"/>
        <v>3</v>
      </c>
      <c r="J1213" s="70" t="s">
        <v>1623</v>
      </c>
      <c r="K1213" s="4" t="s">
        <v>587</v>
      </c>
      <c r="L1213" s="4" t="s">
        <v>32</v>
      </c>
      <c r="N1213" s="4" t="e">
        <f>+VLOOKUP(B1213,#REF!,5,0)</f>
        <v>#REF!</v>
      </c>
      <c r="O1213" s="2" t="e">
        <f t="shared" si="56"/>
        <v>#REF!</v>
      </c>
      <c r="P1213" s="2" t="s">
        <v>4060</v>
      </c>
      <c r="Q1213" s="2" t="s">
        <v>4061</v>
      </c>
    </row>
    <row r="1214" spans="1:17" ht="14.25" customHeight="1" x14ac:dyDescent="0.25">
      <c r="A1214" s="2">
        <v>1213</v>
      </c>
      <c r="B1214" s="3">
        <v>21323</v>
      </c>
      <c r="C1214" s="4" t="s">
        <v>3</v>
      </c>
      <c r="D1214" s="5">
        <v>43949</v>
      </c>
      <c r="E1214" s="37" t="s">
        <v>32</v>
      </c>
      <c r="F1214" s="5">
        <v>43951</v>
      </c>
      <c r="G1214" s="4" t="s">
        <v>594</v>
      </c>
      <c r="H1214" s="1">
        <f t="shared" si="54"/>
        <v>2</v>
      </c>
      <c r="I1214" s="1">
        <f t="shared" si="55"/>
        <v>3</v>
      </c>
      <c r="J1214" s="70" t="s">
        <v>1624</v>
      </c>
      <c r="K1214" s="4" t="s">
        <v>587</v>
      </c>
      <c r="L1214" s="4" t="s">
        <v>32</v>
      </c>
      <c r="N1214" s="4" t="e">
        <f>+VLOOKUP(B1214,#REF!,5,0)</f>
        <v>#REF!</v>
      </c>
      <c r="O1214" s="2" t="e">
        <f t="shared" si="56"/>
        <v>#REF!</v>
      </c>
      <c r="P1214" s="2" t="s">
        <v>4060</v>
      </c>
      <c r="Q1214" s="2" t="s">
        <v>4061</v>
      </c>
    </row>
    <row r="1215" spans="1:17" ht="14.25" customHeight="1" x14ac:dyDescent="0.25">
      <c r="A1215" s="2">
        <v>1214</v>
      </c>
      <c r="B1215" s="3">
        <v>21324</v>
      </c>
      <c r="C1215" s="4" t="s">
        <v>584</v>
      </c>
      <c r="D1215" s="5">
        <v>43949</v>
      </c>
      <c r="E1215" s="37" t="s">
        <v>32</v>
      </c>
      <c r="F1215" s="5">
        <v>43955</v>
      </c>
      <c r="G1215" s="4" t="s">
        <v>594</v>
      </c>
      <c r="H1215" s="1">
        <f t="shared" si="54"/>
        <v>6</v>
      </c>
      <c r="I1215" s="1">
        <f t="shared" si="55"/>
        <v>5</v>
      </c>
      <c r="J1215" s="70" t="s">
        <v>1625</v>
      </c>
      <c r="K1215" s="4" t="s">
        <v>587</v>
      </c>
      <c r="L1215" s="4" t="s">
        <v>33</v>
      </c>
      <c r="N1215" s="4" t="e">
        <f>+VLOOKUP(B1215,#REF!,5,0)</f>
        <v>#REF!</v>
      </c>
      <c r="O1215" s="2" t="e">
        <f t="shared" si="56"/>
        <v>#REF!</v>
      </c>
      <c r="P1215" s="2" t="s">
        <v>4060</v>
      </c>
      <c r="Q1215" s="2" t="s">
        <v>4061</v>
      </c>
    </row>
    <row r="1216" spans="1:17" ht="14.25" customHeight="1" x14ac:dyDescent="0.25">
      <c r="A1216" s="2">
        <v>1215</v>
      </c>
      <c r="B1216" s="3">
        <v>21325</v>
      </c>
      <c r="C1216" s="4" t="s">
        <v>584</v>
      </c>
      <c r="D1216" s="5">
        <v>43949</v>
      </c>
      <c r="E1216" s="37" t="s">
        <v>32</v>
      </c>
      <c r="F1216" s="5">
        <v>43951</v>
      </c>
      <c r="G1216" s="4" t="s">
        <v>594</v>
      </c>
      <c r="H1216" s="1">
        <f t="shared" si="54"/>
        <v>2</v>
      </c>
      <c r="I1216" s="1">
        <f t="shared" si="55"/>
        <v>3</v>
      </c>
      <c r="J1216" s="70" t="s">
        <v>1626</v>
      </c>
      <c r="K1216" s="4" t="s">
        <v>587</v>
      </c>
      <c r="L1216" s="4" t="s">
        <v>32</v>
      </c>
      <c r="N1216" s="4" t="e">
        <f>+VLOOKUP(B1216,#REF!,5,0)</f>
        <v>#REF!</v>
      </c>
      <c r="O1216" s="2" t="e">
        <f t="shared" si="56"/>
        <v>#REF!</v>
      </c>
      <c r="P1216" s="2" t="s">
        <v>4060</v>
      </c>
      <c r="Q1216" s="2" t="s">
        <v>4061</v>
      </c>
    </row>
    <row r="1217" spans="1:17" ht="14.25" customHeight="1" x14ac:dyDescent="0.25">
      <c r="A1217" s="2">
        <v>1216</v>
      </c>
      <c r="B1217" s="3">
        <v>21326</v>
      </c>
      <c r="C1217" s="4" t="s">
        <v>584</v>
      </c>
      <c r="D1217" s="5">
        <v>43949</v>
      </c>
      <c r="E1217" s="37" t="s">
        <v>32</v>
      </c>
      <c r="F1217" s="5">
        <v>43955</v>
      </c>
      <c r="G1217" s="4" t="s">
        <v>594</v>
      </c>
      <c r="H1217" s="1">
        <f t="shared" si="54"/>
        <v>6</v>
      </c>
      <c r="I1217" s="1">
        <f t="shared" si="55"/>
        <v>5</v>
      </c>
      <c r="J1217" s="70" t="s">
        <v>1627</v>
      </c>
      <c r="K1217" s="4" t="s">
        <v>587</v>
      </c>
      <c r="L1217" s="4" t="s">
        <v>33</v>
      </c>
      <c r="N1217" s="4" t="e">
        <f>+VLOOKUP(B1217,#REF!,5,0)</f>
        <v>#REF!</v>
      </c>
      <c r="O1217" s="2" t="e">
        <f t="shared" si="56"/>
        <v>#REF!</v>
      </c>
      <c r="P1217" s="2" t="s">
        <v>4060</v>
      </c>
      <c r="Q1217" s="2" t="s">
        <v>4061</v>
      </c>
    </row>
    <row r="1218" spans="1:17" ht="14.25" customHeight="1" x14ac:dyDescent="0.25">
      <c r="A1218" s="2">
        <v>1217</v>
      </c>
      <c r="B1218" s="3">
        <v>21327</v>
      </c>
      <c r="C1218" s="4" t="s">
        <v>3</v>
      </c>
      <c r="D1218" s="5">
        <v>43949</v>
      </c>
      <c r="E1218" s="37" t="s">
        <v>32</v>
      </c>
      <c r="F1218" s="5">
        <v>43950</v>
      </c>
      <c r="G1218" s="4" t="s">
        <v>594</v>
      </c>
      <c r="H1218" s="1">
        <f t="shared" ref="H1218:H1281" si="57">+F1218-D1218</f>
        <v>1</v>
      </c>
      <c r="I1218" s="1">
        <f t="shared" ref="I1218:I1281" si="58">+NETWORKDAYS(D1218,F1218)</f>
        <v>2</v>
      </c>
      <c r="J1218" s="70" t="s">
        <v>1628</v>
      </c>
      <c r="K1218" s="4" t="s">
        <v>587</v>
      </c>
      <c r="L1218" s="4" t="s">
        <v>32</v>
      </c>
      <c r="N1218" s="4" t="e">
        <f>+VLOOKUP(B1218,#REF!,5,0)</f>
        <v>#REF!</v>
      </c>
      <c r="O1218" s="2" t="e">
        <f t="shared" ref="O1218:O1281" si="59">+N1218=K1218</f>
        <v>#REF!</v>
      </c>
      <c r="P1218" s="2" t="s">
        <v>4060</v>
      </c>
      <c r="Q1218" s="2" t="s">
        <v>4061</v>
      </c>
    </row>
    <row r="1219" spans="1:17" ht="14.25" customHeight="1" x14ac:dyDescent="0.25">
      <c r="A1219" s="2">
        <v>1218</v>
      </c>
      <c r="B1219" s="3">
        <v>21328</v>
      </c>
      <c r="C1219" s="4" t="s">
        <v>3</v>
      </c>
      <c r="D1219" s="5">
        <v>43949</v>
      </c>
      <c r="E1219" s="37" t="s">
        <v>32</v>
      </c>
      <c r="F1219" s="5" t="s">
        <v>24</v>
      </c>
      <c r="G1219" s="4" t="s">
        <v>24</v>
      </c>
      <c r="H1219" s="1" t="e">
        <f t="shared" si="57"/>
        <v>#VALUE!</v>
      </c>
      <c r="I1219" s="1" t="e">
        <f t="shared" si="58"/>
        <v>#VALUE!</v>
      </c>
      <c r="J1219" s="70" t="s">
        <v>1283</v>
      </c>
      <c r="K1219" s="4" t="s">
        <v>590</v>
      </c>
      <c r="L1219" s="4" t="s">
        <v>24</v>
      </c>
      <c r="N1219" s="4" t="e">
        <f>+VLOOKUP(B1219,#REF!,5,0)</f>
        <v>#REF!</v>
      </c>
      <c r="O1219" s="2" t="e">
        <f t="shared" si="59"/>
        <v>#REF!</v>
      </c>
      <c r="P1219" s="2" t="s">
        <v>4062</v>
      </c>
      <c r="Q1219" s="2" t="s">
        <v>24</v>
      </c>
    </row>
    <row r="1220" spans="1:17" ht="14.25" customHeight="1" x14ac:dyDescent="0.25">
      <c r="A1220" s="2">
        <v>1219</v>
      </c>
      <c r="B1220" s="3">
        <v>21329</v>
      </c>
      <c r="C1220" s="4" t="s">
        <v>584</v>
      </c>
      <c r="D1220" s="5">
        <v>43949</v>
      </c>
      <c r="E1220" s="37" t="s">
        <v>32</v>
      </c>
      <c r="F1220" s="5">
        <v>43955</v>
      </c>
      <c r="G1220" s="4" t="s">
        <v>594</v>
      </c>
      <c r="H1220" s="1">
        <f t="shared" si="57"/>
        <v>6</v>
      </c>
      <c r="I1220" s="1">
        <f t="shared" si="58"/>
        <v>5</v>
      </c>
      <c r="J1220" s="70" t="s">
        <v>1629</v>
      </c>
      <c r="K1220" s="4" t="s">
        <v>587</v>
      </c>
      <c r="L1220" s="4" t="s">
        <v>33</v>
      </c>
      <c r="N1220" s="4" t="e">
        <f>+VLOOKUP(B1220,#REF!,5,0)</f>
        <v>#REF!</v>
      </c>
      <c r="O1220" s="2" t="e">
        <f t="shared" si="59"/>
        <v>#REF!</v>
      </c>
      <c r="P1220" s="2" t="s">
        <v>4060</v>
      </c>
      <c r="Q1220" s="2" t="s">
        <v>4061</v>
      </c>
    </row>
    <row r="1221" spans="1:17" ht="14.25" customHeight="1" x14ac:dyDescent="0.25">
      <c r="A1221" s="2">
        <v>1220</v>
      </c>
      <c r="B1221" s="3">
        <v>21330</v>
      </c>
      <c r="C1221" s="4" t="s">
        <v>584</v>
      </c>
      <c r="D1221" s="5">
        <v>43949</v>
      </c>
      <c r="E1221" s="37" t="s">
        <v>32</v>
      </c>
      <c r="F1221" s="5">
        <v>43955</v>
      </c>
      <c r="G1221" s="4" t="s">
        <v>594</v>
      </c>
      <c r="H1221" s="1">
        <f t="shared" si="57"/>
        <v>6</v>
      </c>
      <c r="I1221" s="1">
        <f t="shared" si="58"/>
        <v>5</v>
      </c>
      <c r="J1221" s="70" t="s">
        <v>1630</v>
      </c>
      <c r="K1221" s="4" t="s">
        <v>587</v>
      </c>
      <c r="L1221" s="4" t="s">
        <v>33</v>
      </c>
      <c r="N1221" s="4" t="e">
        <f>+VLOOKUP(B1221,#REF!,5,0)</f>
        <v>#REF!</v>
      </c>
      <c r="O1221" s="2" t="e">
        <f t="shared" si="59"/>
        <v>#REF!</v>
      </c>
      <c r="P1221" s="2" t="s">
        <v>4060</v>
      </c>
      <c r="Q1221" s="2" t="s">
        <v>4061</v>
      </c>
    </row>
    <row r="1222" spans="1:17" ht="14.25" customHeight="1" x14ac:dyDescent="0.25">
      <c r="A1222" s="2">
        <v>1221</v>
      </c>
      <c r="B1222" s="3">
        <v>21331</v>
      </c>
      <c r="C1222" s="4" t="s">
        <v>584</v>
      </c>
      <c r="D1222" s="5">
        <v>43949</v>
      </c>
      <c r="E1222" s="37" t="s">
        <v>32</v>
      </c>
      <c r="F1222" s="5">
        <v>43955</v>
      </c>
      <c r="G1222" s="4" t="s">
        <v>594</v>
      </c>
      <c r="H1222" s="1">
        <f t="shared" si="57"/>
        <v>6</v>
      </c>
      <c r="I1222" s="1">
        <f t="shared" si="58"/>
        <v>5</v>
      </c>
      <c r="J1222" s="70" t="s">
        <v>1631</v>
      </c>
      <c r="K1222" s="4" t="s">
        <v>587</v>
      </c>
      <c r="L1222" s="4" t="s">
        <v>33</v>
      </c>
      <c r="N1222" s="4" t="e">
        <f>+VLOOKUP(B1222,#REF!,5,0)</f>
        <v>#REF!</v>
      </c>
      <c r="O1222" s="2" t="e">
        <f t="shared" si="59"/>
        <v>#REF!</v>
      </c>
      <c r="P1222" s="2" t="s">
        <v>4060</v>
      </c>
      <c r="Q1222" s="2" t="s">
        <v>4061</v>
      </c>
    </row>
    <row r="1223" spans="1:17" ht="14.25" customHeight="1" x14ac:dyDescent="0.25">
      <c r="A1223" s="2">
        <v>1222</v>
      </c>
      <c r="B1223" s="3">
        <v>21332</v>
      </c>
      <c r="C1223" s="4" t="s">
        <v>3</v>
      </c>
      <c r="D1223" s="5">
        <v>43949</v>
      </c>
      <c r="E1223" s="37" t="s">
        <v>32</v>
      </c>
      <c r="F1223" s="5">
        <v>43955</v>
      </c>
      <c r="G1223" s="4" t="s">
        <v>594</v>
      </c>
      <c r="H1223" s="1">
        <f t="shared" si="57"/>
        <v>6</v>
      </c>
      <c r="I1223" s="1">
        <f t="shared" si="58"/>
        <v>5</v>
      </c>
      <c r="J1223" s="70" t="s">
        <v>1632</v>
      </c>
      <c r="K1223" s="4" t="s">
        <v>587</v>
      </c>
      <c r="L1223" s="4" t="s">
        <v>33</v>
      </c>
      <c r="N1223" s="4" t="e">
        <f>+VLOOKUP(B1223,#REF!,5,0)</f>
        <v>#REF!</v>
      </c>
      <c r="O1223" s="2" t="e">
        <f t="shared" si="59"/>
        <v>#REF!</v>
      </c>
      <c r="P1223" s="2" t="s">
        <v>4060</v>
      </c>
      <c r="Q1223" s="2" t="s">
        <v>4061</v>
      </c>
    </row>
    <row r="1224" spans="1:17" ht="14.25" customHeight="1" x14ac:dyDescent="0.25">
      <c r="A1224" s="2">
        <v>1223</v>
      </c>
      <c r="B1224" s="3">
        <v>21333</v>
      </c>
      <c r="C1224" s="4" t="s">
        <v>584</v>
      </c>
      <c r="D1224" s="5">
        <v>43949</v>
      </c>
      <c r="E1224" s="37" t="s">
        <v>32</v>
      </c>
      <c r="F1224" s="5">
        <v>43955</v>
      </c>
      <c r="G1224" s="4" t="s">
        <v>594</v>
      </c>
      <c r="H1224" s="1">
        <f t="shared" si="57"/>
        <v>6</v>
      </c>
      <c r="I1224" s="1">
        <f t="shared" si="58"/>
        <v>5</v>
      </c>
      <c r="J1224" s="70" t="s">
        <v>1633</v>
      </c>
      <c r="K1224" s="4" t="s">
        <v>587</v>
      </c>
      <c r="L1224" s="4" t="s">
        <v>33</v>
      </c>
      <c r="N1224" s="4" t="e">
        <f>+VLOOKUP(B1224,#REF!,5,0)</f>
        <v>#REF!</v>
      </c>
      <c r="O1224" s="2" t="e">
        <f t="shared" si="59"/>
        <v>#REF!</v>
      </c>
      <c r="P1224" s="2" t="s">
        <v>4060</v>
      </c>
      <c r="Q1224" s="2" t="s">
        <v>4061</v>
      </c>
    </row>
    <row r="1225" spans="1:17" ht="14.25" customHeight="1" x14ac:dyDescent="0.25">
      <c r="A1225" s="2">
        <v>1224</v>
      </c>
      <c r="B1225" s="3">
        <v>21334</v>
      </c>
      <c r="C1225" s="4" t="s">
        <v>584</v>
      </c>
      <c r="D1225" s="5">
        <v>43949</v>
      </c>
      <c r="E1225" s="37" t="s">
        <v>32</v>
      </c>
      <c r="F1225" s="5">
        <v>43955</v>
      </c>
      <c r="G1225" s="4" t="s">
        <v>594</v>
      </c>
      <c r="H1225" s="1">
        <f t="shared" si="57"/>
        <v>6</v>
      </c>
      <c r="I1225" s="1">
        <f t="shared" si="58"/>
        <v>5</v>
      </c>
      <c r="J1225" s="70" t="s">
        <v>1634</v>
      </c>
      <c r="K1225" s="4" t="s">
        <v>587</v>
      </c>
      <c r="L1225" s="4" t="s">
        <v>33</v>
      </c>
      <c r="N1225" s="4" t="e">
        <f>+VLOOKUP(B1225,#REF!,5,0)</f>
        <v>#REF!</v>
      </c>
      <c r="O1225" s="2" t="e">
        <f t="shared" si="59"/>
        <v>#REF!</v>
      </c>
      <c r="P1225" s="2" t="s">
        <v>4060</v>
      </c>
      <c r="Q1225" s="2" t="s">
        <v>4061</v>
      </c>
    </row>
    <row r="1226" spans="1:17" ht="14.25" customHeight="1" x14ac:dyDescent="0.25">
      <c r="A1226" s="2">
        <v>1225</v>
      </c>
      <c r="B1226" s="3">
        <v>21335</v>
      </c>
      <c r="C1226" s="4" t="s">
        <v>3</v>
      </c>
      <c r="D1226" s="5">
        <v>43949</v>
      </c>
      <c r="E1226" s="37" t="s">
        <v>32</v>
      </c>
      <c r="F1226" s="5">
        <v>43950</v>
      </c>
      <c r="G1226" s="4" t="s">
        <v>594</v>
      </c>
      <c r="H1226" s="1">
        <f t="shared" si="57"/>
        <v>1</v>
      </c>
      <c r="I1226" s="1">
        <f t="shared" si="58"/>
        <v>2</v>
      </c>
      <c r="J1226" s="70" t="s">
        <v>1635</v>
      </c>
      <c r="K1226" s="4" t="s">
        <v>587</v>
      </c>
      <c r="L1226" s="4" t="s">
        <v>32</v>
      </c>
      <c r="N1226" s="4" t="e">
        <f>+VLOOKUP(B1226,#REF!,5,0)</f>
        <v>#REF!</v>
      </c>
      <c r="O1226" s="2" t="e">
        <f t="shared" si="59"/>
        <v>#REF!</v>
      </c>
      <c r="P1226" s="2" t="s">
        <v>4060</v>
      </c>
      <c r="Q1226" s="2" t="s">
        <v>4061</v>
      </c>
    </row>
    <row r="1227" spans="1:17" ht="14.25" customHeight="1" x14ac:dyDescent="0.25">
      <c r="A1227" s="2">
        <v>1226</v>
      </c>
      <c r="B1227" s="3">
        <v>21336</v>
      </c>
      <c r="C1227" s="4" t="s">
        <v>584</v>
      </c>
      <c r="D1227" s="5">
        <v>43949</v>
      </c>
      <c r="E1227" s="37" t="s">
        <v>32</v>
      </c>
      <c r="F1227" s="5">
        <v>43955</v>
      </c>
      <c r="G1227" s="4" t="s">
        <v>594</v>
      </c>
      <c r="H1227" s="1">
        <f t="shared" si="57"/>
        <v>6</v>
      </c>
      <c r="I1227" s="1">
        <f t="shared" si="58"/>
        <v>5</v>
      </c>
      <c r="J1227" s="70" t="s">
        <v>1636</v>
      </c>
      <c r="K1227" s="4" t="s">
        <v>587</v>
      </c>
      <c r="L1227" s="4" t="s">
        <v>33</v>
      </c>
      <c r="N1227" s="4" t="e">
        <f>+VLOOKUP(B1227,#REF!,5,0)</f>
        <v>#REF!</v>
      </c>
      <c r="O1227" s="2" t="e">
        <f t="shared" si="59"/>
        <v>#REF!</v>
      </c>
      <c r="P1227" s="2" t="s">
        <v>4060</v>
      </c>
      <c r="Q1227" s="2" t="s">
        <v>4061</v>
      </c>
    </row>
    <row r="1228" spans="1:17" ht="14.25" customHeight="1" x14ac:dyDescent="0.25">
      <c r="A1228" s="2">
        <v>1227</v>
      </c>
      <c r="B1228" s="3">
        <v>21337</v>
      </c>
      <c r="C1228" s="4" t="s">
        <v>584</v>
      </c>
      <c r="D1228" s="5">
        <v>43949</v>
      </c>
      <c r="E1228" s="37" t="s">
        <v>32</v>
      </c>
      <c r="F1228" s="5">
        <v>43955</v>
      </c>
      <c r="G1228" s="4" t="s">
        <v>594</v>
      </c>
      <c r="H1228" s="1">
        <f t="shared" si="57"/>
        <v>6</v>
      </c>
      <c r="I1228" s="1">
        <f t="shared" si="58"/>
        <v>5</v>
      </c>
      <c r="J1228" s="70" t="s">
        <v>1637</v>
      </c>
      <c r="K1228" s="4" t="s">
        <v>587</v>
      </c>
      <c r="L1228" s="4" t="s">
        <v>33</v>
      </c>
      <c r="N1228" s="4" t="e">
        <f>+VLOOKUP(B1228,#REF!,5,0)</f>
        <v>#REF!</v>
      </c>
      <c r="O1228" s="2" t="e">
        <f t="shared" si="59"/>
        <v>#REF!</v>
      </c>
      <c r="P1228" s="2" t="s">
        <v>4060</v>
      </c>
      <c r="Q1228" s="2" t="s">
        <v>4061</v>
      </c>
    </row>
    <row r="1229" spans="1:17" ht="14.25" customHeight="1" x14ac:dyDescent="0.25">
      <c r="A1229" s="2">
        <v>1228</v>
      </c>
      <c r="B1229" s="3">
        <v>21338</v>
      </c>
      <c r="C1229" s="4" t="s">
        <v>2</v>
      </c>
      <c r="D1229" s="5">
        <v>43949</v>
      </c>
      <c r="E1229" s="37" t="s">
        <v>32</v>
      </c>
      <c r="F1229" s="5">
        <v>43950</v>
      </c>
      <c r="G1229" s="4" t="s">
        <v>594</v>
      </c>
      <c r="H1229" s="1">
        <f t="shared" si="57"/>
        <v>1</v>
      </c>
      <c r="I1229" s="1">
        <f t="shared" si="58"/>
        <v>2</v>
      </c>
      <c r="J1229" s="70" t="s">
        <v>1638</v>
      </c>
      <c r="K1229" s="4" t="s">
        <v>587</v>
      </c>
      <c r="L1229" s="4" t="s">
        <v>32</v>
      </c>
      <c r="N1229" s="4" t="e">
        <f>+VLOOKUP(B1229,#REF!,5,0)</f>
        <v>#REF!</v>
      </c>
      <c r="O1229" s="2" t="e">
        <f t="shared" si="59"/>
        <v>#REF!</v>
      </c>
      <c r="P1229" s="2" t="s">
        <v>4060</v>
      </c>
      <c r="Q1229" s="2" t="s">
        <v>4061</v>
      </c>
    </row>
    <row r="1230" spans="1:17" ht="14.25" customHeight="1" x14ac:dyDescent="0.25">
      <c r="A1230" s="2">
        <v>1229</v>
      </c>
      <c r="B1230" s="3">
        <v>21339</v>
      </c>
      <c r="C1230" s="4" t="s">
        <v>3</v>
      </c>
      <c r="D1230" s="5">
        <v>43949</v>
      </c>
      <c r="E1230" s="37" t="s">
        <v>32</v>
      </c>
      <c r="F1230" s="5">
        <v>43955</v>
      </c>
      <c r="G1230" s="4" t="s">
        <v>594</v>
      </c>
      <c r="H1230" s="1">
        <f t="shared" si="57"/>
        <v>6</v>
      </c>
      <c r="I1230" s="1">
        <f t="shared" si="58"/>
        <v>5</v>
      </c>
      <c r="J1230" s="70" t="s">
        <v>1639</v>
      </c>
      <c r="K1230" s="4" t="s">
        <v>587</v>
      </c>
      <c r="L1230" s="4" t="s">
        <v>33</v>
      </c>
      <c r="N1230" s="4" t="e">
        <f>+VLOOKUP(B1230,#REF!,5,0)</f>
        <v>#REF!</v>
      </c>
      <c r="O1230" s="2" t="e">
        <f t="shared" si="59"/>
        <v>#REF!</v>
      </c>
      <c r="P1230" s="2" t="s">
        <v>4060</v>
      </c>
      <c r="Q1230" s="2" t="s">
        <v>4061</v>
      </c>
    </row>
    <row r="1231" spans="1:17" ht="14.25" customHeight="1" x14ac:dyDescent="0.25">
      <c r="A1231" s="2">
        <v>1230</v>
      </c>
      <c r="B1231" s="3">
        <v>21340</v>
      </c>
      <c r="C1231" s="4" t="s">
        <v>584</v>
      </c>
      <c r="D1231" s="5">
        <v>43949</v>
      </c>
      <c r="E1231" s="37" t="s">
        <v>32</v>
      </c>
      <c r="F1231" s="5">
        <v>43955</v>
      </c>
      <c r="G1231" s="4" t="s">
        <v>594</v>
      </c>
      <c r="H1231" s="1">
        <f t="shared" si="57"/>
        <v>6</v>
      </c>
      <c r="I1231" s="1">
        <f t="shared" si="58"/>
        <v>5</v>
      </c>
      <c r="J1231" s="70" t="s">
        <v>1640</v>
      </c>
      <c r="K1231" s="4" t="s">
        <v>587</v>
      </c>
      <c r="L1231" s="4" t="s">
        <v>33</v>
      </c>
      <c r="N1231" s="4" t="e">
        <f>+VLOOKUP(B1231,#REF!,5,0)</f>
        <v>#REF!</v>
      </c>
      <c r="O1231" s="2" t="e">
        <f t="shared" si="59"/>
        <v>#REF!</v>
      </c>
      <c r="P1231" s="2" t="s">
        <v>4060</v>
      </c>
      <c r="Q1231" s="2" t="s">
        <v>4061</v>
      </c>
    </row>
    <row r="1232" spans="1:17" ht="14.25" customHeight="1" x14ac:dyDescent="0.25">
      <c r="A1232" s="2">
        <v>1231</v>
      </c>
      <c r="B1232" s="3">
        <v>21341</v>
      </c>
      <c r="C1232" s="4" t="s">
        <v>3</v>
      </c>
      <c r="D1232" s="5">
        <v>43949</v>
      </c>
      <c r="E1232" s="37" t="s">
        <v>32</v>
      </c>
      <c r="F1232" s="5">
        <v>43950</v>
      </c>
      <c r="G1232" s="4" t="s">
        <v>594</v>
      </c>
      <c r="H1232" s="1">
        <f t="shared" si="57"/>
        <v>1</v>
      </c>
      <c r="I1232" s="1">
        <f t="shared" si="58"/>
        <v>2</v>
      </c>
      <c r="J1232" s="70" t="s">
        <v>1641</v>
      </c>
      <c r="K1232" s="4" t="s">
        <v>587</v>
      </c>
      <c r="L1232" s="4" t="s">
        <v>32</v>
      </c>
      <c r="N1232" s="4" t="e">
        <f>+VLOOKUP(B1232,#REF!,5,0)</f>
        <v>#REF!</v>
      </c>
      <c r="O1232" s="2" t="e">
        <f t="shared" si="59"/>
        <v>#REF!</v>
      </c>
      <c r="P1232" s="2" t="s">
        <v>4060</v>
      </c>
      <c r="Q1232" s="2" t="s">
        <v>4061</v>
      </c>
    </row>
    <row r="1233" spans="1:17" ht="14.25" customHeight="1" x14ac:dyDescent="0.25">
      <c r="A1233" s="2">
        <v>1232</v>
      </c>
      <c r="B1233" s="3">
        <v>21342</v>
      </c>
      <c r="C1233" s="4" t="s">
        <v>584</v>
      </c>
      <c r="D1233" s="5">
        <v>43949</v>
      </c>
      <c r="E1233" s="37" t="s">
        <v>32</v>
      </c>
      <c r="F1233" s="5">
        <v>43955</v>
      </c>
      <c r="G1233" s="4" t="s">
        <v>594</v>
      </c>
      <c r="H1233" s="1">
        <f t="shared" si="57"/>
        <v>6</v>
      </c>
      <c r="I1233" s="1">
        <f t="shared" si="58"/>
        <v>5</v>
      </c>
      <c r="J1233" s="70" t="s">
        <v>1401</v>
      </c>
      <c r="K1233" s="4" t="s">
        <v>587</v>
      </c>
      <c r="L1233" s="4" t="s">
        <v>33</v>
      </c>
      <c r="N1233" s="4" t="e">
        <f>+VLOOKUP(B1233,#REF!,5,0)</f>
        <v>#REF!</v>
      </c>
      <c r="O1233" s="2" t="e">
        <f t="shared" si="59"/>
        <v>#REF!</v>
      </c>
      <c r="P1233" s="2" t="s">
        <v>4060</v>
      </c>
      <c r="Q1233" s="2" t="s">
        <v>4061</v>
      </c>
    </row>
    <row r="1234" spans="1:17" ht="14.25" customHeight="1" x14ac:dyDescent="0.25">
      <c r="A1234" s="2">
        <v>1233</v>
      </c>
      <c r="B1234" s="3">
        <v>21343</v>
      </c>
      <c r="C1234" s="4" t="s">
        <v>584</v>
      </c>
      <c r="D1234" s="5">
        <v>43950</v>
      </c>
      <c r="E1234" s="37" t="s">
        <v>32</v>
      </c>
      <c r="F1234" s="5">
        <v>43957</v>
      </c>
      <c r="G1234" s="4" t="s">
        <v>594</v>
      </c>
      <c r="H1234" s="1">
        <f t="shared" si="57"/>
        <v>7</v>
      </c>
      <c r="I1234" s="1">
        <f t="shared" si="58"/>
        <v>6</v>
      </c>
      <c r="J1234" s="70" t="s">
        <v>1531</v>
      </c>
      <c r="K1234" s="4" t="s">
        <v>587</v>
      </c>
      <c r="L1234" s="4" t="s">
        <v>33</v>
      </c>
      <c r="N1234" s="4" t="e">
        <f>+VLOOKUP(B1234,#REF!,5,0)</f>
        <v>#REF!</v>
      </c>
      <c r="O1234" s="2" t="e">
        <f t="shared" si="59"/>
        <v>#REF!</v>
      </c>
      <c r="P1234" s="2" t="s">
        <v>4060</v>
      </c>
      <c r="Q1234" s="2" t="s">
        <v>4061</v>
      </c>
    </row>
    <row r="1235" spans="1:17" ht="14.25" customHeight="1" x14ac:dyDescent="0.25">
      <c r="A1235" s="2">
        <v>1234</v>
      </c>
      <c r="B1235" s="3">
        <v>21344</v>
      </c>
      <c r="C1235" s="4" t="s">
        <v>584</v>
      </c>
      <c r="D1235" s="5">
        <v>43950</v>
      </c>
      <c r="E1235" s="37" t="s">
        <v>32</v>
      </c>
      <c r="F1235" s="5">
        <v>43957</v>
      </c>
      <c r="G1235" s="4" t="s">
        <v>594</v>
      </c>
      <c r="H1235" s="1">
        <f t="shared" si="57"/>
        <v>7</v>
      </c>
      <c r="I1235" s="1">
        <f t="shared" si="58"/>
        <v>6</v>
      </c>
      <c r="J1235" s="70" t="s">
        <v>580</v>
      </c>
      <c r="K1235" s="4" t="s">
        <v>587</v>
      </c>
      <c r="L1235" s="4" t="s">
        <v>33</v>
      </c>
      <c r="N1235" s="4" t="e">
        <f>+VLOOKUP(B1235,#REF!,5,0)</f>
        <v>#REF!</v>
      </c>
      <c r="O1235" s="2" t="e">
        <f t="shared" si="59"/>
        <v>#REF!</v>
      </c>
      <c r="P1235" s="2" t="s">
        <v>4060</v>
      </c>
      <c r="Q1235" s="2" t="s">
        <v>4061</v>
      </c>
    </row>
    <row r="1236" spans="1:17" ht="14.25" customHeight="1" x14ac:dyDescent="0.25">
      <c r="A1236" s="2">
        <v>1235</v>
      </c>
      <c r="B1236" s="3">
        <v>21345</v>
      </c>
      <c r="C1236" s="4" t="s">
        <v>584</v>
      </c>
      <c r="D1236" s="5">
        <v>43950</v>
      </c>
      <c r="E1236" s="37" t="s">
        <v>32</v>
      </c>
      <c r="F1236" s="5">
        <v>43957</v>
      </c>
      <c r="G1236" s="4" t="s">
        <v>594</v>
      </c>
      <c r="H1236" s="1">
        <f t="shared" si="57"/>
        <v>7</v>
      </c>
      <c r="I1236" s="1">
        <f t="shared" si="58"/>
        <v>6</v>
      </c>
      <c r="J1236" s="70" t="s">
        <v>1642</v>
      </c>
      <c r="K1236" s="4" t="s">
        <v>587</v>
      </c>
      <c r="L1236" s="4" t="s">
        <v>33</v>
      </c>
      <c r="N1236" s="4" t="e">
        <f>+VLOOKUP(B1236,#REF!,5,0)</f>
        <v>#REF!</v>
      </c>
      <c r="O1236" s="2" t="e">
        <f t="shared" si="59"/>
        <v>#REF!</v>
      </c>
      <c r="P1236" s="2" t="s">
        <v>4060</v>
      </c>
      <c r="Q1236" s="2" t="s">
        <v>4061</v>
      </c>
    </row>
    <row r="1237" spans="1:17" ht="14.25" customHeight="1" x14ac:dyDescent="0.25">
      <c r="A1237" s="2">
        <v>1236</v>
      </c>
      <c r="B1237" s="3">
        <v>21346</v>
      </c>
      <c r="C1237" s="4" t="s">
        <v>584</v>
      </c>
      <c r="D1237" s="5">
        <v>43950</v>
      </c>
      <c r="E1237" s="37" t="s">
        <v>32</v>
      </c>
      <c r="F1237" s="5">
        <v>43957</v>
      </c>
      <c r="G1237" s="4" t="s">
        <v>594</v>
      </c>
      <c r="H1237" s="1">
        <f t="shared" si="57"/>
        <v>7</v>
      </c>
      <c r="I1237" s="1">
        <f t="shared" si="58"/>
        <v>6</v>
      </c>
      <c r="J1237" s="70" t="s">
        <v>1494</v>
      </c>
      <c r="K1237" s="4" t="s">
        <v>587</v>
      </c>
      <c r="L1237" s="4" t="s">
        <v>33</v>
      </c>
      <c r="N1237" s="4" t="e">
        <f>+VLOOKUP(B1237,#REF!,5,0)</f>
        <v>#REF!</v>
      </c>
      <c r="O1237" s="2" t="e">
        <f t="shared" si="59"/>
        <v>#REF!</v>
      </c>
      <c r="P1237" s="2" t="s">
        <v>4060</v>
      </c>
      <c r="Q1237" s="2" t="s">
        <v>4061</v>
      </c>
    </row>
    <row r="1238" spans="1:17" ht="14.25" customHeight="1" x14ac:dyDescent="0.25">
      <c r="A1238" s="2">
        <v>1237</v>
      </c>
      <c r="B1238" s="3">
        <v>21347</v>
      </c>
      <c r="C1238" s="4" t="s">
        <v>584</v>
      </c>
      <c r="D1238" s="5">
        <v>43950</v>
      </c>
      <c r="E1238" s="37" t="s">
        <v>32</v>
      </c>
      <c r="F1238" s="5">
        <v>43957</v>
      </c>
      <c r="G1238" s="4" t="s">
        <v>594</v>
      </c>
      <c r="H1238" s="1">
        <f t="shared" si="57"/>
        <v>7</v>
      </c>
      <c r="I1238" s="1">
        <f t="shared" si="58"/>
        <v>6</v>
      </c>
      <c r="J1238" s="70" t="s">
        <v>1215</v>
      </c>
      <c r="K1238" s="4" t="s">
        <v>587</v>
      </c>
      <c r="L1238" s="4" t="s">
        <v>33</v>
      </c>
      <c r="N1238" s="4" t="e">
        <f>+VLOOKUP(B1238,#REF!,5,0)</f>
        <v>#REF!</v>
      </c>
      <c r="O1238" s="2" t="e">
        <f t="shared" si="59"/>
        <v>#REF!</v>
      </c>
      <c r="P1238" s="2" t="s">
        <v>4060</v>
      </c>
      <c r="Q1238" s="2" t="s">
        <v>4061</v>
      </c>
    </row>
    <row r="1239" spans="1:17" ht="14.25" customHeight="1" x14ac:dyDescent="0.25">
      <c r="A1239" s="2">
        <v>1238</v>
      </c>
      <c r="B1239" s="3">
        <v>21348</v>
      </c>
      <c r="C1239" s="4" t="s">
        <v>2</v>
      </c>
      <c r="D1239" s="5">
        <v>43950</v>
      </c>
      <c r="E1239" s="37" t="s">
        <v>32</v>
      </c>
      <c r="F1239" s="5">
        <v>43955</v>
      </c>
      <c r="G1239" s="4" t="s">
        <v>594</v>
      </c>
      <c r="H1239" s="1">
        <f t="shared" si="57"/>
        <v>5</v>
      </c>
      <c r="I1239" s="1">
        <f t="shared" si="58"/>
        <v>4</v>
      </c>
      <c r="J1239" s="70" t="s">
        <v>1643</v>
      </c>
      <c r="K1239" s="4" t="s">
        <v>587</v>
      </c>
      <c r="L1239" s="4" t="s">
        <v>33</v>
      </c>
      <c r="N1239" s="4" t="e">
        <f>+VLOOKUP(B1239,#REF!,5,0)</f>
        <v>#REF!</v>
      </c>
      <c r="O1239" s="2" t="e">
        <f t="shared" si="59"/>
        <v>#REF!</v>
      </c>
      <c r="P1239" s="2" t="s">
        <v>4060</v>
      </c>
      <c r="Q1239" s="2" t="s">
        <v>4061</v>
      </c>
    </row>
    <row r="1240" spans="1:17" ht="14.25" customHeight="1" x14ac:dyDescent="0.25">
      <c r="A1240" s="2">
        <v>1239</v>
      </c>
      <c r="B1240" s="3">
        <v>21349</v>
      </c>
      <c r="C1240" s="4" t="s">
        <v>584</v>
      </c>
      <c r="D1240" s="5">
        <v>43950</v>
      </c>
      <c r="E1240" s="37" t="s">
        <v>32</v>
      </c>
      <c r="F1240" s="5">
        <v>43957</v>
      </c>
      <c r="G1240" s="4" t="s">
        <v>594</v>
      </c>
      <c r="H1240" s="1">
        <f t="shared" si="57"/>
        <v>7</v>
      </c>
      <c r="I1240" s="1">
        <f t="shared" si="58"/>
        <v>6</v>
      </c>
      <c r="J1240" s="70" t="s">
        <v>1644</v>
      </c>
      <c r="K1240" s="4" t="s">
        <v>587</v>
      </c>
      <c r="L1240" s="4" t="s">
        <v>33</v>
      </c>
      <c r="N1240" s="4" t="e">
        <f>+VLOOKUP(B1240,#REF!,5,0)</f>
        <v>#REF!</v>
      </c>
      <c r="O1240" s="2" t="e">
        <f t="shared" si="59"/>
        <v>#REF!</v>
      </c>
      <c r="P1240" s="2" t="s">
        <v>4060</v>
      </c>
      <c r="Q1240" s="2" t="s">
        <v>4061</v>
      </c>
    </row>
    <row r="1241" spans="1:17" ht="14.25" customHeight="1" x14ac:dyDescent="0.25">
      <c r="A1241" s="2">
        <v>1240</v>
      </c>
      <c r="B1241" s="3">
        <v>21350</v>
      </c>
      <c r="C1241" s="4" t="s">
        <v>3</v>
      </c>
      <c r="D1241" s="5">
        <v>43950</v>
      </c>
      <c r="E1241" s="37" t="s">
        <v>32</v>
      </c>
      <c r="F1241" s="5">
        <v>43955</v>
      </c>
      <c r="G1241" s="4" t="s">
        <v>594</v>
      </c>
      <c r="H1241" s="1">
        <f t="shared" si="57"/>
        <v>5</v>
      </c>
      <c r="I1241" s="1">
        <f t="shared" si="58"/>
        <v>4</v>
      </c>
      <c r="J1241" s="70" t="s">
        <v>1645</v>
      </c>
      <c r="K1241" s="4" t="s">
        <v>587</v>
      </c>
      <c r="L1241" s="4" t="s">
        <v>33</v>
      </c>
      <c r="N1241" s="4" t="e">
        <f>+VLOOKUP(B1241,#REF!,5,0)</f>
        <v>#REF!</v>
      </c>
      <c r="O1241" s="2" t="e">
        <f t="shared" si="59"/>
        <v>#REF!</v>
      </c>
      <c r="P1241" s="2" t="s">
        <v>4060</v>
      </c>
      <c r="Q1241" s="2" t="s">
        <v>4061</v>
      </c>
    </row>
    <row r="1242" spans="1:17" ht="14.25" customHeight="1" x14ac:dyDescent="0.25">
      <c r="A1242" s="2">
        <v>1241</v>
      </c>
      <c r="B1242" s="3">
        <v>21351</v>
      </c>
      <c r="C1242" s="4" t="s">
        <v>584</v>
      </c>
      <c r="D1242" s="5">
        <v>43950</v>
      </c>
      <c r="E1242" s="37" t="s">
        <v>32</v>
      </c>
      <c r="F1242" s="5">
        <v>43957</v>
      </c>
      <c r="G1242" s="4" t="s">
        <v>594</v>
      </c>
      <c r="H1242" s="1">
        <f t="shared" si="57"/>
        <v>7</v>
      </c>
      <c r="I1242" s="1">
        <f t="shared" si="58"/>
        <v>6</v>
      </c>
      <c r="J1242" s="70" t="s">
        <v>1646</v>
      </c>
      <c r="K1242" s="4" t="s">
        <v>587</v>
      </c>
      <c r="L1242" s="4" t="s">
        <v>33</v>
      </c>
      <c r="N1242" s="4" t="e">
        <f>+VLOOKUP(B1242,#REF!,5,0)</f>
        <v>#REF!</v>
      </c>
      <c r="O1242" s="2" t="e">
        <f t="shared" si="59"/>
        <v>#REF!</v>
      </c>
      <c r="P1242" s="2" t="s">
        <v>4060</v>
      </c>
      <c r="Q1242" s="2" t="s">
        <v>4061</v>
      </c>
    </row>
    <row r="1243" spans="1:17" ht="14.25" customHeight="1" x14ac:dyDescent="0.25">
      <c r="A1243" s="2">
        <v>1242</v>
      </c>
      <c r="B1243" s="3">
        <v>21352</v>
      </c>
      <c r="C1243" s="4" t="s">
        <v>3</v>
      </c>
      <c r="D1243" s="5">
        <v>43950</v>
      </c>
      <c r="E1243" s="37" t="s">
        <v>32</v>
      </c>
      <c r="F1243" s="5">
        <v>43955</v>
      </c>
      <c r="G1243" s="4" t="s">
        <v>594</v>
      </c>
      <c r="H1243" s="1">
        <f t="shared" si="57"/>
        <v>5</v>
      </c>
      <c r="I1243" s="1">
        <f t="shared" si="58"/>
        <v>4</v>
      </c>
      <c r="J1243" s="70" t="s">
        <v>1647</v>
      </c>
      <c r="K1243" s="4" t="s">
        <v>587</v>
      </c>
      <c r="L1243" s="4" t="s">
        <v>33</v>
      </c>
      <c r="N1243" s="4" t="e">
        <f>+VLOOKUP(B1243,#REF!,5,0)</f>
        <v>#REF!</v>
      </c>
      <c r="O1243" s="2" t="e">
        <f t="shared" si="59"/>
        <v>#REF!</v>
      </c>
      <c r="P1243" s="2" t="s">
        <v>4060</v>
      </c>
      <c r="Q1243" s="2" t="s">
        <v>4061</v>
      </c>
    </row>
    <row r="1244" spans="1:17" ht="14.25" customHeight="1" x14ac:dyDescent="0.25">
      <c r="A1244" s="2">
        <v>1243</v>
      </c>
      <c r="B1244" s="3">
        <v>21353</v>
      </c>
      <c r="C1244" s="4" t="s">
        <v>584</v>
      </c>
      <c r="D1244" s="5">
        <v>43951</v>
      </c>
      <c r="E1244" s="37" t="s">
        <v>32</v>
      </c>
      <c r="F1244" s="5">
        <v>43957</v>
      </c>
      <c r="G1244" s="4" t="s">
        <v>594</v>
      </c>
      <c r="H1244" s="1">
        <f t="shared" si="57"/>
        <v>6</v>
      </c>
      <c r="I1244" s="1">
        <f t="shared" si="58"/>
        <v>5</v>
      </c>
      <c r="J1244" s="70" t="s">
        <v>1648</v>
      </c>
      <c r="K1244" s="4" t="s">
        <v>587</v>
      </c>
      <c r="L1244" s="4" t="s">
        <v>33</v>
      </c>
      <c r="N1244" s="4" t="e">
        <f>+VLOOKUP(B1244,#REF!,5,0)</f>
        <v>#REF!</v>
      </c>
      <c r="O1244" s="2" t="e">
        <f t="shared" si="59"/>
        <v>#REF!</v>
      </c>
      <c r="P1244" s="2" t="s">
        <v>4060</v>
      </c>
      <c r="Q1244" s="2" t="s">
        <v>4061</v>
      </c>
    </row>
    <row r="1245" spans="1:17" ht="14.25" customHeight="1" x14ac:dyDescent="0.25">
      <c r="A1245" s="2">
        <v>1244</v>
      </c>
      <c r="B1245" s="3">
        <v>21354</v>
      </c>
      <c r="C1245" s="4" t="s">
        <v>584</v>
      </c>
      <c r="D1245" s="5">
        <v>43951</v>
      </c>
      <c r="E1245" s="37" t="s">
        <v>32</v>
      </c>
      <c r="F1245" s="5">
        <v>43957</v>
      </c>
      <c r="G1245" s="4" t="s">
        <v>594</v>
      </c>
      <c r="H1245" s="1">
        <f t="shared" si="57"/>
        <v>6</v>
      </c>
      <c r="I1245" s="1">
        <f t="shared" si="58"/>
        <v>5</v>
      </c>
      <c r="J1245" s="70" t="s">
        <v>1649</v>
      </c>
      <c r="K1245" s="4" t="s">
        <v>587</v>
      </c>
      <c r="L1245" s="4" t="s">
        <v>33</v>
      </c>
      <c r="N1245" s="4" t="e">
        <f>+VLOOKUP(B1245,#REF!,5,0)</f>
        <v>#REF!</v>
      </c>
      <c r="O1245" s="2" t="e">
        <f t="shared" si="59"/>
        <v>#REF!</v>
      </c>
      <c r="P1245" s="2" t="s">
        <v>4060</v>
      </c>
      <c r="Q1245" s="2" t="s">
        <v>4061</v>
      </c>
    </row>
    <row r="1246" spans="1:17" ht="14.25" customHeight="1" x14ac:dyDescent="0.25">
      <c r="A1246" s="2">
        <v>1245</v>
      </c>
      <c r="B1246" s="3">
        <v>21355</v>
      </c>
      <c r="C1246" s="4" t="s">
        <v>584</v>
      </c>
      <c r="D1246" s="5">
        <v>43951</v>
      </c>
      <c r="E1246" s="37" t="s">
        <v>32</v>
      </c>
      <c r="F1246" s="5">
        <v>43957</v>
      </c>
      <c r="G1246" s="4" t="s">
        <v>594</v>
      </c>
      <c r="H1246" s="1">
        <f t="shared" si="57"/>
        <v>6</v>
      </c>
      <c r="I1246" s="1">
        <f t="shared" si="58"/>
        <v>5</v>
      </c>
      <c r="J1246" s="70" t="s">
        <v>1650</v>
      </c>
      <c r="K1246" s="4" t="s">
        <v>587</v>
      </c>
      <c r="L1246" s="4" t="s">
        <v>33</v>
      </c>
      <c r="N1246" s="4" t="e">
        <f>+VLOOKUP(B1246,#REF!,5,0)</f>
        <v>#REF!</v>
      </c>
      <c r="O1246" s="2" t="e">
        <f t="shared" si="59"/>
        <v>#REF!</v>
      </c>
      <c r="P1246" s="2" t="s">
        <v>4060</v>
      </c>
      <c r="Q1246" s="2" t="s">
        <v>4061</v>
      </c>
    </row>
    <row r="1247" spans="1:17" ht="14.25" customHeight="1" x14ac:dyDescent="0.25">
      <c r="A1247" s="2">
        <v>1246</v>
      </c>
      <c r="B1247" s="3">
        <v>21356</v>
      </c>
      <c r="C1247" s="4" t="s">
        <v>3</v>
      </c>
      <c r="D1247" s="5">
        <v>43951</v>
      </c>
      <c r="E1247" s="37" t="s">
        <v>32</v>
      </c>
      <c r="F1247" s="5">
        <v>43955</v>
      </c>
      <c r="G1247" s="4" t="s">
        <v>594</v>
      </c>
      <c r="H1247" s="1">
        <f t="shared" si="57"/>
        <v>4</v>
      </c>
      <c r="I1247" s="1">
        <f t="shared" si="58"/>
        <v>3</v>
      </c>
      <c r="J1247" s="70" t="s">
        <v>572</v>
      </c>
      <c r="K1247" s="4" t="s">
        <v>587</v>
      </c>
      <c r="L1247" s="4" t="s">
        <v>33</v>
      </c>
      <c r="N1247" s="4" t="e">
        <f>+VLOOKUP(B1247,#REF!,5,0)</f>
        <v>#REF!</v>
      </c>
      <c r="O1247" s="2" t="e">
        <f t="shared" si="59"/>
        <v>#REF!</v>
      </c>
      <c r="P1247" s="2" t="s">
        <v>4060</v>
      </c>
      <c r="Q1247" s="2" t="s">
        <v>4061</v>
      </c>
    </row>
    <row r="1248" spans="1:17" ht="14.25" customHeight="1" x14ac:dyDescent="0.25">
      <c r="A1248" s="2">
        <v>1247</v>
      </c>
      <c r="B1248" s="3">
        <v>21357</v>
      </c>
      <c r="C1248" s="4" t="s">
        <v>584</v>
      </c>
      <c r="D1248" s="5">
        <v>43951</v>
      </c>
      <c r="E1248" s="37" t="s">
        <v>32</v>
      </c>
      <c r="F1248" s="5">
        <v>43957</v>
      </c>
      <c r="G1248" s="4" t="s">
        <v>594</v>
      </c>
      <c r="H1248" s="1">
        <f t="shared" si="57"/>
        <v>6</v>
      </c>
      <c r="I1248" s="1">
        <f t="shared" si="58"/>
        <v>5</v>
      </c>
      <c r="J1248" s="70" t="s">
        <v>1651</v>
      </c>
      <c r="K1248" s="4" t="s">
        <v>587</v>
      </c>
      <c r="L1248" s="4" t="s">
        <v>33</v>
      </c>
      <c r="N1248" s="4" t="e">
        <f>+VLOOKUP(B1248,#REF!,5,0)</f>
        <v>#REF!</v>
      </c>
      <c r="O1248" s="2" t="e">
        <f t="shared" si="59"/>
        <v>#REF!</v>
      </c>
      <c r="P1248" s="2" t="s">
        <v>4060</v>
      </c>
      <c r="Q1248" s="2" t="s">
        <v>4061</v>
      </c>
    </row>
    <row r="1249" spans="1:17" ht="14.25" customHeight="1" x14ac:dyDescent="0.25">
      <c r="A1249" s="2">
        <v>1248</v>
      </c>
      <c r="B1249" s="3">
        <v>21358</v>
      </c>
      <c r="C1249" s="4" t="s">
        <v>584</v>
      </c>
      <c r="D1249" s="5">
        <v>43951</v>
      </c>
      <c r="E1249" s="37" t="s">
        <v>32</v>
      </c>
      <c r="F1249" s="5">
        <v>43957</v>
      </c>
      <c r="G1249" s="4" t="s">
        <v>594</v>
      </c>
      <c r="H1249" s="1">
        <f t="shared" si="57"/>
        <v>6</v>
      </c>
      <c r="I1249" s="1">
        <f t="shared" si="58"/>
        <v>5</v>
      </c>
      <c r="J1249" s="70" t="s">
        <v>1610</v>
      </c>
      <c r="K1249" s="4" t="s">
        <v>587</v>
      </c>
      <c r="L1249" s="4" t="s">
        <v>33</v>
      </c>
      <c r="N1249" s="4" t="e">
        <f>+VLOOKUP(B1249,#REF!,5,0)</f>
        <v>#REF!</v>
      </c>
      <c r="O1249" s="2" t="e">
        <f t="shared" si="59"/>
        <v>#REF!</v>
      </c>
      <c r="P1249" s="2" t="s">
        <v>4060</v>
      </c>
      <c r="Q1249" s="2" t="s">
        <v>4061</v>
      </c>
    </row>
    <row r="1250" spans="1:17" ht="14.25" customHeight="1" x14ac:dyDescent="0.25">
      <c r="A1250" s="2">
        <v>1249</v>
      </c>
      <c r="B1250" s="3">
        <v>21359</v>
      </c>
      <c r="C1250" s="4" t="s">
        <v>584</v>
      </c>
      <c r="D1250" s="5">
        <v>43951</v>
      </c>
      <c r="E1250" s="37" t="s">
        <v>32</v>
      </c>
      <c r="F1250" s="5">
        <v>43957</v>
      </c>
      <c r="G1250" s="4" t="s">
        <v>594</v>
      </c>
      <c r="H1250" s="1">
        <f t="shared" si="57"/>
        <v>6</v>
      </c>
      <c r="I1250" s="1">
        <f t="shared" si="58"/>
        <v>5</v>
      </c>
      <c r="J1250" s="70" t="s">
        <v>1652</v>
      </c>
      <c r="K1250" s="4" t="s">
        <v>587</v>
      </c>
      <c r="L1250" s="4" t="s">
        <v>33</v>
      </c>
      <c r="N1250" s="4" t="e">
        <f>+VLOOKUP(B1250,#REF!,5,0)</f>
        <v>#REF!</v>
      </c>
      <c r="O1250" s="2" t="e">
        <f t="shared" si="59"/>
        <v>#REF!</v>
      </c>
      <c r="P1250" s="2" t="s">
        <v>4060</v>
      </c>
      <c r="Q1250" s="2" t="s">
        <v>4061</v>
      </c>
    </row>
    <row r="1251" spans="1:17" ht="14.25" customHeight="1" x14ac:dyDescent="0.25">
      <c r="A1251" s="2">
        <v>1250</v>
      </c>
      <c r="B1251" s="3">
        <v>21360</v>
      </c>
      <c r="C1251" s="4" t="s">
        <v>584</v>
      </c>
      <c r="D1251" s="5">
        <v>43951</v>
      </c>
      <c r="E1251" s="37" t="s">
        <v>32</v>
      </c>
      <c r="F1251" s="5">
        <v>43957</v>
      </c>
      <c r="G1251" s="4" t="s">
        <v>594</v>
      </c>
      <c r="H1251" s="1">
        <f t="shared" si="57"/>
        <v>6</v>
      </c>
      <c r="I1251" s="1">
        <f t="shared" si="58"/>
        <v>5</v>
      </c>
      <c r="J1251" s="70" t="s">
        <v>1653</v>
      </c>
      <c r="K1251" s="4" t="s">
        <v>587</v>
      </c>
      <c r="L1251" s="4" t="s">
        <v>33</v>
      </c>
      <c r="N1251" s="4" t="e">
        <f>+VLOOKUP(B1251,#REF!,5,0)</f>
        <v>#REF!</v>
      </c>
      <c r="O1251" s="2" t="e">
        <f t="shared" si="59"/>
        <v>#REF!</v>
      </c>
      <c r="P1251" s="2" t="s">
        <v>4060</v>
      </c>
      <c r="Q1251" s="2" t="s">
        <v>4061</v>
      </c>
    </row>
    <row r="1252" spans="1:17" ht="14.25" customHeight="1" x14ac:dyDescent="0.25">
      <c r="A1252" s="2">
        <v>1251</v>
      </c>
      <c r="B1252" s="3">
        <v>21361</v>
      </c>
      <c r="C1252" s="4" t="s">
        <v>584</v>
      </c>
      <c r="D1252" s="5">
        <v>43952</v>
      </c>
      <c r="E1252" s="37" t="s">
        <v>33</v>
      </c>
      <c r="F1252" s="5">
        <v>43957</v>
      </c>
      <c r="G1252" s="4" t="s">
        <v>594</v>
      </c>
      <c r="H1252" s="1">
        <f t="shared" si="57"/>
        <v>5</v>
      </c>
      <c r="I1252" s="1">
        <f t="shared" si="58"/>
        <v>4</v>
      </c>
      <c r="J1252" s="70" t="s">
        <v>1654</v>
      </c>
      <c r="K1252" s="4" t="s">
        <v>587</v>
      </c>
      <c r="L1252" s="4" t="s">
        <v>33</v>
      </c>
      <c r="N1252" s="4" t="e">
        <f>+VLOOKUP(B1252,#REF!,5,0)</f>
        <v>#REF!</v>
      </c>
      <c r="O1252" s="2" t="e">
        <f t="shared" si="59"/>
        <v>#REF!</v>
      </c>
      <c r="P1252" s="2" t="s">
        <v>4060</v>
      </c>
      <c r="Q1252" s="2" t="s">
        <v>4061</v>
      </c>
    </row>
    <row r="1253" spans="1:17" ht="14.25" customHeight="1" x14ac:dyDescent="0.25">
      <c r="A1253" s="2">
        <v>1252</v>
      </c>
      <c r="B1253" s="3">
        <v>21362</v>
      </c>
      <c r="C1253" s="4" t="s">
        <v>584</v>
      </c>
      <c r="D1253" s="5">
        <v>43952</v>
      </c>
      <c r="E1253" s="37" t="s">
        <v>33</v>
      </c>
      <c r="F1253" s="5">
        <v>43957</v>
      </c>
      <c r="G1253" s="4" t="s">
        <v>594</v>
      </c>
      <c r="H1253" s="1">
        <f t="shared" si="57"/>
        <v>5</v>
      </c>
      <c r="I1253" s="1">
        <f t="shared" si="58"/>
        <v>4</v>
      </c>
      <c r="J1253" s="70" t="s">
        <v>766</v>
      </c>
      <c r="K1253" s="4" t="s">
        <v>587</v>
      </c>
      <c r="L1253" s="4" t="s">
        <v>33</v>
      </c>
      <c r="N1253" s="4" t="e">
        <f>+VLOOKUP(B1253,#REF!,5,0)</f>
        <v>#REF!</v>
      </c>
      <c r="O1253" s="2" t="e">
        <f t="shared" si="59"/>
        <v>#REF!</v>
      </c>
      <c r="P1253" s="2" t="s">
        <v>4060</v>
      </c>
      <c r="Q1253" s="2" t="s">
        <v>4061</v>
      </c>
    </row>
    <row r="1254" spans="1:17" ht="14.25" customHeight="1" x14ac:dyDescent="0.25">
      <c r="A1254" s="2">
        <v>1253</v>
      </c>
      <c r="B1254" s="3">
        <v>21363</v>
      </c>
      <c r="C1254" s="4" t="s">
        <v>3</v>
      </c>
      <c r="D1254" s="5">
        <v>43952</v>
      </c>
      <c r="E1254" s="37" t="s">
        <v>33</v>
      </c>
      <c r="F1254" s="5">
        <v>43955</v>
      </c>
      <c r="G1254" s="4" t="s">
        <v>594</v>
      </c>
      <c r="H1254" s="1">
        <f t="shared" si="57"/>
        <v>3</v>
      </c>
      <c r="I1254" s="1">
        <f t="shared" si="58"/>
        <v>2</v>
      </c>
      <c r="J1254" s="70" t="s">
        <v>1431</v>
      </c>
      <c r="K1254" s="4" t="s">
        <v>587</v>
      </c>
      <c r="L1254" s="4" t="s">
        <v>33</v>
      </c>
      <c r="N1254" s="4" t="e">
        <f>+VLOOKUP(B1254,#REF!,5,0)</f>
        <v>#REF!</v>
      </c>
      <c r="O1254" s="2" t="e">
        <f t="shared" si="59"/>
        <v>#REF!</v>
      </c>
      <c r="P1254" s="2" t="s">
        <v>4060</v>
      </c>
      <c r="Q1254" s="2" t="s">
        <v>4061</v>
      </c>
    </row>
    <row r="1255" spans="1:17" ht="14.25" customHeight="1" x14ac:dyDescent="0.25">
      <c r="A1255" s="2">
        <v>1254</v>
      </c>
      <c r="B1255" s="3">
        <v>21364</v>
      </c>
      <c r="C1255" s="4" t="s">
        <v>584</v>
      </c>
      <c r="D1255" s="5">
        <v>43952</v>
      </c>
      <c r="E1255" s="37" t="s">
        <v>33</v>
      </c>
      <c r="F1255" s="5">
        <v>43957</v>
      </c>
      <c r="G1255" s="4" t="s">
        <v>594</v>
      </c>
      <c r="H1255" s="1">
        <f t="shared" si="57"/>
        <v>5</v>
      </c>
      <c r="I1255" s="1">
        <f t="shared" si="58"/>
        <v>4</v>
      </c>
      <c r="J1255" s="70" t="s">
        <v>1655</v>
      </c>
      <c r="K1255" s="4" t="s">
        <v>587</v>
      </c>
      <c r="L1255" s="4" t="s">
        <v>33</v>
      </c>
      <c r="N1255" s="4" t="e">
        <f>+VLOOKUP(B1255,#REF!,5,0)</f>
        <v>#REF!</v>
      </c>
      <c r="O1255" s="2" t="e">
        <f t="shared" si="59"/>
        <v>#REF!</v>
      </c>
      <c r="P1255" s="2" t="s">
        <v>4060</v>
      </c>
      <c r="Q1255" s="2" t="s">
        <v>4061</v>
      </c>
    </row>
    <row r="1256" spans="1:17" ht="14.25" customHeight="1" x14ac:dyDescent="0.25">
      <c r="A1256" s="2">
        <v>1255</v>
      </c>
      <c r="B1256" s="3">
        <v>21365</v>
      </c>
      <c r="C1256" s="4" t="s">
        <v>6</v>
      </c>
      <c r="D1256" s="5">
        <v>43952</v>
      </c>
      <c r="E1256" s="37" t="s">
        <v>33</v>
      </c>
      <c r="F1256" s="5" t="s">
        <v>24</v>
      </c>
      <c r="G1256" s="4" t="s">
        <v>24</v>
      </c>
      <c r="H1256" s="1" t="e">
        <f t="shared" si="57"/>
        <v>#VALUE!</v>
      </c>
      <c r="I1256" s="1" t="e">
        <f t="shared" si="58"/>
        <v>#VALUE!</v>
      </c>
      <c r="J1256" s="70" t="s">
        <v>1656</v>
      </c>
      <c r="K1256" s="4" t="s">
        <v>590</v>
      </c>
      <c r="L1256" s="4" t="s">
        <v>24</v>
      </c>
      <c r="N1256" s="4" t="e">
        <f>+VLOOKUP(B1256,#REF!,5,0)</f>
        <v>#REF!</v>
      </c>
      <c r="O1256" s="2" t="e">
        <f t="shared" si="59"/>
        <v>#REF!</v>
      </c>
      <c r="P1256" s="2" t="s">
        <v>4062</v>
      </c>
      <c r="Q1256" s="2" t="s">
        <v>24</v>
      </c>
    </row>
    <row r="1257" spans="1:17" ht="14.25" customHeight="1" x14ac:dyDescent="0.25">
      <c r="A1257" s="2">
        <v>1256</v>
      </c>
      <c r="B1257" s="3">
        <v>21366</v>
      </c>
      <c r="C1257" s="4" t="s">
        <v>584</v>
      </c>
      <c r="D1257" s="5">
        <v>43952</v>
      </c>
      <c r="E1257" s="37" t="s">
        <v>33</v>
      </c>
      <c r="F1257" s="5">
        <v>43957</v>
      </c>
      <c r="G1257" s="4" t="s">
        <v>594</v>
      </c>
      <c r="H1257" s="1">
        <f t="shared" si="57"/>
        <v>5</v>
      </c>
      <c r="I1257" s="1">
        <f t="shared" si="58"/>
        <v>4</v>
      </c>
      <c r="J1257" s="70" t="s">
        <v>583</v>
      </c>
      <c r="K1257" s="4" t="s">
        <v>587</v>
      </c>
      <c r="L1257" s="4" t="s">
        <v>33</v>
      </c>
      <c r="N1257" s="4" t="e">
        <f>+VLOOKUP(B1257,#REF!,5,0)</f>
        <v>#REF!</v>
      </c>
      <c r="O1257" s="2" t="e">
        <f t="shared" si="59"/>
        <v>#REF!</v>
      </c>
      <c r="P1257" s="2" t="s">
        <v>4060</v>
      </c>
      <c r="Q1257" s="2" t="s">
        <v>4061</v>
      </c>
    </row>
    <row r="1258" spans="1:17" ht="14.25" customHeight="1" x14ac:dyDescent="0.25">
      <c r="A1258" s="2">
        <v>1257</v>
      </c>
      <c r="B1258" s="3">
        <v>21367</v>
      </c>
      <c r="C1258" s="4" t="s">
        <v>584</v>
      </c>
      <c r="D1258" s="5">
        <v>43952</v>
      </c>
      <c r="E1258" s="37" t="s">
        <v>33</v>
      </c>
      <c r="F1258" s="5">
        <v>43957</v>
      </c>
      <c r="G1258" s="4" t="s">
        <v>594</v>
      </c>
      <c r="H1258" s="1">
        <f t="shared" si="57"/>
        <v>5</v>
      </c>
      <c r="I1258" s="1">
        <f t="shared" si="58"/>
        <v>4</v>
      </c>
      <c r="J1258" s="70" t="s">
        <v>583</v>
      </c>
      <c r="K1258" s="4" t="s">
        <v>587</v>
      </c>
      <c r="L1258" s="4" t="s">
        <v>33</v>
      </c>
      <c r="N1258" s="4" t="e">
        <f>+VLOOKUP(B1258,#REF!,5,0)</f>
        <v>#REF!</v>
      </c>
      <c r="O1258" s="2" t="e">
        <f t="shared" si="59"/>
        <v>#REF!</v>
      </c>
      <c r="P1258" s="2" t="s">
        <v>4060</v>
      </c>
      <c r="Q1258" s="2" t="s">
        <v>4061</v>
      </c>
    </row>
    <row r="1259" spans="1:17" ht="14.25" customHeight="1" x14ac:dyDescent="0.25">
      <c r="A1259" s="2">
        <v>1258</v>
      </c>
      <c r="B1259" s="3">
        <v>21368</v>
      </c>
      <c r="C1259" s="4" t="s">
        <v>3</v>
      </c>
      <c r="D1259" s="5">
        <v>43952</v>
      </c>
      <c r="E1259" s="37" t="s">
        <v>33</v>
      </c>
      <c r="F1259" s="5">
        <v>43955</v>
      </c>
      <c r="G1259" s="4" t="s">
        <v>594</v>
      </c>
      <c r="H1259" s="1">
        <f t="shared" si="57"/>
        <v>3</v>
      </c>
      <c r="I1259" s="1">
        <f t="shared" si="58"/>
        <v>2</v>
      </c>
      <c r="J1259" s="70" t="s">
        <v>1432</v>
      </c>
      <c r="K1259" s="4" t="s">
        <v>587</v>
      </c>
      <c r="L1259" s="4" t="s">
        <v>33</v>
      </c>
      <c r="N1259" s="4" t="e">
        <f>+VLOOKUP(B1259,#REF!,5,0)</f>
        <v>#REF!</v>
      </c>
      <c r="O1259" s="2" t="e">
        <f t="shared" si="59"/>
        <v>#REF!</v>
      </c>
      <c r="P1259" s="2" t="s">
        <v>4060</v>
      </c>
      <c r="Q1259" s="2" t="s">
        <v>4061</v>
      </c>
    </row>
    <row r="1260" spans="1:17" ht="14.25" customHeight="1" x14ac:dyDescent="0.25">
      <c r="A1260" s="2">
        <v>1259</v>
      </c>
      <c r="B1260" s="3">
        <v>21369</v>
      </c>
      <c r="C1260" s="4" t="s">
        <v>584</v>
      </c>
      <c r="D1260" s="5">
        <v>43952</v>
      </c>
      <c r="E1260" s="37" t="s">
        <v>33</v>
      </c>
      <c r="F1260" s="5">
        <v>43958</v>
      </c>
      <c r="G1260" s="4" t="s">
        <v>594</v>
      </c>
      <c r="H1260" s="1">
        <f t="shared" si="57"/>
        <v>6</v>
      </c>
      <c r="I1260" s="1">
        <f t="shared" si="58"/>
        <v>5</v>
      </c>
      <c r="J1260" s="70" t="s">
        <v>1657</v>
      </c>
      <c r="K1260" s="4" t="s">
        <v>587</v>
      </c>
      <c r="L1260" s="4" t="s">
        <v>33</v>
      </c>
      <c r="N1260" s="4" t="e">
        <f>+VLOOKUP(B1260,#REF!,5,0)</f>
        <v>#REF!</v>
      </c>
      <c r="O1260" s="2" t="e">
        <f t="shared" si="59"/>
        <v>#REF!</v>
      </c>
      <c r="P1260" s="2" t="s">
        <v>4060</v>
      </c>
      <c r="Q1260" s="2" t="s">
        <v>4061</v>
      </c>
    </row>
    <row r="1261" spans="1:17" ht="14.25" customHeight="1" x14ac:dyDescent="0.25">
      <c r="A1261" s="2">
        <v>1260</v>
      </c>
      <c r="B1261" s="3">
        <v>21370</v>
      </c>
      <c r="C1261" s="4" t="s">
        <v>584</v>
      </c>
      <c r="D1261" s="5">
        <v>43952</v>
      </c>
      <c r="E1261" s="37" t="s">
        <v>33</v>
      </c>
      <c r="F1261" s="5">
        <v>43958</v>
      </c>
      <c r="G1261" s="4" t="s">
        <v>594</v>
      </c>
      <c r="H1261" s="1">
        <f t="shared" si="57"/>
        <v>6</v>
      </c>
      <c r="I1261" s="1">
        <f t="shared" si="58"/>
        <v>5</v>
      </c>
      <c r="J1261" s="70" t="s">
        <v>1658</v>
      </c>
      <c r="K1261" s="4" t="s">
        <v>587</v>
      </c>
      <c r="L1261" s="4" t="s">
        <v>33</v>
      </c>
      <c r="N1261" s="4" t="e">
        <f>+VLOOKUP(B1261,#REF!,5,0)</f>
        <v>#REF!</v>
      </c>
      <c r="O1261" s="2" t="e">
        <f t="shared" si="59"/>
        <v>#REF!</v>
      </c>
      <c r="P1261" s="2" t="s">
        <v>4060</v>
      </c>
      <c r="Q1261" s="2" t="s">
        <v>4061</v>
      </c>
    </row>
    <row r="1262" spans="1:17" ht="14.25" customHeight="1" x14ac:dyDescent="0.25">
      <c r="A1262" s="2">
        <v>1261</v>
      </c>
      <c r="B1262" s="3">
        <v>21371</v>
      </c>
      <c r="C1262" s="4" t="s">
        <v>584</v>
      </c>
      <c r="D1262" s="5">
        <v>43952</v>
      </c>
      <c r="E1262" s="37" t="s">
        <v>33</v>
      </c>
      <c r="F1262" s="5">
        <v>43958</v>
      </c>
      <c r="G1262" s="4" t="s">
        <v>594</v>
      </c>
      <c r="H1262" s="1">
        <f t="shared" si="57"/>
        <v>6</v>
      </c>
      <c r="I1262" s="1">
        <f t="shared" si="58"/>
        <v>5</v>
      </c>
      <c r="J1262" s="70" t="s">
        <v>1659</v>
      </c>
      <c r="K1262" s="4" t="s">
        <v>587</v>
      </c>
      <c r="L1262" s="4" t="s">
        <v>33</v>
      </c>
      <c r="N1262" s="4" t="e">
        <f>+VLOOKUP(B1262,#REF!,5,0)</f>
        <v>#REF!</v>
      </c>
      <c r="O1262" s="2" t="e">
        <f t="shared" si="59"/>
        <v>#REF!</v>
      </c>
      <c r="P1262" s="2" t="s">
        <v>4060</v>
      </c>
      <c r="Q1262" s="2" t="s">
        <v>4061</v>
      </c>
    </row>
    <row r="1263" spans="1:17" ht="14.25" customHeight="1" x14ac:dyDescent="0.25">
      <c r="A1263" s="2">
        <v>1262</v>
      </c>
      <c r="B1263" s="3">
        <v>21372</v>
      </c>
      <c r="C1263" s="4" t="s">
        <v>3</v>
      </c>
      <c r="D1263" s="5">
        <v>43953</v>
      </c>
      <c r="E1263" s="37" t="s">
        <v>33</v>
      </c>
      <c r="F1263" s="5">
        <v>43955</v>
      </c>
      <c r="G1263" s="4" t="s">
        <v>594</v>
      </c>
      <c r="H1263" s="1">
        <f t="shared" si="57"/>
        <v>2</v>
      </c>
      <c r="I1263" s="1">
        <f t="shared" si="58"/>
        <v>1</v>
      </c>
      <c r="J1263" s="70" t="s">
        <v>1660</v>
      </c>
      <c r="K1263" s="4" t="s">
        <v>587</v>
      </c>
      <c r="L1263" s="4" t="s">
        <v>33</v>
      </c>
      <c r="N1263" s="4" t="e">
        <f>+VLOOKUP(B1263,#REF!,5,0)</f>
        <v>#REF!</v>
      </c>
      <c r="O1263" s="2" t="e">
        <f t="shared" si="59"/>
        <v>#REF!</v>
      </c>
      <c r="P1263" s="2" t="s">
        <v>4060</v>
      </c>
      <c r="Q1263" s="2" t="s">
        <v>4061</v>
      </c>
    </row>
    <row r="1264" spans="1:17" ht="14.25" customHeight="1" x14ac:dyDescent="0.25">
      <c r="A1264" s="2">
        <v>1263</v>
      </c>
      <c r="B1264" s="3">
        <v>21373</v>
      </c>
      <c r="C1264" s="4" t="s">
        <v>3</v>
      </c>
      <c r="D1264" s="5">
        <v>43953</v>
      </c>
      <c r="E1264" s="37" t="s">
        <v>33</v>
      </c>
      <c r="F1264" s="5">
        <v>43955</v>
      </c>
      <c r="G1264" s="4" t="s">
        <v>594</v>
      </c>
      <c r="H1264" s="1">
        <f t="shared" si="57"/>
        <v>2</v>
      </c>
      <c r="I1264" s="1">
        <f t="shared" si="58"/>
        <v>1</v>
      </c>
      <c r="J1264" s="70" t="s">
        <v>1660</v>
      </c>
      <c r="K1264" s="4" t="s">
        <v>587</v>
      </c>
      <c r="L1264" s="4" t="s">
        <v>33</v>
      </c>
      <c r="N1264" s="4" t="e">
        <f>+VLOOKUP(B1264,#REF!,5,0)</f>
        <v>#REF!</v>
      </c>
      <c r="O1264" s="2" t="e">
        <f t="shared" si="59"/>
        <v>#REF!</v>
      </c>
      <c r="P1264" s="2" t="s">
        <v>4060</v>
      </c>
      <c r="Q1264" s="2" t="s">
        <v>4061</v>
      </c>
    </row>
    <row r="1265" spans="1:17" ht="14.25" customHeight="1" x14ac:dyDescent="0.25">
      <c r="A1265" s="2">
        <v>1264</v>
      </c>
      <c r="B1265" s="3">
        <v>21374</v>
      </c>
      <c r="C1265" s="4" t="s">
        <v>584</v>
      </c>
      <c r="D1265" s="5">
        <v>43953</v>
      </c>
      <c r="E1265" s="37" t="s">
        <v>33</v>
      </c>
      <c r="F1265" s="5">
        <v>43958</v>
      </c>
      <c r="G1265" s="4" t="s">
        <v>594</v>
      </c>
      <c r="H1265" s="1">
        <f t="shared" si="57"/>
        <v>5</v>
      </c>
      <c r="I1265" s="1">
        <f t="shared" si="58"/>
        <v>4</v>
      </c>
      <c r="J1265" s="70" t="s">
        <v>1661</v>
      </c>
      <c r="K1265" s="4" t="s">
        <v>587</v>
      </c>
      <c r="L1265" s="4" t="s">
        <v>33</v>
      </c>
      <c r="N1265" s="4" t="e">
        <f>+VLOOKUP(B1265,#REF!,5,0)</f>
        <v>#REF!</v>
      </c>
      <c r="O1265" s="2" t="e">
        <f t="shared" si="59"/>
        <v>#REF!</v>
      </c>
      <c r="P1265" s="2" t="s">
        <v>4060</v>
      </c>
      <c r="Q1265" s="2" t="s">
        <v>4061</v>
      </c>
    </row>
    <row r="1266" spans="1:17" ht="14.25" customHeight="1" x14ac:dyDescent="0.25">
      <c r="A1266" s="2">
        <v>1265</v>
      </c>
      <c r="B1266" s="3">
        <v>21375</v>
      </c>
      <c r="C1266" s="4" t="s">
        <v>584</v>
      </c>
      <c r="D1266" s="5">
        <v>43953</v>
      </c>
      <c r="E1266" s="37" t="s">
        <v>33</v>
      </c>
      <c r="F1266" s="5">
        <v>43958</v>
      </c>
      <c r="G1266" s="4" t="s">
        <v>594</v>
      </c>
      <c r="H1266" s="1">
        <f t="shared" si="57"/>
        <v>5</v>
      </c>
      <c r="I1266" s="1">
        <f t="shared" si="58"/>
        <v>4</v>
      </c>
      <c r="J1266" s="70" t="s">
        <v>1662</v>
      </c>
      <c r="K1266" s="4" t="s">
        <v>587</v>
      </c>
      <c r="L1266" s="4" t="s">
        <v>33</v>
      </c>
      <c r="N1266" s="4" t="e">
        <f>+VLOOKUP(B1266,#REF!,5,0)</f>
        <v>#REF!</v>
      </c>
      <c r="O1266" s="2" t="e">
        <f t="shared" si="59"/>
        <v>#REF!</v>
      </c>
      <c r="P1266" s="2" t="s">
        <v>4060</v>
      </c>
      <c r="Q1266" s="2" t="s">
        <v>4061</v>
      </c>
    </row>
    <row r="1267" spans="1:17" ht="14.25" customHeight="1" x14ac:dyDescent="0.25">
      <c r="A1267" s="2">
        <v>1266</v>
      </c>
      <c r="B1267" s="3">
        <v>21376</v>
      </c>
      <c r="C1267" s="4" t="s">
        <v>584</v>
      </c>
      <c r="D1267" s="5">
        <v>43953</v>
      </c>
      <c r="E1267" s="37" t="s">
        <v>33</v>
      </c>
      <c r="F1267" s="5">
        <v>43958</v>
      </c>
      <c r="G1267" s="4" t="s">
        <v>594</v>
      </c>
      <c r="H1267" s="1">
        <f t="shared" si="57"/>
        <v>5</v>
      </c>
      <c r="I1267" s="1">
        <f t="shared" si="58"/>
        <v>4</v>
      </c>
      <c r="J1267" s="70" t="s">
        <v>1663</v>
      </c>
      <c r="K1267" s="4" t="s">
        <v>587</v>
      </c>
      <c r="L1267" s="4" t="s">
        <v>33</v>
      </c>
      <c r="N1267" s="4" t="e">
        <f>+VLOOKUP(B1267,#REF!,5,0)</f>
        <v>#REF!</v>
      </c>
      <c r="O1267" s="2" t="e">
        <f t="shared" si="59"/>
        <v>#REF!</v>
      </c>
      <c r="P1267" s="2" t="s">
        <v>4060</v>
      </c>
      <c r="Q1267" s="2" t="s">
        <v>4061</v>
      </c>
    </row>
    <row r="1268" spans="1:17" ht="14.25" customHeight="1" x14ac:dyDescent="0.25">
      <c r="A1268" s="2">
        <v>1267</v>
      </c>
      <c r="B1268" s="3">
        <v>21377</v>
      </c>
      <c r="C1268" s="4" t="s">
        <v>584</v>
      </c>
      <c r="D1268" s="5">
        <v>43953</v>
      </c>
      <c r="E1268" s="37" t="s">
        <v>33</v>
      </c>
      <c r="F1268" s="5">
        <v>43958</v>
      </c>
      <c r="G1268" s="4" t="s">
        <v>594</v>
      </c>
      <c r="H1268" s="1">
        <f t="shared" si="57"/>
        <v>5</v>
      </c>
      <c r="I1268" s="1">
        <f t="shared" si="58"/>
        <v>4</v>
      </c>
      <c r="J1268" s="70" t="s">
        <v>1664</v>
      </c>
      <c r="K1268" s="4" t="s">
        <v>587</v>
      </c>
      <c r="L1268" s="4" t="s">
        <v>33</v>
      </c>
      <c r="N1268" s="4" t="e">
        <f>+VLOOKUP(B1268,#REF!,5,0)</f>
        <v>#REF!</v>
      </c>
      <c r="O1268" s="2" t="e">
        <f t="shared" si="59"/>
        <v>#REF!</v>
      </c>
      <c r="P1268" s="2" t="s">
        <v>4060</v>
      </c>
      <c r="Q1268" s="2" t="s">
        <v>4061</v>
      </c>
    </row>
    <row r="1269" spans="1:17" ht="14.25" customHeight="1" x14ac:dyDescent="0.25">
      <c r="A1269" s="2">
        <v>1268</v>
      </c>
      <c r="B1269" s="3">
        <v>21378</v>
      </c>
      <c r="C1269" s="4" t="s">
        <v>3</v>
      </c>
      <c r="D1269" s="5">
        <v>43953</v>
      </c>
      <c r="E1269" s="37" t="s">
        <v>33</v>
      </c>
      <c r="F1269" s="5">
        <v>43955</v>
      </c>
      <c r="G1269" s="4" t="s">
        <v>594</v>
      </c>
      <c r="H1269" s="1">
        <f t="shared" si="57"/>
        <v>2</v>
      </c>
      <c r="I1269" s="1">
        <f t="shared" si="58"/>
        <v>1</v>
      </c>
      <c r="J1269" s="70" t="s">
        <v>1253</v>
      </c>
      <c r="K1269" s="4" t="s">
        <v>587</v>
      </c>
      <c r="L1269" s="4" t="s">
        <v>33</v>
      </c>
      <c r="N1269" s="4" t="e">
        <f>+VLOOKUP(B1269,#REF!,5,0)</f>
        <v>#REF!</v>
      </c>
      <c r="O1269" s="2" t="e">
        <f t="shared" si="59"/>
        <v>#REF!</v>
      </c>
      <c r="P1269" s="2" t="s">
        <v>4060</v>
      </c>
      <c r="Q1269" s="2" t="s">
        <v>4061</v>
      </c>
    </row>
    <row r="1270" spans="1:17" ht="14.25" customHeight="1" x14ac:dyDescent="0.25">
      <c r="A1270" s="2">
        <v>1269</v>
      </c>
      <c r="B1270" s="3">
        <v>21379</v>
      </c>
      <c r="C1270" s="4" t="s">
        <v>584</v>
      </c>
      <c r="D1270" s="5">
        <v>43953</v>
      </c>
      <c r="E1270" s="37" t="s">
        <v>33</v>
      </c>
      <c r="F1270" s="5">
        <v>43958</v>
      </c>
      <c r="G1270" s="4" t="s">
        <v>594</v>
      </c>
      <c r="H1270" s="1">
        <f t="shared" si="57"/>
        <v>5</v>
      </c>
      <c r="I1270" s="1">
        <f t="shared" si="58"/>
        <v>4</v>
      </c>
      <c r="J1270" s="70" t="s">
        <v>1665</v>
      </c>
      <c r="K1270" s="4" t="s">
        <v>587</v>
      </c>
      <c r="L1270" s="4" t="s">
        <v>33</v>
      </c>
      <c r="N1270" s="4" t="e">
        <f>+VLOOKUP(B1270,#REF!,5,0)</f>
        <v>#REF!</v>
      </c>
      <c r="O1270" s="2" t="e">
        <f t="shared" si="59"/>
        <v>#REF!</v>
      </c>
      <c r="P1270" s="2" t="s">
        <v>4060</v>
      </c>
      <c r="Q1270" s="2" t="s">
        <v>4061</v>
      </c>
    </row>
    <row r="1271" spans="1:17" ht="14.25" customHeight="1" x14ac:dyDescent="0.25">
      <c r="A1271" s="2">
        <v>1270</v>
      </c>
      <c r="B1271" s="3">
        <v>21380</v>
      </c>
      <c r="C1271" s="4" t="s">
        <v>584</v>
      </c>
      <c r="D1271" s="5">
        <v>43954</v>
      </c>
      <c r="E1271" s="37" t="s">
        <v>33</v>
      </c>
      <c r="F1271" s="5">
        <v>43958</v>
      </c>
      <c r="G1271" s="4" t="s">
        <v>594</v>
      </c>
      <c r="H1271" s="1">
        <f t="shared" si="57"/>
        <v>4</v>
      </c>
      <c r="I1271" s="1">
        <f t="shared" si="58"/>
        <v>4</v>
      </c>
      <c r="J1271" s="70" t="s">
        <v>1666</v>
      </c>
      <c r="K1271" s="4" t="s">
        <v>587</v>
      </c>
      <c r="L1271" s="4" t="s">
        <v>33</v>
      </c>
      <c r="N1271" s="4" t="e">
        <f>+VLOOKUP(B1271,#REF!,5,0)</f>
        <v>#REF!</v>
      </c>
      <c r="O1271" s="2" t="e">
        <f t="shared" si="59"/>
        <v>#REF!</v>
      </c>
      <c r="P1271" s="2" t="s">
        <v>4060</v>
      </c>
      <c r="Q1271" s="2" t="s">
        <v>4061</v>
      </c>
    </row>
    <row r="1272" spans="1:17" ht="14.25" customHeight="1" x14ac:dyDescent="0.25">
      <c r="A1272" s="2">
        <v>1271</v>
      </c>
      <c r="B1272" s="3">
        <v>21381</v>
      </c>
      <c r="C1272" s="4" t="s">
        <v>584</v>
      </c>
      <c r="D1272" s="5">
        <v>43954</v>
      </c>
      <c r="E1272" s="37" t="s">
        <v>33</v>
      </c>
      <c r="F1272" s="5">
        <v>43958</v>
      </c>
      <c r="G1272" s="4" t="s">
        <v>594</v>
      </c>
      <c r="H1272" s="1">
        <f t="shared" si="57"/>
        <v>4</v>
      </c>
      <c r="I1272" s="1">
        <f t="shared" si="58"/>
        <v>4</v>
      </c>
      <c r="J1272" s="70" t="s">
        <v>1667</v>
      </c>
      <c r="K1272" s="4" t="s">
        <v>587</v>
      </c>
      <c r="L1272" s="4" t="s">
        <v>33</v>
      </c>
      <c r="N1272" s="4" t="e">
        <f>+VLOOKUP(B1272,#REF!,5,0)</f>
        <v>#REF!</v>
      </c>
      <c r="O1272" s="2" t="e">
        <f t="shared" si="59"/>
        <v>#REF!</v>
      </c>
      <c r="P1272" s="2" t="s">
        <v>4060</v>
      </c>
      <c r="Q1272" s="2" t="s">
        <v>4061</v>
      </c>
    </row>
    <row r="1273" spans="1:17" ht="14.25" customHeight="1" x14ac:dyDescent="0.25">
      <c r="A1273" s="2">
        <v>1272</v>
      </c>
      <c r="B1273" s="3">
        <v>21382</v>
      </c>
      <c r="C1273" s="4" t="s">
        <v>3</v>
      </c>
      <c r="D1273" s="5">
        <v>43954</v>
      </c>
      <c r="E1273" s="37" t="s">
        <v>33</v>
      </c>
      <c r="F1273" s="5" t="s">
        <v>24</v>
      </c>
      <c r="G1273" s="4" t="s">
        <v>24</v>
      </c>
      <c r="H1273" s="1" t="e">
        <f t="shared" si="57"/>
        <v>#VALUE!</v>
      </c>
      <c r="I1273" s="1" t="e">
        <f t="shared" si="58"/>
        <v>#VALUE!</v>
      </c>
      <c r="J1273" s="70" t="s">
        <v>1668</v>
      </c>
      <c r="K1273" s="4" t="s">
        <v>590</v>
      </c>
      <c r="L1273" s="4" t="s">
        <v>24</v>
      </c>
      <c r="N1273" s="4" t="e">
        <f>+VLOOKUP(B1273,#REF!,5,0)</f>
        <v>#REF!</v>
      </c>
      <c r="O1273" s="2" t="e">
        <f t="shared" si="59"/>
        <v>#REF!</v>
      </c>
      <c r="P1273" s="2" t="s">
        <v>4062</v>
      </c>
      <c r="Q1273" s="2" t="s">
        <v>24</v>
      </c>
    </row>
    <row r="1274" spans="1:17" ht="14.25" customHeight="1" x14ac:dyDescent="0.25">
      <c r="A1274" s="2">
        <v>1273</v>
      </c>
      <c r="B1274" s="3">
        <v>21383</v>
      </c>
      <c r="C1274" s="4" t="s">
        <v>6</v>
      </c>
      <c r="D1274" s="5">
        <v>43954</v>
      </c>
      <c r="E1274" s="37" t="s">
        <v>33</v>
      </c>
      <c r="F1274" s="5">
        <v>43955</v>
      </c>
      <c r="G1274" s="4" t="s">
        <v>594</v>
      </c>
      <c r="H1274" s="1">
        <f t="shared" si="57"/>
        <v>1</v>
      </c>
      <c r="I1274" s="1">
        <f t="shared" si="58"/>
        <v>1</v>
      </c>
      <c r="J1274" s="70" t="s">
        <v>1669</v>
      </c>
      <c r="K1274" s="4" t="s">
        <v>587</v>
      </c>
      <c r="L1274" s="4" t="s">
        <v>33</v>
      </c>
      <c r="N1274" s="4" t="e">
        <f>+VLOOKUP(B1274,#REF!,5,0)</f>
        <v>#REF!</v>
      </c>
      <c r="O1274" s="2" t="e">
        <f t="shared" si="59"/>
        <v>#REF!</v>
      </c>
      <c r="P1274" s="2" t="s">
        <v>4060</v>
      </c>
      <c r="Q1274" s="2" t="s">
        <v>4061</v>
      </c>
    </row>
    <row r="1275" spans="1:17" ht="14.25" customHeight="1" x14ac:dyDescent="0.25">
      <c r="A1275" s="2">
        <v>1274</v>
      </c>
      <c r="B1275" s="3">
        <v>21384</v>
      </c>
      <c r="C1275" s="4" t="s">
        <v>584</v>
      </c>
      <c r="D1275" s="5">
        <v>43954</v>
      </c>
      <c r="E1275" s="37" t="s">
        <v>33</v>
      </c>
      <c r="F1275" s="5">
        <v>43958</v>
      </c>
      <c r="G1275" s="4" t="s">
        <v>594</v>
      </c>
      <c r="H1275" s="1">
        <f t="shared" si="57"/>
        <v>4</v>
      </c>
      <c r="I1275" s="1">
        <f t="shared" si="58"/>
        <v>4</v>
      </c>
      <c r="J1275" s="70" t="s">
        <v>1670</v>
      </c>
      <c r="K1275" s="4" t="s">
        <v>587</v>
      </c>
      <c r="L1275" s="4" t="s">
        <v>33</v>
      </c>
      <c r="N1275" s="4" t="e">
        <f>+VLOOKUP(B1275,#REF!,5,0)</f>
        <v>#REF!</v>
      </c>
      <c r="O1275" s="2" t="e">
        <f t="shared" si="59"/>
        <v>#REF!</v>
      </c>
      <c r="P1275" s="2" t="s">
        <v>4060</v>
      </c>
      <c r="Q1275" s="2" t="s">
        <v>4061</v>
      </c>
    </row>
    <row r="1276" spans="1:17" ht="14.25" customHeight="1" x14ac:dyDescent="0.25">
      <c r="A1276" s="2">
        <v>1275</v>
      </c>
      <c r="B1276" s="3">
        <v>21385</v>
      </c>
      <c r="C1276" s="4" t="s">
        <v>584</v>
      </c>
      <c r="D1276" s="5">
        <v>43954</v>
      </c>
      <c r="E1276" s="37" t="s">
        <v>33</v>
      </c>
      <c r="F1276" s="5">
        <v>43958</v>
      </c>
      <c r="G1276" s="4" t="s">
        <v>594</v>
      </c>
      <c r="H1276" s="1">
        <f t="shared" si="57"/>
        <v>4</v>
      </c>
      <c r="I1276" s="1">
        <f t="shared" si="58"/>
        <v>4</v>
      </c>
      <c r="J1276" s="70" t="s">
        <v>1671</v>
      </c>
      <c r="K1276" s="4" t="s">
        <v>587</v>
      </c>
      <c r="L1276" s="4" t="s">
        <v>33</v>
      </c>
      <c r="N1276" s="4" t="e">
        <f>+VLOOKUP(B1276,#REF!,5,0)</f>
        <v>#REF!</v>
      </c>
      <c r="O1276" s="2" t="e">
        <f t="shared" si="59"/>
        <v>#REF!</v>
      </c>
      <c r="P1276" s="2" t="s">
        <v>4060</v>
      </c>
      <c r="Q1276" s="2" t="s">
        <v>4061</v>
      </c>
    </row>
    <row r="1277" spans="1:17" ht="14.25" customHeight="1" x14ac:dyDescent="0.25">
      <c r="A1277" s="2">
        <v>1276</v>
      </c>
      <c r="B1277" s="3">
        <v>21386</v>
      </c>
      <c r="C1277" s="4" t="s">
        <v>3</v>
      </c>
      <c r="D1277" s="5">
        <v>43954</v>
      </c>
      <c r="E1277" s="37" t="s">
        <v>33</v>
      </c>
      <c r="F1277" s="5">
        <v>43955</v>
      </c>
      <c r="G1277" s="4" t="s">
        <v>594</v>
      </c>
      <c r="H1277" s="1">
        <f t="shared" si="57"/>
        <v>1</v>
      </c>
      <c r="I1277" s="1">
        <f t="shared" si="58"/>
        <v>1</v>
      </c>
      <c r="J1277" s="70" t="s">
        <v>1672</v>
      </c>
      <c r="K1277" s="4" t="s">
        <v>587</v>
      </c>
      <c r="L1277" s="4" t="s">
        <v>33</v>
      </c>
      <c r="N1277" s="4" t="e">
        <f>+VLOOKUP(B1277,#REF!,5,0)</f>
        <v>#REF!</v>
      </c>
      <c r="O1277" s="2" t="e">
        <f t="shared" si="59"/>
        <v>#REF!</v>
      </c>
      <c r="P1277" s="2" t="s">
        <v>4060</v>
      </c>
      <c r="Q1277" s="2" t="s">
        <v>4061</v>
      </c>
    </row>
    <row r="1278" spans="1:17" ht="14.25" customHeight="1" x14ac:dyDescent="0.25">
      <c r="A1278" s="2">
        <v>1277</v>
      </c>
      <c r="B1278" s="3">
        <v>21387</v>
      </c>
      <c r="C1278" s="4" t="s">
        <v>584</v>
      </c>
      <c r="D1278" s="5">
        <v>43954</v>
      </c>
      <c r="E1278" s="37" t="s">
        <v>33</v>
      </c>
      <c r="F1278" s="5">
        <v>43958</v>
      </c>
      <c r="G1278" s="4" t="s">
        <v>594</v>
      </c>
      <c r="H1278" s="1">
        <f t="shared" si="57"/>
        <v>4</v>
      </c>
      <c r="I1278" s="1">
        <f t="shared" si="58"/>
        <v>4</v>
      </c>
      <c r="J1278" s="70" t="s">
        <v>1673</v>
      </c>
      <c r="K1278" s="4" t="s">
        <v>587</v>
      </c>
      <c r="L1278" s="4" t="s">
        <v>33</v>
      </c>
      <c r="N1278" s="4" t="e">
        <f>+VLOOKUP(B1278,#REF!,5,0)</f>
        <v>#REF!</v>
      </c>
      <c r="O1278" s="2" t="e">
        <f t="shared" si="59"/>
        <v>#REF!</v>
      </c>
      <c r="P1278" s="2" t="s">
        <v>4060</v>
      </c>
      <c r="Q1278" s="2" t="s">
        <v>4061</v>
      </c>
    </row>
    <row r="1279" spans="1:17" ht="14.25" customHeight="1" x14ac:dyDescent="0.25">
      <c r="A1279" s="2">
        <v>1278</v>
      </c>
      <c r="B1279" s="3">
        <v>21388</v>
      </c>
      <c r="C1279" s="4" t="s">
        <v>584</v>
      </c>
      <c r="D1279" s="5">
        <v>43954</v>
      </c>
      <c r="E1279" s="37" t="s">
        <v>33</v>
      </c>
      <c r="F1279" s="5">
        <v>43958</v>
      </c>
      <c r="G1279" s="4" t="s">
        <v>594</v>
      </c>
      <c r="H1279" s="1">
        <f t="shared" si="57"/>
        <v>4</v>
      </c>
      <c r="I1279" s="1">
        <f t="shared" si="58"/>
        <v>4</v>
      </c>
      <c r="J1279" s="70" t="s">
        <v>1674</v>
      </c>
      <c r="K1279" s="4" t="s">
        <v>587</v>
      </c>
      <c r="L1279" s="4" t="s">
        <v>33</v>
      </c>
      <c r="N1279" s="4" t="e">
        <f>+VLOOKUP(B1279,#REF!,5,0)</f>
        <v>#REF!</v>
      </c>
      <c r="O1279" s="2" t="e">
        <f t="shared" si="59"/>
        <v>#REF!</v>
      </c>
      <c r="P1279" s="2" t="s">
        <v>4060</v>
      </c>
      <c r="Q1279" s="2" t="s">
        <v>4061</v>
      </c>
    </row>
    <row r="1280" spans="1:17" ht="14.25" customHeight="1" x14ac:dyDescent="0.25">
      <c r="A1280" s="2">
        <v>1279</v>
      </c>
      <c r="B1280" s="3">
        <v>21389</v>
      </c>
      <c r="C1280" s="4" t="s">
        <v>584</v>
      </c>
      <c r="D1280" s="5">
        <v>43955</v>
      </c>
      <c r="E1280" s="37" t="s">
        <v>33</v>
      </c>
      <c r="F1280" s="5">
        <v>43958</v>
      </c>
      <c r="G1280" s="4" t="s">
        <v>594</v>
      </c>
      <c r="H1280" s="1">
        <f t="shared" si="57"/>
        <v>3</v>
      </c>
      <c r="I1280" s="1">
        <f t="shared" si="58"/>
        <v>4</v>
      </c>
      <c r="J1280" s="70" t="s">
        <v>1675</v>
      </c>
      <c r="K1280" s="4" t="s">
        <v>587</v>
      </c>
      <c r="L1280" s="4" t="s">
        <v>33</v>
      </c>
      <c r="N1280" s="4" t="e">
        <f>+VLOOKUP(B1280,#REF!,5,0)</f>
        <v>#REF!</v>
      </c>
      <c r="O1280" s="2" t="e">
        <f t="shared" si="59"/>
        <v>#REF!</v>
      </c>
      <c r="P1280" s="2" t="s">
        <v>4060</v>
      </c>
      <c r="Q1280" s="2" t="s">
        <v>4061</v>
      </c>
    </row>
    <row r="1281" spans="1:17" ht="14.25" customHeight="1" x14ac:dyDescent="0.25">
      <c r="A1281" s="2">
        <v>1280</v>
      </c>
      <c r="B1281" s="3">
        <v>21390</v>
      </c>
      <c r="C1281" s="4" t="s">
        <v>584</v>
      </c>
      <c r="D1281" s="5">
        <v>43955</v>
      </c>
      <c r="E1281" s="37" t="s">
        <v>33</v>
      </c>
      <c r="F1281" s="5">
        <v>43958</v>
      </c>
      <c r="G1281" s="4" t="s">
        <v>594</v>
      </c>
      <c r="H1281" s="1">
        <f t="shared" si="57"/>
        <v>3</v>
      </c>
      <c r="I1281" s="1">
        <f t="shared" si="58"/>
        <v>4</v>
      </c>
      <c r="J1281" s="70" t="s">
        <v>1676</v>
      </c>
      <c r="K1281" s="4" t="s">
        <v>587</v>
      </c>
      <c r="L1281" s="4" t="s">
        <v>33</v>
      </c>
      <c r="N1281" s="4" t="e">
        <f>+VLOOKUP(B1281,#REF!,5,0)</f>
        <v>#REF!</v>
      </c>
      <c r="O1281" s="2" t="e">
        <f t="shared" si="59"/>
        <v>#REF!</v>
      </c>
      <c r="P1281" s="2" t="s">
        <v>4060</v>
      </c>
      <c r="Q1281" s="2" t="s">
        <v>4061</v>
      </c>
    </row>
    <row r="1282" spans="1:17" ht="14.25" customHeight="1" x14ac:dyDescent="0.25">
      <c r="A1282" s="2">
        <v>1281</v>
      </c>
      <c r="B1282" s="3">
        <v>21391</v>
      </c>
      <c r="C1282" s="4" t="s">
        <v>584</v>
      </c>
      <c r="D1282" s="5">
        <v>43955</v>
      </c>
      <c r="E1282" s="37" t="s">
        <v>33</v>
      </c>
      <c r="F1282" s="5">
        <v>43958</v>
      </c>
      <c r="G1282" s="4" t="s">
        <v>594</v>
      </c>
      <c r="H1282" s="1">
        <f t="shared" ref="H1282:H1345" si="60">+F1282-D1282</f>
        <v>3</v>
      </c>
      <c r="I1282" s="1">
        <f t="shared" ref="I1282:I1345" si="61">+NETWORKDAYS(D1282,F1282)</f>
        <v>4</v>
      </c>
      <c r="J1282" s="70" t="s">
        <v>1677</v>
      </c>
      <c r="K1282" s="4" t="s">
        <v>587</v>
      </c>
      <c r="L1282" s="4" t="s">
        <v>33</v>
      </c>
      <c r="N1282" s="4" t="e">
        <f>+VLOOKUP(B1282,#REF!,5,0)</f>
        <v>#REF!</v>
      </c>
      <c r="O1282" s="2" t="e">
        <f t="shared" ref="O1282:O1345" si="62">+N1282=K1282</f>
        <v>#REF!</v>
      </c>
      <c r="P1282" s="2" t="s">
        <v>4060</v>
      </c>
      <c r="Q1282" s="2" t="s">
        <v>4061</v>
      </c>
    </row>
    <row r="1283" spans="1:17" ht="14.25" customHeight="1" x14ac:dyDescent="0.25">
      <c r="A1283" s="2">
        <v>1282</v>
      </c>
      <c r="B1283" s="3">
        <v>21392</v>
      </c>
      <c r="C1283" s="4" t="s">
        <v>2</v>
      </c>
      <c r="D1283" s="5">
        <v>43955</v>
      </c>
      <c r="E1283" s="37" t="s">
        <v>33</v>
      </c>
      <c r="F1283" s="5">
        <v>43957</v>
      </c>
      <c r="G1283" s="4" t="s">
        <v>594</v>
      </c>
      <c r="H1283" s="1">
        <f t="shared" si="60"/>
        <v>2</v>
      </c>
      <c r="I1283" s="1">
        <f t="shared" si="61"/>
        <v>3</v>
      </c>
      <c r="J1283" s="70" t="s">
        <v>1678</v>
      </c>
      <c r="K1283" s="4" t="s">
        <v>587</v>
      </c>
      <c r="L1283" s="4" t="s">
        <v>33</v>
      </c>
      <c r="N1283" s="4" t="e">
        <f>+VLOOKUP(B1283,#REF!,5,0)</f>
        <v>#REF!</v>
      </c>
      <c r="O1283" s="2" t="e">
        <f t="shared" si="62"/>
        <v>#REF!</v>
      </c>
      <c r="P1283" s="2" t="s">
        <v>4060</v>
      </c>
      <c r="Q1283" s="2" t="s">
        <v>4061</v>
      </c>
    </row>
    <row r="1284" spans="1:17" ht="14.25" customHeight="1" x14ac:dyDescent="0.25">
      <c r="A1284" s="2">
        <v>1283</v>
      </c>
      <c r="B1284" s="3">
        <v>21393</v>
      </c>
      <c r="C1284" s="4" t="s">
        <v>584</v>
      </c>
      <c r="D1284" s="5">
        <v>43955</v>
      </c>
      <c r="E1284" s="37" t="s">
        <v>33</v>
      </c>
      <c r="F1284" s="5">
        <v>43958</v>
      </c>
      <c r="G1284" s="4" t="s">
        <v>594</v>
      </c>
      <c r="H1284" s="1">
        <f t="shared" si="60"/>
        <v>3</v>
      </c>
      <c r="I1284" s="1">
        <f t="shared" si="61"/>
        <v>4</v>
      </c>
      <c r="J1284" s="70" t="s">
        <v>1679</v>
      </c>
      <c r="K1284" s="4" t="s">
        <v>587</v>
      </c>
      <c r="L1284" s="4" t="s">
        <v>33</v>
      </c>
      <c r="N1284" s="4" t="e">
        <f>+VLOOKUP(B1284,#REF!,5,0)</f>
        <v>#REF!</v>
      </c>
      <c r="O1284" s="2" t="e">
        <f t="shared" si="62"/>
        <v>#REF!</v>
      </c>
      <c r="P1284" s="2" t="s">
        <v>4060</v>
      </c>
      <c r="Q1284" s="2" t="s">
        <v>4061</v>
      </c>
    </row>
    <row r="1285" spans="1:17" ht="14.25" customHeight="1" x14ac:dyDescent="0.25">
      <c r="A1285" s="2">
        <v>1284</v>
      </c>
      <c r="B1285" s="3">
        <v>21394</v>
      </c>
      <c r="C1285" s="4" t="s">
        <v>584</v>
      </c>
      <c r="D1285" s="5">
        <v>43955</v>
      </c>
      <c r="E1285" s="37" t="s">
        <v>33</v>
      </c>
      <c r="F1285" s="5">
        <v>43958</v>
      </c>
      <c r="G1285" s="4" t="s">
        <v>594</v>
      </c>
      <c r="H1285" s="1">
        <f t="shared" si="60"/>
        <v>3</v>
      </c>
      <c r="I1285" s="1">
        <f t="shared" si="61"/>
        <v>4</v>
      </c>
      <c r="J1285" s="70" t="s">
        <v>1680</v>
      </c>
      <c r="K1285" s="4" t="s">
        <v>587</v>
      </c>
      <c r="L1285" s="4" t="s">
        <v>33</v>
      </c>
      <c r="N1285" s="4" t="e">
        <f>+VLOOKUP(B1285,#REF!,5,0)</f>
        <v>#REF!</v>
      </c>
      <c r="O1285" s="2" t="e">
        <f t="shared" si="62"/>
        <v>#REF!</v>
      </c>
      <c r="P1285" s="2" t="s">
        <v>4060</v>
      </c>
      <c r="Q1285" s="2" t="s">
        <v>4061</v>
      </c>
    </row>
    <row r="1286" spans="1:17" ht="14.25" customHeight="1" x14ac:dyDescent="0.25">
      <c r="A1286" s="2">
        <v>1285</v>
      </c>
      <c r="B1286" s="3">
        <v>21395</v>
      </c>
      <c r="C1286" s="4" t="s">
        <v>584</v>
      </c>
      <c r="D1286" s="5">
        <v>43955</v>
      </c>
      <c r="E1286" s="37" t="s">
        <v>33</v>
      </c>
      <c r="F1286" s="5">
        <v>43958</v>
      </c>
      <c r="G1286" s="4" t="s">
        <v>594</v>
      </c>
      <c r="H1286" s="1">
        <f t="shared" si="60"/>
        <v>3</v>
      </c>
      <c r="I1286" s="1">
        <f t="shared" si="61"/>
        <v>4</v>
      </c>
      <c r="J1286" s="70" t="s">
        <v>961</v>
      </c>
      <c r="K1286" s="4" t="s">
        <v>587</v>
      </c>
      <c r="L1286" s="4" t="s">
        <v>33</v>
      </c>
      <c r="N1286" s="4" t="e">
        <f>+VLOOKUP(B1286,#REF!,5,0)</f>
        <v>#REF!</v>
      </c>
      <c r="O1286" s="2" t="e">
        <f t="shared" si="62"/>
        <v>#REF!</v>
      </c>
      <c r="P1286" s="2" t="s">
        <v>4060</v>
      </c>
      <c r="Q1286" s="2" t="s">
        <v>4061</v>
      </c>
    </row>
    <row r="1287" spans="1:17" ht="14.25" customHeight="1" x14ac:dyDescent="0.25">
      <c r="A1287" s="2">
        <v>1286</v>
      </c>
      <c r="B1287" s="3">
        <v>21396</v>
      </c>
      <c r="C1287" s="4" t="s">
        <v>584</v>
      </c>
      <c r="D1287" s="5">
        <v>43955</v>
      </c>
      <c r="E1287" s="37" t="s">
        <v>33</v>
      </c>
      <c r="F1287" s="5">
        <v>43958</v>
      </c>
      <c r="G1287" s="4" t="s">
        <v>594</v>
      </c>
      <c r="H1287" s="1">
        <f t="shared" si="60"/>
        <v>3</v>
      </c>
      <c r="I1287" s="1">
        <f t="shared" si="61"/>
        <v>4</v>
      </c>
      <c r="J1287" s="70" t="s">
        <v>1681</v>
      </c>
      <c r="K1287" s="4" t="s">
        <v>587</v>
      </c>
      <c r="L1287" s="4" t="s">
        <v>33</v>
      </c>
      <c r="N1287" s="4" t="e">
        <f>+VLOOKUP(B1287,#REF!,5,0)</f>
        <v>#REF!</v>
      </c>
      <c r="O1287" s="2" t="e">
        <f t="shared" si="62"/>
        <v>#REF!</v>
      </c>
      <c r="P1287" s="2" t="s">
        <v>4060</v>
      </c>
      <c r="Q1287" s="2" t="s">
        <v>4061</v>
      </c>
    </row>
    <row r="1288" spans="1:17" ht="14.25" customHeight="1" x14ac:dyDescent="0.25">
      <c r="A1288" s="2">
        <v>1287</v>
      </c>
      <c r="B1288" s="3">
        <v>21397</v>
      </c>
      <c r="C1288" s="4" t="s">
        <v>584</v>
      </c>
      <c r="D1288" s="5">
        <v>43955</v>
      </c>
      <c r="E1288" s="37" t="s">
        <v>33</v>
      </c>
      <c r="F1288" s="5">
        <v>43958</v>
      </c>
      <c r="G1288" s="4" t="s">
        <v>594</v>
      </c>
      <c r="H1288" s="1">
        <f t="shared" si="60"/>
        <v>3</v>
      </c>
      <c r="I1288" s="1">
        <f t="shared" si="61"/>
        <v>4</v>
      </c>
      <c r="J1288" s="70" t="s">
        <v>1682</v>
      </c>
      <c r="K1288" s="4" t="s">
        <v>587</v>
      </c>
      <c r="L1288" s="4" t="s">
        <v>33</v>
      </c>
      <c r="N1288" s="4" t="e">
        <f>+VLOOKUP(B1288,#REF!,5,0)</f>
        <v>#REF!</v>
      </c>
      <c r="O1288" s="2" t="e">
        <f t="shared" si="62"/>
        <v>#REF!</v>
      </c>
      <c r="P1288" s="2" t="s">
        <v>4060</v>
      </c>
      <c r="Q1288" s="2" t="s">
        <v>4061</v>
      </c>
    </row>
    <row r="1289" spans="1:17" ht="14.25" customHeight="1" x14ac:dyDescent="0.25">
      <c r="A1289" s="2">
        <v>1288</v>
      </c>
      <c r="B1289" s="3">
        <v>21398</v>
      </c>
      <c r="C1289" s="4" t="s">
        <v>584</v>
      </c>
      <c r="D1289" s="5">
        <v>43955</v>
      </c>
      <c r="E1289" s="37" t="s">
        <v>33</v>
      </c>
      <c r="F1289" s="5">
        <v>43958</v>
      </c>
      <c r="G1289" s="4" t="s">
        <v>594</v>
      </c>
      <c r="H1289" s="1">
        <f t="shared" si="60"/>
        <v>3</v>
      </c>
      <c r="I1289" s="1">
        <f t="shared" si="61"/>
        <v>4</v>
      </c>
      <c r="J1289" s="70" t="s">
        <v>1422</v>
      </c>
      <c r="K1289" s="4" t="s">
        <v>587</v>
      </c>
      <c r="L1289" s="4" t="s">
        <v>33</v>
      </c>
      <c r="N1289" s="4" t="e">
        <f>+VLOOKUP(B1289,#REF!,5,0)</f>
        <v>#REF!</v>
      </c>
      <c r="O1289" s="2" t="e">
        <f t="shared" si="62"/>
        <v>#REF!</v>
      </c>
      <c r="P1289" s="2" t="s">
        <v>4060</v>
      </c>
      <c r="Q1289" s="2" t="s">
        <v>4061</v>
      </c>
    </row>
    <row r="1290" spans="1:17" ht="14.25" customHeight="1" x14ac:dyDescent="0.25">
      <c r="A1290" s="2">
        <v>1289</v>
      </c>
      <c r="B1290" s="3">
        <v>21399</v>
      </c>
      <c r="C1290" s="4" t="s">
        <v>3</v>
      </c>
      <c r="D1290" s="5">
        <v>43955</v>
      </c>
      <c r="E1290" s="37" t="s">
        <v>33</v>
      </c>
      <c r="F1290" s="5">
        <v>43957</v>
      </c>
      <c r="G1290" s="4" t="s">
        <v>594</v>
      </c>
      <c r="H1290" s="1">
        <f t="shared" si="60"/>
        <v>2</v>
      </c>
      <c r="I1290" s="1">
        <f t="shared" si="61"/>
        <v>3</v>
      </c>
      <c r="J1290" s="70" t="s">
        <v>1683</v>
      </c>
      <c r="K1290" s="4" t="s">
        <v>587</v>
      </c>
      <c r="L1290" s="4" t="s">
        <v>33</v>
      </c>
      <c r="N1290" s="4" t="e">
        <f>+VLOOKUP(B1290,#REF!,5,0)</f>
        <v>#REF!</v>
      </c>
      <c r="O1290" s="2" t="e">
        <f t="shared" si="62"/>
        <v>#REF!</v>
      </c>
      <c r="P1290" s="2" t="s">
        <v>4060</v>
      </c>
      <c r="Q1290" s="2" t="s">
        <v>4061</v>
      </c>
    </row>
    <row r="1291" spans="1:17" ht="14.25" customHeight="1" x14ac:dyDescent="0.25">
      <c r="A1291" s="2">
        <v>1290</v>
      </c>
      <c r="B1291" s="3">
        <v>21400</v>
      </c>
      <c r="C1291" s="4" t="s">
        <v>584</v>
      </c>
      <c r="D1291" s="5">
        <v>43955</v>
      </c>
      <c r="E1291" s="37" t="s">
        <v>33</v>
      </c>
      <c r="F1291" s="5">
        <v>43958</v>
      </c>
      <c r="G1291" s="4" t="s">
        <v>594</v>
      </c>
      <c r="H1291" s="1">
        <f t="shared" si="60"/>
        <v>3</v>
      </c>
      <c r="I1291" s="1">
        <f t="shared" si="61"/>
        <v>4</v>
      </c>
      <c r="J1291" s="70" t="s">
        <v>1650</v>
      </c>
      <c r="K1291" s="4" t="s">
        <v>587</v>
      </c>
      <c r="L1291" s="4" t="s">
        <v>33</v>
      </c>
      <c r="N1291" s="4" t="e">
        <f>+VLOOKUP(B1291,#REF!,5,0)</f>
        <v>#REF!</v>
      </c>
      <c r="O1291" s="2" t="e">
        <f t="shared" si="62"/>
        <v>#REF!</v>
      </c>
      <c r="P1291" s="2" t="s">
        <v>4060</v>
      </c>
      <c r="Q1291" s="2" t="s">
        <v>4061</v>
      </c>
    </row>
    <row r="1292" spans="1:17" ht="14.25" customHeight="1" x14ac:dyDescent="0.25">
      <c r="A1292" s="2">
        <v>1291</v>
      </c>
      <c r="B1292" s="3">
        <v>21401</v>
      </c>
      <c r="C1292" s="4" t="s">
        <v>584</v>
      </c>
      <c r="D1292" s="5">
        <v>43955</v>
      </c>
      <c r="E1292" s="37" t="s">
        <v>33</v>
      </c>
      <c r="F1292" s="5">
        <v>43958</v>
      </c>
      <c r="G1292" s="4" t="s">
        <v>594</v>
      </c>
      <c r="H1292" s="1">
        <f t="shared" si="60"/>
        <v>3</v>
      </c>
      <c r="I1292" s="1">
        <f t="shared" si="61"/>
        <v>4</v>
      </c>
      <c r="J1292" s="70" t="s">
        <v>1684</v>
      </c>
      <c r="K1292" s="4" t="s">
        <v>587</v>
      </c>
      <c r="L1292" s="4" t="s">
        <v>33</v>
      </c>
      <c r="N1292" s="4" t="e">
        <f>+VLOOKUP(B1292,#REF!,5,0)</f>
        <v>#REF!</v>
      </c>
      <c r="O1292" s="2" t="e">
        <f t="shared" si="62"/>
        <v>#REF!</v>
      </c>
      <c r="P1292" s="2" t="s">
        <v>4060</v>
      </c>
      <c r="Q1292" s="2" t="s">
        <v>4061</v>
      </c>
    </row>
    <row r="1293" spans="1:17" ht="14.25" customHeight="1" x14ac:dyDescent="0.25">
      <c r="A1293" s="2">
        <v>1292</v>
      </c>
      <c r="B1293" s="3">
        <v>21402</v>
      </c>
      <c r="C1293" s="4" t="s">
        <v>584</v>
      </c>
      <c r="D1293" s="5">
        <v>43955</v>
      </c>
      <c r="E1293" s="37" t="s">
        <v>33</v>
      </c>
      <c r="F1293" s="5">
        <v>43958</v>
      </c>
      <c r="G1293" s="4" t="s">
        <v>594</v>
      </c>
      <c r="H1293" s="1">
        <f t="shared" si="60"/>
        <v>3</v>
      </c>
      <c r="I1293" s="1">
        <f t="shared" si="61"/>
        <v>4</v>
      </c>
      <c r="J1293" s="70" t="s">
        <v>1685</v>
      </c>
      <c r="K1293" s="4" t="s">
        <v>587</v>
      </c>
      <c r="L1293" s="4" t="s">
        <v>33</v>
      </c>
      <c r="N1293" s="4" t="e">
        <f>+VLOOKUP(B1293,#REF!,5,0)</f>
        <v>#REF!</v>
      </c>
      <c r="O1293" s="2" t="e">
        <f t="shared" si="62"/>
        <v>#REF!</v>
      </c>
      <c r="P1293" s="2" t="s">
        <v>4060</v>
      </c>
      <c r="Q1293" s="2" t="s">
        <v>4061</v>
      </c>
    </row>
    <row r="1294" spans="1:17" ht="14.25" customHeight="1" x14ac:dyDescent="0.25">
      <c r="A1294" s="2">
        <v>1293</v>
      </c>
      <c r="B1294" s="3">
        <v>21403</v>
      </c>
      <c r="C1294" s="4" t="s">
        <v>584</v>
      </c>
      <c r="D1294" s="5">
        <v>43955</v>
      </c>
      <c r="E1294" s="37" t="s">
        <v>33</v>
      </c>
      <c r="F1294" s="5">
        <v>43958</v>
      </c>
      <c r="G1294" s="4" t="s">
        <v>594</v>
      </c>
      <c r="H1294" s="1">
        <f t="shared" si="60"/>
        <v>3</v>
      </c>
      <c r="I1294" s="1">
        <f t="shared" si="61"/>
        <v>4</v>
      </c>
      <c r="J1294" s="70" t="s">
        <v>1686</v>
      </c>
      <c r="K1294" s="4" t="s">
        <v>587</v>
      </c>
      <c r="L1294" s="4" t="s">
        <v>33</v>
      </c>
      <c r="N1294" s="4" t="e">
        <f>+VLOOKUP(B1294,#REF!,5,0)</f>
        <v>#REF!</v>
      </c>
      <c r="O1294" s="2" t="e">
        <f t="shared" si="62"/>
        <v>#REF!</v>
      </c>
      <c r="P1294" s="2" t="s">
        <v>4060</v>
      </c>
      <c r="Q1294" s="2" t="s">
        <v>4061</v>
      </c>
    </row>
    <row r="1295" spans="1:17" ht="14.25" customHeight="1" x14ac:dyDescent="0.25">
      <c r="A1295" s="2">
        <v>1294</v>
      </c>
      <c r="B1295" s="3">
        <v>21404</v>
      </c>
      <c r="C1295" s="4" t="s">
        <v>584</v>
      </c>
      <c r="D1295" s="5">
        <v>43955</v>
      </c>
      <c r="E1295" s="37" t="s">
        <v>33</v>
      </c>
      <c r="F1295" s="5">
        <v>43958</v>
      </c>
      <c r="G1295" s="4" t="s">
        <v>594</v>
      </c>
      <c r="H1295" s="1">
        <f t="shared" si="60"/>
        <v>3</v>
      </c>
      <c r="I1295" s="1">
        <f t="shared" si="61"/>
        <v>4</v>
      </c>
      <c r="J1295" s="70" t="s">
        <v>1687</v>
      </c>
      <c r="K1295" s="4" t="s">
        <v>587</v>
      </c>
      <c r="L1295" s="4" t="s">
        <v>33</v>
      </c>
      <c r="N1295" s="4" t="e">
        <f>+VLOOKUP(B1295,#REF!,5,0)</f>
        <v>#REF!</v>
      </c>
      <c r="O1295" s="2" t="e">
        <f t="shared" si="62"/>
        <v>#REF!</v>
      </c>
      <c r="P1295" s="2" t="s">
        <v>4060</v>
      </c>
      <c r="Q1295" s="2" t="s">
        <v>4061</v>
      </c>
    </row>
    <row r="1296" spans="1:17" ht="14.25" customHeight="1" x14ac:dyDescent="0.25">
      <c r="A1296" s="2">
        <v>1295</v>
      </c>
      <c r="B1296" s="3">
        <v>21405</v>
      </c>
      <c r="C1296" s="4" t="s">
        <v>3</v>
      </c>
      <c r="D1296" s="5">
        <v>43955</v>
      </c>
      <c r="E1296" s="37" t="s">
        <v>33</v>
      </c>
      <c r="F1296" s="5">
        <v>43958</v>
      </c>
      <c r="G1296" s="4" t="s">
        <v>594</v>
      </c>
      <c r="H1296" s="1">
        <f t="shared" si="60"/>
        <v>3</v>
      </c>
      <c r="I1296" s="1">
        <f t="shared" si="61"/>
        <v>4</v>
      </c>
      <c r="J1296" s="70" t="s">
        <v>1688</v>
      </c>
      <c r="K1296" s="4" t="s">
        <v>587</v>
      </c>
      <c r="L1296" s="4" t="s">
        <v>33</v>
      </c>
      <c r="N1296" s="4" t="e">
        <f>+VLOOKUP(B1296,#REF!,5,0)</f>
        <v>#REF!</v>
      </c>
      <c r="O1296" s="2" t="e">
        <f t="shared" si="62"/>
        <v>#REF!</v>
      </c>
      <c r="P1296" s="2" t="s">
        <v>4060</v>
      </c>
      <c r="Q1296" s="2" t="s">
        <v>4061</v>
      </c>
    </row>
    <row r="1297" spans="1:17" ht="14.25" customHeight="1" x14ac:dyDescent="0.25">
      <c r="A1297" s="2">
        <v>1296</v>
      </c>
      <c r="B1297" s="3">
        <v>21406</v>
      </c>
      <c r="C1297" s="4" t="s">
        <v>584</v>
      </c>
      <c r="D1297" s="5">
        <v>43955</v>
      </c>
      <c r="E1297" s="37" t="s">
        <v>33</v>
      </c>
      <c r="F1297" s="5">
        <v>43958</v>
      </c>
      <c r="G1297" s="4" t="s">
        <v>594</v>
      </c>
      <c r="H1297" s="1">
        <f t="shared" si="60"/>
        <v>3</v>
      </c>
      <c r="I1297" s="1">
        <f t="shared" si="61"/>
        <v>4</v>
      </c>
      <c r="J1297" s="70" t="s">
        <v>1689</v>
      </c>
      <c r="K1297" s="4" t="s">
        <v>587</v>
      </c>
      <c r="L1297" s="4" t="s">
        <v>33</v>
      </c>
      <c r="N1297" s="4" t="e">
        <f>+VLOOKUP(B1297,#REF!,5,0)</f>
        <v>#REF!</v>
      </c>
      <c r="O1297" s="2" t="e">
        <f t="shared" si="62"/>
        <v>#REF!</v>
      </c>
      <c r="P1297" s="2" t="s">
        <v>4060</v>
      </c>
      <c r="Q1297" s="2" t="s">
        <v>4061</v>
      </c>
    </row>
    <row r="1298" spans="1:17" ht="14.25" customHeight="1" x14ac:dyDescent="0.25">
      <c r="A1298" s="2">
        <v>1297</v>
      </c>
      <c r="B1298" s="3">
        <v>21407</v>
      </c>
      <c r="C1298" s="4" t="s">
        <v>584</v>
      </c>
      <c r="D1298" s="5">
        <v>43955</v>
      </c>
      <c r="E1298" s="37" t="s">
        <v>33</v>
      </c>
      <c r="F1298" s="5">
        <v>43958</v>
      </c>
      <c r="G1298" s="4" t="s">
        <v>594</v>
      </c>
      <c r="H1298" s="1">
        <f t="shared" si="60"/>
        <v>3</v>
      </c>
      <c r="I1298" s="1">
        <f t="shared" si="61"/>
        <v>4</v>
      </c>
      <c r="J1298" s="70" t="s">
        <v>1690</v>
      </c>
      <c r="K1298" s="4" t="s">
        <v>587</v>
      </c>
      <c r="L1298" s="4" t="s">
        <v>33</v>
      </c>
      <c r="N1298" s="4" t="e">
        <f>+VLOOKUP(B1298,#REF!,5,0)</f>
        <v>#REF!</v>
      </c>
      <c r="O1298" s="2" t="e">
        <f t="shared" si="62"/>
        <v>#REF!</v>
      </c>
      <c r="P1298" s="2" t="s">
        <v>4060</v>
      </c>
      <c r="Q1298" s="2" t="s">
        <v>4061</v>
      </c>
    </row>
    <row r="1299" spans="1:17" ht="14.25" customHeight="1" x14ac:dyDescent="0.25">
      <c r="A1299" s="2">
        <v>1298</v>
      </c>
      <c r="B1299" s="3">
        <v>21408</v>
      </c>
      <c r="C1299" s="4" t="s">
        <v>584</v>
      </c>
      <c r="D1299" s="5">
        <v>43955</v>
      </c>
      <c r="E1299" s="37" t="s">
        <v>33</v>
      </c>
      <c r="F1299" s="5">
        <v>43958</v>
      </c>
      <c r="G1299" s="4" t="s">
        <v>594</v>
      </c>
      <c r="H1299" s="1">
        <f t="shared" si="60"/>
        <v>3</v>
      </c>
      <c r="I1299" s="1">
        <f t="shared" si="61"/>
        <v>4</v>
      </c>
      <c r="J1299" s="70" t="s">
        <v>1586</v>
      </c>
      <c r="K1299" s="4" t="s">
        <v>587</v>
      </c>
      <c r="L1299" s="4" t="s">
        <v>33</v>
      </c>
      <c r="N1299" s="4" t="e">
        <f>+VLOOKUP(B1299,#REF!,5,0)</f>
        <v>#REF!</v>
      </c>
      <c r="O1299" s="2" t="e">
        <f t="shared" si="62"/>
        <v>#REF!</v>
      </c>
      <c r="P1299" s="2" t="s">
        <v>4060</v>
      </c>
      <c r="Q1299" s="2" t="s">
        <v>4061</v>
      </c>
    </row>
    <row r="1300" spans="1:17" ht="14.25" customHeight="1" x14ac:dyDescent="0.25">
      <c r="A1300" s="2">
        <v>1299</v>
      </c>
      <c r="B1300" s="3">
        <v>21409</v>
      </c>
      <c r="C1300" s="4" t="s">
        <v>3</v>
      </c>
      <c r="D1300" s="5">
        <v>43955</v>
      </c>
      <c r="E1300" s="37" t="s">
        <v>33</v>
      </c>
      <c r="F1300" s="5">
        <v>43957</v>
      </c>
      <c r="G1300" s="4" t="s">
        <v>594</v>
      </c>
      <c r="H1300" s="1">
        <f t="shared" si="60"/>
        <v>2</v>
      </c>
      <c r="I1300" s="1">
        <f t="shared" si="61"/>
        <v>3</v>
      </c>
      <c r="J1300" s="70" t="s">
        <v>1691</v>
      </c>
      <c r="K1300" s="4" t="s">
        <v>587</v>
      </c>
      <c r="L1300" s="4" t="s">
        <v>33</v>
      </c>
      <c r="N1300" s="4" t="e">
        <f>+VLOOKUP(B1300,#REF!,5,0)</f>
        <v>#REF!</v>
      </c>
      <c r="O1300" s="2" t="e">
        <f t="shared" si="62"/>
        <v>#REF!</v>
      </c>
      <c r="P1300" s="2" t="s">
        <v>4060</v>
      </c>
      <c r="Q1300" s="2" t="s">
        <v>4061</v>
      </c>
    </row>
    <row r="1301" spans="1:17" ht="14.25" customHeight="1" x14ac:dyDescent="0.25">
      <c r="A1301" s="2">
        <v>1300</v>
      </c>
      <c r="B1301" s="3">
        <v>21410</v>
      </c>
      <c r="C1301" s="4" t="s">
        <v>3</v>
      </c>
      <c r="D1301" s="5">
        <v>43955</v>
      </c>
      <c r="E1301" s="37" t="s">
        <v>33</v>
      </c>
      <c r="F1301" s="5">
        <v>43958</v>
      </c>
      <c r="G1301" s="4" t="s">
        <v>594</v>
      </c>
      <c r="H1301" s="1">
        <f t="shared" si="60"/>
        <v>3</v>
      </c>
      <c r="I1301" s="1">
        <f t="shared" si="61"/>
        <v>4</v>
      </c>
      <c r="J1301" s="70" t="s">
        <v>1692</v>
      </c>
      <c r="K1301" s="4" t="s">
        <v>587</v>
      </c>
      <c r="L1301" s="4" t="s">
        <v>33</v>
      </c>
      <c r="N1301" s="4" t="e">
        <f>+VLOOKUP(B1301,#REF!,5,0)</f>
        <v>#REF!</v>
      </c>
      <c r="O1301" s="2" t="e">
        <f t="shared" si="62"/>
        <v>#REF!</v>
      </c>
      <c r="P1301" s="2" t="s">
        <v>4060</v>
      </c>
      <c r="Q1301" s="2" t="s">
        <v>4061</v>
      </c>
    </row>
    <row r="1302" spans="1:17" ht="14.25" customHeight="1" x14ac:dyDescent="0.25">
      <c r="A1302" s="2">
        <v>1301</v>
      </c>
      <c r="B1302" s="3">
        <v>21411</v>
      </c>
      <c r="C1302" s="4" t="s">
        <v>584</v>
      </c>
      <c r="D1302" s="5">
        <v>43955</v>
      </c>
      <c r="E1302" s="37" t="s">
        <v>33</v>
      </c>
      <c r="F1302" s="5">
        <v>43958</v>
      </c>
      <c r="G1302" s="4" t="s">
        <v>594</v>
      </c>
      <c r="H1302" s="1">
        <f t="shared" si="60"/>
        <v>3</v>
      </c>
      <c r="I1302" s="1">
        <f t="shared" si="61"/>
        <v>4</v>
      </c>
      <c r="J1302" s="70" t="s">
        <v>1693</v>
      </c>
      <c r="K1302" s="4" t="s">
        <v>587</v>
      </c>
      <c r="L1302" s="4" t="s">
        <v>33</v>
      </c>
      <c r="N1302" s="4" t="e">
        <f>+VLOOKUP(B1302,#REF!,5,0)</f>
        <v>#REF!</v>
      </c>
      <c r="O1302" s="2" t="e">
        <f t="shared" si="62"/>
        <v>#REF!</v>
      </c>
      <c r="P1302" s="2" t="s">
        <v>4060</v>
      </c>
      <c r="Q1302" s="2" t="s">
        <v>4061</v>
      </c>
    </row>
    <row r="1303" spans="1:17" ht="14.25" customHeight="1" x14ac:dyDescent="0.25">
      <c r="A1303" s="2">
        <v>1302</v>
      </c>
      <c r="B1303" s="3">
        <v>21412</v>
      </c>
      <c r="C1303" s="4" t="s">
        <v>3</v>
      </c>
      <c r="D1303" s="5">
        <v>43955</v>
      </c>
      <c r="E1303" s="37" t="s">
        <v>33</v>
      </c>
      <c r="F1303" s="5">
        <v>43957</v>
      </c>
      <c r="G1303" s="4" t="s">
        <v>594</v>
      </c>
      <c r="H1303" s="1">
        <f t="shared" si="60"/>
        <v>2</v>
      </c>
      <c r="I1303" s="1">
        <f t="shared" si="61"/>
        <v>3</v>
      </c>
      <c r="J1303" s="70" t="s">
        <v>1694</v>
      </c>
      <c r="K1303" s="4" t="s">
        <v>587</v>
      </c>
      <c r="L1303" s="4" t="s">
        <v>33</v>
      </c>
      <c r="N1303" s="4" t="e">
        <f>+VLOOKUP(B1303,#REF!,5,0)</f>
        <v>#REF!</v>
      </c>
      <c r="O1303" s="2" t="e">
        <f t="shared" si="62"/>
        <v>#REF!</v>
      </c>
      <c r="P1303" s="2" t="s">
        <v>4060</v>
      </c>
      <c r="Q1303" s="2" t="s">
        <v>4061</v>
      </c>
    </row>
    <row r="1304" spans="1:17" ht="14.25" customHeight="1" x14ac:dyDescent="0.25">
      <c r="A1304" s="2">
        <v>1303</v>
      </c>
      <c r="B1304" s="3">
        <v>21413</v>
      </c>
      <c r="C1304" s="4" t="s">
        <v>584</v>
      </c>
      <c r="D1304" s="5">
        <v>43956</v>
      </c>
      <c r="E1304" s="37" t="s">
        <v>33</v>
      </c>
      <c r="F1304" s="5">
        <v>43958</v>
      </c>
      <c r="G1304" s="4" t="s">
        <v>594</v>
      </c>
      <c r="H1304" s="1">
        <f t="shared" si="60"/>
        <v>2</v>
      </c>
      <c r="I1304" s="1">
        <f t="shared" si="61"/>
        <v>3</v>
      </c>
      <c r="J1304" s="70" t="s">
        <v>1695</v>
      </c>
      <c r="K1304" s="4" t="s">
        <v>587</v>
      </c>
      <c r="L1304" s="4" t="s">
        <v>33</v>
      </c>
      <c r="N1304" s="4" t="e">
        <f>+VLOOKUP(B1304,#REF!,5,0)</f>
        <v>#REF!</v>
      </c>
      <c r="O1304" s="2" t="e">
        <f t="shared" si="62"/>
        <v>#REF!</v>
      </c>
      <c r="P1304" s="2" t="s">
        <v>4060</v>
      </c>
      <c r="Q1304" s="2" t="s">
        <v>4061</v>
      </c>
    </row>
    <row r="1305" spans="1:17" ht="14.25" customHeight="1" x14ac:dyDescent="0.25">
      <c r="A1305" s="2">
        <v>1304</v>
      </c>
      <c r="B1305" s="3">
        <v>21414</v>
      </c>
      <c r="C1305" s="4" t="s">
        <v>584</v>
      </c>
      <c r="D1305" s="5">
        <v>43956</v>
      </c>
      <c r="E1305" s="37" t="s">
        <v>33</v>
      </c>
      <c r="F1305" s="5">
        <v>43959</v>
      </c>
      <c r="G1305" s="4" t="s">
        <v>594</v>
      </c>
      <c r="H1305" s="1">
        <f t="shared" si="60"/>
        <v>3</v>
      </c>
      <c r="I1305" s="1">
        <f t="shared" si="61"/>
        <v>4</v>
      </c>
      <c r="J1305" s="70" t="s">
        <v>1696</v>
      </c>
      <c r="K1305" s="4" t="s">
        <v>587</v>
      </c>
      <c r="L1305" s="4" t="s">
        <v>33</v>
      </c>
      <c r="N1305" s="4" t="e">
        <f>+VLOOKUP(B1305,#REF!,5,0)</f>
        <v>#REF!</v>
      </c>
      <c r="O1305" s="2" t="e">
        <f t="shared" si="62"/>
        <v>#REF!</v>
      </c>
      <c r="P1305" s="2" t="s">
        <v>4060</v>
      </c>
      <c r="Q1305" s="2" t="s">
        <v>4061</v>
      </c>
    </row>
    <row r="1306" spans="1:17" ht="14.25" customHeight="1" x14ac:dyDescent="0.25">
      <c r="A1306" s="2">
        <v>1305</v>
      </c>
      <c r="B1306" s="3">
        <v>21415</v>
      </c>
      <c r="C1306" s="4" t="s">
        <v>584</v>
      </c>
      <c r="D1306" s="5">
        <v>43956</v>
      </c>
      <c r="E1306" s="37" t="s">
        <v>33</v>
      </c>
      <c r="F1306" s="5">
        <v>43959</v>
      </c>
      <c r="G1306" s="4" t="s">
        <v>594</v>
      </c>
      <c r="H1306" s="1">
        <f t="shared" si="60"/>
        <v>3</v>
      </c>
      <c r="I1306" s="1">
        <f t="shared" si="61"/>
        <v>4</v>
      </c>
      <c r="J1306" s="70" t="s">
        <v>1697</v>
      </c>
      <c r="K1306" s="4" t="s">
        <v>587</v>
      </c>
      <c r="L1306" s="4" t="s">
        <v>33</v>
      </c>
      <c r="N1306" s="4" t="e">
        <f>+VLOOKUP(B1306,#REF!,5,0)</f>
        <v>#REF!</v>
      </c>
      <c r="O1306" s="2" t="e">
        <f t="shared" si="62"/>
        <v>#REF!</v>
      </c>
      <c r="P1306" s="2" t="s">
        <v>4060</v>
      </c>
      <c r="Q1306" s="2" t="s">
        <v>4061</v>
      </c>
    </row>
    <row r="1307" spans="1:17" ht="14.25" customHeight="1" x14ac:dyDescent="0.25">
      <c r="A1307" s="2">
        <v>1306</v>
      </c>
      <c r="B1307" s="3">
        <v>21416</v>
      </c>
      <c r="C1307" s="4" t="s">
        <v>584</v>
      </c>
      <c r="D1307" s="5">
        <v>43956</v>
      </c>
      <c r="E1307" s="37" t="s">
        <v>33</v>
      </c>
      <c r="F1307" s="5">
        <v>43959</v>
      </c>
      <c r="G1307" s="4" t="s">
        <v>594</v>
      </c>
      <c r="H1307" s="1">
        <f t="shared" si="60"/>
        <v>3</v>
      </c>
      <c r="I1307" s="1">
        <f t="shared" si="61"/>
        <v>4</v>
      </c>
      <c r="J1307" s="70" t="s">
        <v>1698</v>
      </c>
      <c r="K1307" s="4" t="s">
        <v>587</v>
      </c>
      <c r="L1307" s="4" t="s">
        <v>33</v>
      </c>
      <c r="N1307" s="4" t="e">
        <f>+VLOOKUP(B1307,#REF!,5,0)</f>
        <v>#REF!</v>
      </c>
      <c r="O1307" s="2" t="e">
        <f t="shared" si="62"/>
        <v>#REF!</v>
      </c>
      <c r="P1307" s="2" t="s">
        <v>4060</v>
      </c>
      <c r="Q1307" s="2" t="s">
        <v>4061</v>
      </c>
    </row>
    <row r="1308" spans="1:17" ht="14.25" customHeight="1" x14ac:dyDescent="0.25">
      <c r="A1308" s="2">
        <v>1307</v>
      </c>
      <c r="B1308" s="3">
        <v>21417</v>
      </c>
      <c r="C1308" s="4" t="s">
        <v>584</v>
      </c>
      <c r="D1308" s="5">
        <v>43956</v>
      </c>
      <c r="E1308" s="37" t="s">
        <v>33</v>
      </c>
      <c r="F1308" s="5">
        <v>43959</v>
      </c>
      <c r="G1308" s="4" t="s">
        <v>594</v>
      </c>
      <c r="H1308" s="1">
        <f t="shared" si="60"/>
        <v>3</v>
      </c>
      <c r="I1308" s="1">
        <f t="shared" si="61"/>
        <v>4</v>
      </c>
      <c r="J1308" s="70" t="s">
        <v>1699</v>
      </c>
      <c r="K1308" s="4" t="s">
        <v>587</v>
      </c>
      <c r="L1308" s="4" t="s">
        <v>33</v>
      </c>
      <c r="N1308" s="4" t="e">
        <f>+VLOOKUP(B1308,#REF!,5,0)</f>
        <v>#REF!</v>
      </c>
      <c r="O1308" s="2" t="e">
        <f t="shared" si="62"/>
        <v>#REF!</v>
      </c>
      <c r="P1308" s="2" t="s">
        <v>4060</v>
      </c>
      <c r="Q1308" s="2" t="s">
        <v>4061</v>
      </c>
    </row>
    <row r="1309" spans="1:17" ht="14.25" customHeight="1" x14ac:dyDescent="0.25">
      <c r="A1309" s="2">
        <v>1308</v>
      </c>
      <c r="B1309" s="3">
        <v>21418</v>
      </c>
      <c r="C1309" s="4" t="s">
        <v>584</v>
      </c>
      <c r="D1309" s="5">
        <v>43956</v>
      </c>
      <c r="E1309" s="37" t="s">
        <v>33</v>
      </c>
      <c r="F1309" s="5">
        <v>43959</v>
      </c>
      <c r="G1309" s="4" t="s">
        <v>594</v>
      </c>
      <c r="H1309" s="1">
        <f t="shared" si="60"/>
        <v>3</v>
      </c>
      <c r="I1309" s="1">
        <f t="shared" si="61"/>
        <v>4</v>
      </c>
      <c r="J1309" s="70" t="s">
        <v>1700</v>
      </c>
      <c r="K1309" s="4" t="s">
        <v>587</v>
      </c>
      <c r="L1309" s="4" t="s">
        <v>33</v>
      </c>
      <c r="N1309" s="4" t="e">
        <f>+VLOOKUP(B1309,#REF!,5,0)</f>
        <v>#REF!</v>
      </c>
      <c r="O1309" s="2" t="e">
        <f t="shared" si="62"/>
        <v>#REF!</v>
      </c>
      <c r="P1309" s="2" t="s">
        <v>4060</v>
      </c>
      <c r="Q1309" s="2" t="s">
        <v>4061</v>
      </c>
    </row>
    <row r="1310" spans="1:17" ht="14.25" customHeight="1" x14ac:dyDescent="0.25">
      <c r="A1310" s="2">
        <v>1309</v>
      </c>
      <c r="B1310" s="3">
        <v>21419</v>
      </c>
      <c r="C1310" s="4" t="s">
        <v>584</v>
      </c>
      <c r="D1310" s="5">
        <v>43956</v>
      </c>
      <c r="E1310" s="37" t="s">
        <v>33</v>
      </c>
      <c r="F1310" s="5">
        <v>43959</v>
      </c>
      <c r="G1310" s="4" t="s">
        <v>594</v>
      </c>
      <c r="H1310" s="1">
        <f t="shared" si="60"/>
        <v>3</v>
      </c>
      <c r="I1310" s="1">
        <f t="shared" si="61"/>
        <v>4</v>
      </c>
      <c r="J1310" s="70" t="s">
        <v>1701</v>
      </c>
      <c r="K1310" s="4" t="s">
        <v>587</v>
      </c>
      <c r="L1310" s="4" t="s">
        <v>33</v>
      </c>
      <c r="N1310" s="4" t="e">
        <f>+VLOOKUP(B1310,#REF!,5,0)</f>
        <v>#REF!</v>
      </c>
      <c r="O1310" s="2" t="e">
        <f t="shared" si="62"/>
        <v>#REF!</v>
      </c>
      <c r="P1310" s="2" t="s">
        <v>4060</v>
      </c>
      <c r="Q1310" s="2" t="s">
        <v>4061</v>
      </c>
    </row>
    <row r="1311" spans="1:17" ht="14.25" customHeight="1" x14ac:dyDescent="0.25">
      <c r="A1311" s="2">
        <v>1310</v>
      </c>
      <c r="B1311" s="3">
        <v>21420</v>
      </c>
      <c r="C1311" s="4" t="s">
        <v>3</v>
      </c>
      <c r="D1311" s="5">
        <v>43956</v>
      </c>
      <c r="E1311" s="37" t="s">
        <v>33</v>
      </c>
      <c r="F1311" s="5">
        <v>43957</v>
      </c>
      <c r="G1311" s="4" t="s">
        <v>594</v>
      </c>
      <c r="H1311" s="1">
        <f t="shared" si="60"/>
        <v>1</v>
      </c>
      <c r="I1311" s="1">
        <f t="shared" si="61"/>
        <v>2</v>
      </c>
      <c r="J1311" s="70" t="s">
        <v>1702</v>
      </c>
      <c r="K1311" s="4" t="s">
        <v>587</v>
      </c>
      <c r="L1311" s="4" t="s">
        <v>33</v>
      </c>
      <c r="N1311" s="4" t="e">
        <f>+VLOOKUP(B1311,#REF!,5,0)</f>
        <v>#REF!</v>
      </c>
      <c r="O1311" s="2" t="e">
        <f t="shared" si="62"/>
        <v>#REF!</v>
      </c>
      <c r="P1311" s="2" t="s">
        <v>4060</v>
      </c>
      <c r="Q1311" s="2" t="s">
        <v>4061</v>
      </c>
    </row>
    <row r="1312" spans="1:17" ht="14.25" customHeight="1" x14ac:dyDescent="0.25">
      <c r="A1312" s="2">
        <v>1311</v>
      </c>
      <c r="B1312" s="3">
        <v>21421</v>
      </c>
      <c r="C1312" s="4" t="s">
        <v>584</v>
      </c>
      <c r="D1312" s="5">
        <v>43956</v>
      </c>
      <c r="E1312" s="37" t="s">
        <v>33</v>
      </c>
      <c r="F1312" s="5">
        <v>43959</v>
      </c>
      <c r="G1312" s="4" t="s">
        <v>594</v>
      </c>
      <c r="H1312" s="1">
        <f t="shared" si="60"/>
        <v>3</v>
      </c>
      <c r="I1312" s="1">
        <f t="shared" si="61"/>
        <v>4</v>
      </c>
      <c r="J1312" s="70" t="s">
        <v>1703</v>
      </c>
      <c r="K1312" s="4" t="s">
        <v>587</v>
      </c>
      <c r="L1312" s="4" t="s">
        <v>33</v>
      </c>
      <c r="N1312" s="4" t="e">
        <f>+VLOOKUP(B1312,#REF!,5,0)</f>
        <v>#REF!</v>
      </c>
      <c r="O1312" s="2" t="e">
        <f t="shared" si="62"/>
        <v>#REF!</v>
      </c>
      <c r="P1312" s="2" t="s">
        <v>4060</v>
      </c>
      <c r="Q1312" s="2" t="s">
        <v>4061</v>
      </c>
    </row>
    <row r="1313" spans="1:17" ht="14.25" customHeight="1" x14ac:dyDescent="0.25">
      <c r="A1313" s="2">
        <v>1312</v>
      </c>
      <c r="B1313" s="3">
        <v>21422</v>
      </c>
      <c r="C1313" s="4" t="s">
        <v>584</v>
      </c>
      <c r="D1313" s="5">
        <v>43956</v>
      </c>
      <c r="E1313" s="37" t="s">
        <v>33</v>
      </c>
      <c r="F1313" s="5">
        <v>43959</v>
      </c>
      <c r="G1313" s="4" t="s">
        <v>594</v>
      </c>
      <c r="H1313" s="1">
        <f t="shared" si="60"/>
        <v>3</v>
      </c>
      <c r="I1313" s="1">
        <f t="shared" si="61"/>
        <v>4</v>
      </c>
      <c r="J1313" s="70" t="s">
        <v>1704</v>
      </c>
      <c r="K1313" s="4" t="s">
        <v>587</v>
      </c>
      <c r="L1313" s="4" t="s">
        <v>33</v>
      </c>
      <c r="N1313" s="4" t="e">
        <f>+VLOOKUP(B1313,#REF!,5,0)</f>
        <v>#REF!</v>
      </c>
      <c r="O1313" s="2" t="e">
        <f t="shared" si="62"/>
        <v>#REF!</v>
      </c>
      <c r="P1313" s="2" t="s">
        <v>4060</v>
      </c>
      <c r="Q1313" s="2" t="s">
        <v>4061</v>
      </c>
    </row>
    <row r="1314" spans="1:17" ht="14.25" customHeight="1" x14ac:dyDescent="0.25">
      <c r="A1314" s="2">
        <v>1313</v>
      </c>
      <c r="B1314" s="3">
        <v>21423</v>
      </c>
      <c r="C1314" s="4" t="s">
        <v>584</v>
      </c>
      <c r="D1314" s="5">
        <v>43956</v>
      </c>
      <c r="E1314" s="37" t="s">
        <v>33</v>
      </c>
      <c r="F1314" s="5">
        <v>43959</v>
      </c>
      <c r="G1314" s="4" t="s">
        <v>594</v>
      </c>
      <c r="H1314" s="1">
        <f t="shared" si="60"/>
        <v>3</v>
      </c>
      <c r="I1314" s="1">
        <f t="shared" si="61"/>
        <v>4</v>
      </c>
      <c r="J1314" s="70" t="s">
        <v>1705</v>
      </c>
      <c r="K1314" s="4" t="s">
        <v>587</v>
      </c>
      <c r="L1314" s="4" t="s">
        <v>33</v>
      </c>
      <c r="N1314" s="4" t="e">
        <f>+VLOOKUP(B1314,#REF!,5,0)</f>
        <v>#REF!</v>
      </c>
      <c r="O1314" s="2" t="e">
        <f t="shared" si="62"/>
        <v>#REF!</v>
      </c>
      <c r="P1314" s="2" t="s">
        <v>4060</v>
      </c>
      <c r="Q1314" s="2" t="s">
        <v>4061</v>
      </c>
    </row>
    <row r="1315" spans="1:17" ht="14.25" customHeight="1" x14ac:dyDescent="0.25">
      <c r="A1315" s="2">
        <v>1314</v>
      </c>
      <c r="B1315" s="3">
        <v>21424</v>
      </c>
      <c r="C1315" s="4" t="s">
        <v>3</v>
      </c>
      <c r="D1315" s="5">
        <v>43956</v>
      </c>
      <c r="E1315" s="37" t="s">
        <v>33</v>
      </c>
      <c r="F1315" s="5">
        <v>43957</v>
      </c>
      <c r="G1315" s="4" t="s">
        <v>594</v>
      </c>
      <c r="H1315" s="1">
        <f t="shared" si="60"/>
        <v>1</v>
      </c>
      <c r="I1315" s="1">
        <f t="shared" si="61"/>
        <v>2</v>
      </c>
      <c r="J1315" s="70" t="s">
        <v>1706</v>
      </c>
      <c r="K1315" s="4" t="s">
        <v>587</v>
      </c>
      <c r="L1315" s="4" t="s">
        <v>33</v>
      </c>
      <c r="N1315" s="4" t="e">
        <f>+VLOOKUP(B1315,#REF!,5,0)</f>
        <v>#REF!</v>
      </c>
      <c r="O1315" s="2" t="e">
        <f t="shared" si="62"/>
        <v>#REF!</v>
      </c>
      <c r="P1315" s="2" t="s">
        <v>4060</v>
      </c>
      <c r="Q1315" s="2" t="s">
        <v>4061</v>
      </c>
    </row>
    <row r="1316" spans="1:17" ht="14.25" customHeight="1" x14ac:dyDescent="0.25">
      <c r="A1316" s="2">
        <v>1315</v>
      </c>
      <c r="B1316" s="3">
        <v>21425</v>
      </c>
      <c r="C1316" s="4" t="s">
        <v>584</v>
      </c>
      <c r="D1316" s="5">
        <v>43956</v>
      </c>
      <c r="E1316" s="37" t="s">
        <v>33</v>
      </c>
      <c r="F1316" s="5">
        <v>43959</v>
      </c>
      <c r="G1316" s="4" t="s">
        <v>594</v>
      </c>
      <c r="H1316" s="1">
        <f t="shared" si="60"/>
        <v>3</v>
      </c>
      <c r="I1316" s="1">
        <f t="shared" si="61"/>
        <v>4</v>
      </c>
      <c r="J1316" s="70" t="s">
        <v>1631</v>
      </c>
      <c r="K1316" s="4" t="s">
        <v>587</v>
      </c>
      <c r="L1316" s="4" t="s">
        <v>33</v>
      </c>
      <c r="N1316" s="4" t="e">
        <f>+VLOOKUP(B1316,#REF!,5,0)</f>
        <v>#REF!</v>
      </c>
      <c r="O1316" s="2" t="e">
        <f t="shared" si="62"/>
        <v>#REF!</v>
      </c>
      <c r="P1316" s="2" t="s">
        <v>4060</v>
      </c>
      <c r="Q1316" s="2" t="s">
        <v>4061</v>
      </c>
    </row>
    <row r="1317" spans="1:17" ht="14.25" customHeight="1" x14ac:dyDescent="0.25">
      <c r="A1317" s="2">
        <v>1316</v>
      </c>
      <c r="B1317" s="3">
        <v>21426</v>
      </c>
      <c r="C1317" s="4" t="s">
        <v>584</v>
      </c>
      <c r="D1317" s="5">
        <v>43956</v>
      </c>
      <c r="E1317" s="37" t="s">
        <v>33</v>
      </c>
      <c r="F1317" s="5">
        <v>43959</v>
      </c>
      <c r="G1317" s="4" t="s">
        <v>594</v>
      </c>
      <c r="H1317" s="1">
        <f t="shared" si="60"/>
        <v>3</v>
      </c>
      <c r="I1317" s="1">
        <f t="shared" si="61"/>
        <v>4</v>
      </c>
      <c r="J1317" s="70" t="s">
        <v>1707</v>
      </c>
      <c r="K1317" s="4" t="s">
        <v>587</v>
      </c>
      <c r="L1317" s="4" t="s">
        <v>33</v>
      </c>
      <c r="N1317" s="4" t="e">
        <f>+VLOOKUP(B1317,#REF!,5,0)</f>
        <v>#REF!</v>
      </c>
      <c r="O1317" s="2" t="e">
        <f t="shared" si="62"/>
        <v>#REF!</v>
      </c>
      <c r="P1317" s="2" t="s">
        <v>4060</v>
      </c>
      <c r="Q1317" s="2" t="s">
        <v>4061</v>
      </c>
    </row>
    <row r="1318" spans="1:17" ht="14.25" customHeight="1" x14ac:dyDescent="0.25">
      <c r="A1318" s="2">
        <v>1317</v>
      </c>
      <c r="B1318" s="3">
        <v>21427</v>
      </c>
      <c r="C1318" s="4" t="s">
        <v>2</v>
      </c>
      <c r="D1318" s="5">
        <v>43956</v>
      </c>
      <c r="E1318" s="37" t="s">
        <v>33</v>
      </c>
      <c r="F1318" s="5">
        <v>43957</v>
      </c>
      <c r="G1318" s="4" t="s">
        <v>594</v>
      </c>
      <c r="H1318" s="1">
        <f t="shared" si="60"/>
        <v>1</v>
      </c>
      <c r="I1318" s="1">
        <f t="shared" si="61"/>
        <v>2</v>
      </c>
      <c r="J1318" s="70" t="s">
        <v>1708</v>
      </c>
      <c r="K1318" s="4" t="s">
        <v>587</v>
      </c>
      <c r="L1318" s="4" t="s">
        <v>33</v>
      </c>
      <c r="N1318" s="4" t="e">
        <f>+VLOOKUP(B1318,#REF!,5,0)</f>
        <v>#REF!</v>
      </c>
      <c r="O1318" s="2" t="e">
        <f t="shared" si="62"/>
        <v>#REF!</v>
      </c>
      <c r="P1318" s="2" t="s">
        <v>4060</v>
      </c>
      <c r="Q1318" s="2" t="s">
        <v>4061</v>
      </c>
    </row>
    <row r="1319" spans="1:17" ht="14.25" customHeight="1" x14ac:dyDescent="0.25">
      <c r="A1319" s="2">
        <v>1318</v>
      </c>
      <c r="B1319" s="3">
        <v>21428</v>
      </c>
      <c r="C1319" s="4" t="s">
        <v>584</v>
      </c>
      <c r="D1319" s="5">
        <v>43956</v>
      </c>
      <c r="E1319" s="37" t="s">
        <v>33</v>
      </c>
      <c r="F1319" s="5">
        <v>43959</v>
      </c>
      <c r="G1319" s="4" t="s">
        <v>594</v>
      </c>
      <c r="H1319" s="1">
        <f t="shared" si="60"/>
        <v>3</v>
      </c>
      <c r="I1319" s="1">
        <f t="shared" si="61"/>
        <v>4</v>
      </c>
      <c r="J1319" s="70" t="s">
        <v>1709</v>
      </c>
      <c r="K1319" s="4" t="s">
        <v>587</v>
      </c>
      <c r="L1319" s="4" t="s">
        <v>33</v>
      </c>
      <c r="N1319" s="4" t="e">
        <f>+VLOOKUP(B1319,#REF!,5,0)</f>
        <v>#REF!</v>
      </c>
      <c r="O1319" s="2" t="e">
        <f t="shared" si="62"/>
        <v>#REF!</v>
      </c>
      <c r="P1319" s="2" t="s">
        <v>4060</v>
      </c>
      <c r="Q1319" s="2" t="s">
        <v>4061</v>
      </c>
    </row>
    <row r="1320" spans="1:17" ht="14.25" customHeight="1" x14ac:dyDescent="0.25">
      <c r="A1320" s="2">
        <v>1319</v>
      </c>
      <c r="B1320" s="3">
        <v>21429</v>
      </c>
      <c r="C1320" s="4" t="s">
        <v>584</v>
      </c>
      <c r="D1320" s="5">
        <v>43956</v>
      </c>
      <c r="E1320" s="37" t="s">
        <v>33</v>
      </c>
      <c r="F1320" s="5">
        <v>43972</v>
      </c>
      <c r="G1320" s="4" t="s">
        <v>594</v>
      </c>
      <c r="H1320" s="1">
        <f t="shared" si="60"/>
        <v>16</v>
      </c>
      <c r="I1320" s="1">
        <f t="shared" si="61"/>
        <v>13</v>
      </c>
      <c r="J1320" s="70" t="s">
        <v>1631</v>
      </c>
      <c r="K1320" s="4" t="s">
        <v>587</v>
      </c>
      <c r="L1320" s="4" t="s">
        <v>33</v>
      </c>
      <c r="N1320" s="4" t="e">
        <f>+VLOOKUP(B1320,#REF!,5,0)</f>
        <v>#REF!</v>
      </c>
      <c r="O1320" s="2" t="e">
        <f t="shared" si="62"/>
        <v>#REF!</v>
      </c>
      <c r="P1320" s="2" t="s">
        <v>4060</v>
      </c>
      <c r="Q1320" s="2" t="s">
        <v>4061</v>
      </c>
    </row>
    <row r="1321" spans="1:17" ht="14.25" customHeight="1" x14ac:dyDescent="0.25">
      <c r="A1321" s="2">
        <v>1320</v>
      </c>
      <c r="B1321" s="3">
        <v>21430</v>
      </c>
      <c r="C1321" s="4" t="s">
        <v>584</v>
      </c>
      <c r="D1321" s="5">
        <v>43956</v>
      </c>
      <c r="E1321" s="37" t="s">
        <v>33</v>
      </c>
      <c r="F1321" s="5">
        <v>43959</v>
      </c>
      <c r="G1321" s="4" t="s">
        <v>594</v>
      </c>
      <c r="H1321" s="1">
        <f t="shared" si="60"/>
        <v>3</v>
      </c>
      <c r="I1321" s="1">
        <f t="shared" si="61"/>
        <v>4</v>
      </c>
      <c r="J1321" s="70" t="s">
        <v>1710</v>
      </c>
      <c r="K1321" s="4" t="s">
        <v>587</v>
      </c>
      <c r="L1321" s="4" t="s">
        <v>33</v>
      </c>
      <c r="N1321" s="4" t="e">
        <f>+VLOOKUP(B1321,#REF!,5,0)</f>
        <v>#REF!</v>
      </c>
      <c r="O1321" s="2" t="e">
        <f t="shared" si="62"/>
        <v>#REF!</v>
      </c>
      <c r="P1321" s="2" t="s">
        <v>4060</v>
      </c>
      <c r="Q1321" s="2" t="s">
        <v>4061</v>
      </c>
    </row>
    <row r="1322" spans="1:17" ht="14.25" customHeight="1" x14ac:dyDescent="0.25">
      <c r="A1322" s="2">
        <v>1321</v>
      </c>
      <c r="B1322" s="3">
        <v>21431</v>
      </c>
      <c r="C1322" s="4" t="s">
        <v>3</v>
      </c>
      <c r="D1322" s="5">
        <v>43956</v>
      </c>
      <c r="E1322" s="37" t="s">
        <v>33</v>
      </c>
      <c r="F1322" s="5">
        <v>43957</v>
      </c>
      <c r="G1322" s="4" t="s">
        <v>594</v>
      </c>
      <c r="H1322" s="1">
        <f t="shared" si="60"/>
        <v>1</v>
      </c>
      <c r="I1322" s="1">
        <f t="shared" si="61"/>
        <v>2</v>
      </c>
      <c r="J1322" s="70" t="s">
        <v>1711</v>
      </c>
      <c r="K1322" s="4" t="s">
        <v>587</v>
      </c>
      <c r="L1322" s="4" t="s">
        <v>33</v>
      </c>
      <c r="N1322" s="4" t="e">
        <f>+VLOOKUP(B1322,#REF!,5,0)</f>
        <v>#REF!</v>
      </c>
      <c r="O1322" s="2" t="e">
        <f t="shared" si="62"/>
        <v>#REF!</v>
      </c>
      <c r="P1322" s="2" t="s">
        <v>4060</v>
      </c>
      <c r="Q1322" s="2" t="s">
        <v>4061</v>
      </c>
    </row>
    <row r="1323" spans="1:17" ht="14.25" customHeight="1" x14ac:dyDescent="0.25">
      <c r="A1323" s="2">
        <v>1322</v>
      </c>
      <c r="B1323" s="3">
        <v>21432</v>
      </c>
      <c r="C1323" s="4" t="s">
        <v>584</v>
      </c>
      <c r="D1323" s="5">
        <v>43956</v>
      </c>
      <c r="E1323" s="37" t="s">
        <v>33</v>
      </c>
      <c r="F1323" s="5">
        <v>43959</v>
      </c>
      <c r="G1323" s="4" t="s">
        <v>594</v>
      </c>
      <c r="H1323" s="1">
        <f t="shared" si="60"/>
        <v>3</v>
      </c>
      <c r="I1323" s="1">
        <f t="shared" si="61"/>
        <v>4</v>
      </c>
      <c r="J1323" s="70" t="s">
        <v>1712</v>
      </c>
      <c r="K1323" s="4" t="s">
        <v>587</v>
      </c>
      <c r="L1323" s="4" t="s">
        <v>33</v>
      </c>
      <c r="N1323" s="4" t="e">
        <f>+VLOOKUP(B1323,#REF!,5,0)</f>
        <v>#REF!</v>
      </c>
      <c r="O1323" s="2" t="e">
        <f t="shared" si="62"/>
        <v>#REF!</v>
      </c>
      <c r="P1323" s="2" t="s">
        <v>4060</v>
      </c>
      <c r="Q1323" s="2" t="s">
        <v>4061</v>
      </c>
    </row>
    <row r="1324" spans="1:17" ht="14.25" customHeight="1" x14ac:dyDescent="0.25">
      <c r="A1324" s="2">
        <v>1323</v>
      </c>
      <c r="B1324" s="3">
        <v>21433</v>
      </c>
      <c r="C1324" s="4" t="s">
        <v>584</v>
      </c>
      <c r="D1324" s="5">
        <v>43956</v>
      </c>
      <c r="E1324" s="37" t="s">
        <v>33</v>
      </c>
      <c r="F1324" s="5">
        <v>43959</v>
      </c>
      <c r="G1324" s="4" t="s">
        <v>594</v>
      </c>
      <c r="H1324" s="1">
        <f t="shared" si="60"/>
        <v>3</v>
      </c>
      <c r="I1324" s="1">
        <f t="shared" si="61"/>
        <v>4</v>
      </c>
      <c r="J1324" s="70" t="s">
        <v>1713</v>
      </c>
      <c r="K1324" s="4" t="s">
        <v>587</v>
      </c>
      <c r="L1324" s="4" t="s">
        <v>33</v>
      </c>
      <c r="N1324" s="4" t="e">
        <f>+VLOOKUP(B1324,#REF!,5,0)</f>
        <v>#REF!</v>
      </c>
      <c r="O1324" s="2" t="e">
        <f t="shared" si="62"/>
        <v>#REF!</v>
      </c>
      <c r="P1324" s="2" t="s">
        <v>4060</v>
      </c>
      <c r="Q1324" s="2" t="s">
        <v>4061</v>
      </c>
    </row>
    <row r="1325" spans="1:17" ht="14.25" customHeight="1" x14ac:dyDescent="0.25">
      <c r="A1325" s="2">
        <v>1324</v>
      </c>
      <c r="B1325" s="3">
        <v>21434</v>
      </c>
      <c r="C1325" s="4" t="s">
        <v>3</v>
      </c>
      <c r="D1325" s="5">
        <v>43956</v>
      </c>
      <c r="E1325" s="37" t="s">
        <v>33</v>
      </c>
      <c r="F1325" s="5">
        <v>43957</v>
      </c>
      <c r="G1325" s="4" t="s">
        <v>594</v>
      </c>
      <c r="H1325" s="1">
        <f t="shared" si="60"/>
        <v>1</v>
      </c>
      <c r="I1325" s="1">
        <f t="shared" si="61"/>
        <v>2</v>
      </c>
      <c r="J1325" s="70" t="s">
        <v>1714</v>
      </c>
      <c r="K1325" s="4" t="s">
        <v>587</v>
      </c>
      <c r="L1325" s="4" t="s">
        <v>33</v>
      </c>
      <c r="N1325" s="4" t="e">
        <f>+VLOOKUP(B1325,#REF!,5,0)</f>
        <v>#REF!</v>
      </c>
      <c r="O1325" s="2" t="e">
        <f t="shared" si="62"/>
        <v>#REF!</v>
      </c>
      <c r="P1325" s="2" t="s">
        <v>4060</v>
      </c>
      <c r="Q1325" s="2" t="s">
        <v>4061</v>
      </c>
    </row>
    <row r="1326" spans="1:17" ht="14.25" customHeight="1" x14ac:dyDescent="0.25">
      <c r="A1326" s="2">
        <v>1325</v>
      </c>
      <c r="B1326" s="3">
        <v>21435</v>
      </c>
      <c r="C1326" s="4" t="s">
        <v>3</v>
      </c>
      <c r="D1326" s="5">
        <v>43956</v>
      </c>
      <c r="E1326" s="37" t="s">
        <v>33</v>
      </c>
      <c r="F1326" s="5">
        <v>43959</v>
      </c>
      <c r="G1326" s="4" t="s">
        <v>594</v>
      </c>
      <c r="H1326" s="1">
        <f t="shared" si="60"/>
        <v>3</v>
      </c>
      <c r="I1326" s="1">
        <f t="shared" si="61"/>
        <v>4</v>
      </c>
      <c r="J1326" s="70" t="s">
        <v>1715</v>
      </c>
      <c r="K1326" s="4" t="s">
        <v>587</v>
      </c>
      <c r="L1326" s="4" t="s">
        <v>33</v>
      </c>
      <c r="N1326" s="4" t="e">
        <f>+VLOOKUP(B1326,#REF!,5,0)</f>
        <v>#REF!</v>
      </c>
      <c r="O1326" s="2" t="e">
        <f t="shared" si="62"/>
        <v>#REF!</v>
      </c>
      <c r="P1326" s="2" t="s">
        <v>4060</v>
      </c>
      <c r="Q1326" s="2" t="s">
        <v>4061</v>
      </c>
    </row>
    <row r="1327" spans="1:17" ht="14.25" customHeight="1" x14ac:dyDescent="0.25">
      <c r="A1327" s="2">
        <v>1326</v>
      </c>
      <c r="B1327" s="3">
        <v>21436</v>
      </c>
      <c r="C1327" s="4" t="s">
        <v>584</v>
      </c>
      <c r="D1327" s="5">
        <v>43956</v>
      </c>
      <c r="E1327" s="37" t="s">
        <v>33</v>
      </c>
      <c r="F1327" s="5">
        <v>43959</v>
      </c>
      <c r="G1327" s="4" t="s">
        <v>594</v>
      </c>
      <c r="H1327" s="1">
        <f t="shared" si="60"/>
        <v>3</v>
      </c>
      <c r="I1327" s="1">
        <f t="shared" si="61"/>
        <v>4</v>
      </c>
      <c r="J1327" s="70" t="s">
        <v>1716</v>
      </c>
      <c r="K1327" s="4" t="s">
        <v>587</v>
      </c>
      <c r="L1327" s="4" t="s">
        <v>33</v>
      </c>
      <c r="N1327" s="4" t="e">
        <f>+VLOOKUP(B1327,#REF!,5,0)</f>
        <v>#REF!</v>
      </c>
      <c r="O1327" s="2" t="e">
        <f t="shared" si="62"/>
        <v>#REF!</v>
      </c>
      <c r="P1327" s="2" t="s">
        <v>4060</v>
      </c>
      <c r="Q1327" s="2" t="s">
        <v>4061</v>
      </c>
    </row>
    <row r="1328" spans="1:17" ht="14.25" customHeight="1" x14ac:dyDescent="0.25">
      <c r="A1328" s="2">
        <v>1327</v>
      </c>
      <c r="B1328" s="3">
        <v>21437</v>
      </c>
      <c r="C1328" s="4" t="s">
        <v>584</v>
      </c>
      <c r="D1328" s="5">
        <v>43956</v>
      </c>
      <c r="E1328" s="37" t="s">
        <v>33</v>
      </c>
      <c r="F1328" s="5">
        <v>43959</v>
      </c>
      <c r="G1328" s="4" t="s">
        <v>594</v>
      </c>
      <c r="H1328" s="1">
        <f t="shared" si="60"/>
        <v>3</v>
      </c>
      <c r="I1328" s="1">
        <f t="shared" si="61"/>
        <v>4</v>
      </c>
      <c r="J1328" s="70" t="s">
        <v>1717</v>
      </c>
      <c r="K1328" s="4" t="s">
        <v>587</v>
      </c>
      <c r="L1328" s="4" t="s">
        <v>33</v>
      </c>
      <c r="N1328" s="4" t="e">
        <f>+VLOOKUP(B1328,#REF!,5,0)</f>
        <v>#REF!</v>
      </c>
      <c r="O1328" s="2" t="e">
        <f t="shared" si="62"/>
        <v>#REF!</v>
      </c>
      <c r="P1328" s="2" t="s">
        <v>4060</v>
      </c>
      <c r="Q1328" s="2" t="s">
        <v>4061</v>
      </c>
    </row>
    <row r="1329" spans="1:17" ht="14.25" customHeight="1" x14ac:dyDescent="0.25">
      <c r="A1329" s="2">
        <v>1328</v>
      </c>
      <c r="B1329" s="3">
        <v>21438</v>
      </c>
      <c r="C1329" s="4" t="s">
        <v>584</v>
      </c>
      <c r="D1329" s="5">
        <v>43956</v>
      </c>
      <c r="E1329" s="37" t="s">
        <v>33</v>
      </c>
      <c r="F1329" s="5">
        <v>43959</v>
      </c>
      <c r="G1329" s="4" t="s">
        <v>594</v>
      </c>
      <c r="H1329" s="1">
        <f t="shared" si="60"/>
        <v>3</v>
      </c>
      <c r="I1329" s="1">
        <f t="shared" si="61"/>
        <v>4</v>
      </c>
      <c r="J1329" s="70" t="s">
        <v>1568</v>
      </c>
      <c r="K1329" s="4" t="s">
        <v>587</v>
      </c>
      <c r="L1329" s="4" t="s">
        <v>33</v>
      </c>
      <c r="N1329" s="4" t="e">
        <f>+VLOOKUP(B1329,#REF!,5,0)</f>
        <v>#REF!</v>
      </c>
      <c r="O1329" s="2" t="e">
        <f t="shared" si="62"/>
        <v>#REF!</v>
      </c>
      <c r="P1329" s="2" t="s">
        <v>4060</v>
      </c>
      <c r="Q1329" s="2" t="s">
        <v>4061</v>
      </c>
    </row>
    <row r="1330" spans="1:17" ht="14.25" customHeight="1" x14ac:dyDescent="0.25">
      <c r="A1330" s="2">
        <v>1329</v>
      </c>
      <c r="B1330" s="3">
        <v>21439</v>
      </c>
      <c r="C1330" s="4" t="s">
        <v>584</v>
      </c>
      <c r="D1330" s="5">
        <v>43957</v>
      </c>
      <c r="E1330" s="37" t="s">
        <v>33</v>
      </c>
      <c r="F1330" s="5">
        <v>43959</v>
      </c>
      <c r="G1330" s="4" t="s">
        <v>594</v>
      </c>
      <c r="H1330" s="1">
        <f t="shared" si="60"/>
        <v>2</v>
      </c>
      <c r="I1330" s="1">
        <f t="shared" si="61"/>
        <v>3</v>
      </c>
      <c r="J1330" s="70" t="s">
        <v>1718</v>
      </c>
      <c r="K1330" s="4" t="s">
        <v>587</v>
      </c>
      <c r="L1330" s="4" t="s">
        <v>33</v>
      </c>
      <c r="N1330" s="4" t="e">
        <f>+VLOOKUP(B1330,#REF!,5,0)</f>
        <v>#REF!</v>
      </c>
      <c r="O1330" s="2" t="e">
        <f t="shared" si="62"/>
        <v>#REF!</v>
      </c>
      <c r="P1330" s="2" t="s">
        <v>4060</v>
      </c>
      <c r="Q1330" s="2" t="s">
        <v>4061</v>
      </c>
    </row>
    <row r="1331" spans="1:17" ht="14.25" customHeight="1" x14ac:dyDescent="0.25">
      <c r="A1331" s="2">
        <v>1330</v>
      </c>
      <c r="B1331" s="3">
        <v>21440</v>
      </c>
      <c r="C1331" s="4" t="s">
        <v>3</v>
      </c>
      <c r="D1331" s="5">
        <v>43957</v>
      </c>
      <c r="E1331" s="37" t="s">
        <v>33</v>
      </c>
      <c r="F1331" s="5">
        <v>43957</v>
      </c>
      <c r="G1331" s="4" t="s">
        <v>594</v>
      </c>
      <c r="H1331" s="1">
        <f t="shared" si="60"/>
        <v>0</v>
      </c>
      <c r="I1331" s="1">
        <f t="shared" si="61"/>
        <v>1</v>
      </c>
      <c r="J1331" s="70" t="s">
        <v>1557</v>
      </c>
      <c r="K1331" s="4" t="s">
        <v>587</v>
      </c>
      <c r="L1331" s="4" t="s">
        <v>33</v>
      </c>
      <c r="N1331" s="4" t="e">
        <f>+VLOOKUP(B1331,#REF!,5,0)</f>
        <v>#REF!</v>
      </c>
      <c r="O1331" s="2" t="e">
        <f t="shared" si="62"/>
        <v>#REF!</v>
      </c>
      <c r="P1331" s="2" t="s">
        <v>4060</v>
      </c>
      <c r="Q1331" s="2" t="s">
        <v>4061</v>
      </c>
    </row>
    <row r="1332" spans="1:17" ht="14.25" customHeight="1" x14ac:dyDescent="0.25">
      <c r="A1332" s="2">
        <v>1331</v>
      </c>
      <c r="B1332" s="3">
        <v>21441</v>
      </c>
      <c r="C1332" s="4" t="s">
        <v>6</v>
      </c>
      <c r="D1332" s="5">
        <v>43957</v>
      </c>
      <c r="E1332" s="37" t="s">
        <v>33</v>
      </c>
      <c r="F1332" s="5" t="s">
        <v>24</v>
      </c>
      <c r="G1332" s="4" t="s">
        <v>24</v>
      </c>
      <c r="H1332" s="1" t="e">
        <f t="shared" si="60"/>
        <v>#VALUE!</v>
      </c>
      <c r="I1332" s="1" t="e">
        <f t="shared" si="61"/>
        <v>#VALUE!</v>
      </c>
      <c r="J1332" s="70" t="s">
        <v>1656</v>
      </c>
      <c r="K1332" s="4" t="s">
        <v>590</v>
      </c>
      <c r="L1332" s="4" t="s">
        <v>24</v>
      </c>
      <c r="N1332" s="4" t="e">
        <f>+VLOOKUP(B1332,#REF!,5,0)</f>
        <v>#REF!</v>
      </c>
      <c r="O1332" s="2" t="e">
        <f t="shared" si="62"/>
        <v>#REF!</v>
      </c>
      <c r="P1332" s="2" t="s">
        <v>4062</v>
      </c>
      <c r="Q1332" s="2" t="s">
        <v>24</v>
      </c>
    </row>
    <row r="1333" spans="1:17" ht="14.25" customHeight="1" x14ac:dyDescent="0.25">
      <c r="A1333" s="2">
        <v>1332</v>
      </c>
      <c r="B1333" s="3">
        <v>21442</v>
      </c>
      <c r="C1333" s="4" t="s">
        <v>584</v>
      </c>
      <c r="D1333" s="5">
        <v>43957</v>
      </c>
      <c r="E1333" s="37" t="s">
        <v>33</v>
      </c>
      <c r="F1333" s="5">
        <v>43959</v>
      </c>
      <c r="G1333" s="4" t="s">
        <v>594</v>
      </c>
      <c r="H1333" s="1">
        <f t="shared" si="60"/>
        <v>2</v>
      </c>
      <c r="I1333" s="1">
        <f t="shared" si="61"/>
        <v>3</v>
      </c>
      <c r="J1333" s="70" t="s">
        <v>1719</v>
      </c>
      <c r="K1333" s="4" t="s">
        <v>587</v>
      </c>
      <c r="L1333" s="4" t="s">
        <v>33</v>
      </c>
      <c r="N1333" s="4" t="e">
        <f>+VLOOKUP(B1333,#REF!,5,0)</f>
        <v>#REF!</v>
      </c>
      <c r="O1333" s="2" t="e">
        <f t="shared" si="62"/>
        <v>#REF!</v>
      </c>
      <c r="P1333" s="2" t="s">
        <v>4060</v>
      </c>
      <c r="Q1333" s="2" t="s">
        <v>4061</v>
      </c>
    </row>
    <row r="1334" spans="1:17" ht="14.25" customHeight="1" x14ac:dyDescent="0.25">
      <c r="A1334" s="2">
        <v>1333</v>
      </c>
      <c r="B1334" s="3">
        <v>21443</v>
      </c>
      <c r="C1334" s="4" t="s">
        <v>584</v>
      </c>
      <c r="D1334" s="5">
        <v>43957</v>
      </c>
      <c r="E1334" s="37" t="s">
        <v>33</v>
      </c>
      <c r="F1334" s="5">
        <v>43959</v>
      </c>
      <c r="G1334" s="4" t="s">
        <v>594</v>
      </c>
      <c r="H1334" s="1">
        <f t="shared" si="60"/>
        <v>2</v>
      </c>
      <c r="I1334" s="1">
        <f t="shared" si="61"/>
        <v>3</v>
      </c>
      <c r="J1334" s="70" t="s">
        <v>1720</v>
      </c>
      <c r="K1334" s="4" t="s">
        <v>587</v>
      </c>
      <c r="L1334" s="4" t="s">
        <v>33</v>
      </c>
      <c r="N1334" s="4" t="e">
        <f>+VLOOKUP(B1334,#REF!,5,0)</f>
        <v>#REF!</v>
      </c>
      <c r="O1334" s="2" t="e">
        <f t="shared" si="62"/>
        <v>#REF!</v>
      </c>
      <c r="P1334" s="2" t="s">
        <v>4060</v>
      </c>
      <c r="Q1334" s="2" t="s">
        <v>4061</v>
      </c>
    </row>
    <row r="1335" spans="1:17" ht="14.25" customHeight="1" x14ac:dyDescent="0.25">
      <c r="A1335" s="2">
        <v>1334</v>
      </c>
      <c r="B1335" s="3">
        <v>21444</v>
      </c>
      <c r="C1335" s="4" t="s">
        <v>3</v>
      </c>
      <c r="D1335" s="5">
        <v>43957</v>
      </c>
      <c r="E1335" s="37" t="s">
        <v>33</v>
      </c>
      <c r="F1335" s="5" t="s">
        <v>24</v>
      </c>
      <c r="G1335" s="4" t="s">
        <v>24</v>
      </c>
      <c r="H1335" s="1" t="e">
        <f t="shared" si="60"/>
        <v>#VALUE!</v>
      </c>
      <c r="I1335" s="1" t="e">
        <f t="shared" si="61"/>
        <v>#VALUE!</v>
      </c>
      <c r="J1335" s="70" t="s">
        <v>1721</v>
      </c>
      <c r="K1335" s="4" t="s">
        <v>590</v>
      </c>
      <c r="L1335" s="4" t="s">
        <v>24</v>
      </c>
      <c r="N1335" s="4" t="e">
        <f>+VLOOKUP(B1335,#REF!,5,0)</f>
        <v>#REF!</v>
      </c>
      <c r="O1335" s="2" t="e">
        <f t="shared" si="62"/>
        <v>#REF!</v>
      </c>
      <c r="P1335" s="2" t="s">
        <v>4062</v>
      </c>
      <c r="Q1335" s="2" t="s">
        <v>24</v>
      </c>
    </row>
    <row r="1336" spans="1:17" ht="14.25" customHeight="1" x14ac:dyDescent="0.25">
      <c r="A1336" s="2">
        <v>1335</v>
      </c>
      <c r="B1336" s="3">
        <v>21445</v>
      </c>
      <c r="C1336" s="4" t="s">
        <v>584</v>
      </c>
      <c r="D1336" s="5">
        <v>43957</v>
      </c>
      <c r="E1336" s="37" t="s">
        <v>33</v>
      </c>
      <c r="F1336" s="5">
        <v>43959</v>
      </c>
      <c r="G1336" s="4" t="s">
        <v>594</v>
      </c>
      <c r="H1336" s="1">
        <f t="shared" si="60"/>
        <v>2</v>
      </c>
      <c r="I1336" s="1">
        <f t="shared" si="61"/>
        <v>3</v>
      </c>
      <c r="J1336" s="70" t="s">
        <v>1722</v>
      </c>
      <c r="K1336" s="4" t="s">
        <v>587</v>
      </c>
      <c r="L1336" s="4" t="s">
        <v>33</v>
      </c>
      <c r="N1336" s="4" t="e">
        <f>+VLOOKUP(B1336,#REF!,5,0)</f>
        <v>#REF!</v>
      </c>
      <c r="O1336" s="2" t="e">
        <f t="shared" si="62"/>
        <v>#REF!</v>
      </c>
      <c r="P1336" s="2" t="s">
        <v>4060</v>
      </c>
      <c r="Q1336" s="2" t="s">
        <v>4061</v>
      </c>
    </row>
    <row r="1337" spans="1:17" ht="14.25" customHeight="1" x14ac:dyDescent="0.25">
      <c r="A1337" s="2">
        <v>1336</v>
      </c>
      <c r="B1337" s="3">
        <v>21446</v>
      </c>
      <c r="C1337" s="4" t="s">
        <v>584</v>
      </c>
      <c r="D1337" s="5">
        <v>43957</v>
      </c>
      <c r="E1337" s="37" t="s">
        <v>33</v>
      </c>
      <c r="F1337" s="5">
        <v>43959</v>
      </c>
      <c r="G1337" s="4" t="s">
        <v>594</v>
      </c>
      <c r="H1337" s="1">
        <f t="shared" si="60"/>
        <v>2</v>
      </c>
      <c r="I1337" s="1">
        <f t="shared" si="61"/>
        <v>3</v>
      </c>
      <c r="J1337" s="70" t="s">
        <v>1723</v>
      </c>
      <c r="K1337" s="4" t="s">
        <v>587</v>
      </c>
      <c r="L1337" s="4" t="s">
        <v>33</v>
      </c>
      <c r="N1337" s="4" t="e">
        <f>+VLOOKUP(B1337,#REF!,5,0)</f>
        <v>#REF!</v>
      </c>
      <c r="O1337" s="2" t="e">
        <f t="shared" si="62"/>
        <v>#REF!</v>
      </c>
      <c r="P1337" s="2" t="s">
        <v>4060</v>
      </c>
      <c r="Q1337" s="2" t="s">
        <v>4061</v>
      </c>
    </row>
    <row r="1338" spans="1:17" ht="14.25" customHeight="1" x14ac:dyDescent="0.25">
      <c r="A1338" s="2">
        <v>1337</v>
      </c>
      <c r="B1338" s="3">
        <v>21447</v>
      </c>
      <c r="C1338" s="4" t="s">
        <v>584</v>
      </c>
      <c r="D1338" s="5">
        <v>43957</v>
      </c>
      <c r="E1338" s="37" t="s">
        <v>33</v>
      </c>
      <c r="F1338" s="5">
        <v>43959</v>
      </c>
      <c r="G1338" s="4" t="s">
        <v>594</v>
      </c>
      <c r="H1338" s="1">
        <f t="shared" si="60"/>
        <v>2</v>
      </c>
      <c r="I1338" s="1">
        <f t="shared" si="61"/>
        <v>3</v>
      </c>
      <c r="J1338" s="70" t="s">
        <v>1724</v>
      </c>
      <c r="K1338" s="4" t="s">
        <v>587</v>
      </c>
      <c r="L1338" s="4" t="s">
        <v>33</v>
      </c>
      <c r="N1338" s="4" t="e">
        <f>+VLOOKUP(B1338,#REF!,5,0)</f>
        <v>#REF!</v>
      </c>
      <c r="O1338" s="2" t="e">
        <f t="shared" si="62"/>
        <v>#REF!</v>
      </c>
      <c r="P1338" s="2" t="s">
        <v>4060</v>
      </c>
      <c r="Q1338" s="2" t="s">
        <v>4061</v>
      </c>
    </row>
    <row r="1339" spans="1:17" ht="14.25" customHeight="1" x14ac:dyDescent="0.25">
      <c r="A1339" s="2">
        <v>1338</v>
      </c>
      <c r="B1339" s="3">
        <v>21448</v>
      </c>
      <c r="C1339" s="4" t="s">
        <v>584</v>
      </c>
      <c r="D1339" s="5">
        <v>43957</v>
      </c>
      <c r="E1339" s="37" t="s">
        <v>33</v>
      </c>
      <c r="F1339" s="5">
        <v>43959</v>
      </c>
      <c r="G1339" s="4" t="s">
        <v>594</v>
      </c>
      <c r="H1339" s="1">
        <f t="shared" si="60"/>
        <v>2</v>
      </c>
      <c r="I1339" s="1">
        <f t="shared" si="61"/>
        <v>3</v>
      </c>
      <c r="J1339" s="70" t="s">
        <v>1725</v>
      </c>
      <c r="K1339" s="4" t="s">
        <v>587</v>
      </c>
      <c r="L1339" s="4" t="s">
        <v>33</v>
      </c>
      <c r="N1339" s="4" t="e">
        <f>+VLOOKUP(B1339,#REF!,5,0)</f>
        <v>#REF!</v>
      </c>
      <c r="O1339" s="2" t="e">
        <f t="shared" si="62"/>
        <v>#REF!</v>
      </c>
      <c r="P1339" s="2" t="s">
        <v>4060</v>
      </c>
      <c r="Q1339" s="2" t="s">
        <v>4061</v>
      </c>
    </row>
    <row r="1340" spans="1:17" ht="14.25" customHeight="1" x14ac:dyDescent="0.25">
      <c r="A1340" s="2">
        <v>1339</v>
      </c>
      <c r="B1340" s="3">
        <v>21449</v>
      </c>
      <c r="C1340" s="4" t="s">
        <v>2</v>
      </c>
      <c r="D1340" s="5">
        <v>43957</v>
      </c>
      <c r="E1340" s="37" t="s">
        <v>33</v>
      </c>
      <c r="F1340" s="5">
        <v>43959</v>
      </c>
      <c r="G1340" s="4" t="s">
        <v>594</v>
      </c>
      <c r="H1340" s="1">
        <f t="shared" si="60"/>
        <v>2</v>
      </c>
      <c r="I1340" s="1">
        <f t="shared" si="61"/>
        <v>3</v>
      </c>
      <c r="J1340" s="70" t="s">
        <v>863</v>
      </c>
      <c r="K1340" s="4" t="s">
        <v>587</v>
      </c>
      <c r="L1340" s="4" t="s">
        <v>33</v>
      </c>
      <c r="N1340" s="4" t="e">
        <f>+VLOOKUP(B1340,#REF!,5,0)</f>
        <v>#REF!</v>
      </c>
      <c r="O1340" s="2" t="e">
        <f t="shared" si="62"/>
        <v>#REF!</v>
      </c>
      <c r="P1340" s="2" t="s">
        <v>4060</v>
      </c>
      <c r="Q1340" s="2" t="s">
        <v>4061</v>
      </c>
    </row>
    <row r="1341" spans="1:17" ht="14.25" customHeight="1" x14ac:dyDescent="0.25">
      <c r="A1341" s="2">
        <v>1340</v>
      </c>
      <c r="B1341" s="3">
        <v>21450</v>
      </c>
      <c r="C1341" s="4" t="s">
        <v>2</v>
      </c>
      <c r="D1341" s="5">
        <v>43957</v>
      </c>
      <c r="E1341" s="37" t="s">
        <v>33</v>
      </c>
      <c r="F1341" s="5">
        <v>43959</v>
      </c>
      <c r="G1341" s="4" t="s">
        <v>594</v>
      </c>
      <c r="H1341" s="1">
        <f t="shared" si="60"/>
        <v>2</v>
      </c>
      <c r="I1341" s="1">
        <f t="shared" si="61"/>
        <v>3</v>
      </c>
      <c r="J1341" s="70" t="s">
        <v>863</v>
      </c>
      <c r="K1341" s="4" t="s">
        <v>587</v>
      </c>
      <c r="L1341" s="4" t="s">
        <v>33</v>
      </c>
      <c r="N1341" s="4" t="e">
        <f>+VLOOKUP(B1341,#REF!,5,0)</f>
        <v>#REF!</v>
      </c>
      <c r="O1341" s="2" t="e">
        <f t="shared" si="62"/>
        <v>#REF!</v>
      </c>
      <c r="P1341" s="2" t="s">
        <v>4060</v>
      </c>
      <c r="Q1341" s="2" t="s">
        <v>4061</v>
      </c>
    </row>
    <row r="1342" spans="1:17" ht="14.25" customHeight="1" x14ac:dyDescent="0.25">
      <c r="A1342" s="2">
        <v>1341</v>
      </c>
      <c r="B1342" s="3">
        <v>21451</v>
      </c>
      <c r="C1342" s="4" t="s">
        <v>3</v>
      </c>
      <c r="D1342" s="5">
        <v>43957</v>
      </c>
      <c r="E1342" s="37" t="s">
        <v>33</v>
      </c>
      <c r="F1342" s="5">
        <v>43966</v>
      </c>
      <c r="G1342" s="4" t="s">
        <v>594</v>
      </c>
      <c r="H1342" s="1">
        <f t="shared" si="60"/>
        <v>9</v>
      </c>
      <c r="I1342" s="1">
        <f t="shared" si="61"/>
        <v>8</v>
      </c>
      <c r="J1342" s="70" t="s">
        <v>1726</v>
      </c>
      <c r="K1342" s="4" t="s">
        <v>587</v>
      </c>
      <c r="L1342" s="4" t="s">
        <v>33</v>
      </c>
      <c r="N1342" s="4" t="e">
        <f>+VLOOKUP(B1342,#REF!,5,0)</f>
        <v>#REF!</v>
      </c>
      <c r="O1342" s="2" t="e">
        <f t="shared" si="62"/>
        <v>#REF!</v>
      </c>
      <c r="P1342" s="2" t="s">
        <v>4060</v>
      </c>
      <c r="Q1342" s="2" t="s">
        <v>4061</v>
      </c>
    </row>
    <row r="1343" spans="1:17" ht="14.25" customHeight="1" x14ac:dyDescent="0.25">
      <c r="A1343" s="2">
        <v>1342</v>
      </c>
      <c r="B1343" s="3">
        <v>21452</v>
      </c>
      <c r="C1343" s="4" t="s">
        <v>3</v>
      </c>
      <c r="D1343" s="5">
        <v>43957</v>
      </c>
      <c r="E1343" s="37" t="s">
        <v>33</v>
      </c>
      <c r="F1343" s="5">
        <v>43966</v>
      </c>
      <c r="G1343" s="4" t="s">
        <v>594</v>
      </c>
      <c r="H1343" s="1">
        <f t="shared" si="60"/>
        <v>9</v>
      </c>
      <c r="I1343" s="1">
        <f t="shared" si="61"/>
        <v>8</v>
      </c>
      <c r="J1343" s="70" t="s">
        <v>1726</v>
      </c>
      <c r="K1343" s="4" t="s">
        <v>587</v>
      </c>
      <c r="L1343" s="4" t="s">
        <v>33</v>
      </c>
      <c r="N1343" s="4" t="e">
        <f>+VLOOKUP(B1343,#REF!,5,0)</f>
        <v>#REF!</v>
      </c>
      <c r="O1343" s="2" t="e">
        <f t="shared" si="62"/>
        <v>#REF!</v>
      </c>
      <c r="P1343" s="2" t="s">
        <v>4060</v>
      </c>
      <c r="Q1343" s="2" t="s">
        <v>4061</v>
      </c>
    </row>
    <row r="1344" spans="1:17" ht="14.25" customHeight="1" x14ac:dyDescent="0.25">
      <c r="A1344" s="2">
        <v>1343</v>
      </c>
      <c r="B1344" s="3">
        <v>21453</v>
      </c>
      <c r="C1344" s="4" t="s">
        <v>584</v>
      </c>
      <c r="D1344" s="5">
        <v>43957</v>
      </c>
      <c r="E1344" s="37" t="s">
        <v>33</v>
      </c>
      <c r="F1344" s="5">
        <v>43959</v>
      </c>
      <c r="G1344" s="4" t="s">
        <v>594</v>
      </c>
      <c r="H1344" s="1">
        <f t="shared" si="60"/>
        <v>2</v>
      </c>
      <c r="I1344" s="1">
        <f t="shared" si="61"/>
        <v>3</v>
      </c>
      <c r="J1344" s="70" t="s">
        <v>1727</v>
      </c>
      <c r="K1344" s="4" t="s">
        <v>587</v>
      </c>
      <c r="L1344" s="4" t="s">
        <v>33</v>
      </c>
      <c r="N1344" s="4" t="e">
        <f>+VLOOKUP(B1344,#REF!,5,0)</f>
        <v>#REF!</v>
      </c>
      <c r="O1344" s="2" t="e">
        <f t="shared" si="62"/>
        <v>#REF!</v>
      </c>
      <c r="P1344" s="2" t="s">
        <v>4060</v>
      </c>
      <c r="Q1344" s="2" t="s">
        <v>4061</v>
      </c>
    </row>
    <row r="1345" spans="1:17" ht="14.25" customHeight="1" x14ac:dyDescent="0.25">
      <c r="A1345" s="2">
        <v>1344</v>
      </c>
      <c r="B1345" s="3">
        <v>21454</v>
      </c>
      <c r="C1345" s="4" t="s">
        <v>584</v>
      </c>
      <c r="D1345" s="5">
        <v>43957</v>
      </c>
      <c r="E1345" s="37" t="s">
        <v>33</v>
      </c>
      <c r="F1345" s="5">
        <v>43959</v>
      </c>
      <c r="G1345" s="4" t="s">
        <v>594</v>
      </c>
      <c r="H1345" s="1">
        <f t="shared" si="60"/>
        <v>2</v>
      </c>
      <c r="I1345" s="1">
        <f t="shared" si="61"/>
        <v>3</v>
      </c>
      <c r="J1345" s="70" t="s">
        <v>1728</v>
      </c>
      <c r="K1345" s="4" t="s">
        <v>587</v>
      </c>
      <c r="L1345" s="4" t="s">
        <v>33</v>
      </c>
      <c r="N1345" s="4" t="e">
        <f>+VLOOKUP(B1345,#REF!,5,0)</f>
        <v>#REF!</v>
      </c>
      <c r="O1345" s="2" t="e">
        <f t="shared" si="62"/>
        <v>#REF!</v>
      </c>
      <c r="P1345" s="2" t="s">
        <v>4060</v>
      </c>
      <c r="Q1345" s="2" t="s">
        <v>4061</v>
      </c>
    </row>
    <row r="1346" spans="1:17" ht="14.25" customHeight="1" x14ac:dyDescent="0.25">
      <c r="A1346" s="2">
        <v>1345</v>
      </c>
      <c r="B1346" s="3">
        <v>21455</v>
      </c>
      <c r="C1346" s="4" t="s">
        <v>2</v>
      </c>
      <c r="D1346" s="5">
        <v>43957</v>
      </c>
      <c r="E1346" s="37" t="s">
        <v>33</v>
      </c>
      <c r="F1346" s="5">
        <v>43959</v>
      </c>
      <c r="G1346" s="4" t="s">
        <v>594</v>
      </c>
      <c r="H1346" s="1">
        <f t="shared" ref="H1346:H1409" si="63">+F1346-D1346</f>
        <v>2</v>
      </c>
      <c r="I1346" s="1">
        <f t="shared" ref="I1346:I1409" si="64">+NETWORKDAYS(D1346,F1346)</f>
        <v>3</v>
      </c>
      <c r="J1346" s="70" t="s">
        <v>1729</v>
      </c>
      <c r="K1346" s="4" t="s">
        <v>587</v>
      </c>
      <c r="L1346" s="4" t="s">
        <v>33</v>
      </c>
      <c r="N1346" s="4" t="e">
        <f>+VLOOKUP(B1346,#REF!,5,0)</f>
        <v>#REF!</v>
      </c>
      <c r="O1346" s="2" t="e">
        <f t="shared" ref="O1346:O1409" si="65">+N1346=K1346</f>
        <v>#REF!</v>
      </c>
      <c r="P1346" s="2" t="s">
        <v>4060</v>
      </c>
      <c r="Q1346" s="2" t="s">
        <v>4061</v>
      </c>
    </row>
    <row r="1347" spans="1:17" ht="14.25" customHeight="1" x14ac:dyDescent="0.25">
      <c r="A1347" s="2">
        <v>1346</v>
      </c>
      <c r="B1347" s="3">
        <v>21456</v>
      </c>
      <c r="C1347" s="4" t="s">
        <v>3</v>
      </c>
      <c r="D1347" s="5">
        <v>43957</v>
      </c>
      <c r="E1347" s="37" t="s">
        <v>33</v>
      </c>
      <c r="F1347" s="5">
        <v>43959</v>
      </c>
      <c r="G1347" s="4" t="s">
        <v>594</v>
      </c>
      <c r="H1347" s="1">
        <f t="shared" si="63"/>
        <v>2</v>
      </c>
      <c r="I1347" s="1">
        <f t="shared" si="64"/>
        <v>3</v>
      </c>
      <c r="J1347" s="70" t="s">
        <v>1730</v>
      </c>
      <c r="K1347" s="4" t="s">
        <v>587</v>
      </c>
      <c r="L1347" s="4" t="s">
        <v>33</v>
      </c>
      <c r="N1347" s="4" t="e">
        <f>+VLOOKUP(B1347,#REF!,5,0)</f>
        <v>#REF!</v>
      </c>
      <c r="O1347" s="2" t="e">
        <f t="shared" si="65"/>
        <v>#REF!</v>
      </c>
      <c r="P1347" s="2" t="s">
        <v>4060</v>
      </c>
      <c r="Q1347" s="2" t="s">
        <v>4061</v>
      </c>
    </row>
    <row r="1348" spans="1:17" ht="14.25" customHeight="1" x14ac:dyDescent="0.25">
      <c r="A1348" s="2">
        <v>1347</v>
      </c>
      <c r="B1348" s="3">
        <v>21457</v>
      </c>
      <c r="C1348" s="4" t="s">
        <v>3</v>
      </c>
      <c r="D1348" s="5">
        <v>43957</v>
      </c>
      <c r="E1348" s="37" t="s">
        <v>33</v>
      </c>
      <c r="F1348" s="5">
        <v>43959</v>
      </c>
      <c r="G1348" s="4" t="s">
        <v>594</v>
      </c>
      <c r="H1348" s="1">
        <f t="shared" si="63"/>
        <v>2</v>
      </c>
      <c r="I1348" s="1">
        <f t="shared" si="64"/>
        <v>3</v>
      </c>
      <c r="J1348" s="70" t="s">
        <v>1731</v>
      </c>
      <c r="K1348" s="4" t="s">
        <v>587</v>
      </c>
      <c r="L1348" s="4" t="s">
        <v>33</v>
      </c>
      <c r="N1348" s="4" t="e">
        <f>+VLOOKUP(B1348,#REF!,5,0)</f>
        <v>#REF!</v>
      </c>
      <c r="O1348" s="2" t="e">
        <f t="shared" si="65"/>
        <v>#REF!</v>
      </c>
      <c r="P1348" s="2" t="s">
        <v>4060</v>
      </c>
      <c r="Q1348" s="2" t="s">
        <v>4061</v>
      </c>
    </row>
    <row r="1349" spans="1:17" ht="14.25" customHeight="1" x14ac:dyDescent="0.25">
      <c r="A1349" s="2">
        <v>1348</v>
      </c>
      <c r="B1349" s="3">
        <v>21458</v>
      </c>
      <c r="C1349" s="4" t="s">
        <v>584</v>
      </c>
      <c r="D1349" s="5">
        <v>43957</v>
      </c>
      <c r="E1349" s="37" t="s">
        <v>33</v>
      </c>
      <c r="F1349" s="5">
        <v>43959</v>
      </c>
      <c r="G1349" s="4" t="s">
        <v>594</v>
      </c>
      <c r="H1349" s="1">
        <f t="shared" si="63"/>
        <v>2</v>
      </c>
      <c r="I1349" s="1">
        <f t="shared" si="64"/>
        <v>3</v>
      </c>
      <c r="J1349" s="70" t="s">
        <v>1732</v>
      </c>
      <c r="K1349" s="4" t="s">
        <v>587</v>
      </c>
      <c r="L1349" s="4" t="s">
        <v>33</v>
      </c>
      <c r="N1349" s="4" t="e">
        <f>+VLOOKUP(B1349,#REF!,5,0)</f>
        <v>#REF!</v>
      </c>
      <c r="O1349" s="2" t="e">
        <f t="shared" si="65"/>
        <v>#REF!</v>
      </c>
      <c r="P1349" s="2" t="s">
        <v>4060</v>
      </c>
      <c r="Q1349" s="2" t="s">
        <v>4061</v>
      </c>
    </row>
    <row r="1350" spans="1:17" ht="14.25" customHeight="1" x14ac:dyDescent="0.25">
      <c r="A1350" s="2">
        <v>1349</v>
      </c>
      <c r="B1350" s="3">
        <v>21459</v>
      </c>
      <c r="C1350" s="4" t="s">
        <v>3</v>
      </c>
      <c r="D1350" s="5">
        <v>43957</v>
      </c>
      <c r="E1350" s="37" t="s">
        <v>33</v>
      </c>
      <c r="F1350" s="5">
        <v>43959</v>
      </c>
      <c r="G1350" s="4" t="s">
        <v>594</v>
      </c>
      <c r="H1350" s="1">
        <f t="shared" si="63"/>
        <v>2</v>
      </c>
      <c r="I1350" s="1">
        <f t="shared" si="64"/>
        <v>3</v>
      </c>
      <c r="J1350" s="70" t="s">
        <v>1119</v>
      </c>
      <c r="K1350" s="4" t="s">
        <v>587</v>
      </c>
      <c r="L1350" s="4" t="s">
        <v>33</v>
      </c>
      <c r="N1350" s="4" t="e">
        <f>+VLOOKUP(B1350,#REF!,5,0)</f>
        <v>#REF!</v>
      </c>
      <c r="O1350" s="2" t="e">
        <f t="shared" si="65"/>
        <v>#REF!</v>
      </c>
      <c r="P1350" s="2" t="s">
        <v>4060</v>
      </c>
      <c r="Q1350" s="2" t="s">
        <v>4061</v>
      </c>
    </row>
    <row r="1351" spans="1:17" ht="14.25" customHeight="1" x14ac:dyDescent="0.25">
      <c r="A1351" s="2">
        <v>1350</v>
      </c>
      <c r="B1351" s="3">
        <v>21460</v>
      </c>
      <c r="C1351" s="4" t="s">
        <v>584</v>
      </c>
      <c r="D1351" s="5">
        <v>43957</v>
      </c>
      <c r="E1351" s="37" t="s">
        <v>33</v>
      </c>
      <c r="F1351" s="5">
        <v>43959</v>
      </c>
      <c r="G1351" s="4" t="s">
        <v>594</v>
      </c>
      <c r="H1351" s="1">
        <f t="shared" si="63"/>
        <v>2</v>
      </c>
      <c r="I1351" s="1">
        <f t="shared" si="64"/>
        <v>3</v>
      </c>
      <c r="J1351" s="70" t="s">
        <v>1733</v>
      </c>
      <c r="K1351" s="4" t="s">
        <v>587</v>
      </c>
      <c r="L1351" s="4" t="s">
        <v>33</v>
      </c>
      <c r="N1351" s="4" t="e">
        <f>+VLOOKUP(B1351,#REF!,5,0)</f>
        <v>#REF!</v>
      </c>
      <c r="O1351" s="2" t="e">
        <f t="shared" si="65"/>
        <v>#REF!</v>
      </c>
      <c r="P1351" s="2" t="s">
        <v>4060</v>
      </c>
      <c r="Q1351" s="2" t="s">
        <v>4061</v>
      </c>
    </row>
    <row r="1352" spans="1:17" ht="14.25" customHeight="1" x14ac:dyDescent="0.25">
      <c r="A1352" s="2">
        <v>1351</v>
      </c>
      <c r="B1352" s="3">
        <v>21461</v>
      </c>
      <c r="C1352" s="4" t="s">
        <v>584</v>
      </c>
      <c r="D1352" s="5">
        <v>43957</v>
      </c>
      <c r="E1352" s="37" t="s">
        <v>33</v>
      </c>
      <c r="F1352" s="5">
        <v>43959</v>
      </c>
      <c r="G1352" s="4" t="s">
        <v>594</v>
      </c>
      <c r="H1352" s="1">
        <f t="shared" si="63"/>
        <v>2</v>
      </c>
      <c r="I1352" s="1">
        <f t="shared" si="64"/>
        <v>3</v>
      </c>
      <c r="J1352" s="70" t="s">
        <v>1734</v>
      </c>
      <c r="K1352" s="4" t="s">
        <v>587</v>
      </c>
      <c r="L1352" s="4" t="s">
        <v>33</v>
      </c>
      <c r="N1352" s="4" t="e">
        <f>+VLOOKUP(B1352,#REF!,5,0)</f>
        <v>#REF!</v>
      </c>
      <c r="O1352" s="2" t="e">
        <f t="shared" si="65"/>
        <v>#REF!</v>
      </c>
      <c r="P1352" s="2" t="s">
        <v>4060</v>
      </c>
      <c r="Q1352" s="2" t="s">
        <v>4061</v>
      </c>
    </row>
    <row r="1353" spans="1:17" ht="14.25" customHeight="1" x14ac:dyDescent="0.25">
      <c r="A1353" s="2">
        <v>1352</v>
      </c>
      <c r="B1353" s="3">
        <v>21462</v>
      </c>
      <c r="C1353" s="4" t="s">
        <v>584</v>
      </c>
      <c r="D1353" s="5">
        <v>43957</v>
      </c>
      <c r="E1353" s="37" t="s">
        <v>33</v>
      </c>
      <c r="F1353" s="5">
        <v>43959</v>
      </c>
      <c r="G1353" s="4" t="s">
        <v>594</v>
      </c>
      <c r="H1353" s="1">
        <f t="shared" si="63"/>
        <v>2</v>
      </c>
      <c r="I1353" s="1">
        <f t="shared" si="64"/>
        <v>3</v>
      </c>
      <c r="J1353" s="70" t="s">
        <v>1735</v>
      </c>
      <c r="K1353" s="4" t="s">
        <v>587</v>
      </c>
      <c r="L1353" s="4" t="s">
        <v>33</v>
      </c>
      <c r="N1353" s="4" t="e">
        <f>+VLOOKUP(B1353,#REF!,5,0)</f>
        <v>#REF!</v>
      </c>
      <c r="O1353" s="2" t="e">
        <f t="shared" si="65"/>
        <v>#REF!</v>
      </c>
      <c r="P1353" s="2" t="s">
        <v>4060</v>
      </c>
      <c r="Q1353" s="2" t="s">
        <v>4061</v>
      </c>
    </row>
    <row r="1354" spans="1:17" ht="14.25" customHeight="1" x14ac:dyDescent="0.25">
      <c r="A1354" s="2">
        <v>1353</v>
      </c>
      <c r="B1354" s="3">
        <v>21463</v>
      </c>
      <c r="C1354" s="4" t="s">
        <v>3</v>
      </c>
      <c r="D1354" s="5">
        <v>43957</v>
      </c>
      <c r="E1354" s="37" t="s">
        <v>33</v>
      </c>
      <c r="F1354" s="72">
        <v>44053</v>
      </c>
      <c r="G1354" s="4" t="s">
        <v>2637</v>
      </c>
      <c r="H1354" s="1">
        <f t="shared" si="63"/>
        <v>96</v>
      </c>
      <c r="I1354" s="1">
        <f t="shared" si="64"/>
        <v>69</v>
      </c>
      <c r="J1354" s="70" t="s">
        <v>1736</v>
      </c>
      <c r="K1354" s="4" t="s">
        <v>587</v>
      </c>
      <c r="L1354" s="4" t="s">
        <v>434</v>
      </c>
      <c r="N1354" s="4" t="e">
        <f>+VLOOKUP(B1354,#REF!,5,0)</f>
        <v>#REF!</v>
      </c>
      <c r="O1354" s="2" t="e">
        <f t="shared" si="65"/>
        <v>#REF!</v>
      </c>
      <c r="P1354" s="2" t="s">
        <v>4060</v>
      </c>
      <c r="Q1354" s="2" t="s">
        <v>4061</v>
      </c>
    </row>
    <row r="1355" spans="1:17" ht="14.25" customHeight="1" x14ac:dyDescent="0.25">
      <c r="A1355" s="2">
        <v>1354</v>
      </c>
      <c r="B1355" s="3">
        <v>21464</v>
      </c>
      <c r="C1355" s="4" t="s">
        <v>584</v>
      </c>
      <c r="D1355" s="5">
        <v>43957</v>
      </c>
      <c r="E1355" s="37" t="s">
        <v>33</v>
      </c>
      <c r="F1355" s="5">
        <v>43959</v>
      </c>
      <c r="G1355" s="4" t="s">
        <v>594</v>
      </c>
      <c r="H1355" s="1">
        <f t="shared" si="63"/>
        <v>2</v>
      </c>
      <c r="I1355" s="1">
        <f t="shared" si="64"/>
        <v>3</v>
      </c>
      <c r="J1355" s="70" t="s">
        <v>1737</v>
      </c>
      <c r="K1355" s="4" t="s">
        <v>587</v>
      </c>
      <c r="L1355" s="4" t="s">
        <v>33</v>
      </c>
      <c r="N1355" s="4" t="e">
        <f>+VLOOKUP(B1355,#REF!,5,0)</f>
        <v>#REF!</v>
      </c>
      <c r="O1355" s="2" t="e">
        <f t="shared" si="65"/>
        <v>#REF!</v>
      </c>
      <c r="P1355" s="2" t="s">
        <v>4060</v>
      </c>
      <c r="Q1355" s="2" t="s">
        <v>4061</v>
      </c>
    </row>
    <row r="1356" spans="1:17" ht="14.25" customHeight="1" x14ac:dyDescent="0.25">
      <c r="A1356" s="2">
        <v>1355</v>
      </c>
      <c r="B1356" s="3">
        <v>21465</v>
      </c>
      <c r="C1356" s="4" t="s">
        <v>584</v>
      </c>
      <c r="D1356" s="5">
        <v>43958</v>
      </c>
      <c r="E1356" s="37" t="s">
        <v>33</v>
      </c>
      <c r="F1356" s="5">
        <v>43959</v>
      </c>
      <c r="G1356" s="4" t="s">
        <v>594</v>
      </c>
      <c r="H1356" s="1">
        <f t="shared" si="63"/>
        <v>1</v>
      </c>
      <c r="I1356" s="1">
        <f t="shared" si="64"/>
        <v>2</v>
      </c>
      <c r="J1356" s="70" t="s">
        <v>1738</v>
      </c>
      <c r="K1356" s="4" t="s">
        <v>587</v>
      </c>
      <c r="L1356" s="4" t="s">
        <v>33</v>
      </c>
      <c r="N1356" s="4" t="e">
        <f>+VLOOKUP(B1356,#REF!,5,0)</f>
        <v>#REF!</v>
      </c>
      <c r="O1356" s="2" t="e">
        <f t="shared" si="65"/>
        <v>#REF!</v>
      </c>
      <c r="P1356" s="2" t="s">
        <v>4060</v>
      </c>
      <c r="Q1356" s="2" t="s">
        <v>4061</v>
      </c>
    </row>
    <row r="1357" spans="1:17" ht="14.25" customHeight="1" x14ac:dyDescent="0.25">
      <c r="A1357" s="2">
        <v>1356</v>
      </c>
      <c r="B1357" s="3">
        <v>21466</v>
      </c>
      <c r="C1357" s="4" t="s">
        <v>584</v>
      </c>
      <c r="D1357" s="5">
        <v>43958</v>
      </c>
      <c r="E1357" s="37" t="s">
        <v>33</v>
      </c>
      <c r="F1357" s="5">
        <v>43962</v>
      </c>
      <c r="G1357" s="4" t="s">
        <v>594</v>
      </c>
      <c r="H1357" s="1">
        <f t="shared" si="63"/>
        <v>4</v>
      </c>
      <c r="I1357" s="1">
        <f t="shared" si="64"/>
        <v>3</v>
      </c>
      <c r="J1357" s="70" t="s">
        <v>1739</v>
      </c>
      <c r="K1357" s="4" t="s">
        <v>587</v>
      </c>
      <c r="L1357" s="4" t="s">
        <v>33</v>
      </c>
      <c r="N1357" s="4" t="e">
        <f>+VLOOKUP(B1357,#REF!,5,0)</f>
        <v>#REF!</v>
      </c>
      <c r="O1357" s="2" t="e">
        <f t="shared" si="65"/>
        <v>#REF!</v>
      </c>
      <c r="P1357" s="2" t="s">
        <v>4060</v>
      </c>
      <c r="Q1357" s="2" t="s">
        <v>4061</v>
      </c>
    </row>
    <row r="1358" spans="1:17" ht="14.25" customHeight="1" x14ac:dyDescent="0.25">
      <c r="A1358" s="2">
        <v>1357</v>
      </c>
      <c r="B1358" s="3">
        <v>21467</v>
      </c>
      <c r="C1358" s="4" t="s">
        <v>584</v>
      </c>
      <c r="D1358" s="5">
        <v>43958</v>
      </c>
      <c r="E1358" s="37" t="s">
        <v>33</v>
      </c>
      <c r="F1358" s="5">
        <v>43962</v>
      </c>
      <c r="G1358" s="4" t="s">
        <v>594</v>
      </c>
      <c r="H1358" s="1">
        <f t="shared" si="63"/>
        <v>4</v>
      </c>
      <c r="I1358" s="1">
        <f t="shared" si="64"/>
        <v>3</v>
      </c>
      <c r="J1358" s="70" t="s">
        <v>1740</v>
      </c>
      <c r="K1358" s="4" t="s">
        <v>587</v>
      </c>
      <c r="L1358" s="4" t="s">
        <v>33</v>
      </c>
      <c r="N1358" s="4" t="e">
        <f>+VLOOKUP(B1358,#REF!,5,0)</f>
        <v>#REF!</v>
      </c>
      <c r="O1358" s="2" t="e">
        <f t="shared" si="65"/>
        <v>#REF!</v>
      </c>
      <c r="P1358" s="2" t="s">
        <v>4060</v>
      </c>
      <c r="Q1358" s="2" t="s">
        <v>4061</v>
      </c>
    </row>
    <row r="1359" spans="1:17" ht="14.25" customHeight="1" x14ac:dyDescent="0.25">
      <c r="A1359" s="2">
        <v>1358</v>
      </c>
      <c r="B1359" s="3">
        <v>21468</v>
      </c>
      <c r="C1359" s="4" t="s">
        <v>6</v>
      </c>
      <c r="D1359" s="5">
        <v>43958</v>
      </c>
      <c r="E1359" s="37" t="s">
        <v>33</v>
      </c>
      <c r="F1359" s="5">
        <v>43990</v>
      </c>
      <c r="G1359" s="4" t="s">
        <v>594</v>
      </c>
      <c r="H1359" s="1">
        <f t="shared" si="63"/>
        <v>32</v>
      </c>
      <c r="I1359" s="1">
        <f t="shared" si="64"/>
        <v>23</v>
      </c>
      <c r="J1359" s="70" t="s">
        <v>1741</v>
      </c>
      <c r="K1359" s="4" t="s">
        <v>587</v>
      </c>
      <c r="L1359" s="4" t="s">
        <v>34</v>
      </c>
      <c r="N1359" s="4" t="e">
        <f>+VLOOKUP(B1359,#REF!,5,0)</f>
        <v>#REF!</v>
      </c>
      <c r="O1359" s="2" t="e">
        <f t="shared" si="65"/>
        <v>#REF!</v>
      </c>
      <c r="P1359" s="2" t="s">
        <v>4060</v>
      </c>
      <c r="Q1359" s="2" t="s">
        <v>4061</v>
      </c>
    </row>
    <row r="1360" spans="1:17" ht="14.25" customHeight="1" x14ac:dyDescent="0.25">
      <c r="A1360" s="2">
        <v>1359</v>
      </c>
      <c r="B1360" s="3">
        <v>21469</v>
      </c>
      <c r="C1360" s="4" t="s">
        <v>3</v>
      </c>
      <c r="D1360" s="5">
        <v>43958</v>
      </c>
      <c r="E1360" s="37" t="s">
        <v>33</v>
      </c>
      <c r="F1360" s="5">
        <v>43959</v>
      </c>
      <c r="G1360" s="4" t="s">
        <v>594</v>
      </c>
      <c r="H1360" s="1">
        <f t="shared" si="63"/>
        <v>1</v>
      </c>
      <c r="I1360" s="1">
        <f t="shared" si="64"/>
        <v>2</v>
      </c>
      <c r="J1360" s="70" t="s">
        <v>1742</v>
      </c>
      <c r="K1360" s="4" t="s">
        <v>587</v>
      </c>
      <c r="L1360" s="4" t="s">
        <v>33</v>
      </c>
      <c r="N1360" s="4" t="e">
        <f>+VLOOKUP(B1360,#REF!,5,0)</f>
        <v>#REF!</v>
      </c>
      <c r="O1360" s="2" t="e">
        <f t="shared" si="65"/>
        <v>#REF!</v>
      </c>
      <c r="P1360" s="2" t="s">
        <v>4060</v>
      </c>
      <c r="Q1360" s="2" t="s">
        <v>4061</v>
      </c>
    </row>
    <row r="1361" spans="1:17" ht="14.25" customHeight="1" x14ac:dyDescent="0.25">
      <c r="A1361" s="2">
        <v>1360</v>
      </c>
      <c r="B1361" s="3">
        <v>21470</v>
      </c>
      <c r="C1361" s="4" t="s">
        <v>584</v>
      </c>
      <c r="D1361" s="5">
        <v>43958</v>
      </c>
      <c r="E1361" s="37" t="s">
        <v>33</v>
      </c>
      <c r="F1361" s="5">
        <v>43962</v>
      </c>
      <c r="G1361" s="4" t="s">
        <v>594</v>
      </c>
      <c r="H1361" s="1">
        <f t="shared" si="63"/>
        <v>4</v>
      </c>
      <c r="I1361" s="1">
        <f t="shared" si="64"/>
        <v>3</v>
      </c>
      <c r="J1361" s="70" t="s">
        <v>1743</v>
      </c>
      <c r="K1361" s="4" t="s">
        <v>587</v>
      </c>
      <c r="L1361" s="4" t="s">
        <v>33</v>
      </c>
      <c r="N1361" s="4" t="e">
        <f>+VLOOKUP(B1361,#REF!,5,0)</f>
        <v>#REF!</v>
      </c>
      <c r="O1361" s="2" t="e">
        <f t="shared" si="65"/>
        <v>#REF!</v>
      </c>
      <c r="P1361" s="2" t="s">
        <v>4060</v>
      </c>
      <c r="Q1361" s="2" t="s">
        <v>4061</v>
      </c>
    </row>
    <row r="1362" spans="1:17" ht="14.25" customHeight="1" x14ac:dyDescent="0.25">
      <c r="A1362" s="2">
        <v>1361</v>
      </c>
      <c r="B1362" s="3">
        <v>21471</v>
      </c>
      <c r="C1362" s="4" t="s">
        <v>584</v>
      </c>
      <c r="D1362" s="5">
        <v>43958</v>
      </c>
      <c r="E1362" s="37" t="s">
        <v>33</v>
      </c>
      <c r="F1362" s="5">
        <v>43962</v>
      </c>
      <c r="G1362" s="4" t="s">
        <v>594</v>
      </c>
      <c r="H1362" s="1">
        <f t="shared" si="63"/>
        <v>4</v>
      </c>
      <c r="I1362" s="1">
        <f t="shared" si="64"/>
        <v>3</v>
      </c>
      <c r="J1362" s="70" t="s">
        <v>1744</v>
      </c>
      <c r="K1362" s="4" t="s">
        <v>587</v>
      </c>
      <c r="L1362" s="4" t="s">
        <v>33</v>
      </c>
      <c r="N1362" s="4" t="e">
        <f>+VLOOKUP(B1362,#REF!,5,0)</f>
        <v>#REF!</v>
      </c>
      <c r="O1362" s="2" t="e">
        <f t="shared" si="65"/>
        <v>#REF!</v>
      </c>
      <c r="P1362" s="2" t="s">
        <v>4060</v>
      </c>
      <c r="Q1362" s="2" t="s">
        <v>4061</v>
      </c>
    </row>
    <row r="1363" spans="1:17" ht="14.25" customHeight="1" x14ac:dyDescent="0.25">
      <c r="A1363" s="2">
        <v>1362</v>
      </c>
      <c r="B1363" s="3">
        <v>21472</v>
      </c>
      <c r="C1363" s="4" t="s">
        <v>3</v>
      </c>
      <c r="D1363" s="5">
        <v>43958</v>
      </c>
      <c r="E1363" s="37" t="s">
        <v>33</v>
      </c>
      <c r="F1363" s="5">
        <v>43959</v>
      </c>
      <c r="G1363" s="4" t="s">
        <v>594</v>
      </c>
      <c r="H1363" s="1">
        <f t="shared" si="63"/>
        <v>1</v>
      </c>
      <c r="I1363" s="1">
        <f t="shared" si="64"/>
        <v>2</v>
      </c>
      <c r="J1363" s="70" t="s">
        <v>1745</v>
      </c>
      <c r="K1363" s="4" t="s">
        <v>587</v>
      </c>
      <c r="L1363" s="4" t="s">
        <v>33</v>
      </c>
      <c r="N1363" s="4" t="e">
        <f>+VLOOKUP(B1363,#REF!,5,0)</f>
        <v>#REF!</v>
      </c>
      <c r="O1363" s="2" t="e">
        <f t="shared" si="65"/>
        <v>#REF!</v>
      </c>
      <c r="P1363" s="2" t="s">
        <v>4060</v>
      </c>
      <c r="Q1363" s="2" t="s">
        <v>4061</v>
      </c>
    </row>
    <row r="1364" spans="1:17" ht="14.25" customHeight="1" x14ac:dyDescent="0.25">
      <c r="A1364" s="2">
        <v>1363</v>
      </c>
      <c r="B1364" s="3">
        <v>21473</v>
      </c>
      <c r="C1364" s="4" t="s">
        <v>584</v>
      </c>
      <c r="D1364" s="5">
        <v>43958</v>
      </c>
      <c r="E1364" s="37" t="s">
        <v>33</v>
      </c>
      <c r="F1364" s="5">
        <v>43962</v>
      </c>
      <c r="G1364" s="4" t="s">
        <v>594</v>
      </c>
      <c r="H1364" s="1">
        <f t="shared" si="63"/>
        <v>4</v>
      </c>
      <c r="I1364" s="1">
        <f t="shared" si="64"/>
        <v>3</v>
      </c>
      <c r="J1364" s="70" t="s">
        <v>1746</v>
      </c>
      <c r="K1364" s="4" t="s">
        <v>587</v>
      </c>
      <c r="L1364" s="4" t="s">
        <v>33</v>
      </c>
      <c r="N1364" s="4" t="e">
        <f>+VLOOKUP(B1364,#REF!,5,0)</f>
        <v>#REF!</v>
      </c>
      <c r="O1364" s="2" t="e">
        <f t="shared" si="65"/>
        <v>#REF!</v>
      </c>
      <c r="P1364" s="2" t="s">
        <v>4060</v>
      </c>
      <c r="Q1364" s="2" t="s">
        <v>4061</v>
      </c>
    </row>
    <row r="1365" spans="1:17" ht="14.25" customHeight="1" x14ac:dyDescent="0.25">
      <c r="A1365" s="2">
        <v>1364</v>
      </c>
      <c r="B1365" s="3">
        <v>21474</v>
      </c>
      <c r="C1365" s="4" t="s">
        <v>584</v>
      </c>
      <c r="D1365" s="5">
        <v>43958</v>
      </c>
      <c r="E1365" s="37" t="s">
        <v>33</v>
      </c>
      <c r="F1365" s="5">
        <v>43962</v>
      </c>
      <c r="G1365" s="4" t="s">
        <v>594</v>
      </c>
      <c r="H1365" s="1">
        <f t="shared" si="63"/>
        <v>4</v>
      </c>
      <c r="I1365" s="1">
        <f t="shared" si="64"/>
        <v>3</v>
      </c>
      <c r="J1365" s="70" t="s">
        <v>1747</v>
      </c>
      <c r="K1365" s="4" t="s">
        <v>587</v>
      </c>
      <c r="L1365" s="4" t="s">
        <v>33</v>
      </c>
      <c r="N1365" s="4" t="e">
        <f>+VLOOKUP(B1365,#REF!,5,0)</f>
        <v>#REF!</v>
      </c>
      <c r="O1365" s="2" t="e">
        <f t="shared" si="65"/>
        <v>#REF!</v>
      </c>
      <c r="P1365" s="2" t="s">
        <v>4060</v>
      </c>
      <c r="Q1365" s="2" t="s">
        <v>4061</v>
      </c>
    </row>
    <row r="1366" spans="1:17" ht="14.25" customHeight="1" x14ac:dyDescent="0.25">
      <c r="A1366" s="2">
        <v>1365</v>
      </c>
      <c r="B1366" s="3">
        <v>21475</v>
      </c>
      <c r="C1366" s="4" t="s">
        <v>584</v>
      </c>
      <c r="D1366" s="5">
        <v>43958</v>
      </c>
      <c r="E1366" s="37" t="s">
        <v>33</v>
      </c>
      <c r="F1366" s="5">
        <v>43962</v>
      </c>
      <c r="G1366" s="4" t="s">
        <v>594</v>
      </c>
      <c r="H1366" s="1">
        <f t="shared" si="63"/>
        <v>4</v>
      </c>
      <c r="I1366" s="1">
        <f t="shared" si="64"/>
        <v>3</v>
      </c>
      <c r="J1366" s="70" t="s">
        <v>1748</v>
      </c>
      <c r="K1366" s="4" t="s">
        <v>587</v>
      </c>
      <c r="L1366" s="4" t="s">
        <v>33</v>
      </c>
      <c r="N1366" s="4" t="e">
        <f>+VLOOKUP(B1366,#REF!,5,0)</f>
        <v>#REF!</v>
      </c>
      <c r="O1366" s="2" t="e">
        <f t="shared" si="65"/>
        <v>#REF!</v>
      </c>
      <c r="P1366" s="2" t="s">
        <v>4060</v>
      </c>
      <c r="Q1366" s="2" t="s">
        <v>4061</v>
      </c>
    </row>
    <row r="1367" spans="1:17" ht="14.25" customHeight="1" x14ac:dyDescent="0.25">
      <c r="A1367" s="2">
        <v>1366</v>
      </c>
      <c r="B1367" s="3">
        <v>21476</v>
      </c>
      <c r="C1367" s="4" t="s">
        <v>584</v>
      </c>
      <c r="D1367" s="5">
        <v>43958</v>
      </c>
      <c r="E1367" s="37" t="s">
        <v>33</v>
      </c>
      <c r="F1367" s="5">
        <v>43962</v>
      </c>
      <c r="G1367" s="4" t="s">
        <v>594</v>
      </c>
      <c r="H1367" s="1">
        <f t="shared" si="63"/>
        <v>4</v>
      </c>
      <c r="I1367" s="1">
        <f t="shared" si="64"/>
        <v>3</v>
      </c>
      <c r="J1367" s="70" t="s">
        <v>1748</v>
      </c>
      <c r="K1367" s="4" t="s">
        <v>587</v>
      </c>
      <c r="L1367" s="4" t="s">
        <v>33</v>
      </c>
      <c r="N1367" s="4" t="e">
        <f>+VLOOKUP(B1367,#REF!,5,0)</f>
        <v>#REF!</v>
      </c>
      <c r="O1367" s="2" t="e">
        <f t="shared" si="65"/>
        <v>#REF!</v>
      </c>
      <c r="P1367" s="2" t="s">
        <v>4060</v>
      </c>
      <c r="Q1367" s="2" t="s">
        <v>4061</v>
      </c>
    </row>
    <row r="1368" spans="1:17" ht="14.25" customHeight="1" x14ac:dyDescent="0.25">
      <c r="A1368" s="2">
        <v>1367</v>
      </c>
      <c r="B1368" s="3">
        <v>21477</v>
      </c>
      <c r="C1368" s="4" t="s">
        <v>584</v>
      </c>
      <c r="D1368" s="5">
        <v>43958</v>
      </c>
      <c r="E1368" s="37" t="s">
        <v>33</v>
      </c>
      <c r="F1368" s="5">
        <v>43962</v>
      </c>
      <c r="G1368" s="4" t="s">
        <v>594</v>
      </c>
      <c r="H1368" s="1">
        <f t="shared" si="63"/>
        <v>4</v>
      </c>
      <c r="I1368" s="1">
        <f t="shared" si="64"/>
        <v>3</v>
      </c>
      <c r="J1368" s="70" t="s">
        <v>1749</v>
      </c>
      <c r="K1368" s="4" t="s">
        <v>587</v>
      </c>
      <c r="L1368" s="4" t="s">
        <v>33</v>
      </c>
      <c r="N1368" s="4" t="e">
        <f>+VLOOKUP(B1368,#REF!,5,0)</f>
        <v>#REF!</v>
      </c>
      <c r="O1368" s="2" t="e">
        <f t="shared" si="65"/>
        <v>#REF!</v>
      </c>
      <c r="P1368" s="2" t="s">
        <v>4060</v>
      </c>
      <c r="Q1368" s="2" t="s">
        <v>4061</v>
      </c>
    </row>
    <row r="1369" spans="1:17" ht="14.25" customHeight="1" x14ac:dyDescent="0.25">
      <c r="A1369" s="2">
        <v>1368</v>
      </c>
      <c r="B1369" s="3">
        <v>21478</v>
      </c>
      <c r="C1369" s="4" t="s">
        <v>584</v>
      </c>
      <c r="D1369" s="5">
        <v>43958</v>
      </c>
      <c r="E1369" s="37" t="s">
        <v>33</v>
      </c>
      <c r="F1369" s="5">
        <v>43962</v>
      </c>
      <c r="G1369" s="4" t="s">
        <v>594</v>
      </c>
      <c r="H1369" s="1">
        <f t="shared" si="63"/>
        <v>4</v>
      </c>
      <c r="I1369" s="1">
        <f t="shared" si="64"/>
        <v>3</v>
      </c>
      <c r="J1369" s="70" t="s">
        <v>1750</v>
      </c>
      <c r="K1369" s="4" t="s">
        <v>587</v>
      </c>
      <c r="L1369" s="4" t="s">
        <v>33</v>
      </c>
      <c r="N1369" s="4" t="e">
        <f>+VLOOKUP(B1369,#REF!,5,0)</f>
        <v>#REF!</v>
      </c>
      <c r="O1369" s="2" t="e">
        <f t="shared" si="65"/>
        <v>#REF!</v>
      </c>
      <c r="P1369" s="2" t="s">
        <v>4060</v>
      </c>
      <c r="Q1369" s="2" t="s">
        <v>4061</v>
      </c>
    </row>
    <row r="1370" spans="1:17" ht="14.25" customHeight="1" x14ac:dyDescent="0.25">
      <c r="A1370" s="2">
        <v>1369</v>
      </c>
      <c r="B1370" s="3">
        <v>21479</v>
      </c>
      <c r="C1370" s="4" t="s">
        <v>3</v>
      </c>
      <c r="D1370" s="5">
        <v>43958</v>
      </c>
      <c r="E1370" s="37" t="s">
        <v>33</v>
      </c>
      <c r="F1370" s="5">
        <v>43959</v>
      </c>
      <c r="G1370" s="4" t="s">
        <v>594</v>
      </c>
      <c r="H1370" s="1">
        <f t="shared" si="63"/>
        <v>1</v>
      </c>
      <c r="I1370" s="1">
        <f t="shared" si="64"/>
        <v>2</v>
      </c>
      <c r="J1370" s="70" t="s">
        <v>1751</v>
      </c>
      <c r="K1370" s="4" t="s">
        <v>587</v>
      </c>
      <c r="L1370" s="4" t="s">
        <v>33</v>
      </c>
      <c r="N1370" s="4" t="e">
        <f>+VLOOKUP(B1370,#REF!,5,0)</f>
        <v>#REF!</v>
      </c>
      <c r="O1370" s="2" t="e">
        <f t="shared" si="65"/>
        <v>#REF!</v>
      </c>
      <c r="P1370" s="2" t="s">
        <v>4060</v>
      </c>
      <c r="Q1370" s="2" t="s">
        <v>4061</v>
      </c>
    </row>
    <row r="1371" spans="1:17" ht="14.25" customHeight="1" x14ac:dyDescent="0.25">
      <c r="A1371" s="2">
        <v>1370</v>
      </c>
      <c r="B1371" s="3">
        <v>21480</v>
      </c>
      <c r="C1371" s="4" t="s">
        <v>584</v>
      </c>
      <c r="D1371" s="5">
        <v>43958</v>
      </c>
      <c r="E1371" s="37" t="s">
        <v>33</v>
      </c>
      <c r="F1371" s="5">
        <v>43962</v>
      </c>
      <c r="G1371" s="4" t="s">
        <v>594</v>
      </c>
      <c r="H1371" s="1">
        <f t="shared" si="63"/>
        <v>4</v>
      </c>
      <c r="I1371" s="1">
        <f t="shared" si="64"/>
        <v>3</v>
      </c>
      <c r="J1371" s="70" t="s">
        <v>1752</v>
      </c>
      <c r="K1371" s="4" t="s">
        <v>587</v>
      </c>
      <c r="L1371" s="4" t="s">
        <v>33</v>
      </c>
      <c r="N1371" s="4" t="e">
        <f>+VLOOKUP(B1371,#REF!,5,0)</f>
        <v>#REF!</v>
      </c>
      <c r="O1371" s="2" t="e">
        <f t="shared" si="65"/>
        <v>#REF!</v>
      </c>
      <c r="P1371" s="2" t="s">
        <v>4060</v>
      </c>
      <c r="Q1371" s="2" t="s">
        <v>4061</v>
      </c>
    </row>
    <row r="1372" spans="1:17" ht="14.25" customHeight="1" x14ac:dyDescent="0.25">
      <c r="A1372" s="2">
        <v>1371</v>
      </c>
      <c r="B1372" s="3">
        <v>21481</v>
      </c>
      <c r="C1372" s="4" t="s">
        <v>584</v>
      </c>
      <c r="D1372" s="5">
        <v>43958</v>
      </c>
      <c r="E1372" s="37" t="s">
        <v>33</v>
      </c>
      <c r="F1372" s="5">
        <v>43962</v>
      </c>
      <c r="G1372" s="4" t="s">
        <v>594</v>
      </c>
      <c r="H1372" s="1">
        <f t="shared" si="63"/>
        <v>4</v>
      </c>
      <c r="I1372" s="1">
        <f t="shared" si="64"/>
        <v>3</v>
      </c>
      <c r="J1372" s="70" t="s">
        <v>1752</v>
      </c>
      <c r="K1372" s="4" t="s">
        <v>587</v>
      </c>
      <c r="L1372" s="4" t="s">
        <v>33</v>
      </c>
      <c r="N1372" s="4" t="e">
        <f>+VLOOKUP(B1372,#REF!,5,0)</f>
        <v>#REF!</v>
      </c>
      <c r="O1372" s="2" t="e">
        <f t="shared" si="65"/>
        <v>#REF!</v>
      </c>
      <c r="P1372" s="2" t="s">
        <v>4060</v>
      </c>
      <c r="Q1372" s="2" t="s">
        <v>4061</v>
      </c>
    </row>
    <row r="1373" spans="1:17" ht="14.25" customHeight="1" x14ac:dyDescent="0.25">
      <c r="A1373" s="2">
        <v>1372</v>
      </c>
      <c r="B1373" s="3">
        <v>21482</v>
      </c>
      <c r="C1373" s="4" t="s">
        <v>584</v>
      </c>
      <c r="D1373" s="5">
        <v>43958</v>
      </c>
      <c r="E1373" s="37" t="s">
        <v>33</v>
      </c>
      <c r="F1373" s="5">
        <v>43962</v>
      </c>
      <c r="G1373" s="4" t="s">
        <v>594</v>
      </c>
      <c r="H1373" s="1">
        <f t="shared" si="63"/>
        <v>4</v>
      </c>
      <c r="I1373" s="1">
        <f t="shared" si="64"/>
        <v>3</v>
      </c>
      <c r="J1373" s="70" t="s">
        <v>1753</v>
      </c>
      <c r="K1373" s="4" t="s">
        <v>587</v>
      </c>
      <c r="L1373" s="4" t="s">
        <v>33</v>
      </c>
      <c r="N1373" s="4" t="e">
        <f>+VLOOKUP(B1373,#REF!,5,0)</f>
        <v>#REF!</v>
      </c>
      <c r="O1373" s="2" t="e">
        <f t="shared" si="65"/>
        <v>#REF!</v>
      </c>
      <c r="P1373" s="2" t="s">
        <v>4060</v>
      </c>
      <c r="Q1373" s="2" t="s">
        <v>4061</v>
      </c>
    </row>
    <row r="1374" spans="1:17" ht="14.25" customHeight="1" x14ac:dyDescent="0.25">
      <c r="A1374" s="2">
        <v>1373</v>
      </c>
      <c r="B1374" s="3">
        <v>21483</v>
      </c>
      <c r="C1374" s="4" t="s">
        <v>584</v>
      </c>
      <c r="D1374" s="5">
        <v>43958</v>
      </c>
      <c r="E1374" s="37" t="s">
        <v>33</v>
      </c>
      <c r="F1374" s="5">
        <v>43962</v>
      </c>
      <c r="G1374" s="4" t="s">
        <v>594</v>
      </c>
      <c r="H1374" s="1">
        <f t="shared" si="63"/>
        <v>4</v>
      </c>
      <c r="I1374" s="1">
        <f t="shared" si="64"/>
        <v>3</v>
      </c>
      <c r="J1374" s="70" t="s">
        <v>1658</v>
      </c>
      <c r="K1374" s="4" t="s">
        <v>587</v>
      </c>
      <c r="L1374" s="4" t="s">
        <v>33</v>
      </c>
      <c r="N1374" s="4" t="e">
        <f>+VLOOKUP(B1374,#REF!,5,0)</f>
        <v>#REF!</v>
      </c>
      <c r="O1374" s="2" t="e">
        <f t="shared" si="65"/>
        <v>#REF!</v>
      </c>
      <c r="P1374" s="2" t="s">
        <v>4060</v>
      </c>
      <c r="Q1374" s="2" t="s">
        <v>4061</v>
      </c>
    </row>
    <row r="1375" spans="1:17" ht="14.25" customHeight="1" x14ac:dyDescent="0.25">
      <c r="A1375" s="2">
        <v>1374</v>
      </c>
      <c r="B1375" s="3">
        <v>21484</v>
      </c>
      <c r="C1375" s="4" t="s">
        <v>584</v>
      </c>
      <c r="D1375" s="5">
        <v>43958</v>
      </c>
      <c r="E1375" s="37" t="s">
        <v>33</v>
      </c>
      <c r="F1375" s="5">
        <v>43962</v>
      </c>
      <c r="G1375" s="4" t="s">
        <v>594</v>
      </c>
      <c r="H1375" s="1">
        <f t="shared" si="63"/>
        <v>4</v>
      </c>
      <c r="I1375" s="1">
        <f t="shared" si="64"/>
        <v>3</v>
      </c>
      <c r="J1375" s="70" t="s">
        <v>1754</v>
      </c>
      <c r="K1375" s="4" t="s">
        <v>587</v>
      </c>
      <c r="L1375" s="4" t="s">
        <v>33</v>
      </c>
      <c r="N1375" s="4" t="e">
        <f>+VLOOKUP(B1375,#REF!,5,0)</f>
        <v>#REF!</v>
      </c>
      <c r="O1375" s="2" t="e">
        <f t="shared" si="65"/>
        <v>#REF!</v>
      </c>
      <c r="P1375" s="2" t="s">
        <v>4060</v>
      </c>
      <c r="Q1375" s="2" t="s">
        <v>4061</v>
      </c>
    </row>
    <row r="1376" spans="1:17" ht="14.25" customHeight="1" x14ac:dyDescent="0.25">
      <c r="A1376" s="2">
        <v>1375</v>
      </c>
      <c r="B1376" s="3">
        <v>21485</v>
      </c>
      <c r="C1376" s="4" t="s">
        <v>584</v>
      </c>
      <c r="D1376" s="5">
        <v>43958</v>
      </c>
      <c r="E1376" s="37" t="s">
        <v>33</v>
      </c>
      <c r="F1376" s="5">
        <v>43962</v>
      </c>
      <c r="G1376" s="4" t="s">
        <v>594</v>
      </c>
      <c r="H1376" s="1">
        <f t="shared" si="63"/>
        <v>4</v>
      </c>
      <c r="I1376" s="1">
        <f t="shared" si="64"/>
        <v>3</v>
      </c>
      <c r="J1376" s="70" t="s">
        <v>1755</v>
      </c>
      <c r="K1376" s="4" t="s">
        <v>587</v>
      </c>
      <c r="L1376" s="4" t="s">
        <v>33</v>
      </c>
      <c r="N1376" s="4" t="e">
        <f>+VLOOKUP(B1376,#REF!,5,0)</f>
        <v>#REF!</v>
      </c>
      <c r="O1376" s="2" t="e">
        <f t="shared" si="65"/>
        <v>#REF!</v>
      </c>
      <c r="P1376" s="2" t="s">
        <v>4060</v>
      </c>
      <c r="Q1376" s="2" t="s">
        <v>4061</v>
      </c>
    </row>
    <row r="1377" spans="1:17" ht="14.25" customHeight="1" x14ac:dyDescent="0.25">
      <c r="A1377" s="2">
        <v>1376</v>
      </c>
      <c r="B1377" s="3">
        <v>21486</v>
      </c>
      <c r="C1377" s="4" t="s">
        <v>584</v>
      </c>
      <c r="D1377" s="5">
        <v>43958</v>
      </c>
      <c r="E1377" s="37" t="s">
        <v>33</v>
      </c>
      <c r="F1377" s="5">
        <v>43962</v>
      </c>
      <c r="G1377" s="4" t="s">
        <v>594</v>
      </c>
      <c r="H1377" s="1">
        <f t="shared" si="63"/>
        <v>4</v>
      </c>
      <c r="I1377" s="1">
        <f t="shared" si="64"/>
        <v>3</v>
      </c>
      <c r="J1377" s="70" t="s">
        <v>1756</v>
      </c>
      <c r="K1377" s="4" t="s">
        <v>587</v>
      </c>
      <c r="L1377" s="4" t="s">
        <v>33</v>
      </c>
      <c r="N1377" s="4" t="e">
        <f>+VLOOKUP(B1377,#REF!,5,0)</f>
        <v>#REF!</v>
      </c>
      <c r="O1377" s="2" t="e">
        <f t="shared" si="65"/>
        <v>#REF!</v>
      </c>
      <c r="P1377" s="2" t="s">
        <v>4060</v>
      </c>
      <c r="Q1377" s="2" t="s">
        <v>4061</v>
      </c>
    </row>
    <row r="1378" spans="1:17" ht="14.25" customHeight="1" x14ac:dyDescent="0.25">
      <c r="A1378" s="2">
        <v>1377</v>
      </c>
      <c r="B1378" s="3">
        <v>21487</v>
      </c>
      <c r="C1378" s="4" t="s">
        <v>584</v>
      </c>
      <c r="D1378" s="5">
        <v>43958</v>
      </c>
      <c r="E1378" s="37" t="s">
        <v>33</v>
      </c>
      <c r="F1378" s="5">
        <v>43962</v>
      </c>
      <c r="G1378" s="4" t="s">
        <v>594</v>
      </c>
      <c r="H1378" s="1">
        <f t="shared" si="63"/>
        <v>4</v>
      </c>
      <c r="I1378" s="1">
        <f t="shared" si="64"/>
        <v>3</v>
      </c>
      <c r="J1378" s="70" t="s">
        <v>1756</v>
      </c>
      <c r="K1378" s="4" t="s">
        <v>587</v>
      </c>
      <c r="L1378" s="4" t="s">
        <v>33</v>
      </c>
      <c r="N1378" s="4" t="e">
        <f>+VLOOKUP(B1378,#REF!,5,0)</f>
        <v>#REF!</v>
      </c>
      <c r="O1378" s="2" t="e">
        <f t="shared" si="65"/>
        <v>#REF!</v>
      </c>
      <c r="P1378" s="2" t="s">
        <v>4060</v>
      </c>
      <c r="Q1378" s="2" t="s">
        <v>4061</v>
      </c>
    </row>
    <row r="1379" spans="1:17" ht="14.25" customHeight="1" x14ac:dyDescent="0.25">
      <c r="A1379" s="2">
        <v>1378</v>
      </c>
      <c r="B1379" s="3">
        <v>21488</v>
      </c>
      <c r="C1379" s="4" t="s">
        <v>584</v>
      </c>
      <c r="D1379" s="5">
        <v>43958</v>
      </c>
      <c r="E1379" s="37" t="s">
        <v>33</v>
      </c>
      <c r="F1379" s="5">
        <v>43962</v>
      </c>
      <c r="G1379" s="4" t="s">
        <v>594</v>
      </c>
      <c r="H1379" s="1">
        <f t="shared" si="63"/>
        <v>4</v>
      </c>
      <c r="I1379" s="1">
        <f t="shared" si="64"/>
        <v>3</v>
      </c>
      <c r="J1379" s="70" t="s">
        <v>1757</v>
      </c>
      <c r="K1379" s="4" t="s">
        <v>587</v>
      </c>
      <c r="L1379" s="4" t="s">
        <v>33</v>
      </c>
      <c r="N1379" s="4" t="e">
        <f>+VLOOKUP(B1379,#REF!,5,0)</f>
        <v>#REF!</v>
      </c>
      <c r="O1379" s="2" t="e">
        <f t="shared" si="65"/>
        <v>#REF!</v>
      </c>
      <c r="P1379" s="2" t="s">
        <v>4060</v>
      </c>
      <c r="Q1379" s="2" t="s">
        <v>4061</v>
      </c>
    </row>
    <row r="1380" spans="1:17" ht="14.25" customHeight="1" x14ac:dyDescent="0.25">
      <c r="A1380" s="2">
        <v>1379</v>
      </c>
      <c r="B1380" s="3">
        <v>21489</v>
      </c>
      <c r="C1380" s="4" t="s">
        <v>584</v>
      </c>
      <c r="D1380" s="5">
        <v>43958</v>
      </c>
      <c r="E1380" s="37" t="s">
        <v>33</v>
      </c>
      <c r="F1380" s="5">
        <v>43962</v>
      </c>
      <c r="G1380" s="4" t="s">
        <v>594</v>
      </c>
      <c r="H1380" s="1">
        <f t="shared" si="63"/>
        <v>4</v>
      </c>
      <c r="I1380" s="1">
        <f t="shared" si="64"/>
        <v>3</v>
      </c>
      <c r="J1380" s="70" t="s">
        <v>1758</v>
      </c>
      <c r="K1380" s="4" t="s">
        <v>587</v>
      </c>
      <c r="L1380" s="4" t="s">
        <v>33</v>
      </c>
      <c r="N1380" s="4" t="e">
        <f>+VLOOKUP(B1380,#REF!,5,0)</f>
        <v>#REF!</v>
      </c>
      <c r="O1380" s="2" t="e">
        <f t="shared" si="65"/>
        <v>#REF!</v>
      </c>
      <c r="P1380" s="2" t="s">
        <v>4060</v>
      </c>
      <c r="Q1380" s="2" t="s">
        <v>4061</v>
      </c>
    </row>
    <row r="1381" spans="1:17" ht="14.25" customHeight="1" x14ac:dyDescent="0.25">
      <c r="A1381" s="2">
        <v>1380</v>
      </c>
      <c r="B1381" s="3">
        <v>21490</v>
      </c>
      <c r="C1381" s="4" t="s">
        <v>584</v>
      </c>
      <c r="D1381" s="5">
        <v>43958</v>
      </c>
      <c r="E1381" s="37" t="s">
        <v>33</v>
      </c>
      <c r="F1381" s="5">
        <v>43962</v>
      </c>
      <c r="G1381" s="4" t="s">
        <v>594</v>
      </c>
      <c r="H1381" s="1">
        <f t="shared" si="63"/>
        <v>4</v>
      </c>
      <c r="I1381" s="1">
        <f t="shared" si="64"/>
        <v>3</v>
      </c>
      <c r="J1381" s="70" t="s">
        <v>1759</v>
      </c>
      <c r="K1381" s="4" t="s">
        <v>587</v>
      </c>
      <c r="L1381" s="4" t="s">
        <v>33</v>
      </c>
      <c r="N1381" s="4" t="e">
        <f>+VLOOKUP(B1381,#REF!,5,0)</f>
        <v>#REF!</v>
      </c>
      <c r="O1381" s="2" t="e">
        <f t="shared" si="65"/>
        <v>#REF!</v>
      </c>
      <c r="P1381" s="2" t="s">
        <v>4060</v>
      </c>
      <c r="Q1381" s="2" t="s">
        <v>4061</v>
      </c>
    </row>
    <row r="1382" spans="1:17" ht="14.25" customHeight="1" x14ac:dyDescent="0.25">
      <c r="A1382" s="2">
        <v>1381</v>
      </c>
      <c r="B1382" s="3">
        <v>21491</v>
      </c>
      <c r="C1382" s="4" t="s">
        <v>3</v>
      </c>
      <c r="D1382" s="5">
        <v>43958</v>
      </c>
      <c r="E1382" s="37" t="s">
        <v>33</v>
      </c>
      <c r="F1382" s="5">
        <v>43959</v>
      </c>
      <c r="G1382" s="4" t="s">
        <v>594</v>
      </c>
      <c r="H1382" s="1">
        <f t="shared" si="63"/>
        <v>1</v>
      </c>
      <c r="I1382" s="1">
        <f t="shared" si="64"/>
        <v>2</v>
      </c>
      <c r="J1382" s="70" t="s">
        <v>1760</v>
      </c>
      <c r="K1382" s="4" t="s">
        <v>587</v>
      </c>
      <c r="L1382" s="4" t="s">
        <v>33</v>
      </c>
      <c r="N1382" s="4" t="e">
        <f>+VLOOKUP(B1382,#REF!,5,0)</f>
        <v>#REF!</v>
      </c>
      <c r="O1382" s="2" t="e">
        <f t="shared" si="65"/>
        <v>#REF!</v>
      </c>
      <c r="P1382" s="2" t="s">
        <v>4060</v>
      </c>
      <c r="Q1382" s="2" t="s">
        <v>4061</v>
      </c>
    </row>
    <row r="1383" spans="1:17" ht="14.25" customHeight="1" x14ac:dyDescent="0.25">
      <c r="A1383" s="2">
        <v>1382</v>
      </c>
      <c r="B1383" s="3">
        <v>21492</v>
      </c>
      <c r="C1383" s="4" t="s">
        <v>584</v>
      </c>
      <c r="D1383" s="5">
        <v>43958</v>
      </c>
      <c r="E1383" s="37" t="s">
        <v>33</v>
      </c>
      <c r="F1383" s="5">
        <v>43963</v>
      </c>
      <c r="G1383" s="4" t="s">
        <v>594</v>
      </c>
      <c r="H1383" s="1">
        <f t="shared" si="63"/>
        <v>5</v>
      </c>
      <c r="I1383" s="1">
        <f t="shared" si="64"/>
        <v>4</v>
      </c>
      <c r="J1383" s="70" t="s">
        <v>1761</v>
      </c>
      <c r="K1383" s="4" t="s">
        <v>587</v>
      </c>
      <c r="L1383" s="4" t="s">
        <v>33</v>
      </c>
      <c r="N1383" s="4" t="e">
        <f>+VLOOKUP(B1383,#REF!,5,0)</f>
        <v>#REF!</v>
      </c>
      <c r="O1383" s="2" t="e">
        <f t="shared" si="65"/>
        <v>#REF!</v>
      </c>
      <c r="P1383" s="2" t="s">
        <v>4060</v>
      </c>
      <c r="Q1383" s="2" t="s">
        <v>4061</v>
      </c>
    </row>
    <row r="1384" spans="1:17" ht="14.25" customHeight="1" x14ac:dyDescent="0.25">
      <c r="A1384" s="2">
        <v>1383</v>
      </c>
      <c r="B1384" s="3">
        <v>21493</v>
      </c>
      <c r="C1384" s="4" t="s">
        <v>6</v>
      </c>
      <c r="D1384" s="5">
        <v>43958</v>
      </c>
      <c r="E1384" s="37" t="s">
        <v>33</v>
      </c>
      <c r="F1384" s="5">
        <v>43990</v>
      </c>
      <c r="G1384" s="4" t="s">
        <v>594</v>
      </c>
      <c r="H1384" s="1">
        <f t="shared" si="63"/>
        <v>32</v>
      </c>
      <c r="I1384" s="1">
        <f t="shared" si="64"/>
        <v>23</v>
      </c>
      <c r="J1384" s="70" t="s">
        <v>1762</v>
      </c>
      <c r="K1384" s="4" t="s">
        <v>587</v>
      </c>
      <c r="L1384" s="4" t="s">
        <v>34</v>
      </c>
      <c r="N1384" s="4" t="e">
        <f>+VLOOKUP(B1384,#REF!,5,0)</f>
        <v>#REF!</v>
      </c>
      <c r="O1384" s="2" t="e">
        <f t="shared" si="65"/>
        <v>#REF!</v>
      </c>
      <c r="P1384" s="2" t="s">
        <v>4060</v>
      </c>
      <c r="Q1384" s="2" t="s">
        <v>4061</v>
      </c>
    </row>
    <row r="1385" spans="1:17" ht="14.25" customHeight="1" x14ac:dyDescent="0.25">
      <c r="A1385" s="2">
        <v>1384</v>
      </c>
      <c r="B1385" s="3">
        <v>21494</v>
      </c>
      <c r="C1385" s="4" t="s">
        <v>584</v>
      </c>
      <c r="D1385" s="5">
        <v>43958</v>
      </c>
      <c r="E1385" s="37" t="s">
        <v>33</v>
      </c>
      <c r="F1385" s="5">
        <v>43963</v>
      </c>
      <c r="G1385" s="4" t="s">
        <v>594</v>
      </c>
      <c r="H1385" s="1">
        <f t="shared" si="63"/>
        <v>5</v>
      </c>
      <c r="I1385" s="1">
        <f t="shared" si="64"/>
        <v>4</v>
      </c>
      <c r="J1385" s="70" t="s">
        <v>1763</v>
      </c>
      <c r="K1385" s="4" t="s">
        <v>587</v>
      </c>
      <c r="L1385" s="4" t="s">
        <v>33</v>
      </c>
      <c r="N1385" s="4" t="e">
        <f>+VLOOKUP(B1385,#REF!,5,0)</f>
        <v>#REF!</v>
      </c>
      <c r="O1385" s="2" t="e">
        <f t="shared" si="65"/>
        <v>#REF!</v>
      </c>
      <c r="P1385" s="2" t="s">
        <v>4060</v>
      </c>
      <c r="Q1385" s="2" t="s">
        <v>4061</v>
      </c>
    </row>
    <row r="1386" spans="1:17" ht="14.25" customHeight="1" x14ac:dyDescent="0.25">
      <c r="A1386" s="2">
        <v>1385</v>
      </c>
      <c r="B1386" s="3">
        <v>21495</v>
      </c>
      <c r="C1386" s="4" t="s">
        <v>584</v>
      </c>
      <c r="D1386" s="5">
        <v>43959</v>
      </c>
      <c r="E1386" s="37" t="s">
        <v>33</v>
      </c>
      <c r="F1386" s="5">
        <v>43962</v>
      </c>
      <c r="G1386" s="4" t="s">
        <v>594</v>
      </c>
      <c r="H1386" s="1">
        <f t="shared" si="63"/>
        <v>3</v>
      </c>
      <c r="I1386" s="1">
        <f t="shared" si="64"/>
        <v>2</v>
      </c>
      <c r="J1386" s="70" t="s">
        <v>1764</v>
      </c>
      <c r="K1386" s="4" t="s">
        <v>587</v>
      </c>
      <c r="L1386" s="4" t="s">
        <v>33</v>
      </c>
      <c r="N1386" s="4" t="e">
        <f>+VLOOKUP(B1386,#REF!,5,0)</f>
        <v>#REF!</v>
      </c>
      <c r="O1386" s="2" t="e">
        <f t="shared" si="65"/>
        <v>#REF!</v>
      </c>
      <c r="P1386" s="2" t="s">
        <v>4060</v>
      </c>
      <c r="Q1386" s="2" t="s">
        <v>4061</v>
      </c>
    </row>
    <row r="1387" spans="1:17" ht="14.25" customHeight="1" x14ac:dyDescent="0.25">
      <c r="A1387" s="2">
        <v>1386</v>
      </c>
      <c r="B1387" s="3">
        <v>21496</v>
      </c>
      <c r="C1387" s="4" t="s">
        <v>584</v>
      </c>
      <c r="D1387" s="5">
        <v>43959</v>
      </c>
      <c r="E1387" s="37" t="s">
        <v>33</v>
      </c>
      <c r="F1387" s="5">
        <v>43963</v>
      </c>
      <c r="G1387" s="4" t="s">
        <v>594</v>
      </c>
      <c r="H1387" s="1">
        <f t="shared" si="63"/>
        <v>4</v>
      </c>
      <c r="I1387" s="1">
        <f t="shared" si="64"/>
        <v>3</v>
      </c>
      <c r="J1387" s="70" t="s">
        <v>1765</v>
      </c>
      <c r="K1387" s="4" t="s">
        <v>587</v>
      </c>
      <c r="L1387" s="4" t="s">
        <v>33</v>
      </c>
      <c r="N1387" s="4" t="e">
        <f>+VLOOKUP(B1387,#REF!,5,0)</f>
        <v>#REF!</v>
      </c>
      <c r="O1387" s="2" t="e">
        <f t="shared" si="65"/>
        <v>#REF!</v>
      </c>
      <c r="P1387" s="2" t="s">
        <v>4060</v>
      </c>
      <c r="Q1387" s="2" t="s">
        <v>4061</v>
      </c>
    </row>
    <row r="1388" spans="1:17" ht="14.25" customHeight="1" x14ac:dyDescent="0.25">
      <c r="A1388" s="2">
        <v>1387</v>
      </c>
      <c r="B1388" s="3">
        <v>21497</v>
      </c>
      <c r="C1388" s="4" t="s">
        <v>584</v>
      </c>
      <c r="D1388" s="5">
        <v>43959</v>
      </c>
      <c r="E1388" s="37" t="s">
        <v>33</v>
      </c>
      <c r="F1388" s="5">
        <v>43963</v>
      </c>
      <c r="G1388" s="4" t="s">
        <v>594</v>
      </c>
      <c r="H1388" s="1">
        <f t="shared" si="63"/>
        <v>4</v>
      </c>
      <c r="I1388" s="1">
        <f t="shared" si="64"/>
        <v>3</v>
      </c>
      <c r="J1388" s="70" t="s">
        <v>1004</v>
      </c>
      <c r="K1388" s="4" t="s">
        <v>587</v>
      </c>
      <c r="L1388" s="4" t="s">
        <v>33</v>
      </c>
      <c r="N1388" s="4" t="e">
        <f>+VLOOKUP(B1388,#REF!,5,0)</f>
        <v>#REF!</v>
      </c>
      <c r="O1388" s="2" t="e">
        <f t="shared" si="65"/>
        <v>#REF!</v>
      </c>
      <c r="P1388" s="2" t="s">
        <v>4060</v>
      </c>
      <c r="Q1388" s="2" t="s">
        <v>4061</v>
      </c>
    </row>
    <row r="1389" spans="1:17" ht="14.25" customHeight="1" x14ac:dyDescent="0.25">
      <c r="A1389" s="2">
        <v>1388</v>
      </c>
      <c r="B1389" s="3">
        <v>21498</v>
      </c>
      <c r="C1389" s="4" t="s">
        <v>584</v>
      </c>
      <c r="D1389" s="5">
        <v>43959</v>
      </c>
      <c r="E1389" s="37" t="s">
        <v>33</v>
      </c>
      <c r="F1389" s="5">
        <v>43963</v>
      </c>
      <c r="G1389" s="4" t="s">
        <v>594</v>
      </c>
      <c r="H1389" s="1">
        <f t="shared" si="63"/>
        <v>4</v>
      </c>
      <c r="I1389" s="1">
        <f t="shared" si="64"/>
        <v>3</v>
      </c>
      <c r="J1389" s="70" t="s">
        <v>1766</v>
      </c>
      <c r="K1389" s="4" t="s">
        <v>587</v>
      </c>
      <c r="L1389" s="4" t="s">
        <v>33</v>
      </c>
      <c r="N1389" s="4" t="e">
        <f>+VLOOKUP(B1389,#REF!,5,0)</f>
        <v>#REF!</v>
      </c>
      <c r="O1389" s="2" t="e">
        <f t="shared" si="65"/>
        <v>#REF!</v>
      </c>
      <c r="P1389" s="2" t="s">
        <v>4060</v>
      </c>
      <c r="Q1389" s="2" t="s">
        <v>4061</v>
      </c>
    </row>
    <row r="1390" spans="1:17" ht="14.25" customHeight="1" x14ac:dyDescent="0.25">
      <c r="A1390" s="2">
        <v>1389</v>
      </c>
      <c r="B1390" s="3">
        <v>21499</v>
      </c>
      <c r="C1390" s="4" t="s">
        <v>2</v>
      </c>
      <c r="D1390" s="5">
        <v>43959</v>
      </c>
      <c r="E1390" s="37" t="s">
        <v>33</v>
      </c>
      <c r="F1390" s="5">
        <v>43963</v>
      </c>
      <c r="G1390" s="4" t="s">
        <v>594</v>
      </c>
      <c r="H1390" s="1">
        <f t="shared" si="63"/>
        <v>4</v>
      </c>
      <c r="I1390" s="1">
        <f t="shared" si="64"/>
        <v>3</v>
      </c>
      <c r="J1390" s="70" t="s">
        <v>1767</v>
      </c>
      <c r="K1390" s="4" t="s">
        <v>587</v>
      </c>
      <c r="L1390" s="4" t="s">
        <v>33</v>
      </c>
      <c r="N1390" s="4" t="e">
        <f>+VLOOKUP(B1390,#REF!,5,0)</f>
        <v>#REF!</v>
      </c>
      <c r="O1390" s="2" t="e">
        <f t="shared" si="65"/>
        <v>#REF!</v>
      </c>
      <c r="P1390" s="2" t="s">
        <v>4060</v>
      </c>
      <c r="Q1390" s="2" t="s">
        <v>4061</v>
      </c>
    </row>
    <row r="1391" spans="1:17" ht="14.25" customHeight="1" x14ac:dyDescent="0.25">
      <c r="A1391" s="2">
        <v>1390</v>
      </c>
      <c r="B1391" s="3">
        <v>21500</v>
      </c>
      <c r="C1391" s="4" t="s">
        <v>584</v>
      </c>
      <c r="D1391" s="5">
        <v>43959</v>
      </c>
      <c r="E1391" s="37" t="s">
        <v>33</v>
      </c>
      <c r="F1391" s="5">
        <v>43963</v>
      </c>
      <c r="G1391" s="4" t="s">
        <v>594</v>
      </c>
      <c r="H1391" s="1">
        <f t="shared" si="63"/>
        <v>4</v>
      </c>
      <c r="I1391" s="1">
        <f t="shared" si="64"/>
        <v>3</v>
      </c>
      <c r="J1391" s="70" t="s">
        <v>1768</v>
      </c>
      <c r="K1391" s="4" t="s">
        <v>587</v>
      </c>
      <c r="L1391" s="4" t="s">
        <v>33</v>
      </c>
      <c r="N1391" s="4" t="e">
        <f>+VLOOKUP(B1391,#REF!,5,0)</f>
        <v>#REF!</v>
      </c>
      <c r="O1391" s="2" t="e">
        <f t="shared" si="65"/>
        <v>#REF!</v>
      </c>
      <c r="P1391" s="2" t="s">
        <v>4060</v>
      </c>
      <c r="Q1391" s="2" t="s">
        <v>4061</v>
      </c>
    </row>
    <row r="1392" spans="1:17" ht="14.25" customHeight="1" x14ac:dyDescent="0.25">
      <c r="A1392" s="2">
        <v>1391</v>
      </c>
      <c r="B1392" s="3">
        <v>21501</v>
      </c>
      <c r="C1392" s="4" t="s">
        <v>3</v>
      </c>
      <c r="D1392" s="5">
        <v>43959</v>
      </c>
      <c r="E1392" s="37" t="s">
        <v>33</v>
      </c>
      <c r="F1392" s="5">
        <v>43963</v>
      </c>
      <c r="G1392" s="4" t="s">
        <v>594</v>
      </c>
      <c r="H1392" s="1">
        <f t="shared" si="63"/>
        <v>4</v>
      </c>
      <c r="I1392" s="1">
        <f t="shared" si="64"/>
        <v>3</v>
      </c>
      <c r="J1392" s="70" t="s">
        <v>1769</v>
      </c>
      <c r="K1392" s="4" t="s">
        <v>587</v>
      </c>
      <c r="L1392" s="4" t="s">
        <v>33</v>
      </c>
      <c r="N1392" s="4" t="e">
        <f>+VLOOKUP(B1392,#REF!,5,0)</f>
        <v>#REF!</v>
      </c>
      <c r="O1392" s="2" t="e">
        <f t="shared" si="65"/>
        <v>#REF!</v>
      </c>
      <c r="P1392" s="2" t="s">
        <v>4060</v>
      </c>
      <c r="Q1392" s="2" t="s">
        <v>4061</v>
      </c>
    </row>
    <row r="1393" spans="1:17" ht="14.25" customHeight="1" x14ac:dyDescent="0.25">
      <c r="A1393" s="2">
        <v>1392</v>
      </c>
      <c r="B1393" s="3">
        <v>21502</v>
      </c>
      <c r="C1393" s="4" t="s">
        <v>3</v>
      </c>
      <c r="D1393" s="5">
        <v>43959</v>
      </c>
      <c r="E1393" s="37" t="s">
        <v>33</v>
      </c>
      <c r="F1393" s="5">
        <v>43959</v>
      </c>
      <c r="G1393" s="4" t="s">
        <v>594</v>
      </c>
      <c r="H1393" s="1">
        <f t="shared" si="63"/>
        <v>0</v>
      </c>
      <c r="I1393" s="1">
        <f t="shared" si="64"/>
        <v>1</v>
      </c>
      <c r="J1393" s="70" t="s">
        <v>1770</v>
      </c>
      <c r="K1393" s="4" t="s">
        <v>587</v>
      </c>
      <c r="L1393" s="4" t="s">
        <v>33</v>
      </c>
      <c r="N1393" s="4" t="e">
        <f>+VLOOKUP(B1393,#REF!,5,0)</f>
        <v>#REF!</v>
      </c>
      <c r="O1393" s="2" t="e">
        <f t="shared" si="65"/>
        <v>#REF!</v>
      </c>
      <c r="P1393" s="2" t="s">
        <v>4060</v>
      </c>
      <c r="Q1393" s="2" t="s">
        <v>4061</v>
      </c>
    </row>
    <row r="1394" spans="1:17" ht="14.25" customHeight="1" x14ac:dyDescent="0.25">
      <c r="A1394" s="2">
        <v>1393</v>
      </c>
      <c r="B1394" s="3">
        <v>21503</v>
      </c>
      <c r="C1394" s="4" t="s">
        <v>3</v>
      </c>
      <c r="D1394" s="5">
        <v>43959</v>
      </c>
      <c r="E1394" s="37" t="s">
        <v>33</v>
      </c>
      <c r="F1394" s="5" t="s">
        <v>24</v>
      </c>
      <c r="G1394" s="4" t="s">
        <v>24</v>
      </c>
      <c r="H1394" s="1" t="e">
        <f t="shared" si="63"/>
        <v>#VALUE!</v>
      </c>
      <c r="I1394" s="1" t="e">
        <f t="shared" si="64"/>
        <v>#VALUE!</v>
      </c>
      <c r="J1394" s="70" t="s">
        <v>1771</v>
      </c>
      <c r="K1394" s="4" t="s">
        <v>590</v>
      </c>
      <c r="L1394" s="4" t="s">
        <v>24</v>
      </c>
      <c r="N1394" s="4" t="e">
        <f>+VLOOKUP(B1394,#REF!,5,0)</f>
        <v>#REF!</v>
      </c>
      <c r="O1394" s="2" t="e">
        <f t="shared" si="65"/>
        <v>#REF!</v>
      </c>
      <c r="P1394" s="2" t="s">
        <v>4062</v>
      </c>
      <c r="Q1394" s="2" t="s">
        <v>24</v>
      </c>
    </row>
    <row r="1395" spans="1:17" ht="14.25" customHeight="1" x14ac:dyDescent="0.25">
      <c r="A1395" s="2">
        <v>1394</v>
      </c>
      <c r="B1395" s="3">
        <v>21504</v>
      </c>
      <c r="C1395" s="4" t="s">
        <v>3</v>
      </c>
      <c r="D1395" s="5">
        <v>43959</v>
      </c>
      <c r="E1395" s="37" t="s">
        <v>33</v>
      </c>
      <c r="F1395" s="5" t="s">
        <v>24</v>
      </c>
      <c r="G1395" s="4" t="s">
        <v>24</v>
      </c>
      <c r="H1395" s="1" t="e">
        <f t="shared" si="63"/>
        <v>#VALUE!</v>
      </c>
      <c r="I1395" s="1" t="e">
        <f t="shared" si="64"/>
        <v>#VALUE!</v>
      </c>
      <c r="J1395" s="70" t="s">
        <v>1772</v>
      </c>
      <c r="K1395" s="4" t="s">
        <v>590</v>
      </c>
      <c r="L1395" s="4" t="s">
        <v>24</v>
      </c>
      <c r="N1395" s="4" t="e">
        <f>+VLOOKUP(B1395,#REF!,5,0)</f>
        <v>#REF!</v>
      </c>
      <c r="O1395" s="2" t="e">
        <f t="shared" si="65"/>
        <v>#REF!</v>
      </c>
      <c r="P1395" s="2" t="s">
        <v>4062</v>
      </c>
      <c r="Q1395" s="2" t="s">
        <v>24</v>
      </c>
    </row>
    <row r="1396" spans="1:17" ht="14.25" customHeight="1" x14ac:dyDescent="0.25">
      <c r="A1396" s="2">
        <v>1395</v>
      </c>
      <c r="B1396" s="3">
        <v>21505</v>
      </c>
      <c r="C1396" s="4" t="s">
        <v>584</v>
      </c>
      <c r="D1396" s="5">
        <v>43959</v>
      </c>
      <c r="E1396" s="37" t="s">
        <v>33</v>
      </c>
      <c r="F1396" s="5">
        <v>43963</v>
      </c>
      <c r="G1396" s="4" t="s">
        <v>594</v>
      </c>
      <c r="H1396" s="1">
        <f t="shared" si="63"/>
        <v>4</v>
      </c>
      <c r="I1396" s="1">
        <f t="shared" si="64"/>
        <v>3</v>
      </c>
      <c r="J1396" s="70" t="s">
        <v>1773</v>
      </c>
      <c r="K1396" s="4" t="s">
        <v>587</v>
      </c>
      <c r="L1396" s="4" t="s">
        <v>33</v>
      </c>
      <c r="N1396" s="4" t="e">
        <f>+VLOOKUP(B1396,#REF!,5,0)</f>
        <v>#REF!</v>
      </c>
      <c r="O1396" s="2" t="e">
        <f t="shared" si="65"/>
        <v>#REF!</v>
      </c>
      <c r="P1396" s="2" t="s">
        <v>4060</v>
      </c>
      <c r="Q1396" s="2" t="s">
        <v>4061</v>
      </c>
    </row>
    <row r="1397" spans="1:17" ht="14.25" customHeight="1" x14ac:dyDescent="0.25">
      <c r="A1397" s="2">
        <v>1396</v>
      </c>
      <c r="B1397" s="3">
        <v>21506</v>
      </c>
      <c r="C1397" s="4" t="s">
        <v>3</v>
      </c>
      <c r="D1397" s="5">
        <v>43959</v>
      </c>
      <c r="E1397" s="37" t="s">
        <v>33</v>
      </c>
      <c r="F1397" s="5">
        <v>43963</v>
      </c>
      <c r="G1397" s="4" t="s">
        <v>594</v>
      </c>
      <c r="H1397" s="1">
        <f t="shared" si="63"/>
        <v>4</v>
      </c>
      <c r="I1397" s="1">
        <f t="shared" si="64"/>
        <v>3</v>
      </c>
      <c r="J1397" s="70" t="s">
        <v>1774</v>
      </c>
      <c r="K1397" s="4" t="s">
        <v>587</v>
      </c>
      <c r="L1397" s="4" t="s">
        <v>33</v>
      </c>
      <c r="N1397" s="4" t="e">
        <f>+VLOOKUP(B1397,#REF!,5,0)</f>
        <v>#REF!</v>
      </c>
      <c r="O1397" s="2" t="e">
        <f t="shared" si="65"/>
        <v>#REF!</v>
      </c>
      <c r="P1397" s="2" t="s">
        <v>4060</v>
      </c>
      <c r="Q1397" s="2" t="s">
        <v>4061</v>
      </c>
    </row>
    <row r="1398" spans="1:17" ht="14.25" customHeight="1" x14ac:dyDescent="0.25">
      <c r="A1398" s="2">
        <v>1397</v>
      </c>
      <c r="B1398" s="3">
        <v>21507</v>
      </c>
      <c r="C1398" s="4" t="s">
        <v>584</v>
      </c>
      <c r="D1398" s="5">
        <v>43959</v>
      </c>
      <c r="E1398" s="37" t="s">
        <v>33</v>
      </c>
      <c r="F1398" s="5">
        <v>43963</v>
      </c>
      <c r="G1398" s="4" t="s">
        <v>594</v>
      </c>
      <c r="H1398" s="1">
        <f t="shared" si="63"/>
        <v>4</v>
      </c>
      <c r="I1398" s="1">
        <f t="shared" si="64"/>
        <v>3</v>
      </c>
      <c r="J1398" s="70" t="s">
        <v>1775</v>
      </c>
      <c r="K1398" s="4" t="s">
        <v>587</v>
      </c>
      <c r="L1398" s="4" t="s">
        <v>33</v>
      </c>
      <c r="N1398" s="4" t="e">
        <f>+VLOOKUP(B1398,#REF!,5,0)</f>
        <v>#REF!</v>
      </c>
      <c r="O1398" s="2" t="e">
        <f t="shared" si="65"/>
        <v>#REF!</v>
      </c>
      <c r="P1398" s="2" t="s">
        <v>4060</v>
      </c>
      <c r="Q1398" s="2" t="s">
        <v>4061</v>
      </c>
    </row>
    <row r="1399" spans="1:17" ht="14.25" customHeight="1" x14ac:dyDescent="0.25">
      <c r="A1399" s="2">
        <v>1398</v>
      </c>
      <c r="B1399" s="3">
        <v>21508</v>
      </c>
      <c r="C1399" s="4" t="s">
        <v>584</v>
      </c>
      <c r="D1399" s="5">
        <v>43959</v>
      </c>
      <c r="E1399" s="37" t="s">
        <v>33</v>
      </c>
      <c r="F1399" s="5">
        <v>43963</v>
      </c>
      <c r="G1399" s="4" t="s">
        <v>594</v>
      </c>
      <c r="H1399" s="1">
        <f t="shared" si="63"/>
        <v>4</v>
      </c>
      <c r="I1399" s="1">
        <f t="shared" si="64"/>
        <v>3</v>
      </c>
      <c r="J1399" s="70" t="s">
        <v>1776</v>
      </c>
      <c r="K1399" s="4" t="s">
        <v>587</v>
      </c>
      <c r="L1399" s="4" t="s">
        <v>33</v>
      </c>
      <c r="N1399" s="4" t="e">
        <f>+VLOOKUP(B1399,#REF!,5,0)</f>
        <v>#REF!</v>
      </c>
      <c r="O1399" s="2" t="e">
        <f t="shared" si="65"/>
        <v>#REF!</v>
      </c>
      <c r="P1399" s="2" t="s">
        <v>4060</v>
      </c>
      <c r="Q1399" s="2" t="s">
        <v>4061</v>
      </c>
    </row>
    <row r="1400" spans="1:17" ht="14.25" customHeight="1" x14ac:dyDescent="0.25">
      <c r="A1400" s="2">
        <v>1399</v>
      </c>
      <c r="B1400" s="3">
        <v>21509</v>
      </c>
      <c r="C1400" s="4" t="s">
        <v>584</v>
      </c>
      <c r="D1400" s="5">
        <v>43959</v>
      </c>
      <c r="E1400" s="37" t="s">
        <v>33</v>
      </c>
      <c r="F1400" s="5">
        <v>43963</v>
      </c>
      <c r="G1400" s="4" t="s">
        <v>594</v>
      </c>
      <c r="H1400" s="1">
        <f t="shared" si="63"/>
        <v>4</v>
      </c>
      <c r="I1400" s="1">
        <f t="shared" si="64"/>
        <v>3</v>
      </c>
      <c r="J1400" s="70" t="s">
        <v>1777</v>
      </c>
      <c r="K1400" s="4" t="s">
        <v>587</v>
      </c>
      <c r="L1400" s="4" t="s">
        <v>33</v>
      </c>
      <c r="N1400" s="4" t="e">
        <f>+VLOOKUP(B1400,#REF!,5,0)</f>
        <v>#REF!</v>
      </c>
      <c r="O1400" s="2" t="e">
        <f t="shared" si="65"/>
        <v>#REF!</v>
      </c>
      <c r="P1400" s="2" t="s">
        <v>4060</v>
      </c>
      <c r="Q1400" s="2" t="s">
        <v>4061</v>
      </c>
    </row>
    <row r="1401" spans="1:17" ht="14.25" customHeight="1" x14ac:dyDescent="0.25">
      <c r="A1401" s="2">
        <v>1400</v>
      </c>
      <c r="B1401" s="3">
        <v>21510</v>
      </c>
      <c r="C1401" s="4" t="s">
        <v>584</v>
      </c>
      <c r="D1401" s="5">
        <v>43959</v>
      </c>
      <c r="E1401" s="37" t="s">
        <v>33</v>
      </c>
      <c r="F1401" s="5">
        <v>43963</v>
      </c>
      <c r="G1401" s="4" t="s">
        <v>594</v>
      </c>
      <c r="H1401" s="1">
        <f t="shared" si="63"/>
        <v>4</v>
      </c>
      <c r="I1401" s="1">
        <f t="shared" si="64"/>
        <v>3</v>
      </c>
      <c r="J1401" s="70" t="s">
        <v>1778</v>
      </c>
      <c r="K1401" s="4" t="s">
        <v>587</v>
      </c>
      <c r="L1401" s="4" t="s">
        <v>33</v>
      </c>
      <c r="N1401" s="4" t="e">
        <f>+VLOOKUP(B1401,#REF!,5,0)</f>
        <v>#REF!</v>
      </c>
      <c r="O1401" s="2" t="e">
        <f t="shared" si="65"/>
        <v>#REF!</v>
      </c>
      <c r="P1401" s="2" t="s">
        <v>4060</v>
      </c>
      <c r="Q1401" s="2" t="s">
        <v>4061</v>
      </c>
    </row>
    <row r="1402" spans="1:17" ht="14.25" customHeight="1" x14ac:dyDescent="0.25">
      <c r="A1402" s="2">
        <v>1401</v>
      </c>
      <c r="B1402" s="3">
        <v>21511</v>
      </c>
      <c r="C1402" s="4" t="s">
        <v>584</v>
      </c>
      <c r="D1402" s="5">
        <v>43959</v>
      </c>
      <c r="E1402" s="37" t="s">
        <v>33</v>
      </c>
      <c r="F1402" s="5">
        <v>43963</v>
      </c>
      <c r="G1402" s="4" t="s">
        <v>594</v>
      </c>
      <c r="H1402" s="1">
        <f t="shared" si="63"/>
        <v>4</v>
      </c>
      <c r="I1402" s="1">
        <f t="shared" si="64"/>
        <v>3</v>
      </c>
      <c r="J1402" s="70" t="s">
        <v>1779</v>
      </c>
      <c r="K1402" s="4" t="s">
        <v>587</v>
      </c>
      <c r="L1402" s="4" t="s">
        <v>33</v>
      </c>
      <c r="N1402" s="4" t="e">
        <f>+VLOOKUP(B1402,#REF!,5,0)</f>
        <v>#REF!</v>
      </c>
      <c r="O1402" s="2" t="e">
        <f t="shared" si="65"/>
        <v>#REF!</v>
      </c>
      <c r="P1402" s="2" t="s">
        <v>4060</v>
      </c>
      <c r="Q1402" s="2" t="s">
        <v>4061</v>
      </c>
    </row>
    <row r="1403" spans="1:17" ht="14.25" customHeight="1" x14ac:dyDescent="0.25">
      <c r="A1403" s="2">
        <v>1402</v>
      </c>
      <c r="B1403" s="3">
        <v>21512</v>
      </c>
      <c r="C1403" s="4" t="s">
        <v>2</v>
      </c>
      <c r="D1403" s="5">
        <v>43959</v>
      </c>
      <c r="E1403" s="37" t="s">
        <v>33</v>
      </c>
      <c r="F1403" s="5">
        <v>43963</v>
      </c>
      <c r="G1403" s="4" t="s">
        <v>594</v>
      </c>
      <c r="H1403" s="1">
        <f t="shared" si="63"/>
        <v>4</v>
      </c>
      <c r="I1403" s="1">
        <f t="shared" si="64"/>
        <v>3</v>
      </c>
      <c r="J1403" s="70" t="s">
        <v>1779</v>
      </c>
      <c r="K1403" s="4" t="s">
        <v>587</v>
      </c>
      <c r="L1403" s="4" t="s">
        <v>33</v>
      </c>
      <c r="N1403" s="4" t="e">
        <f>+VLOOKUP(B1403,#REF!,5,0)</f>
        <v>#REF!</v>
      </c>
      <c r="O1403" s="2" t="e">
        <f t="shared" si="65"/>
        <v>#REF!</v>
      </c>
      <c r="P1403" s="2" t="s">
        <v>4060</v>
      </c>
      <c r="Q1403" s="2" t="s">
        <v>4061</v>
      </c>
    </row>
    <row r="1404" spans="1:17" ht="14.25" customHeight="1" x14ac:dyDescent="0.25">
      <c r="A1404" s="2">
        <v>1403</v>
      </c>
      <c r="B1404" s="3">
        <v>21513</v>
      </c>
      <c r="C1404" s="4" t="s">
        <v>3</v>
      </c>
      <c r="D1404" s="5">
        <v>43960</v>
      </c>
      <c r="E1404" s="37" t="s">
        <v>33</v>
      </c>
      <c r="F1404" s="5" t="s">
        <v>24</v>
      </c>
      <c r="G1404" s="4" t="s">
        <v>24</v>
      </c>
      <c r="H1404" s="1" t="e">
        <f t="shared" si="63"/>
        <v>#VALUE!</v>
      </c>
      <c r="I1404" s="1" t="e">
        <f t="shared" si="64"/>
        <v>#VALUE!</v>
      </c>
      <c r="J1404" s="70" t="s">
        <v>1780</v>
      </c>
      <c r="K1404" s="4" t="s">
        <v>590</v>
      </c>
      <c r="L1404" s="4" t="s">
        <v>24</v>
      </c>
      <c r="N1404" s="4" t="e">
        <f>+VLOOKUP(B1404,#REF!,5,0)</f>
        <v>#REF!</v>
      </c>
      <c r="O1404" s="2" t="e">
        <f t="shared" si="65"/>
        <v>#REF!</v>
      </c>
      <c r="P1404" s="2" t="s">
        <v>4062</v>
      </c>
      <c r="Q1404" s="2" t="s">
        <v>24</v>
      </c>
    </row>
    <row r="1405" spans="1:17" ht="14.25" customHeight="1" x14ac:dyDescent="0.25">
      <c r="A1405" s="2">
        <v>1404</v>
      </c>
      <c r="B1405" s="3">
        <v>21514</v>
      </c>
      <c r="C1405" s="4" t="s">
        <v>584</v>
      </c>
      <c r="D1405" s="5">
        <v>43960</v>
      </c>
      <c r="E1405" s="37" t="s">
        <v>33</v>
      </c>
      <c r="F1405" s="5">
        <v>43963</v>
      </c>
      <c r="G1405" s="4" t="s">
        <v>594</v>
      </c>
      <c r="H1405" s="1">
        <f t="shared" si="63"/>
        <v>3</v>
      </c>
      <c r="I1405" s="1">
        <f t="shared" si="64"/>
        <v>2</v>
      </c>
      <c r="J1405" s="70" t="s">
        <v>1781</v>
      </c>
      <c r="K1405" s="4" t="s">
        <v>587</v>
      </c>
      <c r="L1405" s="4" t="s">
        <v>33</v>
      </c>
      <c r="N1405" s="4" t="e">
        <f>+VLOOKUP(B1405,#REF!,5,0)</f>
        <v>#REF!</v>
      </c>
      <c r="O1405" s="2" t="e">
        <f t="shared" si="65"/>
        <v>#REF!</v>
      </c>
      <c r="P1405" s="2" t="s">
        <v>4060</v>
      </c>
      <c r="Q1405" s="2" t="s">
        <v>4061</v>
      </c>
    </row>
    <row r="1406" spans="1:17" ht="14.25" customHeight="1" x14ac:dyDescent="0.25">
      <c r="A1406" s="2">
        <v>1405</v>
      </c>
      <c r="B1406" s="3">
        <v>21515</v>
      </c>
      <c r="C1406" s="4" t="s">
        <v>584</v>
      </c>
      <c r="D1406" s="5">
        <v>43960</v>
      </c>
      <c r="E1406" s="37" t="s">
        <v>33</v>
      </c>
      <c r="F1406" s="5">
        <v>43963</v>
      </c>
      <c r="G1406" s="4" t="s">
        <v>594</v>
      </c>
      <c r="H1406" s="1">
        <f t="shared" si="63"/>
        <v>3</v>
      </c>
      <c r="I1406" s="1">
        <f t="shared" si="64"/>
        <v>2</v>
      </c>
      <c r="J1406" s="70" t="s">
        <v>1782</v>
      </c>
      <c r="K1406" s="4" t="s">
        <v>587</v>
      </c>
      <c r="L1406" s="4" t="s">
        <v>33</v>
      </c>
      <c r="N1406" s="4" t="e">
        <f>+VLOOKUP(B1406,#REF!,5,0)</f>
        <v>#REF!</v>
      </c>
      <c r="O1406" s="2" t="e">
        <f t="shared" si="65"/>
        <v>#REF!</v>
      </c>
      <c r="P1406" s="2" t="s">
        <v>4060</v>
      </c>
      <c r="Q1406" s="2" t="s">
        <v>4061</v>
      </c>
    </row>
    <row r="1407" spans="1:17" ht="14.25" customHeight="1" x14ac:dyDescent="0.25">
      <c r="A1407" s="2">
        <v>1406</v>
      </c>
      <c r="B1407" s="3">
        <v>21516</v>
      </c>
      <c r="C1407" s="4" t="s">
        <v>584</v>
      </c>
      <c r="D1407" s="5">
        <v>43960</v>
      </c>
      <c r="E1407" s="37" t="s">
        <v>33</v>
      </c>
      <c r="F1407" s="5">
        <v>43963</v>
      </c>
      <c r="G1407" s="4" t="s">
        <v>594</v>
      </c>
      <c r="H1407" s="1">
        <f t="shared" si="63"/>
        <v>3</v>
      </c>
      <c r="I1407" s="1">
        <f t="shared" si="64"/>
        <v>2</v>
      </c>
      <c r="J1407" s="70" t="s">
        <v>1783</v>
      </c>
      <c r="K1407" s="4" t="s">
        <v>587</v>
      </c>
      <c r="L1407" s="4" t="s">
        <v>33</v>
      </c>
      <c r="N1407" s="4" t="e">
        <f>+VLOOKUP(B1407,#REF!,5,0)</f>
        <v>#REF!</v>
      </c>
      <c r="O1407" s="2" t="e">
        <f t="shared" si="65"/>
        <v>#REF!</v>
      </c>
      <c r="P1407" s="2" t="s">
        <v>4060</v>
      </c>
      <c r="Q1407" s="2" t="s">
        <v>4061</v>
      </c>
    </row>
    <row r="1408" spans="1:17" ht="14.25" customHeight="1" x14ac:dyDescent="0.25">
      <c r="A1408" s="2">
        <v>1407</v>
      </c>
      <c r="B1408" s="3">
        <v>21517</v>
      </c>
      <c r="C1408" s="4" t="s">
        <v>584</v>
      </c>
      <c r="D1408" s="5">
        <v>43960</v>
      </c>
      <c r="E1408" s="37" t="s">
        <v>33</v>
      </c>
      <c r="F1408" s="5">
        <v>43963</v>
      </c>
      <c r="G1408" s="4" t="s">
        <v>594</v>
      </c>
      <c r="H1408" s="1">
        <f t="shared" si="63"/>
        <v>3</v>
      </c>
      <c r="I1408" s="1">
        <f t="shared" si="64"/>
        <v>2</v>
      </c>
      <c r="J1408" s="70" t="s">
        <v>1784</v>
      </c>
      <c r="K1408" s="4" t="s">
        <v>587</v>
      </c>
      <c r="L1408" s="4" t="s">
        <v>33</v>
      </c>
      <c r="N1408" s="4" t="e">
        <f>+VLOOKUP(B1408,#REF!,5,0)</f>
        <v>#REF!</v>
      </c>
      <c r="O1408" s="2" t="e">
        <f t="shared" si="65"/>
        <v>#REF!</v>
      </c>
      <c r="P1408" s="2" t="s">
        <v>4060</v>
      </c>
      <c r="Q1408" s="2" t="s">
        <v>4061</v>
      </c>
    </row>
    <row r="1409" spans="1:17" ht="14.25" customHeight="1" x14ac:dyDescent="0.25">
      <c r="A1409" s="2">
        <v>1408</v>
      </c>
      <c r="B1409" s="3">
        <v>21518</v>
      </c>
      <c r="C1409" s="4" t="s">
        <v>584</v>
      </c>
      <c r="D1409" s="5">
        <v>43960</v>
      </c>
      <c r="E1409" s="37" t="s">
        <v>33</v>
      </c>
      <c r="F1409" s="5">
        <v>43963</v>
      </c>
      <c r="G1409" s="4" t="s">
        <v>594</v>
      </c>
      <c r="H1409" s="1">
        <f t="shared" si="63"/>
        <v>3</v>
      </c>
      <c r="I1409" s="1">
        <f t="shared" si="64"/>
        <v>2</v>
      </c>
      <c r="J1409" s="70" t="s">
        <v>1785</v>
      </c>
      <c r="K1409" s="4" t="s">
        <v>587</v>
      </c>
      <c r="L1409" s="4" t="s">
        <v>33</v>
      </c>
      <c r="N1409" s="4" t="e">
        <f>+VLOOKUP(B1409,#REF!,5,0)</f>
        <v>#REF!</v>
      </c>
      <c r="O1409" s="2" t="e">
        <f t="shared" si="65"/>
        <v>#REF!</v>
      </c>
      <c r="P1409" s="2" t="s">
        <v>4060</v>
      </c>
      <c r="Q1409" s="2" t="s">
        <v>4061</v>
      </c>
    </row>
    <row r="1410" spans="1:17" ht="14.25" customHeight="1" x14ac:dyDescent="0.25">
      <c r="A1410" s="2">
        <v>1409</v>
      </c>
      <c r="B1410" s="3">
        <v>21519</v>
      </c>
      <c r="C1410" s="4" t="s">
        <v>2</v>
      </c>
      <c r="D1410" s="5">
        <v>43961</v>
      </c>
      <c r="E1410" s="37" t="s">
        <v>33</v>
      </c>
      <c r="F1410" s="5">
        <v>43963</v>
      </c>
      <c r="G1410" s="4" t="s">
        <v>594</v>
      </c>
      <c r="H1410" s="1">
        <f t="shared" ref="H1410:H1473" si="66">+F1410-D1410</f>
        <v>2</v>
      </c>
      <c r="I1410" s="1">
        <f t="shared" ref="I1410:I1473" si="67">+NETWORKDAYS(D1410,F1410)</f>
        <v>2</v>
      </c>
      <c r="J1410" s="70" t="s">
        <v>1786</v>
      </c>
      <c r="K1410" s="4" t="s">
        <v>587</v>
      </c>
      <c r="L1410" s="4" t="s">
        <v>33</v>
      </c>
      <c r="N1410" s="4" t="e">
        <f>+VLOOKUP(B1410,#REF!,5,0)</f>
        <v>#REF!</v>
      </c>
      <c r="O1410" s="2" t="e">
        <f t="shared" ref="O1410:O1473" si="68">+N1410=K1410</f>
        <v>#REF!</v>
      </c>
      <c r="P1410" s="2" t="s">
        <v>4060</v>
      </c>
      <c r="Q1410" s="2" t="s">
        <v>4061</v>
      </c>
    </row>
    <row r="1411" spans="1:17" ht="14.25" customHeight="1" x14ac:dyDescent="0.25">
      <c r="A1411" s="2">
        <v>1410</v>
      </c>
      <c r="B1411" s="3">
        <v>21520</v>
      </c>
      <c r="C1411" s="4" t="s">
        <v>584</v>
      </c>
      <c r="D1411" s="5">
        <v>43961</v>
      </c>
      <c r="E1411" s="37" t="s">
        <v>33</v>
      </c>
      <c r="F1411" s="5">
        <v>43963</v>
      </c>
      <c r="G1411" s="4" t="s">
        <v>594</v>
      </c>
      <c r="H1411" s="1">
        <f t="shared" si="66"/>
        <v>2</v>
      </c>
      <c r="I1411" s="1">
        <f t="shared" si="67"/>
        <v>2</v>
      </c>
      <c r="J1411" s="70" t="s">
        <v>1340</v>
      </c>
      <c r="K1411" s="4" t="s">
        <v>587</v>
      </c>
      <c r="L1411" s="4" t="s">
        <v>33</v>
      </c>
      <c r="N1411" s="4" t="e">
        <f>+VLOOKUP(B1411,#REF!,5,0)</f>
        <v>#REF!</v>
      </c>
      <c r="O1411" s="2" t="e">
        <f t="shared" si="68"/>
        <v>#REF!</v>
      </c>
      <c r="P1411" s="2" t="s">
        <v>4060</v>
      </c>
      <c r="Q1411" s="2" t="s">
        <v>4061</v>
      </c>
    </row>
    <row r="1412" spans="1:17" ht="14.25" customHeight="1" x14ac:dyDescent="0.25">
      <c r="A1412" s="2">
        <v>1411</v>
      </c>
      <c r="B1412" s="3">
        <v>21521</v>
      </c>
      <c r="C1412" s="4" t="s">
        <v>584</v>
      </c>
      <c r="D1412" s="5">
        <v>43962</v>
      </c>
      <c r="E1412" s="37" t="s">
        <v>33</v>
      </c>
      <c r="F1412" s="5">
        <v>43963</v>
      </c>
      <c r="G1412" s="4" t="s">
        <v>594</v>
      </c>
      <c r="H1412" s="1">
        <f t="shared" si="66"/>
        <v>1</v>
      </c>
      <c r="I1412" s="1">
        <f t="shared" si="67"/>
        <v>2</v>
      </c>
      <c r="J1412" s="70" t="s">
        <v>1723</v>
      </c>
      <c r="K1412" s="4" t="s">
        <v>587</v>
      </c>
      <c r="L1412" s="4" t="s">
        <v>33</v>
      </c>
      <c r="N1412" s="4" t="e">
        <f>+VLOOKUP(B1412,#REF!,5,0)</f>
        <v>#REF!</v>
      </c>
      <c r="O1412" s="2" t="e">
        <f t="shared" si="68"/>
        <v>#REF!</v>
      </c>
      <c r="P1412" s="2" t="s">
        <v>4060</v>
      </c>
      <c r="Q1412" s="2" t="s">
        <v>4061</v>
      </c>
    </row>
    <row r="1413" spans="1:17" ht="14.25" customHeight="1" x14ac:dyDescent="0.25">
      <c r="A1413" s="2">
        <v>1412</v>
      </c>
      <c r="B1413" s="3">
        <v>21522</v>
      </c>
      <c r="C1413" s="4" t="s">
        <v>584</v>
      </c>
      <c r="D1413" s="5">
        <v>43962</v>
      </c>
      <c r="E1413" s="37" t="s">
        <v>33</v>
      </c>
      <c r="F1413" s="5">
        <v>43963</v>
      </c>
      <c r="G1413" s="4" t="s">
        <v>594</v>
      </c>
      <c r="H1413" s="1">
        <f t="shared" si="66"/>
        <v>1</v>
      </c>
      <c r="I1413" s="1">
        <f t="shared" si="67"/>
        <v>2</v>
      </c>
      <c r="J1413" s="70" t="s">
        <v>1723</v>
      </c>
      <c r="K1413" s="4" t="s">
        <v>587</v>
      </c>
      <c r="L1413" s="4" t="s">
        <v>33</v>
      </c>
      <c r="N1413" s="4" t="e">
        <f>+VLOOKUP(B1413,#REF!,5,0)</f>
        <v>#REF!</v>
      </c>
      <c r="O1413" s="2" t="e">
        <f t="shared" si="68"/>
        <v>#REF!</v>
      </c>
      <c r="P1413" s="2" t="s">
        <v>4060</v>
      </c>
      <c r="Q1413" s="2" t="s">
        <v>4061</v>
      </c>
    </row>
    <row r="1414" spans="1:17" ht="14.25" customHeight="1" x14ac:dyDescent="0.25">
      <c r="A1414" s="2">
        <v>1413</v>
      </c>
      <c r="B1414" s="3">
        <v>21523</v>
      </c>
      <c r="C1414" s="4" t="s">
        <v>584</v>
      </c>
      <c r="D1414" s="5">
        <v>43962</v>
      </c>
      <c r="E1414" s="37" t="s">
        <v>33</v>
      </c>
      <c r="F1414" s="5">
        <v>43963</v>
      </c>
      <c r="G1414" s="4" t="s">
        <v>594</v>
      </c>
      <c r="H1414" s="1">
        <f t="shared" si="66"/>
        <v>1</v>
      </c>
      <c r="I1414" s="1">
        <f t="shared" si="67"/>
        <v>2</v>
      </c>
      <c r="J1414" s="70" t="s">
        <v>1787</v>
      </c>
      <c r="K1414" s="4" t="s">
        <v>587</v>
      </c>
      <c r="L1414" s="4" t="s">
        <v>33</v>
      </c>
      <c r="N1414" s="4" t="e">
        <f>+VLOOKUP(B1414,#REF!,5,0)</f>
        <v>#REF!</v>
      </c>
      <c r="O1414" s="2" t="e">
        <f t="shared" si="68"/>
        <v>#REF!</v>
      </c>
      <c r="P1414" s="2" t="s">
        <v>4060</v>
      </c>
      <c r="Q1414" s="2" t="s">
        <v>4061</v>
      </c>
    </row>
    <row r="1415" spans="1:17" ht="14.25" customHeight="1" x14ac:dyDescent="0.25">
      <c r="A1415" s="2">
        <v>1414</v>
      </c>
      <c r="B1415" s="3">
        <v>21524</v>
      </c>
      <c r="C1415" s="4" t="s">
        <v>3</v>
      </c>
      <c r="D1415" s="5">
        <v>43962</v>
      </c>
      <c r="E1415" s="37" t="s">
        <v>33</v>
      </c>
      <c r="F1415" s="5">
        <v>43963</v>
      </c>
      <c r="G1415" s="4" t="s">
        <v>594</v>
      </c>
      <c r="H1415" s="1">
        <f t="shared" si="66"/>
        <v>1</v>
      </c>
      <c r="I1415" s="1">
        <f t="shared" si="67"/>
        <v>2</v>
      </c>
      <c r="J1415" s="70" t="s">
        <v>1788</v>
      </c>
      <c r="K1415" s="4" t="s">
        <v>587</v>
      </c>
      <c r="L1415" s="4" t="s">
        <v>33</v>
      </c>
      <c r="N1415" s="4" t="e">
        <f>+VLOOKUP(B1415,#REF!,5,0)</f>
        <v>#REF!</v>
      </c>
      <c r="O1415" s="2" t="e">
        <f t="shared" si="68"/>
        <v>#REF!</v>
      </c>
      <c r="P1415" s="2" t="s">
        <v>4060</v>
      </c>
      <c r="Q1415" s="2" t="s">
        <v>4061</v>
      </c>
    </row>
    <row r="1416" spans="1:17" ht="14.25" customHeight="1" x14ac:dyDescent="0.25">
      <c r="A1416" s="2">
        <v>1415</v>
      </c>
      <c r="B1416" s="3">
        <v>21525</v>
      </c>
      <c r="C1416" s="4" t="s">
        <v>3</v>
      </c>
      <c r="D1416" s="5">
        <v>43962</v>
      </c>
      <c r="E1416" s="37" t="s">
        <v>33</v>
      </c>
      <c r="F1416" s="5">
        <v>43963</v>
      </c>
      <c r="G1416" s="4" t="s">
        <v>594</v>
      </c>
      <c r="H1416" s="1">
        <f t="shared" si="66"/>
        <v>1</v>
      </c>
      <c r="I1416" s="1">
        <f t="shared" si="67"/>
        <v>2</v>
      </c>
      <c r="J1416" s="70" t="s">
        <v>1789</v>
      </c>
      <c r="K1416" s="4" t="s">
        <v>587</v>
      </c>
      <c r="L1416" s="4" t="s">
        <v>33</v>
      </c>
      <c r="N1416" s="4" t="e">
        <f>+VLOOKUP(B1416,#REF!,5,0)</f>
        <v>#REF!</v>
      </c>
      <c r="O1416" s="2" t="e">
        <f t="shared" si="68"/>
        <v>#REF!</v>
      </c>
      <c r="P1416" s="2" t="s">
        <v>4060</v>
      </c>
      <c r="Q1416" s="2" t="s">
        <v>4061</v>
      </c>
    </row>
    <row r="1417" spans="1:17" ht="14.25" customHeight="1" x14ac:dyDescent="0.25">
      <c r="A1417" s="2">
        <v>1416</v>
      </c>
      <c r="B1417" s="3">
        <v>21526</v>
      </c>
      <c r="C1417" s="4" t="s">
        <v>584</v>
      </c>
      <c r="D1417" s="5">
        <v>43962</v>
      </c>
      <c r="E1417" s="37" t="s">
        <v>33</v>
      </c>
      <c r="F1417" s="5">
        <v>43963</v>
      </c>
      <c r="G1417" s="4" t="s">
        <v>594</v>
      </c>
      <c r="H1417" s="1">
        <f t="shared" si="66"/>
        <v>1</v>
      </c>
      <c r="I1417" s="1">
        <f t="shared" si="67"/>
        <v>2</v>
      </c>
      <c r="J1417" s="70" t="s">
        <v>1790</v>
      </c>
      <c r="K1417" s="4" t="s">
        <v>587</v>
      </c>
      <c r="L1417" s="4" t="s">
        <v>33</v>
      </c>
      <c r="N1417" s="4" t="e">
        <f>+VLOOKUP(B1417,#REF!,5,0)</f>
        <v>#REF!</v>
      </c>
      <c r="O1417" s="2" t="e">
        <f t="shared" si="68"/>
        <v>#REF!</v>
      </c>
      <c r="P1417" s="2" t="s">
        <v>4060</v>
      </c>
      <c r="Q1417" s="2" t="s">
        <v>4061</v>
      </c>
    </row>
    <row r="1418" spans="1:17" ht="14.25" customHeight="1" x14ac:dyDescent="0.25">
      <c r="A1418" s="2">
        <v>1417</v>
      </c>
      <c r="B1418" s="3">
        <v>21527</v>
      </c>
      <c r="C1418" s="4" t="s">
        <v>584</v>
      </c>
      <c r="D1418" s="5">
        <v>43962</v>
      </c>
      <c r="E1418" s="37" t="s">
        <v>33</v>
      </c>
      <c r="F1418" s="5">
        <v>43963</v>
      </c>
      <c r="G1418" s="4" t="s">
        <v>594</v>
      </c>
      <c r="H1418" s="1">
        <f t="shared" si="66"/>
        <v>1</v>
      </c>
      <c r="I1418" s="1">
        <f t="shared" si="67"/>
        <v>2</v>
      </c>
      <c r="J1418" s="70" t="s">
        <v>1791</v>
      </c>
      <c r="K1418" s="4" t="s">
        <v>587</v>
      </c>
      <c r="L1418" s="4" t="s">
        <v>33</v>
      </c>
      <c r="N1418" s="4" t="e">
        <f>+VLOOKUP(B1418,#REF!,5,0)</f>
        <v>#REF!</v>
      </c>
      <c r="O1418" s="2" t="e">
        <f t="shared" si="68"/>
        <v>#REF!</v>
      </c>
      <c r="P1418" s="2" t="s">
        <v>4060</v>
      </c>
      <c r="Q1418" s="2" t="s">
        <v>4061</v>
      </c>
    </row>
    <row r="1419" spans="1:17" ht="14.25" customHeight="1" x14ac:dyDescent="0.25">
      <c r="A1419" s="2">
        <v>1418</v>
      </c>
      <c r="B1419" s="3">
        <v>21528</v>
      </c>
      <c r="C1419" s="4" t="s">
        <v>3</v>
      </c>
      <c r="D1419" s="5">
        <v>43962</v>
      </c>
      <c r="E1419" s="37" t="s">
        <v>33</v>
      </c>
      <c r="F1419" s="5">
        <v>43963</v>
      </c>
      <c r="G1419" s="4" t="s">
        <v>594</v>
      </c>
      <c r="H1419" s="1">
        <f t="shared" si="66"/>
        <v>1</v>
      </c>
      <c r="I1419" s="1">
        <f t="shared" si="67"/>
        <v>2</v>
      </c>
      <c r="J1419" s="70" t="s">
        <v>1792</v>
      </c>
      <c r="K1419" s="4" t="s">
        <v>587</v>
      </c>
      <c r="L1419" s="4" t="s">
        <v>33</v>
      </c>
      <c r="N1419" s="4" t="e">
        <f>+VLOOKUP(B1419,#REF!,5,0)</f>
        <v>#REF!</v>
      </c>
      <c r="O1419" s="2" t="e">
        <f t="shared" si="68"/>
        <v>#REF!</v>
      </c>
      <c r="P1419" s="2" t="s">
        <v>4060</v>
      </c>
      <c r="Q1419" s="2" t="s">
        <v>4061</v>
      </c>
    </row>
    <row r="1420" spans="1:17" ht="14.25" customHeight="1" x14ac:dyDescent="0.25">
      <c r="A1420" s="2">
        <v>1419</v>
      </c>
      <c r="B1420" s="3">
        <v>21529</v>
      </c>
      <c r="C1420" s="4" t="s">
        <v>584</v>
      </c>
      <c r="D1420" s="5">
        <v>43962</v>
      </c>
      <c r="E1420" s="37" t="s">
        <v>33</v>
      </c>
      <c r="F1420" s="5">
        <v>43963</v>
      </c>
      <c r="G1420" s="4" t="s">
        <v>594</v>
      </c>
      <c r="H1420" s="1">
        <f t="shared" si="66"/>
        <v>1</v>
      </c>
      <c r="I1420" s="1">
        <f t="shared" si="67"/>
        <v>2</v>
      </c>
      <c r="J1420" s="70" t="s">
        <v>1793</v>
      </c>
      <c r="K1420" s="4" t="s">
        <v>587</v>
      </c>
      <c r="L1420" s="4" t="s">
        <v>33</v>
      </c>
      <c r="N1420" s="4" t="e">
        <f>+VLOOKUP(B1420,#REF!,5,0)</f>
        <v>#REF!</v>
      </c>
      <c r="O1420" s="2" t="e">
        <f t="shared" si="68"/>
        <v>#REF!</v>
      </c>
      <c r="P1420" s="2" t="s">
        <v>4060</v>
      </c>
      <c r="Q1420" s="2" t="s">
        <v>4061</v>
      </c>
    </row>
    <row r="1421" spans="1:17" ht="14.25" customHeight="1" x14ac:dyDescent="0.25">
      <c r="A1421" s="2">
        <v>1420</v>
      </c>
      <c r="B1421" s="3">
        <v>21530</v>
      </c>
      <c r="C1421" s="4" t="s">
        <v>584</v>
      </c>
      <c r="D1421" s="5">
        <v>43962</v>
      </c>
      <c r="E1421" s="37" t="s">
        <v>33</v>
      </c>
      <c r="F1421" s="5">
        <v>43964</v>
      </c>
      <c r="G1421" s="4" t="s">
        <v>594</v>
      </c>
      <c r="H1421" s="1">
        <f t="shared" si="66"/>
        <v>2</v>
      </c>
      <c r="I1421" s="1">
        <f t="shared" si="67"/>
        <v>3</v>
      </c>
      <c r="J1421" s="70" t="s">
        <v>1794</v>
      </c>
      <c r="K1421" s="4" t="s">
        <v>587</v>
      </c>
      <c r="L1421" s="4" t="s">
        <v>33</v>
      </c>
      <c r="N1421" s="4" t="e">
        <f>+VLOOKUP(B1421,#REF!,5,0)</f>
        <v>#REF!</v>
      </c>
      <c r="O1421" s="2" t="e">
        <f t="shared" si="68"/>
        <v>#REF!</v>
      </c>
      <c r="P1421" s="2" t="s">
        <v>4060</v>
      </c>
      <c r="Q1421" s="2" t="s">
        <v>4061</v>
      </c>
    </row>
    <row r="1422" spans="1:17" ht="14.25" customHeight="1" x14ac:dyDescent="0.25">
      <c r="A1422" s="2">
        <v>1421</v>
      </c>
      <c r="B1422" s="3">
        <v>21531</v>
      </c>
      <c r="C1422" s="4" t="s">
        <v>3</v>
      </c>
      <c r="D1422" s="5">
        <v>43962</v>
      </c>
      <c r="E1422" s="37" t="s">
        <v>33</v>
      </c>
      <c r="F1422" s="5" t="s">
        <v>24</v>
      </c>
      <c r="G1422" s="4" t="s">
        <v>24</v>
      </c>
      <c r="H1422" s="1" t="e">
        <f t="shared" si="66"/>
        <v>#VALUE!</v>
      </c>
      <c r="I1422" s="1" t="e">
        <f t="shared" si="67"/>
        <v>#VALUE!</v>
      </c>
      <c r="J1422" s="70" t="s">
        <v>1795</v>
      </c>
      <c r="K1422" s="4" t="s">
        <v>590</v>
      </c>
      <c r="L1422" s="4" t="s">
        <v>24</v>
      </c>
      <c r="N1422" s="4" t="e">
        <f>+VLOOKUP(B1422,#REF!,5,0)</f>
        <v>#REF!</v>
      </c>
      <c r="O1422" s="2" t="e">
        <f t="shared" si="68"/>
        <v>#REF!</v>
      </c>
      <c r="P1422" s="2" t="s">
        <v>4062</v>
      </c>
      <c r="Q1422" s="2" t="s">
        <v>24</v>
      </c>
    </row>
    <row r="1423" spans="1:17" ht="14.25" customHeight="1" x14ac:dyDescent="0.25">
      <c r="A1423" s="2">
        <v>1422</v>
      </c>
      <c r="B1423" s="3">
        <v>21532</v>
      </c>
      <c r="C1423" s="4" t="s">
        <v>584</v>
      </c>
      <c r="D1423" s="5">
        <v>43962</v>
      </c>
      <c r="E1423" s="37" t="s">
        <v>33</v>
      </c>
      <c r="F1423" s="5">
        <v>43964</v>
      </c>
      <c r="G1423" s="4" t="s">
        <v>594</v>
      </c>
      <c r="H1423" s="1">
        <f t="shared" si="66"/>
        <v>2</v>
      </c>
      <c r="I1423" s="1">
        <f t="shared" si="67"/>
        <v>3</v>
      </c>
      <c r="J1423" s="70" t="s">
        <v>1796</v>
      </c>
      <c r="K1423" s="4" t="s">
        <v>587</v>
      </c>
      <c r="L1423" s="4" t="s">
        <v>33</v>
      </c>
      <c r="N1423" s="4" t="e">
        <f>+VLOOKUP(B1423,#REF!,5,0)</f>
        <v>#REF!</v>
      </c>
      <c r="O1423" s="2" t="e">
        <f t="shared" si="68"/>
        <v>#REF!</v>
      </c>
      <c r="P1423" s="2" t="s">
        <v>4060</v>
      </c>
      <c r="Q1423" s="2" t="s">
        <v>4061</v>
      </c>
    </row>
    <row r="1424" spans="1:17" ht="14.25" customHeight="1" x14ac:dyDescent="0.25">
      <c r="A1424" s="2">
        <v>1423</v>
      </c>
      <c r="B1424" s="3">
        <v>21533</v>
      </c>
      <c r="C1424" s="4" t="s">
        <v>584</v>
      </c>
      <c r="D1424" s="5">
        <v>43962</v>
      </c>
      <c r="E1424" s="37" t="s">
        <v>33</v>
      </c>
      <c r="F1424" s="5">
        <v>43964</v>
      </c>
      <c r="G1424" s="4" t="s">
        <v>594</v>
      </c>
      <c r="H1424" s="1">
        <f t="shared" si="66"/>
        <v>2</v>
      </c>
      <c r="I1424" s="1">
        <f t="shared" si="67"/>
        <v>3</v>
      </c>
      <c r="J1424" s="70" t="s">
        <v>1470</v>
      </c>
      <c r="K1424" s="4" t="s">
        <v>587</v>
      </c>
      <c r="L1424" s="4" t="s">
        <v>33</v>
      </c>
      <c r="N1424" s="4" t="e">
        <f>+VLOOKUP(B1424,#REF!,5,0)</f>
        <v>#REF!</v>
      </c>
      <c r="O1424" s="2" t="e">
        <f t="shared" si="68"/>
        <v>#REF!</v>
      </c>
      <c r="P1424" s="2" t="s">
        <v>4060</v>
      </c>
      <c r="Q1424" s="2" t="s">
        <v>4061</v>
      </c>
    </row>
    <row r="1425" spans="1:17" ht="14.25" customHeight="1" x14ac:dyDescent="0.25">
      <c r="A1425" s="2">
        <v>1424</v>
      </c>
      <c r="B1425" s="3">
        <v>21534</v>
      </c>
      <c r="C1425" s="4" t="s">
        <v>584</v>
      </c>
      <c r="D1425" s="5">
        <v>43962</v>
      </c>
      <c r="E1425" s="37" t="s">
        <v>33</v>
      </c>
      <c r="F1425" s="5">
        <v>43964</v>
      </c>
      <c r="G1425" s="4" t="s">
        <v>594</v>
      </c>
      <c r="H1425" s="1">
        <f t="shared" si="66"/>
        <v>2</v>
      </c>
      <c r="I1425" s="1">
        <f t="shared" si="67"/>
        <v>3</v>
      </c>
      <c r="J1425" s="70" t="s">
        <v>1797</v>
      </c>
      <c r="K1425" s="4" t="s">
        <v>587</v>
      </c>
      <c r="L1425" s="4" t="s">
        <v>33</v>
      </c>
      <c r="N1425" s="4" t="e">
        <f>+VLOOKUP(B1425,#REF!,5,0)</f>
        <v>#REF!</v>
      </c>
      <c r="O1425" s="2" t="e">
        <f t="shared" si="68"/>
        <v>#REF!</v>
      </c>
      <c r="P1425" s="2" t="s">
        <v>4060</v>
      </c>
      <c r="Q1425" s="2" t="s">
        <v>4061</v>
      </c>
    </row>
    <row r="1426" spans="1:17" ht="14.25" customHeight="1" x14ac:dyDescent="0.25">
      <c r="A1426" s="2">
        <v>1425</v>
      </c>
      <c r="B1426" s="3">
        <v>21535</v>
      </c>
      <c r="C1426" s="4" t="s">
        <v>584</v>
      </c>
      <c r="D1426" s="5">
        <v>43962</v>
      </c>
      <c r="E1426" s="37" t="s">
        <v>33</v>
      </c>
      <c r="F1426" s="5">
        <v>43964</v>
      </c>
      <c r="G1426" s="4" t="s">
        <v>594</v>
      </c>
      <c r="H1426" s="1">
        <f t="shared" si="66"/>
        <v>2</v>
      </c>
      <c r="I1426" s="1">
        <f t="shared" si="67"/>
        <v>3</v>
      </c>
      <c r="J1426" s="70" t="s">
        <v>1798</v>
      </c>
      <c r="K1426" s="4" t="s">
        <v>587</v>
      </c>
      <c r="L1426" s="4" t="s">
        <v>33</v>
      </c>
      <c r="N1426" s="4" t="e">
        <f>+VLOOKUP(B1426,#REF!,5,0)</f>
        <v>#REF!</v>
      </c>
      <c r="O1426" s="2" t="e">
        <f t="shared" si="68"/>
        <v>#REF!</v>
      </c>
      <c r="P1426" s="2" t="s">
        <v>4060</v>
      </c>
      <c r="Q1426" s="2" t="s">
        <v>4061</v>
      </c>
    </row>
    <row r="1427" spans="1:17" ht="14.25" customHeight="1" x14ac:dyDescent="0.25">
      <c r="A1427" s="2">
        <v>1426</v>
      </c>
      <c r="B1427" s="3">
        <v>21536</v>
      </c>
      <c r="C1427" s="4" t="s">
        <v>3</v>
      </c>
      <c r="D1427" s="5">
        <v>43962</v>
      </c>
      <c r="E1427" s="37" t="s">
        <v>33</v>
      </c>
      <c r="F1427" s="5">
        <v>43963</v>
      </c>
      <c r="G1427" s="4" t="s">
        <v>594</v>
      </c>
      <c r="H1427" s="1">
        <f t="shared" si="66"/>
        <v>1</v>
      </c>
      <c r="I1427" s="1">
        <f t="shared" si="67"/>
        <v>2</v>
      </c>
      <c r="J1427" s="70" t="s">
        <v>1586</v>
      </c>
      <c r="K1427" s="4" t="s">
        <v>587</v>
      </c>
      <c r="L1427" s="4" t="s">
        <v>33</v>
      </c>
      <c r="N1427" s="4" t="e">
        <f>+VLOOKUP(B1427,#REF!,5,0)</f>
        <v>#REF!</v>
      </c>
      <c r="O1427" s="2" t="e">
        <f t="shared" si="68"/>
        <v>#REF!</v>
      </c>
      <c r="P1427" s="2" t="s">
        <v>4060</v>
      </c>
      <c r="Q1427" s="2" t="s">
        <v>4061</v>
      </c>
    </row>
    <row r="1428" spans="1:17" ht="14.25" customHeight="1" x14ac:dyDescent="0.25">
      <c r="A1428" s="2">
        <v>1427</v>
      </c>
      <c r="B1428" s="3">
        <v>21537</v>
      </c>
      <c r="C1428" s="4" t="s">
        <v>584</v>
      </c>
      <c r="D1428" s="5">
        <v>43962</v>
      </c>
      <c r="E1428" s="37" t="s">
        <v>33</v>
      </c>
      <c r="F1428" s="5">
        <v>43964</v>
      </c>
      <c r="G1428" s="4" t="s">
        <v>594</v>
      </c>
      <c r="H1428" s="1">
        <f t="shared" si="66"/>
        <v>2</v>
      </c>
      <c r="I1428" s="1">
        <f t="shared" si="67"/>
        <v>3</v>
      </c>
      <c r="J1428" s="70" t="s">
        <v>1799</v>
      </c>
      <c r="K1428" s="4" t="s">
        <v>587</v>
      </c>
      <c r="L1428" s="4" t="s">
        <v>33</v>
      </c>
      <c r="N1428" s="4" t="e">
        <f>+VLOOKUP(B1428,#REF!,5,0)</f>
        <v>#REF!</v>
      </c>
      <c r="O1428" s="2" t="e">
        <f t="shared" si="68"/>
        <v>#REF!</v>
      </c>
      <c r="P1428" s="2" t="s">
        <v>4060</v>
      </c>
      <c r="Q1428" s="2" t="s">
        <v>4061</v>
      </c>
    </row>
    <row r="1429" spans="1:17" ht="14.25" customHeight="1" x14ac:dyDescent="0.25">
      <c r="A1429" s="2">
        <v>1428</v>
      </c>
      <c r="B1429" s="3">
        <v>21538</v>
      </c>
      <c r="C1429" s="4" t="s">
        <v>584</v>
      </c>
      <c r="D1429" s="5">
        <v>43962</v>
      </c>
      <c r="E1429" s="37" t="s">
        <v>33</v>
      </c>
      <c r="F1429" s="5">
        <v>43964</v>
      </c>
      <c r="G1429" s="4" t="s">
        <v>594</v>
      </c>
      <c r="H1429" s="1">
        <f t="shared" si="66"/>
        <v>2</v>
      </c>
      <c r="I1429" s="1">
        <f t="shared" si="67"/>
        <v>3</v>
      </c>
      <c r="J1429" s="70" t="s">
        <v>1800</v>
      </c>
      <c r="K1429" s="4" t="s">
        <v>587</v>
      </c>
      <c r="L1429" s="4" t="s">
        <v>33</v>
      </c>
      <c r="N1429" s="4" t="e">
        <f>+VLOOKUP(B1429,#REF!,5,0)</f>
        <v>#REF!</v>
      </c>
      <c r="O1429" s="2" t="e">
        <f t="shared" si="68"/>
        <v>#REF!</v>
      </c>
      <c r="P1429" s="2" t="s">
        <v>4060</v>
      </c>
      <c r="Q1429" s="2" t="s">
        <v>4061</v>
      </c>
    </row>
    <row r="1430" spans="1:17" ht="14.25" customHeight="1" x14ac:dyDescent="0.25">
      <c r="A1430" s="2">
        <v>1429</v>
      </c>
      <c r="B1430" s="3">
        <v>21539</v>
      </c>
      <c r="C1430" s="4" t="s">
        <v>584</v>
      </c>
      <c r="D1430" s="5">
        <v>43962</v>
      </c>
      <c r="E1430" s="37" t="s">
        <v>33</v>
      </c>
      <c r="F1430" s="5">
        <v>43964</v>
      </c>
      <c r="G1430" s="4" t="s">
        <v>594</v>
      </c>
      <c r="H1430" s="1">
        <f t="shared" si="66"/>
        <v>2</v>
      </c>
      <c r="I1430" s="1">
        <f t="shared" si="67"/>
        <v>3</v>
      </c>
      <c r="J1430" s="70" t="s">
        <v>1801</v>
      </c>
      <c r="K1430" s="4" t="s">
        <v>587</v>
      </c>
      <c r="L1430" s="4" t="s">
        <v>33</v>
      </c>
      <c r="N1430" s="4" t="e">
        <f>+VLOOKUP(B1430,#REF!,5,0)</f>
        <v>#REF!</v>
      </c>
      <c r="O1430" s="2" t="e">
        <f t="shared" si="68"/>
        <v>#REF!</v>
      </c>
      <c r="P1430" s="2" t="s">
        <v>4060</v>
      </c>
      <c r="Q1430" s="2" t="s">
        <v>4061</v>
      </c>
    </row>
    <row r="1431" spans="1:17" ht="14.25" customHeight="1" x14ac:dyDescent="0.25">
      <c r="A1431" s="2">
        <v>1430</v>
      </c>
      <c r="B1431" s="3">
        <v>21540</v>
      </c>
      <c r="C1431" s="4" t="s">
        <v>584</v>
      </c>
      <c r="D1431" s="5">
        <v>43962</v>
      </c>
      <c r="E1431" s="37" t="s">
        <v>33</v>
      </c>
      <c r="F1431" s="5">
        <v>43964</v>
      </c>
      <c r="G1431" s="4" t="s">
        <v>594</v>
      </c>
      <c r="H1431" s="1">
        <f t="shared" si="66"/>
        <v>2</v>
      </c>
      <c r="I1431" s="1">
        <f t="shared" si="67"/>
        <v>3</v>
      </c>
      <c r="J1431" s="70" t="s">
        <v>1802</v>
      </c>
      <c r="K1431" s="4" t="s">
        <v>587</v>
      </c>
      <c r="L1431" s="4" t="s">
        <v>33</v>
      </c>
      <c r="N1431" s="4" t="e">
        <f>+VLOOKUP(B1431,#REF!,5,0)</f>
        <v>#REF!</v>
      </c>
      <c r="O1431" s="2" t="e">
        <f t="shared" si="68"/>
        <v>#REF!</v>
      </c>
      <c r="P1431" s="2" t="s">
        <v>4060</v>
      </c>
      <c r="Q1431" s="2" t="s">
        <v>4061</v>
      </c>
    </row>
    <row r="1432" spans="1:17" ht="14.25" customHeight="1" x14ac:dyDescent="0.25">
      <c r="A1432" s="2">
        <v>1431</v>
      </c>
      <c r="B1432" s="3">
        <v>21541</v>
      </c>
      <c r="C1432" s="4" t="s">
        <v>584</v>
      </c>
      <c r="D1432" s="5">
        <v>43962</v>
      </c>
      <c r="E1432" s="37" t="s">
        <v>33</v>
      </c>
      <c r="F1432" s="5">
        <v>43964</v>
      </c>
      <c r="G1432" s="4" t="s">
        <v>594</v>
      </c>
      <c r="H1432" s="1">
        <f t="shared" si="66"/>
        <v>2</v>
      </c>
      <c r="I1432" s="1">
        <f t="shared" si="67"/>
        <v>3</v>
      </c>
      <c r="J1432" s="70" t="s">
        <v>1803</v>
      </c>
      <c r="K1432" s="4" t="s">
        <v>587</v>
      </c>
      <c r="L1432" s="4" t="s">
        <v>33</v>
      </c>
      <c r="N1432" s="4" t="e">
        <f>+VLOOKUP(B1432,#REF!,5,0)</f>
        <v>#REF!</v>
      </c>
      <c r="O1432" s="2" t="e">
        <f t="shared" si="68"/>
        <v>#REF!</v>
      </c>
      <c r="P1432" s="2" t="s">
        <v>4060</v>
      </c>
      <c r="Q1432" s="2" t="s">
        <v>4061</v>
      </c>
    </row>
    <row r="1433" spans="1:17" ht="14.25" customHeight="1" x14ac:dyDescent="0.25">
      <c r="A1433" s="2">
        <v>1432</v>
      </c>
      <c r="B1433" s="3">
        <v>21542</v>
      </c>
      <c r="C1433" s="4" t="s">
        <v>3</v>
      </c>
      <c r="D1433" s="5">
        <v>43962</v>
      </c>
      <c r="E1433" s="37" t="s">
        <v>33</v>
      </c>
      <c r="F1433" s="5">
        <v>43963</v>
      </c>
      <c r="G1433" s="4" t="s">
        <v>594</v>
      </c>
      <c r="H1433" s="1">
        <f t="shared" si="66"/>
        <v>1</v>
      </c>
      <c r="I1433" s="1">
        <f t="shared" si="67"/>
        <v>2</v>
      </c>
      <c r="J1433" s="70" t="s">
        <v>1804</v>
      </c>
      <c r="K1433" s="4" t="s">
        <v>587</v>
      </c>
      <c r="L1433" s="4" t="s">
        <v>33</v>
      </c>
      <c r="N1433" s="4" t="e">
        <f>+VLOOKUP(B1433,#REF!,5,0)</f>
        <v>#REF!</v>
      </c>
      <c r="O1433" s="2" t="e">
        <f t="shared" si="68"/>
        <v>#REF!</v>
      </c>
      <c r="P1433" s="2" t="s">
        <v>4060</v>
      </c>
      <c r="Q1433" s="2" t="s">
        <v>4061</v>
      </c>
    </row>
    <row r="1434" spans="1:17" ht="14.25" customHeight="1" x14ac:dyDescent="0.25">
      <c r="A1434" s="2">
        <v>1433</v>
      </c>
      <c r="B1434" s="3">
        <v>21543</v>
      </c>
      <c r="C1434" s="4" t="s">
        <v>584</v>
      </c>
      <c r="D1434" s="5">
        <v>43962</v>
      </c>
      <c r="E1434" s="37" t="s">
        <v>33</v>
      </c>
      <c r="F1434" s="5">
        <v>43964</v>
      </c>
      <c r="G1434" s="4" t="s">
        <v>594</v>
      </c>
      <c r="H1434" s="1">
        <f t="shared" si="66"/>
        <v>2</v>
      </c>
      <c r="I1434" s="1">
        <f t="shared" si="67"/>
        <v>3</v>
      </c>
      <c r="J1434" s="70" t="s">
        <v>1805</v>
      </c>
      <c r="K1434" s="4" t="s">
        <v>587</v>
      </c>
      <c r="L1434" s="4" t="s">
        <v>33</v>
      </c>
      <c r="N1434" s="4" t="e">
        <f>+VLOOKUP(B1434,#REF!,5,0)</f>
        <v>#REF!</v>
      </c>
      <c r="O1434" s="2" t="e">
        <f t="shared" si="68"/>
        <v>#REF!</v>
      </c>
      <c r="P1434" s="2" t="s">
        <v>4060</v>
      </c>
      <c r="Q1434" s="2" t="s">
        <v>4061</v>
      </c>
    </row>
    <row r="1435" spans="1:17" ht="14.25" customHeight="1" x14ac:dyDescent="0.25">
      <c r="A1435" s="2">
        <v>1434</v>
      </c>
      <c r="B1435" s="3">
        <v>21544</v>
      </c>
      <c r="C1435" s="4" t="s">
        <v>3</v>
      </c>
      <c r="D1435" s="5">
        <v>43962</v>
      </c>
      <c r="E1435" s="37" t="s">
        <v>33</v>
      </c>
      <c r="F1435" s="5">
        <v>43977</v>
      </c>
      <c r="G1435" s="4" t="s">
        <v>594</v>
      </c>
      <c r="H1435" s="1">
        <f t="shared" si="66"/>
        <v>15</v>
      </c>
      <c r="I1435" s="1">
        <f t="shared" si="67"/>
        <v>12</v>
      </c>
      <c r="J1435" s="70" t="s">
        <v>1482</v>
      </c>
      <c r="K1435" s="4" t="s">
        <v>587</v>
      </c>
      <c r="L1435" s="4" t="s">
        <v>33</v>
      </c>
      <c r="N1435" s="4" t="e">
        <f>+VLOOKUP(B1435,#REF!,5,0)</f>
        <v>#REF!</v>
      </c>
      <c r="O1435" s="2" t="e">
        <f t="shared" si="68"/>
        <v>#REF!</v>
      </c>
      <c r="P1435" s="2" t="s">
        <v>4060</v>
      </c>
      <c r="Q1435" s="2" t="s">
        <v>4061</v>
      </c>
    </row>
    <row r="1436" spans="1:17" ht="14.25" customHeight="1" x14ac:dyDescent="0.25">
      <c r="A1436" s="2">
        <v>1435</v>
      </c>
      <c r="B1436" s="3">
        <v>21545</v>
      </c>
      <c r="C1436" s="4" t="s">
        <v>3</v>
      </c>
      <c r="D1436" s="5">
        <v>43963</v>
      </c>
      <c r="E1436" s="37" t="s">
        <v>33</v>
      </c>
      <c r="F1436" s="5">
        <v>43963</v>
      </c>
      <c r="G1436" s="4" t="s">
        <v>594</v>
      </c>
      <c r="H1436" s="1">
        <f t="shared" si="66"/>
        <v>0</v>
      </c>
      <c r="I1436" s="1">
        <f t="shared" si="67"/>
        <v>1</v>
      </c>
      <c r="J1436" s="70" t="s">
        <v>1806</v>
      </c>
      <c r="K1436" s="4" t="s">
        <v>587</v>
      </c>
      <c r="L1436" s="4" t="s">
        <v>33</v>
      </c>
      <c r="N1436" s="4" t="e">
        <f>+VLOOKUP(B1436,#REF!,5,0)</f>
        <v>#REF!</v>
      </c>
      <c r="O1436" s="2" t="e">
        <f t="shared" si="68"/>
        <v>#REF!</v>
      </c>
      <c r="P1436" s="2" t="s">
        <v>4060</v>
      </c>
      <c r="Q1436" s="2" t="s">
        <v>4061</v>
      </c>
    </row>
    <row r="1437" spans="1:17" ht="14.25" customHeight="1" x14ac:dyDescent="0.25">
      <c r="A1437" s="2">
        <v>1436</v>
      </c>
      <c r="B1437" s="3">
        <v>21546</v>
      </c>
      <c r="C1437" s="4" t="s">
        <v>584</v>
      </c>
      <c r="D1437" s="5">
        <v>43963</v>
      </c>
      <c r="E1437" s="37" t="s">
        <v>33</v>
      </c>
      <c r="F1437" s="5">
        <v>43964</v>
      </c>
      <c r="G1437" s="4" t="s">
        <v>594</v>
      </c>
      <c r="H1437" s="1">
        <f t="shared" si="66"/>
        <v>1</v>
      </c>
      <c r="I1437" s="1">
        <f t="shared" si="67"/>
        <v>2</v>
      </c>
      <c r="J1437" s="70" t="s">
        <v>1340</v>
      </c>
      <c r="K1437" s="4" t="s">
        <v>587</v>
      </c>
      <c r="L1437" s="4" t="s">
        <v>33</v>
      </c>
      <c r="N1437" s="4" t="e">
        <f>+VLOOKUP(B1437,#REF!,5,0)</f>
        <v>#REF!</v>
      </c>
      <c r="O1437" s="2" t="e">
        <f t="shared" si="68"/>
        <v>#REF!</v>
      </c>
      <c r="P1437" s="2" t="s">
        <v>4060</v>
      </c>
      <c r="Q1437" s="2" t="s">
        <v>4061</v>
      </c>
    </row>
    <row r="1438" spans="1:17" ht="14.25" customHeight="1" x14ac:dyDescent="0.25">
      <c r="A1438" s="2">
        <v>1437</v>
      </c>
      <c r="B1438" s="3">
        <v>21547</v>
      </c>
      <c r="C1438" s="4" t="s">
        <v>3</v>
      </c>
      <c r="D1438" s="5">
        <v>43963</v>
      </c>
      <c r="E1438" s="37" t="s">
        <v>33</v>
      </c>
      <c r="F1438" s="5">
        <v>43963</v>
      </c>
      <c r="G1438" s="4" t="s">
        <v>594</v>
      </c>
      <c r="H1438" s="1">
        <f t="shared" si="66"/>
        <v>0</v>
      </c>
      <c r="I1438" s="1">
        <f t="shared" si="67"/>
        <v>1</v>
      </c>
      <c r="J1438" s="70" t="s">
        <v>1807</v>
      </c>
      <c r="K1438" s="4" t="s">
        <v>587</v>
      </c>
      <c r="L1438" s="4" t="s">
        <v>33</v>
      </c>
      <c r="N1438" s="4" t="e">
        <f>+VLOOKUP(B1438,#REF!,5,0)</f>
        <v>#REF!</v>
      </c>
      <c r="O1438" s="2" t="e">
        <f t="shared" si="68"/>
        <v>#REF!</v>
      </c>
      <c r="P1438" s="2" t="s">
        <v>4060</v>
      </c>
      <c r="Q1438" s="2" t="s">
        <v>4061</v>
      </c>
    </row>
    <row r="1439" spans="1:17" ht="14.25" customHeight="1" x14ac:dyDescent="0.25">
      <c r="A1439" s="2">
        <v>1438</v>
      </c>
      <c r="B1439" s="3">
        <v>21548</v>
      </c>
      <c r="C1439" s="4" t="s">
        <v>3</v>
      </c>
      <c r="D1439" s="5">
        <v>43963</v>
      </c>
      <c r="E1439" s="37" t="s">
        <v>33</v>
      </c>
      <c r="F1439" s="5">
        <v>43963</v>
      </c>
      <c r="G1439" s="4" t="s">
        <v>594</v>
      </c>
      <c r="H1439" s="1">
        <f t="shared" si="66"/>
        <v>0</v>
      </c>
      <c r="I1439" s="1">
        <f t="shared" si="67"/>
        <v>1</v>
      </c>
      <c r="J1439" s="70" t="s">
        <v>1808</v>
      </c>
      <c r="K1439" s="4" t="s">
        <v>587</v>
      </c>
      <c r="L1439" s="4" t="s">
        <v>33</v>
      </c>
      <c r="N1439" s="4" t="e">
        <f>+VLOOKUP(B1439,#REF!,5,0)</f>
        <v>#REF!</v>
      </c>
      <c r="O1439" s="2" t="e">
        <f t="shared" si="68"/>
        <v>#REF!</v>
      </c>
      <c r="P1439" s="2" t="s">
        <v>4060</v>
      </c>
      <c r="Q1439" s="2" t="s">
        <v>4061</v>
      </c>
    </row>
    <row r="1440" spans="1:17" ht="14.25" customHeight="1" x14ac:dyDescent="0.25">
      <c r="A1440" s="2">
        <v>1439</v>
      </c>
      <c r="B1440" s="3">
        <v>21549</v>
      </c>
      <c r="C1440" s="4" t="s">
        <v>584</v>
      </c>
      <c r="D1440" s="5">
        <v>43963</v>
      </c>
      <c r="E1440" s="37" t="s">
        <v>33</v>
      </c>
      <c r="F1440" s="5">
        <v>43964</v>
      </c>
      <c r="G1440" s="4" t="s">
        <v>594</v>
      </c>
      <c r="H1440" s="1">
        <f t="shared" si="66"/>
        <v>1</v>
      </c>
      <c r="I1440" s="1">
        <f t="shared" si="67"/>
        <v>2</v>
      </c>
      <c r="J1440" s="70" t="s">
        <v>1809</v>
      </c>
      <c r="K1440" s="4" t="s">
        <v>587</v>
      </c>
      <c r="L1440" s="4" t="s">
        <v>33</v>
      </c>
      <c r="N1440" s="4" t="e">
        <f>+VLOOKUP(B1440,#REF!,5,0)</f>
        <v>#REF!</v>
      </c>
      <c r="O1440" s="2" t="e">
        <f t="shared" si="68"/>
        <v>#REF!</v>
      </c>
      <c r="P1440" s="2" t="s">
        <v>4060</v>
      </c>
      <c r="Q1440" s="2" t="s">
        <v>4061</v>
      </c>
    </row>
    <row r="1441" spans="1:17" ht="14.25" customHeight="1" x14ac:dyDescent="0.25">
      <c r="A1441" s="2">
        <v>1440</v>
      </c>
      <c r="B1441" s="3">
        <v>21550</v>
      </c>
      <c r="C1441" s="4" t="s">
        <v>584</v>
      </c>
      <c r="D1441" s="5">
        <v>43963</v>
      </c>
      <c r="E1441" s="37" t="s">
        <v>33</v>
      </c>
      <c r="F1441" s="5">
        <v>43964</v>
      </c>
      <c r="G1441" s="4" t="s">
        <v>594</v>
      </c>
      <c r="H1441" s="1">
        <f t="shared" si="66"/>
        <v>1</v>
      </c>
      <c r="I1441" s="1">
        <f t="shared" si="67"/>
        <v>2</v>
      </c>
      <c r="J1441" s="70" t="s">
        <v>1810</v>
      </c>
      <c r="K1441" s="4" t="s">
        <v>587</v>
      </c>
      <c r="L1441" s="4" t="s">
        <v>33</v>
      </c>
      <c r="N1441" s="4" t="e">
        <f>+VLOOKUP(B1441,#REF!,5,0)</f>
        <v>#REF!</v>
      </c>
      <c r="O1441" s="2" t="e">
        <f t="shared" si="68"/>
        <v>#REF!</v>
      </c>
      <c r="P1441" s="2" t="s">
        <v>4060</v>
      </c>
      <c r="Q1441" s="2" t="s">
        <v>4061</v>
      </c>
    </row>
    <row r="1442" spans="1:17" ht="14.25" customHeight="1" x14ac:dyDescent="0.25">
      <c r="A1442" s="2">
        <v>1441</v>
      </c>
      <c r="B1442" s="3">
        <v>21551</v>
      </c>
      <c r="C1442" s="4" t="s">
        <v>584</v>
      </c>
      <c r="D1442" s="5">
        <v>43963</v>
      </c>
      <c r="E1442" s="37" t="s">
        <v>33</v>
      </c>
      <c r="F1442" s="5">
        <v>43964</v>
      </c>
      <c r="G1442" s="4" t="s">
        <v>594</v>
      </c>
      <c r="H1442" s="1">
        <f t="shared" si="66"/>
        <v>1</v>
      </c>
      <c r="I1442" s="1">
        <f t="shared" si="67"/>
        <v>2</v>
      </c>
      <c r="J1442" s="70" t="s">
        <v>1811</v>
      </c>
      <c r="K1442" s="4" t="s">
        <v>587</v>
      </c>
      <c r="L1442" s="4" t="s">
        <v>33</v>
      </c>
      <c r="N1442" s="4" t="e">
        <f>+VLOOKUP(B1442,#REF!,5,0)</f>
        <v>#REF!</v>
      </c>
      <c r="O1442" s="2" t="e">
        <f t="shared" si="68"/>
        <v>#REF!</v>
      </c>
      <c r="P1442" s="2" t="s">
        <v>4060</v>
      </c>
      <c r="Q1442" s="2" t="s">
        <v>4061</v>
      </c>
    </row>
    <row r="1443" spans="1:17" ht="14.25" customHeight="1" x14ac:dyDescent="0.25">
      <c r="A1443" s="2">
        <v>1442</v>
      </c>
      <c r="B1443" s="3">
        <v>21552</v>
      </c>
      <c r="C1443" s="4" t="s">
        <v>6</v>
      </c>
      <c r="D1443" s="5">
        <v>43963</v>
      </c>
      <c r="E1443" s="37" t="s">
        <v>33</v>
      </c>
      <c r="F1443" s="5" t="s">
        <v>24</v>
      </c>
      <c r="G1443" s="4" t="s">
        <v>24</v>
      </c>
      <c r="H1443" s="1" t="e">
        <f t="shared" si="66"/>
        <v>#VALUE!</v>
      </c>
      <c r="I1443" s="1" t="e">
        <f t="shared" si="67"/>
        <v>#VALUE!</v>
      </c>
      <c r="J1443" s="70" t="s">
        <v>1812</v>
      </c>
      <c r="K1443" s="4" t="s">
        <v>590</v>
      </c>
      <c r="L1443" s="4" t="s">
        <v>24</v>
      </c>
      <c r="N1443" s="4" t="e">
        <f>+VLOOKUP(B1443,#REF!,5,0)</f>
        <v>#REF!</v>
      </c>
      <c r="O1443" s="2" t="e">
        <f t="shared" si="68"/>
        <v>#REF!</v>
      </c>
      <c r="P1443" s="2" t="s">
        <v>4062</v>
      </c>
      <c r="Q1443" s="2" t="s">
        <v>24</v>
      </c>
    </row>
    <row r="1444" spans="1:17" ht="14.25" customHeight="1" x14ac:dyDescent="0.25">
      <c r="A1444" s="2">
        <v>1443</v>
      </c>
      <c r="B1444" s="3">
        <v>21553</v>
      </c>
      <c r="C1444" s="4" t="s">
        <v>584</v>
      </c>
      <c r="D1444" s="5">
        <v>43963</v>
      </c>
      <c r="E1444" s="37" t="s">
        <v>33</v>
      </c>
      <c r="F1444" s="5">
        <v>43965</v>
      </c>
      <c r="G1444" s="4" t="s">
        <v>594</v>
      </c>
      <c r="H1444" s="1">
        <f t="shared" si="66"/>
        <v>2</v>
      </c>
      <c r="I1444" s="1">
        <f t="shared" si="67"/>
        <v>3</v>
      </c>
      <c r="J1444" s="70" t="s">
        <v>1813</v>
      </c>
      <c r="K1444" s="4" t="s">
        <v>587</v>
      </c>
      <c r="L1444" s="4" t="s">
        <v>33</v>
      </c>
      <c r="N1444" s="4" t="e">
        <f>+VLOOKUP(B1444,#REF!,5,0)</f>
        <v>#REF!</v>
      </c>
      <c r="O1444" s="2" t="e">
        <f t="shared" si="68"/>
        <v>#REF!</v>
      </c>
      <c r="P1444" s="2" t="s">
        <v>4060</v>
      </c>
      <c r="Q1444" s="2" t="s">
        <v>4061</v>
      </c>
    </row>
    <row r="1445" spans="1:17" ht="14.25" customHeight="1" x14ac:dyDescent="0.25">
      <c r="A1445" s="2">
        <v>1444</v>
      </c>
      <c r="B1445" s="3">
        <v>21554</v>
      </c>
      <c r="C1445" s="4" t="s">
        <v>584</v>
      </c>
      <c r="D1445" s="5">
        <v>43963</v>
      </c>
      <c r="E1445" s="37" t="s">
        <v>33</v>
      </c>
      <c r="F1445" s="5">
        <v>43965</v>
      </c>
      <c r="G1445" s="4" t="s">
        <v>594</v>
      </c>
      <c r="H1445" s="1">
        <f t="shared" si="66"/>
        <v>2</v>
      </c>
      <c r="I1445" s="1">
        <f t="shared" si="67"/>
        <v>3</v>
      </c>
      <c r="J1445" s="70" t="s">
        <v>1814</v>
      </c>
      <c r="K1445" s="4" t="s">
        <v>587</v>
      </c>
      <c r="L1445" s="4" t="s">
        <v>33</v>
      </c>
      <c r="N1445" s="4" t="e">
        <f>+VLOOKUP(B1445,#REF!,5,0)</f>
        <v>#REF!</v>
      </c>
      <c r="O1445" s="2" t="e">
        <f t="shared" si="68"/>
        <v>#REF!</v>
      </c>
      <c r="P1445" s="2" t="s">
        <v>4060</v>
      </c>
      <c r="Q1445" s="2" t="s">
        <v>4061</v>
      </c>
    </row>
    <row r="1446" spans="1:17" ht="14.25" customHeight="1" x14ac:dyDescent="0.25">
      <c r="A1446" s="2">
        <v>1445</v>
      </c>
      <c r="B1446" s="3">
        <v>21555</v>
      </c>
      <c r="C1446" s="4" t="s">
        <v>584</v>
      </c>
      <c r="D1446" s="5">
        <v>43963</v>
      </c>
      <c r="E1446" s="37" t="s">
        <v>33</v>
      </c>
      <c r="F1446" s="5">
        <v>43965</v>
      </c>
      <c r="G1446" s="4" t="s">
        <v>594</v>
      </c>
      <c r="H1446" s="1">
        <f t="shared" si="66"/>
        <v>2</v>
      </c>
      <c r="I1446" s="1">
        <f t="shared" si="67"/>
        <v>3</v>
      </c>
      <c r="J1446" s="70" t="s">
        <v>1815</v>
      </c>
      <c r="K1446" s="4" t="s">
        <v>587</v>
      </c>
      <c r="L1446" s="4" t="s">
        <v>33</v>
      </c>
      <c r="N1446" s="4" t="e">
        <f>+VLOOKUP(B1446,#REF!,5,0)</f>
        <v>#REF!</v>
      </c>
      <c r="O1446" s="2" t="e">
        <f t="shared" si="68"/>
        <v>#REF!</v>
      </c>
      <c r="P1446" s="2" t="s">
        <v>4060</v>
      </c>
      <c r="Q1446" s="2" t="s">
        <v>4061</v>
      </c>
    </row>
    <row r="1447" spans="1:17" ht="14.25" customHeight="1" x14ac:dyDescent="0.25">
      <c r="A1447" s="2">
        <v>1446</v>
      </c>
      <c r="B1447" s="3">
        <v>21556</v>
      </c>
      <c r="C1447" s="4" t="s">
        <v>584</v>
      </c>
      <c r="D1447" s="5">
        <v>43963</v>
      </c>
      <c r="E1447" s="37" t="s">
        <v>33</v>
      </c>
      <c r="F1447" s="5">
        <v>43965</v>
      </c>
      <c r="G1447" s="4" t="s">
        <v>594</v>
      </c>
      <c r="H1447" s="1">
        <f t="shared" si="66"/>
        <v>2</v>
      </c>
      <c r="I1447" s="1">
        <f t="shared" si="67"/>
        <v>3</v>
      </c>
      <c r="J1447" s="70" t="s">
        <v>1816</v>
      </c>
      <c r="K1447" s="4" t="s">
        <v>587</v>
      </c>
      <c r="L1447" s="4" t="s">
        <v>33</v>
      </c>
      <c r="N1447" s="4" t="e">
        <f>+VLOOKUP(B1447,#REF!,5,0)</f>
        <v>#REF!</v>
      </c>
      <c r="O1447" s="2" t="e">
        <f t="shared" si="68"/>
        <v>#REF!</v>
      </c>
      <c r="P1447" s="2" t="s">
        <v>4060</v>
      </c>
      <c r="Q1447" s="2" t="s">
        <v>4061</v>
      </c>
    </row>
    <row r="1448" spans="1:17" ht="14.25" customHeight="1" x14ac:dyDescent="0.25">
      <c r="A1448" s="2">
        <v>1447</v>
      </c>
      <c r="B1448" s="3">
        <v>21557</v>
      </c>
      <c r="C1448" s="4" t="s">
        <v>6</v>
      </c>
      <c r="D1448" s="5">
        <v>43963</v>
      </c>
      <c r="E1448" s="37" t="s">
        <v>33</v>
      </c>
      <c r="F1448" s="5">
        <v>43990</v>
      </c>
      <c r="G1448" s="4" t="s">
        <v>594</v>
      </c>
      <c r="H1448" s="1">
        <f t="shared" si="66"/>
        <v>27</v>
      </c>
      <c r="I1448" s="1">
        <f t="shared" si="67"/>
        <v>20</v>
      </c>
      <c r="J1448" s="70" t="s">
        <v>1817</v>
      </c>
      <c r="K1448" s="4" t="s">
        <v>587</v>
      </c>
      <c r="L1448" s="4" t="s">
        <v>34</v>
      </c>
      <c r="N1448" s="4" t="e">
        <f>+VLOOKUP(B1448,#REF!,5,0)</f>
        <v>#REF!</v>
      </c>
      <c r="O1448" s="2" t="e">
        <f t="shared" si="68"/>
        <v>#REF!</v>
      </c>
      <c r="P1448" s="2" t="s">
        <v>4060</v>
      </c>
      <c r="Q1448" s="2" t="s">
        <v>4061</v>
      </c>
    </row>
    <row r="1449" spans="1:17" ht="14.25" customHeight="1" x14ac:dyDescent="0.25">
      <c r="A1449" s="2">
        <v>1448</v>
      </c>
      <c r="B1449" s="3">
        <v>21558</v>
      </c>
      <c r="C1449" s="4" t="s">
        <v>584</v>
      </c>
      <c r="D1449" s="5">
        <v>43963</v>
      </c>
      <c r="E1449" s="37" t="s">
        <v>33</v>
      </c>
      <c r="F1449" s="5">
        <v>43965</v>
      </c>
      <c r="G1449" s="4" t="s">
        <v>594</v>
      </c>
      <c r="H1449" s="1">
        <f t="shared" si="66"/>
        <v>2</v>
      </c>
      <c r="I1449" s="1">
        <f t="shared" si="67"/>
        <v>3</v>
      </c>
      <c r="J1449" s="70" t="s">
        <v>1818</v>
      </c>
      <c r="K1449" s="4" t="s">
        <v>587</v>
      </c>
      <c r="L1449" s="4" t="s">
        <v>33</v>
      </c>
      <c r="N1449" s="4" t="e">
        <f>+VLOOKUP(B1449,#REF!,5,0)</f>
        <v>#REF!</v>
      </c>
      <c r="O1449" s="2" t="e">
        <f t="shared" si="68"/>
        <v>#REF!</v>
      </c>
      <c r="P1449" s="2" t="s">
        <v>4060</v>
      </c>
      <c r="Q1449" s="2" t="s">
        <v>4061</v>
      </c>
    </row>
    <row r="1450" spans="1:17" ht="14.25" customHeight="1" x14ac:dyDescent="0.25">
      <c r="A1450" s="2">
        <v>1449</v>
      </c>
      <c r="B1450" s="3">
        <v>21559</v>
      </c>
      <c r="C1450" s="4" t="s">
        <v>3</v>
      </c>
      <c r="D1450" s="5">
        <v>43963</v>
      </c>
      <c r="E1450" s="37" t="s">
        <v>33</v>
      </c>
      <c r="F1450" s="5">
        <v>43964</v>
      </c>
      <c r="G1450" s="4" t="s">
        <v>594</v>
      </c>
      <c r="H1450" s="1">
        <f t="shared" si="66"/>
        <v>1</v>
      </c>
      <c r="I1450" s="1">
        <f t="shared" si="67"/>
        <v>2</v>
      </c>
      <c r="J1450" s="70" t="s">
        <v>1819</v>
      </c>
      <c r="K1450" s="4" t="s">
        <v>587</v>
      </c>
      <c r="L1450" s="4" t="s">
        <v>33</v>
      </c>
      <c r="N1450" s="4" t="e">
        <f>+VLOOKUP(B1450,#REF!,5,0)</f>
        <v>#REF!</v>
      </c>
      <c r="O1450" s="2" t="e">
        <f t="shared" si="68"/>
        <v>#REF!</v>
      </c>
      <c r="P1450" s="2" t="s">
        <v>4060</v>
      </c>
      <c r="Q1450" s="2" t="s">
        <v>4061</v>
      </c>
    </row>
    <row r="1451" spans="1:17" ht="14.25" customHeight="1" x14ac:dyDescent="0.25">
      <c r="A1451" s="2">
        <v>1450</v>
      </c>
      <c r="B1451" s="3">
        <v>21560</v>
      </c>
      <c r="C1451" s="4" t="s">
        <v>584</v>
      </c>
      <c r="D1451" s="5">
        <v>43963</v>
      </c>
      <c r="E1451" s="37" t="s">
        <v>33</v>
      </c>
      <c r="F1451" s="5">
        <v>43965</v>
      </c>
      <c r="G1451" s="4" t="s">
        <v>594</v>
      </c>
      <c r="H1451" s="1">
        <f t="shared" si="66"/>
        <v>2</v>
      </c>
      <c r="I1451" s="1">
        <f t="shared" si="67"/>
        <v>3</v>
      </c>
      <c r="J1451" s="70" t="s">
        <v>1820</v>
      </c>
      <c r="K1451" s="4" t="s">
        <v>587</v>
      </c>
      <c r="L1451" s="4" t="s">
        <v>33</v>
      </c>
      <c r="N1451" s="4" t="e">
        <f>+VLOOKUP(B1451,#REF!,5,0)</f>
        <v>#REF!</v>
      </c>
      <c r="O1451" s="2" t="e">
        <f t="shared" si="68"/>
        <v>#REF!</v>
      </c>
      <c r="P1451" s="2" t="s">
        <v>4060</v>
      </c>
      <c r="Q1451" s="2" t="s">
        <v>4061</v>
      </c>
    </row>
    <row r="1452" spans="1:17" ht="14.25" customHeight="1" x14ac:dyDescent="0.25">
      <c r="A1452" s="2">
        <v>1451</v>
      </c>
      <c r="B1452" s="3">
        <v>21561</v>
      </c>
      <c r="C1452" s="4" t="s">
        <v>584</v>
      </c>
      <c r="D1452" s="5">
        <v>43963</v>
      </c>
      <c r="E1452" s="37" t="s">
        <v>33</v>
      </c>
      <c r="F1452" s="5">
        <v>43965</v>
      </c>
      <c r="G1452" s="4" t="s">
        <v>594</v>
      </c>
      <c r="H1452" s="1">
        <f t="shared" si="66"/>
        <v>2</v>
      </c>
      <c r="I1452" s="1">
        <f t="shared" si="67"/>
        <v>3</v>
      </c>
      <c r="J1452" s="70" t="s">
        <v>1523</v>
      </c>
      <c r="K1452" s="4" t="s">
        <v>587</v>
      </c>
      <c r="L1452" s="4" t="s">
        <v>33</v>
      </c>
      <c r="N1452" s="4" t="e">
        <f>+VLOOKUP(B1452,#REF!,5,0)</f>
        <v>#REF!</v>
      </c>
      <c r="O1452" s="2" t="e">
        <f t="shared" si="68"/>
        <v>#REF!</v>
      </c>
      <c r="P1452" s="2" t="s">
        <v>4060</v>
      </c>
      <c r="Q1452" s="2" t="s">
        <v>4061</v>
      </c>
    </row>
    <row r="1453" spans="1:17" ht="14.25" customHeight="1" x14ac:dyDescent="0.25">
      <c r="A1453" s="2">
        <v>1452</v>
      </c>
      <c r="B1453" s="3">
        <v>21562</v>
      </c>
      <c r="C1453" s="4" t="s">
        <v>584</v>
      </c>
      <c r="D1453" s="5">
        <v>43963</v>
      </c>
      <c r="E1453" s="37" t="s">
        <v>33</v>
      </c>
      <c r="F1453" s="5">
        <v>43965</v>
      </c>
      <c r="G1453" s="4" t="s">
        <v>594</v>
      </c>
      <c r="H1453" s="1">
        <f t="shared" si="66"/>
        <v>2</v>
      </c>
      <c r="I1453" s="1">
        <f t="shared" si="67"/>
        <v>3</v>
      </c>
      <c r="J1453" s="70" t="s">
        <v>1043</v>
      </c>
      <c r="K1453" s="4" t="s">
        <v>587</v>
      </c>
      <c r="L1453" s="4" t="s">
        <v>33</v>
      </c>
      <c r="N1453" s="4" t="e">
        <f>+VLOOKUP(B1453,#REF!,5,0)</f>
        <v>#REF!</v>
      </c>
      <c r="O1453" s="2" t="e">
        <f t="shared" si="68"/>
        <v>#REF!</v>
      </c>
      <c r="P1453" s="2" t="s">
        <v>4060</v>
      </c>
      <c r="Q1453" s="2" t="s">
        <v>4061</v>
      </c>
    </row>
    <row r="1454" spans="1:17" ht="14.25" customHeight="1" x14ac:dyDescent="0.25">
      <c r="A1454" s="2">
        <v>1453</v>
      </c>
      <c r="B1454" s="3">
        <v>21563</v>
      </c>
      <c r="C1454" s="4" t="s">
        <v>584</v>
      </c>
      <c r="D1454" s="5">
        <v>43963</v>
      </c>
      <c r="E1454" s="37" t="s">
        <v>33</v>
      </c>
      <c r="F1454" s="5">
        <v>43965</v>
      </c>
      <c r="G1454" s="4" t="s">
        <v>594</v>
      </c>
      <c r="H1454" s="1">
        <f t="shared" si="66"/>
        <v>2</v>
      </c>
      <c r="I1454" s="1">
        <f t="shared" si="67"/>
        <v>3</v>
      </c>
      <c r="J1454" s="70" t="s">
        <v>1821</v>
      </c>
      <c r="K1454" s="4" t="s">
        <v>587</v>
      </c>
      <c r="L1454" s="4" t="s">
        <v>33</v>
      </c>
      <c r="N1454" s="4" t="e">
        <f>+VLOOKUP(B1454,#REF!,5,0)</f>
        <v>#REF!</v>
      </c>
      <c r="O1454" s="2" t="e">
        <f t="shared" si="68"/>
        <v>#REF!</v>
      </c>
      <c r="P1454" s="2" t="s">
        <v>4060</v>
      </c>
      <c r="Q1454" s="2" t="s">
        <v>4061</v>
      </c>
    </row>
    <row r="1455" spans="1:17" ht="14.25" customHeight="1" x14ac:dyDescent="0.25">
      <c r="A1455" s="2">
        <v>1454</v>
      </c>
      <c r="B1455" s="3">
        <v>21564</v>
      </c>
      <c r="C1455" s="4" t="s">
        <v>3</v>
      </c>
      <c r="D1455" s="5">
        <v>43963</v>
      </c>
      <c r="E1455" s="37" t="s">
        <v>33</v>
      </c>
      <c r="F1455" s="5">
        <v>43964</v>
      </c>
      <c r="G1455" s="4" t="s">
        <v>594</v>
      </c>
      <c r="H1455" s="1">
        <f t="shared" si="66"/>
        <v>1</v>
      </c>
      <c r="I1455" s="1">
        <f t="shared" si="67"/>
        <v>2</v>
      </c>
      <c r="J1455" s="70" t="s">
        <v>1822</v>
      </c>
      <c r="K1455" s="4" t="s">
        <v>587</v>
      </c>
      <c r="L1455" s="4" t="s">
        <v>33</v>
      </c>
      <c r="N1455" s="4" t="e">
        <f>+VLOOKUP(B1455,#REF!,5,0)</f>
        <v>#REF!</v>
      </c>
      <c r="O1455" s="2" t="e">
        <f t="shared" si="68"/>
        <v>#REF!</v>
      </c>
      <c r="P1455" s="2" t="s">
        <v>4060</v>
      </c>
      <c r="Q1455" s="2" t="s">
        <v>4061</v>
      </c>
    </row>
    <row r="1456" spans="1:17" ht="14.25" customHeight="1" x14ac:dyDescent="0.25">
      <c r="A1456" s="2">
        <v>1455</v>
      </c>
      <c r="B1456" s="3">
        <v>21565</v>
      </c>
      <c r="C1456" s="4" t="s">
        <v>584</v>
      </c>
      <c r="D1456" s="5">
        <v>43963</v>
      </c>
      <c r="E1456" s="37" t="s">
        <v>33</v>
      </c>
      <c r="F1456" s="5">
        <v>43965</v>
      </c>
      <c r="G1456" s="4" t="s">
        <v>594</v>
      </c>
      <c r="H1456" s="1">
        <f t="shared" si="66"/>
        <v>2</v>
      </c>
      <c r="I1456" s="1">
        <f t="shared" si="67"/>
        <v>3</v>
      </c>
      <c r="J1456" s="70" t="s">
        <v>1823</v>
      </c>
      <c r="K1456" s="4" t="s">
        <v>587</v>
      </c>
      <c r="L1456" s="4" t="s">
        <v>33</v>
      </c>
      <c r="N1456" s="4" t="e">
        <f>+VLOOKUP(B1456,#REF!,5,0)</f>
        <v>#REF!</v>
      </c>
      <c r="O1456" s="2" t="e">
        <f t="shared" si="68"/>
        <v>#REF!</v>
      </c>
      <c r="P1456" s="2" t="s">
        <v>4060</v>
      </c>
      <c r="Q1456" s="2" t="s">
        <v>4061</v>
      </c>
    </row>
    <row r="1457" spans="1:17" ht="14.25" customHeight="1" x14ac:dyDescent="0.25">
      <c r="A1457" s="2">
        <v>1456</v>
      </c>
      <c r="B1457" s="3">
        <v>21566</v>
      </c>
      <c r="C1457" s="4" t="s">
        <v>3</v>
      </c>
      <c r="D1457" s="5">
        <v>43963</v>
      </c>
      <c r="E1457" s="37" t="s">
        <v>33</v>
      </c>
      <c r="F1457" s="5">
        <v>43964</v>
      </c>
      <c r="G1457" s="4" t="s">
        <v>594</v>
      </c>
      <c r="H1457" s="1">
        <f t="shared" si="66"/>
        <v>1</v>
      </c>
      <c r="I1457" s="1">
        <f t="shared" si="67"/>
        <v>2</v>
      </c>
      <c r="J1457" s="70" t="s">
        <v>1822</v>
      </c>
      <c r="K1457" s="4" t="s">
        <v>587</v>
      </c>
      <c r="L1457" s="4" t="s">
        <v>33</v>
      </c>
      <c r="N1457" s="4" t="e">
        <f>+VLOOKUP(B1457,#REF!,5,0)</f>
        <v>#REF!</v>
      </c>
      <c r="O1457" s="2" t="e">
        <f t="shared" si="68"/>
        <v>#REF!</v>
      </c>
      <c r="P1457" s="2" t="s">
        <v>4060</v>
      </c>
      <c r="Q1457" s="2" t="s">
        <v>4061</v>
      </c>
    </row>
    <row r="1458" spans="1:17" ht="14.25" customHeight="1" x14ac:dyDescent="0.25">
      <c r="A1458" s="2">
        <v>1457</v>
      </c>
      <c r="B1458" s="3">
        <v>21567</v>
      </c>
      <c r="C1458" s="4" t="s">
        <v>584</v>
      </c>
      <c r="D1458" s="5">
        <v>43963</v>
      </c>
      <c r="E1458" s="37" t="s">
        <v>33</v>
      </c>
      <c r="F1458" s="5">
        <v>43965</v>
      </c>
      <c r="G1458" s="4" t="s">
        <v>594</v>
      </c>
      <c r="H1458" s="1">
        <f t="shared" si="66"/>
        <v>2</v>
      </c>
      <c r="I1458" s="1">
        <f t="shared" si="67"/>
        <v>3</v>
      </c>
      <c r="J1458" s="70" t="s">
        <v>1824</v>
      </c>
      <c r="K1458" s="4" t="s">
        <v>587</v>
      </c>
      <c r="L1458" s="4" t="s">
        <v>33</v>
      </c>
      <c r="N1458" s="4" t="e">
        <f>+VLOOKUP(B1458,#REF!,5,0)</f>
        <v>#REF!</v>
      </c>
      <c r="O1458" s="2" t="e">
        <f t="shared" si="68"/>
        <v>#REF!</v>
      </c>
      <c r="P1458" s="2" t="s">
        <v>4060</v>
      </c>
      <c r="Q1458" s="2" t="s">
        <v>4061</v>
      </c>
    </row>
    <row r="1459" spans="1:17" ht="14.25" customHeight="1" x14ac:dyDescent="0.25">
      <c r="A1459" s="2">
        <v>1458</v>
      </c>
      <c r="B1459" s="3">
        <v>21568</v>
      </c>
      <c r="C1459" s="4" t="s">
        <v>2</v>
      </c>
      <c r="D1459" s="5">
        <v>43963</v>
      </c>
      <c r="E1459" s="37" t="s">
        <v>33</v>
      </c>
      <c r="F1459" s="5" t="s">
        <v>24</v>
      </c>
      <c r="G1459" s="4" t="s">
        <v>24</v>
      </c>
      <c r="H1459" s="1" t="e">
        <f t="shared" si="66"/>
        <v>#VALUE!</v>
      </c>
      <c r="I1459" s="1" t="e">
        <f t="shared" si="67"/>
        <v>#VALUE!</v>
      </c>
      <c r="J1459" s="70" t="s">
        <v>1825</v>
      </c>
      <c r="K1459" s="4" t="s">
        <v>590</v>
      </c>
      <c r="L1459" s="4" t="s">
        <v>24</v>
      </c>
      <c r="N1459" s="4" t="e">
        <f>+VLOOKUP(B1459,#REF!,5,0)</f>
        <v>#REF!</v>
      </c>
      <c r="O1459" s="2" t="e">
        <f t="shared" si="68"/>
        <v>#REF!</v>
      </c>
      <c r="P1459" s="2" t="s">
        <v>4062</v>
      </c>
      <c r="Q1459" s="2" t="s">
        <v>24</v>
      </c>
    </row>
    <row r="1460" spans="1:17" ht="14.25" customHeight="1" x14ac:dyDescent="0.25">
      <c r="A1460" s="2">
        <v>1459</v>
      </c>
      <c r="B1460" s="3">
        <v>21569</v>
      </c>
      <c r="C1460" s="4" t="s">
        <v>584</v>
      </c>
      <c r="D1460" s="5">
        <v>43963</v>
      </c>
      <c r="E1460" s="37" t="s">
        <v>33</v>
      </c>
      <c r="F1460" s="5">
        <v>43965</v>
      </c>
      <c r="G1460" s="4" t="s">
        <v>594</v>
      </c>
      <c r="H1460" s="1">
        <f t="shared" si="66"/>
        <v>2</v>
      </c>
      <c r="I1460" s="1">
        <f t="shared" si="67"/>
        <v>3</v>
      </c>
      <c r="J1460" s="70" t="s">
        <v>1826</v>
      </c>
      <c r="K1460" s="4" t="s">
        <v>587</v>
      </c>
      <c r="L1460" s="4" t="s">
        <v>33</v>
      </c>
      <c r="N1460" s="4" t="e">
        <f>+VLOOKUP(B1460,#REF!,5,0)</f>
        <v>#REF!</v>
      </c>
      <c r="O1460" s="2" t="e">
        <f t="shared" si="68"/>
        <v>#REF!</v>
      </c>
      <c r="P1460" s="2" t="s">
        <v>4060</v>
      </c>
      <c r="Q1460" s="2" t="s">
        <v>4061</v>
      </c>
    </row>
    <row r="1461" spans="1:17" ht="14.25" customHeight="1" x14ac:dyDescent="0.25">
      <c r="A1461" s="2">
        <v>1460</v>
      </c>
      <c r="B1461" s="3">
        <v>21570</v>
      </c>
      <c r="C1461" s="4" t="s">
        <v>584</v>
      </c>
      <c r="D1461" s="5">
        <v>43963</v>
      </c>
      <c r="E1461" s="37" t="s">
        <v>33</v>
      </c>
      <c r="F1461" s="5">
        <v>43965</v>
      </c>
      <c r="G1461" s="4" t="s">
        <v>594</v>
      </c>
      <c r="H1461" s="1">
        <f t="shared" si="66"/>
        <v>2</v>
      </c>
      <c r="I1461" s="1">
        <f t="shared" si="67"/>
        <v>3</v>
      </c>
      <c r="J1461" s="70" t="s">
        <v>1827</v>
      </c>
      <c r="K1461" s="4" t="s">
        <v>587</v>
      </c>
      <c r="L1461" s="4" t="s">
        <v>33</v>
      </c>
      <c r="N1461" s="4" t="e">
        <f>+VLOOKUP(B1461,#REF!,5,0)</f>
        <v>#REF!</v>
      </c>
      <c r="O1461" s="2" t="e">
        <f t="shared" si="68"/>
        <v>#REF!</v>
      </c>
      <c r="P1461" s="2" t="s">
        <v>4060</v>
      </c>
      <c r="Q1461" s="2" t="s">
        <v>4061</v>
      </c>
    </row>
    <row r="1462" spans="1:17" ht="14.25" customHeight="1" x14ac:dyDescent="0.25">
      <c r="A1462" s="2">
        <v>1461</v>
      </c>
      <c r="B1462" s="3">
        <v>21571</v>
      </c>
      <c r="C1462" s="4" t="s">
        <v>3</v>
      </c>
      <c r="D1462" s="5">
        <v>43963</v>
      </c>
      <c r="E1462" s="37" t="s">
        <v>33</v>
      </c>
      <c r="F1462" s="5">
        <v>43964</v>
      </c>
      <c r="G1462" s="4" t="s">
        <v>594</v>
      </c>
      <c r="H1462" s="1">
        <f t="shared" si="66"/>
        <v>1</v>
      </c>
      <c r="I1462" s="1">
        <f t="shared" si="67"/>
        <v>2</v>
      </c>
      <c r="J1462" s="70" t="s">
        <v>1616</v>
      </c>
      <c r="K1462" s="4" t="s">
        <v>587</v>
      </c>
      <c r="L1462" s="4" t="s">
        <v>33</v>
      </c>
      <c r="N1462" s="4" t="e">
        <f>+VLOOKUP(B1462,#REF!,5,0)</f>
        <v>#REF!</v>
      </c>
      <c r="O1462" s="2" t="e">
        <f t="shared" si="68"/>
        <v>#REF!</v>
      </c>
      <c r="P1462" s="2" t="s">
        <v>4060</v>
      </c>
      <c r="Q1462" s="2" t="s">
        <v>4061</v>
      </c>
    </row>
    <row r="1463" spans="1:17" ht="14.25" customHeight="1" x14ac:dyDescent="0.25">
      <c r="A1463" s="2">
        <v>1462</v>
      </c>
      <c r="B1463" s="3">
        <v>21572</v>
      </c>
      <c r="C1463" s="4" t="s">
        <v>3</v>
      </c>
      <c r="D1463" s="5">
        <v>43963</v>
      </c>
      <c r="E1463" s="37" t="s">
        <v>33</v>
      </c>
      <c r="F1463" s="5">
        <v>43964</v>
      </c>
      <c r="G1463" s="4" t="s">
        <v>594</v>
      </c>
      <c r="H1463" s="1">
        <f t="shared" si="66"/>
        <v>1</v>
      </c>
      <c r="I1463" s="1">
        <f t="shared" si="67"/>
        <v>2</v>
      </c>
      <c r="J1463" s="70" t="s">
        <v>1828</v>
      </c>
      <c r="K1463" s="4" t="s">
        <v>587</v>
      </c>
      <c r="L1463" s="4" t="s">
        <v>33</v>
      </c>
      <c r="N1463" s="4" t="e">
        <f>+VLOOKUP(B1463,#REF!,5,0)</f>
        <v>#REF!</v>
      </c>
      <c r="O1463" s="2" t="e">
        <f t="shared" si="68"/>
        <v>#REF!</v>
      </c>
      <c r="P1463" s="2" t="s">
        <v>4060</v>
      </c>
      <c r="Q1463" s="2" t="s">
        <v>4061</v>
      </c>
    </row>
    <row r="1464" spans="1:17" ht="14.25" customHeight="1" x14ac:dyDescent="0.25">
      <c r="A1464" s="2">
        <v>1463</v>
      </c>
      <c r="B1464" s="3">
        <v>21573</v>
      </c>
      <c r="C1464" s="4" t="s">
        <v>6</v>
      </c>
      <c r="D1464" s="5">
        <v>43963</v>
      </c>
      <c r="E1464" s="37" t="s">
        <v>33</v>
      </c>
      <c r="F1464" s="5">
        <v>43990</v>
      </c>
      <c r="G1464" s="4" t="s">
        <v>594</v>
      </c>
      <c r="H1464" s="1">
        <f t="shared" si="66"/>
        <v>27</v>
      </c>
      <c r="I1464" s="1">
        <f t="shared" si="67"/>
        <v>20</v>
      </c>
      <c r="J1464" s="70" t="s">
        <v>1829</v>
      </c>
      <c r="K1464" s="4" t="s">
        <v>587</v>
      </c>
      <c r="L1464" s="4" t="s">
        <v>34</v>
      </c>
      <c r="N1464" s="4" t="e">
        <f>+VLOOKUP(B1464,#REF!,5,0)</f>
        <v>#REF!</v>
      </c>
      <c r="O1464" s="2" t="e">
        <f t="shared" si="68"/>
        <v>#REF!</v>
      </c>
      <c r="P1464" s="2" t="s">
        <v>4060</v>
      </c>
      <c r="Q1464" s="2" t="s">
        <v>4061</v>
      </c>
    </row>
    <row r="1465" spans="1:17" ht="14.25" customHeight="1" x14ac:dyDescent="0.25">
      <c r="A1465" s="2">
        <v>1464</v>
      </c>
      <c r="B1465" s="3">
        <v>21574</v>
      </c>
      <c r="C1465" s="4" t="s">
        <v>584</v>
      </c>
      <c r="D1465" s="5">
        <v>43963</v>
      </c>
      <c r="E1465" s="37" t="s">
        <v>33</v>
      </c>
      <c r="F1465" s="5">
        <v>43965</v>
      </c>
      <c r="G1465" s="4" t="s">
        <v>594</v>
      </c>
      <c r="H1465" s="1">
        <f t="shared" si="66"/>
        <v>2</v>
      </c>
      <c r="I1465" s="1">
        <f t="shared" si="67"/>
        <v>3</v>
      </c>
      <c r="J1465" s="70" t="s">
        <v>1830</v>
      </c>
      <c r="K1465" s="4" t="s">
        <v>587</v>
      </c>
      <c r="L1465" s="4" t="s">
        <v>33</v>
      </c>
      <c r="N1465" s="4" t="e">
        <f>+VLOOKUP(B1465,#REF!,5,0)</f>
        <v>#REF!</v>
      </c>
      <c r="O1465" s="2" t="e">
        <f t="shared" si="68"/>
        <v>#REF!</v>
      </c>
      <c r="P1465" s="2" t="s">
        <v>4060</v>
      </c>
      <c r="Q1465" s="2" t="s">
        <v>4061</v>
      </c>
    </row>
    <row r="1466" spans="1:17" ht="14.25" customHeight="1" x14ac:dyDescent="0.25">
      <c r="A1466" s="2">
        <v>1465</v>
      </c>
      <c r="B1466" s="3">
        <v>21575</v>
      </c>
      <c r="C1466" s="4" t="s">
        <v>584</v>
      </c>
      <c r="D1466" s="5">
        <v>43963</v>
      </c>
      <c r="E1466" s="37" t="s">
        <v>33</v>
      </c>
      <c r="F1466" s="5">
        <v>43965</v>
      </c>
      <c r="G1466" s="4" t="s">
        <v>594</v>
      </c>
      <c r="H1466" s="1">
        <f t="shared" si="66"/>
        <v>2</v>
      </c>
      <c r="I1466" s="1">
        <f t="shared" si="67"/>
        <v>3</v>
      </c>
      <c r="J1466" s="70" t="s">
        <v>1831</v>
      </c>
      <c r="K1466" s="4" t="s">
        <v>587</v>
      </c>
      <c r="L1466" s="4" t="s">
        <v>33</v>
      </c>
      <c r="N1466" s="4" t="e">
        <f>+VLOOKUP(B1466,#REF!,5,0)</f>
        <v>#REF!</v>
      </c>
      <c r="O1466" s="2" t="e">
        <f t="shared" si="68"/>
        <v>#REF!</v>
      </c>
      <c r="P1466" s="2" t="s">
        <v>4060</v>
      </c>
      <c r="Q1466" s="2" t="s">
        <v>4061</v>
      </c>
    </row>
    <row r="1467" spans="1:17" ht="14.25" customHeight="1" x14ac:dyDescent="0.25">
      <c r="A1467" s="2">
        <v>1466</v>
      </c>
      <c r="B1467" s="3">
        <v>21576</v>
      </c>
      <c r="C1467" s="4" t="s">
        <v>584</v>
      </c>
      <c r="D1467" s="5">
        <v>43963</v>
      </c>
      <c r="E1467" s="37" t="s">
        <v>33</v>
      </c>
      <c r="F1467" s="5">
        <v>43965</v>
      </c>
      <c r="G1467" s="4" t="s">
        <v>594</v>
      </c>
      <c r="H1467" s="1">
        <f t="shared" si="66"/>
        <v>2</v>
      </c>
      <c r="I1467" s="1">
        <f t="shared" si="67"/>
        <v>3</v>
      </c>
      <c r="J1467" s="70" t="s">
        <v>1832</v>
      </c>
      <c r="K1467" s="4" t="s">
        <v>587</v>
      </c>
      <c r="L1467" s="4" t="s">
        <v>33</v>
      </c>
      <c r="N1467" s="4" t="e">
        <f>+VLOOKUP(B1467,#REF!,5,0)</f>
        <v>#REF!</v>
      </c>
      <c r="O1467" s="2" t="e">
        <f t="shared" si="68"/>
        <v>#REF!</v>
      </c>
      <c r="P1467" s="2" t="s">
        <v>4060</v>
      </c>
      <c r="Q1467" s="2" t="s">
        <v>4061</v>
      </c>
    </row>
    <row r="1468" spans="1:17" ht="14.25" customHeight="1" x14ac:dyDescent="0.25">
      <c r="A1468" s="2">
        <v>1467</v>
      </c>
      <c r="B1468" s="3">
        <v>21577</v>
      </c>
      <c r="C1468" s="4" t="s">
        <v>3</v>
      </c>
      <c r="D1468" s="5">
        <v>43964</v>
      </c>
      <c r="E1468" s="37" t="s">
        <v>33</v>
      </c>
      <c r="F1468" s="5">
        <v>43964</v>
      </c>
      <c r="G1468" s="4" t="s">
        <v>594</v>
      </c>
      <c r="H1468" s="1">
        <f t="shared" si="66"/>
        <v>0</v>
      </c>
      <c r="I1468" s="1">
        <f t="shared" si="67"/>
        <v>1</v>
      </c>
      <c r="J1468" s="70" t="s">
        <v>1833</v>
      </c>
      <c r="K1468" s="4" t="s">
        <v>587</v>
      </c>
      <c r="L1468" s="4" t="s">
        <v>33</v>
      </c>
      <c r="N1468" s="4" t="e">
        <f>+VLOOKUP(B1468,#REF!,5,0)</f>
        <v>#REF!</v>
      </c>
      <c r="O1468" s="2" t="e">
        <f t="shared" si="68"/>
        <v>#REF!</v>
      </c>
      <c r="P1468" s="2" t="s">
        <v>4060</v>
      </c>
      <c r="Q1468" s="2" t="s">
        <v>4061</v>
      </c>
    </row>
    <row r="1469" spans="1:17" ht="14.25" customHeight="1" x14ac:dyDescent="0.25">
      <c r="A1469" s="2">
        <v>1468</v>
      </c>
      <c r="B1469" s="3">
        <v>21578</v>
      </c>
      <c r="C1469" s="4" t="s">
        <v>584</v>
      </c>
      <c r="D1469" s="5">
        <v>43964</v>
      </c>
      <c r="E1469" s="37" t="s">
        <v>33</v>
      </c>
      <c r="F1469" s="5">
        <v>43965</v>
      </c>
      <c r="G1469" s="4" t="s">
        <v>594</v>
      </c>
      <c r="H1469" s="1">
        <f t="shared" si="66"/>
        <v>1</v>
      </c>
      <c r="I1469" s="1">
        <f t="shared" si="67"/>
        <v>2</v>
      </c>
      <c r="J1469" s="70" t="s">
        <v>1834</v>
      </c>
      <c r="K1469" s="4" t="s">
        <v>587</v>
      </c>
      <c r="L1469" s="4" t="s">
        <v>33</v>
      </c>
      <c r="N1469" s="4" t="e">
        <f>+VLOOKUP(B1469,#REF!,5,0)</f>
        <v>#REF!</v>
      </c>
      <c r="O1469" s="2" t="e">
        <f t="shared" si="68"/>
        <v>#REF!</v>
      </c>
      <c r="P1469" s="2" t="s">
        <v>4060</v>
      </c>
      <c r="Q1469" s="2" t="s">
        <v>4061</v>
      </c>
    </row>
    <row r="1470" spans="1:17" ht="14.25" customHeight="1" x14ac:dyDescent="0.25">
      <c r="A1470" s="2">
        <v>1469</v>
      </c>
      <c r="B1470" s="3">
        <v>21579</v>
      </c>
      <c r="C1470" s="4" t="s">
        <v>584</v>
      </c>
      <c r="D1470" s="5">
        <v>43964</v>
      </c>
      <c r="E1470" s="37" t="s">
        <v>33</v>
      </c>
      <c r="F1470" s="5">
        <v>43965</v>
      </c>
      <c r="G1470" s="4" t="s">
        <v>594</v>
      </c>
      <c r="H1470" s="1">
        <f t="shared" si="66"/>
        <v>1</v>
      </c>
      <c r="I1470" s="1">
        <f t="shared" si="67"/>
        <v>2</v>
      </c>
      <c r="J1470" s="70" t="s">
        <v>1835</v>
      </c>
      <c r="K1470" s="4" t="s">
        <v>587</v>
      </c>
      <c r="L1470" s="4" t="s">
        <v>33</v>
      </c>
      <c r="N1470" s="4" t="e">
        <f>+VLOOKUP(B1470,#REF!,5,0)</f>
        <v>#REF!</v>
      </c>
      <c r="O1470" s="2" t="e">
        <f t="shared" si="68"/>
        <v>#REF!</v>
      </c>
      <c r="P1470" s="2" t="s">
        <v>4060</v>
      </c>
      <c r="Q1470" s="2" t="s">
        <v>4061</v>
      </c>
    </row>
    <row r="1471" spans="1:17" ht="14.25" customHeight="1" x14ac:dyDescent="0.25">
      <c r="A1471" s="2">
        <v>1470</v>
      </c>
      <c r="B1471" s="3">
        <v>21580</v>
      </c>
      <c r="C1471" s="4" t="s">
        <v>584</v>
      </c>
      <c r="D1471" s="5">
        <v>43964</v>
      </c>
      <c r="E1471" s="37" t="s">
        <v>33</v>
      </c>
      <c r="F1471" s="5">
        <v>43965</v>
      </c>
      <c r="G1471" s="4" t="s">
        <v>594</v>
      </c>
      <c r="H1471" s="1">
        <f t="shared" si="66"/>
        <v>1</v>
      </c>
      <c r="I1471" s="1">
        <f t="shared" si="67"/>
        <v>2</v>
      </c>
      <c r="J1471" s="70" t="s">
        <v>1834</v>
      </c>
      <c r="K1471" s="4" t="s">
        <v>587</v>
      </c>
      <c r="L1471" s="4" t="s">
        <v>33</v>
      </c>
      <c r="N1471" s="4" t="e">
        <f>+VLOOKUP(B1471,#REF!,5,0)</f>
        <v>#REF!</v>
      </c>
      <c r="O1471" s="2" t="e">
        <f t="shared" si="68"/>
        <v>#REF!</v>
      </c>
      <c r="P1471" s="2" t="s">
        <v>4060</v>
      </c>
      <c r="Q1471" s="2" t="s">
        <v>4061</v>
      </c>
    </row>
    <row r="1472" spans="1:17" ht="14.25" customHeight="1" x14ac:dyDescent="0.25">
      <c r="A1472" s="2">
        <v>1471</v>
      </c>
      <c r="B1472" s="3">
        <v>21581</v>
      </c>
      <c r="C1472" s="4" t="s">
        <v>584</v>
      </c>
      <c r="D1472" s="5">
        <v>43964</v>
      </c>
      <c r="E1472" s="37" t="s">
        <v>33</v>
      </c>
      <c r="F1472" s="5">
        <v>43965</v>
      </c>
      <c r="G1472" s="4" t="s">
        <v>594</v>
      </c>
      <c r="H1472" s="1">
        <f t="shared" si="66"/>
        <v>1</v>
      </c>
      <c r="I1472" s="1">
        <f t="shared" si="67"/>
        <v>2</v>
      </c>
      <c r="J1472" s="70" t="s">
        <v>1836</v>
      </c>
      <c r="K1472" s="4" t="s">
        <v>587</v>
      </c>
      <c r="L1472" s="4" t="s">
        <v>33</v>
      </c>
      <c r="N1472" s="4" t="e">
        <f>+VLOOKUP(B1472,#REF!,5,0)</f>
        <v>#REF!</v>
      </c>
      <c r="O1472" s="2" t="e">
        <f t="shared" si="68"/>
        <v>#REF!</v>
      </c>
      <c r="P1472" s="2" t="s">
        <v>4060</v>
      </c>
      <c r="Q1472" s="2" t="s">
        <v>4061</v>
      </c>
    </row>
    <row r="1473" spans="1:17" ht="14.25" customHeight="1" x14ac:dyDescent="0.25">
      <c r="A1473" s="2">
        <v>1472</v>
      </c>
      <c r="B1473" s="3">
        <v>21582</v>
      </c>
      <c r="C1473" s="4" t="s">
        <v>584</v>
      </c>
      <c r="D1473" s="5">
        <v>43964</v>
      </c>
      <c r="E1473" s="37" t="s">
        <v>33</v>
      </c>
      <c r="F1473" s="5">
        <v>43965</v>
      </c>
      <c r="G1473" s="4" t="s">
        <v>594</v>
      </c>
      <c r="H1473" s="1">
        <f t="shared" si="66"/>
        <v>1</v>
      </c>
      <c r="I1473" s="1">
        <f t="shared" si="67"/>
        <v>2</v>
      </c>
      <c r="J1473" s="70" t="s">
        <v>1837</v>
      </c>
      <c r="K1473" s="4" t="s">
        <v>587</v>
      </c>
      <c r="L1473" s="4" t="s">
        <v>33</v>
      </c>
      <c r="N1473" s="4" t="e">
        <f>+VLOOKUP(B1473,#REF!,5,0)</f>
        <v>#REF!</v>
      </c>
      <c r="O1473" s="2" t="e">
        <f t="shared" si="68"/>
        <v>#REF!</v>
      </c>
      <c r="P1473" s="2" t="s">
        <v>4060</v>
      </c>
      <c r="Q1473" s="2" t="s">
        <v>4061</v>
      </c>
    </row>
    <row r="1474" spans="1:17" ht="14.25" customHeight="1" x14ac:dyDescent="0.25">
      <c r="A1474" s="2">
        <v>1473</v>
      </c>
      <c r="B1474" s="3">
        <v>21583</v>
      </c>
      <c r="C1474" s="4" t="s">
        <v>3</v>
      </c>
      <c r="D1474" s="5">
        <v>43964</v>
      </c>
      <c r="E1474" s="37" t="s">
        <v>33</v>
      </c>
      <c r="F1474" s="5">
        <v>43965</v>
      </c>
      <c r="G1474" s="4" t="s">
        <v>594</v>
      </c>
      <c r="H1474" s="1">
        <f t="shared" ref="H1474:H1537" si="69">+F1474-D1474</f>
        <v>1</v>
      </c>
      <c r="I1474" s="1">
        <f t="shared" ref="I1474:I1537" si="70">+NETWORKDAYS(D1474,F1474)</f>
        <v>2</v>
      </c>
      <c r="J1474" s="70" t="s">
        <v>1791</v>
      </c>
      <c r="K1474" s="4" t="s">
        <v>587</v>
      </c>
      <c r="L1474" s="4" t="s">
        <v>33</v>
      </c>
      <c r="N1474" s="4" t="e">
        <f>+VLOOKUP(B1474,#REF!,5,0)</f>
        <v>#REF!</v>
      </c>
      <c r="O1474" s="2" t="e">
        <f t="shared" ref="O1474:O1537" si="71">+N1474=K1474</f>
        <v>#REF!</v>
      </c>
      <c r="P1474" s="2" t="s">
        <v>4060</v>
      </c>
      <c r="Q1474" s="2" t="s">
        <v>4061</v>
      </c>
    </row>
    <row r="1475" spans="1:17" ht="14.25" customHeight="1" x14ac:dyDescent="0.25">
      <c r="A1475" s="2">
        <v>1474</v>
      </c>
      <c r="B1475" s="3">
        <v>21584</v>
      </c>
      <c r="C1475" s="4" t="s">
        <v>3</v>
      </c>
      <c r="D1475" s="5">
        <v>43964</v>
      </c>
      <c r="E1475" s="37" t="s">
        <v>33</v>
      </c>
      <c r="F1475" s="5">
        <v>43965</v>
      </c>
      <c r="G1475" s="4" t="s">
        <v>594</v>
      </c>
      <c r="H1475" s="1">
        <f t="shared" si="69"/>
        <v>1</v>
      </c>
      <c r="I1475" s="1">
        <f t="shared" si="70"/>
        <v>2</v>
      </c>
      <c r="J1475" s="70" t="s">
        <v>1341</v>
      </c>
      <c r="K1475" s="4" t="s">
        <v>587</v>
      </c>
      <c r="L1475" s="4" t="s">
        <v>33</v>
      </c>
      <c r="N1475" s="4" t="e">
        <f>+VLOOKUP(B1475,#REF!,5,0)</f>
        <v>#REF!</v>
      </c>
      <c r="O1475" s="2" t="e">
        <f t="shared" si="71"/>
        <v>#REF!</v>
      </c>
      <c r="P1475" s="2" t="s">
        <v>4060</v>
      </c>
      <c r="Q1475" s="2" t="s">
        <v>4061</v>
      </c>
    </row>
    <row r="1476" spans="1:17" ht="14.25" customHeight="1" x14ac:dyDescent="0.25">
      <c r="A1476" s="2">
        <v>1475</v>
      </c>
      <c r="B1476" s="3">
        <v>21585</v>
      </c>
      <c r="C1476" s="4" t="s">
        <v>584</v>
      </c>
      <c r="D1476" s="5">
        <v>43964</v>
      </c>
      <c r="E1476" s="37" t="s">
        <v>33</v>
      </c>
      <c r="F1476" s="5">
        <v>43965</v>
      </c>
      <c r="G1476" s="4" t="s">
        <v>594</v>
      </c>
      <c r="H1476" s="1">
        <f t="shared" si="69"/>
        <v>1</v>
      </c>
      <c r="I1476" s="1">
        <f t="shared" si="70"/>
        <v>2</v>
      </c>
      <c r="J1476" s="70" t="s">
        <v>1838</v>
      </c>
      <c r="K1476" s="4" t="s">
        <v>587</v>
      </c>
      <c r="L1476" s="4" t="s">
        <v>33</v>
      </c>
      <c r="N1476" s="4" t="e">
        <f>+VLOOKUP(B1476,#REF!,5,0)</f>
        <v>#REF!</v>
      </c>
      <c r="O1476" s="2" t="e">
        <f t="shared" si="71"/>
        <v>#REF!</v>
      </c>
      <c r="P1476" s="2" t="s">
        <v>4060</v>
      </c>
      <c r="Q1476" s="2" t="s">
        <v>4061</v>
      </c>
    </row>
    <row r="1477" spans="1:17" ht="14.25" customHeight="1" x14ac:dyDescent="0.25">
      <c r="A1477" s="2">
        <v>1476</v>
      </c>
      <c r="B1477" s="3">
        <v>21586</v>
      </c>
      <c r="C1477" s="4" t="s">
        <v>584</v>
      </c>
      <c r="D1477" s="5">
        <v>43964</v>
      </c>
      <c r="E1477" s="37" t="s">
        <v>33</v>
      </c>
      <c r="F1477" s="5">
        <v>43965</v>
      </c>
      <c r="G1477" s="4" t="s">
        <v>594</v>
      </c>
      <c r="H1477" s="1">
        <f t="shared" si="69"/>
        <v>1</v>
      </c>
      <c r="I1477" s="1">
        <f t="shared" si="70"/>
        <v>2</v>
      </c>
      <c r="J1477" s="70" t="s">
        <v>1839</v>
      </c>
      <c r="K1477" s="4" t="s">
        <v>587</v>
      </c>
      <c r="L1477" s="4" t="s">
        <v>33</v>
      </c>
      <c r="N1477" s="4" t="e">
        <f>+VLOOKUP(B1477,#REF!,5,0)</f>
        <v>#REF!</v>
      </c>
      <c r="O1477" s="2" t="e">
        <f t="shared" si="71"/>
        <v>#REF!</v>
      </c>
      <c r="P1477" s="2" t="s">
        <v>4060</v>
      </c>
      <c r="Q1477" s="2" t="s">
        <v>4061</v>
      </c>
    </row>
    <row r="1478" spans="1:17" ht="14.25" customHeight="1" x14ac:dyDescent="0.25">
      <c r="A1478" s="2">
        <v>1477</v>
      </c>
      <c r="B1478" s="3">
        <v>21587</v>
      </c>
      <c r="C1478" s="4" t="s">
        <v>584</v>
      </c>
      <c r="D1478" s="5">
        <v>43964</v>
      </c>
      <c r="E1478" s="37" t="s">
        <v>33</v>
      </c>
      <c r="F1478" s="5">
        <v>43966</v>
      </c>
      <c r="G1478" s="4" t="s">
        <v>594</v>
      </c>
      <c r="H1478" s="1">
        <f t="shared" si="69"/>
        <v>2</v>
      </c>
      <c r="I1478" s="1">
        <f t="shared" si="70"/>
        <v>3</v>
      </c>
      <c r="J1478" s="70" t="s">
        <v>1840</v>
      </c>
      <c r="K1478" s="4" t="s">
        <v>587</v>
      </c>
      <c r="L1478" s="4" t="s">
        <v>33</v>
      </c>
      <c r="N1478" s="4" t="e">
        <f>+VLOOKUP(B1478,#REF!,5,0)</f>
        <v>#REF!</v>
      </c>
      <c r="O1478" s="2" t="e">
        <f t="shared" si="71"/>
        <v>#REF!</v>
      </c>
      <c r="P1478" s="2" t="s">
        <v>4060</v>
      </c>
      <c r="Q1478" s="2" t="s">
        <v>4061</v>
      </c>
    </row>
    <row r="1479" spans="1:17" ht="14.25" customHeight="1" x14ac:dyDescent="0.25">
      <c r="A1479" s="2">
        <v>1478</v>
      </c>
      <c r="B1479" s="3">
        <v>21588</v>
      </c>
      <c r="C1479" s="4" t="s">
        <v>584</v>
      </c>
      <c r="D1479" s="5">
        <v>43964</v>
      </c>
      <c r="E1479" s="37" t="s">
        <v>33</v>
      </c>
      <c r="F1479" s="5">
        <v>43965</v>
      </c>
      <c r="G1479" s="4" t="s">
        <v>594</v>
      </c>
      <c r="H1479" s="1">
        <f t="shared" si="69"/>
        <v>1</v>
      </c>
      <c r="I1479" s="1">
        <f t="shared" si="70"/>
        <v>2</v>
      </c>
      <c r="J1479" s="70" t="s">
        <v>1841</v>
      </c>
      <c r="K1479" s="4" t="s">
        <v>587</v>
      </c>
      <c r="L1479" s="4" t="s">
        <v>33</v>
      </c>
      <c r="N1479" s="4" t="e">
        <f>+VLOOKUP(B1479,#REF!,5,0)</f>
        <v>#REF!</v>
      </c>
      <c r="O1479" s="2" t="e">
        <f t="shared" si="71"/>
        <v>#REF!</v>
      </c>
      <c r="P1479" s="2" t="s">
        <v>4060</v>
      </c>
      <c r="Q1479" s="2" t="s">
        <v>4061</v>
      </c>
    </row>
    <row r="1480" spans="1:17" ht="14.25" customHeight="1" x14ac:dyDescent="0.25">
      <c r="A1480" s="2">
        <v>1479</v>
      </c>
      <c r="B1480" s="3">
        <v>21589</v>
      </c>
      <c r="C1480" s="4" t="s">
        <v>584</v>
      </c>
      <c r="D1480" s="5">
        <v>43964</v>
      </c>
      <c r="E1480" s="37" t="s">
        <v>33</v>
      </c>
      <c r="F1480" s="5">
        <v>43965</v>
      </c>
      <c r="G1480" s="4" t="s">
        <v>594</v>
      </c>
      <c r="H1480" s="1">
        <f t="shared" si="69"/>
        <v>1</v>
      </c>
      <c r="I1480" s="1">
        <f t="shared" si="70"/>
        <v>2</v>
      </c>
      <c r="J1480" s="70" t="s">
        <v>1842</v>
      </c>
      <c r="K1480" s="4" t="s">
        <v>587</v>
      </c>
      <c r="L1480" s="4" t="s">
        <v>33</v>
      </c>
      <c r="N1480" s="4" t="e">
        <f>+VLOOKUP(B1480,#REF!,5,0)</f>
        <v>#REF!</v>
      </c>
      <c r="O1480" s="2" t="e">
        <f t="shared" si="71"/>
        <v>#REF!</v>
      </c>
      <c r="P1480" s="2" t="s">
        <v>4060</v>
      </c>
      <c r="Q1480" s="2" t="s">
        <v>4061</v>
      </c>
    </row>
    <row r="1481" spans="1:17" ht="14.25" customHeight="1" x14ac:dyDescent="0.25">
      <c r="A1481" s="2">
        <v>1480</v>
      </c>
      <c r="B1481" s="3">
        <v>21590</v>
      </c>
      <c r="C1481" s="4" t="s">
        <v>3</v>
      </c>
      <c r="D1481" s="5">
        <v>43964</v>
      </c>
      <c r="E1481" s="37" t="s">
        <v>33</v>
      </c>
      <c r="F1481" s="5" t="s">
        <v>24</v>
      </c>
      <c r="G1481" s="4" t="s">
        <v>24</v>
      </c>
      <c r="H1481" s="1" t="e">
        <f t="shared" si="69"/>
        <v>#VALUE!</v>
      </c>
      <c r="I1481" s="1" t="e">
        <f t="shared" si="70"/>
        <v>#VALUE!</v>
      </c>
      <c r="J1481" s="70" t="s">
        <v>1843</v>
      </c>
      <c r="K1481" s="4" t="s">
        <v>590</v>
      </c>
      <c r="L1481" s="4" t="s">
        <v>24</v>
      </c>
      <c r="N1481" s="4" t="e">
        <f>+VLOOKUP(B1481,#REF!,5,0)</f>
        <v>#REF!</v>
      </c>
      <c r="O1481" s="2" t="e">
        <f t="shared" si="71"/>
        <v>#REF!</v>
      </c>
      <c r="P1481" s="2" t="s">
        <v>4062</v>
      </c>
      <c r="Q1481" s="2" t="s">
        <v>24</v>
      </c>
    </row>
    <row r="1482" spans="1:17" ht="14.25" customHeight="1" x14ac:dyDescent="0.25">
      <c r="A1482" s="2">
        <v>1481</v>
      </c>
      <c r="B1482" s="3">
        <v>21591</v>
      </c>
      <c r="C1482" s="4" t="s">
        <v>584</v>
      </c>
      <c r="D1482" s="5">
        <v>43964</v>
      </c>
      <c r="E1482" s="37" t="s">
        <v>33</v>
      </c>
      <c r="F1482" s="5">
        <v>43966</v>
      </c>
      <c r="G1482" s="4" t="s">
        <v>594</v>
      </c>
      <c r="H1482" s="1">
        <f t="shared" si="69"/>
        <v>2</v>
      </c>
      <c r="I1482" s="1">
        <f t="shared" si="70"/>
        <v>3</v>
      </c>
      <c r="J1482" s="70" t="s">
        <v>1844</v>
      </c>
      <c r="K1482" s="4" t="s">
        <v>587</v>
      </c>
      <c r="L1482" s="4" t="s">
        <v>33</v>
      </c>
      <c r="N1482" s="4" t="e">
        <f>+VLOOKUP(B1482,#REF!,5,0)</f>
        <v>#REF!</v>
      </c>
      <c r="O1482" s="2" t="e">
        <f t="shared" si="71"/>
        <v>#REF!</v>
      </c>
      <c r="P1482" s="2" t="s">
        <v>4060</v>
      </c>
      <c r="Q1482" s="2" t="s">
        <v>4061</v>
      </c>
    </row>
    <row r="1483" spans="1:17" ht="14.25" customHeight="1" x14ac:dyDescent="0.25">
      <c r="A1483" s="2">
        <v>1482</v>
      </c>
      <c r="B1483" s="3">
        <v>21592</v>
      </c>
      <c r="C1483" s="4" t="s">
        <v>584</v>
      </c>
      <c r="D1483" s="5">
        <v>43964</v>
      </c>
      <c r="E1483" s="37" t="s">
        <v>33</v>
      </c>
      <c r="F1483" s="5">
        <v>43966</v>
      </c>
      <c r="G1483" s="4" t="s">
        <v>594</v>
      </c>
      <c r="H1483" s="1">
        <f t="shared" si="69"/>
        <v>2</v>
      </c>
      <c r="I1483" s="1">
        <f t="shared" si="70"/>
        <v>3</v>
      </c>
      <c r="J1483" s="70" t="s">
        <v>1845</v>
      </c>
      <c r="K1483" s="4" t="s">
        <v>587</v>
      </c>
      <c r="L1483" s="4" t="s">
        <v>33</v>
      </c>
      <c r="N1483" s="4" t="e">
        <f>+VLOOKUP(B1483,#REF!,5,0)</f>
        <v>#REF!</v>
      </c>
      <c r="O1483" s="2" t="e">
        <f t="shared" si="71"/>
        <v>#REF!</v>
      </c>
      <c r="P1483" s="2" t="s">
        <v>4060</v>
      </c>
      <c r="Q1483" s="2" t="s">
        <v>4061</v>
      </c>
    </row>
    <row r="1484" spans="1:17" ht="14.25" customHeight="1" x14ac:dyDescent="0.25">
      <c r="A1484" s="2">
        <v>1483</v>
      </c>
      <c r="B1484" s="3">
        <v>21593</v>
      </c>
      <c r="C1484" s="4" t="s">
        <v>584</v>
      </c>
      <c r="D1484" s="5">
        <v>43964</v>
      </c>
      <c r="E1484" s="37" t="s">
        <v>33</v>
      </c>
      <c r="F1484" s="5">
        <v>43966</v>
      </c>
      <c r="G1484" s="4" t="s">
        <v>594</v>
      </c>
      <c r="H1484" s="1">
        <f t="shared" si="69"/>
        <v>2</v>
      </c>
      <c r="I1484" s="1">
        <f t="shared" si="70"/>
        <v>3</v>
      </c>
      <c r="J1484" s="70" t="s">
        <v>1845</v>
      </c>
      <c r="K1484" s="4" t="s">
        <v>587</v>
      </c>
      <c r="L1484" s="4" t="s">
        <v>33</v>
      </c>
      <c r="N1484" s="4" t="e">
        <f>+VLOOKUP(B1484,#REF!,5,0)</f>
        <v>#REF!</v>
      </c>
      <c r="O1484" s="2" t="e">
        <f t="shared" si="71"/>
        <v>#REF!</v>
      </c>
      <c r="P1484" s="2" t="s">
        <v>4060</v>
      </c>
      <c r="Q1484" s="2" t="s">
        <v>4061</v>
      </c>
    </row>
    <row r="1485" spans="1:17" ht="14.25" customHeight="1" x14ac:dyDescent="0.25">
      <c r="A1485" s="2">
        <v>1484</v>
      </c>
      <c r="B1485" s="3">
        <v>21594</v>
      </c>
      <c r="C1485" s="4" t="s">
        <v>584</v>
      </c>
      <c r="D1485" s="5">
        <v>43964</v>
      </c>
      <c r="E1485" s="37" t="s">
        <v>33</v>
      </c>
      <c r="F1485" s="5">
        <v>43966</v>
      </c>
      <c r="G1485" s="4" t="s">
        <v>594</v>
      </c>
      <c r="H1485" s="1">
        <f t="shared" si="69"/>
        <v>2</v>
      </c>
      <c r="I1485" s="1">
        <f t="shared" si="70"/>
        <v>3</v>
      </c>
      <c r="J1485" s="70" t="s">
        <v>1845</v>
      </c>
      <c r="K1485" s="4" t="s">
        <v>587</v>
      </c>
      <c r="L1485" s="4" t="s">
        <v>33</v>
      </c>
      <c r="N1485" s="4" t="e">
        <f>+VLOOKUP(B1485,#REF!,5,0)</f>
        <v>#REF!</v>
      </c>
      <c r="O1485" s="2" t="e">
        <f t="shared" si="71"/>
        <v>#REF!</v>
      </c>
      <c r="P1485" s="2" t="s">
        <v>4060</v>
      </c>
      <c r="Q1485" s="2" t="s">
        <v>4061</v>
      </c>
    </row>
    <row r="1486" spans="1:17" ht="14.25" customHeight="1" x14ac:dyDescent="0.25">
      <c r="A1486" s="2">
        <v>1485</v>
      </c>
      <c r="B1486" s="3">
        <v>21595</v>
      </c>
      <c r="C1486" s="4" t="s">
        <v>584</v>
      </c>
      <c r="D1486" s="5">
        <v>43964</v>
      </c>
      <c r="E1486" s="37" t="s">
        <v>33</v>
      </c>
      <c r="F1486" s="5">
        <v>43966</v>
      </c>
      <c r="G1486" s="4" t="s">
        <v>594</v>
      </c>
      <c r="H1486" s="1">
        <f t="shared" si="69"/>
        <v>2</v>
      </c>
      <c r="I1486" s="1">
        <f t="shared" si="70"/>
        <v>3</v>
      </c>
      <c r="J1486" s="70" t="s">
        <v>1846</v>
      </c>
      <c r="K1486" s="4" t="s">
        <v>587</v>
      </c>
      <c r="L1486" s="4" t="s">
        <v>33</v>
      </c>
      <c r="N1486" s="4" t="e">
        <f>+VLOOKUP(B1486,#REF!,5,0)</f>
        <v>#REF!</v>
      </c>
      <c r="O1486" s="2" t="e">
        <f t="shared" si="71"/>
        <v>#REF!</v>
      </c>
      <c r="P1486" s="2" t="s">
        <v>4060</v>
      </c>
      <c r="Q1486" s="2" t="s">
        <v>4061</v>
      </c>
    </row>
    <row r="1487" spans="1:17" ht="14.25" customHeight="1" x14ac:dyDescent="0.25">
      <c r="A1487" s="2">
        <v>1486</v>
      </c>
      <c r="B1487" s="3">
        <v>21596</v>
      </c>
      <c r="C1487" s="4" t="s">
        <v>3</v>
      </c>
      <c r="D1487" s="5">
        <v>43964</v>
      </c>
      <c r="E1487" s="37" t="s">
        <v>33</v>
      </c>
      <c r="F1487" s="72">
        <v>44043</v>
      </c>
      <c r="G1487" s="4" t="s">
        <v>2637</v>
      </c>
      <c r="H1487" s="1">
        <f t="shared" si="69"/>
        <v>79</v>
      </c>
      <c r="I1487" s="1">
        <f t="shared" si="70"/>
        <v>58</v>
      </c>
      <c r="J1487" s="70" t="s">
        <v>1847</v>
      </c>
      <c r="K1487" s="4" t="s">
        <v>587</v>
      </c>
      <c r="L1487" s="4" t="s">
        <v>433</v>
      </c>
      <c r="N1487" s="4" t="e">
        <f>+VLOOKUP(B1487,#REF!,5,0)</f>
        <v>#REF!</v>
      </c>
      <c r="O1487" s="2" t="e">
        <f t="shared" si="71"/>
        <v>#REF!</v>
      </c>
      <c r="P1487" s="2" t="s">
        <v>4060</v>
      </c>
      <c r="Q1487" s="2" t="s">
        <v>4061</v>
      </c>
    </row>
    <row r="1488" spans="1:17" ht="14.25" customHeight="1" x14ac:dyDescent="0.25">
      <c r="A1488" s="2">
        <v>1487</v>
      </c>
      <c r="B1488" s="3">
        <v>21597</v>
      </c>
      <c r="C1488" s="4" t="s">
        <v>584</v>
      </c>
      <c r="D1488" s="5">
        <v>43964</v>
      </c>
      <c r="E1488" s="37" t="s">
        <v>33</v>
      </c>
      <c r="F1488" s="5">
        <v>43966</v>
      </c>
      <c r="G1488" s="4" t="s">
        <v>594</v>
      </c>
      <c r="H1488" s="1">
        <f t="shared" si="69"/>
        <v>2</v>
      </c>
      <c r="I1488" s="1">
        <f t="shared" si="70"/>
        <v>3</v>
      </c>
      <c r="J1488" s="70" t="s">
        <v>1848</v>
      </c>
      <c r="K1488" s="4" t="s">
        <v>587</v>
      </c>
      <c r="L1488" s="4" t="s">
        <v>33</v>
      </c>
      <c r="N1488" s="4" t="e">
        <f>+VLOOKUP(B1488,#REF!,5,0)</f>
        <v>#REF!</v>
      </c>
      <c r="O1488" s="2" t="e">
        <f t="shared" si="71"/>
        <v>#REF!</v>
      </c>
      <c r="P1488" s="2" t="s">
        <v>4060</v>
      </c>
      <c r="Q1488" s="2" t="s">
        <v>4061</v>
      </c>
    </row>
    <row r="1489" spans="1:17" ht="14.25" customHeight="1" x14ac:dyDescent="0.25">
      <c r="A1489" s="2">
        <v>1488</v>
      </c>
      <c r="B1489" s="3">
        <v>21598</v>
      </c>
      <c r="C1489" s="4" t="s">
        <v>584</v>
      </c>
      <c r="D1489" s="5">
        <v>43964</v>
      </c>
      <c r="E1489" s="37" t="s">
        <v>33</v>
      </c>
      <c r="F1489" s="5">
        <v>43965</v>
      </c>
      <c r="G1489" s="4" t="s">
        <v>594</v>
      </c>
      <c r="H1489" s="1">
        <f t="shared" si="69"/>
        <v>1</v>
      </c>
      <c r="I1489" s="1">
        <f t="shared" si="70"/>
        <v>2</v>
      </c>
      <c r="J1489" s="70" t="s">
        <v>1509</v>
      </c>
      <c r="K1489" s="4" t="s">
        <v>587</v>
      </c>
      <c r="L1489" s="4" t="s">
        <v>33</v>
      </c>
      <c r="N1489" s="4" t="e">
        <f>+VLOOKUP(B1489,#REF!,5,0)</f>
        <v>#REF!</v>
      </c>
      <c r="O1489" s="2" t="e">
        <f t="shared" si="71"/>
        <v>#REF!</v>
      </c>
      <c r="P1489" s="2" t="s">
        <v>4060</v>
      </c>
      <c r="Q1489" s="2" t="s">
        <v>4061</v>
      </c>
    </row>
    <row r="1490" spans="1:17" ht="14.25" customHeight="1" x14ac:dyDescent="0.25">
      <c r="A1490" s="2">
        <v>1489</v>
      </c>
      <c r="B1490" s="3">
        <v>21599</v>
      </c>
      <c r="C1490" s="4" t="s">
        <v>584</v>
      </c>
      <c r="D1490" s="5">
        <v>43964</v>
      </c>
      <c r="E1490" s="37" t="s">
        <v>33</v>
      </c>
      <c r="F1490" s="5">
        <v>43966</v>
      </c>
      <c r="G1490" s="4" t="s">
        <v>594</v>
      </c>
      <c r="H1490" s="1">
        <f t="shared" si="69"/>
        <v>2</v>
      </c>
      <c r="I1490" s="1">
        <f t="shared" si="70"/>
        <v>3</v>
      </c>
      <c r="J1490" s="70" t="s">
        <v>1849</v>
      </c>
      <c r="K1490" s="4" t="s">
        <v>587</v>
      </c>
      <c r="L1490" s="4" t="s">
        <v>33</v>
      </c>
      <c r="N1490" s="4" t="e">
        <f>+VLOOKUP(B1490,#REF!,5,0)</f>
        <v>#REF!</v>
      </c>
      <c r="O1490" s="2" t="e">
        <f t="shared" si="71"/>
        <v>#REF!</v>
      </c>
      <c r="P1490" s="2" t="s">
        <v>4060</v>
      </c>
      <c r="Q1490" s="2" t="s">
        <v>4061</v>
      </c>
    </row>
    <row r="1491" spans="1:17" ht="14.25" customHeight="1" x14ac:dyDescent="0.25">
      <c r="A1491" s="2">
        <v>1490</v>
      </c>
      <c r="B1491" s="3">
        <v>21600</v>
      </c>
      <c r="C1491" s="4" t="s">
        <v>584</v>
      </c>
      <c r="D1491" s="5">
        <v>43964</v>
      </c>
      <c r="E1491" s="37" t="s">
        <v>33</v>
      </c>
      <c r="F1491" s="5">
        <v>43969</v>
      </c>
      <c r="G1491" s="4" t="s">
        <v>594</v>
      </c>
      <c r="H1491" s="1">
        <f t="shared" si="69"/>
        <v>5</v>
      </c>
      <c r="I1491" s="1">
        <f t="shared" si="70"/>
        <v>4</v>
      </c>
      <c r="J1491" s="70" t="s">
        <v>1850</v>
      </c>
      <c r="K1491" s="4" t="s">
        <v>587</v>
      </c>
      <c r="L1491" s="4" t="s">
        <v>33</v>
      </c>
      <c r="N1491" s="4" t="e">
        <f>+VLOOKUP(B1491,#REF!,5,0)</f>
        <v>#REF!</v>
      </c>
      <c r="O1491" s="2" t="e">
        <f t="shared" si="71"/>
        <v>#REF!</v>
      </c>
      <c r="P1491" s="2" t="s">
        <v>4060</v>
      </c>
      <c r="Q1491" s="2" t="s">
        <v>4061</v>
      </c>
    </row>
    <row r="1492" spans="1:17" ht="14.25" customHeight="1" x14ac:dyDescent="0.25">
      <c r="A1492" s="2">
        <v>1491</v>
      </c>
      <c r="B1492" s="3">
        <v>21601</v>
      </c>
      <c r="C1492" s="4" t="s">
        <v>584</v>
      </c>
      <c r="D1492" s="5">
        <v>43964</v>
      </c>
      <c r="E1492" s="37" t="s">
        <v>33</v>
      </c>
      <c r="F1492" s="5">
        <v>43969</v>
      </c>
      <c r="G1492" s="4" t="s">
        <v>594</v>
      </c>
      <c r="H1492" s="1">
        <f t="shared" si="69"/>
        <v>5</v>
      </c>
      <c r="I1492" s="1">
        <f t="shared" si="70"/>
        <v>4</v>
      </c>
      <c r="J1492" s="70" t="s">
        <v>1851</v>
      </c>
      <c r="K1492" s="4" t="s">
        <v>587</v>
      </c>
      <c r="L1492" s="4" t="s">
        <v>33</v>
      </c>
      <c r="N1492" s="4" t="e">
        <f>+VLOOKUP(B1492,#REF!,5,0)</f>
        <v>#REF!</v>
      </c>
      <c r="O1492" s="2" t="e">
        <f t="shared" si="71"/>
        <v>#REF!</v>
      </c>
      <c r="P1492" s="2" t="s">
        <v>4060</v>
      </c>
      <c r="Q1492" s="2" t="s">
        <v>4061</v>
      </c>
    </row>
    <row r="1493" spans="1:17" ht="14.25" customHeight="1" x14ac:dyDescent="0.25">
      <c r="A1493" s="2">
        <v>1492</v>
      </c>
      <c r="B1493" s="3">
        <v>21602</v>
      </c>
      <c r="C1493" s="4" t="s">
        <v>3</v>
      </c>
      <c r="D1493" s="5">
        <v>43964</v>
      </c>
      <c r="E1493" s="37" t="s">
        <v>33</v>
      </c>
      <c r="F1493" s="5">
        <v>43965</v>
      </c>
      <c r="G1493" s="4" t="s">
        <v>594</v>
      </c>
      <c r="H1493" s="1">
        <f t="shared" si="69"/>
        <v>1</v>
      </c>
      <c r="I1493" s="1">
        <f t="shared" si="70"/>
        <v>2</v>
      </c>
      <c r="J1493" s="70" t="s">
        <v>1852</v>
      </c>
      <c r="K1493" s="4" t="s">
        <v>587</v>
      </c>
      <c r="L1493" s="4" t="s">
        <v>33</v>
      </c>
      <c r="N1493" s="4" t="e">
        <f>+VLOOKUP(B1493,#REF!,5,0)</f>
        <v>#REF!</v>
      </c>
      <c r="O1493" s="2" t="e">
        <f t="shared" si="71"/>
        <v>#REF!</v>
      </c>
      <c r="P1493" s="2" t="s">
        <v>4060</v>
      </c>
      <c r="Q1493" s="2" t="s">
        <v>4061</v>
      </c>
    </row>
    <row r="1494" spans="1:17" ht="14.25" customHeight="1" x14ac:dyDescent="0.25">
      <c r="A1494" s="2">
        <v>1493</v>
      </c>
      <c r="B1494" s="3">
        <v>21603</v>
      </c>
      <c r="C1494" s="4" t="s">
        <v>584</v>
      </c>
      <c r="D1494" s="5">
        <v>43964</v>
      </c>
      <c r="E1494" s="37" t="s">
        <v>33</v>
      </c>
      <c r="F1494" s="5">
        <v>43969</v>
      </c>
      <c r="G1494" s="4" t="s">
        <v>594</v>
      </c>
      <c r="H1494" s="1">
        <f t="shared" si="69"/>
        <v>5</v>
      </c>
      <c r="I1494" s="1">
        <f t="shared" si="70"/>
        <v>4</v>
      </c>
      <c r="J1494" s="70" t="s">
        <v>1853</v>
      </c>
      <c r="K1494" s="4" t="s">
        <v>587</v>
      </c>
      <c r="L1494" s="4" t="s">
        <v>33</v>
      </c>
      <c r="N1494" s="4" t="e">
        <f>+VLOOKUP(B1494,#REF!,5,0)</f>
        <v>#REF!</v>
      </c>
      <c r="O1494" s="2" t="e">
        <f t="shared" si="71"/>
        <v>#REF!</v>
      </c>
      <c r="P1494" s="2" t="s">
        <v>4060</v>
      </c>
      <c r="Q1494" s="2" t="s">
        <v>4061</v>
      </c>
    </row>
    <row r="1495" spans="1:17" ht="14.25" customHeight="1" x14ac:dyDescent="0.25">
      <c r="A1495" s="2">
        <v>1494</v>
      </c>
      <c r="B1495" s="3">
        <v>21604</v>
      </c>
      <c r="C1495" s="4" t="s">
        <v>584</v>
      </c>
      <c r="D1495" s="5">
        <v>43964</v>
      </c>
      <c r="E1495" s="37" t="s">
        <v>33</v>
      </c>
      <c r="F1495" s="5">
        <v>43969</v>
      </c>
      <c r="G1495" s="4" t="s">
        <v>594</v>
      </c>
      <c r="H1495" s="1">
        <f t="shared" si="69"/>
        <v>5</v>
      </c>
      <c r="I1495" s="1">
        <f t="shared" si="70"/>
        <v>4</v>
      </c>
      <c r="J1495" s="70" t="s">
        <v>1854</v>
      </c>
      <c r="K1495" s="4" t="s">
        <v>587</v>
      </c>
      <c r="L1495" s="4" t="s">
        <v>33</v>
      </c>
      <c r="N1495" s="4" t="e">
        <f>+VLOOKUP(B1495,#REF!,5,0)</f>
        <v>#REF!</v>
      </c>
      <c r="O1495" s="2" t="e">
        <f t="shared" si="71"/>
        <v>#REF!</v>
      </c>
      <c r="P1495" s="2" t="s">
        <v>4060</v>
      </c>
      <c r="Q1495" s="2" t="s">
        <v>4061</v>
      </c>
    </row>
    <row r="1496" spans="1:17" ht="14.25" customHeight="1" x14ac:dyDescent="0.25">
      <c r="A1496" s="2">
        <v>1495</v>
      </c>
      <c r="B1496" s="3">
        <v>21605</v>
      </c>
      <c r="C1496" s="4" t="s">
        <v>6</v>
      </c>
      <c r="D1496" s="5">
        <v>43964</v>
      </c>
      <c r="E1496" s="37" t="s">
        <v>33</v>
      </c>
      <c r="F1496" s="5" t="s">
        <v>24</v>
      </c>
      <c r="G1496" s="4" t="s">
        <v>24</v>
      </c>
      <c r="H1496" s="1" t="e">
        <f t="shared" si="69"/>
        <v>#VALUE!</v>
      </c>
      <c r="I1496" s="1" t="e">
        <f t="shared" si="70"/>
        <v>#VALUE!</v>
      </c>
      <c r="J1496" s="70" t="s">
        <v>1855</v>
      </c>
      <c r="K1496" s="4" t="s">
        <v>590</v>
      </c>
      <c r="L1496" s="4" t="s">
        <v>24</v>
      </c>
      <c r="N1496" s="4" t="e">
        <f>+VLOOKUP(B1496,#REF!,5,0)</f>
        <v>#REF!</v>
      </c>
      <c r="O1496" s="2" t="e">
        <f t="shared" si="71"/>
        <v>#REF!</v>
      </c>
      <c r="P1496" s="2" t="s">
        <v>4062</v>
      </c>
      <c r="Q1496" s="2" t="s">
        <v>24</v>
      </c>
    </row>
    <row r="1497" spans="1:17" ht="14.25" customHeight="1" x14ac:dyDescent="0.25">
      <c r="A1497" s="2">
        <v>1496</v>
      </c>
      <c r="B1497" s="3">
        <v>21606</v>
      </c>
      <c r="C1497" s="4" t="s">
        <v>3</v>
      </c>
      <c r="D1497" s="5">
        <v>43964</v>
      </c>
      <c r="E1497" s="37" t="s">
        <v>33</v>
      </c>
      <c r="F1497" s="5">
        <v>43965</v>
      </c>
      <c r="G1497" s="4" t="s">
        <v>594</v>
      </c>
      <c r="H1497" s="1">
        <f t="shared" si="69"/>
        <v>1</v>
      </c>
      <c r="I1497" s="1">
        <f t="shared" si="70"/>
        <v>2</v>
      </c>
      <c r="J1497" s="70" t="s">
        <v>1856</v>
      </c>
      <c r="K1497" s="4" t="s">
        <v>587</v>
      </c>
      <c r="L1497" s="4" t="s">
        <v>33</v>
      </c>
      <c r="N1497" s="4" t="e">
        <f>+VLOOKUP(B1497,#REF!,5,0)</f>
        <v>#REF!</v>
      </c>
      <c r="O1497" s="2" t="e">
        <f t="shared" si="71"/>
        <v>#REF!</v>
      </c>
      <c r="P1497" s="2" t="s">
        <v>4060</v>
      </c>
      <c r="Q1497" s="2" t="s">
        <v>4061</v>
      </c>
    </row>
    <row r="1498" spans="1:17" ht="14.25" customHeight="1" x14ac:dyDescent="0.25">
      <c r="A1498" s="2">
        <v>1497</v>
      </c>
      <c r="B1498" s="3">
        <v>21607</v>
      </c>
      <c r="C1498" s="4" t="s">
        <v>3</v>
      </c>
      <c r="D1498" s="5">
        <v>43965</v>
      </c>
      <c r="E1498" s="37" t="s">
        <v>33</v>
      </c>
      <c r="F1498" s="5">
        <v>43965</v>
      </c>
      <c r="G1498" s="4" t="s">
        <v>594</v>
      </c>
      <c r="H1498" s="1">
        <f t="shared" si="69"/>
        <v>0</v>
      </c>
      <c r="I1498" s="1">
        <f t="shared" si="70"/>
        <v>1</v>
      </c>
      <c r="J1498" s="70" t="s">
        <v>1857</v>
      </c>
      <c r="K1498" s="4" t="s">
        <v>587</v>
      </c>
      <c r="L1498" s="4" t="s">
        <v>33</v>
      </c>
      <c r="N1498" s="4" t="e">
        <f>+VLOOKUP(B1498,#REF!,5,0)</f>
        <v>#REF!</v>
      </c>
      <c r="O1498" s="2" t="e">
        <f t="shared" si="71"/>
        <v>#REF!</v>
      </c>
      <c r="P1498" s="2" t="s">
        <v>4060</v>
      </c>
      <c r="Q1498" s="2" t="s">
        <v>4061</v>
      </c>
    </row>
    <row r="1499" spans="1:17" ht="14.25" customHeight="1" x14ac:dyDescent="0.25">
      <c r="A1499" s="2">
        <v>1498</v>
      </c>
      <c r="B1499" s="3">
        <v>21608</v>
      </c>
      <c r="C1499" s="4" t="s">
        <v>3</v>
      </c>
      <c r="D1499" s="5">
        <v>43965</v>
      </c>
      <c r="E1499" s="37" t="s">
        <v>33</v>
      </c>
      <c r="F1499" s="5">
        <v>43969</v>
      </c>
      <c r="G1499" s="4" t="s">
        <v>594</v>
      </c>
      <c r="H1499" s="1">
        <f t="shared" si="69"/>
        <v>4</v>
      </c>
      <c r="I1499" s="1">
        <f t="shared" si="70"/>
        <v>3</v>
      </c>
      <c r="J1499" s="70" t="s">
        <v>1858</v>
      </c>
      <c r="K1499" s="4" t="s">
        <v>587</v>
      </c>
      <c r="L1499" s="4" t="s">
        <v>33</v>
      </c>
      <c r="N1499" s="4" t="e">
        <f>+VLOOKUP(B1499,#REF!,5,0)</f>
        <v>#REF!</v>
      </c>
      <c r="O1499" s="2" t="e">
        <f t="shared" si="71"/>
        <v>#REF!</v>
      </c>
      <c r="P1499" s="2" t="s">
        <v>4060</v>
      </c>
      <c r="Q1499" s="2" t="s">
        <v>4061</v>
      </c>
    </row>
    <row r="1500" spans="1:17" ht="14.25" customHeight="1" x14ac:dyDescent="0.25">
      <c r="A1500" s="2">
        <v>1499</v>
      </c>
      <c r="B1500" s="3">
        <v>21609</v>
      </c>
      <c r="C1500" s="4" t="s">
        <v>584</v>
      </c>
      <c r="D1500" s="5">
        <v>43965</v>
      </c>
      <c r="E1500" s="37" t="s">
        <v>33</v>
      </c>
      <c r="F1500" s="5">
        <v>43969</v>
      </c>
      <c r="G1500" s="4" t="s">
        <v>594</v>
      </c>
      <c r="H1500" s="1">
        <f t="shared" si="69"/>
        <v>4</v>
      </c>
      <c r="I1500" s="1">
        <f t="shared" si="70"/>
        <v>3</v>
      </c>
      <c r="J1500" s="70" t="s">
        <v>1859</v>
      </c>
      <c r="K1500" s="4" t="s">
        <v>587</v>
      </c>
      <c r="L1500" s="4" t="s">
        <v>33</v>
      </c>
      <c r="N1500" s="4" t="e">
        <f>+VLOOKUP(B1500,#REF!,5,0)</f>
        <v>#REF!</v>
      </c>
      <c r="O1500" s="2" t="e">
        <f t="shared" si="71"/>
        <v>#REF!</v>
      </c>
      <c r="P1500" s="2" t="s">
        <v>4060</v>
      </c>
      <c r="Q1500" s="2" t="s">
        <v>4061</v>
      </c>
    </row>
    <row r="1501" spans="1:17" ht="14.25" customHeight="1" x14ac:dyDescent="0.25">
      <c r="A1501" s="2">
        <v>1500</v>
      </c>
      <c r="B1501" s="3">
        <v>21610</v>
      </c>
      <c r="C1501" s="4" t="s">
        <v>3</v>
      </c>
      <c r="D1501" s="5">
        <v>43965</v>
      </c>
      <c r="E1501" s="37" t="s">
        <v>33</v>
      </c>
      <c r="F1501" s="5" t="s">
        <v>24</v>
      </c>
      <c r="G1501" s="4" t="s">
        <v>24</v>
      </c>
      <c r="H1501" s="1" t="e">
        <f t="shared" si="69"/>
        <v>#VALUE!</v>
      </c>
      <c r="I1501" s="1" t="e">
        <f t="shared" si="70"/>
        <v>#VALUE!</v>
      </c>
      <c r="J1501" s="70" t="s">
        <v>1860</v>
      </c>
      <c r="K1501" s="4" t="s">
        <v>590</v>
      </c>
      <c r="L1501" s="4" t="s">
        <v>24</v>
      </c>
      <c r="N1501" s="4" t="e">
        <f>+VLOOKUP(B1501,#REF!,5,0)</f>
        <v>#REF!</v>
      </c>
      <c r="O1501" s="2" t="e">
        <f t="shared" si="71"/>
        <v>#REF!</v>
      </c>
      <c r="P1501" s="2" t="s">
        <v>4062</v>
      </c>
      <c r="Q1501" s="2" t="s">
        <v>24</v>
      </c>
    </row>
    <row r="1502" spans="1:17" ht="14.25" customHeight="1" x14ac:dyDescent="0.25">
      <c r="A1502" s="2">
        <v>1501</v>
      </c>
      <c r="B1502" s="3">
        <v>21611</v>
      </c>
      <c r="C1502" s="4" t="s">
        <v>584</v>
      </c>
      <c r="D1502" s="5">
        <v>43965</v>
      </c>
      <c r="E1502" s="37" t="s">
        <v>33</v>
      </c>
      <c r="F1502" s="5">
        <v>43969</v>
      </c>
      <c r="G1502" s="4" t="s">
        <v>594</v>
      </c>
      <c r="H1502" s="1">
        <f t="shared" si="69"/>
        <v>4</v>
      </c>
      <c r="I1502" s="1">
        <f t="shared" si="70"/>
        <v>3</v>
      </c>
      <c r="J1502" s="70" t="s">
        <v>1861</v>
      </c>
      <c r="K1502" s="4" t="s">
        <v>587</v>
      </c>
      <c r="L1502" s="4" t="s">
        <v>33</v>
      </c>
      <c r="N1502" s="4" t="e">
        <f>+VLOOKUP(B1502,#REF!,5,0)</f>
        <v>#REF!</v>
      </c>
      <c r="O1502" s="2" t="e">
        <f t="shared" si="71"/>
        <v>#REF!</v>
      </c>
      <c r="P1502" s="2" t="s">
        <v>4060</v>
      </c>
      <c r="Q1502" s="2" t="s">
        <v>4061</v>
      </c>
    </row>
    <row r="1503" spans="1:17" ht="14.25" customHeight="1" x14ac:dyDescent="0.25">
      <c r="A1503" s="2">
        <v>1502</v>
      </c>
      <c r="B1503" s="3">
        <v>21612</v>
      </c>
      <c r="C1503" s="4" t="s">
        <v>3</v>
      </c>
      <c r="D1503" s="5">
        <v>43965</v>
      </c>
      <c r="E1503" s="37" t="s">
        <v>33</v>
      </c>
      <c r="F1503" s="5" t="s">
        <v>24</v>
      </c>
      <c r="G1503" s="4" t="s">
        <v>24</v>
      </c>
      <c r="H1503" s="1" t="e">
        <f t="shared" si="69"/>
        <v>#VALUE!</v>
      </c>
      <c r="I1503" s="1" t="e">
        <f t="shared" si="70"/>
        <v>#VALUE!</v>
      </c>
      <c r="J1503" s="70" t="s">
        <v>1860</v>
      </c>
      <c r="K1503" s="4" t="s">
        <v>590</v>
      </c>
      <c r="L1503" s="4" t="s">
        <v>24</v>
      </c>
      <c r="N1503" s="4" t="e">
        <f>+VLOOKUP(B1503,#REF!,5,0)</f>
        <v>#REF!</v>
      </c>
      <c r="O1503" s="2" t="e">
        <f t="shared" si="71"/>
        <v>#REF!</v>
      </c>
      <c r="P1503" s="2" t="s">
        <v>4062</v>
      </c>
      <c r="Q1503" s="2" t="s">
        <v>24</v>
      </c>
    </row>
    <row r="1504" spans="1:17" ht="14.25" customHeight="1" x14ac:dyDescent="0.25">
      <c r="A1504" s="2">
        <v>1503</v>
      </c>
      <c r="B1504" s="3">
        <v>21613</v>
      </c>
      <c r="C1504" s="4" t="s">
        <v>2</v>
      </c>
      <c r="D1504" s="5">
        <v>43965</v>
      </c>
      <c r="E1504" s="37" t="s">
        <v>33</v>
      </c>
      <c r="F1504" s="5">
        <v>43970</v>
      </c>
      <c r="G1504" s="4" t="s">
        <v>594</v>
      </c>
      <c r="H1504" s="1">
        <f t="shared" si="69"/>
        <v>5</v>
      </c>
      <c r="I1504" s="1">
        <f t="shared" si="70"/>
        <v>4</v>
      </c>
      <c r="J1504" s="70" t="s">
        <v>1862</v>
      </c>
      <c r="K1504" s="4" t="s">
        <v>587</v>
      </c>
      <c r="L1504" s="4" t="s">
        <v>33</v>
      </c>
      <c r="N1504" s="4" t="e">
        <f>+VLOOKUP(B1504,#REF!,5,0)</f>
        <v>#REF!</v>
      </c>
      <c r="O1504" s="2" t="e">
        <f t="shared" si="71"/>
        <v>#REF!</v>
      </c>
      <c r="P1504" s="2" t="s">
        <v>4060</v>
      </c>
      <c r="Q1504" s="2" t="s">
        <v>4061</v>
      </c>
    </row>
    <row r="1505" spans="1:17" ht="14.25" customHeight="1" x14ac:dyDescent="0.25">
      <c r="A1505" s="2">
        <v>1504</v>
      </c>
      <c r="B1505" s="3">
        <v>21614</v>
      </c>
      <c r="C1505" s="4" t="s">
        <v>584</v>
      </c>
      <c r="D1505" s="5">
        <v>43965</v>
      </c>
      <c r="E1505" s="37" t="s">
        <v>33</v>
      </c>
      <c r="F1505" s="5">
        <v>43969</v>
      </c>
      <c r="G1505" s="4" t="s">
        <v>594</v>
      </c>
      <c r="H1505" s="1">
        <f t="shared" si="69"/>
        <v>4</v>
      </c>
      <c r="I1505" s="1">
        <f t="shared" si="70"/>
        <v>3</v>
      </c>
      <c r="J1505" s="70" t="s">
        <v>1863</v>
      </c>
      <c r="K1505" s="4" t="s">
        <v>587</v>
      </c>
      <c r="L1505" s="4" t="s">
        <v>33</v>
      </c>
      <c r="N1505" s="4" t="e">
        <f>+VLOOKUP(B1505,#REF!,5,0)</f>
        <v>#REF!</v>
      </c>
      <c r="O1505" s="2" t="e">
        <f t="shared" si="71"/>
        <v>#REF!</v>
      </c>
      <c r="P1505" s="2" t="s">
        <v>4060</v>
      </c>
      <c r="Q1505" s="2" t="s">
        <v>4061</v>
      </c>
    </row>
    <row r="1506" spans="1:17" ht="14.25" customHeight="1" x14ac:dyDescent="0.25">
      <c r="A1506" s="2">
        <v>1505</v>
      </c>
      <c r="B1506" s="3">
        <v>21615</v>
      </c>
      <c r="C1506" s="4" t="s">
        <v>584</v>
      </c>
      <c r="D1506" s="5">
        <v>43965</v>
      </c>
      <c r="E1506" s="37" t="s">
        <v>33</v>
      </c>
      <c r="F1506" s="5">
        <v>43969</v>
      </c>
      <c r="G1506" s="4" t="s">
        <v>594</v>
      </c>
      <c r="H1506" s="1">
        <f t="shared" si="69"/>
        <v>4</v>
      </c>
      <c r="I1506" s="1">
        <f t="shared" si="70"/>
        <v>3</v>
      </c>
      <c r="J1506" s="70" t="s">
        <v>1864</v>
      </c>
      <c r="K1506" s="4" t="s">
        <v>587</v>
      </c>
      <c r="L1506" s="4" t="s">
        <v>33</v>
      </c>
      <c r="N1506" s="4" t="e">
        <f>+VLOOKUP(B1506,#REF!,5,0)</f>
        <v>#REF!</v>
      </c>
      <c r="O1506" s="2" t="e">
        <f t="shared" si="71"/>
        <v>#REF!</v>
      </c>
      <c r="P1506" s="2" t="s">
        <v>4060</v>
      </c>
      <c r="Q1506" s="2" t="s">
        <v>4061</v>
      </c>
    </row>
    <row r="1507" spans="1:17" ht="14.25" customHeight="1" x14ac:dyDescent="0.25">
      <c r="A1507" s="2">
        <v>1506</v>
      </c>
      <c r="B1507" s="3">
        <v>21616</v>
      </c>
      <c r="C1507" s="4" t="s">
        <v>584</v>
      </c>
      <c r="D1507" s="5">
        <v>43965</v>
      </c>
      <c r="E1507" s="37" t="s">
        <v>33</v>
      </c>
      <c r="F1507" s="5">
        <v>43969</v>
      </c>
      <c r="G1507" s="4" t="s">
        <v>594</v>
      </c>
      <c r="H1507" s="1">
        <f t="shared" si="69"/>
        <v>4</v>
      </c>
      <c r="I1507" s="1">
        <f t="shared" si="70"/>
        <v>3</v>
      </c>
      <c r="J1507" s="70" t="s">
        <v>569</v>
      </c>
      <c r="K1507" s="4" t="s">
        <v>587</v>
      </c>
      <c r="L1507" s="4" t="s">
        <v>33</v>
      </c>
      <c r="N1507" s="4" t="e">
        <f>+VLOOKUP(B1507,#REF!,5,0)</f>
        <v>#REF!</v>
      </c>
      <c r="O1507" s="2" t="e">
        <f t="shared" si="71"/>
        <v>#REF!</v>
      </c>
      <c r="P1507" s="2" t="s">
        <v>4060</v>
      </c>
      <c r="Q1507" s="2" t="s">
        <v>4061</v>
      </c>
    </row>
    <row r="1508" spans="1:17" ht="14.25" customHeight="1" x14ac:dyDescent="0.25">
      <c r="A1508" s="2">
        <v>1507</v>
      </c>
      <c r="B1508" s="3">
        <v>21617</v>
      </c>
      <c r="C1508" s="4" t="s">
        <v>3</v>
      </c>
      <c r="D1508" s="5">
        <v>43965</v>
      </c>
      <c r="E1508" s="37" t="s">
        <v>33</v>
      </c>
      <c r="F1508" s="5">
        <v>43969</v>
      </c>
      <c r="G1508" s="4" t="s">
        <v>594</v>
      </c>
      <c r="H1508" s="1">
        <f t="shared" si="69"/>
        <v>4</v>
      </c>
      <c r="I1508" s="1">
        <f t="shared" si="70"/>
        <v>3</v>
      </c>
      <c r="J1508" s="70" t="s">
        <v>1865</v>
      </c>
      <c r="K1508" s="4" t="s">
        <v>587</v>
      </c>
      <c r="L1508" s="4" t="s">
        <v>33</v>
      </c>
      <c r="N1508" s="4" t="e">
        <f>+VLOOKUP(B1508,#REF!,5,0)</f>
        <v>#REF!</v>
      </c>
      <c r="O1508" s="2" t="e">
        <f t="shared" si="71"/>
        <v>#REF!</v>
      </c>
      <c r="P1508" s="2" t="s">
        <v>4060</v>
      </c>
      <c r="Q1508" s="2" t="s">
        <v>4061</v>
      </c>
    </row>
    <row r="1509" spans="1:17" ht="14.25" customHeight="1" x14ac:dyDescent="0.25">
      <c r="A1509" s="2">
        <v>1508</v>
      </c>
      <c r="B1509" s="3">
        <v>21618</v>
      </c>
      <c r="C1509" s="4" t="s">
        <v>584</v>
      </c>
      <c r="D1509" s="5">
        <v>43965</v>
      </c>
      <c r="E1509" s="37" t="s">
        <v>33</v>
      </c>
      <c r="F1509" s="5">
        <v>43969</v>
      </c>
      <c r="G1509" s="4" t="s">
        <v>594</v>
      </c>
      <c r="H1509" s="1">
        <f t="shared" si="69"/>
        <v>4</v>
      </c>
      <c r="I1509" s="1">
        <f t="shared" si="70"/>
        <v>3</v>
      </c>
      <c r="J1509" s="70" t="s">
        <v>1866</v>
      </c>
      <c r="K1509" s="4" t="s">
        <v>587</v>
      </c>
      <c r="L1509" s="4" t="s">
        <v>33</v>
      </c>
      <c r="N1509" s="4" t="e">
        <f>+VLOOKUP(B1509,#REF!,5,0)</f>
        <v>#REF!</v>
      </c>
      <c r="O1509" s="2" t="e">
        <f t="shared" si="71"/>
        <v>#REF!</v>
      </c>
      <c r="P1509" s="2" t="s">
        <v>4060</v>
      </c>
      <c r="Q1509" s="2" t="s">
        <v>4061</v>
      </c>
    </row>
    <row r="1510" spans="1:17" ht="14.25" customHeight="1" x14ac:dyDescent="0.25">
      <c r="A1510" s="2">
        <v>1509</v>
      </c>
      <c r="B1510" s="3">
        <v>21619</v>
      </c>
      <c r="C1510" s="4" t="s">
        <v>584</v>
      </c>
      <c r="D1510" s="5">
        <v>43965</v>
      </c>
      <c r="E1510" s="37" t="s">
        <v>33</v>
      </c>
      <c r="F1510" s="5">
        <v>43969</v>
      </c>
      <c r="G1510" s="4" t="s">
        <v>594</v>
      </c>
      <c r="H1510" s="1">
        <f t="shared" si="69"/>
        <v>4</v>
      </c>
      <c r="I1510" s="1">
        <f t="shared" si="70"/>
        <v>3</v>
      </c>
      <c r="J1510" s="70" t="s">
        <v>1867</v>
      </c>
      <c r="K1510" s="4" t="s">
        <v>587</v>
      </c>
      <c r="L1510" s="4" t="s">
        <v>33</v>
      </c>
      <c r="N1510" s="4" t="e">
        <f>+VLOOKUP(B1510,#REF!,5,0)</f>
        <v>#REF!</v>
      </c>
      <c r="O1510" s="2" t="e">
        <f t="shared" si="71"/>
        <v>#REF!</v>
      </c>
      <c r="P1510" s="2" t="s">
        <v>4060</v>
      </c>
      <c r="Q1510" s="2" t="s">
        <v>4061</v>
      </c>
    </row>
    <row r="1511" spans="1:17" ht="14.25" customHeight="1" x14ac:dyDescent="0.25">
      <c r="A1511" s="2">
        <v>1510</v>
      </c>
      <c r="B1511" s="3">
        <v>21620</v>
      </c>
      <c r="C1511" s="4" t="s">
        <v>3</v>
      </c>
      <c r="D1511" s="5">
        <v>43965</v>
      </c>
      <c r="E1511" s="37" t="s">
        <v>33</v>
      </c>
      <c r="F1511" s="5">
        <v>43969</v>
      </c>
      <c r="G1511" s="4" t="s">
        <v>594</v>
      </c>
      <c r="H1511" s="1">
        <f t="shared" si="69"/>
        <v>4</v>
      </c>
      <c r="I1511" s="1">
        <f t="shared" si="70"/>
        <v>3</v>
      </c>
      <c r="J1511" s="70" t="s">
        <v>1868</v>
      </c>
      <c r="K1511" s="4" t="s">
        <v>587</v>
      </c>
      <c r="L1511" s="4" t="s">
        <v>33</v>
      </c>
      <c r="N1511" s="4" t="e">
        <f>+VLOOKUP(B1511,#REF!,5,0)</f>
        <v>#REF!</v>
      </c>
      <c r="O1511" s="2" t="e">
        <f t="shared" si="71"/>
        <v>#REF!</v>
      </c>
      <c r="P1511" s="2" t="s">
        <v>4060</v>
      </c>
      <c r="Q1511" s="2" t="s">
        <v>4061</v>
      </c>
    </row>
    <row r="1512" spans="1:17" ht="14.25" customHeight="1" x14ac:dyDescent="0.25">
      <c r="A1512" s="2">
        <v>1511</v>
      </c>
      <c r="B1512" s="3">
        <v>21621</v>
      </c>
      <c r="C1512" s="4" t="s">
        <v>584</v>
      </c>
      <c r="D1512" s="5">
        <v>43965</v>
      </c>
      <c r="E1512" s="37" t="s">
        <v>33</v>
      </c>
      <c r="F1512" s="5">
        <v>43969</v>
      </c>
      <c r="G1512" s="4" t="s">
        <v>594</v>
      </c>
      <c r="H1512" s="1">
        <f t="shared" si="69"/>
        <v>4</v>
      </c>
      <c r="I1512" s="1">
        <f t="shared" si="70"/>
        <v>3</v>
      </c>
      <c r="J1512" s="70" t="s">
        <v>1869</v>
      </c>
      <c r="K1512" s="4" t="s">
        <v>587</v>
      </c>
      <c r="L1512" s="4" t="s">
        <v>33</v>
      </c>
      <c r="N1512" s="4" t="e">
        <f>+VLOOKUP(B1512,#REF!,5,0)</f>
        <v>#REF!</v>
      </c>
      <c r="O1512" s="2" t="e">
        <f t="shared" si="71"/>
        <v>#REF!</v>
      </c>
      <c r="P1512" s="2" t="s">
        <v>4060</v>
      </c>
      <c r="Q1512" s="2" t="s">
        <v>4061</v>
      </c>
    </row>
    <row r="1513" spans="1:17" ht="14.25" customHeight="1" x14ac:dyDescent="0.25">
      <c r="A1513" s="2">
        <v>1512</v>
      </c>
      <c r="B1513" s="3">
        <v>21622</v>
      </c>
      <c r="C1513" s="4" t="s">
        <v>584</v>
      </c>
      <c r="D1513" s="5">
        <v>43965</v>
      </c>
      <c r="E1513" s="37" t="s">
        <v>33</v>
      </c>
      <c r="F1513" s="5">
        <v>43969</v>
      </c>
      <c r="G1513" s="4" t="s">
        <v>594</v>
      </c>
      <c r="H1513" s="1">
        <f t="shared" si="69"/>
        <v>4</v>
      </c>
      <c r="I1513" s="1">
        <f t="shared" si="70"/>
        <v>3</v>
      </c>
      <c r="J1513" s="70" t="s">
        <v>1870</v>
      </c>
      <c r="K1513" s="4" t="s">
        <v>587</v>
      </c>
      <c r="L1513" s="4" t="s">
        <v>33</v>
      </c>
      <c r="N1513" s="4" t="e">
        <f>+VLOOKUP(B1513,#REF!,5,0)</f>
        <v>#REF!</v>
      </c>
      <c r="O1513" s="2" t="e">
        <f t="shared" si="71"/>
        <v>#REF!</v>
      </c>
      <c r="P1513" s="2" t="s">
        <v>4060</v>
      </c>
      <c r="Q1513" s="2" t="s">
        <v>4061</v>
      </c>
    </row>
    <row r="1514" spans="1:17" ht="14.25" customHeight="1" x14ac:dyDescent="0.25">
      <c r="A1514" s="2">
        <v>1513</v>
      </c>
      <c r="B1514" s="3">
        <v>21623</v>
      </c>
      <c r="C1514" s="4" t="s">
        <v>3</v>
      </c>
      <c r="D1514" s="5">
        <v>43965</v>
      </c>
      <c r="E1514" s="37" t="s">
        <v>33</v>
      </c>
      <c r="F1514" s="5" t="s">
        <v>24</v>
      </c>
      <c r="G1514" s="4" t="s">
        <v>24</v>
      </c>
      <c r="H1514" s="1" t="e">
        <f t="shared" si="69"/>
        <v>#VALUE!</v>
      </c>
      <c r="I1514" s="1" t="e">
        <f t="shared" si="70"/>
        <v>#VALUE!</v>
      </c>
      <c r="J1514" s="70" t="s">
        <v>1136</v>
      </c>
      <c r="K1514" s="4" t="s">
        <v>590</v>
      </c>
      <c r="L1514" s="4" t="s">
        <v>24</v>
      </c>
      <c r="N1514" s="4" t="e">
        <f>+VLOOKUP(B1514,#REF!,5,0)</f>
        <v>#REF!</v>
      </c>
      <c r="O1514" s="2" t="e">
        <f t="shared" si="71"/>
        <v>#REF!</v>
      </c>
      <c r="P1514" s="2" t="s">
        <v>4062</v>
      </c>
      <c r="Q1514" s="2" t="s">
        <v>24</v>
      </c>
    </row>
    <row r="1515" spans="1:17" ht="14.25" customHeight="1" x14ac:dyDescent="0.25">
      <c r="A1515" s="2">
        <v>1514</v>
      </c>
      <c r="B1515" s="3">
        <v>21624</v>
      </c>
      <c r="C1515" s="4" t="s">
        <v>3</v>
      </c>
      <c r="D1515" s="5">
        <v>43965</v>
      </c>
      <c r="E1515" s="37" t="s">
        <v>33</v>
      </c>
      <c r="F1515" s="5">
        <v>43970</v>
      </c>
      <c r="G1515" s="4" t="s">
        <v>594</v>
      </c>
      <c r="H1515" s="1">
        <f t="shared" si="69"/>
        <v>5</v>
      </c>
      <c r="I1515" s="1">
        <f t="shared" si="70"/>
        <v>4</v>
      </c>
      <c r="J1515" s="70" t="s">
        <v>1586</v>
      </c>
      <c r="K1515" s="4" t="s">
        <v>587</v>
      </c>
      <c r="L1515" s="4" t="s">
        <v>33</v>
      </c>
      <c r="N1515" s="4" t="e">
        <f>+VLOOKUP(B1515,#REF!,5,0)</f>
        <v>#REF!</v>
      </c>
      <c r="O1515" s="2" t="e">
        <f t="shared" si="71"/>
        <v>#REF!</v>
      </c>
      <c r="P1515" s="2" t="s">
        <v>4060</v>
      </c>
      <c r="Q1515" s="2" t="s">
        <v>4061</v>
      </c>
    </row>
    <row r="1516" spans="1:17" ht="14.25" customHeight="1" x14ac:dyDescent="0.25">
      <c r="A1516" s="2">
        <v>1515</v>
      </c>
      <c r="B1516" s="3">
        <v>21625</v>
      </c>
      <c r="C1516" s="4" t="s">
        <v>584</v>
      </c>
      <c r="D1516" s="5">
        <v>43965</v>
      </c>
      <c r="E1516" s="37" t="s">
        <v>33</v>
      </c>
      <c r="F1516" s="5">
        <v>43969</v>
      </c>
      <c r="G1516" s="4" t="s">
        <v>594</v>
      </c>
      <c r="H1516" s="1">
        <f t="shared" si="69"/>
        <v>4</v>
      </c>
      <c r="I1516" s="1">
        <f t="shared" si="70"/>
        <v>3</v>
      </c>
      <c r="J1516" s="70" t="s">
        <v>1871</v>
      </c>
      <c r="K1516" s="4" t="s">
        <v>587</v>
      </c>
      <c r="L1516" s="4" t="s">
        <v>33</v>
      </c>
      <c r="N1516" s="4" t="e">
        <f>+VLOOKUP(B1516,#REF!,5,0)</f>
        <v>#REF!</v>
      </c>
      <c r="O1516" s="2" t="e">
        <f t="shared" si="71"/>
        <v>#REF!</v>
      </c>
      <c r="P1516" s="2" t="s">
        <v>4060</v>
      </c>
      <c r="Q1516" s="2" t="s">
        <v>4061</v>
      </c>
    </row>
    <row r="1517" spans="1:17" ht="14.25" customHeight="1" x14ac:dyDescent="0.25">
      <c r="A1517" s="2">
        <v>1516</v>
      </c>
      <c r="B1517" s="3">
        <v>21626</v>
      </c>
      <c r="C1517" s="4" t="s">
        <v>3</v>
      </c>
      <c r="D1517" s="5">
        <v>43965</v>
      </c>
      <c r="E1517" s="37" t="s">
        <v>33</v>
      </c>
      <c r="F1517" s="5">
        <v>43970</v>
      </c>
      <c r="G1517" s="4" t="s">
        <v>594</v>
      </c>
      <c r="H1517" s="1">
        <f t="shared" si="69"/>
        <v>5</v>
      </c>
      <c r="I1517" s="1">
        <f t="shared" si="70"/>
        <v>4</v>
      </c>
      <c r="J1517" s="70" t="s">
        <v>1586</v>
      </c>
      <c r="K1517" s="4" t="s">
        <v>587</v>
      </c>
      <c r="L1517" s="4" t="s">
        <v>33</v>
      </c>
      <c r="N1517" s="4" t="e">
        <f>+VLOOKUP(B1517,#REF!,5,0)</f>
        <v>#REF!</v>
      </c>
      <c r="O1517" s="2" t="e">
        <f t="shared" si="71"/>
        <v>#REF!</v>
      </c>
      <c r="P1517" s="2" t="s">
        <v>4060</v>
      </c>
      <c r="Q1517" s="2" t="s">
        <v>4061</v>
      </c>
    </row>
    <row r="1518" spans="1:17" ht="14.25" customHeight="1" x14ac:dyDescent="0.25">
      <c r="A1518" s="2">
        <v>1517</v>
      </c>
      <c r="B1518" s="3">
        <v>21627</v>
      </c>
      <c r="C1518" s="4" t="s">
        <v>584</v>
      </c>
      <c r="D1518" s="5">
        <v>43965</v>
      </c>
      <c r="E1518" s="37" t="s">
        <v>33</v>
      </c>
      <c r="F1518" s="5">
        <v>43969</v>
      </c>
      <c r="G1518" s="4" t="s">
        <v>594</v>
      </c>
      <c r="H1518" s="1">
        <f t="shared" si="69"/>
        <v>4</v>
      </c>
      <c r="I1518" s="1">
        <f t="shared" si="70"/>
        <v>3</v>
      </c>
      <c r="J1518" s="70" t="s">
        <v>1872</v>
      </c>
      <c r="K1518" s="4" t="s">
        <v>587</v>
      </c>
      <c r="L1518" s="4" t="s">
        <v>33</v>
      </c>
      <c r="N1518" s="4" t="e">
        <f>+VLOOKUP(B1518,#REF!,5,0)</f>
        <v>#REF!</v>
      </c>
      <c r="O1518" s="2" t="e">
        <f t="shared" si="71"/>
        <v>#REF!</v>
      </c>
      <c r="P1518" s="2" t="s">
        <v>4060</v>
      </c>
      <c r="Q1518" s="2" t="s">
        <v>4061</v>
      </c>
    </row>
    <row r="1519" spans="1:17" ht="14.25" customHeight="1" x14ac:dyDescent="0.25">
      <c r="A1519" s="2">
        <v>1518</v>
      </c>
      <c r="B1519" s="3">
        <v>21628</v>
      </c>
      <c r="C1519" s="4" t="s">
        <v>584</v>
      </c>
      <c r="D1519" s="5">
        <v>43965</v>
      </c>
      <c r="E1519" s="37" t="s">
        <v>33</v>
      </c>
      <c r="F1519" s="5">
        <v>43969</v>
      </c>
      <c r="G1519" s="4" t="s">
        <v>594</v>
      </c>
      <c r="H1519" s="1">
        <f t="shared" si="69"/>
        <v>4</v>
      </c>
      <c r="I1519" s="1">
        <f t="shared" si="70"/>
        <v>3</v>
      </c>
      <c r="J1519" s="70" t="s">
        <v>1873</v>
      </c>
      <c r="K1519" s="4" t="s">
        <v>587</v>
      </c>
      <c r="L1519" s="4" t="s">
        <v>33</v>
      </c>
      <c r="N1519" s="4" t="e">
        <f>+VLOOKUP(B1519,#REF!,5,0)</f>
        <v>#REF!</v>
      </c>
      <c r="O1519" s="2" t="e">
        <f t="shared" si="71"/>
        <v>#REF!</v>
      </c>
      <c r="P1519" s="2" t="s">
        <v>4060</v>
      </c>
      <c r="Q1519" s="2" t="s">
        <v>4061</v>
      </c>
    </row>
    <row r="1520" spans="1:17" ht="14.25" customHeight="1" x14ac:dyDescent="0.25">
      <c r="A1520" s="2">
        <v>1519</v>
      </c>
      <c r="B1520" s="3">
        <v>21629</v>
      </c>
      <c r="C1520" s="4" t="s">
        <v>584</v>
      </c>
      <c r="D1520" s="5">
        <v>43965</v>
      </c>
      <c r="E1520" s="37" t="s">
        <v>33</v>
      </c>
      <c r="F1520" s="5">
        <v>43969</v>
      </c>
      <c r="G1520" s="4" t="s">
        <v>594</v>
      </c>
      <c r="H1520" s="1">
        <f t="shared" si="69"/>
        <v>4</v>
      </c>
      <c r="I1520" s="1">
        <f t="shared" si="70"/>
        <v>3</v>
      </c>
      <c r="J1520" s="70" t="s">
        <v>1874</v>
      </c>
      <c r="K1520" s="4" t="s">
        <v>587</v>
      </c>
      <c r="L1520" s="4" t="s">
        <v>33</v>
      </c>
      <c r="N1520" s="4" t="e">
        <f>+VLOOKUP(B1520,#REF!,5,0)</f>
        <v>#REF!</v>
      </c>
      <c r="O1520" s="2" t="e">
        <f t="shared" si="71"/>
        <v>#REF!</v>
      </c>
      <c r="P1520" s="2" t="s">
        <v>4060</v>
      </c>
      <c r="Q1520" s="2" t="s">
        <v>4061</v>
      </c>
    </row>
    <row r="1521" spans="1:17" ht="14.25" customHeight="1" x14ac:dyDescent="0.25">
      <c r="A1521" s="2">
        <v>1520</v>
      </c>
      <c r="B1521" s="3">
        <v>21630</v>
      </c>
      <c r="C1521" s="4" t="s">
        <v>584</v>
      </c>
      <c r="D1521" s="5">
        <v>43965</v>
      </c>
      <c r="E1521" s="37" t="s">
        <v>33</v>
      </c>
      <c r="F1521" s="5">
        <v>43969</v>
      </c>
      <c r="G1521" s="4" t="s">
        <v>594</v>
      </c>
      <c r="H1521" s="1">
        <f t="shared" si="69"/>
        <v>4</v>
      </c>
      <c r="I1521" s="1">
        <f t="shared" si="70"/>
        <v>3</v>
      </c>
      <c r="J1521" s="70" t="s">
        <v>1875</v>
      </c>
      <c r="K1521" s="4" t="s">
        <v>587</v>
      </c>
      <c r="L1521" s="4" t="s">
        <v>33</v>
      </c>
      <c r="N1521" s="4" t="e">
        <f>+VLOOKUP(B1521,#REF!,5,0)</f>
        <v>#REF!</v>
      </c>
      <c r="O1521" s="2" t="e">
        <f t="shared" si="71"/>
        <v>#REF!</v>
      </c>
      <c r="P1521" s="2" t="s">
        <v>4060</v>
      </c>
      <c r="Q1521" s="2" t="s">
        <v>4061</v>
      </c>
    </row>
    <row r="1522" spans="1:17" ht="14.25" customHeight="1" x14ac:dyDescent="0.25">
      <c r="A1522" s="2">
        <v>1521</v>
      </c>
      <c r="B1522" s="3">
        <v>21631</v>
      </c>
      <c r="C1522" s="4" t="s">
        <v>584</v>
      </c>
      <c r="D1522" s="5">
        <v>43965</v>
      </c>
      <c r="E1522" s="37" t="s">
        <v>33</v>
      </c>
      <c r="F1522" s="5">
        <v>43969</v>
      </c>
      <c r="G1522" s="4" t="s">
        <v>594</v>
      </c>
      <c r="H1522" s="1">
        <f t="shared" si="69"/>
        <v>4</v>
      </c>
      <c r="I1522" s="1">
        <f t="shared" si="70"/>
        <v>3</v>
      </c>
      <c r="J1522" s="70" t="s">
        <v>1876</v>
      </c>
      <c r="K1522" s="4" t="s">
        <v>587</v>
      </c>
      <c r="L1522" s="4" t="s">
        <v>33</v>
      </c>
      <c r="N1522" s="4" t="e">
        <f>+VLOOKUP(B1522,#REF!,5,0)</f>
        <v>#REF!</v>
      </c>
      <c r="O1522" s="2" t="e">
        <f t="shared" si="71"/>
        <v>#REF!</v>
      </c>
      <c r="P1522" s="2" t="s">
        <v>4060</v>
      </c>
      <c r="Q1522" s="2" t="s">
        <v>4061</v>
      </c>
    </row>
    <row r="1523" spans="1:17" ht="14.25" customHeight="1" x14ac:dyDescent="0.25">
      <c r="A1523" s="2">
        <v>1522</v>
      </c>
      <c r="B1523" s="3">
        <v>21632</v>
      </c>
      <c r="C1523" s="4" t="s">
        <v>3</v>
      </c>
      <c r="D1523" s="5">
        <v>43965</v>
      </c>
      <c r="E1523" s="37" t="s">
        <v>33</v>
      </c>
      <c r="F1523" s="5" t="s">
        <v>24</v>
      </c>
      <c r="G1523" s="4" t="s">
        <v>24</v>
      </c>
      <c r="H1523" s="1" t="e">
        <f t="shared" si="69"/>
        <v>#VALUE!</v>
      </c>
      <c r="I1523" s="1" t="e">
        <f t="shared" si="70"/>
        <v>#VALUE!</v>
      </c>
      <c r="J1523" s="70" t="s">
        <v>1877</v>
      </c>
      <c r="K1523" s="4" t="s">
        <v>590</v>
      </c>
      <c r="L1523" s="4" t="s">
        <v>24</v>
      </c>
      <c r="N1523" s="4" t="e">
        <f>+VLOOKUP(B1523,#REF!,5,0)</f>
        <v>#REF!</v>
      </c>
      <c r="O1523" s="2" t="e">
        <f t="shared" si="71"/>
        <v>#REF!</v>
      </c>
      <c r="P1523" s="2" t="s">
        <v>4062</v>
      </c>
      <c r="Q1523" s="2" t="s">
        <v>24</v>
      </c>
    </row>
    <row r="1524" spans="1:17" ht="14.25" customHeight="1" x14ac:dyDescent="0.25">
      <c r="A1524" s="2">
        <v>1523</v>
      </c>
      <c r="B1524" s="3">
        <v>21633</v>
      </c>
      <c r="C1524" s="4" t="s">
        <v>584</v>
      </c>
      <c r="D1524" s="5">
        <v>43965</v>
      </c>
      <c r="E1524" s="37" t="s">
        <v>33</v>
      </c>
      <c r="F1524" s="5">
        <v>43969</v>
      </c>
      <c r="G1524" s="4" t="s">
        <v>594</v>
      </c>
      <c r="H1524" s="1">
        <f t="shared" si="69"/>
        <v>4</v>
      </c>
      <c r="I1524" s="1">
        <f t="shared" si="70"/>
        <v>3</v>
      </c>
      <c r="J1524" s="70" t="s">
        <v>1878</v>
      </c>
      <c r="K1524" s="4" t="s">
        <v>587</v>
      </c>
      <c r="L1524" s="4" t="s">
        <v>33</v>
      </c>
      <c r="N1524" s="4" t="e">
        <f>+VLOOKUP(B1524,#REF!,5,0)</f>
        <v>#REF!</v>
      </c>
      <c r="O1524" s="2" t="e">
        <f t="shared" si="71"/>
        <v>#REF!</v>
      </c>
      <c r="P1524" s="2" t="s">
        <v>4060</v>
      </c>
      <c r="Q1524" s="2" t="s">
        <v>4061</v>
      </c>
    </row>
    <row r="1525" spans="1:17" ht="14.25" customHeight="1" x14ac:dyDescent="0.25">
      <c r="A1525" s="2">
        <v>1524</v>
      </c>
      <c r="B1525" s="3">
        <v>21634</v>
      </c>
      <c r="C1525" s="4" t="s">
        <v>584</v>
      </c>
      <c r="D1525" s="5">
        <v>43965</v>
      </c>
      <c r="E1525" s="37" t="s">
        <v>33</v>
      </c>
      <c r="F1525" s="5">
        <v>43969</v>
      </c>
      <c r="G1525" s="4" t="s">
        <v>594</v>
      </c>
      <c r="H1525" s="1">
        <f t="shared" si="69"/>
        <v>4</v>
      </c>
      <c r="I1525" s="1">
        <f t="shared" si="70"/>
        <v>3</v>
      </c>
      <c r="J1525" s="70" t="s">
        <v>1879</v>
      </c>
      <c r="K1525" s="4" t="s">
        <v>587</v>
      </c>
      <c r="L1525" s="4" t="s">
        <v>33</v>
      </c>
      <c r="N1525" s="4" t="e">
        <f>+VLOOKUP(B1525,#REF!,5,0)</f>
        <v>#REF!</v>
      </c>
      <c r="O1525" s="2" t="e">
        <f t="shared" si="71"/>
        <v>#REF!</v>
      </c>
      <c r="P1525" s="2" t="s">
        <v>4060</v>
      </c>
      <c r="Q1525" s="2" t="s">
        <v>4061</v>
      </c>
    </row>
    <row r="1526" spans="1:17" ht="14.25" customHeight="1" x14ac:dyDescent="0.25">
      <c r="A1526" s="2">
        <v>1525</v>
      </c>
      <c r="B1526" s="3">
        <v>21635</v>
      </c>
      <c r="C1526" s="4" t="s">
        <v>3</v>
      </c>
      <c r="D1526" s="5">
        <v>43965</v>
      </c>
      <c r="E1526" s="37" t="s">
        <v>33</v>
      </c>
      <c r="F1526" s="5" t="s">
        <v>24</v>
      </c>
      <c r="G1526" s="4" t="s">
        <v>24</v>
      </c>
      <c r="H1526" s="1" t="e">
        <f t="shared" si="69"/>
        <v>#VALUE!</v>
      </c>
      <c r="I1526" s="1" t="e">
        <f t="shared" si="70"/>
        <v>#VALUE!</v>
      </c>
      <c r="J1526" s="70" t="s">
        <v>1880</v>
      </c>
      <c r="K1526" s="4" t="s">
        <v>590</v>
      </c>
      <c r="L1526" s="4" t="s">
        <v>24</v>
      </c>
      <c r="N1526" s="4" t="e">
        <f>+VLOOKUP(B1526,#REF!,5,0)</f>
        <v>#REF!</v>
      </c>
      <c r="O1526" s="2" t="e">
        <f t="shared" si="71"/>
        <v>#REF!</v>
      </c>
      <c r="P1526" s="2" t="s">
        <v>4062</v>
      </c>
      <c r="Q1526" s="2" t="s">
        <v>24</v>
      </c>
    </row>
    <row r="1527" spans="1:17" ht="14.25" customHeight="1" x14ac:dyDescent="0.25">
      <c r="A1527" s="2">
        <v>1526</v>
      </c>
      <c r="B1527" s="3">
        <v>21636</v>
      </c>
      <c r="C1527" s="4" t="s">
        <v>584</v>
      </c>
      <c r="D1527" s="5">
        <v>43965</v>
      </c>
      <c r="E1527" s="37" t="s">
        <v>33</v>
      </c>
      <c r="F1527" s="5">
        <v>43969</v>
      </c>
      <c r="G1527" s="4" t="s">
        <v>594</v>
      </c>
      <c r="H1527" s="1">
        <f t="shared" si="69"/>
        <v>4</v>
      </c>
      <c r="I1527" s="1">
        <f t="shared" si="70"/>
        <v>3</v>
      </c>
      <c r="J1527" s="70" t="s">
        <v>1881</v>
      </c>
      <c r="K1527" s="4" t="s">
        <v>587</v>
      </c>
      <c r="L1527" s="4" t="s">
        <v>33</v>
      </c>
      <c r="N1527" s="4" t="e">
        <f>+VLOOKUP(B1527,#REF!,5,0)</f>
        <v>#REF!</v>
      </c>
      <c r="O1527" s="2" t="e">
        <f t="shared" si="71"/>
        <v>#REF!</v>
      </c>
      <c r="P1527" s="2" t="s">
        <v>4060</v>
      </c>
      <c r="Q1527" s="2" t="s">
        <v>4061</v>
      </c>
    </row>
    <row r="1528" spans="1:17" ht="14.25" customHeight="1" x14ac:dyDescent="0.25">
      <c r="A1528" s="2">
        <v>1527</v>
      </c>
      <c r="B1528" s="3">
        <v>21637</v>
      </c>
      <c r="C1528" s="4" t="s">
        <v>584</v>
      </c>
      <c r="D1528" s="5">
        <v>43965</v>
      </c>
      <c r="E1528" s="37" t="s">
        <v>33</v>
      </c>
      <c r="F1528" s="5">
        <v>43969</v>
      </c>
      <c r="G1528" s="4" t="s">
        <v>594</v>
      </c>
      <c r="H1528" s="1">
        <f t="shared" si="69"/>
        <v>4</v>
      </c>
      <c r="I1528" s="1">
        <f t="shared" si="70"/>
        <v>3</v>
      </c>
      <c r="J1528" s="70" t="s">
        <v>1882</v>
      </c>
      <c r="K1528" s="4" t="s">
        <v>587</v>
      </c>
      <c r="L1528" s="4" t="s">
        <v>33</v>
      </c>
      <c r="N1528" s="4" t="e">
        <f>+VLOOKUP(B1528,#REF!,5,0)</f>
        <v>#REF!</v>
      </c>
      <c r="O1528" s="2" t="e">
        <f t="shared" si="71"/>
        <v>#REF!</v>
      </c>
      <c r="P1528" s="2" t="s">
        <v>4060</v>
      </c>
      <c r="Q1528" s="2" t="s">
        <v>4061</v>
      </c>
    </row>
    <row r="1529" spans="1:17" ht="14.25" customHeight="1" x14ac:dyDescent="0.25">
      <c r="A1529" s="2">
        <v>1528</v>
      </c>
      <c r="B1529" s="3">
        <v>21638</v>
      </c>
      <c r="C1529" s="4" t="s">
        <v>584</v>
      </c>
      <c r="D1529" s="5">
        <v>43966</v>
      </c>
      <c r="E1529" s="37" t="s">
        <v>33</v>
      </c>
      <c r="F1529" s="5">
        <v>43969</v>
      </c>
      <c r="G1529" s="4" t="s">
        <v>594</v>
      </c>
      <c r="H1529" s="1">
        <f t="shared" si="69"/>
        <v>3</v>
      </c>
      <c r="I1529" s="1">
        <f t="shared" si="70"/>
        <v>2</v>
      </c>
      <c r="J1529" s="70" t="s">
        <v>1883</v>
      </c>
      <c r="K1529" s="4" t="s">
        <v>587</v>
      </c>
      <c r="L1529" s="4" t="s">
        <v>33</v>
      </c>
      <c r="N1529" s="4" t="e">
        <f>+VLOOKUP(B1529,#REF!,5,0)</f>
        <v>#REF!</v>
      </c>
      <c r="O1529" s="2" t="e">
        <f t="shared" si="71"/>
        <v>#REF!</v>
      </c>
      <c r="P1529" s="2" t="s">
        <v>4060</v>
      </c>
      <c r="Q1529" s="2" t="s">
        <v>4061</v>
      </c>
    </row>
    <row r="1530" spans="1:17" ht="14.25" customHeight="1" x14ac:dyDescent="0.25">
      <c r="A1530" s="2">
        <v>1529</v>
      </c>
      <c r="B1530" s="3">
        <v>21639</v>
      </c>
      <c r="C1530" s="4" t="s">
        <v>584</v>
      </c>
      <c r="D1530" s="5">
        <v>43966</v>
      </c>
      <c r="E1530" s="37" t="s">
        <v>33</v>
      </c>
      <c r="F1530" s="5">
        <v>43969</v>
      </c>
      <c r="G1530" s="4" t="s">
        <v>594</v>
      </c>
      <c r="H1530" s="1">
        <f t="shared" si="69"/>
        <v>3</v>
      </c>
      <c r="I1530" s="1">
        <f t="shared" si="70"/>
        <v>2</v>
      </c>
      <c r="J1530" s="70" t="s">
        <v>1835</v>
      </c>
      <c r="K1530" s="4" t="s">
        <v>587</v>
      </c>
      <c r="L1530" s="4" t="s">
        <v>33</v>
      </c>
      <c r="N1530" s="4" t="e">
        <f>+VLOOKUP(B1530,#REF!,5,0)</f>
        <v>#REF!</v>
      </c>
      <c r="O1530" s="2" t="e">
        <f t="shared" si="71"/>
        <v>#REF!</v>
      </c>
      <c r="P1530" s="2" t="s">
        <v>4060</v>
      </c>
      <c r="Q1530" s="2" t="s">
        <v>4061</v>
      </c>
    </row>
    <row r="1531" spans="1:17" ht="14.25" customHeight="1" x14ac:dyDescent="0.25">
      <c r="A1531" s="2">
        <v>1530</v>
      </c>
      <c r="B1531" s="3">
        <v>21640</v>
      </c>
      <c r="C1531" s="4" t="s">
        <v>3</v>
      </c>
      <c r="D1531" s="5">
        <v>43966</v>
      </c>
      <c r="E1531" s="37" t="s">
        <v>33</v>
      </c>
      <c r="F1531" s="5">
        <v>43970</v>
      </c>
      <c r="G1531" s="4" t="s">
        <v>594</v>
      </c>
      <c r="H1531" s="1">
        <f t="shared" si="69"/>
        <v>4</v>
      </c>
      <c r="I1531" s="1">
        <f t="shared" si="70"/>
        <v>3</v>
      </c>
      <c r="J1531" s="70" t="s">
        <v>1884</v>
      </c>
      <c r="K1531" s="4" t="s">
        <v>587</v>
      </c>
      <c r="L1531" s="4" t="s">
        <v>33</v>
      </c>
      <c r="N1531" s="4" t="e">
        <f>+VLOOKUP(B1531,#REF!,5,0)</f>
        <v>#REF!</v>
      </c>
      <c r="O1531" s="2" t="e">
        <f t="shared" si="71"/>
        <v>#REF!</v>
      </c>
      <c r="P1531" s="2" t="s">
        <v>4060</v>
      </c>
      <c r="Q1531" s="2" t="s">
        <v>4061</v>
      </c>
    </row>
    <row r="1532" spans="1:17" ht="14.25" customHeight="1" x14ac:dyDescent="0.25">
      <c r="A1532" s="2">
        <v>1531</v>
      </c>
      <c r="B1532" s="3">
        <v>21641</v>
      </c>
      <c r="C1532" s="4" t="s">
        <v>584</v>
      </c>
      <c r="D1532" s="5">
        <v>43966</v>
      </c>
      <c r="E1532" s="37" t="s">
        <v>33</v>
      </c>
      <c r="F1532" s="5">
        <v>43969</v>
      </c>
      <c r="G1532" s="4" t="s">
        <v>594</v>
      </c>
      <c r="H1532" s="1">
        <f t="shared" si="69"/>
        <v>3</v>
      </c>
      <c r="I1532" s="1">
        <f t="shared" si="70"/>
        <v>2</v>
      </c>
      <c r="J1532" s="70" t="s">
        <v>1885</v>
      </c>
      <c r="K1532" s="4" t="s">
        <v>587</v>
      </c>
      <c r="L1532" s="4" t="s">
        <v>33</v>
      </c>
      <c r="N1532" s="4" t="e">
        <f>+VLOOKUP(B1532,#REF!,5,0)</f>
        <v>#REF!</v>
      </c>
      <c r="O1532" s="2" t="e">
        <f t="shared" si="71"/>
        <v>#REF!</v>
      </c>
      <c r="P1532" s="2" t="s">
        <v>4060</v>
      </c>
      <c r="Q1532" s="2" t="s">
        <v>4061</v>
      </c>
    </row>
    <row r="1533" spans="1:17" ht="14.25" customHeight="1" x14ac:dyDescent="0.25">
      <c r="A1533" s="2">
        <v>1532</v>
      </c>
      <c r="B1533" s="3">
        <v>21642</v>
      </c>
      <c r="C1533" s="4" t="s">
        <v>584</v>
      </c>
      <c r="D1533" s="5">
        <v>43966</v>
      </c>
      <c r="E1533" s="37" t="s">
        <v>33</v>
      </c>
      <c r="F1533" s="5">
        <v>43969</v>
      </c>
      <c r="G1533" s="4" t="s">
        <v>594</v>
      </c>
      <c r="H1533" s="1">
        <f t="shared" si="69"/>
        <v>3</v>
      </c>
      <c r="I1533" s="1">
        <f t="shared" si="70"/>
        <v>2</v>
      </c>
      <c r="J1533" s="70" t="s">
        <v>1886</v>
      </c>
      <c r="K1533" s="4" t="s">
        <v>587</v>
      </c>
      <c r="L1533" s="4" t="s">
        <v>33</v>
      </c>
      <c r="N1533" s="4" t="e">
        <f>+VLOOKUP(B1533,#REF!,5,0)</f>
        <v>#REF!</v>
      </c>
      <c r="O1533" s="2" t="e">
        <f t="shared" si="71"/>
        <v>#REF!</v>
      </c>
      <c r="P1533" s="2" t="s">
        <v>4060</v>
      </c>
      <c r="Q1533" s="2" t="s">
        <v>4061</v>
      </c>
    </row>
    <row r="1534" spans="1:17" ht="14.25" customHeight="1" x14ac:dyDescent="0.25">
      <c r="A1534" s="2">
        <v>1533</v>
      </c>
      <c r="B1534" s="3">
        <v>21643</v>
      </c>
      <c r="C1534" s="4" t="s">
        <v>584</v>
      </c>
      <c r="D1534" s="5">
        <v>43966</v>
      </c>
      <c r="E1534" s="37" t="s">
        <v>33</v>
      </c>
      <c r="F1534" s="5">
        <v>43969</v>
      </c>
      <c r="G1534" s="4" t="s">
        <v>594</v>
      </c>
      <c r="H1534" s="1">
        <f t="shared" si="69"/>
        <v>3</v>
      </c>
      <c r="I1534" s="1">
        <f t="shared" si="70"/>
        <v>2</v>
      </c>
      <c r="J1534" s="70" t="s">
        <v>1887</v>
      </c>
      <c r="K1534" s="4" t="s">
        <v>587</v>
      </c>
      <c r="L1534" s="4" t="s">
        <v>33</v>
      </c>
      <c r="N1534" s="4" t="e">
        <f>+VLOOKUP(B1534,#REF!,5,0)</f>
        <v>#REF!</v>
      </c>
      <c r="O1534" s="2" t="e">
        <f t="shared" si="71"/>
        <v>#REF!</v>
      </c>
      <c r="P1534" s="2" t="s">
        <v>4060</v>
      </c>
      <c r="Q1534" s="2" t="s">
        <v>4061</v>
      </c>
    </row>
    <row r="1535" spans="1:17" ht="14.25" customHeight="1" x14ac:dyDescent="0.25">
      <c r="A1535" s="2">
        <v>1534</v>
      </c>
      <c r="B1535" s="3">
        <v>21644</v>
      </c>
      <c r="C1535" s="4" t="s">
        <v>584</v>
      </c>
      <c r="D1535" s="5">
        <v>43966</v>
      </c>
      <c r="E1535" s="37" t="s">
        <v>33</v>
      </c>
      <c r="F1535" s="5">
        <v>43969</v>
      </c>
      <c r="G1535" s="4" t="s">
        <v>594</v>
      </c>
      <c r="H1535" s="1">
        <f t="shared" si="69"/>
        <v>3</v>
      </c>
      <c r="I1535" s="1">
        <f t="shared" si="70"/>
        <v>2</v>
      </c>
      <c r="J1535" s="70" t="s">
        <v>1888</v>
      </c>
      <c r="K1535" s="4" t="s">
        <v>587</v>
      </c>
      <c r="L1535" s="4" t="s">
        <v>33</v>
      </c>
      <c r="N1535" s="4" t="e">
        <f>+VLOOKUP(B1535,#REF!,5,0)</f>
        <v>#REF!</v>
      </c>
      <c r="O1535" s="2" t="e">
        <f t="shared" si="71"/>
        <v>#REF!</v>
      </c>
      <c r="P1535" s="2" t="s">
        <v>4060</v>
      </c>
      <c r="Q1535" s="2" t="s">
        <v>4061</v>
      </c>
    </row>
    <row r="1536" spans="1:17" ht="14.25" customHeight="1" x14ac:dyDescent="0.25">
      <c r="A1536" s="2">
        <v>1535</v>
      </c>
      <c r="B1536" s="3">
        <v>21645</v>
      </c>
      <c r="C1536" s="4" t="s">
        <v>584</v>
      </c>
      <c r="D1536" s="5">
        <v>43966</v>
      </c>
      <c r="E1536" s="37" t="s">
        <v>33</v>
      </c>
      <c r="F1536" s="5">
        <v>43969</v>
      </c>
      <c r="G1536" s="4" t="s">
        <v>594</v>
      </c>
      <c r="H1536" s="1">
        <f t="shared" si="69"/>
        <v>3</v>
      </c>
      <c r="I1536" s="1">
        <f t="shared" si="70"/>
        <v>2</v>
      </c>
      <c r="J1536" s="70" t="s">
        <v>1889</v>
      </c>
      <c r="K1536" s="4" t="s">
        <v>587</v>
      </c>
      <c r="L1536" s="4" t="s">
        <v>33</v>
      </c>
      <c r="N1536" s="4" t="e">
        <f>+VLOOKUP(B1536,#REF!,5,0)</f>
        <v>#REF!</v>
      </c>
      <c r="O1536" s="2" t="e">
        <f t="shared" si="71"/>
        <v>#REF!</v>
      </c>
      <c r="P1536" s="2" t="s">
        <v>4060</v>
      </c>
      <c r="Q1536" s="2" t="s">
        <v>4061</v>
      </c>
    </row>
    <row r="1537" spans="1:17" ht="14.25" customHeight="1" x14ac:dyDescent="0.25">
      <c r="A1537" s="2">
        <v>1536</v>
      </c>
      <c r="B1537" s="3">
        <v>21646</v>
      </c>
      <c r="C1537" s="4" t="s">
        <v>584</v>
      </c>
      <c r="D1537" s="5">
        <v>43966</v>
      </c>
      <c r="E1537" s="37" t="s">
        <v>33</v>
      </c>
      <c r="F1537" s="5">
        <v>43969</v>
      </c>
      <c r="G1537" s="4" t="s">
        <v>594</v>
      </c>
      <c r="H1537" s="1">
        <f t="shared" si="69"/>
        <v>3</v>
      </c>
      <c r="I1537" s="1">
        <f t="shared" si="70"/>
        <v>2</v>
      </c>
      <c r="J1537" s="70" t="s">
        <v>1890</v>
      </c>
      <c r="K1537" s="4" t="s">
        <v>587</v>
      </c>
      <c r="L1537" s="4" t="s">
        <v>33</v>
      </c>
      <c r="N1537" s="4" t="e">
        <f>+VLOOKUP(B1537,#REF!,5,0)</f>
        <v>#REF!</v>
      </c>
      <c r="O1537" s="2" t="e">
        <f t="shared" si="71"/>
        <v>#REF!</v>
      </c>
      <c r="P1537" s="2" t="s">
        <v>4060</v>
      </c>
      <c r="Q1537" s="2" t="s">
        <v>4061</v>
      </c>
    </row>
    <row r="1538" spans="1:17" ht="14.25" customHeight="1" x14ac:dyDescent="0.25">
      <c r="A1538" s="2">
        <v>1537</v>
      </c>
      <c r="B1538" s="3">
        <v>21647</v>
      </c>
      <c r="C1538" s="4" t="s">
        <v>584</v>
      </c>
      <c r="D1538" s="5">
        <v>43966</v>
      </c>
      <c r="E1538" s="37" t="s">
        <v>33</v>
      </c>
      <c r="F1538" s="5">
        <v>43969</v>
      </c>
      <c r="G1538" s="4" t="s">
        <v>594</v>
      </c>
      <c r="H1538" s="1">
        <f t="shared" ref="H1538:H1601" si="72">+F1538-D1538</f>
        <v>3</v>
      </c>
      <c r="I1538" s="1">
        <f t="shared" ref="I1538:I1601" si="73">+NETWORKDAYS(D1538,F1538)</f>
        <v>2</v>
      </c>
      <c r="J1538" s="70" t="s">
        <v>1891</v>
      </c>
      <c r="K1538" s="4" t="s">
        <v>587</v>
      </c>
      <c r="L1538" s="4" t="s">
        <v>33</v>
      </c>
      <c r="N1538" s="4" t="e">
        <f>+VLOOKUP(B1538,#REF!,5,0)</f>
        <v>#REF!</v>
      </c>
      <c r="O1538" s="2" t="e">
        <f t="shared" ref="O1538:O1601" si="74">+N1538=K1538</f>
        <v>#REF!</v>
      </c>
      <c r="P1538" s="2" t="s">
        <v>4060</v>
      </c>
      <c r="Q1538" s="2" t="s">
        <v>4061</v>
      </c>
    </row>
    <row r="1539" spans="1:17" ht="14.25" customHeight="1" x14ac:dyDescent="0.25">
      <c r="A1539" s="2">
        <v>1538</v>
      </c>
      <c r="B1539" s="3">
        <v>21648</v>
      </c>
      <c r="C1539" s="4" t="s">
        <v>584</v>
      </c>
      <c r="D1539" s="5">
        <v>43966</v>
      </c>
      <c r="E1539" s="37" t="s">
        <v>33</v>
      </c>
      <c r="F1539" s="5">
        <v>43969</v>
      </c>
      <c r="G1539" s="4" t="s">
        <v>594</v>
      </c>
      <c r="H1539" s="1">
        <f t="shared" si="72"/>
        <v>3</v>
      </c>
      <c r="I1539" s="1">
        <f t="shared" si="73"/>
        <v>2</v>
      </c>
      <c r="J1539" s="70" t="s">
        <v>1892</v>
      </c>
      <c r="K1539" s="4" t="s">
        <v>587</v>
      </c>
      <c r="L1539" s="4" t="s">
        <v>33</v>
      </c>
      <c r="N1539" s="4" t="e">
        <f>+VLOOKUP(B1539,#REF!,5,0)</f>
        <v>#REF!</v>
      </c>
      <c r="O1539" s="2" t="e">
        <f t="shared" si="74"/>
        <v>#REF!</v>
      </c>
      <c r="P1539" s="2" t="s">
        <v>4060</v>
      </c>
      <c r="Q1539" s="2" t="s">
        <v>4061</v>
      </c>
    </row>
    <row r="1540" spans="1:17" ht="14.25" customHeight="1" x14ac:dyDescent="0.25">
      <c r="A1540" s="2">
        <v>1539</v>
      </c>
      <c r="B1540" s="3">
        <v>21649</v>
      </c>
      <c r="C1540" s="4" t="s">
        <v>584</v>
      </c>
      <c r="D1540" s="5">
        <v>43967</v>
      </c>
      <c r="E1540" s="37" t="s">
        <v>33</v>
      </c>
      <c r="F1540" s="5">
        <v>43969</v>
      </c>
      <c r="G1540" s="4" t="s">
        <v>594</v>
      </c>
      <c r="H1540" s="1">
        <f t="shared" si="72"/>
        <v>2</v>
      </c>
      <c r="I1540" s="1">
        <f t="shared" si="73"/>
        <v>1</v>
      </c>
      <c r="J1540" s="70" t="s">
        <v>1893</v>
      </c>
      <c r="K1540" s="4" t="s">
        <v>587</v>
      </c>
      <c r="L1540" s="4" t="s">
        <v>33</v>
      </c>
      <c r="N1540" s="4" t="e">
        <f>+VLOOKUP(B1540,#REF!,5,0)</f>
        <v>#REF!</v>
      </c>
      <c r="O1540" s="2" t="e">
        <f t="shared" si="74"/>
        <v>#REF!</v>
      </c>
      <c r="P1540" s="2" t="s">
        <v>4060</v>
      </c>
      <c r="Q1540" s="2" t="s">
        <v>4061</v>
      </c>
    </row>
    <row r="1541" spans="1:17" ht="14.25" customHeight="1" x14ac:dyDescent="0.25">
      <c r="A1541" s="2">
        <v>1540</v>
      </c>
      <c r="B1541" s="3">
        <v>21650</v>
      </c>
      <c r="C1541" s="4" t="s">
        <v>2</v>
      </c>
      <c r="D1541" s="5">
        <v>43967</v>
      </c>
      <c r="E1541" s="37" t="s">
        <v>33</v>
      </c>
      <c r="F1541" s="5">
        <v>43969</v>
      </c>
      <c r="G1541" s="4" t="s">
        <v>594</v>
      </c>
      <c r="H1541" s="1">
        <f t="shared" si="72"/>
        <v>2</v>
      </c>
      <c r="I1541" s="1">
        <f t="shared" si="73"/>
        <v>1</v>
      </c>
      <c r="J1541" s="70" t="s">
        <v>1894</v>
      </c>
      <c r="K1541" s="4" t="s">
        <v>587</v>
      </c>
      <c r="L1541" s="4" t="s">
        <v>33</v>
      </c>
      <c r="N1541" s="4" t="e">
        <f>+VLOOKUP(B1541,#REF!,5,0)</f>
        <v>#REF!</v>
      </c>
      <c r="O1541" s="2" t="e">
        <f t="shared" si="74"/>
        <v>#REF!</v>
      </c>
      <c r="P1541" s="2" t="s">
        <v>4060</v>
      </c>
      <c r="Q1541" s="2" t="s">
        <v>4061</v>
      </c>
    </row>
    <row r="1542" spans="1:17" ht="14.25" customHeight="1" x14ac:dyDescent="0.25">
      <c r="A1542" s="2">
        <v>1541</v>
      </c>
      <c r="B1542" s="3">
        <v>21651</v>
      </c>
      <c r="C1542" s="4" t="s">
        <v>584</v>
      </c>
      <c r="D1542" s="5">
        <v>43967</v>
      </c>
      <c r="E1542" s="37" t="s">
        <v>33</v>
      </c>
      <c r="F1542" s="5">
        <v>43969</v>
      </c>
      <c r="G1542" s="4" t="s">
        <v>594</v>
      </c>
      <c r="H1542" s="1">
        <f t="shared" si="72"/>
        <v>2</v>
      </c>
      <c r="I1542" s="1">
        <f t="shared" si="73"/>
        <v>1</v>
      </c>
      <c r="J1542" s="70" t="s">
        <v>1538</v>
      </c>
      <c r="K1542" s="4" t="s">
        <v>587</v>
      </c>
      <c r="L1542" s="4" t="s">
        <v>33</v>
      </c>
      <c r="N1542" s="4" t="e">
        <f>+VLOOKUP(B1542,#REF!,5,0)</f>
        <v>#REF!</v>
      </c>
      <c r="O1542" s="2" t="e">
        <f t="shared" si="74"/>
        <v>#REF!</v>
      </c>
      <c r="P1542" s="2" t="s">
        <v>4060</v>
      </c>
      <c r="Q1542" s="2" t="s">
        <v>4061</v>
      </c>
    </row>
    <row r="1543" spans="1:17" ht="14.25" customHeight="1" x14ac:dyDescent="0.25">
      <c r="A1543" s="2">
        <v>1542</v>
      </c>
      <c r="B1543" s="3">
        <v>21652</v>
      </c>
      <c r="C1543" s="4" t="s">
        <v>584</v>
      </c>
      <c r="D1543" s="5">
        <v>43967</v>
      </c>
      <c r="E1543" s="37" t="s">
        <v>33</v>
      </c>
      <c r="F1543" s="5">
        <v>43969</v>
      </c>
      <c r="G1543" s="4" t="s">
        <v>594</v>
      </c>
      <c r="H1543" s="1">
        <f t="shared" si="72"/>
        <v>2</v>
      </c>
      <c r="I1543" s="1">
        <f t="shared" si="73"/>
        <v>1</v>
      </c>
      <c r="J1543" s="70" t="s">
        <v>1895</v>
      </c>
      <c r="K1543" s="4" t="s">
        <v>587</v>
      </c>
      <c r="L1543" s="4" t="s">
        <v>33</v>
      </c>
      <c r="N1543" s="4" t="e">
        <f>+VLOOKUP(B1543,#REF!,5,0)</f>
        <v>#REF!</v>
      </c>
      <c r="O1543" s="2" t="e">
        <f t="shared" si="74"/>
        <v>#REF!</v>
      </c>
      <c r="P1543" s="2" t="s">
        <v>4060</v>
      </c>
      <c r="Q1543" s="2" t="s">
        <v>4061</v>
      </c>
    </row>
    <row r="1544" spans="1:17" ht="14.25" customHeight="1" x14ac:dyDescent="0.25">
      <c r="A1544" s="2">
        <v>1543</v>
      </c>
      <c r="B1544" s="3">
        <v>21653</v>
      </c>
      <c r="C1544" s="4" t="s">
        <v>3</v>
      </c>
      <c r="D1544" s="5">
        <v>43967</v>
      </c>
      <c r="E1544" s="37" t="s">
        <v>33</v>
      </c>
      <c r="F1544" s="5" t="s">
        <v>24</v>
      </c>
      <c r="G1544" s="4" t="s">
        <v>24</v>
      </c>
      <c r="H1544" s="1" t="e">
        <f t="shared" si="72"/>
        <v>#VALUE!</v>
      </c>
      <c r="I1544" s="1" t="e">
        <f t="shared" si="73"/>
        <v>#VALUE!</v>
      </c>
      <c r="J1544" s="70" t="s">
        <v>1896</v>
      </c>
      <c r="K1544" s="4" t="s">
        <v>590</v>
      </c>
      <c r="L1544" s="4" t="s">
        <v>24</v>
      </c>
      <c r="N1544" s="4" t="e">
        <f>+VLOOKUP(B1544,#REF!,5,0)</f>
        <v>#REF!</v>
      </c>
      <c r="O1544" s="2" t="e">
        <f t="shared" si="74"/>
        <v>#REF!</v>
      </c>
      <c r="P1544" s="2" t="s">
        <v>4062</v>
      </c>
      <c r="Q1544" s="2" t="s">
        <v>24</v>
      </c>
    </row>
    <row r="1545" spans="1:17" ht="14.25" customHeight="1" x14ac:dyDescent="0.25">
      <c r="A1545" s="2">
        <v>1544</v>
      </c>
      <c r="B1545" s="3">
        <v>21654</v>
      </c>
      <c r="C1545" s="4" t="s">
        <v>584</v>
      </c>
      <c r="D1545" s="5">
        <v>43968</v>
      </c>
      <c r="E1545" s="37" t="s">
        <v>33</v>
      </c>
      <c r="F1545" s="5">
        <v>43969</v>
      </c>
      <c r="G1545" s="4" t="s">
        <v>594</v>
      </c>
      <c r="H1545" s="1">
        <f t="shared" si="72"/>
        <v>1</v>
      </c>
      <c r="I1545" s="1">
        <f t="shared" si="73"/>
        <v>1</v>
      </c>
      <c r="J1545" s="70" t="s">
        <v>1897</v>
      </c>
      <c r="K1545" s="4" t="s">
        <v>587</v>
      </c>
      <c r="L1545" s="4" t="s">
        <v>33</v>
      </c>
      <c r="N1545" s="4" t="e">
        <f>+VLOOKUP(B1545,#REF!,5,0)</f>
        <v>#REF!</v>
      </c>
      <c r="O1545" s="2" t="e">
        <f t="shared" si="74"/>
        <v>#REF!</v>
      </c>
      <c r="P1545" s="2" t="s">
        <v>4060</v>
      </c>
      <c r="Q1545" s="2" t="s">
        <v>4061</v>
      </c>
    </row>
    <row r="1546" spans="1:17" ht="14.25" customHeight="1" x14ac:dyDescent="0.25">
      <c r="A1546" s="2">
        <v>1545</v>
      </c>
      <c r="B1546" s="3">
        <v>21655</v>
      </c>
      <c r="C1546" s="4" t="s">
        <v>584</v>
      </c>
      <c r="D1546" s="5">
        <v>43968</v>
      </c>
      <c r="E1546" s="37" t="s">
        <v>33</v>
      </c>
      <c r="F1546" s="5">
        <v>43969</v>
      </c>
      <c r="G1546" s="4" t="s">
        <v>594</v>
      </c>
      <c r="H1546" s="1">
        <f t="shared" si="72"/>
        <v>1</v>
      </c>
      <c r="I1546" s="1">
        <f t="shared" si="73"/>
        <v>1</v>
      </c>
      <c r="J1546" s="70" t="s">
        <v>596</v>
      </c>
      <c r="K1546" s="4" t="s">
        <v>587</v>
      </c>
      <c r="L1546" s="4" t="s">
        <v>33</v>
      </c>
      <c r="N1546" s="4" t="e">
        <f>+VLOOKUP(B1546,#REF!,5,0)</f>
        <v>#REF!</v>
      </c>
      <c r="O1546" s="2" t="e">
        <f t="shared" si="74"/>
        <v>#REF!</v>
      </c>
      <c r="P1546" s="2" t="s">
        <v>4060</v>
      </c>
      <c r="Q1546" s="2" t="s">
        <v>4061</v>
      </c>
    </row>
    <row r="1547" spans="1:17" ht="14.25" customHeight="1" x14ac:dyDescent="0.25">
      <c r="A1547" s="2">
        <v>1546</v>
      </c>
      <c r="B1547" s="3">
        <v>21656</v>
      </c>
      <c r="C1547" s="4" t="s">
        <v>584</v>
      </c>
      <c r="D1547" s="5">
        <v>43968</v>
      </c>
      <c r="E1547" s="37" t="s">
        <v>33</v>
      </c>
      <c r="F1547" s="5">
        <v>43969</v>
      </c>
      <c r="G1547" s="4" t="s">
        <v>594</v>
      </c>
      <c r="H1547" s="1">
        <f t="shared" si="72"/>
        <v>1</v>
      </c>
      <c r="I1547" s="1">
        <f t="shared" si="73"/>
        <v>1</v>
      </c>
      <c r="J1547" s="70" t="s">
        <v>1773</v>
      </c>
      <c r="K1547" s="4" t="s">
        <v>587</v>
      </c>
      <c r="L1547" s="4" t="s">
        <v>33</v>
      </c>
      <c r="N1547" s="4" t="e">
        <f>+VLOOKUP(B1547,#REF!,5,0)</f>
        <v>#REF!</v>
      </c>
      <c r="O1547" s="2" t="e">
        <f t="shared" si="74"/>
        <v>#REF!</v>
      </c>
      <c r="P1547" s="2" t="s">
        <v>4060</v>
      </c>
      <c r="Q1547" s="2" t="s">
        <v>4061</v>
      </c>
    </row>
    <row r="1548" spans="1:17" ht="14.25" customHeight="1" x14ac:dyDescent="0.25">
      <c r="A1548" s="2">
        <v>1547</v>
      </c>
      <c r="B1548" s="3">
        <v>21657</v>
      </c>
      <c r="C1548" s="4" t="s">
        <v>584</v>
      </c>
      <c r="D1548" s="5">
        <v>43968</v>
      </c>
      <c r="E1548" s="37" t="s">
        <v>33</v>
      </c>
      <c r="F1548" s="5">
        <v>43969</v>
      </c>
      <c r="G1548" s="4" t="s">
        <v>594</v>
      </c>
      <c r="H1548" s="1">
        <f t="shared" si="72"/>
        <v>1</v>
      </c>
      <c r="I1548" s="1">
        <f t="shared" si="73"/>
        <v>1</v>
      </c>
      <c r="J1548" s="70" t="s">
        <v>1898</v>
      </c>
      <c r="K1548" s="4" t="s">
        <v>587</v>
      </c>
      <c r="L1548" s="4" t="s">
        <v>33</v>
      </c>
      <c r="N1548" s="4" t="e">
        <f>+VLOOKUP(B1548,#REF!,5,0)</f>
        <v>#REF!</v>
      </c>
      <c r="O1548" s="2" t="e">
        <f t="shared" si="74"/>
        <v>#REF!</v>
      </c>
      <c r="P1548" s="2" t="s">
        <v>4060</v>
      </c>
      <c r="Q1548" s="2" t="s">
        <v>4061</v>
      </c>
    </row>
    <row r="1549" spans="1:17" ht="14.25" customHeight="1" x14ac:dyDescent="0.25">
      <c r="A1549" s="2">
        <v>1548</v>
      </c>
      <c r="B1549" s="3">
        <v>21658</v>
      </c>
      <c r="C1549" s="4" t="s">
        <v>584</v>
      </c>
      <c r="D1549" s="5">
        <v>43968</v>
      </c>
      <c r="E1549" s="37" t="s">
        <v>33</v>
      </c>
      <c r="F1549" s="5">
        <v>43969</v>
      </c>
      <c r="G1549" s="4" t="s">
        <v>594</v>
      </c>
      <c r="H1549" s="1">
        <f t="shared" si="72"/>
        <v>1</v>
      </c>
      <c r="I1549" s="1">
        <f t="shared" si="73"/>
        <v>1</v>
      </c>
      <c r="J1549" s="70" t="s">
        <v>1899</v>
      </c>
      <c r="K1549" s="4" t="s">
        <v>587</v>
      </c>
      <c r="L1549" s="4" t="s">
        <v>33</v>
      </c>
      <c r="N1549" s="4" t="e">
        <f>+VLOOKUP(B1549,#REF!,5,0)</f>
        <v>#REF!</v>
      </c>
      <c r="O1549" s="2" t="e">
        <f t="shared" si="74"/>
        <v>#REF!</v>
      </c>
      <c r="P1549" s="2" t="s">
        <v>4060</v>
      </c>
      <c r="Q1549" s="2" t="s">
        <v>4061</v>
      </c>
    </row>
    <row r="1550" spans="1:17" ht="14.25" customHeight="1" x14ac:dyDescent="0.25">
      <c r="A1550" s="2">
        <v>1549</v>
      </c>
      <c r="B1550" s="3">
        <v>21659</v>
      </c>
      <c r="C1550" s="4" t="s">
        <v>584</v>
      </c>
      <c r="D1550" s="5">
        <v>43968</v>
      </c>
      <c r="E1550" s="37" t="s">
        <v>33</v>
      </c>
      <c r="F1550" s="5">
        <v>43969</v>
      </c>
      <c r="G1550" s="4" t="s">
        <v>594</v>
      </c>
      <c r="H1550" s="1">
        <f t="shared" si="72"/>
        <v>1</v>
      </c>
      <c r="I1550" s="1">
        <f t="shared" si="73"/>
        <v>1</v>
      </c>
      <c r="J1550" s="70" t="s">
        <v>1900</v>
      </c>
      <c r="K1550" s="4" t="s">
        <v>587</v>
      </c>
      <c r="L1550" s="4" t="s">
        <v>33</v>
      </c>
      <c r="N1550" s="4" t="e">
        <f>+VLOOKUP(B1550,#REF!,5,0)</f>
        <v>#REF!</v>
      </c>
      <c r="O1550" s="2" t="e">
        <f t="shared" si="74"/>
        <v>#REF!</v>
      </c>
      <c r="P1550" s="2" t="s">
        <v>4060</v>
      </c>
      <c r="Q1550" s="2" t="s">
        <v>4061</v>
      </c>
    </row>
    <row r="1551" spans="1:17" ht="14.25" customHeight="1" x14ac:dyDescent="0.25">
      <c r="A1551" s="2">
        <v>1550</v>
      </c>
      <c r="B1551" s="3">
        <v>21660</v>
      </c>
      <c r="C1551" s="4" t="s">
        <v>584</v>
      </c>
      <c r="D1551" s="5">
        <v>43968</v>
      </c>
      <c r="E1551" s="37" t="s">
        <v>33</v>
      </c>
      <c r="F1551" s="5">
        <v>43969</v>
      </c>
      <c r="G1551" s="4" t="s">
        <v>594</v>
      </c>
      <c r="H1551" s="1">
        <f t="shared" si="72"/>
        <v>1</v>
      </c>
      <c r="I1551" s="1">
        <f t="shared" si="73"/>
        <v>1</v>
      </c>
      <c r="J1551" s="70" t="s">
        <v>1901</v>
      </c>
      <c r="K1551" s="4" t="s">
        <v>587</v>
      </c>
      <c r="L1551" s="4" t="s">
        <v>33</v>
      </c>
      <c r="N1551" s="4" t="e">
        <f>+VLOOKUP(B1551,#REF!,5,0)</f>
        <v>#REF!</v>
      </c>
      <c r="O1551" s="2" t="e">
        <f t="shared" si="74"/>
        <v>#REF!</v>
      </c>
      <c r="P1551" s="2" t="s">
        <v>4060</v>
      </c>
      <c r="Q1551" s="2" t="s">
        <v>4061</v>
      </c>
    </row>
    <row r="1552" spans="1:17" ht="14.25" customHeight="1" x14ac:dyDescent="0.25">
      <c r="A1552" s="2">
        <v>1551</v>
      </c>
      <c r="B1552" s="3">
        <v>21661</v>
      </c>
      <c r="C1552" s="4" t="s">
        <v>584</v>
      </c>
      <c r="D1552" s="5">
        <v>43968</v>
      </c>
      <c r="E1552" s="37" t="s">
        <v>33</v>
      </c>
      <c r="F1552" s="5">
        <v>43969</v>
      </c>
      <c r="G1552" s="4" t="s">
        <v>594</v>
      </c>
      <c r="H1552" s="1">
        <f t="shared" si="72"/>
        <v>1</v>
      </c>
      <c r="I1552" s="1">
        <f t="shared" si="73"/>
        <v>1</v>
      </c>
      <c r="J1552" s="70" t="s">
        <v>1902</v>
      </c>
      <c r="K1552" s="4" t="s">
        <v>587</v>
      </c>
      <c r="L1552" s="4" t="s">
        <v>33</v>
      </c>
      <c r="N1552" s="4" t="e">
        <f>+VLOOKUP(B1552,#REF!,5,0)</f>
        <v>#REF!</v>
      </c>
      <c r="O1552" s="2" t="e">
        <f t="shared" si="74"/>
        <v>#REF!</v>
      </c>
      <c r="P1552" s="2" t="s">
        <v>4060</v>
      </c>
      <c r="Q1552" s="2" t="s">
        <v>4061</v>
      </c>
    </row>
    <row r="1553" spans="1:17" ht="14.25" customHeight="1" x14ac:dyDescent="0.25">
      <c r="A1553" s="2">
        <v>1552</v>
      </c>
      <c r="B1553" s="3">
        <v>21662</v>
      </c>
      <c r="C1553" s="4" t="s">
        <v>584</v>
      </c>
      <c r="D1553" s="5">
        <v>43968</v>
      </c>
      <c r="E1553" s="37" t="s">
        <v>33</v>
      </c>
      <c r="F1553" s="5">
        <v>43969</v>
      </c>
      <c r="G1553" s="4" t="s">
        <v>594</v>
      </c>
      <c r="H1553" s="1">
        <f t="shared" si="72"/>
        <v>1</v>
      </c>
      <c r="I1553" s="1">
        <f t="shared" si="73"/>
        <v>1</v>
      </c>
      <c r="J1553" s="70" t="s">
        <v>1903</v>
      </c>
      <c r="K1553" s="4" t="s">
        <v>587</v>
      </c>
      <c r="L1553" s="4" t="s">
        <v>33</v>
      </c>
      <c r="N1553" s="4" t="e">
        <f>+VLOOKUP(B1553,#REF!,5,0)</f>
        <v>#REF!</v>
      </c>
      <c r="O1553" s="2" t="e">
        <f t="shared" si="74"/>
        <v>#REF!</v>
      </c>
      <c r="P1553" s="2" t="s">
        <v>4060</v>
      </c>
      <c r="Q1553" s="2" t="s">
        <v>4061</v>
      </c>
    </row>
    <row r="1554" spans="1:17" ht="14.25" customHeight="1" x14ac:dyDescent="0.25">
      <c r="A1554" s="2">
        <v>1553</v>
      </c>
      <c r="B1554" s="3">
        <v>21663</v>
      </c>
      <c r="C1554" s="4" t="s">
        <v>584</v>
      </c>
      <c r="D1554" s="5">
        <v>43968</v>
      </c>
      <c r="E1554" s="37" t="s">
        <v>33</v>
      </c>
      <c r="F1554" s="5">
        <v>43969</v>
      </c>
      <c r="G1554" s="4" t="s">
        <v>594</v>
      </c>
      <c r="H1554" s="1">
        <f t="shared" si="72"/>
        <v>1</v>
      </c>
      <c r="I1554" s="1">
        <f t="shared" si="73"/>
        <v>1</v>
      </c>
      <c r="J1554" s="70" t="s">
        <v>1904</v>
      </c>
      <c r="K1554" s="4" t="s">
        <v>587</v>
      </c>
      <c r="L1554" s="4" t="s">
        <v>33</v>
      </c>
      <c r="N1554" s="4" t="e">
        <f>+VLOOKUP(B1554,#REF!,5,0)</f>
        <v>#REF!</v>
      </c>
      <c r="O1554" s="2" t="e">
        <f t="shared" si="74"/>
        <v>#REF!</v>
      </c>
      <c r="P1554" s="2" t="s">
        <v>4060</v>
      </c>
      <c r="Q1554" s="2" t="s">
        <v>4061</v>
      </c>
    </row>
    <row r="1555" spans="1:17" ht="14.25" customHeight="1" x14ac:dyDescent="0.25">
      <c r="A1555" s="2">
        <v>1554</v>
      </c>
      <c r="B1555" s="3">
        <v>21664</v>
      </c>
      <c r="C1555" s="4" t="s">
        <v>584</v>
      </c>
      <c r="D1555" s="5">
        <v>43969</v>
      </c>
      <c r="E1555" s="37" t="s">
        <v>33</v>
      </c>
      <c r="F1555" s="5">
        <v>43969</v>
      </c>
      <c r="G1555" s="4" t="s">
        <v>594</v>
      </c>
      <c r="H1555" s="1">
        <f t="shared" si="72"/>
        <v>0</v>
      </c>
      <c r="I1555" s="1">
        <f t="shared" si="73"/>
        <v>1</v>
      </c>
      <c r="J1555" s="70" t="s">
        <v>1425</v>
      </c>
      <c r="K1555" s="4" t="s">
        <v>587</v>
      </c>
      <c r="L1555" s="4" t="s">
        <v>33</v>
      </c>
      <c r="N1555" s="4" t="e">
        <f>+VLOOKUP(B1555,#REF!,5,0)</f>
        <v>#REF!</v>
      </c>
      <c r="O1555" s="2" t="e">
        <f t="shared" si="74"/>
        <v>#REF!</v>
      </c>
      <c r="P1555" s="2" t="s">
        <v>4060</v>
      </c>
      <c r="Q1555" s="2" t="s">
        <v>4061</v>
      </c>
    </row>
    <row r="1556" spans="1:17" ht="14.25" customHeight="1" x14ac:dyDescent="0.25">
      <c r="A1556" s="2">
        <v>1555</v>
      </c>
      <c r="B1556" s="3">
        <v>21665</v>
      </c>
      <c r="C1556" s="4" t="s">
        <v>584</v>
      </c>
      <c r="D1556" s="5">
        <v>43969</v>
      </c>
      <c r="E1556" s="37" t="s">
        <v>33</v>
      </c>
      <c r="F1556" s="5">
        <v>43969</v>
      </c>
      <c r="G1556" s="4" t="s">
        <v>594</v>
      </c>
      <c r="H1556" s="1">
        <f t="shared" si="72"/>
        <v>0</v>
      </c>
      <c r="I1556" s="1">
        <f t="shared" si="73"/>
        <v>1</v>
      </c>
      <c r="J1556" s="70" t="s">
        <v>1905</v>
      </c>
      <c r="K1556" s="4" t="s">
        <v>587</v>
      </c>
      <c r="L1556" s="4" t="s">
        <v>33</v>
      </c>
      <c r="N1556" s="4" t="e">
        <f>+VLOOKUP(B1556,#REF!,5,0)</f>
        <v>#REF!</v>
      </c>
      <c r="O1556" s="2" t="e">
        <f t="shared" si="74"/>
        <v>#REF!</v>
      </c>
      <c r="P1556" s="2" t="s">
        <v>4060</v>
      </c>
      <c r="Q1556" s="2" t="s">
        <v>4061</v>
      </c>
    </row>
    <row r="1557" spans="1:17" ht="14.25" customHeight="1" x14ac:dyDescent="0.25">
      <c r="A1557" s="2">
        <v>1556</v>
      </c>
      <c r="B1557" s="3">
        <v>21666</v>
      </c>
      <c r="C1557" s="4" t="s">
        <v>584</v>
      </c>
      <c r="D1557" s="5">
        <v>43969</v>
      </c>
      <c r="E1557" s="37" t="s">
        <v>33</v>
      </c>
      <c r="F1557" s="5">
        <v>43970</v>
      </c>
      <c r="G1557" s="4" t="s">
        <v>594</v>
      </c>
      <c r="H1557" s="1">
        <f t="shared" si="72"/>
        <v>1</v>
      </c>
      <c r="I1557" s="1">
        <f t="shared" si="73"/>
        <v>2</v>
      </c>
      <c r="J1557" s="70" t="s">
        <v>1906</v>
      </c>
      <c r="K1557" s="4" t="s">
        <v>587</v>
      </c>
      <c r="L1557" s="4" t="s">
        <v>33</v>
      </c>
      <c r="N1557" s="4" t="e">
        <f>+VLOOKUP(B1557,#REF!,5,0)</f>
        <v>#REF!</v>
      </c>
      <c r="O1557" s="2" t="e">
        <f t="shared" si="74"/>
        <v>#REF!</v>
      </c>
      <c r="P1557" s="2" t="s">
        <v>4060</v>
      </c>
      <c r="Q1557" s="2" t="s">
        <v>4061</v>
      </c>
    </row>
    <row r="1558" spans="1:17" ht="14.25" customHeight="1" x14ac:dyDescent="0.25">
      <c r="A1558" s="2">
        <v>1557</v>
      </c>
      <c r="B1558" s="3">
        <v>21667</v>
      </c>
      <c r="C1558" s="4" t="s">
        <v>584</v>
      </c>
      <c r="D1558" s="5">
        <v>43969</v>
      </c>
      <c r="E1558" s="37" t="s">
        <v>33</v>
      </c>
      <c r="F1558" s="5">
        <v>43970</v>
      </c>
      <c r="G1558" s="4" t="s">
        <v>594</v>
      </c>
      <c r="H1558" s="1">
        <f t="shared" si="72"/>
        <v>1</v>
      </c>
      <c r="I1558" s="1">
        <f t="shared" si="73"/>
        <v>2</v>
      </c>
      <c r="J1558" s="70" t="s">
        <v>1907</v>
      </c>
      <c r="K1558" s="4" t="s">
        <v>587</v>
      </c>
      <c r="L1558" s="4" t="s">
        <v>33</v>
      </c>
      <c r="N1558" s="4" t="e">
        <f>+VLOOKUP(B1558,#REF!,5,0)</f>
        <v>#REF!</v>
      </c>
      <c r="O1558" s="2" t="e">
        <f t="shared" si="74"/>
        <v>#REF!</v>
      </c>
      <c r="P1558" s="2" t="s">
        <v>4060</v>
      </c>
      <c r="Q1558" s="2" t="s">
        <v>4061</v>
      </c>
    </row>
    <row r="1559" spans="1:17" ht="14.25" customHeight="1" x14ac:dyDescent="0.25">
      <c r="A1559" s="2">
        <v>1558</v>
      </c>
      <c r="B1559" s="3">
        <v>21668</v>
      </c>
      <c r="C1559" s="4" t="s">
        <v>584</v>
      </c>
      <c r="D1559" s="5">
        <v>43969</v>
      </c>
      <c r="E1559" s="37" t="s">
        <v>33</v>
      </c>
      <c r="F1559" s="5">
        <v>43970</v>
      </c>
      <c r="G1559" s="4" t="s">
        <v>594</v>
      </c>
      <c r="H1559" s="1">
        <f t="shared" si="72"/>
        <v>1</v>
      </c>
      <c r="I1559" s="1">
        <f t="shared" si="73"/>
        <v>2</v>
      </c>
      <c r="J1559" s="70" t="s">
        <v>1908</v>
      </c>
      <c r="K1559" s="4" t="s">
        <v>587</v>
      </c>
      <c r="L1559" s="4" t="s">
        <v>33</v>
      </c>
      <c r="N1559" s="4" t="e">
        <f>+VLOOKUP(B1559,#REF!,5,0)</f>
        <v>#REF!</v>
      </c>
      <c r="O1559" s="2" t="e">
        <f t="shared" si="74"/>
        <v>#REF!</v>
      </c>
      <c r="P1559" s="2" t="s">
        <v>4060</v>
      </c>
      <c r="Q1559" s="2" t="s">
        <v>4061</v>
      </c>
    </row>
    <row r="1560" spans="1:17" ht="14.25" customHeight="1" x14ac:dyDescent="0.25">
      <c r="A1560" s="2">
        <v>1559</v>
      </c>
      <c r="B1560" s="3">
        <v>21669</v>
      </c>
      <c r="C1560" s="4" t="s">
        <v>3</v>
      </c>
      <c r="D1560" s="5">
        <v>43969</v>
      </c>
      <c r="E1560" s="37" t="s">
        <v>33</v>
      </c>
      <c r="F1560" s="5">
        <v>43970</v>
      </c>
      <c r="G1560" s="4" t="s">
        <v>594</v>
      </c>
      <c r="H1560" s="1">
        <f t="shared" si="72"/>
        <v>1</v>
      </c>
      <c r="I1560" s="1">
        <f t="shared" si="73"/>
        <v>2</v>
      </c>
      <c r="J1560" s="70" t="s">
        <v>1909</v>
      </c>
      <c r="K1560" s="4" t="s">
        <v>587</v>
      </c>
      <c r="L1560" s="4" t="s">
        <v>33</v>
      </c>
      <c r="N1560" s="4" t="e">
        <f>+VLOOKUP(B1560,#REF!,5,0)</f>
        <v>#REF!</v>
      </c>
      <c r="O1560" s="2" t="e">
        <f t="shared" si="74"/>
        <v>#REF!</v>
      </c>
      <c r="P1560" s="2" t="s">
        <v>4060</v>
      </c>
      <c r="Q1560" s="2" t="s">
        <v>4061</v>
      </c>
    </row>
    <row r="1561" spans="1:17" ht="14.25" customHeight="1" x14ac:dyDescent="0.25">
      <c r="A1561" s="2">
        <v>1560</v>
      </c>
      <c r="B1561" s="3">
        <v>21670</v>
      </c>
      <c r="C1561" s="4" t="s">
        <v>584</v>
      </c>
      <c r="D1561" s="5">
        <v>43969</v>
      </c>
      <c r="E1561" s="37" t="s">
        <v>33</v>
      </c>
      <c r="F1561" s="5">
        <v>43970</v>
      </c>
      <c r="G1561" s="4" t="s">
        <v>594</v>
      </c>
      <c r="H1561" s="1">
        <f t="shared" si="72"/>
        <v>1</v>
      </c>
      <c r="I1561" s="1">
        <f t="shared" si="73"/>
        <v>2</v>
      </c>
      <c r="J1561" s="70" t="s">
        <v>1910</v>
      </c>
      <c r="K1561" s="4" t="s">
        <v>587</v>
      </c>
      <c r="L1561" s="4" t="s">
        <v>33</v>
      </c>
      <c r="N1561" s="4" t="e">
        <f>+VLOOKUP(B1561,#REF!,5,0)</f>
        <v>#REF!</v>
      </c>
      <c r="O1561" s="2" t="e">
        <f t="shared" si="74"/>
        <v>#REF!</v>
      </c>
      <c r="P1561" s="2" t="s">
        <v>4060</v>
      </c>
      <c r="Q1561" s="2" t="s">
        <v>4061</v>
      </c>
    </row>
    <row r="1562" spans="1:17" ht="14.25" customHeight="1" x14ac:dyDescent="0.25">
      <c r="A1562" s="2">
        <v>1561</v>
      </c>
      <c r="B1562" s="3">
        <v>21671</v>
      </c>
      <c r="C1562" s="4" t="s">
        <v>584</v>
      </c>
      <c r="D1562" s="5">
        <v>43969</v>
      </c>
      <c r="E1562" s="37" t="s">
        <v>33</v>
      </c>
      <c r="F1562" s="5">
        <v>43970</v>
      </c>
      <c r="G1562" s="4" t="s">
        <v>594</v>
      </c>
      <c r="H1562" s="1">
        <f t="shared" si="72"/>
        <v>1</v>
      </c>
      <c r="I1562" s="1">
        <f t="shared" si="73"/>
        <v>2</v>
      </c>
      <c r="J1562" s="70" t="s">
        <v>1911</v>
      </c>
      <c r="K1562" s="4" t="s">
        <v>587</v>
      </c>
      <c r="L1562" s="4" t="s">
        <v>33</v>
      </c>
      <c r="N1562" s="4" t="e">
        <f>+VLOOKUP(B1562,#REF!,5,0)</f>
        <v>#REF!</v>
      </c>
      <c r="O1562" s="2" t="e">
        <f t="shared" si="74"/>
        <v>#REF!</v>
      </c>
      <c r="P1562" s="2" t="s">
        <v>4060</v>
      </c>
      <c r="Q1562" s="2" t="s">
        <v>4061</v>
      </c>
    </row>
    <row r="1563" spans="1:17" ht="14.25" customHeight="1" x14ac:dyDescent="0.25">
      <c r="A1563" s="2">
        <v>1562</v>
      </c>
      <c r="B1563" s="3">
        <v>21672</v>
      </c>
      <c r="C1563" s="4" t="s">
        <v>584</v>
      </c>
      <c r="D1563" s="5">
        <v>43969</v>
      </c>
      <c r="E1563" s="37" t="s">
        <v>33</v>
      </c>
      <c r="F1563" s="5">
        <v>43970</v>
      </c>
      <c r="G1563" s="4" t="s">
        <v>594</v>
      </c>
      <c r="H1563" s="1">
        <f t="shared" si="72"/>
        <v>1</v>
      </c>
      <c r="I1563" s="1">
        <f t="shared" si="73"/>
        <v>2</v>
      </c>
      <c r="J1563" s="70" t="s">
        <v>1912</v>
      </c>
      <c r="K1563" s="4" t="s">
        <v>587</v>
      </c>
      <c r="L1563" s="4" t="s">
        <v>33</v>
      </c>
      <c r="N1563" s="4" t="e">
        <f>+VLOOKUP(B1563,#REF!,5,0)</f>
        <v>#REF!</v>
      </c>
      <c r="O1563" s="2" t="e">
        <f t="shared" si="74"/>
        <v>#REF!</v>
      </c>
      <c r="P1563" s="2" t="s">
        <v>4060</v>
      </c>
      <c r="Q1563" s="2" t="s">
        <v>4061</v>
      </c>
    </row>
    <row r="1564" spans="1:17" ht="14.25" customHeight="1" x14ac:dyDescent="0.25">
      <c r="A1564" s="2">
        <v>1563</v>
      </c>
      <c r="B1564" s="3">
        <v>21673</v>
      </c>
      <c r="C1564" s="4" t="s">
        <v>3</v>
      </c>
      <c r="D1564" s="5">
        <v>43969</v>
      </c>
      <c r="E1564" s="37" t="s">
        <v>33</v>
      </c>
      <c r="F1564" s="5">
        <v>43970</v>
      </c>
      <c r="G1564" s="4" t="s">
        <v>594</v>
      </c>
      <c r="H1564" s="1">
        <f t="shared" si="72"/>
        <v>1</v>
      </c>
      <c r="I1564" s="1">
        <f t="shared" si="73"/>
        <v>2</v>
      </c>
      <c r="J1564" s="70" t="s">
        <v>1913</v>
      </c>
      <c r="K1564" s="4" t="s">
        <v>587</v>
      </c>
      <c r="L1564" s="4" t="s">
        <v>33</v>
      </c>
      <c r="N1564" s="4" t="e">
        <f>+VLOOKUP(B1564,#REF!,5,0)</f>
        <v>#REF!</v>
      </c>
      <c r="O1564" s="2" t="e">
        <f t="shared" si="74"/>
        <v>#REF!</v>
      </c>
      <c r="P1564" s="2" t="s">
        <v>4060</v>
      </c>
      <c r="Q1564" s="2" t="s">
        <v>4061</v>
      </c>
    </row>
    <row r="1565" spans="1:17" ht="14.25" customHeight="1" x14ac:dyDescent="0.25">
      <c r="A1565" s="2">
        <v>1564</v>
      </c>
      <c r="B1565" s="3">
        <v>21674</v>
      </c>
      <c r="C1565" s="4" t="s">
        <v>584</v>
      </c>
      <c r="D1565" s="5">
        <v>43969</v>
      </c>
      <c r="E1565" s="37" t="s">
        <v>33</v>
      </c>
      <c r="F1565" s="5">
        <v>43970</v>
      </c>
      <c r="G1565" s="4" t="s">
        <v>594</v>
      </c>
      <c r="H1565" s="1">
        <f t="shared" si="72"/>
        <v>1</v>
      </c>
      <c r="I1565" s="1">
        <f t="shared" si="73"/>
        <v>2</v>
      </c>
      <c r="J1565" s="70" t="s">
        <v>1914</v>
      </c>
      <c r="K1565" s="4" t="s">
        <v>587</v>
      </c>
      <c r="L1565" s="4" t="s">
        <v>33</v>
      </c>
      <c r="N1565" s="4" t="e">
        <f>+VLOOKUP(B1565,#REF!,5,0)</f>
        <v>#REF!</v>
      </c>
      <c r="O1565" s="2" t="e">
        <f t="shared" si="74"/>
        <v>#REF!</v>
      </c>
      <c r="P1565" s="2" t="s">
        <v>4060</v>
      </c>
      <c r="Q1565" s="2" t="s">
        <v>4061</v>
      </c>
    </row>
    <row r="1566" spans="1:17" ht="14.25" customHeight="1" x14ac:dyDescent="0.25">
      <c r="A1566" s="2">
        <v>1565</v>
      </c>
      <c r="B1566" s="3">
        <v>21675</v>
      </c>
      <c r="C1566" s="4" t="s">
        <v>584</v>
      </c>
      <c r="D1566" s="5">
        <v>43969</v>
      </c>
      <c r="E1566" s="37" t="s">
        <v>33</v>
      </c>
      <c r="F1566" s="5">
        <v>43970</v>
      </c>
      <c r="G1566" s="4" t="s">
        <v>594</v>
      </c>
      <c r="H1566" s="1">
        <f t="shared" si="72"/>
        <v>1</v>
      </c>
      <c r="I1566" s="1">
        <f t="shared" si="73"/>
        <v>2</v>
      </c>
      <c r="J1566" s="70" t="s">
        <v>1915</v>
      </c>
      <c r="K1566" s="4" t="s">
        <v>587</v>
      </c>
      <c r="L1566" s="4" t="s">
        <v>33</v>
      </c>
      <c r="N1566" s="4" t="e">
        <f>+VLOOKUP(B1566,#REF!,5,0)</f>
        <v>#REF!</v>
      </c>
      <c r="O1566" s="2" t="e">
        <f t="shared" si="74"/>
        <v>#REF!</v>
      </c>
      <c r="P1566" s="2" t="s">
        <v>4060</v>
      </c>
      <c r="Q1566" s="2" t="s">
        <v>4061</v>
      </c>
    </row>
    <row r="1567" spans="1:17" ht="14.25" customHeight="1" x14ac:dyDescent="0.25">
      <c r="A1567" s="2">
        <v>1566</v>
      </c>
      <c r="B1567" s="3">
        <v>21676</v>
      </c>
      <c r="C1567" s="4" t="s">
        <v>3</v>
      </c>
      <c r="D1567" s="5">
        <v>43969</v>
      </c>
      <c r="E1567" s="37" t="s">
        <v>33</v>
      </c>
      <c r="F1567" s="5">
        <v>43970</v>
      </c>
      <c r="G1567" s="4" t="s">
        <v>594</v>
      </c>
      <c r="H1567" s="1">
        <f t="shared" si="72"/>
        <v>1</v>
      </c>
      <c r="I1567" s="1">
        <f t="shared" si="73"/>
        <v>2</v>
      </c>
      <c r="J1567" s="70" t="s">
        <v>1916</v>
      </c>
      <c r="K1567" s="4" t="s">
        <v>587</v>
      </c>
      <c r="L1567" s="4" t="s">
        <v>33</v>
      </c>
      <c r="N1567" s="4" t="e">
        <f>+VLOOKUP(B1567,#REF!,5,0)</f>
        <v>#REF!</v>
      </c>
      <c r="O1567" s="2" t="e">
        <f t="shared" si="74"/>
        <v>#REF!</v>
      </c>
      <c r="P1567" s="2" t="s">
        <v>4060</v>
      </c>
      <c r="Q1567" s="2" t="s">
        <v>4061</v>
      </c>
    </row>
    <row r="1568" spans="1:17" ht="14.25" customHeight="1" x14ac:dyDescent="0.25">
      <c r="A1568" s="2">
        <v>1567</v>
      </c>
      <c r="B1568" s="3">
        <v>21677</v>
      </c>
      <c r="C1568" s="4" t="s">
        <v>584</v>
      </c>
      <c r="D1568" s="5">
        <v>43969</v>
      </c>
      <c r="E1568" s="37" t="s">
        <v>33</v>
      </c>
      <c r="F1568" s="5">
        <v>43970</v>
      </c>
      <c r="G1568" s="4" t="s">
        <v>594</v>
      </c>
      <c r="H1568" s="1">
        <f t="shared" si="72"/>
        <v>1</v>
      </c>
      <c r="I1568" s="1">
        <f t="shared" si="73"/>
        <v>2</v>
      </c>
      <c r="J1568" s="70" t="s">
        <v>1917</v>
      </c>
      <c r="K1568" s="4" t="s">
        <v>587</v>
      </c>
      <c r="L1568" s="4" t="s">
        <v>33</v>
      </c>
      <c r="N1568" s="4" t="e">
        <f>+VLOOKUP(B1568,#REF!,5,0)</f>
        <v>#REF!</v>
      </c>
      <c r="O1568" s="2" t="e">
        <f t="shared" si="74"/>
        <v>#REF!</v>
      </c>
      <c r="P1568" s="2" t="s">
        <v>4060</v>
      </c>
      <c r="Q1568" s="2" t="s">
        <v>4061</v>
      </c>
    </row>
    <row r="1569" spans="1:17" ht="14.25" customHeight="1" x14ac:dyDescent="0.25">
      <c r="A1569" s="2">
        <v>1568</v>
      </c>
      <c r="B1569" s="3">
        <v>21678</v>
      </c>
      <c r="C1569" s="4" t="s">
        <v>584</v>
      </c>
      <c r="D1569" s="5">
        <v>43969</v>
      </c>
      <c r="E1569" s="37" t="s">
        <v>33</v>
      </c>
      <c r="F1569" s="5">
        <v>43970</v>
      </c>
      <c r="G1569" s="4" t="s">
        <v>594</v>
      </c>
      <c r="H1569" s="1">
        <f t="shared" si="72"/>
        <v>1</v>
      </c>
      <c r="I1569" s="1">
        <f t="shared" si="73"/>
        <v>2</v>
      </c>
      <c r="J1569" s="70" t="s">
        <v>1918</v>
      </c>
      <c r="K1569" s="4" t="s">
        <v>587</v>
      </c>
      <c r="L1569" s="4" t="s">
        <v>33</v>
      </c>
      <c r="N1569" s="4" t="e">
        <f>+VLOOKUP(B1569,#REF!,5,0)</f>
        <v>#REF!</v>
      </c>
      <c r="O1569" s="2" t="e">
        <f t="shared" si="74"/>
        <v>#REF!</v>
      </c>
      <c r="P1569" s="2" t="s">
        <v>4060</v>
      </c>
      <c r="Q1569" s="2" t="s">
        <v>4061</v>
      </c>
    </row>
    <row r="1570" spans="1:17" ht="14.25" customHeight="1" x14ac:dyDescent="0.25">
      <c r="A1570" s="2">
        <v>1569</v>
      </c>
      <c r="B1570" s="3">
        <v>21679</v>
      </c>
      <c r="C1570" s="4" t="s">
        <v>3</v>
      </c>
      <c r="D1570" s="5">
        <v>43969</v>
      </c>
      <c r="E1570" s="37" t="s">
        <v>33</v>
      </c>
      <c r="F1570" s="5">
        <v>43970</v>
      </c>
      <c r="G1570" s="4" t="s">
        <v>594</v>
      </c>
      <c r="H1570" s="1">
        <f t="shared" si="72"/>
        <v>1</v>
      </c>
      <c r="I1570" s="1">
        <f t="shared" si="73"/>
        <v>2</v>
      </c>
      <c r="J1570" s="70" t="s">
        <v>1919</v>
      </c>
      <c r="K1570" s="4" t="s">
        <v>587</v>
      </c>
      <c r="L1570" s="4" t="s">
        <v>33</v>
      </c>
      <c r="N1570" s="4" t="e">
        <f>+VLOOKUP(B1570,#REF!,5,0)</f>
        <v>#REF!</v>
      </c>
      <c r="O1570" s="2" t="e">
        <f t="shared" si="74"/>
        <v>#REF!</v>
      </c>
      <c r="P1570" s="2" t="s">
        <v>4060</v>
      </c>
      <c r="Q1570" s="2" t="s">
        <v>4061</v>
      </c>
    </row>
    <row r="1571" spans="1:17" ht="14.25" customHeight="1" x14ac:dyDescent="0.25">
      <c r="A1571" s="2">
        <v>1570</v>
      </c>
      <c r="B1571" s="3">
        <v>21680</v>
      </c>
      <c r="C1571" s="4" t="s">
        <v>584</v>
      </c>
      <c r="D1571" s="5">
        <v>43969</v>
      </c>
      <c r="E1571" s="37" t="s">
        <v>33</v>
      </c>
      <c r="F1571" s="5">
        <v>43970</v>
      </c>
      <c r="G1571" s="4" t="s">
        <v>594</v>
      </c>
      <c r="H1571" s="1">
        <f t="shared" si="72"/>
        <v>1</v>
      </c>
      <c r="I1571" s="1">
        <f t="shared" si="73"/>
        <v>2</v>
      </c>
      <c r="J1571" s="70" t="s">
        <v>1918</v>
      </c>
      <c r="K1571" s="4" t="s">
        <v>587</v>
      </c>
      <c r="L1571" s="4" t="s">
        <v>33</v>
      </c>
      <c r="N1571" s="4" t="e">
        <f>+VLOOKUP(B1571,#REF!,5,0)</f>
        <v>#REF!</v>
      </c>
      <c r="O1571" s="2" t="e">
        <f t="shared" si="74"/>
        <v>#REF!</v>
      </c>
      <c r="P1571" s="2" t="s">
        <v>4060</v>
      </c>
      <c r="Q1571" s="2" t="s">
        <v>4061</v>
      </c>
    </row>
    <row r="1572" spans="1:17" ht="14.25" customHeight="1" x14ac:dyDescent="0.25">
      <c r="A1572" s="2">
        <v>1571</v>
      </c>
      <c r="B1572" s="3">
        <v>21681</v>
      </c>
      <c r="C1572" s="4" t="s">
        <v>584</v>
      </c>
      <c r="D1572" s="5">
        <v>43969</v>
      </c>
      <c r="E1572" s="37" t="s">
        <v>33</v>
      </c>
      <c r="F1572" s="5">
        <v>43970</v>
      </c>
      <c r="G1572" s="4" t="s">
        <v>594</v>
      </c>
      <c r="H1572" s="1">
        <f t="shared" si="72"/>
        <v>1</v>
      </c>
      <c r="I1572" s="1">
        <f t="shared" si="73"/>
        <v>2</v>
      </c>
      <c r="J1572" s="70" t="s">
        <v>1920</v>
      </c>
      <c r="K1572" s="4" t="s">
        <v>587</v>
      </c>
      <c r="L1572" s="4" t="s">
        <v>33</v>
      </c>
      <c r="N1572" s="4" t="e">
        <f>+VLOOKUP(B1572,#REF!,5,0)</f>
        <v>#REF!</v>
      </c>
      <c r="O1572" s="2" t="e">
        <f t="shared" si="74"/>
        <v>#REF!</v>
      </c>
      <c r="P1572" s="2" t="s">
        <v>4060</v>
      </c>
      <c r="Q1572" s="2" t="s">
        <v>4061</v>
      </c>
    </row>
    <row r="1573" spans="1:17" ht="14.25" customHeight="1" x14ac:dyDescent="0.25">
      <c r="A1573" s="2">
        <v>1572</v>
      </c>
      <c r="B1573" s="3">
        <v>21682</v>
      </c>
      <c r="C1573" s="4" t="s">
        <v>584</v>
      </c>
      <c r="D1573" s="5">
        <v>43969</v>
      </c>
      <c r="E1573" s="37" t="s">
        <v>33</v>
      </c>
      <c r="F1573" s="5">
        <v>43970</v>
      </c>
      <c r="G1573" s="4" t="s">
        <v>594</v>
      </c>
      <c r="H1573" s="1">
        <f t="shared" si="72"/>
        <v>1</v>
      </c>
      <c r="I1573" s="1">
        <f t="shared" si="73"/>
        <v>2</v>
      </c>
      <c r="J1573" s="70" t="s">
        <v>1917</v>
      </c>
      <c r="K1573" s="4" t="s">
        <v>587</v>
      </c>
      <c r="L1573" s="4" t="s">
        <v>33</v>
      </c>
      <c r="N1573" s="4" t="e">
        <f>+VLOOKUP(B1573,#REF!,5,0)</f>
        <v>#REF!</v>
      </c>
      <c r="O1573" s="2" t="e">
        <f t="shared" si="74"/>
        <v>#REF!</v>
      </c>
      <c r="P1573" s="2" t="s">
        <v>4060</v>
      </c>
      <c r="Q1573" s="2" t="s">
        <v>4061</v>
      </c>
    </row>
    <row r="1574" spans="1:17" ht="14.25" customHeight="1" x14ac:dyDescent="0.25">
      <c r="A1574" s="2">
        <v>1573</v>
      </c>
      <c r="B1574" s="3">
        <v>21683</v>
      </c>
      <c r="C1574" s="4" t="s">
        <v>584</v>
      </c>
      <c r="D1574" s="5">
        <v>43969</v>
      </c>
      <c r="E1574" s="37" t="s">
        <v>33</v>
      </c>
      <c r="F1574" s="5">
        <v>43970</v>
      </c>
      <c r="G1574" s="4" t="s">
        <v>594</v>
      </c>
      <c r="H1574" s="1">
        <f t="shared" si="72"/>
        <v>1</v>
      </c>
      <c r="I1574" s="1">
        <f t="shared" si="73"/>
        <v>2</v>
      </c>
      <c r="J1574" s="70" t="s">
        <v>1921</v>
      </c>
      <c r="K1574" s="4" t="s">
        <v>587</v>
      </c>
      <c r="L1574" s="4" t="s">
        <v>33</v>
      </c>
      <c r="N1574" s="4" t="e">
        <f>+VLOOKUP(B1574,#REF!,5,0)</f>
        <v>#REF!</v>
      </c>
      <c r="O1574" s="2" t="e">
        <f t="shared" si="74"/>
        <v>#REF!</v>
      </c>
      <c r="P1574" s="2" t="s">
        <v>4060</v>
      </c>
      <c r="Q1574" s="2" t="s">
        <v>4061</v>
      </c>
    </row>
    <row r="1575" spans="1:17" ht="14.25" customHeight="1" x14ac:dyDescent="0.25">
      <c r="A1575" s="2">
        <v>1574</v>
      </c>
      <c r="B1575" s="3">
        <v>21684</v>
      </c>
      <c r="C1575" s="4" t="s">
        <v>3</v>
      </c>
      <c r="D1575" s="5">
        <v>43969</v>
      </c>
      <c r="E1575" s="37" t="s">
        <v>33</v>
      </c>
      <c r="F1575" s="5" t="s">
        <v>24</v>
      </c>
      <c r="G1575" s="4" t="s">
        <v>24</v>
      </c>
      <c r="H1575" s="1" t="e">
        <f t="shared" si="72"/>
        <v>#VALUE!</v>
      </c>
      <c r="I1575" s="1" t="e">
        <f t="shared" si="73"/>
        <v>#VALUE!</v>
      </c>
      <c r="J1575" s="70" t="s">
        <v>1922</v>
      </c>
      <c r="K1575" s="4" t="s">
        <v>590</v>
      </c>
      <c r="L1575" s="4" t="s">
        <v>24</v>
      </c>
      <c r="N1575" s="4" t="e">
        <f>+VLOOKUP(B1575,#REF!,5,0)</f>
        <v>#REF!</v>
      </c>
      <c r="O1575" s="2" t="e">
        <f t="shared" si="74"/>
        <v>#REF!</v>
      </c>
      <c r="P1575" s="2" t="s">
        <v>4062</v>
      </c>
      <c r="Q1575" s="2" t="s">
        <v>24</v>
      </c>
    </row>
    <row r="1576" spans="1:17" ht="14.25" customHeight="1" x14ac:dyDescent="0.25">
      <c r="A1576" s="2">
        <v>1575</v>
      </c>
      <c r="B1576" s="3">
        <v>21685</v>
      </c>
      <c r="C1576" s="4" t="s">
        <v>584</v>
      </c>
      <c r="D1576" s="5">
        <v>43969</v>
      </c>
      <c r="E1576" s="37" t="s">
        <v>33</v>
      </c>
      <c r="F1576" s="5">
        <v>43970</v>
      </c>
      <c r="G1576" s="4" t="s">
        <v>594</v>
      </c>
      <c r="H1576" s="1">
        <f t="shared" si="72"/>
        <v>1</v>
      </c>
      <c r="I1576" s="1">
        <f t="shared" si="73"/>
        <v>2</v>
      </c>
      <c r="J1576" s="70" t="s">
        <v>1923</v>
      </c>
      <c r="K1576" s="4" t="s">
        <v>587</v>
      </c>
      <c r="L1576" s="4" t="s">
        <v>33</v>
      </c>
      <c r="N1576" s="4" t="e">
        <f>+VLOOKUP(B1576,#REF!,5,0)</f>
        <v>#REF!</v>
      </c>
      <c r="O1576" s="2" t="e">
        <f t="shared" si="74"/>
        <v>#REF!</v>
      </c>
      <c r="P1576" s="2" t="s">
        <v>4060</v>
      </c>
      <c r="Q1576" s="2" t="s">
        <v>4061</v>
      </c>
    </row>
    <row r="1577" spans="1:17" ht="14.25" customHeight="1" x14ac:dyDescent="0.25">
      <c r="A1577" s="2">
        <v>1576</v>
      </c>
      <c r="B1577" s="3">
        <v>21686</v>
      </c>
      <c r="C1577" s="4" t="s">
        <v>584</v>
      </c>
      <c r="D1577" s="5">
        <v>43969</v>
      </c>
      <c r="E1577" s="37" t="s">
        <v>33</v>
      </c>
      <c r="F1577" s="5">
        <v>43970</v>
      </c>
      <c r="G1577" s="4" t="s">
        <v>594</v>
      </c>
      <c r="H1577" s="1">
        <f t="shared" si="72"/>
        <v>1</v>
      </c>
      <c r="I1577" s="1">
        <f t="shared" si="73"/>
        <v>2</v>
      </c>
      <c r="J1577" s="70" t="s">
        <v>1924</v>
      </c>
      <c r="K1577" s="4" t="s">
        <v>587</v>
      </c>
      <c r="L1577" s="4" t="s">
        <v>33</v>
      </c>
      <c r="N1577" s="4" t="e">
        <f>+VLOOKUP(B1577,#REF!,5,0)</f>
        <v>#REF!</v>
      </c>
      <c r="O1577" s="2" t="e">
        <f t="shared" si="74"/>
        <v>#REF!</v>
      </c>
      <c r="P1577" s="2" t="s">
        <v>4060</v>
      </c>
      <c r="Q1577" s="2" t="s">
        <v>4061</v>
      </c>
    </row>
    <row r="1578" spans="1:17" ht="14.25" customHeight="1" x14ac:dyDescent="0.25">
      <c r="A1578" s="2">
        <v>1577</v>
      </c>
      <c r="B1578" s="3">
        <v>21687</v>
      </c>
      <c r="C1578" s="4" t="s">
        <v>584</v>
      </c>
      <c r="D1578" s="5">
        <v>43969</v>
      </c>
      <c r="E1578" s="37" t="s">
        <v>33</v>
      </c>
      <c r="F1578" s="5">
        <v>43970</v>
      </c>
      <c r="G1578" s="4" t="s">
        <v>594</v>
      </c>
      <c r="H1578" s="1">
        <f t="shared" si="72"/>
        <v>1</v>
      </c>
      <c r="I1578" s="1">
        <f t="shared" si="73"/>
        <v>2</v>
      </c>
      <c r="J1578" s="70" t="s">
        <v>1925</v>
      </c>
      <c r="K1578" s="4" t="s">
        <v>587</v>
      </c>
      <c r="L1578" s="4" t="s">
        <v>33</v>
      </c>
      <c r="N1578" s="4" t="e">
        <f>+VLOOKUP(B1578,#REF!,5,0)</f>
        <v>#REF!</v>
      </c>
      <c r="O1578" s="2" t="e">
        <f t="shared" si="74"/>
        <v>#REF!</v>
      </c>
      <c r="P1578" s="2" t="s">
        <v>4060</v>
      </c>
      <c r="Q1578" s="2" t="s">
        <v>4061</v>
      </c>
    </row>
    <row r="1579" spans="1:17" ht="14.25" customHeight="1" x14ac:dyDescent="0.25">
      <c r="A1579" s="2">
        <v>1578</v>
      </c>
      <c r="B1579" s="3">
        <v>21688</v>
      </c>
      <c r="C1579" s="4" t="s">
        <v>584</v>
      </c>
      <c r="D1579" s="5">
        <v>43969</v>
      </c>
      <c r="E1579" s="37" t="s">
        <v>33</v>
      </c>
      <c r="F1579" s="5">
        <v>43970</v>
      </c>
      <c r="G1579" s="4" t="s">
        <v>594</v>
      </c>
      <c r="H1579" s="1">
        <f t="shared" si="72"/>
        <v>1</v>
      </c>
      <c r="I1579" s="1">
        <f t="shared" si="73"/>
        <v>2</v>
      </c>
      <c r="J1579" s="70" t="s">
        <v>1926</v>
      </c>
      <c r="K1579" s="4" t="s">
        <v>587</v>
      </c>
      <c r="L1579" s="4" t="s">
        <v>33</v>
      </c>
      <c r="N1579" s="4" t="e">
        <f>+VLOOKUP(B1579,#REF!,5,0)</f>
        <v>#REF!</v>
      </c>
      <c r="O1579" s="2" t="e">
        <f t="shared" si="74"/>
        <v>#REF!</v>
      </c>
      <c r="P1579" s="2" t="s">
        <v>4060</v>
      </c>
      <c r="Q1579" s="2" t="s">
        <v>4061</v>
      </c>
    </row>
    <row r="1580" spans="1:17" ht="14.25" customHeight="1" x14ac:dyDescent="0.25">
      <c r="A1580" s="2">
        <v>1579</v>
      </c>
      <c r="B1580" s="3">
        <v>21689</v>
      </c>
      <c r="C1580" s="4" t="s">
        <v>3</v>
      </c>
      <c r="D1580" s="5">
        <v>43969</v>
      </c>
      <c r="E1580" s="37" t="s">
        <v>33</v>
      </c>
      <c r="F1580" s="5" t="s">
        <v>24</v>
      </c>
      <c r="G1580" s="4" t="s">
        <v>24</v>
      </c>
      <c r="H1580" s="1" t="e">
        <f t="shared" si="72"/>
        <v>#VALUE!</v>
      </c>
      <c r="I1580" s="1" t="e">
        <f t="shared" si="73"/>
        <v>#VALUE!</v>
      </c>
      <c r="J1580" s="70" t="s">
        <v>1927</v>
      </c>
      <c r="K1580" s="4" t="s">
        <v>590</v>
      </c>
      <c r="L1580" s="4" t="s">
        <v>24</v>
      </c>
      <c r="N1580" s="4" t="e">
        <f>+VLOOKUP(B1580,#REF!,5,0)</f>
        <v>#REF!</v>
      </c>
      <c r="O1580" s="2" t="e">
        <f t="shared" si="74"/>
        <v>#REF!</v>
      </c>
      <c r="P1580" s="2" t="s">
        <v>4062</v>
      </c>
      <c r="Q1580" s="2" t="s">
        <v>24</v>
      </c>
    </row>
    <row r="1581" spans="1:17" ht="14.25" customHeight="1" x14ac:dyDescent="0.25">
      <c r="A1581" s="2">
        <v>1580</v>
      </c>
      <c r="B1581" s="3">
        <v>21690</v>
      </c>
      <c r="C1581" s="4" t="s">
        <v>3</v>
      </c>
      <c r="D1581" s="5">
        <v>43969</v>
      </c>
      <c r="E1581" s="37" t="s">
        <v>33</v>
      </c>
      <c r="F1581" s="5" t="s">
        <v>24</v>
      </c>
      <c r="G1581" s="4" t="s">
        <v>24</v>
      </c>
      <c r="H1581" s="1" t="e">
        <f t="shared" si="72"/>
        <v>#VALUE!</v>
      </c>
      <c r="I1581" s="1" t="e">
        <f t="shared" si="73"/>
        <v>#VALUE!</v>
      </c>
      <c r="J1581" s="70" t="s">
        <v>1928</v>
      </c>
      <c r="K1581" s="4" t="s">
        <v>590</v>
      </c>
      <c r="L1581" s="4" t="s">
        <v>24</v>
      </c>
      <c r="N1581" s="4" t="e">
        <f>+VLOOKUP(B1581,#REF!,5,0)</f>
        <v>#REF!</v>
      </c>
      <c r="O1581" s="2" t="e">
        <f t="shared" si="74"/>
        <v>#REF!</v>
      </c>
      <c r="P1581" s="2" t="s">
        <v>4062</v>
      </c>
      <c r="Q1581" s="2" t="s">
        <v>24</v>
      </c>
    </row>
    <row r="1582" spans="1:17" ht="14.25" customHeight="1" x14ac:dyDescent="0.25">
      <c r="A1582" s="2">
        <v>1581</v>
      </c>
      <c r="B1582" s="3">
        <v>21691</v>
      </c>
      <c r="C1582" s="4" t="s">
        <v>584</v>
      </c>
      <c r="D1582" s="5">
        <v>43969</v>
      </c>
      <c r="E1582" s="37" t="s">
        <v>33</v>
      </c>
      <c r="F1582" s="5">
        <v>43970</v>
      </c>
      <c r="G1582" s="4" t="s">
        <v>594</v>
      </c>
      <c r="H1582" s="1">
        <f t="shared" si="72"/>
        <v>1</v>
      </c>
      <c r="I1582" s="1">
        <f t="shared" si="73"/>
        <v>2</v>
      </c>
      <c r="J1582" s="70" t="s">
        <v>1929</v>
      </c>
      <c r="K1582" s="4" t="s">
        <v>587</v>
      </c>
      <c r="L1582" s="4" t="s">
        <v>33</v>
      </c>
      <c r="N1582" s="4" t="e">
        <f>+VLOOKUP(B1582,#REF!,5,0)</f>
        <v>#REF!</v>
      </c>
      <c r="O1582" s="2" t="e">
        <f t="shared" si="74"/>
        <v>#REF!</v>
      </c>
      <c r="P1582" s="2" t="s">
        <v>4060</v>
      </c>
      <c r="Q1582" s="2" t="s">
        <v>4061</v>
      </c>
    </row>
    <row r="1583" spans="1:17" ht="14.25" customHeight="1" x14ac:dyDescent="0.25">
      <c r="A1583" s="2">
        <v>1582</v>
      </c>
      <c r="B1583" s="3">
        <v>21692</v>
      </c>
      <c r="C1583" s="4" t="s">
        <v>3</v>
      </c>
      <c r="D1583" s="5">
        <v>43969</v>
      </c>
      <c r="E1583" s="37" t="s">
        <v>33</v>
      </c>
      <c r="F1583" s="5">
        <v>43970</v>
      </c>
      <c r="G1583" s="4" t="s">
        <v>594</v>
      </c>
      <c r="H1583" s="1">
        <f t="shared" si="72"/>
        <v>1</v>
      </c>
      <c r="I1583" s="1">
        <f t="shared" si="73"/>
        <v>2</v>
      </c>
      <c r="J1583" s="70" t="s">
        <v>1930</v>
      </c>
      <c r="K1583" s="4" t="s">
        <v>587</v>
      </c>
      <c r="L1583" s="4" t="s">
        <v>33</v>
      </c>
      <c r="N1583" s="4" t="e">
        <f>+VLOOKUP(B1583,#REF!,5,0)</f>
        <v>#REF!</v>
      </c>
      <c r="O1583" s="2" t="e">
        <f t="shared" si="74"/>
        <v>#REF!</v>
      </c>
      <c r="P1583" s="2" t="s">
        <v>4060</v>
      </c>
      <c r="Q1583" s="2" t="s">
        <v>4061</v>
      </c>
    </row>
    <row r="1584" spans="1:17" ht="14.25" customHeight="1" x14ac:dyDescent="0.25">
      <c r="A1584" s="2">
        <v>1583</v>
      </c>
      <c r="B1584" s="3">
        <v>21693</v>
      </c>
      <c r="C1584" s="4" t="s">
        <v>3</v>
      </c>
      <c r="D1584" s="5">
        <v>43970</v>
      </c>
      <c r="E1584" s="37" t="s">
        <v>33</v>
      </c>
      <c r="F1584" s="72">
        <v>44041</v>
      </c>
      <c r="G1584" s="4" t="s">
        <v>2637</v>
      </c>
      <c r="H1584" s="1">
        <f t="shared" si="72"/>
        <v>71</v>
      </c>
      <c r="I1584" s="1">
        <f t="shared" si="73"/>
        <v>52</v>
      </c>
      <c r="J1584" s="70" t="s">
        <v>1931</v>
      </c>
      <c r="K1584" s="4" t="s">
        <v>587</v>
      </c>
      <c r="L1584" s="4" t="s">
        <v>433</v>
      </c>
      <c r="N1584" s="4" t="e">
        <f>+VLOOKUP(B1584,#REF!,5,0)</f>
        <v>#REF!</v>
      </c>
      <c r="O1584" s="2" t="e">
        <f t="shared" si="74"/>
        <v>#REF!</v>
      </c>
      <c r="P1584" s="2" t="s">
        <v>4060</v>
      </c>
      <c r="Q1584" s="2" t="s">
        <v>4061</v>
      </c>
    </row>
    <row r="1585" spans="1:17" ht="14.25" customHeight="1" x14ac:dyDescent="0.25">
      <c r="A1585" s="2">
        <v>1584</v>
      </c>
      <c r="B1585" s="3">
        <v>21694</v>
      </c>
      <c r="C1585" s="4" t="s">
        <v>584</v>
      </c>
      <c r="D1585" s="5">
        <v>43970</v>
      </c>
      <c r="E1585" s="37" t="s">
        <v>33</v>
      </c>
      <c r="F1585" s="5">
        <v>43970</v>
      </c>
      <c r="G1585" s="4" t="s">
        <v>594</v>
      </c>
      <c r="H1585" s="1">
        <f t="shared" si="72"/>
        <v>0</v>
      </c>
      <c r="I1585" s="1">
        <f t="shared" si="73"/>
        <v>1</v>
      </c>
      <c r="J1585" s="70" t="s">
        <v>1932</v>
      </c>
      <c r="K1585" s="4" t="s">
        <v>587</v>
      </c>
      <c r="L1585" s="4" t="s">
        <v>33</v>
      </c>
      <c r="N1585" s="4" t="e">
        <f>+VLOOKUP(B1585,#REF!,5,0)</f>
        <v>#REF!</v>
      </c>
      <c r="O1585" s="2" t="e">
        <f t="shared" si="74"/>
        <v>#REF!</v>
      </c>
      <c r="P1585" s="2" t="s">
        <v>4060</v>
      </c>
      <c r="Q1585" s="2" t="s">
        <v>4061</v>
      </c>
    </row>
    <row r="1586" spans="1:17" ht="14.25" customHeight="1" x14ac:dyDescent="0.25">
      <c r="A1586" s="2">
        <v>1585</v>
      </c>
      <c r="B1586" s="3">
        <v>21695</v>
      </c>
      <c r="C1586" s="4" t="s">
        <v>584</v>
      </c>
      <c r="D1586" s="5">
        <v>43970</v>
      </c>
      <c r="E1586" s="37" t="s">
        <v>33</v>
      </c>
      <c r="F1586" s="5">
        <v>43970</v>
      </c>
      <c r="G1586" s="4" t="s">
        <v>594</v>
      </c>
      <c r="H1586" s="1">
        <f t="shared" si="72"/>
        <v>0</v>
      </c>
      <c r="I1586" s="1">
        <f t="shared" si="73"/>
        <v>1</v>
      </c>
      <c r="J1586" s="70" t="s">
        <v>1933</v>
      </c>
      <c r="K1586" s="4" t="s">
        <v>587</v>
      </c>
      <c r="L1586" s="4" t="s">
        <v>33</v>
      </c>
      <c r="N1586" s="4" t="e">
        <f>+VLOOKUP(B1586,#REF!,5,0)</f>
        <v>#REF!</v>
      </c>
      <c r="O1586" s="2" t="e">
        <f t="shared" si="74"/>
        <v>#REF!</v>
      </c>
      <c r="P1586" s="2" t="s">
        <v>4060</v>
      </c>
      <c r="Q1586" s="2" t="s">
        <v>4061</v>
      </c>
    </row>
    <row r="1587" spans="1:17" ht="14.25" customHeight="1" x14ac:dyDescent="0.25">
      <c r="A1587" s="2">
        <v>1586</v>
      </c>
      <c r="B1587" s="3">
        <v>21696</v>
      </c>
      <c r="C1587" s="4" t="s">
        <v>584</v>
      </c>
      <c r="D1587" s="5">
        <v>43970</v>
      </c>
      <c r="E1587" s="37" t="s">
        <v>33</v>
      </c>
      <c r="F1587" s="5">
        <v>43970</v>
      </c>
      <c r="G1587" s="4" t="s">
        <v>594</v>
      </c>
      <c r="H1587" s="1">
        <f t="shared" si="72"/>
        <v>0</v>
      </c>
      <c r="I1587" s="1">
        <f t="shared" si="73"/>
        <v>1</v>
      </c>
      <c r="J1587" s="70" t="s">
        <v>1934</v>
      </c>
      <c r="K1587" s="4" t="s">
        <v>587</v>
      </c>
      <c r="L1587" s="4" t="s">
        <v>33</v>
      </c>
      <c r="N1587" s="4" t="e">
        <f>+VLOOKUP(B1587,#REF!,5,0)</f>
        <v>#REF!</v>
      </c>
      <c r="O1587" s="2" t="e">
        <f t="shared" si="74"/>
        <v>#REF!</v>
      </c>
      <c r="P1587" s="2" t="s">
        <v>4060</v>
      </c>
      <c r="Q1587" s="2" t="s">
        <v>4061</v>
      </c>
    </row>
    <row r="1588" spans="1:17" ht="14.25" customHeight="1" x14ac:dyDescent="0.25">
      <c r="A1588" s="2">
        <v>1587</v>
      </c>
      <c r="B1588" s="3">
        <v>21697</v>
      </c>
      <c r="C1588" s="4" t="s">
        <v>584</v>
      </c>
      <c r="D1588" s="5">
        <v>43970</v>
      </c>
      <c r="E1588" s="37" t="s">
        <v>33</v>
      </c>
      <c r="F1588" s="5">
        <v>43970</v>
      </c>
      <c r="G1588" s="4" t="s">
        <v>594</v>
      </c>
      <c r="H1588" s="1">
        <f t="shared" si="72"/>
        <v>0</v>
      </c>
      <c r="I1588" s="1">
        <f t="shared" si="73"/>
        <v>1</v>
      </c>
      <c r="J1588" s="70" t="s">
        <v>1935</v>
      </c>
      <c r="K1588" s="4" t="s">
        <v>587</v>
      </c>
      <c r="L1588" s="4" t="s">
        <v>33</v>
      </c>
      <c r="N1588" s="4" t="e">
        <f>+VLOOKUP(B1588,#REF!,5,0)</f>
        <v>#REF!</v>
      </c>
      <c r="O1588" s="2" t="e">
        <f t="shared" si="74"/>
        <v>#REF!</v>
      </c>
      <c r="P1588" s="2" t="s">
        <v>4060</v>
      </c>
      <c r="Q1588" s="2" t="s">
        <v>4061</v>
      </c>
    </row>
    <row r="1589" spans="1:17" ht="14.25" customHeight="1" x14ac:dyDescent="0.25">
      <c r="A1589" s="2">
        <v>1588</v>
      </c>
      <c r="B1589" s="3">
        <v>21698</v>
      </c>
      <c r="C1589" s="4" t="s">
        <v>584</v>
      </c>
      <c r="D1589" s="5">
        <v>43970</v>
      </c>
      <c r="E1589" s="37" t="s">
        <v>33</v>
      </c>
      <c r="F1589" s="5">
        <v>43970</v>
      </c>
      <c r="G1589" s="4" t="s">
        <v>594</v>
      </c>
      <c r="H1589" s="1">
        <f t="shared" si="72"/>
        <v>0</v>
      </c>
      <c r="I1589" s="1">
        <f t="shared" si="73"/>
        <v>1</v>
      </c>
      <c r="J1589" s="70" t="s">
        <v>1936</v>
      </c>
      <c r="K1589" s="4" t="s">
        <v>587</v>
      </c>
      <c r="L1589" s="4" t="s">
        <v>33</v>
      </c>
      <c r="N1589" s="4" t="e">
        <f>+VLOOKUP(B1589,#REF!,5,0)</f>
        <v>#REF!</v>
      </c>
      <c r="O1589" s="2" t="e">
        <f t="shared" si="74"/>
        <v>#REF!</v>
      </c>
      <c r="P1589" s="2" t="s">
        <v>4060</v>
      </c>
      <c r="Q1589" s="2" t="s">
        <v>4061</v>
      </c>
    </row>
    <row r="1590" spans="1:17" ht="14.25" customHeight="1" x14ac:dyDescent="0.25">
      <c r="A1590" s="2">
        <v>1589</v>
      </c>
      <c r="B1590" s="3">
        <v>21699</v>
      </c>
      <c r="C1590" s="4" t="s">
        <v>584</v>
      </c>
      <c r="D1590" s="5">
        <v>43970</v>
      </c>
      <c r="E1590" s="37" t="s">
        <v>33</v>
      </c>
      <c r="F1590" s="5">
        <v>43970</v>
      </c>
      <c r="G1590" s="4" t="s">
        <v>594</v>
      </c>
      <c r="H1590" s="1">
        <f t="shared" si="72"/>
        <v>0</v>
      </c>
      <c r="I1590" s="1">
        <f t="shared" si="73"/>
        <v>1</v>
      </c>
      <c r="J1590" s="70" t="s">
        <v>1937</v>
      </c>
      <c r="K1590" s="4" t="s">
        <v>587</v>
      </c>
      <c r="L1590" s="4" t="s">
        <v>33</v>
      </c>
      <c r="N1590" s="4" t="e">
        <f>+VLOOKUP(B1590,#REF!,5,0)</f>
        <v>#REF!</v>
      </c>
      <c r="O1590" s="2" t="e">
        <f t="shared" si="74"/>
        <v>#REF!</v>
      </c>
      <c r="P1590" s="2" t="s">
        <v>4060</v>
      </c>
      <c r="Q1590" s="2" t="s">
        <v>4061</v>
      </c>
    </row>
    <row r="1591" spans="1:17" ht="14.25" customHeight="1" x14ac:dyDescent="0.25">
      <c r="A1591" s="2">
        <v>1590</v>
      </c>
      <c r="B1591" s="3">
        <v>21700</v>
      </c>
      <c r="C1591" s="4" t="s">
        <v>2</v>
      </c>
      <c r="D1591" s="5">
        <v>43970</v>
      </c>
      <c r="E1591" s="37" t="s">
        <v>33</v>
      </c>
      <c r="F1591" s="5">
        <v>43971</v>
      </c>
      <c r="G1591" s="4" t="s">
        <v>594</v>
      </c>
      <c r="H1591" s="1">
        <f t="shared" si="72"/>
        <v>1</v>
      </c>
      <c r="I1591" s="1">
        <f t="shared" si="73"/>
        <v>2</v>
      </c>
      <c r="J1591" s="70" t="s">
        <v>1938</v>
      </c>
      <c r="K1591" s="4" t="s">
        <v>587</v>
      </c>
      <c r="L1591" s="4" t="s">
        <v>33</v>
      </c>
      <c r="N1591" s="4" t="e">
        <f>+VLOOKUP(B1591,#REF!,5,0)</f>
        <v>#REF!</v>
      </c>
      <c r="O1591" s="2" t="e">
        <f t="shared" si="74"/>
        <v>#REF!</v>
      </c>
      <c r="P1591" s="2" t="s">
        <v>4060</v>
      </c>
      <c r="Q1591" s="2" t="s">
        <v>4061</v>
      </c>
    </row>
    <row r="1592" spans="1:17" ht="14.25" customHeight="1" x14ac:dyDescent="0.25">
      <c r="A1592" s="2">
        <v>1591</v>
      </c>
      <c r="B1592" s="3">
        <v>21701</v>
      </c>
      <c r="C1592" s="4" t="s">
        <v>584</v>
      </c>
      <c r="D1592" s="5">
        <v>43970</v>
      </c>
      <c r="E1592" s="37" t="s">
        <v>33</v>
      </c>
      <c r="F1592" s="5">
        <v>43970</v>
      </c>
      <c r="G1592" s="4" t="s">
        <v>594</v>
      </c>
      <c r="H1592" s="1">
        <f t="shared" si="72"/>
        <v>0</v>
      </c>
      <c r="I1592" s="1">
        <f t="shared" si="73"/>
        <v>1</v>
      </c>
      <c r="J1592" s="70" t="s">
        <v>1939</v>
      </c>
      <c r="K1592" s="4" t="s">
        <v>587</v>
      </c>
      <c r="L1592" s="4" t="s">
        <v>33</v>
      </c>
      <c r="N1592" s="4" t="e">
        <f>+VLOOKUP(B1592,#REF!,5,0)</f>
        <v>#REF!</v>
      </c>
      <c r="O1592" s="2" t="e">
        <f t="shared" si="74"/>
        <v>#REF!</v>
      </c>
      <c r="P1592" s="2" t="s">
        <v>4060</v>
      </c>
      <c r="Q1592" s="2" t="s">
        <v>4061</v>
      </c>
    </row>
    <row r="1593" spans="1:17" ht="14.25" customHeight="1" x14ac:dyDescent="0.25">
      <c r="A1593" s="2">
        <v>1592</v>
      </c>
      <c r="B1593" s="3">
        <v>21702</v>
      </c>
      <c r="C1593" s="4" t="s">
        <v>584</v>
      </c>
      <c r="D1593" s="5">
        <v>43970</v>
      </c>
      <c r="E1593" s="37" t="s">
        <v>33</v>
      </c>
      <c r="F1593" s="5">
        <v>43971</v>
      </c>
      <c r="G1593" s="4" t="s">
        <v>594</v>
      </c>
      <c r="H1593" s="1">
        <f t="shared" si="72"/>
        <v>1</v>
      </c>
      <c r="I1593" s="1">
        <f t="shared" si="73"/>
        <v>2</v>
      </c>
      <c r="J1593" s="70" t="s">
        <v>1940</v>
      </c>
      <c r="K1593" s="4" t="s">
        <v>587</v>
      </c>
      <c r="L1593" s="4" t="s">
        <v>33</v>
      </c>
      <c r="N1593" s="4" t="e">
        <f>+VLOOKUP(B1593,#REF!,5,0)</f>
        <v>#REF!</v>
      </c>
      <c r="O1593" s="2" t="e">
        <f t="shared" si="74"/>
        <v>#REF!</v>
      </c>
      <c r="P1593" s="2" t="s">
        <v>4060</v>
      </c>
      <c r="Q1593" s="2" t="s">
        <v>4061</v>
      </c>
    </row>
    <row r="1594" spans="1:17" ht="14.25" customHeight="1" x14ac:dyDescent="0.25">
      <c r="A1594" s="2">
        <v>1593</v>
      </c>
      <c r="B1594" s="3">
        <v>21703</v>
      </c>
      <c r="C1594" s="4" t="s">
        <v>3</v>
      </c>
      <c r="D1594" s="5">
        <v>43970</v>
      </c>
      <c r="E1594" s="37" t="s">
        <v>33</v>
      </c>
      <c r="F1594" s="5" t="s">
        <v>24</v>
      </c>
      <c r="G1594" s="4" t="s">
        <v>24</v>
      </c>
      <c r="H1594" s="1" t="e">
        <f t="shared" si="72"/>
        <v>#VALUE!</v>
      </c>
      <c r="I1594" s="1" t="e">
        <f t="shared" si="73"/>
        <v>#VALUE!</v>
      </c>
      <c r="J1594" s="70" t="s">
        <v>1941</v>
      </c>
      <c r="K1594" s="4" t="s">
        <v>590</v>
      </c>
      <c r="L1594" s="4" t="s">
        <v>24</v>
      </c>
      <c r="N1594" s="4" t="e">
        <f>+VLOOKUP(B1594,#REF!,5,0)</f>
        <v>#REF!</v>
      </c>
      <c r="O1594" s="2" t="e">
        <f t="shared" si="74"/>
        <v>#REF!</v>
      </c>
      <c r="P1594" s="2" t="s">
        <v>4062</v>
      </c>
      <c r="Q1594" s="2" t="s">
        <v>24</v>
      </c>
    </row>
    <row r="1595" spans="1:17" ht="14.25" customHeight="1" x14ac:dyDescent="0.25">
      <c r="A1595" s="2">
        <v>1594</v>
      </c>
      <c r="B1595" s="3">
        <v>21704</v>
      </c>
      <c r="C1595" s="4" t="s">
        <v>2</v>
      </c>
      <c r="D1595" s="5">
        <v>43970</v>
      </c>
      <c r="E1595" s="37" t="s">
        <v>33</v>
      </c>
      <c r="F1595" s="5">
        <v>43971</v>
      </c>
      <c r="G1595" s="4" t="s">
        <v>594</v>
      </c>
      <c r="H1595" s="1">
        <f t="shared" si="72"/>
        <v>1</v>
      </c>
      <c r="I1595" s="1">
        <f t="shared" si="73"/>
        <v>2</v>
      </c>
      <c r="J1595" s="70" t="s">
        <v>1942</v>
      </c>
      <c r="K1595" s="4" t="s">
        <v>587</v>
      </c>
      <c r="L1595" s="4" t="s">
        <v>33</v>
      </c>
      <c r="N1595" s="4" t="e">
        <f>+VLOOKUP(B1595,#REF!,5,0)</f>
        <v>#REF!</v>
      </c>
      <c r="O1595" s="2" t="e">
        <f t="shared" si="74"/>
        <v>#REF!</v>
      </c>
      <c r="P1595" s="2" t="s">
        <v>4060</v>
      </c>
      <c r="Q1595" s="2" t="s">
        <v>4061</v>
      </c>
    </row>
    <row r="1596" spans="1:17" ht="14.25" customHeight="1" x14ac:dyDescent="0.25">
      <c r="A1596" s="2">
        <v>1595</v>
      </c>
      <c r="B1596" s="3">
        <v>21705</v>
      </c>
      <c r="C1596" s="4" t="s">
        <v>584</v>
      </c>
      <c r="D1596" s="5">
        <v>43970</v>
      </c>
      <c r="E1596" s="37" t="s">
        <v>33</v>
      </c>
      <c r="F1596" s="5">
        <v>43971</v>
      </c>
      <c r="G1596" s="4" t="s">
        <v>594</v>
      </c>
      <c r="H1596" s="1">
        <f t="shared" si="72"/>
        <v>1</v>
      </c>
      <c r="I1596" s="1">
        <f t="shared" si="73"/>
        <v>2</v>
      </c>
      <c r="J1596" s="70" t="s">
        <v>1943</v>
      </c>
      <c r="K1596" s="4" t="s">
        <v>587</v>
      </c>
      <c r="L1596" s="4" t="s">
        <v>33</v>
      </c>
      <c r="N1596" s="4" t="e">
        <f>+VLOOKUP(B1596,#REF!,5,0)</f>
        <v>#REF!</v>
      </c>
      <c r="O1596" s="2" t="e">
        <f t="shared" si="74"/>
        <v>#REF!</v>
      </c>
      <c r="P1596" s="2" t="s">
        <v>4060</v>
      </c>
      <c r="Q1596" s="2" t="s">
        <v>4061</v>
      </c>
    </row>
    <row r="1597" spans="1:17" ht="14.25" customHeight="1" x14ac:dyDescent="0.25">
      <c r="A1597" s="2">
        <v>1596</v>
      </c>
      <c r="B1597" s="3">
        <v>21706</v>
      </c>
      <c r="C1597" s="4" t="s">
        <v>584</v>
      </c>
      <c r="D1597" s="5">
        <v>43970</v>
      </c>
      <c r="E1597" s="37" t="s">
        <v>33</v>
      </c>
      <c r="F1597" s="5">
        <v>43971</v>
      </c>
      <c r="G1597" s="4" t="s">
        <v>594</v>
      </c>
      <c r="H1597" s="1">
        <f t="shared" si="72"/>
        <v>1</v>
      </c>
      <c r="I1597" s="1">
        <f t="shared" si="73"/>
        <v>2</v>
      </c>
      <c r="J1597" s="70" t="s">
        <v>1944</v>
      </c>
      <c r="K1597" s="4" t="s">
        <v>587</v>
      </c>
      <c r="L1597" s="4" t="s">
        <v>33</v>
      </c>
      <c r="N1597" s="4" t="e">
        <f>+VLOOKUP(B1597,#REF!,5,0)</f>
        <v>#REF!</v>
      </c>
      <c r="O1597" s="2" t="e">
        <f t="shared" si="74"/>
        <v>#REF!</v>
      </c>
      <c r="P1597" s="2" t="s">
        <v>4060</v>
      </c>
      <c r="Q1597" s="2" t="s">
        <v>4061</v>
      </c>
    </row>
    <row r="1598" spans="1:17" ht="14.25" customHeight="1" x14ac:dyDescent="0.25">
      <c r="A1598" s="2">
        <v>1597</v>
      </c>
      <c r="B1598" s="3">
        <v>21707</v>
      </c>
      <c r="C1598" s="4" t="s">
        <v>584</v>
      </c>
      <c r="D1598" s="5">
        <v>43970</v>
      </c>
      <c r="E1598" s="37" t="s">
        <v>33</v>
      </c>
      <c r="F1598" s="5">
        <v>43971</v>
      </c>
      <c r="G1598" s="4" t="s">
        <v>594</v>
      </c>
      <c r="H1598" s="1">
        <f t="shared" si="72"/>
        <v>1</v>
      </c>
      <c r="I1598" s="1">
        <f t="shared" si="73"/>
        <v>2</v>
      </c>
      <c r="J1598" s="70" t="s">
        <v>1945</v>
      </c>
      <c r="K1598" s="4" t="s">
        <v>587</v>
      </c>
      <c r="L1598" s="4" t="s">
        <v>33</v>
      </c>
      <c r="N1598" s="4" t="e">
        <f>+VLOOKUP(B1598,#REF!,5,0)</f>
        <v>#REF!</v>
      </c>
      <c r="O1598" s="2" t="e">
        <f t="shared" si="74"/>
        <v>#REF!</v>
      </c>
      <c r="P1598" s="2" t="s">
        <v>4060</v>
      </c>
      <c r="Q1598" s="2" t="s">
        <v>4061</v>
      </c>
    </row>
    <row r="1599" spans="1:17" ht="14.25" customHeight="1" x14ac:dyDescent="0.25">
      <c r="A1599" s="2">
        <v>1598</v>
      </c>
      <c r="B1599" s="3">
        <v>21708</v>
      </c>
      <c r="C1599" s="4" t="s">
        <v>584</v>
      </c>
      <c r="D1599" s="5">
        <v>43970</v>
      </c>
      <c r="E1599" s="37" t="s">
        <v>33</v>
      </c>
      <c r="F1599" s="5">
        <v>43971</v>
      </c>
      <c r="G1599" s="4" t="s">
        <v>594</v>
      </c>
      <c r="H1599" s="1">
        <f t="shared" si="72"/>
        <v>1</v>
      </c>
      <c r="I1599" s="1">
        <f t="shared" si="73"/>
        <v>2</v>
      </c>
      <c r="J1599" s="70" t="s">
        <v>1946</v>
      </c>
      <c r="K1599" s="4" t="s">
        <v>587</v>
      </c>
      <c r="L1599" s="4" t="s">
        <v>33</v>
      </c>
      <c r="N1599" s="4" t="e">
        <f>+VLOOKUP(B1599,#REF!,5,0)</f>
        <v>#REF!</v>
      </c>
      <c r="O1599" s="2" t="e">
        <f t="shared" si="74"/>
        <v>#REF!</v>
      </c>
      <c r="P1599" s="2" t="s">
        <v>4060</v>
      </c>
      <c r="Q1599" s="2" t="s">
        <v>4061</v>
      </c>
    </row>
    <row r="1600" spans="1:17" ht="14.25" customHeight="1" x14ac:dyDescent="0.25">
      <c r="A1600" s="2">
        <v>1599</v>
      </c>
      <c r="B1600" s="3">
        <v>21709</v>
      </c>
      <c r="C1600" s="4" t="s">
        <v>3</v>
      </c>
      <c r="D1600" s="5">
        <v>43970</v>
      </c>
      <c r="E1600" s="37" t="s">
        <v>33</v>
      </c>
      <c r="F1600" s="5">
        <v>43971</v>
      </c>
      <c r="G1600" s="4" t="s">
        <v>594</v>
      </c>
      <c r="H1600" s="1">
        <f t="shared" si="72"/>
        <v>1</v>
      </c>
      <c r="I1600" s="1">
        <f t="shared" si="73"/>
        <v>2</v>
      </c>
      <c r="J1600" s="70" t="s">
        <v>1371</v>
      </c>
      <c r="K1600" s="4" t="s">
        <v>587</v>
      </c>
      <c r="L1600" s="4" t="s">
        <v>33</v>
      </c>
      <c r="N1600" s="4" t="e">
        <f>+VLOOKUP(B1600,#REF!,5,0)</f>
        <v>#REF!</v>
      </c>
      <c r="O1600" s="2" t="e">
        <f t="shared" si="74"/>
        <v>#REF!</v>
      </c>
      <c r="P1600" s="2" t="s">
        <v>4060</v>
      </c>
      <c r="Q1600" s="2" t="s">
        <v>4061</v>
      </c>
    </row>
    <row r="1601" spans="1:17" ht="14.25" customHeight="1" x14ac:dyDescent="0.25">
      <c r="A1601" s="2">
        <v>1600</v>
      </c>
      <c r="B1601" s="3">
        <v>21710</v>
      </c>
      <c r="C1601" s="4" t="s">
        <v>3</v>
      </c>
      <c r="D1601" s="5">
        <v>43970</v>
      </c>
      <c r="E1601" s="37" t="s">
        <v>33</v>
      </c>
      <c r="F1601" s="5">
        <v>43971</v>
      </c>
      <c r="G1601" s="4" t="s">
        <v>594</v>
      </c>
      <c r="H1601" s="1">
        <f t="shared" si="72"/>
        <v>1</v>
      </c>
      <c r="I1601" s="1">
        <f t="shared" si="73"/>
        <v>2</v>
      </c>
      <c r="J1601" s="70" t="s">
        <v>1586</v>
      </c>
      <c r="K1601" s="4" t="s">
        <v>587</v>
      </c>
      <c r="L1601" s="4" t="s">
        <v>33</v>
      </c>
      <c r="N1601" s="4" t="e">
        <f>+VLOOKUP(B1601,#REF!,5,0)</f>
        <v>#REF!</v>
      </c>
      <c r="O1601" s="2" t="e">
        <f t="shared" si="74"/>
        <v>#REF!</v>
      </c>
      <c r="P1601" s="2" t="s">
        <v>4060</v>
      </c>
      <c r="Q1601" s="2" t="s">
        <v>4061</v>
      </c>
    </row>
    <row r="1602" spans="1:17" ht="14.25" customHeight="1" x14ac:dyDescent="0.25">
      <c r="A1602" s="2">
        <v>1601</v>
      </c>
      <c r="B1602" s="3">
        <v>21711</v>
      </c>
      <c r="C1602" s="4" t="s">
        <v>6</v>
      </c>
      <c r="D1602" s="5">
        <v>43970</v>
      </c>
      <c r="E1602" s="37" t="s">
        <v>33</v>
      </c>
      <c r="F1602" s="5">
        <v>43971</v>
      </c>
      <c r="G1602" s="4" t="s">
        <v>594</v>
      </c>
      <c r="H1602" s="1">
        <f t="shared" ref="H1602:H1665" si="75">+F1602-D1602</f>
        <v>1</v>
      </c>
      <c r="I1602" s="1">
        <f t="shared" ref="I1602:I1665" si="76">+NETWORKDAYS(D1602,F1602)</f>
        <v>2</v>
      </c>
      <c r="J1602" s="70" t="s">
        <v>1099</v>
      </c>
      <c r="K1602" s="4" t="s">
        <v>587</v>
      </c>
      <c r="L1602" s="4" t="s">
        <v>33</v>
      </c>
      <c r="N1602" s="4" t="e">
        <f>+VLOOKUP(B1602,#REF!,5,0)</f>
        <v>#REF!</v>
      </c>
      <c r="O1602" s="2" t="e">
        <f t="shared" ref="O1602:O1665" si="77">+N1602=K1602</f>
        <v>#REF!</v>
      </c>
      <c r="P1602" s="2" t="s">
        <v>4060</v>
      </c>
      <c r="Q1602" s="2" t="s">
        <v>4061</v>
      </c>
    </row>
    <row r="1603" spans="1:17" ht="14.25" customHeight="1" x14ac:dyDescent="0.25">
      <c r="A1603" s="2">
        <v>1602</v>
      </c>
      <c r="B1603" s="3">
        <v>21712</v>
      </c>
      <c r="C1603" s="4" t="s">
        <v>584</v>
      </c>
      <c r="D1603" s="5">
        <v>43970</v>
      </c>
      <c r="E1603" s="37" t="s">
        <v>33</v>
      </c>
      <c r="F1603" s="5">
        <v>43971</v>
      </c>
      <c r="G1603" s="4" t="s">
        <v>594</v>
      </c>
      <c r="H1603" s="1">
        <f t="shared" si="75"/>
        <v>1</v>
      </c>
      <c r="I1603" s="1">
        <f t="shared" si="76"/>
        <v>2</v>
      </c>
      <c r="J1603" s="70" t="s">
        <v>1947</v>
      </c>
      <c r="K1603" s="4" t="s">
        <v>587</v>
      </c>
      <c r="L1603" s="4" t="s">
        <v>33</v>
      </c>
      <c r="N1603" s="4" t="e">
        <f>+VLOOKUP(B1603,#REF!,5,0)</f>
        <v>#REF!</v>
      </c>
      <c r="O1603" s="2" t="e">
        <f t="shared" si="77"/>
        <v>#REF!</v>
      </c>
      <c r="P1603" s="2" t="s">
        <v>4060</v>
      </c>
      <c r="Q1603" s="2" t="s">
        <v>4061</v>
      </c>
    </row>
    <row r="1604" spans="1:17" ht="14.25" customHeight="1" x14ac:dyDescent="0.25">
      <c r="A1604" s="2">
        <v>1603</v>
      </c>
      <c r="B1604" s="3">
        <v>21713</v>
      </c>
      <c r="C1604" s="4" t="s">
        <v>3</v>
      </c>
      <c r="D1604" s="5">
        <v>43970</v>
      </c>
      <c r="E1604" s="37" t="s">
        <v>33</v>
      </c>
      <c r="F1604" s="5">
        <v>44005</v>
      </c>
      <c r="G1604" s="4" t="s">
        <v>594</v>
      </c>
      <c r="H1604" s="1">
        <f t="shared" si="75"/>
        <v>35</v>
      </c>
      <c r="I1604" s="1">
        <f t="shared" si="76"/>
        <v>26</v>
      </c>
      <c r="J1604" s="70" t="s">
        <v>1948</v>
      </c>
      <c r="K1604" s="4" t="s">
        <v>587</v>
      </c>
      <c r="L1604" s="4" t="s">
        <v>34</v>
      </c>
      <c r="N1604" s="4" t="e">
        <f>+VLOOKUP(B1604,#REF!,5,0)</f>
        <v>#REF!</v>
      </c>
      <c r="O1604" s="2" t="e">
        <f t="shared" si="77"/>
        <v>#REF!</v>
      </c>
      <c r="P1604" s="2" t="s">
        <v>4060</v>
      </c>
      <c r="Q1604" s="2" t="s">
        <v>4061</v>
      </c>
    </row>
    <row r="1605" spans="1:17" ht="14.25" customHeight="1" x14ac:dyDescent="0.25">
      <c r="A1605" s="2">
        <v>1604</v>
      </c>
      <c r="B1605" s="3">
        <v>21714</v>
      </c>
      <c r="C1605" s="4" t="s">
        <v>584</v>
      </c>
      <c r="D1605" s="5">
        <v>43970</v>
      </c>
      <c r="E1605" s="37" t="s">
        <v>33</v>
      </c>
      <c r="F1605" s="5">
        <v>43971</v>
      </c>
      <c r="G1605" s="4" t="s">
        <v>594</v>
      </c>
      <c r="H1605" s="1">
        <f t="shared" si="75"/>
        <v>1</v>
      </c>
      <c r="I1605" s="1">
        <f t="shared" si="76"/>
        <v>2</v>
      </c>
      <c r="J1605" s="70" t="s">
        <v>1949</v>
      </c>
      <c r="K1605" s="4" t="s">
        <v>587</v>
      </c>
      <c r="L1605" s="4" t="s">
        <v>33</v>
      </c>
      <c r="N1605" s="4" t="e">
        <f>+VLOOKUP(B1605,#REF!,5,0)</f>
        <v>#REF!</v>
      </c>
      <c r="O1605" s="2" t="e">
        <f t="shared" si="77"/>
        <v>#REF!</v>
      </c>
      <c r="P1605" s="2" t="s">
        <v>4060</v>
      </c>
      <c r="Q1605" s="2" t="s">
        <v>4061</v>
      </c>
    </row>
    <row r="1606" spans="1:17" ht="14.25" customHeight="1" x14ac:dyDescent="0.25">
      <c r="A1606" s="2">
        <v>1605</v>
      </c>
      <c r="B1606" s="3">
        <v>21715</v>
      </c>
      <c r="C1606" s="4" t="s">
        <v>3</v>
      </c>
      <c r="D1606" s="5">
        <v>43970</v>
      </c>
      <c r="E1606" s="37" t="s">
        <v>33</v>
      </c>
      <c r="F1606" s="5">
        <v>43971</v>
      </c>
      <c r="G1606" s="4" t="s">
        <v>594</v>
      </c>
      <c r="H1606" s="1">
        <f t="shared" si="75"/>
        <v>1</v>
      </c>
      <c r="I1606" s="1">
        <f t="shared" si="76"/>
        <v>2</v>
      </c>
      <c r="J1606" s="70" t="s">
        <v>1201</v>
      </c>
      <c r="K1606" s="4" t="s">
        <v>587</v>
      </c>
      <c r="L1606" s="4" t="s">
        <v>33</v>
      </c>
      <c r="N1606" s="4" t="e">
        <f>+VLOOKUP(B1606,#REF!,5,0)</f>
        <v>#REF!</v>
      </c>
      <c r="O1606" s="2" t="e">
        <f t="shared" si="77"/>
        <v>#REF!</v>
      </c>
      <c r="P1606" s="2" t="s">
        <v>4060</v>
      </c>
      <c r="Q1606" s="2" t="s">
        <v>4061</v>
      </c>
    </row>
    <row r="1607" spans="1:17" ht="14.25" customHeight="1" x14ac:dyDescent="0.25">
      <c r="A1607" s="2">
        <v>1606</v>
      </c>
      <c r="B1607" s="3">
        <v>21716</v>
      </c>
      <c r="C1607" s="4" t="s">
        <v>584</v>
      </c>
      <c r="D1607" s="5">
        <v>43971</v>
      </c>
      <c r="E1607" s="37" t="s">
        <v>33</v>
      </c>
      <c r="F1607" s="5">
        <v>43971</v>
      </c>
      <c r="G1607" s="4" t="s">
        <v>594</v>
      </c>
      <c r="H1607" s="1">
        <f t="shared" si="75"/>
        <v>0</v>
      </c>
      <c r="I1607" s="1">
        <f t="shared" si="76"/>
        <v>1</v>
      </c>
      <c r="J1607" s="70" t="s">
        <v>1950</v>
      </c>
      <c r="K1607" s="4" t="s">
        <v>587</v>
      </c>
      <c r="L1607" s="4" t="s">
        <v>33</v>
      </c>
      <c r="N1607" s="4" t="e">
        <f>+VLOOKUP(B1607,#REF!,5,0)</f>
        <v>#REF!</v>
      </c>
      <c r="O1607" s="2" t="e">
        <f t="shared" si="77"/>
        <v>#REF!</v>
      </c>
      <c r="P1607" s="2" t="s">
        <v>4060</v>
      </c>
      <c r="Q1607" s="2" t="s">
        <v>4061</v>
      </c>
    </row>
    <row r="1608" spans="1:17" ht="14.25" customHeight="1" x14ac:dyDescent="0.25">
      <c r="A1608" s="2">
        <v>1607</v>
      </c>
      <c r="B1608" s="3">
        <v>21717</v>
      </c>
      <c r="C1608" s="4" t="s">
        <v>584</v>
      </c>
      <c r="D1608" s="5">
        <v>43971</v>
      </c>
      <c r="E1608" s="37" t="s">
        <v>33</v>
      </c>
      <c r="F1608" s="5">
        <v>43971</v>
      </c>
      <c r="G1608" s="4" t="s">
        <v>594</v>
      </c>
      <c r="H1608" s="1">
        <f t="shared" si="75"/>
        <v>0</v>
      </c>
      <c r="I1608" s="1">
        <f t="shared" si="76"/>
        <v>1</v>
      </c>
      <c r="J1608" s="70" t="s">
        <v>1951</v>
      </c>
      <c r="K1608" s="4" t="s">
        <v>587</v>
      </c>
      <c r="L1608" s="4" t="s">
        <v>33</v>
      </c>
      <c r="N1608" s="4" t="e">
        <f>+VLOOKUP(B1608,#REF!,5,0)</f>
        <v>#REF!</v>
      </c>
      <c r="O1608" s="2" t="e">
        <f t="shared" si="77"/>
        <v>#REF!</v>
      </c>
      <c r="P1608" s="2" t="s">
        <v>4060</v>
      </c>
      <c r="Q1608" s="2" t="s">
        <v>4061</v>
      </c>
    </row>
    <row r="1609" spans="1:17" ht="14.25" customHeight="1" x14ac:dyDescent="0.25">
      <c r="A1609" s="2">
        <v>1608</v>
      </c>
      <c r="B1609" s="3">
        <v>21718</v>
      </c>
      <c r="C1609" s="4" t="s">
        <v>584</v>
      </c>
      <c r="D1609" s="5">
        <v>43971</v>
      </c>
      <c r="E1609" s="37" t="s">
        <v>33</v>
      </c>
      <c r="F1609" s="5">
        <v>43971</v>
      </c>
      <c r="G1609" s="4" t="s">
        <v>594</v>
      </c>
      <c r="H1609" s="1">
        <f t="shared" si="75"/>
        <v>0</v>
      </c>
      <c r="I1609" s="1">
        <f t="shared" si="76"/>
        <v>1</v>
      </c>
      <c r="J1609" s="70" t="s">
        <v>1952</v>
      </c>
      <c r="K1609" s="4" t="s">
        <v>587</v>
      </c>
      <c r="L1609" s="4" t="s">
        <v>33</v>
      </c>
      <c r="N1609" s="4" t="e">
        <f>+VLOOKUP(B1609,#REF!,5,0)</f>
        <v>#REF!</v>
      </c>
      <c r="O1609" s="2" t="e">
        <f t="shared" si="77"/>
        <v>#REF!</v>
      </c>
      <c r="P1609" s="2" t="s">
        <v>4060</v>
      </c>
      <c r="Q1609" s="2" t="s">
        <v>4061</v>
      </c>
    </row>
    <row r="1610" spans="1:17" ht="14.25" customHeight="1" x14ac:dyDescent="0.25">
      <c r="A1610" s="2">
        <v>1609</v>
      </c>
      <c r="B1610" s="3">
        <v>21719</v>
      </c>
      <c r="C1610" s="4" t="s">
        <v>584</v>
      </c>
      <c r="D1610" s="5">
        <v>43971</v>
      </c>
      <c r="E1610" s="37" t="s">
        <v>33</v>
      </c>
      <c r="F1610" s="5">
        <v>43971</v>
      </c>
      <c r="G1610" s="4" t="s">
        <v>594</v>
      </c>
      <c r="H1610" s="1">
        <f t="shared" si="75"/>
        <v>0</v>
      </c>
      <c r="I1610" s="1">
        <f t="shared" si="76"/>
        <v>1</v>
      </c>
      <c r="J1610" s="70" t="s">
        <v>1953</v>
      </c>
      <c r="K1610" s="4" t="s">
        <v>587</v>
      </c>
      <c r="L1610" s="4" t="s">
        <v>33</v>
      </c>
      <c r="N1610" s="4" t="e">
        <f>+VLOOKUP(B1610,#REF!,5,0)</f>
        <v>#REF!</v>
      </c>
      <c r="O1610" s="2" t="e">
        <f t="shared" si="77"/>
        <v>#REF!</v>
      </c>
      <c r="P1610" s="2" t="s">
        <v>4060</v>
      </c>
      <c r="Q1610" s="2" t="s">
        <v>4061</v>
      </c>
    </row>
    <row r="1611" spans="1:17" ht="14.25" customHeight="1" x14ac:dyDescent="0.25">
      <c r="A1611" s="2">
        <v>1610</v>
      </c>
      <c r="B1611" s="3">
        <v>21720</v>
      </c>
      <c r="C1611" s="4" t="s">
        <v>584</v>
      </c>
      <c r="D1611" s="5">
        <v>43971</v>
      </c>
      <c r="E1611" s="37" t="s">
        <v>33</v>
      </c>
      <c r="F1611" s="5">
        <v>43971</v>
      </c>
      <c r="G1611" s="4" t="s">
        <v>594</v>
      </c>
      <c r="H1611" s="1">
        <f t="shared" si="75"/>
        <v>0</v>
      </c>
      <c r="I1611" s="1">
        <f t="shared" si="76"/>
        <v>1</v>
      </c>
      <c r="J1611" s="70" t="s">
        <v>1954</v>
      </c>
      <c r="K1611" s="4" t="s">
        <v>587</v>
      </c>
      <c r="L1611" s="4" t="s">
        <v>33</v>
      </c>
      <c r="N1611" s="4" t="e">
        <f>+VLOOKUP(B1611,#REF!,5,0)</f>
        <v>#REF!</v>
      </c>
      <c r="O1611" s="2" t="e">
        <f t="shared" si="77"/>
        <v>#REF!</v>
      </c>
      <c r="P1611" s="2" t="s">
        <v>4060</v>
      </c>
      <c r="Q1611" s="2" t="s">
        <v>4061</v>
      </c>
    </row>
    <row r="1612" spans="1:17" ht="14.25" customHeight="1" x14ac:dyDescent="0.25">
      <c r="A1612" s="2">
        <v>1611</v>
      </c>
      <c r="B1612" s="3">
        <v>21721</v>
      </c>
      <c r="C1612" s="4" t="s">
        <v>584</v>
      </c>
      <c r="D1612" s="5">
        <v>43971</v>
      </c>
      <c r="E1612" s="37" t="s">
        <v>33</v>
      </c>
      <c r="F1612" s="5">
        <v>43971</v>
      </c>
      <c r="G1612" s="4" t="s">
        <v>594</v>
      </c>
      <c r="H1612" s="1">
        <f t="shared" si="75"/>
        <v>0</v>
      </c>
      <c r="I1612" s="1">
        <f t="shared" si="76"/>
        <v>1</v>
      </c>
      <c r="J1612" s="70" t="s">
        <v>1955</v>
      </c>
      <c r="K1612" s="4" t="s">
        <v>587</v>
      </c>
      <c r="L1612" s="4" t="s">
        <v>33</v>
      </c>
      <c r="N1612" s="4" t="e">
        <f>+VLOOKUP(B1612,#REF!,5,0)</f>
        <v>#REF!</v>
      </c>
      <c r="O1612" s="2" t="e">
        <f t="shared" si="77"/>
        <v>#REF!</v>
      </c>
      <c r="P1612" s="2" t="s">
        <v>4060</v>
      </c>
      <c r="Q1612" s="2" t="s">
        <v>4061</v>
      </c>
    </row>
    <row r="1613" spans="1:17" ht="14.25" customHeight="1" x14ac:dyDescent="0.25">
      <c r="A1613" s="2">
        <v>1612</v>
      </c>
      <c r="B1613" s="3">
        <v>21722</v>
      </c>
      <c r="C1613" s="4" t="s">
        <v>6</v>
      </c>
      <c r="D1613" s="5">
        <v>43971</v>
      </c>
      <c r="E1613" s="37" t="s">
        <v>33</v>
      </c>
      <c r="F1613" s="5">
        <v>43971</v>
      </c>
      <c r="G1613" s="4" t="s">
        <v>594</v>
      </c>
      <c r="H1613" s="1">
        <f t="shared" si="75"/>
        <v>0</v>
      </c>
      <c r="I1613" s="1">
        <f t="shared" si="76"/>
        <v>1</v>
      </c>
      <c r="J1613" s="70" t="s">
        <v>1956</v>
      </c>
      <c r="K1613" s="4" t="s">
        <v>587</v>
      </c>
      <c r="L1613" s="4" t="s">
        <v>33</v>
      </c>
      <c r="N1613" s="4" t="e">
        <f>+VLOOKUP(B1613,#REF!,5,0)</f>
        <v>#REF!</v>
      </c>
      <c r="O1613" s="2" t="e">
        <f t="shared" si="77"/>
        <v>#REF!</v>
      </c>
      <c r="P1613" s="2" t="s">
        <v>4060</v>
      </c>
      <c r="Q1613" s="2" t="s">
        <v>4061</v>
      </c>
    </row>
    <row r="1614" spans="1:17" ht="14.25" customHeight="1" x14ac:dyDescent="0.25">
      <c r="A1614" s="2">
        <v>1613</v>
      </c>
      <c r="B1614" s="3">
        <v>21723</v>
      </c>
      <c r="C1614" s="4" t="s">
        <v>584</v>
      </c>
      <c r="D1614" s="5">
        <v>43971</v>
      </c>
      <c r="E1614" s="37" t="s">
        <v>33</v>
      </c>
      <c r="F1614" s="5">
        <v>43971</v>
      </c>
      <c r="G1614" s="4" t="s">
        <v>594</v>
      </c>
      <c r="H1614" s="1">
        <f t="shared" si="75"/>
        <v>0</v>
      </c>
      <c r="I1614" s="1">
        <f t="shared" si="76"/>
        <v>1</v>
      </c>
      <c r="J1614" s="70" t="s">
        <v>1957</v>
      </c>
      <c r="K1614" s="4" t="s">
        <v>587</v>
      </c>
      <c r="L1614" s="4" t="s">
        <v>33</v>
      </c>
      <c r="N1614" s="4" t="e">
        <f>+VLOOKUP(B1614,#REF!,5,0)</f>
        <v>#REF!</v>
      </c>
      <c r="O1614" s="2" t="e">
        <f t="shared" si="77"/>
        <v>#REF!</v>
      </c>
      <c r="P1614" s="2" t="s">
        <v>4060</v>
      </c>
      <c r="Q1614" s="2" t="s">
        <v>4061</v>
      </c>
    </row>
    <row r="1615" spans="1:17" ht="14.25" customHeight="1" x14ac:dyDescent="0.25">
      <c r="A1615" s="2">
        <v>1614</v>
      </c>
      <c r="B1615" s="3">
        <v>21724</v>
      </c>
      <c r="C1615" s="4" t="s">
        <v>584</v>
      </c>
      <c r="D1615" s="5">
        <v>43971</v>
      </c>
      <c r="E1615" s="37" t="s">
        <v>33</v>
      </c>
      <c r="F1615" s="5">
        <v>43971</v>
      </c>
      <c r="G1615" s="4" t="s">
        <v>594</v>
      </c>
      <c r="H1615" s="1">
        <f t="shared" si="75"/>
        <v>0</v>
      </c>
      <c r="I1615" s="1">
        <f t="shared" si="76"/>
        <v>1</v>
      </c>
      <c r="J1615" s="70" t="s">
        <v>1958</v>
      </c>
      <c r="K1615" s="4" t="s">
        <v>587</v>
      </c>
      <c r="L1615" s="4" t="s">
        <v>33</v>
      </c>
      <c r="N1615" s="4" t="e">
        <f>+VLOOKUP(B1615,#REF!,5,0)</f>
        <v>#REF!</v>
      </c>
      <c r="O1615" s="2" t="e">
        <f t="shared" si="77"/>
        <v>#REF!</v>
      </c>
      <c r="P1615" s="2" t="s">
        <v>4060</v>
      </c>
      <c r="Q1615" s="2" t="s">
        <v>4061</v>
      </c>
    </row>
    <row r="1616" spans="1:17" ht="14.25" customHeight="1" x14ac:dyDescent="0.25">
      <c r="A1616" s="2">
        <v>1615</v>
      </c>
      <c r="B1616" s="3">
        <v>21725</v>
      </c>
      <c r="C1616" s="4" t="s">
        <v>584</v>
      </c>
      <c r="D1616" s="5">
        <v>43971</v>
      </c>
      <c r="E1616" s="37" t="s">
        <v>33</v>
      </c>
      <c r="F1616" s="5">
        <v>43971</v>
      </c>
      <c r="G1616" s="4" t="s">
        <v>594</v>
      </c>
      <c r="H1616" s="1">
        <f t="shared" si="75"/>
        <v>0</v>
      </c>
      <c r="I1616" s="1">
        <f t="shared" si="76"/>
        <v>1</v>
      </c>
      <c r="J1616" s="70" t="s">
        <v>1959</v>
      </c>
      <c r="K1616" s="4" t="s">
        <v>587</v>
      </c>
      <c r="L1616" s="4" t="s">
        <v>33</v>
      </c>
      <c r="N1616" s="4" t="e">
        <f>+VLOOKUP(B1616,#REF!,5,0)</f>
        <v>#REF!</v>
      </c>
      <c r="O1616" s="2" t="e">
        <f t="shared" si="77"/>
        <v>#REF!</v>
      </c>
      <c r="P1616" s="2" t="s">
        <v>4060</v>
      </c>
      <c r="Q1616" s="2" t="s">
        <v>4061</v>
      </c>
    </row>
    <row r="1617" spans="1:17" ht="14.25" customHeight="1" x14ac:dyDescent="0.25">
      <c r="A1617" s="2">
        <v>1616</v>
      </c>
      <c r="B1617" s="3">
        <v>21726</v>
      </c>
      <c r="C1617" s="4" t="s">
        <v>584</v>
      </c>
      <c r="D1617" s="5">
        <v>43971</v>
      </c>
      <c r="E1617" s="37" t="s">
        <v>33</v>
      </c>
      <c r="F1617" s="5">
        <v>43971</v>
      </c>
      <c r="G1617" s="4" t="s">
        <v>594</v>
      </c>
      <c r="H1617" s="1">
        <f t="shared" si="75"/>
        <v>0</v>
      </c>
      <c r="I1617" s="1">
        <f t="shared" si="76"/>
        <v>1</v>
      </c>
      <c r="J1617" s="70" t="s">
        <v>1960</v>
      </c>
      <c r="K1617" s="4" t="s">
        <v>587</v>
      </c>
      <c r="L1617" s="4" t="s">
        <v>33</v>
      </c>
      <c r="N1617" s="4" t="e">
        <f>+VLOOKUP(B1617,#REF!,5,0)</f>
        <v>#REF!</v>
      </c>
      <c r="O1617" s="2" t="e">
        <f t="shared" si="77"/>
        <v>#REF!</v>
      </c>
      <c r="P1617" s="2" t="s">
        <v>4060</v>
      </c>
      <c r="Q1617" s="2" t="s">
        <v>4061</v>
      </c>
    </row>
    <row r="1618" spans="1:17" ht="14.25" customHeight="1" x14ac:dyDescent="0.25">
      <c r="A1618" s="2">
        <v>1617</v>
      </c>
      <c r="B1618" s="3">
        <v>21727</v>
      </c>
      <c r="C1618" s="4" t="s">
        <v>3</v>
      </c>
      <c r="D1618" s="5">
        <v>43971</v>
      </c>
      <c r="E1618" s="37" t="s">
        <v>33</v>
      </c>
      <c r="F1618" s="5">
        <v>43973</v>
      </c>
      <c r="G1618" s="4" t="s">
        <v>594</v>
      </c>
      <c r="H1618" s="1">
        <f t="shared" si="75"/>
        <v>2</v>
      </c>
      <c r="I1618" s="1">
        <f t="shared" si="76"/>
        <v>3</v>
      </c>
      <c r="J1618" s="70" t="s">
        <v>1586</v>
      </c>
      <c r="K1618" s="4" t="s">
        <v>587</v>
      </c>
      <c r="L1618" s="4" t="s">
        <v>33</v>
      </c>
      <c r="N1618" s="4" t="e">
        <f>+VLOOKUP(B1618,#REF!,5,0)</f>
        <v>#REF!</v>
      </c>
      <c r="O1618" s="2" t="e">
        <f t="shared" si="77"/>
        <v>#REF!</v>
      </c>
      <c r="P1618" s="2" t="s">
        <v>4060</v>
      </c>
      <c r="Q1618" s="2" t="s">
        <v>4061</v>
      </c>
    </row>
    <row r="1619" spans="1:17" ht="14.25" customHeight="1" x14ac:dyDescent="0.25">
      <c r="A1619" s="2">
        <v>1618</v>
      </c>
      <c r="B1619" s="3">
        <v>21728</v>
      </c>
      <c r="C1619" s="4" t="s">
        <v>584</v>
      </c>
      <c r="D1619" s="5">
        <v>43971</v>
      </c>
      <c r="E1619" s="37" t="s">
        <v>33</v>
      </c>
      <c r="F1619" s="5">
        <v>43971</v>
      </c>
      <c r="G1619" s="4" t="s">
        <v>594</v>
      </c>
      <c r="H1619" s="1">
        <f t="shared" si="75"/>
        <v>0</v>
      </c>
      <c r="I1619" s="1">
        <f t="shared" si="76"/>
        <v>1</v>
      </c>
      <c r="J1619" s="70" t="s">
        <v>1961</v>
      </c>
      <c r="K1619" s="4" t="s">
        <v>587</v>
      </c>
      <c r="L1619" s="4" t="s">
        <v>33</v>
      </c>
      <c r="N1619" s="4" t="e">
        <f>+VLOOKUP(B1619,#REF!,5,0)</f>
        <v>#REF!</v>
      </c>
      <c r="O1619" s="2" t="e">
        <f t="shared" si="77"/>
        <v>#REF!</v>
      </c>
      <c r="P1619" s="2" t="s">
        <v>4060</v>
      </c>
      <c r="Q1619" s="2" t="s">
        <v>4061</v>
      </c>
    </row>
    <row r="1620" spans="1:17" ht="14.25" customHeight="1" x14ac:dyDescent="0.25">
      <c r="A1620" s="2">
        <v>1619</v>
      </c>
      <c r="B1620" s="3">
        <v>21729</v>
      </c>
      <c r="C1620" s="4" t="s">
        <v>584</v>
      </c>
      <c r="D1620" s="5">
        <v>43971</v>
      </c>
      <c r="E1620" s="37" t="s">
        <v>33</v>
      </c>
      <c r="F1620" s="5">
        <v>43971</v>
      </c>
      <c r="G1620" s="4" t="s">
        <v>594</v>
      </c>
      <c r="H1620" s="1">
        <f t="shared" si="75"/>
        <v>0</v>
      </c>
      <c r="I1620" s="1">
        <f t="shared" si="76"/>
        <v>1</v>
      </c>
      <c r="J1620" s="70" t="s">
        <v>5</v>
      </c>
      <c r="K1620" s="4" t="s">
        <v>587</v>
      </c>
      <c r="L1620" s="4" t="s">
        <v>33</v>
      </c>
      <c r="N1620" s="4" t="e">
        <f>+VLOOKUP(B1620,#REF!,5,0)</f>
        <v>#REF!</v>
      </c>
      <c r="O1620" s="2" t="e">
        <f t="shared" si="77"/>
        <v>#REF!</v>
      </c>
      <c r="P1620" s="2" t="s">
        <v>4060</v>
      </c>
      <c r="Q1620" s="2" t="s">
        <v>4061</v>
      </c>
    </row>
    <row r="1621" spans="1:17" ht="14.25" customHeight="1" x14ac:dyDescent="0.25">
      <c r="A1621" s="2">
        <v>1620</v>
      </c>
      <c r="B1621" s="3">
        <v>21730</v>
      </c>
      <c r="C1621" s="4" t="s">
        <v>6</v>
      </c>
      <c r="D1621" s="5">
        <v>43971</v>
      </c>
      <c r="E1621" s="37" t="s">
        <v>33</v>
      </c>
      <c r="F1621" s="72">
        <v>44049</v>
      </c>
      <c r="G1621" s="4" t="s">
        <v>2637</v>
      </c>
      <c r="H1621" s="1">
        <f t="shared" si="75"/>
        <v>78</v>
      </c>
      <c r="I1621" s="1">
        <f t="shared" si="76"/>
        <v>57</v>
      </c>
      <c r="J1621" s="70" t="s">
        <v>1586</v>
      </c>
      <c r="K1621" s="4" t="s">
        <v>587</v>
      </c>
      <c r="L1621" s="4" t="s">
        <v>434</v>
      </c>
      <c r="N1621" s="4" t="e">
        <f>+VLOOKUP(B1621,#REF!,5,0)</f>
        <v>#REF!</v>
      </c>
      <c r="O1621" s="2" t="e">
        <f t="shared" si="77"/>
        <v>#REF!</v>
      </c>
      <c r="P1621" s="2" t="s">
        <v>4060</v>
      </c>
      <c r="Q1621" s="2" t="s">
        <v>4061</v>
      </c>
    </row>
    <row r="1622" spans="1:17" ht="14.25" customHeight="1" x14ac:dyDescent="0.25">
      <c r="A1622" s="2">
        <v>1621</v>
      </c>
      <c r="B1622" s="3">
        <v>21731</v>
      </c>
      <c r="C1622" s="4" t="s">
        <v>3</v>
      </c>
      <c r="D1622" s="5">
        <v>43971</v>
      </c>
      <c r="E1622" s="37" t="s">
        <v>33</v>
      </c>
      <c r="F1622" s="5">
        <v>43973</v>
      </c>
      <c r="G1622" s="4" t="s">
        <v>594</v>
      </c>
      <c r="H1622" s="1">
        <f t="shared" si="75"/>
        <v>2</v>
      </c>
      <c r="I1622" s="1">
        <f t="shared" si="76"/>
        <v>3</v>
      </c>
      <c r="J1622" s="70" t="s">
        <v>1962</v>
      </c>
      <c r="K1622" s="4" t="s">
        <v>587</v>
      </c>
      <c r="L1622" s="4" t="s">
        <v>33</v>
      </c>
      <c r="N1622" s="4" t="e">
        <f>+VLOOKUP(B1622,#REF!,5,0)</f>
        <v>#REF!</v>
      </c>
      <c r="O1622" s="2" t="e">
        <f t="shared" si="77"/>
        <v>#REF!</v>
      </c>
      <c r="P1622" s="2" t="s">
        <v>4060</v>
      </c>
      <c r="Q1622" s="2" t="s">
        <v>4061</v>
      </c>
    </row>
    <row r="1623" spans="1:17" ht="14.25" customHeight="1" x14ac:dyDescent="0.25">
      <c r="A1623" s="2">
        <v>1622</v>
      </c>
      <c r="B1623" s="3">
        <v>21732</v>
      </c>
      <c r="C1623" s="4" t="s">
        <v>584</v>
      </c>
      <c r="D1623" s="5">
        <v>43971</v>
      </c>
      <c r="E1623" s="37" t="s">
        <v>33</v>
      </c>
      <c r="F1623" s="5">
        <v>43971</v>
      </c>
      <c r="G1623" s="4" t="s">
        <v>594</v>
      </c>
      <c r="H1623" s="1">
        <f t="shared" si="75"/>
        <v>0</v>
      </c>
      <c r="I1623" s="1">
        <f t="shared" si="76"/>
        <v>1</v>
      </c>
      <c r="J1623" s="70" t="s">
        <v>1962</v>
      </c>
      <c r="K1623" s="4" t="s">
        <v>587</v>
      </c>
      <c r="L1623" s="4" t="s">
        <v>33</v>
      </c>
      <c r="N1623" s="4" t="e">
        <f>+VLOOKUP(B1623,#REF!,5,0)</f>
        <v>#REF!</v>
      </c>
      <c r="O1623" s="2" t="e">
        <f t="shared" si="77"/>
        <v>#REF!</v>
      </c>
      <c r="P1623" s="2" t="s">
        <v>4060</v>
      </c>
      <c r="Q1623" s="2" t="s">
        <v>4061</v>
      </c>
    </row>
    <row r="1624" spans="1:17" ht="14.25" customHeight="1" x14ac:dyDescent="0.25">
      <c r="A1624" s="2">
        <v>1623</v>
      </c>
      <c r="B1624" s="3">
        <v>21733</v>
      </c>
      <c r="C1624" s="4" t="s">
        <v>584</v>
      </c>
      <c r="D1624" s="5">
        <v>43971</v>
      </c>
      <c r="E1624" s="37" t="s">
        <v>33</v>
      </c>
      <c r="F1624" s="5">
        <v>43971</v>
      </c>
      <c r="G1624" s="4" t="s">
        <v>594</v>
      </c>
      <c r="H1624" s="1">
        <f t="shared" si="75"/>
        <v>0</v>
      </c>
      <c r="I1624" s="1">
        <f t="shared" si="76"/>
        <v>1</v>
      </c>
      <c r="J1624" s="70" t="s">
        <v>1963</v>
      </c>
      <c r="K1624" s="4" t="s">
        <v>587</v>
      </c>
      <c r="L1624" s="4" t="s">
        <v>33</v>
      </c>
      <c r="N1624" s="4" t="e">
        <f>+VLOOKUP(B1624,#REF!,5,0)</f>
        <v>#REF!</v>
      </c>
      <c r="O1624" s="2" t="e">
        <f t="shared" si="77"/>
        <v>#REF!</v>
      </c>
      <c r="P1624" s="2" t="s">
        <v>4060</v>
      </c>
      <c r="Q1624" s="2" t="s">
        <v>4061</v>
      </c>
    </row>
    <row r="1625" spans="1:17" ht="14.25" customHeight="1" x14ac:dyDescent="0.25">
      <c r="A1625" s="2">
        <v>1624</v>
      </c>
      <c r="B1625" s="3">
        <v>21734</v>
      </c>
      <c r="C1625" s="4" t="s">
        <v>2</v>
      </c>
      <c r="D1625" s="5">
        <v>43971</v>
      </c>
      <c r="E1625" s="37" t="s">
        <v>33</v>
      </c>
      <c r="F1625" s="5" t="s">
        <v>24</v>
      </c>
      <c r="G1625" s="4" t="s">
        <v>24</v>
      </c>
      <c r="H1625" s="1" t="e">
        <f t="shared" si="75"/>
        <v>#VALUE!</v>
      </c>
      <c r="I1625" s="1" t="e">
        <f t="shared" si="76"/>
        <v>#VALUE!</v>
      </c>
      <c r="J1625" s="70" t="s">
        <v>1964</v>
      </c>
      <c r="K1625" s="4" t="s">
        <v>590</v>
      </c>
      <c r="L1625" s="4" t="s">
        <v>24</v>
      </c>
      <c r="N1625" s="4" t="e">
        <f>+VLOOKUP(B1625,#REF!,5,0)</f>
        <v>#REF!</v>
      </c>
      <c r="O1625" s="2" t="e">
        <f t="shared" si="77"/>
        <v>#REF!</v>
      </c>
      <c r="P1625" s="2" t="s">
        <v>4062</v>
      </c>
      <c r="Q1625" s="2" t="s">
        <v>24</v>
      </c>
    </row>
    <row r="1626" spans="1:17" ht="14.25" customHeight="1" x14ac:dyDescent="0.25">
      <c r="A1626" s="2">
        <v>1625</v>
      </c>
      <c r="B1626" s="3">
        <v>21735</v>
      </c>
      <c r="C1626" s="4" t="s">
        <v>584</v>
      </c>
      <c r="D1626" s="5">
        <v>43971</v>
      </c>
      <c r="E1626" s="37" t="s">
        <v>33</v>
      </c>
      <c r="F1626" s="5">
        <v>43971</v>
      </c>
      <c r="G1626" s="4" t="s">
        <v>594</v>
      </c>
      <c r="H1626" s="1">
        <f t="shared" si="75"/>
        <v>0</v>
      </c>
      <c r="I1626" s="1">
        <f t="shared" si="76"/>
        <v>1</v>
      </c>
      <c r="J1626" s="70" t="s">
        <v>1965</v>
      </c>
      <c r="K1626" s="4" t="s">
        <v>587</v>
      </c>
      <c r="L1626" s="4" t="s">
        <v>33</v>
      </c>
      <c r="N1626" s="4" t="e">
        <f>+VLOOKUP(B1626,#REF!,5,0)</f>
        <v>#REF!</v>
      </c>
      <c r="O1626" s="2" t="e">
        <f t="shared" si="77"/>
        <v>#REF!</v>
      </c>
      <c r="P1626" s="2" t="s">
        <v>4060</v>
      </c>
      <c r="Q1626" s="2" t="s">
        <v>4061</v>
      </c>
    </row>
    <row r="1627" spans="1:17" ht="14.25" customHeight="1" x14ac:dyDescent="0.25">
      <c r="A1627" s="2">
        <v>1626</v>
      </c>
      <c r="B1627" s="3">
        <v>21736</v>
      </c>
      <c r="C1627" s="4" t="s">
        <v>584</v>
      </c>
      <c r="D1627" s="5">
        <v>43971</v>
      </c>
      <c r="E1627" s="37" t="s">
        <v>33</v>
      </c>
      <c r="F1627" s="5">
        <v>43972</v>
      </c>
      <c r="G1627" s="4" t="s">
        <v>594</v>
      </c>
      <c r="H1627" s="1">
        <f t="shared" si="75"/>
        <v>1</v>
      </c>
      <c r="I1627" s="1">
        <f t="shared" si="76"/>
        <v>2</v>
      </c>
      <c r="J1627" s="70" t="s">
        <v>1966</v>
      </c>
      <c r="K1627" s="4" t="s">
        <v>587</v>
      </c>
      <c r="L1627" s="4" t="s">
        <v>33</v>
      </c>
      <c r="N1627" s="4" t="e">
        <f>+VLOOKUP(B1627,#REF!,5,0)</f>
        <v>#REF!</v>
      </c>
      <c r="O1627" s="2" t="e">
        <f t="shared" si="77"/>
        <v>#REF!</v>
      </c>
      <c r="P1627" s="2" t="s">
        <v>4060</v>
      </c>
      <c r="Q1627" s="2" t="s">
        <v>4061</v>
      </c>
    </row>
    <row r="1628" spans="1:17" ht="14.25" customHeight="1" x14ac:dyDescent="0.25">
      <c r="A1628" s="2">
        <v>1627</v>
      </c>
      <c r="B1628" s="3">
        <v>21737</v>
      </c>
      <c r="C1628" s="4" t="s">
        <v>584</v>
      </c>
      <c r="D1628" s="5">
        <v>43971</v>
      </c>
      <c r="E1628" s="37" t="s">
        <v>33</v>
      </c>
      <c r="F1628" s="5">
        <v>43972</v>
      </c>
      <c r="G1628" s="4" t="s">
        <v>594</v>
      </c>
      <c r="H1628" s="1">
        <f t="shared" si="75"/>
        <v>1</v>
      </c>
      <c r="I1628" s="1">
        <f t="shared" si="76"/>
        <v>2</v>
      </c>
      <c r="J1628" s="70" t="s">
        <v>1967</v>
      </c>
      <c r="K1628" s="4" t="s">
        <v>587</v>
      </c>
      <c r="L1628" s="4" t="s">
        <v>33</v>
      </c>
      <c r="N1628" s="4" t="e">
        <f>+VLOOKUP(B1628,#REF!,5,0)</f>
        <v>#REF!</v>
      </c>
      <c r="O1628" s="2" t="e">
        <f t="shared" si="77"/>
        <v>#REF!</v>
      </c>
      <c r="P1628" s="2" t="s">
        <v>4060</v>
      </c>
      <c r="Q1628" s="2" t="s">
        <v>4061</v>
      </c>
    </row>
    <row r="1629" spans="1:17" ht="14.25" customHeight="1" x14ac:dyDescent="0.25">
      <c r="A1629" s="2">
        <v>1628</v>
      </c>
      <c r="B1629" s="3">
        <v>21738</v>
      </c>
      <c r="C1629" s="4" t="s">
        <v>3</v>
      </c>
      <c r="D1629" s="5">
        <v>43971</v>
      </c>
      <c r="E1629" s="37" t="s">
        <v>33</v>
      </c>
      <c r="F1629" s="5">
        <v>43973</v>
      </c>
      <c r="G1629" s="4" t="s">
        <v>594</v>
      </c>
      <c r="H1629" s="1">
        <f t="shared" si="75"/>
        <v>2</v>
      </c>
      <c r="I1629" s="1">
        <f t="shared" si="76"/>
        <v>3</v>
      </c>
      <c r="J1629" s="70" t="s">
        <v>1968</v>
      </c>
      <c r="K1629" s="4" t="s">
        <v>587</v>
      </c>
      <c r="L1629" s="4" t="s">
        <v>33</v>
      </c>
      <c r="N1629" s="4" t="e">
        <f>+VLOOKUP(B1629,#REF!,5,0)</f>
        <v>#REF!</v>
      </c>
      <c r="O1629" s="2" t="e">
        <f t="shared" si="77"/>
        <v>#REF!</v>
      </c>
      <c r="P1629" s="2" t="s">
        <v>4060</v>
      </c>
      <c r="Q1629" s="2" t="s">
        <v>4061</v>
      </c>
    </row>
    <row r="1630" spans="1:17" ht="14.25" customHeight="1" x14ac:dyDescent="0.25">
      <c r="A1630" s="2">
        <v>1629</v>
      </c>
      <c r="B1630" s="3">
        <v>21739</v>
      </c>
      <c r="C1630" s="4" t="s">
        <v>2</v>
      </c>
      <c r="D1630" s="5">
        <v>43971</v>
      </c>
      <c r="E1630" s="37" t="s">
        <v>33</v>
      </c>
      <c r="F1630" s="5">
        <v>43973</v>
      </c>
      <c r="G1630" s="4" t="s">
        <v>594</v>
      </c>
      <c r="H1630" s="1">
        <f t="shared" si="75"/>
        <v>2</v>
      </c>
      <c r="I1630" s="1">
        <f t="shared" si="76"/>
        <v>3</v>
      </c>
      <c r="J1630" s="70" t="s">
        <v>1969</v>
      </c>
      <c r="K1630" s="4" t="s">
        <v>587</v>
      </c>
      <c r="L1630" s="4" t="s">
        <v>33</v>
      </c>
      <c r="N1630" s="4" t="e">
        <f>+VLOOKUP(B1630,#REF!,5,0)</f>
        <v>#REF!</v>
      </c>
      <c r="O1630" s="2" t="e">
        <f t="shared" si="77"/>
        <v>#REF!</v>
      </c>
      <c r="P1630" s="2" t="s">
        <v>4060</v>
      </c>
      <c r="Q1630" s="2" t="s">
        <v>4061</v>
      </c>
    </row>
    <row r="1631" spans="1:17" ht="14.25" customHeight="1" x14ac:dyDescent="0.25">
      <c r="A1631" s="2">
        <v>1630</v>
      </c>
      <c r="B1631" s="3">
        <v>21740</v>
      </c>
      <c r="C1631" s="4" t="s">
        <v>2</v>
      </c>
      <c r="D1631" s="5">
        <v>43972</v>
      </c>
      <c r="E1631" s="37" t="s">
        <v>33</v>
      </c>
      <c r="F1631" s="5">
        <v>43973</v>
      </c>
      <c r="G1631" s="4" t="s">
        <v>594</v>
      </c>
      <c r="H1631" s="1">
        <f t="shared" si="75"/>
        <v>1</v>
      </c>
      <c r="I1631" s="1">
        <f t="shared" si="76"/>
        <v>2</v>
      </c>
      <c r="J1631" s="70" t="s">
        <v>1970</v>
      </c>
      <c r="K1631" s="4" t="s">
        <v>587</v>
      </c>
      <c r="L1631" s="4" t="s">
        <v>33</v>
      </c>
      <c r="N1631" s="4" t="e">
        <f>+VLOOKUP(B1631,#REF!,5,0)</f>
        <v>#REF!</v>
      </c>
      <c r="O1631" s="2" t="e">
        <f t="shared" si="77"/>
        <v>#REF!</v>
      </c>
      <c r="P1631" s="2" t="s">
        <v>4060</v>
      </c>
      <c r="Q1631" s="2" t="s">
        <v>4061</v>
      </c>
    </row>
    <row r="1632" spans="1:17" ht="14.25" customHeight="1" x14ac:dyDescent="0.25">
      <c r="A1632" s="2">
        <v>1631</v>
      </c>
      <c r="B1632" s="3">
        <v>21741</v>
      </c>
      <c r="C1632" s="4" t="s">
        <v>584</v>
      </c>
      <c r="D1632" s="5">
        <v>43972</v>
      </c>
      <c r="E1632" s="37" t="s">
        <v>33</v>
      </c>
      <c r="F1632" s="5">
        <v>43972</v>
      </c>
      <c r="G1632" s="4" t="s">
        <v>594</v>
      </c>
      <c r="H1632" s="1">
        <f t="shared" si="75"/>
        <v>0</v>
      </c>
      <c r="I1632" s="1">
        <f t="shared" si="76"/>
        <v>1</v>
      </c>
      <c r="J1632" s="70" t="s">
        <v>1971</v>
      </c>
      <c r="K1632" s="4" t="s">
        <v>587</v>
      </c>
      <c r="L1632" s="4" t="s">
        <v>33</v>
      </c>
      <c r="N1632" s="4" t="e">
        <f>+VLOOKUP(B1632,#REF!,5,0)</f>
        <v>#REF!</v>
      </c>
      <c r="O1632" s="2" t="e">
        <f t="shared" si="77"/>
        <v>#REF!</v>
      </c>
      <c r="P1632" s="2" t="s">
        <v>4060</v>
      </c>
      <c r="Q1632" s="2" t="s">
        <v>4061</v>
      </c>
    </row>
    <row r="1633" spans="1:17" ht="14.25" customHeight="1" x14ac:dyDescent="0.25">
      <c r="A1633" s="2">
        <v>1632</v>
      </c>
      <c r="B1633" s="3">
        <v>21742</v>
      </c>
      <c r="C1633" s="4" t="s">
        <v>3</v>
      </c>
      <c r="D1633" s="5">
        <v>43972</v>
      </c>
      <c r="E1633" s="37" t="s">
        <v>33</v>
      </c>
      <c r="F1633" s="5" t="s">
        <v>24</v>
      </c>
      <c r="G1633" s="4" t="s">
        <v>24</v>
      </c>
      <c r="H1633" s="1" t="e">
        <f t="shared" si="75"/>
        <v>#VALUE!</v>
      </c>
      <c r="I1633" s="1" t="e">
        <f t="shared" si="76"/>
        <v>#VALUE!</v>
      </c>
      <c r="J1633" s="70" t="s">
        <v>1972</v>
      </c>
      <c r="K1633" s="4" t="s">
        <v>590</v>
      </c>
      <c r="L1633" s="4" t="s">
        <v>24</v>
      </c>
      <c r="N1633" s="4" t="e">
        <f>+VLOOKUP(B1633,#REF!,5,0)</f>
        <v>#REF!</v>
      </c>
      <c r="O1633" s="2" t="e">
        <f t="shared" si="77"/>
        <v>#REF!</v>
      </c>
      <c r="P1633" s="2" t="s">
        <v>4062</v>
      </c>
      <c r="Q1633" s="2" t="s">
        <v>24</v>
      </c>
    </row>
    <row r="1634" spans="1:17" ht="14.25" customHeight="1" x14ac:dyDescent="0.25">
      <c r="A1634" s="2">
        <v>1633</v>
      </c>
      <c r="B1634" s="3">
        <v>21743</v>
      </c>
      <c r="C1634" s="4" t="s">
        <v>2</v>
      </c>
      <c r="D1634" s="5">
        <v>43972</v>
      </c>
      <c r="E1634" s="37" t="s">
        <v>33</v>
      </c>
      <c r="F1634" s="5" t="s">
        <v>24</v>
      </c>
      <c r="G1634" s="4" t="s">
        <v>24</v>
      </c>
      <c r="H1634" s="1" t="e">
        <f t="shared" si="75"/>
        <v>#VALUE!</v>
      </c>
      <c r="I1634" s="1" t="e">
        <f t="shared" si="76"/>
        <v>#VALUE!</v>
      </c>
      <c r="J1634" s="70" t="s">
        <v>1973</v>
      </c>
      <c r="K1634" s="4" t="s">
        <v>590</v>
      </c>
      <c r="L1634" s="4" t="s">
        <v>24</v>
      </c>
      <c r="N1634" s="4" t="e">
        <f>+VLOOKUP(B1634,#REF!,5,0)</f>
        <v>#REF!</v>
      </c>
      <c r="O1634" s="2" t="e">
        <f t="shared" si="77"/>
        <v>#REF!</v>
      </c>
      <c r="P1634" s="2" t="s">
        <v>4062</v>
      </c>
      <c r="Q1634" s="2" t="s">
        <v>24</v>
      </c>
    </row>
    <row r="1635" spans="1:17" ht="14.25" customHeight="1" x14ac:dyDescent="0.25">
      <c r="A1635" s="2">
        <v>1634</v>
      </c>
      <c r="B1635" s="3">
        <v>21744</v>
      </c>
      <c r="C1635" s="4" t="s">
        <v>584</v>
      </c>
      <c r="D1635" s="5">
        <v>43972</v>
      </c>
      <c r="E1635" s="37" t="s">
        <v>33</v>
      </c>
      <c r="F1635" s="5">
        <v>43972</v>
      </c>
      <c r="G1635" s="4" t="s">
        <v>594</v>
      </c>
      <c r="H1635" s="1">
        <f t="shared" si="75"/>
        <v>0</v>
      </c>
      <c r="I1635" s="1">
        <f t="shared" si="76"/>
        <v>1</v>
      </c>
      <c r="J1635" s="70" t="s">
        <v>1974</v>
      </c>
      <c r="K1635" s="4" t="s">
        <v>587</v>
      </c>
      <c r="L1635" s="4" t="s">
        <v>33</v>
      </c>
      <c r="N1635" s="4" t="e">
        <f>+VLOOKUP(B1635,#REF!,5,0)</f>
        <v>#REF!</v>
      </c>
      <c r="O1635" s="2" t="e">
        <f t="shared" si="77"/>
        <v>#REF!</v>
      </c>
      <c r="P1635" s="2" t="s">
        <v>4060</v>
      </c>
      <c r="Q1635" s="2" t="s">
        <v>4061</v>
      </c>
    </row>
    <row r="1636" spans="1:17" ht="14.25" customHeight="1" x14ac:dyDescent="0.25">
      <c r="A1636" s="2">
        <v>1635</v>
      </c>
      <c r="B1636" s="3">
        <v>21745</v>
      </c>
      <c r="C1636" s="4" t="s">
        <v>3</v>
      </c>
      <c r="D1636" s="5">
        <v>43972</v>
      </c>
      <c r="E1636" s="37" t="s">
        <v>33</v>
      </c>
      <c r="F1636" s="5">
        <v>43977</v>
      </c>
      <c r="G1636" s="4" t="s">
        <v>594</v>
      </c>
      <c r="H1636" s="1">
        <f t="shared" si="75"/>
        <v>5</v>
      </c>
      <c r="I1636" s="1">
        <f t="shared" si="76"/>
        <v>4</v>
      </c>
      <c r="J1636" s="70" t="s">
        <v>1975</v>
      </c>
      <c r="K1636" s="4" t="s">
        <v>587</v>
      </c>
      <c r="L1636" s="4" t="s">
        <v>33</v>
      </c>
      <c r="N1636" s="4" t="e">
        <f>+VLOOKUP(B1636,#REF!,5,0)</f>
        <v>#REF!</v>
      </c>
      <c r="O1636" s="2" t="e">
        <f t="shared" si="77"/>
        <v>#REF!</v>
      </c>
      <c r="P1636" s="2" t="s">
        <v>4060</v>
      </c>
      <c r="Q1636" s="2" t="s">
        <v>4061</v>
      </c>
    </row>
    <row r="1637" spans="1:17" ht="14.25" customHeight="1" x14ac:dyDescent="0.25">
      <c r="A1637" s="2">
        <v>1636</v>
      </c>
      <c r="B1637" s="3">
        <v>21746</v>
      </c>
      <c r="C1637" s="4" t="s">
        <v>584</v>
      </c>
      <c r="D1637" s="5">
        <v>43972</v>
      </c>
      <c r="E1637" s="37" t="s">
        <v>33</v>
      </c>
      <c r="F1637" s="5">
        <v>43972</v>
      </c>
      <c r="G1637" s="4" t="s">
        <v>594</v>
      </c>
      <c r="H1637" s="1">
        <f t="shared" si="75"/>
        <v>0</v>
      </c>
      <c r="I1637" s="1">
        <f t="shared" si="76"/>
        <v>1</v>
      </c>
      <c r="J1637" s="70" t="s">
        <v>1976</v>
      </c>
      <c r="K1637" s="4" t="s">
        <v>587</v>
      </c>
      <c r="L1637" s="4" t="s">
        <v>33</v>
      </c>
      <c r="N1637" s="4" t="e">
        <f>+VLOOKUP(B1637,#REF!,5,0)</f>
        <v>#REF!</v>
      </c>
      <c r="O1637" s="2" t="e">
        <f t="shared" si="77"/>
        <v>#REF!</v>
      </c>
      <c r="P1637" s="2" t="s">
        <v>4060</v>
      </c>
      <c r="Q1637" s="2" t="s">
        <v>4061</v>
      </c>
    </row>
    <row r="1638" spans="1:17" ht="14.25" customHeight="1" x14ac:dyDescent="0.25">
      <c r="A1638" s="2">
        <v>1637</v>
      </c>
      <c r="B1638" s="3">
        <v>21747</v>
      </c>
      <c r="C1638" s="4" t="s">
        <v>584</v>
      </c>
      <c r="D1638" s="5">
        <v>43972</v>
      </c>
      <c r="E1638" s="37" t="s">
        <v>33</v>
      </c>
      <c r="F1638" s="5">
        <v>43972</v>
      </c>
      <c r="G1638" s="4" t="s">
        <v>594</v>
      </c>
      <c r="H1638" s="1">
        <f t="shared" si="75"/>
        <v>0</v>
      </c>
      <c r="I1638" s="1">
        <f t="shared" si="76"/>
        <v>1</v>
      </c>
      <c r="J1638" s="70" t="s">
        <v>1977</v>
      </c>
      <c r="K1638" s="4" t="s">
        <v>587</v>
      </c>
      <c r="L1638" s="4" t="s">
        <v>33</v>
      </c>
      <c r="N1638" s="4" t="e">
        <f>+VLOOKUP(B1638,#REF!,5,0)</f>
        <v>#REF!</v>
      </c>
      <c r="O1638" s="2" t="e">
        <f t="shared" si="77"/>
        <v>#REF!</v>
      </c>
      <c r="P1638" s="2" t="s">
        <v>4060</v>
      </c>
      <c r="Q1638" s="2" t="s">
        <v>4061</v>
      </c>
    </row>
    <row r="1639" spans="1:17" ht="14.25" customHeight="1" x14ac:dyDescent="0.25">
      <c r="A1639" s="2">
        <v>1638</v>
      </c>
      <c r="B1639" s="3">
        <v>21748</v>
      </c>
      <c r="C1639" s="4" t="s">
        <v>584</v>
      </c>
      <c r="D1639" s="5">
        <v>43972</v>
      </c>
      <c r="E1639" s="37" t="s">
        <v>33</v>
      </c>
      <c r="F1639" s="5">
        <v>43972</v>
      </c>
      <c r="G1639" s="4" t="s">
        <v>594</v>
      </c>
      <c r="H1639" s="1">
        <f t="shared" si="75"/>
        <v>0</v>
      </c>
      <c r="I1639" s="1">
        <f t="shared" si="76"/>
        <v>1</v>
      </c>
      <c r="J1639" s="70" t="s">
        <v>1978</v>
      </c>
      <c r="K1639" s="4" t="s">
        <v>587</v>
      </c>
      <c r="L1639" s="4" t="s">
        <v>33</v>
      </c>
      <c r="N1639" s="4" t="e">
        <f>+VLOOKUP(B1639,#REF!,5,0)</f>
        <v>#REF!</v>
      </c>
      <c r="O1639" s="2" t="e">
        <f t="shared" si="77"/>
        <v>#REF!</v>
      </c>
      <c r="P1639" s="2" t="s">
        <v>4060</v>
      </c>
      <c r="Q1639" s="2" t="s">
        <v>4061</v>
      </c>
    </row>
    <row r="1640" spans="1:17" ht="14.25" customHeight="1" x14ac:dyDescent="0.25">
      <c r="A1640" s="2">
        <v>1639</v>
      </c>
      <c r="B1640" s="3">
        <v>21749</v>
      </c>
      <c r="C1640" s="4" t="s">
        <v>584</v>
      </c>
      <c r="D1640" s="5">
        <v>43972</v>
      </c>
      <c r="E1640" s="37" t="s">
        <v>33</v>
      </c>
      <c r="F1640" s="5">
        <v>43972</v>
      </c>
      <c r="G1640" s="4" t="s">
        <v>594</v>
      </c>
      <c r="H1640" s="1">
        <f t="shared" si="75"/>
        <v>0</v>
      </c>
      <c r="I1640" s="1">
        <f t="shared" si="76"/>
        <v>1</v>
      </c>
      <c r="J1640" s="70" t="s">
        <v>1979</v>
      </c>
      <c r="K1640" s="4" t="s">
        <v>587</v>
      </c>
      <c r="L1640" s="4" t="s">
        <v>33</v>
      </c>
      <c r="N1640" s="4" t="e">
        <f>+VLOOKUP(B1640,#REF!,5,0)</f>
        <v>#REF!</v>
      </c>
      <c r="O1640" s="2" t="e">
        <f t="shared" si="77"/>
        <v>#REF!</v>
      </c>
      <c r="P1640" s="2" t="s">
        <v>4060</v>
      </c>
      <c r="Q1640" s="2" t="s">
        <v>4061</v>
      </c>
    </row>
    <row r="1641" spans="1:17" ht="14.25" customHeight="1" x14ac:dyDescent="0.25">
      <c r="A1641" s="2">
        <v>1640</v>
      </c>
      <c r="B1641" s="3">
        <v>21750</v>
      </c>
      <c r="C1641" s="4" t="s">
        <v>3</v>
      </c>
      <c r="D1641" s="5">
        <v>43972</v>
      </c>
      <c r="E1641" s="37" t="s">
        <v>33</v>
      </c>
      <c r="F1641" s="5" t="s">
        <v>24</v>
      </c>
      <c r="G1641" s="4" t="s">
        <v>24</v>
      </c>
      <c r="H1641" s="1" t="e">
        <f t="shared" si="75"/>
        <v>#VALUE!</v>
      </c>
      <c r="I1641" s="1" t="e">
        <f t="shared" si="76"/>
        <v>#VALUE!</v>
      </c>
      <c r="J1641" s="70" t="s">
        <v>1729</v>
      </c>
      <c r="K1641" s="4" t="s">
        <v>590</v>
      </c>
      <c r="L1641" s="4" t="s">
        <v>24</v>
      </c>
      <c r="N1641" s="4" t="e">
        <f>+VLOOKUP(B1641,#REF!,5,0)</f>
        <v>#REF!</v>
      </c>
      <c r="O1641" s="2" t="e">
        <f t="shared" si="77"/>
        <v>#REF!</v>
      </c>
      <c r="P1641" s="2" t="s">
        <v>4062</v>
      </c>
      <c r="Q1641" s="2" t="s">
        <v>24</v>
      </c>
    </row>
    <row r="1642" spans="1:17" ht="14.25" customHeight="1" x14ac:dyDescent="0.25">
      <c r="A1642" s="2">
        <v>1641</v>
      </c>
      <c r="B1642" s="3">
        <v>21751</v>
      </c>
      <c r="C1642" s="4" t="s">
        <v>584</v>
      </c>
      <c r="D1642" s="5">
        <v>43972</v>
      </c>
      <c r="E1642" s="37" t="s">
        <v>33</v>
      </c>
      <c r="F1642" s="5">
        <v>43973</v>
      </c>
      <c r="G1642" s="4" t="s">
        <v>594</v>
      </c>
      <c r="H1642" s="1">
        <f t="shared" si="75"/>
        <v>1</v>
      </c>
      <c r="I1642" s="1">
        <f t="shared" si="76"/>
        <v>2</v>
      </c>
      <c r="J1642" s="70" t="s">
        <v>1879</v>
      </c>
      <c r="K1642" s="4" t="s">
        <v>587</v>
      </c>
      <c r="L1642" s="4" t="s">
        <v>33</v>
      </c>
      <c r="N1642" s="4" t="e">
        <f>+VLOOKUP(B1642,#REF!,5,0)</f>
        <v>#REF!</v>
      </c>
      <c r="O1642" s="2" t="e">
        <f t="shared" si="77"/>
        <v>#REF!</v>
      </c>
      <c r="P1642" s="2" t="s">
        <v>4060</v>
      </c>
      <c r="Q1642" s="2" t="s">
        <v>4061</v>
      </c>
    </row>
    <row r="1643" spans="1:17" ht="14.25" customHeight="1" x14ac:dyDescent="0.25">
      <c r="A1643" s="2">
        <v>1642</v>
      </c>
      <c r="B1643" s="3">
        <v>21752</v>
      </c>
      <c r="C1643" s="4" t="s">
        <v>584</v>
      </c>
      <c r="D1643" s="5">
        <v>43972</v>
      </c>
      <c r="E1643" s="37" t="s">
        <v>33</v>
      </c>
      <c r="F1643" s="5">
        <v>43973</v>
      </c>
      <c r="G1643" s="4" t="s">
        <v>594</v>
      </c>
      <c r="H1643" s="1">
        <f t="shared" si="75"/>
        <v>1</v>
      </c>
      <c r="I1643" s="1">
        <f t="shared" si="76"/>
        <v>2</v>
      </c>
      <c r="J1643" s="70" t="s">
        <v>1947</v>
      </c>
      <c r="K1643" s="4" t="s">
        <v>587</v>
      </c>
      <c r="L1643" s="4" t="s">
        <v>33</v>
      </c>
      <c r="N1643" s="4" t="e">
        <f>+VLOOKUP(B1643,#REF!,5,0)</f>
        <v>#REF!</v>
      </c>
      <c r="O1643" s="2" t="e">
        <f t="shared" si="77"/>
        <v>#REF!</v>
      </c>
      <c r="P1643" s="2" t="s">
        <v>4060</v>
      </c>
      <c r="Q1643" s="2" t="s">
        <v>4061</v>
      </c>
    </row>
    <row r="1644" spans="1:17" ht="14.25" customHeight="1" x14ac:dyDescent="0.25">
      <c r="A1644" s="2">
        <v>1643</v>
      </c>
      <c r="B1644" s="3">
        <v>21753</v>
      </c>
      <c r="C1644" s="4" t="s">
        <v>584</v>
      </c>
      <c r="D1644" s="5">
        <v>43972</v>
      </c>
      <c r="E1644" s="37" t="s">
        <v>33</v>
      </c>
      <c r="F1644" s="5">
        <v>43973</v>
      </c>
      <c r="G1644" s="4" t="s">
        <v>594</v>
      </c>
      <c r="H1644" s="1">
        <f t="shared" si="75"/>
        <v>1</v>
      </c>
      <c r="I1644" s="1">
        <f t="shared" si="76"/>
        <v>2</v>
      </c>
      <c r="J1644" s="70" t="s">
        <v>1947</v>
      </c>
      <c r="K1644" s="4" t="s">
        <v>587</v>
      </c>
      <c r="L1644" s="4" t="s">
        <v>33</v>
      </c>
      <c r="N1644" s="4" t="e">
        <f>+VLOOKUP(B1644,#REF!,5,0)</f>
        <v>#REF!</v>
      </c>
      <c r="O1644" s="2" t="e">
        <f t="shared" si="77"/>
        <v>#REF!</v>
      </c>
      <c r="P1644" s="2" t="s">
        <v>4060</v>
      </c>
      <c r="Q1644" s="2" t="s">
        <v>4061</v>
      </c>
    </row>
    <row r="1645" spans="1:17" ht="14.25" customHeight="1" x14ac:dyDescent="0.25">
      <c r="A1645" s="2">
        <v>1644</v>
      </c>
      <c r="B1645" s="3">
        <v>21754</v>
      </c>
      <c r="C1645" s="4" t="s">
        <v>584</v>
      </c>
      <c r="D1645" s="5">
        <v>43972</v>
      </c>
      <c r="E1645" s="37" t="s">
        <v>33</v>
      </c>
      <c r="F1645" s="5">
        <v>43973</v>
      </c>
      <c r="G1645" s="4" t="s">
        <v>594</v>
      </c>
      <c r="H1645" s="1">
        <f t="shared" si="75"/>
        <v>1</v>
      </c>
      <c r="I1645" s="1">
        <f t="shared" si="76"/>
        <v>2</v>
      </c>
      <c r="J1645" s="70" t="s">
        <v>1980</v>
      </c>
      <c r="K1645" s="4" t="s">
        <v>587</v>
      </c>
      <c r="L1645" s="4" t="s">
        <v>33</v>
      </c>
      <c r="N1645" s="4" t="e">
        <f>+VLOOKUP(B1645,#REF!,5,0)</f>
        <v>#REF!</v>
      </c>
      <c r="O1645" s="2" t="e">
        <f t="shared" si="77"/>
        <v>#REF!</v>
      </c>
      <c r="P1645" s="2" t="s">
        <v>4060</v>
      </c>
      <c r="Q1645" s="2" t="s">
        <v>4061</v>
      </c>
    </row>
    <row r="1646" spans="1:17" ht="14.25" customHeight="1" x14ac:dyDescent="0.25">
      <c r="A1646" s="2">
        <v>1645</v>
      </c>
      <c r="B1646" s="3">
        <v>21755</v>
      </c>
      <c r="C1646" s="4" t="s">
        <v>584</v>
      </c>
      <c r="D1646" s="5">
        <v>43972</v>
      </c>
      <c r="E1646" s="37" t="s">
        <v>33</v>
      </c>
      <c r="F1646" s="5">
        <v>43973</v>
      </c>
      <c r="G1646" s="4" t="s">
        <v>594</v>
      </c>
      <c r="H1646" s="1">
        <f t="shared" si="75"/>
        <v>1</v>
      </c>
      <c r="I1646" s="1">
        <f t="shared" si="76"/>
        <v>2</v>
      </c>
      <c r="J1646" s="70" t="s">
        <v>1981</v>
      </c>
      <c r="K1646" s="4" t="s">
        <v>587</v>
      </c>
      <c r="L1646" s="4" t="s">
        <v>33</v>
      </c>
      <c r="N1646" s="4" t="e">
        <f>+VLOOKUP(B1646,#REF!,5,0)</f>
        <v>#REF!</v>
      </c>
      <c r="O1646" s="2" t="e">
        <f t="shared" si="77"/>
        <v>#REF!</v>
      </c>
      <c r="P1646" s="2" t="s">
        <v>4060</v>
      </c>
      <c r="Q1646" s="2" t="s">
        <v>4061</v>
      </c>
    </row>
    <row r="1647" spans="1:17" ht="14.25" customHeight="1" x14ac:dyDescent="0.25">
      <c r="A1647" s="2">
        <v>1646</v>
      </c>
      <c r="B1647" s="3">
        <v>21756</v>
      </c>
      <c r="C1647" s="4" t="s">
        <v>584</v>
      </c>
      <c r="D1647" s="5">
        <v>43972</v>
      </c>
      <c r="E1647" s="37" t="s">
        <v>33</v>
      </c>
      <c r="F1647" s="5">
        <v>43973</v>
      </c>
      <c r="G1647" s="4" t="s">
        <v>594</v>
      </c>
      <c r="H1647" s="1">
        <f t="shared" si="75"/>
        <v>1</v>
      </c>
      <c r="I1647" s="1">
        <f t="shared" si="76"/>
        <v>2</v>
      </c>
      <c r="J1647" s="70" t="s">
        <v>1982</v>
      </c>
      <c r="K1647" s="4" t="s">
        <v>587</v>
      </c>
      <c r="L1647" s="4" t="s">
        <v>33</v>
      </c>
      <c r="N1647" s="4" t="e">
        <f>+VLOOKUP(B1647,#REF!,5,0)</f>
        <v>#REF!</v>
      </c>
      <c r="O1647" s="2" t="e">
        <f t="shared" si="77"/>
        <v>#REF!</v>
      </c>
      <c r="P1647" s="2" t="s">
        <v>4060</v>
      </c>
      <c r="Q1647" s="2" t="s">
        <v>4061</v>
      </c>
    </row>
    <row r="1648" spans="1:17" ht="14.25" customHeight="1" x14ac:dyDescent="0.25">
      <c r="A1648" s="2">
        <v>1647</v>
      </c>
      <c r="B1648" s="3">
        <v>21757</v>
      </c>
      <c r="C1648" s="4" t="s">
        <v>584</v>
      </c>
      <c r="D1648" s="5">
        <v>43972</v>
      </c>
      <c r="E1648" s="37" t="s">
        <v>33</v>
      </c>
      <c r="F1648" s="5">
        <v>43973</v>
      </c>
      <c r="G1648" s="4" t="s">
        <v>594</v>
      </c>
      <c r="H1648" s="1">
        <f t="shared" si="75"/>
        <v>1</v>
      </c>
      <c r="I1648" s="1">
        <f t="shared" si="76"/>
        <v>2</v>
      </c>
      <c r="J1648" s="70" t="s">
        <v>1983</v>
      </c>
      <c r="K1648" s="4" t="s">
        <v>587</v>
      </c>
      <c r="L1648" s="4" t="s">
        <v>33</v>
      </c>
      <c r="N1648" s="4" t="e">
        <f>+VLOOKUP(B1648,#REF!,5,0)</f>
        <v>#REF!</v>
      </c>
      <c r="O1648" s="2" t="e">
        <f t="shared" si="77"/>
        <v>#REF!</v>
      </c>
      <c r="P1648" s="2" t="s">
        <v>4060</v>
      </c>
      <c r="Q1648" s="2" t="s">
        <v>4061</v>
      </c>
    </row>
    <row r="1649" spans="1:17" ht="14.25" customHeight="1" x14ac:dyDescent="0.25">
      <c r="A1649" s="2">
        <v>1648</v>
      </c>
      <c r="B1649" s="3">
        <v>21758</v>
      </c>
      <c r="C1649" s="4" t="s">
        <v>584</v>
      </c>
      <c r="D1649" s="5">
        <v>43972</v>
      </c>
      <c r="E1649" s="37" t="s">
        <v>33</v>
      </c>
      <c r="F1649" s="5">
        <v>43973</v>
      </c>
      <c r="G1649" s="4" t="s">
        <v>594</v>
      </c>
      <c r="H1649" s="1">
        <f t="shared" si="75"/>
        <v>1</v>
      </c>
      <c r="I1649" s="1">
        <f t="shared" si="76"/>
        <v>2</v>
      </c>
      <c r="J1649" s="70" t="s">
        <v>1984</v>
      </c>
      <c r="K1649" s="4" t="s">
        <v>587</v>
      </c>
      <c r="L1649" s="4" t="s">
        <v>33</v>
      </c>
      <c r="N1649" s="4" t="e">
        <f>+VLOOKUP(B1649,#REF!,5,0)</f>
        <v>#REF!</v>
      </c>
      <c r="O1649" s="2" t="e">
        <f t="shared" si="77"/>
        <v>#REF!</v>
      </c>
      <c r="P1649" s="2" t="s">
        <v>4060</v>
      </c>
      <c r="Q1649" s="2" t="s">
        <v>4061</v>
      </c>
    </row>
    <row r="1650" spans="1:17" ht="14.25" customHeight="1" x14ac:dyDescent="0.25">
      <c r="A1650" s="2">
        <v>1649</v>
      </c>
      <c r="B1650" s="3">
        <v>21759</v>
      </c>
      <c r="C1650" s="4" t="s">
        <v>584</v>
      </c>
      <c r="D1650" s="5">
        <v>43972</v>
      </c>
      <c r="E1650" s="37" t="s">
        <v>33</v>
      </c>
      <c r="F1650" s="5">
        <v>43973</v>
      </c>
      <c r="G1650" s="4" t="s">
        <v>594</v>
      </c>
      <c r="H1650" s="1">
        <f t="shared" si="75"/>
        <v>1</v>
      </c>
      <c r="I1650" s="1">
        <f t="shared" si="76"/>
        <v>2</v>
      </c>
      <c r="J1650" s="70" t="s">
        <v>1985</v>
      </c>
      <c r="K1650" s="4" t="s">
        <v>587</v>
      </c>
      <c r="L1650" s="4" t="s">
        <v>33</v>
      </c>
      <c r="N1650" s="4" t="e">
        <f>+VLOOKUP(B1650,#REF!,5,0)</f>
        <v>#REF!</v>
      </c>
      <c r="O1650" s="2" t="e">
        <f t="shared" si="77"/>
        <v>#REF!</v>
      </c>
      <c r="P1650" s="2" t="s">
        <v>4060</v>
      </c>
      <c r="Q1650" s="2" t="s">
        <v>4061</v>
      </c>
    </row>
    <row r="1651" spans="1:17" ht="14.25" customHeight="1" x14ac:dyDescent="0.25">
      <c r="A1651" s="2">
        <v>1650</v>
      </c>
      <c r="B1651" s="3">
        <v>21760</v>
      </c>
      <c r="C1651" s="4" t="s">
        <v>584</v>
      </c>
      <c r="D1651" s="5">
        <v>43972</v>
      </c>
      <c r="E1651" s="37" t="s">
        <v>33</v>
      </c>
      <c r="F1651" s="5">
        <v>43973</v>
      </c>
      <c r="G1651" s="4" t="s">
        <v>594</v>
      </c>
      <c r="H1651" s="1">
        <f t="shared" si="75"/>
        <v>1</v>
      </c>
      <c r="I1651" s="1">
        <f t="shared" si="76"/>
        <v>2</v>
      </c>
      <c r="J1651" s="70" t="s">
        <v>1986</v>
      </c>
      <c r="K1651" s="4" t="s">
        <v>587</v>
      </c>
      <c r="L1651" s="4" t="s">
        <v>33</v>
      </c>
      <c r="N1651" s="4" t="e">
        <f>+VLOOKUP(B1651,#REF!,5,0)</f>
        <v>#REF!</v>
      </c>
      <c r="O1651" s="2" t="e">
        <f t="shared" si="77"/>
        <v>#REF!</v>
      </c>
      <c r="P1651" s="2" t="s">
        <v>4060</v>
      </c>
      <c r="Q1651" s="2" t="s">
        <v>4061</v>
      </c>
    </row>
    <row r="1652" spans="1:17" ht="14.25" customHeight="1" x14ac:dyDescent="0.25">
      <c r="A1652" s="2">
        <v>1651</v>
      </c>
      <c r="B1652" s="3">
        <v>21761</v>
      </c>
      <c r="C1652" s="4" t="s">
        <v>584</v>
      </c>
      <c r="D1652" s="5">
        <v>43972</v>
      </c>
      <c r="E1652" s="37" t="s">
        <v>33</v>
      </c>
      <c r="F1652" s="5">
        <v>43973</v>
      </c>
      <c r="G1652" s="4" t="s">
        <v>594</v>
      </c>
      <c r="H1652" s="1">
        <f t="shared" si="75"/>
        <v>1</v>
      </c>
      <c r="I1652" s="1">
        <f t="shared" si="76"/>
        <v>2</v>
      </c>
      <c r="J1652" s="70" t="s">
        <v>1987</v>
      </c>
      <c r="K1652" s="4" t="s">
        <v>587</v>
      </c>
      <c r="L1652" s="4" t="s">
        <v>33</v>
      </c>
      <c r="N1652" s="4" t="e">
        <f>+VLOOKUP(B1652,#REF!,5,0)</f>
        <v>#REF!</v>
      </c>
      <c r="O1652" s="2" t="e">
        <f t="shared" si="77"/>
        <v>#REF!</v>
      </c>
      <c r="P1652" s="2" t="s">
        <v>4060</v>
      </c>
      <c r="Q1652" s="2" t="s">
        <v>4061</v>
      </c>
    </row>
    <row r="1653" spans="1:17" ht="14.25" customHeight="1" x14ac:dyDescent="0.25">
      <c r="A1653" s="2">
        <v>1652</v>
      </c>
      <c r="B1653" s="3">
        <v>21762</v>
      </c>
      <c r="C1653" s="4" t="s">
        <v>3</v>
      </c>
      <c r="D1653" s="5">
        <v>43972</v>
      </c>
      <c r="E1653" s="37" t="s">
        <v>33</v>
      </c>
      <c r="F1653" s="5">
        <v>43973</v>
      </c>
      <c r="G1653" s="4" t="s">
        <v>594</v>
      </c>
      <c r="H1653" s="1">
        <f t="shared" si="75"/>
        <v>1</v>
      </c>
      <c r="I1653" s="1">
        <f t="shared" si="76"/>
        <v>2</v>
      </c>
      <c r="J1653" s="70" t="s">
        <v>1988</v>
      </c>
      <c r="K1653" s="4" t="s">
        <v>587</v>
      </c>
      <c r="L1653" s="4" t="s">
        <v>33</v>
      </c>
      <c r="N1653" s="4" t="e">
        <f>+VLOOKUP(B1653,#REF!,5,0)</f>
        <v>#REF!</v>
      </c>
      <c r="O1653" s="2" t="e">
        <f t="shared" si="77"/>
        <v>#REF!</v>
      </c>
      <c r="P1653" s="2" t="s">
        <v>4060</v>
      </c>
      <c r="Q1653" s="2" t="s">
        <v>4061</v>
      </c>
    </row>
    <row r="1654" spans="1:17" ht="14.25" customHeight="1" x14ac:dyDescent="0.25">
      <c r="A1654" s="2">
        <v>1653</v>
      </c>
      <c r="B1654" s="3">
        <v>21763</v>
      </c>
      <c r="C1654" s="4" t="s">
        <v>584</v>
      </c>
      <c r="D1654" s="5">
        <v>43972</v>
      </c>
      <c r="E1654" s="37" t="s">
        <v>33</v>
      </c>
      <c r="F1654" s="5">
        <v>43973</v>
      </c>
      <c r="G1654" s="4" t="s">
        <v>594</v>
      </c>
      <c r="H1654" s="1">
        <f t="shared" si="75"/>
        <v>1</v>
      </c>
      <c r="I1654" s="1">
        <f t="shared" si="76"/>
        <v>2</v>
      </c>
      <c r="J1654" s="70" t="s">
        <v>1944</v>
      </c>
      <c r="K1654" s="4" t="s">
        <v>587</v>
      </c>
      <c r="L1654" s="4" t="s">
        <v>33</v>
      </c>
      <c r="N1654" s="4" t="e">
        <f>+VLOOKUP(B1654,#REF!,5,0)</f>
        <v>#REF!</v>
      </c>
      <c r="O1654" s="2" t="e">
        <f t="shared" si="77"/>
        <v>#REF!</v>
      </c>
      <c r="P1654" s="2" t="s">
        <v>4060</v>
      </c>
      <c r="Q1654" s="2" t="s">
        <v>4061</v>
      </c>
    </row>
    <row r="1655" spans="1:17" ht="14.25" customHeight="1" x14ac:dyDescent="0.25">
      <c r="A1655" s="2">
        <v>1654</v>
      </c>
      <c r="B1655" s="3">
        <v>21764</v>
      </c>
      <c r="C1655" s="4" t="s">
        <v>3</v>
      </c>
      <c r="D1655" s="5">
        <v>43972</v>
      </c>
      <c r="E1655" s="37" t="s">
        <v>33</v>
      </c>
      <c r="F1655" s="5">
        <v>43973</v>
      </c>
      <c r="G1655" s="4" t="s">
        <v>594</v>
      </c>
      <c r="H1655" s="1">
        <f t="shared" si="75"/>
        <v>1</v>
      </c>
      <c r="I1655" s="1">
        <f t="shared" si="76"/>
        <v>2</v>
      </c>
      <c r="J1655" s="70" t="s">
        <v>1989</v>
      </c>
      <c r="K1655" s="4" t="s">
        <v>587</v>
      </c>
      <c r="L1655" s="4" t="s">
        <v>33</v>
      </c>
      <c r="N1655" s="4" t="e">
        <f>+VLOOKUP(B1655,#REF!,5,0)</f>
        <v>#REF!</v>
      </c>
      <c r="O1655" s="2" t="e">
        <f t="shared" si="77"/>
        <v>#REF!</v>
      </c>
      <c r="P1655" s="2" t="s">
        <v>4060</v>
      </c>
      <c r="Q1655" s="2" t="s">
        <v>4061</v>
      </c>
    </row>
    <row r="1656" spans="1:17" ht="14.25" customHeight="1" x14ac:dyDescent="0.25">
      <c r="A1656" s="2">
        <v>1655</v>
      </c>
      <c r="B1656" s="3">
        <v>21765</v>
      </c>
      <c r="C1656" s="4" t="s">
        <v>584</v>
      </c>
      <c r="D1656" s="5">
        <v>43972</v>
      </c>
      <c r="E1656" s="37" t="s">
        <v>33</v>
      </c>
      <c r="F1656" s="5">
        <v>43973</v>
      </c>
      <c r="G1656" s="4" t="s">
        <v>594</v>
      </c>
      <c r="H1656" s="1">
        <f t="shared" si="75"/>
        <v>1</v>
      </c>
      <c r="I1656" s="1">
        <f t="shared" si="76"/>
        <v>2</v>
      </c>
      <c r="J1656" s="70" t="s">
        <v>1990</v>
      </c>
      <c r="K1656" s="4" t="s">
        <v>587</v>
      </c>
      <c r="L1656" s="4" t="s">
        <v>33</v>
      </c>
      <c r="N1656" s="4" t="e">
        <f>+VLOOKUP(B1656,#REF!,5,0)</f>
        <v>#REF!</v>
      </c>
      <c r="O1656" s="2" t="e">
        <f t="shared" si="77"/>
        <v>#REF!</v>
      </c>
      <c r="P1656" s="2" t="s">
        <v>4060</v>
      </c>
      <c r="Q1656" s="2" t="s">
        <v>4061</v>
      </c>
    </row>
    <row r="1657" spans="1:17" ht="14.25" customHeight="1" x14ac:dyDescent="0.25">
      <c r="A1657" s="2">
        <v>1656</v>
      </c>
      <c r="B1657" s="3">
        <v>21766</v>
      </c>
      <c r="C1657" s="4" t="s">
        <v>584</v>
      </c>
      <c r="D1657" s="5">
        <v>43972</v>
      </c>
      <c r="E1657" s="37" t="s">
        <v>33</v>
      </c>
      <c r="F1657" s="5">
        <v>43973</v>
      </c>
      <c r="G1657" s="4" t="s">
        <v>594</v>
      </c>
      <c r="H1657" s="1">
        <f t="shared" si="75"/>
        <v>1</v>
      </c>
      <c r="I1657" s="1">
        <f t="shared" si="76"/>
        <v>2</v>
      </c>
      <c r="J1657" s="70" t="s">
        <v>1991</v>
      </c>
      <c r="K1657" s="4" t="s">
        <v>587</v>
      </c>
      <c r="L1657" s="4" t="s">
        <v>33</v>
      </c>
      <c r="N1657" s="4" t="e">
        <f>+VLOOKUP(B1657,#REF!,5,0)</f>
        <v>#REF!</v>
      </c>
      <c r="O1657" s="2" t="e">
        <f t="shared" si="77"/>
        <v>#REF!</v>
      </c>
      <c r="P1657" s="2" t="s">
        <v>4060</v>
      </c>
      <c r="Q1657" s="2" t="s">
        <v>4061</v>
      </c>
    </row>
    <row r="1658" spans="1:17" ht="14.25" customHeight="1" x14ac:dyDescent="0.25">
      <c r="A1658" s="2">
        <v>1657</v>
      </c>
      <c r="B1658" s="3">
        <v>21767</v>
      </c>
      <c r="C1658" s="4" t="s">
        <v>584</v>
      </c>
      <c r="D1658" s="5">
        <v>43973</v>
      </c>
      <c r="E1658" s="37" t="s">
        <v>33</v>
      </c>
      <c r="F1658" s="5">
        <v>43977</v>
      </c>
      <c r="G1658" s="4" t="s">
        <v>594</v>
      </c>
      <c r="H1658" s="1">
        <f t="shared" si="75"/>
        <v>4</v>
      </c>
      <c r="I1658" s="1">
        <f t="shared" si="76"/>
        <v>3</v>
      </c>
      <c r="J1658" s="70" t="s">
        <v>1197</v>
      </c>
      <c r="K1658" s="4" t="s">
        <v>587</v>
      </c>
      <c r="L1658" s="4" t="s">
        <v>33</v>
      </c>
      <c r="N1658" s="4" t="e">
        <f>+VLOOKUP(B1658,#REF!,5,0)</f>
        <v>#REF!</v>
      </c>
      <c r="O1658" s="2" t="e">
        <f t="shared" si="77"/>
        <v>#REF!</v>
      </c>
      <c r="P1658" s="2" t="s">
        <v>4060</v>
      </c>
      <c r="Q1658" s="2" t="s">
        <v>4061</v>
      </c>
    </row>
    <row r="1659" spans="1:17" ht="14.25" customHeight="1" x14ac:dyDescent="0.25">
      <c r="A1659" s="2">
        <v>1658</v>
      </c>
      <c r="B1659" s="3">
        <v>21768</v>
      </c>
      <c r="C1659" s="4" t="s">
        <v>584</v>
      </c>
      <c r="D1659" s="5">
        <v>43973</v>
      </c>
      <c r="E1659" s="37" t="s">
        <v>33</v>
      </c>
      <c r="F1659" s="5">
        <v>43977</v>
      </c>
      <c r="G1659" s="4" t="s">
        <v>594</v>
      </c>
      <c r="H1659" s="1">
        <f t="shared" si="75"/>
        <v>4</v>
      </c>
      <c r="I1659" s="1">
        <f t="shared" si="76"/>
        <v>3</v>
      </c>
      <c r="J1659" s="70" t="s">
        <v>1992</v>
      </c>
      <c r="K1659" s="4" t="s">
        <v>587</v>
      </c>
      <c r="L1659" s="4" t="s">
        <v>33</v>
      </c>
      <c r="N1659" s="4" t="e">
        <f>+VLOOKUP(B1659,#REF!,5,0)</f>
        <v>#REF!</v>
      </c>
      <c r="O1659" s="2" t="e">
        <f t="shared" si="77"/>
        <v>#REF!</v>
      </c>
      <c r="P1659" s="2" t="s">
        <v>4060</v>
      </c>
      <c r="Q1659" s="2" t="s">
        <v>4061</v>
      </c>
    </row>
    <row r="1660" spans="1:17" ht="14.25" customHeight="1" x14ac:dyDescent="0.25">
      <c r="A1660" s="2">
        <v>1659</v>
      </c>
      <c r="B1660" s="3">
        <v>21769</v>
      </c>
      <c r="C1660" s="4" t="s">
        <v>584</v>
      </c>
      <c r="D1660" s="5">
        <v>43973</v>
      </c>
      <c r="E1660" s="37" t="s">
        <v>33</v>
      </c>
      <c r="F1660" s="5">
        <v>43977</v>
      </c>
      <c r="G1660" s="4" t="s">
        <v>594</v>
      </c>
      <c r="H1660" s="1">
        <f t="shared" si="75"/>
        <v>4</v>
      </c>
      <c r="I1660" s="1">
        <f t="shared" si="76"/>
        <v>3</v>
      </c>
      <c r="J1660" s="70" t="s">
        <v>1993</v>
      </c>
      <c r="K1660" s="4" t="s">
        <v>587</v>
      </c>
      <c r="L1660" s="4" t="s">
        <v>33</v>
      </c>
      <c r="N1660" s="4" t="e">
        <f>+VLOOKUP(B1660,#REF!,5,0)</f>
        <v>#REF!</v>
      </c>
      <c r="O1660" s="2" t="e">
        <f t="shared" si="77"/>
        <v>#REF!</v>
      </c>
      <c r="P1660" s="2" t="s">
        <v>4060</v>
      </c>
      <c r="Q1660" s="2" t="s">
        <v>4061</v>
      </c>
    </row>
    <row r="1661" spans="1:17" ht="14.25" customHeight="1" x14ac:dyDescent="0.25">
      <c r="A1661" s="2">
        <v>1660</v>
      </c>
      <c r="B1661" s="3">
        <v>21770</v>
      </c>
      <c r="C1661" s="4" t="s">
        <v>584</v>
      </c>
      <c r="D1661" s="5">
        <v>43973</v>
      </c>
      <c r="E1661" s="37" t="s">
        <v>33</v>
      </c>
      <c r="F1661" s="5">
        <v>43977</v>
      </c>
      <c r="G1661" s="4" t="s">
        <v>594</v>
      </c>
      <c r="H1661" s="1">
        <f t="shared" si="75"/>
        <v>4</v>
      </c>
      <c r="I1661" s="1">
        <f t="shared" si="76"/>
        <v>3</v>
      </c>
      <c r="J1661" s="70" t="s">
        <v>1994</v>
      </c>
      <c r="K1661" s="4" t="s">
        <v>587</v>
      </c>
      <c r="L1661" s="4" t="s">
        <v>33</v>
      </c>
      <c r="N1661" s="4" t="e">
        <f>+VLOOKUP(B1661,#REF!,5,0)</f>
        <v>#REF!</v>
      </c>
      <c r="O1661" s="2" t="e">
        <f t="shared" si="77"/>
        <v>#REF!</v>
      </c>
      <c r="P1661" s="2" t="s">
        <v>4060</v>
      </c>
      <c r="Q1661" s="2" t="s">
        <v>4061</v>
      </c>
    </row>
    <row r="1662" spans="1:17" ht="14.25" customHeight="1" x14ac:dyDescent="0.25">
      <c r="A1662" s="2">
        <v>1661</v>
      </c>
      <c r="B1662" s="3">
        <v>21771</v>
      </c>
      <c r="C1662" s="4" t="s">
        <v>3</v>
      </c>
      <c r="D1662" s="5">
        <v>43973</v>
      </c>
      <c r="E1662" s="37" t="s">
        <v>33</v>
      </c>
      <c r="F1662" s="5">
        <v>43973</v>
      </c>
      <c r="G1662" s="4" t="s">
        <v>594</v>
      </c>
      <c r="H1662" s="1">
        <f t="shared" si="75"/>
        <v>0</v>
      </c>
      <c r="I1662" s="1">
        <f t="shared" si="76"/>
        <v>1</v>
      </c>
      <c r="J1662" s="70" t="s">
        <v>1995</v>
      </c>
      <c r="K1662" s="4" t="s">
        <v>587</v>
      </c>
      <c r="L1662" s="4" t="s">
        <v>33</v>
      </c>
      <c r="N1662" s="4" t="e">
        <f>+VLOOKUP(B1662,#REF!,5,0)</f>
        <v>#REF!</v>
      </c>
      <c r="O1662" s="2" t="e">
        <f t="shared" si="77"/>
        <v>#REF!</v>
      </c>
      <c r="P1662" s="2" t="s">
        <v>4060</v>
      </c>
      <c r="Q1662" s="2" t="s">
        <v>4061</v>
      </c>
    </row>
    <row r="1663" spans="1:17" ht="14.25" customHeight="1" x14ac:dyDescent="0.25">
      <c r="A1663" s="2">
        <v>1662</v>
      </c>
      <c r="B1663" s="3">
        <v>21772</v>
      </c>
      <c r="C1663" s="4" t="s">
        <v>584</v>
      </c>
      <c r="D1663" s="5">
        <v>43973</v>
      </c>
      <c r="E1663" s="37" t="s">
        <v>33</v>
      </c>
      <c r="F1663" s="5">
        <v>43977</v>
      </c>
      <c r="G1663" s="4" t="s">
        <v>594</v>
      </c>
      <c r="H1663" s="1">
        <f t="shared" si="75"/>
        <v>4</v>
      </c>
      <c r="I1663" s="1">
        <f t="shared" si="76"/>
        <v>3</v>
      </c>
      <c r="J1663" s="70" t="s">
        <v>1996</v>
      </c>
      <c r="K1663" s="4" t="s">
        <v>587</v>
      </c>
      <c r="L1663" s="4" t="s">
        <v>33</v>
      </c>
      <c r="N1663" s="4" t="e">
        <f>+VLOOKUP(B1663,#REF!,5,0)</f>
        <v>#REF!</v>
      </c>
      <c r="O1663" s="2" t="e">
        <f t="shared" si="77"/>
        <v>#REF!</v>
      </c>
      <c r="P1663" s="2" t="s">
        <v>4060</v>
      </c>
      <c r="Q1663" s="2" t="s">
        <v>4061</v>
      </c>
    </row>
    <row r="1664" spans="1:17" ht="14.25" customHeight="1" x14ac:dyDescent="0.25">
      <c r="A1664" s="2">
        <v>1663</v>
      </c>
      <c r="B1664" s="3">
        <v>21773</v>
      </c>
      <c r="C1664" s="4" t="s">
        <v>584</v>
      </c>
      <c r="D1664" s="5">
        <v>43973</v>
      </c>
      <c r="E1664" s="37" t="s">
        <v>33</v>
      </c>
      <c r="F1664" s="5">
        <v>43977</v>
      </c>
      <c r="G1664" s="4" t="s">
        <v>594</v>
      </c>
      <c r="H1664" s="1">
        <f t="shared" si="75"/>
        <v>4</v>
      </c>
      <c r="I1664" s="1">
        <f t="shared" si="76"/>
        <v>3</v>
      </c>
      <c r="J1664" s="70" t="s">
        <v>1997</v>
      </c>
      <c r="K1664" s="4" t="s">
        <v>587</v>
      </c>
      <c r="L1664" s="4" t="s">
        <v>33</v>
      </c>
      <c r="N1664" s="4" t="e">
        <f>+VLOOKUP(B1664,#REF!,5,0)</f>
        <v>#REF!</v>
      </c>
      <c r="O1664" s="2" t="e">
        <f t="shared" si="77"/>
        <v>#REF!</v>
      </c>
      <c r="P1664" s="2" t="s">
        <v>4060</v>
      </c>
      <c r="Q1664" s="2" t="s">
        <v>4061</v>
      </c>
    </row>
    <row r="1665" spans="1:17" ht="14.25" customHeight="1" x14ac:dyDescent="0.25">
      <c r="A1665" s="2">
        <v>1664</v>
      </c>
      <c r="B1665" s="3">
        <v>21774</v>
      </c>
      <c r="C1665" s="4" t="s">
        <v>2</v>
      </c>
      <c r="D1665" s="5">
        <v>43973</v>
      </c>
      <c r="E1665" s="37" t="s">
        <v>33</v>
      </c>
      <c r="F1665" s="5">
        <v>43973</v>
      </c>
      <c r="G1665" s="4" t="s">
        <v>594</v>
      </c>
      <c r="H1665" s="1">
        <f t="shared" si="75"/>
        <v>0</v>
      </c>
      <c r="I1665" s="1">
        <f t="shared" si="76"/>
        <v>1</v>
      </c>
      <c r="J1665" s="70" t="s">
        <v>863</v>
      </c>
      <c r="K1665" s="4" t="s">
        <v>587</v>
      </c>
      <c r="L1665" s="4" t="s">
        <v>33</v>
      </c>
      <c r="N1665" s="4" t="e">
        <f>+VLOOKUP(B1665,#REF!,5,0)</f>
        <v>#REF!</v>
      </c>
      <c r="O1665" s="2" t="e">
        <f t="shared" si="77"/>
        <v>#REF!</v>
      </c>
      <c r="P1665" s="2" t="s">
        <v>4060</v>
      </c>
      <c r="Q1665" s="2" t="s">
        <v>4061</v>
      </c>
    </row>
    <row r="1666" spans="1:17" ht="14.25" customHeight="1" x14ac:dyDescent="0.25">
      <c r="A1666" s="2">
        <v>1665</v>
      </c>
      <c r="B1666" s="3">
        <v>21775</v>
      </c>
      <c r="C1666" s="4" t="s">
        <v>584</v>
      </c>
      <c r="D1666" s="5">
        <v>43973</v>
      </c>
      <c r="E1666" s="37" t="s">
        <v>33</v>
      </c>
      <c r="F1666" s="5">
        <v>43977</v>
      </c>
      <c r="G1666" s="4" t="s">
        <v>594</v>
      </c>
      <c r="H1666" s="1">
        <f t="shared" ref="H1666:H1729" si="78">+F1666-D1666</f>
        <v>4</v>
      </c>
      <c r="I1666" s="1">
        <f t="shared" ref="I1666:I1729" si="79">+NETWORKDAYS(D1666,F1666)</f>
        <v>3</v>
      </c>
      <c r="J1666" s="70" t="s">
        <v>1998</v>
      </c>
      <c r="K1666" s="4" t="s">
        <v>587</v>
      </c>
      <c r="L1666" s="4" t="s">
        <v>33</v>
      </c>
      <c r="N1666" s="4" t="e">
        <f>+VLOOKUP(B1666,#REF!,5,0)</f>
        <v>#REF!</v>
      </c>
      <c r="O1666" s="2" t="e">
        <f t="shared" ref="O1666:O1729" si="80">+N1666=K1666</f>
        <v>#REF!</v>
      </c>
      <c r="P1666" s="2" t="s">
        <v>4060</v>
      </c>
      <c r="Q1666" s="2" t="s">
        <v>4061</v>
      </c>
    </row>
    <row r="1667" spans="1:17" ht="14.25" customHeight="1" x14ac:dyDescent="0.25">
      <c r="A1667" s="2">
        <v>1666</v>
      </c>
      <c r="B1667" s="3">
        <v>21776</v>
      </c>
      <c r="C1667" s="4" t="s">
        <v>2</v>
      </c>
      <c r="D1667" s="5">
        <v>43973</v>
      </c>
      <c r="E1667" s="37" t="s">
        <v>33</v>
      </c>
      <c r="F1667" s="5">
        <v>43973</v>
      </c>
      <c r="G1667" s="4" t="s">
        <v>594</v>
      </c>
      <c r="H1667" s="1">
        <f t="shared" si="78"/>
        <v>0</v>
      </c>
      <c r="I1667" s="1">
        <f t="shared" si="79"/>
        <v>1</v>
      </c>
      <c r="J1667" s="70" t="s">
        <v>863</v>
      </c>
      <c r="K1667" s="4" t="s">
        <v>587</v>
      </c>
      <c r="L1667" s="4" t="s">
        <v>33</v>
      </c>
      <c r="N1667" s="4" t="e">
        <f>+VLOOKUP(B1667,#REF!,5,0)</f>
        <v>#REF!</v>
      </c>
      <c r="O1667" s="2" t="e">
        <f t="shared" si="80"/>
        <v>#REF!</v>
      </c>
      <c r="P1667" s="2" t="s">
        <v>4060</v>
      </c>
      <c r="Q1667" s="2" t="s">
        <v>4061</v>
      </c>
    </row>
    <row r="1668" spans="1:17" ht="14.25" customHeight="1" x14ac:dyDescent="0.25">
      <c r="A1668" s="2">
        <v>1667</v>
      </c>
      <c r="B1668" s="3">
        <v>21777</v>
      </c>
      <c r="C1668" s="4" t="s">
        <v>584</v>
      </c>
      <c r="D1668" s="5">
        <v>43973</v>
      </c>
      <c r="E1668" s="37" t="s">
        <v>33</v>
      </c>
      <c r="F1668" s="5">
        <v>43977</v>
      </c>
      <c r="G1668" s="4" t="s">
        <v>594</v>
      </c>
      <c r="H1668" s="1">
        <f t="shared" si="78"/>
        <v>4</v>
      </c>
      <c r="I1668" s="1">
        <f t="shared" si="79"/>
        <v>3</v>
      </c>
      <c r="J1668" s="70" t="s">
        <v>1999</v>
      </c>
      <c r="K1668" s="4" t="s">
        <v>587</v>
      </c>
      <c r="L1668" s="4" t="s">
        <v>33</v>
      </c>
      <c r="N1668" s="4" t="e">
        <f>+VLOOKUP(B1668,#REF!,5,0)</f>
        <v>#REF!</v>
      </c>
      <c r="O1668" s="2" t="e">
        <f t="shared" si="80"/>
        <v>#REF!</v>
      </c>
      <c r="P1668" s="2" t="s">
        <v>4060</v>
      </c>
      <c r="Q1668" s="2" t="s">
        <v>4061</v>
      </c>
    </row>
    <row r="1669" spans="1:17" ht="14.25" customHeight="1" x14ac:dyDescent="0.25">
      <c r="A1669" s="2">
        <v>1668</v>
      </c>
      <c r="B1669" s="3">
        <v>21778</v>
      </c>
      <c r="C1669" s="4" t="s">
        <v>3</v>
      </c>
      <c r="D1669" s="5">
        <v>43973</v>
      </c>
      <c r="E1669" s="37" t="s">
        <v>33</v>
      </c>
      <c r="F1669" s="5">
        <v>43973</v>
      </c>
      <c r="G1669" s="4" t="s">
        <v>594</v>
      </c>
      <c r="H1669" s="1">
        <f t="shared" si="78"/>
        <v>0</v>
      </c>
      <c r="I1669" s="1">
        <f t="shared" si="79"/>
        <v>1</v>
      </c>
      <c r="J1669" s="70" t="s">
        <v>2000</v>
      </c>
      <c r="K1669" s="4" t="s">
        <v>587</v>
      </c>
      <c r="L1669" s="4" t="s">
        <v>33</v>
      </c>
      <c r="N1669" s="4" t="e">
        <f>+VLOOKUP(B1669,#REF!,5,0)</f>
        <v>#REF!</v>
      </c>
      <c r="O1669" s="2" t="e">
        <f t="shared" si="80"/>
        <v>#REF!</v>
      </c>
      <c r="P1669" s="2" t="s">
        <v>4060</v>
      </c>
      <c r="Q1669" s="2" t="s">
        <v>4061</v>
      </c>
    </row>
    <row r="1670" spans="1:17" ht="14.25" customHeight="1" x14ac:dyDescent="0.25">
      <c r="A1670" s="2">
        <v>1669</v>
      </c>
      <c r="B1670" s="3">
        <v>21779</v>
      </c>
      <c r="C1670" s="4" t="s">
        <v>6</v>
      </c>
      <c r="D1670" s="5">
        <v>43973</v>
      </c>
      <c r="E1670" s="37" t="s">
        <v>33</v>
      </c>
      <c r="F1670" s="5">
        <v>43990</v>
      </c>
      <c r="G1670" s="4" t="s">
        <v>594</v>
      </c>
      <c r="H1670" s="1">
        <f t="shared" si="78"/>
        <v>17</v>
      </c>
      <c r="I1670" s="1">
        <f t="shared" si="79"/>
        <v>12</v>
      </c>
      <c r="J1670" s="70" t="s">
        <v>2001</v>
      </c>
      <c r="K1670" s="4" t="s">
        <v>587</v>
      </c>
      <c r="L1670" s="4" t="s">
        <v>34</v>
      </c>
      <c r="N1670" s="4" t="e">
        <f>+VLOOKUP(B1670,#REF!,5,0)</f>
        <v>#REF!</v>
      </c>
      <c r="O1670" s="2" t="e">
        <f t="shared" si="80"/>
        <v>#REF!</v>
      </c>
      <c r="P1670" s="2" t="s">
        <v>4060</v>
      </c>
      <c r="Q1670" s="2" t="s">
        <v>4061</v>
      </c>
    </row>
    <row r="1671" spans="1:17" ht="14.25" customHeight="1" x14ac:dyDescent="0.25">
      <c r="A1671" s="2">
        <v>1670</v>
      </c>
      <c r="B1671" s="3">
        <v>21780</v>
      </c>
      <c r="C1671" s="4" t="s">
        <v>584</v>
      </c>
      <c r="D1671" s="5">
        <v>43973</v>
      </c>
      <c r="E1671" s="37" t="s">
        <v>33</v>
      </c>
      <c r="F1671" s="5">
        <v>43973</v>
      </c>
      <c r="G1671" s="4" t="s">
        <v>594</v>
      </c>
      <c r="H1671" s="1">
        <f t="shared" si="78"/>
        <v>0</v>
      </c>
      <c r="I1671" s="1">
        <f t="shared" si="79"/>
        <v>1</v>
      </c>
      <c r="J1671" s="70" t="s">
        <v>714</v>
      </c>
      <c r="K1671" s="4" t="s">
        <v>587</v>
      </c>
      <c r="L1671" s="4" t="s">
        <v>33</v>
      </c>
      <c r="N1671" s="4" t="e">
        <f>+VLOOKUP(B1671,#REF!,5,0)</f>
        <v>#REF!</v>
      </c>
      <c r="O1671" s="2" t="e">
        <f t="shared" si="80"/>
        <v>#REF!</v>
      </c>
      <c r="P1671" s="2" t="s">
        <v>4060</v>
      </c>
      <c r="Q1671" s="2" t="s">
        <v>4061</v>
      </c>
    </row>
    <row r="1672" spans="1:17" ht="14.25" customHeight="1" x14ac:dyDescent="0.25">
      <c r="A1672" s="2">
        <v>1671</v>
      </c>
      <c r="B1672" s="3">
        <v>21781</v>
      </c>
      <c r="C1672" s="4" t="s">
        <v>584</v>
      </c>
      <c r="D1672" s="5">
        <v>43973</v>
      </c>
      <c r="E1672" s="37" t="s">
        <v>33</v>
      </c>
      <c r="F1672" s="5">
        <v>43973</v>
      </c>
      <c r="G1672" s="4" t="s">
        <v>594</v>
      </c>
      <c r="H1672" s="1">
        <f t="shared" si="78"/>
        <v>0</v>
      </c>
      <c r="I1672" s="1">
        <f t="shared" si="79"/>
        <v>1</v>
      </c>
      <c r="J1672" s="70" t="s">
        <v>714</v>
      </c>
      <c r="K1672" s="4" t="s">
        <v>587</v>
      </c>
      <c r="L1672" s="4" t="s">
        <v>33</v>
      </c>
      <c r="N1672" s="4" t="e">
        <f>+VLOOKUP(B1672,#REF!,5,0)</f>
        <v>#REF!</v>
      </c>
      <c r="O1672" s="2" t="e">
        <f t="shared" si="80"/>
        <v>#REF!</v>
      </c>
      <c r="P1672" s="2" t="s">
        <v>4060</v>
      </c>
      <c r="Q1672" s="2" t="s">
        <v>4061</v>
      </c>
    </row>
    <row r="1673" spans="1:17" ht="14.25" customHeight="1" x14ac:dyDescent="0.25">
      <c r="A1673" s="2">
        <v>1672</v>
      </c>
      <c r="B1673" s="3">
        <v>21782</v>
      </c>
      <c r="C1673" s="4" t="s">
        <v>3</v>
      </c>
      <c r="D1673" s="5">
        <v>43973</v>
      </c>
      <c r="E1673" s="37" t="s">
        <v>33</v>
      </c>
      <c r="F1673" s="5">
        <v>43973</v>
      </c>
      <c r="G1673" s="4" t="s">
        <v>594</v>
      </c>
      <c r="H1673" s="1">
        <f t="shared" si="78"/>
        <v>0</v>
      </c>
      <c r="I1673" s="1">
        <f t="shared" si="79"/>
        <v>1</v>
      </c>
      <c r="J1673" s="70" t="s">
        <v>2000</v>
      </c>
      <c r="K1673" s="4" t="s">
        <v>587</v>
      </c>
      <c r="L1673" s="4" t="s">
        <v>33</v>
      </c>
      <c r="N1673" s="4" t="e">
        <f>+VLOOKUP(B1673,#REF!,5,0)</f>
        <v>#REF!</v>
      </c>
      <c r="O1673" s="2" t="e">
        <f t="shared" si="80"/>
        <v>#REF!</v>
      </c>
      <c r="P1673" s="2" t="s">
        <v>4060</v>
      </c>
      <c r="Q1673" s="2" t="s">
        <v>4061</v>
      </c>
    </row>
    <row r="1674" spans="1:17" ht="14.25" customHeight="1" x14ac:dyDescent="0.25">
      <c r="A1674" s="2">
        <v>1673</v>
      </c>
      <c r="B1674" s="3">
        <v>21783</v>
      </c>
      <c r="C1674" s="4" t="s">
        <v>3</v>
      </c>
      <c r="D1674" s="5">
        <v>43973</v>
      </c>
      <c r="E1674" s="37" t="s">
        <v>33</v>
      </c>
      <c r="F1674" s="5" t="s">
        <v>24</v>
      </c>
      <c r="G1674" s="4" t="s">
        <v>24</v>
      </c>
      <c r="H1674" s="1" t="e">
        <f t="shared" si="78"/>
        <v>#VALUE!</v>
      </c>
      <c r="I1674" s="1" t="e">
        <f t="shared" si="79"/>
        <v>#VALUE!</v>
      </c>
      <c r="J1674" s="70" t="s">
        <v>2002</v>
      </c>
      <c r="K1674" s="4" t="s">
        <v>590</v>
      </c>
      <c r="L1674" s="4" t="s">
        <v>24</v>
      </c>
      <c r="N1674" s="4" t="e">
        <f>+VLOOKUP(B1674,#REF!,5,0)</f>
        <v>#REF!</v>
      </c>
      <c r="O1674" s="2" t="e">
        <f t="shared" si="80"/>
        <v>#REF!</v>
      </c>
      <c r="P1674" s="2" t="s">
        <v>4062</v>
      </c>
      <c r="Q1674" s="2" t="s">
        <v>24</v>
      </c>
    </row>
    <row r="1675" spans="1:17" ht="14.25" customHeight="1" x14ac:dyDescent="0.25">
      <c r="A1675" s="2">
        <v>1674</v>
      </c>
      <c r="B1675" s="3">
        <v>21784</v>
      </c>
      <c r="C1675" s="4" t="s">
        <v>584</v>
      </c>
      <c r="D1675" s="5">
        <v>43973</v>
      </c>
      <c r="E1675" s="37" t="s">
        <v>33</v>
      </c>
      <c r="F1675" s="5">
        <v>43977</v>
      </c>
      <c r="G1675" s="4" t="s">
        <v>594</v>
      </c>
      <c r="H1675" s="1">
        <f t="shared" si="78"/>
        <v>4</v>
      </c>
      <c r="I1675" s="1">
        <f t="shared" si="79"/>
        <v>3</v>
      </c>
      <c r="J1675" s="70" t="s">
        <v>2003</v>
      </c>
      <c r="K1675" s="4" t="s">
        <v>587</v>
      </c>
      <c r="L1675" s="4" t="s">
        <v>33</v>
      </c>
      <c r="N1675" s="4" t="e">
        <f>+VLOOKUP(B1675,#REF!,5,0)</f>
        <v>#REF!</v>
      </c>
      <c r="O1675" s="2" t="e">
        <f t="shared" si="80"/>
        <v>#REF!</v>
      </c>
      <c r="P1675" s="2" t="s">
        <v>4060</v>
      </c>
      <c r="Q1675" s="2" t="s">
        <v>4061</v>
      </c>
    </row>
    <row r="1676" spans="1:17" ht="14.25" customHeight="1" x14ac:dyDescent="0.25">
      <c r="A1676" s="2">
        <v>1675</v>
      </c>
      <c r="B1676" s="3">
        <v>21785</v>
      </c>
      <c r="C1676" s="4" t="s">
        <v>584</v>
      </c>
      <c r="D1676" s="5">
        <v>43973</v>
      </c>
      <c r="E1676" s="37" t="s">
        <v>33</v>
      </c>
      <c r="F1676" s="5">
        <v>43977</v>
      </c>
      <c r="G1676" s="4" t="s">
        <v>594</v>
      </c>
      <c r="H1676" s="1">
        <f t="shared" si="78"/>
        <v>4</v>
      </c>
      <c r="I1676" s="1">
        <f t="shared" si="79"/>
        <v>3</v>
      </c>
      <c r="J1676" s="70" t="s">
        <v>2004</v>
      </c>
      <c r="K1676" s="4" t="s">
        <v>587</v>
      </c>
      <c r="L1676" s="4" t="s">
        <v>33</v>
      </c>
      <c r="N1676" s="4" t="e">
        <f>+VLOOKUP(B1676,#REF!,5,0)</f>
        <v>#REF!</v>
      </c>
      <c r="O1676" s="2" t="e">
        <f t="shared" si="80"/>
        <v>#REF!</v>
      </c>
      <c r="P1676" s="2" t="s">
        <v>4060</v>
      </c>
      <c r="Q1676" s="2" t="s">
        <v>4061</v>
      </c>
    </row>
    <row r="1677" spans="1:17" ht="14.25" customHeight="1" x14ac:dyDescent="0.25">
      <c r="A1677" s="2">
        <v>1676</v>
      </c>
      <c r="B1677" s="3">
        <v>21786</v>
      </c>
      <c r="C1677" s="4" t="s">
        <v>3</v>
      </c>
      <c r="D1677" s="5">
        <v>43973</v>
      </c>
      <c r="E1677" s="37" t="s">
        <v>33</v>
      </c>
      <c r="F1677" s="5">
        <v>43973</v>
      </c>
      <c r="G1677" s="4" t="s">
        <v>594</v>
      </c>
      <c r="H1677" s="1">
        <f t="shared" si="78"/>
        <v>0</v>
      </c>
      <c r="I1677" s="1">
        <f t="shared" si="79"/>
        <v>1</v>
      </c>
      <c r="J1677" s="70" t="s">
        <v>2005</v>
      </c>
      <c r="K1677" s="4" t="s">
        <v>587</v>
      </c>
      <c r="L1677" s="4" t="s">
        <v>33</v>
      </c>
      <c r="N1677" s="4" t="e">
        <f>+VLOOKUP(B1677,#REF!,5,0)</f>
        <v>#REF!</v>
      </c>
      <c r="O1677" s="2" t="e">
        <f t="shared" si="80"/>
        <v>#REF!</v>
      </c>
      <c r="P1677" s="2" t="s">
        <v>4060</v>
      </c>
      <c r="Q1677" s="2" t="s">
        <v>4061</v>
      </c>
    </row>
    <row r="1678" spans="1:17" ht="14.25" customHeight="1" x14ac:dyDescent="0.25">
      <c r="A1678" s="2">
        <v>1677</v>
      </c>
      <c r="B1678" s="3">
        <v>21787</v>
      </c>
      <c r="C1678" s="4" t="s">
        <v>3</v>
      </c>
      <c r="D1678" s="5">
        <v>43973</v>
      </c>
      <c r="E1678" s="37" t="s">
        <v>33</v>
      </c>
      <c r="F1678" s="5">
        <v>43973</v>
      </c>
      <c r="G1678" s="4" t="s">
        <v>594</v>
      </c>
      <c r="H1678" s="1">
        <f t="shared" si="78"/>
        <v>0</v>
      </c>
      <c r="I1678" s="1">
        <f t="shared" si="79"/>
        <v>1</v>
      </c>
      <c r="J1678" s="70" t="s">
        <v>2006</v>
      </c>
      <c r="K1678" s="4" t="s">
        <v>587</v>
      </c>
      <c r="L1678" s="4" t="s">
        <v>33</v>
      </c>
      <c r="N1678" s="4" t="e">
        <f>+VLOOKUP(B1678,#REF!,5,0)</f>
        <v>#REF!</v>
      </c>
      <c r="O1678" s="2" t="e">
        <f t="shared" si="80"/>
        <v>#REF!</v>
      </c>
      <c r="P1678" s="2" t="s">
        <v>4060</v>
      </c>
      <c r="Q1678" s="2" t="s">
        <v>4061</v>
      </c>
    </row>
    <row r="1679" spans="1:17" ht="14.25" customHeight="1" x14ac:dyDescent="0.25">
      <c r="A1679" s="2">
        <v>1678</v>
      </c>
      <c r="B1679" s="3">
        <v>21788</v>
      </c>
      <c r="C1679" s="4" t="s">
        <v>584</v>
      </c>
      <c r="D1679" s="5">
        <v>43973</v>
      </c>
      <c r="E1679" s="37" t="s">
        <v>33</v>
      </c>
      <c r="F1679" s="5">
        <v>43977</v>
      </c>
      <c r="G1679" s="4" t="s">
        <v>594</v>
      </c>
      <c r="H1679" s="1">
        <f t="shared" si="78"/>
        <v>4</v>
      </c>
      <c r="I1679" s="1">
        <f t="shared" si="79"/>
        <v>3</v>
      </c>
      <c r="J1679" s="70" t="s">
        <v>2007</v>
      </c>
      <c r="K1679" s="4" t="s">
        <v>587</v>
      </c>
      <c r="L1679" s="4" t="s">
        <v>33</v>
      </c>
      <c r="N1679" s="4" t="e">
        <f>+VLOOKUP(B1679,#REF!,5,0)</f>
        <v>#REF!</v>
      </c>
      <c r="O1679" s="2" t="e">
        <f t="shared" si="80"/>
        <v>#REF!</v>
      </c>
      <c r="P1679" s="2" t="s">
        <v>4060</v>
      </c>
      <c r="Q1679" s="2" t="s">
        <v>4061</v>
      </c>
    </row>
    <row r="1680" spans="1:17" ht="14.25" customHeight="1" x14ac:dyDescent="0.25">
      <c r="A1680" s="2">
        <v>1679</v>
      </c>
      <c r="B1680" s="3">
        <v>21789</v>
      </c>
      <c r="C1680" s="4" t="s">
        <v>584</v>
      </c>
      <c r="D1680" s="5">
        <v>43973</v>
      </c>
      <c r="E1680" s="37" t="s">
        <v>33</v>
      </c>
      <c r="F1680" s="5">
        <v>43977</v>
      </c>
      <c r="G1680" s="4" t="s">
        <v>594</v>
      </c>
      <c r="H1680" s="1">
        <f t="shared" si="78"/>
        <v>4</v>
      </c>
      <c r="I1680" s="1">
        <f t="shared" si="79"/>
        <v>3</v>
      </c>
      <c r="J1680" s="70" t="s">
        <v>2008</v>
      </c>
      <c r="K1680" s="4" t="s">
        <v>587</v>
      </c>
      <c r="L1680" s="4" t="s">
        <v>33</v>
      </c>
      <c r="N1680" s="4" t="e">
        <f>+VLOOKUP(B1680,#REF!,5,0)</f>
        <v>#REF!</v>
      </c>
      <c r="O1680" s="2" t="e">
        <f t="shared" si="80"/>
        <v>#REF!</v>
      </c>
      <c r="P1680" s="2" t="s">
        <v>4060</v>
      </c>
      <c r="Q1680" s="2" t="s">
        <v>4061</v>
      </c>
    </row>
    <row r="1681" spans="1:17" ht="14.25" customHeight="1" x14ac:dyDescent="0.25">
      <c r="A1681" s="2">
        <v>1680</v>
      </c>
      <c r="B1681" s="3">
        <v>21790</v>
      </c>
      <c r="C1681" s="4" t="s">
        <v>584</v>
      </c>
      <c r="D1681" s="5">
        <v>43973</v>
      </c>
      <c r="E1681" s="37" t="s">
        <v>33</v>
      </c>
      <c r="F1681" s="5">
        <v>43977</v>
      </c>
      <c r="G1681" s="4" t="s">
        <v>594</v>
      </c>
      <c r="H1681" s="1">
        <f t="shared" si="78"/>
        <v>4</v>
      </c>
      <c r="I1681" s="1">
        <f t="shared" si="79"/>
        <v>3</v>
      </c>
      <c r="J1681" s="70" t="s">
        <v>2009</v>
      </c>
      <c r="K1681" s="4" t="s">
        <v>587</v>
      </c>
      <c r="L1681" s="4" t="s">
        <v>33</v>
      </c>
      <c r="N1681" s="4" t="e">
        <f>+VLOOKUP(B1681,#REF!,5,0)</f>
        <v>#REF!</v>
      </c>
      <c r="O1681" s="2" t="e">
        <f t="shared" si="80"/>
        <v>#REF!</v>
      </c>
      <c r="P1681" s="2" t="s">
        <v>4060</v>
      </c>
      <c r="Q1681" s="2" t="s">
        <v>4061</v>
      </c>
    </row>
    <row r="1682" spans="1:17" ht="14.25" customHeight="1" x14ac:dyDescent="0.25">
      <c r="A1682" s="2">
        <v>1681</v>
      </c>
      <c r="B1682" s="3">
        <v>21791</v>
      </c>
      <c r="C1682" s="4" t="s">
        <v>3</v>
      </c>
      <c r="D1682" s="5">
        <v>43973</v>
      </c>
      <c r="E1682" s="37" t="s">
        <v>33</v>
      </c>
      <c r="F1682" s="5">
        <v>43977</v>
      </c>
      <c r="G1682" s="4" t="s">
        <v>594</v>
      </c>
      <c r="H1682" s="1">
        <f t="shared" si="78"/>
        <v>4</v>
      </c>
      <c r="I1682" s="1">
        <f t="shared" si="79"/>
        <v>3</v>
      </c>
      <c r="J1682" s="70" t="s">
        <v>2010</v>
      </c>
      <c r="K1682" s="4" t="s">
        <v>587</v>
      </c>
      <c r="L1682" s="4" t="s">
        <v>33</v>
      </c>
      <c r="N1682" s="4" t="e">
        <f>+VLOOKUP(B1682,#REF!,5,0)</f>
        <v>#REF!</v>
      </c>
      <c r="O1682" s="2" t="e">
        <f t="shared" si="80"/>
        <v>#REF!</v>
      </c>
      <c r="P1682" s="2" t="s">
        <v>4060</v>
      </c>
      <c r="Q1682" s="2" t="s">
        <v>4061</v>
      </c>
    </row>
    <row r="1683" spans="1:17" ht="14.25" customHeight="1" x14ac:dyDescent="0.25">
      <c r="A1683" s="2">
        <v>1682</v>
      </c>
      <c r="B1683" s="3">
        <v>21792</v>
      </c>
      <c r="C1683" s="4" t="s">
        <v>584</v>
      </c>
      <c r="D1683" s="5">
        <v>43973</v>
      </c>
      <c r="E1683" s="37" t="s">
        <v>33</v>
      </c>
      <c r="F1683" s="5">
        <v>43977</v>
      </c>
      <c r="G1683" s="4" t="s">
        <v>594</v>
      </c>
      <c r="H1683" s="1">
        <f t="shared" si="78"/>
        <v>4</v>
      </c>
      <c r="I1683" s="1">
        <f t="shared" si="79"/>
        <v>3</v>
      </c>
      <c r="J1683" s="70" t="s">
        <v>2011</v>
      </c>
      <c r="K1683" s="4" t="s">
        <v>587</v>
      </c>
      <c r="L1683" s="4" t="s">
        <v>33</v>
      </c>
      <c r="N1683" s="4" t="e">
        <f>+VLOOKUP(B1683,#REF!,5,0)</f>
        <v>#REF!</v>
      </c>
      <c r="O1683" s="2" t="e">
        <f t="shared" si="80"/>
        <v>#REF!</v>
      </c>
      <c r="P1683" s="2" t="s">
        <v>4060</v>
      </c>
      <c r="Q1683" s="2" t="s">
        <v>4061</v>
      </c>
    </row>
    <row r="1684" spans="1:17" ht="14.25" customHeight="1" x14ac:dyDescent="0.25">
      <c r="A1684" s="2">
        <v>1683</v>
      </c>
      <c r="B1684" s="3">
        <v>21793</v>
      </c>
      <c r="C1684" s="4" t="s">
        <v>2</v>
      </c>
      <c r="D1684" s="5">
        <v>43974</v>
      </c>
      <c r="E1684" s="37" t="s">
        <v>33</v>
      </c>
      <c r="F1684" s="5">
        <v>43978</v>
      </c>
      <c r="G1684" s="4" t="s">
        <v>594</v>
      </c>
      <c r="H1684" s="1">
        <f t="shared" si="78"/>
        <v>4</v>
      </c>
      <c r="I1684" s="1">
        <f t="shared" si="79"/>
        <v>3</v>
      </c>
      <c r="J1684" s="70" t="s">
        <v>2012</v>
      </c>
      <c r="K1684" s="4" t="s">
        <v>587</v>
      </c>
      <c r="L1684" s="4" t="s">
        <v>33</v>
      </c>
      <c r="N1684" s="4" t="e">
        <f>+VLOOKUP(B1684,#REF!,5,0)</f>
        <v>#REF!</v>
      </c>
      <c r="O1684" s="2" t="e">
        <f t="shared" si="80"/>
        <v>#REF!</v>
      </c>
      <c r="P1684" s="2" t="s">
        <v>4060</v>
      </c>
      <c r="Q1684" s="2" t="s">
        <v>4061</v>
      </c>
    </row>
    <row r="1685" spans="1:17" ht="14.25" customHeight="1" x14ac:dyDescent="0.25">
      <c r="A1685" s="2">
        <v>1684</v>
      </c>
      <c r="B1685" s="3">
        <v>21794</v>
      </c>
      <c r="C1685" s="4" t="s">
        <v>3</v>
      </c>
      <c r="D1685" s="5">
        <v>43974</v>
      </c>
      <c r="E1685" s="37" t="s">
        <v>33</v>
      </c>
      <c r="F1685" s="5" t="s">
        <v>24</v>
      </c>
      <c r="G1685" s="4" t="s">
        <v>24</v>
      </c>
      <c r="H1685" s="1" t="e">
        <f t="shared" si="78"/>
        <v>#VALUE!</v>
      </c>
      <c r="I1685" s="1" t="e">
        <f t="shared" si="79"/>
        <v>#VALUE!</v>
      </c>
      <c r="J1685" s="70" t="s">
        <v>2013</v>
      </c>
      <c r="K1685" s="4" t="s">
        <v>590</v>
      </c>
      <c r="L1685" s="4" t="s">
        <v>24</v>
      </c>
      <c r="N1685" s="4" t="e">
        <f>+VLOOKUP(B1685,#REF!,5,0)</f>
        <v>#REF!</v>
      </c>
      <c r="O1685" s="2" t="e">
        <f t="shared" si="80"/>
        <v>#REF!</v>
      </c>
      <c r="P1685" s="2" t="s">
        <v>4062</v>
      </c>
      <c r="Q1685" s="2" t="s">
        <v>24</v>
      </c>
    </row>
    <row r="1686" spans="1:17" ht="14.25" customHeight="1" x14ac:dyDescent="0.25">
      <c r="A1686" s="2">
        <v>1685</v>
      </c>
      <c r="B1686" s="3">
        <v>21795</v>
      </c>
      <c r="C1686" s="4" t="s">
        <v>584</v>
      </c>
      <c r="D1686" s="5">
        <v>43974</v>
      </c>
      <c r="E1686" s="37" t="s">
        <v>33</v>
      </c>
      <c r="F1686" s="5">
        <v>43977</v>
      </c>
      <c r="G1686" s="4" t="s">
        <v>594</v>
      </c>
      <c r="H1686" s="1">
        <f t="shared" si="78"/>
        <v>3</v>
      </c>
      <c r="I1686" s="1">
        <f t="shared" si="79"/>
        <v>2</v>
      </c>
      <c r="J1686" s="70" t="s">
        <v>2014</v>
      </c>
      <c r="K1686" s="4" t="s">
        <v>587</v>
      </c>
      <c r="L1686" s="4" t="s">
        <v>33</v>
      </c>
      <c r="N1686" s="4" t="e">
        <f>+VLOOKUP(B1686,#REF!,5,0)</f>
        <v>#REF!</v>
      </c>
      <c r="O1686" s="2" t="e">
        <f t="shared" si="80"/>
        <v>#REF!</v>
      </c>
      <c r="P1686" s="2" t="s">
        <v>4060</v>
      </c>
      <c r="Q1686" s="2" t="s">
        <v>4061</v>
      </c>
    </row>
    <row r="1687" spans="1:17" ht="14.25" customHeight="1" x14ac:dyDescent="0.25">
      <c r="A1687" s="2">
        <v>1686</v>
      </c>
      <c r="B1687" s="3">
        <v>21796</v>
      </c>
      <c r="C1687" s="4" t="s">
        <v>3</v>
      </c>
      <c r="D1687" s="5">
        <v>43974</v>
      </c>
      <c r="E1687" s="37" t="s">
        <v>33</v>
      </c>
      <c r="F1687" s="5">
        <v>43978</v>
      </c>
      <c r="G1687" s="4" t="s">
        <v>594</v>
      </c>
      <c r="H1687" s="1">
        <f t="shared" si="78"/>
        <v>4</v>
      </c>
      <c r="I1687" s="1">
        <f t="shared" si="79"/>
        <v>3</v>
      </c>
      <c r="J1687" s="70" t="s">
        <v>2015</v>
      </c>
      <c r="K1687" s="4" t="s">
        <v>587</v>
      </c>
      <c r="L1687" s="4" t="s">
        <v>33</v>
      </c>
      <c r="N1687" s="4" t="e">
        <f>+VLOOKUP(B1687,#REF!,5,0)</f>
        <v>#REF!</v>
      </c>
      <c r="O1687" s="2" t="e">
        <f t="shared" si="80"/>
        <v>#REF!</v>
      </c>
      <c r="P1687" s="2" t="s">
        <v>4060</v>
      </c>
      <c r="Q1687" s="2" t="s">
        <v>4061</v>
      </c>
    </row>
    <row r="1688" spans="1:17" ht="14.25" customHeight="1" x14ac:dyDescent="0.25">
      <c r="A1688" s="2">
        <v>1687</v>
      </c>
      <c r="B1688" s="3">
        <v>21797</v>
      </c>
      <c r="C1688" s="4" t="s">
        <v>584</v>
      </c>
      <c r="D1688" s="5">
        <v>43975</v>
      </c>
      <c r="E1688" s="37" t="s">
        <v>33</v>
      </c>
      <c r="F1688" s="5">
        <v>43977</v>
      </c>
      <c r="G1688" s="4" t="s">
        <v>594</v>
      </c>
      <c r="H1688" s="1">
        <f t="shared" si="78"/>
        <v>2</v>
      </c>
      <c r="I1688" s="1">
        <f t="shared" si="79"/>
        <v>2</v>
      </c>
      <c r="J1688" s="70" t="s">
        <v>2016</v>
      </c>
      <c r="K1688" s="4" t="s">
        <v>587</v>
      </c>
      <c r="L1688" s="4" t="s">
        <v>33</v>
      </c>
      <c r="N1688" s="4" t="e">
        <f>+VLOOKUP(B1688,#REF!,5,0)</f>
        <v>#REF!</v>
      </c>
      <c r="O1688" s="2" t="e">
        <f t="shared" si="80"/>
        <v>#REF!</v>
      </c>
      <c r="P1688" s="2" t="s">
        <v>4060</v>
      </c>
      <c r="Q1688" s="2" t="s">
        <v>4061</v>
      </c>
    </row>
    <row r="1689" spans="1:17" ht="14.25" customHeight="1" x14ac:dyDescent="0.25">
      <c r="A1689" s="2">
        <v>1688</v>
      </c>
      <c r="B1689" s="3">
        <v>21798</v>
      </c>
      <c r="C1689" s="4" t="s">
        <v>584</v>
      </c>
      <c r="D1689" s="5">
        <v>43975</v>
      </c>
      <c r="E1689" s="37" t="s">
        <v>33</v>
      </c>
      <c r="F1689" s="5">
        <v>43977</v>
      </c>
      <c r="G1689" s="4" t="s">
        <v>594</v>
      </c>
      <c r="H1689" s="1">
        <f t="shared" si="78"/>
        <v>2</v>
      </c>
      <c r="I1689" s="1">
        <f t="shared" si="79"/>
        <v>2</v>
      </c>
      <c r="J1689" s="70" t="s">
        <v>1419</v>
      </c>
      <c r="K1689" s="4" t="s">
        <v>587</v>
      </c>
      <c r="L1689" s="4" t="s">
        <v>33</v>
      </c>
      <c r="N1689" s="4" t="e">
        <f>+VLOOKUP(B1689,#REF!,5,0)</f>
        <v>#REF!</v>
      </c>
      <c r="O1689" s="2" t="e">
        <f t="shared" si="80"/>
        <v>#REF!</v>
      </c>
      <c r="P1689" s="2" t="s">
        <v>4060</v>
      </c>
      <c r="Q1689" s="2" t="s">
        <v>4061</v>
      </c>
    </row>
    <row r="1690" spans="1:17" ht="14.25" customHeight="1" x14ac:dyDescent="0.25">
      <c r="A1690" s="2">
        <v>1689</v>
      </c>
      <c r="B1690" s="3">
        <v>21799</v>
      </c>
      <c r="C1690" s="4" t="s">
        <v>584</v>
      </c>
      <c r="D1690" s="5">
        <v>43975</v>
      </c>
      <c r="E1690" s="37" t="s">
        <v>33</v>
      </c>
      <c r="F1690" s="5">
        <v>43977</v>
      </c>
      <c r="G1690" s="4" t="s">
        <v>594</v>
      </c>
      <c r="H1690" s="1">
        <f t="shared" si="78"/>
        <v>2</v>
      </c>
      <c r="I1690" s="1">
        <f t="shared" si="79"/>
        <v>2</v>
      </c>
      <c r="J1690" s="70" t="s">
        <v>2017</v>
      </c>
      <c r="K1690" s="4" t="s">
        <v>587</v>
      </c>
      <c r="L1690" s="4" t="s">
        <v>33</v>
      </c>
      <c r="N1690" s="4" t="e">
        <f>+VLOOKUP(B1690,#REF!,5,0)</f>
        <v>#REF!</v>
      </c>
      <c r="O1690" s="2" t="e">
        <f t="shared" si="80"/>
        <v>#REF!</v>
      </c>
      <c r="P1690" s="2" t="s">
        <v>4060</v>
      </c>
      <c r="Q1690" s="2" t="s">
        <v>4061</v>
      </c>
    </row>
    <row r="1691" spans="1:17" ht="14.25" customHeight="1" x14ac:dyDescent="0.25">
      <c r="A1691" s="2">
        <v>1690</v>
      </c>
      <c r="B1691" s="3">
        <v>21800</v>
      </c>
      <c r="C1691" s="4" t="s">
        <v>584</v>
      </c>
      <c r="D1691" s="5">
        <v>43975</v>
      </c>
      <c r="E1691" s="37" t="s">
        <v>33</v>
      </c>
      <c r="F1691" s="5">
        <v>43977</v>
      </c>
      <c r="G1691" s="4" t="s">
        <v>594</v>
      </c>
      <c r="H1691" s="1">
        <f t="shared" si="78"/>
        <v>2</v>
      </c>
      <c r="I1691" s="1">
        <f t="shared" si="79"/>
        <v>2</v>
      </c>
      <c r="J1691" s="70" t="s">
        <v>2018</v>
      </c>
      <c r="K1691" s="4" t="s">
        <v>587</v>
      </c>
      <c r="L1691" s="4" t="s">
        <v>33</v>
      </c>
      <c r="N1691" s="4" t="e">
        <f>+VLOOKUP(B1691,#REF!,5,0)</f>
        <v>#REF!</v>
      </c>
      <c r="O1691" s="2" t="e">
        <f t="shared" si="80"/>
        <v>#REF!</v>
      </c>
      <c r="P1691" s="2" t="s">
        <v>4060</v>
      </c>
      <c r="Q1691" s="2" t="s">
        <v>4061</v>
      </c>
    </row>
    <row r="1692" spans="1:17" ht="14.25" customHeight="1" x14ac:dyDescent="0.25">
      <c r="A1692" s="2">
        <v>1691</v>
      </c>
      <c r="B1692" s="3">
        <v>21801</v>
      </c>
      <c r="C1692" s="4" t="s">
        <v>584</v>
      </c>
      <c r="D1692" s="5">
        <v>43975</v>
      </c>
      <c r="E1692" s="37" t="s">
        <v>33</v>
      </c>
      <c r="F1692" s="5">
        <v>43977</v>
      </c>
      <c r="G1692" s="4" t="s">
        <v>594</v>
      </c>
      <c r="H1692" s="1">
        <f t="shared" si="78"/>
        <v>2</v>
      </c>
      <c r="I1692" s="1">
        <f t="shared" si="79"/>
        <v>2</v>
      </c>
      <c r="J1692" s="70" t="s">
        <v>1921</v>
      </c>
      <c r="K1692" s="4" t="s">
        <v>587</v>
      </c>
      <c r="L1692" s="4" t="s">
        <v>33</v>
      </c>
      <c r="N1692" s="4" t="e">
        <f>+VLOOKUP(B1692,#REF!,5,0)</f>
        <v>#REF!</v>
      </c>
      <c r="O1692" s="2" t="e">
        <f t="shared" si="80"/>
        <v>#REF!</v>
      </c>
      <c r="P1692" s="2" t="s">
        <v>4060</v>
      </c>
      <c r="Q1692" s="2" t="s">
        <v>4061</v>
      </c>
    </row>
    <row r="1693" spans="1:17" ht="14.25" customHeight="1" x14ac:dyDescent="0.25">
      <c r="A1693" s="2">
        <v>1692</v>
      </c>
      <c r="B1693" s="3">
        <v>21802</v>
      </c>
      <c r="C1693" s="4" t="s">
        <v>3</v>
      </c>
      <c r="D1693" s="5">
        <v>43975</v>
      </c>
      <c r="E1693" s="37" t="s">
        <v>33</v>
      </c>
      <c r="F1693" s="5">
        <v>43978</v>
      </c>
      <c r="G1693" s="4" t="s">
        <v>594</v>
      </c>
      <c r="H1693" s="1">
        <f t="shared" si="78"/>
        <v>3</v>
      </c>
      <c r="I1693" s="1">
        <f t="shared" si="79"/>
        <v>3</v>
      </c>
      <c r="J1693" s="70" t="s">
        <v>2019</v>
      </c>
      <c r="K1693" s="4" t="s">
        <v>587</v>
      </c>
      <c r="L1693" s="4" t="s">
        <v>33</v>
      </c>
      <c r="N1693" s="4" t="e">
        <f>+VLOOKUP(B1693,#REF!,5,0)</f>
        <v>#REF!</v>
      </c>
      <c r="O1693" s="2" t="e">
        <f t="shared" si="80"/>
        <v>#REF!</v>
      </c>
      <c r="P1693" s="2" t="s">
        <v>4060</v>
      </c>
      <c r="Q1693" s="2" t="s">
        <v>4061</v>
      </c>
    </row>
    <row r="1694" spans="1:17" ht="14.25" customHeight="1" x14ac:dyDescent="0.25">
      <c r="A1694" s="2">
        <v>1693</v>
      </c>
      <c r="B1694" s="3">
        <v>21803</v>
      </c>
      <c r="C1694" s="4" t="s">
        <v>584</v>
      </c>
      <c r="D1694" s="5">
        <v>43975</v>
      </c>
      <c r="E1694" s="37" t="s">
        <v>33</v>
      </c>
      <c r="F1694" s="5">
        <v>43977</v>
      </c>
      <c r="G1694" s="4" t="s">
        <v>594</v>
      </c>
      <c r="H1694" s="1">
        <f t="shared" si="78"/>
        <v>2</v>
      </c>
      <c r="I1694" s="1">
        <f t="shared" si="79"/>
        <v>2</v>
      </c>
      <c r="J1694" s="70" t="s">
        <v>2020</v>
      </c>
      <c r="K1694" s="4" t="s">
        <v>587</v>
      </c>
      <c r="L1694" s="4" t="s">
        <v>33</v>
      </c>
      <c r="N1694" s="4" t="e">
        <f>+VLOOKUP(B1694,#REF!,5,0)</f>
        <v>#REF!</v>
      </c>
      <c r="O1694" s="2" t="e">
        <f t="shared" si="80"/>
        <v>#REF!</v>
      </c>
      <c r="P1694" s="2" t="s">
        <v>4060</v>
      </c>
      <c r="Q1694" s="2" t="s">
        <v>4061</v>
      </c>
    </row>
    <row r="1695" spans="1:17" ht="14.25" customHeight="1" x14ac:dyDescent="0.25">
      <c r="A1695" s="2">
        <v>1694</v>
      </c>
      <c r="B1695" s="3">
        <v>21804</v>
      </c>
      <c r="C1695" s="4" t="s">
        <v>3</v>
      </c>
      <c r="D1695" s="5">
        <v>43975</v>
      </c>
      <c r="E1695" s="37" t="s">
        <v>33</v>
      </c>
      <c r="F1695" s="5">
        <v>43978</v>
      </c>
      <c r="G1695" s="4" t="s">
        <v>594</v>
      </c>
      <c r="H1695" s="1">
        <f t="shared" si="78"/>
        <v>3</v>
      </c>
      <c r="I1695" s="1">
        <f t="shared" si="79"/>
        <v>3</v>
      </c>
      <c r="J1695" s="70" t="s">
        <v>2021</v>
      </c>
      <c r="K1695" s="4" t="s">
        <v>587</v>
      </c>
      <c r="L1695" s="4" t="s">
        <v>33</v>
      </c>
      <c r="N1695" s="4" t="e">
        <f>+VLOOKUP(B1695,#REF!,5,0)</f>
        <v>#REF!</v>
      </c>
      <c r="O1695" s="2" t="e">
        <f t="shared" si="80"/>
        <v>#REF!</v>
      </c>
      <c r="P1695" s="2" t="s">
        <v>4060</v>
      </c>
      <c r="Q1695" s="2" t="s">
        <v>4061</v>
      </c>
    </row>
    <row r="1696" spans="1:17" ht="14.25" customHeight="1" x14ac:dyDescent="0.25">
      <c r="A1696" s="2">
        <v>1695</v>
      </c>
      <c r="B1696" s="3">
        <v>21805</v>
      </c>
      <c r="C1696" s="4" t="s">
        <v>584</v>
      </c>
      <c r="D1696" s="5">
        <v>43975</v>
      </c>
      <c r="E1696" s="37" t="s">
        <v>33</v>
      </c>
      <c r="F1696" s="5">
        <v>43977</v>
      </c>
      <c r="G1696" s="4" t="s">
        <v>594</v>
      </c>
      <c r="H1696" s="1">
        <f t="shared" si="78"/>
        <v>2</v>
      </c>
      <c r="I1696" s="1">
        <f t="shared" si="79"/>
        <v>2</v>
      </c>
      <c r="J1696" s="70" t="s">
        <v>2022</v>
      </c>
      <c r="K1696" s="4" t="s">
        <v>587</v>
      </c>
      <c r="L1696" s="4" t="s">
        <v>33</v>
      </c>
      <c r="N1696" s="4" t="e">
        <f>+VLOOKUP(B1696,#REF!,5,0)</f>
        <v>#REF!</v>
      </c>
      <c r="O1696" s="2" t="e">
        <f t="shared" si="80"/>
        <v>#REF!</v>
      </c>
      <c r="P1696" s="2" t="s">
        <v>4060</v>
      </c>
      <c r="Q1696" s="2" t="s">
        <v>4061</v>
      </c>
    </row>
    <row r="1697" spans="1:17" ht="14.25" customHeight="1" x14ac:dyDescent="0.25">
      <c r="A1697" s="2">
        <v>1696</v>
      </c>
      <c r="B1697" s="3">
        <v>21806</v>
      </c>
      <c r="C1697" s="4" t="s">
        <v>3</v>
      </c>
      <c r="D1697" s="5">
        <v>43976</v>
      </c>
      <c r="E1697" s="37" t="s">
        <v>33</v>
      </c>
      <c r="F1697" s="5">
        <v>43978</v>
      </c>
      <c r="G1697" s="4" t="s">
        <v>594</v>
      </c>
      <c r="H1697" s="1">
        <f t="shared" si="78"/>
        <v>2</v>
      </c>
      <c r="I1697" s="1">
        <f t="shared" si="79"/>
        <v>3</v>
      </c>
      <c r="J1697" s="70" t="s">
        <v>2023</v>
      </c>
      <c r="K1697" s="4" t="s">
        <v>587</v>
      </c>
      <c r="L1697" s="4" t="s">
        <v>33</v>
      </c>
      <c r="N1697" s="4" t="e">
        <f>+VLOOKUP(B1697,#REF!,5,0)</f>
        <v>#REF!</v>
      </c>
      <c r="O1697" s="2" t="e">
        <f t="shared" si="80"/>
        <v>#REF!</v>
      </c>
      <c r="P1697" s="2" t="s">
        <v>4060</v>
      </c>
      <c r="Q1697" s="2" t="s">
        <v>4061</v>
      </c>
    </row>
    <row r="1698" spans="1:17" ht="14.25" customHeight="1" x14ac:dyDescent="0.25">
      <c r="A1698" s="2">
        <v>1697</v>
      </c>
      <c r="B1698" s="3">
        <v>21807</v>
      </c>
      <c r="C1698" s="4" t="s">
        <v>3</v>
      </c>
      <c r="D1698" s="5">
        <v>43976</v>
      </c>
      <c r="E1698" s="37" t="s">
        <v>33</v>
      </c>
      <c r="F1698" s="5">
        <v>43978</v>
      </c>
      <c r="G1698" s="4" t="s">
        <v>594</v>
      </c>
      <c r="H1698" s="1">
        <f t="shared" si="78"/>
        <v>2</v>
      </c>
      <c r="I1698" s="1">
        <f t="shared" si="79"/>
        <v>3</v>
      </c>
      <c r="J1698" s="70" t="s">
        <v>2024</v>
      </c>
      <c r="K1698" s="4" t="s">
        <v>587</v>
      </c>
      <c r="L1698" s="4" t="s">
        <v>33</v>
      </c>
      <c r="N1698" s="4" t="e">
        <f>+VLOOKUP(B1698,#REF!,5,0)</f>
        <v>#REF!</v>
      </c>
      <c r="O1698" s="2" t="e">
        <f t="shared" si="80"/>
        <v>#REF!</v>
      </c>
      <c r="P1698" s="2" t="s">
        <v>4060</v>
      </c>
      <c r="Q1698" s="2" t="s">
        <v>4061</v>
      </c>
    </row>
    <row r="1699" spans="1:17" ht="14.25" customHeight="1" x14ac:dyDescent="0.25">
      <c r="A1699" s="2">
        <v>1698</v>
      </c>
      <c r="B1699" s="3">
        <v>21808</v>
      </c>
      <c r="C1699" s="4" t="s">
        <v>584</v>
      </c>
      <c r="D1699" s="5">
        <v>43976</v>
      </c>
      <c r="E1699" s="37" t="s">
        <v>33</v>
      </c>
      <c r="F1699" s="5">
        <v>43977</v>
      </c>
      <c r="G1699" s="4" t="s">
        <v>594</v>
      </c>
      <c r="H1699" s="1">
        <f t="shared" si="78"/>
        <v>1</v>
      </c>
      <c r="I1699" s="1">
        <f t="shared" si="79"/>
        <v>2</v>
      </c>
      <c r="J1699" s="70" t="s">
        <v>2025</v>
      </c>
      <c r="K1699" s="4" t="s">
        <v>587</v>
      </c>
      <c r="L1699" s="4" t="s">
        <v>33</v>
      </c>
      <c r="N1699" s="4" t="e">
        <f>+VLOOKUP(B1699,#REF!,5,0)</f>
        <v>#REF!</v>
      </c>
      <c r="O1699" s="2" t="e">
        <f t="shared" si="80"/>
        <v>#REF!</v>
      </c>
      <c r="P1699" s="2" t="s">
        <v>4060</v>
      </c>
      <c r="Q1699" s="2" t="s">
        <v>4061</v>
      </c>
    </row>
    <row r="1700" spans="1:17" ht="14.25" customHeight="1" x14ac:dyDescent="0.25">
      <c r="A1700" s="2">
        <v>1699</v>
      </c>
      <c r="B1700" s="3">
        <v>21809</v>
      </c>
      <c r="C1700" s="4" t="s">
        <v>3</v>
      </c>
      <c r="D1700" s="5">
        <v>43976</v>
      </c>
      <c r="E1700" s="37" t="s">
        <v>33</v>
      </c>
      <c r="F1700" s="5">
        <v>43978</v>
      </c>
      <c r="G1700" s="4" t="s">
        <v>594</v>
      </c>
      <c r="H1700" s="1">
        <f t="shared" si="78"/>
        <v>2</v>
      </c>
      <c r="I1700" s="1">
        <f t="shared" si="79"/>
        <v>3</v>
      </c>
      <c r="J1700" s="70" t="s">
        <v>1082</v>
      </c>
      <c r="K1700" s="4" t="s">
        <v>587</v>
      </c>
      <c r="L1700" s="4" t="s">
        <v>33</v>
      </c>
      <c r="N1700" s="4" t="e">
        <f>+VLOOKUP(B1700,#REF!,5,0)</f>
        <v>#REF!</v>
      </c>
      <c r="O1700" s="2" t="e">
        <f t="shared" si="80"/>
        <v>#REF!</v>
      </c>
      <c r="P1700" s="2" t="s">
        <v>4060</v>
      </c>
      <c r="Q1700" s="2" t="s">
        <v>4061</v>
      </c>
    </row>
    <row r="1701" spans="1:17" ht="14.25" customHeight="1" x14ac:dyDescent="0.25">
      <c r="A1701" s="2">
        <v>1700</v>
      </c>
      <c r="B1701" s="3">
        <v>21810</v>
      </c>
      <c r="C1701" s="4" t="s">
        <v>584</v>
      </c>
      <c r="D1701" s="5">
        <v>43976</v>
      </c>
      <c r="E1701" s="37" t="s">
        <v>33</v>
      </c>
      <c r="F1701" s="5">
        <v>43977</v>
      </c>
      <c r="G1701" s="4" t="s">
        <v>594</v>
      </c>
      <c r="H1701" s="1">
        <f t="shared" si="78"/>
        <v>1</v>
      </c>
      <c r="I1701" s="1">
        <f t="shared" si="79"/>
        <v>2</v>
      </c>
      <c r="J1701" s="70" t="s">
        <v>2026</v>
      </c>
      <c r="K1701" s="4" t="s">
        <v>587</v>
      </c>
      <c r="L1701" s="4" t="s">
        <v>33</v>
      </c>
      <c r="N1701" s="4" t="e">
        <f>+VLOOKUP(B1701,#REF!,5,0)</f>
        <v>#REF!</v>
      </c>
      <c r="O1701" s="2" t="e">
        <f t="shared" si="80"/>
        <v>#REF!</v>
      </c>
      <c r="P1701" s="2" t="s">
        <v>4060</v>
      </c>
      <c r="Q1701" s="2" t="s">
        <v>4061</v>
      </c>
    </row>
    <row r="1702" spans="1:17" ht="14.25" customHeight="1" x14ac:dyDescent="0.25">
      <c r="A1702" s="2">
        <v>1701</v>
      </c>
      <c r="B1702" s="3">
        <v>21811</v>
      </c>
      <c r="C1702" s="4" t="s">
        <v>584</v>
      </c>
      <c r="D1702" s="5">
        <v>43976</v>
      </c>
      <c r="E1702" s="37" t="s">
        <v>33</v>
      </c>
      <c r="F1702" s="5">
        <v>43978</v>
      </c>
      <c r="G1702" s="4" t="s">
        <v>594</v>
      </c>
      <c r="H1702" s="1">
        <f t="shared" si="78"/>
        <v>2</v>
      </c>
      <c r="I1702" s="1">
        <f t="shared" si="79"/>
        <v>3</v>
      </c>
      <c r="J1702" s="70" t="s">
        <v>2027</v>
      </c>
      <c r="K1702" s="4" t="s">
        <v>587</v>
      </c>
      <c r="L1702" s="4" t="s">
        <v>33</v>
      </c>
      <c r="N1702" s="4" t="e">
        <f>+VLOOKUP(B1702,#REF!,5,0)</f>
        <v>#REF!</v>
      </c>
      <c r="O1702" s="2" t="e">
        <f t="shared" si="80"/>
        <v>#REF!</v>
      </c>
      <c r="P1702" s="2" t="s">
        <v>4060</v>
      </c>
      <c r="Q1702" s="2" t="s">
        <v>4061</v>
      </c>
    </row>
    <row r="1703" spans="1:17" ht="14.25" customHeight="1" x14ac:dyDescent="0.25">
      <c r="A1703" s="2">
        <v>1702</v>
      </c>
      <c r="B1703" s="3">
        <v>21812</v>
      </c>
      <c r="C1703" s="4" t="s">
        <v>3</v>
      </c>
      <c r="D1703" s="5">
        <v>43976</v>
      </c>
      <c r="E1703" s="37" t="s">
        <v>33</v>
      </c>
      <c r="F1703" s="5">
        <v>43978</v>
      </c>
      <c r="G1703" s="4" t="s">
        <v>594</v>
      </c>
      <c r="H1703" s="1">
        <f t="shared" si="78"/>
        <v>2</v>
      </c>
      <c r="I1703" s="1">
        <f t="shared" si="79"/>
        <v>3</v>
      </c>
      <c r="J1703" s="70" t="s">
        <v>2028</v>
      </c>
      <c r="K1703" s="4" t="s">
        <v>587</v>
      </c>
      <c r="L1703" s="4" t="s">
        <v>33</v>
      </c>
      <c r="N1703" s="4" t="e">
        <f>+VLOOKUP(B1703,#REF!,5,0)</f>
        <v>#REF!</v>
      </c>
      <c r="O1703" s="2" t="e">
        <f t="shared" si="80"/>
        <v>#REF!</v>
      </c>
      <c r="P1703" s="2" t="s">
        <v>4060</v>
      </c>
      <c r="Q1703" s="2" t="s">
        <v>4061</v>
      </c>
    </row>
    <row r="1704" spans="1:17" ht="14.25" customHeight="1" x14ac:dyDescent="0.25">
      <c r="A1704" s="2">
        <v>1703</v>
      </c>
      <c r="B1704" s="3">
        <v>21813</v>
      </c>
      <c r="C1704" s="4" t="s">
        <v>3</v>
      </c>
      <c r="D1704" s="5">
        <v>43976</v>
      </c>
      <c r="E1704" s="37" t="s">
        <v>33</v>
      </c>
      <c r="F1704" s="5">
        <v>43978</v>
      </c>
      <c r="G1704" s="4" t="s">
        <v>594</v>
      </c>
      <c r="H1704" s="1">
        <f t="shared" si="78"/>
        <v>2</v>
      </c>
      <c r="I1704" s="1">
        <f t="shared" si="79"/>
        <v>3</v>
      </c>
      <c r="J1704" s="70" t="s">
        <v>2029</v>
      </c>
      <c r="K1704" s="4" t="s">
        <v>587</v>
      </c>
      <c r="L1704" s="4" t="s">
        <v>33</v>
      </c>
      <c r="N1704" s="4" t="e">
        <f>+VLOOKUP(B1704,#REF!,5,0)</f>
        <v>#REF!</v>
      </c>
      <c r="O1704" s="2" t="e">
        <f t="shared" si="80"/>
        <v>#REF!</v>
      </c>
      <c r="P1704" s="2" t="s">
        <v>4060</v>
      </c>
      <c r="Q1704" s="2" t="s">
        <v>4061</v>
      </c>
    </row>
    <row r="1705" spans="1:17" ht="14.25" customHeight="1" x14ac:dyDescent="0.25">
      <c r="A1705" s="2">
        <v>1704</v>
      </c>
      <c r="B1705" s="3">
        <v>21814</v>
      </c>
      <c r="C1705" s="4" t="s">
        <v>584</v>
      </c>
      <c r="D1705" s="5">
        <v>43976</v>
      </c>
      <c r="E1705" s="37" t="s">
        <v>33</v>
      </c>
      <c r="F1705" s="5">
        <v>43978</v>
      </c>
      <c r="G1705" s="4" t="s">
        <v>594</v>
      </c>
      <c r="H1705" s="1">
        <f t="shared" si="78"/>
        <v>2</v>
      </c>
      <c r="I1705" s="1">
        <f t="shared" si="79"/>
        <v>3</v>
      </c>
      <c r="J1705" s="70" t="s">
        <v>2030</v>
      </c>
      <c r="K1705" s="4" t="s">
        <v>587</v>
      </c>
      <c r="L1705" s="4" t="s">
        <v>33</v>
      </c>
      <c r="N1705" s="4" t="e">
        <f>+VLOOKUP(B1705,#REF!,5,0)</f>
        <v>#REF!</v>
      </c>
      <c r="O1705" s="2" t="e">
        <f t="shared" si="80"/>
        <v>#REF!</v>
      </c>
      <c r="P1705" s="2" t="s">
        <v>4060</v>
      </c>
      <c r="Q1705" s="2" t="s">
        <v>4061</v>
      </c>
    </row>
    <row r="1706" spans="1:17" ht="14.25" customHeight="1" x14ac:dyDescent="0.25">
      <c r="A1706" s="2">
        <v>1705</v>
      </c>
      <c r="B1706" s="3">
        <v>21815</v>
      </c>
      <c r="C1706" s="4" t="s">
        <v>584</v>
      </c>
      <c r="D1706" s="5">
        <v>43976</v>
      </c>
      <c r="E1706" s="37" t="s">
        <v>33</v>
      </c>
      <c r="F1706" s="5">
        <v>43978</v>
      </c>
      <c r="G1706" s="4" t="s">
        <v>594</v>
      </c>
      <c r="H1706" s="1">
        <f t="shared" si="78"/>
        <v>2</v>
      </c>
      <c r="I1706" s="1">
        <f t="shared" si="79"/>
        <v>3</v>
      </c>
      <c r="J1706" s="70" t="s">
        <v>2031</v>
      </c>
      <c r="K1706" s="4" t="s">
        <v>587</v>
      </c>
      <c r="L1706" s="4" t="s">
        <v>33</v>
      </c>
      <c r="N1706" s="4" t="e">
        <f>+VLOOKUP(B1706,#REF!,5,0)</f>
        <v>#REF!</v>
      </c>
      <c r="O1706" s="2" t="e">
        <f t="shared" si="80"/>
        <v>#REF!</v>
      </c>
      <c r="P1706" s="2" t="s">
        <v>4060</v>
      </c>
      <c r="Q1706" s="2" t="s">
        <v>4061</v>
      </c>
    </row>
    <row r="1707" spans="1:17" ht="14.25" customHeight="1" x14ac:dyDescent="0.25">
      <c r="A1707" s="2">
        <v>1706</v>
      </c>
      <c r="B1707" s="3">
        <v>21816</v>
      </c>
      <c r="C1707" s="4" t="s">
        <v>584</v>
      </c>
      <c r="D1707" s="5">
        <v>43976</v>
      </c>
      <c r="E1707" s="37" t="s">
        <v>33</v>
      </c>
      <c r="F1707" s="5">
        <v>43978</v>
      </c>
      <c r="G1707" s="4" t="s">
        <v>594</v>
      </c>
      <c r="H1707" s="1">
        <f t="shared" si="78"/>
        <v>2</v>
      </c>
      <c r="I1707" s="1">
        <f t="shared" si="79"/>
        <v>3</v>
      </c>
      <c r="J1707" s="70" t="s">
        <v>2032</v>
      </c>
      <c r="K1707" s="4" t="s">
        <v>587</v>
      </c>
      <c r="L1707" s="4" t="s">
        <v>33</v>
      </c>
      <c r="N1707" s="4" t="e">
        <f>+VLOOKUP(B1707,#REF!,5,0)</f>
        <v>#REF!</v>
      </c>
      <c r="O1707" s="2" t="e">
        <f t="shared" si="80"/>
        <v>#REF!</v>
      </c>
      <c r="P1707" s="2" t="s">
        <v>4060</v>
      </c>
      <c r="Q1707" s="2" t="s">
        <v>4061</v>
      </c>
    </row>
    <row r="1708" spans="1:17" ht="14.25" customHeight="1" x14ac:dyDescent="0.25">
      <c r="A1708" s="2">
        <v>1707</v>
      </c>
      <c r="B1708" s="3">
        <v>21817</v>
      </c>
      <c r="C1708" s="4" t="s">
        <v>584</v>
      </c>
      <c r="D1708" s="5">
        <v>43976</v>
      </c>
      <c r="E1708" s="37" t="s">
        <v>33</v>
      </c>
      <c r="F1708" s="5">
        <v>43978</v>
      </c>
      <c r="G1708" s="4" t="s">
        <v>594</v>
      </c>
      <c r="H1708" s="1">
        <f t="shared" si="78"/>
        <v>2</v>
      </c>
      <c r="I1708" s="1">
        <f t="shared" si="79"/>
        <v>3</v>
      </c>
      <c r="J1708" s="70" t="s">
        <v>2033</v>
      </c>
      <c r="K1708" s="4" t="s">
        <v>587</v>
      </c>
      <c r="L1708" s="4" t="s">
        <v>33</v>
      </c>
      <c r="N1708" s="4" t="e">
        <f>+VLOOKUP(B1708,#REF!,5,0)</f>
        <v>#REF!</v>
      </c>
      <c r="O1708" s="2" t="e">
        <f t="shared" si="80"/>
        <v>#REF!</v>
      </c>
      <c r="P1708" s="2" t="s">
        <v>4060</v>
      </c>
      <c r="Q1708" s="2" t="s">
        <v>4061</v>
      </c>
    </row>
    <row r="1709" spans="1:17" ht="14.25" customHeight="1" x14ac:dyDescent="0.25">
      <c r="A1709" s="2">
        <v>1708</v>
      </c>
      <c r="B1709" s="3">
        <v>21818</v>
      </c>
      <c r="C1709" s="4" t="s">
        <v>584</v>
      </c>
      <c r="D1709" s="5">
        <v>43976</v>
      </c>
      <c r="E1709" s="37" t="s">
        <v>33</v>
      </c>
      <c r="F1709" s="5">
        <v>43978</v>
      </c>
      <c r="G1709" s="4" t="s">
        <v>594</v>
      </c>
      <c r="H1709" s="1">
        <f t="shared" si="78"/>
        <v>2</v>
      </c>
      <c r="I1709" s="1">
        <f t="shared" si="79"/>
        <v>3</v>
      </c>
      <c r="J1709" s="70" t="s">
        <v>2034</v>
      </c>
      <c r="K1709" s="4" t="s">
        <v>587</v>
      </c>
      <c r="L1709" s="4" t="s">
        <v>33</v>
      </c>
      <c r="N1709" s="4" t="e">
        <f>+VLOOKUP(B1709,#REF!,5,0)</f>
        <v>#REF!</v>
      </c>
      <c r="O1709" s="2" t="e">
        <f t="shared" si="80"/>
        <v>#REF!</v>
      </c>
      <c r="P1709" s="2" t="s">
        <v>4060</v>
      </c>
      <c r="Q1709" s="2" t="s">
        <v>4061</v>
      </c>
    </row>
    <row r="1710" spans="1:17" ht="14.25" customHeight="1" x14ac:dyDescent="0.25">
      <c r="A1710" s="2">
        <v>1709</v>
      </c>
      <c r="B1710" s="3">
        <v>21819</v>
      </c>
      <c r="C1710" s="4" t="s">
        <v>584</v>
      </c>
      <c r="D1710" s="5">
        <v>43976</v>
      </c>
      <c r="E1710" s="37" t="s">
        <v>33</v>
      </c>
      <c r="F1710" s="5">
        <v>43978</v>
      </c>
      <c r="G1710" s="4" t="s">
        <v>594</v>
      </c>
      <c r="H1710" s="1">
        <f t="shared" si="78"/>
        <v>2</v>
      </c>
      <c r="I1710" s="1">
        <f t="shared" si="79"/>
        <v>3</v>
      </c>
      <c r="J1710" s="70" t="s">
        <v>2035</v>
      </c>
      <c r="K1710" s="4" t="s">
        <v>587</v>
      </c>
      <c r="L1710" s="4" t="s">
        <v>33</v>
      </c>
      <c r="N1710" s="4" t="e">
        <f>+VLOOKUP(B1710,#REF!,5,0)</f>
        <v>#REF!</v>
      </c>
      <c r="O1710" s="2" t="e">
        <f t="shared" si="80"/>
        <v>#REF!</v>
      </c>
      <c r="P1710" s="2" t="s">
        <v>4060</v>
      </c>
      <c r="Q1710" s="2" t="s">
        <v>4061</v>
      </c>
    </row>
    <row r="1711" spans="1:17" ht="14.25" customHeight="1" x14ac:dyDescent="0.25">
      <c r="A1711" s="2">
        <v>1710</v>
      </c>
      <c r="B1711" s="3">
        <v>21820</v>
      </c>
      <c r="C1711" s="4" t="s">
        <v>584</v>
      </c>
      <c r="D1711" s="5">
        <v>43977</v>
      </c>
      <c r="E1711" s="37" t="s">
        <v>33</v>
      </c>
      <c r="F1711" s="5">
        <v>43978</v>
      </c>
      <c r="G1711" s="4" t="s">
        <v>594</v>
      </c>
      <c r="H1711" s="1">
        <f t="shared" si="78"/>
        <v>1</v>
      </c>
      <c r="I1711" s="1">
        <f t="shared" si="79"/>
        <v>2</v>
      </c>
      <c r="J1711" s="70" t="s">
        <v>2036</v>
      </c>
      <c r="K1711" s="4" t="s">
        <v>587</v>
      </c>
      <c r="L1711" s="4" t="s">
        <v>33</v>
      </c>
      <c r="N1711" s="4" t="e">
        <f>+VLOOKUP(B1711,#REF!,5,0)</f>
        <v>#REF!</v>
      </c>
      <c r="O1711" s="2" t="e">
        <f t="shared" si="80"/>
        <v>#REF!</v>
      </c>
      <c r="P1711" s="2" t="s">
        <v>4060</v>
      </c>
      <c r="Q1711" s="2" t="s">
        <v>4061</v>
      </c>
    </row>
    <row r="1712" spans="1:17" ht="14.25" customHeight="1" x14ac:dyDescent="0.25">
      <c r="A1712" s="2">
        <v>1711</v>
      </c>
      <c r="B1712" s="3">
        <v>21821</v>
      </c>
      <c r="C1712" s="4" t="s">
        <v>3</v>
      </c>
      <c r="D1712" s="5">
        <v>43977</v>
      </c>
      <c r="E1712" s="37" t="s">
        <v>33</v>
      </c>
      <c r="F1712" s="5">
        <v>43978</v>
      </c>
      <c r="G1712" s="4" t="s">
        <v>594</v>
      </c>
      <c r="H1712" s="1">
        <f t="shared" si="78"/>
        <v>1</v>
      </c>
      <c r="I1712" s="1">
        <f t="shared" si="79"/>
        <v>2</v>
      </c>
      <c r="J1712" s="70" t="s">
        <v>1090</v>
      </c>
      <c r="K1712" s="4" t="s">
        <v>587</v>
      </c>
      <c r="L1712" s="4" t="s">
        <v>33</v>
      </c>
      <c r="N1712" s="4" t="e">
        <f>+VLOOKUP(B1712,#REF!,5,0)</f>
        <v>#REF!</v>
      </c>
      <c r="O1712" s="2" t="e">
        <f t="shared" si="80"/>
        <v>#REF!</v>
      </c>
      <c r="P1712" s="2" t="s">
        <v>4060</v>
      </c>
      <c r="Q1712" s="2" t="s">
        <v>4061</v>
      </c>
    </row>
    <row r="1713" spans="1:17" ht="14.25" customHeight="1" x14ac:dyDescent="0.25">
      <c r="A1713" s="2">
        <v>1712</v>
      </c>
      <c r="B1713" s="3">
        <v>21822</v>
      </c>
      <c r="C1713" s="4" t="s">
        <v>3</v>
      </c>
      <c r="D1713" s="5">
        <v>43977</v>
      </c>
      <c r="E1713" s="37" t="s">
        <v>33</v>
      </c>
      <c r="F1713" s="5" t="s">
        <v>24</v>
      </c>
      <c r="G1713" s="4" t="s">
        <v>24</v>
      </c>
      <c r="H1713" s="1" t="e">
        <f t="shared" si="78"/>
        <v>#VALUE!</v>
      </c>
      <c r="I1713" s="1" t="e">
        <f t="shared" si="79"/>
        <v>#VALUE!</v>
      </c>
      <c r="J1713" s="70" t="s">
        <v>2037</v>
      </c>
      <c r="K1713" s="4" t="s">
        <v>590</v>
      </c>
      <c r="L1713" s="4" t="s">
        <v>24</v>
      </c>
      <c r="N1713" s="4" t="e">
        <f>+VLOOKUP(B1713,#REF!,5,0)</f>
        <v>#REF!</v>
      </c>
      <c r="O1713" s="2" t="e">
        <f t="shared" si="80"/>
        <v>#REF!</v>
      </c>
      <c r="P1713" s="2" t="s">
        <v>4062</v>
      </c>
      <c r="Q1713" s="2" t="s">
        <v>24</v>
      </c>
    </row>
    <row r="1714" spans="1:17" ht="14.25" customHeight="1" x14ac:dyDescent="0.25">
      <c r="A1714" s="2">
        <v>1713</v>
      </c>
      <c r="B1714" s="3">
        <v>21823</v>
      </c>
      <c r="C1714" s="4" t="s">
        <v>584</v>
      </c>
      <c r="D1714" s="5">
        <v>43977</v>
      </c>
      <c r="E1714" s="37" t="s">
        <v>33</v>
      </c>
      <c r="F1714" s="5">
        <v>43978</v>
      </c>
      <c r="G1714" s="4" t="s">
        <v>594</v>
      </c>
      <c r="H1714" s="1">
        <f t="shared" si="78"/>
        <v>1</v>
      </c>
      <c r="I1714" s="1">
        <f t="shared" si="79"/>
        <v>2</v>
      </c>
      <c r="J1714" s="70" t="s">
        <v>2038</v>
      </c>
      <c r="K1714" s="4" t="s">
        <v>587</v>
      </c>
      <c r="L1714" s="4" t="s">
        <v>33</v>
      </c>
      <c r="N1714" s="4" t="e">
        <f>+VLOOKUP(B1714,#REF!,5,0)</f>
        <v>#REF!</v>
      </c>
      <c r="O1714" s="2" t="e">
        <f t="shared" si="80"/>
        <v>#REF!</v>
      </c>
      <c r="P1714" s="2" t="s">
        <v>4060</v>
      </c>
      <c r="Q1714" s="2" t="s">
        <v>4061</v>
      </c>
    </row>
    <row r="1715" spans="1:17" ht="14.25" customHeight="1" x14ac:dyDescent="0.25">
      <c r="A1715" s="2">
        <v>1714</v>
      </c>
      <c r="B1715" s="3">
        <v>21824</v>
      </c>
      <c r="C1715" s="4" t="s">
        <v>584</v>
      </c>
      <c r="D1715" s="5">
        <v>43977</v>
      </c>
      <c r="E1715" s="37" t="s">
        <v>33</v>
      </c>
      <c r="F1715" s="5">
        <v>43978</v>
      </c>
      <c r="G1715" s="4" t="s">
        <v>594</v>
      </c>
      <c r="H1715" s="1">
        <f t="shared" si="78"/>
        <v>1</v>
      </c>
      <c r="I1715" s="1">
        <f t="shared" si="79"/>
        <v>2</v>
      </c>
      <c r="J1715" s="70" t="s">
        <v>2039</v>
      </c>
      <c r="K1715" s="4" t="s">
        <v>587</v>
      </c>
      <c r="L1715" s="4" t="s">
        <v>33</v>
      </c>
      <c r="N1715" s="4" t="e">
        <f>+VLOOKUP(B1715,#REF!,5,0)</f>
        <v>#REF!</v>
      </c>
      <c r="O1715" s="2" t="e">
        <f t="shared" si="80"/>
        <v>#REF!</v>
      </c>
      <c r="P1715" s="2" t="s">
        <v>4060</v>
      </c>
      <c r="Q1715" s="2" t="s">
        <v>4061</v>
      </c>
    </row>
    <row r="1716" spans="1:17" ht="14.25" customHeight="1" x14ac:dyDescent="0.25">
      <c r="A1716" s="2">
        <v>1715</v>
      </c>
      <c r="B1716" s="3">
        <v>21825</v>
      </c>
      <c r="C1716" s="4" t="s">
        <v>584</v>
      </c>
      <c r="D1716" s="5">
        <v>43977</v>
      </c>
      <c r="E1716" s="37" t="s">
        <v>33</v>
      </c>
      <c r="F1716" s="5">
        <v>43978</v>
      </c>
      <c r="G1716" s="4" t="s">
        <v>594</v>
      </c>
      <c r="H1716" s="1">
        <f t="shared" si="78"/>
        <v>1</v>
      </c>
      <c r="I1716" s="1">
        <f t="shared" si="79"/>
        <v>2</v>
      </c>
      <c r="J1716" s="70" t="s">
        <v>2040</v>
      </c>
      <c r="K1716" s="4" t="s">
        <v>587</v>
      </c>
      <c r="L1716" s="4" t="s">
        <v>33</v>
      </c>
      <c r="N1716" s="4" t="e">
        <f>+VLOOKUP(B1716,#REF!,5,0)</f>
        <v>#REF!</v>
      </c>
      <c r="O1716" s="2" t="e">
        <f t="shared" si="80"/>
        <v>#REF!</v>
      </c>
      <c r="P1716" s="2" t="s">
        <v>4060</v>
      </c>
      <c r="Q1716" s="2" t="s">
        <v>4061</v>
      </c>
    </row>
    <row r="1717" spans="1:17" ht="14.25" customHeight="1" x14ac:dyDescent="0.25">
      <c r="A1717" s="2">
        <v>1716</v>
      </c>
      <c r="B1717" s="3">
        <v>21826</v>
      </c>
      <c r="C1717" s="4" t="s">
        <v>584</v>
      </c>
      <c r="D1717" s="5">
        <v>43977</v>
      </c>
      <c r="E1717" s="37" t="s">
        <v>33</v>
      </c>
      <c r="F1717" s="5">
        <v>43978</v>
      </c>
      <c r="G1717" s="4" t="s">
        <v>594</v>
      </c>
      <c r="H1717" s="1">
        <f t="shared" si="78"/>
        <v>1</v>
      </c>
      <c r="I1717" s="1">
        <f t="shared" si="79"/>
        <v>2</v>
      </c>
      <c r="J1717" s="70" t="s">
        <v>2041</v>
      </c>
      <c r="K1717" s="4" t="s">
        <v>587</v>
      </c>
      <c r="L1717" s="4" t="s">
        <v>33</v>
      </c>
      <c r="N1717" s="4" t="e">
        <f>+VLOOKUP(B1717,#REF!,5,0)</f>
        <v>#REF!</v>
      </c>
      <c r="O1717" s="2" t="e">
        <f t="shared" si="80"/>
        <v>#REF!</v>
      </c>
      <c r="P1717" s="2" t="s">
        <v>4060</v>
      </c>
      <c r="Q1717" s="2" t="s">
        <v>4061</v>
      </c>
    </row>
    <row r="1718" spans="1:17" ht="14.25" customHeight="1" x14ac:dyDescent="0.25">
      <c r="A1718" s="2">
        <v>1717</v>
      </c>
      <c r="B1718" s="3">
        <v>21827</v>
      </c>
      <c r="C1718" s="4" t="s">
        <v>584</v>
      </c>
      <c r="D1718" s="5">
        <v>43977</v>
      </c>
      <c r="E1718" s="37" t="s">
        <v>33</v>
      </c>
      <c r="F1718" s="5">
        <v>43978</v>
      </c>
      <c r="G1718" s="4" t="s">
        <v>594</v>
      </c>
      <c r="H1718" s="1">
        <f t="shared" si="78"/>
        <v>1</v>
      </c>
      <c r="I1718" s="1">
        <f t="shared" si="79"/>
        <v>2</v>
      </c>
      <c r="J1718" s="70" t="s">
        <v>2042</v>
      </c>
      <c r="K1718" s="4" t="s">
        <v>587</v>
      </c>
      <c r="L1718" s="4" t="s">
        <v>33</v>
      </c>
      <c r="N1718" s="4" t="e">
        <f>+VLOOKUP(B1718,#REF!,5,0)</f>
        <v>#REF!</v>
      </c>
      <c r="O1718" s="2" t="e">
        <f t="shared" si="80"/>
        <v>#REF!</v>
      </c>
      <c r="P1718" s="2" t="s">
        <v>4060</v>
      </c>
      <c r="Q1718" s="2" t="s">
        <v>4061</v>
      </c>
    </row>
    <row r="1719" spans="1:17" ht="14.25" customHeight="1" x14ac:dyDescent="0.25">
      <c r="A1719" s="2">
        <v>1718</v>
      </c>
      <c r="B1719" s="3">
        <v>21828</v>
      </c>
      <c r="C1719" s="4" t="s">
        <v>3</v>
      </c>
      <c r="D1719" s="5">
        <v>43977</v>
      </c>
      <c r="E1719" s="37" t="s">
        <v>33</v>
      </c>
      <c r="F1719" s="5" t="s">
        <v>24</v>
      </c>
      <c r="G1719" s="4" t="s">
        <v>24</v>
      </c>
      <c r="H1719" s="1" t="e">
        <f t="shared" si="78"/>
        <v>#VALUE!</v>
      </c>
      <c r="I1719" s="1" t="e">
        <f t="shared" si="79"/>
        <v>#VALUE!</v>
      </c>
      <c r="J1719" s="70" t="s">
        <v>1825</v>
      </c>
      <c r="K1719" s="4" t="s">
        <v>590</v>
      </c>
      <c r="L1719" s="4" t="s">
        <v>24</v>
      </c>
      <c r="N1719" s="4" t="e">
        <f>+VLOOKUP(B1719,#REF!,5,0)</f>
        <v>#REF!</v>
      </c>
      <c r="O1719" s="2" t="e">
        <f t="shared" si="80"/>
        <v>#REF!</v>
      </c>
      <c r="P1719" s="2" t="s">
        <v>4062</v>
      </c>
      <c r="Q1719" s="2" t="s">
        <v>24</v>
      </c>
    </row>
    <row r="1720" spans="1:17" ht="14.25" customHeight="1" x14ac:dyDescent="0.25">
      <c r="A1720" s="2">
        <v>1719</v>
      </c>
      <c r="B1720" s="3">
        <v>21829</v>
      </c>
      <c r="C1720" s="4" t="s">
        <v>3</v>
      </c>
      <c r="D1720" s="5">
        <v>43977</v>
      </c>
      <c r="E1720" s="37" t="s">
        <v>33</v>
      </c>
      <c r="F1720" s="5">
        <v>43992</v>
      </c>
      <c r="G1720" s="4" t="s">
        <v>594</v>
      </c>
      <c r="H1720" s="1">
        <f t="shared" si="78"/>
        <v>15</v>
      </c>
      <c r="I1720" s="1">
        <f t="shared" si="79"/>
        <v>12</v>
      </c>
      <c r="J1720" s="70" t="s">
        <v>2043</v>
      </c>
      <c r="K1720" s="4" t="s">
        <v>587</v>
      </c>
      <c r="L1720" s="4" t="s">
        <v>34</v>
      </c>
      <c r="N1720" s="4" t="e">
        <f>+VLOOKUP(B1720,#REF!,5,0)</f>
        <v>#REF!</v>
      </c>
      <c r="O1720" s="2" t="e">
        <f t="shared" si="80"/>
        <v>#REF!</v>
      </c>
      <c r="P1720" s="2" t="s">
        <v>4060</v>
      </c>
      <c r="Q1720" s="2" t="s">
        <v>4061</v>
      </c>
    </row>
    <row r="1721" spans="1:17" ht="14.25" customHeight="1" x14ac:dyDescent="0.25">
      <c r="A1721" s="2">
        <v>1720</v>
      </c>
      <c r="B1721" s="3">
        <v>21830</v>
      </c>
      <c r="C1721" s="4" t="s">
        <v>584</v>
      </c>
      <c r="D1721" s="5">
        <v>43977</v>
      </c>
      <c r="E1721" s="37" t="s">
        <v>33</v>
      </c>
      <c r="F1721" s="5">
        <v>43978</v>
      </c>
      <c r="G1721" s="4" t="s">
        <v>594</v>
      </c>
      <c r="H1721" s="1">
        <f t="shared" si="78"/>
        <v>1</v>
      </c>
      <c r="I1721" s="1">
        <f t="shared" si="79"/>
        <v>2</v>
      </c>
      <c r="J1721" s="70" t="s">
        <v>2043</v>
      </c>
      <c r="K1721" s="4" t="s">
        <v>587</v>
      </c>
      <c r="L1721" s="4" t="s">
        <v>33</v>
      </c>
      <c r="N1721" s="4" t="e">
        <f>+VLOOKUP(B1721,#REF!,5,0)</f>
        <v>#REF!</v>
      </c>
      <c r="O1721" s="2" t="e">
        <f t="shared" si="80"/>
        <v>#REF!</v>
      </c>
      <c r="P1721" s="2" t="s">
        <v>4060</v>
      </c>
      <c r="Q1721" s="2" t="s">
        <v>4061</v>
      </c>
    </row>
    <row r="1722" spans="1:17" ht="14.25" customHeight="1" x14ac:dyDescent="0.25">
      <c r="A1722" s="2">
        <v>1721</v>
      </c>
      <c r="B1722" s="3">
        <v>21831</v>
      </c>
      <c r="C1722" s="4" t="s">
        <v>584</v>
      </c>
      <c r="D1722" s="5">
        <v>43977</v>
      </c>
      <c r="E1722" s="37" t="s">
        <v>33</v>
      </c>
      <c r="F1722" s="5">
        <v>43978</v>
      </c>
      <c r="G1722" s="4" t="s">
        <v>594</v>
      </c>
      <c r="H1722" s="1">
        <f t="shared" si="78"/>
        <v>1</v>
      </c>
      <c r="I1722" s="1">
        <f t="shared" si="79"/>
        <v>2</v>
      </c>
      <c r="J1722" s="70" t="s">
        <v>1959</v>
      </c>
      <c r="K1722" s="4" t="s">
        <v>587</v>
      </c>
      <c r="L1722" s="4" t="s">
        <v>33</v>
      </c>
      <c r="N1722" s="4" t="e">
        <f>+VLOOKUP(B1722,#REF!,5,0)</f>
        <v>#REF!</v>
      </c>
      <c r="O1722" s="2" t="e">
        <f t="shared" si="80"/>
        <v>#REF!</v>
      </c>
      <c r="P1722" s="2" t="s">
        <v>4060</v>
      </c>
      <c r="Q1722" s="2" t="s">
        <v>4061</v>
      </c>
    </row>
    <row r="1723" spans="1:17" ht="14.25" customHeight="1" x14ac:dyDescent="0.25">
      <c r="A1723" s="2">
        <v>1722</v>
      </c>
      <c r="B1723" s="3">
        <v>21832</v>
      </c>
      <c r="C1723" s="4" t="s">
        <v>584</v>
      </c>
      <c r="D1723" s="5">
        <v>43977</v>
      </c>
      <c r="E1723" s="37" t="s">
        <v>33</v>
      </c>
      <c r="F1723" s="5">
        <v>43978</v>
      </c>
      <c r="G1723" s="4" t="s">
        <v>594</v>
      </c>
      <c r="H1723" s="1">
        <f t="shared" si="78"/>
        <v>1</v>
      </c>
      <c r="I1723" s="1">
        <f t="shared" si="79"/>
        <v>2</v>
      </c>
      <c r="J1723" s="70" t="s">
        <v>2044</v>
      </c>
      <c r="K1723" s="4" t="s">
        <v>587</v>
      </c>
      <c r="L1723" s="4" t="s">
        <v>33</v>
      </c>
      <c r="N1723" s="4" t="e">
        <f>+VLOOKUP(B1723,#REF!,5,0)</f>
        <v>#REF!</v>
      </c>
      <c r="O1723" s="2" t="e">
        <f t="shared" si="80"/>
        <v>#REF!</v>
      </c>
      <c r="P1723" s="2" t="s">
        <v>4060</v>
      </c>
      <c r="Q1723" s="2" t="s">
        <v>4061</v>
      </c>
    </row>
    <row r="1724" spans="1:17" ht="14.25" customHeight="1" x14ac:dyDescent="0.25">
      <c r="A1724" s="2">
        <v>1723</v>
      </c>
      <c r="B1724" s="3">
        <v>21833</v>
      </c>
      <c r="C1724" s="4" t="s">
        <v>2</v>
      </c>
      <c r="D1724" s="5">
        <v>43977</v>
      </c>
      <c r="E1724" s="37" t="s">
        <v>33</v>
      </c>
      <c r="F1724" s="5">
        <v>43978</v>
      </c>
      <c r="G1724" s="4" t="s">
        <v>594</v>
      </c>
      <c r="H1724" s="1">
        <f t="shared" si="78"/>
        <v>1</v>
      </c>
      <c r="I1724" s="1">
        <f t="shared" si="79"/>
        <v>2</v>
      </c>
      <c r="J1724" s="70" t="s">
        <v>2045</v>
      </c>
      <c r="K1724" s="4" t="s">
        <v>587</v>
      </c>
      <c r="L1724" s="4" t="s">
        <v>33</v>
      </c>
      <c r="N1724" s="4" t="e">
        <f>+VLOOKUP(B1724,#REF!,5,0)</f>
        <v>#REF!</v>
      </c>
      <c r="O1724" s="2" t="e">
        <f t="shared" si="80"/>
        <v>#REF!</v>
      </c>
      <c r="P1724" s="2" t="s">
        <v>4060</v>
      </c>
      <c r="Q1724" s="2" t="s">
        <v>4061</v>
      </c>
    </row>
    <row r="1725" spans="1:17" ht="14.25" customHeight="1" x14ac:dyDescent="0.25">
      <c r="A1725" s="2">
        <v>1724</v>
      </c>
      <c r="B1725" s="3">
        <v>21834</v>
      </c>
      <c r="C1725" s="4" t="s">
        <v>584</v>
      </c>
      <c r="D1725" s="5">
        <v>43977</v>
      </c>
      <c r="E1725" s="37" t="s">
        <v>33</v>
      </c>
      <c r="F1725" s="5">
        <v>43978</v>
      </c>
      <c r="G1725" s="4" t="s">
        <v>594</v>
      </c>
      <c r="H1725" s="1">
        <f t="shared" si="78"/>
        <v>1</v>
      </c>
      <c r="I1725" s="1">
        <f t="shared" si="79"/>
        <v>2</v>
      </c>
      <c r="J1725" s="70" t="s">
        <v>2046</v>
      </c>
      <c r="K1725" s="4" t="s">
        <v>587</v>
      </c>
      <c r="L1725" s="4" t="s">
        <v>33</v>
      </c>
      <c r="N1725" s="4" t="e">
        <f>+VLOOKUP(B1725,#REF!,5,0)</f>
        <v>#REF!</v>
      </c>
      <c r="O1725" s="2" t="e">
        <f t="shared" si="80"/>
        <v>#REF!</v>
      </c>
      <c r="P1725" s="2" t="s">
        <v>4060</v>
      </c>
      <c r="Q1725" s="2" t="s">
        <v>4061</v>
      </c>
    </row>
    <row r="1726" spans="1:17" ht="14.25" customHeight="1" x14ac:dyDescent="0.25">
      <c r="A1726" s="2">
        <v>1725</v>
      </c>
      <c r="B1726" s="3">
        <v>21835</v>
      </c>
      <c r="C1726" s="4" t="s">
        <v>584</v>
      </c>
      <c r="D1726" s="5">
        <v>43977</v>
      </c>
      <c r="E1726" s="37" t="s">
        <v>33</v>
      </c>
      <c r="F1726" s="5">
        <v>43978</v>
      </c>
      <c r="G1726" s="4" t="s">
        <v>594</v>
      </c>
      <c r="H1726" s="1">
        <f t="shared" si="78"/>
        <v>1</v>
      </c>
      <c r="I1726" s="1">
        <f t="shared" si="79"/>
        <v>2</v>
      </c>
      <c r="J1726" s="70" t="s">
        <v>2047</v>
      </c>
      <c r="K1726" s="4" t="s">
        <v>587</v>
      </c>
      <c r="L1726" s="4" t="s">
        <v>33</v>
      </c>
      <c r="N1726" s="4" t="e">
        <f>+VLOOKUP(B1726,#REF!,5,0)</f>
        <v>#REF!</v>
      </c>
      <c r="O1726" s="2" t="e">
        <f t="shared" si="80"/>
        <v>#REF!</v>
      </c>
      <c r="P1726" s="2" t="s">
        <v>4060</v>
      </c>
      <c r="Q1726" s="2" t="s">
        <v>4061</v>
      </c>
    </row>
    <row r="1727" spans="1:17" ht="14.25" customHeight="1" x14ac:dyDescent="0.25">
      <c r="A1727" s="2">
        <v>1726</v>
      </c>
      <c r="B1727" s="3">
        <v>21836</v>
      </c>
      <c r="C1727" s="4" t="s">
        <v>584</v>
      </c>
      <c r="D1727" s="5">
        <v>43977</v>
      </c>
      <c r="E1727" s="37" t="s">
        <v>33</v>
      </c>
      <c r="F1727" s="5">
        <v>43978</v>
      </c>
      <c r="G1727" s="4" t="s">
        <v>594</v>
      </c>
      <c r="H1727" s="1">
        <f t="shared" si="78"/>
        <v>1</v>
      </c>
      <c r="I1727" s="1">
        <f t="shared" si="79"/>
        <v>2</v>
      </c>
      <c r="J1727" s="70" t="s">
        <v>1756</v>
      </c>
      <c r="K1727" s="4" t="s">
        <v>587</v>
      </c>
      <c r="L1727" s="4" t="s">
        <v>33</v>
      </c>
      <c r="N1727" s="4" t="e">
        <f>+VLOOKUP(B1727,#REF!,5,0)</f>
        <v>#REF!</v>
      </c>
      <c r="O1727" s="2" t="e">
        <f t="shared" si="80"/>
        <v>#REF!</v>
      </c>
      <c r="P1727" s="2" t="s">
        <v>4060</v>
      </c>
      <c r="Q1727" s="2" t="s">
        <v>4061</v>
      </c>
    </row>
    <row r="1728" spans="1:17" ht="14.25" customHeight="1" x14ac:dyDescent="0.25">
      <c r="A1728" s="2">
        <v>1727</v>
      </c>
      <c r="B1728" s="3">
        <v>21837</v>
      </c>
      <c r="C1728" s="4" t="s">
        <v>2</v>
      </c>
      <c r="D1728" s="5">
        <v>43977</v>
      </c>
      <c r="E1728" s="37" t="s">
        <v>33</v>
      </c>
      <c r="F1728" s="5">
        <v>43978</v>
      </c>
      <c r="G1728" s="4" t="s">
        <v>594</v>
      </c>
      <c r="H1728" s="1">
        <f t="shared" si="78"/>
        <v>1</v>
      </c>
      <c r="I1728" s="1">
        <f t="shared" si="79"/>
        <v>2</v>
      </c>
      <c r="J1728" s="70" t="s">
        <v>2048</v>
      </c>
      <c r="K1728" s="4" t="s">
        <v>587</v>
      </c>
      <c r="L1728" s="4" t="s">
        <v>33</v>
      </c>
      <c r="N1728" s="4" t="e">
        <f>+VLOOKUP(B1728,#REF!,5,0)</f>
        <v>#REF!</v>
      </c>
      <c r="O1728" s="2" t="e">
        <f t="shared" si="80"/>
        <v>#REF!</v>
      </c>
      <c r="P1728" s="2" t="s">
        <v>4060</v>
      </c>
      <c r="Q1728" s="2" t="s">
        <v>4061</v>
      </c>
    </row>
    <row r="1729" spans="1:17" ht="14.25" customHeight="1" x14ac:dyDescent="0.25">
      <c r="A1729" s="2">
        <v>1728</v>
      </c>
      <c r="B1729" s="3">
        <v>21838</v>
      </c>
      <c r="C1729" s="4" t="s">
        <v>584</v>
      </c>
      <c r="D1729" s="5">
        <v>43977</v>
      </c>
      <c r="E1729" s="37" t="s">
        <v>33</v>
      </c>
      <c r="F1729" s="5">
        <v>43978</v>
      </c>
      <c r="G1729" s="4" t="s">
        <v>594</v>
      </c>
      <c r="H1729" s="1">
        <f t="shared" si="78"/>
        <v>1</v>
      </c>
      <c r="I1729" s="1">
        <f t="shared" si="79"/>
        <v>2</v>
      </c>
      <c r="J1729" s="70" t="s">
        <v>2049</v>
      </c>
      <c r="K1729" s="4" t="s">
        <v>587</v>
      </c>
      <c r="L1729" s="4" t="s">
        <v>33</v>
      </c>
      <c r="N1729" s="4" t="e">
        <f>+VLOOKUP(B1729,#REF!,5,0)</f>
        <v>#REF!</v>
      </c>
      <c r="O1729" s="2" t="e">
        <f t="shared" si="80"/>
        <v>#REF!</v>
      </c>
      <c r="P1729" s="2" t="s">
        <v>4060</v>
      </c>
      <c r="Q1729" s="2" t="s">
        <v>4061</v>
      </c>
    </row>
    <row r="1730" spans="1:17" ht="14.25" customHeight="1" x14ac:dyDescent="0.25">
      <c r="A1730" s="2">
        <v>1729</v>
      </c>
      <c r="B1730" s="3">
        <v>21839</v>
      </c>
      <c r="C1730" s="4" t="s">
        <v>584</v>
      </c>
      <c r="D1730" s="5">
        <v>43977</v>
      </c>
      <c r="E1730" s="37" t="s">
        <v>33</v>
      </c>
      <c r="F1730" s="5">
        <v>43978</v>
      </c>
      <c r="G1730" s="4" t="s">
        <v>594</v>
      </c>
      <c r="H1730" s="1">
        <f t="shared" ref="H1730:H1793" si="81">+F1730-D1730</f>
        <v>1</v>
      </c>
      <c r="I1730" s="1">
        <f t="shared" ref="I1730:I1793" si="82">+NETWORKDAYS(D1730,F1730)</f>
        <v>2</v>
      </c>
      <c r="J1730" s="70" t="s">
        <v>2050</v>
      </c>
      <c r="K1730" s="4" t="s">
        <v>587</v>
      </c>
      <c r="L1730" s="4" t="s">
        <v>33</v>
      </c>
      <c r="N1730" s="4" t="e">
        <f>+VLOOKUP(B1730,#REF!,5,0)</f>
        <v>#REF!</v>
      </c>
      <c r="O1730" s="2" t="e">
        <f t="shared" ref="O1730:O1793" si="83">+N1730=K1730</f>
        <v>#REF!</v>
      </c>
      <c r="P1730" s="2" t="s">
        <v>4060</v>
      </c>
      <c r="Q1730" s="2" t="s">
        <v>4061</v>
      </c>
    </row>
    <row r="1731" spans="1:17" ht="14.25" customHeight="1" x14ac:dyDescent="0.25">
      <c r="A1731" s="2">
        <v>1730</v>
      </c>
      <c r="B1731" s="3">
        <v>21840</v>
      </c>
      <c r="C1731" s="4" t="s">
        <v>584</v>
      </c>
      <c r="D1731" s="5">
        <v>43977</v>
      </c>
      <c r="E1731" s="37" t="s">
        <v>33</v>
      </c>
      <c r="F1731" s="5">
        <v>43978</v>
      </c>
      <c r="G1731" s="4" t="s">
        <v>594</v>
      </c>
      <c r="H1731" s="1">
        <f t="shared" si="81"/>
        <v>1</v>
      </c>
      <c r="I1731" s="1">
        <f t="shared" si="82"/>
        <v>2</v>
      </c>
      <c r="J1731" s="70" t="s">
        <v>1874</v>
      </c>
      <c r="K1731" s="4" t="s">
        <v>587</v>
      </c>
      <c r="L1731" s="4" t="s">
        <v>33</v>
      </c>
      <c r="N1731" s="4" t="e">
        <f>+VLOOKUP(B1731,#REF!,5,0)</f>
        <v>#REF!</v>
      </c>
      <c r="O1731" s="2" t="e">
        <f t="shared" si="83"/>
        <v>#REF!</v>
      </c>
      <c r="P1731" s="2" t="s">
        <v>4060</v>
      </c>
      <c r="Q1731" s="2" t="s">
        <v>4061</v>
      </c>
    </row>
    <row r="1732" spans="1:17" ht="14.25" customHeight="1" x14ac:dyDescent="0.25">
      <c r="A1732" s="2">
        <v>1731</v>
      </c>
      <c r="B1732" s="3">
        <v>21841</v>
      </c>
      <c r="C1732" s="4" t="s">
        <v>584</v>
      </c>
      <c r="D1732" s="5">
        <v>43977</v>
      </c>
      <c r="E1732" s="37" t="s">
        <v>33</v>
      </c>
      <c r="F1732" s="5">
        <v>43978</v>
      </c>
      <c r="G1732" s="4" t="s">
        <v>594</v>
      </c>
      <c r="H1732" s="1">
        <f t="shared" si="81"/>
        <v>1</v>
      </c>
      <c r="I1732" s="1">
        <f t="shared" si="82"/>
        <v>2</v>
      </c>
      <c r="J1732" s="70" t="s">
        <v>1845</v>
      </c>
      <c r="K1732" s="4" t="s">
        <v>587</v>
      </c>
      <c r="L1732" s="4" t="s">
        <v>33</v>
      </c>
      <c r="N1732" s="4" t="e">
        <f>+VLOOKUP(B1732,#REF!,5,0)</f>
        <v>#REF!</v>
      </c>
      <c r="O1732" s="2" t="e">
        <f t="shared" si="83"/>
        <v>#REF!</v>
      </c>
      <c r="P1732" s="2" t="s">
        <v>4060</v>
      </c>
      <c r="Q1732" s="2" t="s">
        <v>4061</v>
      </c>
    </row>
    <row r="1733" spans="1:17" ht="14.25" customHeight="1" x14ac:dyDescent="0.25">
      <c r="A1733" s="2">
        <v>1732</v>
      </c>
      <c r="B1733" s="3">
        <v>21842</v>
      </c>
      <c r="C1733" s="4" t="s">
        <v>584</v>
      </c>
      <c r="D1733" s="5">
        <v>43977</v>
      </c>
      <c r="E1733" s="37" t="s">
        <v>33</v>
      </c>
      <c r="F1733" s="5">
        <v>43978</v>
      </c>
      <c r="G1733" s="4" t="s">
        <v>594</v>
      </c>
      <c r="H1733" s="1">
        <f t="shared" si="81"/>
        <v>1</v>
      </c>
      <c r="I1733" s="1">
        <f t="shared" si="82"/>
        <v>2</v>
      </c>
      <c r="J1733" s="70" t="s">
        <v>2051</v>
      </c>
      <c r="K1733" s="4" t="s">
        <v>587</v>
      </c>
      <c r="L1733" s="4" t="s">
        <v>33</v>
      </c>
      <c r="N1733" s="4" t="e">
        <f>+VLOOKUP(B1733,#REF!,5,0)</f>
        <v>#REF!</v>
      </c>
      <c r="O1733" s="2" t="e">
        <f t="shared" si="83"/>
        <v>#REF!</v>
      </c>
      <c r="P1733" s="2" t="s">
        <v>4060</v>
      </c>
      <c r="Q1733" s="2" t="s">
        <v>4061</v>
      </c>
    </row>
    <row r="1734" spans="1:17" ht="14.25" customHeight="1" x14ac:dyDescent="0.25">
      <c r="A1734" s="2">
        <v>1733</v>
      </c>
      <c r="B1734" s="3">
        <v>21843</v>
      </c>
      <c r="C1734" s="4" t="s">
        <v>584</v>
      </c>
      <c r="D1734" s="5">
        <v>43977</v>
      </c>
      <c r="E1734" s="37" t="s">
        <v>33</v>
      </c>
      <c r="F1734" s="5">
        <v>43980</v>
      </c>
      <c r="G1734" s="4" t="s">
        <v>594</v>
      </c>
      <c r="H1734" s="1">
        <f t="shared" si="81"/>
        <v>3</v>
      </c>
      <c r="I1734" s="1">
        <f t="shared" si="82"/>
        <v>4</v>
      </c>
      <c r="J1734" s="70" t="s">
        <v>2052</v>
      </c>
      <c r="K1734" s="4" t="s">
        <v>587</v>
      </c>
      <c r="L1734" s="4" t="s">
        <v>33</v>
      </c>
      <c r="N1734" s="4" t="e">
        <f>+VLOOKUP(B1734,#REF!,5,0)</f>
        <v>#REF!</v>
      </c>
      <c r="O1734" s="2" t="e">
        <f t="shared" si="83"/>
        <v>#REF!</v>
      </c>
      <c r="P1734" s="2" t="s">
        <v>4060</v>
      </c>
      <c r="Q1734" s="2" t="s">
        <v>4061</v>
      </c>
    </row>
    <row r="1735" spans="1:17" ht="14.25" customHeight="1" x14ac:dyDescent="0.25">
      <c r="A1735" s="2">
        <v>1734</v>
      </c>
      <c r="B1735" s="3">
        <v>21844</v>
      </c>
      <c r="C1735" s="4" t="s">
        <v>584</v>
      </c>
      <c r="D1735" s="5">
        <v>43977</v>
      </c>
      <c r="E1735" s="37" t="s">
        <v>33</v>
      </c>
      <c r="F1735" s="5">
        <v>43980</v>
      </c>
      <c r="G1735" s="4" t="s">
        <v>594</v>
      </c>
      <c r="H1735" s="1">
        <f t="shared" si="81"/>
        <v>3</v>
      </c>
      <c r="I1735" s="1">
        <f t="shared" si="82"/>
        <v>4</v>
      </c>
      <c r="J1735" s="70" t="s">
        <v>1899</v>
      </c>
      <c r="K1735" s="4" t="s">
        <v>587</v>
      </c>
      <c r="L1735" s="4" t="s">
        <v>33</v>
      </c>
      <c r="N1735" s="4" t="e">
        <f>+VLOOKUP(B1735,#REF!,5,0)</f>
        <v>#REF!</v>
      </c>
      <c r="O1735" s="2" t="e">
        <f t="shared" si="83"/>
        <v>#REF!</v>
      </c>
      <c r="P1735" s="2" t="s">
        <v>4060</v>
      </c>
      <c r="Q1735" s="2" t="s">
        <v>4061</v>
      </c>
    </row>
    <row r="1736" spans="1:17" ht="14.25" customHeight="1" x14ac:dyDescent="0.25">
      <c r="A1736" s="2">
        <v>1735</v>
      </c>
      <c r="B1736" s="3">
        <v>21845</v>
      </c>
      <c r="C1736" s="4" t="s">
        <v>3</v>
      </c>
      <c r="D1736" s="5">
        <v>43977</v>
      </c>
      <c r="E1736" s="37" t="s">
        <v>33</v>
      </c>
      <c r="F1736" s="5">
        <v>43978</v>
      </c>
      <c r="G1736" s="4" t="s">
        <v>594</v>
      </c>
      <c r="H1736" s="1">
        <f t="shared" si="81"/>
        <v>1</v>
      </c>
      <c r="I1736" s="1">
        <f t="shared" si="82"/>
        <v>2</v>
      </c>
      <c r="J1736" s="70" t="s">
        <v>2053</v>
      </c>
      <c r="K1736" s="4" t="s">
        <v>587</v>
      </c>
      <c r="L1736" s="4" t="s">
        <v>33</v>
      </c>
      <c r="N1736" s="4" t="e">
        <f>+VLOOKUP(B1736,#REF!,5,0)</f>
        <v>#REF!</v>
      </c>
      <c r="O1736" s="2" t="e">
        <f t="shared" si="83"/>
        <v>#REF!</v>
      </c>
      <c r="P1736" s="2" t="s">
        <v>4060</v>
      </c>
      <c r="Q1736" s="2" t="s">
        <v>4061</v>
      </c>
    </row>
    <row r="1737" spans="1:17" ht="14.25" customHeight="1" x14ac:dyDescent="0.25">
      <c r="A1737" s="2">
        <v>1736</v>
      </c>
      <c r="B1737" s="3">
        <v>21846</v>
      </c>
      <c r="C1737" s="4" t="s">
        <v>584</v>
      </c>
      <c r="D1737" s="5">
        <v>43977</v>
      </c>
      <c r="E1737" s="37" t="s">
        <v>33</v>
      </c>
      <c r="F1737" s="5">
        <v>43980</v>
      </c>
      <c r="G1737" s="4" t="s">
        <v>594</v>
      </c>
      <c r="H1737" s="1">
        <f t="shared" si="81"/>
        <v>3</v>
      </c>
      <c r="I1737" s="1">
        <f t="shared" si="82"/>
        <v>4</v>
      </c>
      <c r="J1737" s="70" t="s">
        <v>2054</v>
      </c>
      <c r="K1737" s="4" t="s">
        <v>587</v>
      </c>
      <c r="L1737" s="4" t="s">
        <v>33</v>
      </c>
      <c r="N1737" s="4" t="e">
        <f>+VLOOKUP(B1737,#REF!,5,0)</f>
        <v>#REF!</v>
      </c>
      <c r="O1737" s="2" t="e">
        <f t="shared" si="83"/>
        <v>#REF!</v>
      </c>
      <c r="P1737" s="2" t="s">
        <v>4060</v>
      </c>
      <c r="Q1737" s="2" t="s">
        <v>4061</v>
      </c>
    </row>
    <row r="1738" spans="1:17" ht="14.25" customHeight="1" x14ac:dyDescent="0.25">
      <c r="A1738" s="2">
        <v>1737</v>
      </c>
      <c r="B1738" s="3">
        <v>21847</v>
      </c>
      <c r="C1738" s="4" t="s">
        <v>3</v>
      </c>
      <c r="D1738" s="5">
        <v>43977</v>
      </c>
      <c r="E1738" s="37" t="s">
        <v>33</v>
      </c>
      <c r="F1738" s="5">
        <v>43978</v>
      </c>
      <c r="G1738" s="4" t="s">
        <v>594</v>
      </c>
      <c r="H1738" s="1">
        <f t="shared" si="81"/>
        <v>1</v>
      </c>
      <c r="I1738" s="1">
        <f t="shared" si="82"/>
        <v>2</v>
      </c>
      <c r="J1738" s="70" t="s">
        <v>2055</v>
      </c>
      <c r="K1738" s="4" t="s">
        <v>587</v>
      </c>
      <c r="L1738" s="4" t="s">
        <v>33</v>
      </c>
      <c r="N1738" s="4" t="e">
        <f>+VLOOKUP(B1738,#REF!,5,0)</f>
        <v>#REF!</v>
      </c>
      <c r="O1738" s="2" t="e">
        <f t="shared" si="83"/>
        <v>#REF!</v>
      </c>
      <c r="P1738" s="2" t="s">
        <v>4060</v>
      </c>
      <c r="Q1738" s="2" t="s">
        <v>4061</v>
      </c>
    </row>
    <row r="1739" spans="1:17" ht="14.25" customHeight="1" x14ac:dyDescent="0.25">
      <c r="A1739" s="2">
        <v>1738</v>
      </c>
      <c r="B1739" s="3">
        <v>21848</v>
      </c>
      <c r="C1739" s="4" t="s">
        <v>584</v>
      </c>
      <c r="D1739" s="5">
        <v>43977</v>
      </c>
      <c r="E1739" s="37" t="s">
        <v>33</v>
      </c>
      <c r="F1739" s="5">
        <v>43980</v>
      </c>
      <c r="G1739" s="4" t="s">
        <v>594</v>
      </c>
      <c r="H1739" s="1">
        <f t="shared" si="81"/>
        <v>3</v>
      </c>
      <c r="I1739" s="1">
        <f t="shared" si="82"/>
        <v>4</v>
      </c>
      <c r="J1739" s="70" t="s">
        <v>2056</v>
      </c>
      <c r="K1739" s="4" t="s">
        <v>587</v>
      </c>
      <c r="L1739" s="4" t="s">
        <v>33</v>
      </c>
      <c r="N1739" s="4" t="e">
        <f>+VLOOKUP(B1739,#REF!,5,0)</f>
        <v>#REF!</v>
      </c>
      <c r="O1739" s="2" t="e">
        <f t="shared" si="83"/>
        <v>#REF!</v>
      </c>
      <c r="P1739" s="2" t="s">
        <v>4060</v>
      </c>
      <c r="Q1739" s="2" t="s">
        <v>4061</v>
      </c>
    </row>
    <row r="1740" spans="1:17" ht="14.25" customHeight="1" x14ac:dyDescent="0.25">
      <c r="A1740" s="2">
        <v>1739</v>
      </c>
      <c r="B1740" s="3">
        <v>21849</v>
      </c>
      <c r="C1740" s="4" t="s">
        <v>584</v>
      </c>
      <c r="D1740" s="5">
        <v>43978</v>
      </c>
      <c r="E1740" s="37" t="s">
        <v>33</v>
      </c>
      <c r="F1740" s="5">
        <v>43980</v>
      </c>
      <c r="G1740" s="4" t="s">
        <v>594</v>
      </c>
      <c r="H1740" s="1">
        <f t="shared" si="81"/>
        <v>2</v>
      </c>
      <c r="I1740" s="1">
        <f t="shared" si="82"/>
        <v>3</v>
      </c>
      <c r="J1740" s="70" t="s">
        <v>2057</v>
      </c>
      <c r="K1740" s="4" t="s">
        <v>587</v>
      </c>
      <c r="L1740" s="4" t="s">
        <v>33</v>
      </c>
      <c r="N1740" s="4" t="e">
        <f>+VLOOKUP(B1740,#REF!,5,0)</f>
        <v>#REF!</v>
      </c>
      <c r="O1740" s="2" t="e">
        <f t="shared" si="83"/>
        <v>#REF!</v>
      </c>
      <c r="P1740" s="2" t="s">
        <v>4060</v>
      </c>
      <c r="Q1740" s="2" t="s">
        <v>4061</v>
      </c>
    </row>
    <row r="1741" spans="1:17" ht="14.25" customHeight="1" x14ac:dyDescent="0.25">
      <c r="A1741" s="2">
        <v>1740</v>
      </c>
      <c r="B1741" s="3">
        <v>21850</v>
      </c>
      <c r="C1741" s="4" t="s">
        <v>2</v>
      </c>
      <c r="D1741" s="5">
        <v>43978</v>
      </c>
      <c r="E1741" s="37" t="s">
        <v>33</v>
      </c>
      <c r="F1741" s="5">
        <v>43980</v>
      </c>
      <c r="G1741" s="4" t="s">
        <v>594</v>
      </c>
      <c r="H1741" s="1">
        <f t="shared" si="81"/>
        <v>2</v>
      </c>
      <c r="I1741" s="1">
        <f t="shared" si="82"/>
        <v>3</v>
      </c>
      <c r="J1741" s="70" t="s">
        <v>2058</v>
      </c>
      <c r="K1741" s="4" t="s">
        <v>587</v>
      </c>
      <c r="L1741" s="4" t="s">
        <v>33</v>
      </c>
      <c r="N1741" s="4" t="e">
        <f>+VLOOKUP(B1741,#REF!,5,0)</f>
        <v>#REF!</v>
      </c>
      <c r="O1741" s="2" t="e">
        <f t="shared" si="83"/>
        <v>#REF!</v>
      </c>
      <c r="P1741" s="2" t="s">
        <v>4060</v>
      </c>
      <c r="Q1741" s="2" t="s">
        <v>4061</v>
      </c>
    </row>
    <row r="1742" spans="1:17" ht="14.25" customHeight="1" x14ac:dyDescent="0.25">
      <c r="A1742" s="2">
        <v>1741</v>
      </c>
      <c r="B1742" s="3">
        <v>21851</v>
      </c>
      <c r="C1742" s="4" t="s">
        <v>584</v>
      </c>
      <c r="D1742" s="5">
        <v>43978</v>
      </c>
      <c r="E1742" s="37" t="s">
        <v>33</v>
      </c>
      <c r="F1742" s="5">
        <v>43980</v>
      </c>
      <c r="G1742" s="4" t="s">
        <v>594</v>
      </c>
      <c r="H1742" s="1">
        <f t="shared" si="81"/>
        <v>2</v>
      </c>
      <c r="I1742" s="1">
        <f t="shared" si="82"/>
        <v>3</v>
      </c>
      <c r="J1742" s="70" t="s">
        <v>1887</v>
      </c>
      <c r="K1742" s="4" t="s">
        <v>587</v>
      </c>
      <c r="L1742" s="4" t="s">
        <v>33</v>
      </c>
      <c r="N1742" s="4" t="e">
        <f>+VLOOKUP(B1742,#REF!,5,0)</f>
        <v>#REF!</v>
      </c>
      <c r="O1742" s="2" t="e">
        <f t="shared" si="83"/>
        <v>#REF!</v>
      </c>
      <c r="P1742" s="2" t="s">
        <v>4060</v>
      </c>
      <c r="Q1742" s="2" t="s">
        <v>4061</v>
      </c>
    </row>
    <row r="1743" spans="1:17" ht="14.25" customHeight="1" x14ac:dyDescent="0.25">
      <c r="A1743" s="2">
        <v>1742</v>
      </c>
      <c r="B1743" s="3">
        <v>21852</v>
      </c>
      <c r="C1743" s="4" t="s">
        <v>584</v>
      </c>
      <c r="D1743" s="5">
        <v>43978</v>
      </c>
      <c r="E1743" s="37" t="s">
        <v>33</v>
      </c>
      <c r="F1743" s="5">
        <v>43980</v>
      </c>
      <c r="G1743" s="4" t="s">
        <v>594</v>
      </c>
      <c r="H1743" s="1">
        <f t="shared" si="81"/>
        <v>2</v>
      </c>
      <c r="I1743" s="1">
        <f t="shared" si="82"/>
        <v>3</v>
      </c>
      <c r="J1743" s="70" t="s">
        <v>2059</v>
      </c>
      <c r="K1743" s="4" t="s">
        <v>587</v>
      </c>
      <c r="L1743" s="4" t="s">
        <v>33</v>
      </c>
      <c r="N1743" s="4" t="e">
        <f>+VLOOKUP(B1743,#REF!,5,0)</f>
        <v>#REF!</v>
      </c>
      <c r="O1743" s="2" t="e">
        <f t="shared" si="83"/>
        <v>#REF!</v>
      </c>
      <c r="P1743" s="2" t="s">
        <v>4060</v>
      </c>
      <c r="Q1743" s="2" t="s">
        <v>4061</v>
      </c>
    </row>
    <row r="1744" spans="1:17" ht="14.25" customHeight="1" x14ac:dyDescent="0.25">
      <c r="A1744" s="2">
        <v>1743</v>
      </c>
      <c r="B1744" s="3">
        <v>21853</v>
      </c>
      <c r="C1744" s="4" t="s">
        <v>584</v>
      </c>
      <c r="D1744" s="5">
        <v>43978</v>
      </c>
      <c r="E1744" s="37" t="s">
        <v>33</v>
      </c>
      <c r="F1744" s="5">
        <v>43980</v>
      </c>
      <c r="G1744" s="4" t="s">
        <v>594</v>
      </c>
      <c r="H1744" s="1">
        <f t="shared" si="81"/>
        <v>2</v>
      </c>
      <c r="I1744" s="1">
        <f t="shared" si="82"/>
        <v>3</v>
      </c>
      <c r="J1744" s="70" t="s">
        <v>2060</v>
      </c>
      <c r="K1744" s="4" t="s">
        <v>587</v>
      </c>
      <c r="L1744" s="4" t="s">
        <v>33</v>
      </c>
      <c r="N1744" s="4" t="e">
        <f>+VLOOKUP(B1744,#REF!,5,0)</f>
        <v>#REF!</v>
      </c>
      <c r="O1744" s="2" t="e">
        <f t="shared" si="83"/>
        <v>#REF!</v>
      </c>
      <c r="P1744" s="2" t="s">
        <v>4060</v>
      </c>
      <c r="Q1744" s="2" t="s">
        <v>4061</v>
      </c>
    </row>
    <row r="1745" spans="1:17" ht="14.25" customHeight="1" x14ac:dyDescent="0.25">
      <c r="A1745" s="2">
        <v>1744</v>
      </c>
      <c r="B1745" s="3">
        <v>21854</v>
      </c>
      <c r="C1745" s="4" t="s">
        <v>584</v>
      </c>
      <c r="D1745" s="5">
        <v>43978</v>
      </c>
      <c r="E1745" s="37" t="s">
        <v>33</v>
      </c>
      <c r="F1745" s="5">
        <v>43978</v>
      </c>
      <c r="G1745" s="4" t="s">
        <v>594</v>
      </c>
      <c r="H1745" s="1">
        <f t="shared" si="81"/>
        <v>0</v>
      </c>
      <c r="I1745" s="1">
        <f t="shared" si="82"/>
        <v>1</v>
      </c>
      <c r="J1745" s="70" t="s">
        <v>2061</v>
      </c>
      <c r="K1745" s="4" t="s">
        <v>587</v>
      </c>
      <c r="L1745" s="4" t="s">
        <v>33</v>
      </c>
      <c r="N1745" s="4" t="e">
        <f>+VLOOKUP(B1745,#REF!,5,0)</f>
        <v>#REF!</v>
      </c>
      <c r="O1745" s="2" t="e">
        <f t="shared" si="83"/>
        <v>#REF!</v>
      </c>
      <c r="P1745" s="2" t="s">
        <v>4060</v>
      </c>
      <c r="Q1745" s="2" t="s">
        <v>4061</v>
      </c>
    </row>
    <row r="1746" spans="1:17" ht="14.25" customHeight="1" x14ac:dyDescent="0.25">
      <c r="A1746" s="2">
        <v>1745</v>
      </c>
      <c r="B1746" s="3">
        <v>21855</v>
      </c>
      <c r="C1746" s="4" t="s">
        <v>584</v>
      </c>
      <c r="D1746" s="5">
        <v>43978</v>
      </c>
      <c r="E1746" s="37" t="s">
        <v>33</v>
      </c>
      <c r="F1746" s="5">
        <v>43980</v>
      </c>
      <c r="G1746" s="4" t="s">
        <v>594</v>
      </c>
      <c r="H1746" s="1">
        <f t="shared" si="81"/>
        <v>2</v>
      </c>
      <c r="I1746" s="1">
        <f t="shared" si="82"/>
        <v>3</v>
      </c>
      <c r="J1746" s="70" t="s">
        <v>2062</v>
      </c>
      <c r="K1746" s="4" t="s">
        <v>587</v>
      </c>
      <c r="L1746" s="4" t="s">
        <v>33</v>
      </c>
      <c r="N1746" s="4" t="e">
        <f>+VLOOKUP(B1746,#REF!,5,0)</f>
        <v>#REF!</v>
      </c>
      <c r="O1746" s="2" t="e">
        <f t="shared" si="83"/>
        <v>#REF!</v>
      </c>
      <c r="P1746" s="2" t="s">
        <v>4060</v>
      </c>
      <c r="Q1746" s="2" t="s">
        <v>4061</v>
      </c>
    </row>
    <row r="1747" spans="1:17" ht="14.25" customHeight="1" x14ac:dyDescent="0.25">
      <c r="A1747" s="2">
        <v>1746</v>
      </c>
      <c r="B1747" s="3">
        <v>21856</v>
      </c>
      <c r="C1747" s="4" t="s">
        <v>584</v>
      </c>
      <c r="D1747" s="5">
        <v>43978</v>
      </c>
      <c r="E1747" s="37" t="s">
        <v>33</v>
      </c>
      <c r="F1747" s="5">
        <v>43980</v>
      </c>
      <c r="G1747" s="4" t="s">
        <v>594</v>
      </c>
      <c r="H1747" s="1">
        <f t="shared" si="81"/>
        <v>2</v>
      </c>
      <c r="I1747" s="1">
        <f t="shared" si="82"/>
        <v>3</v>
      </c>
      <c r="J1747" s="70" t="s">
        <v>2063</v>
      </c>
      <c r="K1747" s="4" t="s">
        <v>587</v>
      </c>
      <c r="L1747" s="4" t="s">
        <v>33</v>
      </c>
      <c r="N1747" s="4" t="e">
        <f>+VLOOKUP(B1747,#REF!,5,0)</f>
        <v>#REF!</v>
      </c>
      <c r="O1747" s="2" t="e">
        <f t="shared" si="83"/>
        <v>#REF!</v>
      </c>
      <c r="P1747" s="2" t="s">
        <v>4060</v>
      </c>
      <c r="Q1747" s="2" t="s">
        <v>4061</v>
      </c>
    </row>
    <row r="1748" spans="1:17" ht="14.25" customHeight="1" x14ac:dyDescent="0.25">
      <c r="A1748" s="2">
        <v>1747</v>
      </c>
      <c r="B1748" s="3">
        <v>21857</v>
      </c>
      <c r="C1748" s="4" t="s">
        <v>3</v>
      </c>
      <c r="D1748" s="5">
        <v>43978</v>
      </c>
      <c r="E1748" s="37" t="s">
        <v>33</v>
      </c>
      <c r="F1748" s="72">
        <v>44014</v>
      </c>
      <c r="G1748" s="4" t="s">
        <v>2637</v>
      </c>
      <c r="H1748" s="1">
        <f t="shared" si="81"/>
        <v>36</v>
      </c>
      <c r="I1748" s="1">
        <f t="shared" si="82"/>
        <v>27</v>
      </c>
      <c r="J1748" s="70" t="s">
        <v>2064</v>
      </c>
      <c r="K1748" s="4" t="s">
        <v>587</v>
      </c>
      <c r="L1748" s="4" t="s">
        <v>433</v>
      </c>
      <c r="N1748" s="4" t="e">
        <f>+VLOOKUP(B1748,#REF!,5,0)</f>
        <v>#REF!</v>
      </c>
      <c r="O1748" s="2" t="e">
        <f t="shared" si="83"/>
        <v>#REF!</v>
      </c>
      <c r="P1748" s="2" t="s">
        <v>4060</v>
      </c>
      <c r="Q1748" s="2" t="s">
        <v>4061</v>
      </c>
    </row>
    <row r="1749" spans="1:17" ht="14.25" customHeight="1" x14ac:dyDescent="0.25">
      <c r="A1749" s="2">
        <v>1748</v>
      </c>
      <c r="B1749" s="3">
        <v>21858</v>
      </c>
      <c r="C1749" s="4" t="s">
        <v>584</v>
      </c>
      <c r="D1749" s="5">
        <v>43978</v>
      </c>
      <c r="E1749" s="37" t="s">
        <v>33</v>
      </c>
      <c r="F1749" s="5">
        <v>43980</v>
      </c>
      <c r="G1749" s="4" t="s">
        <v>594</v>
      </c>
      <c r="H1749" s="1">
        <f t="shared" si="81"/>
        <v>2</v>
      </c>
      <c r="I1749" s="1">
        <f t="shared" si="82"/>
        <v>3</v>
      </c>
      <c r="J1749" s="70" t="s">
        <v>2065</v>
      </c>
      <c r="K1749" s="4" t="s">
        <v>587</v>
      </c>
      <c r="L1749" s="4" t="s">
        <v>33</v>
      </c>
      <c r="N1749" s="4" t="e">
        <f>+VLOOKUP(B1749,#REF!,5,0)</f>
        <v>#REF!</v>
      </c>
      <c r="O1749" s="2" t="e">
        <f t="shared" si="83"/>
        <v>#REF!</v>
      </c>
      <c r="P1749" s="2" t="s">
        <v>4060</v>
      </c>
      <c r="Q1749" s="2" t="s">
        <v>4061</v>
      </c>
    </row>
    <row r="1750" spans="1:17" ht="14.25" customHeight="1" x14ac:dyDescent="0.25">
      <c r="A1750" s="2">
        <v>1749</v>
      </c>
      <c r="B1750" s="3">
        <v>21859</v>
      </c>
      <c r="C1750" s="4" t="s">
        <v>584</v>
      </c>
      <c r="D1750" s="5">
        <v>43978</v>
      </c>
      <c r="E1750" s="37" t="s">
        <v>33</v>
      </c>
      <c r="F1750" s="5">
        <v>43980</v>
      </c>
      <c r="G1750" s="4" t="s">
        <v>594</v>
      </c>
      <c r="H1750" s="1">
        <f t="shared" si="81"/>
        <v>2</v>
      </c>
      <c r="I1750" s="1">
        <f t="shared" si="82"/>
        <v>3</v>
      </c>
      <c r="J1750" s="70" t="s">
        <v>2066</v>
      </c>
      <c r="K1750" s="4" t="s">
        <v>587</v>
      </c>
      <c r="L1750" s="4" t="s">
        <v>33</v>
      </c>
      <c r="N1750" s="4" t="e">
        <f>+VLOOKUP(B1750,#REF!,5,0)</f>
        <v>#REF!</v>
      </c>
      <c r="O1750" s="2" t="e">
        <f t="shared" si="83"/>
        <v>#REF!</v>
      </c>
      <c r="P1750" s="2" t="s">
        <v>4060</v>
      </c>
      <c r="Q1750" s="2" t="s">
        <v>4061</v>
      </c>
    </row>
    <row r="1751" spans="1:17" ht="14.25" customHeight="1" x14ac:dyDescent="0.25">
      <c r="A1751" s="2">
        <v>1750</v>
      </c>
      <c r="B1751" s="3">
        <v>21860</v>
      </c>
      <c r="C1751" s="4" t="s">
        <v>6</v>
      </c>
      <c r="D1751" s="5">
        <v>43978</v>
      </c>
      <c r="E1751" s="37" t="s">
        <v>33</v>
      </c>
      <c r="F1751" s="5">
        <v>43980</v>
      </c>
      <c r="G1751" s="4" t="s">
        <v>594</v>
      </c>
      <c r="H1751" s="1">
        <f t="shared" si="81"/>
        <v>2</v>
      </c>
      <c r="I1751" s="1">
        <f t="shared" si="82"/>
        <v>3</v>
      </c>
      <c r="J1751" s="70" t="s">
        <v>1099</v>
      </c>
      <c r="K1751" s="4" t="s">
        <v>587</v>
      </c>
      <c r="L1751" s="4" t="s">
        <v>33</v>
      </c>
      <c r="N1751" s="4" t="e">
        <f>+VLOOKUP(B1751,#REF!,5,0)</f>
        <v>#REF!</v>
      </c>
      <c r="O1751" s="2" t="e">
        <f t="shared" si="83"/>
        <v>#REF!</v>
      </c>
      <c r="P1751" s="2" t="s">
        <v>4060</v>
      </c>
      <c r="Q1751" s="2" t="s">
        <v>4061</v>
      </c>
    </row>
    <row r="1752" spans="1:17" ht="14.25" customHeight="1" x14ac:dyDescent="0.25">
      <c r="A1752" s="2">
        <v>1751</v>
      </c>
      <c r="B1752" s="3">
        <v>21861</v>
      </c>
      <c r="C1752" s="4" t="s">
        <v>584</v>
      </c>
      <c r="D1752" s="5">
        <v>43978</v>
      </c>
      <c r="E1752" s="37" t="s">
        <v>33</v>
      </c>
      <c r="F1752" s="5">
        <v>43980</v>
      </c>
      <c r="G1752" s="4" t="s">
        <v>594</v>
      </c>
      <c r="H1752" s="1">
        <f t="shared" si="81"/>
        <v>2</v>
      </c>
      <c r="I1752" s="1">
        <f t="shared" si="82"/>
        <v>3</v>
      </c>
      <c r="J1752" s="70" t="s">
        <v>2067</v>
      </c>
      <c r="K1752" s="4" t="s">
        <v>587</v>
      </c>
      <c r="L1752" s="4" t="s">
        <v>33</v>
      </c>
      <c r="N1752" s="4" t="e">
        <f>+VLOOKUP(B1752,#REF!,5,0)</f>
        <v>#REF!</v>
      </c>
      <c r="O1752" s="2" t="e">
        <f t="shared" si="83"/>
        <v>#REF!</v>
      </c>
      <c r="P1752" s="2" t="s">
        <v>4060</v>
      </c>
      <c r="Q1752" s="2" t="s">
        <v>4061</v>
      </c>
    </row>
    <row r="1753" spans="1:17" ht="14.25" customHeight="1" x14ac:dyDescent="0.25">
      <c r="A1753" s="2">
        <v>1752</v>
      </c>
      <c r="B1753" s="3">
        <v>21862</v>
      </c>
      <c r="C1753" s="4" t="s">
        <v>584</v>
      </c>
      <c r="D1753" s="5">
        <v>43978</v>
      </c>
      <c r="E1753" s="37" t="s">
        <v>33</v>
      </c>
      <c r="F1753" s="5">
        <v>43980</v>
      </c>
      <c r="G1753" s="4" t="s">
        <v>594</v>
      </c>
      <c r="H1753" s="1">
        <f t="shared" si="81"/>
        <v>2</v>
      </c>
      <c r="I1753" s="1">
        <f t="shared" si="82"/>
        <v>3</v>
      </c>
      <c r="J1753" s="70" t="s">
        <v>2067</v>
      </c>
      <c r="K1753" s="4" t="s">
        <v>587</v>
      </c>
      <c r="L1753" s="4" t="s">
        <v>33</v>
      </c>
      <c r="N1753" s="4" t="e">
        <f>+VLOOKUP(B1753,#REF!,5,0)</f>
        <v>#REF!</v>
      </c>
      <c r="O1753" s="2" t="e">
        <f t="shared" si="83"/>
        <v>#REF!</v>
      </c>
      <c r="P1753" s="2" t="s">
        <v>4060</v>
      </c>
      <c r="Q1753" s="2" t="s">
        <v>4061</v>
      </c>
    </row>
    <row r="1754" spans="1:17" ht="14.25" customHeight="1" x14ac:dyDescent="0.25">
      <c r="A1754" s="2">
        <v>1753</v>
      </c>
      <c r="B1754" s="3">
        <v>21863</v>
      </c>
      <c r="C1754" s="4" t="s">
        <v>3</v>
      </c>
      <c r="D1754" s="5">
        <v>43978</v>
      </c>
      <c r="E1754" s="37" t="s">
        <v>33</v>
      </c>
      <c r="F1754" s="5" t="s">
        <v>24</v>
      </c>
      <c r="G1754" s="4" t="s">
        <v>24</v>
      </c>
      <c r="H1754" s="1" t="e">
        <f t="shared" si="81"/>
        <v>#VALUE!</v>
      </c>
      <c r="I1754" s="1" t="e">
        <f t="shared" si="82"/>
        <v>#VALUE!</v>
      </c>
      <c r="J1754" s="70" t="s">
        <v>2068</v>
      </c>
      <c r="K1754" s="4" t="s">
        <v>590</v>
      </c>
      <c r="L1754" s="4" t="s">
        <v>24</v>
      </c>
      <c r="N1754" s="4" t="e">
        <f>+VLOOKUP(B1754,#REF!,5,0)</f>
        <v>#REF!</v>
      </c>
      <c r="O1754" s="2" t="e">
        <f t="shared" si="83"/>
        <v>#REF!</v>
      </c>
      <c r="P1754" s="2" t="s">
        <v>4062</v>
      </c>
      <c r="Q1754" s="2" t="s">
        <v>24</v>
      </c>
    </row>
    <row r="1755" spans="1:17" ht="14.25" customHeight="1" x14ac:dyDescent="0.25">
      <c r="A1755" s="2">
        <v>1754</v>
      </c>
      <c r="B1755" s="3">
        <v>21864</v>
      </c>
      <c r="C1755" s="4" t="s">
        <v>3</v>
      </c>
      <c r="D1755" s="5">
        <v>43978</v>
      </c>
      <c r="E1755" s="37" t="s">
        <v>33</v>
      </c>
      <c r="F1755" s="5">
        <v>43984</v>
      </c>
      <c r="G1755" s="4" t="s">
        <v>594</v>
      </c>
      <c r="H1755" s="1">
        <f t="shared" si="81"/>
        <v>6</v>
      </c>
      <c r="I1755" s="1">
        <f t="shared" si="82"/>
        <v>5</v>
      </c>
      <c r="J1755" s="70" t="s">
        <v>2069</v>
      </c>
      <c r="K1755" s="4" t="s">
        <v>587</v>
      </c>
      <c r="L1755" s="4" t="s">
        <v>34</v>
      </c>
      <c r="N1755" s="4" t="e">
        <f>+VLOOKUP(B1755,#REF!,5,0)</f>
        <v>#REF!</v>
      </c>
      <c r="O1755" s="2" t="e">
        <f t="shared" si="83"/>
        <v>#REF!</v>
      </c>
      <c r="P1755" s="2" t="s">
        <v>4060</v>
      </c>
      <c r="Q1755" s="2" t="s">
        <v>4061</v>
      </c>
    </row>
    <row r="1756" spans="1:17" ht="14.25" customHeight="1" x14ac:dyDescent="0.25">
      <c r="A1756" s="2">
        <v>1755</v>
      </c>
      <c r="B1756" s="3">
        <v>21865</v>
      </c>
      <c r="C1756" s="4" t="s">
        <v>584</v>
      </c>
      <c r="D1756" s="5">
        <v>43979</v>
      </c>
      <c r="E1756" s="37" t="s">
        <v>33</v>
      </c>
      <c r="F1756" s="5">
        <v>43980</v>
      </c>
      <c r="G1756" s="4" t="s">
        <v>594</v>
      </c>
      <c r="H1756" s="1">
        <f t="shared" si="81"/>
        <v>1</v>
      </c>
      <c r="I1756" s="1">
        <f t="shared" si="82"/>
        <v>2</v>
      </c>
      <c r="J1756" s="70" t="s">
        <v>2070</v>
      </c>
      <c r="K1756" s="4" t="s">
        <v>587</v>
      </c>
      <c r="L1756" s="4" t="s">
        <v>33</v>
      </c>
      <c r="N1756" s="4" t="e">
        <f>+VLOOKUP(B1756,#REF!,5,0)</f>
        <v>#REF!</v>
      </c>
      <c r="O1756" s="2" t="e">
        <f t="shared" si="83"/>
        <v>#REF!</v>
      </c>
      <c r="P1756" s="2" t="s">
        <v>4060</v>
      </c>
      <c r="Q1756" s="2" t="s">
        <v>4061</v>
      </c>
    </row>
    <row r="1757" spans="1:17" ht="14.25" customHeight="1" x14ac:dyDescent="0.25">
      <c r="A1757" s="2">
        <v>1756</v>
      </c>
      <c r="B1757" s="3">
        <v>21866</v>
      </c>
      <c r="C1757" s="4" t="s">
        <v>3</v>
      </c>
      <c r="D1757" s="5">
        <v>43979</v>
      </c>
      <c r="E1757" s="37" t="s">
        <v>33</v>
      </c>
      <c r="F1757" s="5">
        <v>43984</v>
      </c>
      <c r="G1757" s="4" t="s">
        <v>594</v>
      </c>
      <c r="H1757" s="1">
        <f t="shared" si="81"/>
        <v>5</v>
      </c>
      <c r="I1757" s="1">
        <f t="shared" si="82"/>
        <v>4</v>
      </c>
      <c r="J1757" s="70" t="s">
        <v>2071</v>
      </c>
      <c r="K1757" s="4" t="s">
        <v>587</v>
      </c>
      <c r="L1757" s="4" t="s">
        <v>34</v>
      </c>
      <c r="N1757" s="4" t="e">
        <f>+VLOOKUP(B1757,#REF!,5,0)</f>
        <v>#REF!</v>
      </c>
      <c r="O1757" s="2" t="e">
        <f t="shared" si="83"/>
        <v>#REF!</v>
      </c>
      <c r="P1757" s="2" t="s">
        <v>4060</v>
      </c>
      <c r="Q1757" s="2" t="s">
        <v>4061</v>
      </c>
    </row>
    <row r="1758" spans="1:17" ht="14.25" customHeight="1" x14ac:dyDescent="0.25">
      <c r="A1758" s="2">
        <v>1757</v>
      </c>
      <c r="B1758" s="3">
        <v>21867</v>
      </c>
      <c r="C1758" s="4" t="s">
        <v>584</v>
      </c>
      <c r="D1758" s="5">
        <v>43979</v>
      </c>
      <c r="E1758" s="37" t="s">
        <v>33</v>
      </c>
      <c r="F1758" s="5">
        <v>43980</v>
      </c>
      <c r="G1758" s="4" t="s">
        <v>594</v>
      </c>
      <c r="H1758" s="1">
        <f t="shared" si="81"/>
        <v>1</v>
      </c>
      <c r="I1758" s="1">
        <f t="shared" si="82"/>
        <v>2</v>
      </c>
      <c r="J1758" s="70" t="s">
        <v>1887</v>
      </c>
      <c r="K1758" s="4" t="s">
        <v>587</v>
      </c>
      <c r="L1758" s="4" t="s">
        <v>33</v>
      </c>
      <c r="N1758" s="4" t="e">
        <f>+VLOOKUP(B1758,#REF!,5,0)</f>
        <v>#REF!</v>
      </c>
      <c r="O1758" s="2" t="e">
        <f t="shared" si="83"/>
        <v>#REF!</v>
      </c>
      <c r="P1758" s="2" t="s">
        <v>4060</v>
      </c>
      <c r="Q1758" s="2" t="s">
        <v>4061</v>
      </c>
    </row>
    <row r="1759" spans="1:17" ht="14.25" customHeight="1" x14ac:dyDescent="0.25">
      <c r="A1759" s="2">
        <v>1758</v>
      </c>
      <c r="B1759" s="3">
        <v>21868</v>
      </c>
      <c r="C1759" s="4" t="s">
        <v>3</v>
      </c>
      <c r="D1759" s="5">
        <v>43979</v>
      </c>
      <c r="E1759" s="37" t="s">
        <v>33</v>
      </c>
      <c r="F1759" s="5">
        <v>43984</v>
      </c>
      <c r="G1759" s="4" t="s">
        <v>594</v>
      </c>
      <c r="H1759" s="1">
        <f t="shared" si="81"/>
        <v>5</v>
      </c>
      <c r="I1759" s="1">
        <f t="shared" si="82"/>
        <v>4</v>
      </c>
      <c r="J1759" s="70" t="s">
        <v>2072</v>
      </c>
      <c r="K1759" s="4" t="s">
        <v>587</v>
      </c>
      <c r="L1759" s="4" t="s">
        <v>34</v>
      </c>
      <c r="N1759" s="4" t="e">
        <f>+VLOOKUP(B1759,#REF!,5,0)</f>
        <v>#REF!</v>
      </c>
      <c r="O1759" s="2" t="e">
        <f t="shared" si="83"/>
        <v>#REF!</v>
      </c>
      <c r="P1759" s="2" t="s">
        <v>4060</v>
      </c>
      <c r="Q1759" s="2" t="s">
        <v>4061</v>
      </c>
    </row>
    <row r="1760" spans="1:17" ht="14.25" customHeight="1" x14ac:dyDescent="0.25">
      <c r="A1760" s="2">
        <v>1759</v>
      </c>
      <c r="B1760" s="3">
        <v>21869</v>
      </c>
      <c r="C1760" s="4" t="s">
        <v>3</v>
      </c>
      <c r="D1760" s="5">
        <v>43979</v>
      </c>
      <c r="E1760" s="37" t="s">
        <v>33</v>
      </c>
      <c r="F1760" s="5">
        <v>44005</v>
      </c>
      <c r="G1760" s="4" t="s">
        <v>594</v>
      </c>
      <c r="H1760" s="1">
        <f t="shared" si="81"/>
        <v>26</v>
      </c>
      <c r="I1760" s="1">
        <f t="shared" si="82"/>
        <v>19</v>
      </c>
      <c r="J1760" s="70" t="s">
        <v>2073</v>
      </c>
      <c r="K1760" s="4" t="s">
        <v>587</v>
      </c>
      <c r="L1760" s="4" t="s">
        <v>34</v>
      </c>
      <c r="N1760" s="4" t="e">
        <f>+VLOOKUP(B1760,#REF!,5,0)</f>
        <v>#REF!</v>
      </c>
      <c r="O1760" s="2" t="e">
        <f t="shared" si="83"/>
        <v>#REF!</v>
      </c>
      <c r="P1760" s="2" t="s">
        <v>4060</v>
      </c>
      <c r="Q1760" s="2" t="s">
        <v>4061</v>
      </c>
    </row>
    <row r="1761" spans="1:17" ht="14.25" customHeight="1" x14ac:dyDescent="0.25">
      <c r="A1761" s="2">
        <v>1760</v>
      </c>
      <c r="B1761" s="3">
        <v>21870</v>
      </c>
      <c r="C1761" s="4" t="s">
        <v>584</v>
      </c>
      <c r="D1761" s="5">
        <v>43979</v>
      </c>
      <c r="E1761" s="37" t="s">
        <v>33</v>
      </c>
      <c r="F1761" s="5">
        <v>43980</v>
      </c>
      <c r="G1761" s="4" t="s">
        <v>594</v>
      </c>
      <c r="H1761" s="1">
        <f t="shared" si="81"/>
        <v>1</v>
      </c>
      <c r="I1761" s="1">
        <f t="shared" si="82"/>
        <v>2</v>
      </c>
      <c r="J1761" s="70" t="s">
        <v>2074</v>
      </c>
      <c r="K1761" s="4" t="s">
        <v>587</v>
      </c>
      <c r="L1761" s="4" t="s">
        <v>33</v>
      </c>
      <c r="N1761" s="4" t="e">
        <f>+VLOOKUP(B1761,#REF!,5,0)</f>
        <v>#REF!</v>
      </c>
      <c r="O1761" s="2" t="e">
        <f t="shared" si="83"/>
        <v>#REF!</v>
      </c>
      <c r="P1761" s="2" t="s">
        <v>4060</v>
      </c>
      <c r="Q1761" s="2" t="s">
        <v>4061</v>
      </c>
    </row>
    <row r="1762" spans="1:17" ht="14.25" customHeight="1" x14ac:dyDescent="0.25">
      <c r="A1762" s="2">
        <v>1761</v>
      </c>
      <c r="B1762" s="3">
        <v>21871</v>
      </c>
      <c r="C1762" s="4" t="s">
        <v>584</v>
      </c>
      <c r="D1762" s="5">
        <v>43979</v>
      </c>
      <c r="E1762" s="37" t="s">
        <v>33</v>
      </c>
      <c r="F1762" s="5">
        <v>43980</v>
      </c>
      <c r="G1762" s="4" t="s">
        <v>594</v>
      </c>
      <c r="H1762" s="1">
        <f t="shared" si="81"/>
        <v>1</v>
      </c>
      <c r="I1762" s="1">
        <f t="shared" si="82"/>
        <v>2</v>
      </c>
      <c r="J1762" s="70" t="s">
        <v>2075</v>
      </c>
      <c r="K1762" s="4" t="s">
        <v>587</v>
      </c>
      <c r="L1762" s="4" t="s">
        <v>33</v>
      </c>
      <c r="N1762" s="4" t="e">
        <f>+VLOOKUP(B1762,#REF!,5,0)</f>
        <v>#REF!</v>
      </c>
      <c r="O1762" s="2" t="e">
        <f t="shared" si="83"/>
        <v>#REF!</v>
      </c>
      <c r="P1762" s="2" t="s">
        <v>4060</v>
      </c>
      <c r="Q1762" s="2" t="s">
        <v>4061</v>
      </c>
    </row>
    <row r="1763" spans="1:17" ht="14.25" customHeight="1" x14ac:dyDescent="0.25">
      <c r="A1763" s="2">
        <v>1762</v>
      </c>
      <c r="B1763" s="3">
        <v>21872</v>
      </c>
      <c r="C1763" s="4" t="s">
        <v>584</v>
      </c>
      <c r="D1763" s="5">
        <v>43979</v>
      </c>
      <c r="E1763" s="37" t="s">
        <v>33</v>
      </c>
      <c r="F1763" s="5">
        <v>43980</v>
      </c>
      <c r="G1763" s="4" t="s">
        <v>594</v>
      </c>
      <c r="H1763" s="1">
        <f t="shared" si="81"/>
        <v>1</v>
      </c>
      <c r="I1763" s="1">
        <f t="shared" si="82"/>
        <v>2</v>
      </c>
      <c r="J1763" s="70" t="s">
        <v>2076</v>
      </c>
      <c r="K1763" s="4" t="s">
        <v>587</v>
      </c>
      <c r="L1763" s="4" t="s">
        <v>33</v>
      </c>
      <c r="N1763" s="4" t="e">
        <f>+VLOOKUP(B1763,#REF!,5,0)</f>
        <v>#REF!</v>
      </c>
      <c r="O1763" s="2" t="e">
        <f t="shared" si="83"/>
        <v>#REF!</v>
      </c>
      <c r="P1763" s="2" t="s">
        <v>4060</v>
      </c>
      <c r="Q1763" s="2" t="s">
        <v>4061</v>
      </c>
    </row>
    <row r="1764" spans="1:17" ht="14.25" customHeight="1" x14ac:dyDescent="0.25">
      <c r="A1764" s="2">
        <v>1763</v>
      </c>
      <c r="B1764" s="3">
        <v>21873</v>
      </c>
      <c r="C1764" s="4" t="s">
        <v>584</v>
      </c>
      <c r="D1764" s="5">
        <v>43979</v>
      </c>
      <c r="E1764" s="37" t="s">
        <v>33</v>
      </c>
      <c r="F1764" s="5">
        <v>43980</v>
      </c>
      <c r="G1764" s="4" t="s">
        <v>594</v>
      </c>
      <c r="H1764" s="1">
        <f t="shared" si="81"/>
        <v>1</v>
      </c>
      <c r="I1764" s="1">
        <f t="shared" si="82"/>
        <v>2</v>
      </c>
      <c r="J1764" s="70" t="s">
        <v>2077</v>
      </c>
      <c r="K1764" s="4" t="s">
        <v>587</v>
      </c>
      <c r="L1764" s="4" t="s">
        <v>33</v>
      </c>
      <c r="N1764" s="4" t="e">
        <f>+VLOOKUP(B1764,#REF!,5,0)</f>
        <v>#REF!</v>
      </c>
      <c r="O1764" s="2" t="e">
        <f t="shared" si="83"/>
        <v>#REF!</v>
      </c>
      <c r="P1764" s="2" t="s">
        <v>4060</v>
      </c>
      <c r="Q1764" s="2" t="s">
        <v>4061</v>
      </c>
    </row>
    <row r="1765" spans="1:17" ht="14.25" customHeight="1" x14ac:dyDescent="0.25">
      <c r="A1765" s="2">
        <v>1764</v>
      </c>
      <c r="B1765" s="3">
        <v>21874</v>
      </c>
      <c r="C1765" s="4" t="s">
        <v>584</v>
      </c>
      <c r="D1765" s="5">
        <v>43979</v>
      </c>
      <c r="E1765" s="37" t="s">
        <v>33</v>
      </c>
      <c r="F1765" s="5">
        <v>43980</v>
      </c>
      <c r="G1765" s="4" t="s">
        <v>594</v>
      </c>
      <c r="H1765" s="1">
        <f t="shared" si="81"/>
        <v>1</v>
      </c>
      <c r="I1765" s="1">
        <f t="shared" si="82"/>
        <v>2</v>
      </c>
      <c r="J1765" s="70" t="s">
        <v>2078</v>
      </c>
      <c r="K1765" s="4" t="s">
        <v>587</v>
      </c>
      <c r="L1765" s="4" t="s">
        <v>33</v>
      </c>
      <c r="N1765" s="4" t="e">
        <f>+VLOOKUP(B1765,#REF!,5,0)</f>
        <v>#REF!</v>
      </c>
      <c r="O1765" s="2" t="e">
        <f t="shared" si="83"/>
        <v>#REF!</v>
      </c>
      <c r="P1765" s="2" t="s">
        <v>4060</v>
      </c>
      <c r="Q1765" s="2" t="s">
        <v>4061</v>
      </c>
    </row>
    <row r="1766" spans="1:17" ht="14.25" customHeight="1" x14ac:dyDescent="0.25">
      <c r="A1766" s="2">
        <v>1765</v>
      </c>
      <c r="B1766" s="3">
        <v>21875</v>
      </c>
      <c r="C1766" s="4" t="s">
        <v>584</v>
      </c>
      <c r="D1766" s="5">
        <v>43979</v>
      </c>
      <c r="E1766" s="37" t="s">
        <v>33</v>
      </c>
      <c r="F1766" s="5">
        <v>43983</v>
      </c>
      <c r="G1766" s="4" t="s">
        <v>594</v>
      </c>
      <c r="H1766" s="1">
        <f t="shared" si="81"/>
        <v>4</v>
      </c>
      <c r="I1766" s="1">
        <f t="shared" si="82"/>
        <v>3</v>
      </c>
      <c r="J1766" s="70" t="s">
        <v>2079</v>
      </c>
      <c r="K1766" s="4" t="s">
        <v>587</v>
      </c>
      <c r="L1766" s="4" t="s">
        <v>34</v>
      </c>
      <c r="N1766" s="4" t="e">
        <f>+VLOOKUP(B1766,#REF!,5,0)</f>
        <v>#REF!</v>
      </c>
      <c r="O1766" s="2" t="e">
        <f t="shared" si="83"/>
        <v>#REF!</v>
      </c>
      <c r="P1766" s="2" t="s">
        <v>4060</v>
      </c>
      <c r="Q1766" s="2" t="s">
        <v>4061</v>
      </c>
    </row>
    <row r="1767" spans="1:17" ht="14.25" customHeight="1" x14ac:dyDescent="0.25">
      <c r="A1767" s="2">
        <v>1766</v>
      </c>
      <c r="B1767" s="3">
        <v>21876</v>
      </c>
      <c r="C1767" s="4" t="s">
        <v>584</v>
      </c>
      <c r="D1767" s="5">
        <v>43979</v>
      </c>
      <c r="E1767" s="37" t="s">
        <v>33</v>
      </c>
      <c r="F1767" s="5">
        <v>43983</v>
      </c>
      <c r="G1767" s="4" t="s">
        <v>594</v>
      </c>
      <c r="H1767" s="1">
        <f t="shared" si="81"/>
        <v>4</v>
      </c>
      <c r="I1767" s="1">
        <f t="shared" si="82"/>
        <v>3</v>
      </c>
      <c r="J1767" s="70" t="s">
        <v>2080</v>
      </c>
      <c r="K1767" s="4" t="s">
        <v>587</v>
      </c>
      <c r="L1767" s="4" t="s">
        <v>34</v>
      </c>
      <c r="N1767" s="4" t="e">
        <f>+VLOOKUP(B1767,#REF!,5,0)</f>
        <v>#REF!</v>
      </c>
      <c r="O1767" s="2" t="e">
        <f t="shared" si="83"/>
        <v>#REF!</v>
      </c>
      <c r="P1767" s="2" t="s">
        <v>4060</v>
      </c>
      <c r="Q1767" s="2" t="s">
        <v>4061</v>
      </c>
    </row>
    <row r="1768" spans="1:17" ht="14.25" customHeight="1" x14ac:dyDescent="0.25">
      <c r="A1768" s="2">
        <v>1767</v>
      </c>
      <c r="B1768" s="3">
        <v>21877</v>
      </c>
      <c r="C1768" s="4" t="s">
        <v>584</v>
      </c>
      <c r="D1768" s="5">
        <v>43979</v>
      </c>
      <c r="E1768" s="37" t="s">
        <v>33</v>
      </c>
      <c r="F1768" s="5">
        <v>43983</v>
      </c>
      <c r="G1768" s="4" t="s">
        <v>594</v>
      </c>
      <c r="H1768" s="1">
        <f t="shared" si="81"/>
        <v>4</v>
      </c>
      <c r="I1768" s="1">
        <f t="shared" si="82"/>
        <v>3</v>
      </c>
      <c r="J1768" s="70" t="s">
        <v>2081</v>
      </c>
      <c r="K1768" s="4" t="s">
        <v>587</v>
      </c>
      <c r="L1768" s="4" t="s">
        <v>34</v>
      </c>
      <c r="N1768" s="4" t="e">
        <f>+VLOOKUP(B1768,#REF!,5,0)</f>
        <v>#REF!</v>
      </c>
      <c r="O1768" s="2" t="e">
        <f t="shared" si="83"/>
        <v>#REF!</v>
      </c>
      <c r="P1768" s="2" t="s">
        <v>4060</v>
      </c>
      <c r="Q1768" s="2" t="s">
        <v>4061</v>
      </c>
    </row>
    <row r="1769" spans="1:17" ht="14.25" customHeight="1" x14ac:dyDescent="0.25">
      <c r="A1769" s="2">
        <v>1768</v>
      </c>
      <c r="B1769" s="3">
        <v>21878</v>
      </c>
      <c r="C1769" s="4" t="s">
        <v>584</v>
      </c>
      <c r="D1769" s="5">
        <v>43979</v>
      </c>
      <c r="E1769" s="37" t="s">
        <v>33</v>
      </c>
      <c r="F1769" s="5">
        <v>43983</v>
      </c>
      <c r="G1769" s="4" t="s">
        <v>594</v>
      </c>
      <c r="H1769" s="1">
        <f t="shared" si="81"/>
        <v>4</v>
      </c>
      <c r="I1769" s="1">
        <f t="shared" si="82"/>
        <v>3</v>
      </c>
      <c r="J1769" s="70" t="s">
        <v>2082</v>
      </c>
      <c r="K1769" s="4" t="s">
        <v>587</v>
      </c>
      <c r="L1769" s="4" t="s">
        <v>34</v>
      </c>
      <c r="N1769" s="4" t="e">
        <f>+VLOOKUP(B1769,#REF!,5,0)</f>
        <v>#REF!</v>
      </c>
      <c r="O1769" s="2" t="e">
        <f t="shared" si="83"/>
        <v>#REF!</v>
      </c>
      <c r="P1769" s="2" t="s">
        <v>4060</v>
      </c>
      <c r="Q1769" s="2" t="s">
        <v>4061</v>
      </c>
    </row>
    <row r="1770" spans="1:17" ht="14.25" customHeight="1" x14ac:dyDescent="0.25">
      <c r="A1770" s="2">
        <v>1769</v>
      </c>
      <c r="B1770" s="3">
        <v>21879</v>
      </c>
      <c r="C1770" s="4" t="s">
        <v>3</v>
      </c>
      <c r="D1770" s="5">
        <v>43979</v>
      </c>
      <c r="E1770" s="37" t="s">
        <v>33</v>
      </c>
      <c r="F1770" s="5">
        <v>43999</v>
      </c>
      <c r="G1770" s="4" t="s">
        <v>594</v>
      </c>
      <c r="H1770" s="1">
        <f t="shared" si="81"/>
        <v>20</v>
      </c>
      <c r="I1770" s="1">
        <f t="shared" si="82"/>
        <v>15</v>
      </c>
      <c r="J1770" s="70" t="s">
        <v>2083</v>
      </c>
      <c r="K1770" s="4" t="s">
        <v>587</v>
      </c>
      <c r="L1770" s="4" t="s">
        <v>34</v>
      </c>
      <c r="N1770" s="4" t="e">
        <f>+VLOOKUP(B1770,#REF!,5,0)</f>
        <v>#REF!</v>
      </c>
      <c r="O1770" s="2" t="e">
        <f t="shared" si="83"/>
        <v>#REF!</v>
      </c>
      <c r="P1770" s="2" t="s">
        <v>4060</v>
      </c>
      <c r="Q1770" s="2" t="s">
        <v>4061</v>
      </c>
    </row>
    <row r="1771" spans="1:17" ht="14.25" customHeight="1" x14ac:dyDescent="0.25">
      <c r="A1771" s="2">
        <v>1770</v>
      </c>
      <c r="B1771" s="3">
        <v>21880</v>
      </c>
      <c r="C1771" s="4" t="s">
        <v>584</v>
      </c>
      <c r="D1771" s="5">
        <v>43979</v>
      </c>
      <c r="E1771" s="37" t="s">
        <v>33</v>
      </c>
      <c r="F1771" s="5">
        <v>43983</v>
      </c>
      <c r="G1771" s="4" t="s">
        <v>594</v>
      </c>
      <c r="H1771" s="1">
        <f t="shared" si="81"/>
        <v>4</v>
      </c>
      <c r="I1771" s="1">
        <f t="shared" si="82"/>
        <v>3</v>
      </c>
      <c r="J1771" s="70" t="s">
        <v>2084</v>
      </c>
      <c r="K1771" s="4" t="s">
        <v>587</v>
      </c>
      <c r="L1771" s="4" t="s">
        <v>34</v>
      </c>
      <c r="N1771" s="4" t="e">
        <f>+VLOOKUP(B1771,#REF!,5,0)</f>
        <v>#REF!</v>
      </c>
      <c r="O1771" s="2" t="e">
        <f t="shared" si="83"/>
        <v>#REF!</v>
      </c>
      <c r="P1771" s="2" t="s">
        <v>4060</v>
      </c>
      <c r="Q1771" s="2" t="s">
        <v>4061</v>
      </c>
    </row>
    <row r="1772" spans="1:17" ht="14.25" customHeight="1" x14ac:dyDescent="0.25">
      <c r="A1772" s="2">
        <v>1771</v>
      </c>
      <c r="B1772" s="3">
        <v>21881</v>
      </c>
      <c r="C1772" s="4" t="s">
        <v>2</v>
      </c>
      <c r="D1772" s="5">
        <v>43979</v>
      </c>
      <c r="E1772" s="37" t="s">
        <v>33</v>
      </c>
      <c r="F1772" s="5">
        <v>43984</v>
      </c>
      <c r="G1772" s="4" t="s">
        <v>594</v>
      </c>
      <c r="H1772" s="1">
        <f t="shared" si="81"/>
        <v>5</v>
      </c>
      <c r="I1772" s="1">
        <f t="shared" si="82"/>
        <v>4</v>
      </c>
      <c r="J1772" s="70" t="s">
        <v>2085</v>
      </c>
      <c r="K1772" s="4" t="s">
        <v>587</v>
      </c>
      <c r="L1772" s="4" t="s">
        <v>34</v>
      </c>
      <c r="N1772" s="4" t="e">
        <f>+VLOOKUP(B1772,#REF!,5,0)</f>
        <v>#REF!</v>
      </c>
      <c r="O1772" s="2" t="e">
        <f t="shared" si="83"/>
        <v>#REF!</v>
      </c>
      <c r="P1772" s="2" t="s">
        <v>4060</v>
      </c>
      <c r="Q1772" s="2" t="s">
        <v>4061</v>
      </c>
    </row>
    <row r="1773" spans="1:17" ht="14.25" customHeight="1" x14ac:dyDescent="0.25">
      <c r="A1773" s="2">
        <v>1772</v>
      </c>
      <c r="B1773" s="3">
        <v>21882</v>
      </c>
      <c r="C1773" s="4" t="s">
        <v>584</v>
      </c>
      <c r="D1773" s="5">
        <v>43979</v>
      </c>
      <c r="E1773" s="37" t="s">
        <v>33</v>
      </c>
      <c r="F1773" s="5">
        <v>43983</v>
      </c>
      <c r="G1773" s="4" t="s">
        <v>594</v>
      </c>
      <c r="H1773" s="1">
        <f t="shared" si="81"/>
        <v>4</v>
      </c>
      <c r="I1773" s="1">
        <f t="shared" si="82"/>
        <v>3</v>
      </c>
      <c r="J1773" s="70" t="s">
        <v>2086</v>
      </c>
      <c r="K1773" s="4" t="s">
        <v>587</v>
      </c>
      <c r="L1773" s="4" t="s">
        <v>34</v>
      </c>
      <c r="N1773" s="4" t="e">
        <f>+VLOOKUP(B1773,#REF!,5,0)</f>
        <v>#REF!</v>
      </c>
      <c r="O1773" s="2" t="e">
        <f t="shared" si="83"/>
        <v>#REF!</v>
      </c>
      <c r="P1773" s="2" t="s">
        <v>4060</v>
      </c>
      <c r="Q1773" s="2" t="s">
        <v>4061</v>
      </c>
    </row>
    <row r="1774" spans="1:17" ht="14.25" customHeight="1" x14ac:dyDescent="0.25">
      <c r="A1774" s="2">
        <v>1773</v>
      </c>
      <c r="B1774" s="3">
        <v>21883</v>
      </c>
      <c r="C1774" s="4" t="s">
        <v>3</v>
      </c>
      <c r="D1774" s="5">
        <v>43979</v>
      </c>
      <c r="E1774" s="37" t="s">
        <v>33</v>
      </c>
      <c r="F1774" s="5" t="s">
        <v>24</v>
      </c>
      <c r="G1774" s="4" t="s">
        <v>24</v>
      </c>
      <c r="H1774" s="1" t="e">
        <f t="shared" si="81"/>
        <v>#VALUE!</v>
      </c>
      <c r="I1774" s="1" t="e">
        <f t="shared" si="82"/>
        <v>#VALUE!</v>
      </c>
      <c r="J1774" s="70" t="s">
        <v>1936</v>
      </c>
      <c r="K1774" s="4" t="s">
        <v>590</v>
      </c>
      <c r="L1774" s="4" t="s">
        <v>24</v>
      </c>
      <c r="N1774" s="4" t="e">
        <f>+VLOOKUP(B1774,#REF!,5,0)</f>
        <v>#REF!</v>
      </c>
      <c r="O1774" s="2" t="e">
        <f t="shared" si="83"/>
        <v>#REF!</v>
      </c>
      <c r="P1774" s="2" t="s">
        <v>4062</v>
      </c>
      <c r="Q1774" s="2" t="s">
        <v>24</v>
      </c>
    </row>
    <row r="1775" spans="1:17" ht="14.25" customHeight="1" x14ac:dyDescent="0.25">
      <c r="A1775" s="2">
        <v>1774</v>
      </c>
      <c r="B1775" s="3">
        <v>21884</v>
      </c>
      <c r="C1775" s="4" t="s">
        <v>2</v>
      </c>
      <c r="D1775" s="5">
        <v>43979</v>
      </c>
      <c r="E1775" s="37" t="s">
        <v>33</v>
      </c>
      <c r="F1775" s="5">
        <v>43984</v>
      </c>
      <c r="G1775" s="4" t="s">
        <v>594</v>
      </c>
      <c r="H1775" s="1">
        <f t="shared" si="81"/>
        <v>5</v>
      </c>
      <c r="I1775" s="1">
        <f t="shared" si="82"/>
        <v>4</v>
      </c>
      <c r="J1775" s="70" t="s">
        <v>2085</v>
      </c>
      <c r="K1775" s="4" t="s">
        <v>587</v>
      </c>
      <c r="L1775" s="4" t="s">
        <v>34</v>
      </c>
      <c r="N1775" s="4" t="e">
        <f>+VLOOKUP(B1775,#REF!,5,0)</f>
        <v>#REF!</v>
      </c>
      <c r="O1775" s="2" t="e">
        <f t="shared" si="83"/>
        <v>#REF!</v>
      </c>
      <c r="P1775" s="2" t="s">
        <v>4060</v>
      </c>
      <c r="Q1775" s="2" t="s">
        <v>4061</v>
      </c>
    </row>
    <row r="1776" spans="1:17" ht="14.25" customHeight="1" x14ac:dyDescent="0.25">
      <c r="A1776" s="2">
        <v>1775</v>
      </c>
      <c r="B1776" s="3">
        <v>21885</v>
      </c>
      <c r="C1776" s="4" t="s">
        <v>584</v>
      </c>
      <c r="D1776" s="5">
        <v>43979</v>
      </c>
      <c r="E1776" s="37" t="s">
        <v>33</v>
      </c>
      <c r="F1776" s="5">
        <v>43983</v>
      </c>
      <c r="G1776" s="4" t="s">
        <v>594</v>
      </c>
      <c r="H1776" s="1">
        <f t="shared" si="81"/>
        <v>4</v>
      </c>
      <c r="I1776" s="1">
        <f t="shared" si="82"/>
        <v>3</v>
      </c>
      <c r="J1776" s="70" t="s">
        <v>2087</v>
      </c>
      <c r="K1776" s="4" t="s">
        <v>587</v>
      </c>
      <c r="L1776" s="4" t="s">
        <v>34</v>
      </c>
      <c r="N1776" s="4" t="e">
        <f>+VLOOKUP(B1776,#REF!,5,0)</f>
        <v>#REF!</v>
      </c>
      <c r="O1776" s="2" t="e">
        <f t="shared" si="83"/>
        <v>#REF!</v>
      </c>
      <c r="P1776" s="2" t="s">
        <v>4060</v>
      </c>
      <c r="Q1776" s="2" t="s">
        <v>4061</v>
      </c>
    </row>
    <row r="1777" spans="1:17" ht="14.25" customHeight="1" x14ac:dyDescent="0.25">
      <c r="A1777" s="2">
        <v>1776</v>
      </c>
      <c r="B1777" s="3">
        <v>21886</v>
      </c>
      <c r="C1777" s="4" t="s">
        <v>584</v>
      </c>
      <c r="D1777" s="5">
        <v>43979</v>
      </c>
      <c r="E1777" s="37" t="s">
        <v>33</v>
      </c>
      <c r="F1777" s="5">
        <v>43983</v>
      </c>
      <c r="G1777" s="4" t="s">
        <v>594</v>
      </c>
      <c r="H1777" s="1">
        <f t="shared" si="81"/>
        <v>4</v>
      </c>
      <c r="I1777" s="1">
        <f t="shared" si="82"/>
        <v>3</v>
      </c>
      <c r="J1777" s="70" t="s">
        <v>2088</v>
      </c>
      <c r="K1777" s="4" t="s">
        <v>587</v>
      </c>
      <c r="L1777" s="4" t="s">
        <v>34</v>
      </c>
      <c r="N1777" s="4" t="e">
        <f>+VLOOKUP(B1777,#REF!,5,0)</f>
        <v>#REF!</v>
      </c>
      <c r="O1777" s="2" t="e">
        <f t="shared" si="83"/>
        <v>#REF!</v>
      </c>
      <c r="P1777" s="2" t="s">
        <v>4060</v>
      </c>
      <c r="Q1777" s="2" t="s">
        <v>4061</v>
      </c>
    </row>
    <row r="1778" spans="1:17" ht="14.25" customHeight="1" x14ac:dyDescent="0.25">
      <c r="A1778" s="2">
        <v>1777</v>
      </c>
      <c r="B1778" s="3">
        <v>21887</v>
      </c>
      <c r="C1778" s="4" t="s">
        <v>584</v>
      </c>
      <c r="D1778" s="5">
        <v>43979</v>
      </c>
      <c r="E1778" s="37" t="s">
        <v>33</v>
      </c>
      <c r="F1778" s="5">
        <v>43983</v>
      </c>
      <c r="G1778" s="4" t="s">
        <v>594</v>
      </c>
      <c r="H1778" s="1">
        <f t="shared" si="81"/>
        <v>4</v>
      </c>
      <c r="I1778" s="1">
        <f t="shared" si="82"/>
        <v>3</v>
      </c>
      <c r="J1778" s="70" t="s">
        <v>2089</v>
      </c>
      <c r="K1778" s="4" t="s">
        <v>587</v>
      </c>
      <c r="L1778" s="4" t="s">
        <v>34</v>
      </c>
      <c r="N1778" s="4" t="e">
        <f>+VLOOKUP(B1778,#REF!,5,0)</f>
        <v>#REF!</v>
      </c>
      <c r="O1778" s="2" t="e">
        <f t="shared" si="83"/>
        <v>#REF!</v>
      </c>
      <c r="P1778" s="2" t="s">
        <v>4060</v>
      </c>
      <c r="Q1778" s="2" t="s">
        <v>4061</v>
      </c>
    </row>
    <row r="1779" spans="1:17" ht="14.25" customHeight="1" x14ac:dyDescent="0.25">
      <c r="A1779" s="2">
        <v>1778</v>
      </c>
      <c r="B1779" s="3">
        <v>21888</v>
      </c>
      <c r="C1779" s="4" t="s">
        <v>584</v>
      </c>
      <c r="D1779" s="5">
        <v>43979</v>
      </c>
      <c r="E1779" s="37" t="s">
        <v>33</v>
      </c>
      <c r="F1779" s="5">
        <v>43983</v>
      </c>
      <c r="G1779" s="4" t="s">
        <v>594</v>
      </c>
      <c r="H1779" s="1">
        <f t="shared" si="81"/>
        <v>4</v>
      </c>
      <c r="I1779" s="1">
        <f t="shared" si="82"/>
        <v>3</v>
      </c>
      <c r="J1779" s="70" t="s">
        <v>2090</v>
      </c>
      <c r="K1779" s="4" t="s">
        <v>587</v>
      </c>
      <c r="L1779" s="4" t="s">
        <v>34</v>
      </c>
      <c r="N1779" s="4" t="e">
        <f>+VLOOKUP(B1779,#REF!,5,0)</f>
        <v>#REF!</v>
      </c>
      <c r="O1779" s="2" t="e">
        <f t="shared" si="83"/>
        <v>#REF!</v>
      </c>
      <c r="P1779" s="2" t="s">
        <v>4060</v>
      </c>
      <c r="Q1779" s="2" t="s">
        <v>4061</v>
      </c>
    </row>
    <row r="1780" spans="1:17" ht="14.25" customHeight="1" x14ac:dyDescent="0.25">
      <c r="A1780" s="2">
        <v>1779</v>
      </c>
      <c r="B1780" s="3">
        <v>21889</v>
      </c>
      <c r="C1780" s="4" t="s">
        <v>3</v>
      </c>
      <c r="D1780" s="5">
        <v>43979</v>
      </c>
      <c r="E1780" s="37" t="s">
        <v>33</v>
      </c>
      <c r="F1780" s="5">
        <v>43984</v>
      </c>
      <c r="G1780" s="4" t="s">
        <v>594</v>
      </c>
      <c r="H1780" s="1">
        <f t="shared" si="81"/>
        <v>5</v>
      </c>
      <c r="I1780" s="1">
        <f t="shared" si="82"/>
        <v>4</v>
      </c>
      <c r="J1780" s="70" t="s">
        <v>1195</v>
      </c>
      <c r="K1780" s="4" t="s">
        <v>587</v>
      </c>
      <c r="L1780" s="4" t="s">
        <v>34</v>
      </c>
      <c r="N1780" s="4" t="e">
        <f>+VLOOKUP(B1780,#REF!,5,0)</f>
        <v>#REF!</v>
      </c>
      <c r="O1780" s="2" t="e">
        <f t="shared" si="83"/>
        <v>#REF!</v>
      </c>
      <c r="P1780" s="2" t="s">
        <v>4060</v>
      </c>
      <c r="Q1780" s="2" t="s">
        <v>4061</v>
      </c>
    </row>
    <row r="1781" spans="1:17" ht="14.25" customHeight="1" x14ac:dyDescent="0.25">
      <c r="A1781" s="2">
        <v>1780</v>
      </c>
      <c r="B1781" s="3">
        <v>21890</v>
      </c>
      <c r="C1781" s="4" t="s">
        <v>584</v>
      </c>
      <c r="D1781" s="5">
        <v>43979</v>
      </c>
      <c r="E1781" s="37" t="s">
        <v>33</v>
      </c>
      <c r="F1781" s="5">
        <v>43983</v>
      </c>
      <c r="G1781" s="4" t="s">
        <v>594</v>
      </c>
      <c r="H1781" s="1">
        <f t="shared" si="81"/>
        <v>4</v>
      </c>
      <c r="I1781" s="1">
        <f t="shared" si="82"/>
        <v>3</v>
      </c>
      <c r="J1781" s="70" t="s">
        <v>2091</v>
      </c>
      <c r="K1781" s="4" t="s">
        <v>587</v>
      </c>
      <c r="L1781" s="4" t="s">
        <v>34</v>
      </c>
      <c r="N1781" s="4" t="e">
        <f>+VLOOKUP(B1781,#REF!,5,0)</f>
        <v>#REF!</v>
      </c>
      <c r="O1781" s="2" t="e">
        <f t="shared" si="83"/>
        <v>#REF!</v>
      </c>
      <c r="P1781" s="2" t="s">
        <v>4060</v>
      </c>
      <c r="Q1781" s="2" t="s">
        <v>4061</v>
      </c>
    </row>
    <row r="1782" spans="1:17" ht="14.25" customHeight="1" x14ac:dyDescent="0.25">
      <c r="A1782" s="2">
        <v>1781</v>
      </c>
      <c r="B1782" s="3">
        <v>21891</v>
      </c>
      <c r="C1782" s="4" t="s">
        <v>3</v>
      </c>
      <c r="D1782" s="5">
        <v>43979</v>
      </c>
      <c r="E1782" s="37" t="s">
        <v>33</v>
      </c>
      <c r="F1782" s="5">
        <v>43992</v>
      </c>
      <c r="G1782" s="4" t="s">
        <v>594</v>
      </c>
      <c r="H1782" s="1">
        <f t="shared" si="81"/>
        <v>13</v>
      </c>
      <c r="I1782" s="1">
        <f t="shared" si="82"/>
        <v>10</v>
      </c>
      <c r="J1782" s="70" t="s">
        <v>2010</v>
      </c>
      <c r="K1782" s="4" t="s">
        <v>587</v>
      </c>
      <c r="L1782" s="4" t="s">
        <v>34</v>
      </c>
      <c r="N1782" s="4" t="e">
        <f>+VLOOKUP(B1782,#REF!,5,0)</f>
        <v>#REF!</v>
      </c>
      <c r="O1782" s="2" t="e">
        <f t="shared" si="83"/>
        <v>#REF!</v>
      </c>
      <c r="P1782" s="2" t="s">
        <v>4060</v>
      </c>
      <c r="Q1782" s="2" t="s">
        <v>4061</v>
      </c>
    </row>
    <row r="1783" spans="1:17" ht="14.25" customHeight="1" x14ac:dyDescent="0.25">
      <c r="A1783" s="2">
        <v>1782</v>
      </c>
      <c r="B1783" s="3">
        <v>21892</v>
      </c>
      <c r="C1783" s="4" t="s">
        <v>584</v>
      </c>
      <c r="D1783" s="5">
        <v>43980</v>
      </c>
      <c r="E1783" s="37" t="s">
        <v>33</v>
      </c>
      <c r="F1783" s="5">
        <v>43983</v>
      </c>
      <c r="G1783" s="4" t="s">
        <v>594</v>
      </c>
      <c r="H1783" s="1">
        <f t="shared" si="81"/>
        <v>3</v>
      </c>
      <c r="I1783" s="1">
        <f t="shared" si="82"/>
        <v>2</v>
      </c>
      <c r="J1783" s="70" t="s">
        <v>2092</v>
      </c>
      <c r="K1783" s="4" t="s">
        <v>587</v>
      </c>
      <c r="L1783" s="4" t="s">
        <v>34</v>
      </c>
      <c r="N1783" s="4" t="e">
        <f>+VLOOKUP(B1783,#REF!,5,0)</f>
        <v>#REF!</v>
      </c>
      <c r="O1783" s="2" t="e">
        <f t="shared" si="83"/>
        <v>#REF!</v>
      </c>
      <c r="P1783" s="2" t="s">
        <v>4060</v>
      </c>
      <c r="Q1783" s="2" t="s">
        <v>4061</v>
      </c>
    </row>
    <row r="1784" spans="1:17" ht="14.25" customHeight="1" x14ac:dyDescent="0.25">
      <c r="A1784" s="2">
        <v>1783</v>
      </c>
      <c r="B1784" s="3">
        <v>21893</v>
      </c>
      <c r="C1784" s="4" t="s">
        <v>584</v>
      </c>
      <c r="D1784" s="5">
        <v>43980</v>
      </c>
      <c r="E1784" s="37" t="s">
        <v>33</v>
      </c>
      <c r="F1784" s="5">
        <v>43983</v>
      </c>
      <c r="G1784" s="4" t="s">
        <v>594</v>
      </c>
      <c r="H1784" s="1">
        <f t="shared" si="81"/>
        <v>3</v>
      </c>
      <c r="I1784" s="1">
        <f t="shared" si="82"/>
        <v>2</v>
      </c>
      <c r="J1784" s="70" t="s">
        <v>1799</v>
      </c>
      <c r="K1784" s="4" t="s">
        <v>587</v>
      </c>
      <c r="L1784" s="4" t="s">
        <v>34</v>
      </c>
      <c r="N1784" s="4" t="e">
        <f>+VLOOKUP(B1784,#REF!,5,0)</f>
        <v>#REF!</v>
      </c>
      <c r="O1784" s="2" t="e">
        <f t="shared" si="83"/>
        <v>#REF!</v>
      </c>
      <c r="P1784" s="2" t="s">
        <v>4060</v>
      </c>
      <c r="Q1784" s="2" t="s">
        <v>4061</v>
      </c>
    </row>
    <row r="1785" spans="1:17" ht="14.25" customHeight="1" x14ac:dyDescent="0.25">
      <c r="A1785" s="2">
        <v>1784</v>
      </c>
      <c r="B1785" s="3">
        <v>21894</v>
      </c>
      <c r="C1785" s="4" t="s">
        <v>3</v>
      </c>
      <c r="D1785" s="5">
        <v>43980</v>
      </c>
      <c r="E1785" s="37" t="s">
        <v>33</v>
      </c>
      <c r="F1785" s="5" t="s">
        <v>24</v>
      </c>
      <c r="G1785" s="4" t="s">
        <v>24</v>
      </c>
      <c r="H1785" s="1" t="e">
        <f t="shared" si="81"/>
        <v>#VALUE!</v>
      </c>
      <c r="I1785" s="1" t="e">
        <f t="shared" si="82"/>
        <v>#VALUE!</v>
      </c>
      <c r="J1785" s="70" t="s">
        <v>1729</v>
      </c>
      <c r="K1785" s="4" t="s">
        <v>590</v>
      </c>
      <c r="L1785" s="4" t="s">
        <v>24</v>
      </c>
      <c r="N1785" s="4" t="e">
        <f>+VLOOKUP(B1785,#REF!,5,0)</f>
        <v>#REF!</v>
      </c>
      <c r="O1785" s="2" t="e">
        <f t="shared" si="83"/>
        <v>#REF!</v>
      </c>
      <c r="P1785" s="2" t="s">
        <v>4062</v>
      </c>
      <c r="Q1785" s="2" t="s">
        <v>24</v>
      </c>
    </row>
    <row r="1786" spans="1:17" ht="14.25" customHeight="1" x14ac:dyDescent="0.25">
      <c r="A1786" s="2">
        <v>1785</v>
      </c>
      <c r="B1786" s="3">
        <v>21895</v>
      </c>
      <c r="C1786" s="4" t="s">
        <v>584</v>
      </c>
      <c r="D1786" s="5">
        <v>43980</v>
      </c>
      <c r="E1786" s="37" t="s">
        <v>33</v>
      </c>
      <c r="F1786" s="5">
        <v>43983</v>
      </c>
      <c r="G1786" s="4" t="s">
        <v>594</v>
      </c>
      <c r="H1786" s="1">
        <f t="shared" si="81"/>
        <v>3</v>
      </c>
      <c r="I1786" s="1">
        <f t="shared" si="82"/>
        <v>2</v>
      </c>
      <c r="J1786" s="70" t="s">
        <v>2093</v>
      </c>
      <c r="K1786" s="4" t="s">
        <v>587</v>
      </c>
      <c r="L1786" s="4" t="s">
        <v>34</v>
      </c>
      <c r="N1786" s="4" t="e">
        <f>+VLOOKUP(B1786,#REF!,5,0)</f>
        <v>#REF!</v>
      </c>
      <c r="O1786" s="2" t="e">
        <f t="shared" si="83"/>
        <v>#REF!</v>
      </c>
      <c r="P1786" s="2" t="s">
        <v>4060</v>
      </c>
      <c r="Q1786" s="2" t="s">
        <v>4061</v>
      </c>
    </row>
    <row r="1787" spans="1:17" ht="14.25" customHeight="1" x14ac:dyDescent="0.25">
      <c r="A1787" s="2">
        <v>1786</v>
      </c>
      <c r="B1787" s="3">
        <v>21896</v>
      </c>
      <c r="C1787" s="4" t="s">
        <v>584</v>
      </c>
      <c r="D1787" s="5">
        <v>43980</v>
      </c>
      <c r="E1787" s="37" t="s">
        <v>33</v>
      </c>
      <c r="F1787" s="5">
        <v>43983</v>
      </c>
      <c r="G1787" s="4" t="s">
        <v>594</v>
      </c>
      <c r="H1787" s="1">
        <f t="shared" si="81"/>
        <v>3</v>
      </c>
      <c r="I1787" s="1">
        <f t="shared" si="82"/>
        <v>2</v>
      </c>
      <c r="J1787" s="70" t="s">
        <v>2094</v>
      </c>
      <c r="K1787" s="4" t="s">
        <v>587</v>
      </c>
      <c r="L1787" s="4" t="s">
        <v>34</v>
      </c>
      <c r="N1787" s="4" t="e">
        <f>+VLOOKUP(B1787,#REF!,5,0)</f>
        <v>#REF!</v>
      </c>
      <c r="O1787" s="2" t="e">
        <f t="shared" si="83"/>
        <v>#REF!</v>
      </c>
      <c r="P1787" s="2" t="s">
        <v>4060</v>
      </c>
      <c r="Q1787" s="2" t="s">
        <v>4061</v>
      </c>
    </row>
    <row r="1788" spans="1:17" ht="14.25" customHeight="1" x14ac:dyDescent="0.25">
      <c r="A1788" s="2">
        <v>1787</v>
      </c>
      <c r="B1788" s="3">
        <v>21897</v>
      </c>
      <c r="C1788" s="4" t="s">
        <v>584</v>
      </c>
      <c r="D1788" s="5">
        <v>43980</v>
      </c>
      <c r="E1788" s="37" t="s">
        <v>33</v>
      </c>
      <c r="F1788" s="5">
        <v>43983</v>
      </c>
      <c r="G1788" s="4" t="s">
        <v>594</v>
      </c>
      <c r="H1788" s="1">
        <f t="shared" si="81"/>
        <v>3</v>
      </c>
      <c r="I1788" s="1">
        <f t="shared" si="82"/>
        <v>2</v>
      </c>
      <c r="J1788" s="70" t="s">
        <v>2095</v>
      </c>
      <c r="K1788" s="4" t="s">
        <v>587</v>
      </c>
      <c r="L1788" s="4" t="s">
        <v>34</v>
      </c>
      <c r="N1788" s="4" t="e">
        <f>+VLOOKUP(B1788,#REF!,5,0)</f>
        <v>#REF!</v>
      </c>
      <c r="O1788" s="2" t="e">
        <f t="shared" si="83"/>
        <v>#REF!</v>
      </c>
      <c r="P1788" s="2" t="s">
        <v>4060</v>
      </c>
      <c r="Q1788" s="2" t="s">
        <v>4061</v>
      </c>
    </row>
    <row r="1789" spans="1:17" ht="14.25" customHeight="1" x14ac:dyDescent="0.25">
      <c r="A1789" s="2">
        <v>1788</v>
      </c>
      <c r="B1789" s="3">
        <v>21898</v>
      </c>
      <c r="C1789" s="4" t="s">
        <v>584</v>
      </c>
      <c r="D1789" s="5">
        <v>43980</v>
      </c>
      <c r="E1789" s="37" t="s">
        <v>33</v>
      </c>
      <c r="F1789" s="5">
        <v>43983</v>
      </c>
      <c r="G1789" s="4" t="s">
        <v>594</v>
      </c>
      <c r="H1789" s="1">
        <f t="shared" si="81"/>
        <v>3</v>
      </c>
      <c r="I1789" s="1">
        <f t="shared" si="82"/>
        <v>2</v>
      </c>
      <c r="J1789" s="70" t="s">
        <v>2096</v>
      </c>
      <c r="K1789" s="4" t="s">
        <v>587</v>
      </c>
      <c r="L1789" s="4" t="s">
        <v>34</v>
      </c>
      <c r="N1789" s="4" t="e">
        <f>+VLOOKUP(B1789,#REF!,5,0)</f>
        <v>#REF!</v>
      </c>
      <c r="O1789" s="2" t="e">
        <f t="shared" si="83"/>
        <v>#REF!</v>
      </c>
      <c r="P1789" s="2" t="s">
        <v>4060</v>
      </c>
      <c r="Q1789" s="2" t="s">
        <v>4061</v>
      </c>
    </row>
    <row r="1790" spans="1:17" ht="14.25" customHeight="1" x14ac:dyDescent="0.25">
      <c r="A1790" s="2">
        <v>1789</v>
      </c>
      <c r="B1790" s="3">
        <v>21899</v>
      </c>
      <c r="C1790" s="4" t="s">
        <v>584</v>
      </c>
      <c r="D1790" s="5">
        <v>43980</v>
      </c>
      <c r="E1790" s="37" t="s">
        <v>33</v>
      </c>
      <c r="F1790" s="5">
        <v>43983</v>
      </c>
      <c r="G1790" s="4" t="s">
        <v>594</v>
      </c>
      <c r="H1790" s="1">
        <f t="shared" si="81"/>
        <v>3</v>
      </c>
      <c r="I1790" s="1">
        <f t="shared" si="82"/>
        <v>2</v>
      </c>
      <c r="J1790" s="70" t="s">
        <v>2097</v>
      </c>
      <c r="K1790" s="4" t="s">
        <v>587</v>
      </c>
      <c r="L1790" s="4" t="s">
        <v>34</v>
      </c>
      <c r="N1790" s="4" t="e">
        <f>+VLOOKUP(B1790,#REF!,5,0)</f>
        <v>#REF!</v>
      </c>
      <c r="O1790" s="2" t="e">
        <f t="shared" si="83"/>
        <v>#REF!</v>
      </c>
      <c r="P1790" s="2" t="s">
        <v>4060</v>
      </c>
      <c r="Q1790" s="2" t="s">
        <v>4061</v>
      </c>
    </row>
    <row r="1791" spans="1:17" ht="14.25" customHeight="1" x14ac:dyDescent="0.25">
      <c r="A1791" s="2">
        <v>1790</v>
      </c>
      <c r="B1791" s="3">
        <v>21900</v>
      </c>
      <c r="C1791" s="4" t="s">
        <v>584</v>
      </c>
      <c r="D1791" s="5">
        <v>43980</v>
      </c>
      <c r="E1791" s="37" t="s">
        <v>33</v>
      </c>
      <c r="F1791" s="5">
        <v>43983</v>
      </c>
      <c r="G1791" s="4" t="s">
        <v>594</v>
      </c>
      <c r="H1791" s="1">
        <f t="shared" si="81"/>
        <v>3</v>
      </c>
      <c r="I1791" s="1">
        <f t="shared" si="82"/>
        <v>2</v>
      </c>
      <c r="J1791" s="70" t="s">
        <v>2098</v>
      </c>
      <c r="K1791" s="4" t="s">
        <v>587</v>
      </c>
      <c r="L1791" s="4" t="s">
        <v>34</v>
      </c>
      <c r="N1791" s="4" t="e">
        <f>+VLOOKUP(B1791,#REF!,5,0)</f>
        <v>#REF!</v>
      </c>
      <c r="O1791" s="2" t="e">
        <f t="shared" si="83"/>
        <v>#REF!</v>
      </c>
      <c r="P1791" s="2" t="s">
        <v>4060</v>
      </c>
      <c r="Q1791" s="2" t="s">
        <v>4061</v>
      </c>
    </row>
    <row r="1792" spans="1:17" ht="14.25" customHeight="1" x14ac:dyDescent="0.25">
      <c r="A1792" s="2">
        <v>1791</v>
      </c>
      <c r="B1792" s="3">
        <v>21901</v>
      </c>
      <c r="C1792" s="4" t="s">
        <v>584</v>
      </c>
      <c r="D1792" s="5">
        <v>43980</v>
      </c>
      <c r="E1792" s="37" t="s">
        <v>33</v>
      </c>
      <c r="F1792" s="5">
        <v>43983</v>
      </c>
      <c r="G1792" s="4" t="s">
        <v>594</v>
      </c>
      <c r="H1792" s="1">
        <f t="shared" si="81"/>
        <v>3</v>
      </c>
      <c r="I1792" s="1">
        <f t="shared" si="82"/>
        <v>2</v>
      </c>
      <c r="J1792" s="70" t="s">
        <v>2097</v>
      </c>
      <c r="K1792" s="4" t="s">
        <v>587</v>
      </c>
      <c r="L1792" s="4" t="s">
        <v>34</v>
      </c>
      <c r="N1792" s="4" t="e">
        <f>+VLOOKUP(B1792,#REF!,5,0)</f>
        <v>#REF!</v>
      </c>
      <c r="O1792" s="2" t="e">
        <f t="shared" si="83"/>
        <v>#REF!</v>
      </c>
      <c r="P1792" s="2" t="s">
        <v>4060</v>
      </c>
      <c r="Q1792" s="2" t="s">
        <v>4061</v>
      </c>
    </row>
    <row r="1793" spans="1:17" ht="14.25" customHeight="1" x14ac:dyDescent="0.25">
      <c r="A1793" s="2">
        <v>1792</v>
      </c>
      <c r="B1793" s="3">
        <v>21902</v>
      </c>
      <c r="C1793" s="4" t="s">
        <v>584</v>
      </c>
      <c r="D1793" s="5">
        <v>43980</v>
      </c>
      <c r="E1793" s="37" t="s">
        <v>33</v>
      </c>
      <c r="F1793" s="5">
        <v>43983</v>
      </c>
      <c r="G1793" s="4" t="s">
        <v>594</v>
      </c>
      <c r="H1793" s="1">
        <f t="shared" si="81"/>
        <v>3</v>
      </c>
      <c r="I1793" s="1">
        <f t="shared" si="82"/>
        <v>2</v>
      </c>
      <c r="J1793" s="70" t="s">
        <v>2096</v>
      </c>
      <c r="K1793" s="4" t="s">
        <v>587</v>
      </c>
      <c r="L1793" s="4" t="s">
        <v>34</v>
      </c>
      <c r="N1793" s="4" t="e">
        <f>+VLOOKUP(B1793,#REF!,5,0)</f>
        <v>#REF!</v>
      </c>
      <c r="O1793" s="2" t="e">
        <f t="shared" si="83"/>
        <v>#REF!</v>
      </c>
      <c r="P1793" s="2" t="s">
        <v>4060</v>
      </c>
      <c r="Q1793" s="2" t="s">
        <v>4061</v>
      </c>
    </row>
    <row r="1794" spans="1:17" ht="14.25" customHeight="1" x14ac:dyDescent="0.25">
      <c r="A1794" s="2">
        <v>1793</v>
      </c>
      <c r="B1794" s="3">
        <v>21903</v>
      </c>
      <c r="C1794" s="4" t="s">
        <v>584</v>
      </c>
      <c r="D1794" s="5">
        <v>43980</v>
      </c>
      <c r="E1794" s="37" t="s">
        <v>33</v>
      </c>
      <c r="F1794" s="5">
        <v>43983</v>
      </c>
      <c r="G1794" s="4" t="s">
        <v>594</v>
      </c>
      <c r="H1794" s="1">
        <f t="shared" ref="H1794:H1857" si="84">+F1794-D1794</f>
        <v>3</v>
      </c>
      <c r="I1794" s="1">
        <f t="shared" ref="I1794:I1857" si="85">+NETWORKDAYS(D1794,F1794)</f>
        <v>2</v>
      </c>
      <c r="J1794" s="70" t="s">
        <v>1899</v>
      </c>
      <c r="K1794" s="4" t="s">
        <v>587</v>
      </c>
      <c r="L1794" s="4" t="s">
        <v>34</v>
      </c>
      <c r="N1794" s="4" t="e">
        <f>+VLOOKUP(B1794,#REF!,5,0)</f>
        <v>#REF!</v>
      </c>
      <c r="O1794" s="2" t="e">
        <f t="shared" ref="O1794:O1857" si="86">+N1794=K1794</f>
        <v>#REF!</v>
      </c>
      <c r="P1794" s="2" t="s">
        <v>4060</v>
      </c>
      <c r="Q1794" s="2" t="s">
        <v>4061</v>
      </c>
    </row>
    <row r="1795" spans="1:17" ht="14.25" customHeight="1" x14ac:dyDescent="0.25">
      <c r="A1795" s="2">
        <v>1794</v>
      </c>
      <c r="B1795" s="3">
        <v>21904</v>
      </c>
      <c r="C1795" s="4" t="s">
        <v>584</v>
      </c>
      <c r="D1795" s="5">
        <v>43980</v>
      </c>
      <c r="E1795" s="37" t="s">
        <v>33</v>
      </c>
      <c r="F1795" s="5">
        <v>43983</v>
      </c>
      <c r="G1795" s="4" t="s">
        <v>594</v>
      </c>
      <c r="H1795" s="1">
        <f t="shared" si="84"/>
        <v>3</v>
      </c>
      <c r="I1795" s="1">
        <f t="shared" si="85"/>
        <v>2</v>
      </c>
      <c r="J1795" s="70" t="s">
        <v>2099</v>
      </c>
      <c r="K1795" s="4" t="s">
        <v>587</v>
      </c>
      <c r="L1795" s="4" t="s">
        <v>34</v>
      </c>
      <c r="N1795" s="4" t="e">
        <f>+VLOOKUP(B1795,#REF!,5,0)</f>
        <v>#REF!</v>
      </c>
      <c r="O1795" s="2" t="e">
        <f t="shared" si="86"/>
        <v>#REF!</v>
      </c>
      <c r="P1795" s="2" t="s">
        <v>4060</v>
      </c>
      <c r="Q1795" s="2" t="s">
        <v>4061</v>
      </c>
    </row>
    <row r="1796" spans="1:17" ht="14.25" customHeight="1" x14ac:dyDescent="0.25">
      <c r="A1796" s="2">
        <v>1795</v>
      </c>
      <c r="B1796" s="3">
        <v>21905</v>
      </c>
      <c r="C1796" s="4" t="s">
        <v>584</v>
      </c>
      <c r="D1796" s="5">
        <v>43980</v>
      </c>
      <c r="E1796" s="37" t="s">
        <v>33</v>
      </c>
      <c r="F1796" s="5">
        <v>43983</v>
      </c>
      <c r="G1796" s="4" t="s">
        <v>594</v>
      </c>
      <c r="H1796" s="1">
        <f t="shared" si="84"/>
        <v>3</v>
      </c>
      <c r="I1796" s="1">
        <f t="shared" si="85"/>
        <v>2</v>
      </c>
      <c r="J1796" s="70" t="s">
        <v>2100</v>
      </c>
      <c r="K1796" s="4" t="s">
        <v>587</v>
      </c>
      <c r="L1796" s="4" t="s">
        <v>34</v>
      </c>
      <c r="N1796" s="4" t="e">
        <f>+VLOOKUP(B1796,#REF!,5,0)</f>
        <v>#REF!</v>
      </c>
      <c r="O1796" s="2" t="e">
        <f t="shared" si="86"/>
        <v>#REF!</v>
      </c>
      <c r="P1796" s="2" t="s">
        <v>4060</v>
      </c>
      <c r="Q1796" s="2" t="s">
        <v>4061</v>
      </c>
    </row>
    <row r="1797" spans="1:17" ht="14.25" customHeight="1" x14ac:dyDescent="0.25">
      <c r="A1797" s="2">
        <v>1796</v>
      </c>
      <c r="B1797" s="3">
        <v>21906</v>
      </c>
      <c r="C1797" s="4" t="s">
        <v>584</v>
      </c>
      <c r="D1797" s="5">
        <v>43980</v>
      </c>
      <c r="E1797" s="37" t="s">
        <v>33</v>
      </c>
      <c r="F1797" s="5">
        <v>43983</v>
      </c>
      <c r="G1797" s="4" t="s">
        <v>594</v>
      </c>
      <c r="H1797" s="1">
        <f t="shared" si="84"/>
        <v>3</v>
      </c>
      <c r="I1797" s="1">
        <f t="shared" si="85"/>
        <v>2</v>
      </c>
      <c r="J1797" s="70" t="s">
        <v>2101</v>
      </c>
      <c r="K1797" s="4" t="s">
        <v>587</v>
      </c>
      <c r="L1797" s="4" t="s">
        <v>34</v>
      </c>
      <c r="N1797" s="4" t="e">
        <f>+VLOOKUP(B1797,#REF!,5,0)</f>
        <v>#REF!</v>
      </c>
      <c r="O1797" s="2" t="e">
        <f t="shared" si="86"/>
        <v>#REF!</v>
      </c>
      <c r="P1797" s="2" t="s">
        <v>4060</v>
      </c>
      <c r="Q1797" s="2" t="s">
        <v>4061</v>
      </c>
    </row>
    <row r="1798" spans="1:17" ht="14.25" customHeight="1" x14ac:dyDescent="0.25">
      <c r="A1798" s="2">
        <v>1797</v>
      </c>
      <c r="B1798" s="3">
        <v>21907</v>
      </c>
      <c r="C1798" s="4" t="s">
        <v>6</v>
      </c>
      <c r="D1798" s="5">
        <v>43980</v>
      </c>
      <c r="E1798" s="37" t="s">
        <v>33</v>
      </c>
      <c r="F1798" s="5" t="s">
        <v>24</v>
      </c>
      <c r="G1798" s="4" t="s">
        <v>24</v>
      </c>
      <c r="H1798" s="1" t="e">
        <f t="shared" si="84"/>
        <v>#VALUE!</v>
      </c>
      <c r="I1798" s="1" t="e">
        <f t="shared" si="85"/>
        <v>#VALUE!</v>
      </c>
      <c r="J1798" s="70" t="s">
        <v>2102</v>
      </c>
      <c r="K1798" s="4" t="s">
        <v>590</v>
      </c>
      <c r="L1798" s="4" t="s">
        <v>24</v>
      </c>
      <c r="N1798" s="4" t="e">
        <f>+VLOOKUP(B1798,#REF!,5,0)</f>
        <v>#REF!</v>
      </c>
      <c r="O1798" s="2" t="e">
        <f t="shared" si="86"/>
        <v>#REF!</v>
      </c>
      <c r="P1798" s="2" t="s">
        <v>4062</v>
      </c>
      <c r="Q1798" s="2" t="s">
        <v>24</v>
      </c>
    </row>
    <row r="1799" spans="1:17" ht="14.25" customHeight="1" x14ac:dyDescent="0.25">
      <c r="A1799" s="2">
        <v>1798</v>
      </c>
      <c r="B1799" s="3">
        <v>21908</v>
      </c>
      <c r="C1799" s="4" t="s">
        <v>584</v>
      </c>
      <c r="D1799" s="5">
        <v>43980</v>
      </c>
      <c r="E1799" s="37" t="s">
        <v>33</v>
      </c>
      <c r="F1799" s="5">
        <v>43983</v>
      </c>
      <c r="G1799" s="4" t="s">
        <v>594</v>
      </c>
      <c r="H1799" s="1">
        <f t="shared" si="84"/>
        <v>3</v>
      </c>
      <c r="I1799" s="1">
        <f t="shared" si="85"/>
        <v>2</v>
      </c>
      <c r="J1799" s="70" t="s">
        <v>2103</v>
      </c>
      <c r="K1799" s="4" t="s">
        <v>587</v>
      </c>
      <c r="L1799" s="4" t="s">
        <v>34</v>
      </c>
      <c r="N1799" s="4" t="e">
        <f>+VLOOKUP(B1799,#REF!,5,0)</f>
        <v>#REF!</v>
      </c>
      <c r="O1799" s="2" t="e">
        <f t="shared" si="86"/>
        <v>#REF!</v>
      </c>
      <c r="P1799" s="2" t="s">
        <v>4060</v>
      </c>
      <c r="Q1799" s="2" t="s">
        <v>4061</v>
      </c>
    </row>
    <row r="1800" spans="1:17" ht="14.25" customHeight="1" x14ac:dyDescent="0.25">
      <c r="A1800" s="2">
        <v>1799</v>
      </c>
      <c r="B1800" s="3">
        <v>21909</v>
      </c>
      <c r="C1800" s="4" t="s">
        <v>3</v>
      </c>
      <c r="D1800" s="5">
        <v>43980</v>
      </c>
      <c r="E1800" s="37" t="s">
        <v>33</v>
      </c>
      <c r="F1800" s="5">
        <v>43984</v>
      </c>
      <c r="G1800" s="4" t="s">
        <v>594</v>
      </c>
      <c r="H1800" s="1">
        <f t="shared" si="84"/>
        <v>4</v>
      </c>
      <c r="I1800" s="1">
        <f t="shared" si="85"/>
        <v>3</v>
      </c>
      <c r="J1800" s="70" t="s">
        <v>2104</v>
      </c>
      <c r="K1800" s="4" t="s">
        <v>587</v>
      </c>
      <c r="L1800" s="4" t="s">
        <v>34</v>
      </c>
      <c r="N1800" s="4" t="e">
        <f>+VLOOKUP(B1800,#REF!,5,0)</f>
        <v>#REF!</v>
      </c>
      <c r="O1800" s="2" t="e">
        <f t="shared" si="86"/>
        <v>#REF!</v>
      </c>
      <c r="P1800" s="2" t="s">
        <v>4060</v>
      </c>
      <c r="Q1800" s="2" t="s">
        <v>4061</v>
      </c>
    </row>
    <row r="1801" spans="1:17" ht="14.25" customHeight="1" x14ac:dyDescent="0.25">
      <c r="A1801" s="2">
        <v>1800</v>
      </c>
      <c r="B1801" s="3">
        <v>21910</v>
      </c>
      <c r="C1801" s="4" t="s">
        <v>584</v>
      </c>
      <c r="D1801" s="5">
        <v>43980</v>
      </c>
      <c r="E1801" s="37" t="s">
        <v>33</v>
      </c>
      <c r="F1801" s="5">
        <v>43984</v>
      </c>
      <c r="G1801" s="4" t="s">
        <v>594</v>
      </c>
      <c r="H1801" s="1">
        <f t="shared" si="84"/>
        <v>4</v>
      </c>
      <c r="I1801" s="1">
        <f t="shared" si="85"/>
        <v>3</v>
      </c>
      <c r="J1801" s="70" t="s">
        <v>2105</v>
      </c>
      <c r="K1801" s="4" t="s">
        <v>587</v>
      </c>
      <c r="L1801" s="4" t="s">
        <v>34</v>
      </c>
      <c r="N1801" s="4" t="e">
        <f>+VLOOKUP(B1801,#REF!,5,0)</f>
        <v>#REF!</v>
      </c>
      <c r="O1801" s="2" t="e">
        <f t="shared" si="86"/>
        <v>#REF!</v>
      </c>
      <c r="P1801" s="2" t="s">
        <v>4060</v>
      </c>
      <c r="Q1801" s="2" t="s">
        <v>4061</v>
      </c>
    </row>
    <row r="1802" spans="1:17" ht="14.25" customHeight="1" x14ac:dyDescent="0.25">
      <c r="A1802" s="2">
        <v>1801</v>
      </c>
      <c r="B1802" s="3">
        <v>21911</v>
      </c>
      <c r="C1802" s="4" t="s">
        <v>584</v>
      </c>
      <c r="D1802" s="5">
        <v>43980</v>
      </c>
      <c r="E1802" s="37" t="s">
        <v>33</v>
      </c>
      <c r="F1802" s="5">
        <v>43984</v>
      </c>
      <c r="G1802" s="4" t="s">
        <v>594</v>
      </c>
      <c r="H1802" s="1">
        <f t="shared" si="84"/>
        <v>4</v>
      </c>
      <c r="I1802" s="1">
        <f t="shared" si="85"/>
        <v>3</v>
      </c>
      <c r="J1802" s="70" t="s">
        <v>2106</v>
      </c>
      <c r="K1802" s="4" t="s">
        <v>587</v>
      </c>
      <c r="L1802" s="4" t="s">
        <v>34</v>
      </c>
      <c r="N1802" s="4" t="e">
        <f>+VLOOKUP(B1802,#REF!,5,0)</f>
        <v>#REF!</v>
      </c>
      <c r="O1802" s="2" t="e">
        <f t="shared" si="86"/>
        <v>#REF!</v>
      </c>
      <c r="P1802" s="2" t="s">
        <v>4060</v>
      </c>
      <c r="Q1802" s="2" t="s">
        <v>4061</v>
      </c>
    </row>
    <row r="1803" spans="1:17" ht="14.25" customHeight="1" x14ac:dyDescent="0.25">
      <c r="A1803" s="2">
        <v>1802</v>
      </c>
      <c r="B1803" s="3">
        <v>21912</v>
      </c>
      <c r="C1803" s="4" t="s">
        <v>584</v>
      </c>
      <c r="D1803" s="5">
        <v>43980</v>
      </c>
      <c r="E1803" s="37" t="s">
        <v>33</v>
      </c>
      <c r="F1803" s="5">
        <v>43984</v>
      </c>
      <c r="G1803" s="4" t="s">
        <v>594</v>
      </c>
      <c r="H1803" s="1">
        <f t="shared" si="84"/>
        <v>4</v>
      </c>
      <c r="I1803" s="1">
        <f t="shared" si="85"/>
        <v>3</v>
      </c>
      <c r="J1803" s="70" t="s">
        <v>2107</v>
      </c>
      <c r="K1803" s="4" t="s">
        <v>587</v>
      </c>
      <c r="L1803" s="4" t="s">
        <v>34</v>
      </c>
      <c r="N1803" s="4" t="e">
        <f>+VLOOKUP(B1803,#REF!,5,0)</f>
        <v>#REF!</v>
      </c>
      <c r="O1803" s="2" t="e">
        <f t="shared" si="86"/>
        <v>#REF!</v>
      </c>
      <c r="P1803" s="2" t="s">
        <v>4060</v>
      </c>
      <c r="Q1803" s="2" t="s">
        <v>4061</v>
      </c>
    </row>
    <row r="1804" spans="1:17" ht="14.25" customHeight="1" x14ac:dyDescent="0.25">
      <c r="A1804" s="2">
        <v>1803</v>
      </c>
      <c r="B1804" s="3">
        <v>21913</v>
      </c>
      <c r="C1804" s="4" t="s">
        <v>584</v>
      </c>
      <c r="D1804" s="5">
        <v>43980</v>
      </c>
      <c r="E1804" s="37" t="s">
        <v>33</v>
      </c>
      <c r="F1804" s="5">
        <v>43984</v>
      </c>
      <c r="G1804" s="4" t="s">
        <v>594</v>
      </c>
      <c r="H1804" s="1">
        <f t="shared" si="84"/>
        <v>4</v>
      </c>
      <c r="I1804" s="1">
        <f t="shared" si="85"/>
        <v>3</v>
      </c>
      <c r="J1804" s="70" t="s">
        <v>2108</v>
      </c>
      <c r="K1804" s="4" t="s">
        <v>587</v>
      </c>
      <c r="L1804" s="4" t="s">
        <v>34</v>
      </c>
      <c r="N1804" s="4" t="e">
        <f>+VLOOKUP(B1804,#REF!,5,0)</f>
        <v>#REF!</v>
      </c>
      <c r="O1804" s="2" t="e">
        <f t="shared" si="86"/>
        <v>#REF!</v>
      </c>
      <c r="P1804" s="2" t="s">
        <v>4060</v>
      </c>
      <c r="Q1804" s="2" t="s">
        <v>4061</v>
      </c>
    </row>
    <row r="1805" spans="1:17" ht="14.25" customHeight="1" x14ac:dyDescent="0.25">
      <c r="A1805" s="2">
        <v>1804</v>
      </c>
      <c r="B1805" s="3">
        <v>21914</v>
      </c>
      <c r="C1805" s="4" t="s">
        <v>584</v>
      </c>
      <c r="D1805" s="5">
        <v>43980</v>
      </c>
      <c r="E1805" s="37" t="s">
        <v>33</v>
      </c>
      <c r="F1805" s="5">
        <v>43984</v>
      </c>
      <c r="G1805" s="4" t="s">
        <v>594</v>
      </c>
      <c r="H1805" s="1">
        <f t="shared" si="84"/>
        <v>4</v>
      </c>
      <c r="I1805" s="1">
        <f t="shared" si="85"/>
        <v>3</v>
      </c>
      <c r="J1805" s="70" t="s">
        <v>2109</v>
      </c>
      <c r="K1805" s="4" t="s">
        <v>587</v>
      </c>
      <c r="L1805" s="4" t="s">
        <v>34</v>
      </c>
      <c r="N1805" s="4" t="e">
        <f>+VLOOKUP(B1805,#REF!,5,0)</f>
        <v>#REF!</v>
      </c>
      <c r="O1805" s="2" t="e">
        <f t="shared" si="86"/>
        <v>#REF!</v>
      </c>
      <c r="P1805" s="2" t="s">
        <v>4060</v>
      </c>
      <c r="Q1805" s="2" t="s">
        <v>4061</v>
      </c>
    </row>
    <row r="1806" spans="1:17" ht="14.25" customHeight="1" x14ac:dyDescent="0.25">
      <c r="A1806" s="2">
        <v>1805</v>
      </c>
      <c r="B1806" s="3">
        <v>21915</v>
      </c>
      <c r="C1806" s="4" t="s">
        <v>584</v>
      </c>
      <c r="D1806" s="5">
        <v>43980</v>
      </c>
      <c r="E1806" s="37" t="s">
        <v>33</v>
      </c>
      <c r="F1806" s="5">
        <v>43984</v>
      </c>
      <c r="G1806" s="4" t="s">
        <v>594</v>
      </c>
      <c r="H1806" s="1">
        <f t="shared" si="84"/>
        <v>4</v>
      </c>
      <c r="I1806" s="1">
        <f t="shared" si="85"/>
        <v>3</v>
      </c>
      <c r="J1806" s="70" t="s">
        <v>2109</v>
      </c>
      <c r="K1806" s="4" t="s">
        <v>587</v>
      </c>
      <c r="L1806" s="4" t="s">
        <v>34</v>
      </c>
      <c r="N1806" s="4" t="e">
        <f>+VLOOKUP(B1806,#REF!,5,0)</f>
        <v>#REF!</v>
      </c>
      <c r="O1806" s="2" t="e">
        <f t="shared" si="86"/>
        <v>#REF!</v>
      </c>
      <c r="P1806" s="2" t="s">
        <v>4060</v>
      </c>
      <c r="Q1806" s="2" t="s">
        <v>4061</v>
      </c>
    </row>
    <row r="1807" spans="1:17" ht="14.25" customHeight="1" x14ac:dyDescent="0.25">
      <c r="A1807" s="2">
        <v>1806</v>
      </c>
      <c r="B1807" s="3">
        <v>21916</v>
      </c>
      <c r="C1807" s="4" t="s">
        <v>584</v>
      </c>
      <c r="D1807" s="5">
        <v>43980</v>
      </c>
      <c r="E1807" s="37" t="s">
        <v>33</v>
      </c>
      <c r="F1807" s="5">
        <v>43984</v>
      </c>
      <c r="G1807" s="4" t="s">
        <v>594</v>
      </c>
      <c r="H1807" s="1">
        <f t="shared" si="84"/>
        <v>4</v>
      </c>
      <c r="I1807" s="1">
        <f t="shared" si="85"/>
        <v>3</v>
      </c>
      <c r="J1807" s="70" t="s">
        <v>2110</v>
      </c>
      <c r="K1807" s="4" t="s">
        <v>587</v>
      </c>
      <c r="L1807" s="4" t="s">
        <v>34</v>
      </c>
      <c r="N1807" s="4" t="e">
        <f>+VLOOKUP(B1807,#REF!,5,0)</f>
        <v>#REF!</v>
      </c>
      <c r="O1807" s="2" t="e">
        <f t="shared" si="86"/>
        <v>#REF!</v>
      </c>
      <c r="P1807" s="2" t="s">
        <v>4060</v>
      </c>
      <c r="Q1807" s="2" t="s">
        <v>4061</v>
      </c>
    </row>
    <row r="1808" spans="1:17" ht="14.25" customHeight="1" x14ac:dyDescent="0.25">
      <c r="A1808" s="2">
        <v>1807</v>
      </c>
      <c r="B1808" s="3">
        <v>21917</v>
      </c>
      <c r="C1808" s="4" t="s">
        <v>584</v>
      </c>
      <c r="D1808" s="5">
        <v>43980</v>
      </c>
      <c r="E1808" s="37" t="s">
        <v>33</v>
      </c>
      <c r="F1808" s="5">
        <v>43984</v>
      </c>
      <c r="G1808" s="4" t="s">
        <v>594</v>
      </c>
      <c r="H1808" s="1">
        <f t="shared" si="84"/>
        <v>4</v>
      </c>
      <c r="I1808" s="1">
        <f t="shared" si="85"/>
        <v>3</v>
      </c>
      <c r="J1808" s="70" t="s">
        <v>2111</v>
      </c>
      <c r="K1808" s="4" t="s">
        <v>587</v>
      </c>
      <c r="L1808" s="4" t="s">
        <v>34</v>
      </c>
      <c r="N1808" s="4" t="e">
        <f>+VLOOKUP(B1808,#REF!,5,0)</f>
        <v>#REF!</v>
      </c>
      <c r="O1808" s="2" t="e">
        <f t="shared" si="86"/>
        <v>#REF!</v>
      </c>
      <c r="P1808" s="2" t="s">
        <v>4060</v>
      </c>
      <c r="Q1808" s="2" t="s">
        <v>4061</v>
      </c>
    </row>
    <row r="1809" spans="1:17" ht="14.25" customHeight="1" x14ac:dyDescent="0.25">
      <c r="A1809" s="2">
        <v>1808</v>
      </c>
      <c r="B1809" s="3">
        <v>21918</v>
      </c>
      <c r="C1809" s="4" t="s">
        <v>584</v>
      </c>
      <c r="D1809" s="5">
        <v>43980</v>
      </c>
      <c r="E1809" s="37" t="s">
        <v>33</v>
      </c>
      <c r="F1809" s="5">
        <v>43984</v>
      </c>
      <c r="G1809" s="4" t="s">
        <v>594</v>
      </c>
      <c r="H1809" s="1">
        <f t="shared" si="84"/>
        <v>4</v>
      </c>
      <c r="I1809" s="1">
        <f t="shared" si="85"/>
        <v>3</v>
      </c>
      <c r="J1809" s="70" t="s">
        <v>1947</v>
      </c>
      <c r="K1809" s="4" t="s">
        <v>587</v>
      </c>
      <c r="L1809" s="4" t="s">
        <v>34</v>
      </c>
      <c r="N1809" s="4" t="e">
        <f>+VLOOKUP(B1809,#REF!,5,0)</f>
        <v>#REF!</v>
      </c>
      <c r="O1809" s="2" t="e">
        <f t="shared" si="86"/>
        <v>#REF!</v>
      </c>
      <c r="P1809" s="2" t="s">
        <v>4060</v>
      </c>
      <c r="Q1809" s="2" t="s">
        <v>4061</v>
      </c>
    </row>
    <row r="1810" spans="1:17" ht="14.25" customHeight="1" x14ac:dyDescent="0.25">
      <c r="A1810" s="2">
        <v>1809</v>
      </c>
      <c r="B1810" s="3">
        <v>21919</v>
      </c>
      <c r="C1810" s="4" t="s">
        <v>2</v>
      </c>
      <c r="D1810" s="5">
        <v>43980</v>
      </c>
      <c r="E1810" s="37" t="s">
        <v>33</v>
      </c>
      <c r="F1810" s="5">
        <v>43984</v>
      </c>
      <c r="G1810" s="4" t="s">
        <v>594</v>
      </c>
      <c r="H1810" s="1">
        <f t="shared" si="84"/>
        <v>4</v>
      </c>
      <c r="I1810" s="1">
        <f t="shared" si="85"/>
        <v>3</v>
      </c>
      <c r="J1810" s="70" t="s">
        <v>2112</v>
      </c>
      <c r="K1810" s="4" t="s">
        <v>587</v>
      </c>
      <c r="L1810" s="4" t="s">
        <v>34</v>
      </c>
      <c r="N1810" s="4" t="e">
        <f>+VLOOKUP(B1810,#REF!,5,0)</f>
        <v>#REF!</v>
      </c>
      <c r="O1810" s="2" t="e">
        <f t="shared" si="86"/>
        <v>#REF!</v>
      </c>
      <c r="P1810" s="2" t="s">
        <v>4060</v>
      </c>
      <c r="Q1810" s="2" t="s">
        <v>4061</v>
      </c>
    </row>
    <row r="1811" spans="1:17" ht="14.25" customHeight="1" x14ac:dyDescent="0.25">
      <c r="A1811" s="2">
        <v>1810</v>
      </c>
      <c r="B1811" s="3">
        <v>21920</v>
      </c>
      <c r="C1811" s="4" t="s">
        <v>584</v>
      </c>
      <c r="D1811" s="5">
        <v>43980</v>
      </c>
      <c r="E1811" s="37" t="s">
        <v>33</v>
      </c>
      <c r="F1811" s="5">
        <v>43984</v>
      </c>
      <c r="G1811" s="4" t="s">
        <v>594</v>
      </c>
      <c r="H1811" s="1">
        <f t="shared" si="84"/>
        <v>4</v>
      </c>
      <c r="I1811" s="1">
        <f t="shared" si="85"/>
        <v>3</v>
      </c>
      <c r="J1811" s="70" t="s">
        <v>2113</v>
      </c>
      <c r="K1811" s="4" t="s">
        <v>587</v>
      </c>
      <c r="L1811" s="4" t="s">
        <v>34</v>
      </c>
      <c r="N1811" s="4" t="e">
        <f>+VLOOKUP(B1811,#REF!,5,0)</f>
        <v>#REF!</v>
      </c>
      <c r="O1811" s="2" t="e">
        <f t="shared" si="86"/>
        <v>#REF!</v>
      </c>
      <c r="P1811" s="2" t="s">
        <v>4060</v>
      </c>
      <c r="Q1811" s="2" t="s">
        <v>4061</v>
      </c>
    </row>
    <row r="1812" spans="1:17" ht="14.25" customHeight="1" x14ac:dyDescent="0.25">
      <c r="A1812" s="2">
        <v>1811</v>
      </c>
      <c r="B1812" s="3">
        <v>21921</v>
      </c>
      <c r="C1812" s="4" t="s">
        <v>584</v>
      </c>
      <c r="D1812" s="5">
        <v>43980</v>
      </c>
      <c r="E1812" s="37" t="s">
        <v>33</v>
      </c>
      <c r="F1812" s="5">
        <v>43984</v>
      </c>
      <c r="G1812" s="4" t="s">
        <v>594</v>
      </c>
      <c r="H1812" s="1">
        <f t="shared" si="84"/>
        <v>4</v>
      </c>
      <c r="I1812" s="1">
        <f t="shared" si="85"/>
        <v>3</v>
      </c>
      <c r="J1812" s="70" t="s">
        <v>1899</v>
      </c>
      <c r="K1812" s="4" t="s">
        <v>587</v>
      </c>
      <c r="L1812" s="4" t="s">
        <v>34</v>
      </c>
      <c r="N1812" s="4" t="e">
        <f>+VLOOKUP(B1812,#REF!,5,0)</f>
        <v>#REF!</v>
      </c>
      <c r="O1812" s="2" t="e">
        <f t="shared" si="86"/>
        <v>#REF!</v>
      </c>
      <c r="P1812" s="2" t="s">
        <v>4060</v>
      </c>
      <c r="Q1812" s="2" t="s">
        <v>4061</v>
      </c>
    </row>
    <row r="1813" spans="1:17" ht="14.25" customHeight="1" x14ac:dyDescent="0.25">
      <c r="A1813" s="2">
        <v>1812</v>
      </c>
      <c r="B1813" s="3">
        <v>21922</v>
      </c>
      <c r="C1813" s="4" t="s">
        <v>584</v>
      </c>
      <c r="D1813" s="5">
        <v>43980</v>
      </c>
      <c r="E1813" s="37" t="s">
        <v>33</v>
      </c>
      <c r="F1813" s="5">
        <v>43984</v>
      </c>
      <c r="G1813" s="4" t="s">
        <v>594</v>
      </c>
      <c r="H1813" s="1">
        <f t="shared" si="84"/>
        <v>4</v>
      </c>
      <c r="I1813" s="1">
        <f t="shared" si="85"/>
        <v>3</v>
      </c>
      <c r="J1813" s="70" t="s">
        <v>1899</v>
      </c>
      <c r="K1813" s="4" t="s">
        <v>587</v>
      </c>
      <c r="L1813" s="4" t="s">
        <v>34</v>
      </c>
      <c r="N1813" s="4" t="e">
        <f>+VLOOKUP(B1813,#REF!,5,0)</f>
        <v>#REF!</v>
      </c>
      <c r="O1813" s="2" t="e">
        <f t="shared" si="86"/>
        <v>#REF!</v>
      </c>
      <c r="P1813" s="2" t="s">
        <v>4060</v>
      </c>
      <c r="Q1813" s="2" t="s">
        <v>4061</v>
      </c>
    </row>
    <row r="1814" spans="1:17" ht="14.25" customHeight="1" x14ac:dyDescent="0.25">
      <c r="A1814" s="2">
        <v>1813</v>
      </c>
      <c r="B1814" s="3">
        <v>21923</v>
      </c>
      <c r="C1814" s="4" t="s">
        <v>584</v>
      </c>
      <c r="D1814" s="5">
        <v>43980</v>
      </c>
      <c r="E1814" s="37" t="s">
        <v>33</v>
      </c>
      <c r="F1814" s="5">
        <v>43984</v>
      </c>
      <c r="G1814" s="4" t="s">
        <v>594</v>
      </c>
      <c r="H1814" s="1">
        <f t="shared" si="84"/>
        <v>4</v>
      </c>
      <c r="I1814" s="1">
        <f t="shared" si="85"/>
        <v>3</v>
      </c>
      <c r="J1814" s="70" t="s">
        <v>2114</v>
      </c>
      <c r="K1814" s="4" t="s">
        <v>587</v>
      </c>
      <c r="L1814" s="4" t="s">
        <v>34</v>
      </c>
      <c r="N1814" s="4" t="e">
        <f>+VLOOKUP(B1814,#REF!,5,0)</f>
        <v>#REF!</v>
      </c>
      <c r="O1814" s="2" t="e">
        <f t="shared" si="86"/>
        <v>#REF!</v>
      </c>
      <c r="P1814" s="2" t="s">
        <v>4060</v>
      </c>
      <c r="Q1814" s="2" t="s">
        <v>4061</v>
      </c>
    </row>
    <row r="1815" spans="1:17" ht="14.25" customHeight="1" x14ac:dyDescent="0.25">
      <c r="A1815" s="2">
        <v>1814</v>
      </c>
      <c r="B1815" s="3">
        <v>21924</v>
      </c>
      <c r="C1815" s="4" t="s">
        <v>3</v>
      </c>
      <c r="D1815" s="5">
        <v>43980</v>
      </c>
      <c r="E1815" s="37" t="s">
        <v>33</v>
      </c>
      <c r="F1815" s="5">
        <v>43984</v>
      </c>
      <c r="G1815" s="4" t="s">
        <v>594</v>
      </c>
      <c r="H1815" s="1">
        <f t="shared" si="84"/>
        <v>4</v>
      </c>
      <c r="I1815" s="1">
        <f t="shared" si="85"/>
        <v>3</v>
      </c>
      <c r="J1815" s="70" t="s">
        <v>2115</v>
      </c>
      <c r="K1815" s="4" t="s">
        <v>587</v>
      </c>
      <c r="L1815" s="4" t="s">
        <v>34</v>
      </c>
      <c r="N1815" s="4" t="e">
        <f>+VLOOKUP(B1815,#REF!,5,0)</f>
        <v>#REF!</v>
      </c>
      <c r="O1815" s="2" t="e">
        <f t="shared" si="86"/>
        <v>#REF!</v>
      </c>
      <c r="P1815" s="2" t="s">
        <v>4060</v>
      </c>
      <c r="Q1815" s="2" t="s">
        <v>4061</v>
      </c>
    </row>
    <row r="1816" spans="1:17" ht="14.25" customHeight="1" x14ac:dyDescent="0.25">
      <c r="A1816" s="2">
        <v>1815</v>
      </c>
      <c r="B1816" s="3">
        <v>21925</v>
      </c>
      <c r="C1816" s="4" t="s">
        <v>584</v>
      </c>
      <c r="D1816" s="5">
        <v>43980</v>
      </c>
      <c r="E1816" s="37" t="s">
        <v>33</v>
      </c>
      <c r="F1816" s="5">
        <v>43984</v>
      </c>
      <c r="G1816" s="4" t="s">
        <v>594</v>
      </c>
      <c r="H1816" s="1">
        <f t="shared" si="84"/>
        <v>4</v>
      </c>
      <c r="I1816" s="1">
        <f t="shared" si="85"/>
        <v>3</v>
      </c>
      <c r="J1816" s="70" t="s">
        <v>2116</v>
      </c>
      <c r="K1816" s="4" t="s">
        <v>587</v>
      </c>
      <c r="L1816" s="4" t="s">
        <v>34</v>
      </c>
      <c r="N1816" s="4" t="e">
        <f>+VLOOKUP(B1816,#REF!,5,0)</f>
        <v>#REF!</v>
      </c>
      <c r="O1816" s="2" t="e">
        <f t="shared" si="86"/>
        <v>#REF!</v>
      </c>
      <c r="P1816" s="2" t="s">
        <v>4060</v>
      </c>
      <c r="Q1816" s="2" t="s">
        <v>4061</v>
      </c>
    </row>
    <row r="1817" spans="1:17" ht="14.25" customHeight="1" x14ac:dyDescent="0.25">
      <c r="A1817" s="2">
        <v>1816</v>
      </c>
      <c r="B1817" s="3">
        <v>21926</v>
      </c>
      <c r="C1817" s="4" t="s">
        <v>2</v>
      </c>
      <c r="D1817" s="5">
        <v>43980</v>
      </c>
      <c r="E1817" s="37" t="s">
        <v>33</v>
      </c>
      <c r="F1817" s="5">
        <v>43984</v>
      </c>
      <c r="G1817" s="4" t="s">
        <v>594</v>
      </c>
      <c r="H1817" s="1">
        <f t="shared" si="84"/>
        <v>4</v>
      </c>
      <c r="I1817" s="1">
        <f t="shared" si="85"/>
        <v>3</v>
      </c>
      <c r="J1817" s="70" t="s">
        <v>2117</v>
      </c>
      <c r="K1817" s="4" t="s">
        <v>587</v>
      </c>
      <c r="L1817" s="4" t="s">
        <v>34</v>
      </c>
      <c r="N1817" s="4" t="e">
        <f>+VLOOKUP(B1817,#REF!,5,0)</f>
        <v>#REF!</v>
      </c>
      <c r="O1817" s="2" t="e">
        <f t="shared" si="86"/>
        <v>#REF!</v>
      </c>
      <c r="P1817" s="2" t="s">
        <v>4060</v>
      </c>
      <c r="Q1817" s="2" t="s">
        <v>4061</v>
      </c>
    </row>
    <row r="1818" spans="1:17" ht="14.25" customHeight="1" x14ac:dyDescent="0.25">
      <c r="A1818" s="2">
        <v>1817</v>
      </c>
      <c r="B1818" s="3">
        <v>21927</v>
      </c>
      <c r="C1818" s="4" t="s">
        <v>584</v>
      </c>
      <c r="D1818" s="5">
        <v>43980</v>
      </c>
      <c r="E1818" s="37" t="s">
        <v>33</v>
      </c>
      <c r="F1818" s="5">
        <v>43984</v>
      </c>
      <c r="G1818" s="4" t="s">
        <v>594</v>
      </c>
      <c r="H1818" s="1">
        <f t="shared" si="84"/>
        <v>4</v>
      </c>
      <c r="I1818" s="1">
        <f t="shared" si="85"/>
        <v>3</v>
      </c>
      <c r="J1818" s="70" t="s">
        <v>2116</v>
      </c>
      <c r="K1818" s="4" t="s">
        <v>587</v>
      </c>
      <c r="L1818" s="4" t="s">
        <v>34</v>
      </c>
      <c r="N1818" s="4" t="e">
        <f>+VLOOKUP(B1818,#REF!,5,0)</f>
        <v>#REF!</v>
      </c>
      <c r="O1818" s="2" t="e">
        <f t="shared" si="86"/>
        <v>#REF!</v>
      </c>
      <c r="P1818" s="2" t="s">
        <v>4060</v>
      </c>
      <c r="Q1818" s="2" t="s">
        <v>4061</v>
      </c>
    </row>
    <row r="1819" spans="1:17" ht="14.25" customHeight="1" x14ac:dyDescent="0.25">
      <c r="A1819" s="2">
        <v>1818</v>
      </c>
      <c r="B1819" s="3">
        <v>21928</v>
      </c>
      <c r="C1819" s="4" t="s">
        <v>584</v>
      </c>
      <c r="D1819" s="5">
        <v>43981</v>
      </c>
      <c r="E1819" s="37" t="s">
        <v>33</v>
      </c>
      <c r="F1819" s="5">
        <v>43984</v>
      </c>
      <c r="G1819" s="4" t="s">
        <v>594</v>
      </c>
      <c r="H1819" s="1">
        <f t="shared" si="84"/>
        <v>3</v>
      </c>
      <c r="I1819" s="1">
        <f t="shared" si="85"/>
        <v>2</v>
      </c>
      <c r="J1819" s="70" t="s">
        <v>2118</v>
      </c>
      <c r="K1819" s="4" t="s">
        <v>587</v>
      </c>
      <c r="L1819" s="4" t="s">
        <v>34</v>
      </c>
      <c r="N1819" s="4" t="e">
        <f>+VLOOKUP(B1819,#REF!,5,0)</f>
        <v>#REF!</v>
      </c>
      <c r="O1819" s="2" t="e">
        <f t="shared" si="86"/>
        <v>#REF!</v>
      </c>
      <c r="P1819" s="2" t="s">
        <v>4060</v>
      </c>
      <c r="Q1819" s="2" t="s">
        <v>4061</v>
      </c>
    </row>
    <row r="1820" spans="1:17" ht="14.25" customHeight="1" x14ac:dyDescent="0.25">
      <c r="A1820" s="2">
        <v>1819</v>
      </c>
      <c r="B1820" s="3">
        <v>21929</v>
      </c>
      <c r="C1820" s="4" t="s">
        <v>3</v>
      </c>
      <c r="D1820" s="5">
        <v>43981</v>
      </c>
      <c r="E1820" s="37" t="s">
        <v>33</v>
      </c>
      <c r="F1820" s="5">
        <v>43984</v>
      </c>
      <c r="G1820" s="4" t="s">
        <v>594</v>
      </c>
      <c r="H1820" s="1">
        <f t="shared" si="84"/>
        <v>3</v>
      </c>
      <c r="I1820" s="1">
        <f t="shared" si="85"/>
        <v>2</v>
      </c>
      <c r="J1820" s="70" t="s">
        <v>2119</v>
      </c>
      <c r="K1820" s="4" t="s">
        <v>587</v>
      </c>
      <c r="L1820" s="4" t="s">
        <v>34</v>
      </c>
      <c r="N1820" s="4" t="e">
        <f>+VLOOKUP(B1820,#REF!,5,0)</f>
        <v>#REF!</v>
      </c>
      <c r="O1820" s="2" t="e">
        <f t="shared" si="86"/>
        <v>#REF!</v>
      </c>
      <c r="P1820" s="2" t="s">
        <v>4060</v>
      </c>
      <c r="Q1820" s="2" t="s">
        <v>4061</v>
      </c>
    </row>
    <row r="1821" spans="1:17" ht="14.25" customHeight="1" x14ac:dyDescent="0.25">
      <c r="A1821" s="2">
        <v>1820</v>
      </c>
      <c r="B1821" s="3">
        <v>21930</v>
      </c>
      <c r="C1821" s="4" t="s">
        <v>3</v>
      </c>
      <c r="D1821" s="5">
        <v>43981</v>
      </c>
      <c r="E1821" s="37" t="s">
        <v>33</v>
      </c>
      <c r="F1821" s="5">
        <v>43984</v>
      </c>
      <c r="G1821" s="4" t="s">
        <v>594</v>
      </c>
      <c r="H1821" s="1">
        <f t="shared" si="84"/>
        <v>3</v>
      </c>
      <c r="I1821" s="1">
        <f t="shared" si="85"/>
        <v>2</v>
      </c>
      <c r="J1821" s="70" t="s">
        <v>2120</v>
      </c>
      <c r="K1821" s="4" t="s">
        <v>587</v>
      </c>
      <c r="L1821" s="4" t="s">
        <v>34</v>
      </c>
      <c r="N1821" s="4" t="e">
        <f>+VLOOKUP(B1821,#REF!,5,0)</f>
        <v>#REF!</v>
      </c>
      <c r="O1821" s="2" t="e">
        <f t="shared" si="86"/>
        <v>#REF!</v>
      </c>
      <c r="P1821" s="2" t="s">
        <v>4060</v>
      </c>
      <c r="Q1821" s="2" t="s">
        <v>4061</v>
      </c>
    </row>
    <row r="1822" spans="1:17" ht="14.25" customHeight="1" x14ac:dyDescent="0.25">
      <c r="A1822" s="2">
        <v>1821</v>
      </c>
      <c r="B1822" s="3">
        <v>21931</v>
      </c>
      <c r="C1822" s="4" t="s">
        <v>584</v>
      </c>
      <c r="D1822" s="5">
        <v>43981</v>
      </c>
      <c r="E1822" s="37" t="s">
        <v>33</v>
      </c>
      <c r="F1822" s="5" t="s">
        <v>24</v>
      </c>
      <c r="G1822" s="4" t="s">
        <v>24</v>
      </c>
      <c r="H1822" s="1" t="e">
        <f t="shared" si="84"/>
        <v>#VALUE!</v>
      </c>
      <c r="I1822" s="1" t="e">
        <f t="shared" si="85"/>
        <v>#VALUE!</v>
      </c>
      <c r="J1822" s="70" t="s">
        <v>1229</v>
      </c>
      <c r="K1822" s="4" t="s">
        <v>590</v>
      </c>
      <c r="L1822" s="4" t="s">
        <v>24</v>
      </c>
      <c r="N1822" s="4" t="e">
        <f>+VLOOKUP(B1822,#REF!,5,0)</f>
        <v>#REF!</v>
      </c>
      <c r="O1822" s="2" t="e">
        <f t="shared" si="86"/>
        <v>#REF!</v>
      </c>
      <c r="P1822" s="2" t="s">
        <v>4062</v>
      </c>
      <c r="Q1822" s="2" t="s">
        <v>24</v>
      </c>
    </row>
    <row r="1823" spans="1:17" ht="14.25" customHeight="1" x14ac:dyDescent="0.25">
      <c r="A1823" s="2">
        <v>1822</v>
      </c>
      <c r="B1823" s="3">
        <v>21932</v>
      </c>
      <c r="C1823" s="4" t="s">
        <v>584</v>
      </c>
      <c r="D1823" s="5">
        <v>43982</v>
      </c>
      <c r="E1823" s="37" t="s">
        <v>33</v>
      </c>
      <c r="F1823" s="5">
        <v>43984</v>
      </c>
      <c r="G1823" s="4" t="s">
        <v>594</v>
      </c>
      <c r="H1823" s="1">
        <f t="shared" si="84"/>
        <v>2</v>
      </c>
      <c r="I1823" s="1">
        <f t="shared" si="85"/>
        <v>2</v>
      </c>
      <c r="J1823" s="70" t="s">
        <v>2121</v>
      </c>
      <c r="K1823" s="4" t="s">
        <v>587</v>
      </c>
      <c r="L1823" s="4" t="s">
        <v>34</v>
      </c>
      <c r="N1823" s="4" t="e">
        <f>+VLOOKUP(B1823,#REF!,5,0)</f>
        <v>#REF!</v>
      </c>
      <c r="O1823" s="2" t="e">
        <f t="shared" si="86"/>
        <v>#REF!</v>
      </c>
      <c r="P1823" s="2" t="s">
        <v>4060</v>
      </c>
      <c r="Q1823" s="2" t="s">
        <v>4061</v>
      </c>
    </row>
    <row r="1824" spans="1:17" ht="14.25" customHeight="1" x14ac:dyDescent="0.25">
      <c r="A1824" s="2">
        <v>1823</v>
      </c>
      <c r="B1824" s="3">
        <v>21933</v>
      </c>
      <c r="C1824" s="4" t="s">
        <v>584</v>
      </c>
      <c r="D1824" s="5">
        <v>43982</v>
      </c>
      <c r="E1824" s="37" t="s">
        <v>33</v>
      </c>
      <c r="F1824" s="5">
        <v>43984</v>
      </c>
      <c r="G1824" s="4" t="s">
        <v>594</v>
      </c>
      <c r="H1824" s="1">
        <f t="shared" si="84"/>
        <v>2</v>
      </c>
      <c r="I1824" s="1">
        <f t="shared" si="85"/>
        <v>2</v>
      </c>
      <c r="J1824" s="70" t="s">
        <v>2122</v>
      </c>
      <c r="K1824" s="4" t="s">
        <v>587</v>
      </c>
      <c r="L1824" s="4" t="s">
        <v>34</v>
      </c>
      <c r="N1824" s="4" t="e">
        <f>+VLOOKUP(B1824,#REF!,5,0)</f>
        <v>#REF!</v>
      </c>
      <c r="O1824" s="2" t="e">
        <f t="shared" si="86"/>
        <v>#REF!</v>
      </c>
      <c r="P1824" s="2" t="s">
        <v>4060</v>
      </c>
      <c r="Q1824" s="2" t="s">
        <v>4061</v>
      </c>
    </row>
    <row r="1825" spans="1:17" ht="14.25" customHeight="1" x14ac:dyDescent="0.25">
      <c r="A1825" s="2">
        <v>1824</v>
      </c>
      <c r="B1825" s="3">
        <v>21934</v>
      </c>
      <c r="C1825" s="4" t="s">
        <v>3</v>
      </c>
      <c r="D1825" s="5">
        <v>43982</v>
      </c>
      <c r="E1825" s="37" t="s">
        <v>33</v>
      </c>
      <c r="F1825" s="5">
        <v>43984</v>
      </c>
      <c r="G1825" s="4" t="s">
        <v>594</v>
      </c>
      <c r="H1825" s="1">
        <f t="shared" si="84"/>
        <v>2</v>
      </c>
      <c r="I1825" s="1">
        <f t="shared" si="85"/>
        <v>2</v>
      </c>
      <c r="J1825" s="70" t="s">
        <v>2123</v>
      </c>
      <c r="K1825" s="4" t="s">
        <v>587</v>
      </c>
      <c r="L1825" s="4" t="s">
        <v>34</v>
      </c>
      <c r="N1825" s="4" t="e">
        <f>+VLOOKUP(B1825,#REF!,5,0)</f>
        <v>#REF!</v>
      </c>
      <c r="O1825" s="2" t="e">
        <f t="shared" si="86"/>
        <v>#REF!</v>
      </c>
      <c r="P1825" s="2" t="s">
        <v>4060</v>
      </c>
      <c r="Q1825" s="2" t="s">
        <v>4061</v>
      </c>
    </row>
    <row r="1826" spans="1:17" ht="14.25" customHeight="1" x14ac:dyDescent="0.25">
      <c r="A1826" s="2">
        <v>1825</v>
      </c>
      <c r="B1826" s="3">
        <v>21935</v>
      </c>
      <c r="C1826" s="4" t="s">
        <v>584</v>
      </c>
      <c r="D1826" s="5">
        <v>43982</v>
      </c>
      <c r="E1826" s="37" t="s">
        <v>33</v>
      </c>
      <c r="F1826" s="5">
        <v>43984</v>
      </c>
      <c r="G1826" s="4" t="s">
        <v>594</v>
      </c>
      <c r="H1826" s="1">
        <f t="shared" si="84"/>
        <v>2</v>
      </c>
      <c r="I1826" s="1">
        <f t="shared" si="85"/>
        <v>2</v>
      </c>
      <c r="J1826" s="70" t="s">
        <v>2124</v>
      </c>
      <c r="K1826" s="4" t="s">
        <v>587</v>
      </c>
      <c r="L1826" s="4" t="s">
        <v>34</v>
      </c>
      <c r="N1826" s="4" t="e">
        <f>+VLOOKUP(B1826,#REF!,5,0)</f>
        <v>#REF!</v>
      </c>
      <c r="O1826" s="2" t="e">
        <f t="shared" si="86"/>
        <v>#REF!</v>
      </c>
      <c r="P1826" s="2" t="s">
        <v>4060</v>
      </c>
      <c r="Q1826" s="2" t="s">
        <v>4061</v>
      </c>
    </row>
    <row r="1827" spans="1:17" ht="14.25" customHeight="1" x14ac:dyDescent="0.25">
      <c r="A1827" s="2">
        <v>1826</v>
      </c>
      <c r="B1827" s="3">
        <v>21936</v>
      </c>
      <c r="C1827" s="4" t="s">
        <v>3</v>
      </c>
      <c r="D1827" s="5">
        <v>43982</v>
      </c>
      <c r="E1827" s="37" t="s">
        <v>33</v>
      </c>
      <c r="F1827" s="5" t="s">
        <v>24</v>
      </c>
      <c r="G1827" s="4" t="s">
        <v>24</v>
      </c>
      <c r="H1827" s="1" t="e">
        <f t="shared" si="84"/>
        <v>#VALUE!</v>
      </c>
      <c r="I1827" s="1" t="e">
        <f t="shared" si="85"/>
        <v>#VALUE!</v>
      </c>
      <c r="J1827" s="70" t="s">
        <v>2125</v>
      </c>
      <c r="K1827" s="4" t="s">
        <v>590</v>
      </c>
      <c r="L1827" s="4" t="s">
        <v>24</v>
      </c>
      <c r="N1827" s="4" t="e">
        <f>+VLOOKUP(B1827,#REF!,5,0)</f>
        <v>#REF!</v>
      </c>
      <c r="O1827" s="2" t="e">
        <f t="shared" si="86"/>
        <v>#REF!</v>
      </c>
      <c r="P1827" s="2" t="s">
        <v>4062</v>
      </c>
      <c r="Q1827" s="2" t="s">
        <v>24</v>
      </c>
    </row>
    <row r="1828" spans="1:17" ht="14.25" customHeight="1" x14ac:dyDescent="0.25">
      <c r="A1828" s="2">
        <v>1827</v>
      </c>
      <c r="B1828" s="3">
        <v>21937</v>
      </c>
      <c r="C1828" s="4" t="s">
        <v>3</v>
      </c>
      <c r="D1828" s="5">
        <v>43982</v>
      </c>
      <c r="E1828" s="37" t="s">
        <v>33</v>
      </c>
      <c r="F1828" s="5">
        <v>43984</v>
      </c>
      <c r="G1828" s="4" t="s">
        <v>594</v>
      </c>
      <c r="H1828" s="1">
        <f t="shared" si="84"/>
        <v>2</v>
      </c>
      <c r="I1828" s="1">
        <f t="shared" si="85"/>
        <v>2</v>
      </c>
      <c r="J1828" s="70" t="s">
        <v>2126</v>
      </c>
      <c r="K1828" s="4" t="s">
        <v>587</v>
      </c>
      <c r="L1828" s="4" t="s">
        <v>34</v>
      </c>
      <c r="N1828" s="4" t="e">
        <f>+VLOOKUP(B1828,#REF!,5,0)</f>
        <v>#REF!</v>
      </c>
      <c r="O1828" s="2" t="e">
        <f t="shared" si="86"/>
        <v>#REF!</v>
      </c>
      <c r="P1828" s="2" t="s">
        <v>4060</v>
      </c>
      <c r="Q1828" s="2" t="s">
        <v>4061</v>
      </c>
    </row>
    <row r="1829" spans="1:17" ht="14.25" customHeight="1" x14ac:dyDescent="0.25">
      <c r="A1829" s="2">
        <v>1828</v>
      </c>
      <c r="B1829" s="3">
        <v>21938</v>
      </c>
      <c r="C1829" s="4" t="s">
        <v>584</v>
      </c>
      <c r="D1829" s="5">
        <v>43982</v>
      </c>
      <c r="E1829" s="37" t="s">
        <v>33</v>
      </c>
      <c r="F1829" s="5">
        <v>43984</v>
      </c>
      <c r="G1829" s="4" t="s">
        <v>594</v>
      </c>
      <c r="H1829" s="1">
        <f t="shared" si="84"/>
        <v>2</v>
      </c>
      <c r="I1829" s="1">
        <f t="shared" si="85"/>
        <v>2</v>
      </c>
      <c r="J1829" s="70" t="s">
        <v>2127</v>
      </c>
      <c r="K1829" s="4" t="s">
        <v>587</v>
      </c>
      <c r="L1829" s="4" t="s">
        <v>34</v>
      </c>
      <c r="N1829" s="4" t="e">
        <f>+VLOOKUP(B1829,#REF!,5,0)</f>
        <v>#REF!</v>
      </c>
      <c r="O1829" s="2" t="e">
        <f t="shared" si="86"/>
        <v>#REF!</v>
      </c>
      <c r="P1829" s="2" t="s">
        <v>4060</v>
      </c>
      <c r="Q1829" s="2" t="s">
        <v>4061</v>
      </c>
    </row>
    <row r="1830" spans="1:17" ht="14.25" customHeight="1" x14ac:dyDescent="0.25">
      <c r="A1830" s="2">
        <v>1829</v>
      </c>
      <c r="B1830" s="3">
        <v>21939</v>
      </c>
      <c r="C1830" s="4" t="s">
        <v>584</v>
      </c>
      <c r="D1830" s="5">
        <v>43983</v>
      </c>
      <c r="E1830" s="37" t="s">
        <v>34</v>
      </c>
      <c r="F1830" s="5">
        <v>43984</v>
      </c>
      <c r="G1830" s="4" t="s">
        <v>594</v>
      </c>
      <c r="H1830" s="1">
        <f t="shared" si="84"/>
        <v>1</v>
      </c>
      <c r="I1830" s="1">
        <f t="shared" si="85"/>
        <v>2</v>
      </c>
      <c r="J1830" s="70" t="s">
        <v>2128</v>
      </c>
      <c r="K1830" s="4" t="s">
        <v>587</v>
      </c>
      <c r="L1830" s="4" t="s">
        <v>34</v>
      </c>
      <c r="N1830" s="4" t="e">
        <f>+VLOOKUP(B1830,#REF!,5,0)</f>
        <v>#REF!</v>
      </c>
      <c r="O1830" s="2" t="e">
        <f t="shared" si="86"/>
        <v>#REF!</v>
      </c>
      <c r="P1830" s="2" t="s">
        <v>4060</v>
      </c>
      <c r="Q1830" s="2" t="s">
        <v>4061</v>
      </c>
    </row>
    <row r="1831" spans="1:17" ht="14.25" customHeight="1" x14ac:dyDescent="0.25">
      <c r="A1831" s="2">
        <v>1830</v>
      </c>
      <c r="B1831" s="3">
        <v>21940</v>
      </c>
      <c r="C1831" s="4" t="s">
        <v>584</v>
      </c>
      <c r="D1831" s="5">
        <v>43983</v>
      </c>
      <c r="E1831" s="37" t="s">
        <v>34</v>
      </c>
      <c r="F1831" s="5">
        <v>43984</v>
      </c>
      <c r="G1831" s="4" t="s">
        <v>594</v>
      </c>
      <c r="H1831" s="1">
        <f t="shared" si="84"/>
        <v>1</v>
      </c>
      <c r="I1831" s="1">
        <f t="shared" si="85"/>
        <v>2</v>
      </c>
      <c r="J1831" s="70" t="s">
        <v>2129</v>
      </c>
      <c r="K1831" s="4" t="s">
        <v>587</v>
      </c>
      <c r="L1831" s="4" t="s">
        <v>34</v>
      </c>
      <c r="N1831" s="4" t="e">
        <f>+VLOOKUP(B1831,#REF!,5,0)</f>
        <v>#REF!</v>
      </c>
      <c r="O1831" s="2" t="e">
        <f t="shared" si="86"/>
        <v>#REF!</v>
      </c>
      <c r="P1831" s="2" t="s">
        <v>4060</v>
      </c>
      <c r="Q1831" s="2" t="s">
        <v>4061</v>
      </c>
    </row>
    <row r="1832" spans="1:17" ht="14.25" customHeight="1" x14ac:dyDescent="0.25">
      <c r="A1832" s="2">
        <v>1831</v>
      </c>
      <c r="B1832" s="3">
        <v>21941</v>
      </c>
      <c r="C1832" s="4" t="s">
        <v>584</v>
      </c>
      <c r="D1832" s="5">
        <v>43983</v>
      </c>
      <c r="E1832" s="37" t="s">
        <v>34</v>
      </c>
      <c r="F1832" s="5">
        <v>43984</v>
      </c>
      <c r="G1832" s="4" t="s">
        <v>594</v>
      </c>
      <c r="H1832" s="1">
        <f t="shared" si="84"/>
        <v>1</v>
      </c>
      <c r="I1832" s="1">
        <f t="shared" si="85"/>
        <v>2</v>
      </c>
      <c r="J1832" s="70" t="s">
        <v>2130</v>
      </c>
      <c r="K1832" s="4" t="s">
        <v>587</v>
      </c>
      <c r="L1832" s="4" t="s">
        <v>34</v>
      </c>
      <c r="N1832" s="4" t="e">
        <f>+VLOOKUP(B1832,#REF!,5,0)</f>
        <v>#REF!</v>
      </c>
      <c r="O1832" s="2" t="e">
        <f t="shared" si="86"/>
        <v>#REF!</v>
      </c>
      <c r="P1832" s="2" t="s">
        <v>4060</v>
      </c>
      <c r="Q1832" s="2" t="s">
        <v>4061</v>
      </c>
    </row>
    <row r="1833" spans="1:17" ht="14.25" customHeight="1" x14ac:dyDescent="0.25">
      <c r="A1833" s="2">
        <v>1832</v>
      </c>
      <c r="B1833" s="3">
        <v>21942</v>
      </c>
      <c r="C1833" s="4" t="s">
        <v>584</v>
      </c>
      <c r="D1833" s="5">
        <v>43983</v>
      </c>
      <c r="E1833" s="37" t="s">
        <v>34</v>
      </c>
      <c r="F1833" s="5">
        <v>43984</v>
      </c>
      <c r="G1833" s="4" t="s">
        <v>594</v>
      </c>
      <c r="H1833" s="1">
        <f t="shared" si="84"/>
        <v>1</v>
      </c>
      <c r="I1833" s="1">
        <f t="shared" si="85"/>
        <v>2</v>
      </c>
      <c r="J1833" s="70" t="s">
        <v>2131</v>
      </c>
      <c r="K1833" s="4" t="s">
        <v>587</v>
      </c>
      <c r="L1833" s="4" t="s">
        <v>34</v>
      </c>
      <c r="N1833" s="4" t="e">
        <f>+VLOOKUP(B1833,#REF!,5,0)</f>
        <v>#REF!</v>
      </c>
      <c r="O1833" s="2" t="e">
        <f t="shared" si="86"/>
        <v>#REF!</v>
      </c>
      <c r="P1833" s="2" t="s">
        <v>4060</v>
      </c>
      <c r="Q1833" s="2" t="s">
        <v>4061</v>
      </c>
    </row>
    <row r="1834" spans="1:17" ht="14.25" customHeight="1" x14ac:dyDescent="0.25">
      <c r="A1834" s="2">
        <v>1833</v>
      </c>
      <c r="B1834" s="3">
        <v>21943</v>
      </c>
      <c r="C1834" s="4" t="s">
        <v>3</v>
      </c>
      <c r="D1834" s="5">
        <v>43983</v>
      </c>
      <c r="E1834" s="37" t="s">
        <v>34</v>
      </c>
      <c r="F1834" s="5">
        <v>43984</v>
      </c>
      <c r="G1834" s="4" t="s">
        <v>594</v>
      </c>
      <c r="H1834" s="1">
        <f t="shared" si="84"/>
        <v>1</v>
      </c>
      <c r="I1834" s="1">
        <f t="shared" si="85"/>
        <v>2</v>
      </c>
      <c r="J1834" s="70" t="s">
        <v>2132</v>
      </c>
      <c r="K1834" s="4" t="s">
        <v>587</v>
      </c>
      <c r="L1834" s="4" t="s">
        <v>34</v>
      </c>
      <c r="N1834" s="4" t="e">
        <f>+VLOOKUP(B1834,#REF!,5,0)</f>
        <v>#REF!</v>
      </c>
      <c r="O1834" s="2" t="e">
        <f t="shared" si="86"/>
        <v>#REF!</v>
      </c>
      <c r="P1834" s="2" t="s">
        <v>4060</v>
      </c>
      <c r="Q1834" s="2" t="s">
        <v>4061</v>
      </c>
    </row>
    <row r="1835" spans="1:17" ht="14.25" customHeight="1" x14ac:dyDescent="0.25">
      <c r="A1835" s="2">
        <v>1834</v>
      </c>
      <c r="B1835" s="3">
        <v>21944</v>
      </c>
      <c r="C1835" s="4" t="s">
        <v>584</v>
      </c>
      <c r="D1835" s="5">
        <v>43983</v>
      </c>
      <c r="E1835" s="37" t="s">
        <v>34</v>
      </c>
      <c r="F1835" s="5">
        <v>43984</v>
      </c>
      <c r="G1835" s="4" t="s">
        <v>594</v>
      </c>
      <c r="H1835" s="1">
        <f t="shared" si="84"/>
        <v>1</v>
      </c>
      <c r="I1835" s="1">
        <f t="shared" si="85"/>
        <v>2</v>
      </c>
      <c r="J1835" s="70" t="s">
        <v>2133</v>
      </c>
      <c r="K1835" s="4" t="s">
        <v>587</v>
      </c>
      <c r="L1835" s="4" t="s">
        <v>34</v>
      </c>
      <c r="N1835" s="4" t="e">
        <f>+VLOOKUP(B1835,#REF!,5,0)</f>
        <v>#REF!</v>
      </c>
      <c r="O1835" s="2" t="e">
        <f t="shared" si="86"/>
        <v>#REF!</v>
      </c>
      <c r="P1835" s="2" t="s">
        <v>4060</v>
      </c>
      <c r="Q1835" s="2" t="s">
        <v>4061</v>
      </c>
    </row>
    <row r="1836" spans="1:17" ht="14.25" customHeight="1" x14ac:dyDescent="0.25">
      <c r="A1836" s="2">
        <v>1835</v>
      </c>
      <c r="B1836" s="3">
        <v>21945</v>
      </c>
      <c r="C1836" s="4" t="s">
        <v>584</v>
      </c>
      <c r="D1836" s="5">
        <v>43983</v>
      </c>
      <c r="E1836" s="37" t="s">
        <v>34</v>
      </c>
      <c r="F1836" s="5">
        <v>43987</v>
      </c>
      <c r="G1836" s="4" t="s">
        <v>594</v>
      </c>
      <c r="H1836" s="1">
        <f t="shared" si="84"/>
        <v>4</v>
      </c>
      <c r="I1836" s="1">
        <f t="shared" si="85"/>
        <v>5</v>
      </c>
      <c r="J1836" s="70" t="s">
        <v>2040</v>
      </c>
      <c r="K1836" s="4" t="s">
        <v>587</v>
      </c>
      <c r="L1836" s="4" t="s">
        <v>34</v>
      </c>
      <c r="N1836" s="4" t="e">
        <f>+VLOOKUP(B1836,#REF!,5,0)</f>
        <v>#REF!</v>
      </c>
      <c r="O1836" s="2" t="e">
        <f t="shared" si="86"/>
        <v>#REF!</v>
      </c>
      <c r="P1836" s="2" t="s">
        <v>4060</v>
      </c>
      <c r="Q1836" s="2" t="s">
        <v>4061</v>
      </c>
    </row>
    <row r="1837" spans="1:17" ht="14.25" customHeight="1" x14ac:dyDescent="0.25">
      <c r="A1837" s="2">
        <v>1836</v>
      </c>
      <c r="B1837" s="3">
        <v>21946</v>
      </c>
      <c r="C1837" s="4" t="s">
        <v>584</v>
      </c>
      <c r="D1837" s="5">
        <v>43983</v>
      </c>
      <c r="E1837" s="37" t="s">
        <v>34</v>
      </c>
      <c r="F1837" s="5">
        <v>43987</v>
      </c>
      <c r="G1837" s="4" t="s">
        <v>594</v>
      </c>
      <c r="H1837" s="1">
        <f t="shared" si="84"/>
        <v>4</v>
      </c>
      <c r="I1837" s="1">
        <f t="shared" si="85"/>
        <v>5</v>
      </c>
      <c r="J1837" s="70" t="s">
        <v>2134</v>
      </c>
      <c r="K1837" s="4" t="s">
        <v>587</v>
      </c>
      <c r="L1837" s="4" t="s">
        <v>34</v>
      </c>
      <c r="N1837" s="4" t="e">
        <f>+VLOOKUP(B1837,#REF!,5,0)</f>
        <v>#REF!</v>
      </c>
      <c r="O1837" s="2" t="e">
        <f t="shared" si="86"/>
        <v>#REF!</v>
      </c>
      <c r="P1837" s="2" t="s">
        <v>4060</v>
      </c>
      <c r="Q1837" s="2" t="s">
        <v>4061</v>
      </c>
    </row>
    <row r="1838" spans="1:17" ht="14.25" customHeight="1" x14ac:dyDescent="0.25">
      <c r="A1838" s="2">
        <v>1837</v>
      </c>
      <c r="B1838" s="3">
        <v>21947</v>
      </c>
      <c r="C1838" s="4" t="s">
        <v>584</v>
      </c>
      <c r="D1838" s="5">
        <v>43983</v>
      </c>
      <c r="E1838" s="37" t="s">
        <v>34</v>
      </c>
      <c r="F1838" s="5">
        <v>43987</v>
      </c>
      <c r="G1838" s="4" t="s">
        <v>594</v>
      </c>
      <c r="H1838" s="1">
        <f t="shared" si="84"/>
        <v>4</v>
      </c>
      <c r="I1838" s="1">
        <f t="shared" si="85"/>
        <v>5</v>
      </c>
      <c r="J1838" s="70" t="s">
        <v>2135</v>
      </c>
      <c r="K1838" s="4" t="s">
        <v>587</v>
      </c>
      <c r="L1838" s="4" t="s">
        <v>34</v>
      </c>
      <c r="N1838" s="4" t="e">
        <f>+VLOOKUP(B1838,#REF!,5,0)</f>
        <v>#REF!</v>
      </c>
      <c r="O1838" s="2" t="e">
        <f t="shared" si="86"/>
        <v>#REF!</v>
      </c>
      <c r="P1838" s="2" t="s">
        <v>4060</v>
      </c>
      <c r="Q1838" s="2" t="s">
        <v>4061</v>
      </c>
    </row>
    <row r="1839" spans="1:17" ht="14.25" customHeight="1" x14ac:dyDescent="0.25">
      <c r="A1839" s="2">
        <v>1838</v>
      </c>
      <c r="B1839" s="3">
        <v>21948</v>
      </c>
      <c r="C1839" s="4" t="s">
        <v>584</v>
      </c>
      <c r="D1839" s="5">
        <v>43983</v>
      </c>
      <c r="E1839" s="37" t="s">
        <v>34</v>
      </c>
      <c r="F1839" s="5">
        <v>43987</v>
      </c>
      <c r="G1839" s="4" t="s">
        <v>594</v>
      </c>
      <c r="H1839" s="1">
        <f t="shared" si="84"/>
        <v>4</v>
      </c>
      <c r="I1839" s="1">
        <f t="shared" si="85"/>
        <v>5</v>
      </c>
      <c r="J1839" s="70" t="s">
        <v>2136</v>
      </c>
      <c r="K1839" s="4" t="s">
        <v>587</v>
      </c>
      <c r="L1839" s="4" t="s">
        <v>34</v>
      </c>
      <c r="N1839" s="4" t="e">
        <f>+VLOOKUP(B1839,#REF!,5,0)</f>
        <v>#REF!</v>
      </c>
      <c r="O1839" s="2" t="e">
        <f t="shared" si="86"/>
        <v>#REF!</v>
      </c>
      <c r="P1839" s="2" t="s">
        <v>4060</v>
      </c>
      <c r="Q1839" s="2" t="s">
        <v>4061</v>
      </c>
    </row>
    <row r="1840" spans="1:17" ht="14.25" customHeight="1" x14ac:dyDescent="0.25">
      <c r="A1840" s="2">
        <v>1839</v>
      </c>
      <c r="B1840" s="3">
        <v>21949</v>
      </c>
      <c r="C1840" s="4" t="s">
        <v>584</v>
      </c>
      <c r="D1840" s="5">
        <v>43983</v>
      </c>
      <c r="E1840" s="37" t="s">
        <v>34</v>
      </c>
      <c r="F1840" s="5">
        <v>43987</v>
      </c>
      <c r="G1840" s="4" t="s">
        <v>594</v>
      </c>
      <c r="H1840" s="1">
        <f t="shared" si="84"/>
        <v>4</v>
      </c>
      <c r="I1840" s="1">
        <f t="shared" si="85"/>
        <v>5</v>
      </c>
      <c r="J1840" s="70" t="s">
        <v>2137</v>
      </c>
      <c r="K1840" s="4" t="s">
        <v>587</v>
      </c>
      <c r="L1840" s="4" t="s">
        <v>34</v>
      </c>
      <c r="N1840" s="4" t="e">
        <f>+VLOOKUP(B1840,#REF!,5,0)</f>
        <v>#REF!</v>
      </c>
      <c r="O1840" s="2" t="e">
        <f t="shared" si="86"/>
        <v>#REF!</v>
      </c>
      <c r="P1840" s="2" t="s">
        <v>4060</v>
      </c>
      <c r="Q1840" s="2" t="s">
        <v>4061</v>
      </c>
    </row>
    <row r="1841" spans="1:17" ht="14.25" customHeight="1" x14ac:dyDescent="0.25">
      <c r="A1841" s="2">
        <v>1840</v>
      </c>
      <c r="B1841" s="3">
        <v>21950</v>
      </c>
      <c r="C1841" s="4" t="s">
        <v>584</v>
      </c>
      <c r="D1841" s="5">
        <v>43983</v>
      </c>
      <c r="E1841" s="37" t="s">
        <v>34</v>
      </c>
      <c r="F1841" s="5">
        <v>43987</v>
      </c>
      <c r="G1841" s="4" t="s">
        <v>594</v>
      </c>
      <c r="H1841" s="1">
        <f t="shared" si="84"/>
        <v>4</v>
      </c>
      <c r="I1841" s="1">
        <f t="shared" si="85"/>
        <v>5</v>
      </c>
      <c r="J1841" s="70" t="s">
        <v>2138</v>
      </c>
      <c r="K1841" s="4" t="s">
        <v>587</v>
      </c>
      <c r="L1841" s="4" t="s">
        <v>34</v>
      </c>
      <c r="N1841" s="4" t="e">
        <f>+VLOOKUP(B1841,#REF!,5,0)</f>
        <v>#REF!</v>
      </c>
      <c r="O1841" s="2" t="e">
        <f t="shared" si="86"/>
        <v>#REF!</v>
      </c>
      <c r="P1841" s="2" t="s">
        <v>4060</v>
      </c>
      <c r="Q1841" s="2" t="s">
        <v>4061</v>
      </c>
    </row>
    <row r="1842" spans="1:17" ht="14.25" customHeight="1" x14ac:dyDescent="0.25">
      <c r="A1842" s="2">
        <v>1841</v>
      </c>
      <c r="B1842" s="3">
        <v>21951</v>
      </c>
      <c r="C1842" s="4" t="s">
        <v>584</v>
      </c>
      <c r="D1842" s="5">
        <v>43983</v>
      </c>
      <c r="E1842" s="37" t="s">
        <v>34</v>
      </c>
      <c r="F1842" s="5">
        <v>43987</v>
      </c>
      <c r="G1842" s="4" t="s">
        <v>594</v>
      </c>
      <c r="H1842" s="1">
        <f t="shared" si="84"/>
        <v>4</v>
      </c>
      <c r="I1842" s="1">
        <f t="shared" si="85"/>
        <v>5</v>
      </c>
      <c r="J1842" s="70" t="s">
        <v>2139</v>
      </c>
      <c r="K1842" s="4" t="s">
        <v>587</v>
      </c>
      <c r="L1842" s="4" t="s">
        <v>34</v>
      </c>
      <c r="N1842" s="4" t="e">
        <f>+VLOOKUP(B1842,#REF!,5,0)</f>
        <v>#REF!</v>
      </c>
      <c r="O1842" s="2" t="e">
        <f t="shared" si="86"/>
        <v>#REF!</v>
      </c>
      <c r="P1842" s="2" t="s">
        <v>4060</v>
      </c>
      <c r="Q1842" s="2" t="s">
        <v>4061</v>
      </c>
    </row>
    <row r="1843" spans="1:17" ht="14.25" customHeight="1" x14ac:dyDescent="0.25">
      <c r="A1843" s="2">
        <v>1842</v>
      </c>
      <c r="B1843" s="3">
        <v>21952</v>
      </c>
      <c r="C1843" s="4" t="s">
        <v>2</v>
      </c>
      <c r="D1843" s="5">
        <v>43983</v>
      </c>
      <c r="E1843" s="37" t="s">
        <v>34</v>
      </c>
      <c r="F1843" s="5">
        <v>43984</v>
      </c>
      <c r="G1843" s="4" t="s">
        <v>594</v>
      </c>
      <c r="H1843" s="1">
        <f t="shared" si="84"/>
        <v>1</v>
      </c>
      <c r="I1843" s="1">
        <f t="shared" si="85"/>
        <v>2</v>
      </c>
      <c r="J1843" s="70" t="s">
        <v>1694</v>
      </c>
      <c r="K1843" s="4" t="s">
        <v>587</v>
      </c>
      <c r="L1843" s="4" t="s">
        <v>34</v>
      </c>
      <c r="N1843" s="4" t="e">
        <f>+VLOOKUP(B1843,#REF!,5,0)</f>
        <v>#REF!</v>
      </c>
      <c r="O1843" s="2" t="e">
        <f t="shared" si="86"/>
        <v>#REF!</v>
      </c>
      <c r="P1843" s="2" t="s">
        <v>4060</v>
      </c>
      <c r="Q1843" s="2" t="s">
        <v>4061</v>
      </c>
    </row>
    <row r="1844" spans="1:17" ht="14.25" customHeight="1" x14ac:dyDescent="0.25">
      <c r="A1844" s="2">
        <v>1843</v>
      </c>
      <c r="B1844" s="3">
        <v>21953</v>
      </c>
      <c r="C1844" s="4" t="s">
        <v>2</v>
      </c>
      <c r="D1844" s="5">
        <v>43983</v>
      </c>
      <c r="E1844" s="37" t="s">
        <v>34</v>
      </c>
      <c r="F1844" s="5">
        <v>43984</v>
      </c>
      <c r="G1844" s="4" t="s">
        <v>594</v>
      </c>
      <c r="H1844" s="1">
        <f t="shared" si="84"/>
        <v>1</v>
      </c>
      <c r="I1844" s="1">
        <f t="shared" si="85"/>
        <v>2</v>
      </c>
      <c r="J1844" s="70" t="s">
        <v>1729</v>
      </c>
      <c r="K1844" s="4" t="s">
        <v>587</v>
      </c>
      <c r="L1844" s="4" t="s">
        <v>34</v>
      </c>
      <c r="N1844" s="4" t="e">
        <f>+VLOOKUP(B1844,#REF!,5,0)</f>
        <v>#REF!</v>
      </c>
      <c r="O1844" s="2" t="e">
        <f t="shared" si="86"/>
        <v>#REF!</v>
      </c>
      <c r="P1844" s="2" t="s">
        <v>4060</v>
      </c>
      <c r="Q1844" s="2" t="s">
        <v>4061</v>
      </c>
    </row>
    <row r="1845" spans="1:17" ht="14.25" customHeight="1" x14ac:dyDescent="0.25">
      <c r="A1845" s="2">
        <v>1844</v>
      </c>
      <c r="B1845" s="3">
        <v>21954</v>
      </c>
      <c r="C1845" s="4" t="s">
        <v>6</v>
      </c>
      <c r="D1845" s="5">
        <v>43983</v>
      </c>
      <c r="E1845" s="37" t="s">
        <v>34</v>
      </c>
      <c r="F1845" s="72">
        <v>43987</v>
      </c>
      <c r="G1845" s="4" t="s">
        <v>594</v>
      </c>
      <c r="H1845" s="1">
        <f t="shared" si="84"/>
        <v>4</v>
      </c>
      <c r="I1845" s="1">
        <f t="shared" si="85"/>
        <v>5</v>
      </c>
      <c r="J1845" s="70" t="s">
        <v>2140</v>
      </c>
      <c r="K1845" s="4" t="s">
        <v>587</v>
      </c>
      <c r="L1845" s="4" t="s">
        <v>34</v>
      </c>
      <c r="N1845" s="4" t="e">
        <f>+VLOOKUP(B1845,#REF!,5,0)</f>
        <v>#REF!</v>
      </c>
      <c r="O1845" s="2" t="e">
        <f t="shared" si="86"/>
        <v>#REF!</v>
      </c>
      <c r="P1845" s="2" t="s">
        <v>4060</v>
      </c>
      <c r="Q1845" s="2" t="s">
        <v>4061</v>
      </c>
    </row>
    <row r="1846" spans="1:17" ht="14.25" customHeight="1" x14ac:dyDescent="0.25">
      <c r="A1846" s="2">
        <v>1845</v>
      </c>
      <c r="B1846" s="3">
        <v>21955</v>
      </c>
      <c r="C1846" s="4" t="s">
        <v>584</v>
      </c>
      <c r="D1846" s="5">
        <v>43983</v>
      </c>
      <c r="E1846" s="37" t="s">
        <v>34</v>
      </c>
      <c r="F1846" s="72">
        <v>43987</v>
      </c>
      <c r="G1846" s="4" t="s">
        <v>594</v>
      </c>
      <c r="H1846" s="1">
        <f t="shared" si="84"/>
        <v>4</v>
      </c>
      <c r="I1846" s="1">
        <f t="shared" si="85"/>
        <v>5</v>
      </c>
      <c r="J1846" s="70" t="s">
        <v>2141</v>
      </c>
      <c r="K1846" s="4" t="s">
        <v>587</v>
      </c>
      <c r="L1846" s="4" t="s">
        <v>34</v>
      </c>
      <c r="N1846" s="4" t="e">
        <f>+VLOOKUP(B1846,#REF!,5,0)</f>
        <v>#REF!</v>
      </c>
      <c r="O1846" s="2" t="e">
        <f t="shared" si="86"/>
        <v>#REF!</v>
      </c>
      <c r="P1846" s="2" t="s">
        <v>4060</v>
      </c>
      <c r="Q1846" s="2" t="s">
        <v>4061</v>
      </c>
    </row>
    <row r="1847" spans="1:17" ht="14.25" customHeight="1" x14ac:dyDescent="0.25">
      <c r="A1847" s="2">
        <v>1846</v>
      </c>
      <c r="B1847" s="3">
        <v>21956</v>
      </c>
      <c r="C1847" s="4" t="s">
        <v>3</v>
      </c>
      <c r="D1847" s="5">
        <v>43983</v>
      </c>
      <c r="E1847" s="37" t="s">
        <v>34</v>
      </c>
      <c r="F1847" s="72">
        <v>43984</v>
      </c>
      <c r="G1847" s="4" t="s">
        <v>594</v>
      </c>
      <c r="H1847" s="1">
        <f t="shared" si="84"/>
        <v>1</v>
      </c>
      <c r="I1847" s="1">
        <f t="shared" si="85"/>
        <v>2</v>
      </c>
      <c r="J1847" s="70" t="s">
        <v>2142</v>
      </c>
      <c r="K1847" s="4" t="s">
        <v>587</v>
      </c>
      <c r="L1847" s="4" t="s">
        <v>34</v>
      </c>
      <c r="N1847" s="4" t="e">
        <f>+VLOOKUP(B1847,#REF!,5,0)</f>
        <v>#REF!</v>
      </c>
      <c r="O1847" s="2" t="e">
        <f t="shared" si="86"/>
        <v>#REF!</v>
      </c>
      <c r="P1847" s="2" t="s">
        <v>4060</v>
      </c>
      <c r="Q1847" s="2" t="s">
        <v>4061</v>
      </c>
    </row>
    <row r="1848" spans="1:17" ht="14.25" customHeight="1" x14ac:dyDescent="0.25">
      <c r="A1848" s="2">
        <v>1847</v>
      </c>
      <c r="B1848" s="3">
        <v>21957</v>
      </c>
      <c r="C1848" s="4" t="s">
        <v>584</v>
      </c>
      <c r="D1848" s="5">
        <v>43983</v>
      </c>
      <c r="E1848" s="37" t="s">
        <v>34</v>
      </c>
      <c r="F1848" s="72">
        <v>43987</v>
      </c>
      <c r="G1848" s="4" t="s">
        <v>594</v>
      </c>
      <c r="H1848" s="1">
        <f t="shared" si="84"/>
        <v>4</v>
      </c>
      <c r="I1848" s="1">
        <f t="shared" si="85"/>
        <v>5</v>
      </c>
      <c r="J1848" s="70" t="s">
        <v>2143</v>
      </c>
      <c r="K1848" s="4" t="s">
        <v>587</v>
      </c>
      <c r="L1848" s="4" t="s">
        <v>34</v>
      </c>
      <c r="N1848" s="4" t="e">
        <f>+VLOOKUP(B1848,#REF!,5,0)</f>
        <v>#REF!</v>
      </c>
      <c r="O1848" s="2" t="e">
        <f t="shared" si="86"/>
        <v>#REF!</v>
      </c>
      <c r="P1848" s="2" t="s">
        <v>4060</v>
      </c>
      <c r="Q1848" s="2" t="s">
        <v>4061</v>
      </c>
    </row>
    <row r="1849" spans="1:17" ht="14.25" customHeight="1" x14ac:dyDescent="0.25">
      <c r="A1849" s="2">
        <v>1848</v>
      </c>
      <c r="B1849" s="3">
        <v>21958</v>
      </c>
      <c r="C1849" s="4" t="s">
        <v>584</v>
      </c>
      <c r="D1849" s="5">
        <v>43983</v>
      </c>
      <c r="E1849" s="37" t="s">
        <v>34</v>
      </c>
      <c r="F1849" s="72">
        <v>43987</v>
      </c>
      <c r="G1849" s="4" t="s">
        <v>594</v>
      </c>
      <c r="H1849" s="1">
        <f t="shared" si="84"/>
        <v>4</v>
      </c>
      <c r="I1849" s="1">
        <f t="shared" si="85"/>
        <v>5</v>
      </c>
      <c r="J1849" s="70" t="s">
        <v>2144</v>
      </c>
      <c r="K1849" s="4" t="s">
        <v>587</v>
      </c>
      <c r="L1849" s="4" t="s">
        <v>34</v>
      </c>
      <c r="N1849" s="4" t="e">
        <f>+VLOOKUP(B1849,#REF!,5,0)</f>
        <v>#REF!</v>
      </c>
      <c r="O1849" s="2" t="e">
        <f t="shared" si="86"/>
        <v>#REF!</v>
      </c>
      <c r="P1849" s="2" t="s">
        <v>4060</v>
      </c>
      <c r="Q1849" s="2" t="s">
        <v>4061</v>
      </c>
    </row>
    <row r="1850" spans="1:17" ht="14.25" customHeight="1" x14ac:dyDescent="0.25">
      <c r="A1850" s="2">
        <v>1849</v>
      </c>
      <c r="B1850" s="3">
        <v>21959</v>
      </c>
      <c r="C1850" s="4" t="s">
        <v>584</v>
      </c>
      <c r="D1850" s="5">
        <v>43983</v>
      </c>
      <c r="E1850" s="37" t="s">
        <v>34</v>
      </c>
      <c r="F1850" s="72">
        <v>43987</v>
      </c>
      <c r="G1850" s="4" t="s">
        <v>594</v>
      </c>
      <c r="H1850" s="1">
        <f t="shared" si="84"/>
        <v>4</v>
      </c>
      <c r="I1850" s="1">
        <f t="shared" si="85"/>
        <v>5</v>
      </c>
      <c r="J1850" s="70" t="s">
        <v>2145</v>
      </c>
      <c r="K1850" s="4" t="s">
        <v>587</v>
      </c>
      <c r="L1850" s="4" t="s">
        <v>34</v>
      </c>
      <c r="N1850" s="4" t="e">
        <f>+VLOOKUP(B1850,#REF!,5,0)</f>
        <v>#REF!</v>
      </c>
      <c r="O1850" s="2" t="e">
        <f t="shared" si="86"/>
        <v>#REF!</v>
      </c>
      <c r="P1850" s="2" t="s">
        <v>4060</v>
      </c>
      <c r="Q1850" s="2" t="s">
        <v>4061</v>
      </c>
    </row>
    <row r="1851" spans="1:17" ht="14.25" customHeight="1" x14ac:dyDescent="0.25">
      <c r="A1851" s="2">
        <v>1850</v>
      </c>
      <c r="B1851" s="3">
        <v>21960</v>
      </c>
      <c r="C1851" s="4" t="s">
        <v>3</v>
      </c>
      <c r="D1851" s="5">
        <v>43983</v>
      </c>
      <c r="E1851" s="37" t="s">
        <v>34</v>
      </c>
      <c r="F1851" s="72">
        <v>43984</v>
      </c>
      <c r="G1851" s="4" t="s">
        <v>594</v>
      </c>
      <c r="H1851" s="1">
        <f t="shared" si="84"/>
        <v>1</v>
      </c>
      <c r="I1851" s="1">
        <f t="shared" si="85"/>
        <v>2</v>
      </c>
      <c r="J1851" s="70" t="s">
        <v>2146</v>
      </c>
      <c r="K1851" s="4" t="s">
        <v>587</v>
      </c>
      <c r="L1851" s="4" t="s">
        <v>34</v>
      </c>
      <c r="N1851" s="4" t="e">
        <f>+VLOOKUP(B1851,#REF!,5,0)</f>
        <v>#REF!</v>
      </c>
      <c r="O1851" s="2" t="e">
        <f t="shared" si="86"/>
        <v>#REF!</v>
      </c>
      <c r="P1851" s="2" t="s">
        <v>4060</v>
      </c>
      <c r="Q1851" s="2" t="s">
        <v>4061</v>
      </c>
    </row>
    <row r="1852" spans="1:17" ht="14.25" customHeight="1" x14ac:dyDescent="0.25">
      <c r="A1852" s="2">
        <v>1851</v>
      </c>
      <c r="B1852" s="3">
        <v>21961</v>
      </c>
      <c r="C1852" s="4" t="s">
        <v>3</v>
      </c>
      <c r="D1852" s="5">
        <v>43983</v>
      </c>
      <c r="E1852" s="37" t="s">
        <v>34</v>
      </c>
      <c r="F1852" s="72">
        <v>43984</v>
      </c>
      <c r="G1852" s="4" t="s">
        <v>594</v>
      </c>
      <c r="H1852" s="1">
        <f t="shared" si="84"/>
        <v>1</v>
      </c>
      <c r="I1852" s="1">
        <f t="shared" si="85"/>
        <v>2</v>
      </c>
      <c r="J1852" s="70" t="s">
        <v>5</v>
      </c>
      <c r="K1852" s="4" t="s">
        <v>587</v>
      </c>
      <c r="L1852" s="4" t="s">
        <v>34</v>
      </c>
      <c r="N1852" s="4" t="e">
        <f>+VLOOKUP(B1852,#REF!,5,0)</f>
        <v>#REF!</v>
      </c>
      <c r="O1852" s="2" t="e">
        <f t="shared" si="86"/>
        <v>#REF!</v>
      </c>
      <c r="P1852" s="2" t="s">
        <v>4060</v>
      </c>
      <c r="Q1852" s="2" t="s">
        <v>4061</v>
      </c>
    </row>
    <row r="1853" spans="1:17" ht="14.25" customHeight="1" x14ac:dyDescent="0.25">
      <c r="A1853" s="2">
        <v>1852</v>
      </c>
      <c r="B1853" s="3">
        <v>21962</v>
      </c>
      <c r="C1853" s="4" t="s">
        <v>584</v>
      </c>
      <c r="D1853" s="5">
        <v>43983</v>
      </c>
      <c r="E1853" s="37" t="s">
        <v>34</v>
      </c>
      <c r="F1853" s="72">
        <v>43987</v>
      </c>
      <c r="G1853" s="4" t="s">
        <v>594</v>
      </c>
      <c r="H1853" s="1">
        <f t="shared" si="84"/>
        <v>4</v>
      </c>
      <c r="I1853" s="1">
        <f t="shared" si="85"/>
        <v>5</v>
      </c>
      <c r="J1853" s="70" t="s">
        <v>2147</v>
      </c>
      <c r="K1853" s="4" t="s">
        <v>587</v>
      </c>
      <c r="L1853" s="4" t="s">
        <v>34</v>
      </c>
      <c r="N1853" s="4" t="e">
        <f>+VLOOKUP(B1853,#REF!,5,0)</f>
        <v>#REF!</v>
      </c>
      <c r="O1853" s="2" t="e">
        <f t="shared" si="86"/>
        <v>#REF!</v>
      </c>
      <c r="P1853" s="2" t="s">
        <v>4060</v>
      </c>
      <c r="Q1853" s="2" t="s">
        <v>4061</v>
      </c>
    </row>
    <row r="1854" spans="1:17" ht="14.25" customHeight="1" x14ac:dyDescent="0.25">
      <c r="A1854" s="2">
        <v>1853</v>
      </c>
      <c r="B1854" s="3">
        <v>21963</v>
      </c>
      <c r="C1854" s="4" t="s">
        <v>584</v>
      </c>
      <c r="D1854" s="5">
        <v>43983</v>
      </c>
      <c r="E1854" s="37" t="s">
        <v>34</v>
      </c>
      <c r="F1854" s="72">
        <v>43987</v>
      </c>
      <c r="G1854" s="4" t="s">
        <v>594</v>
      </c>
      <c r="H1854" s="1">
        <f t="shared" si="84"/>
        <v>4</v>
      </c>
      <c r="I1854" s="1">
        <f t="shared" si="85"/>
        <v>5</v>
      </c>
      <c r="J1854" s="70" t="s">
        <v>2148</v>
      </c>
      <c r="K1854" s="4" t="s">
        <v>587</v>
      </c>
      <c r="L1854" s="4" t="s">
        <v>34</v>
      </c>
      <c r="N1854" s="4" t="e">
        <f>+VLOOKUP(B1854,#REF!,5,0)</f>
        <v>#REF!</v>
      </c>
      <c r="O1854" s="2" t="e">
        <f t="shared" si="86"/>
        <v>#REF!</v>
      </c>
      <c r="P1854" s="2" t="s">
        <v>4060</v>
      </c>
      <c r="Q1854" s="2" t="s">
        <v>4061</v>
      </c>
    </row>
    <row r="1855" spans="1:17" ht="14.25" customHeight="1" x14ac:dyDescent="0.25">
      <c r="A1855" s="2">
        <v>1854</v>
      </c>
      <c r="B1855" s="3">
        <v>21964</v>
      </c>
      <c r="C1855" s="4" t="s">
        <v>584</v>
      </c>
      <c r="D1855" s="5">
        <v>43983</v>
      </c>
      <c r="E1855" s="37" t="s">
        <v>34</v>
      </c>
      <c r="F1855" s="72">
        <v>43987</v>
      </c>
      <c r="G1855" s="4" t="s">
        <v>594</v>
      </c>
      <c r="H1855" s="1">
        <f t="shared" si="84"/>
        <v>4</v>
      </c>
      <c r="I1855" s="1">
        <f t="shared" si="85"/>
        <v>5</v>
      </c>
      <c r="J1855" s="70" t="s">
        <v>2095</v>
      </c>
      <c r="K1855" s="4" t="s">
        <v>587</v>
      </c>
      <c r="L1855" s="4" t="s">
        <v>34</v>
      </c>
      <c r="N1855" s="4" t="e">
        <f>+VLOOKUP(B1855,#REF!,5,0)</f>
        <v>#REF!</v>
      </c>
      <c r="O1855" s="2" t="e">
        <f t="shared" si="86"/>
        <v>#REF!</v>
      </c>
      <c r="P1855" s="2" t="s">
        <v>4060</v>
      </c>
      <c r="Q1855" s="2" t="s">
        <v>4061</v>
      </c>
    </row>
    <row r="1856" spans="1:17" ht="14.25" customHeight="1" x14ac:dyDescent="0.25">
      <c r="A1856" s="2">
        <v>1855</v>
      </c>
      <c r="B1856" s="3">
        <v>21965</v>
      </c>
      <c r="C1856" s="4" t="s">
        <v>584</v>
      </c>
      <c r="D1856" s="5">
        <v>43983</v>
      </c>
      <c r="E1856" s="37" t="s">
        <v>34</v>
      </c>
      <c r="F1856" s="72">
        <v>43987</v>
      </c>
      <c r="G1856" s="4" t="s">
        <v>594</v>
      </c>
      <c r="H1856" s="1">
        <f t="shared" si="84"/>
        <v>4</v>
      </c>
      <c r="I1856" s="1">
        <f t="shared" si="85"/>
        <v>5</v>
      </c>
      <c r="J1856" s="70" t="s">
        <v>2149</v>
      </c>
      <c r="K1856" s="4" t="s">
        <v>587</v>
      </c>
      <c r="L1856" s="4" t="s">
        <v>34</v>
      </c>
      <c r="N1856" s="4" t="e">
        <f>+VLOOKUP(B1856,#REF!,5,0)</f>
        <v>#REF!</v>
      </c>
      <c r="O1856" s="2" t="e">
        <f t="shared" si="86"/>
        <v>#REF!</v>
      </c>
      <c r="P1856" s="2" t="s">
        <v>4060</v>
      </c>
      <c r="Q1856" s="2" t="s">
        <v>4061</v>
      </c>
    </row>
    <row r="1857" spans="1:17" ht="14.25" customHeight="1" x14ac:dyDescent="0.25">
      <c r="A1857" s="2">
        <v>1856</v>
      </c>
      <c r="B1857" s="3">
        <v>21966</v>
      </c>
      <c r="C1857" s="4" t="s">
        <v>584</v>
      </c>
      <c r="D1857" s="5">
        <v>43983</v>
      </c>
      <c r="E1857" s="37" t="s">
        <v>34</v>
      </c>
      <c r="F1857" s="72">
        <v>43987</v>
      </c>
      <c r="G1857" s="4" t="s">
        <v>594</v>
      </c>
      <c r="H1857" s="1">
        <f t="shared" si="84"/>
        <v>4</v>
      </c>
      <c r="I1857" s="1">
        <f t="shared" si="85"/>
        <v>5</v>
      </c>
      <c r="J1857" s="70" t="s">
        <v>2150</v>
      </c>
      <c r="K1857" s="4" t="s">
        <v>587</v>
      </c>
      <c r="L1857" s="4" t="s">
        <v>34</v>
      </c>
      <c r="N1857" s="4" t="e">
        <f>+VLOOKUP(B1857,#REF!,5,0)</f>
        <v>#REF!</v>
      </c>
      <c r="O1857" s="2" t="e">
        <f t="shared" si="86"/>
        <v>#REF!</v>
      </c>
      <c r="P1857" s="2" t="s">
        <v>4060</v>
      </c>
      <c r="Q1857" s="2" t="s">
        <v>4061</v>
      </c>
    </row>
    <row r="1858" spans="1:17" ht="14.25" customHeight="1" x14ac:dyDescent="0.25">
      <c r="A1858" s="2">
        <v>1857</v>
      </c>
      <c r="B1858" s="3">
        <v>21967</v>
      </c>
      <c r="C1858" s="4" t="s">
        <v>584</v>
      </c>
      <c r="D1858" s="5">
        <v>43984</v>
      </c>
      <c r="E1858" s="37" t="s">
        <v>34</v>
      </c>
      <c r="F1858" s="72">
        <v>43987</v>
      </c>
      <c r="G1858" s="4" t="s">
        <v>594</v>
      </c>
      <c r="H1858" s="1">
        <f t="shared" ref="H1858:H1921" si="87">+F1858-D1858</f>
        <v>3</v>
      </c>
      <c r="I1858" s="1">
        <f t="shared" ref="I1858:I1921" si="88">+NETWORKDAYS(D1858,F1858)</f>
        <v>4</v>
      </c>
      <c r="J1858" s="70" t="s">
        <v>2151</v>
      </c>
      <c r="K1858" s="4" t="s">
        <v>587</v>
      </c>
      <c r="L1858" s="4" t="s">
        <v>34</v>
      </c>
      <c r="N1858" s="4" t="e">
        <f>+VLOOKUP(B1858,#REF!,5,0)</f>
        <v>#REF!</v>
      </c>
      <c r="O1858" s="2" t="e">
        <f t="shared" ref="O1858:O1921" si="89">+N1858=K1858</f>
        <v>#REF!</v>
      </c>
      <c r="P1858" s="2" t="s">
        <v>4060</v>
      </c>
      <c r="Q1858" s="2" t="s">
        <v>4061</v>
      </c>
    </row>
    <row r="1859" spans="1:17" ht="14.25" customHeight="1" x14ac:dyDescent="0.25">
      <c r="A1859" s="2">
        <v>1858</v>
      </c>
      <c r="B1859" s="3">
        <v>21968</v>
      </c>
      <c r="C1859" s="4" t="s">
        <v>584</v>
      </c>
      <c r="D1859" s="5">
        <v>43984</v>
      </c>
      <c r="E1859" s="37" t="s">
        <v>34</v>
      </c>
      <c r="F1859" s="72">
        <v>43987</v>
      </c>
      <c r="G1859" s="4" t="s">
        <v>594</v>
      </c>
      <c r="H1859" s="1">
        <f t="shared" si="87"/>
        <v>3</v>
      </c>
      <c r="I1859" s="1">
        <f t="shared" si="88"/>
        <v>4</v>
      </c>
      <c r="J1859" s="70" t="s">
        <v>2152</v>
      </c>
      <c r="K1859" s="4" t="s">
        <v>587</v>
      </c>
      <c r="L1859" s="4" t="s">
        <v>34</v>
      </c>
      <c r="N1859" s="4" t="e">
        <f>+VLOOKUP(B1859,#REF!,5,0)</f>
        <v>#REF!</v>
      </c>
      <c r="O1859" s="2" t="e">
        <f t="shared" si="89"/>
        <v>#REF!</v>
      </c>
      <c r="P1859" s="2" t="s">
        <v>4060</v>
      </c>
      <c r="Q1859" s="2" t="s">
        <v>4061</v>
      </c>
    </row>
    <row r="1860" spans="1:17" ht="14.25" customHeight="1" x14ac:dyDescent="0.25">
      <c r="A1860" s="2">
        <v>1859</v>
      </c>
      <c r="B1860" s="3">
        <v>21969</v>
      </c>
      <c r="C1860" s="4" t="s">
        <v>584</v>
      </c>
      <c r="D1860" s="5">
        <v>43984</v>
      </c>
      <c r="E1860" s="37" t="s">
        <v>34</v>
      </c>
      <c r="F1860" s="72">
        <v>43987</v>
      </c>
      <c r="G1860" s="4" t="s">
        <v>594</v>
      </c>
      <c r="H1860" s="1">
        <f t="shared" si="87"/>
        <v>3</v>
      </c>
      <c r="I1860" s="1">
        <f t="shared" si="88"/>
        <v>4</v>
      </c>
      <c r="J1860" s="70" t="s">
        <v>2153</v>
      </c>
      <c r="K1860" s="4" t="s">
        <v>587</v>
      </c>
      <c r="L1860" s="4" t="s">
        <v>34</v>
      </c>
      <c r="N1860" s="4" t="e">
        <f>+VLOOKUP(B1860,#REF!,5,0)</f>
        <v>#REF!</v>
      </c>
      <c r="O1860" s="2" t="e">
        <f t="shared" si="89"/>
        <v>#REF!</v>
      </c>
      <c r="P1860" s="2" t="s">
        <v>4060</v>
      </c>
      <c r="Q1860" s="2" t="s">
        <v>4061</v>
      </c>
    </row>
    <row r="1861" spans="1:17" ht="14.25" customHeight="1" x14ac:dyDescent="0.25">
      <c r="A1861" s="2">
        <v>1860</v>
      </c>
      <c r="B1861" s="3">
        <v>21970</v>
      </c>
      <c r="C1861" s="4" t="s">
        <v>3</v>
      </c>
      <c r="D1861" s="5">
        <v>43984</v>
      </c>
      <c r="E1861" s="37" t="s">
        <v>34</v>
      </c>
      <c r="F1861" s="72">
        <v>43984</v>
      </c>
      <c r="G1861" s="4" t="s">
        <v>594</v>
      </c>
      <c r="H1861" s="1">
        <f t="shared" si="87"/>
        <v>0</v>
      </c>
      <c r="I1861" s="1">
        <f t="shared" si="88"/>
        <v>1</v>
      </c>
      <c r="J1861" s="70" t="s">
        <v>2154</v>
      </c>
      <c r="K1861" s="4" t="s">
        <v>587</v>
      </c>
      <c r="L1861" s="4" t="s">
        <v>34</v>
      </c>
      <c r="N1861" s="4" t="e">
        <f>+VLOOKUP(B1861,#REF!,5,0)</f>
        <v>#REF!</v>
      </c>
      <c r="O1861" s="2" t="e">
        <f t="shared" si="89"/>
        <v>#REF!</v>
      </c>
      <c r="P1861" s="2" t="s">
        <v>4060</v>
      </c>
      <c r="Q1861" s="2" t="s">
        <v>4061</v>
      </c>
    </row>
    <row r="1862" spans="1:17" ht="14.25" customHeight="1" x14ac:dyDescent="0.25">
      <c r="A1862" s="2">
        <v>1861</v>
      </c>
      <c r="B1862" s="3">
        <v>21971</v>
      </c>
      <c r="C1862" s="4" t="s">
        <v>3</v>
      </c>
      <c r="D1862" s="5">
        <v>43984</v>
      </c>
      <c r="E1862" s="37" t="s">
        <v>34</v>
      </c>
      <c r="F1862" s="72">
        <v>43984</v>
      </c>
      <c r="G1862" s="4" t="s">
        <v>594</v>
      </c>
      <c r="H1862" s="1">
        <f t="shared" si="87"/>
        <v>0</v>
      </c>
      <c r="I1862" s="1">
        <f t="shared" si="88"/>
        <v>1</v>
      </c>
      <c r="J1862" s="70" t="s">
        <v>1798</v>
      </c>
      <c r="K1862" s="4" t="s">
        <v>587</v>
      </c>
      <c r="L1862" s="4" t="s">
        <v>34</v>
      </c>
      <c r="N1862" s="4" t="e">
        <f>+VLOOKUP(B1862,#REF!,5,0)</f>
        <v>#REF!</v>
      </c>
      <c r="O1862" s="2" t="e">
        <f t="shared" si="89"/>
        <v>#REF!</v>
      </c>
      <c r="P1862" s="2" t="s">
        <v>4060</v>
      </c>
      <c r="Q1862" s="2" t="s">
        <v>4061</v>
      </c>
    </row>
    <row r="1863" spans="1:17" ht="14.25" customHeight="1" x14ac:dyDescent="0.25">
      <c r="A1863" s="2">
        <v>1862</v>
      </c>
      <c r="B1863" s="3">
        <v>21972</v>
      </c>
      <c r="C1863" s="4" t="s">
        <v>584</v>
      </c>
      <c r="D1863" s="5">
        <v>43984</v>
      </c>
      <c r="E1863" s="37" t="s">
        <v>34</v>
      </c>
      <c r="F1863" s="72">
        <v>43987</v>
      </c>
      <c r="G1863" s="4" t="s">
        <v>594</v>
      </c>
      <c r="H1863" s="1">
        <f t="shared" si="87"/>
        <v>3</v>
      </c>
      <c r="I1863" s="1">
        <f t="shared" si="88"/>
        <v>4</v>
      </c>
      <c r="J1863" s="70" t="s">
        <v>2155</v>
      </c>
      <c r="K1863" s="4" t="s">
        <v>587</v>
      </c>
      <c r="L1863" s="4" t="s">
        <v>34</v>
      </c>
      <c r="N1863" s="4" t="e">
        <f>+VLOOKUP(B1863,#REF!,5,0)</f>
        <v>#REF!</v>
      </c>
      <c r="O1863" s="2" t="e">
        <f t="shared" si="89"/>
        <v>#REF!</v>
      </c>
      <c r="P1863" s="2" t="s">
        <v>4060</v>
      </c>
      <c r="Q1863" s="2" t="s">
        <v>4061</v>
      </c>
    </row>
    <row r="1864" spans="1:17" ht="14.25" customHeight="1" x14ac:dyDescent="0.25">
      <c r="A1864" s="2">
        <v>1863</v>
      </c>
      <c r="B1864" s="3">
        <v>21973</v>
      </c>
      <c r="C1864" s="4" t="s">
        <v>584</v>
      </c>
      <c r="D1864" s="5">
        <v>43984</v>
      </c>
      <c r="E1864" s="37" t="s">
        <v>34</v>
      </c>
      <c r="F1864" s="72">
        <v>43987</v>
      </c>
      <c r="G1864" s="4" t="s">
        <v>594</v>
      </c>
      <c r="H1864" s="1">
        <f t="shared" si="87"/>
        <v>3</v>
      </c>
      <c r="I1864" s="1">
        <f t="shared" si="88"/>
        <v>4</v>
      </c>
      <c r="J1864" s="70" t="s">
        <v>2156</v>
      </c>
      <c r="K1864" s="4" t="s">
        <v>587</v>
      </c>
      <c r="L1864" s="4" t="s">
        <v>34</v>
      </c>
      <c r="N1864" s="4" t="e">
        <f>+VLOOKUP(B1864,#REF!,5,0)</f>
        <v>#REF!</v>
      </c>
      <c r="O1864" s="2" t="e">
        <f t="shared" si="89"/>
        <v>#REF!</v>
      </c>
      <c r="P1864" s="2" t="s">
        <v>4060</v>
      </c>
      <c r="Q1864" s="2" t="s">
        <v>4061</v>
      </c>
    </row>
    <row r="1865" spans="1:17" ht="14.25" customHeight="1" x14ac:dyDescent="0.25">
      <c r="A1865" s="2">
        <v>1864</v>
      </c>
      <c r="B1865" s="3">
        <v>21974</v>
      </c>
      <c r="C1865" s="4" t="s">
        <v>2</v>
      </c>
      <c r="D1865" s="5">
        <v>43984</v>
      </c>
      <c r="E1865" s="37" t="s">
        <v>34</v>
      </c>
      <c r="F1865" s="72">
        <v>43984</v>
      </c>
      <c r="G1865" s="4" t="s">
        <v>594</v>
      </c>
      <c r="H1865" s="1">
        <f t="shared" si="87"/>
        <v>0</v>
      </c>
      <c r="I1865" s="1">
        <f t="shared" si="88"/>
        <v>1</v>
      </c>
      <c r="J1865" s="70" t="s">
        <v>2157</v>
      </c>
      <c r="K1865" s="4" t="s">
        <v>587</v>
      </c>
      <c r="L1865" s="4" t="s">
        <v>34</v>
      </c>
      <c r="N1865" s="4" t="e">
        <f>+VLOOKUP(B1865,#REF!,5,0)</f>
        <v>#REF!</v>
      </c>
      <c r="O1865" s="2" t="e">
        <f t="shared" si="89"/>
        <v>#REF!</v>
      </c>
      <c r="P1865" s="2" t="s">
        <v>4060</v>
      </c>
      <c r="Q1865" s="2" t="s">
        <v>4061</v>
      </c>
    </row>
    <row r="1866" spans="1:17" ht="14.25" customHeight="1" x14ac:dyDescent="0.25">
      <c r="A1866" s="2">
        <v>1865</v>
      </c>
      <c r="B1866" s="3">
        <v>21975</v>
      </c>
      <c r="C1866" s="4" t="s">
        <v>584</v>
      </c>
      <c r="D1866" s="5">
        <v>43984</v>
      </c>
      <c r="E1866" s="37" t="s">
        <v>34</v>
      </c>
      <c r="F1866" s="72">
        <v>43987</v>
      </c>
      <c r="G1866" s="4" t="s">
        <v>594</v>
      </c>
      <c r="H1866" s="1">
        <f t="shared" si="87"/>
        <v>3</v>
      </c>
      <c r="I1866" s="1">
        <f t="shared" si="88"/>
        <v>4</v>
      </c>
      <c r="J1866" s="70" t="s">
        <v>2155</v>
      </c>
      <c r="K1866" s="4" t="s">
        <v>587</v>
      </c>
      <c r="L1866" s="4" t="s">
        <v>34</v>
      </c>
      <c r="N1866" s="4" t="e">
        <f>+VLOOKUP(B1866,#REF!,5,0)</f>
        <v>#REF!</v>
      </c>
      <c r="O1866" s="2" t="e">
        <f t="shared" si="89"/>
        <v>#REF!</v>
      </c>
      <c r="P1866" s="2" t="s">
        <v>4060</v>
      </c>
      <c r="Q1866" s="2" t="s">
        <v>4061</v>
      </c>
    </row>
    <row r="1867" spans="1:17" ht="14.25" customHeight="1" x14ac:dyDescent="0.25">
      <c r="A1867" s="2">
        <v>1866</v>
      </c>
      <c r="B1867" s="3">
        <v>21976</v>
      </c>
      <c r="C1867" s="4" t="s">
        <v>584</v>
      </c>
      <c r="D1867" s="5">
        <v>43984</v>
      </c>
      <c r="E1867" s="37" t="s">
        <v>34</v>
      </c>
      <c r="F1867" s="72">
        <v>43987</v>
      </c>
      <c r="G1867" s="4" t="s">
        <v>594</v>
      </c>
      <c r="H1867" s="1">
        <f t="shared" si="87"/>
        <v>3</v>
      </c>
      <c r="I1867" s="1">
        <f t="shared" si="88"/>
        <v>4</v>
      </c>
      <c r="J1867" s="70" t="s">
        <v>2158</v>
      </c>
      <c r="K1867" s="4" t="s">
        <v>587</v>
      </c>
      <c r="L1867" s="4" t="s">
        <v>34</v>
      </c>
      <c r="N1867" s="4" t="e">
        <f>+VLOOKUP(B1867,#REF!,5,0)</f>
        <v>#REF!</v>
      </c>
      <c r="O1867" s="2" t="e">
        <f t="shared" si="89"/>
        <v>#REF!</v>
      </c>
      <c r="P1867" s="2" t="s">
        <v>4060</v>
      </c>
      <c r="Q1867" s="2" t="s">
        <v>4061</v>
      </c>
    </row>
    <row r="1868" spans="1:17" ht="14.25" customHeight="1" x14ac:dyDescent="0.25">
      <c r="A1868" s="2">
        <v>1867</v>
      </c>
      <c r="B1868" s="3">
        <v>21977</v>
      </c>
      <c r="C1868" s="4" t="s">
        <v>584</v>
      </c>
      <c r="D1868" s="5">
        <v>43984</v>
      </c>
      <c r="E1868" s="37" t="s">
        <v>34</v>
      </c>
      <c r="F1868" s="72">
        <v>43987</v>
      </c>
      <c r="G1868" s="4" t="s">
        <v>594</v>
      </c>
      <c r="H1868" s="1">
        <f t="shared" si="87"/>
        <v>3</v>
      </c>
      <c r="I1868" s="1">
        <f t="shared" si="88"/>
        <v>4</v>
      </c>
      <c r="J1868" s="70" t="s">
        <v>2159</v>
      </c>
      <c r="K1868" s="4" t="s">
        <v>587</v>
      </c>
      <c r="L1868" s="4" t="s">
        <v>34</v>
      </c>
      <c r="N1868" s="4" t="e">
        <f>+VLOOKUP(B1868,#REF!,5,0)</f>
        <v>#REF!</v>
      </c>
      <c r="O1868" s="2" t="e">
        <f t="shared" si="89"/>
        <v>#REF!</v>
      </c>
      <c r="P1868" s="2" t="s">
        <v>4060</v>
      </c>
      <c r="Q1868" s="2" t="s">
        <v>4061</v>
      </c>
    </row>
    <row r="1869" spans="1:17" ht="14.25" customHeight="1" x14ac:dyDescent="0.25">
      <c r="A1869" s="2">
        <v>1868</v>
      </c>
      <c r="B1869" s="3">
        <v>21978</v>
      </c>
      <c r="C1869" s="4" t="s">
        <v>3</v>
      </c>
      <c r="D1869" s="5">
        <v>43984</v>
      </c>
      <c r="E1869" s="37" t="s">
        <v>34</v>
      </c>
      <c r="F1869" s="72">
        <v>43984</v>
      </c>
      <c r="G1869" s="4" t="s">
        <v>594</v>
      </c>
      <c r="H1869" s="1">
        <f t="shared" si="87"/>
        <v>0</v>
      </c>
      <c r="I1869" s="1">
        <f t="shared" si="88"/>
        <v>1</v>
      </c>
      <c r="J1869" s="70" t="s">
        <v>2160</v>
      </c>
      <c r="K1869" s="4" t="s">
        <v>587</v>
      </c>
      <c r="L1869" s="4" t="s">
        <v>34</v>
      </c>
      <c r="N1869" s="4" t="e">
        <f>+VLOOKUP(B1869,#REF!,5,0)</f>
        <v>#REF!</v>
      </c>
      <c r="O1869" s="2" t="e">
        <f t="shared" si="89"/>
        <v>#REF!</v>
      </c>
      <c r="P1869" s="2" t="s">
        <v>4060</v>
      </c>
      <c r="Q1869" s="2" t="s">
        <v>4061</v>
      </c>
    </row>
    <row r="1870" spans="1:17" ht="14.25" customHeight="1" x14ac:dyDescent="0.25">
      <c r="A1870" s="2">
        <v>1869</v>
      </c>
      <c r="B1870" s="3">
        <v>21979</v>
      </c>
      <c r="C1870" s="4" t="s">
        <v>584</v>
      </c>
      <c r="D1870" s="5">
        <v>43984</v>
      </c>
      <c r="E1870" s="37" t="s">
        <v>34</v>
      </c>
      <c r="F1870" s="72">
        <v>43987</v>
      </c>
      <c r="G1870" s="4" t="s">
        <v>594</v>
      </c>
      <c r="H1870" s="1">
        <f t="shared" si="87"/>
        <v>3</v>
      </c>
      <c r="I1870" s="1">
        <f t="shared" si="88"/>
        <v>4</v>
      </c>
      <c r="J1870" s="70" t="s">
        <v>2161</v>
      </c>
      <c r="K1870" s="4" t="s">
        <v>587</v>
      </c>
      <c r="L1870" s="4" t="s">
        <v>34</v>
      </c>
      <c r="N1870" s="4" t="e">
        <f>+VLOOKUP(B1870,#REF!,5,0)</f>
        <v>#REF!</v>
      </c>
      <c r="O1870" s="2" t="e">
        <f t="shared" si="89"/>
        <v>#REF!</v>
      </c>
      <c r="P1870" s="2" t="s">
        <v>4060</v>
      </c>
      <c r="Q1870" s="2" t="s">
        <v>4061</v>
      </c>
    </row>
    <row r="1871" spans="1:17" ht="14.25" customHeight="1" x14ac:dyDescent="0.25">
      <c r="A1871" s="2">
        <v>1870</v>
      </c>
      <c r="B1871" s="3">
        <v>21980</v>
      </c>
      <c r="C1871" s="4" t="s">
        <v>584</v>
      </c>
      <c r="D1871" s="5">
        <v>43984</v>
      </c>
      <c r="E1871" s="37" t="s">
        <v>34</v>
      </c>
      <c r="F1871" s="72">
        <v>43987</v>
      </c>
      <c r="G1871" s="4" t="s">
        <v>594</v>
      </c>
      <c r="H1871" s="1">
        <f t="shared" si="87"/>
        <v>3</v>
      </c>
      <c r="I1871" s="1">
        <f t="shared" si="88"/>
        <v>4</v>
      </c>
      <c r="J1871" s="70" t="s">
        <v>2162</v>
      </c>
      <c r="K1871" s="4" t="s">
        <v>587</v>
      </c>
      <c r="L1871" s="4" t="s">
        <v>34</v>
      </c>
      <c r="N1871" s="4" t="e">
        <f>+VLOOKUP(B1871,#REF!,5,0)</f>
        <v>#REF!</v>
      </c>
      <c r="O1871" s="2" t="e">
        <f t="shared" si="89"/>
        <v>#REF!</v>
      </c>
      <c r="P1871" s="2" t="s">
        <v>4060</v>
      </c>
      <c r="Q1871" s="2" t="s">
        <v>4061</v>
      </c>
    </row>
    <row r="1872" spans="1:17" ht="14.25" customHeight="1" x14ac:dyDescent="0.25">
      <c r="A1872" s="2">
        <v>1871</v>
      </c>
      <c r="B1872" s="3">
        <v>21981</v>
      </c>
      <c r="C1872" s="4" t="s">
        <v>584</v>
      </c>
      <c r="D1872" s="5">
        <v>43984</v>
      </c>
      <c r="E1872" s="37" t="s">
        <v>34</v>
      </c>
      <c r="F1872" s="72">
        <v>43987</v>
      </c>
      <c r="G1872" s="4" t="s">
        <v>594</v>
      </c>
      <c r="H1872" s="1">
        <f t="shared" si="87"/>
        <v>3</v>
      </c>
      <c r="I1872" s="1">
        <f t="shared" si="88"/>
        <v>4</v>
      </c>
      <c r="J1872" s="70" t="s">
        <v>2163</v>
      </c>
      <c r="K1872" s="4" t="s">
        <v>587</v>
      </c>
      <c r="L1872" s="4" t="s">
        <v>34</v>
      </c>
      <c r="N1872" s="4" t="e">
        <f>+VLOOKUP(B1872,#REF!,5,0)</f>
        <v>#REF!</v>
      </c>
      <c r="O1872" s="2" t="e">
        <f t="shared" si="89"/>
        <v>#REF!</v>
      </c>
      <c r="P1872" s="2" t="s">
        <v>4060</v>
      </c>
      <c r="Q1872" s="2" t="s">
        <v>4061</v>
      </c>
    </row>
    <row r="1873" spans="1:17" ht="14.25" customHeight="1" x14ac:dyDescent="0.25">
      <c r="A1873" s="2">
        <v>1872</v>
      </c>
      <c r="B1873" s="3">
        <v>21982</v>
      </c>
      <c r="C1873" s="4" t="s">
        <v>584</v>
      </c>
      <c r="D1873" s="5">
        <v>43984</v>
      </c>
      <c r="E1873" s="37" t="s">
        <v>34</v>
      </c>
      <c r="F1873" s="72">
        <v>43987</v>
      </c>
      <c r="G1873" s="4" t="s">
        <v>594</v>
      </c>
      <c r="H1873" s="1">
        <f t="shared" si="87"/>
        <v>3</v>
      </c>
      <c r="I1873" s="1">
        <f t="shared" si="88"/>
        <v>4</v>
      </c>
      <c r="J1873" s="70" t="s">
        <v>2164</v>
      </c>
      <c r="K1873" s="4" t="s">
        <v>587</v>
      </c>
      <c r="L1873" s="4" t="s">
        <v>34</v>
      </c>
      <c r="N1873" s="4" t="e">
        <f>+VLOOKUP(B1873,#REF!,5,0)</f>
        <v>#REF!</v>
      </c>
      <c r="O1873" s="2" t="e">
        <f t="shared" si="89"/>
        <v>#REF!</v>
      </c>
      <c r="P1873" s="2" t="s">
        <v>4060</v>
      </c>
      <c r="Q1873" s="2" t="s">
        <v>4061</v>
      </c>
    </row>
    <row r="1874" spans="1:17" ht="14.25" customHeight="1" x14ac:dyDescent="0.25">
      <c r="A1874" s="2">
        <v>1873</v>
      </c>
      <c r="B1874" s="3">
        <v>21983</v>
      </c>
      <c r="C1874" s="4" t="s">
        <v>584</v>
      </c>
      <c r="D1874" s="5">
        <v>43984</v>
      </c>
      <c r="E1874" s="37" t="s">
        <v>34</v>
      </c>
      <c r="F1874" s="72">
        <v>43987</v>
      </c>
      <c r="G1874" s="4" t="s">
        <v>594</v>
      </c>
      <c r="H1874" s="1">
        <f t="shared" si="87"/>
        <v>3</v>
      </c>
      <c r="I1874" s="1">
        <f t="shared" si="88"/>
        <v>4</v>
      </c>
      <c r="J1874" s="70" t="s">
        <v>2165</v>
      </c>
      <c r="K1874" s="4" t="s">
        <v>587</v>
      </c>
      <c r="L1874" s="4" t="s">
        <v>34</v>
      </c>
      <c r="N1874" s="4" t="e">
        <f>+VLOOKUP(B1874,#REF!,5,0)</f>
        <v>#REF!</v>
      </c>
      <c r="O1874" s="2" t="e">
        <f t="shared" si="89"/>
        <v>#REF!</v>
      </c>
      <c r="P1874" s="2" t="s">
        <v>4060</v>
      </c>
      <c r="Q1874" s="2" t="s">
        <v>4061</v>
      </c>
    </row>
    <row r="1875" spans="1:17" ht="14.25" customHeight="1" x14ac:dyDescent="0.25">
      <c r="A1875" s="2">
        <v>1874</v>
      </c>
      <c r="B1875" s="3">
        <v>21984</v>
      </c>
      <c r="C1875" s="4" t="s">
        <v>584</v>
      </c>
      <c r="D1875" s="5">
        <v>43984</v>
      </c>
      <c r="E1875" s="37" t="s">
        <v>34</v>
      </c>
      <c r="F1875" s="72">
        <v>43987</v>
      </c>
      <c r="G1875" s="4" t="s">
        <v>594</v>
      </c>
      <c r="H1875" s="1">
        <f t="shared" si="87"/>
        <v>3</v>
      </c>
      <c r="I1875" s="1">
        <f t="shared" si="88"/>
        <v>4</v>
      </c>
      <c r="J1875" s="70" t="s">
        <v>2166</v>
      </c>
      <c r="K1875" s="4" t="s">
        <v>587</v>
      </c>
      <c r="L1875" s="4" t="s">
        <v>34</v>
      </c>
      <c r="N1875" s="4" t="e">
        <f>+VLOOKUP(B1875,#REF!,5,0)</f>
        <v>#REF!</v>
      </c>
      <c r="O1875" s="2" t="e">
        <f t="shared" si="89"/>
        <v>#REF!</v>
      </c>
      <c r="P1875" s="2" t="s">
        <v>4060</v>
      </c>
      <c r="Q1875" s="2" t="s">
        <v>4061</v>
      </c>
    </row>
    <row r="1876" spans="1:17" ht="14.25" customHeight="1" x14ac:dyDescent="0.25">
      <c r="A1876" s="2">
        <v>1875</v>
      </c>
      <c r="B1876" s="3">
        <v>21985</v>
      </c>
      <c r="C1876" s="4" t="s">
        <v>584</v>
      </c>
      <c r="D1876" s="5">
        <v>43984</v>
      </c>
      <c r="E1876" s="37" t="s">
        <v>34</v>
      </c>
      <c r="F1876" s="72">
        <v>43987</v>
      </c>
      <c r="G1876" s="4" t="s">
        <v>594</v>
      </c>
      <c r="H1876" s="1">
        <f t="shared" si="87"/>
        <v>3</v>
      </c>
      <c r="I1876" s="1">
        <f t="shared" si="88"/>
        <v>4</v>
      </c>
      <c r="J1876" s="70" t="s">
        <v>2167</v>
      </c>
      <c r="K1876" s="4" t="s">
        <v>587</v>
      </c>
      <c r="L1876" s="4" t="s">
        <v>34</v>
      </c>
      <c r="N1876" s="4" t="e">
        <f>+VLOOKUP(B1876,#REF!,5,0)</f>
        <v>#REF!</v>
      </c>
      <c r="O1876" s="2" t="e">
        <f t="shared" si="89"/>
        <v>#REF!</v>
      </c>
      <c r="P1876" s="2" t="s">
        <v>4060</v>
      </c>
      <c r="Q1876" s="2" t="s">
        <v>4061</v>
      </c>
    </row>
    <row r="1877" spans="1:17" ht="14.25" customHeight="1" x14ac:dyDescent="0.25">
      <c r="A1877" s="2">
        <v>1876</v>
      </c>
      <c r="B1877" s="3">
        <v>21986</v>
      </c>
      <c r="C1877" s="4" t="s">
        <v>584</v>
      </c>
      <c r="D1877" s="5">
        <v>43984</v>
      </c>
      <c r="E1877" s="37" t="s">
        <v>34</v>
      </c>
      <c r="F1877" s="72">
        <v>43987</v>
      </c>
      <c r="G1877" s="4" t="s">
        <v>594</v>
      </c>
      <c r="H1877" s="1">
        <f t="shared" si="87"/>
        <v>3</v>
      </c>
      <c r="I1877" s="1">
        <f t="shared" si="88"/>
        <v>4</v>
      </c>
      <c r="J1877" s="70" t="s">
        <v>1496</v>
      </c>
      <c r="K1877" s="4" t="s">
        <v>587</v>
      </c>
      <c r="L1877" s="4" t="s">
        <v>34</v>
      </c>
      <c r="N1877" s="4" t="e">
        <f>+VLOOKUP(B1877,#REF!,5,0)</f>
        <v>#REF!</v>
      </c>
      <c r="O1877" s="2" t="e">
        <f t="shared" si="89"/>
        <v>#REF!</v>
      </c>
      <c r="P1877" s="2" t="s">
        <v>4060</v>
      </c>
      <c r="Q1877" s="2" t="s">
        <v>4061</v>
      </c>
    </row>
    <row r="1878" spans="1:17" ht="14.25" customHeight="1" x14ac:dyDescent="0.25">
      <c r="A1878" s="2">
        <v>1877</v>
      </c>
      <c r="B1878" s="3">
        <v>21987</v>
      </c>
      <c r="C1878" s="4" t="s">
        <v>584</v>
      </c>
      <c r="D1878" s="5">
        <v>43984</v>
      </c>
      <c r="E1878" s="37" t="s">
        <v>34</v>
      </c>
      <c r="F1878" s="72">
        <v>43987</v>
      </c>
      <c r="G1878" s="4" t="s">
        <v>594</v>
      </c>
      <c r="H1878" s="1">
        <f t="shared" si="87"/>
        <v>3</v>
      </c>
      <c r="I1878" s="1">
        <f t="shared" si="88"/>
        <v>4</v>
      </c>
      <c r="J1878" s="70" t="s">
        <v>2168</v>
      </c>
      <c r="K1878" s="4" t="s">
        <v>587</v>
      </c>
      <c r="L1878" s="4" t="s">
        <v>34</v>
      </c>
      <c r="N1878" s="4" t="e">
        <f>+VLOOKUP(B1878,#REF!,5,0)</f>
        <v>#REF!</v>
      </c>
      <c r="O1878" s="2" t="e">
        <f t="shared" si="89"/>
        <v>#REF!</v>
      </c>
      <c r="P1878" s="2" t="s">
        <v>4060</v>
      </c>
      <c r="Q1878" s="2" t="s">
        <v>4061</v>
      </c>
    </row>
    <row r="1879" spans="1:17" ht="14.25" customHeight="1" x14ac:dyDescent="0.25">
      <c r="A1879" s="2">
        <v>1878</v>
      </c>
      <c r="B1879" s="3">
        <v>21988</v>
      </c>
      <c r="C1879" s="4" t="s">
        <v>584</v>
      </c>
      <c r="D1879" s="5">
        <v>43984</v>
      </c>
      <c r="E1879" s="37" t="s">
        <v>34</v>
      </c>
      <c r="F1879" s="72">
        <v>43987</v>
      </c>
      <c r="G1879" s="4" t="s">
        <v>594</v>
      </c>
      <c r="H1879" s="1">
        <f t="shared" si="87"/>
        <v>3</v>
      </c>
      <c r="I1879" s="1">
        <f t="shared" si="88"/>
        <v>4</v>
      </c>
      <c r="J1879" s="70" t="s">
        <v>2169</v>
      </c>
      <c r="K1879" s="4" t="s">
        <v>587</v>
      </c>
      <c r="L1879" s="4" t="s">
        <v>34</v>
      </c>
      <c r="N1879" s="4" t="e">
        <f>+VLOOKUP(B1879,#REF!,5,0)</f>
        <v>#REF!</v>
      </c>
      <c r="O1879" s="2" t="e">
        <f t="shared" si="89"/>
        <v>#REF!</v>
      </c>
      <c r="P1879" s="2" t="s">
        <v>4060</v>
      </c>
      <c r="Q1879" s="2" t="s">
        <v>4061</v>
      </c>
    </row>
    <row r="1880" spans="1:17" ht="14.25" customHeight="1" x14ac:dyDescent="0.25">
      <c r="A1880" s="2">
        <v>1879</v>
      </c>
      <c r="B1880" s="3">
        <v>21989</v>
      </c>
      <c r="C1880" s="4" t="s">
        <v>3</v>
      </c>
      <c r="D1880" s="5">
        <v>43984</v>
      </c>
      <c r="E1880" s="37" t="s">
        <v>34</v>
      </c>
      <c r="F1880" s="72">
        <v>43990</v>
      </c>
      <c r="G1880" s="4" t="s">
        <v>594</v>
      </c>
      <c r="H1880" s="1">
        <f t="shared" si="87"/>
        <v>6</v>
      </c>
      <c r="I1880" s="1">
        <f t="shared" si="88"/>
        <v>5</v>
      </c>
      <c r="J1880" s="70" t="s">
        <v>1586</v>
      </c>
      <c r="K1880" s="4" t="s">
        <v>587</v>
      </c>
      <c r="L1880" s="4" t="s">
        <v>34</v>
      </c>
      <c r="N1880" s="4" t="e">
        <f>+VLOOKUP(B1880,#REF!,5,0)</f>
        <v>#REF!</v>
      </c>
      <c r="O1880" s="2" t="e">
        <f t="shared" si="89"/>
        <v>#REF!</v>
      </c>
      <c r="P1880" s="2" t="s">
        <v>4060</v>
      </c>
      <c r="Q1880" s="2" t="s">
        <v>4061</v>
      </c>
    </row>
    <row r="1881" spans="1:17" ht="14.25" customHeight="1" x14ac:dyDescent="0.25">
      <c r="A1881" s="2">
        <v>1880</v>
      </c>
      <c r="B1881" s="3">
        <v>21990</v>
      </c>
      <c r="C1881" s="4" t="s">
        <v>584</v>
      </c>
      <c r="D1881" s="5">
        <v>43984</v>
      </c>
      <c r="E1881" s="37" t="s">
        <v>34</v>
      </c>
      <c r="F1881" s="72">
        <v>43987</v>
      </c>
      <c r="G1881" s="4" t="s">
        <v>594</v>
      </c>
      <c r="H1881" s="1">
        <f t="shared" si="87"/>
        <v>3</v>
      </c>
      <c r="I1881" s="1">
        <f t="shared" si="88"/>
        <v>4</v>
      </c>
      <c r="J1881" s="70" t="s">
        <v>2170</v>
      </c>
      <c r="K1881" s="4" t="s">
        <v>587</v>
      </c>
      <c r="L1881" s="4" t="s">
        <v>34</v>
      </c>
      <c r="N1881" s="4" t="e">
        <f>+VLOOKUP(B1881,#REF!,5,0)</f>
        <v>#REF!</v>
      </c>
      <c r="O1881" s="2" t="e">
        <f t="shared" si="89"/>
        <v>#REF!</v>
      </c>
      <c r="P1881" s="2" t="s">
        <v>4060</v>
      </c>
      <c r="Q1881" s="2" t="s">
        <v>4061</v>
      </c>
    </row>
    <row r="1882" spans="1:17" ht="14.25" customHeight="1" x14ac:dyDescent="0.25">
      <c r="A1882" s="2">
        <v>1881</v>
      </c>
      <c r="B1882" s="3">
        <v>21991</v>
      </c>
      <c r="C1882" s="4" t="s">
        <v>2</v>
      </c>
      <c r="D1882" s="5">
        <v>43984</v>
      </c>
      <c r="E1882" s="37" t="s">
        <v>34</v>
      </c>
      <c r="F1882" s="72">
        <v>43990</v>
      </c>
      <c r="G1882" s="4" t="s">
        <v>594</v>
      </c>
      <c r="H1882" s="1">
        <f t="shared" si="87"/>
        <v>6</v>
      </c>
      <c r="I1882" s="1">
        <f t="shared" si="88"/>
        <v>5</v>
      </c>
      <c r="J1882" s="70" t="s">
        <v>2171</v>
      </c>
      <c r="K1882" s="4" t="s">
        <v>587</v>
      </c>
      <c r="L1882" s="4" t="s">
        <v>34</v>
      </c>
      <c r="N1882" s="4" t="e">
        <f>+VLOOKUP(B1882,#REF!,5,0)</f>
        <v>#REF!</v>
      </c>
      <c r="O1882" s="2" t="e">
        <f t="shared" si="89"/>
        <v>#REF!</v>
      </c>
      <c r="P1882" s="2" t="s">
        <v>4060</v>
      </c>
      <c r="Q1882" s="2" t="s">
        <v>4061</v>
      </c>
    </row>
    <row r="1883" spans="1:17" ht="14.25" customHeight="1" x14ac:dyDescent="0.25">
      <c r="A1883" s="2">
        <v>1882</v>
      </c>
      <c r="B1883" s="3">
        <v>21992</v>
      </c>
      <c r="C1883" s="4" t="s">
        <v>2</v>
      </c>
      <c r="D1883" s="5">
        <v>43984</v>
      </c>
      <c r="E1883" s="37" t="s">
        <v>34</v>
      </c>
      <c r="F1883" s="72">
        <v>43990</v>
      </c>
      <c r="G1883" s="4" t="s">
        <v>594</v>
      </c>
      <c r="H1883" s="1">
        <f t="shared" si="87"/>
        <v>6</v>
      </c>
      <c r="I1883" s="1">
        <f t="shared" si="88"/>
        <v>5</v>
      </c>
      <c r="J1883" s="70" t="s">
        <v>2171</v>
      </c>
      <c r="K1883" s="4" t="s">
        <v>587</v>
      </c>
      <c r="L1883" s="4" t="s">
        <v>34</v>
      </c>
      <c r="N1883" s="4" t="e">
        <f>+VLOOKUP(B1883,#REF!,5,0)</f>
        <v>#REF!</v>
      </c>
      <c r="O1883" s="2" t="e">
        <f t="shared" si="89"/>
        <v>#REF!</v>
      </c>
      <c r="P1883" s="2" t="s">
        <v>4060</v>
      </c>
      <c r="Q1883" s="2" t="s">
        <v>4061</v>
      </c>
    </row>
    <row r="1884" spans="1:17" ht="14.25" customHeight="1" x14ac:dyDescent="0.25">
      <c r="A1884" s="2">
        <v>1883</v>
      </c>
      <c r="B1884" s="3">
        <v>21993</v>
      </c>
      <c r="C1884" s="4" t="s">
        <v>584</v>
      </c>
      <c r="D1884" s="5">
        <v>43984</v>
      </c>
      <c r="E1884" s="37" t="s">
        <v>34</v>
      </c>
      <c r="F1884" s="72">
        <v>43987</v>
      </c>
      <c r="G1884" s="4" t="s">
        <v>594</v>
      </c>
      <c r="H1884" s="1">
        <f t="shared" si="87"/>
        <v>3</v>
      </c>
      <c r="I1884" s="1">
        <f t="shared" si="88"/>
        <v>4</v>
      </c>
      <c r="J1884" s="70" t="s">
        <v>2172</v>
      </c>
      <c r="K1884" s="4" t="s">
        <v>587</v>
      </c>
      <c r="L1884" s="4" t="s">
        <v>34</v>
      </c>
      <c r="N1884" s="4" t="e">
        <f>+VLOOKUP(B1884,#REF!,5,0)</f>
        <v>#REF!</v>
      </c>
      <c r="O1884" s="2" t="e">
        <f t="shared" si="89"/>
        <v>#REF!</v>
      </c>
      <c r="P1884" s="2" t="s">
        <v>4060</v>
      </c>
      <c r="Q1884" s="2" t="s">
        <v>4061</v>
      </c>
    </row>
    <row r="1885" spans="1:17" ht="14.25" customHeight="1" x14ac:dyDescent="0.25">
      <c r="A1885" s="2">
        <v>1884</v>
      </c>
      <c r="B1885" s="3">
        <v>21994</v>
      </c>
      <c r="C1885" s="4" t="s">
        <v>584</v>
      </c>
      <c r="D1885" s="5">
        <v>43984</v>
      </c>
      <c r="E1885" s="37" t="s">
        <v>34</v>
      </c>
      <c r="F1885" s="72">
        <v>43987</v>
      </c>
      <c r="G1885" s="4" t="s">
        <v>594</v>
      </c>
      <c r="H1885" s="1">
        <f t="shared" si="87"/>
        <v>3</v>
      </c>
      <c r="I1885" s="1">
        <f t="shared" si="88"/>
        <v>4</v>
      </c>
      <c r="J1885" s="70" t="s">
        <v>2173</v>
      </c>
      <c r="K1885" s="4" t="s">
        <v>587</v>
      </c>
      <c r="L1885" s="4" t="s">
        <v>34</v>
      </c>
      <c r="N1885" s="4" t="e">
        <f>+VLOOKUP(B1885,#REF!,5,0)</f>
        <v>#REF!</v>
      </c>
      <c r="O1885" s="2" t="e">
        <f t="shared" si="89"/>
        <v>#REF!</v>
      </c>
      <c r="P1885" s="2" t="s">
        <v>4060</v>
      </c>
      <c r="Q1885" s="2" t="s">
        <v>4061</v>
      </c>
    </row>
    <row r="1886" spans="1:17" ht="14.25" customHeight="1" x14ac:dyDescent="0.25">
      <c r="A1886" s="2">
        <v>1885</v>
      </c>
      <c r="B1886" s="3">
        <v>21995</v>
      </c>
      <c r="C1886" s="4" t="s">
        <v>3</v>
      </c>
      <c r="D1886" s="5">
        <v>43984</v>
      </c>
      <c r="E1886" s="37" t="s">
        <v>34</v>
      </c>
      <c r="F1886" s="72">
        <v>43990</v>
      </c>
      <c r="G1886" s="4" t="s">
        <v>594</v>
      </c>
      <c r="H1886" s="1">
        <f t="shared" si="87"/>
        <v>6</v>
      </c>
      <c r="I1886" s="1">
        <f t="shared" si="88"/>
        <v>5</v>
      </c>
      <c r="J1886" s="70" t="s">
        <v>2174</v>
      </c>
      <c r="K1886" s="4" t="s">
        <v>587</v>
      </c>
      <c r="L1886" s="4" t="s">
        <v>34</v>
      </c>
      <c r="N1886" s="4" t="e">
        <f>+VLOOKUP(B1886,#REF!,5,0)</f>
        <v>#REF!</v>
      </c>
      <c r="O1886" s="2" t="e">
        <f t="shared" si="89"/>
        <v>#REF!</v>
      </c>
      <c r="P1886" s="2" t="s">
        <v>4060</v>
      </c>
      <c r="Q1886" s="2" t="s">
        <v>4061</v>
      </c>
    </row>
    <row r="1887" spans="1:17" ht="14.25" customHeight="1" x14ac:dyDescent="0.25">
      <c r="A1887" s="2">
        <v>1886</v>
      </c>
      <c r="B1887" s="3">
        <v>21996</v>
      </c>
      <c r="C1887" s="4" t="s">
        <v>584</v>
      </c>
      <c r="D1887" s="5">
        <v>43984</v>
      </c>
      <c r="E1887" s="37" t="s">
        <v>34</v>
      </c>
      <c r="F1887" s="72">
        <v>43987</v>
      </c>
      <c r="G1887" s="4" t="s">
        <v>594</v>
      </c>
      <c r="H1887" s="1">
        <f t="shared" si="87"/>
        <v>3</v>
      </c>
      <c r="I1887" s="1">
        <f t="shared" si="88"/>
        <v>4</v>
      </c>
      <c r="J1887" s="70" t="s">
        <v>2175</v>
      </c>
      <c r="K1887" s="4" t="s">
        <v>587</v>
      </c>
      <c r="L1887" s="4" t="s">
        <v>34</v>
      </c>
      <c r="N1887" s="4" t="e">
        <f>+VLOOKUP(B1887,#REF!,5,0)</f>
        <v>#REF!</v>
      </c>
      <c r="O1887" s="2" t="e">
        <f t="shared" si="89"/>
        <v>#REF!</v>
      </c>
      <c r="P1887" s="2" t="s">
        <v>4060</v>
      </c>
      <c r="Q1887" s="2" t="s">
        <v>4061</v>
      </c>
    </row>
    <row r="1888" spans="1:17" ht="14.25" customHeight="1" x14ac:dyDescent="0.25">
      <c r="A1888" s="2">
        <v>1887</v>
      </c>
      <c r="B1888" s="3">
        <v>21997</v>
      </c>
      <c r="C1888" s="4" t="s">
        <v>3</v>
      </c>
      <c r="D1888" s="5">
        <v>43984</v>
      </c>
      <c r="E1888" s="37" t="s">
        <v>34</v>
      </c>
      <c r="F1888" s="72">
        <v>43990</v>
      </c>
      <c r="G1888" s="4" t="s">
        <v>594</v>
      </c>
      <c r="H1888" s="1">
        <f t="shared" si="87"/>
        <v>6</v>
      </c>
      <c r="I1888" s="1">
        <f t="shared" si="88"/>
        <v>5</v>
      </c>
      <c r="J1888" s="70" t="s">
        <v>2176</v>
      </c>
      <c r="K1888" s="4" t="s">
        <v>587</v>
      </c>
      <c r="L1888" s="4" t="s">
        <v>34</v>
      </c>
      <c r="N1888" s="4" t="e">
        <f>+VLOOKUP(B1888,#REF!,5,0)</f>
        <v>#REF!</v>
      </c>
      <c r="O1888" s="2" t="e">
        <f t="shared" si="89"/>
        <v>#REF!</v>
      </c>
      <c r="P1888" s="2" t="s">
        <v>4060</v>
      </c>
      <c r="Q1888" s="2" t="s">
        <v>4061</v>
      </c>
    </row>
    <row r="1889" spans="1:17" ht="14.25" customHeight="1" x14ac:dyDescent="0.25">
      <c r="A1889" s="2">
        <v>1888</v>
      </c>
      <c r="B1889" s="3">
        <v>21998</v>
      </c>
      <c r="C1889" s="4" t="s">
        <v>584</v>
      </c>
      <c r="D1889" s="5">
        <v>43984</v>
      </c>
      <c r="E1889" s="37" t="s">
        <v>34</v>
      </c>
      <c r="F1889" s="72">
        <v>43987</v>
      </c>
      <c r="G1889" s="4" t="s">
        <v>594</v>
      </c>
      <c r="H1889" s="1">
        <f t="shared" si="87"/>
        <v>3</v>
      </c>
      <c r="I1889" s="1">
        <f t="shared" si="88"/>
        <v>4</v>
      </c>
      <c r="J1889" s="70" t="s">
        <v>2163</v>
      </c>
      <c r="K1889" s="4" t="s">
        <v>587</v>
      </c>
      <c r="L1889" s="4" t="s">
        <v>34</v>
      </c>
      <c r="N1889" s="4" t="e">
        <f>+VLOOKUP(B1889,#REF!,5,0)</f>
        <v>#REF!</v>
      </c>
      <c r="O1889" s="2" t="e">
        <f t="shared" si="89"/>
        <v>#REF!</v>
      </c>
      <c r="P1889" s="2" t="s">
        <v>4060</v>
      </c>
      <c r="Q1889" s="2" t="s">
        <v>4061</v>
      </c>
    </row>
    <row r="1890" spans="1:17" ht="14.25" customHeight="1" x14ac:dyDescent="0.25">
      <c r="A1890" s="2">
        <v>1889</v>
      </c>
      <c r="B1890" s="3">
        <v>21999</v>
      </c>
      <c r="C1890" s="4" t="s">
        <v>584</v>
      </c>
      <c r="D1890" s="5">
        <v>43984</v>
      </c>
      <c r="E1890" s="37" t="s">
        <v>34</v>
      </c>
      <c r="F1890" s="72">
        <v>43987</v>
      </c>
      <c r="G1890" s="4" t="s">
        <v>594</v>
      </c>
      <c r="H1890" s="1">
        <f t="shared" si="87"/>
        <v>3</v>
      </c>
      <c r="I1890" s="1">
        <f t="shared" si="88"/>
        <v>4</v>
      </c>
      <c r="J1890" s="70" t="s">
        <v>2177</v>
      </c>
      <c r="K1890" s="4" t="s">
        <v>587</v>
      </c>
      <c r="L1890" s="4" t="s">
        <v>34</v>
      </c>
      <c r="N1890" s="4" t="e">
        <f>+VLOOKUP(B1890,#REF!,5,0)</f>
        <v>#REF!</v>
      </c>
      <c r="O1890" s="2" t="e">
        <f t="shared" si="89"/>
        <v>#REF!</v>
      </c>
      <c r="P1890" s="2" t="s">
        <v>4060</v>
      </c>
      <c r="Q1890" s="2" t="s">
        <v>4061</v>
      </c>
    </row>
    <row r="1891" spans="1:17" ht="14.25" customHeight="1" x14ac:dyDescent="0.25">
      <c r="A1891" s="2">
        <v>1890</v>
      </c>
      <c r="B1891" s="3">
        <v>22000</v>
      </c>
      <c r="C1891" s="4" t="s">
        <v>584</v>
      </c>
      <c r="D1891" s="5">
        <v>43984</v>
      </c>
      <c r="E1891" s="37" t="s">
        <v>34</v>
      </c>
      <c r="F1891" s="72">
        <v>43987</v>
      </c>
      <c r="G1891" s="4" t="s">
        <v>594</v>
      </c>
      <c r="H1891" s="1">
        <f t="shared" si="87"/>
        <v>3</v>
      </c>
      <c r="I1891" s="1">
        <f t="shared" si="88"/>
        <v>4</v>
      </c>
      <c r="J1891" s="70" t="s">
        <v>821</v>
      </c>
      <c r="K1891" s="4" t="s">
        <v>587</v>
      </c>
      <c r="L1891" s="4" t="s">
        <v>34</v>
      </c>
      <c r="N1891" s="4" t="e">
        <f>+VLOOKUP(B1891,#REF!,5,0)</f>
        <v>#REF!</v>
      </c>
      <c r="O1891" s="2" t="e">
        <f t="shared" si="89"/>
        <v>#REF!</v>
      </c>
      <c r="P1891" s="2" t="s">
        <v>4060</v>
      </c>
      <c r="Q1891" s="2" t="s">
        <v>4061</v>
      </c>
    </row>
    <row r="1892" spans="1:17" ht="14.25" customHeight="1" x14ac:dyDescent="0.25">
      <c r="A1892" s="2">
        <v>1891</v>
      </c>
      <c r="B1892" s="3">
        <v>22001</v>
      </c>
      <c r="C1892" s="4" t="s">
        <v>2</v>
      </c>
      <c r="D1892" s="5">
        <v>43985</v>
      </c>
      <c r="E1892" s="37" t="s">
        <v>34</v>
      </c>
      <c r="F1892" s="5" t="s">
        <v>24</v>
      </c>
      <c r="G1892" s="4" t="s">
        <v>24</v>
      </c>
      <c r="H1892" s="1" t="e">
        <f t="shared" si="87"/>
        <v>#VALUE!</v>
      </c>
      <c r="I1892" s="1" t="e">
        <f t="shared" si="88"/>
        <v>#VALUE!</v>
      </c>
      <c r="J1892" s="70" t="s">
        <v>821</v>
      </c>
      <c r="K1892" s="4" t="s">
        <v>590</v>
      </c>
      <c r="L1892" s="4" t="s">
        <v>24</v>
      </c>
      <c r="N1892" s="4" t="e">
        <f>+VLOOKUP(B1892,#REF!,5,0)</f>
        <v>#REF!</v>
      </c>
      <c r="O1892" s="2" t="e">
        <f t="shared" si="89"/>
        <v>#REF!</v>
      </c>
      <c r="P1892" s="2" t="s">
        <v>4062</v>
      </c>
      <c r="Q1892" s="2" t="s">
        <v>24</v>
      </c>
    </row>
    <row r="1893" spans="1:17" ht="14.25" customHeight="1" x14ac:dyDescent="0.25">
      <c r="A1893" s="2">
        <v>1892</v>
      </c>
      <c r="B1893" s="3">
        <v>22002</v>
      </c>
      <c r="C1893" s="4" t="s">
        <v>584</v>
      </c>
      <c r="D1893" s="5">
        <v>43985</v>
      </c>
      <c r="E1893" s="37" t="s">
        <v>34</v>
      </c>
      <c r="F1893" s="72">
        <v>43987</v>
      </c>
      <c r="G1893" s="4" t="s">
        <v>594</v>
      </c>
      <c r="H1893" s="1">
        <f t="shared" si="87"/>
        <v>2</v>
      </c>
      <c r="I1893" s="1">
        <f t="shared" si="88"/>
        <v>3</v>
      </c>
      <c r="J1893" s="70" t="s">
        <v>2178</v>
      </c>
      <c r="K1893" s="4" t="s">
        <v>587</v>
      </c>
      <c r="L1893" s="4" t="s">
        <v>34</v>
      </c>
      <c r="N1893" s="4" t="e">
        <f>+VLOOKUP(B1893,#REF!,5,0)</f>
        <v>#REF!</v>
      </c>
      <c r="O1893" s="2" t="e">
        <f t="shared" si="89"/>
        <v>#REF!</v>
      </c>
      <c r="P1893" s="2" t="s">
        <v>4060</v>
      </c>
      <c r="Q1893" s="2" t="s">
        <v>4061</v>
      </c>
    </row>
    <row r="1894" spans="1:17" ht="14.25" customHeight="1" x14ac:dyDescent="0.25">
      <c r="A1894" s="2">
        <v>1893</v>
      </c>
      <c r="B1894" s="3">
        <v>22003</v>
      </c>
      <c r="C1894" s="4" t="s">
        <v>584</v>
      </c>
      <c r="D1894" s="5">
        <v>43985</v>
      </c>
      <c r="E1894" s="37" t="s">
        <v>34</v>
      </c>
      <c r="F1894" s="72">
        <v>43987</v>
      </c>
      <c r="G1894" s="4" t="s">
        <v>594</v>
      </c>
      <c r="H1894" s="1">
        <f t="shared" si="87"/>
        <v>2</v>
      </c>
      <c r="I1894" s="1">
        <f t="shared" si="88"/>
        <v>3</v>
      </c>
      <c r="J1894" s="70" t="s">
        <v>1133</v>
      </c>
      <c r="K1894" s="4" t="s">
        <v>587</v>
      </c>
      <c r="L1894" s="4" t="s">
        <v>34</v>
      </c>
      <c r="N1894" s="4" t="e">
        <f>+VLOOKUP(B1894,#REF!,5,0)</f>
        <v>#REF!</v>
      </c>
      <c r="O1894" s="2" t="e">
        <f t="shared" si="89"/>
        <v>#REF!</v>
      </c>
      <c r="P1894" s="2" t="s">
        <v>4060</v>
      </c>
      <c r="Q1894" s="2" t="s">
        <v>4061</v>
      </c>
    </row>
    <row r="1895" spans="1:17" ht="14.25" customHeight="1" x14ac:dyDescent="0.25">
      <c r="A1895" s="2">
        <v>1894</v>
      </c>
      <c r="B1895" s="3">
        <v>22004</v>
      </c>
      <c r="C1895" s="4" t="s">
        <v>584</v>
      </c>
      <c r="D1895" s="5">
        <v>43985</v>
      </c>
      <c r="E1895" s="37" t="s">
        <v>34</v>
      </c>
      <c r="F1895" s="72">
        <v>43987</v>
      </c>
      <c r="G1895" s="4" t="s">
        <v>594</v>
      </c>
      <c r="H1895" s="1">
        <f t="shared" si="87"/>
        <v>2</v>
      </c>
      <c r="I1895" s="1">
        <f t="shared" si="88"/>
        <v>3</v>
      </c>
      <c r="J1895" s="70" t="s">
        <v>2179</v>
      </c>
      <c r="K1895" s="4" t="s">
        <v>587</v>
      </c>
      <c r="L1895" s="4" t="s">
        <v>34</v>
      </c>
      <c r="N1895" s="4" t="e">
        <f>+VLOOKUP(B1895,#REF!,5,0)</f>
        <v>#REF!</v>
      </c>
      <c r="O1895" s="2" t="e">
        <f t="shared" si="89"/>
        <v>#REF!</v>
      </c>
      <c r="P1895" s="2" t="s">
        <v>4060</v>
      </c>
      <c r="Q1895" s="2" t="s">
        <v>4061</v>
      </c>
    </row>
    <row r="1896" spans="1:17" ht="14.25" customHeight="1" x14ac:dyDescent="0.25">
      <c r="A1896" s="2">
        <v>1895</v>
      </c>
      <c r="B1896" s="3">
        <v>22005</v>
      </c>
      <c r="C1896" s="4" t="s">
        <v>584</v>
      </c>
      <c r="D1896" s="5">
        <v>43985</v>
      </c>
      <c r="E1896" s="37" t="s">
        <v>34</v>
      </c>
      <c r="F1896" s="72">
        <v>43990</v>
      </c>
      <c r="G1896" s="4" t="s">
        <v>594</v>
      </c>
      <c r="H1896" s="1">
        <f t="shared" si="87"/>
        <v>5</v>
      </c>
      <c r="I1896" s="1">
        <f t="shared" si="88"/>
        <v>4</v>
      </c>
      <c r="J1896" s="70" t="s">
        <v>2180</v>
      </c>
      <c r="K1896" s="4" t="s">
        <v>587</v>
      </c>
      <c r="L1896" s="4" t="s">
        <v>34</v>
      </c>
      <c r="N1896" s="4" t="e">
        <f>+VLOOKUP(B1896,#REF!,5,0)</f>
        <v>#REF!</v>
      </c>
      <c r="O1896" s="2" t="e">
        <f t="shared" si="89"/>
        <v>#REF!</v>
      </c>
      <c r="P1896" s="2" t="s">
        <v>4060</v>
      </c>
      <c r="Q1896" s="2" t="s">
        <v>4061</v>
      </c>
    </row>
    <row r="1897" spans="1:17" ht="14.25" customHeight="1" x14ac:dyDescent="0.25">
      <c r="A1897" s="2">
        <v>1896</v>
      </c>
      <c r="B1897" s="3">
        <v>22006</v>
      </c>
      <c r="C1897" s="4" t="s">
        <v>584</v>
      </c>
      <c r="D1897" s="5">
        <v>43985</v>
      </c>
      <c r="E1897" s="37" t="s">
        <v>34</v>
      </c>
      <c r="F1897" s="72">
        <v>43990</v>
      </c>
      <c r="G1897" s="4" t="s">
        <v>594</v>
      </c>
      <c r="H1897" s="1">
        <f t="shared" si="87"/>
        <v>5</v>
      </c>
      <c r="I1897" s="1">
        <f t="shared" si="88"/>
        <v>4</v>
      </c>
      <c r="J1897" s="70" t="s">
        <v>750</v>
      </c>
      <c r="K1897" s="4" t="s">
        <v>587</v>
      </c>
      <c r="L1897" s="4" t="s">
        <v>34</v>
      </c>
      <c r="N1897" s="4" t="e">
        <f>+VLOOKUP(B1897,#REF!,5,0)</f>
        <v>#REF!</v>
      </c>
      <c r="O1897" s="2" t="e">
        <f t="shared" si="89"/>
        <v>#REF!</v>
      </c>
      <c r="P1897" s="2" t="s">
        <v>4060</v>
      </c>
      <c r="Q1897" s="2" t="s">
        <v>4061</v>
      </c>
    </row>
    <row r="1898" spans="1:17" ht="14.25" customHeight="1" x14ac:dyDescent="0.25">
      <c r="A1898" s="2">
        <v>1897</v>
      </c>
      <c r="B1898" s="3">
        <v>22007</v>
      </c>
      <c r="C1898" s="4" t="s">
        <v>2</v>
      </c>
      <c r="D1898" s="5">
        <v>43985</v>
      </c>
      <c r="E1898" s="37" t="s">
        <v>34</v>
      </c>
      <c r="F1898" s="72">
        <v>43990</v>
      </c>
      <c r="G1898" s="4" t="s">
        <v>594</v>
      </c>
      <c r="H1898" s="1">
        <f t="shared" si="87"/>
        <v>5</v>
      </c>
      <c r="I1898" s="1">
        <f t="shared" si="88"/>
        <v>4</v>
      </c>
      <c r="J1898" s="70" t="s">
        <v>2181</v>
      </c>
      <c r="K1898" s="4" t="s">
        <v>587</v>
      </c>
      <c r="L1898" s="4" t="s">
        <v>34</v>
      </c>
      <c r="N1898" s="4" t="e">
        <f>+VLOOKUP(B1898,#REF!,5,0)</f>
        <v>#REF!</v>
      </c>
      <c r="O1898" s="2" t="e">
        <f t="shared" si="89"/>
        <v>#REF!</v>
      </c>
      <c r="P1898" s="2" t="s">
        <v>4060</v>
      </c>
      <c r="Q1898" s="2" t="s">
        <v>4061</v>
      </c>
    </row>
    <row r="1899" spans="1:17" ht="14.25" customHeight="1" x14ac:dyDescent="0.25">
      <c r="A1899" s="2">
        <v>1898</v>
      </c>
      <c r="B1899" s="3">
        <v>22008</v>
      </c>
      <c r="C1899" s="4" t="s">
        <v>2</v>
      </c>
      <c r="D1899" s="5">
        <v>43985</v>
      </c>
      <c r="E1899" s="37" t="s">
        <v>34</v>
      </c>
      <c r="F1899" s="72">
        <v>43990</v>
      </c>
      <c r="G1899" s="4" t="s">
        <v>594</v>
      </c>
      <c r="H1899" s="1">
        <f t="shared" si="87"/>
        <v>5</v>
      </c>
      <c r="I1899" s="1">
        <f t="shared" si="88"/>
        <v>4</v>
      </c>
      <c r="J1899" s="70" t="s">
        <v>31</v>
      </c>
      <c r="K1899" s="4" t="s">
        <v>587</v>
      </c>
      <c r="L1899" s="4" t="s">
        <v>34</v>
      </c>
      <c r="N1899" s="4" t="e">
        <f>+VLOOKUP(B1899,#REF!,5,0)</f>
        <v>#REF!</v>
      </c>
      <c r="O1899" s="2" t="e">
        <f t="shared" si="89"/>
        <v>#REF!</v>
      </c>
      <c r="P1899" s="2" t="s">
        <v>4060</v>
      </c>
      <c r="Q1899" s="2" t="s">
        <v>4061</v>
      </c>
    </row>
    <row r="1900" spans="1:17" ht="14.25" customHeight="1" x14ac:dyDescent="0.25">
      <c r="A1900" s="2">
        <v>1899</v>
      </c>
      <c r="B1900" s="3">
        <v>22009</v>
      </c>
      <c r="C1900" s="4" t="s">
        <v>3</v>
      </c>
      <c r="D1900" s="5">
        <v>43985</v>
      </c>
      <c r="E1900" s="37" t="s">
        <v>34</v>
      </c>
      <c r="F1900" s="72">
        <v>43990</v>
      </c>
      <c r="G1900" s="4" t="s">
        <v>594</v>
      </c>
      <c r="H1900" s="1">
        <f t="shared" si="87"/>
        <v>5</v>
      </c>
      <c r="I1900" s="1">
        <f t="shared" si="88"/>
        <v>4</v>
      </c>
      <c r="J1900" s="70" t="s">
        <v>2182</v>
      </c>
      <c r="K1900" s="4" t="s">
        <v>587</v>
      </c>
      <c r="L1900" s="4" t="s">
        <v>34</v>
      </c>
      <c r="N1900" s="4" t="e">
        <f>+VLOOKUP(B1900,#REF!,5,0)</f>
        <v>#REF!</v>
      </c>
      <c r="O1900" s="2" t="e">
        <f t="shared" si="89"/>
        <v>#REF!</v>
      </c>
      <c r="P1900" s="2" t="s">
        <v>4060</v>
      </c>
      <c r="Q1900" s="2" t="s">
        <v>4061</v>
      </c>
    </row>
    <row r="1901" spans="1:17" ht="14.25" customHeight="1" x14ac:dyDescent="0.25">
      <c r="A1901" s="2">
        <v>1900</v>
      </c>
      <c r="B1901" s="3">
        <v>22010</v>
      </c>
      <c r="C1901" s="4" t="s">
        <v>584</v>
      </c>
      <c r="D1901" s="5">
        <v>43985</v>
      </c>
      <c r="E1901" s="37" t="s">
        <v>34</v>
      </c>
      <c r="F1901" s="72">
        <v>43990</v>
      </c>
      <c r="G1901" s="4" t="s">
        <v>594</v>
      </c>
      <c r="H1901" s="1">
        <f t="shared" si="87"/>
        <v>5</v>
      </c>
      <c r="I1901" s="1">
        <f t="shared" si="88"/>
        <v>4</v>
      </c>
      <c r="J1901" s="70" t="s">
        <v>2183</v>
      </c>
      <c r="K1901" s="4" t="s">
        <v>587</v>
      </c>
      <c r="L1901" s="4" t="s">
        <v>34</v>
      </c>
      <c r="N1901" s="4" t="e">
        <f>+VLOOKUP(B1901,#REF!,5,0)</f>
        <v>#REF!</v>
      </c>
      <c r="O1901" s="2" t="e">
        <f t="shared" si="89"/>
        <v>#REF!</v>
      </c>
      <c r="P1901" s="2" t="s">
        <v>4060</v>
      </c>
      <c r="Q1901" s="2" t="s">
        <v>4061</v>
      </c>
    </row>
    <row r="1902" spans="1:17" ht="14.25" customHeight="1" x14ac:dyDescent="0.25">
      <c r="A1902" s="2">
        <v>1901</v>
      </c>
      <c r="B1902" s="3">
        <v>22011</v>
      </c>
      <c r="C1902" s="4" t="s">
        <v>584</v>
      </c>
      <c r="D1902" s="5">
        <v>43985</v>
      </c>
      <c r="E1902" s="37" t="s">
        <v>34</v>
      </c>
      <c r="F1902" s="72">
        <v>43990</v>
      </c>
      <c r="G1902" s="4" t="s">
        <v>594</v>
      </c>
      <c r="H1902" s="1">
        <f t="shared" si="87"/>
        <v>5</v>
      </c>
      <c r="I1902" s="1">
        <f t="shared" si="88"/>
        <v>4</v>
      </c>
      <c r="J1902" s="70" t="s">
        <v>2184</v>
      </c>
      <c r="K1902" s="4" t="s">
        <v>587</v>
      </c>
      <c r="L1902" s="4" t="s">
        <v>34</v>
      </c>
      <c r="N1902" s="4" t="e">
        <f>+VLOOKUP(B1902,#REF!,5,0)</f>
        <v>#REF!</v>
      </c>
      <c r="O1902" s="2" t="e">
        <f t="shared" si="89"/>
        <v>#REF!</v>
      </c>
      <c r="P1902" s="2" t="s">
        <v>4060</v>
      </c>
      <c r="Q1902" s="2" t="s">
        <v>4061</v>
      </c>
    </row>
    <row r="1903" spans="1:17" ht="14.25" customHeight="1" x14ac:dyDescent="0.25">
      <c r="A1903" s="2">
        <v>1902</v>
      </c>
      <c r="B1903" s="3">
        <v>22012</v>
      </c>
      <c r="C1903" s="4" t="s">
        <v>3</v>
      </c>
      <c r="D1903" s="5">
        <v>43985</v>
      </c>
      <c r="E1903" s="37" t="s">
        <v>34</v>
      </c>
      <c r="F1903" s="5" t="s">
        <v>24</v>
      </c>
      <c r="G1903" s="4" t="s">
        <v>24</v>
      </c>
      <c r="H1903" s="1" t="e">
        <f t="shared" si="87"/>
        <v>#VALUE!</v>
      </c>
      <c r="I1903" s="1" t="e">
        <f t="shared" si="88"/>
        <v>#VALUE!</v>
      </c>
      <c r="J1903" s="70" t="s">
        <v>2185</v>
      </c>
      <c r="K1903" s="4" t="s">
        <v>590</v>
      </c>
      <c r="L1903" s="4" t="s">
        <v>24</v>
      </c>
      <c r="N1903" s="4" t="e">
        <f>+VLOOKUP(B1903,#REF!,5,0)</f>
        <v>#REF!</v>
      </c>
      <c r="O1903" s="2" t="e">
        <f t="shared" si="89"/>
        <v>#REF!</v>
      </c>
      <c r="P1903" s="2" t="s">
        <v>4062</v>
      </c>
      <c r="Q1903" s="2" t="s">
        <v>24</v>
      </c>
    </row>
    <row r="1904" spans="1:17" ht="14.25" customHeight="1" x14ac:dyDescent="0.25">
      <c r="A1904" s="2">
        <v>1903</v>
      </c>
      <c r="B1904" s="3">
        <v>22013</v>
      </c>
      <c r="C1904" s="4" t="s">
        <v>584</v>
      </c>
      <c r="D1904" s="5">
        <v>43985</v>
      </c>
      <c r="E1904" s="37" t="s">
        <v>34</v>
      </c>
      <c r="F1904" s="72">
        <v>43990</v>
      </c>
      <c r="G1904" s="4" t="s">
        <v>594</v>
      </c>
      <c r="H1904" s="1">
        <f t="shared" si="87"/>
        <v>5</v>
      </c>
      <c r="I1904" s="1">
        <f t="shared" si="88"/>
        <v>4</v>
      </c>
      <c r="J1904" s="70" t="s">
        <v>1059</v>
      </c>
      <c r="K1904" s="4" t="s">
        <v>587</v>
      </c>
      <c r="L1904" s="4" t="s">
        <v>34</v>
      </c>
      <c r="N1904" s="4" t="e">
        <f>+VLOOKUP(B1904,#REF!,5,0)</f>
        <v>#REF!</v>
      </c>
      <c r="O1904" s="2" t="e">
        <f t="shared" si="89"/>
        <v>#REF!</v>
      </c>
      <c r="P1904" s="2" t="s">
        <v>4060</v>
      </c>
      <c r="Q1904" s="2" t="s">
        <v>4061</v>
      </c>
    </row>
    <row r="1905" spans="1:17" ht="14.25" customHeight="1" x14ac:dyDescent="0.25">
      <c r="A1905" s="2">
        <v>1904</v>
      </c>
      <c r="B1905" s="3">
        <v>22014</v>
      </c>
      <c r="C1905" s="4" t="s">
        <v>3</v>
      </c>
      <c r="D1905" s="5">
        <v>43985</v>
      </c>
      <c r="E1905" s="37" t="s">
        <v>34</v>
      </c>
      <c r="F1905" s="5" t="s">
        <v>24</v>
      </c>
      <c r="G1905" s="4" t="s">
        <v>24</v>
      </c>
      <c r="H1905" s="1" t="e">
        <f t="shared" si="87"/>
        <v>#VALUE!</v>
      </c>
      <c r="I1905" s="1" t="e">
        <f t="shared" si="88"/>
        <v>#VALUE!</v>
      </c>
      <c r="J1905" s="70" t="s">
        <v>2186</v>
      </c>
      <c r="K1905" s="4" t="s">
        <v>590</v>
      </c>
      <c r="L1905" s="4" t="s">
        <v>24</v>
      </c>
      <c r="N1905" s="4" t="e">
        <f>+VLOOKUP(B1905,#REF!,5,0)</f>
        <v>#REF!</v>
      </c>
      <c r="O1905" s="2" t="e">
        <f t="shared" si="89"/>
        <v>#REF!</v>
      </c>
      <c r="P1905" s="2" t="s">
        <v>4062</v>
      </c>
      <c r="Q1905" s="2" t="s">
        <v>24</v>
      </c>
    </row>
    <row r="1906" spans="1:17" ht="14.25" customHeight="1" x14ac:dyDescent="0.25">
      <c r="A1906" s="2">
        <v>1905</v>
      </c>
      <c r="B1906" s="3">
        <v>22015</v>
      </c>
      <c r="C1906" s="4" t="s">
        <v>584</v>
      </c>
      <c r="D1906" s="5">
        <v>43985</v>
      </c>
      <c r="E1906" s="37" t="s">
        <v>34</v>
      </c>
      <c r="F1906" s="72">
        <v>43990</v>
      </c>
      <c r="G1906" s="4" t="s">
        <v>594</v>
      </c>
      <c r="H1906" s="1">
        <f t="shared" si="87"/>
        <v>5</v>
      </c>
      <c r="I1906" s="1">
        <f t="shared" si="88"/>
        <v>4</v>
      </c>
      <c r="J1906" s="70" t="s">
        <v>2187</v>
      </c>
      <c r="K1906" s="4" t="s">
        <v>587</v>
      </c>
      <c r="L1906" s="4" t="s">
        <v>34</v>
      </c>
      <c r="N1906" s="4" t="e">
        <f>+VLOOKUP(B1906,#REF!,5,0)</f>
        <v>#REF!</v>
      </c>
      <c r="O1906" s="2" t="e">
        <f t="shared" si="89"/>
        <v>#REF!</v>
      </c>
      <c r="P1906" s="2" t="s">
        <v>4060</v>
      </c>
      <c r="Q1906" s="2" t="s">
        <v>4061</v>
      </c>
    </row>
    <row r="1907" spans="1:17" ht="14.25" customHeight="1" x14ac:dyDescent="0.25">
      <c r="A1907" s="2">
        <v>1906</v>
      </c>
      <c r="B1907" s="3">
        <v>22016</v>
      </c>
      <c r="C1907" s="4" t="s">
        <v>584</v>
      </c>
      <c r="D1907" s="5">
        <v>43985</v>
      </c>
      <c r="E1907" s="37" t="s">
        <v>34</v>
      </c>
      <c r="F1907" s="72">
        <v>43990</v>
      </c>
      <c r="G1907" s="4" t="s">
        <v>594</v>
      </c>
      <c r="H1907" s="1">
        <f t="shared" si="87"/>
        <v>5</v>
      </c>
      <c r="I1907" s="1">
        <f t="shared" si="88"/>
        <v>4</v>
      </c>
      <c r="J1907" s="70" t="s">
        <v>1450</v>
      </c>
      <c r="K1907" s="4" t="s">
        <v>587</v>
      </c>
      <c r="L1907" s="4" t="s">
        <v>34</v>
      </c>
      <c r="N1907" s="4" t="e">
        <f>+VLOOKUP(B1907,#REF!,5,0)</f>
        <v>#REF!</v>
      </c>
      <c r="O1907" s="2" t="e">
        <f t="shared" si="89"/>
        <v>#REF!</v>
      </c>
      <c r="P1907" s="2" t="s">
        <v>4060</v>
      </c>
      <c r="Q1907" s="2" t="s">
        <v>4061</v>
      </c>
    </row>
    <row r="1908" spans="1:17" ht="14.25" customHeight="1" x14ac:dyDescent="0.25">
      <c r="A1908" s="2">
        <v>1907</v>
      </c>
      <c r="B1908" s="3">
        <v>22017</v>
      </c>
      <c r="C1908" s="4" t="s">
        <v>3</v>
      </c>
      <c r="D1908" s="5">
        <v>43985</v>
      </c>
      <c r="E1908" s="37" t="s">
        <v>34</v>
      </c>
      <c r="F1908" s="5" t="s">
        <v>24</v>
      </c>
      <c r="G1908" s="4" t="s">
        <v>24</v>
      </c>
      <c r="H1908" s="1" t="e">
        <f t="shared" si="87"/>
        <v>#VALUE!</v>
      </c>
      <c r="I1908" s="1" t="e">
        <f t="shared" si="88"/>
        <v>#VALUE!</v>
      </c>
      <c r="J1908" s="70" t="s">
        <v>1450</v>
      </c>
      <c r="K1908" s="4" t="s">
        <v>590</v>
      </c>
      <c r="L1908" s="4" t="s">
        <v>24</v>
      </c>
      <c r="N1908" s="4" t="e">
        <f>+VLOOKUP(B1908,#REF!,5,0)</f>
        <v>#REF!</v>
      </c>
      <c r="O1908" s="2" t="e">
        <f t="shared" si="89"/>
        <v>#REF!</v>
      </c>
      <c r="P1908" s="2" t="s">
        <v>4062</v>
      </c>
      <c r="Q1908" s="2" t="s">
        <v>24</v>
      </c>
    </row>
    <row r="1909" spans="1:17" ht="14.25" customHeight="1" x14ac:dyDescent="0.25">
      <c r="A1909" s="2">
        <v>1908</v>
      </c>
      <c r="B1909" s="3">
        <v>22018</v>
      </c>
      <c r="C1909" s="4" t="s">
        <v>584</v>
      </c>
      <c r="D1909" s="5">
        <v>43985</v>
      </c>
      <c r="E1909" s="37" t="s">
        <v>34</v>
      </c>
      <c r="F1909" s="72">
        <v>43993</v>
      </c>
      <c r="G1909" s="4" t="s">
        <v>594</v>
      </c>
      <c r="H1909" s="1">
        <f t="shared" si="87"/>
        <v>8</v>
      </c>
      <c r="I1909" s="1">
        <f t="shared" si="88"/>
        <v>7</v>
      </c>
      <c r="J1909" s="70" t="s">
        <v>2188</v>
      </c>
      <c r="K1909" s="4" t="s">
        <v>587</v>
      </c>
      <c r="L1909" s="4" t="s">
        <v>34</v>
      </c>
      <c r="N1909" s="4" t="e">
        <f>+VLOOKUP(B1909,#REF!,5,0)</f>
        <v>#REF!</v>
      </c>
      <c r="O1909" s="2" t="e">
        <f t="shared" si="89"/>
        <v>#REF!</v>
      </c>
      <c r="P1909" s="2" t="s">
        <v>4060</v>
      </c>
      <c r="Q1909" s="2" t="s">
        <v>4061</v>
      </c>
    </row>
    <row r="1910" spans="1:17" ht="14.25" customHeight="1" x14ac:dyDescent="0.25">
      <c r="A1910" s="2">
        <v>1909</v>
      </c>
      <c r="B1910" s="3">
        <v>22019</v>
      </c>
      <c r="C1910" s="4" t="s">
        <v>6</v>
      </c>
      <c r="D1910" s="5">
        <v>43985</v>
      </c>
      <c r="E1910" s="37" t="s">
        <v>34</v>
      </c>
      <c r="F1910" s="72">
        <v>43990</v>
      </c>
      <c r="G1910" s="4" t="s">
        <v>594</v>
      </c>
      <c r="H1910" s="1">
        <f t="shared" si="87"/>
        <v>5</v>
      </c>
      <c r="I1910" s="1">
        <f t="shared" si="88"/>
        <v>4</v>
      </c>
      <c r="J1910" s="70" t="s">
        <v>2189</v>
      </c>
      <c r="K1910" s="4" t="s">
        <v>587</v>
      </c>
      <c r="L1910" s="4" t="s">
        <v>34</v>
      </c>
      <c r="N1910" s="4" t="e">
        <f>+VLOOKUP(B1910,#REF!,5,0)</f>
        <v>#REF!</v>
      </c>
      <c r="O1910" s="2" t="e">
        <f t="shared" si="89"/>
        <v>#REF!</v>
      </c>
      <c r="P1910" s="2" t="s">
        <v>4060</v>
      </c>
      <c r="Q1910" s="2" t="s">
        <v>4061</v>
      </c>
    </row>
    <row r="1911" spans="1:17" ht="14.25" customHeight="1" x14ac:dyDescent="0.25">
      <c r="A1911" s="2">
        <v>1910</v>
      </c>
      <c r="B1911" s="3">
        <v>22020</v>
      </c>
      <c r="C1911" s="4" t="s">
        <v>6</v>
      </c>
      <c r="D1911" s="5">
        <v>43985</v>
      </c>
      <c r="E1911" s="37" t="s">
        <v>34</v>
      </c>
      <c r="F1911" s="72">
        <v>43990</v>
      </c>
      <c r="G1911" s="4" t="s">
        <v>594</v>
      </c>
      <c r="H1911" s="1">
        <f t="shared" si="87"/>
        <v>5</v>
      </c>
      <c r="I1911" s="1">
        <f t="shared" si="88"/>
        <v>4</v>
      </c>
      <c r="J1911" s="70" t="s">
        <v>2189</v>
      </c>
      <c r="K1911" s="4" t="s">
        <v>587</v>
      </c>
      <c r="L1911" s="4" t="s">
        <v>34</v>
      </c>
      <c r="N1911" s="4" t="e">
        <f>+VLOOKUP(B1911,#REF!,5,0)</f>
        <v>#REF!</v>
      </c>
      <c r="O1911" s="2" t="e">
        <f t="shared" si="89"/>
        <v>#REF!</v>
      </c>
      <c r="P1911" s="2" t="s">
        <v>4060</v>
      </c>
      <c r="Q1911" s="2" t="s">
        <v>4061</v>
      </c>
    </row>
    <row r="1912" spans="1:17" ht="14.25" customHeight="1" x14ac:dyDescent="0.25">
      <c r="A1912" s="2">
        <v>1911</v>
      </c>
      <c r="B1912" s="3">
        <v>22021</v>
      </c>
      <c r="C1912" s="4" t="s">
        <v>584</v>
      </c>
      <c r="D1912" s="5">
        <v>43985</v>
      </c>
      <c r="E1912" s="37" t="s">
        <v>34</v>
      </c>
      <c r="F1912" s="72">
        <v>43990</v>
      </c>
      <c r="G1912" s="4" t="s">
        <v>594</v>
      </c>
      <c r="H1912" s="1">
        <f t="shared" si="87"/>
        <v>5</v>
      </c>
      <c r="I1912" s="1">
        <f t="shared" si="88"/>
        <v>4</v>
      </c>
      <c r="J1912" s="70" t="s">
        <v>1342</v>
      </c>
      <c r="K1912" s="4" t="s">
        <v>587</v>
      </c>
      <c r="L1912" s="4" t="s">
        <v>34</v>
      </c>
      <c r="N1912" s="4" t="e">
        <f>+VLOOKUP(B1912,#REF!,5,0)</f>
        <v>#REF!</v>
      </c>
      <c r="O1912" s="2" t="e">
        <f t="shared" si="89"/>
        <v>#REF!</v>
      </c>
      <c r="P1912" s="2" t="s">
        <v>4060</v>
      </c>
      <c r="Q1912" s="2" t="s">
        <v>4061</v>
      </c>
    </row>
    <row r="1913" spans="1:17" ht="14.25" customHeight="1" x14ac:dyDescent="0.25">
      <c r="A1913" s="2">
        <v>1912</v>
      </c>
      <c r="B1913" s="3">
        <v>22022</v>
      </c>
      <c r="C1913" s="4" t="s">
        <v>584</v>
      </c>
      <c r="D1913" s="5">
        <v>43985</v>
      </c>
      <c r="E1913" s="37" t="s">
        <v>34</v>
      </c>
      <c r="F1913" s="72">
        <v>43991</v>
      </c>
      <c r="G1913" s="4" t="s">
        <v>594</v>
      </c>
      <c r="H1913" s="1">
        <f t="shared" si="87"/>
        <v>6</v>
      </c>
      <c r="I1913" s="1">
        <f t="shared" si="88"/>
        <v>5</v>
      </c>
      <c r="J1913" s="70" t="s">
        <v>2190</v>
      </c>
      <c r="K1913" s="4" t="s">
        <v>587</v>
      </c>
      <c r="L1913" s="4" t="s">
        <v>34</v>
      </c>
      <c r="N1913" s="4" t="e">
        <f>+VLOOKUP(B1913,#REF!,5,0)</f>
        <v>#REF!</v>
      </c>
      <c r="O1913" s="2" t="e">
        <f t="shared" si="89"/>
        <v>#REF!</v>
      </c>
      <c r="P1913" s="2" t="s">
        <v>4060</v>
      </c>
      <c r="Q1913" s="2" t="s">
        <v>4061</v>
      </c>
    </row>
    <row r="1914" spans="1:17" ht="14.25" customHeight="1" x14ac:dyDescent="0.25">
      <c r="A1914" s="2">
        <v>1913</v>
      </c>
      <c r="B1914" s="3">
        <v>22023</v>
      </c>
      <c r="C1914" s="4" t="s">
        <v>584</v>
      </c>
      <c r="D1914" s="5">
        <v>43985</v>
      </c>
      <c r="E1914" s="37" t="s">
        <v>34</v>
      </c>
      <c r="F1914" s="72">
        <v>43990</v>
      </c>
      <c r="G1914" s="4" t="s">
        <v>594</v>
      </c>
      <c r="H1914" s="1">
        <f t="shared" si="87"/>
        <v>5</v>
      </c>
      <c r="I1914" s="1">
        <f t="shared" si="88"/>
        <v>4</v>
      </c>
      <c r="J1914" s="70" t="s">
        <v>1817</v>
      </c>
      <c r="K1914" s="4" t="s">
        <v>587</v>
      </c>
      <c r="L1914" s="4" t="s">
        <v>34</v>
      </c>
      <c r="N1914" s="4" t="e">
        <f>+VLOOKUP(B1914,#REF!,5,0)</f>
        <v>#REF!</v>
      </c>
      <c r="O1914" s="2" t="e">
        <f t="shared" si="89"/>
        <v>#REF!</v>
      </c>
      <c r="P1914" s="2" t="s">
        <v>4060</v>
      </c>
      <c r="Q1914" s="2" t="s">
        <v>4061</v>
      </c>
    </row>
    <row r="1915" spans="1:17" ht="14.25" customHeight="1" x14ac:dyDescent="0.25">
      <c r="A1915" s="2">
        <v>1914</v>
      </c>
      <c r="B1915" s="3">
        <v>22024</v>
      </c>
      <c r="C1915" s="4" t="s">
        <v>584</v>
      </c>
      <c r="D1915" s="5">
        <v>43985</v>
      </c>
      <c r="E1915" s="37" t="s">
        <v>34</v>
      </c>
      <c r="F1915" s="72">
        <v>43990</v>
      </c>
      <c r="G1915" s="4" t="s">
        <v>594</v>
      </c>
      <c r="H1915" s="1">
        <f t="shared" si="87"/>
        <v>5</v>
      </c>
      <c r="I1915" s="1">
        <f t="shared" si="88"/>
        <v>4</v>
      </c>
      <c r="J1915" s="70" t="s">
        <v>2191</v>
      </c>
      <c r="K1915" s="4" t="s">
        <v>587</v>
      </c>
      <c r="L1915" s="4" t="s">
        <v>34</v>
      </c>
      <c r="N1915" s="4" t="e">
        <f>+VLOOKUP(B1915,#REF!,5,0)</f>
        <v>#REF!</v>
      </c>
      <c r="O1915" s="2" t="e">
        <f t="shared" si="89"/>
        <v>#REF!</v>
      </c>
      <c r="P1915" s="2" t="s">
        <v>4060</v>
      </c>
      <c r="Q1915" s="2" t="s">
        <v>4061</v>
      </c>
    </row>
    <row r="1916" spans="1:17" ht="14.25" customHeight="1" x14ac:dyDescent="0.25">
      <c r="A1916" s="2">
        <v>1915</v>
      </c>
      <c r="B1916" s="3">
        <v>22025</v>
      </c>
      <c r="C1916" s="4" t="s">
        <v>584</v>
      </c>
      <c r="D1916" s="5">
        <v>43985</v>
      </c>
      <c r="E1916" s="37" t="s">
        <v>34</v>
      </c>
      <c r="F1916" s="72">
        <v>43990</v>
      </c>
      <c r="G1916" s="4" t="s">
        <v>594</v>
      </c>
      <c r="H1916" s="1">
        <f t="shared" si="87"/>
        <v>5</v>
      </c>
      <c r="I1916" s="1">
        <f t="shared" si="88"/>
        <v>4</v>
      </c>
      <c r="J1916" s="70" t="s">
        <v>2192</v>
      </c>
      <c r="K1916" s="4" t="s">
        <v>587</v>
      </c>
      <c r="L1916" s="4" t="s">
        <v>34</v>
      </c>
      <c r="N1916" s="4" t="e">
        <f>+VLOOKUP(B1916,#REF!,5,0)</f>
        <v>#REF!</v>
      </c>
      <c r="O1916" s="2" t="e">
        <f t="shared" si="89"/>
        <v>#REF!</v>
      </c>
      <c r="P1916" s="2" t="s">
        <v>4060</v>
      </c>
      <c r="Q1916" s="2" t="s">
        <v>4061</v>
      </c>
    </row>
    <row r="1917" spans="1:17" ht="14.25" customHeight="1" x14ac:dyDescent="0.25">
      <c r="A1917" s="2">
        <v>1916</v>
      </c>
      <c r="B1917" s="3">
        <v>22026</v>
      </c>
      <c r="C1917" s="4" t="s">
        <v>584</v>
      </c>
      <c r="D1917" s="5">
        <v>43985</v>
      </c>
      <c r="E1917" s="37" t="s">
        <v>34</v>
      </c>
      <c r="F1917" s="72">
        <v>43990</v>
      </c>
      <c r="G1917" s="4" t="s">
        <v>594</v>
      </c>
      <c r="H1917" s="1">
        <f t="shared" si="87"/>
        <v>5</v>
      </c>
      <c r="I1917" s="1">
        <f t="shared" si="88"/>
        <v>4</v>
      </c>
      <c r="J1917" s="70" t="s">
        <v>1899</v>
      </c>
      <c r="K1917" s="4" t="s">
        <v>587</v>
      </c>
      <c r="L1917" s="4" t="s">
        <v>34</v>
      </c>
      <c r="N1917" s="4" t="e">
        <f>+VLOOKUP(B1917,#REF!,5,0)</f>
        <v>#REF!</v>
      </c>
      <c r="O1917" s="2" t="e">
        <f t="shared" si="89"/>
        <v>#REF!</v>
      </c>
      <c r="P1917" s="2" t="s">
        <v>4060</v>
      </c>
      <c r="Q1917" s="2" t="s">
        <v>4061</v>
      </c>
    </row>
    <row r="1918" spans="1:17" ht="14.25" customHeight="1" x14ac:dyDescent="0.25">
      <c r="A1918" s="2">
        <v>1917</v>
      </c>
      <c r="B1918" s="3">
        <v>22027</v>
      </c>
      <c r="C1918" s="4" t="s">
        <v>3</v>
      </c>
      <c r="D1918" s="5">
        <v>43985</v>
      </c>
      <c r="E1918" s="37" t="s">
        <v>34</v>
      </c>
      <c r="F1918" s="72">
        <v>43990</v>
      </c>
      <c r="G1918" s="4" t="s">
        <v>594</v>
      </c>
      <c r="H1918" s="1">
        <f t="shared" si="87"/>
        <v>5</v>
      </c>
      <c r="I1918" s="1">
        <f t="shared" si="88"/>
        <v>4</v>
      </c>
      <c r="J1918" s="70" t="s">
        <v>2193</v>
      </c>
      <c r="K1918" s="4" t="s">
        <v>587</v>
      </c>
      <c r="L1918" s="4" t="s">
        <v>34</v>
      </c>
      <c r="N1918" s="4" t="e">
        <f>+VLOOKUP(B1918,#REF!,5,0)</f>
        <v>#REF!</v>
      </c>
      <c r="O1918" s="2" t="e">
        <f t="shared" si="89"/>
        <v>#REF!</v>
      </c>
      <c r="P1918" s="2" t="s">
        <v>4060</v>
      </c>
      <c r="Q1918" s="2" t="s">
        <v>4061</v>
      </c>
    </row>
    <row r="1919" spans="1:17" ht="14.25" customHeight="1" x14ac:dyDescent="0.25">
      <c r="A1919" s="2">
        <v>1918</v>
      </c>
      <c r="B1919" s="3">
        <v>22028</v>
      </c>
      <c r="C1919" s="4" t="s">
        <v>584</v>
      </c>
      <c r="D1919" s="5">
        <v>43986</v>
      </c>
      <c r="E1919" s="37" t="s">
        <v>34</v>
      </c>
      <c r="F1919" s="72">
        <v>43990</v>
      </c>
      <c r="G1919" s="4" t="s">
        <v>594</v>
      </c>
      <c r="H1919" s="1">
        <f t="shared" si="87"/>
        <v>4</v>
      </c>
      <c r="I1919" s="1">
        <f t="shared" si="88"/>
        <v>3</v>
      </c>
      <c r="J1919" s="70" t="s">
        <v>2194</v>
      </c>
      <c r="K1919" s="4" t="s">
        <v>587</v>
      </c>
      <c r="L1919" s="4" t="s">
        <v>34</v>
      </c>
      <c r="N1919" s="4" t="e">
        <f>+VLOOKUP(B1919,#REF!,5,0)</f>
        <v>#REF!</v>
      </c>
      <c r="O1919" s="2" t="e">
        <f t="shared" si="89"/>
        <v>#REF!</v>
      </c>
      <c r="P1919" s="2" t="s">
        <v>4060</v>
      </c>
      <c r="Q1919" s="2" t="s">
        <v>4061</v>
      </c>
    </row>
    <row r="1920" spans="1:17" ht="14.25" customHeight="1" x14ac:dyDescent="0.25">
      <c r="A1920" s="2">
        <v>1919</v>
      </c>
      <c r="B1920" s="3">
        <v>22029</v>
      </c>
      <c r="C1920" s="4" t="s">
        <v>584</v>
      </c>
      <c r="D1920" s="5">
        <v>43986</v>
      </c>
      <c r="E1920" s="37" t="s">
        <v>34</v>
      </c>
      <c r="F1920" s="72">
        <v>43990</v>
      </c>
      <c r="G1920" s="4" t="s">
        <v>594</v>
      </c>
      <c r="H1920" s="1">
        <f t="shared" si="87"/>
        <v>4</v>
      </c>
      <c r="I1920" s="1">
        <f t="shared" si="88"/>
        <v>3</v>
      </c>
      <c r="J1920" s="70" t="s">
        <v>2195</v>
      </c>
      <c r="K1920" s="4" t="s">
        <v>587</v>
      </c>
      <c r="L1920" s="4" t="s">
        <v>34</v>
      </c>
      <c r="N1920" s="4" t="e">
        <f>+VLOOKUP(B1920,#REF!,5,0)</f>
        <v>#REF!</v>
      </c>
      <c r="O1920" s="2" t="e">
        <f t="shared" si="89"/>
        <v>#REF!</v>
      </c>
      <c r="P1920" s="2" t="s">
        <v>4060</v>
      </c>
      <c r="Q1920" s="2" t="s">
        <v>4061</v>
      </c>
    </row>
    <row r="1921" spans="1:17" ht="14.25" customHeight="1" x14ac:dyDescent="0.25">
      <c r="A1921" s="2">
        <v>1920</v>
      </c>
      <c r="B1921" s="3">
        <v>22030</v>
      </c>
      <c r="C1921" s="4" t="s">
        <v>584</v>
      </c>
      <c r="D1921" s="5">
        <v>43986</v>
      </c>
      <c r="E1921" s="37" t="s">
        <v>34</v>
      </c>
      <c r="F1921" s="72">
        <v>43990</v>
      </c>
      <c r="G1921" s="4" t="s">
        <v>594</v>
      </c>
      <c r="H1921" s="1">
        <f t="shared" si="87"/>
        <v>4</v>
      </c>
      <c r="I1921" s="1">
        <f t="shared" si="88"/>
        <v>3</v>
      </c>
      <c r="J1921" s="70" t="s">
        <v>864</v>
      </c>
      <c r="K1921" s="4" t="s">
        <v>587</v>
      </c>
      <c r="L1921" s="4" t="s">
        <v>34</v>
      </c>
      <c r="N1921" s="4" t="e">
        <f>+VLOOKUP(B1921,#REF!,5,0)</f>
        <v>#REF!</v>
      </c>
      <c r="O1921" s="2" t="e">
        <f t="shared" si="89"/>
        <v>#REF!</v>
      </c>
      <c r="P1921" s="2" t="s">
        <v>4060</v>
      </c>
      <c r="Q1921" s="2" t="s">
        <v>4061</v>
      </c>
    </row>
    <row r="1922" spans="1:17" ht="14.25" customHeight="1" x14ac:dyDescent="0.25">
      <c r="A1922" s="2">
        <v>1921</v>
      </c>
      <c r="B1922" s="3">
        <v>22031</v>
      </c>
      <c r="C1922" s="4" t="s">
        <v>584</v>
      </c>
      <c r="D1922" s="5">
        <v>43986</v>
      </c>
      <c r="E1922" s="37" t="s">
        <v>34</v>
      </c>
      <c r="F1922" s="72">
        <v>43990</v>
      </c>
      <c r="G1922" s="4" t="s">
        <v>594</v>
      </c>
      <c r="H1922" s="1">
        <f t="shared" ref="H1922:H1985" si="90">+F1922-D1922</f>
        <v>4</v>
      </c>
      <c r="I1922" s="1">
        <f t="shared" ref="I1922:I1985" si="91">+NETWORKDAYS(D1922,F1922)</f>
        <v>3</v>
      </c>
      <c r="J1922" s="70" t="s">
        <v>864</v>
      </c>
      <c r="K1922" s="4" t="s">
        <v>587</v>
      </c>
      <c r="L1922" s="4" t="s">
        <v>34</v>
      </c>
      <c r="N1922" s="4" t="e">
        <f>+VLOOKUP(B1922,#REF!,5,0)</f>
        <v>#REF!</v>
      </c>
      <c r="O1922" s="2" t="e">
        <f t="shared" ref="O1922:O1985" si="92">+N1922=K1922</f>
        <v>#REF!</v>
      </c>
      <c r="P1922" s="2" t="s">
        <v>4060</v>
      </c>
      <c r="Q1922" s="2" t="s">
        <v>4061</v>
      </c>
    </row>
    <row r="1923" spans="1:17" ht="14.25" customHeight="1" x14ac:dyDescent="0.25">
      <c r="A1923" s="2">
        <v>1922</v>
      </c>
      <c r="B1923" s="3">
        <v>22032</v>
      </c>
      <c r="C1923" s="4" t="s">
        <v>584</v>
      </c>
      <c r="D1923" s="5">
        <v>43986</v>
      </c>
      <c r="E1923" s="37" t="s">
        <v>34</v>
      </c>
      <c r="F1923" s="72">
        <v>43990</v>
      </c>
      <c r="G1923" s="4" t="s">
        <v>594</v>
      </c>
      <c r="H1923" s="1">
        <f t="shared" si="90"/>
        <v>4</v>
      </c>
      <c r="I1923" s="1">
        <f t="shared" si="91"/>
        <v>3</v>
      </c>
      <c r="J1923" s="70" t="s">
        <v>2196</v>
      </c>
      <c r="K1923" s="4" t="s">
        <v>587</v>
      </c>
      <c r="L1923" s="4" t="s">
        <v>34</v>
      </c>
      <c r="N1923" s="4" t="e">
        <f>+VLOOKUP(B1923,#REF!,5,0)</f>
        <v>#REF!</v>
      </c>
      <c r="O1923" s="2" t="e">
        <f t="shared" si="92"/>
        <v>#REF!</v>
      </c>
      <c r="P1923" s="2" t="s">
        <v>4060</v>
      </c>
      <c r="Q1923" s="2" t="s">
        <v>4061</v>
      </c>
    </row>
    <row r="1924" spans="1:17" ht="14.25" customHeight="1" x14ac:dyDescent="0.25">
      <c r="A1924" s="2">
        <v>1923</v>
      </c>
      <c r="B1924" s="3">
        <v>22033</v>
      </c>
      <c r="C1924" s="4" t="s">
        <v>584</v>
      </c>
      <c r="D1924" s="5">
        <v>43986</v>
      </c>
      <c r="E1924" s="37" t="s">
        <v>34</v>
      </c>
      <c r="F1924" s="72">
        <v>43990</v>
      </c>
      <c r="G1924" s="4" t="s">
        <v>594</v>
      </c>
      <c r="H1924" s="1">
        <f t="shared" si="90"/>
        <v>4</v>
      </c>
      <c r="I1924" s="1">
        <f t="shared" si="91"/>
        <v>3</v>
      </c>
      <c r="J1924" s="70" t="s">
        <v>2197</v>
      </c>
      <c r="K1924" s="4" t="s">
        <v>587</v>
      </c>
      <c r="L1924" s="4" t="s">
        <v>34</v>
      </c>
      <c r="N1924" s="4" t="e">
        <f>+VLOOKUP(B1924,#REF!,5,0)</f>
        <v>#REF!</v>
      </c>
      <c r="O1924" s="2" t="e">
        <f t="shared" si="92"/>
        <v>#REF!</v>
      </c>
      <c r="P1924" s="2" t="s">
        <v>4060</v>
      </c>
      <c r="Q1924" s="2" t="s">
        <v>4061</v>
      </c>
    </row>
    <row r="1925" spans="1:17" ht="14.25" customHeight="1" x14ac:dyDescent="0.25">
      <c r="A1925" s="2">
        <v>1924</v>
      </c>
      <c r="B1925" s="3">
        <v>22034</v>
      </c>
      <c r="C1925" s="4" t="s">
        <v>584</v>
      </c>
      <c r="D1925" s="5">
        <v>43986</v>
      </c>
      <c r="E1925" s="37" t="s">
        <v>34</v>
      </c>
      <c r="F1925" s="72">
        <v>43990</v>
      </c>
      <c r="G1925" s="4" t="s">
        <v>594</v>
      </c>
      <c r="H1925" s="1">
        <f t="shared" si="90"/>
        <v>4</v>
      </c>
      <c r="I1925" s="1">
        <f t="shared" si="91"/>
        <v>3</v>
      </c>
      <c r="J1925" s="70" t="s">
        <v>2198</v>
      </c>
      <c r="K1925" s="4" t="s">
        <v>587</v>
      </c>
      <c r="L1925" s="4" t="s">
        <v>34</v>
      </c>
      <c r="N1925" s="4" t="e">
        <f>+VLOOKUP(B1925,#REF!,5,0)</f>
        <v>#REF!</v>
      </c>
      <c r="O1925" s="2" t="e">
        <f t="shared" si="92"/>
        <v>#REF!</v>
      </c>
      <c r="P1925" s="2" t="s">
        <v>4060</v>
      </c>
      <c r="Q1925" s="2" t="s">
        <v>4061</v>
      </c>
    </row>
    <row r="1926" spans="1:17" ht="14.25" customHeight="1" x14ac:dyDescent="0.25">
      <c r="A1926" s="2">
        <v>1925</v>
      </c>
      <c r="B1926" s="3">
        <v>22035</v>
      </c>
      <c r="C1926" s="4" t="s">
        <v>584</v>
      </c>
      <c r="D1926" s="5">
        <v>43986</v>
      </c>
      <c r="E1926" s="37" t="s">
        <v>34</v>
      </c>
      <c r="F1926" s="72">
        <v>43990</v>
      </c>
      <c r="G1926" s="4" t="s">
        <v>594</v>
      </c>
      <c r="H1926" s="1">
        <f t="shared" si="90"/>
        <v>4</v>
      </c>
      <c r="I1926" s="1">
        <f t="shared" si="91"/>
        <v>3</v>
      </c>
      <c r="J1926" s="70" t="s">
        <v>2199</v>
      </c>
      <c r="K1926" s="4" t="s">
        <v>587</v>
      </c>
      <c r="L1926" s="4" t="s">
        <v>34</v>
      </c>
      <c r="N1926" s="4" t="e">
        <f>+VLOOKUP(B1926,#REF!,5,0)</f>
        <v>#REF!</v>
      </c>
      <c r="O1926" s="2" t="e">
        <f t="shared" si="92"/>
        <v>#REF!</v>
      </c>
      <c r="P1926" s="2" t="s">
        <v>4060</v>
      </c>
      <c r="Q1926" s="2" t="s">
        <v>4061</v>
      </c>
    </row>
    <row r="1927" spans="1:17" ht="14.25" customHeight="1" x14ac:dyDescent="0.25">
      <c r="A1927" s="2">
        <v>1926</v>
      </c>
      <c r="B1927" s="3">
        <v>22036</v>
      </c>
      <c r="C1927" s="4" t="s">
        <v>584</v>
      </c>
      <c r="D1927" s="5">
        <v>43986</v>
      </c>
      <c r="E1927" s="37" t="s">
        <v>34</v>
      </c>
      <c r="F1927" s="72">
        <v>43990</v>
      </c>
      <c r="G1927" s="4" t="s">
        <v>594</v>
      </c>
      <c r="H1927" s="1">
        <f t="shared" si="90"/>
        <v>4</v>
      </c>
      <c r="I1927" s="1">
        <f t="shared" si="91"/>
        <v>3</v>
      </c>
      <c r="J1927" s="70" t="s">
        <v>2200</v>
      </c>
      <c r="K1927" s="4" t="s">
        <v>587</v>
      </c>
      <c r="L1927" s="4" t="s">
        <v>34</v>
      </c>
      <c r="N1927" s="4" t="e">
        <f>+VLOOKUP(B1927,#REF!,5,0)</f>
        <v>#REF!</v>
      </c>
      <c r="O1927" s="2" t="e">
        <f t="shared" si="92"/>
        <v>#REF!</v>
      </c>
      <c r="P1927" s="2" t="s">
        <v>4060</v>
      </c>
      <c r="Q1927" s="2" t="s">
        <v>4061</v>
      </c>
    </row>
    <row r="1928" spans="1:17" ht="14.25" customHeight="1" x14ac:dyDescent="0.25">
      <c r="A1928" s="2">
        <v>1927</v>
      </c>
      <c r="B1928" s="3">
        <v>22037</v>
      </c>
      <c r="C1928" s="4" t="s">
        <v>584</v>
      </c>
      <c r="D1928" s="5">
        <v>43986</v>
      </c>
      <c r="E1928" s="37" t="s">
        <v>34</v>
      </c>
      <c r="F1928" s="72">
        <v>43990</v>
      </c>
      <c r="G1928" s="4" t="s">
        <v>594</v>
      </c>
      <c r="H1928" s="1">
        <f t="shared" si="90"/>
        <v>4</v>
      </c>
      <c r="I1928" s="1">
        <f t="shared" si="91"/>
        <v>3</v>
      </c>
      <c r="J1928" s="70" t="s">
        <v>2201</v>
      </c>
      <c r="K1928" s="4" t="s">
        <v>587</v>
      </c>
      <c r="L1928" s="4" t="s">
        <v>34</v>
      </c>
      <c r="N1928" s="4" t="e">
        <f>+VLOOKUP(B1928,#REF!,5,0)</f>
        <v>#REF!</v>
      </c>
      <c r="O1928" s="2" t="e">
        <f t="shared" si="92"/>
        <v>#REF!</v>
      </c>
      <c r="P1928" s="2" t="s">
        <v>4060</v>
      </c>
      <c r="Q1928" s="2" t="s">
        <v>4061</v>
      </c>
    </row>
    <row r="1929" spans="1:17" ht="14.25" customHeight="1" x14ac:dyDescent="0.25">
      <c r="A1929" s="2">
        <v>1928</v>
      </c>
      <c r="B1929" s="3">
        <v>22038</v>
      </c>
      <c r="C1929" s="4" t="s">
        <v>584</v>
      </c>
      <c r="D1929" s="5">
        <v>43986</v>
      </c>
      <c r="E1929" s="37" t="s">
        <v>34</v>
      </c>
      <c r="F1929" s="72">
        <v>43990</v>
      </c>
      <c r="G1929" s="4" t="s">
        <v>594</v>
      </c>
      <c r="H1929" s="1">
        <f t="shared" si="90"/>
        <v>4</v>
      </c>
      <c r="I1929" s="1">
        <f t="shared" si="91"/>
        <v>3</v>
      </c>
      <c r="J1929" s="70" t="s">
        <v>2202</v>
      </c>
      <c r="K1929" s="4" t="s">
        <v>587</v>
      </c>
      <c r="L1929" s="4" t="s">
        <v>34</v>
      </c>
      <c r="N1929" s="4" t="e">
        <f>+VLOOKUP(B1929,#REF!,5,0)</f>
        <v>#REF!</v>
      </c>
      <c r="O1929" s="2" t="e">
        <f t="shared" si="92"/>
        <v>#REF!</v>
      </c>
      <c r="P1929" s="2" t="s">
        <v>4060</v>
      </c>
      <c r="Q1929" s="2" t="s">
        <v>4061</v>
      </c>
    </row>
    <row r="1930" spans="1:17" ht="14.25" customHeight="1" x14ac:dyDescent="0.25">
      <c r="A1930" s="2">
        <v>1929</v>
      </c>
      <c r="B1930" s="3">
        <v>22039</v>
      </c>
      <c r="C1930" s="4" t="s">
        <v>2</v>
      </c>
      <c r="D1930" s="5">
        <v>43986</v>
      </c>
      <c r="E1930" s="37" t="s">
        <v>34</v>
      </c>
      <c r="F1930" s="72">
        <v>43990</v>
      </c>
      <c r="G1930" s="4" t="s">
        <v>594</v>
      </c>
      <c r="H1930" s="1">
        <f t="shared" si="90"/>
        <v>4</v>
      </c>
      <c r="I1930" s="1">
        <f t="shared" si="91"/>
        <v>3</v>
      </c>
      <c r="J1930" s="70" t="s">
        <v>2203</v>
      </c>
      <c r="K1930" s="4" t="s">
        <v>587</v>
      </c>
      <c r="L1930" s="4" t="s">
        <v>34</v>
      </c>
      <c r="N1930" s="4" t="e">
        <f>+VLOOKUP(B1930,#REF!,5,0)</f>
        <v>#REF!</v>
      </c>
      <c r="O1930" s="2" t="e">
        <f t="shared" si="92"/>
        <v>#REF!</v>
      </c>
      <c r="P1930" s="2" t="s">
        <v>4060</v>
      </c>
      <c r="Q1930" s="2" t="s">
        <v>4061</v>
      </c>
    </row>
    <row r="1931" spans="1:17" ht="14.25" customHeight="1" x14ac:dyDescent="0.25">
      <c r="A1931" s="2">
        <v>1930</v>
      </c>
      <c r="B1931" s="3">
        <v>22040</v>
      </c>
      <c r="C1931" s="4" t="s">
        <v>584</v>
      </c>
      <c r="D1931" s="5">
        <v>43986</v>
      </c>
      <c r="E1931" s="37" t="s">
        <v>34</v>
      </c>
      <c r="F1931" s="72">
        <v>43990</v>
      </c>
      <c r="G1931" s="4" t="s">
        <v>594</v>
      </c>
      <c r="H1931" s="1">
        <f t="shared" si="90"/>
        <v>4</v>
      </c>
      <c r="I1931" s="1">
        <f t="shared" si="91"/>
        <v>3</v>
      </c>
      <c r="J1931" s="70" t="s">
        <v>2204</v>
      </c>
      <c r="K1931" s="4" t="s">
        <v>587</v>
      </c>
      <c r="L1931" s="4" t="s">
        <v>34</v>
      </c>
      <c r="N1931" s="4" t="e">
        <f>+VLOOKUP(B1931,#REF!,5,0)</f>
        <v>#REF!</v>
      </c>
      <c r="O1931" s="2" t="e">
        <f t="shared" si="92"/>
        <v>#REF!</v>
      </c>
      <c r="P1931" s="2" t="s">
        <v>4060</v>
      </c>
      <c r="Q1931" s="2" t="s">
        <v>4061</v>
      </c>
    </row>
    <row r="1932" spans="1:17" ht="14.25" customHeight="1" x14ac:dyDescent="0.25">
      <c r="A1932" s="2">
        <v>1931</v>
      </c>
      <c r="B1932" s="3">
        <v>22041</v>
      </c>
      <c r="C1932" s="4" t="s">
        <v>584</v>
      </c>
      <c r="D1932" s="5">
        <v>43986</v>
      </c>
      <c r="E1932" s="37" t="s">
        <v>34</v>
      </c>
      <c r="F1932" s="72">
        <v>43990</v>
      </c>
      <c r="G1932" s="4" t="s">
        <v>594</v>
      </c>
      <c r="H1932" s="1">
        <f t="shared" si="90"/>
        <v>4</v>
      </c>
      <c r="I1932" s="1">
        <f t="shared" si="91"/>
        <v>3</v>
      </c>
      <c r="J1932" s="70" t="s">
        <v>2205</v>
      </c>
      <c r="K1932" s="4" t="s">
        <v>587</v>
      </c>
      <c r="L1932" s="4" t="s">
        <v>34</v>
      </c>
      <c r="N1932" s="4" t="e">
        <f>+VLOOKUP(B1932,#REF!,5,0)</f>
        <v>#REF!</v>
      </c>
      <c r="O1932" s="2" t="e">
        <f t="shared" si="92"/>
        <v>#REF!</v>
      </c>
      <c r="P1932" s="2" t="s">
        <v>4060</v>
      </c>
      <c r="Q1932" s="2" t="s">
        <v>4061</v>
      </c>
    </row>
    <row r="1933" spans="1:17" ht="14.25" customHeight="1" x14ac:dyDescent="0.25">
      <c r="A1933" s="2">
        <v>1932</v>
      </c>
      <c r="B1933" s="3">
        <v>22042</v>
      </c>
      <c r="C1933" s="4" t="s">
        <v>584</v>
      </c>
      <c r="D1933" s="5">
        <v>43986</v>
      </c>
      <c r="E1933" s="37" t="s">
        <v>34</v>
      </c>
      <c r="F1933" s="72">
        <v>43990</v>
      </c>
      <c r="G1933" s="4" t="s">
        <v>594</v>
      </c>
      <c r="H1933" s="1">
        <f t="shared" si="90"/>
        <v>4</v>
      </c>
      <c r="I1933" s="1">
        <f t="shared" si="91"/>
        <v>3</v>
      </c>
      <c r="J1933" s="70" t="s">
        <v>2206</v>
      </c>
      <c r="K1933" s="4" t="s">
        <v>587</v>
      </c>
      <c r="L1933" s="4" t="s">
        <v>34</v>
      </c>
      <c r="N1933" s="4" t="e">
        <f>+VLOOKUP(B1933,#REF!,5,0)</f>
        <v>#REF!</v>
      </c>
      <c r="O1933" s="2" t="e">
        <f t="shared" si="92"/>
        <v>#REF!</v>
      </c>
      <c r="P1933" s="2" t="s">
        <v>4060</v>
      </c>
      <c r="Q1933" s="2" t="s">
        <v>4061</v>
      </c>
    </row>
    <row r="1934" spans="1:17" ht="14.25" customHeight="1" x14ac:dyDescent="0.25">
      <c r="A1934" s="2">
        <v>1933</v>
      </c>
      <c r="B1934" s="3">
        <v>22043</v>
      </c>
      <c r="C1934" s="4" t="s">
        <v>3</v>
      </c>
      <c r="D1934" s="5">
        <v>43986</v>
      </c>
      <c r="E1934" s="37" t="s">
        <v>34</v>
      </c>
      <c r="F1934" s="72">
        <v>43990</v>
      </c>
      <c r="G1934" s="4" t="s">
        <v>594</v>
      </c>
      <c r="H1934" s="1">
        <f t="shared" si="90"/>
        <v>4</v>
      </c>
      <c r="I1934" s="1">
        <f t="shared" si="91"/>
        <v>3</v>
      </c>
      <c r="J1934" s="70" t="s">
        <v>2207</v>
      </c>
      <c r="K1934" s="4" t="s">
        <v>587</v>
      </c>
      <c r="L1934" s="4" t="s">
        <v>34</v>
      </c>
      <c r="N1934" s="4" t="e">
        <f>+VLOOKUP(B1934,#REF!,5,0)</f>
        <v>#REF!</v>
      </c>
      <c r="O1934" s="2" t="e">
        <f t="shared" si="92"/>
        <v>#REF!</v>
      </c>
      <c r="P1934" s="2" t="s">
        <v>4060</v>
      </c>
      <c r="Q1934" s="2" t="s">
        <v>4061</v>
      </c>
    </row>
    <row r="1935" spans="1:17" ht="14.25" customHeight="1" x14ac:dyDescent="0.25">
      <c r="A1935" s="2">
        <v>1934</v>
      </c>
      <c r="B1935" s="3">
        <v>22044</v>
      </c>
      <c r="C1935" s="4" t="s">
        <v>584</v>
      </c>
      <c r="D1935" s="5">
        <v>43986</v>
      </c>
      <c r="E1935" s="37" t="s">
        <v>34</v>
      </c>
      <c r="F1935" s="72">
        <v>43990</v>
      </c>
      <c r="G1935" s="4" t="s">
        <v>594</v>
      </c>
      <c r="H1935" s="1">
        <f t="shared" si="90"/>
        <v>4</v>
      </c>
      <c r="I1935" s="1">
        <f t="shared" si="91"/>
        <v>3</v>
      </c>
      <c r="J1935" s="70" t="s">
        <v>2208</v>
      </c>
      <c r="K1935" s="4" t="s">
        <v>587</v>
      </c>
      <c r="L1935" s="4" t="s">
        <v>34</v>
      </c>
      <c r="N1935" s="4" t="e">
        <f>+VLOOKUP(B1935,#REF!,5,0)</f>
        <v>#REF!</v>
      </c>
      <c r="O1935" s="2" t="e">
        <f t="shared" si="92"/>
        <v>#REF!</v>
      </c>
      <c r="P1935" s="2" t="s">
        <v>4060</v>
      </c>
      <c r="Q1935" s="2" t="s">
        <v>4061</v>
      </c>
    </row>
    <row r="1936" spans="1:17" ht="14.25" customHeight="1" x14ac:dyDescent="0.25">
      <c r="A1936" s="2">
        <v>1935</v>
      </c>
      <c r="B1936" s="3">
        <v>22045</v>
      </c>
      <c r="C1936" s="4" t="s">
        <v>584</v>
      </c>
      <c r="D1936" s="5">
        <v>43986</v>
      </c>
      <c r="E1936" s="37" t="s">
        <v>34</v>
      </c>
      <c r="F1936" s="72">
        <v>43990</v>
      </c>
      <c r="G1936" s="4" t="s">
        <v>594</v>
      </c>
      <c r="H1936" s="1">
        <f t="shared" si="90"/>
        <v>4</v>
      </c>
      <c r="I1936" s="1">
        <f t="shared" si="91"/>
        <v>3</v>
      </c>
      <c r="J1936" s="70" t="s">
        <v>2209</v>
      </c>
      <c r="K1936" s="4" t="s">
        <v>587</v>
      </c>
      <c r="L1936" s="4" t="s">
        <v>34</v>
      </c>
      <c r="N1936" s="4" t="e">
        <f>+VLOOKUP(B1936,#REF!,5,0)</f>
        <v>#REF!</v>
      </c>
      <c r="O1936" s="2" t="e">
        <f t="shared" si="92"/>
        <v>#REF!</v>
      </c>
      <c r="P1936" s="2" t="s">
        <v>4060</v>
      </c>
      <c r="Q1936" s="2" t="s">
        <v>4061</v>
      </c>
    </row>
    <row r="1937" spans="1:17" ht="14.25" customHeight="1" x14ac:dyDescent="0.25">
      <c r="A1937" s="2">
        <v>1936</v>
      </c>
      <c r="B1937" s="3">
        <v>22046</v>
      </c>
      <c r="C1937" s="4" t="s">
        <v>584</v>
      </c>
      <c r="D1937" s="5">
        <v>43986</v>
      </c>
      <c r="E1937" s="37" t="s">
        <v>34</v>
      </c>
      <c r="F1937" s="72">
        <v>43990</v>
      </c>
      <c r="G1937" s="4" t="s">
        <v>594</v>
      </c>
      <c r="H1937" s="1">
        <f t="shared" si="90"/>
        <v>4</v>
      </c>
      <c r="I1937" s="1">
        <f t="shared" si="91"/>
        <v>3</v>
      </c>
      <c r="J1937" s="70" t="s">
        <v>2210</v>
      </c>
      <c r="K1937" s="4" t="s">
        <v>587</v>
      </c>
      <c r="L1937" s="4" t="s">
        <v>34</v>
      </c>
      <c r="N1937" s="4" t="e">
        <f>+VLOOKUP(B1937,#REF!,5,0)</f>
        <v>#REF!</v>
      </c>
      <c r="O1937" s="2" t="e">
        <f t="shared" si="92"/>
        <v>#REF!</v>
      </c>
      <c r="P1937" s="2" t="s">
        <v>4060</v>
      </c>
      <c r="Q1937" s="2" t="s">
        <v>4061</v>
      </c>
    </row>
    <row r="1938" spans="1:17" ht="14.25" customHeight="1" x14ac:dyDescent="0.25">
      <c r="A1938" s="2">
        <v>1937</v>
      </c>
      <c r="B1938" s="3">
        <v>22047</v>
      </c>
      <c r="C1938" s="4" t="s">
        <v>584</v>
      </c>
      <c r="D1938" s="5">
        <v>43986</v>
      </c>
      <c r="E1938" s="37" t="s">
        <v>34</v>
      </c>
      <c r="F1938" s="72">
        <v>43990</v>
      </c>
      <c r="G1938" s="4" t="s">
        <v>594</v>
      </c>
      <c r="H1938" s="1">
        <f t="shared" si="90"/>
        <v>4</v>
      </c>
      <c r="I1938" s="1">
        <f t="shared" si="91"/>
        <v>3</v>
      </c>
      <c r="J1938" s="70" t="s">
        <v>2210</v>
      </c>
      <c r="K1938" s="4" t="s">
        <v>587</v>
      </c>
      <c r="L1938" s="4" t="s">
        <v>34</v>
      </c>
      <c r="N1938" s="4" t="e">
        <f>+VLOOKUP(B1938,#REF!,5,0)</f>
        <v>#REF!</v>
      </c>
      <c r="O1938" s="2" t="e">
        <f t="shared" si="92"/>
        <v>#REF!</v>
      </c>
      <c r="P1938" s="2" t="s">
        <v>4060</v>
      </c>
      <c r="Q1938" s="2" t="s">
        <v>4061</v>
      </c>
    </row>
    <row r="1939" spans="1:17" ht="14.25" customHeight="1" x14ac:dyDescent="0.25">
      <c r="A1939" s="2">
        <v>1938</v>
      </c>
      <c r="B1939" s="3">
        <v>22048</v>
      </c>
      <c r="C1939" s="4" t="s">
        <v>3</v>
      </c>
      <c r="D1939" s="5">
        <v>43986</v>
      </c>
      <c r="E1939" s="37" t="s">
        <v>34</v>
      </c>
      <c r="F1939" s="72">
        <v>43990</v>
      </c>
      <c r="G1939" s="4" t="s">
        <v>594</v>
      </c>
      <c r="H1939" s="1">
        <f t="shared" si="90"/>
        <v>4</v>
      </c>
      <c r="I1939" s="1">
        <f t="shared" si="91"/>
        <v>3</v>
      </c>
      <c r="J1939" s="70" t="s">
        <v>2211</v>
      </c>
      <c r="K1939" s="4" t="s">
        <v>587</v>
      </c>
      <c r="L1939" s="4" t="s">
        <v>34</v>
      </c>
      <c r="N1939" s="4" t="e">
        <f>+VLOOKUP(B1939,#REF!,5,0)</f>
        <v>#REF!</v>
      </c>
      <c r="O1939" s="2" t="e">
        <f t="shared" si="92"/>
        <v>#REF!</v>
      </c>
      <c r="P1939" s="2" t="s">
        <v>4060</v>
      </c>
      <c r="Q1939" s="2" t="s">
        <v>4061</v>
      </c>
    </row>
    <row r="1940" spans="1:17" ht="14.25" customHeight="1" x14ac:dyDescent="0.25">
      <c r="A1940" s="2">
        <v>1939</v>
      </c>
      <c r="B1940" s="3">
        <v>22049</v>
      </c>
      <c r="C1940" s="4" t="s">
        <v>584</v>
      </c>
      <c r="D1940" s="5">
        <v>43986</v>
      </c>
      <c r="E1940" s="37" t="s">
        <v>34</v>
      </c>
      <c r="F1940" s="72">
        <v>43991</v>
      </c>
      <c r="G1940" s="4" t="s">
        <v>594</v>
      </c>
      <c r="H1940" s="1">
        <f t="shared" si="90"/>
        <v>5</v>
      </c>
      <c r="I1940" s="1">
        <f t="shared" si="91"/>
        <v>4</v>
      </c>
      <c r="J1940" s="70" t="s">
        <v>2212</v>
      </c>
      <c r="K1940" s="4" t="s">
        <v>587</v>
      </c>
      <c r="L1940" s="4" t="s">
        <v>34</v>
      </c>
      <c r="N1940" s="4" t="e">
        <f>+VLOOKUP(B1940,#REF!,5,0)</f>
        <v>#REF!</v>
      </c>
      <c r="O1940" s="2" t="e">
        <f t="shared" si="92"/>
        <v>#REF!</v>
      </c>
      <c r="P1940" s="2" t="s">
        <v>4060</v>
      </c>
      <c r="Q1940" s="2" t="s">
        <v>4061</v>
      </c>
    </row>
    <row r="1941" spans="1:17" ht="14.25" customHeight="1" x14ac:dyDescent="0.25">
      <c r="A1941" s="2">
        <v>1940</v>
      </c>
      <c r="B1941" s="3">
        <v>22050</v>
      </c>
      <c r="C1941" s="4" t="s">
        <v>584</v>
      </c>
      <c r="D1941" s="5">
        <v>43986</v>
      </c>
      <c r="E1941" s="37" t="s">
        <v>34</v>
      </c>
      <c r="F1941" s="72">
        <v>43991</v>
      </c>
      <c r="G1941" s="4" t="s">
        <v>594</v>
      </c>
      <c r="H1941" s="1">
        <f t="shared" si="90"/>
        <v>5</v>
      </c>
      <c r="I1941" s="1">
        <f t="shared" si="91"/>
        <v>4</v>
      </c>
      <c r="J1941" s="70" t="s">
        <v>2213</v>
      </c>
      <c r="K1941" s="4" t="s">
        <v>587</v>
      </c>
      <c r="L1941" s="4" t="s">
        <v>34</v>
      </c>
      <c r="N1941" s="4" t="e">
        <f>+VLOOKUP(B1941,#REF!,5,0)</f>
        <v>#REF!</v>
      </c>
      <c r="O1941" s="2" t="e">
        <f t="shared" si="92"/>
        <v>#REF!</v>
      </c>
      <c r="P1941" s="2" t="s">
        <v>4060</v>
      </c>
      <c r="Q1941" s="2" t="s">
        <v>4061</v>
      </c>
    </row>
    <row r="1942" spans="1:17" ht="14.25" customHeight="1" x14ac:dyDescent="0.25">
      <c r="A1942" s="2">
        <v>1941</v>
      </c>
      <c r="B1942" s="3">
        <v>22051</v>
      </c>
      <c r="C1942" s="4" t="s">
        <v>584</v>
      </c>
      <c r="D1942" s="5">
        <v>43986</v>
      </c>
      <c r="E1942" s="37" t="s">
        <v>34</v>
      </c>
      <c r="F1942" s="72">
        <v>43991</v>
      </c>
      <c r="G1942" s="4" t="s">
        <v>594</v>
      </c>
      <c r="H1942" s="1">
        <f t="shared" si="90"/>
        <v>5</v>
      </c>
      <c r="I1942" s="1">
        <f t="shared" si="91"/>
        <v>4</v>
      </c>
      <c r="J1942" s="70" t="s">
        <v>2214</v>
      </c>
      <c r="K1942" s="4" t="s">
        <v>587</v>
      </c>
      <c r="L1942" s="4" t="s">
        <v>34</v>
      </c>
      <c r="N1942" s="4" t="e">
        <f>+VLOOKUP(B1942,#REF!,5,0)</f>
        <v>#REF!</v>
      </c>
      <c r="O1942" s="2" t="e">
        <f t="shared" si="92"/>
        <v>#REF!</v>
      </c>
      <c r="P1942" s="2" t="s">
        <v>4060</v>
      </c>
      <c r="Q1942" s="2" t="s">
        <v>4061</v>
      </c>
    </row>
    <row r="1943" spans="1:17" ht="14.25" customHeight="1" x14ac:dyDescent="0.25">
      <c r="A1943" s="2">
        <v>1942</v>
      </c>
      <c r="B1943" s="3">
        <v>22052</v>
      </c>
      <c r="C1943" s="4" t="s">
        <v>2</v>
      </c>
      <c r="D1943" s="5">
        <v>43986</v>
      </c>
      <c r="E1943" s="37" t="s">
        <v>34</v>
      </c>
      <c r="F1943" s="72">
        <v>43990</v>
      </c>
      <c r="G1943" s="4" t="s">
        <v>594</v>
      </c>
      <c r="H1943" s="1">
        <f t="shared" si="90"/>
        <v>4</v>
      </c>
      <c r="I1943" s="1">
        <f t="shared" si="91"/>
        <v>3</v>
      </c>
      <c r="J1943" s="70" t="s">
        <v>2215</v>
      </c>
      <c r="K1943" s="4" t="s">
        <v>587</v>
      </c>
      <c r="L1943" s="4" t="s">
        <v>34</v>
      </c>
      <c r="N1943" s="4" t="e">
        <f>+VLOOKUP(B1943,#REF!,5,0)</f>
        <v>#REF!</v>
      </c>
      <c r="O1943" s="2" t="e">
        <f t="shared" si="92"/>
        <v>#REF!</v>
      </c>
      <c r="P1943" s="2" t="s">
        <v>4060</v>
      </c>
      <c r="Q1943" s="2" t="s">
        <v>4061</v>
      </c>
    </row>
    <row r="1944" spans="1:17" ht="14.25" customHeight="1" x14ac:dyDescent="0.25">
      <c r="A1944" s="2">
        <v>1943</v>
      </c>
      <c r="B1944" s="3">
        <v>22053</v>
      </c>
      <c r="C1944" s="4" t="s">
        <v>584</v>
      </c>
      <c r="D1944" s="5">
        <v>43986</v>
      </c>
      <c r="E1944" s="37" t="s">
        <v>34</v>
      </c>
      <c r="F1944" s="72">
        <v>43991</v>
      </c>
      <c r="G1944" s="4" t="s">
        <v>594</v>
      </c>
      <c r="H1944" s="1">
        <f t="shared" si="90"/>
        <v>5</v>
      </c>
      <c r="I1944" s="1">
        <f t="shared" si="91"/>
        <v>4</v>
      </c>
      <c r="J1944" s="70" t="s">
        <v>2216</v>
      </c>
      <c r="K1944" s="4" t="s">
        <v>587</v>
      </c>
      <c r="L1944" s="4" t="s">
        <v>34</v>
      </c>
      <c r="N1944" s="4" t="e">
        <f>+VLOOKUP(B1944,#REF!,5,0)</f>
        <v>#REF!</v>
      </c>
      <c r="O1944" s="2" t="e">
        <f t="shared" si="92"/>
        <v>#REF!</v>
      </c>
      <c r="P1944" s="2" t="s">
        <v>4060</v>
      </c>
      <c r="Q1944" s="2" t="s">
        <v>4061</v>
      </c>
    </row>
    <row r="1945" spans="1:17" ht="14.25" customHeight="1" x14ac:dyDescent="0.25">
      <c r="A1945" s="2">
        <v>1944</v>
      </c>
      <c r="B1945" s="3">
        <v>22054</v>
      </c>
      <c r="C1945" s="4" t="s">
        <v>584</v>
      </c>
      <c r="D1945" s="5">
        <v>43986</v>
      </c>
      <c r="E1945" s="37" t="s">
        <v>34</v>
      </c>
      <c r="F1945" s="72">
        <v>43991</v>
      </c>
      <c r="G1945" s="4" t="s">
        <v>594</v>
      </c>
      <c r="H1945" s="1">
        <f t="shared" si="90"/>
        <v>5</v>
      </c>
      <c r="I1945" s="1">
        <f t="shared" si="91"/>
        <v>4</v>
      </c>
      <c r="J1945" s="70" t="s">
        <v>2217</v>
      </c>
      <c r="K1945" s="4" t="s">
        <v>587</v>
      </c>
      <c r="L1945" s="4" t="s">
        <v>34</v>
      </c>
      <c r="N1945" s="4" t="e">
        <f>+VLOOKUP(B1945,#REF!,5,0)</f>
        <v>#REF!</v>
      </c>
      <c r="O1945" s="2" t="e">
        <f t="shared" si="92"/>
        <v>#REF!</v>
      </c>
      <c r="P1945" s="2" t="s">
        <v>4060</v>
      </c>
      <c r="Q1945" s="2" t="s">
        <v>4061</v>
      </c>
    </row>
    <row r="1946" spans="1:17" ht="14.25" customHeight="1" x14ac:dyDescent="0.25">
      <c r="A1946" s="2">
        <v>1945</v>
      </c>
      <c r="B1946" s="3">
        <v>22055</v>
      </c>
      <c r="C1946" s="4" t="s">
        <v>3</v>
      </c>
      <c r="D1946" s="5">
        <v>43986</v>
      </c>
      <c r="E1946" s="37" t="s">
        <v>34</v>
      </c>
      <c r="F1946" s="72">
        <v>43990</v>
      </c>
      <c r="G1946" s="4" t="s">
        <v>594</v>
      </c>
      <c r="H1946" s="1">
        <f t="shared" si="90"/>
        <v>4</v>
      </c>
      <c r="I1946" s="1">
        <f t="shared" si="91"/>
        <v>3</v>
      </c>
      <c r="J1946" s="70" t="s">
        <v>2218</v>
      </c>
      <c r="K1946" s="4" t="s">
        <v>587</v>
      </c>
      <c r="L1946" s="4" t="s">
        <v>34</v>
      </c>
      <c r="N1946" s="4" t="e">
        <f>+VLOOKUP(B1946,#REF!,5,0)</f>
        <v>#REF!</v>
      </c>
      <c r="O1946" s="2" t="e">
        <f t="shared" si="92"/>
        <v>#REF!</v>
      </c>
      <c r="P1946" s="2" t="s">
        <v>4060</v>
      </c>
      <c r="Q1946" s="2" t="s">
        <v>4061</v>
      </c>
    </row>
    <row r="1947" spans="1:17" ht="14.25" customHeight="1" x14ac:dyDescent="0.25">
      <c r="A1947" s="2">
        <v>1946</v>
      </c>
      <c r="B1947" s="3">
        <v>22056</v>
      </c>
      <c r="C1947" s="4" t="s">
        <v>3</v>
      </c>
      <c r="D1947" s="5">
        <v>43986</v>
      </c>
      <c r="E1947" s="37" t="s">
        <v>34</v>
      </c>
      <c r="F1947" s="72">
        <v>43990</v>
      </c>
      <c r="G1947" s="4" t="s">
        <v>594</v>
      </c>
      <c r="H1947" s="1">
        <f t="shared" si="90"/>
        <v>4</v>
      </c>
      <c r="I1947" s="1">
        <f t="shared" si="91"/>
        <v>3</v>
      </c>
      <c r="J1947" s="70" t="s">
        <v>2219</v>
      </c>
      <c r="K1947" s="4" t="s">
        <v>587</v>
      </c>
      <c r="L1947" s="4" t="s">
        <v>34</v>
      </c>
      <c r="N1947" s="4" t="e">
        <f>+VLOOKUP(B1947,#REF!,5,0)</f>
        <v>#REF!</v>
      </c>
      <c r="O1947" s="2" t="e">
        <f t="shared" si="92"/>
        <v>#REF!</v>
      </c>
      <c r="P1947" s="2" t="s">
        <v>4060</v>
      </c>
      <c r="Q1947" s="2" t="s">
        <v>4061</v>
      </c>
    </row>
    <row r="1948" spans="1:17" ht="14.25" customHeight="1" x14ac:dyDescent="0.25">
      <c r="A1948" s="2">
        <v>1947</v>
      </c>
      <c r="B1948" s="3">
        <v>22057</v>
      </c>
      <c r="C1948" s="4" t="s">
        <v>584</v>
      </c>
      <c r="D1948" s="5">
        <v>43986</v>
      </c>
      <c r="E1948" s="37" t="s">
        <v>34</v>
      </c>
      <c r="F1948" s="72">
        <v>43991</v>
      </c>
      <c r="G1948" s="4" t="s">
        <v>594</v>
      </c>
      <c r="H1948" s="1">
        <f t="shared" si="90"/>
        <v>5</v>
      </c>
      <c r="I1948" s="1">
        <f t="shared" si="91"/>
        <v>4</v>
      </c>
      <c r="J1948" s="70" t="s">
        <v>2220</v>
      </c>
      <c r="K1948" s="4" t="s">
        <v>587</v>
      </c>
      <c r="L1948" s="4" t="s">
        <v>34</v>
      </c>
      <c r="N1948" s="4" t="e">
        <f>+VLOOKUP(B1948,#REF!,5,0)</f>
        <v>#REF!</v>
      </c>
      <c r="O1948" s="2" t="e">
        <f t="shared" si="92"/>
        <v>#REF!</v>
      </c>
      <c r="P1948" s="2" t="s">
        <v>4060</v>
      </c>
      <c r="Q1948" s="2" t="s">
        <v>4061</v>
      </c>
    </row>
    <row r="1949" spans="1:17" ht="14.25" customHeight="1" x14ac:dyDescent="0.25">
      <c r="A1949" s="2">
        <v>1948</v>
      </c>
      <c r="B1949" s="3">
        <v>22058</v>
      </c>
      <c r="C1949" s="4" t="s">
        <v>584</v>
      </c>
      <c r="D1949" s="5">
        <v>43986</v>
      </c>
      <c r="E1949" s="37" t="s">
        <v>34</v>
      </c>
      <c r="F1949" s="72">
        <v>43991</v>
      </c>
      <c r="G1949" s="4" t="s">
        <v>594</v>
      </c>
      <c r="H1949" s="1">
        <f t="shared" si="90"/>
        <v>5</v>
      </c>
      <c r="I1949" s="1">
        <f t="shared" si="91"/>
        <v>4</v>
      </c>
      <c r="J1949" s="70" t="s">
        <v>2221</v>
      </c>
      <c r="K1949" s="4" t="s">
        <v>587</v>
      </c>
      <c r="L1949" s="4" t="s">
        <v>34</v>
      </c>
      <c r="N1949" s="4" t="e">
        <f>+VLOOKUP(B1949,#REF!,5,0)</f>
        <v>#REF!</v>
      </c>
      <c r="O1949" s="2" t="e">
        <f t="shared" si="92"/>
        <v>#REF!</v>
      </c>
      <c r="P1949" s="2" t="s">
        <v>4060</v>
      </c>
      <c r="Q1949" s="2" t="s">
        <v>4061</v>
      </c>
    </row>
    <row r="1950" spans="1:17" ht="14.25" customHeight="1" x14ac:dyDescent="0.25">
      <c r="A1950" s="2">
        <v>1949</v>
      </c>
      <c r="B1950" s="3">
        <v>22059</v>
      </c>
      <c r="C1950" s="4" t="s">
        <v>584</v>
      </c>
      <c r="D1950" s="5">
        <v>43986</v>
      </c>
      <c r="E1950" s="37" t="s">
        <v>34</v>
      </c>
      <c r="F1950" s="72">
        <v>43991</v>
      </c>
      <c r="G1950" s="4" t="s">
        <v>594</v>
      </c>
      <c r="H1950" s="1">
        <f t="shared" si="90"/>
        <v>5</v>
      </c>
      <c r="I1950" s="1">
        <f t="shared" si="91"/>
        <v>4</v>
      </c>
      <c r="J1950" s="70" t="s">
        <v>2222</v>
      </c>
      <c r="K1950" s="4" t="s">
        <v>587</v>
      </c>
      <c r="L1950" s="4" t="s">
        <v>34</v>
      </c>
      <c r="N1950" s="4" t="e">
        <f>+VLOOKUP(B1950,#REF!,5,0)</f>
        <v>#REF!</v>
      </c>
      <c r="O1950" s="2" t="e">
        <f t="shared" si="92"/>
        <v>#REF!</v>
      </c>
      <c r="P1950" s="2" t="s">
        <v>4060</v>
      </c>
      <c r="Q1950" s="2" t="s">
        <v>4061</v>
      </c>
    </row>
    <row r="1951" spans="1:17" ht="14.25" customHeight="1" x14ac:dyDescent="0.25">
      <c r="A1951" s="2">
        <v>1950</v>
      </c>
      <c r="B1951" s="3">
        <v>22060</v>
      </c>
      <c r="C1951" s="4" t="s">
        <v>584</v>
      </c>
      <c r="D1951" s="5">
        <v>43986</v>
      </c>
      <c r="E1951" s="37" t="s">
        <v>34</v>
      </c>
      <c r="F1951" s="72">
        <v>43991</v>
      </c>
      <c r="G1951" s="4" t="s">
        <v>594</v>
      </c>
      <c r="H1951" s="1">
        <f t="shared" si="90"/>
        <v>5</v>
      </c>
      <c r="I1951" s="1">
        <f t="shared" si="91"/>
        <v>4</v>
      </c>
      <c r="J1951" s="70" t="s">
        <v>2223</v>
      </c>
      <c r="K1951" s="4" t="s">
        <v>587</v>
      </c>
      <c r="L1951" s="4" t="s">
        <v>34</v>
      </c>
      <c r="N1951" s="4" t="e">
        <f>+VLOOKUP(B1951,#REF!,5,0)</f>
        <v>#REF!</v>
      </c>
      <c r="O1951" s="2" t="e">
        <f t="shared" si="92"/>
        <v>#REF!</v>
      </c>
      <c r="P1951" s="2" t="s">
        <v>4060</v>
      </c>
      <c r="Q1951" s="2" t="s">
        <v>4061</v>
      </c>
    </row>
    <row r="1952" spans="1:17" ht="14.25" customHeight="1" x14ac:dyDescent="0.25">
      <c r="A1952" s="2">
        <v>1951</v>
      </c>
      <c r="B1952" s="3">
        <v>22061</v>
      </c>
      <c r="C1952" s="4" t="s">
        <v>584</v>
      </c>
      <c r="D1952" s="5">
        <v>43986</v>
      </c>
      <c r="E1952" s="37" t="s">
        <v>34</v>
      </c>
      <c r="F1952" s="72">
        <v>43991</v>
      </c>
      <c r="G1952" s="4" t="s">
        <v>594</v>
      </c>
      <c r="H1952" s="1">
        <f t="shared" si="90"/>
        <v>5</v>
      </c>
      <c r="I1952" s="1">
        <f t="shared" si="91"/>
        <v>4</v>
      </c>
      <c r="J1952" s="70" t="s">
        <v>2224</v>
      </c>
      <c r="K1952" s="4" t="s">
        <v>587</v>
      </c>
      <c r="L1952" s="4" t="s">
        <v>34</v>
      </c>
      <c r="N1952" s="4" t="e">
        <f>+VLOOKUP(B1952,#REF!,5,0)</f>
        <v>#REF!</v>
      </c>
      <c r="O1952" s="2" t="e">
        <f t="shared" si="92"/>
        <v>#REF!</v>
      </c>
      <c r="P1952" s="2" t="s">
        <v>4060</v>
      </c>
      <c r="Q1952" s="2" t="s">
        <v>4061</v>
      </c>
    </row>
    <row r="1953" spans="1:17" ht="14.25" customHeight="1" x14ac:dyDescent="0.25">
      <c r="A1953" s="2">
        <v>1952</v>
      </c>
      <c r="B1953" s="3">
        <v>22062</v>
      </c>
      <c r="C1953" s="4" t="s">
        <v>3</v>
      </c>
      <c r="D1953" s="5">
        <v>43986</v>
      </c>
      <c r="E1953" s="37" t="s">
        <v>34</v>
      </c>
      <c r="F1953" s="72">
        <v>43990</v>
      </c>
      <c r="G1953" s="4" t="s">
        <v>594</v>
      </c>
      <c r="H1953" s="1">
        <f t="shared" si="90"/>
        <v>4</v>
      </c>
      <c r="I1953" s="1">
        <f t="shared" si="91"/>
        <v>3</v>
      </c>
      <c r="J1953" s="70" t="s">
        <v>2225</v>
      </c>
      <c r="K1953" s="4" t="s">
        <v>587</v>
      </c>
      <c r="L1953" s="4" t="s">
        <v>34</v>
      </c>
      <c r="N1953" s="4" t="e">
        <f>+VLOOKUP(B1953,#REF!,5,0)</f>
        <v>#REF!</v>
      </c>
      <c r="O1953" s="2" t="e">
        <f t="shared" si="92"/>
        <v>#REF!</v>
      </c>
      <c r="P1953" s="2" t="s">
        <v>4060</v>
      </c>
      <c r="Q1953" s="2" t="s">
        <v>4061</v>
      </c>
    </row>
    <row r="1954" spans="1:17" ht="14.25" customHeight="1" x14ac:dyDescent="0.25">
      <c r="A1954" s="2">
        <v>1953</v>
      </c>
      <c r="B1954" s="3">
        <v>22063</v>
      </c>
      <c r="C1954" s="4" t="s">
        <v>3</v>
      </c>
      <c r="D1954" s="5">
        <v>43986</v>
      </c>
      <c r="E1954" s="37" t="s">
        <v>34</v>
      </c>
      <c r="F1954" s="72">
        <v>43990</v>
      </c>
      <c r="G1954" s="4" t="s">
        <v>594</v>
      </c>
      <c r="H1954" s="1">
        <f t="shared" si="90"/>
        <v>4</v>
      </c>
      <c r="I1954" s="1">
        <f t="shared" si="91"/>
        <v>3</v>
      </c>
      <c r="J1954" s="70" t="s">
        <v>2226</v>
      </c>
      <c r="K1954" s="4" t="s">
        <v>587</v>
      </c>
      <c r="L1954" s="4" t="s">
        <v>34</v>
      </c>
      <c r="N1954" s="4" t="e">
        <f>+VLOOKUP(B1954,#REF!,5,0)</f>
        <v>#REF!</v>
      </c>
      <c r="O1954" s="2" t="e">
        <f t="shared" si="92"/>
        <v>#REF!</v>
      </c>
      <c r="P1954" s="2" t="s">
        <v>4060</v>
      </c>
      <c r="Q1954" s="2" t="s">
        <v>4061</v>
      </c>
    </row>
    <row r="1955" spans="1:17" ht="14.25" customHeight="1" x14ac:dyDescent="0.25">
      <c r="A1955" s="2">
        <v>1954</v>
      </c>
      <c r="B1955" s="3">
        <v>22064</v>
      </c>
      <c r="C1955" s="4" t="s">
        <v>6</v>
      </c>
      <c r="D1955" s="5">
        <v>43986</v>
      </c>
      <c r="E1955" s="37" t="s">
        <v>34</v>
      </c>
      <c r="F1955" s="72">
        <v>43990</v>
      </c>
      <c r="G1955" s="4" t="s">
        <v>594</v>
      </c>
      <c r="H1955" s="1">
        <f t="shared" si="90"/>
        <v>4</v>
      </c>
      <c r="I1955" s="1">
        <f t="shared" si="91"/>
        <v>3</v>
      </c>
      <c r="J1955" s="70" t="s">
        <v>2227</v>
      </c>
      <c r="K1955" s="4" t="s">
        <v>587</v>
      </c>
      <c r="L1955" s="4" t="s">
        <v>34</v>
      </c>
      <c r="N1955" s="4" t="e">
        <f>+VLOOKUP(B1955,#REF!,5,0)</f>
        <v>#REF!</v>
      </c>
      <c r="O1955" s="2" t="e">
        <f t="shared" si="92"/>
        <v>#REF!</v>
      </c>
      <c r="P1955" s="2" t="s">
        <v>4060</v>
      </c>
      <c r="Q1955" s="2" t="s">
        <v>4061</v>
      </c>
    </row>
    <row r="1956" spans="1:17" ht="14.25" customHeight="1" x14ac:dyDescent="0.25">
      <c r="A1956" s="2">
        <v>1955</v>
      </c>
      <c r="B1956" s="3">
        <v>22065</v>
      </c>
      <c r="C1956" s="4" t="s">
        <v>3</v>
      </c>
      <c r="D1956" s="5">
        <v>43987</v>
      </c>
      <c r="E1956" s="37" t="s">
        <v>34</v>
      </c>
      <c r="F1956" s="5" t="s">
        <v>24</v>
      </c>
      <c r="G1956" s="4" t="s">
        <v>24</v>
      </c>
      <c r="H1956" s="1" t="e">
        <f t="shared" si="90"/>
        <v>#VALUE!</v>
      </c>
      <c r="I1956" s="1" t="e">
        <f t="shared" si="91"/>
        <v>#VALUE!</v>
      </c>
      <c r="J1956" s="70" t="s">
        <v>1991</v>
      </c>
      <c r="K1956" s="4" t="s">
        <v>590</v>
      </c>
      <c r="L1956" s="4" t="s">
        <v>24</v>
      </c>
      <c r="N1956" s="4" t="e">
        <f>+VLOOKUP(B1956,#REF!,5,0)</f>
        <v>#REF!</v>
      </c>
      <c r="O1956" s="2" t="e">
        <f t="shared" si="92"/>
        <v>#REF!</v>
      </c>
      <c r="P1956" s="2" t="s">
        <v>4062</v>
      </c>
      <c r="Q1956" s="2" t="s">
        <v>24</v>
      </c>
    </row>
    <row r="1957" spans="1:17" ht="14.25" customHeight="1" x14ac:dyDescent="0.25">
      <c r="A1957" s="2">
        <v>1956</v>
      </c>
      <c r="B1957" s="3">
        <v>22066</v>
      </c>
      <c r="C1957" s="4" t="s">
        <v>584</v>
      </c>
      <c r="D1957" s="5">
        <v>43987</v>
      </c>
      <c r="E1957" s="37" t="s">
        <v>34</v>
      </c>
      <c r="F1957" s="72">
        <v>43991</v>
      </c>
      <c r="G1957" s="4" t="s">
        <v>594</v>
      </c>
      <c r="H1957" s="1">
        <f t="shared" si="90"/>
        <v>4</v>
      </c>
      <c r="I1957" s="1">
        <f t="shared" si="91"/>
        <v>3</v>
      </c>
      <c r="J1957" s="70" t="s">
        <v>2228</v>
      </c>
      <c r="K1957" s="4" t="s">
        <v>587</v>
      </c>
      <c r="L1957" s="4" t="s">
        <v>34</v>
      </c>
      <c r="N1957" s="4" t="e">
        <f>+VLOOKUP(B1957,#REF!,5,0)</f>
        <v>#REF!</v>
      </c>
      <c r="O1957" s="2" t="e">
        <f t="shared" si="92"/>
        <v>#REF!</v>
      </c>
      <c r="P1957" s="2" t="s">
        <v>4060</v>
      </c>
      <c r="Q1957" s="2" t="s">
        <v>4061</v>
      </c>
    </row>
    <row r="1958" spans="1:17" ht="14.25" customHeight="1" x14ac:dyDescent="0.25">
      <c r="A1958" s="2">
        <v>1957</v>
      </c>
      <c r="B1958" s="3">
        <v>22067</v>
      </c>
      <c r="C1958" s="4" t="s">
        <v>3</v>
      </c>
      <c r="D1958" s="5">
        <v>43987</v>
      </c>
      <c r="E1958" s="37" t="s">
        <v>34</v>
      </c>
      <c r="F1958" s="72">
        <v>43991</v>
      </c>
      <c r="G1958" s="4" t="s">
        <v>594</v>
      </c>
      <c r="H1958" s="1">
        <f t="shared" si="90"/>
        <v>4</v>
      </c>
      <c r="I1958" s="1">
        <f t="shared" si="91"/>
        <v>3</v>
      </c>
      <c r="J1958" s="70" t="s">
        <v>2229</v>
      </c>
      <c r="K1958" s="4" t="s">
        <v>587</v>
      </c>
      <c r="L1958" s="4" t="s">
        <v>34</v>
      </c>
      <c r="N1958" s="4" t="e">
        <f>+VLOOKUP(B1958,#REF!,5,0)</f>
        <v>#REF!</v>
      </c>
      <c r="O1958" s="2" t="e">
        <f t="shared" si="92"/>
        <v>#REF!</v>
      </c>
      <c r="P1958" s="2" t="s">
        <v>4060</v>
      </c>
      <c r="Q1958" s="2" t="s">
        <v>4061</v>
      </c>
    </row>
    <row r="1959" spans="1:17" ht="14.25" customHeight="1" x14ac:dyDescent="0.25">
      <c r="A1959" s="2">
        <v>1958</v>
      </c>
      <c r="B1959" s="3">
        <v>22068</v>
      </c>
      <c r="C1959" s="4" t="s">
        <v>3</v>
      </c>
      <c r="D1959" s="5">
        <v>43987</v>
      </c>
      <c r="E1959" s="37" t="s">
        <v>34</v>
      </c>
      <c r="F1959" s="72">
        <v>43990</v>
      </c>
      <c r="G1959" s="4" t="s">
        <v>594</v>
      </c>
      <c r="H1959" s="1">
        <f t="shared" si="90"/>
        <v>3</v>
      </c>
      <c r="I1959" s="1">
        <f t="shared" si="91"/>
        <v>2</v>
      </c>
      <c r="J1959" s="70" t="s">
        <v>2230</v>
      </c>
      <c r="K1959" s="4" t="s">
        <v>587</v>
      </c>
      <c r="L1959" s="4" t="s">
        <v>34</v>
      </c>
      <c r="N1959" s="4" t="e">
        <f>+VLOOKUP(B1959,#REF!,5,0)</f>
        <v>#REF!</v>
      </c>
      <c r="O1959" s="2" t="e">
        <f t="shared" si="92"/>
        <v>#REF!</v>
      </c>
      <c r="P1959" s="2" t="s">
        <v>4060</v>
      </c>
      <c r="Q1959" s="2" t="s">
        <v>4061</v>
      </c>
    </row>
    <row r="1960" spans="1:17" ht="14.25" customHeight="1" x14ac:dyDescent="0.25">
      <c r="A1960" s="2">
        <v>1959</v>
      </c>
      <c r="B1960" s="3">
        <v>22069</v>
      </c>
      <c r="C1960" s="4" t="s">
        <v>6</v>
      </c>
      <c r="D1960" s="5">
        <v>43987</v>
      </c>
      <c r="E1960" s="37" t="s">
        <v>34</v>
      </c>
      <c r="F1960" s="72">
        <v>43990</v>
      </c>
      <c r="G1960" s="4" t="s">
        <v>594</v>
      </c>
      <c r="H1960" s="1">
        <f t="shared" si="90"/>
        <v>3</v>
      </c>
      <c r="I1960" s="1">
        <f t="shared" si="91"/>
        <v>2</v>
      </c>
      <c r="J1960" s="70" t="s">
        <v>1741</v>
      </c>
      <c r="K1960" s="4" t="s">
        <v>587</v>
      </c>
      <c r="L1960" s="4" t="s">
        <v>34</v>
      </c>
      <c r="N1960" s="4" t="e">
        <f>+VLOOKUP(B1960,#REF!,5,0)</f>
        <v>#REF!</v>
      </c>
      <c r="O1960" s="2" t="e">
        <f t="shared" si="92"/>
        <v>#REF!</v>
      </c>
      <c r="P1960" s="2" t="s">
        <v>4060</v>
      </c>
      <c r="Q1960" s="2" t="s">
        <v>4061</v>
      </c>
    </row>
    <row r="1961" spans="1:17" ht="14.25" customHeight="1" x14ac:dyDescent="0.25">
      <c r="A1961" s="2">
        <v>1960</v>
      </c>
      <c r="B1961" s="3">
        <v>22070</v>
      </c>
      <c r="C1961" s="4" t="s">
        <v>584</v>
      </c>
      <c r="D1961" s="5">
        <v>43987</v>
      </c>
      <c r="E1961" s="37" t="s">
        <v>34</v>
      </c>
      <c r="F1961" s="72">
        <v>43991</v>
      </c>
      <c r="G1961" s="4" t="s">
        <v>594</v>
      </c>
      <c r="H1961" s="1">
        <f t="shared" si="90"/>
        <v>4</v>
      </c>
      <c r="I1961" s="1">
        <f t="shared" si="91"/>
        <v>3</v>
      </c>
      <c r="J1961" s="70" t="s">
        <v>2231</v>
      </c>
      <c r="K1961" s="4" t="s">
        <v>587</v>
      </c>
      <c r="L1961" s="4" t="s">
        <v>34</v>
      </c>
      <c r="N1961" s="4" t="e">
        <f>+VLOOKUP(B1961,#REF!,5,0)</f>
        <v>#REF!</v>
      </c>
      <c r="O1961" s="2" t="e">
        <f t="shared" si="92"/>
        <v>#REF!</v>
      </c>
      <c r="P1961" s="2" t="s">
        <v>4060</v>
      </c>
      <c r="Q1961" s="2" t="s">
        <v>4061</v>
      </c>
    </row>
    <row r="1962" spans="1:17" ht="14.25" customHeight="1" x14ac:dyDescent="0.25">
      <c r="A1962" s="2">
        <v>1961</v>
      </c>
      <c r="B1962" s="3">
        <v>22071</v>
      </c>
      <c r="C1962" s="4" t="s">
        <v>3</v>
      </c>
      <c r="D1962" s="5">
        <v>43987</v>
      </c>
      <c r="E1962" s="37" t="s">
        <v>34</v>
      </c>
      <c r="F1962" s="72">
        <v>43990</v>
      </c>
      <c r="G1962" s="4" t="s">
        <v>594</v>
      </c>
      <c r="H1962" s="1">
        <f t="shared" si="90"/>
        <v>3</v>
      </c>
      <c r="I1962" s="1">
        <f t="shared" si="91"/>
        <v>2</v>
      </c>
      <c r="J1962" s="70" t="s">
        <v>2232</v>
      </c>
      <c r="K1962" s="4" t="s">
        <v>587</v>
      </c>
      <c r="L1962" s="4" t="s">
        <v>34</v>
      </c>
      <c r="N1962" s="4" t="e">
        <f>+VLOOKUP(B1962,#REF!,5,0)</f>
        <v>#REF!</v>
      </c>
      <c r="O1962" s="2" t="e">
        <f t="shared" si="92"/>
        <v>#REF!</v>
      </c>
      <c r="P1962" s="2" t="s">
        <v>4060</v>
      </c>
      <c r="Q1962" s="2" t="s">
        <v>4061</v>
      </c>
    </row>
    <row r="1963" spans="1:17" ht="14.25" customHeight="1" x14ac:dyDescent="0.25">
      <c r="A1963" s="2">
        <v>1962</v>
      </c>
      <c r="B1963" s="3">
        <v>22072</v>
      </c>
      <c r="C1963" s="4" t="s">
        <v>584</v>
      </c>
      <c r="D1963" s="5">
        <v>43987</v>
      </c>
      <c r="E1963" s="37" t="s">
        <v>34</v>
      </c>
      <c r="F1963" s="72">
        <v>43991</v>
      </c>
      <c r="G1963" s="4" t="s">
        <v>594</v>
      </c>
      <c r="H1963" s="1">
        <f t="shared" si="90"/>
        <v>4</v>
      </c>
      <c r="I1963" s="1">
        <f t="shared" si="91"/>
        <v>3</v>
      </c>
      <c r="J1963" s="70" t="s">
        <v>2233</v>
      </c>
      <c r="K1963" s="4" t="s">
        <v>587</v>
      </c>
      <c r="L1963" s="4" t="s">
        <v>34</v>
      </c>
      <c r="N1963" s="4" t="e">
        <f>+VLOOKUP(B1963,#REF!,5,0)</f>
        <v>#REF!</v>
      </c>
      <c r="O1963" s="2" t="e">
        <f t="shared" si="92"/>
        <v>#REF!</v>
      </c>
      <c r="P1963" s="2" t="s">
        <v>4060</v>
      </c>
      <c r="Q1963" s="2" t="s">
        <v>4061</v>
      </c>
    </row>
    <row r="1964" spans="1:17" ht="14.25" customHeight="1" x14ac:dyDescent="0.25">
      <c r="A1964" s="2">
        <v>1963</v>
      </c>
      <c r="B1964" s="3">
        <v>22073</v>
      </c>
      <c r="C1964" s="4" t="s">
        <v>2</v>
      </c>
      <c r="D1964" s="5">
        <v>43987</v>
      </c>
      <c r="E1964" s="37" t="s">
        <v>34</v>
      </c>
      <c r="F1964" s="72">
        <v>43990</v>
      </c>
      <c r="G1964" s="4" t="s">
        <v>594</v>
      </c>
      <c r="H1964" s="1">
        <f t="shared" si="90"/>
        <v>3</v>
      </c>
      <c r="I1964" s="1">
        <f t="shared" si="91"/>
        <v>2</v>
      </c>
      <c r="J1964" s="70" t="s">
        <v>2234</v>
      </c>
      <c r="K1964" s="4" t="s">
        <v>587</v>
      </c>
      <c r="L1964" s="4" t="s">
        <v>34</v>
      </c>
      <c r="N1964" s="4" t="e">
        <f>+VLOOKUP(B1964,#REF!,5,0)</f>
        <v>#REF!</v>
      </c>
      <c r="O1964" s="2" t="e">
        <f t="shared" si="92"/>
        <v>#REF!</v>
      </c>
      <c r="P1964" s="2" t="s">
        <v>4060</v>
      </c>
      <c r="Q1964" s="2" t="s">
        <v>4061</v>
      </c>
    </row>
    <row r="1965" spans="1:17" ht="14.25" customHeight="1" x14ac:dyDescent="0.25">
      <c r="A1965" s="2">
        <v>1964</v>
      </c>
      <c r="B1965" s="3">
        <v>22074</v>
      </c>
      <c r="C1965" s="4" t="s">
        <v>584</v>
      </c>
      <c r="D1965" s="5">
        <v>43987</v>
      </c>
      <c r="E1965" s="37" t="s">
        <v>34</v>
      </c>
      <c r="F1965" s="72">
        <v>43991</v>
      </c>
      <c r="G1965" s="4" t="s">
        <v>594</v>
      </c>
      <c r="H1965" s="1">
        <f t="shared" si="90"/>
        <v>4</v>
      </c>
      <c r="I1965" s="1">
        <f t="shared" si="91"/>
        <v>3</v>
      </c>
      <c r="J1965" s="70" t="s">
        <v>2235</v>
      </c>
      <c r="K1965" s="4" t="s">
        <v>587</v>
      </c>
      <c r="L1965" s="4" t="s">
        <v>34</v>
      </c>
      <c r="N1965" s="4" t="e">
        <f>+VLOOKUP(B1965,#REF!,5,0)</f>
        <v>#REF!</v>
      </c>
      <c r="O1965" s="2" t="e">
        <f t="shared" si="92"/>
        <v>#REF!</v>
      </c>
      <c r="P1965" s="2" t="s">
        <v>4060</v>
      </c>
      <c r="Q1965" s="2" t="s">
        <v>4061</v>
      </c>
    </row>
    <row r="1966" spans="1:17" ht="14.25" customHeight="1" x14ac:dyDescent="0.25">
      <c r="A1966" s="2">
        <v>1965</v>
      </c>
      <c r="B1966" s="3">
        <v>22075</v>
      </c>
      <c r="C1966" s="4" t="s">
        <v>584</v>
      </c>
      <c r="D1966" s="5">
        <v>43987</v>
      </c>
      <c r="E1966" s="37" t="s">
        <v>34</v>
      </c>
      <c r="F1966" s="72">
        <v>43991</v>
      </c>
      <c r="G1966" s="4" t="s">
        <v>594</v>
      </c>
      <c r="H1966" s="1">
        <f t="shared" si="90"/>
        <v>4</v>
      </c>
      <c r="I1966" s="1">
        <f t="shared" si="91"/>
        <v>3</v>
      </c>
      <c r="J1966" s="70" t="s">
        <v>2236</v>
      </c>
      <c r="K1966" s="4" t="s">
        <v>587</v>
      </c>
      <c r="L1966" s="4" t="s">
        <v>34</v>
      </c>
      <c r="N1966" s="4" t="e">
        <f>+VLOOKUP(B1966,#REF!,5,0)</f>
        <v>#REF!</v>
      </c>
      <c r="O1966" s="2" t="e">
        <f t="shared" si="92"/>
        <v>#REF!</v>
      </c>
      <c r="P1966" s="2" t="s">
        <v>4060</v>
      </c>
      <c r="Q1966" s="2" t="s">
        <v>4061</v>
      </c>
    </row>
    <row r="1967" spans="1:17" ht="14.25" customHeight="1" x14ac:dyDescent="0.25">
      <c r="A1967" s="2">
        <v>1966</v>
      </c>
      <c r="B1967" s="3">
        <v>22076</v>
      </c>
      <c r="C1967" s="4" t="s">
        <v>584</v>
      </c>
      <c r="D1967" s="5">
        <v>43987</v>
      </c>
      <c r="E1967" s="37" t="s">
        <v>34</v>
      </c>
      <c r="F1967" s="72">
        <v>43991</v>
      </c>
      <c r="G1967" s="4" t="s">
        <v>594</v>
      </c>
      <c r="H1967" s="1">
        <f t="shared" si="90"/>
        <v>4</v>
      </c>
      <c r="I1967" s="1">
        <f t="shared" si="91"/>
        <v>3</v>
      </c>
      <c r="J1967" s="70" t="s">
        <v>2237</v>
      </c>
      <c r="K1967" s="4" t="s">
        <v>587</v>
      </c>
      <c r="L1967" s="4" t="s">
        <v>34</v>
      </c>
      <c r="N1967" s="4" t="e">
        <f>+VLOOKUP(B1967,#REF!,5,0)</f>
        <v>#REF!</v>
      </c>
      <c r="O1967" s="2" t="e">
        <f t="shared" si="92"/>
        <v>#REF!</v>
      </c>
      <c r="P1967" s="2" t="s">
        <v>4060</v>
      </c>
      <c r="Q1967" s="2" t="s">
        <v>4061</v>
      </c>
    </row>
    <row r="1968" spans="1:17" ht="14.25" customHeight="1" x14ac:dyDescent="0.25">
      <c r="A1968" s="2">
        <v>1967</v>
      </c>
      <c r="B1968" s="3">
        <v>22077</v>
      </c>
      <c r="C1968" s="4" t="s">
        <v>6</v>
      </c>
      <c r="D1968" s="5">
        <v>43987</v>
      </c>
      <c r="E1968" s="37" t="s">
        <v>34</v>
      </c>
      <c r="F1968" s="72">
        <v>43990</v>
      </c>
      <c r="G1968" s="4" t="s">
        <v>594</v>
      </c>
      <c r="H1968" s="1">
        <f t="shared" si="90"/>
        <v>3</v>
      </c>
      <c r="I1968" s="1">
        <f t="shared" si="91"/>
        <v>2</v>
      </c>
      <c r="J1968" s="70" t="s">
        <v>2238</v>
      </c>
      <c r="K1968" s="4" t="s">
        <v>587</v>
      </c>
      <c r="L1968" s="4" t="s">
        <v>34</v>
      </c>
      <c r="N1968" s="4" t="e">
        <f>+VLOOKUP(B1968,#REF!,5,0)</f>
        <v>#REF!</v>
      </c>
      <c r="O1968" s="2" t="e">
        <f t="shared" si="92"/>
        <v>#REF!</v>
      </c>
      <c r="P1968" s="2" t="s">
        <v>4060</v>
      </c>
      <c r="Q1968" s="2" t="s">
        <v>4061</v>
      </c>
    </row>
    <row r="1969" spans="1:17" ht="14.25" customHeight="1" x14ac:dyDescent="0.25">
      <c r="A1969" s="2">
        <v>1968</v>
      </c>
      <c r="B1969" s="3">
        <v>22078</v>
      </c>
      <c r="C1969" s="4" t="s">
        <v>584</v>
      </c>
      <c r="D1969" s="5">
        <v>43987</v>
      </c>
      <c r="E1969" s="37" t="s">
        <v>34</v>
      </c>
      <c r="F1969" s="72">
        <v>43991</v>
      </c>
      <c r="G1969" s="4" t="s">
        <v>594</v>
      </c>
      <c r="H1969" s="1">
        <f t="shared" si="90"/>
        <v>4</v>
      </c>
      <c r="I1969" s="1">
        <f t="shared" si="91"/>
        <v>3</v>
      </c>
      <c r="J1969" s="70" t="s">
        <v>2239</v>
      </c>
      <c r="K1969" s="4" t="s">
        <v>587</v>
      </c>
      <c r="L1969" s="4" t="s">
        <v>34</v>
      </c>
      <c r="N1969" s="4" t="e">
        <f>+VLOOKUP(B1969,#REF!,5,0)</f>
        <v>#REF!</v>
      </c>
      <c r="O1969" s="2" t="e">
        <f t="shared" si="92"/>
        <v>#REF!</v>
      </c>
      <c r="P1969" s="2" t="s">
        <v>4060</v>
      </c>
      <c r="Q1969" s="2" t="s">
        <v>4061</v>
      </c>
    </row>
    <row r="1970" spans="1:17" ht="14.25" customHeight="1" x14ac:dyDescent="0.25">
      <c r="A1970" s="2">
        <v>1969</v>
      </c>
      <c r="B1970" s="3">
        <v>22079</v>
      </c>
      <c r="C1970" s="4" t="s">
        <v>584</v>
      </c>
      <c r="D1970" s="5">
        <v>43987</v>
      </c>
      <c r="E1970" s="37" t="s">
        <v>34</v>
      </c>
      <c r="F1970" s="72">
        <v>43991</v>
      </c>
      <c r="G1970" s="4" t="s">
        <v>594</v>
      </c>
      <c r="H1970" s="1">
        <f t="shared" si="90"/>
        <v>4</v>
      </c>
      <c r="I1970" s="1">
        <f t="shared" si="91"/>
        <v>3</v>
      </c>
      <c r="J1970" s="70" t="s">
        <v>2240</v>
      </c>
      <c r="K1970" s="4" t="s">
        <v>587</v>
      </c>
      <c r="L1970" s="4" t="s">
        <v>34</v>
      </c>
      <c r="N1970" s="4" t="e">
        <f>+VLOOKUP(B1970,#REF!,5,0)</f>
        <v>#REF!</v>
      </c>
      <c r="O1970" s="2" t="e">
        <f t="shared" si="92"/>
        <v>#REF!</v>
      </c>
      <c r="P1970" s="2" t="s">
        <v>4060</v>
      </c>
      <c r="Q1970" s="2" t="s">
        <v>4061</v>
      </c>
    </row>
    <row r="1971" spans="1:17" ht="14.25" customHeight="1" x14ac:dyDescent="0.25">
      <c r="A1971" s="2">
        <v>1970</v>
      </c>
      <c r="B1971" s="3">
        <v>22080</v>
      </c>
      <c r="C1971" s="4" t="s">
        <v>584</v>
      </c>
      <c r="D1971" s="5">
        <v>43987</v>
      </c>
      <c r="E1971" s="37" t="s">
        <v>34</v>
      </c>
      <c r="F1971" s="72">
        <v>43992</v>
      </c>
      <c r="G1971" s="4" t="s">
        <v>594</v>
      </c>
      <c r="H1971" s="1">
        <f t="shared" si="90"/>
        <v>5</v>
      </c>
      <c r="I1971" s="1">
        <f t="shared" si="91"/>
        <v>4</v>
      </c>
      <c r="J1971" s="70" t="s">
        <v>2241</v>
      </c>
      <c r="K1971" s="4" t="s">
        <v>587</v>
      </c>
      <c r="L1971" s="4" t="s">
        <v>34</v>
      </c>
      <c r="N1971" s="4" t="e">
        <f>+VLOOKUP(B1971,#REF!,5,0)</f>
        <v>#REF!</v>
      </c>
      <c r="O1971" s="2" t="e">
        <f t="shared" si="92"/>
        <v>#REF!</v>
      </c>
      <c r="P1971" s="2" t="s">
        <v>4060</v>
      </c>
      <c r="Q1971" s="2" t="s">
        <v>4061</v>
      </c>
    </row>
    <row r="1972" spans="1:17" ht="14.25" customHeight="1" x14ac:dyDescent="0.25">
      <c r="A1972" s="2">
        <v>1971</v>
      </c>
      <c r="B1972" s="3">
        <v>22081</v>
      </c>
      <c r="C1972" s="4" t="s">
        <v>584</v>
      </c>
      <c r="D1972" s="5">
        <v>43987</v>
      </c>
      <c r="E1972" s="37" t="s">
        <v>34</v>
      </c>
      <c r="F1972" s="72">
        <v>43992</v>
      </c>
      <c r="G1972" s="4" t="s">
        <v>594</v>
      </c>
      <c r="H1972" s="1">
        <f t="shared" si="90"/>
        <v>5</v>
      </c>
      <c r="I1972" s="1">
        <f t="shared" si="91"/>
        <v>4</v>
      </c>
      <c r="J1972" s="70" t="s">
        <v>2242</v>
      </c>
      <c r="K1972" s="4" t="s">
        <v>587</v>
      </c>
      <c r="L1972" s="4" t="s">
        <v>34</v>
      </c>
      <c r="N1972" s="4" t="e">
        <f>+VLOOKUP(B1972,#REF!,5,0)</f>
        <v>#REF!</v>
      </c>
      <c r="O1972" s="2" t="e">
        <f t="shared" si="92"/>
        <v>#REF!</v>
      </c>
      <c r="P1972" s="2" t="s">
        <v>4060</v>
      </c>
      <c r="Q1972" s="2" t="s">
        <v>4061</v>
      </c>
    </row>
    <row r="1973" spans="1:17" ht="14.25" customHeight="1" x14ac:dyDescent="0.25">
      <c r="A1973" s="2">
        <v>1972</v>
      </c>
      <c r="B1973" s="3">
        <v>22082</v>
      </c>
      <c r="C1973" s="4" t="s">
        <v>3</v>
      </c>
      <c r="D1973" s="5">
        <v>43987</v>
      </c>
      <c r="E1973" s="37" t="s">
        <v>34</v>
      </c>
      <c r="F1973" s="72">
        <v>43992</v>
      </c>
      <c r="G1973" s="4" t="s">
        <v>594</v>
      </c>
      <c r="H1973" s="1">
        <f t="shared" si="90"/>
        <v>5</v>
      </c>
      <c r="I1973" s="1">
        <f t="shared" si="91"/>
        <v>4</v>
      </c>
      <c r="J1973" s="70" t="s">
        <v>2215</v>
      </c>
      <c r="K1973" s="4" t="s">
        <v>587</v>
      </c>
      <c r="L1973" s="4" t="s">
        <v>34</v>
      </c>
      <c r="N1973" s="4" t="e">
        <f>+VLOOKUP(B1973,#REF!,5,0)</f>
        <v>#REF!</v>
      </c>
      <c r="O1973" s="2" t="e">
        <f t="shared" si="92"/>
        <v>#REF!</v>
      </c>
      <c r="P1973" s="2" t="s">
        <v>4060</v>
      </c>
      <c r="Q1973" s="2" t="s">
        <v>4061</v>
      </c>
    </row>
    <row r="1974" spans="1:17" ht="14.25" customHeight="1" x14ac:dyDescent="0.25">
      <c r="A1974" s="2">
        <v>1973</v>
      </c>
      <c r="B1974" s="3">
        <v>22083</v>
      </c>
      <c r="C1974" s="4" t="s">
        <v>584</v>
      </c>
      <c r="D1974" s="5">
        <v>43987</v>
      </c>
      <c r="E1974" s="37" t="s">
        <v>34</v>
      </c>
      <c r="F1974" s="72">
        <v>43992</v>
      </c>
      <c r="G1974" s="4" t="s">
        <v>594</v>
      </c>
      <c r="H1974" s="1">
        <f t="shared" si="90"/>
        <v>5</v>
      </c>
      <c r="I1974" s="1">
        <f t="shared" si="91"/>
        <v>4</v>
      </c>
      <c r="J1974" s="70" t="s">
        <v>2243</v>
      </c>
      <c r="K1974" s="4" t="s">
        <v>587</v>
      </c>
      <c r="L1974" s="4" t="s">
        <v>34</v>
      </c>
      <c r="N1974" s="4" t="e">
        <f>+VLOOKUP(B1974,#REF!,5,0)</f>
        <v>#REF!</v>
      </c>
      <c r="O1974" s="2" t="e">
        <f t="shared" si="92"/>
        <v>#REF!</v>
      </c>
      <c r="P1974" s="2" t="s">
        <v>4060</v>
      </c>
      <c r="Q1974" s="2" t="s">
        <v>4061</v>
      </c>
    </row>
    <row r="1975" spans="1:17" ht="14.25" customHeight="1" x14ac:dyDescent="0.25">
      <c r="A1975" s="2">
        <v>1974</v>
      </c>
      <c r="B1975" s="3">
        <v>22084</v>
      </c>
      <c r="C1975" s="4" t="s">
        <v>584</v>
      </c>
      <c r="D1975" s="5">
        <v>43987</v>
      </c>
      <c r="E1975" s="37" t="s">
        <v>34</v>
      </c>
      <c r="F1975" s="72">
        <v>43992</v>
      </c>
      <c r="G1975" s="4" t="s">
        <v>594</v>
      </c>
      <c r="H1975" s="1">
        <f t="shared" si="90"/>
        <v>5</v>
      </c>
      <c r="I1975" s="1">
        <f t="shared" si="91"/>
        <v>4</v>
      </c>
      <c r="J1975" s="70" t="s">
        <v>2244</v>
      </c>
      <c r="K1975" s="4" t="s">
        <v>587</v>
      </c>
      <c r="L1975" s="4" t="s">
        <v>34</v>
      </c>
      <c r="N1975" s="4" t="e">
        <f>+VLOOKUP(B1975,#REF!,5,0)</f>
        <v>#REF!</v>
      </c>
      <c r="O1975" s="2" t="e">
        <f t="shared" si="92"/>
        <v>#REF!</v>
      </c>
      <c r="P1975" s="2" t="s">
        <v>4060</v>
      </c>
      <c r="Q1975" s="2" t="s">
        <v>4061</v>
      </c>
    </row>
    <row r="1976" spans="1:17" ht="14.25" customHeight="1" x14ac:dyDescent="0.25">
      <c r="A1976" s="2">
        <v>1975</v>
      </c>
      <c r="B1976" s="3">
        <v>22085</v>
      </c>
      <c r="C1976" s="4" t="s">
        <v>3</v>
      </c>
      <c r="D1976" s="5">
        <v>43987</v>
      </c>
      <c r="E1976" s="37" t="s">
        <v>34</v>
      </c>
      <c r="F1976" s="72">
        <v>43990</v>
      </c>
      <c r="G1976" s="4" t="s">
        <v>594</v>
      </c>
      <c r="H1976" s="1">
        <f t="shared" si="90"/>
        <v>3</v>
      </c>
      <c r="I1976" s="1">
        <f t="shared" si="91"/>
        <v>2</v>
      </c>
      <c r="J1976" s="70" t="s">
        <v>2245</v>
      </c>
      <c r="K1976" s="4" t="s">
        <v>587</v>
      </c>
      <c r="L1976" s="4" t="s">
        <v>34</v>
      </c>
      <c r="N1976" s="4" t="e">
        <f>+VLOOKUP(B1976,#REF!,5,0)</f>
        <v>#REF!</v>
      </c>
      <c r="O1976" s="2" t="e">
        <f t="shared" si="92"/>
        <v>#REF!</v>
      </c>
      <c r="P1976" s="2" t="s">
        <v>4060</v>
      </c>
      <c r="Q1976" s="2" t="s">
        <v>4061</v>
      </c>
    </row>
    <row r="1977" spans="1:17" ht="14.25" customHeight="1" x14ac:dyDescent="0.25">
      <c r="A1977" s="2">
        <v>1976</v>
      </c>
      <c r="B1977" s="3">
        <v>22086</v>
      </c>
      <c r="C1977" s="4" t="s">
        <v>2</v>
      </c>
      <c r="D1977" s="5">
        <v>43987</v>
      </c>
      <c r="E1977" s="37" t="s">
        <v>34</v>
      </c>
      <c r="F1977" s="72">
        <v>43990</v>
      </c>
      <c r="G1977" s="4" t="s">
        <v>594</v>
      </c>
      <c r="H1977" s="1">
        <f t="shared" si="90"/>
        <v>3</v>
      </c>
      <c r="I1977" s="1">
        <f t="shared" si="91"/>
        <v>2</v>
      </c>
      <c r="J1977" s="70" t="s">
        <v>2246</v>
      </c>
      <c r="K1977" s="4" t="s">
        <v>587</v>
      </c>
      <c r="L1977" s="4" t="s">
        <v>34</v>
      </c>
      <c r="N1977" s="4" t="e">
        <f>+VLOOKUP(B1977,#REF!,5,0)</f>
        <v>#REF!</v>
      </c>
      <c r="O1977" s="2" t="e">
        <f t="shared" si="92"/>
        <v>#REF!</v>
      </c>
      <c r="P1977" s="2" t="s">
        <v>4060</v>
      </c>
      <c r="Q1977" s="2" t="s">
        <v>4061</v>
      </c>
    </row>
    <row r="1978" spans="1:17" ht="14.25" customHeight="1" x14ac:dyDescent="0.25">
      <c r="A1978" s="2">
        <v>1977</v>
      </c>
      <c r="B1978" s="3">
        <v>22087</v>
      </c>
      <c r="C1978" s="4" t="s">
        <v>584</v>
      </c>
      <c r="D1978" s="5">
        <v>43987</v>
      </c>
      <c r="E1978" s="37" t="s">
        <v>34</v>
      </c>
      <c r="F1978" s="72">
        <v>43992</v>
      </c>
      <c r="G1978" s="4" t="s">
        <v>594</v>
      </c>
      <c r="H1978" s="1">
        <f t="shared" si="90"/>
        <v>5</v>
      </c>
      <c r="I1978" s="1">
        <f t="shared" si="91"/>
        <v>4</v>
      </c>
      <c r="J1978" s="70" t="s">
        <v>2247</v>
      </c>
      <c r="K1978" s="4" t="s">
        <v>587</v>
      </c>
      <c r="L1978" s="4" t="s">
        <v>34</v>
      </c>
      <c r="N1978" s="4" t="e">
        <f>+VLOOKUP(B1978,#REF!,5,0)</f>
        <v>#REF!</v>
      </c>
      <c r="O1978" s="2" t="e">
        <f t="shared" si="92"/>
        <v>#REF!</v>
      </c>
      <c r="P1978" s="2" t="s">
        <v>4060</v>
      </c>
      <c r="Q1978" s="2" t="s">
        <v>4061</v>
      </c>
    </row>
    <row r="1979" spans="1:17" ht="14.25" customHeight="1" x14ac:dyDescent="0.25">
      <c r="A1979" s="2">
        <v>1978</v>
      </c>
      <c r="B1979" s="3">
        <v>22088</v>
      </c>
      <c r="C1979" s="4" t="s">
        <v>584</v>
      </c>
      <c r="D1979" s="5">
        <v>43987</v>
      </c>
      <c r="E1979" s="37" t="s">
        <v>34</v>
      </c>
      <c r="F1979" s="72">
        <v>43992</v>
      </c>
      <c r="G1979" s="4" t="s">
        <v>594</v>
      </c>
      <c r="H1979" s="1">
        <f t="shared" si="90"/>
        <v>5</v>
      </c>
      <c r="I1979" s="1">
        <f t="shared" si="91"/>
        <v>4</v>
      </c>
      <c r="J1979" s="70" t="s">
        <v>2248</v>
      </c>
      <c r="K1979" s="4" t="s">
        <v>587</v>
      </c>
      <c r="L1979" s="4" t="s">
        <v>34</v>
      </c>
      <c r="N1979" s="4" t="e">
        <f>+VLOOKUP(B1979,#REF!,5,0)</f>
        <v>#REF!</v>
      </c>
      <c r="O1979" s="2" t="e">
        <f t="shared" si="92"/>
        <v>#REF!</v>
      </c>
      <c r="P1979" s="2" t="s">
        <v>4060</v>
      </c>
      <c r="Q1979" s="2" t="s">
        <v>4061</v>
      </c>
    </row>
    <row r="1980" spans="1:17" ht="14.25" customHeight="1" x14ac:dyDescent="0.25">
      <c r="A1980" s="2">
        <v>1979</v>
      </c>
      <c r="B1980" s="3">
        <v>22089</v>
      </c>
      <c r="C1980" s="4" t="s">
        <v>584</v>
      </c>
      <c r="D1980" s="5">
        <v>43987</v>
      </c>
      <c r="E1980" s="37" t="s">
        <v>34</v>
      </c>
      <c r="F1980" s="72">
        <v>43992</v>
      </c>
      <c r="G1980" s="4" t="s">
        <v>594</v>
      </c>
      <c r="H1980" s="1">
        <f t="shared" si="90"/>
        <v>5</v>
      </c>
      <c r="I1980" s="1">
        <f t="shared" si="91"/>
        <v>4</v>
      </c>
      <c r="J1980" s="70" t="s">
        <v>2249</v>
      </c>
      <c r="K1980" s="4" t="s">
        <v>587</v>
      </c>
      <c r="L1980" s="4" t="s">
        <v>34</v>
      </c>
      <c r="N1980" s="4" t="e">
        <f>+VLOOKUP(B1980,#REF!,5,0)</f>
        <v>#REF!</v>
      </c>
      <c r="O1980" s="2" t="e">
        <f t="shared" si="92"/>
        <v>#REF!</v>
      </c>
      <c r="P1980" s="2" t="s">
        <v>4060</v>
      </c>
      <c r="Q1980" s="2" t="s">
        <v>4061</v>
      </c>
    </row>
    <row r="1981" spans="1:17" ht="14.25" customHeight="1" x14ac:dyDescent="0.25">
      <c r="A1981" s="2">
        <v>1980</v>
      </c>
      <c r="B1981" s="3">
        <v>22090</v>
      </c>
      <c r="C1981" s="4" t="s">
        <v>584</v>
      </c>
      <c r="D1981" s="5">
        <v>43987</v>
      </c>
      <c r="E1981" s="37" t="s">
        <v>34</v>
      </c>
      <c r="F1981" s="72">
        <v>43992</v>
      </c>
      <c r="G1981" s="4" t="s">
        <v>594</v>
      </c>
      <c r="H1981" s="1">
        <f t="shared" si="90"/>
        <v>5</v>
      </c>
      <c r="I1981" s="1">
        <f t="shared" si="91"/>
        <v>4</v>
      </c>
      <c r="J1981" s="70" t="s">
        <v>2164</v>
      </c>
      <c r="K1981" s="4" t="s">
        <v>587</v>
      </c>
      <c r="L1981" s="4" t="s">
        <v>34</v>
      </c>
      <c r="N1981" s="4" t="e">
        <f>+VLOOKUP(B1981,#REF!,5,0)</f>
        <v>#REF!</v>
      </c>
      <c r="O1981" s="2" t="e">
        <f t="shared" si="92"/>
        <v>#REF!</v>
      </c>
      <c r="P1981" s="2" t="s">
        <v>4060</v>
      </c>
      <c r="Q1981" s="2" t="s">
        <v>4061</v>
      </c>
    </row>
    <row r="1982" spans="1:17" ht="14.25" customHeight="1" x14ac:dyDescent="0.25">
      <c r="A1982" s="2">
        <v>1981</v>
      </c>
      <c r="B1982" s="3">
        <v>22091</v>
      </c>
      <c r="C1982" s="4" t="s">
        <v>584</v>
      </c>
      <c r="D1982" s="5">
        <v>43987</v>
      </c>
      <c r="E1982" s="37" t="s">
        <v>34</v>
      </c>
      <c r="F1982" s="72">
        <v>43992</v>
      </c>
      <c r="G1982" s="4" t="s">
        <v>594</v>
      </c>
      <c r="H1982" s="1">
        <f t="shared" si="90"/>
        <v>5</v>
      </c>
      <c r="I1982" s="1">
        <f t="shared" si="91"/>
        <v>4</v>
      </c>
      <c r="J1982" s="70" t="s">
        <v>2250</v>
      </c>
      <c r="K1982" s="4" t="s">
        <v>587</v>
      </c>
      <c r="L1982" s="4" t="s">
        <v>34</v>
      </c>
      <c r="N1982" s="4" t="e">
        <f>+VLOOKUP(B1982,#REF!,5,0)</f>
        <v>#REF!</v>
      </c>
      <c r="O1982" s="2" t="e">
        <f t="shared" si="92"/>
        <v>#REF!</v>
      </c>
      <c r="P1982" s="2" t="s">
        <v>4060</v>
      </c>
      <c r="Q1982" s="2" t="s">
        <v>4061</v>
      </c>
    </row>
    <row r="1983" spans="1:17" ht="14.25" customHeight="1" x14ac:dyDescent="0.25">
      <c r="A1983" s="2">
        <v>1982</v>
      </c>
      <c r="B1983" s="3">
        <v>22092</v>
      </c>
      <c r="C1983" s="4" t="s">
        <v>584</v>
      </c>
      <c r="D1983" s="5">
        <v>43988</v>
      </c>
      <c r="E1983" s="37" t="s">
        <v>34</v>
      </c>
      <c r="F1983" s="72">
        <v>43992</v>
      </c>
      <c r="G1983" s="4" t="s">
        <v>594</v>
      </c>
      <c r="H1983" s="1">
        <f t="shared" si="90"/>
        <v>4</v>
      </c>
      <c r="I1983" s="1">
        <f t="shared" si="91"/>
        <v>3</v>
      </c>
      <c r="J1983" s="70" t="s">
        <v>2251</v>
      </c>
      <c r="K1983" s="4" t="s">
        <v>587</v>
      </c>
      <c r="L1983" s="4" t="s">
        <v>34</v>
      </c>
      <c r="N1983" s="4" t="e">
        <f>+VLOOKUP(B1983,#REF!,5,0)</f>
        <v>#REF!</v>
      </c>
      <c r="O1983" s="2" t="e">
        <f t="shared" si="92"/>
        <v>#REF!</v>
      </c>
      <c r="P1983" s="2" t="s">
        <v>4060</v>
      </c>
      <c r="Q1983" s="2" t="s">
        <v>4061</v>
      </c>
    </row>
    <row r="1984" spans="1:17" ht="14.25" customHeight="1" x14ac:dyDescent="0.25">
      <c r="A1984" s="2">
        <v>1983</v>
      </c>
      <c r="B1984" s="3">
        <v>22093</v>
      </c>
      <c r="C1984" s="4" t="s">
        <v>584</v>
      </c>
      <c r="D1984" s="5">
        <v>43988</v>
      </c>
      <c r="E1984" s="37" t="s">
        <v>34</v>
      </c>
      <c r="F1984" s="72">
        <v>43992</v>
      </c>
      <c r="G1984" s="4" t="s">
        <v>594</v>
      </c>
      <c r="H1984" s="1">
        <f t="shared" si="90"/>
        <v>4</v>
      </c>
      <c r="I1984" s="1">
        <f t="shared" si="91"/>
        <v>3</v>
      </c>
      <c r="J1984" s="70" t="s">
        <v>2252</v>
      </c>
      <c r="K1984" s="4" t="s">
        <v>587</v>
      </c>
      <c r="L1984" s="4" t="s">
        <v>34</v>
      </c>
      <c r="N1984" s="4" t="e">
        <f>+VLOOKUP(B1984,#REF!,5,0)</f>
        <v>#REF!</v>
      </c>
      <c r="O1984" s="2" t="e">
        <f t="shared" si="92"/>
        <v>#REF!</v>
      </c>
      <c r="P1984" s="2" t="s">
        <v>4060</v>
      </c>
      <c r="Q1984" s="2" t="s">
        <v>4061</v>
      </c>
    </row>
    <row r="1985" spans="1:17" ht="14.25" customHeight="1" x14ac:dyDescent="0.25">
      <c r="A1985" s="2">
        <v>1984</v>
      </c>
      <c r="B1985" s="3">
        <v>22094</v>
      </c>
      <c r="C1985" s="4" t="s">
        <v>2</v>
      </c>
      <c r="D1985" s="5">
        <v>43988</v>
      </c>
      <c r="E1985" s="37" t="s">
        <v>34</v>
      </c>
      <c r="F1985" s="5" t="s">
        <v>24</v>
      </c>
      <c r="G1985" s="4" t="s">
        <v>24</v>
      </c>
      <c r="H1985" s="1" t="e">
        <f t="shared" si="90"/>
        <v>#VALUE!</v>
      </c>
      <c r="I1985" s="1" t="e">
        <f t="shared" si="91"/>
        <v>#VALUE!</v>
      </c>
      <c r="J1985" s="70" t="s">
        <v>2253</v>
      </c>
      <c r="K1985" s="4" t="s">
        <v>590</v>
      </c>
      <c r="L1985" s="4" t="s">
        <v>24</v>
      </c>
      <c r="N1985" s="4" t="e">
        <f>+VLOOKUP(B1985,#REF!,5,0)</f>
        <v>#REF!</v>
      </c>
      <c r="O1985" s="2" t="e">
        <f t="shared" si="92"/>
        <v>#REF!</v>
      </c>
      <c r="P1985" s="2" t="s">
        <v>4062</v>
      </c>
      <c r="Q1985" s="2" t="s">
        <v>24</v>
      </c>
    </row>
    <row r="1986" spans="1:17" ht="14.25" customHeight="1" x14ac:dyDescent="0.25">
      <c r="A1986" s="2">
        <v>1985</v>
      </c>
      <c r="B1986" s="3">
        <v>22095</v>
      </c>
      <c r="C1986" s="4" t="s">
        <v>6</v>
      </c>
      <c r="D1986" s="5">
        <v>43988</v>
      </c>
      <c r="E1986" s="37" t="s">
        <v>34</v>
      </c>
      <c r="F1986" s="72">
        <v>43992</v>
      </c>
      <c r="G1986" s="4" t="s">
        <v>594</v>
      </c>
      <c r="H1986" s="1">
        <f t="shared" ref="H1986:H2049" si="93">+F1986-D1986</f>
        <v>4</v>
      </c>
      <c r="I1986" s="1">
        <f t="shared" ref="I1986:I2049" si="94">+NETWORKDAYS(D1986,F1986)</f>
        <v>3</v>
      </c>
      <c r="J1986" s="70" t="s">
        <v>2254</v>
      </c>
      <c r="K1986" s="4" t="s">
        <v>587</v>
      </c>
      <c r="L1986" s="4" t="s">
        <v>34</v>
      </c>
      <c r="N1986" s="4" t="e">
        <f>+VLOOKUP(B1986,#REF!,5,0)</f>
        <v>#REF!</v>
      </c>
      <c r="O1986" s="2" t="e">
        <f t="shared" ref="O1986:O2049" si="95">+N1986=K1986</f>
        <v>#REF!</v>
      </c>
      <c r="P1986" s="2" t="s">
        <v>4060</v>
      </c>
      <c r="Q1986" s="2" t="s">
        <v>4061</v>
      </c>
    </row>
    <row r="1987" spans="1:17" ht="14.25" customHeight="1" x14ac:dyDescent="0.25">
      <c r="A1987" s="2">
        <v>1986</v>
      </c>
      <c r="B1987" s="3">
        <v>22096</v>
      </c>
      <c r="C1987" s="4" t="s">
        <v>584</v>
      </c>
      <c r="D1987" s="5">
        <v>43988</v>
      </c>
      <c r="E1987" s="37" t="s">
        <v>34</v>
      </c>
      <c r="F1987" s="72">
        <v>43992</v>
      </c>
      <c r="G1987" s="4" t="s">
        <v>594</v>
      </c>
      <c r="H1987" s="1">
        <f t="shared" si="93"/>
        <v>4</v>
      </c>
      <c r="I1987" s="1">
        <f t="shared" si="94"/>
        <v>3</v>
      </c>
      <c r="J1987" s="70" t="s">
        <v>2255</v>
      </c>
      <c r="K1987" s="4" t="s">
        <v>587</v>
      </c>
      <c r="L1987" s="4" t="s">
        <v>34</v>
      </c>
      <c r="N1987" s="4" t="e">
        <f>+VLOOKUP(B1987,#REF!,5,0)</f>
        <v>#REF!</v>
      </c>
      <c r="O1987" s="2" t="e">
        <f t="shared" si="95"/>
        <v>#REF!</v>
      </c>
      <c r="P1987" s="2" t="s">
        <v>4060</v>
      </c>
      <c r="Q1987" s="2" t="s">
        <v>4061</v>
      </c>
    </row>
    <row r="1988" spans="1:17" ht="14.25" customHeight="1" x14ac:dyDescent="0.25">
      <c r="A1988" s="2">
        <v>1987</v>
      </c>
      <c r="B1988" s="3">
        <v>22097</v>
      </c>
      <c r="C1988" s="4" t="s">
        <v>3</v>
      </c>
      <c r="D1988" s="5">
        <v>43988</v>
      </c>
      <c r="E1988" s="37" t="s">
        <v>34</v>
      </c>
      <c r="F1988" s="72">
        <v>43992</v>
      </c>
      <c r="G1988" s="4" t="s">
        <v>594</v>
      </c>
      <c r="H1988" s="1">
        <f t="shared" si="93"/>
        <v>4</v>
      </c>
      <c r="I1988" s="1">
        <f t="shared" si="94"/>
        <v>3</v>
      </c>
      <c r="J1988" s="70" t="s">
        <v>2256</v>
      </c>
      <c r="K1988" s="4" t="s">
        <v>587</v>
      </c>
      <c r="L1988" s="4" t="s">
        <v>34</v>
      </c>
      <c r="N1988" s="4" t="e">
        <f>+VLOOKUP(B1988,#REF!,5,0)</f>
        <v>#REF!</v>
      </c>
      <c r="O1988" s="2" t="e">
        <f t="shared" si="95"/>
        <v>#REF!</v>
      </c>
      <c r="P1988" s="2" t="s">
        <v>4060</v>
      </c>
      <c r="Q1988" s="2" t="s">
        <v>4061</v>
      </c>
    </row>
    <row r="1989" spans="1:17" ht="14.25" customHeight="1" x14ac:dyDescent="0.25">
      <c r="A1989" s="2">
        <v>1988</v>
      </c>
      <c r="B1989" s="3">
        <v>22098</v>
      </c>
      <c r="C1989" s="4" t="s">
        <v>3</v>
      </c>
      <c r="D1989" s="5">
        <v>43988</v>
      </c>
      <c r="E1989" s="37" t="s">
        <v>34</v>
      </c>
      <c r="F1989" s="72">
        <v>43990</v>
      </c>
      <c r="G1989" s="4" t="s">
        <v>594</v>
      </c>
      <c r="H1989" s="1">
        <f t="shared" si="93"/>
        <v>2</v>
      </c>
      <c r="I1989" s="1">
        <f t="shared" si="94"/>
        <v>1</v>
      </c>
      <c r="J1989" s="70" t="s">
        <v>2257</v>
      </c>
      <c r="K1989" s="4" t="s">
        <v>587</v>
      </c>
      <c r="L1989" s="4" t="s">
        <v>34</v>
      </c>
      <c r="N1989" s="4" t="e">
        <f>+VLOOKUP(B1989,#REF!,5,0)</f>
        <v>#REF!</v>
      </c>
      <c r="O1989" s="2" t="e">
        <f t="shared" si="95"/>
        <v>#REF!</v>
      </c>
      <c r="P1989" s="2" t="s">
        <v>4060</v>
      </c>
      <c r="Q1989" s="2" t="s">
        <v>4061</v>
      </c>
    </row>
    <row r="1990" spans="1:17" ht="14.25" customHeight="1" x14ac:dyDescent="0.25">
      <c r="A1990" s="2">
        <v>1989</v>
      </c>
      <c r="B1990" s="3">
        <v>22099</v>
      </c>
      <c r="C1990" s="4" t="s">
        <v>3</v>
      </c>
      <c r="D1990" s="5">
        <v>43988</v>
      </c>
      <c r="E1990" s="37" t="s">
        <v>34</v>
      </c>
      <c r="F1990" s="72">
        <v>43990</v>
      </c>
      <c r="G1990" s="4" t="s">
        <v>594</v>
      </c>
      <c r="H1990" s="1">
        <f t="shared" si="93"/>
        <v>2</v>
      </c>
      <c r="I1990" s="1">
        <f t="shared" si="94"/>
        <v>1</v>
      </c>
      <c r="J1990" s="70" t="s">
        <v>2258</v>
      </c>
      <c r="K1990" s="4" t="s">
        <v>587</v>
      </c>
      <c r="L1990" s="4" t="s">
        <v>34</v>
      </c>
      <c r="N1990" s="4" t="e">
        <f>+VLOOKUP(B1990,#REF!,5,0)</f>
        <v>#REF!</v>
      </c>
      <c r="O1990" s="2" t="e">
        <f t="shared" si="95"/>
        <v>#REF!</v>
      </c>
      <c r="P1990" s="2" t="s">
        <v>4060</v>
      </c>
      <c r="Q1990" s="2" t="s">
        <v>4061</v>
      </c>
    </row>
    <row r="1991" spans="1:17" ht="14.25" customHeight="1" x14ac:dyDescent="0.25">
      <c r="A1991" s="2">
        <v>1990</v>
      </c>
      <c r="B1991" s="3">
        <v>22100</v>
      </c>
      <c r="C1991" s="4" t="s">
        <v>584</v>
      </c>
      <c r="D1991" s="5">
        <v>43988</v>
      </c>
      <c r="E1991" s="37" t="s">
        <v>34</v>
      </c>
      <c r="F1991" s="72">
        <v>43992</v>
      </c>
      <c r="G1991" s="4" t="s">
        <v>594</v>
      </c>
      <c r="H1991" s="1">
        <f t="shared" si="93"/>
        <v>4</v>
      </c>
      <c r="I1991" s="1">
        <f t="shared" si="94"/>
        <v>3</v>
      </c>
      <c r="J1991" s="70" t="s">
        <v>2259</v>
      </c>
      <c r="K1991" s="4" t="s">
        <v>587</v>
      </c>
      <c r="L1991" s="4" t="s">
        <v>34</v>
      </c>
      <c r="N1991" s="4" t="e">
        <f>+VLOOKUP(B1991,#REF!,5,0)</f>
        <v>#REF!</v>
      </c>
      <c r="O1991" s="2" t="e">
        <f t="shared" si="95"/>
        <v>#REF!</v>
      </c>
      <c r="P1991" s="2" t="s">
        <v>4060</v>
      </c>
      <c r="Q1991" s="2" t="s">
        <v>4061</v>
      </c>
    </row>
    <row r="1992" spans="1:17" ht="14.25" customHeight="1" x14ac:dyDescent="0.25">
      <c r="A1992" s="2">
        <v>1991</v>
      </c>
      <c r="B1992" s="3">
        <v>22101</v>
      </c>
      <c r="C1992" s="4" t="s">
        <v>3</v>
      </c>
      <c r="D1992" s="5">
        <v>43988</v>
      </c>
      <c r="E1992" s="37" t="s">
        <v>34</v>
      </c>
      <c r="F1992" s="72">
        <v>43990</v>
      </c>
      <c r="G1992" s="4" t="s">
        <v>594</v>
      </c>
      <c r="H1992" s="1">
        <f t="shared" si="93"/>
        <v>2</v>
      </c>
      <c r="I1992" s="1">
        <f t="shared" si="94"/>
        <v>1</v>
      </c>
      <c r="J1992" s="70" t="s">
        <v>2260</v>
      </c>
      <c r="K1992" s="4" t="s">
        <v>587</v>
      </c>
      <c r="L1992" s="4" t="s">
        <v>34</v>
      </c>
      <c r="N1992" s="4" t="e">
        <f>+VLOOKUP(B1992,#REF!,5,0)</f>
        <v>#REF!</v>
      </c>
      <c r="O1992" s="2" t="e">
        <f t="shared" si="95"/>
        <v>#REF!</v>
      </c>
      <c r="P1992" s="2" t="s">
        <v>4060</v>
      </c>
      <c r="Q1992" s="2" t="s">
        <v>4061</v>
      </c>
    </row>
    <row r="1993" spans="1:17" ht="14.25" customHeight="1" x14ac:dyDescent="0.25">
      <c r="A1993" s="2">
        <v>1992</v>
      </c>
      <c r="B1993" s="3">
        <v>22102</v>
      </c>
      <c r="C1993" s="4" t="s">
        <v>584</v>
      </c>
      <c r="D1993" s="5">
        <v>43988</v>
      </c>
      <c r="E1993" s="37" t="s">
        <v>34</v>
      </c>
      <c r="F1993" s="72">
        <v>43992</v>
      </c>
      <c r="G1993" s="4" t="s">
        <v>594</v>
      </c>
      <c r="H1993" s="1">
        <f t="shared" si="93"/>
        <v>4</v>
      </c>
      <c r="I1993" s="1">
        <f t="shared" si="94"/>
        <v>3</v>
      </c>
      <c r="J1993" s="70" t="s">
        <v>2261</v>
      </c>
      <c r="K1993" s="4" t="s">
        <v>587</v>
      </c>
      <c r="L1993" s="4" t="s">
        <v>34</v>
      </c>
      <c r="N1993" s="4" t="e">
        <f>+VLOOKUP(B1993,#REF!,5,0)</f>
        <v>#REF!</v>
      </c>
      <c r="O1993" s="2" t="e">
        <f t="shared" si="95"/>
        <v>#REF!</v>
      </c>
      <c r="P1993" s="2" t="s">
        <v>4060</v>
      </c>
      <c r="Q1993" s="2" t="s">
        <v>4061</v>
      </c>
    </row>
    <row r="1994" spans="1:17" ht="14.25" customHeight="1" x14ac:dyDescent="0.25">
      <c r="A1994" s="2">
        <v>1993</v>
      </c>
      <c r="B1994" s="3">
        <v>22103</v>
      </c>
      <c r="C1994" s="4" t="s">
        <v>584</v>
      </c>
      <c r="D1994" s="5">
        <v>43988</v>
      </c>
      <c r="E1994" s="37" t="s">
        <v>34</v>
      </c>
      <c r="F1994" s="72">
        <v>43992</v>
      </c>
      <c r="G1994" s="4" t="s">
        <v>594</v>
      </c>
      <c r="H1994" s="1">
        <f t="shared" si="93"/>
        <v>4</v>
      </c>
      <c r="I1994" s="1">
        <f t="shared" si="94"/>
        <v>3</v>
      </c>
      <c r="J1994" s="70" t="s">
        <v>919</v>
      </c>
      <c r="K1994" s="4" t="s">
        <v>587</v>
      </c>
      <c r="L1994" s="4" t="s">
        <v>34</v>
      </c>
      <c r="N1994" s="4" t="e">
        <f>+VLOOKUP(B1994,#REF!,5,0)</f>
        <v>#REF!</v>
      </c>
      <c r="O1994" s="2" t="e">
        <f t="shared" si="95"/>
        <v>#REF!</v>
      </c>
      <c r="P1994" s="2" t="s">
        <v>4060</v>
      </c>
      <c r="Q1994" s="2" t="s">
        <v>4061</v>
      </c>
    </row>
    <row r="1995" spans="1:17" ht="14.25" customHeight="1" x14ac:dyDescent="0.25">
      <c r="A1995" s="2">
        <v>1994</v>
      </c>
      <c r="B1995" s="3">
        <v>22104</v>
      </c>
      <c r="C1995" s="4" t="s">
        <v>584</v>
      </c>
      <c r="D1995" s="5">
        <v>43989</v>
      </c>
      <c r="E1995" s="37" t="s">
        <v>34</v>
      </c>
      <c r="F1995" s="72">
        <v>43992</v>
      </c>
      <c r="G1995" s="4" t="s">
        <v>594</v>
      </c>
      <c r="H1995" s="1">
        <f t="shared" si="93"/>
        <v>3</v>
      </c>
      <c r="I1995" s="1">
        <f t="shared" si="94"/>
        <v>3</v>
      </c>
      <c r="J1995" s="70" t="s">
        <v>2262</v>
      </c>
      <c r="K1995" s="4" t="s">
        <v>587</v>
      </c>
      <c r="L1995" s="4" t="s">
        <v>34</v>
      </c>
      <c r="N1995" s="4" t="e">
        <f>+VLOOKUP(B1995,#REF!,5,0)</f>
        <v>#REF!</v>
      </c>
      <c r="O1995" s="2" t="e">
        <f t="shared" si="95"/>
        <v>#REF!</v>
      </c>
      <c r="P1995" s="2" t="s">
        <v>4060</v>
      </c>
      <c r="Q1995" s="2" t="s">
        <v>4061</v>
      </c>
    </row>
    <row r="1996" spans="1:17" ht="14.25" customHeight="1" x14ac:dyDescent="0.25">
      <c r="A1996" s="2">
        <v>1995</v>
      </c>
      <c r="B1996" s="3">
        <v>22105</v>
      </c>
      <c r="C1996" s="4" t="s">
        <v>584</v>
      </c>
      <c r="D1996" s="5">
        <v>43989</v>
      </c>
      <c r="E1996" s="37" t="s">
        <v>34</v>
      </c>
      <c r="F1996" s="72">
        <v>43992</v>
      </c>
      <c r="G1996" s="4" t="s">
        <v>594</v>
      </c>
      <c r="H1996" s="1">
        <f t="shared" si="93"/>
        <v>3</v>
      </c>
      <c r="I1996" s="1">
        <f t="shared" si="94"/>
        <v>3</v>
      </c>
      <c r="J1996" s="70" t="s">
        <v>2262</v>
      </c>
      <c r="K1996" s="4" t="s">
        <v>587</v>
      </c>
      <c r="L1996" s="4" t="s">
        <v>34</v>
      </c>
      <c r="N1996" s="4" t="e">
        <f>+VLOOKUP(B1996,#REF!,5,0)</f>
        <v>#REF!</v>
      </c>
      <c r="O1996" s="2" t="e">
        <f t="shared" si="95"/>
        <v>#REF!</v>
      </c>
      <c r="P1996" s="2" t="s">
        <v>4060</v>
      </c>
      <c r="Q1996" s="2" t="s">
        <v>4061</v>
      </c>
    </row>
    <row r="1997" spans="1:17" ht="14.25" customHeight="1" x14ac:dyDescent="0.25">
      <c r="A1997" s="2">
        <v>1996</v>
      </c>
      <c r="B1997" s="3">
        <v>22106</v>
      </c>
      <c r="C1997" s="4" t="s">
        <v>584</v>
      </c>
      <c r="D1997" s="5">
        <v>43989</v>
      </c>
      <c r="E1997" s="37" t="s">
        <v>34</v>
      </c>
      <c r="F1997" s="72">
        <v>43992</v>
      </c>
      <c r="G1997" s="4" t="s">
        <v>594</v>
      </c>
      <c r="H1997" s="1">
        <f t="shared" si="93"/>
        <v>3</v>
      </c>
      <c r="I1997" s="1">
        <f t="shared" si="94"/>
        <v>3</v>
      </c>
      <c r="J1997" s="70" t="s">
        <v>2262</v>
      </c>
      <c r="K1997" s="4" t="s">
        <v>587</v>
      </c>
      <c r="L1997" s="4" t="s">
        <v>34</v>
      </c>
      <c r="N1997" s="4" t="e">
        <f>+VLOOKUP(B1997,#REF!,5,0)</f>
        <v>#REF!</v>
      </c>
      <c r="O1997" s="2" t="e">
        <f t="shared" si="95"/>
        <v>#REF!</v>
      </c>
      <c r="P1997" s="2" t="s">
        <v>4060</v>
      </c>
      <c r="Q1997" s="2" t="s">
        <v>4061</v>
      </c>
    </row>
    <row r="1998" spans="1:17" ht="14.25" customHeight="1" x14ac:dyDescent="0.25">
      <c r="A1998" s="2">
        <v>1997</v>
      </c>
      <c r="B1998" s="3">
        <v>22107</v>
      </c>
      <c r="C1998" s="4" t="s">
        <v>584</v>
      </c>
      <c r="D1998" s="5">
        <v>43989</v>
      </c>
      <c r="E1998" s="37" t="s">
        <v>34</v>
      </c>
      <c r="F1998" s="72">
        <v>43992</v>
      </c>
      <c r="G1998" s="4" t="s">
        <v>594</v>
      </c>
      <c r="H1998" s="1">
        <f t="shared" si="93"/>
        <v>3</v>
      </c>
      <c r="I1998" s="1">
        <f t="shared" si="94"/>
        <v>3</v>
      </c>
      <c r="J1998" s="70" t="s">
        <v>2263</v>
      </c>
      <c r="K1998" s="4" t="s">
        <v>587</v>
      </c>
      <c r="L1998" s="4" t="s">
        <v>34</v>
      </c>
      <c r="N1998" s="4" t="e">
        <f>+VLOOKUP(B1998,#REF!,5,0)</f>
        <v>#REF!</v>
      </c>
      <c r="O1998" s="2" t="e">
        <f t="shared" si="95"/>
        <v>#REF!</v>
      </c>
      <c r="P1998" s="2" t="s">
        <v>4060</v>
      </c>
      <c r="Q1998" s="2" t="s">
        <v>4061</v>
      </c>
    </row>
    <row r="1999" spans="1:17" ht="14.25" customHeight="1" x14ac:dyDescent="0.25">
      <c r="A1999" s="2">
        <v>1998</v>
      </c>
      <c r="B1999" s="3">
        <v>22108</v>
      </c>
      <c r="C1999" s="4" t="s">
        <v>584</v>
      </c>
      <c r="D1999" s="5">
        <v>43989</v>
      </c>
      <c r="E1999" s="37" t="s">
        <v>34</v>
      </c>
      <c r="F1999" s="72">
        <v>43992</v>
      </c>
      <c r="G1999" s="4" t="s">
        <v>594</v>
      </c>
      <c r="H1999" s="1">
        <f t="shared" si="93"/>
        <v>3</v>
      </c>
      <c r="I1999" s="1">
        <f t="shared" si="94"/>
        <v>3</v>
      </c>
      <c r="J1999" s="70" t="s">
        <v>1991</v>
      </c>
      <c r="K1999" s="4" t="s">
        <v>587</v>
      </c>
      <c r="L1999" s="4" t="s">
        <v>34</v>
      </c>
      <c r="N1999" s="4" t="e">
        <f>+VLOOKUP(B1999,#REF!,5,0)</f>
        <v>#REF!</v>
      </c>
      <c r="O1999" s="2" t="e">
        <f t="shared" si="95"/>
        <v>#REF!</v>
      </c>
      <c r="P1999" s="2" t="s">
        <v>4060</v>
      </c>
      <c r="Q1999" s="2" t="s">
        <v>4061</v>
      </c>
    </row>
    <row r="2000" spans="1:17" ht="14.25" customHeight="1" x14ac:dyDescent="0.25">
      <c r="A2000" s="2">
        <v>1999</v>
      </c>
      <c r="B2000" s="3">
        <v>22109</v>
      </c>
      <c r="C2000" s="4" t="s">
        <v>584</v>
      </c>
      <c r="D2000" s="5">
        <v>43989</v>
      </c>
      <c r="E2000" s="37" t="s">
        <v>34</v>
      </c>
      <c r="F2000" s="72">
        <v>43992</v>
      </c>
      <c r="G2000" s="4" t="s">
        <v>594</v>
      </c>
      <c r="H2000" s="1">
        <f t="shared" si="93"/>
        <v>3</v>
      </c>
      <c r="I2000" s="1">
        <f t="shared" si="94"/>
        <v>3</v>
      </c>
      <c r="J2000" s="70" t="s">
        <v>2264</v>
      </c>
      <c r="K2000" s="4" t="s">
        <v>587</v>
      </c>
      <c r="L2000" s="4" t="s">
        <v>34</v>
      </c>
      <c r="N2000" s="4" t="e">
        <f>+VLOOKUP(B2000,#REF!,5,0)</f>
        <v>#REF!</v>
      </c>
      <c r="O2000" s="2" t="e">
        <f t="shared" si="95"/>
        <v>#REF!</v>
      </c>
      <c r="P2000" s="2" t="s">
        <v>4060</v>
      </c>
      <c r="Q2000" s="2" t="s">
        <v>4061</v>
      </c>
    </row>
    <row r="2001" spans="1:17" ht="14.25" customHeight="1" x14ac:dyDescent="0.25">
      <c r="A2001" s="2">
        <v>2000</v>
      </c>
      <c r="B2001" s="3">
        <v>22110</v>
      </c>
      <c r="C2001" s="4" t="s">
        <v>584</v>
      </c>
      <c r="D2001" s="5">
        <v>43989</v>
      </c>
      <c r="E2001" s="37" t="s">
        <v>34</v>
      </c>
      <c r="F2001" s="72">
        <v>43992</v>
      </c>
      <c r="G2001" s="4" t="s">
        <v>594</v>
      </c>
      <c r="H2001" s="1">
        <f t="shared" si="93"/>
        <v>3</v>
      </c>
      <c r="I2001" s="1">
        <f t="shared" si="94"/>
        <v>3</v>
      </c>
      <c r="J2001" s="70" t="s">
        <v>2265</v>
      </c>
      <c r="K2001" s="4" t="s">
        <v>587</v>
      </c>
      <c r="L2001" s="4" t="s">
        <v>34</v>
      </c>
      <c r="N2001" s="4" t="e">
        <f>+VLOOKUP(B2001,#REF!,5,0)</f>
        <v>#REF!</v>
      </c>
      <c r="O2001" s="2" t="e">
        <f t="shared" si="95"/>
        <v>#REF!</v>
      </c>
      <c r="P2001" s="2" t="s">
        <v>4060</v>
      </c>
      <c r="Q2001" s="2" t="s">
        <v>4061</v>
      </c>
    </row>
    <row r="2002" spans="1:17" ht="14.25" customHeight="1" x14ac:dyDescent="0.25">
      <c r="A2002" s="2">
        <v>2001</v>
      </c>
      <c r="B2002" s="3">
        <v>22111</v>
      </c>
      <c r="C2002" s="4" t="s">
        <v>3</v>
      </c>
      <c r="D2002" s="5">
        <v>43989</v>
      </c>
      <c r="E2002" s="37" t="s">
        <v>34</v>
      </c>
      <c r="F2002" s="72">
        <v>43990</v>
      </c>
      <c r="G2002" s="4" t="s">
        <v>594</v>
      </c>
      <c r="H2002" s="1">
        <f t="shared" si="93"/>
        <v>1</v>
      </c>
      <c r="I2002" s="1">
        <f t="shared" si="94"/>
        <v>1</v>
      </c>
      <c r="J2002" s="70" t="s">
        <v>2266</v>
      </c>
      <c r="K2002" s="4" t="s">
        <v>587</v>
      </c>
      <c r="L2002" s="4" t="s">
        <v>34</v>
      </c>
      <c r="N2002" s="4" t="e">
        <f>+VLOOKUP(B2002,#REF!,5,0)</f>
        <v>#REF!</v>
      </c>
      <c r="O2002" s="2" t="e">
        <f t="shared" si="95"/>
        <v>#REF!</v>
      </c>
      <c r="P2002" s="2" t="s">
        <v>4060</v>
      </c>
      <c r="Q2002" s="2" t="s">
        <v>4061</v>
      </c>
    </row>
    <row r="2003" spans="1:17" ht="14.25" customHeight="1" x14ac:dyDescent="0.25">
      <c r="A2003" s="2">
        <v>2002</v>
      </c>
      <c r="B2003" s="3">
        <v>22112</v>
      </c>
      <c r="C2003" s="4" t="s">
        <v>2</v>
      </c>
      <c r="D2003" s="5">
        <v>43989</v>
      </c>
      <c r="E2003" s="37" t="s">
        <v>34</v>
      </c>
      <c r="F2003" s="72">
        <v>43990</v>
      </c>
      <c r="G2003" s="4" t="s">
        <v>594</v>
      </c>
      <c r="H2003" s="1">
        <f t="shared" si="93"/>
        <v>1</v>
      </c>
      <c r="I2003" s="1">
        <f t="shared" si="94"/>
        <v>1</v>
      </c>
      <c r="J2003" s="70" t="s">
        <v>2266</v>
      </c>
      <c r="K2003" s="4" t="s">
        <v>587</v>
      </c>
      <c r="L2003" s="4" t="s">
        <v>34</v>
      </c>
      <c r="N2003" s="4" t="e">
        <f>+VLOOKUP(B2003,#REF!,5,0)</f>
        <v>#REF!</v>
      </c>
      <c r="O2003" s="2" t="e">
        <f t="shared" si="95"/>
        <v>#REF!</v>
      </c>
      <c r="P2003" s="2" t="s">
        <v>4060</v>
      </c>
      <c r="Q2003" s="2" t="s">
        <v>4061</v>
      </c>
    </row>
    <row r="2004" spans="1:17" ht="14.25" customHeight="1" x14ac:dyDescent="0.25">
      <c r="A2004" s="2">
        <v>2003</v>
      </c>
      <c r="B2004" s="3">
        <v>22113</v>
      </c>
      <c r="C2004" s="4" t="s">
        <v>584</v>
      </c>
      <c r="D2004" s="5">
        <v>43989</v>
      </c>
      <c r="E2004" s="37" t="s">
        <v>34</v>
      </c>
      <c r="F2004" s="72">
        <v>43992</v>
      </c>
      <c r="G2004" s="4" t="s">
        <v>594</v>
      </c>
      <c r="H2004" s="1">
        <f t="shared" si="93"/>
        <v>3</v>
      </c>
      <c r="I2004" s="1">
        <f t="shared" si="94"/>
        <v>3</v>
      </c>
      <c r="J2004" s="70" t="s">
        <v>2267</v>
      </c>
      <c r="K2004" s="4" t="s">
        <v>587</v>
      </c>
      <c r="L2004" s="4" t="s">
        <v>34</v>
      </c>
      <c r="N2004" s="4" t="e">
        <f>+VLOOKUP(B2004,#REF!,5,0)</f>
        <v>#REF!</v>
      </c>
      <c r="O2004" s="2" t="e">
        <f t="shared" si="95"/>
        <v>#REF!</v>
      </c>
      <c r="P2004" s="2" t="s">
        <v>4060</v>
      </c>
      <c r="Q2004" s="2" t="s">
        <v>4061</v>
      </c>
    </row>
    <row r="2005" spans="1:17" ht="14.25" customHeight="1" x14ac:dyDescent="0.25">
      <c r="A2005" s="2">
        <v>2004</v>
      </c>
      <c r="B2005" s="3">
        <v>22114</v>
      </c>
      <c r="C2005" s="4" t="s">
        <v>3</v>
      </c>
      <c r="D2005" s="5">
        <v>43989</v>
      </c>
      <c r="E2005" s="37" t="s">
        <v>34</v>
      </c>
      <c r="F2005" s="72">
        <v>43990</v>
      </c>
      <c r="G2005" s="4" t="s">
        <v>594</v>
      </c>
      <c r="H2005" s="1">
        <f t="shared" si="93"/>
        <v>1</v>
      </c>
      <c r="I2005" s="1">
        <f t="shared" si="94"/>
        <v>1</v>
      </c>
      <c r="J2005" s="70" t="s">
        <v>1279</v>
      </c>
      <c r="K2005" s="4" t="s">
        <v>587</v>
      </c>
      <c r="L2005" s="4" t="s">
        <v>34</v>
      </c>
      <c r="N2005" s="4" t="e">
        <f>+VLOOKUP(B2005,#REF!,5,0)</f>
        <v>#REF!</v>
      </c>
      <c r="O2005" s="2" t="e">
        <f t="shared" si="95"/>
        <v>#REF!</v>
      </c>
      <c r="P2005" s="2" t="s">
        <v>4060</v>
      </c>
      <c r="Q2005" s="2" t="s">
        <v>4061</v>
      </c>
    </row>
    <row r="2006" spans="1:17" ht="14.25" customHeight="1" x14ac:dyDescent="0.25">
      <c r="A2006" s="2">
        <v>2005</v>
      </c>
      <c r="B2006" s="3">
        <v>22115</v>
      </c>
      <c r="C2006" s="4" t="s">
        <v>584</v>
      </c>
      <c r="D2006" s="5">
        <v>43989</v>
      </c>
      <c r="E2006" s="37" t="s">
        <v>34</v>
      </c>
      <c r="F2006" s="72">
        <v>43992</v>
      </c>
      <c r="G2006" s="4" t="s">
        <v>594</v>
      </c>
      <c r="H2006" s="1">
        <f t="shared" si="93"/>
        <v>3</v>
      </c>
      <c r="I2006" s="1">
        <f t="shared" si="94"/>
        <v>3</v>
      </c>
      <c r="J2006" s="70" t="s">
        <v>7</v>
      </c>
      <c r="K2006" s="4" t="s">
        <v>587</v>
      </c>
      <c r="L2006" s="4" t="s">
        <v>34</v>
      </c>
      <c r="N2006" s="4" t="e">
        <f>+VLOOKUP(B2006,#REF!,5,0)</f>
        <v>#REF!</v>
      </c>
      <c r="O2006" s="2" t="e">
        <f t="shared" si="95"/>
        <v>#REF!</v>
      </c>
      <c r="P2006" s="2" t="s">
        <v>4060</v>
      </c>
      <c r="Q2006" s="2" t="s">
        <v>4061</v>
      </c>
    </row>
    <row r="2007" spans="1:17" ht="14.25" customHeight="1" x14ac:dyDescent="0.25">
      <c r="A2007" s="2">
        <v>2006</v>
      </c>
      <c r="B2007" s="3">
        <v>22116</v>
      </c>
      <c r="C2007" s="4" t="s">
        <v>584</v>
      </c>
      <c r="D2007" s="5">
        <v>43989</v>
      </c>
      <c r="E2007" s="37" t="s">
        <v>34</v>
      </c>
      <c r="F2007" s="72">
        <v>43992</v>
      </c>
      <c r="G2007" s="4" t="s">
        <v>594</v>
      </c>
      <c r="H2007" s="1">
        <f t="shared" si="93"/>
        <v>3</v>
      </c>
      <c r="I2007" s="1">
        <f t="shared" si="94"/>
        <v>3</v>
      </c>
      <c r="J2007" s="70" t="s">
        <v>2268</v>
      </c>
      <c r="K2007" s="4" t="s">
        <v>587</v>
      </c>
      <c r="L2007" s="4" t="s">
        <v>34</v>
      </c>
      <c r="N2007" s="4" t="e">
        <f>+VLOOKUP(B2007,#REF!,5,0)</f>
        <v>#REF!</v>
      </c>
      <c r="O2007" s="2" t="e">
        <f t="shared" si="95"/>
        <v>#REF!</v>
      </c>
      <c r="P2007" s="2" t="s">
        <v>4060</v>
      </c>
      <c r="Q2007" s="2" t="s">
        <v>4061</v>
      </c>
    </row>
    <row r="2008" spans="1:17" ht="14.25" customHeight="1" x14ac:dyDescent="0.25">
      <c r="A2008" s="2">
        <v>2007</v>
      </c>
      <c r="B2008" s="3">
        <v>22117</v>
      </c>
      <c r="C2008" s="4" t="s">
        <v>584</v>
      </c>
      <c r="D2008" s="5">
        <v>43989</v>
      </c>
      <c r="E2008" s="37" t="s">
        <v>34</v>
      </c>
      <c r="F2008" s="72">
        <v>43992</v>
      </c>
      <c r="G2008" s="4" t="s">
        <v>594</v>
      </c>
      <c r="H2008" s="1">
        <f t="shared" si="93"/>
        <v>3</v>
      </c>
      <c r="I2008" s="1">
        <f t="shared" si="94"/>
        <v>3</v>
      </c>
      <c r="J2008" s="70" t="s">
        <v>2269</v>
      </c>
      <c r="K2008" s="4" t="s">
        <v>587</v>
      </c>
      <c r="L2008" s="4" t="s">
        <v>34</v>
      </c>
      <c r="N2008" s="4" t="e">
        <f>+VLOOKUP(B2008,#REF!,5,0)</f>
        <v>#REF!</v>
      </c>
      <c r="O2008" s="2" t="e">
        <f t="shared" si="95"/>
        <v>#REF!</v>
      </c>
      <c r="P2008" s="2" t="s">
        <v>4060</v>
      </c>
      <c r="Q2008" s="2" t="s">
        <v>4061</v>
      </c>
    </row>
    <row r="2009" spans="1:17" ht="14.25" customHeight="1" x14ac:dyDescent="0.25">
      <c r="A2009" s="2">
        <v>2008</v>
      </c>
      <c r="B2009" s="3">
        <v>22118</v>
      </c>
      <c r="C2009" s="4" t="s">
        <v>584</v>
      </c>
      <c r="D2009" s="5">
        <v>43989</v>
      </c>
      <c r="E2009" s="37" t="s">
        <v>34</v>
      </c>
      <c r="F2009" s="72">
        <v>43992</v>
      </c>
      <c r="G2009" s="4" t="s">
        <v>594</v>
      </c>
      <c r="H2009" s="1">
        <f t="shared" si="93"/>
        <v>3</v>
      </c>
      <c r="I2009" s="1">
        <f t="shared" si="94"/>
        <v>3</v>
      </c>
      <c r="J2009" s="70" t="s">
        <v>2270</v>
      </c>
      <c r="K2009" s="4" t="s">
        <v>587</v>
      </c>
      <c r="L2009" s="4" t="s">
        <v>34</v>
      </c>
      <c r="N2009" s="4" t="e">
        <f>+VLOOKUP(B2009,#REF!,5,0)</f>
        <v>#REF!</v>
      </c>
      <c r="O2009" s="2" t="e">
        <f t="shared" si="95"/>
        <v>#REF!</v>
      </c>
      <c r="P2009" s="2" t="s">
        <v>4060</v>
      </c>
      <c r="Q2009" s="2" t="s">
        <v>4061</v>
      </c>
    </row>
    <row r="2010" spans="1:17" ht="14.25" customHeight="1" x14ac:dyDescent="0.25">
      <c r="A2010" s="2">
        <v>2009</v>
      </c>
      <c r="B2010" s="3">
        <v>22119</v>
      </c>
      <c r="C2010" s="4" t="s">
        <v>3</v>
      </c>
      <c r="D2010" s="5">
        <v>43989</v>
      </c>
      <c r="E2010" s="37" t="s">
        <v>34</v>
      </c>
      <c r="F2010" s="72">
        <v>43992</v>
      </c>
      <c r="G2010" s="4" t="s">
        <v>594</v>
      </c>
      <c r="H2010" s="1">
        <f t="shared" si="93"/>
        <v>3</v>
      </c>
      <c r="I2010" s="1">
        <f t="shared" si="94"/>
        <v>3</v>
      </c>
      <c r="J2010" s="70" t="s">
        <v>2271</v>
      </c>
      <c r="K2010" s="4" t="s">
        <v>587</v>
      </c>
      <c r="L2010" s="4" t="s">
        <v>34</v>
      </c>
      <c r="N2010" s="4" t="e">
        <f>+VLOOKUP(B2010,#REF!,5,0)</f>
        <v>#REF!</v>
      </c>
      <c r="O2010" s="2" t="e">
        <f t="shared" si="95"/>
        <v>#REF!</v>
      </c>
      <c r="P2010" s="2" t="s">
        <v>4060</v>
      </c>
      <c r="Q2010" s="2" t="s">
        <v>4061</v>
      </c>
    </row>
    <row r="2011" spans="1:17" ht="14.25" customHeight="1" x14ac:dyDescent="0.25">
      <c r="A2011" s="2">
        <v>2010</v>
      </c>
      <c r="B2011" s="3">
        <v>22120</v>
      </c>
      <c r="C2011" s="4" t="s">
        <v>584</v>
      </c>
      <c r="D2011" s="5">
        <v>43989</v>
      </c>
      <c r="E2011" s="37" t="s">
        <v>34</v>
      </c>
      <c r="F2011" s="72">
        <v>43992</v>
      </c>
      <c r="G2011" s="4" t="s">
        <v>594</v>
      </c>
      <c r="H2011" s="1">
        <f t="shared" si="93"/>
        <v>3</v>
      </c>
      <c r="I2011" s="1">
        <f t="shared" si="94"/>
        <v>3</v>
      </c>
      <c r="J2011" s="70" t="s">
        <v>2272</v>
      </c>
      <c r="K2011" s="4" t="s">
        <v>587</v>
      </c>
      <c r="L2011" s="4" t="s">
        <v>34</v>
      </c>
      <c r="N2011" s="4" t="e">
        <f>+VLOOKUP(B2011,#REF!,5,0)</f>
        <v>#REF!</v>
      </c>
      <c r="O2011" s="2" t="e">
        <f t="shared" si="95"/>
        <v>#REF!</v>
      </c>
      <c r="P2011" s="2" t="s">
        <v>4060</v>
      </c>
      <c r="Q2011" s="2" t="s">
        <v>4061</v>
      </c>
    </row>
    <row r="2012" spans="1:17" ht="14.25" customHeight="1" x14ac:dyDescent="0.25">
      <c r="A2012" s="2">
        <v>2011</v>
      </c>
      <c r="B2012" s="3">
        <v>22121</v>
      </c>
      <c r="C2012" s="4" t="s">
        <v>584</v>
      </c>
      <c r="D2012" s="5">
        <v>43990</v>
      </c>
      <c r="E2012" s="37" t="s">
        <v>34</v>
      </c>
      <c r="F2012" s="72">
        <v>43992</v>
      </c>
      <c r="G2012" s="4" t="s">
        <v>594</v>
      </c>
      <c r="H2012" s="1">
        <f t="shared" si="93"/>
        <v>2</v>
      </c>
      <c r="I2012" s="1">
        <f t="shared" si="94"/>
        <v>3</v>
      </c>
      <c r="J2012" s="70" t="s">
        <v>2273</v>
      </c>
      <c r="K2012" s="4" t="s">
        <v>587</v>
      </c>
      <c r="L2012" s="4" t="s">
        <v>34</v>
      </c>
      <c r="N2012" s="4" t="e">
        <f>+VLOOKUP(B2012,#REF!,5,0)</f>
        <v>#REF!</v>
      </c>
      <c r="O2012" s="2" t="e">
        <f t="shared" si="95"/>
        <v>#REF!</v>
      </c>
      <c r="P2012" s="2" t="s">
        <v>4060</v>
      </c>
      <c r="Q2012" s="2" t="s">
        <v>4061</v>
      </c>
    </row>
    <row r="2013" spans="1:17" ht="14.25" customHeight="1" x14ac:dyDescent="0.25">
      <c r="A2013" s="2">
        <v>2012</v>
      </c>
      <c r="B2013" s="3">
        <v>22122</v>
      </c>
      <c r="C2013" s="4" t="s">
        <v>584</v>
      </c>
      <c r="D2013" s="5">
        <v>43990</v>
      </c>
      <c r="E2013" s="37" t="s">
        <v>34</v>
      </c>
      <c r="F2013" s="72">
        <v>43992</v>
      </c>
      <c r="G2013" s="4" t="s">
        <v>594</v>
      </c>
      <c r="H2013" s="1">
        <f t="shared" si="93"/>
        <v>2</v>
      </c>
      <c r="I2013" s="1">
        <f t="shared" si="94"/>
        <v>3</v>
      </c>
      <c r="J2013" s="70" t="s">
        <v>2274</v>
      </c>
      <c r="K2013" s="4" t="s">
        <v>587</v>
      </c>
      <c r="L2013" s="4" t="s">
        <v>34</v>
      </c>
      <c r="N2013" s="4" t="e">
        <f>+VLOOKUP(B2013,#REF!,5,0)</f>
        <v>#REF!</v>
      </c>
      <c r="O2013" s="2" t="e">
        <f t="shared" si="95"/>
        <v>#REF!</v>
      </c>
      <c r="P2013" s="2" t="s">
        <v>4060</v>
      </c>
      <c r="Q2013" s="2" t="s">
        <v>4061</v>
      </c>
    </row>
    <row r="2014" spans="1:17" ht="14.25" customHeight="1" x14ac:dyDescent="0.25">
      <c r="A2014" s="2">
        <v>2013</v>
      </c>
      <c r="B2014" s="3">
        <v>22123</v>
      </c>
      <c r="C2014" s="4" t="s">
        <v>584</v>
      </c>
      <c r="D2014" s="5">
        <v>43990</v>
      </c>
      <c r="E2014" s="37" t="s">
        <v>34</v>
      </c>
      <c r="F2014" s="72">
        <v>43992</v>
      </c>
      <c r="G2014" s="4" t="s">
        <v>594</v>
      </c>
      <c r="H2014" s="1">
        <f t="shared" si="93"/>
        <v>2</v>
      </c>
      <c r="I2014" s="1">
        <f t="shared" si="94"/>
        <v>3</v>
      </c>
      <c r="J2014" s="70" t="s">
        <v>2275</v>
      </c>
      <c r="K2014" s="4" t="s">
        <v>587</v>
      </c>
      <c r="L2014" s="4" t="s">
        <v>34</v>
      </c>
      <c r="N2014" s="4" t="e">
        <f>+VLOOKUP(B2014,#REF!,5,0)</f>
        <v>#REF!</v>
      </c>
      <c r="O2014" s="2" t="e">
        <f t="shared" si="95"/>
        <v>#REF!</v>
      </c>
      <c r="P2014" s="2" t="s">
        <v>4060</v>
      </c>
      <c r="Q2014" s="2" t="s">
        <v>4061</v>
      </c>
    </row>
    <row r="2015" spans="1:17" ht="14.25" customHeight="1" x14ac:dyDescent="0.25">
      <c r="A2015" s="2">
        <v>2014</v>
      </c>
      <c r="B2015" s="3">
        <v>22124</v>
      </c>
      <c r="C2015" s="4" t="s">
        <v>584</v>
      </c>
      <c r="D2015" s="5">
        <v>43990</v>
      </c>
      <c r="E2015" s="37" t="s">
        <v>34</v>
      </c>
      <c r="F2015" s="72">
        <v>43992</v>
      </c>
      <c r="G2015" s="4" t="s">
        <v>594</v>
      </c>
      <c r="H2015" s="1">
        <f t="shared" si="93"/>
        <v>2</v>
      </c>
      <c r="I2015" s="1">
        <f t="shared" si="94"/>
        <v>3</v>
      </c>
      <c r="J2015" s="70" t="s">
        <v>2276</v>
      </c>
      <c r="K2015" s="4" t="s">
        <v>587</v>
      </c>
      <c r="L2015" s="4" t="s">
        <v>34</v>
      </c>
      <c r="N2015" s="4" t="e">
        <f>+VLOOKUP(B2015,#REF!,5,0)</f>
        <v>#REF!</v>
      </c>
      <c r="O2015" s="2" t="e">
        <f t="shared" si="95"/>
        <v>#REF!</v>
      </c>
      <c r="P2015" s="2" t="s">
        <v>4060</v>
      </c>
      <c r="Q2015" s="2" t="s">
        <v>4061</v>
      </c>
    </row>
    <row r="2016" spans="1:17" ht="14.25" customHeight="1" x14ac:dyDescent="0.25">
      <c r="A2016" s="2">
        <v>2015</v>
      </c>
      <c r="B2016" s="3">
        <v>22125</v>
      </c>
      <c r="C2016" s="4" t="s">
        <v>584</v>
      </c>
      <c r="D2016" s="5">
        <v>43990</v>
      </c>
      <c r="E2016" s="37" t="s">
        <v>34</v>
      </c>
      <c r="F2016" s="72">
        <v>43992</v>
      </c>
      <c r="G2016" s="4" t="s">
        <v>594</v>
      </c>
      <c r="H2016" s="1">
        <f t="shared" si="93"/>
        <v>2</v>
      </c>
      <c r="I2016" s="1">
        <f t="shared" si="94"/>
        <v>3</v>
      </c>
      <c r="J2016" s="70" t="s">
        <v>2277</v>
      </c>
      <c r="K2016" s="4" t="s">
        <v>587</v>
      </c>
      <c r="L2016" s="4" t="s">
        <v>34</v>
      </c>
      <c r="N2016" s="4" t="e">
        <f>+VLOOKUP(B2016,#REF!,5,0)</f>
        <v>#REF!</v>
      </c>
      <c r="O2016" s="2" t="e">
        <f t="shared" si="95"/>
        <v>#REF!</v>
      </c>
      <c r="P2016" s="2" t="s">
        <v>4060</v>
      </c>
      <c r="Q2016" s="2" t="s">
        <v>4061</v>
      </c>
    </row>
    <row r="2017" spans="1:17" ht="14.25" customHeight="1" x14ac:dyDescent="0.25">
      <c r="A2017" s="2">
        <v>2016</v>
      </c>
      <c r="B2017" s="3">
        <v>22126</v>
      </c>
      <c r="C2017" s="4" t="s">
        <v>584</v>
      </c>
      <c r="D2017" s="5">
        <v>43990</v>
      </c>
      <c r="E2017" s="37" t="s">
        <v>34</v>
      </c>
      <c r="F2017" s="72">
        <v>43992</v>
      </c>
      <c r="G2017" s="4" t="s">
        <v>594</v>
      </c>
      <c r="H2017" s="1">
        <f t="shared" si="93"/>
        <v>2</v>
      </c>
      <c r="I2017" s="1">
        <f t="shared" si="94"/>
        <v>3</v>
      </c>
      <c r="J2017" s="70" t="s">
        <v>2278</v>
      </c>
      <c r="K2017" s="4" t="s">
        <v>587</v>
      </c>
      <c r="L2017" s="4" t="s">
        <v>34</v>
      </c>
      <c r="N2017" s="4" t="e">
        <f>+VLOOKUP(B2017,#REF!,5,0)</f>
        <v>#REF!</v>
      </c>
      <c r="O2017" s="2" t="e">
        <f t="shared" si="95"/>
        <v>#REF!</v>
      </c>
      <c r="P2017" s="2" t="s">
        <v>4060</v>
      </c>
      <c r="Q2017" s="2" t="s">
        <v>4061</v>
      </c>
    </row>
    <row r="2018" spans="1:17" ht="14.25" customHeight="1" x14ac:dyDescent="0.25">
      <c r="A2018" s="2">
        <v>2017</v>
      </c>
      <c r="B2018" s="3">
        <v>22127</v>
      </c>
      <c r="C2018" s="4" t="s">
        <v>584</v>
      </c>
      <c r="D2018" s="5">
        <v>43990</v>
      </c>
      <c r="E2018" s="37" t="s">
        <v>34</v>
      </c>
      <c r="F2018" s="72">
        <v>43992</v>
      </c>
      <c r="G2018" s="4" t="s">
        <v>594</v>
      </c>
      <c r="H2018" s="1">
        <f t="shared" si="93"/>
        <v>2</v>
      </c>
      <c r="I2018" s="1">
        <f t="shared" si="94"/>
        <v>3</v>
      </c>
      <c r="J2018" s="70" t="s">
        <v>2279</v>
      </c>
      <c r="K2018" s="4" t="s">
        <v>587</v>
      </c>
      <c r="L2018" s="4" t="s">
        <v>34</v>
      </c>
      <c r="N2018" s="4" t="e">
        <f>+VLOOKUP(B2018,#REF!,5,0)</f>
        <v>#REF!</v>
      </c>
      <c r="O2018" s="2" t="e">
        <f t="shared" si="95"/>
        <v>#REF!</v>
      </c>
      <c r="P2018" s="2" t="s">
        <v>4060</v>
      </c>
      <c r="Q2018" s="2" t="s">
        <v>4061</v>
      </c>
    </row>
    <row r="2019" spans="1:17" ht="14.25" customHeight="1" x14ac:dyDescent="0.25">
      <c r="A2019" s="2">
        <v>2018</v>
      </c>
      <c r="B2019" s="3">
        <v>22128</v>
      </c>
      <c r="C2019" s="4" t="s">
        <v>3</v>
      </c>
      <c r="D2019" s="5">
        <v>43990</v>
      </c>
      <c r="E2019" s="37" t="s">
        <v>34</v>
      </c>
      <c r="F2019" s="72">
        <v>43992</v>
      </c>
      <c r="G2019" s="4" t="s">
        <v>594</v>
      </c>
      <c r="H2019" s="1">
        <f t="shared" si="93"/>
        <v>2</v>
      </c>
      <c r="I2019" s="1">
        <f t="shared" si="94"/>
        <v>3</v>
      </c>
      <c r="J2019" s="70" t="s">
        <v>2280</v>
      </c>
      <c r="K2019" s="4" t="s">
        <v>587</v>
      </c>
      <c r="L2019" s="4" t="s">
        <v>34</v>
      </c>
      <c r="N2019" s="4" t="e">
        <f>+VLOOKUP(B2019,#REF!,5,0)</f>
        <v>#REF!</v>
      </c>
      <c r="O2019" s="2" t="e">
        <f t="shared" si="95"/>
        <v>#REF!</v>
      </c>
      <c r="P2019" s="2" t="s">
        <v>4060</v>
      </c>
      <c r="Q2019" s="2" t="s">
        <v>4061</v>
      </c>
    </row>
    <row r="2020" spans="1:17" ht="14.25" customHeight="1" x14ac:dyDescent="0.25">
      <c r="A2020" s="2">
        <v>2019</v>
      </c>
      <c r="B2020" s="3">
        <v>22129</v>
      </c>
      <c r="C2020" s="4" t="s">
        <v>584</v>
      </c>
      <c r="D2020" s="5">
        <v>43990</v>
      </c>
      <c r="E2020" s="37" t="s">
        <v>34</v>
      </c>
      <c r="F2020" s="72">
        <v>43992</v>
      </c>
      <c r="G2020" s="4" t="s">
        <v>594</v>
      </c>
      <c r="H2020" s="1">
        <f t="shared" si="93"/>
        <v>2</v>
      </c>
      <c r="I2020" s="1">
        <f t="shared" si="94"/>
        <v>3</v>
      </c>
      <c r="J2020" s="70" t="s">
        <v>2278</v>
      </c>
      <c r="K2020" s="4" t="s">
        <v>587</v>
      </c>
      <c r="L2020" s="4" t="s">
        <v>34</v>
      </c>
      <c r="N2020" s="4" t="e">
        <f>+VLOOKUP(B2020,#REF!,5,0)</f>
        <v>#REF!</v>
      </c>
      <c r="O2020" s="2" t="e">
        <f t="shared" si="95"/>
        <v>#REF!</v>
      </c>
      <c r="P2020" s="2" t="s">
        <v>4060</v>
      </c>
      <c r="Q2020" s="2" t="s">
        <v>4061</v>
      </c>
    </row>
    <row r="2021" spans="1:17" ht="14.25" customHeight="1" x14ac:dyDescent="0.25">
      <c r="A2021" s="2">
        <v>2020</v>
      </c>
      <c r="B2021" s="3">
        <v>22130</v>
      </c>
      <c r="C2021" s="4" t="s">
        <v>584</v>
      </c>
      <c r="D2021" s="5">
        <v>43990</v>
      </c>
      <c r="E2021" s="37" t="s">
        <v>34</v>
      </c>
      <c r="F2021" s="72">
        <v>43992</v>
      </c>
      <c r="G2021" s="4" t="s">
        <v>594</v>
      </c>
      <c r="H2021" s="1">
        <f t="shared" si="93"/>
        <v>2</v>
      </c>
      <c r="I2021" s="1">
        <f t="shared" si="94"/>
        <v>3</v>
      </c>
      <c r="J2021" s="70" t="s">
        <v>2281</v>
      </c>
      <c r="K2021" s="4" t="s">
        <v>587</v>
      </c>
      <c r="L2021" s="4" t="s">
        <v>34</v>
      </c>
      <c r="N2021" s="4" t="e">
        <f>+VLOOKUP(B2021,#REF!,5,0)</f>
        <v>#REF!</v>
      </c>
      <c r="O2021" s="2" t="e">
        <f t="shared" si="95"/>
        <v>#REF!</v>
      </c>
      <c r="P2021" s="2" t="s">
        <v>4060</v>
      </c>
      <c r="Q2021" s="2" t="s">
        <v>4061</v>
      </c>
    </row>
    <row r="2022" spans="1:17" ht="14.25" customHeight="1" x14ac:dyDescent="0.25">
      <c r="A2022" s="2">
        <v>2021</v>
      </c>
      <c r="B2022" s="3">
        <v>22131</v>
      </c>
      <c r="C2022" s="4" t="s">
        <v>584</v>
      </c>
      <c r="D2022" s="5">
        <v>43990</v>
      </c>
      <c r="E2022" s="37" t="s">
        <v>34</v>
      </c>
      <c r="F2022" s="72">
        <v>43992</v>
      </c>
      <c r="G2022" s="4" t="s">
        <v>594</v>
      </c>
      <c r="H2022" s="1">
        <f t="shared" si="93"/>
        <v>2</v>
      </c>
      <c r="I2022" s="1">
        <f t="shared" si="94"/>
        <v>3</v>
      </c>
      <c r="J2022" s="70" t="s">
        <v>2282</v>
      </c>
      <c r="K2022" s="4" t="s">
        <v>587</v>
      </c>
      <c r="L2022" s="4" t="s">
        <v>34</v>
      </c>
      <c r="N2022" s="4" t="e">
        <f>+VLOOKUP(B2022,#REF!,5,0)</f>
        <v>#REF!</v>
      </c>
      <c r="O2022" s="2" t="e">
        <f t="shared" si="95"/>
        <v>#REF!</v>
      </c>
      <c r="P2022" s="2" t="s">
        <v>4060</v>
      </c>
      <c r="Q2022" s="2" t="s">
        <v>4061</v>
      </c>
    </row>
    <row r="2023" spans="1:17" ht="14.25" customHeight="1" x14ac:dyDescent="0.25">
      <c r="A2023" s="2">
        <v>2022</v>
      </c>
      <c r="B2023" s="3">
        <v>22132</v>
      </c>
      <c r="C2023" s="4" t="s">
        <v>584</v>
      </c>
      <c r="D2023" s="5">
        <v>43990</v>
      </c>
      <c r="E2023" s="37" t="s">
        <v>34</v>
      </c>
      <c r="F2023" s="72">
        <v>43992</v>
      </c>
      <c r="G2023" s="4" t="s">
        <v>594</v>
      </c>
      <c r="H2023" s="1">
        <f t="shared" si="93"/>
        <v>2</v>
      </c>
      <c r="I2023" s="1">
        <f t="shared" si="94"/>
        <v>3</v>
      </c>
      <c r="J2023" s="70" t="s">
        <v>2283</v>
      </c>
      <c r="K2023" s="4" t="s">
        <v>587</v>
      </c>
      <c r="L2023" s="4" t="s">
        <v>34</v>
      </c>
      <c r="N2023" s="4" t="e">
        <f>+VLOOKUP(B2023,#REF!,5,0)</f>
        <v>#REF!</v>
      </c>
      <c r="O2023" s="2" t="e">
        <f t="shared" si="95"/>
        <v>#REF!</v>
      </c>
      <c r="P2023" s="2" t="s">
        <v>4060</v>
      </c>
      <c r="Q2023" s="2" t="s">
        <v>4061</v>
      </c>
    </row>
    <row r="2024" spans="1:17" ht="14.25" customHeight="1" x14ac:dyDescent="0.25">
      <c r="A2024" s="2">
        <v>2023</v>
      </c>
      <c r="B2024" s="3">
        <v>22133</v>
      </c>
      <c r="C2024" s="4" t="s">
        <v>6</v>
      </c>
      <c r="D2024" s="5">
        <v>43990</v>
      </c>
      <c r="E2024" s="37" t="s">
        <v>34</v>
      </c>
      <c r="F2024" s="72">
        <v>43992</v>
      </c>
      <c r="G2024" s="4" t="s">
        <v>594</v>
      </c>
      <c r="H2024" s="1">
        <f t="shared" si="93"/>
        <v>2</v>
      </c>
      <c r="I2024" s="1">
        <f t="shared" si="94"/>
        <v>3</v>
      </c>
      <c r="J2024" s="70" t="s">
        <v>2284</v>
      </c>
      <c r="K2024" s="4" t="s">
        <v>587</v>
      </c>
      <c r="L2024" s="4" t="s">
        <v>34</v>
      </c>
      <c r="N2024" s="4" t="e">
        <f>+VLOOKUP(B2024,#REF!,5,0)</f>
        <v>#REF!</v>
      </c>
      <c r="O2024" s="2" t="e">
        <f t="shared" si="95"/>
        <v>#REF!</v>
      </c>
      <c r="P2024" s="2" t="s">
        <v>4060</v>
      </c>
      <c r="Q2024" s="2" t="s">
        <v>4061</v>
      </c>
    </row>
    <row r="2025" spans="1:17" ht="14.25" customHeight="1" x14ac:dyDescent="0.25">
      <c r="A2025" s="2">
        <v>2024</v>
      </c>
      <c r="B2025" s="3">
        <v>22134</v>
      </c>
      <c r="C2025" s="4" t="s">
        <v>584</v>
      </c>
      <c r="D2025" s="5">
        <v>43990</v>
      </c>
      <c r="E2025" s="37" t="s">
        <v>34</v>
      </c>
      <c r="F2025" s="72">
        <v>43992</v>
      </c>
      <c r="G2025" s="4" t="s">
        <v>594</v>
      </c>
      <c r="H2025" s="1">
        <f t="shared" si="93"/>
        <v>2</v>
      </c>
      <c r="I2025" s="1">
        <f t="shared" si="94"/>
        <v>3</v>
      </c>
      <c r="J2025" s="70" t="s">
        <v>2285</v>
      </c>
      <c r="K2025" s="4" t="s">
        <v>587</v>
      </c>
      <c r="L2025" s="4" t="s">
        <v>34</v>
      </c>
      <c r="N2025" s="4" t="e">
        <f>+VLOOKUP(B2025,#REF!,5,0)</f>
        <v>#REF!</v>
      </c>
      <c r="O2025" s="2" t="e">
        <f t="shared" si="95"/>
        <v>#REF!</v>
      </c>
      <c r="P2025" s="2" t="s">
        <v>4060</v>
      </c>
      <c r="Q2025" s="2" t="s">
        <v>4061</v>
      </c>
    </row>
    <row r="2026" spans="1:17" ht="14.25" customHeight="1" x14ac:dyDescent="0.25">
      <c r="A2026" s="2">
        <v>2025</v>
      </c>
      <c r="B2026" s="3">
        <v>22135</v>
      </c>
      <c r="C2026" s="4" t="s">
        <v>584</v>
      </c>
      <c r="D2026" s="5">
        <v>43990</v>
      </c>
      <c r="E2026" s="37" t="s">
        <v>34</v>
      </c>
      <c r="F2026" s="72">
        <v>43992</v>
      </c>
      <c r="G2026" s="4" t="s">
        <v>594</v>
      </c>
      <c r="H2026" s="1">
        <f t="shared" si="93"/>
        <v>2</v>
      </c>
      <c r="I2026" s="1">
        <f t="shared" si="94"/>
        <v>3</v>
      </c>
      <c r="J2026" s="70" t="s">
        <v>2286</v>
      </c>
      <c r="K2026" s="4" t="s">
        <v>587</v>
      </c>
      <c r="L2026" s="4" t="s">
        <v>34</v>
      </c>
      <c r="N2026" s="4" t="e">
        <f>+VLOOKUP(B2026,#REF!,5,0)</f>
        <v>#REF!</v>
      </c>
      <c r="O2026" s="2" t="e">
        <f t="shared" si="95"/>
        <v>#REF!</v>
      </c>
      <c r="P2026" s="2" t="s">
        <v>4060</v>
      </c>
      <c r="Q2026" s="2" t="s">
        <v>4061</v>
      </c>
    </row>
    <row r="2027" spans="1:17" ht="14.25" customHeight="1" x14ac:dyDescent="0.25">
      <c r="A2027" s="2">
        <v>2026</v>
      </c>
      <c r="B2027" s="3">
        <v>22136</v>
      </c>
      <c r="C2027" s="4" t="s">
        <v>584</v>
      </c>
      <c r="D2027" s="5">
        <v>43990</v>
      </c>
      <c r="E2027" s="37" t="s">
        <v>34</v>
      </c>
      <c r="F2027" s="72">
        <v>43992</v>
      </c>
      <c r="G2027" s="4" t="s">
        <v>594</v>
      </c>
      <c r="H2027" s="1">
        <f t="shared" si="93"/>
        <v>2</v>
      </c>
      <c r="I2027" s="1">
        <f t="shared" si="94"/>
        <v>3</v>
      </c>
      <c r="J2027" s="70" t="s">
        <v>2287</v>
      </c>
      <c r="K2027" s="4" t="s">
        <v>587</v>
      </c>
      <c r="L2027" s="4" t="s">
        <v>34</v>
      </c>
      <c r="N2027" s="4" t="e">
        <f>+VLOOKUP(B2027,#REF!,5,0)</f>
        <v>#REF!</v>
      </c>
      <c r="O2027" s="2" t="e">
        <f t="shared" si="95"/>
        <v>#REF!</v>
      </c>
      <c r="P2027" s="2" t="s">
        <v>4060</v>
      </c>
      <c r="Q2027" s="2" t="s">
        <v>4061</v>
      </c>
    </row>
    <row r="2028" spans="1:17" ht="14.25" customHeight="1" x14ac:dyDescent="0.25">
      <c r="A2028" s="2">
        <v>2027</v>
      </c>
      <c r="B2028" s="3">
        <v>22137</v>
      </c>
      <c r="C2028" s="4" t="s">
        <v>584</v>
      </c>
      <c r="D2028" s="5">
        <v>43990</v>
      </c>
      <c r="E2028" s="37" t="s">
        <v>34</v>
      </c>
      <c r="F2028" s="72">
        <v>43993</v>
      </c>
      <c r="G2028" s="4" t="s">
        <v>594</v>
      </c>
      <c r="H2028" s="1">
        <f t="shared" si="93"/>
        <v>3</v>
      </c>
      <c r="I2028" s="1">
        <f t="shared" si="94"/>
        <v>4</v>
      </c>
      <c r="J2028" s="70" t="s">
        <v>2288</v>
      </c>
      <c r="K2028" s="4" t="s">
        <v>587</v>
      </c>
      <c r="L2028" s="4" t="s">
        <v>34</v>
      </c>
      <c r="N2028" s="4" t="e">
        <f>+VLOOKUP(B2028,#REF!,5,0)</f>
        <v>#REF!</v>
      </c>
      <c r="O2028" s="2" t="e">
        <f t="shared" si="95"/>
        <v>#REF!</v>
      </c>
      <c r="P2028" s="2" t="s">
        <v>4060</v>
      </c>
      <c r="Q2028" s="2" t="s">
        <v>4061</v>
      </c>
    </row>
    <row r="2029" spans="1:17" ht="14.25" customHeight="1" x14ac:dyDescent="0.25">
      <c r="A2029" s="2">
        <v>2028</v>
      </c>
      <c r="B2029" s="3">
        <v>22138</v>
      </c>
      <c r="C2029" s="4" t="s">
        <v>584</v>
      </c>
      <c r="D2029" s="5">
        <v>43990</v>
      </c>
      <c r="E2029" s="37" t="s">
        <v>34</v>
      </c>
      <c r="F2029" s="72">
        <v>43993</v>
      </c>
      <c r="G2029" s="4" t="s">
        <v>594</v>
      </c>
      <c r="H2029" s="1">
        <f t="shared" si="93"/>
        <v>3</v>
      </c>
      <c r="I2029" s="1">
        <f t="shared" si="94"/>
        <v>4</v>
      </c>
      <c r="J2029" s="70" t="s">
        <v>2289</v>
      </c>
      <c r="K2029" s="4" t="s">
        <v>587</v>
      </c>
      <c r="L2029" s="4" t="s">
        <v>34</v>
      </c>
      <c r="N2029" s="4" t="e">
        <f>+VLOOKUP(B2029,#REF!,5,0)</f>
        <v>#REF!</v>
      </c>
      <c r="O2029" s="2" t="e">
        <f t="shared" si="95"/>
        <v>#REF!</v>
      </c>
      <c r="P2029" s="2" t="s">
        <v>4060</v>
      </c>
      <c r="Q2029" s="2" t="s">
        <v>4061</v>
      </c>
    </row>
    <row r="2030" spans="1:17" ht="14.25" customHeight="1" x14ac:dyDescent="0.25">
      <c r="A2030" s="2">
        <v>2029</v>
      </c>
      <c r="B2030" s="3">
        <v>22139</v>
      </c>
      <c r="C2030" s="4" t="s">
        <v>584</v>
      </c>
      <c r="D2030" s="5">
        <v>43990</v>
      </c>
      <c r="E2030" s="37" t="s">
        <v>34</v>
      </c>
      <c r="F2030" s="72">
        <v>43993</v>
      </c>
      <c r="G2030" s="4" t="s">
        <v>594</v>
      </c>
      <c r="H2030" s="1">
        <f t="shared" si="93"/>
        <v>3</v>
      </c>
      <c r="I2030" s="1">
        <f t="shared" si="94"/>
        <v>4</v>
      </c>
      <c r="J2030" s="70" t="s">
        <v>2290</v>
      </c>
      <c r="K2030" s="4" t="s">
        <v>587</v>
      </c>
      <c r="L2030" s="4" t="s">
        <v>34</v>
      </c>
      <c r="N2030" s="4" t="e">
        <f>+VLOOKUP(B2030,#REF!,5,0)</f>
        <v>#REF!</v>
      </c>
      <c r="O2030" s="2" t="e">
        <f t="shared" si="95"/>
        <v>#REF!</v>
      </c>
      <c r="P2030" s="2" t="s">
        <v>4060</v>
      </c>
      <c r="Q2030" s="2" t="s">
        <v>4061</v>
      </c>
    </row>
    <row r="2031" spans="1:17" ht="14.25" customHeight="1" x14ac:dyDescent="0.25">
      <c r="A2031" s="2">
        <v>2030</v>
      </c>
      <c r="B2031" s="3">
        <v>22140</v>
      </c>
      <c r="C2031" s="4" t="s">
        <v>584</v>
      </c>
      <c r="D2031" s="5">
        <v>43990</v>
      </c>
      <c r="E2031" s="37" t="s">
        <v>34</v>
      </c>
      <c r="F2031" s="72">
        <v>43993</v>
      </c>
      <c r="G2031" s="4" t="s">
        <v>594</v>
      </c>
      <c r="H2031" s="1">
        <f t="shared" si="93"/>
        <v>3</v>
      </c>
      <c r="I2031" s="1">
        <f t="shared" si="94"/>
        <v>4</v>
      </c>
      <c r="J2031" s="70" t="s">
        <v>2291</v>
      </c>
      <c r="K2031" s="4" t="s">
        <v>587</v>
      </c>
      <c r="L2031" s="4" t="s">
        <v>34</v>
      </c>
      <c r="N2031" s="4" t="e">
        <f>+VLOOKUP(B2031,#REF!,5,0)</f>
        <v>#REF!</v>
      </c>
      <c r="O2031" s="2" t="e">
        <f t="shared" si="95"/>
        <v>#REF!</v>
      </c>
      <c r="P2031" s="2" t="s">
        <v>4060</v>
      </c>
      <c r="Q2031" s="2" t="s">
        <v>4061</v>
      </c>
    </row>
    <row r="2032" spans="1:17" ht="14.25" customHeight="1" x14ac:dyDescent="0.25">
      <c r="A2032" s="2">
        <v>2031</v>
      </c>
      <c r="B2032" s="3">
        <v>22141</v>
      </c>
      <c r="C2032" s="4" t="s">
        <v>584</v>
      </c>
      <c r="D2032" s="5">
        <v>43990</v>
      </c>
      <c r="E2032" s="37" t="s">
        <v>34</v>
      </c>
      <c r="F2032" s="72">
        <v>43993</v>
      </c>
      <c r="G2032" s="4" t="s">
        <v>594</v>
      </c>
      <c r="H2032" s="1">
        <f t="shared" si="93"/>
        <v>3</v>
      </c>
      <c r="I2032" s="1">
        <f t="shared" si="94"/>
        <v>4</v>
      </c>
      <c r="J2032" s="70" t="s">
        <v>2292</v>
      </c>
      <c r="K2032" s="4" t="s">
        <v>587</v>
      </c>
      <c r="L2032" s="4" t="s">
        <v>34</v>
      </c>
      <c r="N2032" s="4" t="e">
        <f>+VLOOKUP(B2032,#REF!,5,0)</f>
        <v>#REF!</v>
      </c>
      <c r="O2032" s="2" t="e">
        <f t="shared" si="95"/>
        <v>#REF!</v>
      </c>
      <c r="P2032" s="2" t="s">
        <v>4060</v>
      </c>
      <c r="Q2032" s="2" t="s">
        <v>4061</v>
      </c>
    </row>
    <row r="2033" spans="1:17" ht="14.25" customHeight="1" x14ac:dyDescent="0.25">
      <c r="A2033" s="2">
        <v>2032</v>
      </c>
      <c r="B2033" s="3">
        <v>22142</v>
      </c>
      <c r="C2033" s="4" t="s">
        <v>3</v>
      </c>
      <c r="D2033" s="5">
        <v>43990</v>
      </c>
      <c r="E2033" s="37" t="s">
        <v>34</v>
      </c>
      <c r="F2033" s="72">
        <v>43990</v>
      </c>
      <c r="G2033" s="4" t="s">
        <v>594</v>
      </c>
      <c r="H2033" s="1">
        <f t="shared" si="93"/>
        <v>0</v>
      </c>
      <c r="I2033" s="1">
        <f t="shared" si="94"/>
        <v>1</v>
      </c>
      <c r="J2033" s="70" t="s">
        <v>2293</v>
      </c>
      <c r="K2033" s="4" t="s">
        <v>587</v>
      </c>
      <c r="L2033" s="4" t="s">
        <v>34</v>
      </c>
      <c r="N2033" s="4" t="e">
        <f>+VLOOKUP(B2033,#REF!,5,0)</f>
        <v>#REF!</v>
      </c>
      <c r="O2033" s="2" t="e">
        <f t="shared" si="95"/>
        <v>#REF!</v>
      </c>
      <c r="P2033" s="2" t="s">
        <v>4060</v>
      </c>
      <c r="Q2033" s="2" t="s">
        <v>4061</v>
      </c>
    </row>
    <row r="2034" spans="1:17" ht="14.25" customHeight="1" x14ac:dyDescent="0.25">
      <c r="A2034" s="2">
        <v>2033</v>
      </c>
      <c r="B2034" s="3">
        <v>22143</v>
      </c>
      <c r="C2034" s="4" t="s">
        <v>584</v>
      </c>
      <c r="D2034" s="5">
        <v>43990</v>
      </c>
      <c r="E2034" s="37" t="s">
        <v>34</v>
      </c>
      <c r="F2034" s="72">
        <v>43993</v>
      </c>
      <c r="G2034" s="4" t="s">
        <v>594</v>
      </c>
      <c r="H2034" s="1">
        <f t="shared" si="93"/>
        <v>3</v>
      </c>
      <c r="I2034" s="1">
        <f t="shared" si="94"/>
        <v>4</v>
      </c>
      <c r="J2034" s="70" t="s">
        <v>2294</v>
      </c>
      <c r="K2034" s="4" t="s">
        <v>587</v>
      </c>
      <c r="L2034" s="4" t="s">
        <v>34</v>
      </c>
      <c r="N2034" s="4" t="e">
        <f>+VLOOKUP(B2034,#REF!,5,0)</f>
        <v>#REF!</v>
      </c>
      <c r="O2034" s="2" t="e">
        <f t="shared" si="95"/>
        <v>#REF!</v>
      </c>
      <c r="P2034" s="2" t="s">
        <v>4060</v>
      </c>
      <c r="Q2034" s="2" t="s">
        <v>4061</v>
      </c>
    </row>
    <row r="2035" spans="1:17" ht="14.25" customHeight="1" x14ac:dyDescent="0.25">
      <c r="A2035" s="2">
        <v>2034</v>
      </c>
      <c r="B2035" s="3">
        <v>22144</v>
      </c>
      <c r="C2035" s="4" t="s">
        <v>584</v>
      </c>
      <c r="D2035" s="5">
        <v>43990</v>
      </c>
      <c r="E2035" s="37" t="s">
        <v>34</v>
      </c>
      <c r="F2035" s="72">
        <v>43993</v>
      </c>
      <c r="G2035" s="4" t="s">
        <v>594</v>
      </c>
      <c r="H2035" s="1">
        <f t="shared" si="93"/>
        <v>3</v>
      </c>
      <c r="I2035" s="1">
        <f t="shared" si="94"/>
        <v>4</v>
      </c>
      <c r="J2035" s="70" t="s">
        <v>2295</v>
      </c>
      <c r="K2035" s="4" t="s">
        <v>587</v>
      </c>
      <c r="L2035" s="4" t="s">
        <v>34</v>
      </c>
      <c r="N2035" s="4" t="e">
        <f>+VLOOKUP(B2035,#REF!,5,0)</f>
        <v>#REF!</v>
      </c>
      <c r="O2035" s="2" t="e">
        <f t="shared" si="95"/>
        <v>#REF!</v>
      </c>
      <c r="P2035" s="2" t="s">
        <v>4060</v>
      </c>
      <c r="Q2035" s="2" t="s">
        <v>4061</v>
      </c>
    </row>
    <row r="2036" spans="1:17" ht="14.25" customHeight="1" x14ac:dyDescent="0.25">
      <c r="A2036" s="2">
        <v>2035</v>
      </c>
      <c r="B2036" s="3">
        <v>22145</v>
      </c>
      <c r="C2036" s="4" t="s">
        <v>584</v>
      </c>
      <c r="D2036" s="5">
        <v>43990</v>
      </c>
      <c r="E2036" s="37" t="s">
        <v>34</v>
      </c>
      <c r="F2036" s="72">
        <v>43993</v>
      </c>
      <c r="G2036" s="4" t="s">
        <v>594</v>
      </c>
      <c r="H2036" s="1">
        <f t="shared" si="93"/>
        <v>3</v>
      </c>
      <c r="I2036" s="1">
        <f t="shared" si="94"/>
        <v>4</v>
      </c>
      <c r="J2036" s="70" t="s">
        <v>2296</v>
      </c>
      <c r="K2036" s="4" t="s">
        <v>587</v>
      </c>
      <c r="L2036" s="4" t="s">
        <v>34</v>
      </c>
      <c r="N2036" s="4" t="e">
        <f>+VLOOKUP(B2036,#REF!,5,0)</f>
        <v>#REF!</v>
      </c>
      <c r="O2036" s="2" t="e">
        <f t="shared" si="95"/>
        <v>#REF!</v>
      </c>
      <c r="P2036" s="2" t="s">
        <v>4060</v>
      </c>
      <c r="Q2036" s="2" t="s">
        <v>4061</v>
      </c>
    </row>
    <row r="2037" spans="1:17" ht="14.25" customHeight="1" x14ac:dyDescent="0.25">
      <c r="A2037" s="2">
        <v>2036</v>
      </c>
      <c r="B2037" s="3">
        <v>22146</v>
      </c>
      <c r="C2037" s="4" t="s">
        <v>3</v>
      </c>
      <c r="D2037" s="5">
        <v>43990</v>
      </c>
      <c r="E2037" s="37" t="s">
        <v>34</v>
      </c>
      <c r="F2037" s="5" t="s">
        <v>24</v>
      </c>
      <c r="G2037" s="4" t="s">
        <v>24</v>
      </c>
      <c r="H2037" s="1" t="e">
        <f t="shared" si="93"/>
        <v>#VALUE!</v>
      </c>
      <c r="I2037" s="1" t="e">
        <f t="shared" si="94"/>
        <v>#VALUE!</v>
      </c>
      <c r="J2037" s="70" t="s">
        <v>2297</v>
      </c>
      <c r="K2037" s="4" t="s">
        <v>590</v>
      </c>
      <c r="L2037" s="4" t="s">
        <v>24</v>
      </c>
      <c r="N2037" s="4" t="e">
        <f>+VLOOKUP(B2037,#REF!,5,0)</f>
        <v>#REF!</v>
      </c>
      <c r="O2037" s="2" t="e">
        <f t="shared" si="95"/>
        <v>#REF!</v>
      </c>
      <c r="P2037" s="2" t="s">
        <v>4062</v>
      </c>
      <c r="Q2037" s="2" t="s">
        <v>24</v>
      </c>
    </row>
    <row r="2038" spans="1:17" ht="14.25" customHeight="1" x14ac:dyDescent="0.25">
      <c r="A2038" s="2">
        <v>2037</v>
      </c>
      <c r="B2038" s="3">
        <v>22147</v>
      </c>
      <c r="C2038" s="4" t="s">
        <v>584</v>
      </c>
      <c r="D2038" s="5">
        <v>43990</v>
      </c>
      <c r="E2038" s="37" t="s">
        <v>34</v>
      </c>
      <c r="F2038" s="72">
        <v>43993</v>
      </c>
      <c r="G2038" s="4" t="s">
        <v>594</v>
      </c>
      <c r="H2038" s="1">
        <f t="shared" si="93"/>
        <v>3</v>
      </c>
      <c r="I2038" s="1">
        <f t="shared" si="94"/>
        <v>4</v>
      </c>
      <c r="J2038" s="70" t="s">
        <v>2298</v>
      </c>
      <c r="K2038" s="4" t="s">
        <v>587</v>
      </c>
      <c r="L2038" s="4" t="s">
        <v>34</v>
      </c>
      <c r="N2038" s="4" t="e">
        <f>+VLOOKUP(B2038,#REF!,5,0)</f>
        <v>#REF!</v>
      </c>
      <c r="O2038" s="2" t="e">
        <f t="shared" si="95"/>
        <v>#REF!</v>
      </c>
      <c r="P2038" s="2" t="s">
        <v>4060</v>
      </c>
      <c r="Q2038" s="2" t="s">
        <v>4061</v>
      </c>
    </row>
    <row r="2039" spans="1:17" ht="14.25" customHeight="1" x14ac:dyDescent="0.25">
      <c r="A2039" s="2">
        <v>2038</v>
      </c>
      <c r="B2039" s="3">
        <v>22148</v>
      </c>
      <c r="C2039" s="4" t="s">
        <v>584</v>
      </c>
      <c r="D2039" s="5">
        <v>43990</v>
      </c>
      <c r="E2039" s="37" t="s">
        <v>34</v>
      </c>
      <c r="F2039" s="72">
        <v>43994</v>
      </c>
      <c r="G2039" s="4" t="s">
        <v>594</v>
      </c>
      <c r="H2039" s="1">
        <f t="shared" si="93"/>
        <v>4</v>
      </c>
      <c r="I2039" s="1">
        <f t="shared" si="94"/>
        <v>5</v>
      </c>
      <c r="J2039" s="70" t="s">
        <v>2299</v>
      </c>
      <c r="K2039" s="4" t="s">
        <v>587</v>
      </c>
      <c r="L2039" s="4" t="s">
        <v>34</v>
      </c>
      <c r="N2039" s="4" t="e">
        <f>+VLOOKUP(B2039,#REF!,5,0)</f>
        <v>#REF!</v>
      </c>
      <c r="O2039" s="2" t="e">
        <f t="shared" si="95"/>
        <v>#REF!</v>
      </c>
      <c r="P2039" s="2" t="s">
        <v>4060</v>
      </c>
      <c r="Q2039" s="2" t="s">
        <v>4061</v>
      </c>
    </row>
    <row r="2040" spans="1:17" ht="14.25" customHeight="1" x14ac:dyDescent="0.25">
      <c r="A2040" s="2">
        <v>2039</v>
      </c>
      <c r="B2040" s="3">
        <v>22149</v>
      </c>
      <c r="C2040" s="4" t="s">
        <v>584</v>
      </c>
      <c r="D2040" s="5">
        <v>43990</v>
      </c>
      <c r="E2040" s="37" t="s">
        <v>34</v>
      </c>
      <c r="F2040" s="72">
        <v>43993</v>
      </c>
      <c r="G2040" s="4" t="s">
        <v>594</v>
      </c>
      <c r="H2040" s="1">
        <f t="shared" si="93"/>
        <v>3</v>
      </c>
      <c r="I2040" s="1">
        <f t="shared" si="94"/>
        <v>4</v>
      </c>
      <c r="J2040" s="70" t="s">
        <v>2300</v>
      </c>
      <c r="K2040" s="4" t="s">
        <v>587</v>
      </c>
      <c r="L2040" s="4" t="s">
        <v>34</v>
      </c>
      <c r="N2040" s="4" t="e">
        <f>+VLOOKUP(B2040,#REF!,5,0)</f>
        <v>#REF!</v>
      </c>
      <c r="O2040" s="2" t="e">
        <f t="shared" si="95"/>
        <v>#REF!</v>
      </c>
      <c r="P2040" s="2" t="s">
        <v>4060</v>
      </c>
      <c r="Q2040" s="2" t="s">
        <v>4061</v>
      </c>
    </row>
    <row r="2041" spans="1:17" ht="14.25" customHeight="1" x14ac:dyDescent="0.25">
      <c r="A2041" s="2">
        <v>2040</v>
      </c>
      <c r="B2041" s="3">
        <v>22150</v>
      </c>
      <c r="C2041" s="4" t="s">
        <v>2</v>
      </c>
      <c r="D2041" s="5">
        <v>43990</v>
      </c>
      <c r="E2041" s="37" t="s">
        <v>34</v>
      </c>
      <c r="F2041" s="72">
        <v>43991</v>
      </c>
      <c r="G2041" s="4" t="s">
        <v>594</v>
      </c>
      <c r="H2041" s="1">
        <f t="shared" si="93"/>
        <v>1</v>
      </c>
      <c r="I2041" s="1">
        <f t="shared" si="94"/>
        <v>2</v>
      </c>
      <c r="J2041" s="70" t="s">
        <v>2301</v>
      </c>
      <c r="K2041" s="4" t="s">
        <v>587</v>
      </c>
      <c r="L2041" s="4" t="s">
        <v>34</v>
      </c>
      <c r="N2041" s="4" t="e">
        <f>+VLOOKUP(B2041,#REF!,5,0)</f>
        <v>#REF!</v>
      </c>
      <c r="O2041" s="2" t="e">
        <f t="shared" si="95"/>
        <v>#REF!</v>
      </c>
      <c r="P2041" s="2" t="s">
        <v>4060</v>
      </c>
      <c r="Q2041" s="2" t="s">
        <v>4061</v>
      </c>
    </row>
    <row r="2042" spans="1:17" ht="14.25" customHeight="1" x14ac:dyDescent="0.25">
      <c r="A2042" s="2">
        <v>2041</v>
      </c>
      <c r="B2042" s="3">
        <v>22151</v>
      </c>
      <c r="C2042" s="4" t="s">
        <v>3</v>
      </c>
      <c r="D2042" s="5">
        <v>43990</v>
      </c>
      <c r="E2042" s="37" t="s">
        <v>34</v>
      </c>
      <c r="F2042" s="72">
        <v>43992</v>
      </c>
      <c r="G2042" s="4" t="s">
        <v>594</v>
      </c>
      <c r="H2042" s="1">
        <f t="shared" si="93"/>
        <v>2</v>
      </c>
      <c r="I2042" s="1">
        <f t="shared" si="94"/>
        <v>3</v>
      </c>
      <c r="J2042" s="70" t="s">
        <v>2302</v>
      </c>
      <c r="K2042" s="4" t="s">
        <v>587</v>
      </c>
      <c r="L2042" s="4" t="s">
        <v>34</v>
      </c>
      <c r="N2042" s="4" t="e">
        <f>+VLOOKUP(B2042,#REF!,5,0)</f>
        <v>#REF!</v>
      </c>
      <c r="O2042" s="2" t="e">
        <f t="shared" si="95"/>
        <v>#REF!</v>
      </c>
      <c r="P2042" s="2" t="s">
        <v>4060</v>
      </c>
      <c r="Q2042" s="2" t="s">
        <v>4061</v>
      </c>
    </row>
    <row r="2043" spans="1:17" ht="14.25" customHeight="1" x14ac:dyDescent="0.25">
      <c r="A2043" s="2">
        <v>2042</v>
      </c>
      <c r="B2043" s="3">
        <v>22152</v>
      </c>
      <c r="C2043" s="4" t="s">
        <v>3</v>
      </c>
      <c r="D2043" s="5">
        <v>43990</v>
      </c>
      <c r="E2043" s="37" t="s">
        <v>34</v>
      </c>
      <c r="F2043" s="72">
        <v>43992</v>
      </c>
      <c r="G2043" s="4" t="s">
        <v>594</v>
      </c>
      <c r="H2043" s="1">
        <f t="shared" si="93"/>
        <v>2</v>
      </c>
      <c r="I2043" s="1">
        <f t="shared" si="94"/>
        <v>3</v>
      </c>
      <c r="J2043" s="70" t="s">
        <v>2302</v>
      </c>
      <c r="K2043" s="4" t="s">
        <v>587</v>
      </c>
      <c r="L2043" s="4" t="s">
        <v>34</v>
      </c>
      <c r="N2043" s="4" t="e">
        <f>+VLOOKUP(B2043,#REF!,5,0)</f>
        <v>#REF!</v>
      </c>
      <c r="O2043" s="2" t="e">
        <f t="shared" si="95"/>
        <v>#REF!</v>
      </c>
      <c r="P2043" s="2" t="s">
        <v>4060</v>
      </c>
      <c r="Q2043" s="2" t="s">
        <v>4061</v>
      </c>
    </row>
    <row r="2044" spans="1:17" ht="14.25" customHeight="1" x14ac:dyDescent="0.25">
      <c r="A2044" s="2">
        <v>2043</v>
      </c>
      <c r="B2044" s="3">
        <v>22153</v>
      </c>
      <c r="C2044" s="4" t="s">
        <v>2</v>
      </c>
      <c r="D2044" s="5">
        <v>43990</v>
      </c>
      <c r="E2044" s="37" t="s">
        <v>34</v>
      </c>
      <c r="F2044" s="72">
        <v>43991</v>
      </c>
      <c r="G2044" s="4" t="s">
        <v>594</v>
      </c>
      <c r="H2044" s="1">
        <f t="shared" si="93"/>
        <v>1</v>
      </c>
      <c r="I2044" s="1">
        <f t="shared" si="94"/>
        <v>2</v>
      </c>
      <c r="J2044" s="70" t="s">
        <v>2303</v>
      </c>
      <c r="K2044" s="4" t="s">
        <v>587</v>
      </c>
      <c r="L2044" s="4" t="s">
        <v>34</v>
      </c>
      <c r="N2044" s="4" t="e">
        <f>+VLOOKUP(B2044,#REF!,5,0)</f>
        <v>#REF!</v>
      </c>
      <c r="O2044" s="2" t="e">
        <f t="shared" si="95"/>
        <v>#REF!</v>
      </c>
      <c r="P2044" s="2" t="s">
        <v>4060</v>
      </c>
      <c r="Q2044" s="2" t="s">
        <v>4061</v>
      </c>
    </row>
    <row r="2045" spans="1:17" ht="14.25" customHeight="1" x14ac:dyDescent="0.25">
      <c r="A2045" s="2">
        <v>2044</v>
      </c>
      <c r="B2045" s="3">
        <v>22154</v>
      </c>
      <c r="C2045" s="4" t="s">
        <v>584</v>
      </c>
      <c r="D2045" s="5">
        <v>43990</v>
      </c>
      <c r="E2045" s="37" t="s">
        <v>34</v>
      </c>
      <c r="F2045" s="72">
        <v>43993</v>
      </c>
      <c r="G2045" s="4" t="s">
        <v>594</v>
      </c>
      <c r="H2045" s="1">
        <f t="shared" si="93"/>
        <v>3</v>
      </c>
      <c r="I2045" s="1">
        <f t="shared" si="94"/>
        <v>4</v>
      </c>
      <c r="J2045" s="70" t="s">
        <v>2304</v>
      </c>
      <c r="K2045" s="4" t="s">
        <v>587</v>
      </c>
      <c r="L2045" s="4" t="s">
        <v>34</v>
      </c>
      <c r="N2045" s="4" t="e">
        <f>+VLOOKUP(B2045,#REF!,5,0)</f>
        <v>#REF!</v>
      </c>
      <c r="O2045" s="2" t="e">
        <f t="shared" si="95"/>
        <v>#REF!</v>
      </c>
      <c r="P2045" s="2" t="s">
        <v>4060</v>
      </c>
      <c r="Q2045" s="2" t="s">
        <v>4061</v>
      </c>
    </row>
    <row r="2046" spans="1:17" ht="14.25" customHeight="1" x14ac:dyDescent="0.25">
      <c r="A2046" s="2">
        <v>2045</v>
      </c>
      <c r="B2046" s="3">
        <v>22155</v>
      </c>
      <c r="C2046" s="4" t="s">
        <v>584</v>
      </c>
      <c r="D2046" s="5">
        <v>43990</v>
      </c>
      <c r="E2046" s="37" t="s">
        <v>34</v>
      </c>
      <c r="F2046" s="72">
        <v>43993</v>
      </c>
      <c r="G2046" s="4" t="s">
        <v>594</v>
      </c>
      <c r="H2046" s="1">
        <f t="shared" si="93"/>
        <v>3</v>
      </c>
      <c r="I2046" s="1">
        <f t="shared" si="94"/>
        <v>4</v>
      </c>
      <c r="J2046" s="70" t="s">
        <v>2304</v>
      </c>
      <c r="K2046" s="4" t="s">
        <v>587</v>
      </c>
      <c r="L2046" s="4" t="s">
        <v>34</v>
      </c>
      <c r="N2046" s="4" t="e">
        <f>+VLOOKUP(B2046,#REF!,5,0)</f>
        <v>#REF!</v>
      </c>
      <c r="O2046" s="2" t="e">
        <f t="shared" si="95"/>
        <v>#REF!</v>
      </c>
      <c r="P2046" s="2" t="s">
        <v>4060</v>
      </c>
      <c r="Q2046" s="2" t="s">
        <v>4061</v>
      </c>
    </row>
    <row r="2047" spans="1:17" ht="14.25" customHeight="1" x14ac:dyDescent="0.25">
      <c r="A2047" s="2">
        <v>2046</v>
      </c>
      <c r="B2047" s="3">
        <v>22156</v>
      </c>
      <c r="C2047" s="4" t="s">
        <v>584</v>
      </c>
      <c r="D2047" s="5">
        <v>43991</v>
      </c>
      <c r="E2047" s="37" t="s">
        <v>34</v>
      </c>
      <c r="F2047" s="72">
        <v>43993</v>
      </c>
      <c r="G2047" s="4" t="s">
        <v>594</v>
      </c>
      <c r="H2047" s="1">
        <f t="shared" si="93"/>
        <v>2</v>
      </c>
      <c r="I2047" s="1">
        <f t="shared" si="94"/>
        <v>3</v>
      </c>
      <c r="J2047" s="70" t="s">
        <v>1432</v>
      </c>
      <c r="K2047" s="4" t="s">
        <v>587</v>
      </c>
      <c r="L2047" s="4" t="s">
        <v>34</v>
      </c>
      <c r="N2047" s="4" t="e">
        <f>+VLOOKUP(B2047,#REF!,5,0)</f>
        <v>#REF!</v>
      </c>
      <c r="O2047" s="2" t="e">
        <f t="shared" si="95"/>
        <v>#REF!</v>
      </c>
      <c r="P2047" s="2" t="s">
        <v>4060</v>
      </c>
      <c r="Q2047" s="2" t="s">
        <v>4061</v>
      </c>
    </row>
    <row r="2048" spans="1:17" ht="14.25" customHeight="1" x14ac:dyDescent="0.25">
      <c r="A2048" s="2">
        <v>2047</v>
      </c>
      <c r="B2048" s="3">
        <v>22157</v>
      </c>
      <c r="C2048" s="4" t="s">
        <v>584</v>
      </c>
      <c r="D2048" s="5">
        <v>43991</v>
      </c>
      <c r="E2048" s="37" t="s">
        <v>34</v>
      </c>
      <c r="F2048" s="72">
        <v>43993</v>
      </c>
      <c r="G2048" s="4" t="s">
        <v>594</v>
      </c>
      <c r="H2048" s="1">
        <f t="shared" si="93"/>
        <v>2</v>
      </c>
      <c r="I2048" s="1">
        <f t="shared" si="94"/>
        <v>3</v>
      </c>
      <c r="J2048" s="70" t="s">
        <v>2305</v>
      </c>
      <c r="K2048" s="4" t="s">
        <v>587</v>
      </c>
      <c r="L2048" s="4" t="s">
        <v>34</v>
      </c>
      <c r="N2048" s="4" t="e">
        <f>+VLOOKUP(B2048,#REF!,5,0)</f>
        <v>#REF!</v>
      </c>
      <c r="O2048" s="2" t="e">
        <f t="shared" si="95"/>
        <v>#REF!</v>
      </c>
      <c r="P2048" s="2" t="s">
        <v>4060</v>
      </c>
      <c r="Q2048" s="2" t="s">
        <v>4061</v>
      </c>
    </row>
    <row r="2049" spans="1:17" ht="14.25" customHeight="1" x14ac:dyDescent="0.25">
      <c r="A2049" s="2">
        <v>2048</v>
      </c>
      <c r="B2049" s="3">
        <v>22158</v>
      </c>
      <c r="C2049" s="4" t="s">
        <v>584</v>
      </c>
      <c r="D2049" s="5">
        <v>43991</v>
      </c>
      <c r="E2049" s="37" t="s">
        <v>34</v>
      </c>
      <c r="F2049" s="72">
        <v>43993</v>
      </c>
      <c r="G2049" s="4" t="s">
        <v>594</v>
      </c>
      <c r="H2049" s="1">
        <f t="shared" si="93"/>
        <v>2</v>
      </c>
      <c r="I2049" s="1">
        <f t="shared" si="94"/>
        <v>3</v>
      </c>
      <c r="J2049" s="70" t="s">
        <v>2306</v>
      </c>
      <c r="K2049" s="4" t="s">
        <v>587</v>
      </c>
      <c r="L2049" s="4" t="s">
        <v>34</v>
      </c>
      <c r="N2049" s="4" t="e">
        <f>+VLOOKUP(B2049,#REF!,5,0)</f>
        <v>#REF!</v>
      </c>
      <c r="O2049" s="2" t="e">
        <f t="shared" si="95"/>
        <v>#REF!</v>
      </c>
      <c r="P2049" s="2" t="s">
        <v>4060</v>
      </c>
      <c r="Q2049" s="2" t="s">
        <v>4061</v>
      </c>
    </row>
    <row r="2050" spans="1:17" ht="14.25" customHeight="1" x14ac:dyDescent="0.25">
      <c r="A2050" s="2">
        <v>2049</v>
      </c>
      <c r="B2050" s="3">
        <v>22159</v>
      </c>
      <c r="C2050" s="4" t="s">
        <v>3</v>
      </c>
      <c r="D2050" s="5">
        <v>43991</v>
      </c>
      <c r="E2050" s="37" t="s">
        <v>34</v>
      </c>
      <c r="F2050" s="72">
        <v>43992</v>
      </c>
      <c r="G2050" s="4" t="s">
        <v>594</v>
      </c>
      <c r="H2050" s="1">
        <f t="shared" ref="H2050:H2113" si="96">+F2050-D2050</f>
        <v>1</v>
      </c>
      <c r="I2050" s="1">
        <f t="shared" ref="I2050:I2113" si="97">+NETWORKDAYS(D2050,F2050)</f>
        <v>2</v>
      </c>
      <c r="J2050" s="70" t="s">
        <v>2307</v>
      </c>
      <c r="K2050" s="4" t="s">
        <v>587</v>
      </c>
      <c r="L2050" s="4" t="s">
        <v>34</v>
      </c>
      <c r="N2050" s="4" t="e">
        <f>+VLOOKUP(B2050,#REF!,5,0)</f>
        <v>#REF!</v>
      </c>
      <c r="O2050" s="2" t="e">
        <f t="shared" ref="O2050:O2113" si="98">+N2050=K2050</f>
        <v>#REF!</v>
      </c>
      <c r="P2050" s="2" t="s">
        <v>4060</v>
      </c>
      <c r="Q2050" s="2" t="s">
        <v>4061</v>
      </c>
    </row>
    <row r="2051" spans="1:17" ht="14.25" customHeight="1" x14ac:dyDescent="0.25">
      <c r="A2051" s="2">
        <v>2050</v>
      </c>
      <c r="B2051" s="3">
        <v>22160</v>
      </c>
      <c r="C2051" s="4" t="s">
        <v>584</v>
      </c>
      <c r="D2051" s="5">
        <v>43991</v>
      </c>
      <c r="E2051" s="37" t="s">
        <v>34</v>
      </c>
      <c r="F2051" s="72">
        <v>43993</v>
      </c>
      <c r="G2051" s="4" t="s">
        <v>594</v>
      </c>
      <c r="H2051" s="1">
        <f t="shared" si="96"/>
        <v>2</v>
      </c>
      <c r="I2051" s="1">
        <f t="shared" si="97"/>
        <v>3</v>
      </c>
      <c r="J2051" s="70" t="s">
        <v>2308</v>
      </c>
      <c r="K2051" s="4" t="s">
        <v>587</v>
      </c>
      <c r="L2051" s="4" t="s">
        <v>34</v>
      </c>
      <c r="N2051" s="4" t="e">
        <f>+VLOOKUP(B2051,#REF!,5,0)</f>
        <v>#REF!</v>
      </c>
      <c r="O2051" s="2" t="e">
        <f t="shared" si="98"/>
        <v>#REF!</v>
      </c>
      <c r="P2051" s="2" t="s">
        <v>4060</v>
      </c>
      <c r="Q2051" s="2" t="s">
        <v>4061</v>
      </c>
    </row>
    <row r="2052" spans="1:17" ht="14.25" customHeight="1" x14ac:dyDescent="0.25">
      <c r="A2052" s="2">
        <v>2051</v>
      </c>
      <c r="B2052" s="3">
        <v>22161</v>
      </c>
      <c r="C2052" s="4" t="s">
        <v>584</v>
      </c>
      <c r="D2052" s="5">
        <v>43991</v>
      </c>
      <c r="E2052" s="37" t="s">
        <v>34</v>
      </c>
      <c r="F2052" s="72">
        <v>43993</v>
      </c>
      <c r="G2052" s="4" t="s">
        <v>594</v>
      </c>
      <c r="H2052" s="1">
        <f t="shared" si="96"/>
        <v>2</v>
      </c>
      <c r="I2052" s="1">
        <f t="shared" si="97"/>
        <v>3</v>
      </c>
      <c r="J2052" s="70" t="s">
        <v>2309</v>
      </c>
      <c r="K2052" s="4" t="s">
        <v>587</v>
      </c>
      <c r="L2052" s="4" t="s">
        <v>34</v>
      </c>
      <c r="N2052" s="4" t="e">
        <f>+VLOOKUP(B2052,#REF!,5,0)</f>
        <v>#REF!</v>
      </c>
      <c r="O2052" s="2" t="e">
        <f t="shared" si="98"/>
        <v>#REF!</v>
      </c>
      <c r="P2052" s="2" t="s">
        <v>4060</v>
      </c>
      <c r="Q2052" s="2" t="s">
        <v>4061</v>
      </c>
    </row>
    <row r="2053" spans="1:17" ht="14.25" customHeight="1" x14ac:dyDescent="0.25">
      <c r="A2053" s="2">
        <v>2052</v>
      </c>
      <c r="B2053" s="3">
        <v>22162</v>
      </c>
      <c r="C2053" s="4" t="s">
        <v>3</v>
      </c>
      <c r="D2053" s="5">
        <v>43991</v>
      </c>
      <c r="E2053" s="37" t="s">
        <v>34</v>
      </c>
      <c r="F2053" s="72">
        <v>43993</v>
      </c>
      <c r="G2053" s="4" t="s">
        <v>594</v>
      </c>
      <c r="H2053" s="1">
        <f t="shared" si="96"/>
        <v>2</v>
      </c>
      <c r="I2053" s="1">
        <f t="shared" si="97"/>
        <v>3</v>
      </c>
      <c r="J2053" s="70" t="s">
        <v>2310</v>
      </c>
      <c r="K2053" s="4" t="s">
        <v>587</v>
      </c>
      <c r="L2053" s="4" t="s">
        <v>34</v>
      </c>
      <c r="N2053" s="4" t="e">
        <f>+VLOOKUP(B2053,#REF!,5,0)</f>
        <v>#REF!</v>
      </c>
      <c r="O2053" s="2" t="e">
        <f t="shared" si="98"/>
        <v>#REF!</v>
      </c>
      <c r="P2053" s="2" t="s">
        <v>4060</v>
      </c>
      <c r="Q2053" s="2" t="s">
        <v>4061</v>
      </c>
    </row>
    <row r="2054" spans="1:17" ht="14.25" customHeight="1" x14ac:dyDescent="0.25">
      <c r="A2054" s="2">
        <v>2053</v>
      </c>
      <c r="B2054" s="3">
        <v>22163</v>
      </c>
      <c r="C2054" s="4" t="s">
        <v>3</v>
      </c>
      <c r="D2054" s="5">
        <v>43991</v>
      </c>
      <c r="E2054" s="37" t="s">
        <v>34</v>
      </c>
      <c r="F2054" s="72">
        <v>44007</v>
      </c>
      <c r="G2054" s="4" t="s">
        <v>594</v>
      </c>
      <c r="H2054" s="1">
        <f t="shared" si="96"/>
        <v>16</v>
      </c>
      <c r="I2054" s="1">
        <f t="shared" si="97"/>
        <v>13</v>
      </c>
      <c r="J2054" s="70" t="s">
        <v>2311</v>
      </c>
      <c r="K2054" s="4" t="s">
        <v>587</v>
      </c>
      <c r="L2054" s="4" t="s">
        <v>34</v>
      </c>
      <c r="N2054" s="4" t="e">
        <f>+VLOOKUP(B2054,#REF!,5,0)</f>
        <v>#REF!</v>
      </c>
      <c r="O2054" s="2" t="e">
        <f t="shared" si="98"/>
        <v>#REF!</v>
      </c>
      <c r="P2054" s="2" t="s">
        <v>4060</v>
      </c>
      <c r="Q2054" s="2" t="s">
        <v>4061</v>
      </c>
    </row>
    <row r="2055" spans="1:17" ht="14.25" customHeight="1" x14ac:dyDescent="0.25">
      <c r="A2055" s="2">
        <v>2054</v>
      </c>
      <c r="B2055" s="3">
        <v>22164</v>
      </c>
      <c r="C2055" s="4" t="s">
        <v>2</v>
      </c>
      <c r="D2055" s="5">
        <v>43991</v>
      </c>
      <c r="E2055" s="37" t="s">
        <v>34</v>
      </c>
      <c r="F2055" s="72">
        <v>43992</v>
      </c>
      <c r="G2055" s="4" t="s">
        <v>594</v>
      </c>
      <c r="H2055" s="1">
        <f t="shared" si="96"/>
        <v>1</v>
      </c>
      <c r="I2055" s="1">
        <f t="shared" si="97"/>
        <v>2</v>
      </c>
      <c r="J2055" s="70" t="s">
        <v>2312</v>
      </c>
      <c r="K2055" s="4" t="s">
        <v>587</v>
      </c>
      <c r="L2055" s="4" t="s">
        <v>34</v>
      </c>
      <c r="N2055" s="4" t="e">
        <f>+VLOOKUP(B2055,#REF!,5,0)</f>
        <v>#REF!</v>
      </c>
      <c r="O2055" s="2" t="e">
        <f t="shared" si="98"/>
        <v>#REF!</v>
      </c>
      <c r="P2055" s="2" t="s">
        <v>4060</v>
      </c>
      <c r="Q2055" s="2" t="s">
        <v>4061</v>
      </c>
    </row>
    <row r="2056" spans="1:17" ht="14.25" customHeight="1" x14ac:dyDescent="0.25">
      <c r="A2056" s="2">
        <v>2055</v>
      </c>
      <c r="B2056" s="3">
        <v>22165</v>
      </c>
      <c r="C2056" s="4" t="s">
        <v>584</v>
      </c>
      <c r="D2056" s="5">
        <v>43991</v>
      </c>
      <c r="E2056" s="37" t="s">
        <v>34</v>
      </c>
      <c r="F2056" s="72">
        <v>43993</v>
      </c>
      <c r="G2056" s="4" t="s">
        <v>594</v>
      </c>
      <c r="H2056" s="1">
        <f t="shared" si="96"/>
        <v>2</v>
      </c>
      <c r="I2056" s="1">
        <f t="shared" si="97"/>
        <v>3</v>
      </c>
      <c r="J2056" s="70" t="s">
        <v>2313</v>
      </c>
      <c r="K2056" s="4" t="s">
        <v>587</v>
      </c>
      <c r="L2056" s="4" t="s">
        <v>34</v>
      </c>
      <c r="N2056" s="4" t="e">
        <f>+VLOOKUP(B2056,#REF!,5,0)</f>
        <v>#REF!</v>
      </c>
      <c r="O2056" s="2" t="e">
        <f t="shared" si="98"/>
        <v>#REF!</v>
      </c>
      <c r="P2056" s="2" t="s">
        <v>4060</v>
      </c>
      <c r="Q2056" s="2" t="s">
        <v>4061</v>
      </c>
    </row>
    <row r="2057" spans="1:17" ht="14.25" customHeight="1" x14ac:dyDescent="0.25">
      <c r="A2057" s="2">
        <v>2056</v>
      </c>
      <c r="B2057" s="3">
        <v>22166</v>
      </c>
      <c r="C2057" s="4" t="s">
        <v>584</v>
      </c>
      <c r="D2057" s="5">
        <v>43991</v>
      </c>
      <c r="E2057" s="37" t="s">
        <v>34</v>
      </c>
      <c r="F2057" s="72">
        <v>43993</v>
      </c>
      <c r="G2057" s="4" t="s">
        <v>594</v>
      </c>
      <c r="H2057" s="1">
        <f t="shared" si="96"/>
        <v>2</v>
      </c>
      <c r="I2057" s="1">
        <f t="shared" si="97"/>
        <v>3</v>
      </c>
      <c r="J2057" s="70" t="s">
        <v>2314</v>
      </c>
      <c r="K2057" s="4" t="s">
        <v>587</v>
      </c>
      <c r="L2057" s="4" t="s">
        <v>34</v>
      </c>
      <c r="N2057" s="4" t="e">
        <f>+VLOOKUP(B2057,#REF!,5,0)</f>
        <v>#REF!</v>
      </c>
      <c r="O2057" s="2" t="e">
        <f t="shared" si="98"/>
        <v>#REF!</v>
      </c>
      <c r="P2057" s="2" t="s">
        <v>4060</v>
      </c>
      <c r="Q2057" s="2" t="s">
        <v>4061</v>
      </c>
    </row>
    <row r="2058" spans="1:17" ht="14.25" customHeight="1" x14ac:dyDescent="0.25">
      <c r="A2058" s="2">
        <v>2057</v>
      </c>
      <c r="B2058" s="3">
        <v>22167</v>
      </c>
      <c r="C2058" s="4" t="s">
        <v>584</v>
      </c>
      <c r="D2058" s="5">
        <v>43991</v>
      </c>
      <c r="E2058" s="37" t="s">
        <v>34</v>
      </c>
      <c r="F2058" s="72">
        <v>43993</v>
      </c>
      <c r="G2058" s="4" t="s">
        <v>594</v>
      </c>
      <c r="H2058" s="1">
        <f t="shared" si="96"/>
        <v>2</v>
      </c>
      <c r="I2058" s="1">
        <f t="shared" si="97"/>
        <v>3</v>
      </c>
      <c r="J2058" s="70" t="s">
        <v>2315</v>
      </c>
      <c r="K2058" s="4" t="s">
        <v>587</v>
      </c>
      <c r="L2058" s="4" t="s">
        <v>34</v>
      </c>
      <c r="N2058" s="4" t="e">
        <f>+VLOOKUP(B2058,#REF!,5,0)</f>
        <v>#REF!</v>
      </c>
      <c r="O2058" s="2" t="e">
        <f t="shared" si="98"/>
        <v>#REF!</v>
      </c>
      <c r="P2058" s="2" t="s">
        <v>4060</v>
      </c>
      <c r="Q2058" s="2" t="s">
        <v>4061</v>
      </c>
    </row>
    <row r="2059" spans="1:17" ht="14.25" customHeight="1" x14ac:dyDescent="0.25">
      <c r="A2059" s="2">
        <v>2058</v>
      </c>
      <c r="B2059" s="3">
        <v>22168</v>
      </c>
      <c r="C2059" s="4" t="s">
        <v>584</v>
      </c>
      <c r="D2059" s="5">
        <v>43991</v>
      </c>
      <c r="E2059" s="37" t="s">
        <v>34</v>
      </c>
      <c r="F2059" s="72">
        <v>43993</v>
      </c>
      <c r="G2059" s="4" t="s">
        <v>594</v>
      </c>
      <c r="H2059" s="1">
        <f t="shared" si="96"/>
        <v>2</v>
      </c>
      <c r="I2059" s="1">
        <f t="shared" si="97"/>
        <v>3</v>
      </c>
      <c r="J2059" s="70" t="s">
        <v>2316</v>
      </c>
      <c r="K2059" s="4" t="s">
        <v>587</v>
      </c>
      <c r="L2059" s="4" t="s">
        <v>34</v>
      </c>
      <c r="N2059" s="4" t="e">
        <f>+VLOOKUP(B2059,#REF!,5,0)</f>
        <v>#REF!</v>
      </c>
      <c r="O2059" s="2" t="e">
        <f t="shared" si="98"/>
        <v>#REF!</v>
      </c>
      <c r="P2059" s="2" t="s">
        <v>4060</v>
      </c>
      <c r="Q2059" s="2" t="s">
        <v>4061</v>
      </c>
    </row>
    <row r="2060" spans="1:17" ht="14.25" customHeight="1" x14ac:dyDescent="0.25">
      <c r="A2060" s="2">
        <v>2059</v>
      </c>
      <c r="B2060" s="3">
        <v>22169</v>
      </c>
      <c r="C2060" s="4" t="s">
        <v>3</v>
      </c>
      <c r="D2060" s="5">
        <v>43991</v>
      </c>
      <c r="E2060" s="37" t="s">
        <v>34</v>
      </c>
      <c r="F2060" s="72">
        <v>43992</v>
      </c>
      <c r="G2060" s="4" t="s">
        <v>594</v>
      </c>
      <c r="H2060" s="1">
        <f t="shared" si="96"/>
        <v>1</v>
      </c>
      <c r="I2060" s="1">
        <f t="shared" si="97"/>
        <v>2</v>
      </c>
      <c r="J2060" s="70" t="s">
        <v>2317</v>
      </c>
      <c r="K2060" s="4" t="s">
        <v>587</v>
      </c>
      <c r="L2060" s="4" t="s">
        <v>34</v>
      </c>
      <c r="N2060" s="4" t="e">
        <f>+VLOOKUP(B2060,#REF!,5,0)</f>
        <v>#REF!</v>
      </c>
      <c r="O2060" s="2" t="e">
        <f t="shared" si="98"/>
        <v>#REF!</v>
      </c>
      <c r="P2060" s="2" t="s">
        <v>4060</v>
      </c>
      <c r="Q2060" s="2" t="s">
        <v>4061</v>
      </c>
    </row>
    <row r="2061" spans="1:17" ht="14.25" customHeight="1" x14ac:dyDescent="0.25">
      <c r="A2061" s="2">
        <v>2060</v>
      </c>
      <c r="B2061" s="3">
        <v>22170</v>
      </c>
      <c r="C2061" s="4" t="s">
        <v>584</v>
      </c>
      <c r="D2061" s="5">
        <v>43991</v>
      </c>
      <c r="E2061" s="37" t="s">
        <v>34</v>
      </c>
      <c r="F2061" s="72">
        <v>43993</v>
      </c>
      <c r="G2061" s="4" t="s">
        <v>594</v>
      </c>
      <c r="H2061" s="1">
        <f t="shared" si="96"/>
        <v>2</v>
      </c>
      <c r="I2061" s="1">
        <f t="shared" si="97"/>
        <v>3</v>
      </c>
      <c r="J2061" s="70" t="s">
        <v>2318</v>
      </c>
      <c r="K2061" s="4" t="s">
        <v>587</v>
      </c>
      <c r="L2061" s="4" t="s">
        <v>34</v>
      </c>
      <c r="N2061" s="4" t="e">
        <f>+VLOOKUP(B2061,#REF!,5,0)</f>
        <v>#REF!</v>
      </c>
      <c r="O2061" s="2" t="e">
        <f t="shared" si="98"/>
        <v>#REF!</v>
      </c>
      <c r="P2061" s="2" t="s">
        <v>4060</v>
      </c>
      <c r="Q2061" s="2" t="s">
        <v>4061</v>
      </c>
    </row>
    <row r="2062" spans="1:17" ht="14.25" customHeight="1" x14ac:dyDescent="0.25">
      <c r="A2062" s="2">
        <v>2061</v>
      </c>
      <c r="B2062" s="3">
        <v>22171</v>
      </c>
      <c r="C2062" s="4" t="s">
        <v>584</v>
      </c>
      <c r="D2062" s="5">
        <v>43991</v>
      </c>
      <c r="E2062" s="37" t="s">
        <v>34</v>
      </c>
      <c r="F2062" s="72">
        <v>43993</v>
      </c>
      <c r="G2062" s="4" t="s">
        <v>594</v>
      </c>
      <c r="H2062" s="1">
        <f t="shared" si="96"/>
        <v>2</v>
      </c>
      <c r="I2062" s="1">
        <f t="shared" si="97"/>
        <v>3</v>
      </c>
      <c r="J2062" s="70" t="s">
        <v>2313</v>
      </c>
      <c r="K2062" s="4" t="s">
        <v>587</v>
      </c>
      <c r="L2062" s="4" t="s">
        <v>34</v>
      </c>
      <c r="N2062" s="4" t="e">
        <f>+VLOOKUP(B2062,#REF!,5,0)</f>
        <v>#REF!</v>
      </c>
      <c r="O2062" s="2" t="e">
        <f t="shared" si="98"/>
        <v>#REF!</v>
      </c>
      <c r="P2062" s="2" t="s">
        <v>4060</v>
      </c>
      <c r="Q2062" s="2" t="s">
        <v>4061</v>
      </c>
    </row>
    <row r="2063" spans="1:17" ht="14.25" customHeight="1" x14ac:dyDescent="0.25">
      <c r="A2063" s="2">
        <v>2062</v>
      </c>
      <c r="B2063" s="3">
        <v>22172</v>
      </c>
      <c r="C2063" s="4" t="s">
        <v>3</v>
      </c>
      <c r="D2063" s="5">
        <v>43991</v>
      </c>
      <c r="E2063" s="37" t="s">
        <v>34</v>
      </c>
      <c r="F2063" s="72">
        <v>43992</v>
      </c>
      <c r="G2063" s="4" t="s">
        <v>594</v>
      </c>
      <c r="H2063" s="1">
        <f t="shared" si="96"/>
        <v>1</v>
      </c>
      <c r="I2063" s="1">
        <f t="shared" si="97"/>
        <v>2</v>
      </c>
      <c r="J2063" s="70" t="s">
        <v>2319</v>
      </c>
      <c r="K2063" s="4" t="s">
        <v>587</v>
      </c>
      <c r="L2063" s="4" t="s">
        <v>34</v>
      </c>
      <c r="N2063" s="4" t="e">
        <f>+VLOOKUP(B2063,#REF!,5,0)</f>
        <v>#REF!</v>
      </c>
      <c r="O2063" s="2" t="e">
        <f t="shared" si="98"/>
        <v>#REF!</v>
      </c>
      <c r="P2063" s="2" t="s">
        <v>4060</v>
      </c>
      <c r="Q2063" s="2" t="s">
        <v>4061</v>
      </c>
    </row>
    <row r="2064" spans="1:17" ht="14.25" customHeight="1" x14ac:dyDescent="0.25">
      <c r="A2064" s="2">
        <v>2063</v>
      </c>
      <c r="B2064" s="3">
        <v>22173</v>
      </c>
      <c r="C2064" s="4" t="s">
        <v>584</v>
      </c>
      <c r="D2064" s="5">
        <v>43991</v>
      </c>
      <c r="E2064" s="37" t="s">
        <v>34</v>
      </c>
      <c r="F2064" s="72">
        <v>43993</v>
      </c>
      <c r="G2064" s="4" t="s">
        <v>594</v>
      </c>
      <c r="H2064" s="1">
        <f t="shared" si="96"/>
        <v>2</v>
      </c>
      <c r="I2064" s="1">
        <f t="shared" si="97"/>
        <v>3</v>
      </c>
      <c r="J2064" s="70" t="s">
        <v>2320</v>
      </c>
      <c r="K2064" s="4" t="s">
        <v>587</v>
      </c>
      <c r="L2064" s="4" t="s">
        <v>34</v>
      </c>
      <c r="N2064" s="4" t="e">
        <f>+VLOOKUP(B2064,#REF!,5,0)</f>
        <v>#REF!</v>
      </c>
      <c r="O2064" s="2" t="e">
        <f t="shared" si="98"/>
        <v>#REF!</v>
      </c>
      <c r="P2064" s="2" t="s">
        <v>4060</v>
      </c>
      <c r="Q2064" s="2" t="s">
        <v>4061</v>
      </c>
    </row>
    <row r="2065" spans="1:17" ht="14.25" customHeight="1" x14ac:dyDescent="0.25">
      <c r="A2065" s="2">
        <v>2064</v>
      </c>
      <c r="B2065" s="3">
        <v>22174</v>
      </c>
      <c r="C2065" s="4" t="s">
        <v>584</v>
      </c>
      <c r="D2065" s="5">
        <v>43991</v>
      </c>
      <c r="E2065" s="37" t="s">
        <v>34</v>
      </c>
      <c r="F2065" s="72">
        <v>43993</v>
      </c>
      <c r="G2065" s="4" t="s">
        <v>594</v>
      </c>
      <c r="H2065" s="1">
        <f t="shared" si="96"/>
        <v>2</v>
      </c>
      <c r="I2065" s="1">
        <f t="shared" si="97"/>
        <v>3</v>
      </c>
      <c r="J2065" s="70" t="s">
        <v>1237</v>
      </c>
      <c r="K2065" s="4" t="s">
        <v>587</v>
      </c>
      <c r="L2065" s="4" t="s">
        <v>34</v>
      </c>
      <c r="N2065" s="4" t="e">
        <f>+VLOOKUP(B2065,#REF!,5,0)</f>
        <v>#REF!</v>
      </c>
      <c r="O2065" s="2" t="e">
        <f t="shared" si="98"/>
        <v>#REF!</v>
      </c>
      <c r="P2065" s="2" t="s">
        <v>4060</v>
      </c>
      <c r="Q2065" s="2" t="s">
        <v>4061</v>
      </c>
    </row>
    <row r="2066" spans="1:17" ht="14.25" customHeight="1" x14ac:dyDescent="0.25">
      <c r="A2066" s="2">
        <v>2065</v>
      </c>
      <c r="B2066" s="3">
        <v>22175</v>
      </c>
      <c r="C2066" s="4" t="s">
        <v>3</v>
      </c>
      <c r="D2066" s="5">
        <v>43991</v>
      </c>
      <c r="E2066" s="37" t="s">
        <v>34</v>
      </c>
      <c r="F2066" s="5" t="s">
        <v>24</v>
      </c>
      <c r="G2066" s="4" t="s">
        <v>24</v>
      </c>
      <c r="H2066" s="1" t="e">
        <f t="shared" si="96"/>
        <v>#VALUE!</v>
      </c>
      <c r="I2066" s="1" t="e">
        <f t="shared" si="97"/>
        <v>#VALUE!</v>
      </c>
      <c r="J2066" s="70" t="s">
        <v>2321</v>
      </c>
      <c r="K2066" s="4" t="s">
        <v>590</v>
      </c>
      <c r="L2066" s="4" t="s">
        <v>24</v>
      </c>
      <c r="N2066" s="4" t="e">
        <f>+VLOOKUP(B2066,#REF!,5,0)</f>
        <v>#REF!</v>
      </c>
      <c r="O2066" s="2" t="e">
        <f t="shared" si="98"/>
        <v>#REF!</v>
      </c>
      <c r="P2066" s="2" t="s">
        <v>4062</v>
      </c>
      <c r="Q2066" s="2" t="s">
        <v>24</v>
      </c>
    </row>
    <row r="2067" spans="1:17" ht="14.25" customHeight="1" x14ac:dyDescent="0.25">
      <c r="A2067" s="2">
        <v>2066</v>
      </c>
      <c r="B2067" s="3">
        <v>22176</v>
      </c>
      <c r="C2067" s="4" t="s">
        <v>584</v>
      </c>
      <c r="D2067" s="5">
        <v>43991</v>
      </c>
      <c r="E2067" s="37" t="s">
        <v>34</v>
      </c>
      <c r="F2067" s="72">
        <v>43993</v>
      </c>
      <c r="G2067" s="4" t="s">
        <v>594</v>
      </c>
      <c r="H2067" s="1">
        <f t="shared" si="96"/>
        <v>2</v>
      </c>
      <c r="I2067" s="1">
        <f t="shared" si="97"/>
        <v>3</v>
      </c>
      <c r="J2067" s="70" t="s">
        <v>2322</v>
      </c>
      <c r="K2067" s="4" t="s">
        <v>587</v>
      </c>
      <c r="L2067" s="4" t="s">
        <v>34</v>
      </c>
      <c r="N2067" s="4" t="e">
        <f>+VLOOKUP(B2067,#REF!,5,0)</f>
        <v>#REF!</v>
      </c>
      <c r="O2067" s="2" t="e">
        <f t="shared" si="98"/>
        <v>#REF!</v>
      </c>
      <c r="P2067" s="2" t="s">
        <v>4060</v>
      </c>
      <c r="Q2067" s="2" t="s">
        <v>4061</v>
      </c>
    </row>
    <row r="2068" spans="1:17" ht="14.25" customHeight="1" x14ac:dyDescent="0.25">
      <c r="A2068" s="2">
        <v>2067</v>
      </c>
      <c r="B2068" s="3">
        <v>22177</v>
      </c>
      <c r="C2068" s="4" t="s">
        <v>584</v>
      </c>
      <c r="D2068" s="5">
        <v>43991</v>
      </c>
      <c r="E2068" s="37" t="s">
        <v>34</v>
      </c>
      <c r="F2068" s="72">
        <v>43993</v>
      </c>
      <c r="G2068" s="4" t="s">
        <v>594</v>
      </c>
      <c r="H2068" s="1">
        <f t="shared" si="96"/>
        <v>2</v>
      </c>
      <c r="I2068" s="1">
        <f t="shared" si="97"/>
        <v>3</v>
      </c>
      <c r="J2068" s="70" t="s">
        <v>2323</v>
      </c>
      <c r="K2068" s="4" t="s">
        <v>587</v>
      </c>
      <c r="L2068" s="4" t="s">
        <v>34</v>
      </c>
      <c r="N2068" s="4" t="e">
        <f>+VLOOKUP(B2068,#REF!,5,0)</f>
        <v>#REF!</v>
      </c>
      <c r="O2068" s="2" t="e">
        <f t="shared" si="98"/>
        <v>#REF!</v>
      </c>
      <c r="P2068" s="2" t="s">
        <v>4060</v>
      </c>
      <c r="Q2068" s="2" t="s">
        <v>4061</v>
      </c>
    </row>
    <row r="2069" spans="1:17" ht="14.25" customHeight="1" x14ac:dyDescent="0.25">
      <c r="A2069" s="2">
        <v>2068</v>
      </c>
      <c r="B2069" s="3">
        <v>22178</v>
      </c>
      <c r="C2069" s="4" t="s">
        <v>584</v>
      </c>
      <c r="D2069" s="5">
        <v>43991</v>
      </c>
      <c r="E2069" s="37" t="s">
        <v>34</v>
      </c>
      <c r="F2069" s="72">
        <v>43993</v>
      </c>
      <c r="G2069" s="4" t="s">
        <v>594</v>
      </c>
      <c r="H2069" s="1">
        <f t="shared" si="96"/>
        <v>2</v>
      </c>
      <c r="I2069" s="1">
        <f t="shared" si="97"/>
        <v>3</v>
      </c>
      <c r="J2069" s="70" t="s">
        <v>2324</v>
      </c>
      <c r="K2069" s="4" t="s">
        <v>587</v>
      </c>
      <c r="L2069" s="4" t="s">
        <v>34</v>
      </c>
      <c r="N2069" s="4" t="e">
        <f>+VLOOKUP(B2069,#REF!,5,0)</f>
        <v>#REF!</v>
      </c>
      <c r="O2069" s="2" t="e">
        <f t="shared" si="98"/>
        <v>#REF!</v>
      </c>
      <c r="P2069" s="2" t="s">
        <v>4060</v>
      </c>
      <c r="Q2069" s="2" t="s">
        <v>4061</v>
      </c>
    </row>
    <row r="2070" spans="1:17" ht="14.25" customHeight="1" x14ac:dyDescent="0.25">
      <c r="A2070" s="2">
        <v>2069</v>
      </c>
      <c r="B2070" s="3">
        <v>22179</v>
      </c>
      <c r="C2070" s="4" t="s">
        <v>584</v>
      </c>
      <c r="D2070" s="5">
        <v>43991</v>
      </c>
      <c r="E2070" s="37" t="s">
        <v>34</v>
      </c>
      <c r="F2070" s="72">
        <v>43993</v>
      </c>
      <c r="G2070" s="4" t="s">
        <v>594</v>
      </c>
      <c r="H2070" s="1">
        <f t="shared" si="96"/>
        <v>2</v>
      </c>
      <c r="I2070" s="1">
        <f t="shared" si="97"/>
        <v>3</v>
      </c>
      <c r="J2070" s="70" t="s">
        <v>2325</v>
      </c>
      <c r="K2070" s="4" t="s">
        <v>587</v>
      </c>
      <c r="L2070" s="4" t="s">
        <v>34</v>
      </c>
      <c r="N2070" s="4" t="e">
        <f>+VLOOKUP(B2070,#REF!,5,0)</f>
        <v>#REF!</v>
      </c>
      <c r="O2070" s="2" t="e">
        <f t="shared" si="98"/>
        <v>#REF!</v>
      </c>
      <c r="P2070" s="2" t="s">
        <v>4060</v>
      </c>
      <c r="Q2070" s="2" t="s">
        <v>4061</v>
      </c>
    </row>
    <row r="2071" spans="1:17" ht="14.25" customHeight="1" x14ac:dyDescent="0.25">
      <c r="A2071" s="2">
        <v>2070</v>
      </c>
      <c r="B2071" s="3">
        <v>22180</v>
      </c>
      <c r="C2071" s="4" t="s">
        <v>584</v>
      </c>
      <c r="D2071" s="5">
        <v>43991</v>
      </c>
      <c r="E2071" s="37" t="s">
        <v>34</v>
      </c>
      <c r="F2071" s="72">
        <v>43993</v>
      </c>
      <c r="G2071" s="4" t="s">
        <v>594</v>
      </c>
      <c r="H2071" s="1">
        <f t="shared" si="96"/>
        <v>2</v>
      </c>
      <c r="I2071" s="1">
        <f t="shared" si="97"/>
        <v>3</v>
      </c>
      <c r="J2071" s="70" t="s">
        <v>2326</v>
      </c>
      <c r="K2071" s="4" t="s">
        <v>587</v>
      </c>
      <c r="L2071" s="4" t="s">
        <v>34</v>
      </c>
      <c r="N2071" s="4" t="e">
        <f>+VLOOKUP(B2071,#REF!,5,0)</f>
        <v>#REF!</v>
      </c>
      <c r="O2071" s="2" t="e">
        <f t="shared" si="98"/>
        <v>#REF!</v>
      </c>
      <c r="P2071" s="2" t="s">
        <v>4060</v>
      </c>
      <c r="Q2071" s="2" t="s">
        <v>4061</v>
      </c>
    </row>
    <row r="2072" spans="1:17" ht="14.25" customHeight="1" x14ac:dyDescent="0.25">
      <c r="A2072" s="2">
        <v>2071</v>
      </c>
      <c r="B2072" s="3">
        <v>22181</v>
      </c>
      <c r="C2072" s="4" t="s">
        <v>584</v>
      </c>
      <c r="D2072" s="5">
        <v>43991</v>
      </c>
      <c r="E2072" s="37" t="s">
        <v>34</v>
      </c>
      <c r="F2072" s="72">
        <v>43993</v>
      </c>
      <c r="G2072" s="4" t="s">
        <v>594</v>
      </c>
      <c r="H2072" s="1">
        <f t="shared" si="96"/>
        <v>2</v>
      </c>
      <c r="I2072" s="1">
        <f t="shared" si="97"/>
        <v>3</v>
      </c>
      <c r="J2072" s="70" t="s">
        <v>2327</v>
      </c>
      <c r="K2072" s="4" t="s">
        <v>587</v>
      </c>
      <c r="L2072" s="4" t="s">
        <v>34</v>
      </c>
      <c r="N2072" s="4" t="e">
        <f>+VLOOKUP(B2072,#REF!,5,0)</f>
        <v>#REF!</v>
      </c>
      <c r="O2072" s="2" t="e">
        <f t="shared" si="98"/>
        <v>#REF!</v>
      </c>
      <c r="P2072" s="2" t="s">
        <v>4060</v>
      </c>
      <c r="Q2072" s="2" t="s">
        <v>4061</v>
      </c>
    </row>
    <row r="2073" spans="1:17" ht="14.25" customHeight="1" x14ac:dyDescent="0.25">
      <c r="A2073" s="2">
        <v>2072</v>
      </c>
      <c r="B2073" s="3">
        <v>22182</v>
      </c>
      <c r="C2073" s="4" t="s">
        <v>584</v>
      </c>
      <c r="D2073" s="5">
        <v>43991</v>
      </c>
      <c r="E2073" s="37" t="s">
        <v>34</v>
      </c>
      <c r="F2073" s="72">
        <v>43993</v>
      </c>
      <c r="G2073" s="4" t="s">
        <v>594</v>
      </c>
      <c r="H2073" s="1">
        <f t="shared" si="96"/>
        <v>2</v>
      </c>
      <c r="I2073" s="1">
        <f t="shared" si="97"/>
        <v>3</v>
      </c>
      <c r="J2073" s="70" t="s">
        <v>2328</v>
      </c>
      <c r="K2073" s="4" t="s">
        <v>587</v>
      </c>
      <c r="L2073" s="4" t="s">
        <v>34</v>
      </c>
      <c r="N2073" s="4" t="e">
        <f>+VLOOKUP(B2073,#REF!,5,0)</f>
        <v>#REF!</v>
      </c>
      <c r="O2073" s="2" t="e">
        <f t="shared" si="98"/>
        <v>#REF!</v>
      </c>
      <c r="P2073" s="2" t="s">
        <v>4060</v>
      </c>
      <c r="Q2073" s="2" t="s">
        <v>4061</v>
      </c>
    </row>
    <row r="2074" spans="1:17" ht="14.25" customHeight="1" x14ac:dyDescent="0.25">
      <c r="A2074" s="2">
        <v>2073</v>
      </c>
      <c r="B2074" s="3">
        <v>22183</v>
      </c>
      <c r="C2074" s="4" t="s">
        <v>3</v>
      </c>
      <c r="D2074" s="5">
        <v>43991</v>
      </c>
      <c r="E2074" s="37" t="s">
        <v>34</v>
      </c>
      <c r="F2074" s="72">
        <v>43993</v>
      </c>
      <c r="G2074" s="4" t="s">
        <v>594</v>
      </c>
      <c r="H2074" s="1">
        <f t="shared" si="96"/>
        <v>2</v>
      </c>
      <c r="I2074" s="1">
        <f t="shared" si="97"/>
        <v>3</v>
      </c>
      <c r="J2074" s="70" t="s">
        <v>1616</v>
      </c>
      <c r="K2074" s="4" t="s">
        <v>587</v>
      </c>
      <c r="L2074" s="4" t="s">
        <v>34</v>
      </c>
      <c r="N2074" s="4" t="e">
        <f>+VLOOKUP(B2074,#REF!,5,0)</f>
        <v>#REF!</v>
      </c>
      <c r="O2074" s="2" t="e">
        <f t="shared" si="98"/>
        <v>#REF!</v>
      </c>
      <c r="P2074" s="2" t="s">
        <v>4060</v>
      </c>
      <c r="Q2074" s="2" t="s">
        <v>4061</v>
      </c>
    </row>
    <row r="2075" spans="1:17" ht="14.25" customHeight="1" x14ac:dyDescent="0.25">
      <c r="A2075" s="2">
        <v>2074</v>
      </c>
      <c r="B2075" s="3">
        <v>22184</v>
      </c>
      <c r="C2075" s="4" t="s">
        <v>584</v>
      </c>
      <c r="D2075" s="5">
        <v>43991</v>
      </c>
      <c r="E2075" s="37" t="s">
        <v>34</v>
      </c>
      <c r="F2075" s="72">
        <v>43993</v>
      </c>
      <c r="G2075" s="4" t="s">
        <v>594</v>
      </c>
      <c r="H2075" s="1">
        <f t="shared" si="96"/>
        <v>2</v>
      </c>
      <c r="I2075" s="1">
        <f t="shared" si="97"/>
        <v>3</v>
      </c>
      <c r="J2075" s="70" t="s">
        <v>2329</v>
      </c>
      <c r="K2075" s="4" t="s">
        <v>587</v>
      </c>
      <c r="L2075" s="4" t="s">
        <v>34</v>
      </c>
      <c r="N2075" s="4" t="e">
        <f>+VLOOKUP(B2075,#REF!,5,0)</f>
        <v>#REF!</v>
      </c>
      <c r="O2075" s="2" t="e">
        <f t="shared" si="98"/>
        <v>#REF!</v>
      </c>
      <c r="P2075" s="2" t="s">
        <v>4060</v>
      </c>
      <c r="Q2075" s="2" t="s">
        <v>4061</v>
      </c>
    </row>
    <row r="2076" spans="1:17" ht="14.25" customHeight="1" x14ac:dyDescent="0.25">
      <c r="A2076" s="2">
        <v>2075</v>
      </c>
      <c r="B2076" s="3">
        <v>22185</v>
      </c>
      <c r="C2076" s="4" t="s">
        <v>584</v>
      </c>
      <c r="D2076" s="5">
        <v>43991</v>
      </c>
      <c r="E2076" s="37" t="s">
        <v>34</v>
      </c>
      <c r="F2076" s="72">
        <v>43993</v>
      </c>
      <c r="G2076" s="4" t="s">
        <v>594</v>
      </c>
      <c r="H2076" s="1">
        <f t="shared" si="96"/>
        <v>2</v>
      </c>
      <c r="I2076" s="1">
        <f t="shared" si="97"/>
        <v>3</v>
      </c>
      <c r="J2076" s="70" t="s">
        <v>2330</v>
      </c>
      <c r="K2076" s="4" t="s">
        <v>587</v>
      </c>
      <c r="L2076" s="4" t="s">
        <v>34</v>
      </c>
      <c r="N2076" s="4" t="e">
        <f>+VLOOKUP(B2076,#REF!,5,0)</f>
        <v>#REF!</v>
      </c>
      <c r="O2076" s="2" t="e">
        <f t="shared" si="98"/>
        <v>#REF!</v>
      </c>
      <c r="P2076" s="2" t="s">
        <v>4060</v>
      </c>
      <c r="Q2076" s="2" t="s">
        <v>4061</v>
      </c>
    </row>
    <row r="2077" spans="1:17" ht="14.25" customHeight="1" x14ac:dyDescent="0.25">
      <c r="A2077" s="2">
        <v>2076</v>
      </c>
      <c r="B2077" s="3">
        <v>22186</v>
      </c>
      <c r="C2077" s="4" t="s">
        <v>3</v>
      </c>
      <c r="D2077" s="5">
        <v>43991</v>
      </c>
      <c r="E2077" s="37" t="s">
        <v>34</v>
      </c>
      <c r="F2077" s="72">
        <v>44043</v>
      </c>
      <c r="G2077" s="4" t="s">
        <v>2637</v>
      </c>
      <c r="H2077" s="1">
        <f t="shared" si="96"/>
        <v>52</v>
      </c>
      <c r="I2077" s="1">
        <f t="shared" si="97"/>
        <v>39</v>
      </c>
      <c r="J2077" s="70" t="s">
        <v>2331</v>
      </c>
      <c r="K2077" s="4" t="s">
        <v>587</v>
      </c>
      <c r="L2077" s="4" t="s">
        <v>433</v>
      </c>
      <c r="N2077" s="4" t="e">
        <f>+VLOOKUP(B2077,#REF!,5,0)</f>
        <v>#REF!</v>
      </c>
      <c r="O2077" s="2" t="e">
        <f t="shared" si="98"/>
        <v>#REF!</v>
      </c>
      <c r="P2077" s="2" t="s">
        <v>4060</v>
      </c>
      <c r="Q2077" s="2" t="s">
        <v>4061</v>
      </c>
    </row>
    <row r="2078" spans="1:17" ht="14.25" customHeight="1" x14ac:dyDescent="0.25">
      <c r="A2078" s="2">
        <v>2077</v>
      </c>
      <c r="B2078" s="3">
        <v>22187</v>
      </c>
      <c r="C2078" s="4" t="s">
        <v>584</v>
      </c>
      <c r="D2078" s="5">
        <v>43991</v>
      </c>
      <c r="E2078" s="37" t="s">
        <v>34</v>
      </c>
      <c r="F2078" s="72">
        <v>43993</v>
      </c>
      <c r="G2078" s="4" t="s">
        <v>594</v>
      </c>
      <c r="H2078" s="1">
        <f t="shared" si="96"/>
        <v>2</v>
      </c>
      <c r="I2078" s="1">
        <f t="shared" si="97"/>
        <v>3</v>
      </c>
      <c r="J2078" s="70" t="s">
        <v>2332</v>
      </c>
      <c r="K2078" s="4" t="s">
        <v>587</v>
      </c>
      <c r="L2078" s="4" t="s">
        <v>34</v>
      </c>
      <c r="N2078" s="4" t="e">
        <f>+VLOOKUP(B2078,#REF!,5,0)</f>
        <v>#REF!</v>
      </c>
      <c r="O2078" s="2" t="e">
        <f t="shared" si="98"/>
        <v>#REF!</v>
      </c>
      <c r="P2078" s="2" t="s">
        <v>4060</v>
      </c>
      <c r="Q2078" s="2" t="s">
        <v>4061</v>
      </c>
    </row>
    <row r="2079" spans="1:17" ht="14.25" customHeight="1" x14ac:dyDescent="0.25">
      <c r="A2079" s="2">
        <v>2078</v>
      </c>
      <c r="B2079" s="3">
        <v>22188</v>
      </c>
      <c r="C2079" s="4" t="s">
        <v>3</v>
      </c>
      <c r="D2079" s="5">
        <v>43992</v>
      </c>
      <c r="E2079" s="37" t="s">
        <v>34</v>
      </c>
      <c r="F2079" s="5" t="s">
        <v>24</v>
      </c>
      <c r="G2079" s="4" t="s">
        <v>24</v>
      </c>
      <c r="H2079" s="1" t="e">
        <f t="shared" si="96"/>
        <v>#VALUE!</v>
      </c>
      <c r="I2079" s="1" t="e">
        <f t="shared" si="97"/>
        <v>#VALUE!</v>
      </c>
      <c r="J2079" s="70" t="s">
        <v>2333</v>
      </c>
      <c r="K2079" s="4" t="s">
        <v>590</v>
      </c>
      <c r="L2079" s="4" t="s">
        <v>24</v>
      </c>
      <c r="N2079" s="4" t="e">
        <f>+VLOOKUP(B2079,#REF!,5,0)</f>
        <v>#REF!</v>
      </c>
      <c r="O2079" s="2" t="e">
        <f t="shared" si="98"/>
        <v>#REF!</v>
      </c>
      <c r="P2079" s="2" t="s">
        <v>4062</v>
      </c>
      <c r="Q2079" s="2" t="s">
        <v>24</v>
      </c>
    </row>
    <row r="2080" spans="1:17" ht="14.25" customHeight="1" x14ac:dyDescent="0.25">
      <c r="A2080" s="2">
        <v>2079</v>
      </c>
      <c r="B2080" s="3">
        <v>22189</v>
      </c>
      <c r="C2080" s="4" t="s">
        <v>584</v>
      </c>
      <c r="D2080" s="5">
        <v>43992</v>
      </c>
      <c r="E2080" s="37" t="s">
        <v>34</v>
      </c>
      <c r="F2080" s="72">
        <v>43993</v>
      </c>
      <c r="G2080" s="4" t="s">
        <v>594</v>
      </c>
      <c r="H2080" s="1">
        <f t="shared" si="96"/>
        <v>1</v>
      </c>
      <c r="I2080" s="1">
        <f t="shared" si="97"/>
        <v>2</v>
      </c>
      <c r="J2080" s="70" t="s">
        <v>2334</v>
      </c>
      <c r="K2080" s="4" t="s">
        <v>587</v>
      </c>
      <c r="L2080" s="4" t="s">
        <v>34</v>
      </c>
      <c r="N2080" s="4" t="e">
        <f>+VLOOKUP(B2080,#REF!,5,0)</f>
        <v>#REF!</v>
      </c>
      <c r="O2080" s="2" t="e">
        <f t="shared" si="98"/>
        <v>#REF!</v>
      </c>
      <c r="P2080" s="2" t="s">
        <v>4060</v>
      </c>
      <c r="Q2080" s="2" t="s">
        <v>4061</v>
      </c>
    </row>
    <row r="2081" spans="1:17" ht="14.25" customHeight="1" x14ac:dyDescent="0.25">
      <c r="A2081" s="2">
        <v>2080</v>
      </c>
      <c r="B2081" s="3">
        <v>22190</v>
      </c>
      <c r="C2081" s="4" t="s">
        <v>584</v>
      </c>
      <c r="D2081" s="5">
        <v>43992</v>
      </c>
      <c r="E2081" s="37" t="s">
        <v>34</v>
      </c>
      <c r="F2081" s="72">
        <v>43993</v>
      </c>
      <c r="G2081" s="4" t="s">
        <v>594</v>
      </c>
      <c r="H2081" s="1">
        <f t="shared" si="96"/>
        <v>1</v>
      </c>
      <c r="I2081" s="1">
        <f t="shared" si="97"/>
        <v>2</v>
      </c>
      <c r="J2081" s="70" t="s">
        <v>2335</v>
      </c>
      <c r="K2081" s="4" t="s">
        <v>587</v>
      </c>
      <c r="L2081" s="4" t="s">
        <v>34</v>
      </c>
      <c r="N2081" s="4" t="e">
        <f>+VLOOKUP(B2081,#REF!,5,0)</f>
        <v>#REF!</v>
      </c>
      <c r="O2081" s="2" t="e">
        <f t="shared" si="98"/>
        <v>#REF!</v>
      </c>
      <c r="P2081" s="2" t="s">
        <v>4060</v>
      </c>
      <c r="Q2081" s="2" t="s">
        <v>4061</v>
      </c>
    </row>
    <row r="2082" spans="1:17" ht="14.25" customHeight="1" x14ac:dyDescent="0.25">
      <c r="A2082" s="2">
        <v>2081</v>
      </c>
      <c r="B2082" s="3">
        <v>22191</v>
      </c>
      <c r="C2082" s="4" t="s">
        <v>584</v>
      </c>
      <c r="D2082" s="5">
        <v>43992</v>
      </c>
      <c r="E2082" s="37" t="s">
        <v>34</v>
      </c>
      <c r="F2082" s="72">
        <v>43993</v>
      </c>
      <c r="G2082" s="4" t="s">
        <v>594</v>
      </c>
      <c r="H2082" s="1">
        <f t="shared" si="96"/>
        <v>1</v>
      </c>
      <c r="I2082" s="1">
        <f t="shared" si="97"/>
        <v>2</v>
      </c>
      <c r="J2082" s="70" t="s">
        <v>2336</v>
      </c>
      <c r="K2082" s="4" t="s">
        <v>587</v>
      </c>
      <c r="L2082" s="4" t="s">
        <v>34</v>
      </c>
      <c r="N2082" s="4" t="e">
        <f>+VLOOKUP(B2082,#REF!,5,0)</f>
        <v>#REF!</v>
      </c>
      <c r="O2082" s="2" t="e">
        <f t="shared" si="98"/>
        <v>#REF!</v>
      </c>
      <c r="P2082" s="2" t="s">
        <v>4060</v>
      </c>
      <c r="Q2082" s="2" t="s">
        <v>4061</v>
      </c>
    </row>
    <row r="2083" spans="1:17" ht="14.25" customHeight="1" x14ac:dyDescent="0.25">
      <c r="A2083" s="2">
        <v>2082</v>
      </c>
      <c r="B2083" s="3">
        <v>22192</v>
      </c>
      <c r="C2083" s="4" t="s">
        <v>584</v>
      </c>
      <c r="D2083" s="5">
        <v>43992</v>
      </c>
      <c r="E2083" s="37" t="s">
        <v>34</v>
      </c>
      <c r="F2083" s="72">
        <v>43993</v>
      </c>
      <c r="G2083" s="4" t="s">
        <v>594</v>
      </c>
      <c r="H2083" s="1">
        <f t="shared" si="96"/>
        <v>1</v>
      </c>
      <c r="I2083" s="1">
        <f t="shared" si="97"/>
        <v>2</v>
      </c>
      <c r="J2083" s="70" t="s">
        <v>2337</v>
      </c>
      <c r="K2083" s="4" t="s">
        <v>587</v>
      </c>
      <c r="L2083" s="4" t="s">
        <v>34</v>
      </c>
      <c r="N2083" s="4" t="e">
        <f>+VLOOKUP(B2083,#REF!,5,0)</f>
        <v>#REF!</v>
      </c>
      <c r="O2083" s="2" t="e">
        <f t="shared" si="98"/>
        <v>#REF!</v>
      </c>
      <c r="P2083" s="2" t="s">
        <v>4060</v>
      </c>
      <c r="Q2083" s="2" t="s">
        <v>4061</v>
      </c>
    </row>
    <row r="2084" spans="1:17" ht="14.25" customHeight="1" x14ac:dyDescent="0.25">
      <c r="A2084" s="2">
        <v>2083</v>
      </c>
      <c r="B2084" s="3">
        <v>22193</v>
      </c>
      <c r="C2084" s="4" t="s">
        <v>584</v>
      </c>
      <c r="D2084" s="5">
        <v>43992</v>
      </c>
      <c r="E2084" s="37" t="s">
        <v>34</v>
      </c>
      <c r="F2084" s="72">
        <v>43993</v>
      </c>
      <c r="G2084" s="4" t="s">
        <v>594</v>
      </c>
      <c r="H2084" s="1">
        <f t="shared" si="96"/>
        <v>1</v>
      </c>
      <c r="I2084" s="1">
        <f t="shared" si="97"/>
        <v>2</v>
      </c>
      <c r="J2084" s="70" t="s">
        <v>2338</v>
      </c>
      <c r="K2084" s="4" t="s">
        <v>587</v>
      </c>
      <c r="L2084" s="4" t="s">
        <v>34</v>
      </c>
      <c r="N2084" s="4" t="e">
        <f>+VLOOKUP(B2084,#REF!,5,0)</f>
        <v>#REF!</v>
      </c>
      <c r="O2084" s="2" t="e">
        <f t="shared" si="98"/>
        <v>#REF!</v>
      </c>
      <c r="P2084" s="2" t="s">
        <v>4060</v>
      </c>
      <c r="Q2084" s="2" t="s">
        <v>4061</v>
      </c>
    </row>
    <row r="2085" spans="1:17" ht="14.25" customHeight="1" x14ac:dyDescent="0.25">
      <c r="A2085" s="2">
        <v>2084</v>
      </c>
      <c r="B2085" s="3">
        <v>22194</v>
      </c>
      <c r="C2085" s="4" t="s">
        <v>584</v>
      </c>
      <c r="D2085" s="5">
        <v>43992</v>
      </c>
      <c r="E2085" s="37" t="s">
        <v>34</v>
      </c>
      <c r="F2085" s="72">
        <v>43993</v>
      </c>
      <c r="G2085" s="4" t="s">
        <v>594</v>
      </c>
      <c r="H2085" s="1">
        <f t="shared" si="96"/>
        <v>1</v>
      </c>
      <c r="I2085" s="1">
        <f t="shared" si="97"/>
        <v>2</v>
      </c>
      <c r="J2085" s="70" t="s">
        <v>2339</v>
      </c>
      <c r="K2085" s="4" t="s">
        <v>587</v>
      </c>
      <c r="L2085" s="4" t="s">
        <v>34</v>
      </c>
      <c r="N2085" s="4" t="e">
        <f>+VLOOKUP(B2085,#REF!,5,0)</f>
        <v>#REF!</v>
      </c>
      <c r="O2085" s="2" t="e">
        <f t="shared" si="98"/>
        <v>#REF!</v>
      </c>
      <c r="P2085" s="2" t="s">
        <v>4060</v>
      </c>
      <c r="Q2085" s="2" t="s">
        <v>4061</v>
      </c>
    </row>
    <row r="2086" spans="1:17" ht="14.25" customHeight="1" x14ac:dyDescent="0.25">
      <c r="A2086" s="2">
        <v>2085</v>
      </c>
      <c r="B2086" s="3">
        <v>22195</v>
      </c>
      <c r="C2086" s="4" t="s">
        <v>3</v>
      </c>
      <c r="D2086" s="5">
        <v>43992</v>
      </c>
      <c r="E2086" s="37" t="s">
        <v>34</v>
      </c>
      <c r="F2086" s="72">
        <v>43993</v>
      </c>
      <c r="G2086" s="4" t="s">
        <v>594</v>
      </c>
      <c r="H2086" s="1">
        <f t="shared" si="96"/>
        <v>1</v>
      </c>
      <c r="I2086" s="1">
        <f t="shared" si="97"/>
        <v>2</v>
      </c>
      <c r="J2086" s="70" t="s">
        <v>2340</v>
      </c>
      <c r="K2086" s="4" t="s">
        <v>587</v>
      </c>
      <c r="L2086" s="4" t="s">
        <v>34</v>
      </c>
      <c r="N2086" s="4" t="e">
        <f>+VLOOKUP(B2086,#REF!,5,0)</f>
        <v>#REF!</v>
      </c>
      <c r="O2086" s="2" t="e">
        <f t="shared" si="98"/>
        <v>#REF!</v>
      </c>
      <c r="P2086" s="2" t="s">
        <v>4060</v>
      </c>
      <c r="Q2086" s="2" t="s">
        <v>4061</v>
      </c>
    </row>
    <row r="2087" spans="1:17" ht="14.25" customHeight="1" x14ac:dyDescent="0.25">
      <c r="A2087" s="2">
        <v>2086</v>
      </c>
      <c r="B2087" s="3">
        <v>22196</v>
      </c>
      <c r="C2087" s="4" t="s">
        <v>3</v>
      </c>
      <c r="D2087" s="5">
        <v>43992</v>
      </c>
      <c r="E2087" s="37" t="s">
        <v>34</v>
      </c>
      <c r="F2087" s="72">
        <v>43993</v>
      </c>
      <c r="G2087" s="4" t="s">
        <v>594</v>
      </c>
      <c r="H2087" s="1">
        <f t="shared" si="96"/>
        <v>1</v>
      </c>
      <c r="I2087" s="1">
        <f t="shared" si="97"/>
        <v>2</v>
      </c>
      <c r="J2087" s="70" t="s">
        <v>2341</v>
      </c>
      <c r="K2087" s="4" t="s">
        <v>587</v>
      </c>
      <c r="L2087" s="4" t="s">
        <v>34</v>
      </c>
      <c r="N2087" s="4" t="e">
        <f>+VLOOKUP(B2087,#REF!,5,0)</f>
        <v>#REF!</v>
      </c>
      <c r="O2087" s="2" t="e">
        <f t="shared" si="98"/>
        <v>#REF!</v>
      </c>
      <c r="P2087" s="2" t="s">
        <v>4060</v>
      </c>
      <c r="Q2087" s="2" t="s">
        <v>4061</v>
      </c>
    </row>
    <row r="2088" spans="1:17" ht="14.25" customHeight="1" x14ac:dyDescent="0.25">
      <c r="A2088" s="2">
        <v>2087</v>
      </c>
      <c r="B2088" s="3">
        <v>22197</v>
      </c>
      <c r="C2088" s="4" t="s">
        <v>3</v>
      </c>
      <c r="D2088" s="5">
        <v>43992</v>
      </c>
      <c r="E2088" s="37" t="s">
        <v>34</v>
      </c>
      <c r="F2088" s="5" t="s">
        <v>24</v>
      </c>
      <c r="G2088" s="4" t="s">
        <v>24</v>
      </c>
      <c r="H2088" s="1" t="e">
        <f t="shared" si="96"/>
        <v>#VALUE!</v>
      </c>
      <c r="I2088" s="1" t="e">
        <f t="shared" si="97"/>
        <v>#VALUE!</v>
      </c>
      <c r="J2088" s="70" t="s">
        <v>2342</v>
      </c>
      <c r="K2088" s="4" t="s">
        <v>590</v>
      </c>
      <c r="L2088" s="4" t="s">
        <v>24</v>
      </c>
      <c r="N2088" s="4" t="e">
        <f>+VLOOKUP(B2088,#REF!,5,0)</f>
        <v>#REF!</v>
      </c>
      <c r="O2088" s="2" t="e">
        <f t="shared" si="98"/>
        <v>#REF!</v>
      </c>
      <c r="P2088" s="2" t="s">
        <v>4062</v>
      </c>
      <c r="Q2088" s="2" t="s">
        <v>24</v>
      </c>
    </row>
    <row r="2089" spans="1:17" ht="14.25" customHeight="1" x14ac:dyDescent="0.25">
      <c r="A2089" s="2">
        <v>2088</v>
      </c>
      <c r="B2089" s="3">
        <v>22198</v>
      </c>
      <c r="C2089" s="4" t="s">
        <v>584</v>
      </c>
      <c r="D2089" s="5">
        <v>43992</v>
      </c>
      <c r="E2089" s="37" t="s">
        <v>34</v>
      </c>
      <c r="F2089" s="72">
        <v>43993</v>
      </c>
      <c r="G2089" s="4" t="s">
        <v>594</v>
      </c>
      <c r="H2089" s="1">
        <f t="shared" si="96"/>
        <v>1</v>
      </c>
      <c r="I2089" s="1">
        <f t="shared" si="97"/>
        <v>2</v>
      </c>
      <c r="J2089" s="70" t="s">
        <v>2343</v>
      </c>
      <c r="K2089" s="4" t="s">
        <v>587</v>
      </c>
      <c r="L2089" s="4" t="s">
        <v>34</v>
      </c>
      <c r="N2089" s="4" t="e">
        <f>+VLOOKUP(B2089,#REF!,5,0)</f>
        <v>#REF!</v>
      </c>
      <c r="O2089" s="2" t="e">
        <f t="shared" si="98"/>
        <v>#REF!</v>
      </c>
      <c r="P2089" s="2" t="s">
        <v>4060</v>
      </c>
      <c r="Q2089" s="2" t="s">
        <v>4061</v>
      </c>
    </row>
    <row r="2090" spans="1:17" ht="14.25" customHeight="1" x14ac:dyDescent="0.25">
      <c r="A2090" s="2">
        <v>2089</v>
      </c>
      <c r="B2090" s="3">
        <v>22199</v>
      </c>
      <c r="C2090" s="4" t="s">
        <v>584</v>
      </c>
      <c r="D2090" s="5">
        <v>43992</v>
      </c>
      <c r="E2090" s="37" t="s">
        <v>34</v>
      </c>
      <c r="F2090" s="72">
        <v>43993</v>
      </c>
      <c r="G2090" s="4" t="s">
        <v>594</v>
      </c>
      <c r="H2090" s="1">
        <f t="shared" si="96"/>
        <v>1</v>
      </c>
      <c r="I2090" s="1">
        <f t="shared" si="97"/>
        <v>2</v>
      </c>
      <c r="J2090" s="70" t="s">
        <v>2344</v>
      </c>
      <c r="K2090" s="4" t="s">
        <v>587</v>
      </c>
      <c r="L2090" s="4" t="s">
        <v>34</v>
      </c>
      <c r="N2090" s="4" t="e">
        <f>+VLOOKUP(B2090,#REF!,5,0)</f>
        <v>#REF!</v>
      </c>
      <c r="O2090" s="2" t="e">
        <f t="shared" si="98"/>
        <v>#REF!</v>
      </c>
      <c r="P2090" s="2" t="s">
        <v>4060</v>
      </c>
      <c r="Q2090" s="2" t="s">
        <v>4061</v>
      </c>
    </row>
    <row r="2091" spans="1:17" ht="14.25" customHeight="1" x14ac:dyDescent="0.25">
      <c r="A2091" s="2">
        <v>2090</v>
      </c>
      <c r="B2091" s="3">
        <v>22200</v>
      </c>
      <c r="C2091" s="4" t="s">
        <v>6</v>
      </c>
      <c r="D2091" s="5">
        <v>43992</v>
      </c>
      <c r="E2091" s="37" t="s">
        <v>34</v>
      </c>
      <c r="F2091" s="5" t="s">
        <v>24</v>
      </c>
      <c r="G2091" s="4" t="s">
        <v>24</v>
      </c>
      <c r="H2091" s="1" t="e">
        <f t="shared" si="96"/>
        <v>#VALUE!</v>
      </c>
      <c r="I2091" s="1" t="e">
        <f t="shared" si="97"/>
        <v>#VALUE!</v>
      </c>
      <c r="J2091" s="70" t="s">
        <v>2345</v>
      </c>
      <c r="K2091" s="4" t="s">
        <v>590</v>
      </c>
      <c r="L2091" s="4" t="s">
        <v>24</v>
      </c>
      <c r="N2091" s="4" t="e">
        <f>+VLOOKUP(B2091,#REF!,5,0)</f>
        <v>#REF!</v>
      </c>
      <c r="O2091" s="2" t="e">
        <f t="shared" si="98"/>
        <v>#REF!</v>
      </c>
      <c r="P2091" s="2" t="s">
        <v>4062</v>
      </c>
      <c r="Q2091" s="2" t="s">
        <v>24</v>
      </c>
    </row>
    <row r="2092" spans="1:17" ht="14.25" customHeight="1" x14ac:dyDescent="0.25">
      <c r="A2092" s="2">
        <v>2091</v>
      </c>
      <c r="B2092" s="3">
        <v>22201</v>
      </c>
      <c r="C2092" s="4" t="s">
        <v>2</v>
      </c>
      <c r="D2092" s="5">
        <v>43992</v>
      </c>
      <c r="E2092" s="37" t="s">
        <v>34</v>
      </c>
      <c r="F2092" s="72">
        <v>43993</v>
      </c>
      <c r="G2092" s="4" t="s">
        <v>594</v>
      </c>
      <c r="H2092" s="1">
        <f t="shared" si="96"/>
        <v>1</v>
      </c>
      <c r="I2092" s="1">
        <f t="shared" si="97"/>
        <v>2</v>
      </c>
      <c r="J2092" s="70" t="s">
        <v>2346</v>
      </c>
      <c r="K2092" s="4" t="s">
        <v>587</v>
      </c>
      <c r="L2092" s="4" t="s">
        <v>34</v>
      </c>
      <c r="N2092" s="4" t="e">
        <f>+VLOOKUP(B2092,#REF!,5,0)</f>
        <v>#REF!</v>
      </c>
      <c r="O2092" s="2" t="e">
        <f t="shared" si="98"/>
        <v>#REF!</v>
      </c>
      <c r="P2092" s="2" t="s">
        <v>4060</v>
      </c>
      <c r="Q2092" s="2" t="s">
        <v>4061</v>
      </c>
    </row>
    <row r="2093" spans="1:17" ht="14.25" customHeight="1" x14ac:dyDescent="0.25">
      <c r="A2093" s="2">
        <v>2092</v>
      </c>
      <c r="B2093" s="3">
        <v>22202</v>
      </c>
      <c r="C2093" s="4" t="s">
        <v>584</v>
      </c>
      <c r="D2093" s="5">
        <v>43992</v>
      </c>
      <c r="E2093" s="37" t="s">
        <v>34</v>
      </c>
      <c r="F2093" s="72">
        <v>43994</v>
      </c>
      <c r="G2093" s="4" t="s">
        <v>594</v>
      </c>
      <c r="H2093" s="1">
        <f t="shared" si="96"/>
        <v>2</v>
      </c>
      <c r="I2093" s="1">
        <f t="shared" si="97"/>
        <v>3</v>
      </c>
      <c r="J2093" s="70" t="s">
        <v>1797</v>
      </c>
      <c r="K2093" s="4" t="s">
        <v>587</v>
      </c>
      <c r="L2093" s="4" t="s">
        <v>34</v>
      </c>
      <c r="N2093" s="4" t="e">
        <f>+VLOOKUP(B2093,#REF!,5,0)</f>
        <v>#REF!</v>
      </c>
      <c r="O2093" s="2" t="e">
        <f t="shared" si="98"/>
        <v>#REF!</v>
      </c>
      <c r="P2093" s="2" t="s">
        <v>4060</v>
      </c>
      <c r="Q2093" s="2" t="s">
        <v>4061</v>
      </c>
    </row>
    <row r="2094" spans="1:17" ht="14.25" customHeight="1" x14ac:dyDescent="0.25">
      <c r="A2094" s="2">
        <v>2093</v>
      </c>
      <c r="B2094" s="3">
        <v>22203</v>
      </c>
      <c r="C2094" s="4" t="s">
        <v>584</v>
      </c>
      <c r="D2094" s="5">
        <v>43992</v>
      </c>
      <c r="E2094" s="37" t="s">
        <v>34</v>
      </c>
      <c r="F2094" s="72">
        <v>43994</v>
      </c>
      <c r="G2094" s="4" t="s">
        <v>594</v>
      </c>
      <c r="H2094" s="1">
        <f t="shared" si="96"/>
        <v>2</v>
      </c>
      <c r="I2094" s="1">
        <f t="shared" si="97"/>
        <v>3</v>
      </c>
      <c r="J2094" s="70" t="s">
        <v>2347</v>
      </c>
      <c r="K2094" s="4" t="s">
        <v>587</v>
      </c>
      <c r="L2094" s="4" t="s">
        <v>34</v>
      </c>
      <c r="N2094" s="4" t="e">
        <f>+VLOOKUP(B2094,#REF!,5,0)</f>
        <v>#REF!</v>
      </c>
      <c r="O2094" s="2" t="e">
        <f t="shared" si="98"/>
        <v>#REF!</v>
      </c>
      <c r="P2094" s="2" t="s">
        <v>4060</v>
      </c>
      <c r="Q2094" s="2" t="s">
        <v>4061</v>
      </c>
    </row>
    <row r="2095" spans="1:17" ht="14.25" customHeight="1" x14ac:dyDescent="0.25">
      <c r="A2095" s="2">
        <v>2094</v>
      </c>
      <c r="B2095" s="3">
        <v>22204</v>
      </c>
      <c r="C2095" s="4" t="s">
        <v>584</v>
      </c>
      <c r="D2095" s="5">
        <v>43992</v>
      </c>
      <c r="E2095" s="37" t="s">
        <v>34</v>
      </c>
      <c r="F2095" s="72">
        <v>43994</v>
      </c>
      <c r="G2095" s="4" t="s">
        <v>594</v>
      </c>
      <c r="H2095" s="1">
        <f t="shared" si="96"/>
        <v>2</v>
      </c>
      <c r="I2095" s="1">
        <f t="shared" si="97"/>
        <v>3</v>
      </c>
      <c r="J2095" s="70" t="s">
        <v>2348</v>
      </c>
      <c r="K2095" s="4" t="s">
        <v>587</v>
      </c>
      <c r="L2095" s="4" t="s">
        <v>34</v>
      </c>
      <c r="N2095" s="4" t="e">
        <f>+VLOOKUP(B2095,#REF!,5,0)</f>
        <v>#REF!</v>
      </c>
      <c r="O2095" s="2" t="e">
        <f t="shared" si="98"/>
        <v>#REF!</v>
      </c>
      <c r="P2095" s="2" t="s">
        <v>4060</v>
      </c>
      <c r="Q2095" s="2" t="s">
        <v>4061</v>
      </c>
    </row>
    <row r="2096" spans="1:17" ht="14.25" customHeight="1" x14ac:dyDescent="0.25">
      <c r="A2096" s="2">
        <v>2095</v>
      </c>
      <c r="B2096" s="3">
        <v>22205</v>
      </c>
      <c r="C2096" s="4" t="s">
        <v>584</v>
      </c>
      <c r="D2096" s="5">
        <v>43992</v>
      </c>
      <c r="E2096" s="37" t="s">
        <v>34</v>
      </c>
      <c r="F2096" s="72">
        <v>43994</v>
      </c>
      <c r="G2096" s="4" t="s">
        <v>594</v>
      </c>
      <c r="H2096" s="1">
        <f t="shared" si="96"/>
        <v>2</v>
      </c>
      <c r="I2096" s="1">
        <f t="shared" si="97"/>
        <v>3</v>
      </c>
      <c r="J2096" s="70" t="s">
        <v>2349</v>
      </c>
      <c r="K2096" s="4" t="s">
        <v>587</v>
      </c>
      <c r="L2096" s="4" t="s">
        <v>34</v>
      </c>
      <c r="N2096" s="4" t="e">
        <f>+VLOOKUP(B2096,#REF!,5,0)</f>
        <v>#REF!</v>
      </c>
      <c r="O2096" s="2" t="e">
        <f t="shared" si="98"/>
        <v>#REF!</v>
      </c>
      <c r="P2096" s="2" t="s">
        <v>4060</v>
      </c>
      <c r="Q2096" s="2" t="s">
        <v>4061</v>
      </c>
    </row>
    <row r="2097" spans="1:17" ht="14.25" customHeight="1" x14ac:dyDescent="0.25">
      <c r="A2097" s="2">
        <v>2096</v>
      </c>
      <c r="B2097" s="3">
        <v>22206</v>
      </c>
      <c r="C2097" s="4" t="s">
        <v>584</v>
      </c>
      <c r="D2097" s="5">
        <v>43992</v>
      </c>
      <c r="E2097" s="37" t="s">
        <v>34</v>
      </c>
      <c r="F2097" s="72">
        <v>43994</v>
      </c>
      <c r="G2097" s="4" t="s">
        <v>594</v>
      </c>
      <c r="H2097" s="1">
        <f t="shared" si="96"/>
        <v>2</v>
      </c>
      <c r="I2097" s="1">
        <f t="shared" si="97"/>
        <v>3</v>
      </c>
      <c r="J2097" s="70" t="s">
        <v>2350</v>
      </c>
      <c r="K2097" s="4" t="s">
        <v>587</v>
      </c>
      <c r="L2097" s="4" t="s">
        <v>34</v>
      </c>
      <c r="N2097" s="4" t="e">
        <f>+VLOOKUP(B2097,#REF!,5,0)</f>
        <v>#REF!</v>
      </c>
      <c r="O2097" s="2" t="e">
        <f t="shared" si="98"/>
        <v>#REF!</v>
      </c>
      <c r="P2097" s="2" t="s">
        <v>4060</v>
      </c>
      <c r="Q2097" s="2" t="s">
        <v>4061</v>
      </c>
    </row>
    <row r="2098" spans="1:17" ht="14.25" customHeight="1" x14ac:dyDescent="0.25">
      <c r="A2098" s="2">
        <v>2097</v>
      </c>
      <c r="B2098" s="3">
        <v>22207</v>
      </c>
      <c r="C2098" s="4" t="s">
        <v>584</v>
      </c>
      <c r="D2098" s="5">
        <v>43992</v>
      </c>
      <c r="E2098" s="37" t="s">
        <v>34</v>
      </c>
      <c r="F2098" s="72">
        <v>43994</v>
      </c>
      <c r="G2098" s="4" t="s">
        <v>594</v>
      </c>
      <c r="H2098" s="1">
        <f t="shared" si="96"/>
        <v>2</v>
      </c>
      <c r="I2098" s="1">
        <f t="shared" si="97"/>
        <v>3</v>
      </c>
      <c r="J2098" s="70" t="s">
        <v>2351</v>
      </c>
      <c r="K2098" s="4" t="s">
        <v>587</v>
      </c>
      <c r="L2098" s="4" t="s">
        <v>34</v>
      </c>
      <c r="N2098" s="4" t="e">
        <f>+VLOOKUP(B2098,#REF!,5,0)</f>
        <v>#REF!</v>
      </c>
      <c r="O2098" s="2" t="e">
        <f t="shared" si="98"/>
        <v>#REF!</v>
      </c>
      <c r="P2098" s="2" t="s">
        <v>4060</v>
      </c>
      <c r="Q2098" s="2" t="s">
        <v>4061</v>
      </c>
    </row>
    <row r="2099" spans="1:17" ht="14.25" customHeight="1" x14ac:dyDescent="0.25">
      <c r="A2099" s="2">
        <v>2098</v>
      </c>
      <c r="B2099" s="3">
        <v>22208</v>
      </c>
      <c r="C2099" s="4" t="s">
        <v>584</v>
      </c>
      <c r="D2099" s="5">
        <v>43992</v>
      </c>
      <c r="E2099" s="37" t="s">
        <v>34</v>
      </c>
      <c r="F2099" s="72">
        <v>43994</v>
      </c>
      <c r="G2099" s="4" t="s">
        <v>594</v>
      </c>
      <c r="H2099" s="1">
        <f t="shared" si="96"/>
        <v>2</v>
      </c>
      <c r="I2099" s="1">
        <f t="shared" si="97"/>
        <v>3</v>
      </c>
      <c r="J2099" s="70" t="s">
        <v>2352</v>
      </c>
      <c r="K2099" s="4" t="s">
        <v>587</v>
      </c>
      <c r="L2099" s="4" t="s">
        <v>34</v>
      </c>
      <c r="N2099" s="4" t="e">
        <f>+VLOOKUP(B2099,#REF!,5,0)</f>
        <v>#REF!</v>
      </c>
      <c r="O2099" s="2" t="e">
        <f t="shared" si="98"/>
        <v>#REF!</v>
      </c>
      <c r="P2099" s="2" t="s">
        <v>4060</v>
      </c>
      <c r="Q2099" s="2" t="s">
        <v>4061</v>
      </c>
    </row>
    <row r="2100" spans="1:17" ht="14.25" customHeight="1" x14ac:dyDescent="0.25">
      <c r="A2100" s="2">
        <v>2099</v>
      </c>
      <c r="B2100" s="3">
        <v>22209</v>
      </c>
      <c r="C2100" s="4" t="s">
        <v>584</v>
      </c>
      <c r="D2100" s="5">
        <v>43992</v>
      </c>
      <c r="E2100" s="37" t="s">
        <v>34</v>
      </c>
      <c r="F2100" s="72">
        <v>43994</v>
      </c>
      <c r="G2100" s="4" t="s">
        <v>594</v>
      </c>
      <c r="H2100" s="1">
        <f t="shared" si="96"/>
        <v>2</v>
      </c>
      <c r="I2100" s="1">
        <f t="shared" si="97"/>
        <v>3</v>
      </c>
      <c r="J2100" s="70" t="s">
        <v>2353</v>
      </c>
      <c r="K2100" s="4" t="s">
        <v>587</v>
      </c>
      <c r="L2100" s="4" t="s">
        <v>34</v>
      </c>
      <c r="N2100" s="4" t="e">
        <f>+VLOOKUP(B2100,#REF!,5,0)</f>
        <v>#REF!</v>
      </c>
      <c r="O2100" s="2" t="e">
        <f t="shared" si="98"/>
        <v>#REF!</v>
      </c>
      <c r="P2100" s="2" t="s">
        <v>4060</v>
      </c>
      <c r="Q2100" s="2" t="s">
        <v>4061</v>
      </c>
    </row>
    <row r="2101" spans="1:17" ht="14.25" customHeight="1" x14ac:dyDescent="0.25">
      <c r="A2101" s="2">
        <v>2100</v>
      </c>
      <c r="B2101" s="3">
        <v>22210</v>
      </c>
      <c r="C2101" s="4" t="s">
        <v>584</v>
      </c>
      <c r="D2101" s="5">
        <v>43992</v>
      </c>
      <c r="E2101" s="37" t="s">
        <v>34</v>
      </c>
      <c r="F2101" s="72">
        <v>43994</v>
      </c>
      <c r="G2101" s="4" t="s">
        <v>594</v>
      </c>
      <c r="H2101" s="1">
        <f t="shared" si="96"/>
        <v>2</v>
      </c>
      <c r="I2101" s="1">
        <f t="shared" si="97"/>
        <v>3</v>
      </c>
      <c r="J2101" s="70" t="s">
        <v>2354</v>
      </c>
      <c r="K2101" s="4" t="s">
        <v>587</v>
      </c>
      <c r="L2101" s="4" t="s">
        <v>34</v>
      </c>
      <c r="N2101" s="4" t="e">
        <f>+VLOOKUP(B2101,#REF!,5,0)</f>
        <v>#REF!</v>
      </c>
      <c r="O2101" s="2" t="e">
        <f t="shared" si="98"/>
        <v>#REF!</v>
      </c>
      <c r="P2101" s="2" t="s">
        <v>4060</v>
      </c>
      <c r="Q2101" s="2" t="s">
        <v>4061</v>
      </c>
    </row>
    <row r="2102" spans="1:17" ht="14.25" customHeight="1" x14ac:dyDescent="0.25">
      <c r="A2102" s="2">
        <v>2101</v>
      </c>
      <c r="B2102" s="3">
        <v>22211</v>
      </c>
      <c r="C2102" s="4" t="s">
        <v>3</v>
      </c>
      <c r="D2102" s="5">
        <v>43992</v>
      </c>
      <c r="E2102" s="37" t="s">
        <v>34</v>
      </c>
      <c r="F2102" s="72">
        <v>43993</v>
      </c>
      <c r="G2102" s="4" t="s">
        <v>594</v>
      </c>
      <c r="H2102" s="1">
        <f t="shared" si="96"/>
        <v>1</v>
      </c>
      <c r="I2102" s="1">
        <f t="shared" si="97"/>
        <v>2</v>
      </c>
      <c r="J2102" s="70" t="s">
        <v>2355</v>
      </c>
      <c r="K2102" s="4" t="s">
        <v>587</v>
      </c>
      <c r="L2102" s="4" t="s">
        <v>34</v>
      </c>
      <c r="N2102" s="4" t="e">
        <f>+VLOOKUP(B2102,#REF!,5,0)</f>
        <v>#REF!</v>
      </c>
      <c r="O2102" s="2" t="e">
        <f t="shared" si="98"/>
        <v>#REF!</v>
      </c>
      <c r="P2102" s="2" t="s">
        <v>4060</v>
      </c>
      <c r="Q2102" s="2" t="s">
        <v>4061</v>
      </c>
    </row>
    <row r="2103" spans="1:17" ht="14.25" customHeight="1" x14ac:dyDescent="0.25">
      <c r="A2103" s="2">
        <v>2102</v>
      </c>
      <c r="B2103" s="3">
        <v>22212</v>
      </c>
      <c r="C2103" s="4" t="s">
        <v>3</v>
      </c>
      <c r="D2103" s="5">
        <v>43992</v>
      </c>
      <c r="E2103" s="37" t="s">
        <v>34</v>
      </c>
      <c r="F2103" s="72">
        <v>43993</v>
      </c>
      <c r="G2103" s="4" t="s">
        <v>594</v>
      </c>
      <c r="H2103" s="1">
        <f t="shared" si="96"/>
        <v>1</v>
      </c>
      <c r="I2103" s="1">
        <f t="shared" si="97"/>
        <v>2</v>
      </c>
      <c r="J2103" s="70" t="s">
        <v>2356</v>
      </c>
      <c r="K2103" s="4" t="s">
        <v>587</v>
      </c>
      <c r="L2103" s="4" t="s">
        <v>34</v>
      </c>
      <c r="N2103" s="4" t="e">
        <f>+VLOOKUP(B2103,#REF!,5,0)</f>
        <v>#REF!</v>
      </c>
      <c r="O2103" s="2" t="e">
        <f t="shared" si="98"/>
        <v>#REF!</v>
      </c>
      <c r="P2103" s="2" t="s">
        <v>4060</v>
      </c>
      <c r="Q2103" s="2" t="s">
        <v>4061</v>
      </c>
    </row>
    <row r="2104" spans="1:17" ht="14.25" customHeight="1" x14ac:dyDescent="0.25">
      <c r="A2104" s="2">
        <v>2103</v>
      </c>
      <c r="B2104" s="3">
        <v>22213</v>
      </c>
      <c r="C2104" s="4" t="s">
        <v>3</v>
      </c>
      <c r="D2104" s="5">
        <v>43992</v>
      </c>
      <c r="E2104" s="37" t="s">
        <v>34</v>
      </c>
      <c r="F2104" s="72">
        <v>43993</v>
      </c>
      <c r="G2104" s="4" t="s">
        <v>594</v>
      </c>
      <c r="H2104" s="1">
        <f t="shared" si="96"/>
        <v>1</v>
      </c>
      <c r="I2104" s="1">
        <f t="shared" si="97"/>
        <v>2</v>
      </c>
      <c r="J2104" s="70" t="s">
        <v>2357</v>
      </c>
      <c r="K2104" s="4" t="s">
        <v>587</v>
      </c>
      <c r="L2104" s="4" t="s">
        <v>34</v>
      </c>
      <c r="N2104" s="4" t="e">
        <f>+VLOOKUP(B2104,#REF!,5,0)</f>
        <v>#REF!</v>
      </c>
      <c r="O2104" s="2" t="e">
        <f t="shared" si="98"/>
        <v>#REF!</v>
      </c>
      <c r="P2104" s="2" t="s">
        <v>4060</v>
      </c>
      <c r="Q2104" s="2" t="s">
        <v>4061</v>
      </c>
    </row>
    <row r="2105" spans="1:17" ht="14.25" customHeight="1" x14ac:dyDescent="0.25">
      <c r="A2105" s="2">
        <v>2104</v>
      </c>
      <c r="B2105" s="3">
        <v>22214</v>
      </c>
      <c r="C2105" s="4" t="s">
        <v>584</v>
      </c>
      <c r="D2105" s="5">
        <v>43992</v>
      </c>
      <c r="E2105" s="37" t="s">
        <v>34</v>
      </c>
      <c r="F2105" s="72">
        <v>43994</v>
      </c>
      <c r="G2105" s="4" t="s">
        <v>594</v>
      </c>
      <c r="H2105" s="1">
        <f t="shared" si="96"/>
        <v>2</v>
      </c>
      <c r="I2105" s="1">
        <f t="shared" si="97"/>
        <v>3</v>
      </c>
      <c r="J2105" s="70" t="s">
        <v>575</v>
      </c>
      <c r="K2105" s="4" t="s">
        <v>587</v>
      </c>
      <c r="L2105" s="4" t="s">
        <v>34</v>
      </c>
      <c r="N2105" s="4" t="e">
        <f>+VLOOKUP(B2105,#REF!,5,0)</f>
        <v>#REF!</v>
      </c>
      <c r="O2105" s="2" t="e">
        <f t="shared" si="98"/>
        <v>#REF!</v>
      </c>
      <c r="P2105" s="2" t="s">
        <v>4060</v>
      </c>
      <c r="Q2105" s="2" t="s">
        <v>4061</v>
      </c>
    </row>
    <row r="2106" spans="1:17" ht="14.25" customHeight="1" x14ac:dyDescent="0.25">
      <c r="A2106" s="2">
        <v>2105</v>
      </c>
      <c r="B2106" s="3">
        <v>22215</v>
      </c>
      <c r="C2106" s="4" t="s">
        <v>584</v>
      </c>
      <c r="D2106" s="5">
        <v>43992</v>
      </c>
      <c r="E2106" s="37" t="s">
        <v>34</v>
      </c>
      <c r="F2106" s="72">
        <v>43994</v>
      </c>
      <c r="G2106" s="4" t="s">
        <v>594</v>
      </c>
      <c r="H2106" s="1">
        <f t="shared" si="96"/>
        <v>2</v>
      </c>
      <c r="I2106" s="1">
        <f t="shared" si="97"/>
        <v>3</v>
      </c>
      <c r="J2106" s="70" t="s">
        <v>2358</v>
      </c>
      <c r="K2106" s="4" t="s">
        <v>587</v>
      </c>
      <c r="L2106" s="4" t="s">
        <v>34</v>
      </c>
      <c r="N2106" s="4" t="e">
        <f>+VLOOKUP(B2106,#REF!,5,0)</f>
        <v>#REF!</v>
      </c>
      <c r="O2106" s="2" t="e">
        <f t="shared" si="98"/>
        <v>#REF!</v>
      </c>
      <c r="P2106" s="2" t="s">
        <v>4060</v>
      </c>
      <c r="Q2106" s="2" t="s">
        <v>4061</v>
      </c>
    </row>
    <row r="2107" spans="1:17" ht="14.25" customHeight="1" x14ac:dyDescent="0.25">
      <c r="A2107" s="2">
        <v>2106</v>
      </c>
      <c r="B2107" s="3">
        <v>22216</v>
      </c>
      <c r="C2107" s="4" t="s">
        <v>3</v>
      </c>
      <c r="D2107" s="5">
        <v>43992</v>
      </c>
      <c r="E2107" s="37" t="s">
        <v>34</v>
      </c>
      <c r="F2107" s="72">
        <v>43993</v>
      </c>
      <c r="G2107" s="4" t="s">
        <v>594</v>
      </c>
      <c r="H2107" s="1">
        <f t="shared" si="96"/>
        <v>1</v>
      </c>
      <c r="I2107" s="1">
        <f t="shared" si="97"/>
        <v>2</v>
      </c>
      <c r="J2107" s="70" t="s">
        <v>2359</v>
      </c>
      <c r="K2107" s="4" t="s">
        <v>587</v>
      </c>
      <c r="L2107" s="4" t="s">
        <v>34</v>
      </c>
      <c r="N2107" s="4" t="e">
        <f>+VLOOKUP(B2107,#REF!,5,0)</f>
        <v>#REF!</v>
      </c>
      <c r="O2107" s="2" t="e">
        <f t="shared" si="98"/>
        <v>#REF!</v>
      </c>
      <c r="P2107" s="2" t="s">
        <v>4060</v>
      </c>
      <c r="Q2107" s="2" t="s">
        <v>4061</v>
      </c>
    </row>
    <row r="2108" spans="1:17" ht="14.25" customHeight="1" x14ac:dyDescent="0.25">
      <c r="A2108" s="2">
        <v>2107</v>
      </c>
      <c r="B2108" s="3">
        <v>22217</v>
      </c>
      <c r="C2108" s="4" t="s">
        <v>6</v>
      </c>
      <c r="D2108" s="5">
        <v>43992</v>
      </c>
      <c r="E2108" s="37" t="s">
        <v>34</v>
      </c>
      <c r="F2108" s="72">
        <v>44043</v>
      </c>
      <c r="G2108" s="4" t="s">
        <v>2637</v>
      </c>
      <c r="H2108" s="1">
        <f t="shared" si="96"/>
        <v>51</v>
      </c>
      <c r="I2108" s="1">
        <f t="shared" si="97"/>
        <v>38</v>
      </c>
      <c r="J2108" s="70" t="s">
        <v>2360</v>
      </c>
      <c r="K2108" s="4" t="s">
        <v>587</v>
      </c>
      <c r="L2108" s="4" t="s">
        <v>433</v>
      </c>
      <c r="N2108" s="4" t="e">
        <f>+VLOOKUP(B2108,#REF!,5,0)</f>
        <v>#REF!</v>
      </c>
      <c r="O2108" s="2" t="e">
        <f t="shared" si="98"/>
        <v>#REF!</v>
      </c>
      <c r="P2108" s="2" t="s">
        <v>4060</v>
      </c>
      <c r="Q2108" s="2" t="s">
        <v>4061</v>
      </c>
    </row>
    <row r="2109" spans="1:17" ht="14.25" customHeight="1" x14ac:dyDescent="0.25">
      <c r="A2109" s="2">
        <v>2108</v>
      </c>
      <c r="B2109" s="3">
        <v>22218</v>
      </c>
      <c r="C2109" s="4" t="s">
        <v>584</v>
      </c>
      <c r="D2109" s="5">
        <v>43992</v>
      </c>
      <c r="E2109" s="37" t="s">
        <v>34</v>
      </c>
      <c r="F2109" s="72">
        <v>43994</v>
      </c>
      <c r="G2109" s="4" t="s">
        <v>594</v>
      </c>
      <c r="H2109" s="1">
        <f t="shared" si="96"/>
        <v>2</v>
      </c>
      <c r="I2109" s="1">
        <f t="shared" si="97"/>
        <v>3</v>
      </c>
      <c r="J2109" s="70" t="s">
        <v>2361</v>
      </c>
      <c r="K2109" s="4" t="s">
        <v>587</v>
      </c>
      <c r="L2109" s="4" t="s">
        <v>34</v>
      </c>
      <c r="N2109" s="4" t="e">
        <f>+VLOOKUP(B2109,#REF!,5,0)</f>
        <v>#REF!</v>
      </c>
      <c r="O2109" s="2" t="e">
        <f t="shared" si="98"/>
        <v>#REF!</v>
      </c>
      <c r="P2109" s="2" t="s">
        <v>4060</v>
      </c>
      <c r="Q2109" s="2" t="s">
        <v>4061</v>
      </c>
    </row>
    <row r="2110" spans="1:17" ht="14.25" customHeight="1" x14ac:dyDescent="0.25">
      <c r="A2110" s="2">
        <v>2109</v>
      </c>
      <c r="B2110" s="3">
        <v>22219</v>
      </c>
      <c r="C2110" s="4" t="s">
        <v>584</v>
      </c>
      <c r="D2110" s="5">
        <v>43993</v>
      </c>
      <c r="E2110" s="37" t="s">
        <v>34</v>
      </c>
      <c r="F2110" s="72">
        <v>43994</v>
      </c>
      <c r="G2110" s="4" t="s">
        <v>594</v>
      </c>
      <c r="H2110" s="1">
        <f t="shared" si="96"/>
        <v>1</v>
      </c>
      <c r="I2110" s="1">
        <f t="shared" si="97"/>
        <v>2</v>
      </c>
      <c r="J2110" s="70" t="s">
        <v>2362</v>
      </c>
      <c r="K2110" s="4" t="s">
        <v>587</v>
      </c>
      <c r="L2110" s="4" t="s">
        <v>34</v>
      </c>
      <c r="N2110" s="4" t="e">
        <f>+VLOOKUP(B2110,#REF!,5,0)</f>
        <v>#REF!</v>
      </c>
      <c r="O2110" s="2" t="e">
        <f t="shared" si="98"/>
        <v>#REF!</v>
      </c>
      <c r="P2110" s="2" t="s">
        <v>4060</v>
      </c>
      <c r="Q2110" s="2" t="s">
        <v>4061</v>
      </c>
    </row>
    <row r="2111" spans="1:17" ht="14.25" customHeight="1" x14ac:dyDescent="0.25">
      <c r="A2111" s="2">
        <v>2110</v>
      </c>
      <c r="B2111" s="3">
        <v>22220</v>
      </c>
      <c r="C2111" s="4" t="s">
        <v>3</v>
      </c>
      <c r="D2111" s="5">
        <v>43993</v>
      </c>
      <c r="E2111" s="37" t="s">
        <v>34</v>
      </c>
      <c r="F2111" s="72">
        <v>43993</v>
      </c>
      <c r="G2111" s="4" t="s">
        <v>594</v>
      </c>
      <c r="H2111" s="1">
        <f t="shared" si="96"/>
        <v>0</v>
      </c>
      <c r="I2111" s="1">
        <f t="shared" si="97"/>
        <v>1</v>
      </c>
      <c r="J2111" s="70" t="s">
        <v>2363</v>
      </c>
      <c r="K2111" s="4" t="s">
        <v>587</v>
      </c>
      <c r="L2111" s="4" t="s">
        <v>34</v>
      </c>
      <c r="N2111" s="4" t="e">
        <f>+VLOOKUP(B2111,#REF!,5,0)</f>
        <v>#REF!</v>
      </c>
      <c r="O2111" s="2" t="e">
        <f t="shared" si="98"/>
        <v>#REF!</v>
      </c>
      <c r="P2111" s="2" t="s">
        <v>4060</v>
      </c>
      <c r="Q2111" s="2" t="s">
        <v>4061</v>
      </c>
    </row>
    <row r="2112" spans="1:17" ht="14.25" customHeight="1" x14ac:dyDescent="0.25">
      <c r="A2112" s="2">
        <v>2111</v>
      </c>
      <c r="B2112" s="3">
        <v>22221</v>
      </c>
      <c r="C2112" s="4" t="s">
        <v>3</v>
      </c>
      <c r="D2112" s="5">
        <v>43993</v>
      </c>
      <c r="E2112" s="37" t="s">
        <v>34</v>
      </c>
      <c r="F2112" s="72">
        <v>43993</v>
      </c>
      <c r="G2112" s="4" t="s">
        <v>594</v>
      </c>
      <c r="H2112" s="1">
        <f t="shared" si="96"/>
        <v>0</v>
      </c>
      <c r="I2112" s="1">
        <f t="shared" si="97"/>
        <v>1</v>
      </c>
      <c r="J2112" s="70" t="s">
        <v>2364</v>
      </c>
      <c r="K2112" s="4" t="s">
        <v>587</v>
      </c>
      <c r="L2112" s="4" t="s">
        <v>34</v>
      </c>
      <c r="N2112" s="4" t="e">
        <f>+VLOOKUP(B2112,#REF!,5,0)</f>
        <v>#REF!</v>
      </c>
      <c r="O2112" s="2" t="e">
        <f t="shared" si="98"/>
        <v>#REF!</v>
      </c>
      <c r="P2112" s="2" t="s">
        <v>4060</v>
      </c>
      <c r="Q2112" s="2" t="s">
        <v>4061</v>
      </c>
    </row>
    <row r="2113" spans="1:17" ht="14.25" customHeight="1" x14ac:dyDescent="0.25">
      <c r="A2113" s="2">
        <v>2112</v>
      </c>
      <c r="B2113" s="3">
        <v>22222</v>
      </c>
      <c r="C2113" s="4" t="s">
        <v>584</v>
      </c>
      <c r="D2113" s="5">
        <v>43993</v>
      </c>
      <c r="E2113" s="37" t="s">
        <v>34</v>
      </c>
      <c r="F2113" s="72">
        <v>43994</v>
      </c>
      <c r="G2113" s="4" t="s">
        <v>594</v>
      </c>
      <c r="H2113" s="1">
        <f t="shared" si="96"/>
        <v>1</v>
      </c>
      <c r="I2113" s="1">
        <f t="shared" si="97"/>
        <v>2</v>
      </c>
      <c r="J2113" s="70" t="s">
        <v>2365</v>
      </c>
      <c r="K2113" s="4" t="s">
        <v>587</v>
      </c>
      <c r="L2113" s="4" t="s">
        <v>34</v>
      </c>
      <c r="N2113" s="4" t="e">
        <f>+VLOOKUP(B2113,#REF!,5,0)</f>
        <v>#REF!</v>
      </c>
      <c r="O2113" s="2" t="e">
        <f t="shared" si="98"/>
        <v>#REF!</v>
      </c>
      <c r="P2113" s="2" t="s">
        <v>4060</v>
      </c>
      <c r="Q2113" s="2" t="s">
        <v>4061</v>
      </c>
    </row>
    <row r="2114" spans="1:17" ht="14.25" customHeight="1" x14ac:dyDescent="0.25">
      <c r="A2114" s="2">
        <v>2113</v>
      </c>
      <c r="B2114" s="3">
        <v>22223</v>
      </c>
      <c r="C2114" s="4" t="s">
        <v>584</v>
      </c>
      <c r="D2114" s="5">
        <v>43993</v>
      </c>
      <c r="E2114" s="37" t="s">
        <v>34</v>
      </c>
      <c r="F2114" s="72">
        <v>43998</v>
      </c>
      <c r="G2114" s="4" t="s">
        <v>594</v>
      </c>
      <c r="H2114" s="1">
        <f t="shared" ref="H2114:H2177" si="99">+F2114-D2114</f>
        <v>5</v>
      </c>
      <c r="I2114" s="1">
        <f t="shared" ref="I2114:I2177" si="100">+NETWORKDAYS(D2114,F2114)</f>
        <v>4</v>
      </c>
      <c r="J2114" s="70" t="s">
        <v>2366</v>
      </c>
      <c r="K2114" s="4" t="s">
        <v>587</v>
      </c>
      <c r="L2114" s="4" t="s">
        <v>34</v>
      </c>
      <c r="N2114" s="4" t="e">
        <f>+VLOOKUP(B2114,#REF!,5,0)</f>
        <v>#REF!</v>
      </c>
      <c r="O2114" s="2" t="e">
        <f t="shared" ref="O2114:O2177" si="101">+N2114=K2114</f>
        <v>#REF!</v>
      </c>
      <c r="P2114" s="2" t="s">
        <v>4060</v>
      </c>
      <c r="Q2114" s="2" t="s">
        <v>4061</v>
      </c>
    </row>
    <row r="2115" spans="1:17" ht="14.25" customHeight="1" x14ac:dyDescent="0.25">
      <c r="A2115" s="2">
        <v>2114</v>
      </c>
      <c r="B2115" s="3">
        <v>22224</v>
      </c>
      <c r="C2115" s="4" t="s">
        <v>2</v>
      </c>
      <c r="D2115" s="5">
        <v>43993</v>
      </c>
      <c r="E2115" s="37" t="s">
        <v>34</v>
      </c>
      <c r="F2115" s="72">
        <v>43994</v>
      </c>
      <c r="G2115" s="4" t="s">
        <v>594</v>
      </c>
      <c r="H2115" s="1">
        <f t="shared" si="99"/>
        <v>1</v>
      </c>
      <c r="I2115" s="1">
        <f t="shared" si="100"/>
        <v>2</v>
      </c>
      <c r="J2115" s="70" t="s">
        <v>2367</v>
      </c>
      <c r="K2115" s="4" t="s">
        <v>587</v>
      </c>
      <c r="L2115" s="4" t="s">
        <v>34</v>
      </c>
      <c r="N2115" s="4" t="e">
        <f>+VLOOKUP(B2115,#REF!,5,0)</f>
        <v>#REF!</v>
      </c>
      <c r="O2115" s="2" t="e">
        <f t="shared" si="101"/>
        <v>#REF!</v>
      </c>
      <c r="P2115" s="2" t="s">
        <v>4060</v>
      </c>
      <c r="Q2115" s="2" t="s">
        <v>4061</v>
      </c>
    </row>
    <row r="2116" spans="1:17" ht="14.25" customHeight="1" x14ac:dyDescent="0.25">
      <c r="A2116" s="2">
        <v>2115</v>
      </c>
      <c r="B2116" s="3">
        <v>22225</v>
      </c>
      <c r="C2116" s="4" t="s">
        <v>584</v>
      </c>
      <c r="D2116" s="5">
        <v>43993</v>
      </c>
      <c r="E2116" s="37" t="s">
        <v>34</v>
      </c>
      <c r="F2116" s="72">
        <v>43998</v>
      </c>
      <c r="G2116" s="4" t="s">
        <v>594</v>
      </c>
      <c r="H2116" s="1">
        <f t="shared" si="99"/>
        <v>5</v>
      </c>
      <c r="I2116" s="1">
        <f t="shared" si="100"/>
        <v>4</v>
      </c>
      <c r="J2116" s="70" t="s">
        <v>2368</v>
      </c>
      <c r="K2116" s="4" t="s">
        <v>587</v>
      </c>
      <c r="L2116" s="4" t="s">
        <v>34</v>
      </c>
      <c r="N2116" s="4" t="e">
        <f>+VLOOKUP(B2116,#REF!,5,0)</f>
        <v>#REF!</v>
      </c>
      <c r="O2116" s="2" t="e">
        <f t="shared" si="101"/>
        <v>#REF!</v>
      </c>
      <c r="P2116" s="2" t="s">
        <v>4060</v>
      </c>
      <c r="Q2116" s="2" t="s">
        <v>4061</v>
      </c>
    </row>
    <row r="2117" spans="1:17" ht="14.25" customHeight="1" x14ac:dyDescent="0.25">
      <c r="A2117" s="2">
        <v>2116</v>
      </c>
      <c r="B2117" s="3">
        <v>22226</v>
      </c>
      <c r="C2117" s="4" t="s">
        <v>584</v>
      </c>
      <c r="D2117" s="5">
        <v>43993</v>
      </c>
      <c r="E2117" s="37" t="s">
        <v>34</v>
      </c>
      <c r="F2117" s="72">
        <v>43998</v>
      </c>
      <c r="G2117" s="4" t="s">
        <v>594</v>
      </c>
      <c r="H2117" s="1">
        <f t="shared" si="99"/>
        <v>5</v>
      </c>
      <c r="I2117" s="1">
        <f t="shared" si="100"/>
        <v>4</v>
      </c>
      <c r="J2117" s="70" t="s">
        <v>1997</v>
      </c>
      <c r="K2117" s="4" t="s">
        <v>587</v>
      </c>
      <c r="L2117" s="4" t="s">
        <v>34</v>
      </c>
      <c r="N2117" s="4" t="e">
        <f>+VLOOKUP(B2117,#REF!,5,0)</f>
        <v>#REF!</v>
      </c>
      <c r="O2117" s="2" t="e">
        <f t="shared" si="101"/>
        <v>#REF!</v>
      </c>
      <c r="P2117" s="2" t="s">
        <v>4060</v>
      </c>
      <c r="Q2117" s="2" t="s">
        <v>4061</v>
      </c>
    </row>
    <row r="2118" spans="1:17" ht="14.25" customHeight="1" x14ac:dyDescent="0.25">
      <c r="A2118" s="2">
        <v>2117</v>
      </c>
      <c r="B2118" s="3">
        <v>22227</v>
      </c>
      <c r="C2118" s="4" t="s">
        <v>584</v>
      </c>
      <c r="D2118" s="5">
        <v>43993</v>
      </c>
      <c r="E2118" s="37" t="s">
        <v>34</v>
      </c>
      <c r="F2118" s="72">
        <v>43998</v>
      </c>
      <c r="G2118" s="4" t="s">
        <v>594</v>
      </c>
      <c r="H2118" s="1">
        <f t="shared" si="99"/>
        <v>5</v>
      </c>
      <c r="I2118" s="1">
        <f t="shared" si="100"/>
        <v>4</v>
      </c>
      <c r="J2118" s="70" t="s">
        <v>2369</v>
      </c>
      <c r="K2118" s="4" t="s">
        <v>587</v>
      </c>
      <c r="L2118" s="4" t="s">
        <v>34</v>
      </c>
      <c r="N2118" s="4" t="e">
        <f>+VLOOKUP(B2118,#REF!,5,0)</f>
        <v>#REF!</v>
      </c>
      <c r="O2118" s="2" t="e">
        <f t="shared" si="101"/>
        <v>#REF!</v>
      </c>
      <c r="P2118" s="2" t="s">
        <v>4060</v>
      </c>
      <c r="Q2118" s="2" t="s">
        <v>4061</v>
      </c>
    </row>
    <row r="2119" spans="1:17" ht="14.25" customHeight="1" x14ac:dyDescent="0.25">
      <c r="A2119" s="2">
        <v>2118</v>
      </c>
      <c r="B2119" s="3">
        <v>22228</v>
      </c>
      <c r="C2119" s="4" t="s">
        <v>3</v>
      </c>
      <c r="D2119" s="5">
        <v>43993</v>
      </c>
      <c r="E2119" s="37" t="s">
        <v>34</v>
      </c>
      <c r="F2119" s="72">
        <v>43994</v>
      </c>
      <c r="G2119" s="4" t="s">
        <v>594</v>
      </c>
      <c r="H2119" s="1">
        <f t="shared" si="99"/>
        <v>1</v>
      </c>
      <c r="I2119" s="1">
        <f t="shared" si="100"/>
        <v>2</v>
      </c>
      <c r="J2119" s="70" t="s">
        <v>1545</v>
      </c>
      <c r="K2119" s="4" t="s">
        <v>587</v>
      </c>
      <c r="L2119" s="4" t="s">
        <v>34</v>
      </c>
      <c r="N2119" s="4" t="e">
        <f>+VLOOKUP(B2119,#REF!,5,0)</f>
        <v>#REF!</v>
      </c>
      <c r="O2119" s="2" t="e">
        <f t="shared" si="101"/>
        <v>#REF!</v>
      </c>
      <c r="P2119" s="2" t="s">
        <v>4060</v>
      </c>
      <c r="Q2119" s="2" t="s">
        <v>4061</v>
      </c>
    </row>
    <row r="2120" spans="1:17" ht="14.25" customHeight="1" x14ac:dyDescent="0.25">
      <c r="A2120" s="2">
        <v>2119</v>
      </c>
      <c r="B2120" s="3">
        <v>22229</v>
      </c>
      <c r="C2120" s="4" t="s">
        <v>584</v>
      </c>
      <c r="D2120" s="5">
        <v>43993</v>
      </c>
      <c r="E2120" s="37" t="s">
        <v>34</v>
      </c>
      <c r="F2120" s="72">
        <v>43998</v>
      </c>
      <c r="G2120" s="4" t="s">
        <v>594</v>
      </c>
      <c r="H2120" s="1">
        <f t="shared" si="99"/>
        <v>5</v>
      </c>
      <c r="I2120" s="1">
        <f t="shared" si="100"/>
        <v>4</v>
      </c>
      <c r="J2120" s="70" t="s">
        <v>2370</v>
      </c>
      <c r="K2120" s="4" t="s">
        <v>587</v>
      </c>
      <c r="L2120" s="4" t="s">
        <v>34</v>
      </c>
      <c r="N2120" s="4" t="e">
        <f>+VLOOKUP(B2120,#REF!,5,0)</f>
        <v>#REF!</v>
      </c>
      <c r="O2120" s="2" t="e">
        <f t="shared" si="101"/>
        <v>#REF!</v>
      </c>
      <c r="P2120" s="2" t="s">
        <v>4060</v>
      </c>
      <c r="Q2120" s="2" t="s">
        <v>4061</v>
      </c>
    </row>
    <row r="2121" spans="1:17" ht="14.25" customHeight="1" x14ac:dyDescent="0.25">
      <c r="A2121" s="2">
        <v>2120</v>
      </c>
      <c r="B2121" s="3">
        <v>22230</v>
      </c>
      <c r="C2121" s="4" t="s">
        <v>2</v>
      </c>
      <c r="D2121" s="5">
        <v>43993</v>
      </c>
      <c r="E2121" s="37" t="s">
        <v>34</v>
      </c>
      <c r="F2121" s="5" t="s">
        <v>24</v>
      </c>
      <c r="G2121" s="4" t="s">
        <v>24</v>
      </c>
      <c r="H2121" s="1" t="e">
        <f t="shared" si="99"/>
        <v>#VALUE!</v>
      </c>
      <c r="I2121" s="1" t="e">
        <f t="shared" si="100"/>
        <v>#VALUE!</v>
      </c>
      <c r="J2121" s="70" t="s">
        <v>2371</v>
      </c>
      <c r="K2121" s="4" t="s">
        <v>590</v>
      </c>
      <c r="L2121" s="4" t="s">
        <v>24</v>
      </c>
      <c r="N2121" s="4" t="e">
        <f>+VLOOKUP(B2121,#REF!,5,0)</f>
        <v>#REF!</v>
      </c>
      <c r="O2121" s="2" t="e">
        <f t="shared" si="101"/>
        <v>#REF!</v>
      </c>
      <c r="P2121" s="2" t="s">
        <v>4062</v>
      </c>
      <c r="Q2121" s="2" t="s">
        <v>24</v>
      </c>
    </row>
    <row r="2122" spans="1:17" ht="14.25" customHeight="1" x14ac:dyDescent="0.25">
      <c r="A2122" s="2">
        <v>2121</v>
      </c>
      <c r="B2122" s="3">
        <v>22231</v>
      </c>
      <c r="C2122" s="4" t="s">
        <v>3</v>
      </c>
      <c r="D2122" s="5">
        <v>43993</v>
      </c>
      <c r="E2122" s="37" t="s">
        <v>34</v>
      </c>
      <c r="F2122" s="72">
        <v>43994</v>
      </c>
      <c r="G2122" s="4" t="s">
        <v>594</v>
      </c>
      <c r="H2122" s="1">
        <f t="shared" si="99"/>
        <v>1</v>
      </c>
      <c r="I2122" s="1">
        <f t="shared" si="100"/>
        <v>2</v>
      </c>
      <c r="J2122" s="70" t="s">
        <v>1947</v>
      </c>
      <c r="K2122" s="4" t="s">
        <v>587</v>
      </c>
      <c r="L2122" s="4" t="s">
        <v>34</v>
      </c>
      <c r="N2122" s="4" t="e">
        <f>+VLOOKUP(B2122,#REF!,5,0)</f>
        <v>#REF!</v>
      </c>
      <c r="O2122" s="2" t="e">
        <f t="shared" si="101"/>
        <v>#REF!</v>
      </c>
      <c r="P2122" s="2" t="s">
        <v>4060</v>
      </c>
      <c r="Q2122" s="2" t="s">
        <v>4061</v>
      </c>
    </row>
    <row r="2123" spans="1:17" ht="14.25" customHeight="1" x14ac:dyDescent="0.25">
      <c r="A2123" s="2">
        <v>2122</v>
      </c>
      <c r="B2123" s="3">
        <v>22232</v>
      </c>
      <c r="C2123" s="4" t="s">
        <v>584</v>
      </c>
      <c r="D2123" s="5">
        <v>43993</v>
      </c>
      <c r="E2123" s="37" t="s">
        <v>34</v>
      </c>
      <c r="F2123" s="72">
        <v>43998</v>
      </c>
      <c r="G2123" s="4" t="s">
        <v>594</v>
      </c>
      <c r="H2123" s="1">
        <f t="shared" si="99"/>
        <v>5</v>
      </c>
      <c r="I2123" s="1">
        <f t="shared" si="100"/>
        <v>4</v>
      </c>
      <c r="J2123" s="70" t="s">
        <v>2372</v>
      </c>
      <c r="K2123" s="4" t="s">
        <v>587</v>
      </c>
      <c r="L2123" s="4" t="s">
        <v>34</v>
      </c>
      <c r="N2123" s="4" t="e">
        <f>+VLOOKUP(B2123,#REF!,5,0)</f>
        <v>#REF!</v>
      </c>
      <c r="O2123" s="2" t="e">
        <f t="shared" si="101"/>
        <v>#REF!</v>
      </c>
      <c r="P2123" s="2" t="s">
        <v>4060</v>
      </c>
      <c r="Q2123" s="2" t="s">
        <v>4061</v>
      </c>
    </row>
    <row r="2124" spans="1:17" ht="14.25" customHeight="1" x14ac:dyDescent="0.25">
      <c r="A2124" s="2">
        <v>2123</v>
      </c>
      <c r="B2124" s="3">
        <v>22233</v>
      </c>
      <c r="C2124" s="4" t="s">
        <v>584</v>
      </c>
      <c r="D2124" s="5">
        <v>43993</v>
      </c>
      <c r="E2124" s="37" t="s">
        <v>34</v>
      </c>
      <c r="F2124" s="72">
        <v>43998</v>
      </c>
      <c r="G2124" s="4" t="s">
        <v>594</v>
      </c>
      <c r="H2124" s="1">
        <f t="shared" si="99"/>
        <v>5</v>
      </c>
      <c r="I2124" s="1">
        <f t="shared" si="100"/>
        <v>4</v>
      </c>
      <c r="J2124" s="70" t="s">
        <v>2373</v>
      </c>
      <c r="K2124" s="4" t="s">
        <v>587</v>
      </c>
      <c r="L2124" s="4" t="s">
        <v>34</v>
      </c>
      <c r="N2124" s="4" t="e">
        <f>+VLOOKUP(B2124,#REF!,5,0)</f>
        <v>#REF!</v>
      </c>
      <c r="O2124" s="2" t="e">
        <f t="shared" si="101"/>
        <v>#REF!</v>
      </c>
      <c r="P2124" s="2" t="s">
        <v>4060</v>
      </c>
      <c r="Q2124" s="2" t="s">
        <v>4061</v>
      </c>
    </row>
    <row r="2125" spans="1:17" ht="14.25" customHeight="1" x14ac:dyDescent="0.25">
      <c r="A2125" s="2">
        <v>2124</v>
      </c>
      <c r="B2125" s="3">
        <v>22234</v>
      </c>
      <c r="C2125" s="4" t="s">
        <v>584</v>
      </c>
      <c r="D2125" s="5">
        <v>43993</v>
      </c>
      <c r="E2125" s="37" t="s">
        <v>34</v>
      </c>
      <c r="F2125" s="72">
        <v>43998</v>
      </c>
      <c r="G2125" s="4" t="s">
        <v>594</v>
      </c>
      <c r="H2125" s="1">
        <f t="shared" si="99"/>
        <v>5</v>
      </c>
      <c r="I2125" s="1">
        <f t="shared" si="100"/>
        <v>4</v>
      </c>
      <c r="J2125" s="70" t="s">
        <v>2374</v>
      </c>
      <c r="K2125" s="4" t="s">
        <v>587</v>
      </c>
      <c r="L2125" s="4" t="s">
        <v>34</v>
      </c>
      <c r="N2125" s="4" t="e">
        <f>+VLOOKUP(B2125,#REF!,5,0)</f>
        <v>#REF!</v>
      </c>
      <c r="O2125" s="2" t="e">
        <f t="shared" si="101"/>
        <v>#REF!</v>
      </c>
      <c r="P2125" s="2" t="s">
        <v>4060</v>
      </c>
      <c r="Q2125" s="2" t="s">
        <v>4061</v>
      </c>
    </row>
    <row r="2126" spans="1:17" ht="14.25" customHeight="1" x14ac:dyDescent="0.25">
      <c r="A2126" s="2">
        <v>2125</v>
      </c>
      <c r="B2126" s="3">
        <v>22235</v>
      </c>
      <c r="C2126" s="4" t="s">
        <v>584</v>
      </c>
      <c r="D2126" s="5">
        <v>43993</v>
      </c>
      <c r="E2126" s="37" t="s">
        <v>34</v>
      </c>
      <c r="F2126" s="72">
        <v>43998</v>
      </c>
      <c r="G2126" s="4" t="s">
        <v>594</v>
      </c>
      <c r="H2126" s="1">
        <f t="shared" si="99"/>
        <v>5</v>
      </c>
      <c r="I2126" s="1">
        <f t="shared" si="100"/>
        <v>4</v>
      </c>
      <c r="J2126" s="70" t="s">
        <v>2375</v>
      </c>
      <c r="K2126" s="4" t="s">
        <v>587</v>
      </c>
      <c r="L2126" s="4" t="s">
        <v>34</v>
      </c>
      <c r="N2126" s="4" t="e">
        <f>+VLOOKUP(B2126,#REF!,5,0)</f>
        <v>#REF!</v>
      </c>
      <c r="O2126" s="2" t="e">
        <f t="shared" si="101"/>
        <v>#REF!</v>
      </c>
      <c r="P2126" s="2" t="s">
        <v>4060</v>
      </c>
      <c r="Q2126" s="2" t="s">
        <v>4061</v>
      </c>
    </row>
    <row r="2127" spans="1:17" ht="14.25" customHeight="1" x14ac:dyDescent="0.25">
      <c r="A2127" s="2">
        <v>2126</v>
      </c>
      <c r="B2127" s="3">
        <v>22236</v>
      </c>
      <c r="C2127" s="4" t="s">
        <v>584</v>
      </c>
      <c r="D2127" s="5">
        <v>43993</v>
      </c>
      <c r="E2127" s="37" t="s">
        <v>34</v>
      </c>
      <c r="F2127" s="72">
        <v>43998</v>
      </c>
      <c r="G2127" s="4" t="s">
        <v>594</v>
      </c>
      <c r="H2127" s="1">
        <f t="shared" si="99"/>
        <v>5</v>
      </c>
      <c r="I2127" s="1">
        <f t="shared" si="100"/>
        <v>4</v>
      </c>
      <c r="J2127" s="70" t="s">
        <v>1530</v>
      </c>
      <c r="K2127" s="4" t="s">
        <v>587</v>
      </c>
      <c r="L2127" s="4" t="s">
        <v>34</v>
      </c>
      <c r="N2127" s="4" t="e">
        <f>+VLOOKUP(B2127,#REF!,5,0)</f>
        <v>#REF!</v>
      </c>
      <c r="O2127" s="2" t="e">
        <f t="shared" si="101"/>
        <v>#REF!</v>
      </c>
      <c r="P2127" s="2" t="s">
        <v>4060</v>
      </c>
      <c r="Q2127" s="2" t="s">
        <v>4061</v>
      </c>
    </row>
    <row r="2128" spans="1:17" ht="14.25" customHeight="1" x14ac:dyDescent="0.25">
      <c r="A2128" s="2">
        <v>2127</v>
      </c>
      <c r="B2128" s="3">
        <v>22237</v>
      </c>
      <c r="C2128" s="4" t="s">
        <v>584</v>
      </c>
      <c r="D2128" s="5">
        <v>43993</v>
      </c>
      <c r="E2128" s="37" t="s">
        <v>34</v>
      </c>
      <c r="F2128" s="72">
        <v>43998</v>
      </c>
      <c r="G2128" s="4" t="s">
        <v>594</v>
      </c>
      <c r="H2128" s="1">
        <f t="shared" si="99"/>
        <v>5</v>
      </c>
      <c r="I2128" s="1">
        <f t="shared" si="100"/>
        <v>4</v>
      </c>
      <c r="J2128" s="70" t="s">
        <v>2376</v>
      </c>
      <c r="K2128" s="4" t="s">
        <v>587</v>
      </c>
      <c r="L2128" s="4" t="s">
        <v>34</v>
      </c>
      <c r="N2128" s="4" t="e">
        <f>+VLOOKUP(B2128,#REF!,5,0)</f>
        <v>#REF!</v>
      </c>
      <c r="O2128" s="2" t="e">
        <f t="shared" si="101"/>
        <v>#REF!</v>
      </c>
      <c r="P2128" s="2" t="s">
        <v>4060</v>
      </c>
      <c r="Q2128" s="2" t="s">
        <v>4061</v>
      </c>
    </row>
    <row r="2129" spans="1:17" ht="14.25" customHeight="1" x14ac:dyDescent="0.25">
      <c r="A2129" s="2">
        <v>2128</v>
      </c>
      <c r="B2129" s="3">
        <v>22238</v>
      </c>
      <c r="C2129" s="4" t="s">
        <v>3</v>
      </c>
      <c r="D2129" s="5">
        <v>43993</v>
      </c>
      <c r="E2129" s="37" t="s">
        <v>34</v>
      </c>
      <c r="F2129" s="72">
        <v>43994</v>
      </c>
      <c r="G2129" s="4" t="s">
        <v>594</v>
      </c>
      <c r="H2129" s="1">
        <f t="shared" si="99"/>
        <v>1</v>
      </c>
      <c r="I2129" s="1">
        <f t="shared" si="100"/>
        <v>2</v>
      </c>
      <c r="J2129" s="70" t="s">
        <v>2377</v>
      </c>
      <c r="K2129" s="4" t="s">
        <v>587</v>
      </c>
      <c r="L2129" s="4" t="s">
        <v>34</v>
      </c>
      <c r="N2129" s="4" t="e">
        <f>+VLOOKUP(B2129,#REF!,5,0)</f>
        <v>#REF!</v>
      </c>
      <c r="O2129" s="2" t="e">
        <f t="shared" si="101"/>
        <v>#REF!</v>
      </c>
      <c r="P2129" s="2" t="s">
        <v>4060</v>
      </c>
      <c r="Q2129" s="2" t="s">
        <v>4061</v>
      </c>
    </row>
    <row r="2130" spans="1:17" ht="14.25" customHeight="1" x14ac:dyDescent="0.25">
      <c r="A2130" s="2">
        <v>2129</v>
      </c>
      <c r="B2130" s="3">
        <v>22239</v>
      </c>
      <c r="C2130" s="4" t="s">
        <v>584</v>
      </c>
      <c r="D2130" s="5">
        <v>43994</v>
      </c>
      <c r="E2130" s="37" t="s">
        <v>34</v>
      </c>
      <c r="F2130" s="72">
        <v>43998</v>
      </c>
      <c r="G2130" s="4" t="s">
        <v>594</v>
      </c>
      <c r="H2130" s="1">
        <f t="shared" si="99"/>
        <v>4</v>
      </c>
      <c r="I2130" s="1">
        <f t="shared" si="100"/>
        <v>3</v>
      </c>
      <c r="J2130" s="70" t="s">
        <v>2378</v>
      </c>
      <c r="K2130" s="4" t="s">
        <v>587</v>
      </c>
      <c r="L2130" s="4" t="s">
        <v>34</v>
      </c>
      <c r="N2130" s="4" t="e">
        <f>+VLOOKUP(B2130,#REF!,5,0)</f>
        <v>#REF!</v>
      </c>
      <c r="O2130" s="2" t="e">
        <f t="shared" si="101"/>
        <v>#REF!</v>
      </c>
      <c r="P2130" s="2" t="s">
        <v>4060</v>
      </c>
      <c r="Q2130" s="2" t="s">
        <v>4061</v>
      </c>
    </row>
    <row r="2131" spans="1:17" ht="14.25" customHeight="1" x14ac:dyDescent="0.25">
      <c r="A2131" s="2">
        <v>2130</v>
      </c>
      <c r="B2131" s="3">
        <v>22240</v>
      </c>
      <c r="C2131" s="4" t="s">
        <v>584</v>
      </c>
      <c r="D2131" s="5">
        <v>43994</v>
      </c>
      <c r="E2131" s="37" t="s">
        <v>34</v>
      </c>
      <c r="F2131" s="72">
        <v>43998</v>
      </c>
      <c r="G2131" s="4" t="s">
        <v>594</v>
      </c>
      <c r="H2131" s="1">
        <f t="shared" si="99"/>
        <v>4</v>
      </c>
      <c r="I2131" s="1">
        <f t="shared" si="100"/>
        <v>3</v>
      </c>
      <c r="J2131" s="70" t="s">
        <v>2379</v>
      </c>
      <c r="K2131" s="4" t="s">
        <v>587</v>
      </c>
      <c r="L2131" s="4" t="s">
        <v>34</v>
      </c>
      <c r="N2131" s="4" t="e">
        <f>+VLOOKUP(B2131,#REF!,5,0)</f>
        <v>#REF!</v>
      </c>
      <c r="O2131" s="2" t="e">
        <f t="shared" si="101"/>
        <v>#REF!</v>
      </c>
      <c r="P2131" s="2" t="s">
        <v>4060</v>
      </c>
      <c r="Q2131" s="2" t="s">
        <v>4061</v>
      </c>
    </row>
    <row r="2132" spans="1:17" ht="14.25" customHeight="1" x14ac:dyDescent="0.25">
      <c r="A2132" s="2">
        <v>2131</v>
      </c>
      <c r="B2132" s="3">
        <v>22241</v>
      </c>
      <c r="C2132" s="4" t="s">
        <v>584</v>
      </c>
      <c r="D2132" s="5">
        <v>43994</v>
      </c>
      <c r="E2132" s="37" t="s">
        <v>34</v>
      </c>
      <c r="F2132" s="72">
        <v>43998</v>
      </c>
      <c r="G2132" s="4" t="s">
        <v>594</v>
      </c>
      <c r="H2132" s="1">
        <f t="shared" si="99"/>
        <v>4</v>
      </c>
      <c r="I2132" s="1">
        <f t="shared" si="100"/>
        <v>3</v>
      </c>
      <c r="J2132" s="70" t="s">
        <v>1859</v>
      </c>
      <c r="K2132" s="4" t="s">
        <v>587</v>
      </c>
      <c r="L2132" s="4" t="s">
        <v>34</v>
      </c>
      <c r="N2132" s="4" t="e">
        <f>+VLOOKUP(B2132,#REF!,5,0)</f>
        <v>#REF!</v>
      </c>
      <c r="O2132" s="2" t="e">
        <f t="shared" si="101"/>
        <v>#REF!</v>
      </c>
      <c r="P2132" s="2" t="s">
        <v>4060</v>
      </c>
      <c r="Q2132" s="2" t="s">
        <v>4061</v>
      </c>
    </row>
    <row r="2133" spans="1:17" ht="14.25" customHeight="1" x14ac:dyDescent="0.25">
      <c r="A2133" s="2">
        <v>2132</v>
      </c>
      <c r="B2133" s="3">
        <v>22242</v>
      </c>
      <c r="C2133" s="4" t="s">
        <v>2</v>
      </c>
      <c r="D2133" s="5">
        <v>43994</v>
      </c>
      <c r="E2133" s="37" t="s">
        <v>34</v>
      </c>
      <c r="F2133" s="72">
        <v>43999</v>
      </c>
      <c r="G2133" s="4" t="s">
        <v>594</v>
      </c>
      <c r="H2133" s="1">
        <f t="shared" si="99"/>
        <v>5</v>
      </c>
      <c r="I2133" s="1">
        <f t="shared" si="100"/>
        <v>4</v>
      </c>
      <c r="J2133" s="70" t="s">
        <v>2380</v>
      </c>
      <c r="K2133" s="4" t="s">
        <v>587</v>
      </c>
      <c r="L2133" s="4" t="s">
        <v>34</v>
      </c>
      <c r="N2133" s="4" t="e">
        <f>+VLOOKUP(B2133,#REF!,5,0)</f>
        <v>#REF!</v>
      </c>
      <c r="O2133" s="2" t="e">
        <f t="shared" si="101"/>
        <v>#REF!</v>
      </c>
      <c r="P2133" s="2" t="s">
        <v>4060</v>
      </c>
      <c r="Q2133" s="2" t="s">
        <v>4061</v>
      </c>
    </row>
    <row r="2134" spans="1:17" ht="14.25" customHeight="1" x14ac:dyDescent="0.25">
      <c r="A2134" s="2">
        <v>2133</v>
      </c>
      <c r="B2134" s="3">
        <v>22243</v>
      </c>
      <c r="C2134" s="4" t="s">
        <v>584</v>
      </c>
      <c r="D2134" s="5">
        <v>43994</v>
      </c>
      <c r="E2134" s="37" t="s">
        <v>34</v>
      </c>
      <c r="F2134" s="72">
        <v>43998</v>
      </c>
      <c r="G2134" s="4" t="s">
        <v>594</v>
      </c>
      <c r="H2134" s="1">
        <f t="shared" si="99"/>
        <v>4</v>
      </c>
      <c r="I2134" s="1">
        <f t="shared" si="100"/>
        <v>3</v>
      </c>
      <c r="J2134" s="70" t="s">
        <v>2381</v>
      </c>
      <c r="K2134" s="4" t="s">
        <v>587</v>
      </c>
      <c r="L2134" s="4" t="s">
        <v>34</v>
      </c>
      <c r="N2134" s="4" t="e">
        <f>+VLOOKUP(B2134,#REF!,5,0)</f>
        <v>#REF!</v>
      </c>
      <c r="O2134" s="2" t="e">
        <f t="shared" si="101"/>
        <v>#REF!</v>
      </c>
      <c r="P2134" s="2" t="s">
        <v>4060</v>
      </c>
      <c r="Q2134" s="2" t="s">
        <v>4061</v>
      </c>
    </row>
    <row r="2135" spans="1:17" ht="14.25" customHeight="1" x14ac:dyDescent="0.25">
      <c r="A2135" s="2">
        <v>2134</v>
      </c>
      <c r="B2135" s="3">
        <v>22244</v>
      </c>
      <c r="C2135" s="4" t="s">
        <v>3</v>
      </c>
      <c r="D2135" s="5">
        <v>43994</v>
      </c>
      <c r="E2135" s="37" t="s">
        <v>34</v>
      </c>
      <c r="F2135" s="72">
        <v>43999</v>
      </c>
      <c r="G2135" s="4" t="s">
        <v>594</v>
      </c>
      <c r="H2135" s="1">
        <f t="shared" si="99"/>
        <v>5</v>
      </c>
      <c r="I2135" s="1">
        <f t="shared" si="100"/>
        <v>4</v>
      </c>
      <c r="J2135" s="70" t="s">
        <v>1586</v>
      </c>
      <c r="K2135" s="4" t="s">
        <v>587</v>
      </c>
      <c r="L2135" s="4" t="s">
        <v>34</v>
      </c>
      <c r="N2135" s="4" t="e">
        <f>+VLOOKUP(B2135,#REF!,5,0)</f>
        <v>#REF!</v>
      </c>
      <c r="O2135" s="2" t="e">
        <f t="shared" si="101"/>
        <v>#REF!</v>
      </c>
      <c r="P2135" s="2" t="s">
        <v>4060</v>
      </c>
      <c r="Q2135" s="2" t="s">
        <v>4061</v>
      </c>
    </row>
    <row r="2136" spans="1:17" ht="14.25" customHeight="1" x14ac:dyDescent="0.25">
      <c r="A2136" s="2">
        <v>2135</v>
      </c>
      <c r="B2136" s="3">
        <v>22245</v>
      </c>
      <c r="C2136" s="4" t="s">
        <v>584</v>
      </c>
      <c r="D2136" s="5">
        <v>43994</v>
      </c>
      <c r="E2136" s="37" t="s">
        <v>34</v>
      </c>
      <c r="F2136" s="72">
        <v>43998</v>
      </c>
      <c r="G2136" s="4" t="s">
        <v>594</v>
      </c>
      <c r="H2136" s="1">
        <f t="shared" si="99"/>
        <v>4</v>
      </c>
      <c r="I2136" s="1">
        <f t="shared" si="100"/>
        <v>3</v>
      </c>
      <c r="J2136" s="70" t="s">
        <v>2382</v>
      </c>
      <c r="K2136" s="4" t="s">
        <v>587</v>
      </c>
      <c r="L2136" s="4" t="s">
        <v>34</v>
      </c>
      <c r="N2136" s="4" t="e">
        <f>+VLOOKUP(B2136,#REF!,5,0)</f>
        <v>#REF!</v>
      </c>
      <c r="O2136" s="2" t="e">
        <f t="shared" si="101"/>
        <v>#REF!</v>
      </c>
      <c r="P2136" s="2" t="s">
        <v>4060</v>
      </c>
      <c r="Q2136" s="2" t="s">
        <v>4061</v>
      </c>
    </row>
    <row r="2137" spans="1:17" ht="14.25" customHeight="1" x14ac:dyDescent="0.25">
      <c r="A2137" s="2">
        <v>2136</v>
      </c>
      <c r="B2137" s="3">
        <v>22246</v>
      </c>
      <c r="C2137" s="4" t="s">
        <v>584</v>
      </c>
      <c r="D2137" s="5">
        <v>43994</v>
      </c>
      <c r="E2137" s="37" t="s">
        <v>34</v>
      </c>
      <c r="F2137" s="72">
        <v>43998</v>
      </c>
      <c r="G2137" s="4" t="s">
        <v>594</v>
      </c>
      <c r="H2137" s="1">
        <f t="shared" si="99"/>
        <v>4</v>
      </c>
      <c r="I2137" s="1">
        <f t="shared" si="100"/>
        <v>3</v>
      </c>
      <c r="J2137" s="70" t="s">
        <v>2383</v>
      </c>
      <c r="K2137" s="4" t="s">
        <v>587</v>
      </c>
      <c r="L2137" s="4" t="s">
        <v>34</v>
      </c>
      <c r="N2137" s="4" t="e">
        <f>+VLOOKUP(B2137,#REF!,5,0)</f>
        <v>#REF!</v>
      </c>
      <c r="O2137" s="2" t="e">
        <f t="shared" si="101"/>
        <v>#REF!</v>
      </c>
      <c r="P2137" s="2" t="s">
        <v>4060</v>
      </c>
      <c r="Q2137" s="2" t="s">
        <v>4061</v>
      </c>
    </row>
    <row r="2138" spans="1:17" ht="14.25" customHeight="1" x14ac:dyDescent="0.25">
      <c r="A2138" s="2">
        <v>2137</v>
      </c>
      <c r="B2138" s="3">
        <v>22247</v>
      </c>
      <c r="C2138" s="4" t="s">
        <v>584</v>
      </c>
      <c r="D2138" s="5">
        <v>43994</v>
      </c>
      <c r="E2138" s="37" t="s">
        <v>34</v>
      </c>
      <c r="F2138" s="72">
        <v>43998</v>
      </c>
      <c r="G2138" s="4" t="s">
        <v>594</v>
      </c>
      <c r="H2138" s="1">
        <f t="shared" si="99"/>
        <v>4</v>
      </c>
      <c r="I2138" s="1">
        <f t="shared" si="100"/>
        <v>3</v>
      </c>
      <c r="J2138" s="70" t="s">
        <v>2384</v>
      </c>
      <c r="K2138" s="4" t="s">
        <v>587</v>
      </c>
      <c r="L2138" s="4" t="s">
        <v>34</v>
      </c>
      <c r="N2138" s="4" t="e">
        <f>+VLOOKUP(B2138,#REF!,5,0)</f>
        <v>#REF!</v>
      </c>
      <c r="O2138" s="2" t="e">
        <f t="shared" si="101"/>
        <v>#REF!</v>
      </c>
      <c r="P2138" s="2" t="s">
        <v>4060</v>
      </c>
      <c r="Q2138" s="2" t="s">
        <v>4061</v>
      </c>
    </row>
    <row r="2139" spans="1:17" ht="14.25" customHeight="1" x14ac:dyDescent="0.25">
      <c r="A2139" s="2">
        <v>2138</v>
      </c>
      <c r="B2139" s="3">
        <v>22248</v>
      </c>
      <c r="C2139" s="4" t="s">
        <v>3</v>
      </c>
      <c r="D2139" s="5">
        <v>43994</v>
      </c>
      <c r="E2139" s="37" t="s">
        <v>34</v>
      </c>
      <c r="F2139" s="72">
        <v>43999</v>
      </c>
      <c r="G2139" s="4" t="s">
        <v>594</v>
      </c>
      <c r="H2139" s="1">
        <f t="shared" si="99"/>
        <v>5</v>
      </c>
      <c r="I2139" s="1">
        <f t="shared" si="100"/>
        <v>4</v>
      </c>
      <c r="J2139" s="70" t="s">
        <v>2385</v>
      </c>
      <c r="K2139" s="4" t="s">
        <v>587</v>
      </c>
      <c r="L2139" s="4" t="s">
        <v>34</v>
      </c>
      <c r="N2139" s="4" t="e">
        <f>+VLOOKUP(B2139,#REF!,5,0)</f>
        <v>#REF!</v>
      </c>
      <c r="O2139" s="2" t="e">
        <f t="shared" si="101"/>
        <v>#REF!</v>
      </c>
      <c r="P2139" s="2" t="s">
        <v>4060</v>
      </c>
      <c r="Q2139" s="2" t="s">
        <v>4061</v>
      </c>
    </row>
    <row r="2140" spans="1:17" ht="14.25" customHeight="1" x14ac:dyDescent="0.25">
      <c r="A2140" s="2">
        <v>2139</v>
      </c>
      <c r="B2140" s="3">
        <v>22249</v>
      </c>
      <c r="C2140" s="4" t="s">
        <v>3</v>
      </c>
      <c r="D2140" s="5">
        <v>43994</v>
      </c>
      <c r="E2140" s="37" t="s">
        <v>34</v>
      </c>
      <c r="F2140" s="72">
        <v>43999</v>
      </c>
      <c r="G2140" s="4" t="s">
        <v>594</v>
      </c>
      <c r="H2140" s="1">
        <f t="shared" si="99"/>
        <v>5</v>
      </c>
      <c r="I2140" s="1">
        <f t="shared" si="100"/>
        <v>4</v>
      </c>
      <c r="J2140" s="70" t="s">
        <v>2386</v>
      </c>
      <c r="K2140" s="4" t="s">
        <v>587</v>
      </c>
      <c r="L2140" s="4" t="s">
        <v>34</v>
      </c>
      <c r="N2140" s="4" t="e">
        <f>+VLOOKUP(B2140,#REF!,5,0)</f>
        <v>#REF!</v>
      </c>
      <c r="O2140" s="2" t="e">
        <f t="shared" si="101"/>
        <v>#REF!</v>
      </c>
      <c r="P2140" s="2" t="s">
        <v>4060</v>
      </c>
      <c r="Q2140" s="2" t="s">
        <v>4061</v>
      </c>
    </row>
    <row r="2141" spans="1:17" ht="14.25" customHeight="1" x14ac:dyDescent="0.25">
      <c r="A2141" s="2">
        <v>2140</v>
      </c>
      <c r="B2141" s="3">
        <v>22250</v>
      </c>
      <c r="C2141" s="4" t="s">
        <v>584</v>
      </c>
      <c r="D2141" s="5">
        <v>43994</v>
      </c>
      <c r="E2141" s="37" t="s">
        <v>34</v>
      </c>
      <c r="F2141" s="72">
        <v>43998</v>
      </c>
      <c r="G2141" s="4" t="s">
        <v>594</v>
      </c>
      <c r="H2141" s="1">
        <f t="shared" si="99"/>
        <v>4</v>
      </c>
      <c r="I2141" s="1">
        <f t="shared" si="100"/>
        <v>3</v>
      </c>
      <c r="J2141" s="70" t="s">
        <v>2387</v>
      </c>
      <c r="K2141" s="4" t="s">
        <v>587</v>
      </c>
      <c r="L2141" s="4" t="s">
        <v>34</v>
      </c>
      <c r="N2141" s="4" t="e">
        <f>+VLOOKUP(B2141,#REF!,5,0)</f>
        <v>#REF!</v>
      </c>
      <c r="O2141" s="2" t="e">
        <f t="shared" si="101"/>
        <v>#REF!</v>
      </c>
      <c r="P2141" s="2" t="s">
        <v>4060</v>
      </c>
      <c r="Q2141" s="2" t="s">
        <v>4061</v>
      </c>
    </row>
    <row r="2142" spans="1:17" ht="14.25" customHeight="1" x14ac:dyDescent="0.25">
      <c r="A2142" s="2">
        <v>2141</v>
      </c>
      <c r="B2142" s="3">
        <v>22251</v>
      </c>
      <c r="C2142" s="4" t="s">
        <v>584</v>
      </c>
      <c r="D2142" s="5">
        <v>43994</v>
      </c>
      <c r="E2142" s="37" t="s">
        <v>34</v>
      </c>
      <c r="F2142" s="72">
        <v>43998</v>
      </c>
      <c r="G2142" s="4" t="s">
        <v>594</v>
      </c>
      <c r="H2142" s="1">
        <f t="shared" si="99"/>
        <v>4</v>
      </c>
      <c r="I2142" s="1">
        <f t="shared" si="100"/>
        <v>3</v>
      </c>
      <c r="J2142" s="70" t="s">
        <v>2387</v>
      </c>
      <c r="K2142" s="4" t="s">
        <v>587</v>
      </c>
      <c r="L2142" s="4" t="s">
        <v>34</v>
      </c>
      <c r="N2142" s="4" t="e">
        <f>+VLOOKUP(B2142,#REF!,5,0)</f>
        <v>#REF!</v>
      </c>
      <c r="O2142" s="2" t="e">
        <f t="shared" si="101"/>
        <v>#REF!</v>
      </c>
      <c r="P2142" s="2" t="s">
        <v>4060</v>
      </c>
      <c r="Q2142" s="2" t="s">
        <v>4061</v>
      </c>
    </row>
    <row r="2143" spans="1:17" ht="14.25" customHeight="1" x14ac:dyDescent="0.25">
      <c r="A2143" s="2">
        <v>2142</v>
      </c>
      <c r="B2143" s="3">
        <v>22252</v>
      </c>
      <c r="C2143" s="4" t="s">
        <v>584</v>
      </c>
      <c r="D2143" s="5">
        <v>43994</v>
      </c>
      <c r="E2143" s="37" t="s">
        <v>34</v>
      </c>
      <c r="F2143" s="72">
        <v>43998</v>
      </c>
      <c r="G2143" s="4" t="s">
        <v>594</v>
      </c>
      <c r="H2143" s="1">
        <f t="shared" si="99"/>
        <v>4</v>
      </c>
      <c r="I2143" s="1">
        <f t="shared" si="100"/>
        <v>3</v>
      </c>
      <c r="J2143" s="70" t="s">
        <v>919</v>
      </c>
      <c r="K2143" s="4" t="s">
        <v>587</v>
      </c>
      <c r="L2143" s="4" t="s">
        <v>34</v>
      </c>
      <c r="N2143" s="4" t="e">
        <f>+VLOOKUP(B2143,#REF!,5,0)</f>
        <v>#REF!</v>
      </c>
      <c r="O2143" s="2" t="e">
        <f t="shared" si="101"/>
        <v>#REF!</v>
      </c>
      <c r="P2143" s="2" t="s">
        <v>4060</v>
      </c>
      <c r="Q2143" s="2" t="s">
        <v>4061</v>
      </c>
    </row>
    <row r="2144" spans="1:17" ht="14.25" customHeight="1" x14ac:dyDescent="0.25">
      <c r="A2144" s="2">
        <v>2143</v>
      </c>
      <c r="B2144" s="3">
        <v>22253</v>
      </c>
      <c r="C2144" s="4" t="s">
        <v>584</v>
      </c>
      <c r="D2144" s="5">
        <v>43994</v>
      </c>
      <c r="E2144" s="37" t="s">
        <v>34</v>
      </c>
      <c r="F2144" s="72">
        <v>43998</v>
      </c>
      <c r="G2144" s="4" t="s">
        <v>594</v>
      </c>
      <c r="H2144" s="1">
        <f t="shared" si="99"/>
        <v>4</v>
      </c>
      <c r="I2144" s="1">
        <f t="shared" si="100"/>
        <v>3</v>
      </c>
      <c r="J2144" s="70" t="s">
        <v>2388</v>
      </c>
      <c r="K2144" s="4" t="s">
        <v>587</v>
      </c>
      <c r="L2144" s="4" t="s">
        <v>34</v>
      </c>
      <c r="N2144" s="4" t="e">
        <f>+VLOOKUP(B2144,#REF!,5,0)</f>
        <v>#REF!</v>
      </c>
      <c r="O2144" s="2" t="e">
        <f t="shared" si="101"/>
        <v>#REF!</v>
      </c>
      <c r="P2144" s="2" t="s">
        <v>4060</v>
      </c>
      <c r="Q2144" s="2" t="s">
        <v>4061</v>
      </c>
    </row>
    <row r="2145" spans="1:17" ht="14.25" customHeight="1" x14ac:dyDescent="0.25">
      <c r="A2145" s="2">
        <v>2144</v>
      </c>
      <c r="B2145" s="3">
        <v>22254</v>
      </c>
      <c r="C2145" s="4" t="s">
        <v>584</v>
      </c>
      <c r="D2145" s="5">
        <v>43994</v>
      </c>
      <c r="E2145" s="37" t="s">
        <v>34</v>
      </c>
      <c r="F2145" s="72">
        <v>43998</v>
      </c>
      <c r="G2145" s="4" t="s">
        <v>594</v>
      </c>
      <c r="H2145" s="1">
        <f t="shared" si="99"/>
        <v>4</v>
      </c>
      <c r="I2145" s="1">
        <f t="shared" si="100"/>
        <v>3</v>
      </c>
      <c r="J2145" s="70" t="s">
        <v>2389</v>
      </c>
      <c r="K2145" s="4" t="s">
        <v>587</v>
      </c>
      <c r="L2145" s="4" t="s">
        <v>34</v>
      </c>
      <c r="N2145" s="4" t="e">
        <f>+VLOOKUP(B2145,#REF!,5,0)</f>
        <v>#REF!</v>
      </c>
      <c r="O2145" s="2" t="e">
        <f t="shared" si="101"/>
        <v>#REF!</v>
      </c>
      <c r="P2145" s="2" t="s">
        <v>4060</v>
      </c>
      <c r="Q2145" s="2" t="s">
        <v>4061</v>
      </c>
    </row>
    <row r="2146" spans="1:17" ht="14.25" customHeight="1" x14ac:dyDescent="0.25">
      <c r="A2146" s="2">
        <v>2145</v>
      </c>
      <c r="B2146" s="3">
        <v>22255</v>
      </c>
      <c r="C2146" s="4" t="s">
        <v>584</v>
      </c>
      <c r="D2146" s="5">
        <v>43994</v>
      </c>
      <c r="E2146" s="37" t="s">
        <v>34</v>
      </c>
      <c r="F2146" s="72">
        <v>43998</v>
      </c>
      <c r="G2146" s="4" t="s">
        <v>594</v>
      </c>
      <c r="H2146" s="1">
        <f t="shared" si="99"/>
        <v>4</v>
      </c>
      <c r="I2146" s="1">
        <f t="shared" si="100"/>
        <v>3</v>
      </c>
      <c r="J2146" s="70" t="s">
        <v>2390</v>
      </c>
      <c r="K2146" s="4" t="s">
        <v>587</v>
      </c>
      <c r="L2146" s="4" t="s">
        <v>34</v>
      </c>
      <c r="N2146" s="4" t="e">
        <f>+VLOOKUP(B2146,#REF!,5,0)</f>
        <v>#REF!</v>
      </c>
      <c r="O2146" s="2" t="e">
        <f t="shared" si="101"/>
        <v>#REF!</v>
      </c>
      <c r="P2146" s="2" t="s">
        <v>4060</v>
      </c>
      <c r="Q2146" s="2" t="s">
        <v>4061</v>
      </c>
    </row>
    <row r="2147" spans="1:17" ht="14.25" customHeight="1" x14ac:dyDescent="0.25">
      <c r="A2147" s="2">
        <v>2146</v>
      </c>
      <c r="B2147" s="3">
        <v>22256</v>
      </c>
      <c r="C2147" s="4" t="s">
        <v>3</v>
      </c>
      <c r="D2147" s="5">
        <v>43994</v>
      </c>
      <c r="E2147" s="37" t="s">
        <v>34</v>
      </c>
      <c r="F2147" s="5" t="s">
        <v>24</v>
      </c>
      <c r="G2147" s="4" t="s">
        <v>24</v>
      </c>
      <c r="H2147" s="1" t="e">
        <f t="shared" si="99"/>
        <v>#VALUE!</v>
      </c>
      <c r="I2147" s="1" t="e">
        <f t="shared" si="100"/>
        <v>#VALUE!</v>
      </c>
      <c r="J2147" s="70" t="s">
        <v>2391</v>
      </c>
      <c r="K2147" s="4" t="s">
        <v>590</v>
      </c>
      <c r="L2147" s="4" t="s">
        <v>24</v>
      </c>
      <c r="N2147" s="4" t="e">
        <f>+VLOOKUP(B2147,#REF!,5,0)</f>
        <v>#REF!</v>
      </c>
      <c r="O2147" s="2" t="e">
        <f t="shared" si="101"/>
        <v>#REF!</v>
      </c>
      <c r="P2147" s="2" t="s">
        <v>4062</v>
      </c>
      <c r="Q2147" s="2" t="s">
        <v>24</v>
      </c>
    </row>
    <row r="2148" spans="1:17" ht="14.25" customHeight="1" x14ac:dyDescent="0.25">
      <c r="A2148" s="2">
        <v>2147</v>
      </c>
      <c r="B2148" s="3">
        <v>22257</v>
      </c>
      <c r="C2148" s="4" t="s">
        <v>584</v>
      </c>
      <c r="D2148" s="5">
        <v>43994</v>
      </c>
      <c r="E2148" s="37" t="s">
        <v>34</v>
      </c>
      <c r="F2148" s="72">
        <v>43998</v>
      </c>
      <c r="G2148" s="4" t="s">
        <v>594</v>
      </c>
      <c r="H2148" s="1">
        <f t="shared" si="99"/>
        <v>4</v>
      </c>
      <c r="I2148" s="1">
        <f t="shared" si="100"/>
        <v>3</v>
      </c>
      <c r="J2148" s="70" t="s">
        <v>2392</v>
      </c>
      <c r="K2148" s="4" t="s">
        <v>587</v>
      </c>
      <c r="L2148" s="4" t="s">
        <v>34</v>
      </c>
      <c r="N2148" s="4" t="e">
        <f>+VLOOKUP(B2148,#REF!,5,0)</f>
        <v>#REF!</v>
      </c>
      <c r="O2148" s="2" t="e">
        <f t="shared" si="101"/>
        <v>#REF!</v>
      </c>
      <c r="P2148" s="2" t="s">
        <v>4060</v>
      </c>
      <c r="Q2148" s="2" t="s">
        <v>4061</v>
      </c>
    </row>
    <row r="2149" spans="1:17" ht="14.25" customHeight="1" x14ac:dyDescent="0.25">
      <c r="A2149" s="2">
        <v>2148</v>
      </c>
      <c r="B2149" s="3">
        <v>22258</v>
      </c>
      <c r="C2149" s="4" t="s">
        <v>2</v>
      </c>
      <c r="D2149" s="5">
        <v>43994</v>
      </c>
      <c r="E2149" s="37" t="s">
        <v>34</v>
      </c>
      <c r="F2149" s="72">
        <v>43999</v>
      </c>
      <c r="G2149" s="4" t="s">
        <v>594</v>
      </c>
      <c r="H2149" s="1">
        <f t="shared" si="99"/>
        <v>5</v>
      </c>
      <c r="I2149" s="1">
        <f t="shared" si="100"/>
        <v>4</v>
      </c>
      <c r="J2149" s="70" t="s">
        <v>2393</v>
      </c>
      <c r="K2149" s="4" t="s">
        <v>587</v>
      </c>
      <c r="L2149" s="4" t="s">
        <v>34</v>
      </c>
      <c r="N2149" s="4" t="e">
        <f>+VLOOKUP(B2149,#REF!,5,0)</f>
        <v>#REF!</v>
      </c>
      <c r="O2149" s="2" t="e">
        <f t="shared" si="101"/>
        <v>#REF!</v>
      </c>
      <c r="P2149" s="2" t="s">
        <v>4060</v>
      </c>
      <c r="Q2149" s="2" t="s">
        <v>4061</v>
      </c>
    </row>
    <row r="2150" spans="1:17" ht="14.25" customHeight="1" x14ac:dyDescent="0.25">
      <c r="A2150" s="2">
        <v>2149</v>
      </c>
      <c r="B2150" s="3">
        <v>22259</v>
      </c>
      <c r="C2150" s="4" t="s">
        <v>2</v>
      </c>
      <c r="D2150" s="5">
        <v>43994</v>
      </c>
      <c r="E2150" s="37" t="s">
        <v>34</v>
      </c>
      <c r="F2150" s="72">
        <v>43998</v>
      </c>
      <c r="G2150" s="4" t="s">
        <v>594</v>
      </c>
      <c r="H2150" s="1">
        <f t="shared" si="99"/>
        <v>4</v>
      </c>
      <c r="I2150" s="1">
        <f t="shared" si="100"/>
        <v>3</v>
      </c>
      <c r="J2150" s="70" t="s">
        <v>2394</v>
      </c>
      <c r="K2150" s="4" t="s">
        <v>587</v>
      </c>
      <c r="L2150" s="4" t="s">
        <v>34</v>
      </c>
      <c r="N2150" s="4" t="e">
        <f>+VLOOKUP(B2150,#REF!,5,0)</f>
        <v>#REF!</v>
      </c>
      <c r="O2150" s="2" t="e">
        <f t="shared" si="101"/>
        <v>#REF!</v>
      </c>
      <c r="P2150" s="2" t="s">
        <v>4060</v>
      </c>
      <c r="Q2150" s="2" t="s">
        <v>4061</v>
      </c>
    </row>
    <row r="2151" spans="1:17" ht="14.25" customHeight="1" x14ac:dyDescent="0.25">
      <c r="A2151" s="2">
        <v>2150</v>
      </c>
      <c r="B2151" s="3">
        <v>22260</v>
      </c>
      <c r="C2151" s="4" t="s">
        <v>584</v>
      </c>
      <c r="D2151" s="5">
        <v>43994</v>
      </c>
      <c r="E2151" s="37" t="s">
        <v>34</v>
      </c>
      <c r="F2151" s="72">
        <v>43998</v>
      </c>
      <c r="G2151" s="4" t="s">
        <v>594</v>
      </c>
      <c r="H2151" s="1">
        <f t="shared" si="99"/>
        <v>4</v>
      </c>
      <c r="I2151" s="1">
        <f t="shared" si="100"/>
        <v>3</v>
      </c>
      <c r="J2151" s="70" t="s">
        <v>2395</v>
      </c>
      <c r="K2151" s="4" t="s">
        <v>587</v>
      </c>
      <c r="L2151" s="4" t="s">
        <v>34</v>
      </c>
      <c r="N2151" s="4" t="e">
        <f>+VLOOKUP(B2151,#REF!,5,0)</f>
        <v>#REF!</v>
      </c>
      <c r="O2151" s="2" t="e">
        <f t="shared" si="101"/>
        <v>#REF!</v>
      </c>
      <c r="P2151" s="2" t="s">
        <v>4060</v>
      </c>
      <c r="Q2151" s="2" t="s">
        <v>4061</v>
      </c>
    </row>
    <row r="2152" spans="1:17" ht="14.25" customHeight="1" x14ac:dyDescent="0.25">
      <c r="A2152" s="2">
        <v>2151</v>
      </c>
      <c r="B2152" s="3">
        <v>22261</v>
      </c>
      <c r="C2152" s="4" t="s">
        <v>584</v>
      </c>
      <c r="D2152" s="5">
        <v>43994</v>
      </c>
      <c r="E2152" s="37" t="s">
        <v>34</v>
      </c>
      <c r="F2152" s="72">
        <v>43999</v>
      </c>
      <c r="G2152" s="4" t="s">
        <v>594</v>
      </c>
      <c r="H2152" s="1">
        <f t="shared" si="99"/>
        <v>5</v>
      </c>
      <c r="I2152" s="1">
        <f t="shared" si="100"/>
        <v>4</v>
      </c>
      <c r="J2152" s="70" t="s">
        <v>2396</v>
      </c>
      <c r="K2152" s="4" t="s">
        <v>587</v>
      </c>
      <c r="L2152" s="4" t="s">
        <v>34</v>
      </c>
      <c r="N2152" s="4" t="e">
        <f>+VLOOKUP(B2152,#REF!,5,0)</f>
        <v>#REF!</v>
      </c>
      <c r="O2152" s="2" t="e">
        <f t="shared" si="101"/>
        <v>#REF!</v>
      </c>
      <c r="P2152" s="2" t="s">
        <v>4060</v>
      </c>
      <c r="Q2152" s="2" t="s">
        <v>4061</v>
      </c>
    </row>
    <row r="2153" spans="1:17" ht="14.25" customHeight="1" x14ac:dyDescent="0.25">
      <c r="A2153" s="2">
        <v>2152</v>
      </c>
      <c r="B2153" s="3">
        <v>22262</v>
      </c>
      <c r="C2153" s="4" t="s">
        <v>584</v>
      </c>
      <c r="D2153" s="5">
        <v>43995</v>
      </c>
      <c r="E2153" s="37" t="s">
        <v>34</v>
      </c>
      <c r="F2153" s="72">
        <v>43999</v>
      </c>
      <c r="G2153" s="4" t="s">
        <v>594</v>
      </c>
      <c r="H2153" s="1">
        <f t="shared" si="99"/>
        <v>4</v>
      </c>
      <c r="I2153" s="1">
        <f t="shared" si="100"/>
        <v>3</v>
      </c>
      <c r="J2153" s="70" t="s">
        <v>1844</v>
      </c>
      <c r="K2153" s="4" t="s">
        <v>587</v>
      </c>
      <c r="L2153" s="4" t="s">
        <v>34</v>
      </c>
      <c r="N2153" s="4" t="e">
        <f>+VLOOKUP(B2153,#REF!,5,0)</f>
        <v>#REF!</v>
      </c>
      <c r="O2153" s="2" t="e">
        <f t="shared" si="101"/>
        <v>#REF!</v>
      </c>
      <c r="P2153" s="2" t="s">
        <v>4060</v>
      </c>
      <c r="Q2153" s="2" t="s">
        <v>4061</v>
      </c>
    </row>
    <row r="2154" spans="1:17" ht="14.25" customHeight="1" x14ac:dyDescent="0.25">
      <c r="A2154" s="2">
        <v>2153</v>
      </c>
      <c r="B2154" s="3">
        <v>22263</v>
      </c>
      <c r="C2154" s="4" t="s">
        <v>584</v>
      </c>
      <c r="D2154" s="5">
        <v>43995</v>
      </c>
      <c r="E2154" s="37" t="s">
        <v>34</v>
      </c>
      <c r="F2154" s="72">
        <v>43999</v>
      </c>
      <c r="G2154" s="4" t="s">
        <v>594</v>
      </c>
      <c r="H2154" s="1">
        <f t="shared" si="99"/>
        <v>4</v>
      </c>
      <c r="I2154" s="1">
        <f t="shared" si="100"/>
        <v>3</v>
      </c>
      <c r="J2154" s="70" t="s">
        <v>2397</v>
      </c>
      <c r="K2154" s="4" t="s">
        <v>587</v>
      </c>
      <c r="L2154" s="4" t="s">
        <v>34</v>
      </c>
      <c r="N2154" s="4" t="e">
        <f>+VLOOKUP(B2154,#REF!,5,0)</f>
        <v>#REF!</v>
      </c>
      <c r="O2154" s="2" t="e">
        <f t="shared" si="101"/>
        <v>#REF!</v>
      </c>
      <c r="P2154" s="2" t="s">
        <v>4060</v>
      </c>
      <c r="Q2154" s="2" t="s">
        <v>4061</v>
      </c>
    </row>
    <row r="2155" spans="1:17" ht="14.25" customHeight="1" x14ac:dyDescent="0.25">
      <c r="A2155" s="2">
        <v>2154</v>
      </c>
      <c r="B2155" s="3">
        <v>22264</v>
      </c>
      <c r="C2155" s="4" t="s">
        <v>584</v>
      </c>
      <c r="D2155" s="5">
        <v>43996</v>
      </c>
      <c r="E2155" s="37" t="s">
        <v>34</v>
      </c>
      <c r="F2155" s="72">
        <v>43999</v>
      </c>
      <c r="G2155" s="4" t="s">
        <v>594</v>
      </c>
      <c r="H2155" s="1">
        <f t="shared" si="99"/>
        <v>3</v>
      </c>
      <c r="I2155" s="1">
        <f t="shared" si="100"/>
        <v>3</v>
      </c>
      <c r="J2155" s="70" t="s">
        <v>2163</v>
      </c>
      <c r="K2155" s="4" t="s">
        <v>587</v>
      </c>
      <c r="L2155" s="4" t="s">
        <v>34</v>
      </c>
      <c r="N2155" s="4" t="e">
        <f>+VLOOKUP(B2155,#REF!,5,0)</f>
        <v>#REF!</v>
      </c>
      <c r="O2155" s="2" t="e">
        <f t="shared" si="101"/>
        <v>#REF!</v>
      </c>
      <c r="P2155" s="2" t="s">
        <v>4060</v>
      </c>
      <c r="Q2155" s="2" t="s">
        <v>4061</v>
      </c>
    </row>
    <row r="2156" spans="1:17" ht="14.25" customHeight="1" x14ac:dyDescent="0.25">
      <c r="A2156" s="2">
        <v>2155</v>
      </c>
      <c r="B2156" s="3">
        <v>22265</v>
      </c>
      <c r="C2156" s="4" t="s">
        <v>584</v>
      </c>
      <c r="D2156" s="5">
        <v>43996</v>
      </c>
      <c r="E2156" s="37" t="s">
        <v>34</v>
      </c>
      <c r="F2156" s="72">
        <v>43999</v>
      </c>
      <c r="G2156" s="4" t="s">
        <v>594</v>
      </c>
      <c r="H2156" s="1">
        <f t="shared" si="99"/>
        <v>3</v>
      </c>
      <c r="I2156" s="1">
        <f t="shared" si="100"/>
        <v>3</v>
      </c>
      <c r="J2156" s="70" t="s">
        <v>2163</v>
      </c>
      <c r="K2156" s="4" t="s">
        <v>587</v>
      </c>
      <c r="L2156" s="4" t="s">
        <v>34</v>
      </c>
      <c r="N2156" s="4" t="e">
        <f>+VLOOKUP(B2156,#REF!,5,0)</f>
        <v>#REF!</v>
      </c>
      <c r="O2156" s="2" t="e">
        <f t="shared" si="101"/>
        <v>#REF!</v>
      </c>
      <c r="P2156" s="2" t="s">
        <v>4060</v>
      </c>
      <c r="Q2156" s="2" t="s">
        <v>4061</v>
      </c>
    </row>
    <row r="2157" spans="1:17" ht="14.25" customHeight="1" x14ac:dyDescent="0.25">
      <c r="A2157" s="2">
        <v>2156</v>
      </c>
      <c r="B2157" s="3">
        <v>22266</v>
      </c>
      <c r="C2157" s="4" t="s">
        <v>584</v>
      </c>
      <c r="D2157" s="5">
        <v>43996</v>
      </c>
      <c r="E2157" s="37" t="s">
        <v>34</v>
      </c>
      <c r="F2157" s="72">
        <v>43999</v>
      </c>
      <c r="G2157" s="4" t="s">
        <v>594</v>
      </c>
      <c r="H2157" s="1">
        <f t="shared" si="99"/>
        <v>3</v>
      </c>
      <c r="I2157" s="1">
        <f t="shared" si="100"/>
        <v>3</v>
      </c>
      <c r="J2157" s="70" t="s">
        <v>2398</v>
      </c>
      <c r="K2157" s="4" t="s">
        <v>587</v>
      </c>
      <c r="L2157" s="4" t="s">
        <v>34</v>
      </c>
      <c r="N2157" s="4" t="e">
        <f>+VLOOKUP(B2157,#REF!,5,0)</f>
        <v>#REF!</v>
      </c>
      <c r="O2157" s="2" t="e">
        <f t="shared" si="101"/>
        <v>#REF!</v>
      </c>
      <c r="P2157" s="2" t="s">
        <v>4060</v>
      </c>
      <c r="Q2157" s="2" t="s">
        <v>4061</v>
      </c>
    </row>
    <row r="2158" spans="1:17" ht="14.25" customHeight="1" x14ac:dyDescent="0.25">
      <c r="A2158" s="2">
        <v>2157</v>
      </c>
      <c r="B2158" s="3">
        <v>22267</v>
      </c>
      <c r="C2158" s="4" t="s">
        <v>584</v>
      </c>
      <c r="D2158" s="5">
        <v>43996</v>
      </c>
      <c r="E2158" s="37" t="s">
        <v>34</v>
      </c>
      <c r="F2158" s="72">
        <v>43999</v>
      </c>
      <c r="G2158" s="4" t="s">
        <v>594</v>
      </c>
      <c r="H2158" s="1">
        <f t="shared" si="99"/>
        <v>3</v>
      </c>
      <c r="I2158" s="1">
        <f t="shared" si="100"/>
        <v>3</v>
      </c>
      <c r="J2158" s="70" t="s">
        <v>2399</v>
      </c>
      <c r="K2158" s="4" t="s">
        <v>587</v>
      </c>
      <c r="L2158" s="4" t="s">
        <v>34</v>
      </c>
      <c r="N2158" s="4" t="e">
        <f>+VLOOKUP(B2158,#REF!,5,0)</f>
        <v>#REF!</v>
      </c>
      <c r="O2158" s="2" t="e">
        <f t="shared" si="101"/>
        <v>#REF!</v>
      </c>
      <c r="P2158" s="2" t="s">
        <v>4060</v>
      </c>
      <c r="Q2158" s="2" t="s">
        <v>4061</v>
      </c>
    </row>
    <row r="2159" spans="1:17" ht="14.25" customHeight="1" x14ac:dyDescent="0.25">
      <c r="A2159" s="2">
        <v>2158</v>
      </c>
      <c r="B2159" s="3">
        <v>22268</v>
      </c>
      <c r="C2159" s="4" t="s">
        <v>584</v>
      </c>
      <c r="D2159" s="5">
        <v>43997</v>
      </c>
      <c r="E2159" s="37" t="s">
        <v>34</v>
      </c>
      <c r="F2159" s="72">
        <v>43999</v>
      </c>
      <c r="G2159" s="4" t="s">
        <v>594</v>
      </c>
      <c r="H2159" s="1">
        <f t="shared" si="99"/>
        <v>2</v>
      </c>
      <c r="I2159" s="1">
        <f t="shared" si="100"/>
        <v>3</v>
      </c>
      <c r="J2159" s="70" t="s">
        <v>886</v>
      </c>
      <c r="K2159" s="4" t="s">
        <v>587</v>
      </c>
      <c r="L2159" s="4" t="s">
        <v>34</v>
      </c>
      <c r="N2159" s="4" t="e">
        <f>+VLOOKUP(B2159,#REF!,5,0)</f>
        <v>#REF!</v>
      </c>
      <c r="O2159" s="2" t="e">
        <f t="shared" si="101"/>
        <v>#REF!</v>
      </c>
      <c r="P2159" s="2" t="s">
        <v>4060</v>
      </c>
      <c r="Q2159" s="2" t="s">
        <v>4061</v>
      </c>
    </row>
    <row r="2160" spans="1:17" ht="14.25" customHeight="1" x14ac:dyDescent="0.25">
      <c r="A2160" s="2">
        <v>2159</v>
      </c>
      <c r="B2160" s="3">
        <v>22269</v>
      </c>
      <c r="C2160" s="4" t="s">
        <v>3</v>
      </c>
      <c r="D2160" s="5">
        <v>43997</v>
      </c>
      <c r="E2160" s="37" t="s">
        <v>34</v>
      </c>
      <c r="F2160" s="72">
        <v>43999</v>
      </c>
      <c r="G2160" s="4" t="s">
        <v>594</v>
      </c>
      <c r="H2160" s="1">
        <f t="shared" si="99"/>
        <v>2</v>
      </c>
      <c r="I2160" s="1">
        <f t="shared" si="100"/>
        <v>3</v>
      </c>
      <c r="J2160" s="70" t="s">
        <v>1936</v>
      </c>
      <c r="K2160" s="4" t="s">
        <v>587</v>
      </c>
      <c r="L2160" s="4" t="s">
        <v>34</v>
      </c>
      <c r="N2160" s="4" t="e">
        <f>+VLOOKUP(B2160,#REF!,5,0)</f>
        <v>#REF!</v>
      </c>
      <c r="O2160" s="2" t="e">
        <f t="shared" si="101"/>
        <v>#REF!</v>
      </c>
      <c r="P2160" s="2" t="s">
        <v>4060</v>
      </c>
      <c r="Q2160" s="2" t="s">
        <v>4061</v>
      </c>
    </row>
    <row r="2161" spans="1:17" ht="14.25" customHeight="1" x14ac:dyDescent="0.25">
      <c r="A2161" s="2">
        <v>2160</v>
      </c>
      <c r="B2161" s="3">
        <v>22270</v>
      </c>
      <c r="C2161" s="4" t="s">
        <v>584</v>
      </c>
      <c r="D2161" s="5">
        <v>43997</v>
      </c>
      <c r="E2161" s="37" t="s">
        <v>34</v>
      </c>
      <c r="F2161" s="72">
        <v>43999</v>
      </c>
      <c r="G2161" s="4" t="s">
        <v>594</v>
      </c>
      <c r="H2161" s="1">
        <f t="shared" si="99"/>
        <v>2</v>
      </c>
      <c r="I2161" s="1">
        <f t="shared" si="100"/>
        <v>3</v>
      </c>
      <c r="J2161" s="70" t="s">
        <v>2400</v>
      </c>
      <c r="K2161" s="4" t="s">
        <v>587</v>
      </c>
      <c r="L2161" s="4" t="s">
        <v>34</v>
      </c>
      <c r="N2161" s="4" t="e">
        <f>+VLOOKUP(B2161,#REF!,5,0)</f>
        <v>#REF!</v>
      </c>
      <c r="O2161" s="2" t="e">
        <f t="shared" si="101"/>
        <v>#REF!</v>
      </c>
      <c r="P2161" s="2" t="s">
        <v>4060</v>
      </c>
      <c r="Q2161" s="2" t="s">
        <v>4061</v>
      </c>
    </row>
    <row r="2162" spans="1:17" ht="14.25" customHeight="1" x14ac:dyDescent="0.25">
      <c r="A2162" s="2">
        <v>2161</v>
      </c>
      <c r="B2162" s="3">
        <v>22271</v>
      </c>
      <c r="C2162" s="4" t="s">
        <v>584</v>
      </c>
      <c r="D2162" s="5">
        <v>43997</v>
      </c>
      <c r="E2162" s="37" t="s">
        <v>34</v>
      </c>
      <c r="F2162" s="72">
        <v>43999</v>
      </c>
      <c r="G2162" s="4" t="s">
        <v>594</v>
      </c>
      <c r="H2162" s="1">
        <f t="shared" si="99"/>
        <v>2</v>
      </c>
      <c r="I2162" s="1">
        <f t="shared" si="100"/>
        <v>3</v>
      </c>
      <c r="J2162" s="70" t="s">
        <v>2401</v>
      </c>
      <c r="K2162" s="4" t="s">
        <v>587</v>
      </c>
      <c r="L2162" s="4" t="s">
        <v>34</v>
      </c>
      <c r="N2162" s="4" t="e">
        <f>+VLOOKUP(B2162,#REF!,5,0)</f>
        <v>#REF!</v>
      </c>
      <c r="O2162" s="2" t="e">
        <f t="shared" si="101"/>
        <v>#REF!</v>
      </c>
      <c r="P2162" s="2" t="s">
        <v>4060</v>
      </c>
      <c r="Q2162" s="2" t="s">
        <v>4061</v>
      </c>
    </row>
    <row r="2163" spans="1:17" ht="14.25" customHeight="1" x14ac:dyDescent="0.25">
      <c r="A2163" s="2">
        <v>2162</v>
      </c>
      <c r="B2163" s="3">
        <v>22272</v>
      </c>
      <c r="C2163" s="4" t="s">
        <v>584</v>
      </c>
      <c r="D2163" s="5">
        <v>43997</v>
      </c>
      <c r="E2163" s="37" t="s">
        <v>34</v>
      </c>
      <c r="F2163" s="72">
        <v>43999</v>
      </c>
      <c r="G2163" s="4" t="s">
        <v>594</v>
      </c>
      <c r="H2163" s="1">
        <f t="shared" si="99"/>
        <v>2</v>
      </c>
      <c r="I2163" s="1">
        <f t="shared" si="100"/>
        <v>3</v>
      </c>
      <c r="J2163" s="70" t="s">
        <v>2402</v>
      </c>
      <c r="K2163" s="4" t="s">
        <v>587</v>
      </c>
      <c r="L2163" s="4" t="s">
        <v>34</v>
      </c>
      <c r="N2163" s="4" t="e">
        <f>+VLOOKUP(B2163,#REF!,5,0)</f>
        <v>#REF!</v>
      </c>
      <c r="O2163" s="2" t="e">
        <f t="shared" si="101"/>
        <v>#REF!</v>
      </c>
      <c r="P2163" s="2" t="s">
        <v>4060</v>
      </c>
      <c r="Q2163" s="2" t="s">
        <v>4061</v>
      </c>
    </row>
    <row r="2164" spans="1:17" ht="14.25" customHeight="1" x14ac:dyDescent="0.25">
      <c r="A2164" s="2">
        <v>2163</v>
      </c>
      <c r="B2164" s="3">
        <v>22273</v>
      </c>
      <c r="C2164" s="4" t="s">
        <v>3</v>
      </c>
      <c r="D2164" s="5">
        <v>43998</v>
      </c>
      <c r="E2164" s="37" t="s">
        <v>34</v>
      </c>
      <c r="F2164" s="72">
        <v>43999</v>
      </c>
      <c r="G2164" s="4" t="s">
        <v>594</v>
      </c>
      <c r="H2164" s="1">
        <f t="shared" si="99"/>
        <v>1</v>
      </c>
      <c r="I2164" s="1">
        <f t="shared" si="100"/>
        <v>2</v>
      </c>
      <c r="J2164" s="70" t="s">
        <v>2403</v>
      </c>
      <c r="K2164" s="4" t="s">
        <v>587</v>
      </c>
      <c r="L2164" s="4" t="s">
        <v>34</v>
      </c>
      <c r="N2164" s="4" t="e">
        <f>+VLOOKUP(B2164,#REF!,5,0)</f>
        <v>#REF!</v>
      </c>
      <c r="O2164" s="2" t="e">
        <f t="shared" si="101"/>
        <v>#REF!</v>
      </c>
      <c r="P2164" s="2" t="s">
        <v>4060</v>
      </c>
      <c r="Q2164" s="2" t="s">
        <v>4061</v>
      </c>
    </row>
    <row r="2165" spans="1:17" ht="14.25" customHeight="1" x14ac:dyDescent="0.25">
      <c r="A2165" s="2">
        <v>2164</v>
      </c>
      <c r="B2165" s="3">
        <v>22274</v>
      </c>
      <c r="C2165" s="4" t="s">
        <v>584</v>
      </c>
      <c r="D2165" s="5">
        <v>43998</v>
      </c>
      <c r="E2165" s="37" t="s">
        <v>34</v>
      </c>
      <c r="F2165" s="72">
        <v>43999</v>
      </c>
      <c r="G2165" s="4" t="s">
        <v>594</v>
      </c>
      <c r="H2165" s="1">
        <f t="shared" si="99"/>
        <v>1</v>
      </c>
      <c r="I2165" s="1">
        <f t="shared" si="100"/>
        <v>2</v>
      </c>
      <c r="J2165" s="70" t="s">
        <v>2404</v>
      </c>
      <c r="K2165" s="4" t="s">
        <v>587</v>
      </c>
      <c r="L2165" s="4" t="s">
        <v>34</v>
      </c>
      <c r="N2165" s="4" t="e">
        <f>+VLOOKUP(B2165,#REF!,5,0)</f>
        <v>#REF!</v>
      </c>
      <c r="O2165" s="2" t="e">
        <f t="shared" si="101"/>
        <v>#REF!</v>
      </c>
      <c r="P2165" s="2" t="s">
        <v>4060</v>
      </c>
      <c r="Q2165" s="2" t="s">
        <v>4061</v>
      </c>
    </row>
    <row r="2166" spans="1:17" ht="14.25" customHeight="1" x14ac:dyDescent="0.25">
      <c r="A2166" s="2">
        <v>2165</v>
      </c>
      <c r="B2166" s="3">
        <v>22275</v>
      </c>
      <c r="C2166" s="4" t="s">
        <v>584</v>
      </c>
      <c r="D2166" s="5">
        <v>43998</v>
      </c>
      <c r="E2166" s="37" t="s">
        <v>34</v>
      </c>
      <c r="F2166" s="72">
        <v>43999</v>
      </c>
      <c r="G2166" s="4" t="s">
        <v>594</v>
      </c>
      <c r="H2166" s="1">
        <f t="shared" si="99"/>
        <v>1</v>
      </c>
      <c r="I2166" s="1">
        <f t="shared" si="100"/>
        <v>2</v>
      </c>
      <c r="J2166" s="70" t="s">
        <v>2405</v>
      </c>
      <c r="K2166" s="4" t="s">
        <v>587</v>
      </c>
      <c r="L2166" s="4" t="s">
        <v>34</v>
      </c>
      <c r="N2166" s="4" t="e">
        <f>+VLOOKUP(B2166,#REF!,5,0)</f>
        <v>#REF!</v>
      </c>
      <c r="O2166" s="2" t="e">
        <f t="shared" si="101"/>
        <v>#REF!</v>
      </c>
      <c r="P2166" s="2" t="s">
        <v>4060</v>
      </c>
      <c r="Q2166" s="2" t="s">
        <v>4061</v>
      </c>
    </row>
    <row r="2167" spans="1:17" ht="14.25" customHeight="1" x14ac:dyDescent="0.25">
      <c r="A2167" s="2">
        <v>2166</v>
      </c>
      <c r="B2167" s="3">
        <v>22276</v>
      </c>
      <c r="C2167" s="4" t="s">
        <v>584</v>
      </c>
      <c r="D2167" s="5">
        <v>43998</v>
      </c>
      <c r="E2167" s="37" t="s">
        <v>34</v>
      </c>
      <c r="F2167" s="72">
        <v>43999</v>
      </c>
      <c r="G2167" s="4" t="s">
        <v>594</v>
      </c>
      <c r="H2167" s="1">
        <f t="shared" si="99"/>
        <v>1</v>
      </c>
      <c r="I2167" s="1">
        <f t="shared" si="100"/>
        <v>2</v>
      </c>
      <c r="J2167" s="70" t="s">
        <v>2406</v>
      </c>
      <c r="K2167" s="4" t="s">
        <v>587</v>
      </c>
      <c r="L2167" s="4" t="s">
        <v>34</v>
      </c>
      <c r="N2167" s="4" t="e">
        <f>+VLOOKUP(B2167,#REF!,5,0)</f>
        <v>#REF!</v>
      </c>
      <c r="O2167" s="2" t="e">
        <f t="shared" si="101"/>
        <v>#REF!</v>
      </c>
      <c r="P2167" s="2" t="s">
        <v>4060</v>
      </c>
      <c r="Q2167" s="2" t="s">
        <v>4061</v>
      </c>
    </row>
    <row r="2168" spans="1:17" ht="14.25" customHeight="1" x14ac:dyDescent="0.25">
      <c r="A2168" s="2">
        <v>2167</v>
      </c>
      <c r="B2168" s="3">
        <v>22277</v>
      </c>
      <c r="C2168" s="4" t="s">
        <v>584</v>
      </c>
      <c r="D2168" s="5">
        <v>43998</v>
      </c>
      <c r="E2168" s="37" t="s">
        <v>34</v>
      </c>
      <c r="F2168" s="72">
        <v>43999</v>
      </c>
      <c r="G2168" s="4" t="s">
        <v>594</v>
      </c>
      <c r="H2168" s="1">
        <f t="shared" si="99"/>
        <v>1</v>
      </c>
      <c r="I2168" s="1">
        <f t="shared" si="100"/>
        <v>2</v>
      </c>
      <c r="J2168" s="70" t="s">
        <v>2407</v>
      </c>
      <c r="K2168" s="4" t="s">
        <v>587</v>
      </c>
      <c r="L2168" s="4" t="s">
        <v>34</v>
      </c>
      <c r="N2168" s="4" t="e">
        <f>+VLOOKUP(B2168,#REF!,5,0)</f>
        <v>#REF!</v>
      </c>
      <c r="O2168" s="2" t="e">
        <f t="shared" si="101"/>
        <v>#REF!</v>
      </c>
      <c r="P2168" s="2" t="s">
        <v>4060</v>
      </c>
      <c r="Q2168" s="2" t="s">
        <v>4061</v>
      </c>
    </row>
    <row r="2169" spans="1:17" ht="14.25" customHeight="1" x14ac:dyDescent="0.25">
      <c r="A2169" s="2">
        <v>2168</v>
      </c>
      <c r="B2169" s="3">
        <v>22278</v>
      </c>
      <c r="C2169" s="4" t="s">
        <v>584</v>
      </c>
      <c r="D2169" s="5">
        <v>43998</v>
      </c>
      <c r="E2169" s="37" t="s">
        <v>34</v>
      </c>
      <c r="F2169" s="72">
        <v>44000</v>
      </c>
      <c r="G2169" s="4" t="s">
        <v>594</v>
      </c>
      <c r="H2169" s="1">
        <f t="shared" si="99"/>
        <v>2</v>
      </c>
      <c r="I2169" s="1">
        <f t="shared" si="100"/>
        <v>3</v>
      </c>
      <c r="J2169" s="70" t="s">
        <v>2408</v>
      </c>
      <c r="K2169" s="4" t="s">
        <v>587</v>
      </c>
      <c r="L2169" s="4" t="s">
        <v>34</v>
      </c>
      <c r="N2169" s="4" t="e">
        <f>+VLOOKUP(B2169,#REF!,5,0)</f>
        <v>#REF!</v>
      </c>
      <c r="O2169" s="2" t="e">
        <f t="shared" si="101"/>
        <v>#REF!</v>
      </c>
      <c r="P2169" s="2" t="s">
        <v>4060</v>
      </c>
      <c r="Q2169" s="2" t="s">
        <v>4061</v>
      </c>
    </row>
    <row r="2170" spans="1:17" ht="14.25" customHeight="1" x14ac:dyDescent="0.25">
      <c r="A2170" s="2">
        <v>2169</v>
      </c>
      <c r="B2170" s="3">
        <v>22279</v>
      </c>
      <c r="C2170" s="4" t="s">
        <v>3</v>
      </c>
      <c r="D2170" s="5">
        <v>43998</v>
      </c>
      <c r="E2170" s="37" t="s">
        <v>34</v>
      </c>
      <c r="F2170" s="72">
        <v>43999</v>
      </c>
      <c r="G2170" s="4" t="s">
        <v>594</v>
      </c>
      <c r="H2170" s="1">
        <f t="shared" si="99"/>
        <v>1</v>
      </c>
      <c r="I2170" s="1">
        <f t="shared" si="100"/>
        <v>2</v>
      </c>
      <c r="J2170" s="70" t="s">
        <v>1913</v>
      </c>
      <c r="K2170" s="4" t="s">
        <v>587</v>
      </c>
      <c r="L2170" s="4" t="s">
        <v>34</v>
      </c>
      <c r="N2170" s="4" t="e">
        <f>+VLOOKUP(B2170,#REF!,5,0)</f>
        <v>#REF!</v>
      </c>
      <c r="O2170" s="2" t="e">
        <f t="shared" si="101"/>
        <v>#REF!</v>
      </c>
      <c r="P2170" s="2" t="s">
        <v>4060</v>
      </c>
      <c r="Q2170" s="2" t="s">
        <v>4061</v>
      </c>
    </row>
    <row r="2171" spans="1:17" ht="14.25" customHeight="1" x14ac:dyDescent="0.25">
      <c r="A2171" s="2">
        <v>2170</v>
      </c>
      <c r="B2171" s="3">
        <v>22280</v>
      </c>
      <c r="C2171" s="4" t="s">
        <v>584</v>
      </c>
      <c r="D2171" s="5">
        <v>43998</v>
      </c>
      <c r="E2171" s="37" t="s">
        <v>34</v>
      </c>
      <c r="F2171" s="72">
        <v>44000</v>
      </c>
      <c r="G2171" s="4" t="s">
        <v>594</v>
      </c>
      <c r="H2171" s="1">
        <f t="shared" si="99"/>
        <v>2</v>
      </c>
      <c r="I2171" s="1">
        <f t="shared" si="100"/>
        <v>3</v>
      </c>
      <c r="J2171" s="70" t="s">
        <v>2409</v>
      </c>
      <c r="K2171" s="4" t="s">
        <v>587</v>
      </c>
      <c r="L2171" s="4" t="s">
        <v>34</v>
      </c>
      <c r="N2171" s="4" t="e">
        <f>+VLOOKUP(B2171,#REF!,5,0)</f>
        <v>#REF!</v>
      </c>
      <c r="O2171" s="2" t="e">
        <f t="shared" si="101"/>
        <v>#REF!</v>
      </c>
      <c r="P2171" s="2" t="s">
        <v>4060</v>
      </c>
      <c r="Q2171" s="2" t="s">
        <v>4061</v>
      </c>
    </row>
    <row r="2172" spans="1:17" ht="14.25" customHeight="1" x14ac:dyDescent="0.25">
      <c r="A2172" s="2">
        <v>2171</v>
      </c>
      <c r="B2172" s="3">
        <v>22281</v>
      </c>
      <c r="C2172" s="4" t="s">
        <v>2</v>
      </c>
      <c r="D2172" s="5">
        <v>43998</v>
      </c>
      <c r="E2172" s="37" t="s">
        <v>34</v>
      </c>
      <c r="F2172" s="72">
        <v>43999</v>
      </c>
      <c r="G2172" s="4" t="s">
        <v>594</v>
      </c>
      <c r="H2172" s="1">
        <f t="shared" si="99"/>
        <v>1</v>
      </c>
      <c r="I2172" s="1">
        <f t="shared" si="100"/>
        <v>2</v>
      </c>
      <c r="J2172" s="70" t="s">
        <v>2410</v>
      </c>
      <c r="K2172" s="4" t="s">
        <v>587</v>
      </c>
      <c r="L2172" s="4" t="s">
        <v>34</v>
      </c>
      <c r="N2172" s="4" t="e">
        <f>+VLOOKUP(B2172,#REF!,5,0)</f>
        <v>#REF!</v>
      </c>
      <c r="O2172" s="2" t="e">
        <f t="shared" si="101"/>
        <v>#REF!</v>
      </c>
      <c r="P2172" s="2" t="s">
        <v>4060</v>
      </c>
      <c r="Q2172" s="2" t="s">
        <v>4061</v>
      </c>
    </row>
    <row r="2173" spans="1:17" ht="14.25" customHeight="1" x14ac:dyDescent="0.25">
      <c r="A2173" s="2">
        <v>2172</v>
      </c>
      <c r="B2173" s="3">
        <v>22282</v>
      </c>
      <c r="C2173" s="4" t="s">
        <v>3</v>
      </c>
      <c r="D2173" s="5">
        <v>43998</v>
      </c>
      <c r="E2173" s="37" t="s">
        <v>34</v>
      </c>
      <c r="F2173" s="72">
        <v>43999</v>
      </c>
      <c r="G2173" s="4" t="s">
        <v>594</v>
      </c>
      <c r="H2173" s="1">
        <f t="shared" si="99"/>
        <v>1</v>
      </c>
      <c r="I2173" s="1">
        <f t="shared" si="100"/>
        <v>2</v>
      </c>
      <c r="J2173" s="70" t="s">
        <v>2411</v>
      </c>
      <c r="K2173" s="4" t="s">
        <v>587</v>
      </c>
      <c r="L2173" s="4" t="s">
        <v>34</v>
      </c>
      <c r="N2173" s="4" t="e">
        <f>+VLOOKUP(B2173,#REF!,5,0)</f>
        <v>#REF!</v>
      </c>
      <c r="O2173" s="2" t="e">
        <f t="shared" si="101"/>
        <v>#REF!</v>
      </c>
      <c r="P2173" s="2" t="s">
        <v>4060</v>
      </c>
      <c r="Q2173" s="2" t="s">
        <v>4061</v>
      </c>
    </row>
    <row r="2174" spans="1:17" ht="14.25" customHeight="1" x14ac:dyDescent="0.25">
      <c r="A2174" s="2">
        <v>2173</v>
      </c>
      <c r="B2174" s="3">
        <v>22283</v>
      </c>
      <c r="C2174" s="4" t="s">
        <v>584</v>
      </c>
      <c r="D2174" s="5">
        <v>43998</v>
      </c>
      <c r="E2174" s="37" t="s">
        <v>34</v>
      </c>
      <c r="F2174" s="72">
        <v>44000</v>
      </c>
      <c r="G2174" s="4" t="s">
        <v>594</v>
      </c>
      <c r="H2174" s="1">
        <f t="shared" si="99"/>
        <v>2</v>
      </c>
      <c r="I2174" s="1">
        <f t="shared" si="100"/>
        <v>3</v>
      </c>
      <c r="J2174" s="70" t="s">
        <v>2412</v>
      </c>
      <c r="K2174" s="4" t="s">
        <v>587</v>
      </c>
      <c r="L2174" s="4" t="s">
        <v>34</v>
      </c>
      <c r="N2174" s="4" t="e">
        <f>+VLOOKUP(B2174,#REF!,5,0)</f>
        <v>#REF!</v>
      </c>
      <c r="O2174" s="2" t="e">
        <f t="shared" si="101"/>
        <v>#REF!</v>
      </c>
      <c r="P2174" s="2" t="s">
        <v>4060</v>
      </c>
      <c r="Q2174" s="2" t="s">
        <v>4061</v>
      </c>
    </row>
    <row r="2175" spans="1:17" ht="14.25" customHeight="1" x14ac:dyDescent="0.25">
      <c r="A2175" s="2">
        <v>2174</v>
      </c>
      <c r="B2175" s="3">
        <v>22284</v>
      </c>
      <c r="C2175" s="4" t="s">
        <v>584</v>
      </c>
      <c r="D2175" s="5">
        <v>43998</v>
      </c>
      <c r="E2175" s="37" t="s">
        <v>34</v>
      </c>
      <c r="F2175" s="72">
        <v>44000</v>
      </c>
      <c r="G2175" s="4" t="s">
        <v>594</v>
      </c>
      <c r="H2175" s="1">
        <f t="shared" si="99"/>
        <v>2</v>
      </c>
      <c r="I2175" s="1">
        <f t="shared" si="100"/>
        <v>3</v>
      </c>
      <c r="J2175" s="70" t="s">
        <v>2413</v>
      </c>
      <c r="K2175" s="4" t="s">
        <v>587</v>
      </c>
      <c r="L2175" s="4" t="s">
        <v>34</v>
      </c>
      <c r="N2175" s="4" t="e">
        <f>+VLOOKUP(B2175,#REF!,5,0)</f>
        <v>#REF!</v>
      </c>
      <c r="O2175" s="2" t="e">
        <f t="shared" si="101"/>
        <v>#REF!</v>
      </c>
      <c r="P2175" s="2" t="s">
        <v>4060</v>
      </c>
      <c r="Q2175" s="2" t="s">
        <v>4061</v>
      </c>
    </row>
    <row r="2176" spans="1:17" ht="14.25" customHeight="1" x14ac:dyDescent="0.25">
      <c r="A2176" s="2">
        <v>2175</v>
      </c>
      <c r="B2176" s="3">
        <v>22285</v>
      </c>
      <c r="C2176" s="4" t="s">
        <v>584</v>
      </c>
      <c r="D2176" s="5">
        <v>43998</v>
      </c>
      <c r="E2176" s="37" t="s">
        <v>34</v>
      </c>
      <c r="F2176" s="72">
        <v>44000</v>
      </c>
      <c r="G2176" s="4" t="s">
        <v>594</v>
      </c>
      <c r="H2176" s="1">
        <f t="shared" si="99"/>
        <v>2</v>
      </c>
      <c r="I2176" s="1">
        <f t="shared" si="100"/>
        <v>3</v>
      </c>
      <c r="J2176" s="70" t="s">
        <v>2414</v>
      </c>
      <c r="K2176" s="4" t="s">
        <v>587</v>
      </c>
      <c r="L2176" s="4" t="s">
        <v>34</v>
      </c>
      <c r="N2176" s="4" t="e">
        <f>+VLOOKUP(B2176,#REF!,5,0)</f>
        <v>#REF!</v>
      </c>
      <c r="O2176" s="2" t="e">
        <f t="shared" si="101"/>
        <v>#REF!</v>
      </c>
      <c r="P2176" s="2" t="s">
        <v>4060</v>
      </c>
      <c r="Q2176" s="2" t="s">
        <v>4061</v>
      </c>
    </row>
    <row r="2177" spans="1:17" ht="14.25" customHeight="1" x14ac:dyDescent="0.25">
      <c r="A2177" s="2">
        <v>2176</v>
      </c>
      <c r="B2177" s="3">
        <v>22286</v>
      </c>
      <c r="C2177" s="4" t="s">
        <v>584</v>
      </c>
      <c r="D2177" s="5">
        <v>43998</v>
      </c>
      <c r="E2177" s="37" t="s">
        <v>34</v>
      </c>
      <c r="F2177" s="72">
        <v>44000</v>
      </c>
      <c r="G2177" s="4" t="s">
        <v>594</v>
      </c>
      <c r="H2177" s="1">
        <f t="shared" si="99"/>
        <v>2</v>
      </c>
      <c r="I2177" s="1">
        <f t="shared" si="100"/>
        <v>3</v>
      </c>
      <c r="J2177" s="70" t="s">
        <v>2415</v>
      </c>
      <c r="K2177" s="4" t="s">
        <v>587</v>
      </c>
      <c r="L2177" s="4" t="s">
        <v>34</v>
      </c>
      <c r="N2177" s="4" t="e">
        <f>+VLOOKUP(B2177,#REF!,5,0)</f>
        <v>#REF!</v>
      </c>
      <c r="O2177" s="2" t="e">
        <f t="shared" si="101"/>
        <v>#REF!</v>
      </c>
      <c r="P2177" s="2" t="s">
        <v>4060</v>
      </c>
      <c r="Q2177" s="2" t="s">
        <v>4061</v>
      </c>
    </row>
    <row r="2178" spans="1:17" ht="14.25" customHeight="1" x14ac:dyDescent="0.25">
      <c r="A2178" s="2">
        <v>2177</v>
      </c>
      <c r="B2178" s="3">
        <v>22287</v>
      </c>
      <c r="C2178" s="4" t="s">
        <v>584</v>
      </c>
      <c r="D2178" s="5">
        <v>43998</v>
      </c>
      <c r="E2178" s="37" t="s">
        <v>34</v>
      </c>
      <c r="F2178" s="72">
        <v>44000</v>
      </c>
      <c r="G2178" s="4" t="s">
        <v>594</v>
      </c>
      <c r="H2178" s="1">
        <f t="shared" ref="H2178:H2241" si="102">+F2178-D2178</f>
        <v>2</v>
      </c>
      <c r="I2178" s="1">
        <f t="shared" ref="I2178:I2241" si="103">+NETWORKDAYS(D2178,F2178)</f>
        <v>3</v>
      </c>
      <c r="J2178" s="70" t="s">
        <v>2416</v>
      </c>
      <c r="K2178" s="4" t="s">
        <v>587</v>
      </c>
      <c r="L2178" s="4" t="s">
        <v>34</v>
      </c>
      <c r="N2178" s="4" t="e">
        <f>+VLOOKUP(B2178,#REF!,5,0)</f>
        <v>#REF!</v>
      </c>
      <c r="O2178" s="2" t="e">
        <f t="shared" ref="O2178:O2241" si="104">+N2178=K2178</f>
        <v>#REF!</v>
      </c>
      <c r="P2178" s="2" t="s">
        <v>4060</v>
      </c>
      <c r="Q2178" s="2" t="s">
        <v>4061</v>
      </c>
    </row>
    <row r="2179" spans="1:17" ht="14.25" customHeight="1" x14ac:dyDescent="0.25">
      <c r="A2179" s="2">
        <v>2178</v>
      </c>
      <c r="B2179" s="3">
        <v>22288</v>
      </c>
      <c r="C2179" s="4" t="s">
        <v>3</v>
      </c>
      <c r="D2179" s="5">
        <v>43998</v>
      </c>
      <c r="E2179" s="37" t="s">
        <v>34</v>
      </c>
      <c r="F2179" s="72">
        <v>43999</v>
      </c>
      <c r="G2179" s="4" t="s">
        <v>594</v>
      </c>
      <c r="H2179" s="1">
        <f t="shared" si="102"/>
        <v>1</v>
      </c>
      <c r="I2179" s="1">
        <f t="shared" si="103"/>
        <v>2</v>
      </c>
      <c r="J2179" s="70" t="s">
        <v>2417</v>
      </c>
      <c r="K2179" s="4" t="s">
        <v>587</v>
      </c>
      <c r="L2179" s="4" t="s">
        <v>34</v>
      </c>
      <c r="N2179" s="4" t="e">
        <f>+VLOOKUP(B2179,#REF!,5,0)</f>
        <v>#REF!</v>
      </c>
      <c r="O2179" s="2" t="e">
        <f t="shared" si="104"/>
        <v>#REF!</v>
      </c>
      <c r="P2179" s="2" t="s">
        <v>4060</v>
      </c>
      <c r="Q2179" s="2" t="s">
        <v>4061</v>
      </c>
    </row>
    <row r="2180" spans="1:17" ht="14.25" customHeight="1" x14ac:dyDescent="0.25">
      <c r="A2180" s="2">
        <v>2179</v>
      </c>
      <c r="B2180" s="3">
        <v>22289</v>
      </c>
      <c r="C2180" s="4" t="s">
        <v>3</v>
      </c>
      <c r="D2180" s="5">
        <v>43998</v>
      </c>
      <c r="E2180" s="37" t="s">
        <v>34</v>
      </c>
      <c r="F2180" s="72">
        <v>43999</v>
      </c>
      <c r="G2180" s="4" t="s">
        <v>594</v>
      </c>
      <c r="H2180" s="1">
        <f t="shared" si="102"/>
        <v>1</v>
      </c>
      <c r="I2180" s="1">
        <f t="shared" si="103"/>
        <v>2</v>
      </c>
      <c r="J2180" s="70" t="s">
        <v>2418</v>
      </c>
      <c r="K2180" s="4" t="s">
        <v>587</v>
      </c>
      <c r="L2180" s="4" t="s">
        <v>34</v>
      </c>
      <c r="N2180" s="4" t="e">
        <f>+VLOOKUP(B2180,#REF!,5,0)</f>
        <v>#REF!</v>
      </c>
      <c r="O2180" s="2" t="e">
        <f t="shared" si="104"/>
        <v>#REF!</v>
      </c>
      <c r="P2180" s="2" t="s">
        <v>4060</v>
      </c>
      <c r="Q2180" s="2" t="s">
        <v>4061</v>
      </c>
    </row>
    <row r="2181" spans="1:17" ht="14.25" customHeight="1" x14ac:dyDescent="0.25">
      <c r="A2181" s="2">
        <v>2180</v>
      </c>
      <c r="B2181" s="3">
        <v>22290</v>
      </c>
      <c r="C2181" s="4" t="s">
        <v>3</v>
      </c>
      <c r="D2181" s="5">
        <v>43998</v>
      </c>
      <c r="E2181" s="37" t="s">
        <v>34</v>
      </c>
      <c r="F2181" s="72">
        <v>43999</v>
      </c>
      <c r="G2181" s="4" t="s">
        <v>594</v>
      </c>
      <c r="H2181" s="1">
        <f t="shared" si="102"/>
        <v>1</v>
      </c>
      <c r="I2181" s="1">
        <f t="shared" si="103"/>
        <v>2</v>
      </c>
      <c r="J2181" s="70" t="s">
        <v>2419</v>
      </c>
      <c r="K2181" s="4" t="s">
        <v>587</v>
      </c>
      <c r="L2181" s="4" t="s">
        <v>34</v>
      </c>
      <c r="N2181" s="4" t="e">
        <f>+VLOOKUP(B2181,#REF!,5,0)</f>
        <v>#REF!</v>
      </c>
      <c r="O2181" s="2" t="e">
        <f t="shared" si="104"/>
        <v>#REF!</v>
      </c>
      <c r="P2181" s="2" t="s">
        <v>4060</v>
      </c>
      <c r="Q2181" s="2" t="s">
        <v>4061</v>
      </c>
    </row>
    <row r="2182" spans="1:17" ht="14.25" customHeight="1" x14ac:dyDescent="0.25">
      <c r="A2182" s="2">
        <v>2181</v>
      </c>
      <c r="B2182" s="3">
        <v>22291</v>
      </c>
      <c r="C2182" s="4" t="s">
        <v>3</v>
      </c>
      <c r="D2182" s="5">
        <v>43998</v>
      </c>
      <c r="E2182" s="37" t="s">
        <v>34</v>
      </c>
      <c r="F2182" s="5" t="s">
        <v>24</v>
      </c>
      <c r="G2182" s="4" t="s">
        <v>24</v>
      </c>
      <c r="H2182" s="1" t="e">
        <f t="shared" si="102"/>
        <v>#VALUE!</v>
      </c>
      <c r="I2182" s="1" t="e">
        <f t="shared" si="103"/>
        <v>#VALUE!</v>
      </c>
      <c r="J2182" s="70" t="s">
        <v>2420</v>
      </c>
      <c r="K2182" s="4" t="s">
        <v>590</v>
      </c>
      <c r="L2182" s="4" t="s">
        <v>24</v>
      </c>
      <c r="N2182" s="4" t="e">
        <f>+VLOOKUP(B2182,#REF!,5,0)</f>
        <v>#REF!</v>
      </c>
      <c r="O2182" s="2" t="e">
        <f t="shared" si="104"/>
        <v>#REF!</v>
      </c>
      <c r="P2182" s="2" t="s">
        <v>4062</v>
      </c>
      <c r="Q2182" s="2" t="s">
        <v>24</v>
      </c>
    </row>
    <row r="2183" spans="1:17" ht="14.25" customHeight="1" x14ac:dyDescent="0.25">
      <c r="A2183" s="2">
        <v>2182</v>
      </c>
      <c r="B2183" s="3">
        <v>22292</v>
      </c>
      <c r="C2183" s="4" t="s">
        <v>3</v>
      </c>
      <c r="D2183" s="5">
        <v>43998</v>
      </c>
      <c r="E2183" s="37" t="s">
        <v>34</v>
      </c>
      <c r="F2183" s="72">
        <v>43999</v>
      </c>
      <c r="G2183" s="4" t="s">
        <v>594</v>
      </c>
      <c r="H2183" s="1">
        <f t="shared" si="102"/>
        <v>1</v>
      </c>
      <c r="I2183" s="1">
        <f t="shared" si="103"/>
        <v>2</v>
      </c>
      <c r="J2183" s="70" t="s">
        <v>2421</v>
      </c>
      <c r="K2183" s="4" t="s">
        <v>587</v>
      </c>
      <c r="L2183" s="4" t="s">
        <v>34</v>
      </c>
      <c r="N2183" s="4" t="e">
        <f>+VLOOKUP(B2183,#REF!,5,0)</f>
        <v>#REF!</v>
      </c>
      <c r="O2183" s="2" t="e">
        <f t="shared" si="104"/>
        <v>#REF!</v>
      </c>
      <c r="P2183" s="2" t="s">
        <v>4060</v>
      </c>
      <c r="Q2183" s="2" t="s">
        <v>4061</v>
      </c>
    </row>
    <row r="2184" spans="1:17" ht="14.25" customHeight="1" x14ac:dyDescent="0.25">
      <c r="A2184" s="2">
        <v>2183</v>
      </c>
      <c r="B2184" s="3">
        <v>22293</v>
      </c>
      <c r="C2184" s="4" t="s">
        <v>584</v>
      </c>
      <c r="D2184" s="5">
        <v>43998</v>
      </c>
      <c r="E2184" s="37" t="s">
        <v>34</v>
      </c>
      <c r="F2184" s="72">
        <v>44000</v>
      </c>
      <c r="G2184" s="4" t="s">
        <v>594</v>
      </c>
      <c r="H2184" s="1">
        <f t="shared" si="102"/>
        <v>2</v>
      </c>
      <c r="I2184" s="1">
        <f t="shared" si="103"/>
        <v>3</v>
      </c>
      <c r="J2184" s="70" t="s">
        <v>2422</v>
      </c>
      <c r="K2184" s="4" t="s">
        <v>587</v>
      </c>
      <c r="L2184" s="4" t="s">
        <v>34</v>
      </c>
      <c r="N2184" s="4" t="e">
        <f>+VLOOKUP(B2184,#REF!,5,0)</f>
        <v>#REF!</v>
      </c>
      <c r="O2184" s="2" t="e">
        <f t="shared" si="104"/>
        <v>#REF!</v>
      </c>
      <c r="P2184" s="2" t="s">
        <v>4060</v>
      </c>
      <c r="Q2184" s="2" t="s">
        <v>4061</v>
      </c>
    </row>
    <row r="2185" spans="1:17" ht="14.25" customHeight="1" x14ac:dyDescent="0.25">
      <c r="A2185" s="2">
        <v>2184</v>
      </c>
      <c r="B2185" s="3">
        <v>22294</v>
      </c>
      <c r="C2185" s="4" t="s">
        <v>3</v>
      </c>
      <c r="D2185" s="5">
        <v>43998</v>
      </c>
      <c r="E2185" s="37" t="s">
        <v>34</v>
      </c>
      <c r="F2185" s="72">
        <v>43999</v>
      </c>
      <c r="G2185" s="4" t="s">
        <v>594</v>
      </c>
      <c r="H2185" s="1">
        <f t="shared" si="102"/>
        <v>1</v>
      </c>
      <c r="I2185" s="1">
        <f t="shared" si="103"/>
        <v>2</v>
      </c>
      <c r="J2185" s="70" t="s">
        <v>2421</v>
      </c>
      <c r="K2185" s="4" t="s">
        <v>587</v>
      </c>
      <c r="L2185" s="4" t="s">
        <v>34</v>
      </c>
      <c r="N2185" s="4" t="e">
        <f>+VLOOKUP(B2185,#REF!,5,0)</f>
        <v>#REF!</v>
      </c>
      <c r="O2185" s="2" t="e">
        <f t="shared" si="104"/>
        <v>#REF!</v>
      </c>
      <c r="P2185" s="2" t="s">
        <v>4060</v>
      </c>
      <c r="Q2185" s="2" t="s">
        <v>4061</v>
      </c>
    </row>
    <row r="2186" spans="1:17" ht="14.25" customHeight="1" x14ac:dyDescent="0.25">
      <c r="A2186" s="2">
        <v>2185</v>
      </c>
      <c r="B2186" s="3">
        <v>22295</v>
      </c>
      <c r="C2186" s="4" t="s">
        <v>584</v>
      </c>
      <c r="D2186" s="5">
        <v>43998</v>
      </c>
      <c r="E2186" s="37" t="s">
        <v>34</v>
      </c>
      <c r="F2186" s="72">
        <v>44000</v>
      </c>
      <c r="G2186" s="4" t="s">
        <v>594</v>
      </c>
      <c r="H2186" s="1">
        <f t="shared" si="102"/>
        <v>2</v>
      </c>
      <c r="I2186" s="1">
        <f t="shared" si="103"/>
        <v>3</v>
      </c>
      <c r="J2186" s="70" t="s">
        <v>2423</v>
      </c>
      <c r="K2186" s="4" t="s">
        <v>587</v>
      </c>
      <c r="L2186" s="4" t="s">
        <v>34</v>
      </c>
      <c r="N2186" s="4" t="e">
        <f>+VLOOKUP(B2186,#REF!,5,0)</f>
        <v>#REF!</v>
      </c>
      <c r="O2186" s="2" t="e">
        <f t="shared" si="104"/>
        <v>#REF!</v>
      </c>
      <c r="P2186" s="2" t="s">
        <v>4060</v>
      </c>
      <c r="Q2186" s="2" t="s">
        <v>4061</v>
      </c>
    </row>
    <row r="2187" spans="1:17" ht="14.25" customHeight="1" x14ac:dyDescent="0.25">
      <c r="A2187" s="2">
        <v>2186</v>
      </c>
      <c r="B2187" s="3">
        <v>22296</v>
      </c>
      <c r="C2187" s="4" t="s">
        <v>2</v>
      </c>
      <c r="D2187" s="5">
        <v>43998</v>
      </c>
      <c r="E2187" s="37" t="s">
        <v>34</v>
      </c>
      <c r="F2187" s="72">
        <v>43999</v>
      </c>
      <c r="G2187" s="4" t="s">
        <v>594</v>
      </c>
      <c r="H2187" s="1">
        <f t="shared" si="102"/>
        <v>1</v>
      </c>
      <c r="I2187" s="1">
        <f t="shared" si="103"/>
        <v>2</v>
      </c>
      <c r="J2187" s="70" t="s">
        <v>2424</v>
      </c>
      <c r="K2187" s="4" t="s">
        <v>587</v>
      </c>
      <c r="L2187" s="4" t="s">
        <v>34</v>
      </c>
      <c r="N2187" s="4" t="e">
        <f>+VLOOKUP(B2187,#REF!,5,0)</f>
        <v>#REF!</v>
      </c>
      <c r="O2187" s="2" t="e">
        <f t="shared" si="104"/>
        <v>#REF!</v>
      </c>
      <c r="P2187" s="2" t="s">
        <v>4060</v>
      </c>
      <c r="Q2187" s="2" t="s">
        <v>4061</v>
      </c>
    </row>
    <row r="2188" spans="1:17" ht="14.25" customHeight="1" x14ac:dyDescent="0.25">
      <c r="A2188" s="2">
        <v>2187</v>
      </c>
      <c r="B2188" s="3">
        <v>22297</v>
      </c>
      <c r="C2188" s="4" t="s">
        <v>584</v>
      </c>
      <c r="D2188" s="5">
        <v>43998</v>
      </c>
      <c r="E2188" s="37" t="s">
        <v>34</v>
      </c>
      <c r="F2188" s="72">
        <v>44000</v>
      </c>
      <c r="G2188" s="4" t="s">
        <v>594</v>
      </c>
      <c r="H2188" s="1">
        <f t="shared" si="102"/>
        <v>2</v>
      </c>
      <c r="I2188" s="1">
        <f t="shared" si="103"/>
        <v>3</v>
      </c>
      <c r="J2188" s="70" t="s">
        <v>2425</v>
      </c>
      <c r="K2188" s="4" t="s">
        <v>587</v>
      </c>
      <c r="L2188" s="4" t="s">
        <v>34</v>
      </c>
      <c r="N2188" s="4" t="e">
        <f>+VLOOKUP(B2188,#REF!,5,0)</f>
        <v>#REF!</v>
      </c>
      <c r="O2188" s="2" t="e">
        <f t="shared" si="104"/>
        <v>#REF!</v>
      </c>
      <c r="P2188" s="2" t="s">
        <v>4060</v>
      </c>
      <c r="Q2188" s="2" t="s">
        <v>4061</v>
      </c>
    </row>
    <row r="2189" spans="1:17" ht="14.25" customHeight="1" x14ac:dyDescent="0.25">
      <c r="A2189" s="2">
        <v>2188</v>
      </c>
      <c r="B2189" s="3">
        <v>22298</v>
      </c>
      <c r="C2189" s="4" t="s">
        <v>584</v>
      </c>
      <c r="D2189" s="5">
        <v>43998</v>
      </c>
      <c r="E2189" s="37" t="s">
        <v>34</v>
      </c>
      <c r="F2189" s="72">
        <v>44000</v>
      </c>
      <c r="G2189" s="4" t="s">
        <v>594</v>
      </c>
      <c r="H2189" s="1">
        <f t="shared" si="102"/>
        <v>2</v>
      </c>
      <c r="I2189" s="1">
        <f t="shared" si="103"/>
        <v>3</v>
      </c>
      <c r="J2189" s="70" t="s">
        <v>2426</v>
      </c>
      <c r="K2189" s="4" t="s">
        <v>587</v>
      </c>
      <c r="L2189" s="4" t="s">
        <v>34</v>
      </c>
      <c r="N2189" s="4" t="e">
        <f>+VLOOKUP(B2189,#REF!,5,0)</f>
        <v>#REF!</v>
      </c>
      <c r="O2189" s="2" t="e">
        <f t="shared" si="104"/>
        <v>#REF!</v>
      </c>
      <c r="P2189" s="2" t="s">
        <v>4060</v>
      </c>
      <c r="Q2189" s="2" t="s">
        <v>4061</v>
      </c>
    </row>
    <row r="2190" spans="1:17" ht="14.25" customHeight="1" x14ac:dyDescent="0.25">
      <c r="A2190" s="2">
        <v>2189</v>
      </c>
      <c r="B2190" s="3">
        <v>22299</v>
      </c>
      <c r="C2190" s="4" t="s">
        <v>2</v>
      </c>
      <c r="D2190" s="5">
        <v>43998</v>
      </c>
      <c r="E2190" s="37" t="s">
        <v>34</v>
      </c>
      <c r="F2190" s="72">
        <v>43999</v>
      </c>
      <c r="G2190" s="4" t="s">
        <v>594</v>
      </c>
      <c r="H2190" s="1">
        <f t="shared" si="102"/>
        <v>1</v>
      </c>
      <c r="I2190" s="1">
        <f t="shared" si="103"/>
        <v>2</v>
      </c>
      <c r="J2190" s="70" t="s">
        <v>2427</v>
      </c>
      <c r="K2190" s="4" t="s">
        <v>587</v>
      </c>
      <c r="L2190" s="4" t="s">
        <v>34</v>
      </c>
      <c r="N2190" s="4" t="e">
        <f>+VLOOKUP(B2190,#REF!,5,0)</f>
        <v>#REF!</v>
      </c>
      <c r="O2190" s="2" t="e">
        <f t="shared" si="104"/>
        <v>#REF!</v>
      </c>
      <c r="P2190" s="2" t="s">
        <v>4060</v>
      </c>
      <c r="Q2190" s="2" t="s">
        <v>4061</v>
      </c>
    </row>
    <row r="2191" spans="1:17" ht="14.25" customHeight="1" x14ac:dyDescent="0.25">
      <c r="A2191" s="2">
        <v>2190</v>
      </c>
      <c r="B2191" s="3">
        <v>22300</v>
      </c>
      <c r="C2191" s="4" t="s">
        <v>2</v>
      </c>
      <c r="D2191" s="5">
        <v>43998</v>
      </c>
      <c r="E2191" s="37" t="s">
        <v>34</v>
      </c>
      <c r="F2191" s="72">
        <v>43999</v>
      </c>
      <c r="G2191" s="4" t="s">
        <v>594</v>
      </c>
      <c r="H2191" s="1">
        <f t="shared" si="102"/>
        <v>1</v>
      </c>
      <c r="I2191" s="1">
        <f t="shared" si="103"/>
        <v>2</v>
      </c>
      <c r="J2191" s="70" t="s">
        <v>2428</v>
      </c>
      <c r="K2191" s="4" t="s">
        <v>587</v>
      </c>
      <c r="L2191" s="4" t="s">
        <v>34</v>
      </c>
      <c r="N2191" s="4" t="e">
        <f>+VLOOKUP(B2191,#REF!,5,0)</f>
        <v>#REF!</v>
      </c>
      <c r="O2191" s="2" t="e">
        <f t="shared" si="104"/>
        <v>#REF!</v>
      </c>
      <c r="P2191" s="2" t="s">
        <v>4060</v>
      </c>
      <c r="Q2191" s="2" t="s">
        <v>4061</v>
      </c>
    </row>
    <row r="2192" spans="1:17" ht="14.25" customHeight="1" x14ac:dyDescent="0.25">
      <c r="A2192" s="2">
        <v>2191</v>
      </c>
      <c r="B2192" s="3">
        <v>22301</v>
      </c>
      <c r="C2192" s="4" t="s">
        <v>584</v>
      </c>
      <c r="D2192" s="5">
        <v>43999</v>
      </c>
      <c r="E2192" s="37" t="s">
        <v>34</v>
      </c>
      <c r="F2192" s="72">
        <v>44000</v>
      </c>
      <c r="G2192" s="4" t="s">
        <v>594</v>
      </c>
      <c r="H2192" s="1">
        <f t="shared" si="102"/>
        <v>1</v>
      </c>
      <c r="I2192" s="1">
        <f t="shared" si="103"/>
        <v>2</v>
      </c>
      <c r="J2192" s="70" t="s">
        <v>2429</v>
      </c>
      <c r="K2192" s="4" t="s">
        <v>587</v>
      </c>
      <c r="L2192" s="4" t="s">
        <v>34</v>
      </c>
      <c r="N2192" s="4" t="e">
        <f>+VLOOKUP(B2192,#REF!,5,0)</f>
        <v>#REF!</v>
      </c>
      <c r="O2192" s="2" t="e">
        <f t="shared" si="104"/>
        <v>#REF!</v>
      </c>
      <c r="P2192" s="2" t="s">
        <v>4060</v>
      </c>
      <c r="Q2192" s="2" t="s">
        <v>4061</v>
      </c>
    </row>
    <row r="2193" spans="1:17" ht="14.25" customHeight="1" x14ac:dyDescent="0.25">
      <c r="A2193" s="2">
        <v>2192</v>
      </c>
      <c r="B2193" s="3">
        <v>22302</v>
      </c>
      <c r="C2193" s="4" t="s">
        <v>584</v>
      </c>
      <c r="D2193" s="5">
        <v>43999</v>
      </c>
      <c r="E2193" s="37" t="s">
        <v>34</v>
      </c>
      <c r="F2193" s="72">
        <v>44001</v>
      </c>
      <c r="G2193" s="4" t="s">
        <v>594</v>
      </c>
      <c r="H2193" s="1">
        <f t="shared" si="102"/>
        <v>2</v>
      </c>
      <c r="I2193" s="1">
        <f t="shared" si="103"/>
        <v>3</v>
      </c>
      <c r="J2193" s="70" t="s">
        <v>1496</v>
      </c>
      <c r="K2193" s="4" t="s">
        <v>587</v>
      </c>
      <c r="L2193" s="4" t="s">
        <v>34</v>
      </c>
      <c r="N2193" s="4" t="e">
        <f>+VLOOKUP(B2193,#REF!,5,0)</f>
        <v>#REF!</v>
      </c>
      <c r="O2193" s="2" t="e">
        <f t="shared" si="104"/>
        <v>#REF!</v>
      </c>
      <c r="P2193" s="2" t="s">
        <v>4060</v>
      </c>
      <c r="Q2193" s="2" t="s">
        <v>4061</v>
      </c>
    </row>
    <row r="2194" spans="1:17" ht="14.25" customHeight="1" x14ac:dyDescent="0.25">
      <c r="A2194" s="2">
        <v>2193</v>
      </c>
      <c r="B2194" s="3">
        <v>22303</v>
      </c>
      <c r="C2194" s="4" t="s">
        <v>584</v>
      </c>
      <c r="D2194" s="5">
        <v>43999</v>
      </c>
      <c r="E2194" s="37" t="s">
        <v>34</v>
      </c>
      <c r="F2194" s="72">
        <v>44001</v>
      </c>
      <c r="G2194" s="4" t="s">
        <v>594</v>
      </c>
      <c r="H2194" s="1">
        <f t="shared" si="102"/>
        <v>2</v>
      </c>
      <c r="I2194" s="1">
        <f t="shared" si="103"/>
        <v>3</v>
      </c>
      <c r="J2194" s="70" t="s">
        <v>750</v>
      </c>
      <c r="K2194" s="4" t="s">
        <v>587</v>
      </c>
      <c r="L2194" s="4" t="s">
        <v>34</v>
      </c>
      <c r="N2194" s="4" t="e">
        <f>+VLOOKUP(B2194,#REF!,5,0)</f>
        <v>#REF!</v>
      </c>
      <c r="O2194" s="2" t="e">
        <f t="shared" si="104"/>
        <v>#REF!</v>
      </c>
      <c r="P2194" s="2" t="s">
        <v>4060</v>
      </c>
      <c r="Q2194" s="2" t="s">
        <v>4061</v>
      </c>
    </row>
    <row r="2195" spans="1:17" ht="14.25" customHeight="1" x14ac:dyDescent="0.25">
      <c r="A2195" s="2">
        <v>2194</v>
      </c>
      <c r="B2195" s="3">
        <v>22304</v>
      </c>
      <c r="C2195" s="4" t="s">
        <v>584</v>
      </c>
      <c r="D2195" s="5">
        <v>43999</v>
      </c>
      <c r="E2195" s="37" t="s">
        <v>34</v>
      </c>
      <c r="F2195" s="72">
        <v>44001</v>
      </c>
      <c r="G2195" s="4" t="s">
        <v>594</v>
      </c>
      <c r="H2195" s="1">
        <f t="shared" si="102"/>
        <v>2</v>
      </c>
      <c r="I2195" s="1">
        <f t="shared" si="103"/>
        <v>3</v>
      </c>
      <c r="J2195" s="70" t="s">
        <v>750</v>
      </c>
      <c r="K2195" s="4" t="s">
        <v>587</v>
      </c>
      <c r="L2195" s="4" t="s">
        <v>34</v>
      </c>
      <c r="N2195" s="4" t="e">
        <f>+VLOOKUP(B2195,#REF!,5,0)</f>
        <v>#REF!</v>
      </c>
      <c r="O2195" s="2" t="e">
        <f t="shared" si="104"/>
        <v>#REF!</v>
      </c>
      <c r="P2195" s="2" t="s">
        <v>4060</v>
      </c>
      <c r="Q2195" s="2" t="s">
        <v>4061</v>
      </c>
    </row>
    <row r="2196" spans="1:17" ht="14.25" customHeight="1" x14ac:dyDescent="0.25">
      <c r="A2196" s="2">
        <v>2195</v>
      </c>
      <c r="B2196" s="3">
        <v>22305</v>
      </c>
      <c r="C2196" s="4" t="s">
        <v>3</v>
      </c>
      <c r="D2196" s="5">
        <v>43999</v>
      </c>
      <c r="E2196" s="37" t="s">
        <v>34</v>
      </c>
      <c r="F2196" s="72">
        <v>44001</v>
      </c>
      <c r="G2196" s="4" t="s">
        <v>594</v>
      </c>
      <c r="H2196" s="1">
        <f t="shared" si="102"/>
        <v>2</v>
      </c>
      <c r="I2196" s="1">
        <f t="shared" si="103"/>
        <v>3</v>
      </c>
      <c r="J2196" s="70" t="s">
        <v>2430</v>
      </c>
      <c r="K2196" s="4" t="s">
        <v>587</v>
      </c>
      <c r="L2196" s="4" t="s">
        <v>34</v>
      </c>
      <c r="N2196" s="4" t="e">
        <f>+VLOOKUP(B2196,#REF!,5,0)</f>
        <v>#REF!</v>
      </c>
      <c r="O2196" s="2" t="e">
        <f t="shared" si="104"/>
        <v>#REF!</v>
      </c>
      <c r="P2196" s="2" t="s">
        <v>4060</v>
      </c>
      <c r="Q2196" s="2" t="s">
        <v>4061</v>
      </c>
    </row>
    <row r="2197" spans="1:17" ht="14.25" customHeight="1" x14ac:dyDescent="0.25">
      <c r="A2197" s="2">
        <v>2196</v>
      </c>
      <c r="B2197" s="3">
        <v>22306</v>
      </c>
      <c r="C2197" s="4" t="s">
        <v>3</v>
      </c>
      <c r="D2197" s="5">
        <v>43999</v>
      </c>
      <c r="E2197" s="37" t="s">
        <v>34</v>
      </c>
      <c r="F2197" s="72">
        <v>43999</v>
      </c>
      <c r="G2197" s="4" t="s">
        <v>594</v>
      </c>
      <c r="H2197" s="1">
        <f t="shared" si="102"/>
        <v>0</v>
      </c>
      <c r="I2197" s="1">
        <f t="shared" si="103"/>
        <v>1</v>
      </c>
      <c r="J2197" s="70" t="s">
        <v>1984</v>
      </c>
      <c r="K2197" s="4" t="s">
        <v>587</v>
      </c>
      <c r="L2197" s="4" t="s">
        <v>34</v>
      </c>
      <c r="N2197" s="4" t="e">
        <f>+VLOOKUP(B2197,#REF!,5,0)</f>
        <v>#REF!</v>
      </c>
      <c r="O2197" s="2" t="e">
        <f t="shared" si="104"/>
        <v>#REF!</v>
      </c>
      <c r="P2197" s="2" t="s">
        <v>4060</v>
      </c>
      <c r="Q2197" s="2" t="s">
        <v>4061</v>
      </c>
    </row>
    <row r="2198" spans="1:17" ht="14.25" customHeight="1" x14ac:dyDescent="0.25">
      <c r="A2198" s="2">
        <v>2197</v>
      </c>
      <c r="B2198" s="3">
        <v>22307</v>
      </c>
      <c r="C2198" s="4" t="s">
        <v>584</v>
      </c>
      <c r="D2198" s="5">
        <v>43999</v>
      </c>
      <c r="E2198" s="37" t="s">
        <v>34</v>
      </c>
      <c r="F2198" s="72">
        <v>44001</v>
      </c>
      <c r="G2198" s="4" t="s">
        <v>594</v>
      </c>
      <c r="H2198" s="1">
        <f t="shared" si="102"/>
        <v>2</v>
      </c>
      <c r="I2198" s="1">
        <f t="shared" si="103"/>
        <v>3</v>
      </c>
      <c r="J2198" s="70" t="s">
        <v>2431</v>
      </c>
      <c r="K2198" s="4" t="s">
        <v>587</v>
      </c>
      <c r="L2198" s="4" t="s">
        <v>34</v>
      </c>
      <c r="N2198" s="4" t="e">
        <f>+VLOOKUP(B2198,#REF!,5,0)</f>
        <v>#REF!</v>
      </c>
      <c r="O2198" s="2" t="e">
        <f t="shared" si="104"/>
        <v>#REF!</v>
      </c>
      <c r="P2198" s="2" t="s">
        <v>4060</v>
      </c>
      <c r="Q2198" s="2" t="s">
        <v>4061</v>
      </c>
    </row>
    <row r="2199" spans="1:17" ht="14.25" customHeight="1" x14ac:dyDescent="0.25">
      <c r="A2199" s="2">
        <v>2198</v>
      </c>
      <c r="B2199" s="3">
        <v>22308</v>
      </c>
      <c r="C2199" s="4" t="s">
        <v>3</v>
      </c>
      <c r="D2199" s="5">
        <v>43999</v>
      </c>
      <c r="E2199" s="37" t="s">
        <v>34</v>
      </c>
      <c r="F2199" s="72">
        <v>43999</v>
      </c>
      <c r="G2199" s="4" t="s">
        <v>594</v>
      </c>
      <c r="H2199" s="1">
        <f t="shared" si="102"/>
        <v>0</v>
      </c>
      <c r="I2199" s="1">
        <f t="shared" si="103"/>
        <v>1</v>
      </c>
      <c r="J2199" s="70" t="s">
        <v>2432</v>
      </c>
      <c r="K2199" s="4" t="s">
        <v>587</v>
      </c>
      <c r="L2199" s="4" t="s">
        <v>34</v>
      </c>
      <c r="N2199" s="4" t="e">
        <f>+VLOOKUP(B2199,#REF!,5,0)</f>
        <v>#REF!</v>
      </c>
      <c r="O2199" s="2" t="e">
        <f t="shared" si="104"/>
        <v>#REF!</v>
      </c>
      <c r="P2199" s="2" t="s">
        <v>4060</v>
      </c>
      <c r="Q2199" s="2" t="s">
        <v>4061</v>
      </c>
    </row>
    <row r="2200" spans="1:17" ht="14.25" customHeight="1" x14ac:dyDescent="0.25">
      <c r="A2200" s="2">
        <v>2199</v>
      </c>
      <c r="B2200" s="3">
        <v>22309</v>
      </c>
      <c r="C2200" s="4" t="s">
        <v>584</v>
      </c>
      <c r="D2200" s="5">
        <v>43999</v>
      </c>
      <c r="E2200" s="37" t="s">
        <v>34</v>
      </c>
      <c r="F2200" s="72">
        <v>44001</v>
      </c>
      <c r="G2200" s="4" t="s">
        <v>594</v>
      </c>
      <c r="H2200" s="1">
        <f t="shared" si="102"/>
        <v>2</v>
      </c>
      <c r="I2200" s="1">
        <f t="shared" si="103"/>
        <v>3</v>
      </c>
      <c r="J2200" s="70" t="s">
        <v>2433</v>
      </c>
      <c r="K2200" s="4" t="s">
        <v>587</v>
      </c>
      <c r="L2200" s="4" t="s">
        <v>34</v>
      </c>
      <c r="N2200" s="4" t="e">
        <f>+VLOOKUP(B2200,#REF!,5,0)</f>
        <v>#REF!</v>
      </c>
      <c r="O2200" s="2" t="e">
        <f t="shared" si="104"/>
        <v>#REF!</v>
      </c>
      <c r="P2200" s="2" t="s">
        <v>4060</v>
      </c>
      <c r="Q2200" s="2" t="s">
        <v>4061</v>
      </c>
    </row>
    <row r="2201" spans="1:17" ht="14.25" customHeight="1" x14ac:dyDescent="0.25">
      <c r="A2201" s="2">
        <v>2200</v>
      </c>
      <c r="B2201" s="3">
        <v>22310</v>
      </c>
      <c r="C2201" s="4" t="s">
        <v>584</v>
      </c>
      <c r="D2201" s="5">
        <v>43999</v>
      </c>
      <c r="E2201" s="37" t="s">
        <v>34</v>
      </c>
      <c r="F2201" s="72">
        <v>44001</v>
      </c>
      <c r="G2201" s="4" t="s">
        <v>594</v>
      </c>
      <c r="H2201" s="1">
        <f t="shared" si="102"/>
        <v>2</v>
      </c>
      <c r="I2201" s="1">
        <f t="shared" si="103"/>
        <v>3</v>
      </c>
      <c r="J2201" s="70" t="s">
        <v>2434</v>
      </c>
      <c r="K2201" s="4" t="s">
        <v>587</v>
      </c>
      <c r="L2201" s="4" t="s">
        <v>34</v>
      </c>
      <c r="N2201" s="4" t="e">
        <f>+VLOOKUP(B2201,#REF!,5,0)</f>
        <v>#REF!</v>
      </c>
      <c r="O2201" s="2" t="e">
        <f t="shared" si="104"/>
        <v>#REF!</v>
      </c>
      <c r="P2201" s="2" t="s">
        <v>4060</v>
      </c>
      <c r="Q2201" s="2" t="s">
        <v>4061</v>
      </c>
    </row>
    <row r="2202" spans="1:17" ht="14.25" customHeight="1" x14ac:dyDescent="0.25">
      <c r="A2202" s="2">
        <v>2201</v>
      </c>
      <c r="B2202" s="3">
        <v>22311</v>
      </c>
      <c r="C2202" s="4" t="s">
        <v>584</v>
      </c>
      <c r="D2202" s="5">
        <v>43999</v>
      </c>
      <c r="E2202" s="37" t="s">
        <v>34</v>
      </c>
      <c r="F2202" s="72">
        <v>44001</v>
      </c>
      <c r="G2202" s="4" t="s">
        <v>594</v>
      </c>
      <c r="H2202" s="1">
        <f t="shared" si="102"/>
        <v>2</v>
      </c>
      <c r="I2202" s="1">
        <f t="shared" si="103"/>
        <v>3</v>
      </c>
      <c r="J2202" s="70" t="s">
        <v>579</v>
      </c>
      <c r="K2202" s="4" t="s">
        <v>587</v>
      </c>
      <c r="L2202" s="4" t="s">
        <v>34</v>
      </c>
      <c r="N2202" s="4" t="e">
        <f>+VLOOKUP(B2202,#REF!,5,0)</f>
        <v>#REF!</v>
      </c>
      <c r="O2202" s="2" t="e">
        <f t="shared" si="104"/>
        <v>#REF!</v>
      </c>
      <c r="P2202" s="2" t="s">
        <v>4060</v>
      </c>
      <c r="Q2202" s="2" t="s">
        <v>4061</v>
      </c>
    </row>
    <row r="2203" spans="1:17" ht="14.25" customHeight="1" x14ac:dyDescent="0.25">
      <c r="A2203" s="2">
        <v>2202</v>
      </c>
      <c r="B2203" s="3">
        <v>22312</v>
      </c>
      <c r="C2203" s="4" t="s">
        <v>584</v>
      </c>
      <c r="D2203" s="5">
        <v>43999</v>
      </c>
      <c r="E2203" s="37" t="s">
        <v>34</v>
      </c>
      <c r="F2203" s="72">
        <v>44001</v>
      </c>
      <c r="G2203" s="4" t="s">
        <v>594</v>
      </c>
      <c r="H2203" s="1">
        <f t="shared" si="102"/>
        <v>2</v>
      </c>
      <c r="I2203" s="1">
        <f t="shared" si="103"/>
        <v>3</v>
      </c>
      <c r="J2203" s="70" t="s">
        <v>2435</v>
      </c>
      <c r="K2203" s="4" t="s">
        <v>587</v>
      </c>
      <c r="L2203" s="4" t="s">
        <v>34</v>
      </c>
      <c r="N2203" s="4" t="e">
        <f>+VLOOKUP(B2203,#REF!,5,0)</f>
        <v>#REF!</v>
      </c>
      <c r="O2203" s="2" t="e">
        <f t="shared" si="104"/>
        <v>#REF!</v>
      </c>
      <c r="P2203" s="2" t="s">
        <v>4060</v>
      </c>
      <c r="Q2203" s="2" t="s">
        <v>4061</v>
      </c>
    </row>
    <row r="2204" spans="1:17" ht="14.25" customHeight="1" x14ac:dyDescent="0.25">
      <c r="A2204" s="2">
        <v>2203</v>
      </c>
      <c r="B2204" s="3">
        <v>22313</v>
      </c>
      <c r="C2204" s="4" t="s">
        <v>3</v>
      </c>
      <c r="D2204" s="5">
        <v>43999</v>
      </c>
      <c r="E2204" s="37" t="s">
        <v>34</v>
      </c>
      <c r="F2204" s="72">
        <v>44001</v>
      </c>
      <c r="G2204" s="4" t="s">
        <v>594</v>
      </c>
      <c r="H2204" s="1">
        <f t="shared" si="102"/>
        <v>2</v>
      </c>
      <c r="I2204" s="1">
        <f t="shared" si="103"/>
        <v>3</v>
      </c>
      <c r="J2204" s="70" t="s">
        <v>2436</v>
      </c>
      <c r="K2204" s="4" t="s">
        <v>587</v>
      </c>
      <c r="L2204" s="4" t="s">
        <v>34</v>
      </c>
      <c r="N2204" s="4" t="e">
        <f>+VLOOKUP(B2204,#REF!,5,0)</f>
        <v>#REF!</v>
      </c>
      <c r="O2204" s="2" t="e">
        <f t="shared" si="104"/>
        <v>#REF!</v>
      </c>
      <c r="P2204" s="2" t="s">
        <v>4060</v>
      </c>
      <c r="Q2204" s="2" t="s">
        <v>4061</v>
      </c>
    </row>
    <row r="2205" spans="1:17" ht="14.25" customHeight="1" x14ac:dyDescent="0.25">
      <c r="A2205" s="2">
        <v>2204</v>
      </c>
      <c r="B2205" s="3">
        <v>22314</v>
      </c>
      <c r="C2205" s="4" t="s">
        <v>584</v>
      </c>
      <c r="D2205" s="5">
        <v>43999</v>
      </c>
      <c r="E2205" s="37" t="s">
        <v>34</v>
      </c>
      <c r="F2205" s="72">
        <v>44001</v>
      </c>
      <c r="G2205" s="4" t="s">
        <v>594</v>
      </c>
      <c r="H2205" s="1">
        <f t="shared" si="102"/>
        <v>2</v>
      </c>
      <c r="I2205" s="1">
        <f t="shared" si="103"/>
        <v>3</v>
      </c>
      <c r="J2205" s="70" t="s">
        <v>2437</v>
      </c>
      <c r="K2205" s="4" t="s">
        <v>587</v>
      </c>
      <c r="L2205" s="4" t="s">
        <v>34</v>
      </c>
      <c r="N2205" s="4" t="e">
        <f>+VLOOKUP(B2205,#REF!,5,0)</f>
        <v>#REF!</v>
      </c>
      <c r="O2205" s="2" t="e">
        <f t="shared" si="104"/>
        <v>#REF!</v>
      </c>
      <c r="P2205" s="2" t="s">
        <v>4060</v>
      </c>
      <c r="Q2205" s="2" t="s">
        <v>4061</v>
      </c>
    </row>
    <row r="2206" spans="1:17" ht="14.25" customHeight="1" x14ac:dyDescent="0.25">
      <c r="A2206" s="2">
        <v>2205</v>
      </c>
      <c r="B2206" s="3">
        <v>22315</v>
      </c>
      <c r="C2206" s="4" t="s">
        <v>584</v>
      </c>
      <c r="D2206" s="5">
        <v>43999</v>
      </c>
      <c r="E2206" s="37" t="s">
        <v>34</v>
      </c>
      <c r="F2206" s="72">
        <v>44001</v>
      </c>
      <c r="G2206" s="4" t="s">
        <v>594</v>
      </c>
      <c r="H2206" s="1">
        <f t="shared" si="102"/>
        <v>2</v>
      </c>
      <c r="I2206" s="1">
        <f t="shared" si="103"/>
        <v>3</v>
      </c>
      <c r="J2206" s="70" t="s">
        <v>2438</v>
      </c>
      <c r="K2206" s="4" t="s">
        <v>587</v>
      </c>
      <c r="L2206" s="4" t="s">
        <v>34</v>
      </c>
      <c r="N2206" s="4" t="e">
        <f>+VLOOKUP(B2206,#REF!,5,0)</f>
        <v>#REF!</v>
      </c>
      <c r="O2206" s="2" t="e">
        <f t="shared" si="104"/>
        <v>#REF!</v>
      </c>
      <c r="P2206" s="2" t="s">
        <v>4060</v>
      </c>
      <c r="Q2206" s="2" t="s">
        <v>4061</v>
      </c>
    </row>
    <row r="2207" spans="1:17" ht="14.25" customHeight="1" x14ac:dyDescent="0.25">
      <c r="A2207" s="2">
        <v>2206</v>
      </c>
      <c r="B2207" s="3">
        <v>22316</v>
      </c>
      <c r="C2207" s="4" t="s">
        <v>584</v>
      </c>
      <c r="D2207" s="5">
        <v>43999</v>
      </c>
      <c r="E2207" s="37" t="s">
        <v>34</v>
      </c>
      <c r="F2207" s="72">
        <v>44001</v>
      </c>
      <c r="G2207" s="4" t="s">
        <v>594</v>
      </c>
      <c r="H2207" s="1">
        <f t="shared" si="102"/>
        <v>2</v>
      </c>
      <c r="I2207" s="1">
        <f t="shared" si="103"/>
        <v>3</v>
      </c>
      <c r="J2207" s="70" t="s">
        <v>1586</v>
      </c>
      <c r="K2207" s="4" t="s">
        <v>587</v>
      </c>
      <c r="L2207" s="4" t="s">
        <v>34</v>
      </c>
      <c r="N2207" s="4" t="e">
        <f>+VLOOKUP(B2207,#REF!,5,0)</f>
        <v>#REF!</v>
      </c>
      <c r="O2207" s="2" t="e">
        <f t="shared" si="104"/>
        <v>#REF!</v>
      </c>
      <c r="P2207" s="2" t="s">
        <v>4060</v>
      </c>
      <c r="Q2207" s="2" t="s">
        <v>4061</v>
      </c>
    </row>
    <row r="2208" spans="1:17" ht="14.25" customHeight="1" x14ac:dyDescent="0.25">
      <c r="A2208" s="2">
        <v>2207</v>
      </c>
      <c r="B2208" s="3">
        <v>22317</v>
      </c>
      <c r="C2208" s="4" t="s">
        <v>584</v>
      </c>
      <c r="D2208" s="5">
        <v>43999</v>
      </c>
      <c r="E2208" s="37" t="s">
        <v>34</v>
      </c>
      <c r="F2208" s="72">
        <v>44001</v>
      </c>
      <c r="G2208" s="4" t="s">
        <v>594</v>
      </c>
      <c r="H2208" s="1">
        <f t="shared" si="102"/>
        <v>2</v>
      </c>
      <c r="I2208" s="1">
        <f t="shared" si="103"/>
        <v>3</v>
      </c>
      <c r="J2208" s="70" t="s">
        <v>2439</v>
      </c>
      <c r="K2208" s="4" t="s">
        <v>587</v>
      </c>
      <c r="L2208" s="4" t="s">
        <v>34</v>
      </c>
      <c r="N2208" s="4" t="e">
        <f>+VLOOKUP(B2208,#REF!,5,0)</f>
        <v>#REF!</v>
      </c>
      <c r="O2208" s="2" t="e">
        <f t="shared" si="104"/>
        <v>#REF!</v>
      </c>
      <c r="P2208" s="2" t="s">
        <v>4060</v>
      </c>
      <c r="Q2208" s="2" t="s">
        <v>4061</v>
      </c>
    </row>
    <row r="2209" spans="1:17" ht="14.25" customHeight="1" x14ac:dyDescent="0.25">
      <c r="A2209" s="2">
        <v>2208</v>
      </c>
      <c r="B2209" s="3">
        <v>22318</v>
      </c>
      <c r="C2209" s="4" t="s">
        <v>2</v>
      </c>
      <c r="D2209" s="5">
        <v>43999</v>
      </c>
      <c r="E2209" s="37" t="s">
        <v>34</v>
      </c>
      <c r="F2209" s="72">
        <v>44000</v>
      </c>
      <c r="G2209" s="4" t="s">
        <v>594</v>
      </c>
      <c r="H2209" s="1">
        <f t="shared" si="102"/>
        <v>1</v>
      </c>
      <c r="I2209" s="1">
        <f t="shared" si="103"/>
        <v>2</v>
      </c>
      <c r="J2209" s="70" t="s">
        <v>2440</v>
      </c>
      <c r="K2209" s="4" t="s">
        <v>587</v>
      </c>
      <c r="L2209" s="4" t="s">
        <v>34</v>
      </c>
      <c r="N2209" s="4" t="e">
        <f>+VLOOKUP(B2209,#REF!,5,0)</f>
        <v>#REF!</v>
      </c>
      <c r="O2209" s="2" t="e">
        <f t="shared" si="104"/>
        <v>#REF!</v>
      </c>
      <c r="P2209" s="2" t="s">
        <v>4060</v>
      </c>
      <c r="Q2209" s="2" t="s">
        <v>4061</v>
      </c>
    </row>
    <row r="2210" spans="1:17" ht="14.25" customHeight="1" x14ac:dyDescent="0.25">
      <c r="A2210" s="2">
        <v>2209</v>
      </c>
      <c r="B2210" s="3">
        <v>22319</v>
      </c>
      <c r="C2210" s="4" t="s">
        <v>584</v>
      </c>
      <c r="D2210" s="5">
        <v>43999</v>
      </c>
      <c r="E2210" s="37" t="s">
        <v>34</v>
      </c>
      <c r="F2210" s="72">
        <v>44001</v>
      </c>
      <c r="G2210" s="4" t="s">
        <v>594</v>
      </c>
      <c r="H2210" s="1">
        <f t="shared" si="102"/>
        <v>2</v>
      </c>
      <c r="I2210" s="1">
        <f t="shared" si="103"/>
        <v>3</v>
      </c>
      <c r="J2210" s="70" t="s">
        <v>2441</v>
      </c>
      <c r="K2210" s="4" t="s">
        <v>587</v>
      </c>
      <c r="L2210" s="4" t="s">
        <v>34</v>
      </c>
      <c r="N2210" s="4" t="e">
        <f>+VLOOKUP(B2210,#REF!,5,0)</f>
        <v>#REF!</v>
      </c>
      <c r="O2210" s="2" t="e">
        <f t="shared" si="104"/>
        <v>#REF!</v>
      </c>
      <c r="P2210" s="2" t="s">
        <v>4060</v>
      </c>
      <c r="Q2210" s="2" t="s">
        <v>4061</v>
      </c>
    </row>
    <row r="2211" spans="1:17" ht="14.25" customHeight="1" x14ac:dyDescent="0.25">
      <c r="A2211" s="2">
        <v>2210</v>
      </c>
      <c r="B2211" s="3">
        <v>22320</v>
      </c>
      <c r="C2211" s="4" t="s">
        <v>584</v>
      </c>
      <c r="D2211" s="5">
        <v>43999</v>
      </c>
      <c r="E2211" s="37" t="s">
        <v>34</v>
      </c>
      <c r="F2211" s="72">
        <v>44001</v>
      </c>
      <c r="G2211" s="4" t="s">
        <v>594</v>
      </c>
      <c r="H2211" s="1">
        <f t="shared" si="102"/>
        <v>2</v>
      </c>
      <c r="I2211" s="1">
        <f t="shared" si="103"/>
        <v>3</v>
      </c>
      <c r="J2211" s="70" t="s">
        <v>2442</v>
      </c>
      <c r="K2211" s="4" t="s">
        <v>587</v>
      </c>
      <c r="L2211" s="4" t="s">
        <v>34</v>
      </c>
      <c r="N2211" s="4" t="e">
        <f>+VLOOKUP(B2211,#REF!,5,0)</f>
        <v>#REF!</v>
      </c>
      <c r="O2211" s="2" t="e">
        <f t="shared" si="104"/>
        <v>#REF!</v>
      </c>
      <c r="P2211" s="2" t="s">
        <v>4060</v>
      </c>
      <c r="Q2211" s="2" t="s">
        <v>4061</v>
      </c>
    </row>
    <row r="2212" spans="1:17" ht="14.25" customHeight="1" x14ac:dyDescent="0.25">
      <c r="A2212" s="2">
        <v>2211</v>
      </c>
      <c r="B2212" s="3">
        <v>22321</v>
      </c>
      <c r="C2212" s="4" t="s">
        <v>584</v>
      </c>
      <c r="D2212" s="5">
        <v>43999</v>
      </c>
      <c r="E2212" s="37" t="s">
        <v>34</v>
      </c>
      <c r="F2212" s="72">
        <v>44001</v>
      </c>
      <c r="G2212" s="4" t="s">
        <v>594</v>
      </c>
      <c r="H2212" s="1">
        <f t="shared" si="102"/>
        <v>2</v>
      </c>
      <c r="I2212" s="1">
        <f t="shared" si="103"/>
        <v>3</v>
      </c>
      <c r="J2212" s="70" t="s">
        <v>2443</v>
      </c>
      <c r="K2212" s="4" t="s">
        <v>587</v>
      </c>
      <c r="L2212" s="4" t="s">
        <v>34</v>
      </c>
      <c r="N2212" s="4" t="e">
        <f>+VLOOKUP(B2212,#REF!,5,0)</f>
        <v>#REF!</v>
      </c>
      <c r="O2212" s="2" t="e">
        <f t="shared" si="104"/>
        <v>#REF!</v>
      </c>
      <c r="P2212" s="2" t="s">
        <v>4060</v>
      </c>
      <c r="Q2212" s="2" t="s">
        <v>4061</v>
      </c>
    </row>
    <row r="2213" spans="1:17" ht="14.25" customHeight="1" x14ac:dyDescent="0.25">
      <c r="A2213" s="2">
        <v>2212</v>
      </c>
      <c r="B2213" s="3">
        <v>22322</v>
      </c>
      <c r="C2213" s="4" t="s">
        <v>2</v>
      </c>
      <c r="D2213" s="5">
        <v>44000</v>
      </c>
      <c r="E2213" s="37" t="s">
        <v>34</v>
      </c>
      <c r="F2213" s="72">
        <v>44000</v>
      </c>
      <c r="G2213" s="4" t="s">
        <v>594</v>
      </c>
      <c r="H2213" s="1">
        <f t="shared" si="102"/>
        <v>0</v>
      </c>
      <c r="I2213" s="1">
        <f t="shared" si="103"/>
        <v>1</v>
      </c>
      <c r="J2213" s="70" t="s">
        <v>2444</v>
      </c>
      <c r="K2213" s="4" t="s">
        <v>587</v>
      </c>
      <c r="L2213" s="4" t="s">
        <v>34</v>
      </c>
      <c r="N2213" s="4" t="e">
        <f>+VLOOKUP(B2213,#REF!,5,0)</f>
        <v>#REF!</v>
      </c>
      <c r="O2213" s="2" t="e">
        <f t="shared" si="104"/>
        <v>#REF!</v>
      </c>
      <c r="P2213" s="2" t="s">
        <v>4060</v>
      </c>
      <c r="Q2213" s="2" t="s">
        <v>4061</v>
      </c>
    </row>
    <row r="2214" spans="1:17" ht="14.25" customHeight="1" x14ac:dyDescent="0.25">
      <c r="A2214" s="2">
        <v>2213</v>
      </c>
      <c r="B2214" s="3">
        <v>22323</v>
      </c>
      <c r="C2214" s="4" t="s">
        <v>2</v>
      </c>
      <c r="D2214" s="5">
        <v>44000</v>
      </c>
      <c r="E2214" s="37" t="s">
        <v>34</v>
      </c>
      <c r="F2214" s="72">
        <v>44000</v>
      </c>
      <c r="G2214" s="4" t="s">
        <v>594</v>
      </c>
      <c r="H2214" s="1">
        <f t="shared" si="102"/>
        <v>0</v>
      </c>
      <c r="I2214" s="1">
        <f t="shared" si="103"/>
        <v>1</v>
      </c>
      <c r="J2214" s="70" t="s">
        <v>5</v>
      </c>
      <c r="K2214" s="4" t="s">
        <v>587</v>
      </c>
      <c r="L2214" s="4" t="s">
        <v>34</v>
      </c>
      <c r="N2214" s="4" t="e">
        <f>+VLOOKUP(B2214,#REF!,5,0)</f>
        <v>#REF!</v>
      </c>
      <c r="O2214" s="2" t="e">
        <f t="shared" si="104"/>
        <v>#REF!</v>
      </c>
      <c r="P2214" s="2" t="s">
        <v>4060</v>
      </c>
      <c r="Q2214" s="2" t="s">
        <v>4061</v>
      </c>
    </row>
    <row r="2215" spans="1:17" ht="14.25" customHeight="1" x14ac:dyDescent="0.25">
      <c r="A2215" s="2">
        <v>2214</v>
      </c>
      <c r="B2215" s="3">
        <v>22324</v>
      </c>
      <c r="C2215" s="4" t="s">
        <v>584</v>
      </c>
      <c r="D2215" s="5">
        <v>44000</v>
      </c>
      <c r="E2215" s="37" t="s">
        <v>34</v>
      </c>
      <c r="F2215" s="72">
        <v>44001</v>
      </c>
      <c r="G2215" s="4" t="s">
        <v>594</v>
      </c>
      <c r="H2215" s="1">
        <f t="shared" si="102"/>
        <v>1</v>
      </c>
      <c r="I2215" s="1">
        <f t="shared" si="103"/>
        <v>2</v>
      </c>
      <c r="J2215" s="70" t="s">
        <v>2445</v>
      </c>
      <c r="K2215" s="4" t="s">
        <v>587</v>
      </c>
      <c r="L2215" s="4" t="s">
        <v>34</v>
      </c>
      <c r="N2215" s="4" t="e">
        <f>+VLOOKUP(B2215,#REF!,5,0)</f>
        <v>#REF!</v>
      </c>
      <c r="O2215" s="2" t="e">
        <f t="shared" si="104"/>
        <v>#REF!</v>
      </c>
      <c r="P2215" s="2" t="s">
        <v>4060</v>
      </c>
      <c r="Q2215" s="2" t="s">
        <v>4061</v>
      </c>
    </row>
    <row r="2216" spans="1:17" ht="14.25" customHeight="1" x14ac:dyDescent="0.25">
      <c r="A2216" s="2">
        <v>2215</v>
      </c>
      <c r="B2216" s="3">
        <v>22325</v>
      </c>
      <c r="C2216" s="4" t="s">
        <v>584</v>
      </c>
      <c r="D2216" s="5">
        <v>44000</v>
      </c>
      <c r="E2216" s="37" t="s">
        <v>34</v>
      </c>
      <c r="F2216" s="72">
        <v>44001</v>
      </c>
      <c r="G2216" s="4" t="s">
        <v>594</v>
      </c>
      <c r="H2216" s="1">
        <f t="shared" si="102"/>
        <v>1</v>
      </c>
      <c r="I2216" s="1">
        <f t="shared" si="103"/>
        <v>2</v>
      </c>
      <c r="J2216" s="70" t="s">
        <v>2446</v>
      </c>
      <c r="K2216" s="4" t="s">
        <v>587</v>
      </c>
      <c r="L2216" s="4" t="s">
        <v>34</v>
      </c>
      <c r="N2216" s="4" t="e">
        <f>+VLOOKUP(B2216,#REF!,5,0)</f>
        <v>#REF!</v>
      </c>
      <c r="O2216" s="2" t="e">
        <f t="shared" si="104"/>
        <v>#REF!</v>
      </c>
      <c r="P2216" s="2" t="s">
        <v>4060</v>
      </c>
      <c r="Q2216" s="2" t="s">
        <v>4061</v>
      </c>
    </row>
    <row r="2217" spans="1:17" ht="14.25" customHeight="1" x14ac:dyDescent="0.25">
      <c r="A2217" s="2">
        <v>2216</v>
      </c>
      <c r="B2217" s="3">
        <v>22326</v>
      </c>
      <c r="C2217" s="4" t="s">
        <v>3</v>
      </c>
      <c r="D2217" s="5">
        <v>44000</v>
      </c>
      <c r="E2217" s="37" t="s">
        <v>34</v>
      </c>
      <c r="F2217" s="72">
        <v>44000</v>
      </c>
      <c r="G2217" s="4" t="s">
        <v>594</v>
      </c>
      <c r="H2217" s="1">
        <f t="shared" si="102"/>
        <v>0</v>
      </c>
      <c r="I2217" s="1">
        <f t="shared" si="103"/>
        <v>1</v>
      </c>
      <c r="J2217" s="70" t="s">
        <v>2447</v>
      </c>
      <c r="K2217" s="4" t="s">
        <v>587</v>
      </c>
      <c r="L2217" s="4" t="s">
        <v>34</v>
      </c>
      <c r="N2217" s="4" t="e">
        <f>+VLOOKUP(B2217,#REF!,5,0)</f>
        <v>#REF!</v>
      </c>
      <c r="O2217" s="2" t="e">
        <f t="shared" si="104"/>
        <v>#REF!</v>
      </c>
      <c r="P2217" s="2" t="s">
        <v>4060</v>
      </c>
      <c r="Q2217" s="2" t="s">
        <v>4061</v>
      </c>
    </row>
    <row r="2218" spans="1:17" ht="14.25" customHeight="1" x14ac:dyDescent="0.25">
      <c r="A2218" s="2">
        <v>2217</v>
      </c>
      <c r="B2218" s="3">
        <v>22327</v>
      </c>
      <c r="C2218" s="4" t="s">
        <v>584</v>
      </c>
      <c r="D2218" s="5">
        <v>44000</v>
      </c>
      <c r="E2218" s="37" t="s">
        <v>34</v>
      </c>
      <c r="F2218" s="72">
        <v>44001</v>
      </c>
      <c r="G2218" s="4" t="s">
        <v>594</v>
      </c>
      <c r="H2218" s="1">
        <f t="shared" si="102"/>
        <v>1</v>
      </c>
      <c r="I2218" s="1">
        <f t="shared" si="103"/>
        <v>2</v>
      </c>
      <c r="J2218" s="70" t="s">
        <v>2448</v>
      </c>
      <c r="K2218" s="4" t="s">
        <v>587</v>
      </c>
      <c r="L2218" s="4" t="s">
        <v>34</v>
      </c>
      <c r="N2218" s="4" t="e">
        <f>+VLOOKUP(B2218,#REF!,5,0)</f>
        <v>#REF!</v>
      </c>
      <c r="O2218" s="2" t="e">
        <f t="shared" si="104"/>
        <v>#REF!</v>
      </c>
      <c r="P2218" s="2" t="s">
        <v>4060</v>
      </c>
      <c r="Q2218" s="2" t="s">
        <v>4061</v>
      </c>
    </row>
    <row r="2219" spans="1:17" ht="14.25" customHeight="1" x14ac:dyDescent="0.25">
      <c r="A2219" s="2">
        <v>2218</v>
      </c>
      <c r="B2219" s="3">
        <v>22328</v>
      </c>
      <c r="C2219" s="4" t="s">
        <v>584</v>
      </c>
      <c r="D2219" s="5">
        <v>44000</v>
      </c>
      <c r="E2219" s="37" t="s">
        <v>34</v>
      </c>
      <c r="F2219" s="72">
        <v>44001</v>
      </c>
      <c r="G2219" s="4" t="s">
        <v>594</v>
      </c>
      <c r="H2219" s="1">
        <f t="shared" si="102"/>
        <v>1</v>
      </c>
      <c r="I2219" s="1">
        <f t="shared" si="103"/>
        <v>2</v>
      </c>
      <c r="J2219" s="70" t="s">
        <v>2449</v>
      </c>
      <c r="K2219" s="4" t="s">
        <v>587</v>
      </c>
      <c r="L2219" s="4" t="s">
        <v>34</v>
      </c>
      <c r="N2219" s="4" t="e">
        <f>+VLOOKUP(B2219,#REF!,5,0)</f>
        <v>#REF!</v>
      </c>
      <c r="O2219" s="2" t="e">
        <f t="shared" si="104"/>
        <v>#REF!</v>
      </c>
      <c r="P2219" s="2" t="s">
        <v>4060</v>
      </c>
      <c r="Q2219" s="2" t="s">
        <v>4061</v>
      </c>
    </row>
    <row r="2220" spans="1:17" ht="14.25" customHeight="1" x14ac:dyDescent="0.25">
      <c r="A2220" s="2">
        <v>2219</v>
      </c>
      <c r="B2220" s="3">
        <v>22329</v>
      </c>
      <c r="C2220" s="4" t="s">
        <v>584</v>
      </c>
      <c r="D2220" s="5">
        <v>44000</v>
      </c>
      <c r="E2220" s="37" t="s">
        <v>34</v>
      </c>
      <c r="F2220" s="72">
        <v>44001</v>
      </c>
      <c r="G2220" s="4" t="s">
        <v>594</v>
      </c>
      <c r="H2220" s="1">
        <f t="shared" si="102"/>
        <v>1</v>
      </c>
      <c r="I2220" s="1">
        <f t="shared" si="103"/>
        <v>2</v>
      </c>
      <c r="J2220" s="70" t="s">
        <v>2450</v>
      </c>
      <c r="K2220" s="4" t="s">
        <v>587</v>
      </c>
      <c r="L2220" s="4" t="s">
        <v>34</v>
      </c>
      <c r="N2220" s="4" t="e">
        <f>+VLOOKUP(B2220,#REF!,5,0)</f>
        <v>#REF!</v>
      </c>
      <c r="O2220" s="2" t="e">
        <f t="shared" si="104"/>
        <v>#REF!</v>
      </c>
      <c r="P2220" s="2" t="s">
        <v>4060</v>
      </c>
      <c r="Q2220" s="2" t="s">
        <v>4061</v>
      </c>
    </row>
    <row r="2221" spans="1:17" ht="14.25" customHeight="1" x14ac:dyDescent="0.25">
      <c r="A2221" s="2">
        <v>2220</v>
      </c>
      <c r="B2221" s="3">
        <v>22330</v>
      </c>
      <c r="C2221" s="4" t="s">
        <v>584</v>
      </c>
      <c r="D2221" s="5">
        <v>44000</v>
      </c>
      <c r="E2221" s="37" t="s">
        <v>34</v>
      </c>
      <c r="F2221" s="72">
        <v>44001</v>
      </c>
      <c r="G2221" s="4" t="s">
        <v>594</v>
      </c>
      <c r="H2221" s="1">
        <f t="shared" si="102"/>
        <v>1</v>
      </c>
      <c r="I2221" s="1">
        <f t="shared" si="103"/>
        <v>2</v>
      </c>
      <c r="J2221" s="70" t="s">
        <v>1874</v>
      </c>
      <c r="K2221" s="4" t="s">
        <v>587</v>
      </c>
      <c r="L2221" s="4" t="s">
        <v>34</v>
      </c>
      <c r="N2221" s="4" t="e">
        <f>+VLOOKUP(B2221,#REF!,5,0)</f>
        <v>#REF!</v>
      </c>
      <c r="O2221" s="2" t="e">
        <f t="shared" si="104"/>
        <v>#REF!</v>
      </c>
      <c r="P2221" s="2" t="s">
        <v>4060</v>
      </c>
      <c r="Q2221" s="2" t="s">
        <v>4061</v>
      </c>
    </row>
    <row r="2222" spans="1:17" ht="14.25" customHeight="1" x14ac:dyDescent="0.25">
      <c r="A2222" s="2">
        <v>2221</v>
      </c>
      <c r="B2222" s="3">
        <v>22331</v>
      </c>
      <c r="C2222" s="4" t="s">
        <v>584</v>
      </c>
      <c r="D2222" s="5">
        <v>44000</v>
      </c>
      <c r="E2222" s="37" t="s">
        <v>34</v>
      </c>
      <c r="F2222" s="72">
        <v>44005</v>
      </c>
      <c r="G2222" s="4" t="s">
        <v>594</v>
      </c>
      <c r="H2222" s="1">
        <f t="shared" si="102"/>
        <v>5</v>
      </c>
      <c r="I2222" s="1">
        <f t="shared" si="103"/>
        <v>4</v>
      </c>
      <c r="J2222" s="70" t="s">
        <v>1982</v>
      </c>
      <c r="K2222" s="4" t="s">
        <v>587</v>
      </c>
      <c r="L2222" s="4" t="s">
        <v>34</v>
      </c>
      <c r="N2222" s="4" t="e">
        <f>+VLOOKUP(B2222,#REF!,5,0)</f>
        <v>#REF!</v>
      </c>
      <c r="O2222" s="2" t="e">
        <f t="shared" si="104"/>
        <v>#REF!</v>
      </c>
      <c r="P2222" s="2" t="s">
        <v>4060</v>
      </c>
      <c r="Q2222" s="2" t="s">
        <v>4061</v>
      </c>
    </row>
    <row r="2223" spans="1:17" ht="14.25" customHeight="1" x14ac:dyDescent="0.25">
      <c r="A2223" s="2">
        <v>2222</v>
      </c>
      <c r="B2223" s="3">
        <v>22332</v>
      </c>
      <c r="C2223" s="4" t="s">
        <v>3</v>
      </c>
      <c r="D2223" s="5">
        <v>44000</v>
      </c>
      <c r="E2223" s="37" t="s">
        <v>34</v>
      </c>
      <c r="F2223" s="72">
        <v>44000</v>
      </c>
      <c r="G2223" s="4" t="s">
        <v>594</v>
      </c>
      <c r="H2223" s="1">
        <f t="shared" si="102"/>
        <v>0</v>
      </c>
      <c r="I2223" s="1">
        <f t="shared" si="103"/>
        <v>1</v>
      </c>
      <c r="J2223" s="70" t="s">
        <v>2385</v>
      </c>
      <c r="K2223" s="4" t="s">
        <v>587</v>
      </c>
      <c r="L2223" s="4" t="s">
        <v>34</v>
      </c>
      <c r="N2223" s="4" t="e">
        <f>+VLOOKUP(B2223,#REF!,5,0)</f>
        <v>#REF!</v>
      </c>
      <c r="O2223" s="2" t="e">
        <f t="shared" si="104"/>
        <v>#REF!</v>
      </c>
      <c r="P2223" s="2" t="s">
        <v>4060</v>
      </c>
      <c r="Q2223" s="2" t="s">
        <v>4061</v>
      </c>
    </row>
    <row r="2224" spans="1:17" ht="14.25" customHeight="1" x14ac:dyDescent="0.25">
      <c r="A2224" s="2">
        <v>2223</v>
      </c>
      <c r="B2224" s="3">
        <v>22333</v>
      </c>
      <c r="C2224" s="4" t="s">
        <v>584</v>
      </c>
      <c r="D2224" s="5">
        <v>44000</v>
      </c>
      <c r="E2224" s="37" t="s">
        <v>34</v>
      </c>
      <c r="F2224" s="72">
        <v>44005</v>
      </c>
      <c r="G2224" s="4" t="s">
        <v>594</v>
      </c>
      <c r="H2224" s="1">
        <f t="shared" si="102"/>
        <v>5</v>
      </c>
      <c r="I2224" s="1">
        <f t="shared" si="103"/>
        <v>4</v>
      </c>
      <c r="J2224" s="70" t="s">
        <v>2451</v>
      </c>
      <c r="K2224" s="4" t="s">
        <v>587</v>
      </c>
      <c r="L2224" s="4" t="s">
        <v>34</v>
      </c>
      <c r="N2224" s="4" t="e">
        <f>+VLOOKUP(B2224,#REF!,5,0)</f>
        <v>#REF!</v>
      </c>
      <c r="O2224" s="2" t="e">
        <f t="shared" si="104"/>
        <v>#REF!</v>
      </c>
      <c r="P2224" s="2" t="s">
        <v>4060</v>
      </c>
      <c r="Q2224" s="2" t="s">
        <v>4061</v>
      </c>
    </row>
    <row r="2225" spans="1:17" ht="14.25" customHeight="1" x14ac:dyDescent="0.25">
      <c r="A2225" s="2">
        <v>2224</v>
      </c>
      <c r="B2225" s="3">
        <v>22334</v>
      </c>
      <c r="C2225" s="4" t="s">
        <v>584</v>
      </c>
      <c r="D2225" s="5">
        <v>44000</v>
      </c>
      <c r="E2225" s="37" t="s">
        <v>34</v>
      </c>
      <c r="F2225" s="72">
        <v>44005</v>
      </c>
      <c r="G2225" s="4" t="s">
        <v>594</v>
      </c>
      <c r="H2225" s="1">
        <f t="shared" si="102"/>
        <v>5</v>
      </c>
      <c r="I2225" s="1">
        <f t="shared" si="103"/>
        <v>4</v>
      </c>
      <c r="J2225" s="70" t="s">
        <v>2452</v>
      </c>
      <c r="K2225" s="4" t="s">
        <v>587</v>
      </c>
      <c r="L2225" s="4" t="s">
        <v>34</v>
      </c>
      <c r="N2225" s="4" t="e">
        <f>+VLOOKUP(B2225,#REF!,5,0)</f>
        <v>#REF!</v>
      </c>
      <c r="O2225" s="2" t="e">
        <f t="shared" si="104"/>
        <v>#REF!</v>
      </c>
      <c r="P2225" s="2" t="s">
        <v>4060</v>
      </c>
      <c r="Q2225" s="2" t="s">
        <v>4061</v>
      </c>
    </row>
    <row r="2226" spans="1:17" ht="14.25" customHeight="1" x14ac:dyDescent="0.25">
      <c r="A2226" s="2">
        <v>2225</v>
      </c>
      <c r="B2226" s="3">
        <v>22335</v>
      </c>
      <c r="C2226" s="4" t="s">
        <v>584</v>
      </c>
      <c r="D2226" s="5">
        <v>44000</v>
      </c>
      <c r="E2226" s="37" t="s">
        <v>34</v>
      </c>
      <c r="F2226" s="72">
        <v>44005</v>
      </c>
      <c r="G2226" s="4" t="s">
        <v>594</v>
      </c>
      <c r="H2226" s="1">
        <f t="shared" si="102"/>
        <v>5</v>
      </c>
      <c r="I2226" s="1">
        <f t="shared" si="103"/>
        <v>4</v>
      </c>
      <c r="J2226" s="70" t="s">
        <v>1416</v>
      </c>
      <c r="K2226" s="4" t="s">
        <v>587</v>
      </c>
      <c r="L2226" s="4" t="s">
        <v>34</v>
      </c>
      <c r="N2226" s="4" t="e">
        <f>+VLOOKUP(B2226,#REF!,5,0)</f>
        <v>#REF!</v>
      </c>
      <c r="O2226" s="2" t="e">
        <f t="shared" si="104"/>
        <v>#REF!</v>
      </c>
      <c r="P2226" s="2" t="s">
        <v>4060</v>
      </c>
      <c r="Q2226" s="2" t="s">
        <v>4061</v>
      </c>
    </row>
    <row r="2227" spans="1:17" ht="14.25" customHeight="1" x14ac:dyDescent="0.25">
      <c r="A2227" s="2">
        <v>2226</v>
      </c>
      <c r="B2227" s="3">
        <v>22336</v>
      </c>
      <c r="C2227" s="4" t="s">
        <v>584</v>
      </c>
      <c r="D2227" s="5">
        <v>44000</v>
      </c>
      <c r="E2227" s="37" t="s">
        <v>34</v>
      </c>
      <c r="F2227" s="72">
        <v>44005</v>
      </c>
      <c r="G2227" s="4" t="s">
        <v>594</v>
      </c>
      <c r="H2227" s="1">
        <f t="shared" si="102"/>
        <v>5</v>
      </c>
      <c r="I2227" s="1">
        <f t="shared" si="103"/>
        <v>4</v>
      </c>
      <c r="J2227" s="70" t="s">
        <v>2402</v>
      </c>
      <c r="K2227" s="4" t="s">
        <v>587</v>
      </c>
      <c r="L2227" s="4" t="s">
        <v>34</v>
      </c>
      <c r="N2227" s="4" t="e">
        <f>+VLOOKUP(B2227,#REF!,5,0)</f>
        <v>#REF!</v>
      </c>
      <c r="O2227" s="2" t="e">
        <f t="shared" si="104"/>
        <v>#REF!</v>
      </c>
      <c r="P2227" s="2" t="s">
        <v>4060</v>
      </c>
      <c r="Q2227" s="2" t="s">
        <v>4061</v>
      </c>
    </row>
    <row r="2228" spans="1:17" ht="14.25" customHeight="1" x14ac:dyDescent="0.25">
      <c r="A2228" s="2">
        <v>2227</v>
      </c>
      <c r="B2228" s="3">
        <v>22337</v>
      </c>
      <c r="C2228" s="4" t="s">
        <v>584</v>
      </c>
      <c r="D2228" s="5">
        <v>44000</v>
      </c>
      <c r="E2228" s="37" t="s">
        <v>34</v>
      </c>
      <c r="F2228" s="72">
        <v>44005</v>
      </c>
      <c r="G2228" s="4" t="s">
        <v>594</v>
      </c>
      <c r="H2228" s="1">
        <f t="shared" si="102"/>
        <v>5</v>
      </c>
      <c r="I2228" s="1">
        <f t="shared" si="103"/>
        <v>4</v>
      </c>
      <c r="J2228" s="70" t="s">
        <v>2167</v>
      </c>
      <c r="K2228" s="4" t="s">
        <v>587</v>
      </c>
      <c r="L2228" s="4" t="s">
        <v>34</v>
      </c>
      <c r="N2228" s="4" t="e">
        <f>+VLOOKUP(B2228,#REF!,5,0)</f>
        <v>#REF!</v>
      </c>
      <c r="O2228" s="2" t="e">
        <f t="shared" si="104"/>
        <v>#REF!</v>
      </c>
      <c r="P2228" s="2" t="s">
        <v>4060</v>
      </c>
      <c r="Q2228" s="2" t="s">
        <v>4061</v>
      </c>
    </row>
    <row r="2229" spans="1:17" ht="14.25" customHeight="1" x14ac:dyDescent="0.25">
      <c r="A2229" s="2">
        <v>2228</v>
      </c>
      <c r="B2229" s="3">
        <v>22338</v>
      </c>
      <c r="C2229" s="4" t="s">
        <v>584</v>
      </c>
      <c r="D2229" s="5">
        <v>44000</v>
      </c>
      <c r="E2229" s="37" t="s">
        <v>34</v>
      </c>
      <c r="F2229" s="72">
        <v>44005</v>
      </c>
      <c r="G2229" s="4" t="s">
        <v>594</v>
      </c>
      <c r="H2229" s="1">
        <f t="shared" si="102"/>
        <v>5</v>
      </c>
      <c r="I2229" s="1">
        <f t="shared" si="103"/>
        <v>4</v>
      </c>
      <c r="J2229" s="70" t="s">
        <v>2453</v>
      </c>
      <c r="K2229" s="4" t="s">
        <v>587</v>
      </c>
      <c r="L2229" s="4" t="s">
        <v>34</v>
      </c>
      <c r="N2229" s="4" t="e">
        <f>+VLOOKUP(B2229,#REF!,5,0)</f>
        <v>#REF!</v>
      </c>
      <c r="O2229" s="2" t="e">
        <f t="shared" si="104"/>
        <v>#REF!</v>
      </c>
      <c r="P2229" s="2" t="s">
        <v>4060</v>
      </c>
      <c r="Q2229" s="2" t="s">
        <v>4061</v>
      </c>
    </row>
    <row r="2230" spans="1:17" ht="14.25" customHeight="1" x14ac:dyDescent="0.25">
      <c r="A2230" s="2">
        <v>2229</v>
      </c>
      <c r="B2230" s="3">
        <v>22339</v>
      </c>
      <c r="C2230" s="4" t="s">
        <v>3</v>
      </c>
      <c r="D2230" s="5">
        <v>44000</v>
      </c>
      <c r="E2230" s="37" t="s">
        <v>34</v>
      </c>
      <c r="F2230" s="72">
        <v>44000</v>
      </c>
      <c r="G2230" s="4" t="s">
        <v>594</v>
      </c>
      <c r="H2230" s="1">
        <f t="shared" si="102"/>
        <v>0</v>
      </c>
      <c r="I2230" s="1">
        <f t="shared" si="103"/>
        <v>1</v>
      </c>
      <c r="J2230" s="70" t="s">
        <v>2454</v>
      </c>
      <c r="K2230" s="4" t="s">
        <v>587</v>
      </c>
      <c r="L2230" s="4" t="s">
        <v>34</v>
      </c>
      <c r="N2230" s="4" t="e">
        <f>+VLOOKUP(B2230,#REF!,5,0)</f>
        <v>#REF!</v>
      </c>
      <c r="O2230" s="2" t="e">
        <f t="shared" si="104"/>
        <v>#REF!</v>
      </c>
      <c r="P2230" s="2" t="s">
        <v>4060</v>
      </c>
      <c r="Q2230" s="2" t="s">
        <v>4061</v>
      </c>
    </row>
    <row r="2231" spans="1:17" ht="14.25" customHeight="1" x14ac:dyDescent="0.25">
      <c r="A2231" s="2">
        <v>2230</v>
      </c>
      <c r="B2231" s="3">
        <v>22340</v>
      </c>
      <c r="C2231" s="4" t="s">
        <v>3</v>
      </c>
      <c r="D2231" s="5">
        <v>44000</v>
      </c>
      <c r="E2231" s="37" t="s">
        <v>34</v>
      </c>
      <c r="F2231" s="72">
        <v>44009</v>
      </c>
      <c r="G2231" s="4" t="s">
        <v>594</v>
      </c>
      <c r="H2231" s="1">
        <f t="shared" si="102"/>
        <v>9</v>
      </c>
      <c r="I2231" s="1">
        <f t="shared" si="103"/>
        <v>7</v>
      </c>
      <c r="J2231" s="70" t="s">
        <v>2455</v>
      </c>
      <c r="K2231" s="4" t="s">
        <v>587</v>
      </c>
      <c r="L2231" s="4" t="s">
        <v>34</v>
      </c>
      <c r="N2231" s="4" t="e">
        <f>+VLOOKUP(B2231,#REF!,5,0)</f>
        <v>#REF!</v>
      </c>
      <c r="O2231" s="2" t="e">
        <f t="shared" si="104"/>
        <v>#REF!</v>
      </c>
      <c r="P2231" s="2" t="s">
        <v>4060</v>
      </c>
      <c r="Q2231" s="2" t="s">
        <v>4061</v>
      </c>
    </row>
    <row r="2232" spans="1:17" ht="14.25" customHeight="1" x14ac:dyDescent="0.25">
      <c r="A2232" s="2">
        <v>2231</v>
      </c>
      <c r="B2232" s="3">
        <v>22341</v>
      </c>
      <c r="C2232" s="4" t="s">
        <v>584</v>
      </c>
      <c r="D2232" s="5">
        <v>44000</v>
      </c>
      <c r="E2232" s="37" t="s">
        <v>34</v>
      </c>
      <c r="F2232" s="72">
        <v>44005</v>
      </c>
      <c r="G2232" s="4" t="s">
        <v>594</v>
      </c>
      <c r="H2232" s="1">
        <f t="shared" si="102"/>
        <v>5</v>
      </c>
      <c r="I2232" s="1">
        <f t="shared" si="103"/>
        <v>4</v>
      </c>
      <c r="J2232" s="70" t="s">
        <v>2456</v>
      </c>
      <c r="K2232" s="4" t="s">
        <v>587</v>
      </c>
      <c r="L2232" s="4" t="s">
        <v>34</v>
      </c>
      <c r="N2232" s="4" t="e">
        <f>+VLOOKUP(B2232,#REF!,5,0)</f>
        <v>#REF!</v>
      </c>
      <c r="O2232" s="2" t="e">
        <f t="shared" si="104"/>
        <v>#REF!</v>
      </c>
      <c r="P2232" s="2" t="s">
        <v>4060</v>
      </c>
      <c r="Q2232" s="2" t="s">
        <v>4061</v>
      </c>
    </row>
    <row r="2233" spans="1:17" ht="14.25" customHeight="1" x14ac:dyDescent="0.25">
      <c r="A2233" s="2">
        <v>2232</v>
      </c>
      <c r="B2233" s="3">
        <v>22342</v>
      </c>
      <c r="C2233" s="4" t="s">
        <v>3</v>
      </c>
      <c r="D2233" s="5">
        <v>44000</v>
      </c>
      <c r="E2233" s="37" t="s">
        <v>34</v>
      </c>
      <c r="F2233" s="72">
        <v>44000</v>
      </c>
      <c r="G2233" s="4" t="s">
        <v>594</v>
      </c>
      <c r="H2233" s="1">
        <f t="shared" si="102"/>
        <v>0</v>
      </c>
      <c r="I2233" s="1">
        <f t="shared" si="103"/>
        <v>1</v>
      </c>
      <c r="J2233" s="70" t="s">
        <v>2457</v>
      </c>
      <c r="K2233" s="4" t="s">
        <v>587</v>
      </c>
      <c r="L2233" s="4" t="s">
        <v>34</v>
      </c>
      <c r="N2233" s="4" t="e">
        <f>+VLOOKUP(B2233,#REF!,5,0)</f>
        <v>#REF!</v>
      </c>
      <c r="O2233" s="2" t="e">
        <f t="shared" si="104"/>
        <v>#REF!</v>
      </c>
      <c r="P2233" s="2" t="s">
        <v>4060</v>
      </c>
      <c r="Q2233" s="2" t="s">
        <v>4061</v>
      </c>
    </row>
    <row r="2234" spans="1:17" ht="14.25" customHeight="1" x14ac:dyDescent="0.25">
      <c r="A2234" s="2">
        <v>2233</v>
      </c>
      <c r="B2234" s="3">
        <v>22343</v>
      </c>
      <c r="C2234" s="4" t="s">
        <v>584</v>
      </c>
      <c r="D2234" s="5">
        <v>44000</v>
      </c>
      <c r="E2234" s="37" t="s">
        <v>34</v>
      </c>
      <c r="F2234" s="72">
        <v>44005</v>
      </c>
      <c r="G2234" s="4" t="s">
        <v>594</v>
      </c>
      <c r="H2234" s="1">
        <f t="shared" si="102"/>
        <v>5</v>
      </c>
      <c r="I2234" s="1">
        <f t="shared" si="103"/>
        <v>4</v>
      </c>
      <c r="J2234" s="70" t="s">
        <v>2458</v>
      </c>
      <c r="K2234" s="4" t="s">
        <v>587</v>
      </c>
      <c r="L2234" s="4" t="s">
        <v>34</v>
      </c>
      <c r="N2234" s="4" t="e">
        <f>+VLOOKUP(B2234,#REF!,5,0)</f>
        <v>#REF!</v>
      </c>
      <c r="O2234" s="2" t="e">
        <f t="shared" si="104"/>
        <v>#REF!</v>
      </c>
      <c r="P2234" s="2" t="s">
        <v>4060</v>
      </c>
      <c r="Q2234" s="2" t="s">
        <v>4061</v>
      </c>
    </row>
    <row r="2235" spans="1:17" ht="14.25" customHeight="1" x14ac:dyDescent="0.25">
      <c r="A2235" s="2">
        <v>2234</v>
      </c>
      <c r="B2235" s="3">
        <v>22344</v>
      </c>
      <c r="C2235" s="4" t="s">
        <v>584</v>
      </c>
      <c r="D2235" s="5">
        <v>44000</v>
      </c>
      <c r="E2235" s="37" t="s">
        <v>34</v>
      </c>
      <c r="F2235" s="72">
        <v>44005</v>
      </c>
      <c r="G2235" s="4" t="s">
        <v>594</v>
      </c>
      <c r="H2235" s="1">
        <f t="shared" si="102"/>
        <v>5</v>
      </c>
      <c r="I2235" s="1">
        <f t="shared" si="103"/>
        <v>4</v>
      </c>
      <c r="J2235" s="70" t="s">
        <v>2099</v>
      </c>
      <c r="K2235" s="4" t="s">
        <v>587</v>
      </c>
      <c r="L2235" s="4" t="s">
        <v>34</v>
      </c>
      <c r="N2235" s="4" t="e">
        <f>+VLOOKUP(B2235,#REF!,5,0)</f>
        <v>#REF!</v>
      </c>
      <c r="O2235" s="2" t="e">
        <f t="shared" si="104"/>
        <v>#REF!</v>
      </c>
      <c r="P2235" s="2" t="s">
        <v>4060</v>
      </c>
      <c r="Q2235" s="2" t="s">
        <v>4061</v>
      </c>
    </row>
    <row r="2236" spans="1:17" ht="14.25" customHeight="1" x14ac:dyDescent="0.25">
      <c r="A2236" s="2">
        <v>2235</v>
      </c>
      <c r="B2236" s="3">
        <v>22345</v>
      </c>
      <c r="C2236" s="4" t="s">
        <v>584</v>
      </c>
      <c r="D2236" s="5">
        <v>44000</v>
      </c>
      <c r="E2236" s="37" t="s">
        <v>34</v>
      </c>
      <c r="F2236" s="72">
        <v>44005</v>
      </c>
      <c r="G2236" s="4" t="s">
        <v>594</v>
      </c>
      <c r="H2236" s="1">
        <f t="shared" si="102"/>
        <v>5</v>
      </c>
      <c r="I2236" s="1">
        <f t="shared" si="103"/>
        <v>4</v>
      </c>
      <c r="J2236" s="70" t="s">
        <v>2459</v>
      </c>
      <c r="K2236" s="4" t="s">
        <v>587</v>
      </c>
      <c r="L2236" s="4" t="s">
        <v>34</v>
      </c>
      <c r="N2236" s="4" t="e">
        <f>+VLOOKUP(B2236,#REF!,5,0)</f>
        <v>#REF!</v>
      </c>
      <c r="O2236" s="2" t="e">
        <f t="shared" si="104"/>
        <v>#REF!</v>
      </c>
      <c r="P2236" s="2" t="s">
        <v>4060</v>
      </c>
      <c r="Q2236" s="2" t="s">
        <v>4061</v>
      </c>
    </row>
    <row r="2237" spans="1:17" ht="14.25" customHeight="1" x14ac:dyDescent="0.25">
      <c r="A2237" s="2">
        <v>2236</v>
      </c>
      <c r="B2237" s="3">
        <v>22346</v>
      </c>
      <c r="C2237" s="4" t="s">
        <v>3</v>
      </c>
      <c r="D2237" s="5">
        <v>44000</v>
      </c>
      <c r="E2237" s="37" t="s">
        <v>34</v>
      </c>
      <c r="F2237" s="72">
        <v>44001</v>
      </c>
      <c r="G2237" s="4" t="s">
        <v>594</v>
      </c>
      <c r="H2237" s="1">
        <f t="shared" si="102"/>
        <v>1</v>
      </c>
      <c r="I2237" s="1">
        <f t="shared" si="103"/>
        <v>2</v>
      </c>
      <c r="J2237" s="70" t="s">
        <v>1949</v>
      </c>
      <c r="K2237" s="4" t="s">
        <v>587</v>
      </c>
      <c r="L2237" s="4" t="s">
        <v>34</v>
      </c>
      <c r="N2237" s="4" t="e">
        <f>+VLOOKUP(B2237,#REF!,5,0)</f>
        <v>#REF!</v>
      </c>
      <c r="O2237" s="2" t="e">
        <f t="shared" si="104"/>
        <v>#REF!</v>
      </c>
      <c r="P2237" s="2" t="s">
        <v>4060</v>
      </c>
      <c r="Q2237" s="2" t="s">
        <v>4061</v>
      </c>
    </row>
    <row r="2238" spans="1:17" ht="14.25" customHeight="1" x14ac:dyDescent="0.25">
      <c r="A2238" s="2">
        <v>2237</v>
      </c>
      <c r="B2238" s="3">
        <v>22347</v>
      </c>
      <c r="C2238" s="4" t="s">
        <v>584</v>
      </c>
      <c r="D2238" s="5">
        <v>44000</v>
      </c>
      <c r="E2238" s="37" t="s">
        <v>34</v>
      </c>
      <c r="F2238" s="72">
        <v>44005</v>
      </c>
      <c r="G2238" s="4" t="s">
        <v>594</v>
      </c>
      <c r="H2238" s="1">
        <f t="shared" si="102"/>
        <v>5</v>
      </c>
      <c r="I2238" s="1">
        <f t="shared" si="103"/>
        <v>4</v>
      </c>
      <c r="J2238" s="70" t="s">
        <v>2460</v>
      </c>
      <c r="K2238" s="4" t="s">
        <v>587</v>
      </c>
      <c r="L2238" s="4" t="s">
        <v>34</v>
      </c>
      <c r="N2238" s="4" t="e">
        <f>+VLOOKUP(B2238,#REF!,5,0)</f>
        <v>#REF!</v>
      </c>
      <c r="O2238" s="2" t="e">
        <f t="shared" si="104"/>
        <v>#REF!</v>
      </c>
      <c r="P2238" s="2" t="s">
        <v>4060</v>
      </c>
      <c r="Q2238" s="2" t="s">
        <v>4061</v>
      </c>
    </row>
    <row r="2239" spans="1:17" ht="14.25" customHeight="1" x14ac:dyDescent="0.25">
      <c r="A2239" s="2">
        <v>2238</v>
      </c>
      <c r="B2239" s="3">
        <v>22348</v>
      </c>
      <c r="C2239" s="4" t="s">
        <v>584</v>
      </c>
      <c r="D2239" s="5">
        <v>44000</v>
      </c>
      <c r="E2239" s="37" t="s">
        <v>34</v>
      </c>
      <c r="F2239" s="72">
        <v>44005</v>
      </c>
      <c r="G2239" s="4" t="s">
        <v>594</v>
      </c>
      <c r="H2239" s="1">
        <f t="shared" si="102"/>
        <v>5</v>
      </c>
      <c r="I2239" s="1">
        <f t="shared" si="103"/>
        <v>4</v>
      </c>
      <c r="J2239" s="70" t="s">
        <v>2397</v>
      </c>
      <c r="K2239" s="4" t="s">
        <v>587</v>
      </c>
      <c r="L2239" s="4" t="s">
        <v>34</v>
      </c>
      <c r="N2239" s="4" t="e">
        <f>+VLOOKUP(B2239,#REF!,5,0)</f>
        <v>#REF!</v>
      </c>
      <c r="O2239" s="2" t="e">
        <f t="shared" si="104"/>
        <v>#REF!</v>
      </c>
      <c r="P2239" s="2" t="s">
        <v>4060</v>
      </c>
      <c r="Q2239" s="2" t="s">
        <v>4061</v>
      </c>
    </row>
    <row r="2240" spans="1:17" ht="14.25" customHeight="1" x14ac:dyDescent="0.25">
      <c r="A2240" s="2">
        <v>2239</v>
      </c>
      <c r="B2240" s="3">
        <v>22349</v>
      </c>
      <c r="C2240" s="4" t="s">
        <v>584</v>
      </c>
      <c r="D2240" s="5">
        <v>44000</v>
      </c>
      <c r="E2240" s="37" t="s">
        <v>34</v>
      </c>
      <c r="F2240" s="72">
        <v>44005</v>
      </c>
      <c r="G2240" s="4" t="s">
        <v>594</v>
      </c>
      <c r="H2240" s="1">
        <f t="shared" si="102"/>
        <v>5</v>
      </c>
      <c r="I2240" s="1">
        <f t="shared" si="103"/>
        <v>4</v>
      </c>
      <c r="J2240" s="70" t="s">
        <v>2461</v>
      </c>
      <c r="K2240" s="4" t="s">
        <v>587</v>
      </c>
      <c r="L2240" s="4" t="s">
        <v>34</v>
      </c>
      <c r="N2240" s="4" t="e">
        <f>+VLOOKUP(B2240,#REF!,5,0)</f>
        <v>#REF!</v>
      </c>
      <c r="O2240" s="2" t="e">
        <f t="shared" si="104"/>
        <v>#REF!</v>
      </c>
      <c r="P2240" s="2" t="s">
        <v>4060</v>
      </c>
      <c r="Q2240" s="2" t="s">
        <v>4061</v>
      </c>
    </row>
    <row r="2241" spans="1:17" ht="14.25" customHeight="1" x14ac:dyDescent="0.25">
      <c r="A2241" s="2">
        <v>2240</v>
      </c>
      <c r="B2241" s="3">
        <v>22350</v>
      </c>
      <c r="C2241" s="4" t="s">
        <v>3</v>
      </c>
      <c r="D2241" s="5">
        <v>44001</v>
      </c>
      <c r="E2241" s="37" t="s">
        <v>34</v>
      </c>
      <c r="F2241" s="72">
        <v>44006</v>
      </c>
      <c r="G2241" s="4" t="s">
        <v>594</v>
      </c>
      <c r="H2241" s="1">
        <f t="shared" si="102"/>
        <v>5</v>
      </c>
      <c r="I2241" s="1">
        <f t="shared" si="103"/>
        <v>4</v>
      </c>
      <c r="J2241" s="70" t="s">
        <v>2462</v>
      </c>
      <c r="K2241" s="4" t="s">
        <v>587</v>
      </c>
      <c r="L2241" s="4" t="s">
        <v>34</v>
      </c>
      <c r="N2241" s="4" t="e">
        <f>+VLOOKUP(B2241,#REF!,5,0)</f>
        <v>#REF!</v>
      </c>
      <c r="O2241" s="2" t="e">
        <f t="shared" si="104"/>
        <v>#REF!</v>
      </c>
      <c r="P2241" s="2" t="s">
        <v>4060</v>
      </c>
      <c r="Q2241" s="2" t="s">
        <v>4061</v>
      </c>
    </row>
    <row r="2242" spans="1:17" ht="14.25" customHeight="1" x14ac:dyDescent="0.25">
      <c r="A2242" s="2">
        <v>2241</v>
      </c>
      <c r="B2242" s="3">
        <v>22351</v>
      </c>
      <c r="C2242" s="4" t="s">
        <v>584</v>
      </c>
      <c r="D2242" s="5">
        <v>44001</v>
      </c>
      <c r="E2242" s="37" t="s">
        <v>34</v>
      </c>
      <c r="F2242" s="72">
        <v>44009</v>
      </c>
      <c r="G2242" s="4" t="s">
        <v>594</v>
      </c>
      <c r="H2242" s="1">
        <f t="shared" ref="H2242:H2305" si="105">+F2242-D2242</f>
        <v>8</v>
      </c>
      <c r="I2242" s="1">
        <f t="shared" ref="I2242:I2305" si="106">+NETWORKDAYS(D2242,F2242)</f>
        <v>6</v>
      </c>
      <c r="J2242" s="70" t="s">
        <v>2462</v>
      </c>
      <c r="K2242" s="4" t="s">
        <v>587</v>
      </c>
      <c r="L2242" s="4" t="s">
        <v>34</v>
      </c>
      <c r="N2242" s="4" t="e">
        <f>+VLOOKUP(B2242,#REF!,5,0)</f>
        <v>#REF!</v>
      </c>
      <c r="O2242" s="2" t="e">
        <f t="shared" ref="O2242:O2305" si="107">+N2242=K2242</f>
        <v>#REF!</v>
      </c>
      <c r="P2242" s="2" t="s">
        <v>4060</v>
      </c>
      <c r="Q2242" s="2" t="s">
        <v>4061</v>
      </c>
    </row>
    <row r="2243" spans="1:17" ht="14.25" customHeight="1" x14ac:dyDescent="0.25">
      <c r="A2243" s="2">
        <v>2242</v>
      </c>
      <c r="B2243" s="3">
        <v>22352</v>
      </c>
      <c r="C2243" s="4" t="s">
        <v>584</v>
      </c>
      <c r="D2243" s="5">
        <v>44001</v>
      </c>
      <c r="E2243" s="37" t="s">
        <v>34</v>
      </c>
      <c r="F2243" s="72">
        <v>44005</v>
      </c>
      <c r="G2243" s="4" t="s">
        <v>594</v>
      </c>
      <c r="H2243" s="1">
        <f t="shared" si="105"/>
        <v>4</v>
      </c>
      <c r="I2243" s="1">
        <f t="shared" si="106"/>
        <v>3</v>
      </c>
      <c r="J2243" s="70" t="s">
        <v>2463</v>
      </c>
      <c r="K2243" s="4" t="s">
        <v>587</v>
      </c>
      <c r="L2243" s="4" t="s">
        <v>34</v>
      </c>
      <c r="N2243" s="4" t="e">
        <f>+VLOOKUP(B2243,#REF!,5,0)</f>
        <v>#REF!</v>
      </c>
      <c r="O2243" s="2" t="e">
        <f t="shared" si="107"/>
        <v>#REF!</v>
      </c>
      <c r="P2243" s="2" t="s">
        <v>4060</v>
      </c>
      <c r="Q2243" s="2" t="s">
        <v>4061</v>
      </c>
    </row>
    <row r="2244" spans="1:17" ht="14.25" customHeight="1" x14ac:dyDescent="0.25">
      <c r="A2244" s="2">
        <v>2243</v>
      </c>
      <c r="B2244" s="3">
        <v>22353</v>
      </c>
      <c r="C2244" s="4" t="s">
        <v>584</v>
      </c>
      <c r="D2244" s="5">
        <v>44001</v>
      </c>
      <c r="E2244" s="37" t="s">
        <v>34</v>
      </c>
      <c r="F2244" s="72">
        <v>44005</v>
      </c>
      <c r="G2244" s="4" t="s">
        <v>594</v>
      </c>
      <c r="H2244" s="1">
        <f t="shared" si="105"/>
        <v>4</v>
      </c>
      <c r="I2244" s="1">
        <f t="shared" si="106"/>
        <v>3</v>
      </c>
      <c r="J2244" s="70" t="s">
        <v>2464</v>
      </c>
      <c r="K2244" s="4" t="s">
        <v>587</v>
      </c>
      <c r="L2244" s="4" t="s">
        <v>34</v>
      </c>
      <c r="N2244" s="4" t="e">
        <f>+VLOOKUP(B2244,#REF!,5,0)</f>
        <v>#REF!</v>
      </c>
      <c r="O2244" s="2" t="e">
        <f t="shared" si="107"/>
        <v>#REF!</v>
      </c>
      <c r="P2244" s="2" t="s">
        <v>4060</v>
      </c>
      <c r="Q2244" s="2" t="s">
        <v>4061</v>
      </c>
    </row>
    <row r="2245" spans="1:17" ht="14.25" customHeight="1" x14ac:dyDescent="0.25">
      <c r="A2245" s="2">
        <v>2244</v>
      </c>
      <c r="B2245" s="3">
        <v>22354</v>
      </c>
      <c r="C2245" s="4" t="s">
        <v>3</v>
      </c>
      <c r="D2245" s="5">
        <v>44001</v>
      </c>
      <c r="E2245" s="37" t="s">
        <v>34</v>
      </c>
      <c r="F2245" s="72">
        <v>44006</v>
      </c>
      <c r="G2245" s="4" t="s">
        <v>594</v>
      </c>
      <c r="H2245" s="1">
        <f t="shared" si="105"/>
        <v>5</v>
      </c>
      <c r="I2245" s="1">
        <f t="shared" si="106"/>
        <v>4</v>
      </c>
      <c r="J2245" s="70" t="s">
        <v>2465</v>
      </c>
      <c r="K2245" s="4" t="s">
        <v>587</v>
      </c>
      <c r="L2245" s="4" t="s">
        <v>34</v>
      </c>
      <c r="N2245" s="4" t="e">
        <f>+VLOOKUP(B2245,#REF!,5,0)</f>
        <v>#REF!</v>
      </c>
      <c r="O2245" s="2" t="e">
        <f t="shared" si="107"/>
        <v>#REF!</v>
      </c>
      <c r="P2245" s="2" t="s">
        <v>4060</v>
      </c>
      <c r="Q2245" s="2" t="s">
        <v>4061</v>
      </c>
    </row>
    <row r="2246" spans="1:17" ht="14.25" customHeight="1" x14ac:dyDescent="0.25">
      <c r="A2246" s="2">
        <v>2245</v>
      </c>
      <c r="B2246" s="3">
        <v>22355</v>
      </c>
      <c r="C2246" s="4" t="s">
        <v>584</v>
      </c>
      <c r="D2246" s="5">
        <v>44001</v>
      </c>
      <c r="E2246" s="37" t="s">
        <v>34</v>
      </c>
      <c r="F2246" s="72">
        <v>44005</v>
      </c>
      <c r="G2246" s="4" t="s">
        <v>594</v>
      </c>
      <c r="H2246" s="1">
        <f t="shared" si="105"/>
        <v>4</v>
      </c>
      <c r="I2246" s="1">
        <f t="shared" si="106"/>
        <v>3</v>
      </c>
      <c r="J2246" s="70" t="s">
        <v>2466</v>
      </c>
      <c r="K2246" s="4" t="s">
        <v>587</v>
      </c>
      <c r="L2246" s="4" t="s">
        <v>34</v>
      </c>
      <c r="N2246" s="4" t="e">
        <f>+VLOOKUP(B2246,#REF!,5,0)</f>
        <v>#REF!</v>
      </c>
      <c r="O2246" s="2" t="e">
        <f t="shared" si="107"/>
        <v>#REF!</v>
      </c>
      <c r="P2246" s="2" t="s">
        <v>4060</v>
      </c>
      <c r="Q2246" s="2" t="s">
        <v>4061</v>
      </c>
    </row>
    <row r="2247" spans="1:17" ht="14.25" customHeight="1" x14ac:dyDescent="0.25">
      <c r="A2247" s="2">
        <v>2246</v>
      </c>
      <c r="B2247" s="3">
        <v>22356</v>
      </c>
      <c r="C2247" s="4" t="s">
        <v>3</v>
      </c>
      <c r="D2247" s="5">
        <v>44001</v>
      </c>
      <c r="E2247" s="37" t="s">
        <v>34</v>
      </c>
      <c r="F2247" s="72">
        <v>44005</v>
      </c>
      <c r="G2247" s="4" t="s">
        <v>594</v>
      </c>
      <c r="H2247" s="1">
        <f t="shared" si="105"/>
        <v>4</v>
      </c>
      <c r="I2247" s="1">
        <f t="shared" si="106"/>
        <v>3</v>
      </c>
      <c r="J2247" s="70" t="s">
        <v>2467</v>
      </c>
      <c r="K2247" s="4" t="s">
        <v>587</v>
      </c>
      <c r="L2247" s="4" t="s">
        <v>34</v>
      </c>
      <c r="N2247" s="4" t="e">
        <f>+VLOOKUP(B2247,#REF!,5,0)</f>
        <v>#REF!</v>
      </c>
      <c r="O2247" s="2" t="e">
        <f t="shared" si="107"/>
        <v>#REF!</v>
      </c>
      <c r="P2247" s="2" t="s">
        <v>4060</v>
      </c>
      <c r="Q2247" s="2" t="s">
        <v>4061</v>
      </c>
    </row>
    <row r="2248" spans="1:17" ht="14.25" customHeight="1" x14ac:dyDescent="0.25">
      <c r="A2248" s="2">
        <v>2247</v>
      </c>
      <c r="B2248" s="3">
        <v>22357</v>
      </c>
      <c r="C2248" s="4" t="s">
        <v>584</v>
      </c>
      <c r="D2248" s="5">
        <v>44001</v>
      </c>
      <c r="E2248" s="37" t="s">
        <v>34</v>
      </c>
      <c r="F2248" s="72">
        <v>44005</v>
      </c>
      <c r="G2248" s="4" t="s">
        <v>594</v>
      </c>
      <c r="H2248" s="1">
        <f t="shared" si="105"/>
        <v>4</v>
      </c>
      <c r="I2248" s="1">
        <f t="shared" si="106"/>
        <v>3</v>
      </c>
      <c r="J2248" s="70" t="s">
        <v>2468</v>
      </c>
      <c r="K2248" s="4" t="s">
        <v>587</v>
      </c>
      <c r="L2248" s="4" t="s">
        <v>34</v>
      </c>
      <c r="N2248" s="4" t="e">
        <f>+VLOOKUP(B2248,#REF!,5,0)</f>
        <v>#REF!</v>
      </c>
      <c r="O2248" s="2" t="e">
        <f t="shared" si="107"/>
        <v>#REF!</v>
      </c>
      <c r="P2248" s="2" t="s">
        <v>4060</v>
      </c>
      <c r="Q2248" s="2" t="s">
        <v>4061</v>
      </c>
    </row>
    <row r="2249" spans="1:17" ht="14.25" customHeight="1" x14ac:dyDescent="0.25">
      <c r="A2249" s="2">
        <v>2248</v>
      </c>
      <c r="B2249" s="3">
        <v>22358</v>
      </c>
      <c r="C2249" s="4" t="s">
        <v>584</v>
      </c>
      <c r="D2249" s="5">
        <v>44001</v>
      </c>
      <c r="E2249" s="37" t="s">
        <v>34</v>
      </c>
      <c r="F2249" s="72">
        <v>44005</v>
      </c>
      <c r="G2249" s="4" t="s">
        <v>594</v>
      </c>
      <c r="H2249" s="1">
        <f t="shared" si="105"/>
        <v>4</v>
      </c>
      <c r="I2249" s="1">
        <f t="shared" si="106"/>
        <v>3</v>
      </c>
      <c r="J2249" s="70" t="s">
        <v>2404</v>
      </c>
      <c r="K2249" s="4" t="s">
        <v>587</v>
      </c>
      <c r="L2249" s="4" t="s">
        <v>34</v>
      </c>
      <c r="N2249" s="4" t="e">
        <f>+VLOOKUP(B2249,#REF!,5,0)</f>
        <v>#REF!</v>
      </c>
      <c r="O2249" s="2" t="e">
        <f t="shared" si="107"/>
        <v>#REF!</v>
      </c>
      <c r="P2249" s="2" t="s">
        <v>4060</v>
      </c>
      <c r="Q2249" s="2" t="s">
        <v>4061</v>
      </c>
    </row>
    <row r="2250" spans="1:17" ht="14.25" customHeight="1" x14ac:dyDescent="0.25">
      <c r="A2250" s="2">
        <v>2249</v>
      </c>
      <c r="B2250" s="3">
        <v>22359</v>
      </c>
      <c r="C2250" s="4" t="s">
        <v>584</v>
      </c>
      <c r="D2250" s="5">
        <v>44001</v>
      </c>
      <c r="E2250" s="37" t="s">
        <v>34</v>
      </c>
      <c r="F2250" s="72">
        <v>44005</v>
      </c>
      <c r="G2250" s="4" t="s">
        <v>594</v>
      </c>
      <c r="H2250" s="1">
        <f t="shared" si="105"/>
        <v>4</v>
      </c>
      <c r="I2250" s="1">
        <f t="shared" si="106"/>
        <v>3</v>
      </c>
      <c r="J2250" s="70" t="s">
        <v>1836</v>
      </c>
      <c r="K2250" s="4" t="s">
        <v>587</v>
      </c>
      <c r="L2250" s="4" t="s">
        <v>34</v>
      </c>
      <c r="N2250" s="4" t="e">
        <f>+VLOOKUP(B2250,#REF!,5,0)</f>
        <v>#REF!</v>
      </c>
      <c r="O2250" s="2" t="e">
        <f t="shared" si="107"/>
        <v>#REF!</v>
      </c>
      <c r="P2250" s="2" t="s">
        <v>4060</v>
      </c>
      <c r="Q2250" s="2" t="s">
        <v>4061</v>
      </c>
    </row>
    <row r="2251" spans="1:17" ht="14.25" customHeight="1" x14ac:dyDescent="0.25">
      <c r="A2251" s="2">
        <v>2250</v>
      </c>
      <c r="B2251" s="3">
        <v>22360</v>
      </c>
      <c r="C2251" s="4" t="s">
        <v>584</v>
      </c>
      <c r="D2251" s="5">
        <v>44001</v>
      </c>
      <c r="E2251" s="37" t="s">
        <v>34</v>
      </c>
      <c r="F2251" s="72">
        <v>44005</v>
      </c>
      <c r="G2251" s="4" t="s">
        <v>594</v>
      </c>
      <c r="H2251" s="1">
        <f t="shared" si="105"/>
        <v>4</v>
      </c>
      <c r="I2251" s="1">
        <f t="shared" si="106"/>
        <v>3</v>
      </c>
      <c r="J2251" s="70" t="s">
        <v>2469</v>
      </c>
      <c r="K2251" s="4" t="s">
        <v>587</v>
      </c>
      <c r="L2251" s="4" t="s">
        <v>34</v>
      </c>
      <c r="N2251" s="4" t="e">
        <f>+VLOOKUP(B2251,#REF!,5,0)</f>
        <v>#REF!</v>
      </c>
      <c r="O2251" s="2" t="e">
        <f t="shared" si="107"/>
        <v>#REF!</v>
      </c>
      <c r="P2251" s="2" t="s">
        <v>4060</v>
      </c>
      <c r="Q2251" s="2" t="s">
        <v>4061</v>
      </c>
    </row>
    <row r="2252" spans="1:17" ht="14.25" customHeight="1" x14ac:dyDescent="0.25">
      <c r="A2252" s="2">
        <v>2251</v>
      </c>
      <c r="B2252" s="3">
        <v>22361</v>
      </c>
      <c r="C2252" s="4" t="s">
        <v>584</v>
      </c>
      <c r="D2252" s="5">
        <v>44001</v>
      </c>
      <c r="E2252" s="37" t="s">
        <v>34</v>
      </c>
      <c r="F2252" s="72">
        <v>44005</v>
      </c>
      <c r="G2252" s="4" t="s">
        <v>594</v>
      </c>
      <c r="H2252" s="1">
        <f t="shared" si="105"/>
        <v>4</v>
      </c>
      <c r="I2252" s="1">
        <f t="shared" si="106"/>
        <v>3</v>
      </c>
      <c r="J2252" s="70" t="s">
        <v>2470</v>
      </c>
      <c r="K2252" s="4" t="s">
        <v>587</v>
      </c>
      <c r="L2252" s="4" t="s">
        <v>34</v>
      </c>
      <c r="N2252" s="4" t="e">
        <f>+VLOOKUP(B2252,#REF!,5,0)</f>
        <v>#REF!</v>
      </c>
      <c r="O2252" s="2" t="e">
        <f t="shared" si="107"/>
        <v>#REF!</v>
      </c>
      <c r="P2252" s="2" t="s">
        <v>4060</v>
      </c>
      <c r="Q2252" s="2" t="s">
        <v>4061</v>
      </c>
    </row>
    <row r="2253" spans="1:17" ht="14.25" customHeight="1" x14ac:dyDescent="0.25">
      <c r="A2253" s="2">
        <v>2252</v>
      </c>
      <c r="B2253" s="3">
        <v>22362</v>
      </c>
      <c r="C2253" s="4" t="s">
        <v>584</v>
      </c>
      <c r="D2253" s="5">
        <v>44001</v>
      </c>
      <c r="E2253" s="37" t="s">
        <v>34</v>
      </c>
      <c r="F2253" s="72">
        <v>44005</v>
      </c>
      <c r="G2253" s="4" t="s">
        <v>594</v>
      </c>
      <c r="H2253" s="1">
        <f t="shared" si="105"/>
        <v>4</v>
      </c>
      <c r="I2253" s="1">
        <f t="shared" si="106"/>
        <v>3</v>
      </c>
      <c r="J2253" s="70" t="s">
        <v>2471</v>
      </c>
      <c r="K2253" s="4" t="s">
        <v>587</v>
      </c>
      <c r="L2253" s="4" t="s">
        <v>34</v>
      </c>
      <c r="N2253" s="4" t="e">
        <f>+VLOOKUP(B2253,#REF!,5,0)</f>
        <v>#REF!</v>
      </c>
      <c r="O2253" s="2" t="e">
        <f t="shared" si="107"/>
        <v>#REF!</v>
      </c>
      <c r="P2253" s="2" t="s">
        <v>4060</v>
      </c>
      <c r="Q2253" s="2" t="s">
        <v>4061</v>
      </c>
    </row>
    <row r="2254" spans="1:17" ht="14.25" customHeight="1" x14ac:dyDescent="0.25">
      <c r="A2254" s="2">
        <v>2253</v>
      </c>
      <c r="B2254" s="3">
        <v>22363</v>
      </c>
      <c r="C2254" s="4" t="s">
        <v>584</v>
      </c>
      <c r="D2254" s="5">
        <v>44001</v>
      </c>
      <c r="E2254" s="37" t="s">
        <v>34</v>
      </c>
      <c r="F2254" s="72">
        <v>44005</v>
      </c>
      <c r="G2254" s="4" t="s">
        <v>594</v>
      </c>
      <c r="H2254" s="1">
        <f t="shared" si="105"/>
        <v>4</v>
      </c>
      <c r="I2254" s="1">
        <f t="shared" si="106"/>
        <v>3</v>
      </c>
      <c r="J2254" s="70" t="s">
        <v>2471</v>
      </c>
      <c r="K2254" s="4" t="s">
        <v>587</v>
      </c>
      <c r="L2254" s="4" t="s">
        <v>34</v>
      </c>
      <c r="N2254" s="4" t="e">
        <f>+VLOOKUP(B2254,#REF!,5,0)</f>
        <v>#REF!</v>
      </c>
      <c r="O2254" s="2" t="e">
        <f t="shared" si="107"/>
        <v>#REF!</v>
      </c>
      <c r="P2254" s="2" t="s">
        <v>4060</v>
      </c>
      <c r="Q2254" s="2" t="s">
        <v>4061</v>
      </c>
    </row>
    <row r="2255" spans="1:17" ht="14.25" customHeight="1" x14ac:dyDescent="0.25">
      <c r="A2255" s="2">
        <v>2254</v>
      </c>
      <c r="B2255" s="3">
        <v>22364</v>
      </c>
      <c r="C2255" s="4" t="s">
        <v>584</v>
      </c>
      <c r="D2255" s="5">
        <v>44001</v>
      </c>
      <c r="E2255" s="37" t="s">
        <v>34</v>
      </c>
      <c r="F2255" s="72">
        <v>44005</v>
      </c>
      <c r="G2255" s="4" t="s">
        <v>594</v>
      </c>
      <c r="H2255" s="1">
        <f t="shared" si="105"/>
        <v>4</v>
      </c>
      <c r="I2255" s="1">
        <f t="shared" si="106"/>
        <v>3</v>
      </c>
      <c r="J2255" s="70" t="s">
        <v>2471</v>
      </c>
      <c r="K2255" s="4" t="s">
        <v>587</v>
      </c>
      <c r="L2255" s="4" t="s">
        <v>34</v>
      </c>
      <c r="N2255" s="4" t="e">
        <f>+VLOOKUP(B2255,#REF!,5,0)</f>
        <v>#REF!</v>
      </c>
      <c r="O2255" s="2" t="e">
        <f t="shared" si="107"/>
        <v>#REF!</v>
      </c>
      <c r="P2255" s="2" t="s">
        <v>4060</v>
      </c>
      <c r="Q2255" s="2" t="s">
        <v>4061</v>
      </c>
    </row>
    <row r="2256" spans="1:17" ht="14.25" customHeight="1" x14ac:dyDescent="0.25">
      <c r="A2256" s="2">
        <v>2255</v>
      </c>
      <c r="B2256" s="3">
        <v>22365</v>
      </c>
      <c r="C2256" s="4" t="s">
        <v>3</v>
      </c>
      <c r="D2256" s="5">
        <v>44001</v>
      </c>
      <c r="E2256" s="37" t="s">
        <v>34</v>
      </c>
      <c r="F2256" s="72">
        <v>44006</v>
      </c>
      <c r="G2256" s="4" t="s">
        <v>594</v>
      </c>
      <c r="H2256" s="1">
        <f t="shared" si="105"/>
        <v>5</v>
      </c>
      <c r="I2256" s="1">
        <f t="shared" si="106"/>
        <v>4</v>
      </c>
      <c r="J2256" s="70" t="s">
        <v>2243</v>
      </c>
      <c r="K2256" s="4" t="s">
        <v>587</v>
      </c>
      <c r="L2256" s="4" t="s">
        <v>34</v>
      </c>
      <c r="N2256" s="4" t="e">
        <f>+VLOOKUP(B2256,#REF!,5,0)</f>
        <v>#REF!</v>
      </c>
      <c r="O2256" s="2" t="e">
        <f t="shared" si="107"/>
        <v>#REF!</v>
      </c>
      <c r="P2256" s="2" t="s">
        <v>4060</v>
      </c>
      <c r="Q2256" s="2" t="s">
        <v>4061</v>
      </c>
    </row>
    <row r="2257" spans="1:17" ht="14.25" customHeight="1" x14ac:dyDescent="0.25">
      <c r="A2257" s="2">
        <v>2256</v>
      </c>
      <c r="B2257" s="3">
        <v>22366</v>
      </c>
      <c r="C2257" s="4" t="s">
        <v>2</v>
      </c>
      <c r="D2257" s="5">
        <v>44001</v>
      </c>
      <c r="E2257" s="37" t="s">
        <v>34</v>
      </c>
      <c r="F2257" s="72">
        <v>44006</v>
      </c>
      <c r="G2257" s="4" t="s">
        <v>594</v>
      </c>
      <c r="H2257" s="1">
        <f t="shared" si="105"/>
        <v>5</v>
      </c>
      <c r="I2257" s="1">
        <f t="shared" si="106"/>
        <v>4</v>
      </c>
      <c r="J2257" s="70" t="s">
        <v>2472</v>
      </c>
      <c r="K2257" s="4" t="s">
        <v>587</v>
      </c>
      <c r="L2257" s="4" t="s">
        <v>34</v>
      </c>
      <c r="N2257" s="4" t="e">
        <f>+VLOOKUP(B2257,#REF!,5,0)</f>
        <v>#REF!</v>
      </c>
      <c r="O2257" s="2" t="e">
        <f t="shared" si="107"/>
        <v>#REF!</v>
      </c>
      <c r="P2257" s="2" t="s">
        <v>4060</v>
      </c>
      <c r="Q2257" s="2" t="s">
        <v>4061</v>
      </c>
    </row>
    <row r="2258" spans="1:17" ht="14.25" customHeight="1" x14ac:dyDescent="0.25">
      <c r="A2258" s="2">
        <v>2257</v>
      </c>
      <c r="B2258" s="3">
        <v>22367</v>
      </c>
      <c r="C2258" s="4" t="s">
        <v>3</v>
      </c>
      <c r="D2258" s="5">
        <v>44001</v>
      </c>
      <c r="E2258" s="37" t="s">
        <v>34</v>
      </c>
      <c r="F2258" s="72">
        <v>44006</v>
      </c>
      <c r="G2258" s="4" t="s">
        <v>594</v>
      </c>
      <c r="H2258" s="1">
        <f t="shared" si="105"/>
        <v>5</v>
      </c>
      <c r="I2258" s="1">
        <f t="shared" si="106"/>
        <v>4</v>
      </c>
      <c r="J2258" s="70" t="s">
        <v>1195</v>
      </c>
      <c r="K2258" s="4" t="s">
        <v>587</v>
      </c>
      <c r="L2258" s="4" t="s">
        <v>34</v>
      </c>
      <c r="N2258" s="4" t="e">
        <f>+VLOOKUP(B2258,#REF!,5,0)</f>
        <v>#REF!</v>
      </c>
      <c r="O2258" s="2" t="e">
        <f t="shared" si="107"/>
        <v>#REF!</v>
      </c>
      <c r="P2258" s="2" t="s">
        <v>4060</v>
      </c>
      <c r="Q2258" s="2" t="s">
        <v>4061</v>
      </c>
    </row>
    <row r="2259" spans="1:17" ht="14.25" customHeight="1" x14ac:dyDescent="0.25">
      <c r="A2259" s="2">
        <v>2258</v>
      </c>
      <c r="B2259" s="3">
        <v>22368</v>
      </c>
      <c r="C2259" s="4" t="s">
        <v>584</v>
      </c>
      <c r="D2259" s="5">
        <v>44001</v>
      </c>
      <c r="E2259" s="37" t="s">
        <v>34</v>
      </c>
      <c r="F2259" s="72">
        <v>44009</v>
      </c>
      <c r="G2259" s="4" t="s">
        <v>594</v>
      </c>
      <c r="H2259" s="1">
        <f t="shared" si="105"/>
        <v>8</v>
      </c>
      <c r="I2259" s="1">
        <f t="shared" si="106"/>
        <v>6</v>
      </c>
      <c r="J2259" s="70" t="s">
        <v>2473</v>
      </c>
      <c r="K2259" s="4" t="s">
        <v>587</v>
      </c>
      <c r="L2259" s="4" t="s">
        <v>34</v>
      </c>
      <c r="N2259" s="4" t="e">
        <f>+VLOOKUP(B2259,#REF!,5,0)</f>
        <v>#REF!</v>
      </c>
      <c r="O2259" s="2" t="e">
        <f t="shared" si="107"/>
        <v>#REF!</v>
      </c>
      <c r="P2259" s="2" t="s">
        <v>4060</v>
      </c>
      <c r="Q2259" s="2" t="s">
        <v>4061</v>
      </c>
    </row>
    <row r="2260" spans="1:17" ht="14.25" customHeight="1" x14ac:dyDescent="0.25">
      <c r="A2260" s="2">
        <v>2259</v>
      </c>
      <c r="B2260" s="3">
        <v>22369</v>
      </c>
      <c r="C2260" s="4" t="s">
        <v>584</v>
      </c>
      <c r="D2260" s="5">
        <v>44001</v>
      </c>
      <c r="E2260" s="37" t="s">
        <v>34</v>
      </c>
      <c r="F2260" s="72">
        <v>44009</v>
      </c>
      <c r="G2260" s="4" t="s">
        <v>594</v>
      </c>
      <c r="H2260" s="1">
        <f t="shared" si="105"/>
        <v>8</v>
      </c>
      <c r="I2260" s="1">
        <f t="shared" si="106"/>
        <v>6</v>
      </c>
      <c r="J2260" s="70" t="s">
        <v>2474</v>
      </c>
      <c r="K2260" s="4" t="s">
        <v>587</v>
      </c>
      <c r="L2260" s="4" t="s">
        <v>34</v>
      </c>
      <c r="N2260" s="4" t="e">
        <f>+VLOOKUP(B2260,#REF!,5,0)</f>
        <v>#REF!</v>
      </c>
      <c r="O2260" s="2" t="e">
        <f t="shared" si="107"/>
        <v>#REF!</v>
      </c>
      <c r="P2260" s="2" t="s">
        <v>4060</v>
      </c>
      <c r="Q2260" s="2" t="s">
        <v>4061</v>
      </c>
    </row>
    <row r="2261" spans="1:17" ht="14.25" customHeight="1" x14ac:dyDescent="0.25">
      <c r="A2261" s="2">
        <v>2260</v>
      </c>
      <c r="B2261" s="3">
        <v>22370</v>
      </c>
      <c r="C2261" s="4" t="s">
        <v>584</v>
      </c>
      <c r="D2261" s="5">
        <v>44001</v>
      </c>
      <c r="E2261" s="37" t="s">
        <v>34</v>
      </c>
      <c r="F2261" s="72">
        <v>44009</v>
      </c>
      <c r="G2261" s="4" t="s">
        <v>594</v>
      </c>
      <c r="H2261" s="1">
        <f t="shared" si="105"/>
        <v>8</v>
      </c>
      <c r="I2261" s="1">
        <f t="shared" si="106"/>
        <v>6</v>
      </c>
      <c r="J2261" s="70" t="s">
        <v>2475</v>
      </c>
      <c r="K2261" s="4" t="s">
        <v>587</v>
      </c>
      <c r="L2261" s="4" t="s">
        <v>34</v>
      </c>
      <c r="N2261" s="4" t="e">
        <f>+VLOOKUP(B2261,#REF!,5,0)</f>
        <v>#REF!</v>
      </c>
      <c r="O2261" s="2" t="e">
        <f t="shared" si="107"/>
        <v>#REF!</v>
      </c>
      <c r="P2261" s="2" t="s">
        <v>4060</v>
      </c>
      <c r="Q2261" s="2" t="s">
        <v>4061</v>
      </c>
    </row>
    <row r="2262" spans="1:17" ht="14.25" customHeight="1" x14ac:dyDescent="0.25">
      <c r="A2262" s="2">
        <v>2261</v>
      </c>
      <c r="B2262" s="3">
        <v>22371</v>
      </c>
      <c r="C2262" s="4" t="s">
        <v>584</v>
      </c>
      <c r="D2262" s="5">
        <v>44001</v>
      </c>
      <c r="E2262" s="37" t="s">
        <v>34</v>
      </c>
      <c r="F2262" s="72">
        <v>44009</v>
      </c>
      <c r="G2262" s="4" t="s">
        <v>594</v>
      </c>
      <c r="H2262" s="1">
        <f t="shared" si="105"/>
        <v>8</v>
      </c>
      <c r="I2262" s="1">
        <f t="shared" si="106"/>
        <v>6</v>
      </c>
      <c r="J2262" s="70" t="s">
        <v>2476</v>
      </c>
      <c r="K2262" s="4" t="s">
        <v>587</v>
      </c>
      <c r="L2262" s="4" t="s">
        <v>34</v>
      </c>
      <c r="N2262" s="4" t="e">
        <f>+VLOOKUP(B2262,#REF!,5,0)</f>
        <v>#REF!</v>
      </c>
      <c r="O2262" s="2" t="e">
        <f t="shared" si="107"/>
        <v>#REF!</v>
      </c>
      <c r="P2262" s="2" t="s">
        <v>4060</v>
      </c>
      <c r="Q2262" s="2" t="s">
        <v>4061</v>
      </c>
    </row>
    <row r="2263" spans="1:17" ht="14.25" customHeight="1" x14ac:dyDescent="0.25">
      <c r="A2263" s="2">
        <v>2262</v>
      </c>
      <c r="B2263" s="3">
        <v>22372</v>
      </c>
      <c r="C2263" s="4" t="s">
        <v>2</v>
      </c>
      <c r="D2263" s="5">
        <v>44002</v>
      </c>
      <c r="E2263" s="37" t="s">
        <v>34</v>
      </c>
      <c r="F2263" s="72">
        <v>44009</v>
      </c>
      <c r="G2263" s="4" t="s">
        <v>594</v>
      </c>
      <c r="H2263" s="1">
        <f t="shared" si="105"/>
        <v>7</v>
      </c>
      <c r="I2263" s="1">
        <f t="shared" si="106"/>
        <v>5</v>
      </c>
      <c r="J2263" s="70" t="s">
        <v>2153</v>
      </c>
      <c r="K2263" s="4" t="s">
        <v>587</v>
      </c>
      <c r="L2263" s="4" t="s">
        <v>34</v>
      </c>
      <c r="N2263" s="4" t="e">
        <f>+VLOOKUP(B2263,#REF!,5,0)</f>
        <v>#REF!</v>
      </c>
      <c r="O2263" s="2" t="e">
        <f t="shared" si="107"/>
        <v>#REF!</v>
      </c>
      <c r="P2263" s="2" t="s">
        <v>4060</v>
      </c>
      <c r="Q2263" s="2" t="s">
        <v>4061</v>
      </c>
    </row>
    <row r="2264" spans="1:17" ht="14.25" customHeight="1" x14ac:dyDescent="0.25">
      <c r="A2264" s="2">
        <v>2263</v>
      </c>
      <c r="B2264" s="3">
        <v>22373</v>
      </c>
      <c r="C2264" s="4" t="s">
        <v>6</v>
      </c>
      <c r="D2264" s="5">
        <v>44002</v>
      </c>
      <c r="E2264" s="37" t="s">
        <v>34</v>
      </c>
      <c r="F2264" s="5" t="s">
        <v>24</v>
      </c>
      <c r="G2264" s="4" t="s">
        <v>24</v>
      </c>
      <c r="H2264" s="1" t="e">
        <f t="shared" si="105"/>
        <v>#VALUE!</v>
      </c>
      <c r="I2264" s="1" t="e">
        <f t="shared" si="106"/>
        <v>#VALUE!</v>
      </c>
      <c r="J2264" s="70" t="s">
        <v>2477</v>
      </c>
      <c r="K2264" s="4" t="s">
        <v>590</v>
      </c>
      <c r="L2264" s="4" t="s">
        <v>24</v>
      </c>
      <c r="N2264" s="4" t="e">
        <f>+VLOOKUP(B2264,#REF!,5,0)</f>
        <v>#REF!</v>
      </c>
      <c r="O2264" s="2" t="e">
        <f t="shared" si="107"/>
        <v>#REF!</v>
      </c>
      <c r="P2264" s="2" t="s">
        <v>4062</v>
      </c>
      <c r="Q2264" s="2" t="s">
        <v>24</v>
      </c>
    </row>
    <row r="2265" spans="1:17" ht="14.25" customHeight="1" x14ac:dyDescent="0.25">
      <c r="A2265" s="2">
        <v>2264</v>
      </c>
      <c r="B2265" s="3">
        <v>22374</v>
      </c>
      <c r="C2265" s="4" t="s">
        <v>3</v>
      </c>
      <c r="D2265" s="5">
        <v>44002</v>
      </c>
      <c r="E2265" s="37" t="s">
        <v>34</v>
      </c>
      <c r="F2265" s="72">
        <v>44009</v>
      </c>
      <c r="G2265" s="4" t="s">
        <v>594</v>
      </c>
      <c r="H2265" s="1">
        <f t="shared" si="105"/>
        <v>7</v>
      </c>
      <c r="I2265" s="1">
        <f t="shared" si="106"/>
        <v>5</v>
      </c>
      <c r="J2265" s="70" t="s">
        <v>2478</v>
      </c>
      <c r="K2265" s="4" t="s">
        <v>587</v>
      </c>
      <c r="L2265" s="4" t="s">
        <v>34</v>
      </c>
      <c r="N2265" s="4" t="e">
        <f>+VLOOKUP(B2265,#REF!,5,0)</f>
        <v>#REF!</v>
      </c>
      <c r="O2265" s="2" t="e">
        <f t="shared" si="107"/>
        <v>#REF!</v>
      </c>
      <c r="P2265" s="2" t="s">
        <v>4060</v>
      </c>
      <c r="Q2265" s="2" t="s">
        <v>4061</v>
      </c>
    </row>
    <row r="2266" spans="1:17" ht="14.25" customHeight="1" x14ac:dyDescent="0.25">
      <c r="A2266" s="2">
        <v>2265</v>
      </c>
      <c r="B2266" s="3">
        <v>22375</v>
      </c>
      <c r="C2266" s="4" t="s">
        <v>584</v>
      </c>
      <c r="D2266" s="5">
        <v>44002</v>
      </c>
      <c r="E2266" s="37" t="s">
        <v>34</v>
      </c>
      <c r="F2266" s="72">
        <v>44009</v>
      </c>
      <c r="G2266" s="4" t="s">
        <v>594</v>
      </c>
      <c r="H2266" s="1">
        <f t="shared" si="105"/>
        <v>7</v>
      </c>
      <c r="I2266" s="1">
        <f t="shared" si="106"/>
        <v>5</v>
      </c>
      <c r="J2266" s="70" t="s">
        <v>2479</v>
      </c>
      <c r="K2266" s="4" t="s">
        <v>587</v>
      </c>
      <c r="L2266" s="4" t="s">
        <v>34</v>
      </c>
      <c r="N2266" s="4" t="e">
        <f>+VLOOKUP(B2266,#REF!,5,0)</f>
        <v>#REF!</v>
      </c>
      <c r="O2266" s="2" t="e">
        <f t="shared" si="107"/>
        <v>#REF!</v>
      </c>
      <c r="P2266" s="2" t="s">
        <v>4060</v>
      </c>
      <c r="Q2266" s="2" t="s">
        <v>4061</v>
      </c>
    </row>
    <row r="2267" spans="1:17" ht="14.25" customHeight="1" x14ac:dyDescent="0.25">
      <c r="A2267" s="2">
        <v>2266</v>
      </c>
      <c r="B2267" s="3">
        <v>22376</v>
      </c>
      <c r="C2267" s="4" t="s">
        <v>584</v>
      </c>
      <c r="D2267" s="5">
        <v>44002</v>
      </c>
      <c r="E2267" s="37" t="s">
        <v>34</v>
      </c>
      <c r="F2267" s="72">
        <v>44009</v>
      </c>
      <c r="G2267" s="4" t="s">
        <v>594</v>
      </c>
      <c r="H2267" s="1">
        <f t="shared" si="105"/>
        <v>7</v>
      </c>
      <c r="I2267" s="1">
        <f t="shared" si="106"/>
        <v>5</v>
      </c>
      <c r="J2267" s="70" t="s">
        <v>2480</v>
      </c>
      <c r="K2267" s="4" t="s">
        <v>587</v>
      </c>
      <c r="L2267" s="4" t="s">
        <v>34</v>
      </c>
      <c r="N2267" s="4" t="e">
        <f>+VLOOKUP(B2267,#REF!,5,0)</f>
        <v>#REF!</v>
      </c>
      <c r="O2267" s="2" t="e">
        <f t="shared" si="107"/>
        <v>#REF!</v>
      </c>
      <c r="P2267" s="2" t="s">
        <v>4060</v>
      </c>
      <c r="Q2267" s="2" t="s">
        <v>4061</v>
      </c>
    </row>
    <row r="2268" spans="1:17" ht="14.25" customHeight="1" x14ac:dyDescent="0.25">
      <c r="A2268" s="2">
        <v>2267</v>
      </c>
      <c r="B2268" s="3">
        <v>22377</v>
      </c>
      <c r="C2268" s="4" t="s">
        <v>3</v>
      </c>
      <c r="D2268" s="5">
        <v>44002</v>
      </c>
      <c r="E2268" s="37" t="s">
        <v>34</v>
      </c>
      <c r="F2268" s="72">
        <v>44006</v>
      </c>
      <c r="G2268" s="4" t="s">
        <v>594</v>
      </c>
      <c r="H2268" s="1">
        <f t="shared" si="105"/>
        <v>4</v>
      </c>
      <c r="I2268" s="1">
        <f t="shared" si="106"/>
        <v>3</v>
      </c>
      <c r="J2268" s="70" t="s">
        <v>863</v>
      </c>
      <c r="K2268" s="4" t="s">
        <v>587</v>
      </c>
      <c r="L2268" s="4" t="s">
        <v>34</v>
      </c>
      <c r="N2268" s="4" t="e">
        <f>+VLOOKUP(B2268,#REF!,5,0)</f>
        <v>#REF!</v>
      </c>
      <c r="O2268" s="2" t="e">
        <f t="shared" si="107"/>
        <v>#REF!</v>
      </c>
      <c r="P2268" s="2" t="s">
        <v>4060</v>
      </c>
      <c r="Q2268" s="2" t="s">
        <v>4061</v>
      </c>
    </row>
    <row r="2269" spans="1:17" ht="14.25" customHeight="1" x14ac:dyDescent="0.25">
      <c r="A2269" s="2">
        <v>2268</v>
      </c>
      <c r="B2269" s="3">
        <v>22378</v>
      </c>
      <c r="C2269" s="4" t="s">
        <v>584</v>
      </c>
      <c r="D2269" s="5">
        <v>44002</v>
      </c>
      <c r="E2269" s="37" t="s">
        <v>34</v>
      </c>
      <c r="F2269" s="72">
        <v>44009</v>
      </c>
      <c r="G2269" s="4" t="s">
        <v>594</v>
      </c>
      <c r="H2269" s="1">
        <f t="shared" si="105"/>
        <v>7</v>
      </c>
      <c r="I2269" s="1">
        <f t="shared" si="106"/>
        <v>5</v>
      </c>
      <c r="J2269" s="70" t="s">
        <v>2481</v>
      </c>
      <c r="K2269" s="4" t="s">
        <v>587</v>
      </c>
      <c r="L2269" s="4" t="s">
        <v>34</v>
      </c>
      <c r="N2269" s="4" t="e">
        <f>+VLOOKUP(B2269,#REF!,5,0)</f>
        <v>#REF!</v>
      </c>
      <c r="O2269" s="2" t="e">
        <f t="shared" si="107"/>
        <v>#REF!</v>
      </c>
      <c r="P2269" s="2" t="s">
        <v>4060</v>
      </c>
      <c r="Q2269" s="2" t="s">
        <v>4061</v>
      </c>
    </row>
    <row r="2270" spans="1:17" ht="14.25" customHeight="1" x14ac:dyDescent="0.25">
      <c r="A2270" s="2">
        <v>2269</v>
      </c>
      <c r="B2270" s="3">
        <v>22379</v>
      </c>
      <c r="C2270" s="4" t="s">
        <v>2</v>
      </c>
      <c r="D2270" s="5">
        <v>44002</v>
      </c>
      <c r="E2270" s="37" t="s">
        <v>34</v>
      </c>
      <c r="F2270" s="72">
        <v>44006</v>
      </c>
      <c r="G2270" s="4" t="s">
        <v>594</v>
      </c>
      <c r="H2270" s="1">
        <f t="shared" si="105"/>
        <v>4</v>
      </c>
      <c r="I2270" s="1">
        <f t="shared" si="106"/>
        <v>3</v>
      </c>
      <c r="J2270" s="70" t="s">
        <v>2482</v>
      </c>
      <c r="K2270" s="4" t="s">
        <v>587</v>
      </c>
      <c r="L2270" s="4" t="s">
        <v>34</v>
      </c>
      <c r="N2270" s="4" t="e">
        <f>+VLOOKUP(B2270,#REF!,5,0)</f>
        <v>#REF!</v>
      </c>
      <c r="O2270" s="2" t="e">
        <f t="shared" si="107"/>
        <v>#REF!</v>
      </c>
      <c r="P2270" s="2" t="s">
        <v>4060</v>
      </c>
      <c r="Q2270" s="2" t="s">
        <v>4061</v>
      </c>
    </row>
    <row r="2271" spans="1:17" ht="14.25" customHeight="1" x14ac:dyDescent="0.25">
      <c r="A2271" s="2">
        <v>2270</v>
      </c>
      <c r="B2271" s="3">
        <v>22380</v>
      </c>
      <c r="C2271" s="4" t="s">
        <v>2</v>
      </c>
      <c r="D2271" s="5">
        <v>44003</v>
      </c>
      <c r="E2271" s="37" t="s">
        <v>34</v>
      </c>
      <c r="F2271" s="5" t="s">
        <v>24</v>
      </c>
      <c r="G2271" s="4" t="s">
        <v>24</v>
      </c>
      <c r="H2271" s="1" t="e">
        <f t="shared" si="105"/>
        <v>#VALUE!</v>
      </c>
      <c r="I2271" s="1" t="e">
        <f t="shared" si="106"/>
        <v>#VALUE!</v>
      </c>
      <c r="J2271" s="70" t="s">
        <v>863</v>
      </c>
      <c r="K2271" s="4" t="s">
        <v>590</v>
      </c>
      <c r="L2271" s="4" t="s">
        <v>24</v>
      </c>
      <c r="N2271" s="4" t="e">
        <f>+VLOOKUP(B2271,#REF!,5,0)</f>
        <v>#REF!</v>
      </c>
      <c r="O2271" s="2" t="e">
        <f t="shared" si="107"/>
        <v>#REF!</v>
      </c>
      <c r="P2271" s="2" t="s">
        <v>4062</v>
      </c>
      <c r="Q2271" s="2" t="s">
        <v>24</v>
      </c>
    </row>
    <row r="2272" spans="1:17" ht="14.25" customHeight="1" x14ac:dyDescent="0.25">
      <c r="A2272" s="2">
        <v>2271</v>
      </c>
      <c r="B2272" s="3">
        <v>22381</v>
      </c>
      <c r="C2272" s="4" t="s">
        <v>2</v>
      </c>
      <c r="D2272" s="5">
        <v>44003</v>
      </c>
      <c r="E2272" s="37" t="s">
        <v>34</v>
      </c>
      <c r="F2272" s="72">
        <v>44006</v>
      </c>
      <c r="G2272" s="4" t="s">
        <v>594</v>
      </c>
      <c r="H2272" s="1">
        <f t="shared" si="105"/>
        <v>3</v>
      </c>
      <c r="I2272" s="1">
        <f t="shared" si="106"/>
        <v>3</v>
      </c>
      <c r="J2272" s="70" t="s">
        <v>863</v>
      </c>
      <c r="K2272" s="4" t="s">
        <v>587</v>
      </c>
      <c r="L2272" s="4" t="s">
        <v>34</v>
      </c>
      <c r="N2272" s="4" t="e">
        <f>+VLOOKUP(B2272,#REF!,5,0)</f>
        <v>#REF!</v>
      </c>
      <c r="O2272" s="2" t="e">
        <f t="shared" si="107"/>
        <v>#REF!</v>
      </c>
      <c r="P2272" s="2" t="s">
        <v>4060</v>
      </c>
      <c r="Q2272" s="2" t="s">
        <v>4061</v>
      </c>
    </row>
    <row r="2273" spans="1:17" ht="14.25" customHeight="1" x14ac:dyDescent="0.25">
      <c r="A2273" s="2">
        <v>2272</v>
      </c>
      <c r="B2273" s="3">
        <v>22382</v>
      </c>
      <c r="C2273" s="4" t="s">
        <v>584</v>
      </c>
      <c r="D2273" s="5">
        <v>44003</v>
      </c>
      <c r="E2273" s="37" t="s">
        <v>34</v>
      </c>
      <c r="F2273" s="72">
        <v>44009</v>
      </c>
      <c r="G2273" s="4" t="s">
        <v>594</v>
      </c>
      <c r="H2273" s="1">
        <f t="shared" si="105"/>
        <v>6</v>
      </c>
      <c r="I2273" s="1">
        <f t="shared" si="106"/>
        <v>5</v>
      </c>
      <c r="J2273" s="70" t="s">
        <v>2483</v>
      </c>
      <c r="K2273" s="4" t="s">
        <v>587</v>
      </c>
      <c r="L2273" s="4" t="s">
        <v>34</v>
      </c>
      <c r="N2273" s="4" t="e">
        <f>+VLOOKUP(B2273,#REF!,5,0)</f>
        <v>#REF!</v>
      </c>
      <c r="O2273" s="2" t="e">
        <f t="shared" si="107"/>
        <v>#REF!</v>
      </c>
      <c r="P2273" s="2" t="s">
        <v>4060</v>
      </c>
      <c r="Q2273" s="2" t="s">
        <v>4061</v>
      </c>
    </row>
    <row r="2274" spans="1:17" ht="14.25" customHeight="1" x14ac:dyDescent="0.25">
      <c r="A2274" s="2">
        <v>2273</v>
      </c>
      <c r="B2274" s="3">
        <v>22383</v>
      </c>
      <c r="C2274" s="4" t="s">
        <v>6</v>
      </c>
      <c r="D2274" s="5">
        <v>44003</v>
      </c>
      <c r="E2274" s="37" t="s">
        <v>34</v>
      </c>
      <c r="F2274" s="72">
        <v>44013</v>
      </c>
      <c r="G2274" s="4" t="s">
        <v>2637</v>
      </c>
      <c r="H2274" s="1">
        <f t="shared" si="105"/>
        <v>10</v>
      </c>
      <c r="I2274" s="1">
        <f t="shared" si="106"/>
        <v>8</v>
      </c>
      <c r="J2274" s="70" t="s">
        <v>1741</v>
      </c>
      <c r="K2274" s="4" t="s">
        <v>587</v>
      </c>
      <c r="L2274" s="4" t="s">
        <v>433</v>
      </c>
      <c r="N2274" s="4" t="e">
        <f>+VLOOKUP(B2274,#REF!,5,0)</f>
        <v>#REF!</v>
      </c>
      <c r="O2274" s="2" t="e">
        <f t="shared" si="107"/>
        <v>#REF!</v>
      </c>
      <c r="P2274" s="2" t="s">
        <v>4060</v>
      </c>
      <c r="Q2274" s="2" t="s">
        <v>4061</v>
      </c>
    </row>
    <row r="2275" spans="1:17" ht="14.25" customHeight="1" x14ac:dyDescent="0.25">
      <c r="A2275" s="2">
        <v>2274</v>
      </c>
      <c r="B2275" s="3">
        <v>22384</v>
      </c>
      <c r="C2275" s="4" t="s">
        <v>6</v>
      </c>
      <c r="D2275" s="5">
        <v>44003</v>
      </c>
      <c r="E2275" s="37" t="s">
        <v>34</v>
      </c>
      <c r="F2275" s="72">
        <v>44013</v>
      </c>
      <c r="G2275" s="4" t="s">
        <v>2637</v>
      </c>
      <c r="H2275" s="1">
        <f t="shared" si="105"/>
        <v>10</v>
      </c>
      <c r="I2275" s="1">
        <f t="shared" si="106"/>
        <v>8</v>
      </c>
      <c r="J2275" s="70" t="s">
        <v>1741</v>
      </c>
      <c r="K2275" s="4" t="s">
        <v>587</v>
      </c>
      <c r="L2275" s="4" t="s">
        <v>433</v>
      </c>
      <c r="N2275" s="4" t="e">
        <f>+VLOOKUP(B2275,#REF!,5,0)</f>
        <v>#REF!</v>
      </c>
      <c r="O2275" s="2" t="e">
        <f t="shared" si="107"/>
        <v>#REF!</v>
      </c>
      <c r="P2275" s="2" t="s">
        <v>4060</v>
      </c>
      <c r="Q2275" s="2" t="s">
        <v>4061</v>
      </c>
    </row>
    <row r="2276" spans="1:17" ht="14.25" customHeight="1" x14ac:dyDescent="0.25">
      <c r="A2276" s="2">
        <v>2275</v>
      </c>
      <c r="B2276" s="3">
        <v>22385</v>
      </c>
      <c r="C2276" s="4" t="s">
        <v>584</v>
      </c>
      <c r="D2276" s="5">
        <v>44003</v>
      </c>
      <c r="E2276" s="37" t="s">
        <v>34</v>
      </c>
      <c r="F2276" s="72">
        <v>44009</v>
      </c>
      <c r="G2276" s="4" t="s">
        <v>594</v>
      </c>
      <c r="H2276" s="1">
        <f t="shared" si="105"/>
        <v>6</v>
      </c>
      <c r="I2276" s="1">
        <f t="shared" si="106"/>
        <v>5</v>
      </c>
      <c r="J2276" s="70" t="s">
        <v>2484</v>
      </c>
      <c r="K2276" s="4" t="s">
        <v>587</v>
      </c>
      <c r="L2276" s="4" t="s">
        <v>34</v>
      </c>
      <c r="N2276" s="4" t="e">
        <f>+VLOOKUP(B2276,#REF!,5,0)</f>
        <v>#REF!</v>
      </c>
      <c r="O2276" s="2" t="e">
        <f t="shared" si="107"/>
        <v>#REF!</v>
      </c>
      <c r="P2276" s="2" t="s">
        <v>4060</v>
      </c>
      <c r="Q2276" s="2" t="s">
        <v>4061</v>
      </c>
    </row>
    <row r="2277" spans="1:17" ht="14.25" customHeight="1" x14ac:dyDescent="0.25">
      <c r="A2277" s="2">
        <v>2276</v>
      </c>
      <c r="B2277" s="3">
        <v>22386</v>
      </c>
      <c r="C2277" s="4" t="s">
        <v>584</v>
      </c>
      <c r="D2277" s="5">
        <v>44004</v>
      </c>
      <c r="E2277" s="37" t="s">
        <v>34</v>
      </c>
      <c r="F2277" s="72">
        <v>44009</v>
      </c>
      <c r="G2277" s="4" t="s">
        <v>594</v>
      </c>
      <c r="H2277" s="1">
        <f t="shared" si="105"/>
        <v>5</v>
      </c>
      <c r="I2277" s="1">
        <f t="shared" si="106"/>
        <v>5</v>
      </c>
      <c r="J2277" s="70" t="s">
        <v>2485</v>
      </c>
      <c r="K2277" s="4" t="s">
        <v>587</v>
      </c>
      <c r="L2277" s="4" t="s">
        <v>34</v>
      </c>
      <c r="N2277" s="4" t="e">
        <f>+VLOOKUP(B2277,#REF!,5,0)</f>
        <v>#REF!</v>
      </c>
      <c r="O2277" s="2" t="e">
        <f t="shared" si="107"/>
        <v>#REF!</v>
      </c>
      <c r="P2277" s="2" t="s">
        <v>4060</v>
      </c>
      <c r="Q2277" s="2" t="s">
        <v>4061</v>
      </c>
    </row>
    <row r="2278" spans="1:17" ht="14.25" customHeight="1" x14ac:dyDescent="0.25">
      <c r="A2278" s="2">
        <v>2277</v>
      </c>
      <c r="B2278" s="3">
        <v>22387</v>
      </c>
      <c r="C2278" s="4" t="s">
        <v>584</v>
      </c>
      <c r="D2278" s="5">
        <v>44004</v>
      </c>
      <c r="E2278" s="37" t="s">
        <v>34</v>
      </c>
      <c r="F2278" s="72">
        <v>44009</v>
      </c>
      <c r="G2278" s="4" t="s">
        <v>594</v>
      </c>
      <c r="H2278" s="1">
        <f t="shared" si="105"/>
        <v>5</v>
      </c>
      <c r="I2278" s="1">
        <f t="shared" si="106"/>
        <v>5</v>
      </c>
      <c r="J2278" s="70" t="s">
        <v>2298</v>
      </c>
      <c r="K2278" s="4" t="s">
        <v>587</v>
      </c>
      <c r="L2278" s="4" t="s">
        <v>34</v>
      </c>
      <c r="N2278" s="4" t="e">
        <f>+VLOOKUP(B2278,#REF!,5,0)</f>
        <v>#REF!</v>
      </c>
      <c r="O2278" s="2" t="e">
        <f t="shared" si="107"/>
        <v>#REF!</v>
      </c>
      <c r="P2278" s="2" t="s">
        <v>4060</v>
      </c>
      <c r="Q2278" s="2" t="s">
        <v>4061</v>
      </c>
    </row>
    <row r="2279" spans="1:17" ht="14.25" customHeight="1" x14ac:dyDescent="0.25">
      <c r="A2279" s="2">
        <v>2278</v>
      </c>
      <c r="B2279" s="3">
        <v>22388</v>
      </c>
      <c r="C2279" s="4" t="s">
        <v>584</v>
      </c>
      <c r="D2279" s="5">
        <v>44004</v>
      </c>
      <c r="E2279" s="37" t="s">
        <v>34</v>
      </c>
      <c r="F2279" s="72">
        <v>44009</v>
      </c>
      <c r="G2279" s="4" t="s">
        <v>594</v>
      </c>
      <c r="H2279" s="1">
        <f t="shared" si="105"/>
        <v>5</v>
      </c>
      <c r="I2279" s="1">
        <f t="shared" si="106"/>
        <v>5</v>
      </c>
      <c r="J2279" s="70" t="s">
        <v>2486</v>
      </c>
      <c r="K2279" s="4" t="s">
        <v>587</v>
      </c>
      <c r="L2279" s="4" t="s">
        <v>34</v>
      </c>
      <c r="N2279" s="4" t="e">
        <f>+VLOOKUP(B2279,#REF!,5,0)</f>
        <v>#REF!</v>
      </c>
      <c r="O2279" s="2" t="e">
        <f t="shared" si="107"/>
        <v>#REF!</v>
      </c>
      <c r="P2279" s="2" t="s">
        <v>4060</v>
      </c>
      <c r="Q2279" s="2" t="s">
        <v>4061</v>
      </c>
    </row>
    <row r="2280" spans="1:17" ht="14.25" customHeight="1" x14ac:dyDescent="0.25">
      <c r="A2280" s="2">
        <v>2279</v>
      </c>
      <c r="B2280" s="3">
        <v>22389</v>
      </c>
      <c r="C2280" s="4" t="s">
        <v>584</v>
      </c>
      <c r="D2280" s="5">
        <v>44004</v>
      </c>
      <c r="E2280" s="37" t="s">
        <v>34</v>
      </c>
      <c r="F2280" s="72">
        <v>44009</v>
      </c>
      <c r="G2280" s="4" t="s">
        <v>594</v>
      </c>
      <c r="H2280" s="1">
        <f t="shared" si="105"/>
        <v>5</v>
      </c>
      <c r="I2280" s="1">
        <f t="shared" si="106"/>
        <v>5</v>
      </c>
      <c r="J2280" s="70" t="s">
        <v>2487</v>
      </c>
      <c r="K2280" s="4" t="s">
        <v>587</v>
      </c>
      <c r="L2280" s="4" t="s">
        <v>34</v>
      </c>
      <c r="N2280" s="4" t="e">
        <f>+VLOOKUP(B2280,#REF!,5,0)</f>
        <v>#REF!</v>
      </c>
      <c r="O2280" s="2" t="e">
        <f t="shared" si="107"/>
        <v>#REF!</v>
      </c>
      <c r="P2280" s="2" t="s">
        <v>4060</v>
      </c>
      <c r="Q2280" s="2" t="s">
        <v>4061</v>
      </c>
    </row>
    <row r="2281" spans="1:17" ht="14.25" customHeight="1" x14ac:dyDescent="0.25">
      <c r="A2281" s="2">
        <v>2280</v>
      </c>
      <c r="B2281" s="3">
        <v>22390</v>
      </c>
      <c r="C2281" s="4" t="s">
        <v>2</v>
      </c>
      <c r="D2281" s="5">
        <v>44004</v>
      </c>
      <c r="E2281" s="37" t="s">
        <v>34</v>
      </c>
      <c r="F2281" s="72">
        <v>44006</v>
      </c>
      <c r="G2281" s="4" t="s">
        <v>594</v>
      </c>
      <c r="H2281" s="1">
        <f t="shared" si="105"/>
        <v>2</v>
      </c>
      <c r="I2281" s="1">
        <f t="shared" si="106"/>
        <v>3</v>
      </c>
      <c r="J2281" s="70" t="s">
        <v>2488</v>
      </c>
      <c r="K2281" s="4" t="s">
        <v>587</v>
      </c>
      <c r="L2281" s="4" t="s">
        <v>34</v>
      </c>
      <c r="N2281" s="4" t="e">
        <f>+VLOOKUP(B2281,#REF!,5,0)</f>
        <v>#REF!</v>
      </c>
      <c r="O2281" s="2" t="e">
        <f t="shared" si="107"/>
        <v>#REF!</v>
      </c>
      <c r="P2281" s="2" t="s">
        <v>4060</v>
      </c>
      <c r="Q2281" s="2" t="s">
        <v>4061</v>
      </c>
    </row>
    <row r="2282" spans="1:17" ht="14.25" customHeight="1" x14ac:dyDescent="0.25">
      <c r="A2282" s="2">
        <v>2281</v>
      </c>
      <c r="B2282" s="3">
        <v>22391</v>
      </c>
      <c r="C2282" s="4" t="s">
        <v>6</v>
      </c>
      <c r="D2282" s="5">
        <v>44004</v>
      </c>
      <c r="E2282" s="37" t="s">
        <v>34</v>
      </c>
      <c r="F2282" s="72">
        <v>44013</v>
      </c>
      <c r="G2282" s="4" t="s">
        <v>2637</v>
      </c>
      <c r="H2282" s="1">
        <f t="shared" si="105"/>
        <v>9</v>
      </c>
      <c r="I2282" s="1">
        <f t="shared" si="106"/>
        <v>8</v>
      </c>
      <c r="J2282" s="70" t="s">
        <v>2489</v>
      </c>
      <c r="K2282" s="4" t="s">
        <v>587</v>
      </c>
      <c r="L2282" s="4" t="s">
        <v>433</v>
      </c>
      <c r="N2282" s="4" t="e">
        <f>+VLOOKUP(B2282,#REF!,5,0)</f>
        <v>#REF!</v>
      </c>
      <c r="O2282" s="2" t="e">
        <f t="shared" si="107"/>
        <v>#REF!</v>
      </c>
      <c r="P2282" s="2" t="s">
        <v>4060</v>
      </c>
      <c r="Q2282" s="2" t="s">
        <v>4061</v>
      </c>
    </row>
    <row r="2283" spans="1:17" ht="14.25" customHeight="1" x14ac:dyDescent="0.25">
      <c r="A2283" s="2">
        <v>2282</v>
      </c>
      <c r="B2283" s="3">
        <v>22392</v>
      </c>
      <c r="C2283" s="4" t="s">
        <v>3</v>
      </c>
      <c r="D2283" s="5">
        <v>44004</v>
      </c>
      <c r="E2283" s="37" t="s">
        <v>34</v>
      </c>
      <c r="F2283" s="72">
        <v>44006</v>
      </c>
      <c r="G2283" s="4" t="s">
        <v>594</v>
      </c>
      <c r="H2283" s="1">
        <f t="shared" si="105"/>
        <v>2</v>
      </c>
      <c r="I2283" s="1">
        <f t="shared" si="106"/>
        <v>3</v>
      </c>
      <c r="J2283" s="70" t="s">
        <v>2490</v>
      </c>
      <c r="K2283" s="4" t="s">
        <v>587</v>
      </c>
      <c r="L2283" s="4" t="s">
        <v>34</v>
      </c>
      <c r="N2283" s="4" t="e">
        <f>+VLOOKUP(B2283,#REF!,5,0)</f>
        <v>#REF!</v>
      </c>
      <c r="O2283" s="2" t="e">
        <f t="shared" si="107"/>
        <v>#REF!</v>
      </c>
      <c r="P2283" s="2" t="s">
        <v>4060</v>
      </c>
      <c r="Q2283" s="2" t="s">
        <v>4061</v>
      </c>
    </row>
    <row r="2284" spans="1:17" ht="14.25" customHeight="1" x14ac:dyDescent="0.25">
      <c r="A2284" s="2">
        <v>2283</v>
      </c>
      <c r="B2284" s="3">
        <v>22393</v>
      </c>
      <c r="C2284" s="4" t="s">
        <v>584</v>
      </c>
      <c r="D2284" s="5">
        <v>44004</v>
      </c>
      <c r="E2284" s="37" t="s">
        <v>34</v>
      </c>
      <c r="F2284" s="72">
        <v>44009</v>
      </c>
      <c r="G2284" s="4" t="s">
        <v>594</v>
      </c>
      <c r="H2284" s="1">
        <f t="shared" si="105"/>
        <v>5</v>
      </c>
      <c r="I2284" s="1">
        <f t="shared" si="106"/>
        <v>5</v>
      </c>
      <c r="J2284" s="70" t="s">
        <v>2491</v>
      </c>
      <c r="K2284" s="4" t="s">
        <v>587</v>
      </c>
      <c r="L2284" s="4" t="s">
        <v>34</v>
      </c>
      <c r="N2284" s="4" t="e">
        <f>+VLOOKUP(B2284,#REF!,5,0)</f>
        <v>#REF!</v>
      </c>
      <c r="O2284" s="2" t="e">
        <f t="shared" si="107"/>
        <v>#REF!</v>
      </c>
      <c r="P2284" s="2" t="s">
        <v>4060</v>
      </c>
      <c r="Q2284" s="2" t="s">
        <v>4061</v>
      </c>
    </row>
    <row r="2285" spans="1:17" ht="14.25" customHeight="1" x14ac:dyDescent="0.25">
      <c r="A2285" s="2">
        <v>2284</v>
      </c>
      <c r="B2285" s="3">
        <v>22394</v>
      </c>
      <c r="C2285" s="4" t="s">
        <v>584</v>
      </c>
      <c r="D2285" s="5">
        <v>44004</v>
      </c>
      <c r="E2285" s="37" t="s">
        <v>34</v>
      </c>
      <c r="F2285" s="72">
        <v>44009</v>
      </c>
      <c r="G2285" s="4" t="s">
        <v>594</v>
      </c>
      <c r="H2285" s="1">
        <f t="shared" si="105"/>
        <v>5</v>
      </c>
      <c r="I2285" s="1">
        <f t="shared" si="106"/>
        <v>5</v>
      </c>
      <c r="J2285" s="70" t="s">
        <v>2492</v>
      </c>
      <c r="K2285" s="4" t="s">
        <v>587</v>
      </c>
      <c r="L2285" s="4" t="s">
        <v>34</v>
      </c>
      <c r="N2285" s="4" t="e">
        <f>+VLOOKUP(B2285,#REF!,5,0)</f>
        <v>#REF!</v>
      </c>
      <c r="O2285" s="2" t="e">
        <f t="shared" si="107"/>
        <v>#REF!</v>
      </c>
      <c r="P2285" s="2" t="s">
        <v>4060</v>
      </c>
      <c r="Q2285" s="2" t="s">
        <v>4061</v>
      </c>
    </row>
    <row r="2286" spans="1:17" ht="14.25" customHeight="1" x14ac:dyDescent="0.25">
      <c r="A2286" s="2">
        <v>2285</v>
      </c>
      <c r="B2286" s="3">
        <v>22395</v>
      </c>
      <c r="C2286" s="4" t="s">
        <v>584</v>
      </c>
      <c r="D2286" s="5">
        <v>44004</v>
      </c>
      <c r="E2286" s="37" t="s">
        <v>34</v>
      </c>
      <c r="F2286" s="72">
        <v>44009</v>
      </c>
      <c r="G2286" s="4" t="s">
        <v>594</v>
      </c>
      <c r="H2286" s="1">
        <f t="shared" si="105"/>
        <v>5</v>
      </c>
      <c r="I2286" s="1">
        <f t="shared" si="106"/>
        <v>5</v>
      </c>
      <c r="J2286" s="70" t="s">
        <v>2493</v>
      </c>
      <c r="K2286" s="4" t="s">
        <v>587</v>
      </c>
      <c r="L2286" s="4" t="s">
        <v>34</v>
      </c>
      <c r="N2286" s="4" t="e">
        <f>+VLOOKUP(B2286,#REF!,5,0)</f>
        <v>#REF!</v>
      </c>
      <c r="O2286" s="2" t="e">
        <f t="shared" si="107"/>
        <v>#REF!</v>
      </c>
      <c r="P2286" s="2" t="s">
        <v>4060</v>
      </c>
      <c r="Q2286" s="2" t="s">
        <v>4061</v>
      </c>
    </row>
    <row r="2287" spans="1:17" ht="14.25" customHeight="1" x14ac:dyDescent="0.25">
      <c r="A2287" s="2">
        <v>2286</v>
      </c>
      <c r="B2287" s="3">
        <v>22396</v>
      </c>
      <c r="C2287" s="4" t="s">
        <v>584</v>
      </c>
      <c r="D2287" s="5">
        <v>44004</v>
      </c>
      <c r="E2287" s="37" t="s">
        <v>34</v>
      </c>
      <c r="F2287" s="72">
        <v>44009</v>
      </c>
      <c r="G2287" s="4" t="s">
        <v>594</v>
      </c>
      <c r="H2287" s="1">
        <f t="shared" si="105"/>
        <v>5</v>
      </c>
      <c r="I2287" s="1">
        <f t="shared" si="106"/>
        <v>5</v>
      </c>
      <c r="J2287" s="70" t="s">
        <v>2494</v>
      </c>
      <c r="K2287" s="4" t="s">
        <v>587</v>
      </c>
      <c r="L2287" s="4" t="s">
        <v>34</v>
      </c>
      <c r="N2287" s="4" t="e">
        <f>+VLOOKUP(B2287,#REF!,5,0)</f>
        <v>#REF!</v>
      </c>
      <c r="O2287" s="2" t="e">
        <f t="shared" si="107"/>
        <v>#REF!</v>
      </c>
      <c r="P2287" s="2" t="s">
        <v>4060</v>
      </c>
      <c r="Q2287" s="2" t="s">
        <v>4061</v>
      </c>
    </row>
    <row r="2288" spans="1:17" ht="14.25" customHeight="1" x14ac:dyDescent="0.25">
      <c r="A2288" s="2">
        <v>2287</v>
      </c>
      <c r="B2288" s="3">
        <v>22397</v>
      </c>
      <c r="C2288" s="4" t="s">
        <v>6</v>
      </c>
      <c r="D2288" s="5">
        <v>44005</v>
      </c>
      <c r="E2288" s="37" t="s">
        <v>34</v>
      </c>
      <c r="F2288" s="72">
        <v>44009</v>
      </c>
      <c r="G2288" s="4" t="s">
        <v>594</v>
      </c>
      <c r="H2288" s="1">
        <f t="shared" si="105"/>
        <v>4</v>
      </c>
      <c r="I2288" s="1">
        <f t="shared" si="106"/>
        <v>4</v>
      </c>
      <c r="J2288" s="70" t="s">
        <v>2040</v>
      </c>
      <c r="K2288" s="4" t="s">
        <v>587</v>
      </c>
      <c r="L2288" s="4" t="s">
        <v>34</v>
      </c>
      <c r="N2288" s="4" t="e">
        <f>+VLOOKUP(B2288,#REF!,5,0)</f>
        <v>#REF!</v>
      </c>
      <c r="O2288" s="2" t="e">
        <f t="shared" si="107"/>
        <v>#REF!</v>
      </c>
      <c r="P2288" s="2" t="s">
        <v>4060</v>
      </c>
      <c r="Q2288" s="2" t="s">
        <v>4061</v>
      </c>
    </row>
    <row r="2289" spans="1:17" ht="14.25" customHeight="1" x14ac:dyDescent="0.25">
      <c r="A2289" s="2">
        <v>2288</v>
      </c>
      <c r="B2289" s="3">
        <v>22398</v>
      </c>
      <c r="C2289" s="4" t="s">
        <v>584</v>
      </c>
      <c r="D2289" s="5">
        <v>44005</v>
      </c>
      <c r="E2289" s="37" t="s">
        <v>34</v>
      </c>
      <c r="F2289" s="72">
        <v>44009</v>
      </c>
      <c r="G2289" s="4" t="s">
        <v>594</v>
      </c>
      <c r="H2289" s="1">
        <f t="shared" si="105"/>
        <v>4</v>
      </c>
      <c r="I2289" s="1">
        <f t="shared" si="106"/>
        <v>4</v>
      </c>
      <c r="J2289" s="70" t="s">
        <v>2495</v>
      </c>
      <c r="K2289" s="4" t="s">
        <v>587</v>
      </c>
      <c r="L2289" s="4" t="s">
        <v>34</v>
      </c>
      <c r="N2289" s="4" t="e">
        <f>+VLOOKUP(B2289,#REF!,5,0)</f>
        <v>#REF!</v>
      </c>
      <c r="O2289" s="2" t="e">
        <f t="shared" si="107"/>
        <v>#REF!</v>
      </c>
      <c r="P2289" s="2" t="s">
        <v>4060</v>
      </c>
      <c r="Q2289" s="2" t="s">
        <v>4061</v>
      </c>
    </row>
    <row r="2290" spans="1:17" ht="14.25" customHeight="1" x14ac:dyDescent="0.25">
      <c r="A2290" s="2">
        <v>2289</v>
      </c>
      <c r="B2290" s="3">
        <v>22399</v>
      </c>
      <c r="C2290" s="4" t="s">
        <v>2</v>
      </c>
      <c r="D2290" s="5">
        <v>44005</v>
      </c>
      <c r="E2290" s="37" t="s">
        <v>34</v>
      </c>
      <c r="F2290" s="72">
        <v>44006</v>
      </c>
      <c r="G2290" s="4" t="s">
        <v>594</v>
      </c>
      <c r="H2290" s="1">
        <f t="shared" si="105"/>
        <v>1</v>
      </c>
      <c r="I2290" s="1">
        <f t="shared" si="106"/>
        <v>2</v>
      </c>
      <c r="J2290" s="70">
        <v>32779607</v>
      </c>
      <c r="K2290" s="4" t="s">
        <v>587</v>
      </c>
      <c r="L2290" s="4" t="s">
        <v>34</v>
      </c>
      <c r="N2290" s="4" t="e">
        <f>+VLOOKUP(B2290,#REF!,5,0)</f>
        <v>#REF!</v>
      </c>
      <c r="O2290" s="2" t="e">
        <f t="shared" si="107"/>
        <v>#REF!</v>
      </c>
      <c r="P2290" s="2" t="s">
        <v>4060</v>
      </c>
      <c r="Q2290" s="2" t="s">
        <v>4061</v>
      </c>
    </row>
    <row r="2291" spans="1:17" ht="14.25" customHeight="1" x14ac:dyDescent="0.25">
      <c r="A2291" s="2">
        <v>2290</v>
      </c>
      <c r="B2291" s="3">
        <v>22400</v>
      </c>
      <c r="C2291" s="4" t="s">
        <v>2</v>
      </c>
      <c r="D2291" s="5">
        <v>44005</v>
      </c>
      <c r="E2291" s="37" t="s">
        <v>34</v>
      </c>
      <c r="F2291" s="72">
        <v>44006</v>
      </c>
      <c r="G2291" s="4" t="s">
        <v>594</v>
      </c>
      <c r="H2291" s="1">
        <f t="shared" si="105"/>
        <v>1</v>
      </c>
      <c r="I2291" s="1">
        <f t="shared" si="106"/>
        <v>2</v>
      </c>
      <c r="J2291" s="70">
        <v>32779607</v>
      </c>
      <c r="K2291" s="4" t="s">
        <v>587</v>
      </c>
      <c r="L2291" s="4" t="s">
        <v>34</v>
      </c>
      <c r="N2291" s="4" t="e">
        <f>+VLOOKUP(B2291,#REF!,5,0)</f>
        <v>#REF!</v>
      </c>
      <c r="O2291" s="2" t="e">
        <f t="shared" si="107"/>
        <v>#REF!</v>
      </c>
      <c r="P2291" s="2" t="s">
        <v>4060</v>
      </c>
      <c r="Q2291" s="2" t="s">
        <v>4061</v>
      </c>
    </row>
    <row r="2292" spans="1:17" ht="14.25" customHeight="1" x14ac:dyDescent="0.25">
      <c r="A2292" s="2">
        <v>2291</v>
      </c>
      <c r="B2292" s="3">
        <v>22401</v>
      </c>
      <c r="C2292" s="4" t="s">
        <v>3</v>
      </c>
      <c r="D2292" s="5">
        <v>44005</v>
      </c>
      <c r="E2292" s="37" t="s">
        <v>34</v>
      </c>
      <c r="F2292" s="72">
        <v>44006</v>
      </c>
      <c r="G2292" s="4" t="s">
        <v>594</v>
      </c>
      <c r="H2292" s="1">
        <f t="shared" si="105"/>
        <v>1</v>
      </c>
      <c r="I2292" s="1">
        <f t="shared" si="106"/>
        <v>2</v>
      </c>
      <c r="J2292" s="70" t="s">
        <v>2496</v>
      </c>
      <c r="K2292" s="4" t="s">
        <v>587</v>
      </c>
      <c r="L2292" s="4" t="s">
        <v>34</v>
      </c>
      <c r="N2292" s="4" t="e">
        <f>+VLOOKUP(B2292,#REF!,5,0)</f>
        <v>#REF!</v>
      </c>
      <c r="O2292" s="2" t="e">
        <f t="shared" si="107"/>
        <v>#REF!</v>
      </c>
      <c r="P2292" s="2" t="s">
        <v>4060</v>
      </c>
      <c r="Q2292" s="2" t="s">
        <v>4061</v>
      </c>
    </row>
    <row r="2293" spans="1:17" ht="14.25" customHeight="1" x14ac:dyDescent="0.25">
      <c r="A2293" s="2">
        <v>2292</v>
      </c>
      <c r="B2293" s="3">
        <v>22402</v>
      </c>
      <c r="C2293" s="4" t="s">
        <v>584</v>
      </c>
      <c r="D2293" s="5">
        <v>44005</v>
      </c>
      <c r="E2293" s="37" t="s">
        <v>34</v>
      </c>
      <c r="F2293" s="72">
        <v>44009</v>
      </c>
      <c r="G2293" s="4" t="s">
        <v>594</v>
      </c>
      <c r="H2293" s="1">
        <f t="shared" si="105"/>
        <v>4</v>
      </c>
      <c r="I2293" s="1">
        <f t="shared" si="106"/>
        <v>4</v>
      </c>
      <c r="J2293" s="70" t="s">
        <v>2348</v>
      </c>
      <c r="K2293" s="4" t="s">
        <v>587</v>
      </c>
      <c r="L2293" s="4" t="s">
        <v>34</v>
      </c>
      <c r="N2293" s="4" t="e">
        <f>+VLOOKUP(B2293,#REF!,5,0)</f>
        <v>#REF!</v>
      </c>
      <c r="O2293" s="2" t="e">
        <f t="shared" si="107"/>
        <v>#REF!</v>
      </c>
      <c r="P2293" s="2" t="s">
        <v>4060</v>
      </c>
      <c r="Q2293" s="2" t="s">
        <v>4061</v>
      </c>
    </row>
    <row r="2294" spans="1:17" ht="14.25" customHeight="1" x14ac:dyDescent="0.25">
      <c r="A2294" s="2">
        <v>2293</v>
      </c>
      <c r="B2294" s="3">
        <v>22403</v>
      </c>
      <c r="C2294" s="4" t="s">
        <v>584</v>
      </c>
      <c r="D2294" s="5">
        <v>44005</v>
      </c>
      <c r="E2294" s="37" t="s">
        <v>34</v>
      </c>
      <c r="F2294" s="72">
        <v>44009</v>
      </c>
      <c r="G2294" s="4" t="s">
        <v>594</v>
      </c>
      <c r="H2294" s="1">
        <f t="shared" si="105"/>
        <v>4</v>
      </c>
      <c r="I2294" s="1">
        <f t="shared" si="106"/>
        <v>4</v>
      </c>
      <c r="J2294" s="70" t="s">
        <v>2497</v>
      </c>
      <c r="K2294" s="4" t="s">
        <v>587</v>
      </c>
      <c r="L2294" s="4" t="s">
        <v>34</v>
      </c>
      <c r="N2294" s="4" t="e">
        <f>+VLOOKUP(B2294,#REF!,5,0)</f>
        <v>#REF!</v>
      </c>
      <c r="O2294" s="2" t="e">
        <f t="shared" si="107"/>
        <v>#REF!</v>
      </c>
      <c r="P2294" s="2" t="s">
        <v>4060</v>
      </c>
      <c r="Q2294" s="2" t="s">
        <v>4061</v>
      </c>
    </row>
    <row r="2295" spans="1:17" ht="14.25" customHeight="1" x14ac:dyDescent="0.25">
      <c r="A2295" s="2">
        <v>2294</v>
      </c>
      <c r="B2295" s="3">
        <v>22404</v>
      </c>
      <c r="C2295" s="4" t="s">
        <v>584</v>
      </c>
      <c r="D2295" s="5">
        <v>44005</v>
      </c>
      <c r="E2295" s="37" t="s">
        <v>34</v>
      </c>
      <c r="F2295" s="72">
        <v>44009</v>
      </c>
      <c r="G2295" s="4" t="s">
        <v>594</v>
      </c>
      <c r="H2295" s="1">
        <f t="shared" si="105"/>
        <v>4</v>
      </c>
      <c r="I2295" s="1">
        <f t="shared" si="106"/>
        <v>4</v>
      </c>
      <c r="J2295" s="70" t="s">
        <v>2498</v>
      </c>
      <c r="K2295" s="4" t="s">
        <v>587</v>
      </c>
      <c r="L2295" s="4" t="s">
        <v>34</v>
      </c>
      <c r="N2295" s="4" t="e">
        <f>+VLOOKUP(B2295,#REF!,5,0)</f>
        <v>#REF!</v>
      </c>
      <c r="O2295" s="2" t="e">
        <f t="shared" si="107"/>
        <v>#REF!</v>
      </c>
      <c r="P2295" s="2" t="s">
        <v>4060</v>
      </c>
      <c r="Q2295" s="2" t="s">
        <v>4061</v>
      </c>
    </row>
    <row r="2296" spans="1:17" ht="14.25" customHeight="1" x14ac:dyDescent="0.25">
      <c r="A2296" s="2">
        <v>2295</v>
      </c>
      <c r="B2296" s="3">
        <v>22405</v>
      </c>
      <c r="C2296" s="4" t="s">
        <v>584</v>
      </c>
      <c r="D2296" s="5">
        <v>44005</v>
      </c>
      <c r="E2296" s="37" t="s">
        <v>34</v>
      </c>
      <c r="F2296" s="72">
        <v>44009</v>
      </c>
      <c r="G2296" s="4" t="s">
        <v>594</v>
      </c>
      <c r="H2296" s="1">
        <f t="shared" si="105"/>
        <v>4</v>
      </c>
      <c r="I2296" s="1">
        <f t="shared" si="106"/>
        <v>4</v>
      </c>
      <c r="J2296" s="70" t="s">
        <v>2499</v>
      </c>
      <c r="K2296" s="4" t="s">
        <v>587</v>
      </c>
      <c r="L2296" s="4" t="s">
        <v>34</v>
      </c>
      <c r="N2296" s="4" t="e">
        <f>+VLOOKUP(B2296,#REF!,5,0)</f>
        <v>#REF!</v>
      </c>
      <c r="O2296" s="2" t="e">
        <f t="shared" si="107"/>
        <v>#REF!</v>
      </c>
      <c r="P2296" s="2" t="s">
        <v>4060</v>
      </c>
      <c r="Q2296" s="2" t="s">
        <v>4061</v>
      </c>
    </row>
    <row r="2297" spans="1:17" ht="14.25" customHeight="1" x14ac:dyDescent="0.25">
      <c r="A2297" s="2">
        <v>2296</v>
      </c>
      <c r="B2297" s="3">
        <v>22406</v>
      </c>
      <c r="C2297" s="4" t="s">
        <v>584</v>
      </c>
      <c r="D2297" s="5">
        <v>44005</v>
      </c>
      <c r="E2297" s="37" t="s">
        <v>34</v>
      </c>
      <c r="F2297" s="72">
        <v>44009</v>
      </c>
      <c r="G2297" s="4" t="s">
        <v>594</v>
      </c>
      <c r="H2297" s="1">
        <f t="shared" si="105"/>
        <v>4</v>
      </c>
      <c r="I2297" s="1">
        <f t="shared" si="106"/>
        <v>4</v>
      </c>
      <c r="J2297" s="70" t="s">
        <v>2474</v>
      </c>
      <c r="K2297" s="4" t="s">
        <v>587</v>
      </c>
      <c r="L2297" s="4" t="s">
        <v>34</v>
      </c>
      <c r="N2297" s="4" t="e">
        <f>+VLOOKUP(B2297,#REF!,5,0)</f>
        <v>#REF!</v>
      </c>
      <c r="O2297" s="2" t="e">
        <f t="shared" si="107"/>
        <v>#REF!</v>
      </c>
      <c r="P2297" s="2" t="s">
        <v>4060</v>
      </c>
      <c r="Q2297" s="2" t="s">
        <v>4061</v>
      </c>
    </row>
    <row r="2298" spans="1:17" ht="14.25" customHeight="1" x14ac:dyDescent="0.25">
      <c r="A2298" s="2">
        <v>2297</v>
      </c>
      <c r="B2298" s="3">
        <v>22407</v>
      </c>
      <c r="C2298" s="4" t="s">
        <v>584</v>
      </c>
      <c r="D2298" s="5">
        <v>44005</v>
      </c>
      <c r="E2298" s="37" t="s">
        <v>34</v>
      </c>
      <c r="F2298" s="72">
        <v>44009</v>
      </c>
      <c r="G2298" s="4" t="s">
        <v>594</v>
      </c>
      <c r="H2298" s="1">
        <f t="shared" si="105"/>
        <v>4</v>
      </c>
      <c r="I2298" s="1">
        <f t="shared" si="106"/>
        <v>4</v>
      </c>
      <c r="J2298" s="70" t="s">
        <v>2474</v>
      </c>
      <c r="K2298" s="4" t="s">
        <v>587</v>
      </c>
      <c r="L2298" s="4" t="s">
        <v>34</v>
      </c>
      <c r="N2298" s="4" t="e">
        <f>+VLOOKUP(B2298,#REF!,5,0)</f>
        <v>#REF!</v>
      </c>
      <c r="O2298" s="2" t="e">
        <f t="shared" si="107"/>
        <v>#REF!</v>
      </c>
      <c r="P2298" s="2" t="s">
        <v>4060</v>
      </c>
      <c r="Q2298" s="2" t="s">
        <v>4061</v>
      </c>
    </row>
    <row r="2299" spans="1:17" ht="14.25" customHeight="1" x14ac:dyDescent="0.25">
      <c r="A2299" s="2">
        <v>2298</v>
      </c>
      <c r="B2299" s="3">
        <v>22408</v>
      </c>
      <c r="C2299" s="4" t="s">
        <v>584</v>
      </c>
      <c r="D2299" s="5">
        <v>44005</v>
      </c>
      <c r="E2299" s="37" t="s">
        <v>34</v>
      </c>
      <c r="F2299" s="72">
        <v>44009</v>
      </c>
      <c r="G2299" s="4" t="s">
        <v>594</v>
      </c>
      <c r="H2299" s="1">
        <f t="shared" si="105"/>
        <v>4</v>
      </c>
      <c r="I2299" s="1">
        <f t="shared" si="106"/>
        <v>4</v>
      </c>
      <c r="J2299" s="70" t="s">
        <v>2243</v>
      </c>
      <c r="K2299" s="4" t="s">
        <v>587</v>
      </c>
      <c r="L2299" s="4" t="s">
        <v>34</v>
      </c>
      <c r="N2299" s="4" t="e">
        <f>+VLOOKUP(B2299,#REF!,5,0)</f>
        <v>#REF!</v>
      </c>
      <c r="O2299" s="2" t="e">
        <f t="shared" si="107"/>
        <v>#REF!</v>
      </c>
      <c r="P2299" s="2" t="s">
        <v>4060</v>
      </c>
      <c r="Q2299" s="2" t="s">
        <v>4061</v>
      </c>
    </row>
    <row r="2300" spans="1:17" ht="14.25" customHeight="1" x14ac:dyDescent="0.25">
      <c r="A2300" s="2">
        <v>2299</v>
      </c>
      <c r="B2300" s="3">
        <v>22409</v>
      </c>
      <c r="C2300" s="4" t="s">
        <v>2</v>
      </c>
      <c r="D2300" s="5">
        <v>44005</v>
      </c>
      <c r="E2300" s="37" t="s">
        <v>34</v>
      </c>
      <c r="F2300" s="72">
        <v>44006</v>
      </c>
      <c r="G2300" s="4" t="s">
        <v>594</v>
      </c>
      <c r="H2300" s="1">
        <f t="shared" si="105"/>
        <v>1</v>
      </c>
      <c r="I2300" s="1">
        <f t="shared" si="106"/>
        <v>2</v>
      </c>
      <c r="J2300" s="70" t="s">
        <v>1991</v>
      </c>
      <c r="K2300" s="4" t="s">
        <v>587</v>
      </c>
      <c r="L2300" s="4" t="s">
        <v>34</v>
      </c>
      <c r="N2300" s="4" t="e">
        <f>+VLOOKUP(B2300,#REF!,5,0)</f>
        <v>#REF!</v>
      </c>
      <c r="O2300" s="2" t="e">
        <f t="shared" si="107"/>
        <v>#REF!</v>
      </c>
      <c r="P2300" s="2" t="s">
        <v>4060</v>
      </c>
      <c r="Q2300" s="2" t="s">
        <v>4061</v>
      </c>
    </row>
    <row r="2301" spans="1:17" ht="14.25" customHeight="1" x14ac:dyDescent="0.25">
      <c r="A2301" s="2">
        <v>2300</v>
      </c>
      <c r="B2301" s="3">
        <v>22410</v>
      </c>
      <c r="C2301" s="4" t="s">
        <v>3</v>
      </c>
      <c r="D2301" s="5">
        <v>44005</v>
      </c>
      <c r="E2301" s="37" t="s">
        <v>34</v>
      </c>
      <c r="F2301" s="72">
        <v>44009</v>
      </c>
      <c r="G2301" s="4" t="s">
        <v>594</v>
      </c>
      <c r="H2301" s="1">
        <f t="shared" si="105"/>
        <v>4</v>
      </c>
      <c r="I2301" s="1">
        <f t="shared" si="106"/>
        <v>4</v>
      </c>
      <c r="J2301" s="70" t="s">
        <v>2500</v>
      </c>
      <c r="K2301" s="4" t="s">
        <v>587</v>
      </c>
      <c r="L2301" s="4" t="s">
        <v>34</v>
      </c>
      <c r="N2301" s="4" t="e">
        <f>+VLOOKUP(B2301,#REF!,5,0)</f>
        <v>#REF!</v>
      </c>
      <c r="O2301" s="2" t="e">
        <f t="shared" si="107"/>
        <v>#REF!</v>
      </c>
      <c r="P2301" s="2" t="s">
        <v>4060</v>
      </c>
      <c r="Q2301" s="2" t="s">
        <v>4061</v>
      </c>
    </row>
    <row r="2302" spans="1:17" ht="14.25" customHeight="1" x14ac:dyDescent="0.25">
      <c r="A2302" s="2">
        <v>2301</v>
      </c>
      <c r="B2302" s="3">
        <v>22411</v>
      </c>
      <c r="C2302" s="4" t="s">
        <v>3</v>
      </c>
      <c r="D2302" s="5">
        <v>44005</v>
      </c>
      <c r="E2302" s="37" t="s">
        <v>34</v>
      </c>
      <c r="F2302" s="72">
        <v>44008</v>
      </c>
      <c r="G2302" s="4" t="s">
        <v>594</v>
      </c>
      <c r="H2302" s="1">
        <f t="shared" si="105"/>
        <v>3</v>
      </c>
      <c r="I2302" s="1">
        <f t="shared" si="106"/>
        <v>4</v>
      </c>
      <c r="J2302" s="70" t="s">
        <v>2501</v>
      </c>
      <c r="K2302" s="4" t="s">
        <v>587</v>
      </c>
      <c r="L2302" s="4" t="s">
        <v>34</v>
      </c>
      <c r="N2302" s="4" t="e">
        <f>+VLOOKUP(B2302,#REF!,5,0)</f>
        <v>#REF!</v>
      </c>
      <c r="O2302" s="2" t="e">
        <f t="shared" si="107"/>
        <v>#REF!</v>
      </c>
      <c r="P2302" s="2" t="s">
        <v>4060</v>
      </c>
      <c r="Q2302" s="2" t="s">
        <v>4061</v>
      </c>
    </row>
    <row r="2303" spans="1:17" ht="14.25" customHeight="1" x14ac:dyDescent="0.25">
      <c r="A2303" s="2">
        <v>2302</v>
      </c>
      <c r="B2303" s="3">
        <v>22412</v>
      </c>
      <c r="C2303" s="4" t="s">
        <v>584</v>
      </c>
      <c r="D2303" s="5">
        <v>44005</v>
      </c>
      <c r="E2303" s="37" t="s">
        <v>34</v>
      </c>
      <c r="F2303" s="72">
        <v>44009</v>
      </c>
      <c r="G2303" s="4" t="s">
        <v>594</v>
      </c>
      <c r="H2303" s="1">
        <f t="shared" si="105"/>
        <v>4</v>
      </c>
      <c r="I2303" s="1">
        <f t="shared" si="106"/>
        <v>4</v>
      </c>
      <c r="J2303" s="70" t="s">
        <v>2502</v>
      </c>
      <c r="K2303" s="4" t="s">
        <v>587</v>
      </c>
      <c r="L2303" s="4" t="s">
        <v>34</v>
      </c>
      <c r="N2303" s="4" t="e">
        <f>+VLOOKUP(B2303,#REF!,5,0)</f>
        <v>#REF!</v>
      </c>
      <c r="O2303" s="2" t="e">
        <f t="shared" si="107"/>
        <v>#REF!</v>
      </c>
      <c r="P2303" s="2" t="s">
        <v>4060</v>
      </c>
      <c r="Q2303" s="2" t="s">
        <v>4061</v>
      </c>
    </row>
    <row r="2304" spans="1:17" ht="14.25" customHeight="1" x14ac:dyDescent="0.25">
      <c r="A2304" s="2">
        <v>2303</v>
      </c>
      <c r="B2304" s="3">
        <v>22413</v>
      </c>
      <c r="C2304" s="4" t="s">
        <v>584</v>
      </c>
      <c r="D2304" s="5">
        <v>44005</v>
      </c>
      <c r="E2304" s="37" t="s">
        <v>34</v>
      </c>
      <c r="F2304" s="72">
        <v>44009</v>
      </c>
      <c r="G2304" s="4" t="s">
        <v>594</v>
      </c>
      <c r="H2304" s="1">
        <f t="shared" si="105"/>
        <v>4</v>
      </c>
      <c r="I2304" s="1">
        <f t="shared" si="106"/>
        <v>4</v>
      </c>
      <c r="J2304" s="70" t="s">
        <v>2503</v>
      </c>
      <c r="K2304" s="4" t="s">
        <v>587</v>
      </c>
      <c r="L2304" s="4" t="s">
        <v>34</v>
      </c>
      <c r="N2304" s="4" t="e">
        <f>+VLOOKUP(B2304,#REF!,5,0)</f>
        <v>#REF!</v>
      </c>
      <c r="O2304" s="2" t="e">
        <f t="shared" si="107"/>
        <v>#REF!</v>
      </c>
      <c r="P2304" s="2" t="s">
        <v>4060</v>
      </c>
      <c r="Q2304" s="2" t="s">
        <v>4061</v>
      </c>
    </row>
    <row r="2305" spans="1:17" ht="14.25" customHeight="1" x14ac:dyDescent="0.25">
      <c r="A2305" s="2">
        <v>2304</v>
      </c>
      <c r="B2305" s="3">
        <v>22414</v>
      </c>
      <c r="C2305" s="4" t="s">
        <v>584</v>
      </c>
      <c r="D2305" s="5">
        <v>44005</v>
      </c>
      <c r="E2305" s="37" t="s">
        <v>34</v>
      </c>
      <c r="F2305" s="72">
        <v>44009</v>
      </c>
      <c r="G2305" s="4" t="s">
        <v>594</v>
      </c>
      <c r="H2305" s="1">
        <f t="shared" si="105"/>
        <v>4</v>
      </c>
      <c r="I2305" s="1">
        <f t="shared" si="106"/>
        <v>4</v>
      </c>
      <c r="J2305" s="70" t="s">
        <v>2504</v>
      </c>
      <c r="K2305" s="4" t="s">
        <v>587</v>
      </c>
      <c r="L2305" s="4" t="s">
        <v>34</v>
      </c>
      <c r="N2305" s="4" t="e">
        <f>+VLOOKUP(B2305,#REF!,5,0)</f>
        <v>#REF!</v>
      </c>
      <c r="O2305" s="2" t="e">
        <f t="shared" si="107"/>
        <v>#REF!</v>
      </c>
      <c r="P2305" s="2" t="s">
        <v>4060</v>
      </c>
      <c r="Q2305" s="2" t="s">
        <v>4061</v>
      </c>
    </row>
    <row r="2306" spans="1:17" ht="14.25" customHeight="1" x14ac:dyDescent="0.25">
      <c r="A2306" s="2">
        <v>2305</v>
      </c>
      <c r="B2306" s="3">
        <v>22415</v>
      </c>
      <c r="C2306" s="4" t="s">
        <v>584</v>
      </c>
      <c r="D2306" s="5">
        <v>44005</v>
      </c>
      <c r="E2306" s="37" t="s">
        <v>34</v>
      </c>
      <c r="F2306" s="72">
        <v>44009</v>
      </c>
      <c r="G2306" s="4" t="s">
        <v>594</v>
      </c>
      <c r="H2306" s="1">
        <f t="shared" ref="H2306:H2369" si="108">+F2306-D2306</f>
        <v>4</v>
      </c>
      <c r="I2306" s="1">
        <f t="shared" ref="I2306:I2369" si="109">+NETWORKDAYS(D2306,F2306)</f>
        <v>4</v>
      </c>
      <c r="J2306" s="70" t="s">
        <v>2505</v>
      </c>
      <c r="K2306" s="4" t="s">
        <v>587</v>
      </c>
      <c r="L2306" s="4" t="s">
        <v>34</v>
      </c>
      <c r="N2306" s="4" t="e">
        <f>+VLOOKUP(B2306,#REF!,5,0)</f>
        <v>#REF!</v>
      </c>
      <c r="O2306" s="2" t="e">
        <f t="shared" ref="O2306:O2369" si="110">+N2306=K2306</f>
        <v>#REF!</v>
      </c>
      <c r="P2306" s="2" t="s">
        <v>4060</v>
      </c>
      <c r="Q2306" s="2" t="s">
        <v>4061</v>
      </c>
    </row>
    <row r="2307" spans="1:17" ht="14.25" customHeight="1" x14ac:dyDescent="0.25">
      <c r="A2307" s="2">
        <v>2306</v>
      </c>
      <c r="B2307" s="3">
        <v>22416</v>
      </c>
      <c r="C2307" s="4" t="s">
        <v>584</v>
      </c>
      <c r="D2307" s="5">
        <v>44005</v>
      </c>
      <c r="E2307" s="37" t="s">
        <v>34</v>
      </c>
      <c r="F2307" s="72">
        <v>44009</v>
      </c>
      <c r="G2307" s="4" t="s">
        <v>594</v>
      </c>
      <c r="H2307" s="1">
        <f t="shared" si="108"/>
        <v>4</v>
      </c>
      <c r="I2307" s="1">
        <f t="shared" si="109"/>
        <v>4</v>
      </c>
      <c r="J2307" s="70" t="s">
        <v>2506</v>
      </c>
      <c r="K2307" s="4" t="s">
        <v>587</v>
      </c>
      <c r="L2307" s="4" t="s">
        <v>34</v>
      </c>
      <c r="N2307" s="4" t="e">
        <f>+VLOOKUP(B2307,#REF!,5,0)</f>
        <v>#REF!</v>
      </c>
      <c r="O2307" s="2" t="e">
        <f t="shared" si="110"/>
        <v>#REF!</v>
      </c>
      <c r="P2307" s="2" t="s">
        <v>4060</v>
      </c>
      <c r="Q2307" s="2" t="s">
        <v>4061</v>
      </c>
    </row>
    <row r="2308" spans="1:17" ht="14.25" customHeight="1" x14ac:dyDescent="0.25">
      <c r="A2308" s="2">
        <v>2307</v>
      </c>
      <c r="B2308" s="3">
        <v>22417</v>
      </c>
      <c r="C2308" s="4" t="s">
        <v>584</v>
      </c>
      <c r="D2308" s="5">
        <v>44005</v>
      </c>
      <c r="E2308" s="37" t="s">
        <v>34</v>
      </c>
      <c r="F2308" s="72">
        <v>44009</v>
      </c>
      <c r="G2308" s="4" t="s">
        <v>594</v>
      </c>
      <c r="H2308" s="1">
        <f t="shared" si="108"/>
        <v>4</v>
      </c>
      <c r="I2308" s="1">
        <f t="shared" si="109"/>
        <v>4</v>
      </c>
      <c r="J2308" s="70" t="s">
        <v>2507</v>
      </c>
      <c r="K2308" s="4" t="s">
        <v>587</v>
      </c>
      <c r="L2308" s="4" t="s">
        <v>34</v>
      </c>
      <c r="N2308" s="4" t="e">
        <f>+VLOOKUP(B2308,#REF!,5,0)</f>
        <v>#REF!</v>
      </c>
      <c r="O2308" s="2" t="e">
        <f t="shared" si="110"/>
        <v>#REF!</v>
      </c>
      <c r="P2308" s="2" t="s">
        <v>4060</v>
      </c>
      <c r="Q2308" s="2" t="s">
        <v>4061</v>
      </c>
    </row>
    <row r="2309" spans="1:17" ht="14.25" customHeight="1" x14ac:dyDescent="0.25">
      <c r="A2309" s="2">
        <v>2308</v>
      </c>
      <c r="B2309" s="3">
        <v>22418</v>
      </c>
      <c r="C2309" s="4" t="s">
        <v>584</v>
      </c>
      <c r="D2309" s="5">
        <v>44005</v>
      </c>
      <c r="E2309" s="37" t="s">
        <v>34</v>
      </c>
      <c r="F2309" s="72">
        <v>44009</v>
      </c>
      <c r="G2309" s="4" t="s">
        <v>594</v>
      </c>
      <c r="H2309" s="1">
        <f t="shared" si="108"/>
        <v>4</v>
      </c>
      <c r="I2309" s="1">
        <f t="shared" si="109"/>
        <v>4</v>
      </c>
      <c r="J2309" s="70" t="s">
        <v>2508</v>
      </c>
      <c r="K2309" s="4" t="s">
        <v>587</v>
      </c>
      <c r="L2309" s="4" t="s">
        <v>34</v>
      </c>
      <c r="N2309" s="4" t="e">
        <f>+VLOOKUP(B2309,#REF!,5,0)</f>
        <v>#REF!</v>
      </c>
      <c r="O2309" s="2" t="e">
        <f t="shared" si="110"/>
        <v>#REF!</v>
      </c>
      <c r="P2309" s="2" t="s">
        <v>4060</v>
      </c>
      <c r="Q2309" s="2" t="s">
        <v>4061</v>
      </c>
    </row>
    <row r="2310" spans="1:17" ht="14.25" customHeight="1" x14ac:dyDescent="0.25">
      <c r="A2310" s="2">
        <v>2309</v>
      </c>
      <c r="B2310" s="3">
        <v>22419</v>
      </c>
      <c r="C2310" s="4" t="s">
        <v>6</v>
      </c>
      <c r="D2310" s="5">
        <v>44005</v>
      </c>
      <c r="E2310" s="37" t="s">
        <v>34</v>
      </c>
      <c r="F2310" s="72">
        <v>44043</v>
      </c>
      <c r="G2310" s="4" t="s">
        <v>2637</v>
      </c>
      <c r="H2310" s="1">
        <f t="shared" si="108"/>
        <v>38</v>
      </c>
      <c r="I2310" s="1">
        <f t="shared" si="109"/>
        <v>29</v>
      </c>
      <c r="J2310" s="70" t="s">
        <v>2509</v>
      </c>
      <c r="K2310" s="4" t="s">
        <v>587</v>
      </c>
      <c r="L2310" s="4" t="s">
        <v>433</v>
      </c>
      <c r="N2310" s="4" t="e">
        <f>+VLOOKUP(B2310,#REF!,5,0)</f>
        <v>#REF!</v>
      </c>
      <c r="O2310" s="2" t="e">
        <f t="shared" si="110"/>
        <v>#REF!</v>
      </c>
      <c r="P2310" s="2" t="s">
        <v>4060</v>
      </c>
      <c r="Q2310" s="2" t="s">
        <v>4061</v>
      </c>
    </row>
    <row r="2311" spans="1:17" ht="14.25" customHeight="1" x14ac:dyDescent="0.25">
      <c r="A2311" s="2">
        <v>2310</v>
      </c>
      <c r="B2311" s="3">
        <v>22420</v>
      </c>
      <c r="C2311" s="4" t="s">
        <v>584</v>
      </c>
      <c r="D2311" s="5">
        <v>44005</v>
      </c>
      <c r="E2311" s="37" t="s">
        <v>34</v>
      </c>
      <c r="F2311" s="72">
        <v>44009</v>
      </c>
      <c r="G2311" s="4" t="s">
        <v>594</v>
      </c>
      <c r="H2311" s="1">
        <f t="shared" si="108"/>
        <v>4</v>
      </c>
      <c r="I2311" s="1">
        <f t="shared" si="109"/>
        <v>4</v>
      </c>
      <c r="J2311" s="70" t="s">
        <v>2510</v>
      </c>
      <c r="K2311" s="4" t="s">
        <v>587</v>
      </c>
      <c r="L2311" s="4" t="s">
        <v>34</v>
      </c>
      <c r="N2311" s="4" t="e">
        <f>+VLOOKUP(B2311,#REF!,5,0)</f>
        <v>#REF!</v>
      </c>
      <c r="O2311" s="2" t="e">
        <f t="shared" si="110"/>
        <v>#REF!</v>
      </c>
      <c r="P2311" s="2" t="s">
        <v>4060</v>
      </c>
      <c r="Q2311" s="2" t="s">
        <v>4061</v>
      </c>
    </row>
    <row r="2312" spans="1:17" ht="14.25" customHeight="1" x14ac:dyDescent="0.25">
      <c r="A2312" s="2">
        <v>2311</v>
      </c>
      <c r="B2312" s="3">
        <v>22421</v>
      </c>
      <c r="C2312" s="4" t="s">
        <v>584</v>
      </c>
      <c r="D2312" s="5">
        <v>44005</v>
      </c>
      <c r="E2312" s="37" t="s">
        <v>34</v>
      </c>
      <c r="F2312" s="72">
        <v>44009</v>
      </c>
      <c r="G2312" s="4" t="s">
        <v>594</v>
      </c>
      <c r="H2312" s="1">
        <f t="shared" si="108"/>
        <v>4</v>
      </c>
      <c r="I2312" s="1">
        <f t="shared" si="109"/>
        <v>4</v>
      </c>
      <c r="J2312" s="70" t="s">
        <v>2511</v>
      </c>
      <c r="K2312" s="4" t="s">
        <v>587</v>
      </c>
      <c r="L2312" s="4" t="s">
        <v>34</v>
      </c>
      <c r="N2312" s="4" t="e">
        <f>+VLOOKUP(B2312,#REF!,5,0)</f>
        <v>#REF!</v>
      </c>
      <c r="O2312" s="2" t="e">
        <f t="shared" si="110"/>
        <v>#REF!</v>
      </c>
      <c r="P2312" s="2" t="s">
        <v>4060</v>
      </c>
      <c r="Q2312" s="2" t="s">
        <v>4061</v>
      </c>
    </row>
    <row r="2313" spans="1:17" ht="14.25" customHeight="1" x14ac:dyDescent="0.25">
      <c r="A2313" s="2">
        <v>2312</v>
      </c>
      <c r="B2313" s="3">
        <v>22422</v>
      </c>
      <c r="C2313" s="4" t="s">
        <v>2</v>
      </c>
      <c r="D2313" s="5">
        <v>44005</v>
      </c>
      <c r="E2313" s="37" t="s">
        <v>34</v>
      </c>
      <c r="F2313" s="72">
        <v>44008</v>
      </c>
      <c r="G2313" s="4" t="s">
        <v>594</v>
      </c>
      <c r="H2313" s="1">
        <f t="shared" si="108"/>
        <v>3</v>
      </c>
      <c r="I2313" s="1">
        <f t="shared" si="109"/>
        <v>4</v>
      </c>
      <c r="J2313" s="70" t="s">
        <v>2512</v>
      </c>
      <c r="K2313" s="4" t="s">
        <v>587</v>
      </c>
      <c r="L2313" s="4" t="s">
        <v>34</v>
      </c>
      <c r="N2313" s="4" t="e">
        <f>+VLOOKUP(B2313,#REF!,5,0)</f>
        <v>#REF!</v>
      </c>
      <c r="O2313" s="2" t="e">
        <f t="shared" si="110"/>
        <v>#REF!</v>
      </c>
      <c r="P2313" s="2" t="s">
        <v>4060</v>
      </c>
      <c r="Q2313" s="2" t="s">
        <v>4061</v>
      </c>
    </row>
    <row r="2314" spans="1:17" ht="14.25" customHeight="1" x14ac:dyDescent="0.25">
      <c r="A2314" s="2">
        <v>2313</v>
      </c>
      <c r="B2314" s="3">
        <v>22423</v>
      </c>
      <c r="C2314" s="4" t="s">
        <v>584</v>
      </c>
      <c r="D2314" s="5">
        <v>44005</v>
      </c>
      <c r="E2314" s="37" t="s">
        <v>34</v>
      </c>
      <c r="F2314" s="72">
        <v>44009</v>
      </c>
      <c r="G2314" s="4" t="s">
        <v>594</v>
      </c>
      <c r="H2314" s="1">
        <f t="shared" si="108"/>
        <v>4</v>
      </c>
      <c r="I2314" s="1">
        <f t="shared" si="109"/>
        <v>4</v>
      </c>
      <c r="J2314" s="70" t="s">
        <v>798</v>
      </c>
      <c r="K2314" s="4" t="s">
        <v>587</v>
      </c>
      <c r="L2314" s="4" t="s">
        <v>34</v>
      </c>
      <c r="N2314" s="4" t="e">
        <f>+VLOOKUP(B2314,#REF!,5,0)</f>
        <v>#REF!</v>
      </c>
      <c r="O2314" s="2" t="e">
        <f t="shared" si="110"/>
        <v>#REF!</v>
      </c>
      <c r="P2314" s="2" t="s">
        <v>4060</v>
      </c>
      <c r="Q2314" s="2" t="s">
        <v>4061</v>
      </c>
    </row>
    <row r="2315" spans="1:17" ht="14.25" customHeight="1" x14ac:dyDescent="0.25">
      <c r="A2315" s="2">
        <v>2314</v>
      </c>
      <c r="B2315" s="3">
        <v>22424</v>
      </c>
      <c r="C2315" s="4" t="s">
        <v>584</v>
      </c>
      <c r="D2315" s="5">
        <v>44005</v>
      </c>
      <c r="E2315" s="37" t="s">
        <v>34</v>
      </c>
      <c r="F2315" s="72">
        <v>44009</v>
      </c>
      <c r="G2315" s="4" t="s">
        <v>594</v>
      </c>
      <c r="H2315" s="1">
        <f t="shared" si="108"/>
        <v>4</v>
      </c>
      <c r="I2315" s="1">
        <f t="shared" si="109"/>
        <v>4</v>
      </c>
      <c r="J2315" s="70" t="s">
        <v>2513</v>
      </c>
      <c r="K2315" s="4" t="s">
        <v>587</v>
      </c>
      <c r="L2315" s="4" t="s">
        <v>34</v>
      </c>
      <c r="N2315" s="4" t="e">
        <f>+VLOOKUP(B2315,#REF!,5,0)</f>
        <v>#REF!</v>
      </c>
      <c r="O2315" s="2" t="e">
        <f t="shared" si="110"/>
        <v>#REF!</v>
      </c>
      <c r="P2315" s="2" t="s">
        <v>4060</v>
      </c>
      <c r="Q2315" s="2" t="s">
        <v>4061</v>
      </c>
    </row>
    <row r="2316" spans="1:17" ht="14.25" customHeight="1" x14ac:dyDescent="0.25">
      <c r="A2316" s="2">
        <v>2315</v>
      </c>
      <c r="B2316" s="3">
        <v>22425</v>
      </c>
      <c r="C2316" s="4" t="s">
        <v>584</v>
      </c>
      <c r="D2316" s="5">
        <v>44005</v>
      </c>
      <c r="E2316" s="37" t="s">
        <v>34</v>
      </c>
      <c r="F2316" s="72">
        <v>44009</v>
      </c>
      <c r="G2316" s="4" t="s">
        <v>594</v>
      </c>
      <c r="H2316" s="1">
        <f t="shared" si="108"/>
        <v>4</v>
      </c>
      <c r="I2316" s="1">
        <f t="shared" si="109"/>
        <v>4</v>
      </c>
      <c r="J2316" s="70" t="s">
        <v>798</v>
      </c>
      <c r="K2316" s="4" t="s">
        <v>587</v>
      </c>
      <c r="L2316" s="4" t="s">
        <v>34</v>
      </c>
      <c r="N2316" s="4" t="e">
        <f>+VLOOKUP(B2316,#REF!,5,0)</f>
        <v>#REF!</v>
      </c>
      <c r="O2316" s="2" t="e">
        <f t="shared" si="110"/>
        <v>#REF!</v>
      </c>
      <c r="P2316" s="2" t="s">
        <v>4060</v>
      </c>
      <c r="Q2316" s="2" t="s">
        <v>4061</v>
      </c>
    </row>
    <row r="2317" spans="1:17" ht="14.25" customHeight="1" x14ac:dyDescent="0.25">
      <c r="A2317" s="2">
        <v>2316</v>
      </c>
      <c r="B2317" s="3">
        <v>22426</v>
      </c>
      <c r="C2317" s="4" t="s">
        <v>2</v>
      </c>
      <c r="D2317" s="5">
        <v>44005</v>
      </c>
      <c r="E2317" s="37" t="s">
        <v>34</v>
      </c>
      <c r="F2317" s="72">
        <v>44008</v>
      </c>
      <c r="G2317" s="4" t="s">
        <v>594</v>
      </c>
      <c r="H2317" s="1">
        <f t="shared" si="108"/>
        <v>3</v>
      </c>
      <c r="I2317" s="1">
        <f t="shared" si="109"/>
        <v>4</v>
      </c>
      <c r="J2317" s="70" t="s">
        <v>2514</v>
      </c>
      <c r="K2317" s="4" t="s">
        <v>587</v>
      </c>
      <c r="L2317" s="4" t="s">
        <v>34</v>
      </c>
      <c r="N2317" s="4" t="e">
        <f>+VLOOKUP(B2317,#REF!,5,0)</f>
        <v>#REF!</v>
      </c>
      <c r="O2317" s="2" t="e">
        <f t="shared" si="110"/>
        <v>#REF!</v>
      </c>
      <c r="P2317" s="2" t="s">
        <v>4060</v>
      </c>
      <c r="Q2317" s="2" t="s">
        <v>4061</v>
      </c>
    </row>
    <row r="2318" spans="1:17" ht="14.25" customHeight="1" x14ac:dyDescent="0.25">
      <c r="A2318" s="2">
        <v>2317</v>
      </c>
      <c r="B2318" s="3">
        <v>22427</v>
      </c>
      <c r="C2318" s="4" t="s">
        <v>3</v>
      </c>
      <c r="D2318" s="5">
        <v>44005</v>
      </c>
      <c r="E2318" s="37" t="s">
        <v>34</v>
      </c>
      <c r="F2318" s="72">
        <v>44008</v>
      </c>
      <c r="G2318" s="4" t="s">
        <v>594</v>
      </c>
      <c r="H2318" s="1">
        <f t="shared" si="108"/>
        <v>3</v>
      </c>
      <c r="I2318" s="1">
        <f t="shared" si="109"/>
        <v>4</v>
      </c>
      <c r="J2318" s="70" t="s">
        <v>2515</v>
      </c>
      <c r="K2318" s="4" t="s">
        <v>587</v>
      </c>
      <c r="L2318" s="4" t="s">
        <v>34</v>
      </c>
      <c r="N2318" s="4" t="e">
        <f>+VLOOKUP(B2318,#REF!,5,0)</f>
        <v>#REF!</v>
      </c>
      <c r="O2318" s="2" t="e">
        <f t="shared" si="110"/>
        <v>#REF!</v>
      </c>
      <c r="P2318" s="2" t="s">
        <v>4060</v>
      </c>
      <c r="Q2318" s="2" t="s">
        <v>4061</v>
      </c>
    </row>
    <row r="2319" spans="1:17" ht="14.25" customHeight="1" x14ac:dyDescent="0.25">
      <c r="A2319" s="2">
        <v>2318</v>
      </c>
      <c r="B2319" s="3">
        <v>22428</v>
      </c>
      <c r="C2319" s="4" t="s">
        <v>584</v>
      </c>
      <c r="D2319" s="5">
        <v>44005</v>
      </c>
      <c r="E2319" s="37" t="s">
        <v>34</v>
      </c>
      <c r="F2319" s="72">
        <v>44012</v>
      </c>
      <c r="G2319" s="4" t="s">
        <v>594</v>
      </c>
      <c r="H2319" s="1">
        <f t="shared" si="108"/>
        <v>7</v>
      </c>
      <c r="I2319" s="1">
        <f t="shared" si="109"/>
        <v>6</v>
      </c>
      <c r="J2319" s="70" t="s">
        <v>2516</v>
      </c>
      <c r="K2319" s="4" t="s">
        <v>587</v>
      </c>
      <c r="L2319" s="4" t="s">
        <v>34</v>
      </c>
      <c r="N2319" s="4" t="e">
        <f>+VLOOKUP(B2319,#REF!,5,0)</f>
        <v>#REF!</v>
      </c>
      <c r="O2319" s="2" t="e">
        <f t="shared" si="110"/>
        <v>#REF!</v>
      </c>
      <c r="P2319" s="2" t="s">
        <v>4060</v>
      </c>
      <c r="Q2319" s="2" t="s">
        <v>4061</v>
      </c>
    </row>
    <row r="2320" spans="1:17" ht="14.25" customHeight="1" x14ac:dyDescent="0.25">
      <c r="A2320" s="2">
        <v>2319</v>
      </c>
      <c r="B2320" s="3">
        <v>22429</v>
      </c>
      <c r="C2320" s="4" t="s">
        <v>584</v>
      </c>
      <c r="D2320" s="5">
        <v>44005</v>
      </c>
      <c r="E2320" s="37" t="s">
        <v>34</v>
      </c>
      <c r="F2320" s="72">
        <v>44012</v>
      </c>
      <c r="G2320" s="4" t="s">
        <v>594</v>
      </c>
      <c r="H2320" s="1">
        <f t="shared" si="108"/>
        <v>7</v>
      </c>
      <c r="I2320" s="1">
        <f t="shared" si="109"/>
        <v>6</v>
      </c>
      <c r="J2320" s="70" t="s">
        <v>2141</v>
      </c>
      <c r="K2320" s="4" t="s">
        <v>587</v>
      </c>
      <c r="L2320" s="4" t="s">
        <v>34</v>
      </c>
      <c r="N2320" s="4" t="e">
        <f>+VLOOKUP(B2320,#REF!,5,0)</f>
        <v>#REF!</v>
      </c>
      <c r="O2320" s="2" t="e">
        <f t="shared" si="110"/>
        <v>#REF!</v>
      </c>
      <c r="P2320" s="2" t="s">
        <v>4060</v>
      </c>
      <c r="Q2320" s="2" t="s">
        <v>4061</v>
      </c>
    </row>
    <row r="2321" spans="1:17" ht="14.25" customHeight="1" x14ac:dyDescent="0.25">
      <c r="A2321" s="2">
        <v>2320</v>
      </c>
      <c r="B2321" s="3">
        <v>22430</v>
      </c>
      <c r="C2321" s="4" t="s">
        <v>584</v>
      </c>
      <c r="D2321" s="5">
        <v>44005</v>
      </c>
      <c r="E2321" s="37" t="s">
        <v>34</v>
      </c>
      <c r="F2321" s="72">
        <v>44012</v>
      </c>
      <c r="G2321" s="4" t="s">
        <v>594</v>
      </c>
      <c r="H2321" s="1">
        <f t="shared" si="108"/>
        <v>7</v>
      </c>
      <c r="I2321" s="1">
        <f t="shared" si="109"/>
        <v>6</v>
      </c>
      <c r="J2321" s="70" t="s">
        <v>2517</v>
      </c>
      <c r="K2321" s="4" t="s">
        <v>587</v>
      </c>
      <c r="L2321" s="4" t="s">
        <v>34</v>
      </c>
      <c r="N2321" s="4" t="e">
        <f>+VLOOKUP(B2321,#REF!,5,0)</f>
        <v>#REF!</v>
      </c>
      <c r="O2321" s="2" t="e">
        <f t="shared" si="110"/>
        <v>#REF!</v>
      </c>
      <c r="P2321" s="2" t="s">
        <v>4060</v>
      </c>
      <c r="Q2321" s="2" t="s">
        <v>4061</v>
      </c>
    </row>
    <row r="2322" spans="1:17" ht="14.25" customHeight="1" x14ac:dyDescent="0.25">
      <c r="A2322" s="2">
        <v>2321</v>
      </c>
      <c r="B2322" s="3">
        <v>22431</v>
      </c>
      <c r="C2322" s="4" t="s">
        <v>584</v>
      </c>
      <c r="D2322" s="5">
        <v>44005</v>
      </c>
      <c r="E2322" s="37" t="s">
        <v>34</v>
      </c>
      <c r="F2322" s="72">
        <v>44012</v>
      </c>
      <c r="G2322" s="4" t="s">
        <v>594</v>
      </c>
      <c r="H2322" s="1">
        <f t="shared" si="108"/>
        <v>7</v>
      </c>
      <c r="I2322" s="1">
        <f t="shared" si="109"/>
        <v>6</v>
      </c>
      <c r="J2322" s="70" t="s">
        <v>2518</v>
      </c>
      <c r="K2322" s="4" t="s">
        <v>587</v>
      </c>
      <c r="L2322" s="4" t="s">
        <v>34</v>
      </c>
      <c r="N2322" s="4" t="e">
        <f>+VLOOKUP(B2322,#REF!,5,0)</f>
        <v>#REF!</v>
      </c>
      <c r="O2322" s="2" t="e">
        <f t="shared" si="110"/>
        <v>#REF!</v>
      </c>
      <c r="P2322" s="2" t="s">
        <v>4060</v>
      </c>
      <c r="Q2322" s="2" t="s">
        <v>4061</v>
      </c>
    </row>
    <row r="2323" spans="1:17" ht="14.25" customHeight="1" x14ac:dyDescent="0.25">
      <c r="A2323" s="2">
        <v>2322</v>
      </c>
      <c r="B2323" s="3">
        <v>22432</v>
      </c>
      <c r="C2323" s="4" t="s">
        <v>584</v>
      </c>
      <c r="D2323" s="5">
        <v>44006</v>
      </c>
      <c r="E2323" s="37" t="s">
        <v>34</v>
      </c>
      <c r="F2323" s="72">
        <v>44012</v>
      </c>
      <c r="G2323" s="4" t="s">
        <v>594</v>
      </c>
      <c r="H2323" s="1">
        <f t="shared" si="108"/>
        <v>6</v>
      </c>
      <c r="I2323" s="1">
        <f t="shared" si="109"/>
        <v>5</v>
      </c>
      <c r="J2323" s="70" t="s">
        <v>2519</v>
      </c>
      <c r="K2323" s="4" t="s">
        <v>587</v>
      </c>
      <c r="L2323" s="4" t="s">
        <v>34</v>
      </c>
      <c r="N2323" s="4" t="e">
        <f>+VLOOKUP(B2323,#REF!,5,0)</f>
        <v>#REF!</v>
      </c>
      <c r="O2323" s="2" t="e">
        <f t="shared" si="110"/>
        <v>#REF!</v>
      </c>
      <c r="P2323" s="2" t="s">
        <v>4060</v>
      </c>
      <c r="Q2323" s="2" t="s">
        <v>4061</v>
      </c>
    </row>
    <row r="2324" spans="1:17" ht="14.25" customHeight="1" x14ac:dyDescent="0.25">
      <c r="A2324" s="2">
        <v>2323</v>
      </c>
      <c r="B2324" s="3">
        <v>22433</v>
      </c>
      <c r="C2324" s="4" t="s">
        <v>584</v>
      </c>
      <c r="D2324" s="5">
        <v>44006</v>
      </c>
      <c r="E2324" s="37" t="s">
        <v>34</v>
      </c>
      <c r="F2324" s="72">
        <v>44012</v>
      </c>
      <c r="G2324" s="4" t="s">
        <v>594</v>
      </c>
      <c r="H2324" s="1">
        <f t="shared" si="108"/>
        <v>6</v>
      </c>
      <c r="I2324" s="1">
        <f t="shared" si="109"/>
        <v>5</v>
      </c>
      <c r="J2324" s="70" t="s">
        <v>2520</v>
      </c>
      <c r="K2324" s="4" t="s">
        <v>587</v>
      </c>
      <c r="L2324" s="4" t="s">
        <v>34</v>
      </c>
      <c r="N2324" s="4" t="e">
        <f>+VLOOKUP(B2324,#REF!,5,0)</f>
        <v>#REF!</v>
      </c>
      <c r="O2324" s="2" t="e">
        <f t="shared" si="110"/>
        <v>#REF!</v>
      </c>
      <c r="P2324" s="2" t="s">
        <v>4060</v>
      </c>
      <c r="Q2324" s="2" t="s">
        <v>4061</v>
      </c>
    </row>
    <row r="2325" spans="1:17" ht="14.25" customHeight="1" x14ac:dyDescent="0.25">
      <c r="A2325" s="2">
        <v>2324</v>
      </c>
      <c r="B2325" s="3">
        <v>22434</v>
      </c>
      <c r="C2325" s="4" t="s">
        <v>584</v>
      </c>
      <c r="D2325" s="5">
        <v>44006</v>
      </c>
      <c r="E2325" s="37" t="s">
        <v>34</v>
      </c>
      <c r="F2325" s="72">
        <v>44012</v>
      </c>
      <c r="G2325" s="4" t="s">
        <v>594</v>
      </c>
      <c r="H2325" s="1">
        <f t="shared" si="108"/>
        <v>6</v>
      </c>
      <c r="I2325" s="1">
        <f t="shared" si="109"/>
        <v>5</v>
      </c>
      <c r="J2325" s="70" t="s">
        <v>5</v>
      </c>
      <c r="K2325" s="4" t="s">
        <v>587</v>
      </c>
      <c r="L2325" s="4" t="s">
        <v>34</v>
      </c>
      <c r="N2325" s="4" t="e">
        <f>+VLOOKUP(B2325,#REF!,5,0)</f>
        <v>#REF!</v>
      </c>
      <c r="O2325" s="2" t="e">
        <f t="shared" si="110"/>
        <v>#REF!</v>
      </c>
      <c r="P2325" s="2" t="s">
        <v>4060</v>
      </c>
      <c r="Q2325" s="2" t="s">
        <v>4061</v>
      </c>
    </row>
    <row r="2326" spans="1:17" ht="14.25" customHeight="1" x14ac:dyDescent="0.25">
      <c r="A2326" s="2">
        <v>2325</v>
      </c>
      <c r="B2326" s="3">
        <v>22435</v>
      </c>
      <c r="C2326" s="4" t="s">
        <v>584</v>
      </c>
      <c r="D2326" s="5">
        <v>44006</v>
      </c>
      <c r="E2326" s="37" t="s">
        <v>34</v>
      </c>
      <c r="F2326" s="72">
        <v>44012</v>
      </c>
      <c r="G2326" s="4" t="s">
        <v>594</v>
      </c>
      <c r="H2326" s="1">
        <f t="shared" si="108"/>
        <v>6</v>
      </c>
      <c r="I2326" s="1">
        <f t="shared" si="109"/>
        <v>5</v>
      </c>
      <c r="J2326" s="70" t="s">
        <v>2521</v>
      </c>
      <c r="K2326" s="4" t="s">
        <v>587</v>
      </c>
      <c r="L2326" s="4" t="s">
        <v>34</v>
      </c>
      <c r="N2326" s="4" t="e">
        <f>+VLOOKUP(B2326,#REF!,5,0)</f>
        <v>#REF!</v>
      </c>
      <c r="O2326" s="2" t="e">
        <f t="shared" si="110"/>
        <v>#REF!</v>
      </c>
      <c r="P2326" s="2" t="s">
        <v>4060</v>
      </c>
      <c r="Q2326" s="2" t="s">
        <v>4061</v>
      </c>
    </row>
    <row r="2327" spans="1:17" ht="14.25" customHeight="1" x14ac:dyDescent="0.25">
      <c r="A2327" s="2">
        <v>2326</v>
      </c>
      <c r="B2327" s="3">
        <v>22436</v>
      </c>
      <c r="C2327" s="4" t="s">
        <v>584</v>
      </c>
      <c r="D2327" s="5">
        <v>44006</v>
      </c>
      <c r="E2327" s="37" t="s">
        <v>34</v>
      </c>
      <c r="F2327" s="72">
        <v>44012</v>
      </c>
      <c r="G2327" s="4" t="s">
        <v>594</v>
      </c>
      <c r="H2327" s="1">
        <f t="shared" si="108"/>
        <v>6</v>
      </c>
      <c r="I2327" s="1">
        <f t="shared" si="109"/>
        <v>5</v>
      </c>
      <c r="J2327" s="70" t="s">
        <v>2522</v>
      </c>
      <c r="K2327" s="4" t="s">
        <v>587</v>
      </c>
      <c r="L2327" s="4" t="s">
        <v>34</v>
      </c>
      <c r="N2327" s="4" t="e">
        <f>+VLOOKUP(B2327,#REF!,5,0)</f>
        <v>#REF!</v>
      </c>
      <c r="O2327" s="2" t="e">
        <f t="shared" si="110"/>
        <v>#REF!</v>
      </c>
      <c r="P2327" s="2" t="s">
        <v>4060</v>
      </c>
      <c r="Q2327" s="2" t="s">
        <v>4061</v>
      </c>
    </row>
    <row r="2328" spans="1:17" ht="14.25" customHeight="1" x14ac:dyDescent="0.25">
      <c r="A2328" s="2">
        <v>2327</v>
      </c>
      <c r="B2328" s="3">
        <v>22437</v>
      </c>
      <c r="C2328" s="4" t="s">
        <v>584</v>
      </c>
      <c r="D2328" s="5">
        <v>44006</v>
      </c>
      <c r="E2328" s="37" t="s">
        <v>34</v>
      </c>
      <c r="F2328" s="72">
        <v>44012</v>
      </c>
      <c r="G2328" s="4" t="s">
        <v>594</v>
      </c>
      <c r="H2328" s="1">
        <f t="shared" si="108"/>
        <v>6</v>
      </c>
      <c r="I2328" s="1">
        <f t="shared" si="109"/>
        <v>5</v>
      </c>
      <c r="J2328" s="70" t="s">
        <v>2523</v>
      </c>
      <c r="K2328" s="4" t="s">
        <v>587</v>
      </c>
      <c r="L2328" s="4" t="s">
        <v>34</v>
      </c>
      <c r="N2328" s="4" t="e">
        <f>+VLOOKUP(B2328,#REF!,5,0)</f>
        <v>#REF!</v>
      </c>
      <c r="O2328" s="2" t="e">
        <f t="shared" si="110"/>
        <v>#REF!</v>
      </c>
      <c r="P2328" s="2" t="s">
        <v>4060</v>
      </c>
      <c r="Q2328" s="2" t="s">
        <v>4061</v>
      </c>
    </row>
    <row r="2329" spans="1:17" ht="14.25" customHeight="1" x14ac:dyDescent="0.25">
      <c r="A2329" s="2">
        <v>2328</v>
      </c>
      <c r="B2329" s="3">
        <v>22438</v>
      </c>
      <c r="C2329" s="4" t="s">
        <v>584</v>
      </c>
      <c r="D2329" s="5">
        <v>44006</v>
      </c>
      <c r="E2329" s="37" t="s">
        <v>34</v>
      </c>
      <c r="F2329" s="72">
        <v>44012</v>
      </c>
      <c r="G2329" s="4" t="s">
        <v>594</v>
      </c>
      <c r="H2329" s="1">
        <f t="shared" si="108"/>
        <v>6</v>
      </c>
      <c r="I2329" s="1">
        <f t="shared" si="109"/>
        <v>5</v>
      </c>
      <c r="J2329" s="70" t="s">
        <v>2524</v>
      </c>
      <c r="K2329" s="4" t="s">
        <v>587</v>
      </c>
      <c r="L2329" s="4" t="s">
        <v>34</v>
      </c>
      <c r="N2329" s="4" t="e">
        <f>+VLOOKUP(B2329,#REF!,5,0)</f>
        <v>#REF!</v>
      </c>
      <c r="O2329" s="2" t="e">
        <f t="shared" si="110"/>
        <v>#REF!</v>
      </c>
      <c r="P2329" s="2" t="s">
        <v>4060</v>
      </c>
      <c r="Q2329" s="2" t="s">
        <v>4061</v>
      </c>
    </row>
    <row r="2330" spans="1:17" ht="14.25" customHeight="1" x14ac:dyDescent="0.25">
      <c r="A2330" s="2">
        <v>2329</v>
      </c>
      <c r="B2330" s="3">
        <v>22439</v>
      </c>
      <c r="C2330" s="4" t="s">
        <v>584</v>
      </c>
      <c r="D2330" s="5">
        <v>44006</v>
      </c>
      <c r="E2330" s="37" t="s">
        <v>34</v>
      </c>
      <c r="F2330" s="72">
        <v>44012</v>
      </c>
      <c r="G2330" s="4" t="s">
        <v>594</v>
      </c>
      <c r="H2330" s="1">
        <f t="shared" si="108"/>
        <v>6</v>
      </c>
      <c r="I2330" s="1">
        <f t="shared" si="109"/>
        <v>5</v>
      </c>
      <c r="J2330" s="70" t="s">
        <v>2525</v>
      </c>
      <c r="K2330" s="4" t="s">
        <v>587</v>
      </c>
      <c r="L2330" s="4" t="s">
        <v>34</v>
      </c>
      <c r="N2330" s="4" t="e">
        <f>+VLOOKUP(B2330,#REF!,5,0)</f>
        <v>#REF!</v>
      </c>
      <c r="O2330" s="2" t="e">
        <f t="shared" si="110"/>
        <v>#REF!</v>
      </c>
      <c r="P2330" s="2" t="s">
        <v>4060</v>
      </c>
      <c r="Q2330" s="2" t="s">
        <v>4061</v>
      </c>
    </row>
    <row r="2331" spans="1:17" ht="14.25" customHeight="1" x14ac:dyDescent="0.25">
      <c r="A2331" s="2">
        <v>2330</v>
      </c>
      <c r="B2331" s="3">
        <v>22440</v>
      </c>
      <c r="C2331" s="4" t="s">
        <v>584</v>
      </c>
      <c r="D2331" s="5">
        <v>44006</v>
      </c>
      <c r="E2331" s="37" t="s">
        <v>34</v>
      </c>
      <c r="F2331" s="72">
        <v>44012</v>
      </c>
      <c r="G2331" s="4" t="s">
        <v>594</v>
      </c>
      <c r="H2331" s="1">
        <f t="shared" si="108"/>
        <v>6</v>
      </c>
      <c r="I2331" s="1">
        <f t="shared" si="109"/>
        <v>5</v>
      </c>
      <c r="J2331" s="70" t="s">
        <v>897</v>
      </c>
      <c r="K2331" s="4" t="s">
        <v>587</v>
      </c>
      <c r="L2331" s="4" t="s">
        <v>34</v>
      </c>
      <c r="N2331" s="4" t="e">
        <f>+VLOOKUP(B2331,#REF!,5,0)</f>
        <v>#REF!</v>
      </c>
      <c r="O2331" s="2" t="e">
        <f t="shared" si="110"/>
        <v>#REF!</v>
      </c>
      <c r="P2331" s="2" t="s">
        <v>4060</v>
      </c>
      <c r="Q2331" s="2" t="s">
        <v>4061</v>
      </c>
    </row>
    <row r="2332" spans="1:17" ht="14.25" customHeight="1" x14ac:dyDescent="0.25">
      <c r="A2332" s="2">
        <v>2331</v>
      </c>
      <c r="B2332" s="3">
        <v>22441</v>
      </c>
      <c r="C2332" s="4" t="s">
        <v>584</v>
      </c>
      <c r="D2332" s="5">
        <v>44006</v>
      </c>
      <c r="E2332" s="37" t="s">
        <v>34</v>
      </c>
      <c r="F2332" s="72">
        <v>44013</v>
      </c>
      <c r="G2332" s="4" t="s">
        <v>2637</v>
      </c>
      <c r="H2332" s="1">
        <f t="shared" si="108"/>
        <v>7</v>
      </c>
      <c r="I2332" s="1">
        <f t="shared" si="109"/>
        <v>6</v>
      </c>
      <c r="J2332" s="70" t="s">
        <v>2526</v>
      </c>
      <c r="K2332" s="4" t="s">
        <v>587</v>
      </c>
      <c r="L2332" s="4" t="s">
        <v>433</v>
      </c>
      <c r="N2332" s="4" t="e">
        <f>+VLOOKUP(B2332,#REF!,5,0)</f>
        <v>#REF!</v>
      </c>
      <c r="O2332" s="2" t="e">
        <f t="shared" si="110"/>
        <v>#REF!</v>
      </c>
      <c r="P2332" s="2" t="s">
        <v>4060</v>
      </c>
      <c r="Q2332" s="2" t="s">
        <v>4061</v>
      </c>
    </row>
    <row r="2333" spans="1:17" ht="14.25" customHeight="1" x14ac:dyDescent="0.25">
      <c r="A2333" s="2">
        <v>2332</v>
      </c>
      <c r="B2333" s="3">
        <v>22442</v>
      </c>
      <c r="C2333" s="4" t="s">
        <v>3</v>
      </c>
      <c r="D2333" s="5">
        <v>44006</v>
      </c>
      <c r="E2333" s="37" t="s">
        <v>34</v>
      </c>
      <c r="F2333" s="72">
        <v>44008</v>
      </c>
      <c r="G2333" s="4" t="s">
        <v>594</v>
      </c>
      <c r="H2333" s="1">
        <f t="shared" si="108"/>
        <v>2</v>
      </c>
      <c r="I2333" s="1">
        <f t="shared" si="109"/>
        <v>3</v>
      </c>
      <c r="J2333" s="70" t="s">
        <v>2526</v>
      </c>
      <c r="K2333" s="4" t="s">
        <v>587</v>
      </c>
      <c r="L2333" s="4" t="s">
        <v>34</v>
      </c>
      <c r="N2333" s="4" t="e">
        <f>+VLOOKUP(B2333,#REF!,5,0)</f>
        <v>#REF!</v>
      </c>
      <c r="O2333" s="2" t="e">
        <f t="shared" si="110"/>
        <v>#REF!</v>
      </c>
      <c r="P2333" s="2" t="s">
        <v>4060</v>
      </c>
      <c r="Q2333" s="2" t="s">
        <v>4061</v>
      </c>
    </row>
    <row r="2334" spans="1:17" ht="14.25" customHeight="1" x14ac:dyDescent="0.25">
      <c r="A2334" s="2">
        <v>2333</v>
      </c>
      <c r="B2334" s="3">
        <v>22443</v>
      </c>
      <c r="C2334" s="4" t="s">
        <v>584</v>
      </c>
      <c r="D2334" s="5">
        <v>44006</v>
      </c>
      <c r="E2334" s="37" t="s">
        <v>34</v>
      </c>
      <c r="F2334" s="72">
        <v>44013</v>
      </c>
      <c r="G2334" s="4" t="s">
        <v>2637</v>
      </c>
      <c r="H2334" s="1">
        <f t="shared" si="108"/>
        <v>7</v>
      </c>
      <c r="I2334" s="1">
        <f t="shared" si="109"/>
        <v>6</v>
      </c>
      <c r="J2334" s="70" t="s">
        <v>2527</v>
      </c>
      <c r="K2334" s="4" t="s">
        <v>587</v>
      </c>
      <c r="L2334" s="4" t="s">
        <v>433</v>
      </c>
      <c r="N2334" s="4" t="e">
        <f>+VLOOKUP(B2334,#REF!,5,0)</f>
        <v>#REF!</v>
      </c>
      <c r="O2334" s="2" t="e">
        <f t="shared" si="110"/>
        <v>#REF!</v>
      </c>
      <c r="P2334" s="2" t="s">
        <v>4060</v>
      </c>
      <c r="Q2334" s="2" t="s">
        <v>4061</v>
      </c>
    </row>
    <row r="2335" spans="1:17" ht="14.25" customHeight="1" x14ac:dyDescent="0.25">
      <c r="A2335" s="2">
        <v>2334</v>
      </c>
      <c r="B2335" s="3">
        <v>22444</v>
      </c>
      <c r="C2335" s="4" t="s">
        <v>584</v>
      </c>
      <c r="D2335" s="5">
        <v>44006</v>
      </c>
      <c r="E2335" s="37" t="s">
        <v>34</v>
      </c>
      <c r="F2335" s="72">
        <v>44013</v>
      </c>
      <c r="G2335" s="4" t="s">
        <v>2637</v>
      </c>
      <c r="H2335" s="1">
        <f t="shared" si="108"/>
        <v>7</v>
      </c>
      <c r="I2335" s="1">
        <f t="shared" si="109"/>
        <v>6</v>
      </c>
      <c r="J2335" s="70" t="s">
        <v>2528</v>
      </c>
      <c r="K2335" s="4" t="s">
        <v>587</v>
      </c>
      <c r="L2335" s="4" t="s">
        <v>433</v>
      </c>
      <c r="N2335" s="4" t="e">
        <f>+VLOOKUP(B2335,#REF!,5,0)</f>
        <v>#REF!</v>
      </c>
      <c r="O2335" s="2" t="e">
        <f t="shared" si="110"/>
        <v>#REF!</v>
      </c>
      <c r="P2335" s="2" t="s">
        <v>4060</v>
      </c>
      <c r="Q2335" s="2" t="s">
        <v>4061</v>
      </c>
    </row>
    <row r="2336" spans="1:17" ht="14.25" customHeight="1" x14ac:dyDescent="0.25">
      <c r="A2336" s="2">
        <v>2335</v>
      </c>
      <c r="B2336" s="3">
        <v>22445</v>
      </c>
      <c r="C2336" s="4" t="s">
        <v>584</v>
      </c>
      <c r="D2336" s="5">
        <v>44006</v>
      </c>
      <c r="E2336" s="37" t="s">
        <v>34</v>
      </c>
      <c r="F2336" s="72">
        <v>44013</v>
      </c>
      <c r="G2336" s="4" t="s">
        <v>2637</v>
      </c>
      <c r="H2336" s="1">
        <f t="shared" si="108"/>
        <v>7</v>
      </c>
      <c r="I2336" s="1">
        <f t="shared" si="109"/>
        <v>6</v>
      </c>
      <c r="J2336" s="70" t="s">
        <v>2529</v>
      </c>
      <c r="K2336" s="4" t="s">
        <v>587</v>
      </c>
      <c r="L2336" s="4" t="s">
        <v>433</v>
      </c>
      <c r="N2336" s="4" t="e">
        <f>+VLOOKUP(B2336,#REF!,5,0)</f>
        <v>#REF!</v>
      </c>
      <c r="O2336" s="2" t="e">
        <f t="shared" si="110"/>
        <v>#REF!</v>
      </c>
      <c r="P2336" s="2" t="s">
        <v>4060</v>
      </c>
      <c r="Q2336" s="2" t="s">
        <v>4061</v>
      </c>
    </row>
    <row r="2337" spans="1:17" ht="14.25" customHeight="1" x14ac:dyDescent="0.25">
      <c r="A2337" s="2">
        <v>2336</v>
      </c>
      <c r="B2337" s="3">
        <v>22446</v>
      </c>
      <c r="C2337" s="4" t="s">
        <v>2</v>
      </c>
      <c r="D2337" s="5">
        <v>44006</v>
      </c>
      <c r="E2337" s="37" t="s">
        <v>34</v>
      </c>
      <c r="F2337" s="72">
        <v>44008</v>
      </c>
      <c r="G2337" s="4" t="s">
        <v>594</v>
      </c>
      <c r="H2337" s="1">
        <f t="shared" si="108"/>
        <v>2</v>
      </c>
      <c r="I2337" s="1">
        <f t="shared" si="109"/>
        <v>3</v>
      </c>
      <c r="J2337" s="70" t="s">
        <v>2530</v>
      </c>
      <c r="K2337" s="4" t="s">
        <v>587</v>
      </c>
      <c r="L2337" s="4" t="s">
        <v>34</v>
      </c>
      <c r="N2337" s="4" t="e">
        <f>+VLOOKUP(B2337,#REF!,5,0)</f>
        <v>#REF!</v>
      </c>
      <c r="O2337" s="2" t="e">
        <f t="shared" si="110"/>
        <v>#REF!</v>
      </c>
      <c r="P2337" s="2" t="s">
        <v>4060</v>
      </c>
      <c r="Q2337" s="2" t="s">
        <v>4061</v>
      </c>
    </row>
    <row r="2338" spans="1:17" ht="14.25" customHeight="1" x14ac:dyDescent="0.25">
      <c r="A2338" s="2">
        <v>2337</v>
      </c>
      <c r="B2338" s="3">
        <v>22447</v>
      </c>
      <c r="C2338" s="4" t="s">
        <v>2</v>
      </c>
      <c r="D2338" s="5">
        <v>44006</v>
      </c>
      <c r="E2338" s="37" t="s">
        <v>34</v>
      </c>
      <c r="F2338" s="72">
        <v>44008</v>
      </c>
      <c r="G2338" s="4" t="s">
        <v>594</v>
      </c>
      <c r="H2338" s="1">
        <f t="shared" si="108"/>
        <v>2</v>
      </c>
      <c r="I2338" s="1">
        <f t="shared" si="109"/>
        <v>3</v>
      </c>
      <c r="J2338" s="70" t="s">
        <v>863</v>
      </c>
      <c r="K2338" s="4" t="s">
        <v>587</v>
      </c>
      <c r="L2338" s="4" t="s">
        <v>34</v>
      </c>
      <c r="N2338" s="4" t="e">
        <f>+VLOOKUP(B2338,#REF!,5,0)</f>
        <v>#REF!</v>
      </c>
      <c r="O2338" s="2" t="e">
        <f t="shared" si="110"/>
        <v>#REF!</v>
      </c>
      <c r="P2338" s="2" t="s">
        <v>4060</v>
      </c>
      <c r="Q2338" s="2" t="s">
        <v>4061</v>
      </c>
    </row>
    <row r="2339" spans="1:17" ht="14.25" customHeight="1" x14ac:dyDescent="0.25">
      <c r="A2339" s="2">
        <v>2338</v>
      </c>
      <c r="B2339" s="3">
        <v>22448</v>
      </c>
      <c r="C2339" s="4" t="s">
        <v>584</v>
      </c>
      <c r="D2339" s="5">
        <v>44006</v>
      </c>
      <c r="E2339" s="37" t="s">
        <v>34</v>
      </c>
      <c r="F2339" s="72">
        <v>44013</v>
      </c>
      <c r="G2339" s="4" t="s">
        <v>2637</v>
      </c>
      <c r="H2339" s="1">
        <f t="shared" si="108"/>
        <v>7</v>
      </c>
      <c r="I2339" s="1">
        <f t="shared" si="109"/>
        <v>6</v>
      </c>
      <c r="J2339" s="70" t="s">
        <v>2531</v>
      </c>
      <c r="K2339" s="4" t="s">
        <v>587</v>
      </c>
      <c r="L2339" s="4" t="s">
        <v>433</v>
      </c>
      <c r="N2339" s="4" t="e">
        <f>+VLOOKUP(B2339,#REF!,5,0)</f>
        <v>#REF!</v>
      </c>
      <c r="O2339" s="2" t="e">
        <f t="shared" si="110"/>
        <v>#REF!</v>
      </c>
      <c r="P2339" s="2" t="s">
        <v>4060</v>
      </c>
      <c r="Q2339" s="2" t="s">
        <v>4061</v>
      </c>
    </row>
    <row r="2340" spans="1:17" ht="14.25" customHeight="1" x14ac:dyDescent="0.25">
      <c r="A2340" s="2">
        <v>2339</v>
      </c>
      <c r="B2340" s="3">
        <v>22449</v>
      </c>
      <c r="C2340" s="4" t="s">
        <v>584</v>
      </c>
      <c r="D2340" s="5">
        <v>44006</v>
      </c>
      <c r="E2340" s="37" t="s">
        <v>34</v>
      </c>
      <c r="F2340" s="72">
        <v>44013</v>
      </c>
      <c r="G2340" s="4" t="s">
        <v>2637</v>
      </c>
      <c r="H2340" s="1">
        <f t="shared" si="108"/>
        <v>7</v>
      </c>
      <c r="I2340" s="1">
        <f t="shared" si="109"/>
        <v>6</v>
      </c>
      <c r="J2340" s="70" t="s">
        <v>2532</v>
      </c>
      <c r="K2340" s="4" t="s">
        <v>587</v>
      </c>
      <c r="L2340" s="4" t="s">
        <v>433</v>
      </c>
      <c r="N2340" s="4" t="e">
        <f>+VLOOKUP(B2340,#REF!,5,0)</f>
        <v>#REF!</v>
      </c>
      <c r="O2340" s="2" t="e">
        <f t="shared" si="110"/>
        <v>#REF!</v>
      </c>
      <c r="P2340" s="2" t="s">
        <v>4060</v>
      </c>
      <c r="Q2340" s="2" t="s">
        <v>4061</v>
      </c>
    </row>
    <row r="2341" spans="1:17" ht="14.25" customHeight="1" x14ac:dyDescent="0.25">
      <c r="A2341" s="2">
        <v>2340</v>
      </c>
      <c r="B2341" s="3">
        <v>22450</v>
      </c>
      <c r="C2341" s="4" t="s">
        <v>584</v>
      </c>
      <c r="D2341" s="5">
        <v>44006</v>
      </c>
      <c r="E2341" s="37" t="s">
        <v>34</v>
      </c>
      <c r="F2341" s="72">
        <v>44013</v>
      </c>
      <c r="G2341" s="4" t="s">
        <v>2637</v>
      </c>
      <c r="H2341" s="1">
        <f t="shared" si="108"/>
        <v>7</v>
      </c>
      <c r="I2341" s="1">
        <f t="shared" si="109"/>
        <v>6</v>
      </c>
      <c r="J2341" s="70" t="s">
        <v>2533</v>
      </c>
      <c r="K2341" s="4" t="s">
        <v>587</v>
      </c>
      <c r="L2341" s="4" t="s">
        <v>433</v>
      </c>
      <c r="N2341" s="4" t="e">
        <f>+VLOOKUP(B2341,#REF!,5,0)</f>
        <v>#REF!</v>
      </c>
      <c r="O2341" s="2" t="e">
        <f t="shared" si="110"/>
        <v>#REF!</v>
      </c>
      <c r="P2341" s="2" t="s">
        <v>4060</v>
      </c>
      <c r="Q2341" s="2" t="s">
        <v>4061</v>
      </c>
    </row>
    <row r="2342" spans="1:17" ht="14.25" customHeight="1" x14ac:dyDescent="0.25">
      <c r="A2342" s="2">
        <v>2341</v>
      </c>
      <c r="B2342" s="3">
        <v>22451</v>
      </c>
      <c r="C2342" s="4" t="s">
        <v>584</v>
      </c>
      <c r="D2342" s="5">
        <v>44006</v>
      </c>
      <c r="E2342" s="37" t="s">
        <v>34</v>
      </c>
      <c r="F2342" s="72">
        <v>44013</v>
      </c>
      <c r="G2342" s="4" t="s">
        <v>2637</v>
      </c>
      <c r="H2342" s="1">
        <f t="shared" si="108"/>
        <v>7</v>
      </c>
      <c r="I2342" s="1">
        <f t="shared" si="109"/>
        <v>6</v>
      </c>
      <c r="J2342" s="70" t="s">
        <v>2534</v>
      </c>
      <c r="K2342" s="4" t="s">
        <v>587</v>
      </c>
      <c r="L2342" s="4" t="s">
        <v>433</v>
      </c>
      <c r="N2342" s="4" t="e">
        <f>+VLOOKUP(B2342,#REF!,5,0)</f>
        <v>#REF!</v>
      </c>
      <c r="O2342" s="2" t="e">
        <f t="shared" si="110"/>
        <v>#REF!</v>
      </c>
      <c r="P2342" s="2" t="s">
        <v>4060</v>
      </c>
      <c r="Q2342" s="2" t="s">
        <v>4061</v>
      </c>
    </row>
    <row r="2343" spans="1:17" ht="14.25" customHeight="1" x14ac:dyDescent="0.25">
      <c r="A2343" s="2">
        <v>2342</v>
      </c>
      <c r="B2343" s="3">
        <v>22452</v>
      </c>
      <c r="C2343" s="4" t="s">
        <v>584</v>
      </c>
      <c r="D2343" s="5">
        <v>44006</v>
      </c>
      <c r="E2343" s="37" t="s">
        <v>34</v>
      </c>
      <c r="F2343" s="72">
        <v>44013</v>
      </c>
      <c r="G2343" s="4" t="s">
        <v>2637</v>
      </c>
      <c r="H2343" s="1">
        <f t="shared" si="108"/>
        <v>7</v>
      </c>
      <c r="I2343" s="1">
        <f t="shared" si="109"/>
        <v>6</v>
      </c>
      <c r="J2343" s="70" t="s">
        <v>2535</v>
      </c>
      <c r="K2343" s="4" t="s">
        <v>587</v>
      </c>
      <c r="L2343" s="4" t="s">
        <v>433</v>
      </c>
      <c r="N2343" s="4" t="e">
        <f>+VLOOKUP(B2343,#REF!,5,0)</f>
        <v>#REF!</v>
      </c>
      <c r="O2343" s="2" t="e">
        <f t="shared" si="110"/>
        <v>#REF!</v>
      </c>
      <c r="P2343" s="2" t="s">
        <v>4060</v>
      </c>
      <c r="Q2343" s="2" t="s">
        <v>4061</v>
      </c>
    </row>
    <row r="2344" spans="1:17" ht="14.25" customHeight="1" x14ac:dyDescent="0.25">
      <c r="A2344" s="2">
        <v>2343</v>
      </c>
      <c r="B2344" s="3">
        <v>22453</v>
      </c>
      <c r="C2344" s="4" t="s">
        <v>584</v>
      </c>
      <c r="D2344" s="5">
        <v>44006</v>
      </c>
      <c r="E2344" s="37" t="s">
        <v>34</v>
      </c>
      <c r="F2344" s="72">
        <v>44013</v>
      </c>
      <c r="G2344" s="4" t="s">
        <v>2637</v>
      </c>
      <c r="H2344" s="1">
        <f t="shared" si="108"/>
        <v>7</v>
      </c>
      <c r="I2344" s="1">
        <f t="shared" si="109"/>
        <v>6</v>
      </c>
      <c r="J2344" s="70" t="s">
        <v>2536</v>
      </c>
      <c r="K2344" s="4" t="s">
        <v>587</v>
      </c>
      <c r="L2344" s="4" t="s">
        <v>433</v>
      </c>
      <c r="N2344" s="4" t="e">
        <f>+VLOOKUP(B2344,#REF!,5,0)</f>
        <v>#REF!</v>
      </c>
      <c r="O2344" s="2" t="e">
        <f t="shared" si="110"/>
        <v>#REF!</v>
      </c>
      <c r="P2344" s="2" t="s">
        <v>4060</v>
      </c>
      <c r="Q2344" s="2" t="s">
        <v>4061</v>
      </c>
    </row>
    <row r="2345" spans="1:17" ht="14.25" customHeight="1" x14ac:dyDescent="0.25">
      <c r="A2345" s="2">
        <v>2344</v>
      </c>
      <c r="B2345" s="3">
        <v>22454</v>
      </c>
      <c r="C2345" s="4" t="s">
        <v>2</v>
      </c>
      <c r="D2345" s="5">
        <v>44006</v>
      </c>
      <c r="E2345" s="37" t="s">
        <v>34</v>
      </c>
      <c r="F2345" s="72">
        <v>44008</v>
      </c>
      <c r="G2345" s="4" t="s">
        <v>594</v>
      </c>
      <c r="H2345" s="1">
        <f t="shared" si="108"/>
        <v>2</v>
      </c>
      <c r="I2345" s="1">
        <f t="shared" si="109"/>
        <v>3</v>
      </c>
      <c r="J2345" s="70" t="s">
        <v>863</v>
      </c>
      <c r="K2345" s="4" t="s">
        <v>587</v>
      </c>
      <c r="L2345" s="4" t="s">
        <v>34</v>
      </c>
      <c r="N2345" s="4" t="e">
        <f>+VLOOKUP(B2345,#REF!,5,0)</f>
        <v>#REF!</v>
      </c>
      <c r="O2345" s="2" t="e">
        <f t="shared" si="110"/>
        <v>#REF!</v>
      </c>
      <c r="P2345" s="2" t="s">
        <v>4060</v>
      </c>
      <c r="Q2345" s="2" t="s">
        <v>4061</v>
      </c>
    </row>
    <row r="2346" spans="1:17" ht="14.25" customHeight="1" x14ac:dyDescent="0.25">
      <c r="A2346" s="2">
        <v>2345</v>
      </c>
      <c r="B2346" s="3">
        <v>22455</v>
      </c>
      <c r="C2346" s="4" t="s">
        <v>2</v>
      </c>
      <c r="D2346" s="5">
        <v>44006</v>
      </c>
      <c r="E2346" s="37" t="s">
        <v>34</v>
      </c>
      <c r="F2346" s="72">
        <v>44008</v>
      </c>
      <c r="G2346" s="4" t="s">
        <v>594</v>
      </c>
      <c r="H2346" s="1">
        <f t="shared" si="108"/>
        <v>2</v>
      </c>
      <c r="I2346" s="1">
        <f t="shared" si="109"/>
        <v>3</v>
      </c>
      <c r="J2346" s="70" t="s">
        <v>2537</v>
      </c>
      <c r="K2346" s="4" t="s">
        <v>587</v>
      </c>
      <c r="L2346" s="4" t="s">
        <v>34</v>
      </c>
      <c r="N2346" s="4" t="e">
        <f>+VLOOKUP(B2346,#REF!,5,0)</f>
        <v>#REF!</v>
      </c>
      <c r="O2346" s="2" t="e">
        <f t="shared" si="110"/>
        <v>#REF!</v>
      </c>
      <c r="P2346" s="2" t="s">
        <v>4060</v>
      </c>
      <c r="Q2346" s="2" t="s">
        <v>4061</v>
      </c>
    </row>
    <row r="2347" spans="1:17" ht="14.25" customHeight="1" x14ac:dyDescent="0.25">
      <c r="A2347" s="2">
        <v>2346</v>
      </c>
      <c r="B2347" s="3">
        <v>22456</v>
      </c>
      <c r="C2347" s="4" t="s">
        <v>584</v>
      </c>
      <c r="D2347" s="5">
        <v>44006</v>
      </c>
      <c r="E2347" s="37" t="s">
        <v>34</v>
      </c>
      <c r="F2347" s="72">
        <v>44013</v>
      </c>
      <c r="G2347" s="4" t="s">
        <v>2637</v>
      </c>
      <c r="H2347" s="1">
        <f t="shared" si="108"/>
        <v>7</v>
      </c>
      <c r="I2347" s="1">
        <f t="shared" si="109"/>
        <v>6</v>
      </c>
      <c r="J2347" s="70" t="s">
        <v>2538</v>
      </c>
      <c r="K2347" s="4" t="s">
        <v>587</v>
      </c>
      <c r="L2347" s="4" t="s">
        <v>433</v>
      </c>
      <c r="N2347" s="4" t="e">
        <f>+VLOOKUP(B2347,#REF!,5,0)</f>
        <v>#REF!</v>
      </c>
      <c r="O2347" s="2" t="e">
        <f t="shared" si="110"/>
        <v>#REF!</v>
      </c>
      <c r="P2347" s="2" t="s">
        <v>4060</v>
      </c>
      <c r="Q2347" s="2" t="s">
        <v>4061</v>
      </c>
    </row>
    <row r="2348" spans="1:17" ht="14.25" customHeight="1" x14ac:dyDescent="0.25">
      <c r="A2348" s="2">
        <v>2347</v>
      </c>
      <c r="B2348" s="3">
        <v>22457</v>
      </c>
      <c r="C2348" s="4" t="s">
        <v>3</v>
      </c>
      <c r="D2348" s="5">
        <v>44006</v>
      </c>
      <c r="E2348" s="37" t="s">
        <v>34</v>
      </c>
      <c r="F2348" s="72">
        <v>44008</v>
      </c>
      <c r="G2348" s="4" t="s">
        <v>594</v>
      </c>
      <c r="H2348" s="1">
        <f t="shared" si="108"/>
        <v>2</v>
      </c>
      <c r="I2348" s="1">
        <f t="shared" si="109"/>
        <v>3</v>
      </c>
      <c r="J2348" s="70" t="s">
        <v>2539</v>
      </c>
      <c r="K2348" s="4" t="s">
        <v>587</v>
      </c>
      <c r="L2348" s="4" t="s">
        <v>34</v>
      </c>
      <c r="N2348" s="4" t="e">
        <f>+VLOOKUP(B2348,#REF!,5,0)</f>
        <v>#REF!</v>
      </c>
      <c r="O2348" s="2" t="e">
        <f t="shared" si="110"/>
        <v>#REF!</v>
      </c>
      <c r="P2348" s="2" t="s">
        <v>4060</v>
      </c>
      <c r="Q2348" s="2" t="s">
        <v>4061</v>
      </c>
    </row>
    <row r="2349" spans="1:17" ht="14.25" customHeight="1" x14ac:dyDescent="0.25">
      <c r="A2349" s="2">
        <v>2348</v>
      </c>
      <c r="B2349" s="3">
        <v>22458</v>
      </c>
      <c r="C2349" s="4" t="s">
        <v>584</v>
      </c>
      <c r="D2349" s="5">
        <v>44006</v>
      </c>
      <c r="E2349" s="37" t="s">
        <v>34</v>
      </c>
      <c r="F2349" s="72">
        <v>44013</v>
      </c>
      <c r="G2349" s="4" t="s">
        <v>2637</v>
      </c>
      <c r="H2349" s="1">
        <f t="shared" si="108"/>
        <v>7</v>
      </c>
      <c r="I2349" s="1">
        <f t="shared" si="109"/>
        <v>6</v>
      </c>
      <c r="J2349" s="70" t="s">
        <v>2306</v>
      </c>
      <c r="K2349" s="4" t="s">
        <v>587</v>
      </c>
      <c r="L2349" s="4" t="s">
        <v>433</v>
      </c>
      <c r="N2349" s="4" t="e">
        <f>+VLOOKUP(B2349,#REF!,5,0)</f>
        <v>#REF!</v>
      </c>
      <c r="O2349" s="2" t="e">
        <f t="shared" si="110"/>
        <v>#REF!</v>
      </c>
      <c r="P2349" s="2" t="s">
        <v>4060</v>
      </c>
      <c r="Q2349" s="2" t="s">
        <v>4061</v>
      </c>
    </row>
    <row r="2350" spans="1:17" ht="14.25" customHeight="1" x14ac:dyDescent="0.25">
      <c r="A2350" s="2">
        <v>2349</v>
      </c>
      <c r="B2350" s="3">
        <v>22459</v>
      </c>
      <c r="C2350" s="4" t="s">
        <v>584</v>
      </c>
      <c r="D2350" s="5">
        <v>44006</v>
      </c>
      <c r="E2350" s="37" t="s">
        <v>34</v>
      </c>
      <c r="F2350" s="72">
        <v>44013</v>
      </c>
      <c r="G2350" s="4" t="s">
        <v>2637</v>
      </c>
      <c r="H2350" s="1">
        <f t="shared" si="108"/>
        <v>7</v>
      </c>
      <c r="I2350" s="1">
        <f t="shared" si="109"/>
        <v>6</v>
      </c>
      <c r="J2350" s="70" t="s">
        <v>2540</v>
      </c>
      <c r="K2350" s="4" t="s">
        <v>587</v>
      </c>
      <c r="L2350" s="4" t="s">
        <v>433</v>
      </c>
      <c r="N2350" s="4" t="e">
        <f>+VLOOKUP(B2350,#REF!,5,0)</f>
        <v>#REF!</v>
      </c>
      <c r="O2350" s="2" t="e">
        <f t="shared" si="110"/>
        <v>#REF!</v>
      </c>
      <c r="P2350" s="2" t="s">
        <v>4060</v>
      </c>
      <c r="Q2350" s="2" t="s">
        <v>4061</v>
      </c>
    </row>
    <row r="2351" spans="1:17" ht="14.25" customHeight="1" x14ac:dyDescent="0.25">
      <c r="A2351" s="2">
        <v>2350</v>
      </c>
      <c r="B2351" s="3">
        <v>22460</v>
      </c>
      <c r="C2351" s="4" t="s">
        <v>584</v>
      </c>
      <c r="D2351" s="5">
        <v>44006</v>
      </c>
      <c r="E2351" s="37" t="s">
        <v>34</v>
      </c>
      <c r="F2351" s="72">
        <v>44013</v>
      </c>
      <c r="G2351" s="4" t="s">
        <v>2637</v>
      </c>
      <c r="H2351" s="1">
        <f t="shared" si="108"/>
        <v>7</v>
      </c>
      <c r="I2351" s="1">
        <f t="shared" si="109"/>
        <v>6</v>
      </c>
      <c r="J2351" s="70" t="s">
        <v>2541</v>
      </c>
      <c r="K2351" s="4" t="s">
        <v>587</v>
      </c>
      <c r="L2351" s="4" t="s">
        <v>433</v>
      </c>
      <c r="N2351" s="4" t="e">
        <f>+VLOOKUP(B2351,#REF!,5,0)</f>
        <v>#REF!</v>
      </c>
      <c r="O2351" s="2" t="e">
        <f t="shared" si="110"/>
        <v>#REF!</v>
      </c>
      <c r="P2351" s="2" t="s">
        <v>4060</v>
      </c>
      <c r="Q2351" s="2" t="s">
        <v>4061</v>
      </c>
    </row>
    <row r="2352" spans="1:17" ht="14.25" customHeight="1" x14ac:dyDescent="0.25">
      <c r="A2352" s="2">
        <v>2351</v>
      </c>
      <c r="B2352" s="3">
        <v>22461</v>
      </c>
      <c r="C2352" s="4" t="s">
        <v>3</v>
      </c>
      <c r="D2352" s="5">
        <v>44006</v>
      </c>
      <c r="E2352" s="37" t="s">
        <v>34</v>
      </c>
      <c r="F2352" s="72">
        <v>44008</v>
      </c>
      <c r="G2352" s="4" t="s">
        <v>594</v>
      </c>
      <c r="H2352" s="1">
        <f t="shared" si="108"/>
        <v>2</v>
      </c>
      <c r="I2352" s="1">
        <f t="shared" si="109"/>
        <v>3</v>
      </c>
      <c r="J2352" s="70" t="s">
        <v>2542</v>
      </c>
      <c r="K2352" s="4" t="s">
        <v>587</v>
      </c>
      <c r="L2352" s="4" t="s">
        <v>34</v>
      </c>
      <c r="N2352" s="4" t="e">
        <f>+VLOOKUP(B2352,#REF!,5,0)</f>
        <v>#REF!</v>
      </c>
      <c r="O2352" s="2" t="e">
        <f t="shared" si="110"/>
        <v>#REF!</v>
      </c>
      <c r="P2352" s="2" t="s">
        <v>4060</v>
      </c>
      <c r="Q2352" s="2" t="s">
        <v>4061</v>
      </c>
    </row>
    <row r="2353" spans="1:17" ht="14.25" customHeight="1" x14ac:dyDescent="0.25">
      <c r="A2353" s="2">
        <v>2352</v>
      </c>
      <c r="B2353" s="3">
        <v>22462</v>
      </c>
      <c r="C2353" s="4" t="s">
        <v>584</v>
      </c>
      <c r="D2353" s="5">
        <v>44006</v>
      </c>
      <c r="E2353" s="37" t="s">
        <v>34</v>
      </c>
      <c r="F2353" s="72">
        <v>44013</v>
      </c>
      <c r="G2353" s="4" t="s">
        <v>2637</v>
      </c>
      <c r="H2353" s="1">
        <f t="shared" si="108"/>
        <v>7</v>
      </c>
      <c r="I2353" s="1">
        <f t="shared" si="109"/>
        <v>6</v>
      </c>
      <c r="J2353" s="70" t="s">
        <v>2543</v>
      </c>
      <c r="K2353" s="4" t="s">
        <v>587</v>
      </c>
      <c r="L2353" s="4" t="s">
        <v>433</v>
      </c>
      <c r="N2353" s="4" t="e">
        <f>+VLOOKUP(B2353,#REF!,5,0)</f>
        <v>#REF!</v>
      </c>
      <c r="O2353" s="2" t="e">
        <f t="shared" si="110"/>
        <v>#REF!</v>
      </c>
      <c r="P2353" s="2" t="s">
        <v>4060</v>
      </c>
      <c r="Q2353" s="2" t="s">
        <v>4061</v>
      </c>
    </row>
    <row r="2354" spans="1:17" ht="14.25" customHeight="1" x14ac:dyDescent="0.25">
      <c r="A2354" s="2">
        <v>2353</v>
      </c>
      <c r="B2354" s="3">
        <v>22463</v>
      </c>
      <c r="C2354" s="4" t="s">
        <v>584</v>
      </c>
      <c r="D2354" s="5">
        <v>44006</v>
      </c>
      <c r="E2354" s="37" t="s">
        <v>34</v>
      </c>
      <c r="F2354" s="72">
        <v>44013</v>
      </c>
      <c r="G2354" s="4" t="s">
        <v>2637</v>
      </c>
      <c r="H2354" s="1">
        <f t="shared" si="108"/>
        <v>7</v>
      </c>
      <c r="I2354" s="1">
        <f t="shared" si="109"/>
        <v>6</v>
      </c>
      <c r="J2354" s="70" t="s">
        <v>2544</v>
      </c>
      <c r="K2354" s="4" t="s">
        <v>587</v>
      </c>
      <c r="L2354" s="4" t="s">
        <v>433</v>
      </c>
      <c r="N2354" s="4" t="e">
        <f>+VLOOKUP(B2354,#REF!,5,0)</f>
        <v>#REF!</v>
      </c>
      <c r="O2354" s="2" t="e">
        <f t="shared" si="110"/>
        <v>#REF!</v>
      </c>
      <c r="P2354" s="2" t="s">
        <v>4060</v>
      </c>
      <c r="Q2354" s="2" t="s">
        <v>4061</v>
      </c>
    </row>
    <row r="2355" spans="1:17" ht="14.25" customHeight="1" x14ac:dyDescent="0.25">
      <c r="A2355" s="2">
        <v>2354</v>
      </c>
      <c r="B2355" s="3">
        <v>22464</v>
      </c>
      <c r="C2355" s="4" t="s">
        <v>584</v>
      </c>
      <c r="D2355" s="5">
        <v>44007</v>
      </c>
      <c r="E2355" s="37" t="s">
        <v>34</v>
      </c>
      <c r="F2355" s="72">
        <v>44013</v>
      </c>
      <c r="G2355" s="4" t="s">
        <v>2637</v>
      </c>
      <c r="H2355" s="1">
        <f t="shared" si="108"/>
        <v>6</v>
      </c>
      <c r="I2355" s="1">
        <f t="shared" si="109"/>
        <v>5</v>
      </c>
      <c r="J2355" s="70" t="s">
        <v>2545</v>
      </c>
      <c r="K2355" s="4" t="s">
        <v>587</v>
      </c>
      <c r="L2355" s="4" t="s">
        <v>433</v>
      </c>
      <c r="N2355" s="4" t="e">
        <f>+VLOOKUP(B2355,#REF!,5,0)</f>
        <v>#REF!</v>
      </c>
      <c r="O2355" s="2" t="e">
        <f t="shared" si="110"/>
        <v>#REF!</v>
      </c>
      <c r="P2355" s="2" t="s">
        <v>4060</v>
      </c>
      <c r="Q2355" s="2" t="s">
        <v>4061</v>
      </c>
    </row>
    <row r="2356" spans="1:17" ht="14.25" customHeight="1" x14ac:dyDescent="0.25">
      <c r="A2356" s="2">
        <v>2355</v>
      </c>
      <c r="B2356" s="3">
        <v>22465</v>
      </c>
      <c r="C2356" s="4" t="s">
        <v>584</v>
      </c>
      <c r="D2356" s="5">
        <v>44007</v>
      </c>
      <c r="E2356" s="37" t="s">
        <v>34</v>
      </c>
      <c r="F2356" s="72">
        <v>44013</v>
      </c>
      <c r="G2356" s="4" t="s">
        <v>2637</v>
      </c>
      <c r="H2356" s="1">
        <f t="shared" si="108"/>
        <v>6</v>
      </c>
      <c r="I2356" s="1">
        <f t="shared" si="109"/>
        <v>5</v>
      </c>
      <c r="J2356" s="70" t="s">
        <v>2546</v>
      </c>
      <c r="K2356" s="4" t="s">
        <v>587</v>
      </c>
      <c r="L2356" s="4" t="s">
        <v>433</v>
      </c>
      <c r="N2356" s="4" t="e">
        <f>+VLOOKUP(B2356,#REF!,5,0)</f>
        <v>#REF!</v>
      </c>
      <c r="O2356" s="2" t="e">
        <f t="shared" si="110"/>
        <v>#REF!</v>
      </c>
      <c r="P2356" s="2" t="s">
        <v>4060</v>
      </c>
      <c r="Q2356" s="2" t="s">
        <v>4061</v>
      </c>
    </row>
    <row r="2357" spans="1:17" ht="14.25" customHeight="1" x14ac:dyDescent="0.25">
      <c r="A2357" s="2">
        <v>2356</v>
      </c>
      <c r="B2357" s="3">
        <v>22466</v>
      </c>
      <c r="C2357" s="4" t="s">
        <v>584</v>
      </c>
      <c r="D2357" s="5">
        <v>44007</v>
      </c>
      <c r="E2357" s="37" t="s">
        <v>34</v>
      </c>
      <c r="F2357" s="72">
        <v>44013</v>
      </c>
      <c r="G2357" s="4" t="s">
        <v>2637</v>
      </c>
      <c r="H2357" s="1">
        <f t="shared" si="108"/>
        <v>6</v>
      </c>
      <c r="I2357" s="1">
        <f t="shared" si="109"/>
        <v>5</v>
      </c>
      <c r="J2357" s="70" t="s">
        <v>2547</v>
      </c>
      <c r="K2357" s="4" t="s">
        <v>587</v>
      </c>
      <c r="L2357" s="4" t="s">
        <v>433</v>
      </c>
      <c r="N2357" s="4" t="e">
        <f>+VLOOKUP(B2357,#REF!,5,0)</f>
        <v>#REF!</v>
      </c>
      <c r="O2357" s="2" t="e">
        <f t="shared" si="110"/>
        <v>#REF!</v>
      </c>
      <c r="P2357" s="2" t="s">
        <v>4060</v>
      </c>
      <c r="Q2357" s="2" t="s">
        <v>4061</v>
      </c>
    </row>
    <row r="2358" spans="1:17" ht="14.25" customHeight="1" x14ac:dyDescent="0.25">
      <c r="A2358" s="2">
        <v>2357</v>
      </c>
      <c r="B2358" s="3">
        <v>22467</v>
      </c>
      <c r="C2358" s="4" t="s">
        <v>3</v>
      </c>
      <c r="D2358" s="5">
        <v>44007</v>
      </c>
      <c r="E2358" s="37" t="s">
        <v>34</v>
      </c>
      <c r="F2358" s="72">
        <v>44008</v>
      </c>
      <c r="G2358" s="4" t="s">
        <v>594</v>
      </c>
      <c r="H2358" s="1">
        <f t="shared" si="108"/>
        <v>1</v>
      </c>
      <c r="I2358" s="1">
        <f t="shared" si="109"/>
        <v>2</v>
      </c>
      <c r="J2358" s="70" t="s">
        <v>2548</v>
      </c>
      <c r="K2358" s="4" t="s">
        <v>587</v>
      </c>
      <c r="L2358" s="4" t="s">
        <v>34</v>
      </c>
      <c r="N2358" s="4" t="e">
        <f>+VLOOKUP(B2358,#REF!,5,0)</f>
        <v>#REF!</v>
      </c>
      <c r="O2358" s="2" t="e">
        <f t="shared" si="110"/>
        <v>#REF!</v>
      </c>
      <c r="P2358" s="2" t="s">
        <v>4060</v>
      </c>
      <c r="Q2358" s="2" t="s">
        <v>4061</v>
      </c>
    </row>
    <row r="2359" spans="1:17" ht="14.25" customHeight="1" x14ac:dyDescent="0.25">
      <c r="A2359" s="2">
        <v>2358</v>
      </c>
      <c r="B2359" s="3">
        <v>22468</v>
      </c>
      <c r="C2359" s="4" t="s">
        <v>584</v>
      </c>
      <c r="D2359" s="5">
        <v>44007</v>
      </c>
      <c r="E2359" s="37" t="s">
        <v>34</v>
      </c>
      <c r="F2359" s="72">
        <v>44013</v>
      </c>
      <c r="G2359" s="4" t="s">
        <v>2637</v>
      </c>
      <c r="H2359" s="1">
        <f t="shared" si="108"/>
        <v>6</v>
      </c>
      <c r="I2359" s="1">
        <f t="shared" si="109"/>
        <v>5</v>
      </c>
      <c r="J2359" s="70" t="s">
        <v>2549</v>
      </c>
      <c r="K2359" s="4" t="s">
        <v>587</v>
      </c>
      <c r="L2359" s="4" t="s">
        <v>433</v>
      </c>
      <c r="N2359" s="4" t="e">
        <f>+VLOOKUP(B2359,#REF!,5,0)</f>
        <v>#REF!</v>
      </c>
      <c r="O2359" s="2" t="e">
        <f t="shared" si="110"/>
        <v>#REF!</v>
      </c>
      <c r="P2359" s="2" t="s">
        <v>4060</v>
      </c>
      <c r="Q2359" s="2" t="s">
        <v>4061</v>
      </c>
    </row>
    <row r="2360" spans="1:17" ht="14.25" customHeight="1" x14ac:dyDescent="0.25">
      <c r="A2360" s="2">
        <v>2359</v>
      </c>
      <c r="B2360" s="3">
        <v>22469</v>
      </c>
      <c r="C2360" s="4" t="s">
        <v>584</v>
      </c>
      <c r="D2360" s="5">
        <v>44007</v>
      </c>
      <c r="E2360" s="37" t="s">
        <v>34</v>
      </c>
      <c r="F2360" s="72">
        <v>44013</v>
      </c>
      <c r="G2360" s="4" t="s">
        <v>2637</v>
      </c>
      <c r="H2360" s="1">
        <f t="shared" si="108"/>
        <v>6</v>
      </c>
      <c r="I2360" s="1">
        <f t="shared" si="109"/>
        <v>5</v>
      </c>
      <c r="J2360" s="70" t="s">
        <v>2550</v>
      </c>
      <c r="K2360" s="4" t="s">
        <v>587</v>
      </c>
      <c r="L2360" s="4" t="s">
        <v>433</v>
      </c>
      <c r="N2360" s="4" t="e">
        <f>+VLOOKUP(B2360,#REF!,5,0)</f>
        <v>#REF!</v>
      </c>
      <c r="O2360" s="2" t="e">
        <f t="shared" si="110"/>
        <v>#REF!</v>
      </c>
      <c r="P2360" s="2" t="s">
        <v>4060</v>
      </c>
      <c r="Q2360" s="2" t="s">
        <v>4061</v>
      </c>
    </row>
    <row r="2361" spans="1:17" ht="14.25" customHeight="1" x14ac:dyDescent="0.25">
      <c r="A2361" s="2">
        <v>2360</v>
      </c>
      <c r="B2361" s="3">
        <v>22470</v>
      </c>
      <c r="C2361" s="4" t="s">
        <v>584</v>
      </c>
      <c r="D2361" s="5">
        <v>44007</v>
      </c>
      <c r="E2361" s="37" t="s">
        <v>34</v>
      </c>
      <c r="F2361" s="72">
        <v>44013</v>
      </c>
      <c r="G2361" s="4" t="s">
        <v>2637</v>
      </c>
      <c r="H2361" s="1">
        <f t="shared" si="108"/>
        <v>6</v>
      </c>
      <c r="I2361" s="1">
        <f t="shared" si="109"/>
        <v>5</v>
      </c>
      <c r="J2361" s="70" t="s">
        <v>2551</v>
      </c>
      <c r="K2361" s="4" t="s">
        <v>587</v>
      </c>
      <c r="L2361" s="4" t="s">
        <v>433</v>
      </c>
      <c r="N2361" s="4" t="e">
        <f>+VLOOKUP(B2361,#REF!,5,0)</f>
        <v>#REF!</v>
      </c>
      <c r="O2361" s="2" t="e">
        <f t="shared" si="110"/>
        <v>#REF!</v>
      </c>
      <c r="P2361" s="2" t="s">
        <v>4060</v>
      </c>
      <c r="Q2361" s="2" t="s">
        <v>4061</v>
      </c>
    </row>
    <row r="2362" spans="1:17" ht="14.25" customHeight="1" x14ac:dyDescent="0.25">
      <c r="A2362" s="2">
        <v>2361</v>
      </c>
      <c r="B2362" s="3">
        <v>22471</v>
      </c>
      <c r="C2362" s="4" t="s">
        <v>584</v>
      </c>
      <c r="D2362" s="5">
        <v>44007</v>
      </c>
      <c r="E2362" s="37" t="s">
        <v>34</v>
      </c>
      <c r="F2362" s="72">
        <v>44014</v>
      </c>
      <c r="G2362" s="4" t="s">
        <v>2637</v>
      </c>
      <c r="H2362" s="1">
        <f t="shared" si="108"/>
        <v>7</v>
      </c>
      <c r="I2362" s="1">
        <f t="shared" si="109"/>
        <v>6</v>
      </c>
      <c r="J2362" s="70" t="s">
        <v>2552</v>
      </c>
      <c r="K2362" s="4" t="s">
        <v>587</v>
      </c>
      <c r="L2362" s="4" t="s">
        <v>433</v>
      </c>
      <c r="N2362" s="4" t="e">
        <f>+VLOOKUP(B2362,#REF!,5,0)</f>
        <v>#REF!</v>
      </c>
      <c r="O2362" s="2" t="e">
        <f t="shared" si="110"/>
        <v>#REF!</v>
      </c>
      <c r="P2362" s="2" t="s">
        <v>4060</v>
      </c>
      <c r="Q2362" s="2" t="s">
        <v>4061</v>
      </c>
    </row>
    <row r="2363" spans="1:17" ht="14.25" customHeight="1" x14ac:dyDescent="0.25">
      <c r="A2363" s="2">
        <v>2362</v>
      </c>
      <c r="B2363" s="3">
        <v>22472</v>
      </c>
      <c r="C2363" s="4" t="s">
        <v>584</v>
      </c>
      <c r="D2363" s="5">
        <v>44007</v>
      </c>
      <c r="E2363" s="37" t="s">
        <v>34</v>
      </c>
      <c r="F2363" s="72">
        <v>44013</v>
      </c>
      <c r="G2363" s="4" t="s">
        <v>2637</v>
      </c>
      <c r="H2363" s="1">
        <f t="shared" si="108"/>
        <v>6</v>
      </c>
      <c r="I2363" s="1">
        <f t="shared" si="109"/>
        <v>5</v>
      </c>
      <c r="J2363" s="70" t="s">
        <v>2553</v>
      </c>
      <c r="K2363" s="4" t="s">
        <v>587</v>
      </c>
      <c r="L2363" s="4" t="s">
        <v>433</v>
      </c>
      <c r="N2363" s="4" t="e">
        <f>+VLOOKUP(B2363,#REF!,5,0)</f>
        <v>#REF!</v>
      </c>
      <c r="O2363" s="2" t="e">
        <f t="shared" si="110"/>
        <v>#REF!</v>
      </c>
      <c r="P2363" s="2" t="s">
        <v>4060</v>
      </c>
      <c r="Q2363" s="2" t="s">
        <v>4061</v>
      </c>
    </row>
    <row r="2364" spans="1:17" ht="14.25" customHeight="1" x14ac:dyDescent="0.25">
      <c r="A2364" s="2">
        <v>2363</v>
      </c>
      <c r="B2364" s="3">
        <v>22473</v>
      </c>
      <c r="C2364" s="4" t="s">
        <v>3</v>
      </c>
      <c r="D2364" s="5">
        <v>44007</v>
      </c>
      <c r="E2364" s="37" t="s">
        <v>34</v>
      </c>
      <c r="F2364" s="72">
        <v>44008</v>
      </c>
      <c r="G2364" s="4" t="s">
        <v>594</v>
      </c>
      <c r="H2364" s="1">
        <f t="shared" si="108"/>
        <v>1</v>
      </c>
      <c r="I2364" s="1">
        <f t="shared" si="109"/>
        <v>2</v>
      </c>
      <c r="J2364" s="70" t="s">
        <v>2554</v>
      </c>
      <c r="K2364" s="4" t="s">
        <v>587</v>
      </c>
      <c r="L2364" s="4" t="s">
        <v>34</v>
      </c>
      <c r="N2364" s="4" t="e">
        <f>+VLOOKUP(B2364,#REF!,5,0)</f>
        <v>#REF!</v>
      </c>
      <c r="O2364" s="2" t="e">
        <f t="shared" si="110"/>
        <v>#REF!</v>
      </c>
      <c r="P2364" s="2" t="s">
        <v>4060</v>
      </c>
      <c r="Q2364" s="2" t="s">
        <v>4061</v>
      </c>
    </row>
    <row r="2365" spans="1:17" ht="14.25" customHeight="1" x14ac:dyDescent="0.25">
      <c r="A2365" s="2">
        <v>2364</v>
      </c>
      <c r="B2365" s="3">
        <v>22474</v>
      </c>
      <c r="C2365" s="4" t="s">
        <v>584</v>
      </c>
      <c r="D2365" s="5">
        <v>44007</v>
      </c>
      <c r="E2365" s="37" t="s">
        <v>34</v>
      </c>
      <c r="F2365" s="72">
        <v>44013</v>
      </c>
      <c r="G2365" s="4" t="s">
        <v>2637</v>
      </c>
      <c r="H2365" s="1">
        <f t="shared" si="108"/>
        <v>6</v>
      </c>
      <c r="I2365" s="1">
        <f t="shared" si="109"/>
        <v>5</v>
      </c>
      <c r="J2365" s="70" t="s">
        <v>2555</v>
      </c>
      <c r="K2365" s="4" t="s">
        <v>587</v>
      </c>
      <c r="L2365" s="4" t="s">
        <v>433</v>
      </c>
      <c r="N2365" s="4" t="e">
        <f>+VLOOKUP(B2365,#REF!,5,0)</f>
        <v>#REF!</v>
      </c>
      <c r="O2365" s="2" t="e">
        <f t="shared" si="110"/>
        <v>#REF!</v>
      </c>
      <c r="P2365" s="2" t="s">
        <v>4060</v>
      </c>
      <c r="Q2365" s="2" t="s">
        <v>4061</v>
      </c>
    </row>
    <row r="2366" spans="1:17" ht="14.25" customHeight="1" x14ac:dyDescent="0.25">
      <c r="A2366" s="2">
        <v>2365</v>
      </c>
      <c r="B2366" s="3">
        <v>22475</v>
      </c>
      <c r="C2366" s="4" t="s">
        <v>584</v>
      </c>
      <c r="D2366" s="5">
        <v>44007</v>
      </c>
      <c r="E2366" s="37" t="s">
        <v>34</v>
      </c>
      <c r="F2366" s="72">
        <v>44013</v>
      </c>
      <c r="G2366" s="4" t="s">
        <v>2637</v>
      </c>
      <c r="H2366" s="1">
        <f t="shared" si="108"/>
        <v>6</v>
      </c>
      <c r="I2366" s="1">
        <f t="shared" si="109"/>
        <v>5</v>
      </c>
      <c r="J2366" s="70" t="s">
        <v>2556</v>
      </c>
      <c r="K2366" s="4" t="s">
        <v>587</v>
      </c>
      <c r="L2366" s="4" t="s">
        <v>433</v>
      </c>
      <c r="N2366" s="4" t="e">
        <f>+VLOOKUP(B2366,#REF!,5,0)</f>
        <v>#REF!</v>
      </c>
      <c r="O2366" s="2" t="e">
        <f t="shared" si="110"/>
        <v>#REF!</v>
      </c>
      <c r="P2366" s="2" t="s">
        <v>4060</v>
      </c>
      <c r="Q2366" s="2" t="s">
        <v>4061</v>
      </c>
    </row>
    <row r="2367" spans="1:17" ht="14.25" customHeight="1" x14ac:dyDescent="0.25">
      <c r="A2367" s="2">
        <v>2366</v>
      </c>
      <c r="B2367" s="3">
        <v>22476</v>
      </c>
      <c r="C2367" s="4" t="s">
        <v>6</v>
      </c>
      <c r="D2367" s="5">
        <v>44007</v>
      </c>
      <c r="E2367" s="37" t="s">
        <v>34</v>
      </c>
      <c r="F2367" s="72">
        <v>44013</v>
      </c>
      <c r="G2367" s="4" t="s">
        <v>2637</v>
      </c>
      <c r="H2367" s="1">
        <f t="shared" si="108"/>
        <v>6</v>
      </c>
      <c r="I2367" s="1">
        <f t="shared" si="109"/>
        <v>5</v>
      </c>
      <c r="J2367" s="70" t="s">
        <v>2557</v>
      </c>
      <c r="K2367" s="4" t="s">
        <v>587</v>
      </c>
      <c r="L2367" s="4" t="s">
        <v>433</v>
      </c>
      <c r="N2367" s="4" t="e">
        <f>+VLOOKUP(B2367,#REF!,5,0)</f>
        <v>#REF!</v>
      </c>
      <c r="O2367" s="2" t="e">
        <f t="shared" si="110"/>
        <v>#REF!</v>
      </c>
      <c r="P2367" s="2" t="s">
        <v>4060</v>
      </c>
      <c r="Q2367" s="2" t="s">
        <v>4061</v>
      </c>
    </row>
    <row r="2368" spans="1:17" ht="14.25" customHeight="1" x14ac:dyDescent="0.25">
      <c r="A2368" s="2">
        <v>2367</v>
      </c>
      <c r="B2368" s="3">
        <v>22477</v>
      </c>
      <c r="C2368" s="4" t="s">
        <v>584</v>
      </c>
      <c r="D2368" s="5">
        <v>44007</v>
      </c>
      <c r="E2368" s="37" t="s">
        <v>34</v>
      </c>
      <c r="F2368" s="72">
        <v>44013</v>
      </c>
      <c r="G2368" s="4" t="s">
        <v>2637</v>
      </c>
      <c r="H2368" s="1">
        <f t="shared" si="108"/>
        <v>6</v>
      </c>
      <c r="I2368" s="1">
        <f t="shared" si="109"/>
        <v>5</v>
      </c>
      <c r="J2368" s="70" t="s">
        <v>2558</v>
      </c>
      <c r="K2368" s="4" t="s">
        <v>587</v>
      </c>
      <c r="L2368" s="4" t="s">
        <v>433</v>
      </c>
      <c r="N2368" s="4" t="e">
        <f>+VLOOKUP(B2368,#REF!,5,0)</f>
        <v>#REF!</v>
      </c>
      <c r="O2368" s="2" t="e">
        <f t="shared" si="110"/>
        <v>#REF!</v>
      </c>
      <c r="P2368" s="2" t="s">
        <v>4060</v>
      </c>
      <c r="Q2368" s="2" t="s">
        <v>4061</v>
      </c>
    </row>
    <row r="2369" spans="1:17" ht="14.25" customHeight="1" x14ac:dyDescent="0.25">
      <c r="A2369" s="2">
        <v>2368</v>
      </c>
      <c r="B2369" s="3">
        <v>22478</v>
      </c>
      <c r="C2369" s="4" t="s">
        <v>584</v>
      </c>
      <c r="D2369" s="5">
        <v>44007</v>
      </c>
      <c r="E2369" s="37" t="s">
        <v>34</v>
      </c>
      <c r="F2369" s="72">
        <v>44013</v>
      </c>
      <c r="G2369" s="4" t="s">
        <v>2637</v>
      </c>
      <c r="H2369" s="1">
        <f t="shared" si="108"/>
        <v>6</v>
      </c>
      <c r="I2369" s="1">
        <f t="shared" si="109"/>
        <v>5</v>
      </c>
      <c r="J2369" s="70" t="s">
        <v>990</v>
      </c>
      <c r="K2369" s="4" t="s">
        <v>587</v>
      </c>
      <c r="L2369" s="4" t="s">
        <v>433</v>
      </c>
      <c r="N2369" s="4" t="e">
        <f>+VLOOKUP(B2369,#REF!,5,0)</f>
        <v>#REF!</v>
      </c>
      <c r="O2369" s="2" t="e">
        <f t="shared" si="110"/>
        <v>#REF!</v>
      </c>
      <c r="P2369" s="2" t="s">
        <v>4060</v>
      </c>
      <c r="Q2369" s="2" t="s">
        <v>4061</v>
      </c>
    </row>
    <row r="2370" spans="1:17" ht="14.25" customHeight="1" x14ac:dyDescent="0.25">
      <c r="A2370" s="2">
        <v>2369</v>
      </c>
      <c r="B2370" s="3">
        <v>22479</v>
      </c>
      <c r="C2370" s="4" t="s">
        <v>584</v>
      </c>
      <c r="D2370" s="5">
        <v>44007</v>
      </c>
      <c r="E2370" s="37" t="s">
        <v>34</v>
      </c>
      <c r="F2370" s="72">
        <v>44013</v>
      </c>
      <c r="G2370" s="4" t="s">
        <v>2637</v>
      </c>
      <c r="H2370" s="1">
        <f t="shared" ref="H2370:H2433" si="111">+F2370-D2370</f>
        <v>6</v>
      </c>
      <c r="I2370" s="1">
        <f t="shared" ref="I2370:I2433" si="112">+NETWORKDAYS(D2370,F2370)</f>
        <v>5</v>
      </c>
      <c r="J2370" s="70" t="s">
        <v>2559</v>
      </c>
      <c r="K2370" s="4" t="s">
        <v>587</v>
      </c>
      <c r="L2370" s="4" t="s">
        <v>433</v>
      </c>
      <c r="N2370" s="4" t="e">
        <f>+VLOOKUP(B2370,#REF!,5,0)</f>
        <v>#REF!</v>
      </c>
      <c r="O2370" s="2" t="e">
        <f t="shared" ref="O2370:O2433" si="113">+N2370=K2370</f>
        <v>#REF!</v>
      </c>
      <c r="P2370" s="2" t="s">
        <v>4060</v>
      </c>
      <c r="Q2370" s="2" t="s">
        <v>4061</v>
      </c>
    </row>
    <row r="2371" spans="1:17" ht="14.25" customHeight="1" x14ac:dyDescent="0.25">
      <c r="A2371" s="2">
        <v>2370</v>
      </c>
      <c r="B2371" s="3">
        <v>22480</v>
      </c>
      <c r="C2371" s="4" t="s">
        <v>3</v>
      </c>
      <c r="D2371" s="5">
        <v>44007</v>
      </c>
      <c r="E2371" s="37" t="s">
        <v>34</v>
      </c>
      <c r="F2371" s="72">
        <v>44008</v>
      </c>
      <c r="G2371" s="4" t="s">
        <v>594</v>
      </c>
      <c r="H2371" s="1">
        <f t="shared" si="111"/>
        <v>1</v>
      </c>
      <c r="I2371" s="1">
        <f t="shared" si="112"/>
        <v>2</v>
      </c>
      <c r="J2371" s="70" t="s">
        <v>2560</v>
      </c>
      <c r="K2371" s="4" t="s">
        <v>587</v>
      </c>
      <c r="L2371" s="4" t="s">
        <v>34</v>
      </c>
      <c r="N2371" s="4" t="e">
        <f>+VLOOKUP(B2371,#REF!,5,0)</f>
        <v>#REF!</v>
      </c>
      <c r="O2371" s="2" t="e">
        <f t="shared" si="113"/>
        <v>#REF!</v>
      </c>
      <c r="P2371" s="2" t="s">
        <v>4060</v>
      </c>
      <c r="Q2371" s="2" t="s">
        <v>4061</v>
      </c>
    </row>
    <row r="2372" spans="1:17" ht="14.25" customHeight="1" x14ac:dyDescent="0.25">
      <c r="A2372" s="2">
        <v>2371</v>
      </c>
      <c r="B2372" s="3">
        <v>22481</v>
      </c>
      <c r="C2372" s="4" t="s">
        <v>2</v>
      </c>
      <c r="D2372" s="5">
        <v>44007</v>
      </c>
      <c r="E2372" s="37" t="s">
        <v>34</v>
      </c>
      <c r="F2372" s="72">
        <v>44008</v>
      </c>
      <c r="G2372" s="4" t="s">
        <v>594</v>
      </c>
      <c r="H2372" s="1">
        <f t="shared" si="111"/>
        <v>1</v>
      </c>
      <c r="I2372" s="1">
        <f t="shared" si="112"/>
        <v>2</v>
      </c>
      <c r="J2372" s="70" t="s">
        <v>2561</v>
      </c>
      <c r="K2372" s="4" t="s">
        <v>587</v>
      </c>
      <c r="L2372" s="4" t="s">
        <v>34</v>
      </c>
      <c r="N2372" s="4" t="e">
        <f>+VLOOKUP(B2372,#REF!,5,0)</f>
        <v>#REF!</v>
      </c>
      <c r="O2372" s="2" t="e">
        <f t="shared" si="113"/>
        <v>#REF!</v>
      </c>
      <c r="P2372" s="2" t="s">
        <v>4060</v>
      </c>
      <c r="Q2372" s="2" t="s">
        <v>4061</v>
      </c>
    </row>
    <row r="2373" spans="1:17" ht="14.25" customHeight="1" x14ac:dyDescent="0.25">
      <c r="A2373" s="2">
        <v>2372</v>
      </c>
      <c r="B2373" s="3">
        <v>22482</v>
      </c>
      <c r="C2373" s="4" t="s">
        <v>584</v>
      </c>
      <c r="D2373" s="5">
        <v>44007</v>
      </c>
      <c r="E2373" s="37" t="s">
        <v>34</v>
      </c>
      <c r="F2373" s="72">
        <v>44013</v>
      </c>
      <c r="G2373" s="4" t="s">
        <v>2637</v>
      </c>
      <c r="H2373" s="1">
        <f t="shared" si="111"/>
        <v>6</v>
      </c>
      <c r="I2373" s="1">
        <f t="shared" si="112"/>
        <v>5</v>
      </c>
      <c r="J2373" s="70" t="s">
        <v>2562</v>
      </c>
      <c r="K2373" s="4" t="s">
        <v>587</v>
      </c>
      <c r="L2373" s="4" t="s">
        <v>433</v>
      </c>
      <c r="N2373" s="4" t="e">
        <f>+VLOOKUP(B2373,#REF!,5,0)</f>
        <v>#REF!</v>
      </c>
      <c r="O2373" s="2" t="e">
        <f t="shared" si="113"/>
        <v>#REF!</v>
      </c>
      <c r="P2373" s="2" t="s">
        <v>4060</v>
      </c>
      <c r="Q2373" s="2" t="s">
        <v>4061</v>
      </c>
    </row>
    <row r="2374" spans="1:17" ht="14.25" customHeight="1" x14ac:dyDescent="0.25">
      <c r="A2374" s="2">
        <v>2373</v>
      </c>
      <c r="B2374" s="3">
        <v>22483</v>
      </c>
      <c r="C2374" s="4" t="s">
        <v>3</v>
      </c>
      <c r="D2374" s="5">
        <v>44007</v>
      </c>
      <c r="E2374" s="37" t="s">
        <v>34</v>
      </c>
      <c r="F2374" s="5" t="s">
        <v>24</v>
      </c>
      <c r="G2374" s="4" t="s">
        <v>24</v>
      </c>
      <c r="H2374" s="1" t="e">
        <f t="shared" si="111"/>
        <v>#VALUE!</v>
      </c>
      <c r="I2374" s="1" t="e">
        <f t="shared" si="112"/>
        <v>#VALUE!</v>
      </c>
      <c r="J2374" s="70" t="s">
        <v>2563</v>
      </c>
      <c r="K2374" s="4" t="s">
        <v>590</v>
      </c>
      <c r="L2374" s="4" t="s">
        <v>24</v>
      </c>
      <c r="N2374" s="4" t="e">
        <f>+VLOOKUP(B2374,#REF!,5,0)</f>
        <v>#REF!</v>
      </c>
      <c r="O2374" s="2" t="e">
        <f t="shared" si="113"/>
        <v>#REF!</v>
      </c>
      <c r="P2374" s="2" t="s">
        <v>4062</v>
      </c>
      <c r="Q2374" s="2" t="s">
        <v>24</v>
      </c>
    </row>
    <row r="2375" spans="1:17" ht="14.25" customHeight="1" x14ac:dyDescent="0.25">
      <c r="A2375" s="2">
        <v>2374</v>
      </c>
      <c r="B2375" s="3">
        <v>22484</v>
      </c>
      <c r="C2375" s="4" t="s">
        <v>584</v>
      </c>
      <c r="D2375" s="5">
        <v>44007</v>
      </c>
      <c r="E2375" s="37" t="s">
        <v>34</v>
      </c>
      <c r="F2375" s="72">
        <v>44013</v>
      </c>
      <c r="G2375" s="4" t="s">
        <v>2637</v>
      </c>
      <c r="H2375" s="1">
        <f t="shared" si="111"/>
        <v>6</v>
      </c>
      <c r="I2375" s="1">
        <f t="shared" si="112"/>
        <v>5</v>
      </c>
      <c r="J2375" s="70" t="s">
        <v>2564</v>
      </c>
      <c r="K2375" s="4" t="s">
        <v>587</v>
      </c>
      <c r="L2375" s="4" t="s">
        <v>433</v>
      </c>
      <c r="N2375" s="4" t="e">
        <f>+VLOOKUP(B2375,#REF!,5,0)</f>
        <v>#REF!</v>
      </c>
      <c r="O2375" s="2" t="e">
        <f t="shared" si="113"/>
        <v>#REF!</v>
      </c>
      <c r="P2375" s="2" t="s">
        <v>4060</v>
      </c>
      <c r="Q2375" s="2" t="s">
        <v>4061</v>
      </c>
    </row>
    <row r="2376" spans="1:17" ht="14.25" customHeight="1" x14ac:dyDescent="0.25">
      <c r="A2376" s="2">
        <v>2375</v>
      </c>
      <c r="B2376" s="3">
        <v>22485</v>
      </c>
      <c r="C2376" s="4" t="s">
        <v>584</v>
      </c>
      <c r="D2376" s="5">
        <v>44007</v>
      </c>
      <c r="E2376" s="37" t="s">
        <v>34</v>
      </c>
      <c r="F2376" s="72">
        <v>44013</v>
      </c>
      <c r="G2376" s="4" t="s">
        <v>2637</v>
      </c>
      <c r="H2376" s="1">
        <f t="shared" si="111"/>
        <v>6</v>
      </c>
      <c r="I2376" s="1">
        <f t="shared" si="112"/>
        <v>5</v>
      </c>
      <c r="J2376" s="70" t="s">
        <v>2565</v>
      </c>
      <c r="K2376" s="4" t="s">
        <v>587</v>
      </c>
      <c r="L2376" s="4" t="s">
        <v>433</v>
      </c>
      <c r="N2376" s="4" t="e">
        <f>+VLOOKUP(B2376,#REF!,5,0)</f>
        <v>#REF!</v>
      </c>
      <c r="O2376" s="2" t="e">
        <f t="shared" si="113"/>
        <v>#REF!</v>
      </c>
      <c r="P2376" s="2" t="s">
        <v>4060</v>
      </c>
      <c r="Q2376" s="2" t="s">
        <v>4061</v>
      </c>
    </row>
    <row r="2377" spans="1:17" ht="14.25" customHeight="1" x14ac:dyDescent="0.25">
      <c r="A2377" s="2">
        <v>2376</v>
      </c>
      <c r="B2377" s="3">
        <v>22486</v>
      </c>
      <c r="C2377" s="4" t="s">
        <v>3</v>
      </c>
      <c r="D2377" s="5">
        <v>44007</v>
      </c>
      <c r="E2377" s="37" t="s">
        <v>34</v>
      </c>
      <c r="F2377" s="72">
        <v>44013</v>
      </c>
      <c r="G2377" s="4" t="s">
        <v>2637</v>
      </c>
      <c r="H2377" s="1">
        <f t="shared" si="111"/>
        <v>6</v>
      </c>
      <c r="I2377" s="1">
        <f t="shared" si="112"/>
        <v>5</v>
      </c>
      <c r="J2377" s="70" t="s">
        <v>2566</v>
      </c>
      <c r="K2377" s="4" t="s">
        <v>587</v>
      </c>
      <c r="L2377" s="4" t="s">
        <v>433</v>
      </c>
      <c r="N2377" s="4" t="e">
        <f>+VLOOKUP(B2377,#REF!,5,0)</f>
        <v>#REF!</v>
      </c>
      <c r="O2377" s="2" t="e">
        <f t="shared" si="113"/>
        <v>#REF!</v>
      </c>
      <c r="P2377" s="2" t="s">
        <v>4060</v>
      </c>
      <c r="Q2377" s="2" t="s">
        <v>4061</v>
      </c>
    </row>
    <row r="2378" spans="1:17" ht="14.25" customHeight="1" x14ac:dyDescent="0.25">
      <c r="A2378" s="2">
        <v>2377</v>
      </c>
      <c r="B2378" s="3">
        <v>22487</v>
      </c>
      <c r="C2378" s="4" t="s">
        <v>584</v>
      </c>
      <c r="D2378" s="5">
        <v>44007</v>
      </c>
      <c r="E2378" s="37" t="s">
        <v>34</v>
      </c>
      <c r="F2378" s="72">
        <v>44013</v>
      </c>
      <c r="G2378" s="4" t="s">
        <v>2637</v>
      </c>
      <c r="H2378" s="1">
        <f t="shared" si="111"/>
        <v>6</v>
      </c>
      <c r="I2378" s="1">
        <f t="shared" si="112"/>
        <v>5</v>
      </c>
      <c r="J2378" s="70" t="s">
        <v>2567</v>
      </c>
      <c r="K2378" s="4" t="s">
        <v>587</v>
      </c>
      <c r="L2378" s="4" t="s">
        <v>433</v>
      </c>
      <c r="N2378" s="4" t="e">
        <f>+VLOOKUP(B2378,#REF!,5,0)</f>
        <v>#REF!</v>
      </c>
      <c r="O2378" s="2" t="e">
        <f t="shared" si="113"/>
        <v>#REF!</v>
      </c>
      <c r="P2378" s="2" t="s">
        <v>4060</v>
      </c>
      <c r="Q2378" s="2" t="s">
        <v>4061</v>
      </c>
    </row>
    <row r="2379" spans="1:17" ht="14.25" customHeight="1" x14ac:dyDescent="0.25">
      <c r="A2379" s="2">
        <v>2378</v>
      </c>
      <c r="B2379" s="3">
        <v>22488</v>
      </c>
      <c r="C2379" s="4" t="s">
        <v>584</v>
      </c>
      <c r="D2379" s="5">
        <v>44007</v>
      </c>
      <c r="E2379" s="37" t="s">
        <v>34</v>
      </c>
      <c r="F2379" s="72">
        <v>44013</v>
      </c>
      <c r="G2379" s="4" t="s">
        <v>2637</v>
      </c>
      <c r="H2379" s="1">
        <f t="shared" si="111"/>
        <v>6</v>
      </c>
      <c r="I2379" s="1">
        <f t="shared" si="112"/>
        <v>5</v>
      </c>
      <c r="J2379" s="70" t="s">
        <v>2568</v>
      </c>
      <c r="K2379" s="4" t="s">
        <v>587</v>
      </c>
      <c r="L2379" s="4" t="s">
        <v>433</v>
      </c>
      <c r="N2379" s="4" t="e">
        <f>+VLOOKUP(B2379,#REF!,5,0)</f>
        <v>#REF!</v>
      </c>
      <c r="O2379" s="2" t="e">
        <f t="shared" si="113"/>
        <v>#REF!</v>
      </c>
      <c r="P2379" s="2" t="s">
        <v>4060</v>
      </c>
      <c r="Q2379" s="2" t="s">
        <v>4061</v>
      </c>
    </row>
    <row r="2380" spans="1:17" ht="14.25" customHeight="1" x14ac:dyDescent="0.25">
      <c r="A2380" s="2">
        <v>2379</v>
      </c>
      <c r="B2380" s="3">
        <v>22489</v>
      </c>
      <c r="C2380" s="4" t="s">
        <v>584</v>
      </c>
      <c r="D2380" s="5">
        <v>44007</v>
      </c>
      <c r="E2380" s="37" t="s">
        <v>34</v>
      </c>
      <c r="F2380" s="72">
        <v>44013</v>
      </c>
      <c r="G2380" s="4" t="s">
        <v>2637</v>
      </c>
      <c r="H2380" s="1">
        <f t="shared" si="111"/>
        <v>6</v>
      </c>
      <c r="I2380" s="1">
        <f t="shared" si="112"/>
        <v>5</v>
      </c>
      <c r="J2380" s="70" t="s">
        <v>2569</v>
      </c>
      <c r="K2380" s="4" t="s">
        <v>587</v>
      </c>
      <c r="L2380" s="4" t="s">
        <v>433</v>
      </c>
      <c r="N2380" s="4" t="e">
        <f>+VLOOKUP(B2380,#REF!,5,0)</f>
        <v>#REF!</v>
      </c>
      <c r="O2380" s="2" t="e">
        <f t="shared" si="113"/>
        <v>#REF!</v>
      </c>
      <c r="P2380" s="2" t="s">
        <v>4060</v>
      </c>
      <c r="Q2380" s="2" t="s">
        <v>4061</v>
      </c>
    </row>
    <row r="2381" spans="1:17" ht="14.25" customHeight="1" x14ac:dyDescent="0.25">
      <c r="A2381" s="2">
        <v>2380</v>
      </c>
      <c r="B2381" s="3">
        <v>22490</v>
      </c>
      <c r="C2381" s="4" t="s">
        <v>584</v>
      </c>
      <c r="D2381" s="5">
        <v>44008</v>
      </c>
      <c r="E2381" s="37" t="s">
        <v>34</v>
      </c>
      <c r="F2381" s="72">
        <v>44013</v>
      </c>
      <c r="G2381" s="4" t="s">
        <v>2637</v>
      </c>
      <c r="H2381" s="1">
        <f t="shared" si="111"/>
        <v>5</v>
      </c>
      <c r="I2381" s="1">
        <f t="shared" si="112"/>
        <v>4</v>
      </c>
      <c r="J2381" s="70" t="s">
        <v>2570</v>
      </c>
      <c r="K2381" s="4" t="s">
        <v>587</v>
      </c>
      <c r="L2381" s="4" t="s">
        <v>433</v>
      </c>
      <c r="N2381" s="4" t="e">
        <f>+VLOOKUP(B2381,#REF!,5,0)</f>
        <v>#REF!</v>
      </c>
      <c r="O2381" s="2" t="e">
        <f t="shared" si="113"/>
        <v>#REF!</v>
      </c>
      <c r="P2381" s="2" t="s">
        <v>4060</v>
      </c>
      <c r="Q2381" s="2" t="s">
        <v>4061</v>
      </c>
    </row>
    <row r="2382" spans="1:17" ht="14.25" customHeight="1" x14ac:dyDescent="0.25">
      <c r="A2382" s="2">
        <v>2381</v>
      </c>
      <c r="B2382" s="3">
        <v>22491</v>
      </c>
      <c r="C2382" s="4" t="s">
        <v>3</v>
      </c>
      <c r="D2382" s="5">
        <v>44008</v>
      </c>
      <c r="E2382" s="37" t="s">
        <v>34</v>
      </c>
      <c r="F2382" s="72">
        <v>44013</v>
      </c>
      <c r="G2382" s="4" t="s">
        <v>2637</v>
      </c>
      <c r="H2382" s="1">
        <f t="shared" si="111"/>
        <v>5</v>
      </c>
      <c r="I2382" s="1">
        <f t="shared" si="112"/>
        <v>4</v>
      </c>
      <c r="J2382" s="70" t="s">
        <v>2571</v>
      </c>
      <c r="K2382" s="4" t="s">
        <v>587</v>
      </c>
      <c r="L2382" s="4" t="s">
        <v>433</v>
      </c>
      <c r="N2382" s="4" t="e">
        <f>+VLOOKUP(B2382,#REF!,5,0)</f>
        <v>#REF!</v>
      </c>
      <c r="O2382" s="2" t="e">
        <f t="shared" si="113"/>
        <v>#REF!</v>
      </c>
      <c r="P2382" s="2" t="s">
        <v>4060</v>
      </c>
      <c r="Q2382" s="2" t="s">
        <v>4061</v>
      </c>
    </row>
    <row r="2383" spans="1:17" ht="14.25" customHeight="1" x14ac:dyDescent="0.25">
      <c r="A2383" s="2">
        <v>2382</v>
      </c>
      <c r="B2383" s="3">
        <v>22492</v>
      </c>
      <c r="C2383" s="4" t="s">
        <v>3</v>
      </c>
      <c r="D2383" s="5">
        <v>44008</v>
      </c>
      <c r="E2383" s="37" t="s">
        <v>34</v>
      </c>
      <c r="F2383" s="5" t="s">
        <v>24</v>
      </c>
      <c r="G2383" s="4" t="s">
        <v>24</v>
      </c>
      <c r="H2383" s="1" t="e">
        <f t="shared" si="111"/>
        <v>#VALUE!</v>
      </c>
      <c r="I2383" s="1" t="e">
        <f t="shared" si="112"/>
        <v>#VALUE!</v>
      </c>
      <c r="J2383" s="70" t="s">
        <v>2572</v>
      </c>
      <c r="K2383" s="4" t="s">
        <v>590</v>
      </c>
      <c r="L2383" s="4" t="s">
        <v>24</v>
      </c>
      <c r="N2383" s="4" t="e">
        <f>+VLOOKUP(B2383,#REF!,5,0)</f>
        <v>#REF!</v>
      </c>
      <c r="O2383" s="2" t="e">
        <f t="shared" si="113"/>
        <v>#REF!</v>
      </c>
      <c r="P2383" s="2" t="s">
        <v>4062</v>
      </c>
      <c r="Q2383" s="2" t="s">
        <v>24</v>
      </c>
    </row>
    <row r="2384" spans="1:17" ht="14.25" customHeight="1" x14ac:dyDescent="0.25">
      <c r="A2384" s="2">
        <v>2383</v>
      </c>
      <c r="B2384" s="3">
        <v>22493</v>
      </c>
      <c r="C2384" s="4" t="s">
        <v>584</v>
      </c>
      <c r="D2384" s="5">
        <v>44008</v>
      </c>
      <c r="E2384" s="37" t="s">
        <v>34</v>
      </c>
      <c r="F2384" s="72">
        <v>44013</v>
      </c>
      <c r="G2384" s="4" t="s">
        <v>2637</v>
      </c>
      <c r="H2384" s="1">
        <f t="shared" si="111"/>
        <v>5</v>
      </c>
      <c r="I2384" s="1">
        <f t="shared" si="112"/>
        <v>4</v>
      </c>
      <c r="J2384" s="70" t="s">
        <v>2573</v>
      </c>
      <c r="K2384" s="4" t="s">
        <v>587</v>
      </c>
      <c r="L2384" s="4" t="s">
        <v>433</v>
      </c>
      <c r="N2384" s="4" t="e">
        <f>+VLOOKUP(B2384,#REF!,5,0)</f>
        <v>#REF!</v>
      </c>
      <c r="O2384" s="2" t="e">
        <f t="shared" si="113"/>
        <v>#REF!</v>
      </c>
      <c r="P2384" s="2" t="s">
        <v>4060</v>
      </c>
      <c r="Q2384" s="2" t="s">
        <v>4061</v>
      </c>
    </row>
    <row r="2385" spans="1:17" ht="14.25" customHeight="1" x14ac:dyDescent="0.25">
      <c r="A2385" s="2">
        <v>2384</v>
      </c>
      <c r="B2385" s="3">
        <v>22494</v>
      </c>
      <c r="C2385" s="4" t="s">
        <v>584</v>
      </c>
      <c r="D2385" s="5">
        <v>44008</v>
      </c>
      <c r="E2385" s="37" t="s">
        <v>34</v>
      </c>
      <c r="F2385" s="72">
        <v>44013</v>
      </c>
      <c r="G2385" s="4" t="s">
        <v>2637</v>
      </c>
      <c r="H2385" s="1">
        <f t="shared" si="111"/>
        <v>5</v>
      </c>
      <c r="I2385" s="1">
        <f t="shared" si="112"/>
        <v>4</v>
      </c>
      <c r="J2385" s="70" t="s">
        <v>2574</v>
      </c>
      <c r="K2385" s="4" t="s">
        <v>587</v>
      </c>
      <c r="L2385" s="4" t="s">
        <v>433</v>
      </c>
      <c r="N2385" s="4" t="e">
        <f>+VLOOKUP(B2385,#REF!,5,0)</f>
        <v>#REF!</v>
      </c>
      <c r="O2385" s="2" t="e">
        <f t="shared" si="113"/>
        <v>#REF!</v>
      </c>
      <c r="P2385" s="2" t="s">
        <v>4060</v>
      </c>
      <c r="Q2385" s="2" t="s">
        <v>4061</v>
      </c>
    </row>
    <row r="2386" spans="1:17" ht="14.25" customHeight="1" x14ac:dyDescent="0.25">
      <c r="A2386" s="2">
        <v>2385</v>
      </c>
      <c r="B2386" s="3">
        <v>22495</v>
      </c>
      <c r="C2386" s="4" t="s">
        <v>584</v>
      </c>
      <c r="D2386" s="5">
        <v>44008</v>
      </c>
      <c r="E2386" s="37" t="s">
        <v>34</v>
      </c>
      <c r="F2386" s="72">
        <v>44013</v>
      </c>
      <c r="G2386" s="4" t="s">
        <v>2637</v>
      </c>
      <c r="H2386" s="1">
        <f t="shared" si="111"/>
        <v>5</v>
      </c>
      <c r="I2386" s="1">
        <f t="shared" si="112"/>
        <v>4</v>
      </c>
      <c r="J2386" s="70" t="s">
        <v>1506</v>
      </c>
      <c r="K2386" s="4" t="s">
        <v>587</v>
      </c>
      <c r="L2386" s="4" t="s">
        <v>433</v>
      </c>
      <c r="N2386" s="4" t="e">
        <f>+VLOOKUP(B2386,#REF!,5,0)</f>
        <v>#REF!</v>
      </c>
      <c r="O2386" s="2" t="e">
        <f t="shared" si="113"/>
        <v>#REF!</v>
      </c>
      <c r="P2386" s="2" t="s">
        <v>4060</v>
      </c>
      <c r="Q2386" s="2" t="s">
        <v>4061</v>
      </c>
    </row>
    <row r="2387" spans="1:17" ht="14.25" customHeight="1" x14ac:dyDescent="0.25">
      <c r="A2387" s="2">
        <v>2386</v>
      </c>
      <c r="B2387" s="3">
        <v>22496</v>
      </c>
      <c r="C2387" s="4" t="s">
        <v>3</v>
      </c>
      <c r="D2387" s="5">
        <v>44008</v>
      </c>
      <c r="E2387" s="37" t="s">
        <v>34</v>
      </c>
      <c r="F2387" s="72">
        <v>44008</v>
      </c>
      <c r="G2387" s="4" t="s">
        <v>594</v>
      </c>
      <c r="H2387" s="1">
        <f t="shared" si="111"/>
        <v>0</v>
      </c>
      <c r="I2387" s="1">
        <f t="shared" si="112"/>
        <v>1</v>
      </c>
      <c r="J2387" s="70" t="s">
        <v>2575</v>
      </c>
      <c r="K2387" s="4" t="s">
        <v>587</v>
      </c>
      <c r="L2387" s="4" t="s">
        <v>34</v>
      </c>
      <c r="N2387" s="4" t="e">
        <f>+VLOOKUP(B2387,#REF!,5,0)</f>
        <v>#REF!</v>
      </c>
      <c r="O2387" s="2" t="e">
        <f t="shared" si="113"/>
        <v>#REF!</v>
      </c>
      <c r="P2387" s="2" t="s">
        <v>4060</v>
      </c>
      <c r="Q2387" s="2" t="s">
        <v>4061</v>
      </c>
    </row>
    <row r="2388" spans="1:17" ht="14.25" customHeight="1" x14ac:dyDescent="0.25">
      <c r="A2388" s="2">
        <v>2387</v>
      </c>
      <c r="B2388" s="3">
        <v>22497</v>
      </c>
      <c r="C2388" s="4" t="s">
        <v>2</v>
      </c>
      <c r="D2388" s="5">
        <v>44008</v>
      </c>
      <c r="E2388" s="37" t="s">
        <v>34</v>
      </c>
      <c r="F2388" s="72">
        <v>44008</v>
      </c>
      <c r="G2388" s="4" t="s">
        <v>594</v>
      </c>
      <c r="H2388" s="1">
        <f t="shared" si="111"/>
        <v>0</v>
      </c>
      <c r="I2388" s="1">
        <f t="shared" si="112"/>
        <v>1</v>
      </c>
      <c r="J2388" s="70" t="s">
        <v>2576</v>
      </c>
      <c r="K2388" s="4" t="s">
        <v>587</v>
      </c>
      <c r="L2388" s="4" t="s">
        <v>34</v>
      </c>
      <c r="N2388" s="4" t="e">
        <f>+VLOOKUP(B2388,#REF!,5,0)</f>
        <v>#REF!</v>
      </c>
      <c r="O2388" s="2" t="e">
        <f t="shared" si="113"/>
        <v>#REF!</v>
      </c>
      <c r="P2388" s="2" t="s">
        <v>4060</v>
      </c>
      <c r="Q2388" s="2" t="s">
        <v>4061</v>
      </c>
    </row>
    <row r="2389" spans="1:17" ht="14.25" customHeight="1" x14ac:dyDescent="0.25">
      <c r="A2389" s="2">
        <v>2388</v>
      </c>
      <c r="B2389" s="3">
        <v>22498</v>
      </c>
      <c r="C2389" s="4" t="s">
        <v>584</v>
      </c>
      <c r="D2389" s="5">
        <v>44008</v>
      </c>
      <c r="E2389" s="37" t="s">
        <v>34</v>
      </c>
      <c r="F2389" s="72">
        <v>44013</v>
      </c>
      <c r="G2389" s="4" t="s">
        <v>2637</v>
      </c>
      <c r="H2389" s="1">
        <f t="shared" si="111"/>
        <v>5</v>
      </c>
      <c r="I2389" s="1">
        <f t="shared" si="112"/>
        <v>4</v>
      </c>
      <c r="J2389" s="70" t="s">
        <v>2577</v>
      </c>
      <c r="K2389" s="4" t="s">
        <v>587</v>
      </c>
      <c r="L2389" s="4" t="s">
        <v>433</v>
      </c>
      <c r="N2389" s="4" t="e">
        <f>+VLOOKUP(B2389,#REF!,5,0)</f>
        <v>#REF!</v>
      </c>
      <c r="O2389" s="2" t="e">
        <f t="shared" si="113"/>
        <v>#REF!</v>
      </c>
      <c r="P2389" s="2" t="s">
        <v>4060</v>
      </c>
      <c r="Q2389" s="2" t="s">
        <v>4061</v>
      </c>
    </row>
    <row r="2390" spans="1:17" ht="14.25" customHeight="1" x14ac:dyDescent="0.25">
      <c r="A2390" s="2">
        <v>2389</v>
      </c>
      <c r="B2390" s="3">
        <v>22499</v>
      </c>
      <c r="C2390" s="4" t="s">
        <v>2</v>
      </c>
      <c r="D2390" s="5">
        <v>44008</v>
      </c>
      <c r="E2390" s="37" t="s">
        <v>34</v>
      </c>
      <c r="F2390" s="72">
        <v>44008</v>
      </c>
      <c r="G2390" s="4" t="s">
        <v>594</v>
      </c>
      <c r="H2390" s="1">
        <f t="shared" si="111"/>
        <v>0</v>
      </c>
      <c r="I2390" s="1">
        <f t="shared" si="112"/>
        <v>1</v>
      </c>
      <c r="J2390" s="70" t="s">
        <v>2578</v>
      </c>
      <c r="K2390" s="4" t="s">
        <v>587</v>
      </c>
      <c r="L2390" s="4" t="s">
        <v>34</v>
      </c>
      <c r="N2390" s="4" t="e">
        <f>+VLOOKUP(B2390,#REF!,5,0)</f>
        <v>#REF!</v>
      </c>
      <c r="O2390" s="2" t="e">
        <f t="shared" si="113"/>
        <v>#REF!</v>
      </c>
      <c r="P2390" s="2" t="s">
        <v>4060</v>
      </c>
      <c r="Q2390" s="2" t="s">
        <v>4061</v>
      </c>
    </row>
    <row r="2391" spans="1:17" ht="14.25" customHeight="1" x14ac:dyDescent="0.25">
      <c r="A2391" s="2">
        <v>2390</v>
      </c>
      <c r="B2391" s="3">
        <v>22500</v>
      </c>
      <c r="C2391" s="4" t="s">
        <v>3</v>
      </c>
      <c r="D2391" s="5">
        <v>44008</v>
      </c>
      <c r="E2391" s="37" t="s">
        <v>34</v>
      </c>
      <c r="F2391" s="72">
        <v>44009</v>
      </c>
      <c r="G2391" s="4" t="s">
        <v>594</v>
      </c>
      <c r="H2391" s="1">
        <f t="shared" si="111"/>
        <v>1</v>
      </c>
      <c r="I2391" s="1">
        <f t="shared" si="112"/>
        <v>1</v>
      </c>
      <c r="J2391" s="70" t="s">
        <v>2579</v>
      </c>
      <c r="K2391" s="4" t="s">
        <v>587</v>
      </c>
      <c r="L2391" s="4" t="s">
        <v>34</v>
      </c>
      <c r="N2391" s="4" t="e">
        <f>+VLOOKUP(B2391,#REF!,5,0)</f>
        <v>#REF!</v>
      </c>
      <c r="O2391" s="2" t="e">
        <f t="shared" si="113"/>
        <v>#REF!</v>
      </c>
      <c r="P2391" s="2" t="s">
        <v>4060</v>
      </c>
      <c r="Q2391" s="2" t="s">
        <v>4061</v>
      </c>
    </row>
    <row r="2392" spans="1:17" ht="14.25" customHeight="1" x14ac:dyDescent="0.25">
      <c r="A2392" s="2">
        <v>2391</v>
      </c>
      <c r="B2392" s="3">
        <v>22501</v>
      </c>
      <c r="C2392" s="4" t="s">
        <v>584</v>
      </c>
      <c r="D2392" s="5">
        <v>44008</v>
      </c>
      <c r="E2392" s="37" t="s">
        <v>34</v>
      </c>
      <c r="F2392" s="72">
        <v>44013</v>
      </c>
      <c r="G2392" s="4" t="s">
        <v>2637</v>
      </c>
      <c r="H2392" s="1">
        <f t="shared" si="111"/>
        <v>5</v>
      </c>
      <c r="I2392" s="1">
        <f t="shared" si="112"/>
        <v>4</v>
      </c>
      <c r="J2392" s="70" t="s">
        <v>2580</v>
      </c>
      <c r="K2392" s="4" t="s">
        <v>587</v>
      </c>
      <c r="L2392" s="4" t="s">
        <v>433</v>
      </c>
      <c r="N2392" s="4" t="e">
        <f>+VLOOKUP(B2392,#REF!,5,0)</f>
        <v>#REF!</v>
      </c>
      <c r="O2392" s="2" t="e">
        <f t="shared" si="113"/>
        <v>#REF!</v>
      </c>
      <c r="P2392" s="2" t="s">
        <v>4060</v>
      </c>
      <c r="Q2392" s="2" t="s">
        <v>4061</v>
      </c>
    </row>
    <row r="2393" spans="1:17" ht="14.25" customHeight="1" x14ac:dyDescent="0.25">
      <c r="A2393" s="2">
        <v>2392</v>
      </c>
      <c r="B2393" s="3">
        <v>22502</v>
      </c>
      <c r="C2393" s="4" t="s">
        <v>584</v>
      </c>
      <c r="D2393" s="5">
        <v>44008</v>
      </c>
      <c r="E2393" s="37" t="s">
        <v>34</v>
      </c>
      <c r="F2393" s="72">
        <v>44013</v>
      </c>
      <c r="G2393" s="4" t="s">
        <v>2637</v>
      </c>
      <c r="H2393" s="1">
        <f t="shared" si="111"/>
        <v>5</v>
      </c>
      <c r="I2393" s="1">
        <f t="shared" si="112"/>
        <v>4</v>
      </c>
      <c r="J2393" s="70" t="s">
        <v>2581</v>
      </c>
      <c r="K2393" s="4" t="s">
        <v>587</v>
      </c>
      <c r="L2393" s="4" t="s">
        <v>433</v>
      </c>
      <c r="N2393" s="4" t="e">
        <f>+VLOOKUP(B2393,#REF!,5,0)</f>
        <v>#REF!</v>
      </c>
      <c r="O2393" s="2" t="e">
        <f t="shared" si="113"/>
        <v>#REF!</v>
      </c>
      <c r="P2393" s="2" t="s">
        <v>4060</v>
      </c>
      <c r="Q2393" s="2" t="s">
        <v>4061</v>
      </c>
    </row>
    <row r="2394" spans="1:17" ht="14.25" customHeight="1" x14ac:dyDescent="0.25">
      <c r="A2394" s="2">
        <v>2393</v>
      </c>
      <c r="B2394" s="3">
        <v>22503</v>
      </c>
      <c r="C2394" s="4" t="s">
        <v>3</v>
      </c>
      <c r="D2394" s="5">
        <v>44008</v>
      </c>
      <c r="E2394" s="37" t="s">
        <v>34</v>
      </c>
      <c r="F2394" s="5" t="s">
        <v>24</v>
      </c>
      <c r="G2394" s="4" t="s">
        <v>24</v>
      </c>
      <c r="H2394" s="1" t="e">
        <f t="shared" si="111"/>
        <v>#VALUE!</v>
      </c>
      <c r="I2394" s="1" t="e">
        <f t="shared" si="112"/>
        <v>#VALUE!</v>
      </c>
      <c r="J2394" s="70" t="s">
        <v>2582</v>
      </c>
      <c r="K2394" s="4" t="s">
        <v>590</v>
      </c>
      <c r="L2394" s="4" t="s">
        <v>24</v>
      </c>
      <c r="N2394" s="4" t="e">
        <f>+VLOOKUP(B2394,#REF!,5,0)</f>
        <v>#REF!</v>
      </c>
      <c r="O2394" s="2" t="e">
        <f t="shared" si="113"/>
        <v>#REF!</v>
      </c>
      <c r="P2394" s="2" t="s">
        <v>4062</v>
      </c>
      <c r="Q2394" s="2" t="s">
        <v>24</v>
      </c>
    </row>
    <row r="2395" spans="1:17" ht="14.25" customHeight="1" x14ac:dyDescent="0.25">
      <c r="A2395" s="2">
        <v>2394</v>
      </c>
      <c r="B2395" s="3">
        <v>22504</v>
      </c>
      <c r="C2395" s="4" t="s">
        <v>3</v>
      </c>
      <c r="D2395" s="5">
        <v>44008</v>
      </c>
      <c r="E2395" s="37" t="s">
        <v>34</v>
      </c>
      <c r="F2395" s="5" t="s">
        <v>24</v>
      </c>
      <c r="G2395" s="4" t="s">
        <v>24</v>
      </c>
      <c r="H2395" s="1" t="e">
        <f t="shared" si="111"/>
        <v>#VALUE!</v>
      </c>
      <c r="I2395" s="1" t="e">
        <f t="shared" si="112"/>
        <v>#VALUE!</v>
      </c>
      <c r="J2395" s="70" t="s">
        <v>2117</v>
      </c>
      <c r="K2395" s="4" t="s">
        <v>590</v>
      </c>
      <c r="L2395" s="4" t="s">
        <v>24</v>
      </c>
      <c r="N2395" s="4" t="e">
        <f>+VLOOKUP(B2395,#REF!,5,0)</f>
        <v>#REF!</v>
      </c>
      <c r="O2395" s="2" t="e">
        <f t="shared" si="113"/>
        <v>#REF!</v>
      </c>
      <c r="P2395" s="2" t="s">
        <v>4062</v>
      </c>
      <c r="Q2395" s="2" t="s">
        <v>24</v>
      </c>
    </row>
    <row r="2396" spans="1:17" ht="14.25" customHeight="1" x14ac:dyDescent="0.25">
      <c r="A2396" s="2">
        <v>2395</v>
      </c>
      <c r="B2396" s="3">
        <v>22505</v>
      </c>
      <c r="C2396" s="4" t="s">
        <v>584</v>
      </c>
      <c r="D2396" s="5">
        <v>44008</v>
      </c>
      <c r="E2396" s="37" t="s">
        <v>34</v>
      </c>
      <c r="F2396" s="72">
        <v>44013</v>
      </c>
      <c r="G2396" s="4" t="s">
        <v>2637</v>
      </c>
      <c r="H2396" s="1">
        <f t="shared" si="111"/>
        <v>5</v>
      </c>
      <c r="I2396" s="1">
        <f t="shared" si="112"/>
        <v>4</v>
      </c>
      <c r="J2396" s="70" t="s">
        <v>990</v>
      </c>
      <c r="K2396" s="4" t="s">
        <v>587</v>
      </c>
      <c r="L2396" s="4" t="s">
        <v>433</v>
      </c>
      <c r="N2396" s="4" t="e">
        <f>+VLOOKUP(B2396,#REF!,5,0)</f>
        <v>#REF!</v>
      </c>
      <c r="O2396" s="2" t="e">
        <f t="shared" si="113"/>
        <v>#REF!</v>
      </c>
      <c r="P2396" s="2" t="s">
        <v>4060</v>
      </c>
      <c r="Q2396" s="2" t="s">
        <v>4061</v>
      </c>
    </row>
    <row r="2397" spans="1:17" ht="14.25" customHeight="1" x14ac:dyDescent="0.25">
      <c r="A2397" s="2">
        <v>2396</v>
      </c>
      <c r="B2397" s="3">
        <v>22506</v>
      </c>
      <c r="C2397" s="4" t="s">
        <v>2</v>
      </c>
      <c r="D2397" s="5">
        <v>44008</v>
      </c>
      <c r="E2397" s="37" t="s">
        <v>34</v>
      </c>
      <c r="F2397" s="72">
        <v>44008</v>
      </c>
      <c r="G2397" s="4" t="s">
        <v>594</v>
      </c>
      <c r="H2397" s="1">
        <f t="shared" si="111"/>
        <v>0</v>
      </c>
      <c r="I2397" s="1">
        <f t="shared" si="112"/>
        <v>1</v>
      </c>
      <c r="J2397" s="70" t="s">
        <v>2583</v>
      </c>
      <c r="K2397" s="4" t="s">
        <v>587</v>
      </c>
      <c r="L2397" s="4" t="s">
        <v>34</v>
      </c>
      <c r="N2397" s="4" t="e">
        <f>+VLOOKUP(B2397,#REF!,5,0)</f>
        <v>#REF!</v>
      </c>
      <c r="O2397" s="2" t="e">
        <f t="shared" si="113"/>
        <v>#REF!</v>
      </c>
      <c r="P2397" s="2" t="s">
        <v>4060</v>
      </c>
      <c r="Q2397" s="2" t="s">
        <v>4061</v>
      </c>
    </row>
    <row r="2398" spans="1:17" ht="14.25" customHeight="1" x14ac:dyDescent="0.25">
      <c r="A2398" s="2">
        <v>2397</v>
      </c>
      <c r="B2398" s="3">
        <v>22507</v>
      </c>
      <c r="C2398" s="4" t="s">
        <v>584</v>
      </c>
      <c r="D2398" s="5">
        <v>44008</v>
      </c>
      <c r="E2398" s="37" t="s">
        <v>34</v>
      </c>
      <c r="F2398" s="72">
        <v>44013</v>
      </c>
      <c r="G2398" s="4" t="s">
        <v>2637</v>
      </c>
      <c r="H2398" s="1">
        <f t="shared" si="111"/>
        <v>5</v>
      </c>
      <c r="I2398" s="1">
        <f t="shared" si="112"/>
        <v>4</v>
      </c>
      <c r="J2398" s="70" t="s">
        <v>2577</v>
      </c>
      <c r="K2398" s="4" t="s">
        <v>587</v>
      </c>
      <c r="L2398" s="4" t="s">
        <v>433</v>
      </c>
      <c r="N2398" s="4" t="e">
        <f>+VLOOKUP(B2398,#REF!,5,0)</f>
        <v>#REF!</v>
      </c>
      <c r="O2398" s="2" t="e">
        <f t="shared" si="113"/>
        <v>#REF!</v>
      </c>
      <c r="P2398" s="2" t="s">
        <v>4060</v>
      </c>
      <c r="Q2398" s="2" t="s">
        <v>4061</v>
      </c>
    </row>
    <row r="2399" spans="1:17" ht="14.25" customHeight="1" x14ac:dyDescent="0.25">
      <c r="A2399" s="2">
        <v>2398</v>
      </c>
      <c r="B2399" s="3">
        <v>22508</v>
      </c>
      <c r="C2399" s="4" t="s">
        <v>3</v>
      </c>
      <c r="D2399" s="5">
        <v>44008</v>
      </c>
      <c r="E2399" s="37" t="s">
        <v>34</v>
      </c>
      <c r="F2399" s="72">
        <v>44008</v>
      </c>
      <c r="G2399" s="4" t="s">
        <v>594</v>
      </c>
      <c r="H2399" s="1">
        <f t="shared" si="111"/>
        <v>0</v>
      </c>
      <c r="I2399" s="1">
        <f t="shared" si="112"/>
        <v>1</v>
      </c>
      <c r="J2399" s="70" t="s">
        <v>2584</v>
      </c>
      <c r="K2399" s="4" t="s">
        <v>587</v>
      </c>
      <c r="L2399" s="4" t="s">
        <v>34</v>
      </c>
      <c r="N2399" s="4" t="e">
        <f>+VLOOKUP(B2399,#REF!,5,0)</f>
        <v>#REF!</v>
      </c>
      <c r="O2399" s="2" t="e">
        <f t="shared" si="113"/>
        <v>#REF!</v>
      </c>
      <c r="P2399" s="2" t="s">
        <v>4060</v>
      </c>
      <c r="Q2399" s="2" t="s">
        <v>4061</v>
      </c>
    </row>
    <row r="2400" spans="1:17" ht="14.25" customHeight="1" x14ac:dyDescent="0.25">
      <c r="A2400" s="2">
        <v>2399</v>
      </c>
      <c r="B2400" s="3">
        <v>22509</v>
      </c>
      <c r="C2400" s="4" t="s">
        <v>3</v>
      </c>
      <c r="D2400" s="5">
        <v>44008</v>
      </c>
      <c r="E2400" s="37" t="s">
        <v>34</v>
      </c>
      <c r="F2400" s="5" t="s">
        <v>24</v>
      </c>
      <c r="G2400" s="4" t="s">
        <v>24</v>
      </c>
      <c r="H2400" s="1" t="e">
        <f t="shared" si="111"/>
        <v>#VALUE!</v>
      </c>
      <c r="I2400" s="1" t="e">
        <f t="shared" si="112"/>
        <v>#VALUE!</v>
      </c>
      <c r="J2400" s="70" t="s">
        <v>2585</v>
      </c>
      <c r="K2400" s="4" t="s">
        <v>590</v>
      </c>
      <c r="L2400" s="4" t="s">
        <v>24</v>
      </c>
      <c r="N2400" s="4" t="e">
        <f>+VLOOKUP(B2400,#REF!,5,0)</f>
        <v>#REF!</v>
      </c>
      <c r="O2400" s="2" t="e">
        <f t="shared" si="113"/>
        <v>#REF!</v>
      </c>
      <c r="P2400" s="2" t="s">
        <v>4062</v>
      </c>
      <c r="Q2400" s="2" t="s">
        <v>24</v>
      </c>
    </row>
    <row r="2401" spans="1:17" ht="14.25" customHeight="1" x14ac:dyDescent="0.25">
      <c r="A2401" s="2">
        <v>2400</v>
      </c>
      <c r="B2401" s="3">
        <v>22510</v>
      </c>
      <c r="C2401" s="4" t="s">
        <v>3</v>
      </c>
      <c r="D2401" s="5">
        <v>44008</v>
      </c>
      <c r="E2401" s="37" t="s">
        <v>34</v>
      </c>
      <c r="F2401" s="72">
        <v>44008</v>
      </c>
      <c r="G2401" s="4" t="s">
        <v>594</v>
      </c>
      <c r="H2401" s="1">
        <f t="shared" si="111"/>
        <v>0</v>
      </c>
      <c r="I2401" s="1">
        <f t="shared" si="112"/>
        <v>1</v>
      </c>
      <c r="J2401" s="70" t="s">
        <v>2586</v>
      </c>
      <c r="K2401" s="4" t="s">
        <v>587</v>
      </c>
      <c r="L2401" s="4" t="s">
        <v>34</v>
      </c>
      <c r="N2401" s="4" t="e">
        <f>+VLOOKUP(B2401,#REF!,5,0)</f>
        <v>#REF!</v>
      </c>
      <c r="O2401" s="2" t="e">
        <f t="shared" si="113"/>
        <v>#REF!</v>
      </c>
      <c r="P2401" s="2" t="s">
        <v>4060</v>
      </c>
      <c r="Q2401" s="2" t="s">
        <v>4061</v>
      </c>
    </row>
    <row r="2402" spans="1:17" ht="14.25" customHeight="1" x14ac:dyDescent="0.25">
      <c r="A2402" s="2">
        <v>2401</v>
      </c>
      <c r="B2402" s="3">
        <v>22511</v>
      </c>
      <c r="C2402" s="4" t="s">
        <v>3</v>
      </c>
      <c r="D2402" s="5">
        <v>44008</v>
      </c>
      <c r="E2402" s="37" t="s">
        <v>34</v>
      </c>
      <c r="F2402" s="5" t="s">
        <v>24</v>
      </c>
      <c r="G2402" s="4" t="s">
        <v>24</v>
      </c>
      <c r="H2402" s="1" t="e">
        <f t="shared" si="111"/>
        <v>#VALUE!</v>
      </c>
      <c r="I2402" s="1" t="e">
        <f t="shared" si="112"/>
        <v>#VALUE!</v>
      </c>
      <c r="J2402" s="70" t="s">
        <v>2585</v>
      </c>
      <c r="K2402" s="4" t="s">
        <v>590</v>
      </c>
      <c r="L2402" s="4" t="s">
        <v>24</v>
      </c>
      <c r="N2402" s="4" t="e">
        <f>+VLOOKUP(B2402,#REF!,5,0)</f>
        <v>#REF!</v>
      </c>
      <c r="O2402" s="2" t="e">
        <f t="shared" si="113"/>
        <v>#REF!</v>
      </c>
      <c r="P2402" s="2" t="s">
        <v>4062</v>
      </c>
      <c r="Q2402" s="2" t="s">
        <v>24</v>
      </c>
    </row>
    <row r="2403" spans="1:17" ht="14.25" customHeight="1" x14ac:dyDescent="0.25">
      <c r="A2403" s="2">
        <v>2402</v>
      </c>
      <c r="B2403" s="3">
        <v>22512</v>
      </c>
      <c r="C2403" s="4" t="s">
        <v>584</v>
      </c>
      <c r="D2403" s="5">
        <v>44008</v>
      </c>
      <c r="E2403" s="37" t="s">
        <v>34</v>
      </c>
      <c r="F2403" s="72">
        <v>44013</v>
      </c>
      <c r="G2403" s="4" t="s">
        <v>2637</v>
      </c>
      <c r="H2403" s="1">
        <f t="shared" si="111"/>
        <v>5</v>
      </c>
      <c r="I2403" s="1">
        <f t="shared" si="112"/>
        <v>4</v>
      </c>
      <c r="J2403" s="70" t="s">
        <v>2587</v>
      </c>
      <c r="K2403" s="4" t="s">
        <v>587</v>
      </c>
      <c r="L2403" s="4" t="s">
        <v>433</v>
      </c>
      <c r="N2403" s="4" t="e">
        <f>+VLOOKUP(B2403,#REF!,5,0)</f>
        <v>#REF!</v>
      </c>
      <c r="O2403" s="2" t="e">
        <f t="shared" si="113"/>
        <v>#REF!</v>
      </c>
      <c r="P2403" s="2" t="s">
        <v>4060</v>
      </c>
      <c r="Q2403" s="2" t="s">
        <v>4061</v>
      </c>
    </row>
    <row r="2404" spans="1:17" ht="14.25" customHeight="1" x14ac:dyDescent="0.25">
      <c r="A2404" s="2">
        <v>2403</v>
      </c>
      <c r="B2404" s="3">
        <v>22513</v>
      </c>
      <c r="C2404" s="4" t="s">
        <v>2</v>
      </c>
      <c r="D2404" s="5">
        <v>44008</v>
      </c>
      <c r="E2404" s="37" t="s">
        <v>34</v>
      </c>
      <c r="F2404" s="72">
        <v>44008</v>
      </c>
      <c r="G2404" s="4" t="s">
        <v>594</v>
      </c>
      <c r="H2404" s="1">
        <f t="shared" si="111"/>
        <v>0</v>
      </c>
      <c r="I2404" s="1">
        <f t="shared" si="112"/>
        <v>1</v>
      </c>
      <c r="J2404" s="70" t="s">
        <v>2588</v>
      </c>
      <c r="K2404" s="4" t="s">
        <v>587</v>
      </c>
      <c r="L2404" s="4" t="s">
        <v>34</v>
      </c>
      <c r="N2404" s="4" t="e">
        <f>+VLOOKUP(B2404,#REF!,5,0)</f>
        <v>#REF!</v>
      </c>
      <c r="O2404" s="2" t="e">
        <f t="shared" si="113"/>
        <v>#REF!</v>
      </c>
      <c r="P2404" s="2" t="s">
        <v>4060</v>
      </c>
      <c r="Q2404" s="2" t="s">
        <v>4061</v>
      </c>
    </row>
    <row r="2405" spans="1:17" ht="14.25" customHeight="1" x14ac:dyDescent="0.25">
      <c r="A2405" s="2">
        <v>2404</v>
      </c>
      <c r="B2405" s="3">
        <v>22514</v>
      </c>
      <c r="C2405" s="4" t="s">
        <v>584</v>
      </c>
      <c r="D2405" s="5">
        <v>44008</v>
      </c>
      <c r="E2405" s="37" t="s">
        <v>34</v>
      </c>
      <c r="F2405" s="72">
        <v>44013</v>
      </c>
      <c r="G2405" s="4" t="s">
        <v>2637</v>
      </c>
      <c r="H2405" s="1">
        <f t="shared" si="111"/>
        <v>5</v>
      </c>
      <c r="I2405" s="1">
        <f t="shared" si="112"/>
        <v>4</v>
      </c>
      <c r="J2405" s="70" t="s">
        <v>2589</v>
      </c>
      <c r="K2405" s="4" t="s">
        <v>587</v>
      </c>
      <c r="L2405" s="4" t="s">
        <v>433</v>
      </c>
      <c r="N2405" s="4" t="e">
        <f>+VLOOKUP(B2405,#REF!,5,0)</f>
        <v>#REF!</v>
      </c>
      <c r="O2405" s="2" t="e">
        <f t="shared" si="113"/>
        <v>#REF!</v>
      </c>
      <c r="P2405" s="2" t="s">
        <v>4060</v>
      </c>
      <c r="Q2405" s="2" t="s">
        <v>4061</v>
      </c>
    </row>
    <row r="2406" spans="1:17" ht="14.25" customHeight="1" x14ac:dyDescent="0.25">
      <c r="A2406" s="2">
        <v>2405</v>
      </c>
      <c r="B2406" s="3">
        <v>22515</v>
      </c>
      <c r="C2406" s="4" t="s">
        <v>2</v>
      </c>
      <c r="D2406" s="5">
        <v>44008</v>
      </c>
      <c r="E2406" s="37" t="s">
        <v>34</v>
      </c>
      <c r="F2406" s="72">
        <v>44013</v>
      </c>
      <c r="G2406" s="4" t="s">
        <v>2637</v>
      </c>
      <c r="H2406" s="1">
        <f t="shared" si="111"/>
        <v>5</v>
      </c>
      <c r="I2406" s="1">
        <f t="shared" si="112"/>
        <v>4</v>
      </c>
      <c r="J2406" s="70" t="s">
        <v>2590</v>
      </c>
      <c r="K2406" s="4" t="s">
        <v>587</v>
      </c>
      <c r="L2406" s="4" t="s">
        <v>433</v>
      </c>
      <c r="N2406" s="4" t="e">
        <f>+VLOOKUP(B2406,#REF!,5,0)</f>
        <v>#REF!</v>
      </c>
      <c r="O2406" s="2" t="e">
        <f t="shared" si="113"/>
        <v>#REF!</v>
      </c>
      <c r="P2406" s="2" t="s">
        <v>4060</v>
      </c>
      <c r="Q2406" s="2" t="s">
        <v>4061</v>
      </c>
    </row>
    <row r="2407" spans="1:17" ht="14.25" customHeight="1" x14ac:dyDescent="0.25">
      <c r="A2407" s="2">
        <v>2406</v>
      </c>
      <c r="B2407" s="3">
        <v>22516</v>
      </c>
      <c r="C2407" s="4" t="s">
        <v>2</v>
      </c>
      <c r="D2407" s="5">
        <v>44008</v>
      </c>
      <c r="E2407" s="37" t="s">
        <v>34</v>
      </c>
      <c r="F2407" s="72">
        <v>44013</v>
      </c>
      <c r="G2407" s="4" t="s">
        <v>2637</v>
      </c>
      <c r="H2407" s="1">
        <f t="shared" si="111"/>
        <v>5</v>
      </c>
      <c r="I2407" s="1">
        <f t="shared" si="112"/>
        <v>4</v>
      </c>
      <c r="J2407" s="70" t="s">
        <v>2591</v>
      </c>
      <c r="K2407" s="4" t="s">
        <v>587</v>
      </c>
      <c r="L2407" s="4" t="s">
        <v>433</v>
      </c>
      <c r="N2407" s="4" t="e">
        <f>+VLOOKUP(B2407,#REF!,5,0)</f>
        <v>#REF!</v>
      </c>
      <c r="O2407" s="2" t="e">
        <f t="shared" si="113"/>
        <v>#REF!</v>
      </c>
      <c r="P2407" s="2" t="s">
        <v>4060</v>
      </c>
      <c r="Q2407" s="2" t="s">
        <v>4061</v>
      </c>
    </row>
    <row r="2408" spans="1:17" ht="14.25" customHeight="1" x14ac:dyDescent="0.25">
      <c r="A2408" s="2">
        <v>2407</v>
      </c>
      <c r="B2408" s="3">
        <v>22517</v>
      </c>
      <c r="C2408" s="4" t="s">
        <v>584</v>
      </c>
      <c r="D2408" s="5">
        <v>44008</v>
      </c>
      <c r="E2408" s="37" t="s">
        <v>34</v>
      </c>
      <c r="F2408" s="72">
        <v>44013</v>
      </c>
      <c r="G2408" s="4" t="s">
        <v>2637</v>
      </c>
      <c r="H2408" s="1">
        <f t="shared" si="111"/>
        <v>5</v>
      </c>
      <c r="I2408" s="1">
        <f t="shared" si="112"/>
        <v>4</v>
      </c>
      <c r="J2408" s="70" t="s">
        <v>574</v>
      </c>
      <c r="K2408" s="4" t="s">
        <v>587</v>
      </c>
      <c r="L2408" s="4" t="s">
        <v>433</v>
      </c>
      <c r="N2408" s="4" t="e">
        <f>+VLOOKUP(B2408,#REF!,5,0)</f>
        <v>#REF!</v>
      </c>
      <c r="O2408" s="2" t="e">
        <f t="shared" si="113"/>
        <v>#REF!</v>
      </c>
      <c r="P2408" s="2" t="s">
        <v>4060</v>
      </c>
      <c r="Q2408" s="2" t="s">
        <v>4061</v>
      </c>
    </row>
    <row r="2409" spans="1:17" ht="14.25" customHeight="1" x14ac:dyDescent="0.25">
      <c r="A2409" s="2">
        <v>2408</v>
      </c>
      <c r="B2409" s="3">
        <v>22518</v>
      </c>
      <c r="C2409" s="4" t="s">
        <v>584</v>
      </c>
      <c r="D2409" s="5">
        <v>44008</v>
      </c>
      <c r="E2409" s="37" t="s">
        <v>34</v>
      </c>
      <c r="F2409" s="72">
        <v>44014</v>
      </c>
      <c r="G2409" s="4" t="s">
        <v>2637</v>
      </c>
      <c r="H2409" s="1">
        <f t="shared" si="111"/>
        <v>6</v>
      </c>
      <c r="I2409" s="1">
        <f t="shared" si="112"/>
        <v>5</v>
      </c>
      <c r="J2409" s="70" t="s">
        <v>1004</v>
      </c>
      <c r="K2409" s="4" t="s">
        <v>587</v>
      </c>
      <c r="L2409" s="4" t="s">
        <v>433</v>
      </c>
      <c r="N2409" s="4" t="e">
        <f>+VLOOKUP(B2409,#REF!,5,0)</f>
        <v>#REF!</v>
      </c>
      <c r="O2409" s="2" t="e">
        <f t="shared" si="113"/>
        <v>#REF!</v>
      </c>
      <c r="P2409" s="2" t="s">
        <v>4060</v>
      </c>
      <c r="Q2409" s="2" t="s">
        <v>4061</v>
      </c>
    </row>
    <row r="2410" spans="1:17" ht="14.25" customHeight="1" x14ac:dyDescent="0.25">
      <c r="A2410" s="2">
        <v>2409</v>
      </c>
      <c r="B2410" s="3">
        <v>22519</v>
      </c>
      <c r="C2410" s="4" t="s">
        <v>584</v>
      </c>
      <c r="D2410" s="5">
        <v>44008</v>
      </c>
      <c r="E2410" s="37" t="s">
        <v>34</v>
      </c>
      <c r="F2410" s="72">
        <v>44013</v>
      </c>
      <c r="G2410" s="4" t="s">
        <v>2637</v>
      </c>
      <c r="H2410" s="1">
        <f t="shared" si="111"/>
        <v>5</v>
      </c>
      <c r="I2410" s="1">
        <f t="shared" si="112"/>
        <v>4</v>
      </c>
      <c r="J2410" s="70" t="s">
        <v>2402</v>
      </c>
      <c r="K2410" s="4" t="s">
        <v>587</v>
      </c>
      <c r="L2410" s="4" t="s">
        <v>433</v>
      </c>
      <c r="N2410" s="4" t="e">
        <f>+VLOOKUP(B2410,#REF!,5,0)</f>
        <v>#REF!</v>
      </c>
      <c r="O2410" s="2" t="e">
        <f t="shared" si="113"/>
        <v>#REF!</v>
      </c>
      <c r="P2410" s="2" t="s">
        <v>4060</v>
      </c>
      <c r="Q2410" s="2" t="s">
        <v>4061</v>
      </c>
    </row>
    <row r="2411" spans="1:17" ht="14.25" customHeight="1" x14ac:dyDescent="0.25">
      <c r="A2411" s="2">
        <v>2410</v>
      </c>
      <c r="B2411" s="3">
        <v>22520</v>
      </c>
      <c r="C2411" s="4" t="s">
        <v>3</v>
      </c>
      <c r="D2411" s="5">
        <v>44008</v>
      </c>
      <c r="E2411" s="37" t="s">
        <v>34</v>
      </c>
      <c r="F2411" s="5" t="s">
        <v>24</v>
      </c>
      <c r="G2411" s="4" t="s">
        <v>24</v>
      </c>
      <c r="H2411" s="1" t="e">
        <f t="shared" si="111"/>
        <v>#VALUE!</v>
      </c>
      <c r="I2411" s="1" t="e">
        <f t="shared" si="112"/>
        <v>#VALUE!</v>
      </c>
      <c r="J2411" s="70" t="s">
        <v>2592</v>
      </c>
      <c r="K2411" s="4" t="s">
        <v>590</v>
      </c>
      <c r="L2411" s="4" t="s">
        <v>24</v>
      </c>
      <c r="N2411" s="4" t="e">
        <f>+VLOOKUP(B2411,#REF!,5,0)</f>
        <v>#REF!</v>
      </c>
      <c r="O2411" s="2" t="e">
        <f t="shared" si="113"/>
        <v>#REF!</v>
      </c>
      <c r="P2411" s="2" t="s">
        <v>4062</v>
      </c>
      <c r="Q2411" s="2" t="s">
        <v>24</v>
      </c>
    </row>
    <row r="2412" spans="1:17" ht="14.25" customHeight="1" x14ac:dyDescent="0.25">
      <c r="A2412" s="2">
        <v>2411</v>
      </c>
      <c r="B2412" s="3">
        <v>22521</v>
      </c>
      <c r="C2412" s="4" t="s">
        <v>584</v>
      </c>
      <c r="D2412" s="5">
        <v>44009</v>
      </c>
      <c r="E2412" s="37" t="s">
        <v>34</v>
      </c>
      <c r="F2412" s="72">
        <v>44013</v>
      </c>
      <c r="G2412" s="4" t="s">
        <v>2637</v>
      </c>
      <c r="H2412" s="1">
        <f t="shared" si="111"/>
        <v>4</v>
      </c>
      <c r="I2412" s="1">
        <f t="shared" si="112"/>
        <v>3</v>
      </c>
      <c r="J2412" s="70" t="s">
        <v>2593</v>
      </c>
      <c r="K2412" s="4" t="s">
        <v>587</v>
      </c>
      <c r="L2412" s="4" t="s">
        <v>433</v>
      </c>
      <c r="N2412" s="4" t="e">
        <f>+VLOOKUP(B2412,#REF!,5,0)</f>
        <v>#REF!</v>
      </c>
      <c r="O2412" s="2" t="e">
        <f t="shared" si="113"/>
        <v>#REF!</v>
      </c>
      <c r="P2412" s="2" t="s">
        <v>4060</v>
      </c>
      <c r="Q2412" s="2" t="s">
        <v>4061</v>
      </c>
    </row>
    <row r="2413" spans="1:17" ht="14.25" customHeight="1" x14ac:dyDescent="0.25">
      <c r="A2413" s="2">
        <v>2412</v>
      </c>
      <c r="B2413" s="3">
        <v>22522</v>
      </c>
      <c r="C2413" s="4" t="s">
        <v>584</v>
      </c>
      <c r="D2413" s="5">
        <v>44009</v>
      </c>
      <c r="E2413" s="37" t="s">
        <v>34</v>
      </c>
      <c r="F2413" s="72">
        <v>44013</v>
      </c>
      <c r="G2413" s="4" t="s">
        <v>2637</v>
      </c>
      <c r="H2413" s="1">
        <f t="shared" si="111"/>
        <v>4</v>
      </c>
      <c r="I2413" s="1">
        <f t="shared" si="112"/>
        <v>3</v>
      </c>
      <c r="J2413" s="70" t="s">
        <v>2594</v>
      </c>
      <c r="K2413" s="4" t="s">
        <v>587</v>
      </c>
      <c r="L2413" s="4" t="s">
        <v>433</v>
      </c>
      <c r="N2413" s="4" t="e">
        <f>+VLOOKUP(B2413,#REF!,5,0)</f>
        <v>#REF!</v>
      </c>
      <c r="O2413" s="2" t="e">
        <f t="shared" si="113"/>
        <v>#REF!</v>
      </c>
      <c r="P2413" s="2" t="s">
        <v>4060</v>
      </c>
      <c r="Q2413" s="2" t="s">
        <v>4061</v>
      </c>
    </row>
    <row r="2414" spans="1:17" ht="14.25" customHeight="1" x14ac:dyDescent="0.25">
      <c r="A2414" s="2">
        <v>2413</v>
      </c>
      <c r="B2414" s="3">
        <v>22523</v>
      </c>
      <c r="C2414" s="4" t="s">
        <v>584</v>
      </c>
      <c r="D2414" s="5">
        <v>44009</v>
      </c>
      <c r="E2414" s="37" t="s">
        <v>34</v>
      </c>
      <c r="F2414" s="72">
        <v>44013</v>
      </c>
      <c r="G2414" s="4" t="s">
        <v>2637</v>
      </c>
      <c r="H2414" s="1">
        <f t="shared" si="111"/>
        <v>4</v>
      </c>
      <c r="I2414" s="1">
        <f t="shared" si="112"/>
        <v>3</v>
      </c>
      <c r="J2414" s="70" t="s">
        <v>2595</v>
      </c>
      <c r="K2414" s="4" t="s">
        <v>587</v>
      </c>
      <c r="L2414" s="4" t="s">
        <v>433</v>
      </c>
      <c r="N2414" s="4" t="e">
        <f>+VLOOKUP(B2414,#REF!,5,0)</f>
        <v>#REF!</v>
      </c>
      <c r="O2414" s="2" t="e">
        <f t="shared" si="113"/>
        <v>#REF!</v>
      </c>
      <c r="P2414" s="2" t="s">
        <v>4060</v>
      </c>
      <c r="Q2414" s="2" t="s">
        <v>4061</v>
      </c>
    </row>
    <row r="2415" spans="1:17" ht="14.25" customHeight="1" x14ac:dyDescent="0.25">
      <c r="A2415" s="2">
        <v>2414</v>
      </c>
      <c r="B2415" s="3">
        <v>22524</v>
      </c>
      <c r="C2415" s="4" t="s">
        <v>584</v>
      </c>
      <c r="D2415" s="5">
        <v>44009</v>
      </c>
      <c r="E2415" s="37" t="s">
        <v>34</v>
      </c>
      <c r="F2415" s="72">
        <v>44013</v>
      </c>
      <c r="G2415" s="4" t="s">
        <v>2637</v>
      </c>
      <c r="H2415" s="1">
        <f t="shared" si="111"/>
        <v>4</v>
      </c>
      <c r="I2415" s="1">
        <f t="shared" si="112"/>
        <v>3</v>
      </c>
      <c r="J2415" s="70" t="s">
        <v>5</v>
      </c>
      <c r="K2415" s="4" t="s">
        <v>587</v>
      </c>
      <c r="L2415" s="4" t="s">
        <v>433</v>
      </c>
      <c r="N2415" s="4" t="e">
        <f>+VLOOKUP(B2415,#REF!,5,0)</f>
        <v>#REF!</v>
      </c>
      <c r="O2415" s="2" t="e">
        <f t="shared" si="113"/>
        <v>#REF!</v>
      </c>
      <c r="P2415" s="2" t="s">
        <v>4060</v>
      </c>
      <c r="Q2415" s="2" t="s">
        <v>4061</v>
      </c>
    </row>
    <row r="2416" spans="1:17" ht="14.25" customHeight="1" x14ac:dyDescent="0.25">
      <c r="A2416" s="2">
        <v>2415</v>
      </c>
      <c r="B2416" s="3">
        <v>22525</v>
      </c>
      <c r="C2416" s="4" t="s">
        <v>6</v>
      </c>
      <c r="D2416" s="5">
        <v>44009</v>
      </c>
      <c r="E2416" s="37" t="s">
        <v>34</v>
      </c>
      <c r="F2416" s="72">
        <v>44013</v>
      </c>
      <c r="G2416" s="4" t="s">
        <v>2637</v>
      </c>
      <c r="H2416" s="1">
        <f t="shared" si="111"/>
        <v>4</v>
      </c>
      <c r="I2416" s="1">
        <f t="shared" si="112"/>
        <v>3</v>
      </c>
      <c r="J2416" s="70" t="s">
        <v>37</v>
      </c>
      <c r="K2416" s="4" t="s">
        <v>587</v>
      </c>
      <c r="L2416" s="4" t="s">
        <v>433</v>
      </c>
      <c r="N2416" s="4" t="e">
        <f>+VLOOKUP(B2416,#REF!,5,0)</f>
        <v>#REF!</v>
      </c>
      <c r="O2416" s="2" t="e">
        <f t="shared" si="113"/>
        <v>#REF!</v>
      </c>
      <c r="P2416" s="2" t="s">
        <v>4060</v>
      </c>
      <c r="Q2416" s="2" t="s">
        <v>4061</v>
      </c>
    </row>
    <row r="2417" spans="1:17" ht="14.25" customHeight="1" x14ac:dyDescent="0.25">
      <c r="A2417" s="2">
        <v>2416</v>
      </c>
      <c r="B2417" s="3">
        <v>22526</v>
      </c>
      <c r="C2417" s="4" t="s">
        <v>584</v>
      </c>
      <c r="D2417" s="5">
        <v>44009</v>
      </c>
      <c r="E2417" s="37" t="s">
        <v>34</v>
      </c>
      <c r="F2417" s="72">
        <v>44013</v>
      </c>
      <c r="G2417" s="4" t="s">
        <v>2637</v>
      </c>
      <c r="H2417" s="1">
        <f t="shared" si="111"/>
        <v>4</v>
      </c>
      <c r="I2417" s="1">
        <f t="shared" si="112"/>
        <v>3</v>
      </c>
      <c r="J2417" s="70" t="s">
        <v>2596</v>
      </c>
      <c r="K2417" s="4" t="s">
        <v>587</v>
      </c>
      <c r="L2417" s="4" t="s">
        <v>433</v>
      </c>
      <c r="N2417" s="4" t="e">
        <f>+VLOOKUP(B2417,#REF!,5,0)</f>
        <v>#REF!</v>
      </c>
      <c r="O2417" s="2" t="e">
        <f t="shared" si="113"/>
        <v>#REF!</v>
      </c>
      <c r="P2417" s="2" t="s">
        <v>4060</v>
      </c>
      <c r="Q2417" s="2" t="s">
        <v>4061</v>
      </c>
    </row>
    <row r="2418" spans="1:17" ht="14.25" customHeight="1" x14ac:dyDescent="0.25">
      <c r="A2418" s="2">
        <v>2417</v>
      </c>
      <c r="B2418" s="3">
        <v>22527</v>
      </c>
      <c r="C2418" s="4" t="s">
        <v>2</v>
      </c>
      <c r="D2418" s="5">
        <v>44009</v>
      </c>
      <c r="E2418" s="37" t="s">
        <v>34</v>
      </c>
      <c r="F2418" s="72">
        <v>44013</v>
      </c>
      <c r="G2418" s="4" t="s">
        <v>2637</v>
      </c>
      <c r="H2418" s="1">
        <f t="shared" si="111"/>
        <v>4</v>
      </c>
      <c r="I2418" s="1">
        <f t="shared" si="112"/>
        <v>3</v>
      </c>
      <c r="J2418" s="70" t="s">
        <v>2597</v>
      </c>
      <c r="K2418" s="4" t="s">
        <v>587</v>
      </c>
      <c r="L2418" s="4" t="s">
        <v>433</v>
      </c>
      <c r="N2418" s="4" t="e">
        <f>+VLOOKUP(B2418,#REF!,5,0)</f>
        <v>#REF!</v>
      </c>
      <c r="O2418" s="2" t="e">
        <f t="shared" si="113"/>
        <v>#REF!</v>
      </c>
      <c r="P2418" s="2" t="s">
        <v>4060</v>
      </c>
      <c r="Q2418" s="2" t="s">
        <v>4061</v>
      </c>
    </row>
    <row r="2419" spans="1:17" ht="14.25" customHeight="1" x14ac:dyDescent="0.25">
      <c r="A2419" s="2">
        <v>2418</v>
      </c>
      <c r="B2419" s="3">
        <v>22528</v>
      </c>
      <c r="C2419" s="4" t="s">
        <v>6</v>
      </c>
      <c r="D2419" s="5">
        <v>44009</v>
      </c>
      <c r="E2419" s="37" t="s">
        <v>34</v>
      </c>
      <c r="F2419" s="72">
        <v>44013</v>
      </c>
      <c r="G2419" s="4" t="s">
        <v>2637</v>
      </c>
      <c r="H2419" s="1">
        <f t="shared" si="111"/>
        <v>4</v>
      </c>
      <c r="I2419" s="1">
        <f t="shared" si="112"/>
        <v>3</v>
      </c>
      <c r="J2419" s="70" t="s">
        <v>1470</v>
      </c>
      <c r="K2419" s="4" t="s">
        <v>587</v>
      </c>
      <c r="L2419" s="4" t="s">
        <v>433</v>
      </c>
      <c r="N2419" s="4" t="e">
        <f>+VLOOKUP(B2419,#REF!,5,0)</f>
        <v>#REF!</v>
      </c>
      <c r="O2419" s="2" t="e">
        <f t="shared" si="113"/>
        <v>#REF!</v>
      </c>
      <c r="P2419" s="2" t="s">
        <v>4060</v>
      </c>
      <c r="Q2419" s="2" t="s">
        <v>4061</v>
      </c>
    </row>
    <row r="2420" spans="1:17" ht="14.25" customHeight="1" x14ac:dyDescent="0.25">
      <c r="A2420" s="2">
        <v>2419</v>
      </c>
      <c r="B2420" s="3">
        <v>22529</v>
      </c>
      <c r="C2420" s="4" t="s">
        <v>3</v>
      </c>
      <c r="D2420" s="5">
        <v>44009</v>
      </c>
      <c r="E2420" s="37" t="s">
        <v>34</v>
      </c>
      <c r="F2420" s="5" t="s">
        <v>24</v>
      </c>
      <c r="G2420" s="4" t="s">
        <v>24</v>
      </c>
      <c r="H2420" s="1" t="e">
        <f t="shared" si="111"/>
        <v>#VALUE!</v>
      </c>
      <c r="I2420" s="1" t="e">
        <f t="shared" si="112"/>
        <v>#VALUE!</v>
      </c>
      <c r="J2420" s="70" t="s">
        <v>2598</v>
      </c>
      <c r="K2420" s="4" t="s">
        <v>590</v>
      </c>
      <c r="L2420" s="4" t="s">
        <v>24</v>
      </c>
      <c r="N2420" s="4" t="e">
        <f>+VLOOKUP(B2420,#REF!,5,0)</f>
        <v>#REF!</v>
      </c>
      <c r="O2420" s="2" t="e">
        <f t="shared" si="113"/>
        <v>#REF!</v>
      </c>
      <c r="P2420" s="2" t="s">
        <v>4062</v>
      </c>
      <c r="Q2420" s="2" t="s">
        <v>24</v>
      </c>
    </row>
    <row r="2421" spans="1:17" ht="14.25" customHeight="1" x14ac:dyDescent="0.25">
      <c r="A2421" s="2">
        <v>2420</v>
      </c>
      <c r="B2421" s="3">
        <v>22530</v>
      </c>
      <c r="C2421" s="4" t="s">
        <v>3</v>
      </c>
      <c r="D2421" s="5">
        <v>44009</v>
      </c>
      <c r="E2421" s="37" t="s">
        <v>34</v>
      </c>
      <c r="F2421" s="72">
        <v>44013</v>
      </c>
      <c r="G2421" s="4" t="s">
        <v>2637</v>
      </c>
      <c r="H2421" s="1">
        <f t="shared" si="111"/>
        <v>4</v>
      </c>
      <c r="I2421" s="1">
        <f t="shared" si="112"/>
        <v>3</v>
      </c>
      <c r="J2421" s="70" t="s">
        <v>2599</v>
      </c>
      <c r="K2421" s="4" t="s">
        <v>587</v>
      </c>
      <c r="L2421" s="4" t="s">
        <v>433</v>
      </c>
      <c r="N2421" s="4" t="e">
        <f>+VLOOKUP(B2421,#REF!,5,0)</f>
        <v>#REF!</v>
      </c>
      <c r="O2421" s="2" t="e">
        <f t="shared" si="113"/>
        <v>#REF!</v>
      </c>
      <c r="P2421" s="2" t="s">
        <v>4060</v>
      </c>
      <c r="Q2421" s="2" t="s">
        <v>4061</v>
      </c>
    </row>
    <row r="2422" spans="1:17" ht="14.25" customHeight="1" x14ac:dyDescent="0.25">
      <c r="A2422" s="2">
        <v>2421</v>
      </c>
      <c r="B2422" s="3">
        <v>22531</v>
      </c>
      <c r="C2422" s="4" t="s">
        <v>584</v>
      </c>
      <c r="D2422" s="5">
        <v>44009</v>
      </c>
      <c r="E2422" s="37" t="s">
        <v>34</v>
      </c>
      <c r="F2422" s="72">
        <v>44013</v>
      </c>
      <c r="G2422" s="4" t="s">
        <v>2637</v>
      </c>
      <c r="H2422" s="1">
        <f t="shared" si="111"/>
        <v>4</v>
      </c>
      <c r="I2422" s="1">
        <f t="shared" si="112"/>
        <v>3</v>
      </c>
      <c r="J2422" s="70" t="s">
        <v>2600</v>
      </c>
      <c r="K2422" s="4" t="s">
        <v>587</v>
      </c>
      <c r="L2422" s="4" t="s">
        <v>433</v>
      </c>
      <c r="N2422" s="4" t="e">
        <f>+VLOOKUP(B2422,#REF!,5,0)</f>
        <v>#REF!</v>
      </c>
      <c r="O2422" s="2" t="e">
        <f t="shared" si="113"/>
        <v>#REF!</v>
      </c>
      <c r="P2422" s="2" t="s">
        <v>4060</v>
      </c>
      <c r="Q2422" s="2" t="s">
        <v>4061</v>
      </c>
    </row>
    <row r="2423" spans="1:17" ht="14.25" customHeight="1" x14ac:dyDescent="0.25">
      <c r="A2423" s="2">
        <v>2422</v>
      </c>
      <c r="B2423" s="3">
        <v>22532</v>
      </c>
      <c r="C2423" s="4" t="s">
        <v>584</v>
      </c>
      <c r="D2423" s="5">
        <v>44009</v>
      </c>
      <c r="E2423" s="37" t="s">
        <v>34</v>
      </c>
      <c r="F2423" s="72">
        <v>44021</v>
      </c>
      <c r="G2423" s="4" t="s">
        <v>2637</v>
      </c>
      <c r="H2423" s="1">
        <f t="shared" si="111"/>
        <v>12</v>
      </c>
      <c r="I2423" s="1">
        <f t="shared" si="112"/>
        <v>9</v>
      </c>
      <c r="J2423" s="70" t="s">
        <v>570</v>
      </c>
      <c r="K2423" s="4" t="s">
        <v>587</v>
      </c>
      <c r="L2423" s="4" t="s">
        <v>433</v>
      </c>
      <c r="N2423" s="4" t="e">
        <f>+VLOOKUP(B2423,#REF!,5,0)</f>
        <v>#REF!</v>
      </c>
      <c r="O2423" s="2" t="e">
        <f t="shared" si="113"/>
        <v>#REF!</v>
      </c>
      <c r="P2423" s="2" t="s">
        <v>4060</v>
      </c>
      <c r="Q2423" s="2" t="s">
        <v>4061</v>
      </c>
    </row>
    <row r="2424" spans="1:17" ht="14.25" customHeight="1" x14ac:dyDescent="0.25">
      <c r="A2424" s="2">
        <v>2423</v>
      </c>
      <c r="B2424" s="3">
        <v>22533</v>
      </c>
      <c r="C2424" s="4" t="s">
        <v>584</v>
      </c>
      <c r="D2424" s="5">
        <v>44009</v>
      </c>
      <c r="E2424" s="37" t="s">
        <v>34</v>
      </c>
      <c r="F2424" s="72">
        <v>44014</v>
      </c>
      <c r="G2424" s="4" t="s">
        <v>2637</v>
      </c>
      <c r="H2424" s="1">
        <f t="shared" si="111"/>
        <v>5</v>
      </c>
      <c r="I2424" s="1">
        <f t="shared" si="112"/>
        <v>4</v>
      </c>
      <c r="J2424" s="70" t="s">
        <v>2601</v>
      </c>
      <c r="K2424" s="4" t="s">
        <v>587</v>
      </c>
      <c r="L2424" s="4" t="s">
        <v>433</v>
      </c>
      <c r="N2424" s="4" t="e">
        <f>+VLOOKUP(B2424,#REF!,5,0)</f>
        <v>#REF!</v>
      </c>
      <c r="O2424" s="2" t="e">
        <f t="shared" si="113"/>
        <v>#REF!</v>
      </c>
      <c r="P2424" s="2" t="s">
        <v>4060</v>
      </c>
      <c r="Q2424" s="2" t="s">
        <v>4061</v>
      </c>
    </row>
    <row r="2425" spans="1:17" ht="14.25" customHeight="1" x14ac:dyDescent="0.25">
      <c r="A2425" s="2">
        <v>2424</v>
      </c>
      <c r="B2425" s="3">
        <v>22534</v>
      </c>
      <c r="C2425" s="4" t="s">
        <v>584</v>
      </c>
      <c r="D2425" s="5">
        <v>44009</v>
      </c>
      <c r="E2425" s="37" t="s">
        <v>34</v>
      </c>
      <c r="F2425" s="72">
        <v>44014</v>
      </c>
      <c r="G2425" s="4" t="s">
        <v>2637</v>
      </c>
      <c r="H2425" s="1">
        <f t="shared" si="111"/>
        <v>5</v>
      </c>
      <c r="I2425" s="1">
        <f t="shared" si="112"/>
        <v>4</v>
      </c>
      <c r="J2425" s="70" t="s">
        <v>2602</v>
      </c>
      <c r="K2425" s="4" t="s">
        <v>587</v>
      </c>
      <c r="L2425" s="4" t="s">
        <v>433</v>
      </c>
      <c r="N2425" s="4" t="e">
        <f>+VLOOKUP(B2425,#REF!,5,0)</f>
        <v>#REF!</v>
      </c>
      <c r="O2425" s="2" t="e">
        <f t="shared" si="113"/>
        <v>#REF!</v>
      </c>
      <c r="P2425" s="2" t="s">
        <v>4060</v>
      </c>
      <c r="Q2425" s="2" t="s">
        <v>4061</v>
      </c>
    </row>
    <row r="2426" spans="1:17" ht="14.25" customHeight="1" x14ac:dyDescent="0.25">
      <c r="A2426" s="2">
        <v>2425</v>
      </c>
      <c r="B2426" s="3">
        <v>22535</v>
      </c>
      <c r="C2426" s="4" t="s">
        <v>584</v>
      </c>
      <c r="D2426" s="5">
        <v>44009</v>
      </c>
      <c r="E2426" s="37" t="s">
        <v>34</v>
      </c>
      <c r="F2426" s="72">
        <v>44014</v>
      </c>
      <c r="G2426" s="4" t="s">
        <v>2637</v>
      </c>
      <c r="H2426" s="1">
        <f t="shared" si="111"/>
        <v>5</v>
      </c>
      <c r="I2426" s="1">
        <f t="shared" si="112"/>
        <v>4</v>
      </c>
      <c r="J2426" s="70" t="s">
        <v>2603</v>
      </c>
      <c r="K2426" s="4" t="s">
        <v>587</v>
      </c>
      <c r="L2426" s="4" t="s">
        <v>433</v>
      </c>
      <c r="N2426" s="4" t="e">
        <f>+VLOOKUP(B2426,#REF!,5,0)</f>
        <v>#REF!</v>
      </c>
      <c r="O2426" s="2" t="e">
        <f t="shared" si="113"/>
        <v>#REF!</v>
      </c>
      <c r="P2426" s="2" t="s">
        <v>4060</v>
      </c>
      <c r="Q2426" s="2" t="s">
        <v>4061</v>
      </c>
    </row>
    <row r="2427" spans="1:17" ht="14.25" customHeight="1" x14ac:dyDescent="0.25">
      <c r="A2427" s="2">
        <v>2426</v>
      </c>
      <c r="B2427" s="3">
        <v>22536</v>
      </c>
      <c r="C2427" s="4" t="s">
        <v>6</v>
      </c>
      <c r="D2427" s="5">
        <v>44010</v>
      </c>
      <c r="E2427" s="37" t="s">
        <v>34</v>
      </c>
      <c r="F2427" s="72">
        <v>44013</v>
      </c>
      <c r="G2427" s="4" t="s">
        <v>2637</v>
      </c>
      <c r="H2427" s="1">
        <f t="shared" si="111"/>
        <v>3</v>
      </c>
      <c r="I2427" s="1">
        <f t="shared" si="112"/>
        <v>3</v>
      </c>
      <c r="J2427" s="70" t="s">
        <v>2604</v>
      </c>
      <c r="K2427" s="4" t="s">
        <v>587</v>
      </c>
      <c r="L2427" s="4" t="s">
        <v>433</v>
      </c>
      <c r="N2427" s="4" t="e">
        <f>+VLOOKUP(B2427,#REF!,5,0)</f>
        <v>#REF!</v>
      </c>
      <c r="O2427" s="2" t="e">
        <f t="shared" si="113"/>
        <v>#REF!</v>
      </c>
      <c r="P2427" s="2" t="s">
        <v>4060</v>
      </c>
      <c r="Q2427" s="2" t="s">
        <v>4061</v>
      </c>
    </row>
    <row r="2428" spans="1:17" ht="14.25" customHeight="1" x14ac:dyDescent="0.25">
      <c r="A2428" s="2">
        <v>2427</v>
      </c>
      <c r="B2428" s="3">
        <v>22537</v>
      </c>
      <c r="C2428" s="4" t="s">
        <v>584</v>
      </c>
      <c r="D2428" s="5">
        <v>44010</v>
      </c>
      <c r="E2428" s="37" t="s">
        <v>34</v>
      </c>
      <c r="F2428" s="72">
        <v>44014</v>
      </c>
      <c r="G2428" s="4" t="s">
        <v>2637</v>
      </c>
      <c r="H2428" s="1">
        <f t="shared" si="111"/>
        <v>4</v>
      </c>
      <c r="I2428" s="1">
        <f t="shared" si="112"/>
        <v>4</v>
      </c>
      <c r="J2428" s="70" t="s">
        <v>2605</v>
      </c>
      <c r="K2428" s="4" t="s">
        <v>587</v>
      </c>
      <c r="L2428" s="4" t="s">
        <v>433</v>
      </c>
      <c r="N2428" s="4" t="e">
        <f>+VLOOKUP(B2428,#REF!,5,0)</f>
        <v>#REF!</v>
      </c>
      <c r="O2428" s="2" t="e">
        <f t="shared" si="113"/>
        <v>#REF!</v>
      </c>
      <c r="P2428" s="2" t="s">
        <v>4060</v>
      </c>
      <c r="Q2428" s="2" t="s">
        <v>4061</v>
      </c>
    </row>
    <row r="2429" spans="1:17" ht="14.25" customHeight="1" x14ac:dyDescent="0.25">
      <c r="A2429" s="2">
        <v>2428</v>
      </c>
      <c r="B2429" s="3">
        <v>22538</v>
      </c>
      <c r="C2429" s="4" t="s">
        <v>584</v>
      </c>
      <c r="D2429" s="5">
        <v>44010</v>
      </c>
      <c r="E2429" s="37" t="s">
        <v>34</v>
      </c>
      <c r="F2429" s="72">
        <v>44014</v>
      </c>
      <c r="G2429" s="4" t="s">
        <v>2637</v>
      </c>
      <c r="H2429" s="1">
        <f t="shared" si="111"/>
        <v>4</v>
      </c>
      <c r="I2429" s="1">
        <f t="shared" si="112"/>
        <v>4</v>
      </c>
      <c r="J2429" s="70" t="s">
        <v>2606</v>
      </c>
      <c r="K2429" s="4" t="s">
        <v>587</v>
      </c>
      <c r="L2429" s="4" t="s">
        <v>433</v>
      </c>
      <c r="N2429" s="4" t="e">
        <f>+VLOOKUP(B2429,#REF!,5,0)</f>
        <v>#REF!</v>
      </c>
      <c r="O2429" s="2" t="e">
        <f t="shared" si="113"/>
        <v>#REF!</v>
      </c>
      <c r="P2429" s="2" t="s">
        <v>4060</v>
      </c>
      <c r="Q2429" s="2" t="s">
        <v>4061</v>
      </c>
    </row>
    <row r="2430" spans="1:17" ht="14.25" customHeight="1" x14ac:dyDescent="0.25">
      <c r="A2430" s="2">
        <v>2429</v>
      </c>
      <c r="B2430" s="3">
        <v>22539</v>
      </c>
      <c r="C2430" s="4" t="s">
        <v>6</v>
      </c>
      <c r="D2430" s="5">
        <v>44010</v>
      </c>
      <c r="E2430" s="37" t="s">
        <v>34</v>
      </c>
      <c r="F2430" s="72">
        <v>44013</v>
      </c>
      <c r="G2430" s="4" t="s">
        <v>2637</v>
      </c>
      <c r="H2430" s="1">
        <f t="shared" si="111"/>
        <v>3</v>
      </c>
      <c r="I2430" s="1">
        <f t="shared" si="112"/>
        <v>3</v>
      </c>
      <c r="J2430" s="70" t="s">
        <v>2526</v>
      </c>
      <c r="K2430" s="4" t="s">
        <v>587</v>
      </c>
      <c r="L2430" s="4" t="s">
        <v>433</v>
      </c>
      <c r="N2430" s="4" t="e">
        <f>+VLOOKUP(B2430,#REF!,5,0)</f>
        <v>#REF!</v>
      </c>
      <c r="O2430" s="2" t="e">
        <f t="shared" si="113"/>
        <v>#REF!</v>
      </c>
      <c r="P2430" s="2" t="s">
        <v>4060</v>
      </c>
      <c r="Q2430" s="2" t="s">
        <v>4061</v>
      </c>
    </row>
    <row r="2431" spans="1:17" ht="14.25" customHeight="1" x14ac:dyDescent="0.25">
      <c r="A2431" s="2">
        <v>2430</v>
      </c>
      <c r="B2431" s="3">
        <v>22540</v>
      </c>
      <c r="C2431" s="4" t="s">
        <v>584</v>
      </c>
      <c r="D2431" s="5">
        <v>44010</v>
      </c>
      <c r="E2431" s="37" t="s">
        <v>34</v>
      </c>
      <c r="F2431" s="72">
        <v>44014</v>
      </c>
      <c r="G2431" s="4" t="s">
        <v>2637</v>
      </c>
      <c r="H2431" s="1">
        <f t="shared" si="111"/>
        <v>4</v>
      </c>
      <c r="I2431" s="1">
        <f t="shared" si="112"/>
        <v>4</v>
      </c>
      <c r="J2431" s="70" t="s">
        <v>2607</v>
      </c>
      <c r="K2431" s="4" t="s">
        <v>587</v>
      </c>
      <c r="L2431" s="4" t="s">
        <v>433</v>
      </c>
      <c r="N2431" s="4" t="e">
        <f>+VLOOKUP(B2431,#REF!,5,0)</f>
        <v>#REF!</v>
      </c>
      <c r="O2431" s="2" t="e">
        <f t="shared" si="113"/>
        <v>#REF!</v>
      </c>
      <c r="P2431" s="2" t="s">
        <v>4060</v>
      </c>
      <c r="Q2431" s="2" t="s">
        <v>4061</v>
      </c>
    </row>
    <row r="2432" spans="1:17" ht="14.25" customHeight="1" x14ac:dyDescent="0.25">
      <c r="A2432" s="2">
        <v>2431</v>
      </c>
      <c r="B2432" s="3">
        <v>22541</v>
      </c>
      <c r="C2432" s="4" t="s">
        <v>584</v>
      </c>
      <c r="D2432" s="5">
        <v>44010</v>
      </c>
      <c r="E2432" s="37" t="s">
        <v>34</v>
      </c>
      <c r="F2432" s="72">
        <v>44014</v>
      </c>
      <c r="G2432" s="4" t="s">
        <v>2637</v>
      </c>
      <c r="H2432" s="1">
        <f t="shared" si="111"/>
        <v>4</v>
      </c>
      <c r="I2432" s="1">
        <f t="shared" si="112"/>
        <v>4</v>
      </c>
      <c r="J2432" s="70" t="s">
        <v>2607</v>
      </c>
      <c r="K2432" s="4" t="s">
        <v>587</v>
      </c>
      <c r="L2432" s="4" t="s">
        <v>433</v>
      </c>
      <c r="N2432" s="4" t="e">
        <f>+VLOOKUP(B2432,#REF!,5,0)</f>
        <v>#REF!</v>
      </c>
      <c r="O2432" s="2" t="e">
        <f t="shared" si="113"/>
        <v>#REF!</v>
      </c>
      <c r="P2432" s="2" t="s">
        <v>4060</v>
      </c>
      <c r="Q2432" s="2" t="s">
        <v>4061</v>
      </c>
    </row>
    <row r="2433" spans="1:17" ht="14.25" customHeight="1" x14ac:dyDescent="0.25">
      <c r="A2433" s="2">
        <v>2432</v>
      </c>
      <c r="B2433" s="3">
        <v>22542</v>
      </c>
      <c r="C2433" s="4" t="s">
        <v>584</v>
      </c>
      <c r="D2433" s="5">
        <v>44010</v>
      </c>
      <c r="E2433" s="37" t="s">
        <v>34</v>
      </c>
      <c r="F2433" s="72">
        <v>44014</v>
      </c>
      <c r="G2433" s="4" t="s">
        <v>2637</v>
      </c>
      <c r="H2433" s="1">
        <f t="shared" si="111"/>
        <v>4</v>
      </c>
      <c r="I2433" s="1">
        <f t="shared" si="112"/>
        <v>4</v>
      </c>
      <c r="J2433" s="70" t="s">
        <v>2608</v>
      </c>
      <c r="K2433" s="4" t="s">
        <v>587</v>
      </c>
      <c r="L2433" s="4" t="s">
        <v>433</v>
      </c>
      <c r="N2433" s="4" t="e">
        <f>+VLOOKUP(B2433,#REF!,5,0)</f>
        <v>#REF!</v>
      </c>
      <c r="O2433" s="2" t="e">
        <f t="shared" si="113"/>
        <v>#REF!</v>
      </c>
      <c r="P2433" s="2" t="s">
        <v>4060</v>
      </c>
      <c r="Q2433" s="2" t="s">
        <v>4061</v>
      </c>
    </row>
    <row r="2434" spans="1:17" ht="14.25" customHeight="1" x14ac:dyDescent="0.25">
      <c r="A2434" s="2">
        <v>2433</v>
      </c>
      <c r="B2434" s="3">
        <v>22543</v>
      </c>
      <c r="C2434" s="4" t="s">
        <v>3</v>
      </c>
      <c r="D2434" s="5">
        <v>44010</v>
      </c>
      <c r="E2434" s="37" t="s">
        <v>34</v>
      </c>
      <c r="F2434" s="72">
        <v>44013</v>
      </c>
      <c r="G2434" s="4" t="s">
        <v>2637</v>
      </c>
      <c r="H2434" s="1">
        <f t="shared" ref="H2434:H2497" si="114">+F2434-D2434</f>
        <v>3</v>
      </c>
      <c r="I2434" s="1">
        <f t="shared" ref="I2434:I2497" si="115">+NETWORKDAYS(D2434,F2434)</f>
        <v>3</v>
      </c>
      <c r="J2434" s="70" t="s">
        <v>2609</v>
      </c>
      <c r="K2434" s="4" t="s">
        <v>587</v>
      </c>
      <c r="L2434" s="4" t="s">
        <v>433</v>
      </c>
      <c r="N2434" s="4" t="e">
        <f>+VLOOKUP(B2434,#REF!,5,0)</f>
        <v>#REF!</v>
      </c>
      <c r="O2434" s="2" t="e">
        <f t="shared" ref="O2434:O2497" si="116">+N2434=K2434</f>
        <v>#REF!</v>
      </c>
      <c r="P2434" s="2" t="s">
        <v>4060</v>
      </c>
      <c r="Q2434" s="2" t="s">
        <v>4061</v>
      </c>
    </row>
    <row r="2435" spans="1:17" ht="14.25" customHeight="1" x14ac:dyDescent="0.25">
      <c r="A2435" s="2">
        <v>2434</v>
      </c>
      <c r="B2435" s="3">
        <v>22544</v>
      </c>
      <c r="C2435" s="4" t="s">
        <v>3</v>
      </c>
      <c r="D2435" s="5">
        <v>44010</v>
      </c>
      <c r="E2435" s="37" t="s">
        <v>34</v>
      </c>
      <c r="F2435" s="72">
        <v>44014</v>
      </c>
      <c r="G2435" s="4" t="s">
        <v>2637</v>
      </c>
      <c r="H2435" s="1">
        <f t="shared" si="114"/>
        <v>4</v>
      </c>
      <c r="I2435" s="1">
        <f t="shared" si="115"/>
        <v>4</v>
      </c>
      <c r="J2435" s="70" t="s">
        <v>2610</v>
      </c>
      <c r="K2435" s="4" t="s">
        <v>587</v>
      </c>
      <c r="L2435" s="4" t="s">
        <v>433</v>
      </c>
      <c r="N2435" s="4" t="e">
        <f>+VLOOKUP(B2435,#REF!,5,0)</f>
        <v>#REF!</v>
      </c>
      <c r="O2435" s="2" t="e">
        <f t="shared" si="116"/>
        <v>#REF!</v>
      </c>
      <c r="P2435" s="2" t="s">
        <v>4060</v>
      </c>
      <c r="Q2435" s="2" t="s">
        <v>4061</v>
      </c>
    </row>
    <row r="2436" spans="1:17" ht="14.25" customHeight="1" x14ac:dyDescent="0.25">
      <c r="A2436" s="2">
        <v>2435</v>
      </c>
      <c r="B2436" s="3">
        <v>22545</v>
      </c>
      <c r="C2436" s="4" t="s">
        <v>2</v>
      </c>
      <c r="D2436" s="5">
        <v>44010</v>
      </c>
      <c r="E2436" s="37" t="s">
        <v>34</v>
      </c>
      <c r="F2436" s="72">
        <v>44014</v>
      </c>
      <c r="G2436" s="4" t="s">
        <v>2637</v>
      </c>
      <c r="H2436" s="1">
        <f t="shared" si="114"/>
        <v>4</v>
      </c>
      <c r="I2436" s="1">
        <f t="shared" si="115"/>
        <v>4</v>
      </c>
      <c r="J2436" s="70" t="s">
        <v>583</v>
      </c>
      <c r="K2436" s="4" t="s">
        <v>587</v>
      </c>
      <c r="L2436" s="4" t="s">
        <v>433</v>
      </c>
      <c r="N2436" s="4" t="e">
        <f>+VLOOKUP(B2436,#REF!,5,0)</f>
        <v>#REF!</v>
      </c>
      <c r="O2436" s="2" t="e">
        <f t="shared" si="116"/>
        <v>#REF!</v>
      </c>
      <c r="P2436" s="2" t="s">
        <v>4060</v>
      </c>
      <c r="Q2436" s="2" t="s">
        <v>4061</v>
      </c>
    </row>
    <row r="2437" spans="1:17" ht="14.25" customHeight="1" x14ac:dyDescent="0.25">
      <c r="A2437" s="2">
        <v>2436</v>
      </c>
      <c r="B2437" s="3">
        <v>22546</v>
      </c>
      <c r="C2437" s="4" t="s">
        <v>2</v>
      </c>
      <c r="D2437" s="5">
        <v>44010</v>
      </c>
      <c r="E2437" s="37" t="s">
        <v>34</v>
      </c>
      <c r="F2437" s="72">
        <v>44013</v>
      </c>
      <c r="G2437" s="4" t="s">
        <v>2637</v>
      </c>
      <c r="H2437" s="1">
        <f t="shared" si="114"/>
        <v>3</v>
      </c>
      <c r="I2437" s="1">
        <f t="shared" si="115"/>
        <v>3</v>
      </c>
      <c r="J2437" s="70" t="s">
        <v>583</v>
      </c>
      <c r="K2437" s="4" t="s">
        <v>587</v>
      </c>
      <c r="L2437" s="4" t="s">
        <v>433</v>
      </c>
      <c r="N2437" s="4" t="e">
        <f>+VLOOKUP(B2437,#REF!,5,0)</f>
        <v>#REF!</v>
      </c>
      <c r="O2437" s="2" t="e">
        <f t="shared" si="116"/>
        <v>#REF!</v>
      </c>
      <c r="P2437" s="2" t="s">
        <v>4060</v>
      </c>
      <c r="Q2437" s="2" t="s">
        <v>4061</v>
      </c>
    </row>
    <row r="2438" spans="1:17" ht="14.25" customHeight="1" x14ac:dyDescent="0.25">
      <c r="A2438" s="2">
        <v>2437</v>
      </c>
      <c r="B2438" s="3">
        <v>22547</v>
      </c>
      <c r="C2438" s="4" t="s">
        <v>3</v>
      </c>
      <c r="D2438" s="5">
        <v>44010</v>
      </c>
      <c r="E2438" s="37" t="s">
        <v>34</v>
      </c>
      <c r="F2438" s="5" t="s">
        <v>24</v>
      </c>
      <c r="G2438" s="4" t="s">
        <v>24</v>
      </c>
      <c r="H2438" s="1" t="e">
        <f t="shared" si="114"/>
        <v>#VALUE!</v>
      </c>
      <c r="I2438" s="1" t="e">
        <f t="shared" si="115"/>
        <v>#VALUE!</v>
      </c>
      <c r="J2438" s="70" t="s">
        <v>2611</v>
      </c>
      <c r="K2438" s="4" t="s">
        <v>590</v>
      </c>
      <c r="L2438" s="4" t="s">
        <v>24</v>
      </c>
      <c r="N2438" s="4" t="e">
        <f>+VLOOKUP(B2438,#REF!,5,0)</f>
        <v>#REF!</v>
      </c>
      <c r="O2438" s="2" t="e">
        <f t="shared" si="116"/>
        <v>#REF!</v>
      </c>
      <c r="P2438" s="2" t="s">
        <v>4062</v>
      </c>
      <c r="Q2438" s="2" t="s">
        <v>24</v>
      </c>
    </row>
    <row r="2439" spans="1:17" ht="14.25" customHeight="1" x14ac:dyDescent="0.25">
      <c r="A2439" s="2">
        <v>2438</v>
      </c>
      <c r="B2439" s="3">
        <v>22548</v>
      </c>
      <c r="C2439" s="4" t="s">
        <v>584</v>
      </c>
      <c r="D2439" s="5">
        <v>44011</v>
      </c>
      <c r="E2439" s="37" t="s">
        <v>34</v>
      </c>
      <c r="F2439" s="72">
        <v>44014</v>
      </c>
      <c r="G2439" s="4" t="s">
        <v>2637</v>
      </c>
      <c r="H2439" s="1">
        <f t="shared" si="114"/>
        <v>3</v>
      </c>
      <c r="I2439" s="1">
        <f t="shared" si="115"/>
        <v>4</v>
      </c>
      <c r="J2439" s="70" t="s">
        <v>2612</v>
      </c>
      <c r="K2439" s="4" t="s">
        <v>587</v>
      </c>
      <c r="L2439" s="4" t="s">
        <v>433</v>
      </c>
      <c r="N2439" s="4" t="e">
        <f>+VLOOKUP(B2439,#REF!,5,0)</f>
        <v>#REF!</v>
      </c>
      <c r="O2439" s="2" t="e">
        <f t="shared" si="116"/>
        <v>#REF!</v>
      </c>
      <c r="P2439" s="2" t="s">
        <v>4060</v>
      </c>
      <c r="Q2439" s="2" t="s">
        <v>4061</v>
      </c>
    </row>
    <row r="2440" spans="1:17" ht="14.25" customHeight="1" x14ac:dyDescent="0.25">
      <c r="A2440" s="2">
        <v>2439</v>
      </c>
      <c r="B2440" s="3">
        <v>22549</v>
      </c>
      <c r="C2440" s="4" t="s">
        <v>3</v>
      </c>
      <c r="D2440" s="5">
        <v>44011</v>
      </c>
      <c r="E2440" s="37" t="s">
        <v>34</v>
      </c>
      <c r="F2440" s="72">
        <v>44014</v>
      </c>
      <c r="G2440" s="4" t="s">
        <v>2637</v>
      </c>
      <c r="H2440" s="1">
        <f t="shared" si="114"/>
        <v>3</v>
      </c>
      <c r="I2440" s="1">
        <f t="shared" si="115"/>
        <v>4</v>
      </c>
      <c r="J2440" s="70" t="s">
        <v>2613</v>
      </c>
      <c r="K2440" s="4" t="s">
        <v>587</v>
      </c>
      <c r="L2440" s="4" t="s">
        <v>433</v>
      </c>
      <c r="N2440" s="4" t="e">
        <f>+VLOOKUP(B2440,#REF!,5,0)</f>
        <v>#REF!</v>
      </c>
      <c r="O2440" s="2" t="e">
        <f t="shared" si="116"/>
        <v>#REF!</v>
      </c>
      <c r="P2440" s="2" t="s">
        <v>4060</v>
      </c>
      <c r="Q2440" s="2" t="s">
        <v>4061</v>
      </c>
    </row>
    <row r="2441" spans="1:17" ht="14.25" customHeight="1" x14ac:dyDescent="0.25">
      <c r="A2441" s="2">
        <v>2440</v>
      </c>
      <c r="B2441" s="3">
        <v>22550</v>
      </c>
      <c r="C2441" s="4" t="s">
        <v>584</v>
      </c>
      <c r="D2441" s="5">
        <v>44012</v>
      </c>
      <c r="E2441" s="37" t="s">
        <v>34</v>
      </c>
      <c r="F2441" s="72">
        <v>44014</v>
      </c>
      <c r="G2441" s="4" t="s">
        <v>2637</v>
      </c>
      <c r="H2441" s="1">
        <f t="shared" si="114"/>
        <v>2</v>
      </c>
      <c r="I2441" s="1">
        <f t="shared" si="115"/>
        <v>3</v>
      </c>
      <c r="J2441" s="70" t="s">
        <v>2614</v>
      </c>
      <c r="K2441" s="4" t="s">
        <v>587</v>
      </c>
      <c r="L2441" s="4" t="s">
        <v>433</v>
      </c>
      <c r="N2441" s="4" t="e">
        <f>+VLOOKUP(B2441,#REF!,5,0)</f>
        <v>#REF!</v>
      </c>
      <c r="O2441" s="2" t="e">
        <f t="shared" si="116"/>
        <v>#REF!</v>
      </c>
      <c r="P2441" s="2" t="s">
        <v>4060</v>
      </c>
      <c r="Q2441" s="2" t="s">
        <v>4061</v>
      </c>
    </row>
    <row r="2442" spans="1:17" ht="14.25" customHeight="1" x14ac:dyDescent="0.25">
      <c r="A2442" s="2">
        <v>2441</v>
      </c>
      <c r="B2442" s="3">
        <v>22551</v>
      </c>
      <c r="C2442" s="4" t="s">
        <v>584</v>
      </c>
      <c r="D2442" s="5">
        <v>44012</v>
      </c>
      <c r="E2442" s="37" t="s">
        <v>34</v>
      </c>
      <c r="F2442" s="72">
        <v>44014</v>
      </c>
      <c r="G2442" s="4" t="s">
        <v>2637</v>
      </c>
      <c r="H2442" s="1">
        <f t="shared" si="114"/>
        <v>2</v>
      </c>
      <c r="I2442" s="1">
        <f t="shared" si="115"/>
        <v>3</v>
      </c>
      <c r="J2442" s="70" t="s">
        <v>2615</v>
      </c>
      <c r="K2442" s="4" t="s">
        <v>587</v>
      </c>
      <c r="L2442" s="4" t="s">
        <v>433</v>
      </c>
      <c r="N2442" s="4" t="e">
        <f>+VLOOKUP(B2442,#REF!,5,0)</f>
        <v>#REF!</v>
      </c>
      <c r="O2442" s="2" t="e">
        <f t="shared" si="116"/>
        <v>#REF!</v>
      </c>
      <c r="P2442" s="2" t="s">
        <v>4060</v>
      </c>
      <c r="Q2442" s="2" t="s">
        <v>4061</v>
      </c>
    </row>
    <row r="2443" spans="1:17" ht="14.25" customHeight="1" x14ac:dyDescent="0.25">
      <c r="A2443" s="2">
        <v>2442</v>
      </c>
      <c r="B2443" s="3">
        <v>22552</v>
      </c>
      <c r="C2443" s="4" t="s">
        <v>584</v>
      </c>
      <c r="D2443" s="5">
        <v>44012</v>
      </c>
      <c r="E2443" s="37" t="s">
        <v>34</v>
      </c>
      <c r="F2443" s="72">
        <v>44014</v>
      </c>
      <c r="G2443" s="4" t="s">
        <v>2637</v>
      </c>
      <c r="H2443" s="1">
        <f t="shared" si="114"/>
        <v>2</v>
      </c>
      <c r="I2443" s="1">
        <f t="shared" si="115"/>
        <v>3</v>
      </c>
      <c r="J2443" s="70" t="s">
        <v>2143</v>
      </c>
      <c r="K2443" s="4" t="s">
        <v>587</v>
      </c>
      <c r="L2443" s="4" t="s">
        <v>433</v>
      </c>
      <c r="N2443" s="4" t="e">
        <f>+VLOOKUP(B2443,#REF!,5,0)</f>
        <v>#REF!</v>
      </c>
      <c r="O2443" s="2" t="e">
        <f t="shared" si="116"/>
        <v>#REF!</v>
      </c>
      <c r="P2443" s="2" t="s">
        <v>4060</v>
      </c>
      <c r="Q2443" s="2" t="s">
        <v>4061</v>
      </c>
    </row>
    <row r="2444" spans="1:17" ht="14.25" customHeight="1" x14ac:dyDescent="0.25">
      <c r="A2444" s="2">
        <v>2443</v>
      </c>
      <c r="B2444" s="3">
        <v>22553</v>
      </c>
      <c r="C2444" s="4" t="s">
        <v>584</v>
      </c>
      <c r="D2444" s="5">
        <v>44012</v>
      </c>
      <c r="E2444" s="37" t="s">
        <v>34</v>
      </c>
      <c r="F2444" s="72">
        <v>44014</v>
      </c>
      <c r="G2444" s="4" t="s">
        <v>2637</v>
      </c>
      <c r="H2444" s="1">
        <f t="shared" si="114"/>
        <v>2</v>
      </c>
      <c r="I2444" s="1">
        <f t="shared" si="115"/>
        <v>3</v>
      </c>
      <c r="J2444" s="70" t="s">
        <v>2616</v>
      </c>
      <c r="K2444" s="4" t="s">
        <v>587</v>
      </c>
      <c r="L2444" s="4" t="s">
        <v>433</v>
      </c>
      <c r="N2444" s="4" t="e">
        <f>+VLOOKUP(B2444,#REF!,5,0)</f>
        <v>#REF!</v>
      </c>
      <c r="O2444" s="2" t="e">
        <f t="shared" si="116"/>
        <v>#REF!</v>
      </c>
      <c r="P2444" s="2" t="s">
        <v>4060</v>
      </c>
      <c r="Q2444" s="2" t="s">
        <v>4061</v>
      </c>
    </row>
    <row r="2445" spans="1:17" ht="14.25" customHeight="1" x14ac:dyDescent="0.25">
      <c r="A2445" s="2">
        <v>2444</v>
      </c>
      <c r="B2445" s="3">
        <v>22554</v>
      </c>
      <c r="C2445" s="4" t="s">
        <v>584</v>
      </c>
      <c r="D2445" s="5">
        <v>44012</v>
      </c>
      <c r="E2445" s="37" t="s">
        <v>34</v>
      </c>
      <c r="F2445" s="72">
        <v>44014</v>
      </c>
      <c r="G2445" s="4" t="s">
        <v>2637</v>
      </c>
      <c r="H2445" s="1">
        <f t="shared" si="114"/>
        <v>2</v>
      </c>
      <c r="I2445" s="1">
        <f t="shared" si="115"/>
        <v>3</v>
      </c>
      <c r="J2445" s="70" t="s">
        <v>2617</v>
      </c>
      <c r="K2445" s="4" t="s">
        <v>587</v>
      </c>
      <c r="L2445" s="4" t="s">
        <v>433</v>
      </c>
      <c r="N2445" s="4" t="e">
        <f>+VLOOKUP(B2445,#REF!,5,0)</f>
        <v>#REF!</v>
      </c>
      <c r="O2445" s="2" t="e">
        <f t="shared" si="116"/>
        <v>#REF!</v>
      </c>
      <c r="P2445" s="2" t="s">
        <v>4060</v>
      </c>
      <c r="Q2445" s="2" t="s">
        <v>4061</v>
      </c>
    </row>
    <row r="2446" spans="1:17" ht="14.25" customHeight="1" x14ac:dyDescent="0.25">
      <c r="A2446" s="2">
        <v>2445</v>
      </c>
      <c r="B2446" s="3">
        <v>22555</v>
      </c>
      <c r="C2446" s="4" t="s">
        <v>584</v>
      </c>
      <c r="D2446" s="5">
        <v>44012</v>
      </c>
      <c r="E2446" s="37" t="s">
        <v>34</v>
      </c>
      <c r="F2446" s="72">
        <v>44015</v>
      </c>
      <c r="G2446" s="4" t="s">
        <v>2637</v>
      </c>
      <c r="H2446" s="1">
        <f t="shared" si="114"/>
        <v>3</v>
      </c>
      <c r="I2446" s="1">
        <f t="shared" si="115"/>
        <v>4</v>
      </c>
      <c r="J2446" s="70" t="s">
        <v>2618</v>
      </c>
      <c r="K2446" s="4" t="s">
        <v>587</v>
      </c>
      <c r="L2446" s="4" t="s">
        <v>433</v>
      </c>
      <c r="N2446" s="4" t="e">
        <f>+VLOOKUP(B2446,#REF!,5,0)</f>
        <v>#REF!</v>
      </c>
      <c r="O2446" s="2" t="e">
        <f t="shared" si="116"/>
        <v>#REF!</v>
      </c>
      <c r="P2446" s="2" t="s">
        <v>4060</v>
      </c>
      <c r="Q2446" s="2" t="s">
        <v>4061</v>
      </c>
    </row>
    <row r="2447" spans="1:17" ht="14.25" customHeight="1" x14ac:dyDescent="0.25">
      <c r="A2447" s="2">
        <v>2446</v>
      </c>
      <c r="B2447" s="3">
        <v>22556</v>
      </c>
      <c r="C2447" s="4" t="s">
        <v>584</v>
      </c>
      <c r="D2447" s="5">
        <v>44012</v>
      </c>
      <c r="E2447" s="37" t="s">
        <v>34</v>
      </c>
      <c r="F2447" s="72">
        <v>44015</v>
      </c>
      <c r="G2447" s="4" t="s">
        <v>2637</v>
      </c>
      <c r="H2447" s="1">
        <f t="shared" si="114"/>
        <v>3</v>
      </c>
      <c r="I2447" s="1">
        <f t="shared" si="115"/>
        <v>4</v>
      </c>
      <c r="J2447" s="70" t="s">
        <v>2074</v>
      </c>
      <c r="K2447" s="4" t="s">
        <v>587</v>
      </c>
      <c r="L2447" s="4" t="s">
        <v>433</v>
      </c>
      <c r="N2447" s="4" t="e">
        <f>+VLOOKUP(B2447,#REF!,5,0)</f>
        <v>#REF!</v>
      </c>
      <c r="O2447" s="2" t="e">
        <f t="shared" si="116"/>
        <v>#REF!</v>
      </c>
      <c r="P2447" s="2" t="s">
        <v>4060</v>
      </c>
      <c r="Q2447" s="2" t="s">
        <v>4061</v>
      </c>
    </row>
    <row r="2448" spans="1:17" ht="14.25" customHeight="1" x14ac:dyDescent="0.25">
      <c r="A2448" s="2">
        <v>2447</v>
      </c>
      <c r="B2448" s="3">
        <v>22557</v>
      </c>
      <c r="C2448" s="4" t="s">
        <v>584</v>
      </c>
      <c r="D2448" s="5">
        <v>44012</v>
      </c>
      <c r="E2448" s="37" t="s">
        <v>34</v>
      </c>
      <c r="F2448" s="72">
        <v>44015</v>
      </c>
      <c r="G2448" s="4" t="s">
        <v>2637</v>
      </c>
      <c r="H2448" s="1">
        <f t="shared" si="114"/>
        <v>3</v>
      </c>
      <c r="I2448" s="1">
        <f t="shared" si="115"/>
        <v>4</v>
      </c>
      <c r="J2448" s="70" t="s">
        <v>2619</v>
      </c>
      <c r="K2448" s="4" t="s">
        <v>587</v>
      </c>
      <c r="L2448" s="4" t="s">
        <v>433</v>
      </c>
      <c r="N2448" s="4" t="e">
        <f>+VLOOKUP(B2448,#REF!,5,0)</f>
        <v>#REF!</v>
      </c>
      <c r="O2448" s="2" t="e">
        <f t="shared" si="116"/>
        <v>#REF!</v>
      </c>
      <c r="P2448" s="2" t="s">
        <v>4060</v>
      </c>
      <c r="Q2448" s="2" t="s">
        <v>4061</v>
      </c>
    </row>
    <row r="2449" spans="1:17" ht="14.25" customHeight="1" x14ac:dyDescent="0.25">
      <c r="A2449" s="2">
        <v>2448</v>
      </c>
      <c r="B2449" s="3">
        <v>22558</v>
      </c>
      <c r="C2449" s="4" t="s">
        <v>584</v>
      </c>
      <c r="D2449" s="5">
        <v>44012</v>
      </c>
      <c r="E2449" s="37" t="s">
        <v>34</v>
      </c>
      <c r="F2449" s="72">
        <v>44015</v>
      </c>
      <c r="G2449" s="4" t="s">
        <v>2637</v>
      </c>
      <c r="H2449" s="1">
        <f t="shared" si="114"/>
        <v>3</v>
      </c>
      <c r="I2449" s="1">
        <f t="shared" si="115"/>
        <v>4</v>
      </c>
      <c r="J2449" s="70" t="s">
        <v>2620</v>
      </c>
      <c r="K2449" s="4" t="s">
        <v>587</v>
      </c>
      <c r="L2449" s="4" t="s">
        <v>433</v>
      </c>
      <c r="N2449" s="4" t="e">
        <f>+VLOOKUP(B2449,#REF!,5,0)</f>
        <v>#REF!</v>
      </c>
      <c r="O2449" s="2" t="e">
        <f t="shared" si="116"/>
        <v>#REF!</v>
      </c>
      <c r="P2449" s="2" t="s">
        <v>4060</v>
      </c>
      <c r="Q2449" s="2" t="s">
        <v>4061</v>
      </c>
    </row>
    <row r="2450" spans="1:17" ht="14.25" customHeight="1" x14ac:dyDescent="0.25">
      <c r="A2450" s="2">
        <v>2449</v>
      </c>
      <c r="B2450" s="3">
        <v>22559</v>
      </c>
      <c r="C2450" s="4" t="s">
        <v>584</v>
      </c>
      <c r="D2450" s="5">
        <v>44012</v>
      </c>
      <c r="E2450" s="37" t="s">
        <v>34</v>
      </c>
      <c r="F2450" s="72">
        <v>44015</v>
      </c>
      <c r="G2450" s="4" t="s">
        <v>2637</v>
      </c>
      <c r="H2450" s="1">
        <f t="shared" si="114"/>
        <v>3</v>
      </c>
      <c r="I2450" s="1">
        <f t="shared" si="115"/>
        <v>4</v>
      </c>
      <c r="J2450" s="70" t="s">
        <v>2105</v>
      </c>
      <c r="K2450" s="4" t="s">
        <v>587</v>
      </c>
      <c r="L2450" s="4" t="s">
        <v>433</v>
      </c>
      <c r="N2450" s="4" t="e">
        <f>+VLOOKUP(B2450,#REF!,5,0)</f>
        <v>#REF!</v>
      </c>
      <c r="O2450" s="2" t="e">
        <f t="shared" si="116"/>
        <v>#REF!</v>
      </c>
      <c r="P2450" s="2" t="s">
        <v>4060</v>
      </c>
      <c r="Q2450" s="2" t="s">
        <v>4061</v>
      </c>
    </row>
    <row r="2451" spans="1:17" ht="14.25" customHeight="1" x14ac:dyDescent="0.25">
      <c r="A2451" s="2">
        <v>2450</v>
      </c>
      <c r="B2451" s="3">
        <v>22560</v>
      </c>
      <c r="C2451" s="4" t="s">
        <v>584</v>
      </c>
      <c r="D2451" s="5">
        <v>44012</v>
      </c>
      <c r="E2451" s="37" t="s">
        <v>34</v>
      </c>
      <c r="F2451" s="72">
        <v>44015</v>
      </c>
      <c r="G2451" s="4" t="s">
        <v>2637</v>
      </c>
      <c r="H2451" s="1">
        <f t="shared" si="114"/>
        <v>3</v>
      </c>
      <c r="I2451" s="1">
        <f t="shared" si="115"/>
        <v>4</v>
      </c>
      <c r="J2451" s="70" t="s">
        <v>2621</v>
      </c>
      <c r="K2451" s="4" t="s">
        <v>587</v>
      </c>
      <c r="L2451" s="4" t="s">
        <v>433</v>
      </c>
      <c r="N2451" s="4" t="e">
        <f>+VLOOKUP(B2451,#REF!,5,0)</f>
        <v>#REF!</v>
      </c>
      <c r="O2451" s="2" t="e">
        <f t="shared" si="116"/>
        <v>#REF!</v>
      </c>
      <c r="P2451" s="2" t="s">
        <v>4060</v>
      </c>
      <c r="Q2451" s="2" t="s">
        <v>4061</v>
      </c>
    </row>
    <row r="2452" spans="1:17" ht="14.25" customHeight="1" x14ac:dyDescent="0.25">
      <c r="A2452" s="2">
        <v>2451</v>
      </c>
      <c r="B2452" s="3">
        <v>22561</v>
      </c>
      <c r="C2452" s="4" t="s">
        <v>584</v>
      </c>
      <c r="D2452" s="5">
        <v>44012</v>
      </c>
      <c r="E2452" s="37" t="s">
        <v>34</v>
      </c>
      <c r="F2452" s="72">
        <v>44015</v>
      </c>
      <c r="G2452" s="4" t="s">
        <v>2637</v>
      </c>
      <c r="H2452" s="1">
        <f t="shared" si="114"/>
        <v>3</v>
      </c>
      <c r="I2452" s="1">
        <f t="shared" si="115"/>
        <v>4</v>
      </c>
      <c r="J2452" s="70" t="s">
        <v>2622</v>
      </c>
      <c r="K2452" s="4" t="s">
        <v>587</v>
      </c>
      <c r="L2452" s="4" t="s">
        <v>433</v>
      </c>
      <c r="N2452" s="4" t="e">
        <f>+VLOOKUP(B2452,#REF!,5,0)</f>
        <v>#REF!</v>
      </c>
      <c r="O2452" s="2" t="e">
        <f t="shared" si="116"/>
        <v>#REF!</v>
      </c>
      <c r="P2452" s="2" t="s">
        <v>4060</v>
      </c>
      <c r="Q2452" s="2" t="s">
        <v>4061</v>
      </c>
    </row>
    <row r="2453" spans="1:17" ht="14.25" customHeight="1" x14ac:dyDescent="0.25">
      <c r="A2453" s="2">
        <v>2452</v>
      </c>
      <c r="B2453" s="3">
        <v>22562</v>
      </c>
      <c r="C2453" s="4" t="s">
        <v>584</v>
      </c>
      <c r="D2453" s="5">
        <v>44012</v>
      </c>
      <c r="E2453" s="37" t="s">
        <v>34</v>
      </c>
      <c r="F2453" s="72">
        <v>44015</v>
      </c>
      <c r="G2453" s="4" t="s">
        <v>2637</v>
      </c>
      <c r="H2453" s="1">
        <f t="shared" si="114"/>
        <v>3</v>
      </c>
      <c r="I2453" s="1">
        <f t="shared" si="115"/>
        <v>4</v>
      </c>
      <c r="J2453" s="70" t="s">
        <v>2623</v>
      </c>
      <c r="K2453" s="4" t="s">
        <v>587</v>
      </c>
      <c r="L2453" s="4" t="s">
        <v>433</v>
      </c>
      <c r="N2453" s="4" t="e">
        <f>+VLOOKUP(B2453,#REF!,5,0)</f>
        <v>#REF!</v>
      </c>
      <c r="O2453" s="2" t="e">
        <f t="shared" si="116"/>
        <v>#REF!</v>
      </c>
      <c r="P2453" s="2" t="s">
        <v>4060</v>
      </c>
      <c r="Q2453" s="2" t="s">
        <v>4061</v>
      </c>
    </row>
    <row r="2454" spans="1:17" ht="14.25" customHeight="1" x14ac:dyDescent="0.25">
      <c r="A2454" s="2">
        <v>2453</v>
      </c>
      <c r="B2454" s="3">
        <v>22563</v>
      </c>
      <c r="C2454" s="4" t="s">
        <v>584</v>
      </c>
      <c r="D2454" s="5">
        <v>44012</v>
      </c>
      <c r="E2454" s="37" t="s">
        <v>34</v>
      </c>
      <c r="F2454" s="72">
        <v>44015</v>
      </c>
      <c r="G2454" s="4" t="s">
        <v>2637</v>
      </c>
      <c r="H2454" s="1">
        <f t="shared" si="114"/>
        <v>3</v>
      </c>
      <c r="I2454" s="1">
        <f t="shared" si="115"/>
        <v>4</v>
      </c>
      <c r="J2454" s="70" t="s">
        <v>2624</v>
      </c>
      <c r="K2454" s="4" t="s">
        <v>587</v>
      </c>
      <c r="L2454" s="4" t="s">
        <v>433</v>
      </c>
      <c r="N2454" s="4" t="e">
        <f>+VLOOKUP(B2454,#REF!,5,0)</f>
        <v>#REF!</v>
      </c>
      <c r="O2454" s="2" t="e">
        <f t="shared" si="116"/>
        <v>#REF!</v>
      </c>
      <c r="P2454" s="2" t="s">
        <v>4060</v>
      </c>
      <c r="Q2454" s="2" t="s">
        <v>4061</v>
      </c>
    </row>
    <row r="2455" spans="1:17" ht="14.25" customHeight="1" x14ac:dyDescent="0.25">
      <c r="A2455" s="2">
        <v>2454</v>
      </c>
      <c r="B2455" s="3">
        <v>22564</v>
      </c>
      <c r="C2455" s="4" t="s">
        <v>584</v>
      </c>
      <c r="D2455" s="5">
        <v>44012</v>
      </c>
      <c r="E2455" s="37" t="s">
        <v>34</v>
      </c>
      <c r="F2455" s="72">
        <v>44015</v>
      </c>
      <c r="G2455" s="4" t="s">
        <v>2637</v>
      </c>
      <c r="H2455" s="1">
        <f t="shared" si="114"/>
        <v>3</v>
      </c>
      <c r="I2455" s="1">
        <f t="shared" si="115"/>
        <v>4</v>
      </c>
      <c r="J2455" s="70" t="s">
        <v>2625</v>
      </c>
      <c r="K2455" s="4" t="s">
        <v>587</v>
      </c>
      <c r="L2455" s="4" t="s">
        <v>433</v>
      </c>
      <c r="N2455" s="4" t="e">
        <f>+VLOOKUP(B2455,#REF!,5,0)</f>
        <v>#REF!</v>
      </c>
      <c r="O2455" s="2" t="e">
        <f t="shared" si="116"/>
        <v>#REF!</v>
      </c>
      <c r="P2455" s="2" t="s">
        <v>4060</v>
      </c>
      <c r="Q2455" s="2" t="s">
        <v>4061</v>
      </c>
    </row>
    <row r="2456" spans="1:17" ht="14.25" customHeight="1" x14ac:dyDescent="0.25">
      <c r="A2456" s="2">
        <v>2455</v>
      </c>
      <c r="B2456" s="3">
        <v>22565</v>
      </c>
      <c r="C2456" s="4" t="s">
        <v>584</v>
      </c>
      <c r="D2456" s="5">
        <v>44012</v>
      </c>
      <c r="E2456" s="37" t="s">
        <v>34</v>
      </c>
      <c r="F2456" s="72">
        <v>44015</v>
      </c>
      <c r="G2456" s="4" t="s">
        <v>2637</v>
      </c>
      <c r="H2456" s="1">
        <f t="shared" si="114"/>
        <v>3</v>
      </c>
      <c r="I2456" s="1">
        <f t="shared" si="115"/>
        <v>4</v>
      </c>
      <c r="J2456" s="70" t="s">
        <v>2624</v>
      </c>
      <c r="K2456" s="4" t="s">
        <v>587</v>
      </c>
      <c r="L2456" s="4" t="s">
        <v>433</v>
      </c>
      <c r="N2456" s="4" t="e">
        <f>+VLOOKUP(B2456,#REF!,5,0)</f>
        <v>#REF!</v>
      </c>
      <c r="O2456" s="2" t="e">
        <f t="shared" si="116"/>
        <v>#REF!</v>
      </c>
      <c r="P2456" s="2" t="s">
        <v>4060</v>
      </c>
      <c r="Q2456" s="2" t="s">
        <v>4061</v>
      </c>
    </row>
    <row r="2457" spans="1:17" ht="14.25" customHeight="1" x14ac:dyDescent="0.25">
      <c r="A2457" s="2">
        <v>2456</v>
      </c>
      <c r="B2457" s="3">
        <v>22566</v>
      </c>
      <c r="C2457" s="4" t="s">
        <v>584</v>
      </c>
      <c r="D2457" s="5">
        <v>44012</v>
      </c>
      <c r="E2457" s="37" t="s">
        <v>34</v>
      </c>
      <c r="F2457" s="72">
        <v>44015</v>
      </c>
      <c r="G2457" s="4" t="s">
        <v>2637</v>
      </c>
      <c r="H2457" s="1">
        <f t="shared" si="114"/>
        <v>3</v>
      </c>
      <c r="I2457" s="1">
        <f t="shared" si="115"/>
        <v>4</v>
      </c>
      <c r="J2457" s="70" t="s">
        <v>2623</v>
      </c>
      <c r="K2457" s="4" t="s">
        <v>587</v>
      </c>
      <c r="L2457" s="4" t="s">
        <v>433</v>
      </c>
      <c r="N2457" s="4" t="e">
        <f>+VLOOKUP(B2457,#REF!,5,0)</f>
        <v>#REF!</v>
      </c>
      <c r="O2457" s="2" t="e">
        <f t="shared" si="116"/>
        <v>#REF!</v>
      </c>
      <c r="P2457" s="2" t="s">
        <v>4060</v>
      </c>
      <c r="Q2457" s="2" t="s">
        <v>4061</v>
      </c>
    </row>
    <row r="2458" spans="1:17" ht="14.25" customHeight="1" x14ac:dyDescent="0.25">
      <c r="A2458" s="2">
        <v>2457</v>
      </c>
      <c r="B2458" s="3">
        <v>22567</v>
      </c>
      <c r="C2458" s="4" t="s">
        <v>584</v>
      </c>
      <c r="D2458" s="5">
        <v>44012</v>
      </c>
      <c r="E2458" s="37" t="s">
        <v>34</v>
      </c>
      <c r="F2458" s="72">
        <v>44015</v>
      </c>
      <c r="G2458" s="4" t="s">
        <v>2637</v>
      </c>
      <c r="H2458" s="1">
        <f t="shared" si="114"/>
        <v>3</v>
      </c>
      <c r="I2458" s="1">
        <f t="shared" si="115"/>
        <v>4</v>
      </c>
      <c r="J2458" s="70" t="s">
        <v>2626</v>
      </c>
      <c r="K2458" s="4" t="s">
        <v>587</v>
      </c>
      <c r="L2458" s="4" t="s">
        <v>433</v>
      </c>
      <c r="N2458" s="4" t="e">
        <f>+VLOOKUP(B2458,#REF!,5,0)</f>
        <v>#REF!</v>
      </c>
      <c r="O2458" s="2" t="e">
        <f t="shared" si="116"/>
        <v>#REF!</v>
      </c>
      <c r="P2458" s="2" t="s">
        <v>4060</v>
      </c>
      <c r="Q2458" s="2" t="s">
        <v>4061</v>
      </c>
    </row>
    <row r="2459" spans="1:17" ht="14.25" customHeight="1" x14ac:dyDescent="0.25">
      <c r="A2459" s="2">
        <v>2458</v>
      </c>
      <c r="B2459" s="3">
        <v>22568</v>
      </c>
      <c r="C2459" s="4" t="s">
        <v>584</v>
      </c>
      <c r="D2459" s="5">
        <v>44012</v>
      </c>
      <c r="E2459" s="37" t="s">
        <v>34</v>
      </c>
      <c r="F2459" s="72">
        <v>44015</v>
      </c>
      <c r="G2459" s="4" t="s">
        <v>2637</v>
      </c>
      <c r="H2459" s="1">
        <f t="shared" si="114"/>
        <v>3</v>
      </c>
      <c r="I2459" s="1">
        <f t="shared" si="115"/>
        <v>4</v>
      </c>
      <c r="J2459" s="70" t="s">
        <v>2627</v>
      </c>
      <c r="K2459" s="4" t="s">
        <v>587</v>
      </c>
      <c r="L2459" s="4" t="s">
        <v>433</v>
      </c>
      <c r="N2459" s="4" t="e">
        <f>+VLOOKUP(B2459,#REF!,5,0)</f>
        <v>#REF!</v>
      </c>
      <c r="O2459" s="2" t="e">
        <f t="shared" si="116"/>
        <v>#REF!</v>
      </c>
      <c r="P2459" s="2" t="s">
        <v>4060</v>
      </c>
      <c r="Q2459" s="2" t="s">
        <v>4061</v>
      </c>
    </row>
    <row r="2460" spans="1:17" ht="14.25" customHeight="1" x14ac:dyDescent="0.25">
      <c r="A2460" s="2">
        <v>2459</v>
      </c>
      <c r="B2460" s="3">
        <v>22569</v>
      </c>
      <c r="C2460" s="4" t="s">
        <v>584</v>
      </c>
      <c r="D2460" s="5">
        <v>44012</v>
      </c>
      <c r="E2460" s="37" t="s">
        <v>34</v>
      </c>
      <c r="F2460" s="72">
        <v>44015</v>
      </c>
      <c r="G2460" s="4" t="s">
        <v>2637</v>
      </c>
      <c r="H2460" s="1">
        <f t="shared" si="114"/>
        <v>3</v>
      </c>
      <c r="I2460" s="1">
        <f t="shared" si="115"/>
        <v>4</v>
      </c>
      <c r="J2460" s="70" t="s">
        <v>2628</v>
      </c>
      <c r="K2460" s="4" t="s">
        <v>587</v>
      </c>
      <c r="L2460" s="4" t="s">
        <v>433</v>
      </c>
      <c r="N2460" s="4" t="e">
        <f>+VLOOKUP(B2460,#REF!,5,0)</f>
        <v>#REF!</v>
      </c>
      <c r="O2460" s="2" t="e">
        <f t="shared" si="116"/>
        <v>#REF!</v>
      </c>
      <c r="P2460" s="2" t="s">
        <v>4060</v>
      </c>
      <c r="Q2460" s="2" t="s">
        <v>4061</v>
      </c>
    </row>
    <row r="2461" spans="1:17" ht="14.25" customHeight="1" x14ac:dyDescent="0.25">
      <c r="A2461" s="2">
        <v>2460</v>
      </c>
      <c r="B2461" s="3">
        <v>22570</v>
      </c>
      <c r="C2461" s="4" t="s">
        <v>584</v>
      </c>
      <c r="D2461" s="5">
        <v>44012</v>
      </c>
      <c r="E2461" s="37" t="s">
        <v>34</v>
      </c>
      <c r="F2461" s="72">
        <v>44015</v>
      </c>
      <c r="G2461" s="4" t="s">
        <v>2637</v>
      </c>
      <c r="H2461" s="1">
        <f t="shared" si="114"/>
        <v>3</v>
      </c>
      <c r="I2461" s="1">
        <f t="shared" si="115"/>
        <v>4</v>
      </c>
      <c r="J2461" s="70" t="s">
        <v>1586</v>
      </c>
      <c r="K2461" s="4" t="s">
        <v>587</v>
      </c>
      <c r="L2461" s="4" t="s">
        <v>433</v>
      </c>
      <c r="N2461" s="4" t="e">
        <f>+VLOOKUP(B2461,#REF!,5,0)</f>
        <v>#REF!</v>
      </c>
      <c r="O2461" s="2" t="e">
        <f t="shared" si="116"/>
        <v>#REF!</v>
      </c>
      <c r="P2461" s="2" t="s">
        <v>4060</v>
      </c>
      <c r="Q2461" s="2" t="s">
        <v>4061</v>
      </c>
    </row>
    <row r="2462" spans="1:17" ht="14.25" customHeight="1" x14ac:dyDescent="0.25">
      <c r="A2462" s="2">
        <v>2461</v>
      </c>
      <c r="B2462" s="3">
        <v>22571</v>
      </c>
      <c r="C2462" s="4" t="s">
        <v>584</v>
      </c>
      <c r="D2462" s="5">
        <v>44012</v>
      </c>
      <c r="E2462" s="37" t="s">
        <v>34</v>
      </c>
      <c r="F2462" s="72">
        <v>44015</v>
      </c>
      <c r="G2462" s="4" t="s">
        <v>2637</v>
      </c>
      <c r="H2462" s="1">
        <f t="shared" si="114"/>
        <v>3</v>
      </c>
      <c r="I2462" s="1">
        <f t="shared" si="115"/>
        <v>4</v>
      </c>
      <c r="J2462" s="70" t="s">
        <v>2629</v>
      </c>
      <c r="K2462" s="4" t="s">
        <v>587</v>
      </c>
      <c r="L2462" s="4" t="s">
        <v>433</v>
      </c>
      <c r="N2462" s="4" t="e">
        <f>+VLOOKUP(B2462,#REF!,5,0)</f>
        <v>#REF!</v>
      </c>
      <c r="O2462" s="2" t="e">
        <f t="shared" si="116"/>
        <v>#REF!</v>
      </c>
      <c r="P2462" s="2" t="s">
        <v>4060</v>
      </c>
      <c r="Q2462" s="2" t="s">
        <v>4061</v>
      </c>
    </row>
    <row r="2463" spans="1:17" ht="14.25" customHeight="1" x14ac:dyDescent="0.25">
      <c r="A2463" s="2">
        <v>2462</v>
      </c>
      <c r="B2463" s="3">
        <v>22572</v>
      </c>
      <c r="C2463" s="4" t="s">
        <v>3</v>
      </c>
      <c r="D2463" s="5">
        <v>44012</v>
      </c>
      <c r="E2463" s="37" t="s">
        <v>34</v>
      </c>
      <c r="F2463" s="72">
        <v>44013</v>
      </c>
      <c r="G2463" s="4" t="s">
        <v>2637</v>
      </c>
      <c r="H2463" s="1">
        <f t="shared" si="114"/>
        <v>1</v>
      </c>
      <c r="I2463" s="1">
        <f t="shared" si="115"/>
        <v>2</v>
      </c>
      <c r="J2463" s="70" t="s">
        <v>2630</v>
      </c>
      <c r="K2463" s="4" t="s">
        <v>587</v>
      </c>
      <c r="L2463" s="4" t="s">
        <v>433</v>
      </c>
      <c r="N2463" s="4" t="e">
        <f>+VLOOKUP(B2463,#REF!,5,0)</f>
        <v>#REF!</v>
      </c>
      <c r="O2463" s="2" t="e">
        <f t="shared" si="116"/>
        <v>#REF!</v>
      </c>
      <c r="P2463" s="2" t="s">
        <v>4060</v>
      </c>
      <c r="Q2463" s="2" t="s">
        <v>4061</v>
      </c>
    </row>
    <row r="2464" spans="1:17" ht="14.25" customHeight="1" x14ac:dyDescent="0.25">
      <c r="A2464" s="2">
        <v>2463</v>
      </c>
      <c r="B2464" s="3">
        <v>22573</v>
      </c>
      <c r="C2464" s="4" t="s">
        <v>2</v>
      </c>
      <c r="D2464" s="5">
        <v>44012</v>
      </c>
      <c r="E2464" s="37" t="s">
        <v>34</v>
      </c>
      <c r="F2464" s="72">
        <v>44013</v>
      </c>
      <c r="G2464" s="4" t="s">
        <v>2637</v>
      </c>
      <c r="H2464" s="1">
        <f t="shared" si="114"/>
        <v>1</v>
      </c>
      <c r="I2464" s="1">
        <f t="shared" si="115"/>
        <v>2</v>
      </c>
      <c r="J2464" s="70" t="s">
        <v>2631</v>
      </c>
      <c r="K2464" s="4" t="s">
        <v>587</v>
      </c>
      <c r="L2464" s="4" t="s">
        <v>433</v>
      </c>
      <c r="N2464" s="4" t="e">
        <f>+VLOOKUP(B2464,#REF!,5,0)</f>
        <v>#REF!</v>
      </c>
      <c r="O2464" s="2" t="e">
        <f t="shared" si="116"/>
        <v>#REF!</v>
      </c>
      <c r="P2464" s="2" t="s">
        <v>4060</v>
      </c>
      <c r="Q2464" s="2" t="s">
        <v>4061</v>
      </c>
    </row>
    <row r="2465" spans="1:17" ht="14.25" customHeight="1" x14ac:dyDescent="0.25">
      <c r="A2465" s="2">
        <v>2464</v>
      </c>
      <c r="B2465" s="3">
        <v>22574</v>
      </c>
      <c r="C2465" s="4" t="s">
        <v>584</v>
      </c>
      <c r="D2465" s="5">
        <v>44012</v>
      </c>
      <c r="E2465" s="37" t="s">
        <v>34</v>
      </c>
      <c r="F2465" s="72">
        <v>44015</v>
      </c>
      <c r="G2465" s="4" t="s">
        <v>2637</v>
      </c>
      <c r="H2465" s="1">
        <f t="shared" si="114"/>
        <v>3</v>
      </c>
      <c r="I2465" s="1">
        <f t="shared" si="115"/>
        <v>4</v>
      </c>
      <c r="J2465" s="70" t="s">
        <v>2632</v>
      </c>
      <c r="K2465" s="4" t="s">
        <v>587</v>
      </c>
      <c r="L2465" s="4" t="s">
        <v>433</v>
      </c>
      <c r="N2465" s="4" t="e">
        <f>+VLOOKUP(B2465,#REF!,5,0)</f>
        <v>#REF!</v>
      </c>
      <c r="O2465" s="2" t="e">
        <f t="shared" si="116"/>
        <v>#REF!</v>
      </c>
      <c r="P2465" s="2" t="s">
        <v>4060</v>
      </c>
      <c r="Q2465" s="2" t="s">
        <v>4061</v>
      </c>
    </row>
    <row r="2466" spans="1:17" ht="14.25" customHeight="1" x14ac:dyDescent="0.25">
      <c r="A2466" s="2">
        <v>2465</v>
      </c>
      <c r="B2466" s="3">
        <v>22575</v>
      </c>
      <c r="C2466" s="4" t="s">
        <v>584</v>
      </c>
      <c r="D2466" s="5">
        <v>44012</v>
      </c>
      <c r="E2466" s="37" t="s">
        <v>34</v>
      </c>
      <c r="F2466" s="72">
        <v>44015</v>
      </c>
      <c r="G2466" s="4" t="s">
        <v>2637</v>
      </c>
      <c r="H2466" s="1">
        <f t="shared" si="114"/>
        <v>3</v>
      </c>
      <c r="I2466" s="1">
        <f t="shared" si="115"/>
        <v>4</v>
      </c>
      <c r="J2466" s="70" t="s">
        <v>2633</v>
      </c>
      <c r="K2466" s="4" t="s">
        <v>587</v>
      </c>
      <c r="L2466" s="4" t="s">
        <v>433</v>
      </c>
      <c r="N2466" s="4" t="e">
        <f>+VLOOKUP(B2466,#REF!,5,0)</f>
        <v>#REF!</v>
      </c>
      <c r="O2466" s="2" t="e">
        <f t="shared" si="116"/>
        <v>#REF!</v>
      </c>
      <c r="P2466" s="2" t="s">
        <v>4060</v>
      </c>
      <c r="Q2466" s="2" t="s">
        <v>4061</v>
      </c>
    </row>
    <row r="2467" spans="1:17" ht="14.25" customHeight="1" x14ac:dyDescent="0.25">
      <c r="A2467" s="2">
        <v>2466</v>
      </c>
      <c r="B2467" s="3">
        <v>22576</v>
      </c>
      <c r="C2467" s="4" t="s">
        <v>584</v>
      </c>
      <c r="D2467" s="5">
        <v>44012</v>
      </c>
      <c r="E2467" s="37" t="s">
        <v>34</v>
      </c>
      <c r="F2467" s="72">
        <v>44015</v>
      </c>
      <c r="G2467" s="4" t="s">
        <v>2637</v>
      </c>
      <c r="H2467" s="1">
        <f t="shared" si="114"/>
        <v>3</v>
      </c>
      <c r="I2467" s="1">
        <f t="shared" si="115"/>
        <v>4</v>
      </c>
      <c r="J2467" s="70" t="s">
        <v>2634</v>
      </c>
      <c r="K2467" s="4" t="s">
        <v>587</v>
      </c>
      <c r="L2467" s="4" t="s">
        <v>433</v>
      </c>
      <c r="N2467" s="4" t="e">
        <f>+VLOOKUP(B2467,#REF!,5,0)</f>
        <v>#REF!</v>
      </c>
      <c r="O2467" s="2" t="e">
        <f t="shared" si="116"/>
        <v>#REF!</v>
      </c>
      <c r="P2467" s="2" t="s">
        <v>4060</v>
      </c>
      <c r="Q2467" s="2" t="s">
        <v>4061</v>
      </c>
    </row>
    <row r="2468" spans="1:17" ht="14.25" customHeight="1" x14ac:dyDescent="0.25">
      <c r="A2468" s="2">
        <v>2467</v>
      </c>
      <c r="B2468" s="3">
        <v>22577</v>
      </c>
      <c r="C2468" s="4" t="s">
        <v>584</v>
      </c>
      <c r="D2468" s="5">
        <v>44012</v>
      </c>
      <c r="E2468" s="37" t="s">
        <v>34</v>
      </c>
      <c r="F2468" s="72">
        <v>44015</v>
      </c>
      <c r="G2468" s="4" t="s">
        <v>2637</v>
      </c>
      <c r="H2468" s="1">
        <f t="shared" si="114"/>
        <v>3</v>
      </c>
      <c r="I2468" s="1">
        <f t="shared" si="115"/>
        <v>4</v>
      </c>
      <c r="J2468" s="70" t="s">
        <v>2635</v>
      </c>
      <c r="K2468" s="4" t="s">
        <v>587</v>
      </c>
      <c r="L2468" s="4" t="s">
        <v>433</v>
      </c>
      <c r="N2468" s="4" t="e">
        <f>+VLOOKUP(B2468,#REF!,5,0)</f>
        <v>#REF!</v>
      </c>
      <c r="O2468" s="2" t="e">
        <f t="shared" si="116"/>
        <v>#REF!</v>
      </c>
      <c r="P2468" s="2" t="s">
        <v>4060</v>
      </c>
      <c r="Q2468" s="2" t="s">
        <v>4061</v>
      </c>
    </row>
    <row r="2469" spans="1:17" ht="14.25" customHeight="1" x14ac:dyDescent="0.25">
      <c r="A2469" s="2">
        <v>2468</v>
      </c>
      <c r="B2469" s="3">
        <v>22578</v>
      </c>
      <c r="C2469" s="4" t="s">
        <v>584</v>
      </c>
      <c r="D2469" s="5">
        <v>44012</v>
      </c>
      <c r="E2469" s="37" t="s">
        <v>34</v>
      </c>
      <c r="F2469" s="72">
        <v>44015</v>
      </c>
      <c r="G2469" s="4" t="s">
        <v>2637</v>
      </c>
      <c r="H2469" s="1">
        <f t="shared" si="114"/>
        <v>3</v>
      </c>
      <c r="I2469" s="1">
        <f t="shared" si="115"/>
        <v>4</v>
      </c>
      <c r="J2469" s="70" t="s">
        <v>2636</v>
      </c>
      <c r="K2469" s="4" t="s">
        <v>587</v>
      </c>
      <c r="L2469" s="4" t="s">
        <v>433</v>
      </c>
      <c r="N2469" s="4" t="e">
        <f>+VLOOKUP(B2469,#REF!,5,0)</f>
        <v>#REF!</v>
      </c>
      <c r="O2469" s="2" t="e">
        <f t="shared" si="116"/>
        <v>#REF!</v>
      </c>
      <c r="P2469" s="2" t="s">
        <v>4060</v>
      </c>
      <c r="Q2469" s="2" t="s">
        <v>4061</v>
      </c>
    </row>
    <row r="2470" spans="1:17" ht="14.25" customHeight="1" x14ac:dyDescent="0.25">
      <c r="A2470" s="2">
        <v>2469</v>
      </c>
      <c r="B2470" s="3">
        <v>22579</v>
      </c>
      <c r="C2470" s="4" t="s">
        <v>584</v>
      </c>
      <c r="D2470" s="5">
        <v>44012</v>
      </c>
      <c r="E2470" s="37" t="s">
        <v>34</v>
      </c>
      <c r="F2470" s="72">
        <v>44015</v>
      </c>
      <c r="G2470" s="4" t="s">
        <v>2637</v>
      </c>
      <c r="H2470" s="1">
        <f t="shared" si="114"/>
        <v>3</v>
      </c>
      <c r="I2470" s="1">
        <f t="shared" si="115"/>
        <v>4</v>
      </c>
      <c r="J2470" s="70" t="s">
        <v>2049</v>
      </c>
      <c r="K2470" s="4" t="s">
        <v>587</v>
      </c>
      <c r="L2470" s="4" t="s">
        <v>433</v>
      </c>
      <c r="N2470" s="4" t="e">
        <f>+VLOOKUP(B2470,#REF!,5,0)</f>
        <v>#REF!</v>
      </c>
      <c r="O2470" s="2" t="e">
        <f t="shared" si="116"/>
        <v>#REF!</v>
      </c>
      <c r="P2470" s="2" t="s">
        <v>4060</v>
      </c>
      <c r="Q2470" s="2" t="s">
        <v>4061</v>
      </c>
    </row>
    <row r="2471" spans="1:17" ht="14.25" customHeight="1" x14ac:dyDescent="0.25">
      <c r="A2471" s="2">
        <v>2470</v>
      </c>
      <c r="B2471" s="3">
        <v>22580</v>
      </c>
      <c r="C2471" s="4" t="s">
        <v>3</v>
      </c>
      <c r="D2471" s="5">
        <v>44013</v>
      </c>
      <c r="E2471" s="37" t="s">
        <v>433</v>
      </c>
      <c r="F2471" s="72">
        <v>44014</v>
      </c>
      <c r="G2471" s="4" t="s">
        <v>2637</v>
      </c>
      <c r="H2471" s="1">
        <f t="shared" si="114"/>
        <v>1</v>
      </c>
      <c r="I2471" s="1">
        <f t="shared" si="115"/>
        <v>2</v>
      </c>
      <c r="J2471" s="70" t="s">
        <v>2638</v>
      </c>
      <c r="K2471" s="4" t="s">
        <v>587</v>
      </c>
      <c r="L2471" s="4" t="s">
        <v>433</v>
      </c>
      <c r="N2471" s="4" t="e">
        <f>+VLOOKUP(B2471,#REF!,5,0)</f>
        <v>#REF!</v>
      </c>
      <c r="O2471" s="2" t="e">
        <f t="shared" si="116"/>
        <v>#REF!</v>
      </c>
      <c r="P2471" s="2" t="s">
        <v>4060</v>
      </c>
      <c r="Q2471" s="2" t="s">
        <v>4061</v>
      </c>
    </row>
    <row r="2472" spans="1:17" ht="14.25" customHeight="1" x14ac:dyDescent="0.25">
      <c r="A2472" s="2">
        <v>2471</v>
      </c>
      <c r="B2472" s="3">
        <v>22581</v>
      </c>
      <c r="C2472" s="4" t="s">
        <v>584</v>
      </c>
      <c r="D2472" s="5">
        <v>44013</v>
      </c>
      <c r="E2472" s="37" t="s">
        <v>433</v>
      </c>
      <c r="F2472" s="72">
        <v>44015</v>
      </c>
      <c r="G2472" s="4" t="s">
        <v>2637</v>
      </c>
      <c r="H2472" s="1">
        <f t="shared" si="114"/>
        <v>2</v>
      </c>
      <c r="I2472" s="1">
        <f t="shared" si="115"/>
        <v>3</v>
      </c>
      <c r="J2472" s="70" t="s">
        <v>2639</v>
      </c>
      <c r="K2472" s="4" t="s">
        <v>587</v>
      </c>
      <c r="L2472" s="4" t="s">
        <v>433</v>
      </c>
      <c r="N2472" s="4" t="e">
        <f>+VLOOKUP(B2472,#REF!,5,0)</f>
        <v>#REF!</v>
      </c>
      <c r="O2472" s="2" t="e">
        <f t="shared" si="116"/>
        <v>#REF!</v>
      </c>
      <c r="P2472" s="2" t="s">
        <v>4060</v>
      </c>
      <c r="Q2472" s="2" t="s">
        <v>4061</v>
      </c>
    </row>
    <row r="2473" spans="1:17" ht="14.25" customHeight="1" x14ac:dyDescent="0.25">
      <c r="A2473" s="2">
        <v>2472</v>
      </c>
      <c r="B2473" s="3">
        <v>22582</v>
      </c>
      <c r="C2473" s="4" t="s">
        <v>584</v>
      </c>
      <c r="D2473" s="5">
        <v>44013</v>
      </c>
      <c r="E2473" s="37" t="s">
        <v>433</v>
      </c>
      <c r="F2473" s="72">
        <v>44015</v>
      </c>
      <c r="G2473" s="4" t="s">
        <v>2637</v>
      </c>
      <c r="H2473" s="1">
        <f t="shared" si="114"/>
        <v>2</v>
      </c>
      <c r="I2473" s="1">
        <f t="shared" si="115"/>
        <v>3</v>
      </c>
      <c r="J2473" s="70" t="s">
        <v>2640</v>
      </c>
      <c r="K2473" s="4" t="s">
        <v>587</v>
      </c>
      <c r="L2473" s="4" t="s">
        <v>433</v>
      </c>
      <c r="N2473" s="4" t="e">
        <f>+VLOOKUP(B2473,#REF!,5,0)</f>
        <v>#REF!</v>
      </c>
      <c r="O2473" s="2" t="e">
        <f t="shared" si="116"/>
        <v>#REF!</v>
      </c>
      <c r="P2473" s="2" t="s">
        <v>4060</v>
      </c>
      <c r="Q2473" s="2" t="s">
        <v>4061</v>
      </c>
    </row>
    <row r="2474" spans="1:17" ht="14.25" customHeight="1" x14ac:dyDescent="0.25">
      <c r="A2474" s="2">
        <v>2473</v>
      </c>
      <c r="B2474" s="3">
        <v>22583</v>
      </c>
      <c r="C2474" s="4" t="s">
        <v>584</v>
      </c>
      <c r="D2474" s="5">
        <v>44013</v>
      </c>
      <c r="E2474" s="37" t="s">
        <v>433</v>
      </c>
      <c r="F2474" s="72">
        <v>44015</v>
      </c>
      <c r="G2474" s="4" t="s">
        <v>2637</v>
      </c>
      <c r="H2474" s="1">
        <f t="shared" si="114"/>
        <v>2</v>
      </c>
      <c r="I2474" s="1">
        <f t="shared" si="115"/>
        <v>3</v>
      </c>
      <c r="J2474" s="70" t="s">
        <v>2641</v>
      </c>
      <c r="K2474" s="4" t="s">
        <v>587</v>
      </c>
      <c r="L2474" s="4" t="s">
        <v>433</v>
      </c>
      <c r="N2474" s="4" t="e">
        <f>+VLOOKUP(B2474,#REF!,5,0)</f>
        <v>#REF!</v>
      </c>
      <c r="O2474" s="2" t="e">
        <f t="shared" si="116"/>
        <v>#REF!</v>
      </c>
      <c r="P2474" s="2" t="s">
        <v>4060</v>
      </c>
      <c r="Q2474" s="2" t="s">
        <v>4061</v>
      </c>
    </row>
    <row r="2475" spans="1:17" ht="14.25" customHeight="1" x14ac:dyDescent="0.25">
      <c r="A2475" s="2">
        <v>2474</v>
      </c>
      <c r="B2475" s="3">
        <v>22584</v>
      </c>
      <c r="C2475" s="4" t="s">
        <v>584</v>
      </c>
      <c r="D2475" s="5">
        <v>44013</v>
      </c>
      <c r="E2475" s="37" t="s">
        <v>433</v>
      </c>
      <c r="F2475" s="72">
        <v>44015</v>
      </c>
      <c r="G2475" s="4" t="s">
        <v>2637</v>
      </c>
      <c r="H2475" s="1">
        <f t="shared" si="114"/>
        <v>2</v>
      </c>
      <c r="I2475" s="1">
        <f t="shared" si="115"/>
        <v>3</v>
      </c>
      <c r="J2475" s="70" t="s">
        <v>2642</v>
      </c>
      <c r="K2475" s="4" t="s">
        <v>587</v>
      </c>
      <c r="L2475" s="4" t="s">
        <v>433</v>
      </c>
      <c r="N2475" s="4" t="e">
        <f>+VLOOKUP(B2475,#REF!,5,0)</f>
        <v>#REF!</v>
      </c>
      <c r="O2475" s="2" t="e">
        <f t="shared" si="116"/>
        <v>#REF!</v>
      </c>
      <c r="P2475" s="2" t="s">
        <v>4060</v>
      </c>
      <c r="Q2475" s="2" t="s">
        <v>4061</v>
      </c>
    </row>
    <row r="2476" spans="1:17" ht="14.25" customHeight="1" x14ac:dyDescent="0.25">
      <c r="A2476" s="2">
        <v>2475</v>
      </c>
      <c r="B2476" s="3">
        <v>22585</v>
      </c>
      <c r="C2476" s="4" t="s">
        <v>584</v>
      </c>
      <c r="D2476" s="5">
        <v>44013</v>
      </c>
      <c r="E2476" s="37" t="s">
        <v>433</v>
      </c>
      <c r="F2476" s="72">
        <v>44015</v>
      </c>
      <c r="G2476" s="4" t="s">
        <v>2637</v>
      </c>
      <c r="H2476" s="1">
        <f t="shared" si="114"/>
        <v>2</v>
      </c>
      <c r="I2476" s="1">
        <f t="shared" si="115"/>
        <v>3</v>
      </c>
      <c r="J2476" s="70" t="s">
        <v>2643</v>
      </c>
      <c r="K2476" s="4" t="s">
        <v>587</v>
      </c>
      <c r="L2476" s="4" t="s">
        <v>433</v>
      </c>
      <c r="N2476" s="4" t="e">
        <f>+VLOOKUP(B2476,#REF!,5,0)</f>
        <v>#REF!</v>
      </c>
      <c r="O2476" s="2" t="e">
        <f t="shared" si="116"/>
        <v>#REF!</v>
      </c>
      <c r="P2476" s="2" t="s">
        <v>4060</v>
      </c>
      <c r="Q2476" s="2" t="s">
        <v>4061</v>
      </c>
    </row>
    <row r="2477" spans="1:17" ht="14.25" customHeight="1" x14ac:dyDescent="0.25">
      <c r="A2477" s="2">
        <v>2476</v>
      </c>
      <c r="B2477" s="3">
        <v>22586</v>
      </c>
      <c r="C2477" s="4" t="s">
        <v>584</v>
      </c>
      <c r="D2477" s="5">
        <v>44013</v>
      </c>
      <c r="E2477" s="37" t="s">
        <v>433</v>
      </c>
      <c r="F2477" s="72">
        <v>44015</v>
      </c>
      <c r="G2477" s="4" t="s">
        <v>2637</v>
      </c>
      <c r="H2477" s="1">
        <f t="shared" si="114"/>
        <v>2</v>
      </c>
      <c r="I2477" s="1">
        <f t="shared" si="115"/>
        <v>3</v>
      </c>
      <c r="J2477" s="70" t="s">
        <v>2644</v>
      </c>
      <c r="K2477" s="4" t="s">
        <v>587</v>
      </c>
      <c r="L2477" s="4" t="s">
        <v>433</v>
      </c>
      <c r="N2477" s="4" t="e">
        <f>+VLOOKUP(B2477,#REF!,5,0)</f>
        <v>#REF!</v>
      </c>
      <c r="O2477" s="2" t="e">
        <f t="shared" si="116"/>
        <v>#REF!</v>
      </c>
      <c r="P2477" s="2" t="s">
        <v>4060</v>
      </c>
      <c r="Q2477" s="2" t="s">
        <v>4061</v>
      </c>
    </row>
    <row r="2478" spans="1:17" ht="14.25" customHeight="1" x14ac:dyDescent="0.25">
      <c r="A2478" s="2">
        <v>2477</v>
      </c>
      <c r="B2478" s="3">
        <v>22587</v>
      </c>
      <c r="C2478" s="4" t="s">
        <v>584</v>
      </c>
      <c r="D2478" s="5">
        <v>44013</v>
      </c>
      <c r="E2478" s="37" t="s">
        <v>433</v>
      </c>
      <c r="F2478" s="72">
        <v>44015</v>
      </c>
      <c r="G2478" s="4" t="s">
        <v>2637</v>
      </c>
      <c r="H2478" s="1">
        <f t="shared" si="114"/>
        <v>2</v>
      </c>
      <c r="I2478" s="1">
        <f t="shared" si="115"/>
        <v>3</v>
      </c>
      <c r="J2478" s="70" t="s">
        <v>2645</v>
      </c>
      <c r="K2478" s="4" t="s">
        <v>587</v>
      </c>
      <c r="L2478" s="4" t="s">
        <v>433</v>
      </c>
      <c r="N2478" s="4" t="e">
        <f>+VLOOKUP(B2478,#REF!,5,0)</f>
        <v>#REF!</v>
      </c>
      <c r="O2478" s="2" t="e">
        <f t="shared" si="116"/>
        <v>#REF!</v>
      </c>
      <c r="P2478" s="2" t="s">
        <v>4060</v>
      </c>
      <c r="Q2478" s="2" t="s">
        <v>4061</v>
      </c>
    </row>
    <row r="2479" spans="1:17" ht="14.25" customHeight="1" x14ac:dyDescent="0.25">
      <c r="A2479" s="2">
        <v>2478</v>
      </c>
      <c r="B2479" s="3">
        <v>22588</v>
      </c>
      <c r="C2479" s="4" t="s">
        <v>584</v>
      </c>
      <c r="D2479" s="5">
        <v>44013</v>
      </c>
      <c r="E2479" s="37" t="s">
        <v>433</v>
      </c>
      <c r="F2479" s="72">
        <v>44015</v>
      </c>
      <c r="G2479" s="4" t="s">
        <v>2637</v>
      </c>
      <c r="H2479" s="1">
        <f t="shared" si="114"/>
        <v>2</v>
      </c>
      <c r="I2479" s="1">
        <f t="shared" si="115"/>
        <v>3</v>
      </c>
      <c r="J2479" s="70" t="s">
        <v>2646</v>
      </c>
      <c r="K2479" s="4" t="s">
        <v>587</v>
      </c>
      <c r="L2479" s="4" t="s">
        <v>433</v>
      </c>
      <c r="N2479" s="4" t="e">
        <f>+VLOOKUP(B2479,#REF!,5,0)</f>
        <v>#REF!</v>
      </c>
      <c r="O2479" s="2" t="e">
        <f t="shared" si="116"/>
        <v>#REF!</v>
      </c>
      <c r="P2479" s="2" t="s">
        <v>4060</v>
      </c>
      <c r="Q2479" s="2" t="s">
        <v>4061</v>
      </c>
    </row>
    <row r="2480" spans="1:17" ht="14.25" customHeight="1" x14ac:dyDescent="0.25">
      <c r="A2480" s="2">
        <v>2479</v>
      </c>
      <c r="B2480" s="3">
        <v>22589</v>
      </c>
      <c r="C2480" s="4" t="s">
        <v>584</v>
      </c>
      <c r="D2480" s="5">
        <v>44013</v>
      </c>
      <c r="E2480" s="37" t="s">
        <v>433</v>
      </c>
      <c r="F2480" s="72">
        <v>44015</v>
      </c>
      <c r="G2480" s="4" t="s">
        <v>2637</v>
      </c>
      <c r="H2480" s="1">
        <f t="shared" si="114"/>
        <v>2</v>
      </c>
      <c r="I2480" s="1">
        <f t="shared" si="115"/>
        <v>3</v>
      </c>
      <c r="J2480" s="70" t="s">
        <v>922</v>
      </c>
      <c r="K2480" s="4" t="s">
        <v>587</v>
      </c>
      <c r="L2480" s="4" t="s">
        <v>433</v>
      </c>
      <c r="N2480" s="4" t="e">
        <f>+VLOOKUP(B2480,#REF!,5,0)</f>
        <v>#REF!</v>
      </c>
      <c r="O2480" s="2" t="e">
        <f t="shared" si="116"/>
        <v>#REF!</v>
      </c>
      <c r="P2480" s="2" t="s">
        <v>4060</v>
      </c>
      <c r="Q2480" s="2" t="s">
        <v>4061</v>
      </c>
    </row>
    <row r="2481" spans="1:17" ht="14.25" customHeight="1" x14ac:dyDescent="0.25">
      <c r="A2481" s="2">
        <v>2480</v>
      </c>
      <c r="B2481" s="3">
        <v>22590</v>
      </c>
      <c r="C2481" s="4" t="s">
        <v>584</v>
      </c>
      <c r="D2481" s="5">
        <v>44013</v>
      </c>
      <c r="E2481" s="37" t="s">
        <v>433</v>
      </c>
      <c r="F2481" s="72">
        <v>44015</v>
      </c>
      <c r="G2481" s="4" t="s">
        <v>2637</v>
      </c>
      <c r="H2481" s="1">
        <f t="shared" si="114"/>
        <v>2</v>
      </c>
      <c r="I2481" s="1">
        <f t="shared" si="115"/>
        <v>3</v>
      </c>
      <c r="J2481" s="70" t="s">
        <v>2647</v>
      </c>
      <c r="K2481" s="4" t="s">
        <v>587</v>
      </c>
      <c r="L2481" s="4" t="s">
        <v>433</v>
      </c>
      <c r="N2481" s="4" t="e">
        <f>+VLOOKUP(B2481,#REF!,5,0)</f>
        <v>#REF!</v>
      </c>
      <c r="O2481" s="2" t="e">
        <f t="shared" si="116"/>
        <v>#REF!</v>
      </c>
      <c r="P2481" s="2" t="s">
        <v>4060</v>
      </c>
      <c r="Q2481" s="2" t="s">
        <v>4061</v>
      </c>
    </row>
    <row r="2482" spans="1:17" ht="14.25" customHeight="1" x14ac:dyDescent="0.25">
      <c r="A2482" s="2">
        <v>2481</v>
      </c>
      <c r="B2482" s="3">
        <v>22591</v>
      </c>
      <c r="C2482" s="4" t="s">
        <v>3</v>
      </c>
      <c r="D2482" s="5">
        <v>44013</v>
      </c>
      <c r="E2482" s="37" t="s">
        <v>433</v>
      </c>
      <c r="F2482" s="72">
        <v>44078</v>
      </c>
      <c r="G2482" s="4" t="s">
        <v>2637</v>
      </c>
      <c r="H2482" s="1">
        <f t="shared" si="114"/>
        <v>65</v>
      </c>
      <c r="I2482" s="1">
        <f t="shared" si="115"/>
        <v>48</v>
      </c>
      <c r="J2482" s="70" t="s">
        <v>2648</v>
      </c>
      <c r="K2482" s="4" t="s">
        <v>587</v>
      </c>
      <c r="L2482" s="4" t="s">
        <v>4637</v>
      </c>
      <c r="N2482" s="4" t="e">
        <f>+VLOOKUP(B2482,#REF!,5,0)</f>
        <v>#REF!</v>
      </c>
      <c r="O2482" s="2" t="e">
        <f t="shared" si="116"/>
        <v>#REF!</v>
      </c>
      <c r="P2482" s="2" t="s">
        <v>4060</v>
      </c>
      <c r="Q2482" s="2" t="s">
        <v>4061</v>
      </c>
    </row>
    <row r="2483" spans="1:17" ht="14.25" customHeight="1" x14ac:dyDescent="0.25">
      <c r="A2483" s="2">
        <v>2482</v>
      </c>
      <c r="B2483" s="3">
        <v>22592</v>
      </c>
      <c r="C2483" s="4" t="s">
        <v>584</v>
      </c>
      <c r="D2483" s="5">
        <v>44013</v>
      </c>
      <c r="E2483" s="37" t="s">
        <v>433</v>
      </c>
      <c r="F2483" s="72">
        <v>44015</v>
      </c>
      <c r="G2483" s="4" t="s">
        <v>2637</v>
      </c>
      <c r="H2483" s="1">
        <f t="shared" si="114"/>
        <v>2</v>
      </c>
      <c r="I2483" s="1">
        <f t="shared" si="115"/>
        <v>3</v>
      </c>
      <c r="J2483" s="70" t="s">
        <v>2649</v>
      </c>
      <c r="K2483" s="4" t="s">
        <v>587</v>
      </c>
      <c r="L2483" s="4" t="s">
        <v>433</v>
      </c>
      <c r="N2483" s="4" t="e">
        <f>+VLOOKUP(B2483,#REF!,5,0)</f>
        <v>#REF!</v>
      </c>
      <c r="O2483" s="2" t="e">
        <f t="shared" si="116"/>
        <v>#REF!</v>
      </c>
      <c r="P2483" s="2" t="s">
        <v>4060</v>
      </c>
      <c r="Q2483" s="2" t="s">
        <v>4061</v>
      </c>
    </row>
    <row r="2484" spans="1:17" ht="14.25" customHeight="1" x14ac:dyDescent="0.25">
      <c r="A2484" s="2">
        <v>2483</v>
      </c>
      <c r="B2484" s="3">
        <v>22593</v>
      </c>
      <c r="C2484" s="4" t="s">
        <v>3</v>
      </c>
      <c r="D2484" s="5">
        <v>44013</v>
      </c>
      <c r="E2484" s="37" t="s">
        <v>433</v>
      </c>
      <c r="F2484" s="72">
        <v>44013</v>
      </c>
      <c r="G2484" s="4" t="s">
        <v>2637</v>
      </c>
      <c r="H2484" s="1">
        <f t="shared" si="114"/>
        <v>0</v>
      </c>
      <c r="I2484" s="1">
        <f t="shared" si="115"/>
        <v>1</v>
      </c>
      <c r="J2484" s="70" t="s">
        <v>2650</v>
      </c>
      <c r="K2484" s="4" t="s">
        <v>587</v>
      </c>
      <c r="L2484" s="4" t="s">
        <v>433</v>
      </c>
      <c r="N2484" s="4" t="e">
        <f>+VLOOKUP(B2484,#REF!,5,0)</f>
        <v>#REF!</v>
      </c>
      <c r="O2484" s="2" t="e">
        <f t="shared" si="116"/>
        <v>#REF!</v>
      </c>
      <c r="P2484" s="2" t="s">
        <v>4060</v>
      </c>
      <c r="Q2484" s="2" t="s">
        <v>4061</v>
      </c>
    </row>
    <row r="2485" spans="1:17" ht="14.25" customHeight="1" x14ac:dyDescent="0.25">
      <c r="A2485" s="2">
        <v>2484</v>
      </c>
      <c r="B2485" s="3">
        <v>22594</v>
      </c>
      <c r="C2485" s="4" t="s">
        <v>584</v>
      </c>
      <c r="D2485" s="5">
        <v>44013</v>
      </c>
      <c r="E2485" s="37" t="s">
        <v>433</v>
      </c>
      <c r="F2485" s="72">
        <v>44015</v>
      </c>
      <c r="G2485" s="4" t="s">
        <v>2637</v>
      </c>
      <c r="H2485" s="1">
        <f t="shared" si="114"/>
        <v>2</v>
      </c>
      <c r="I2485" s="1">
        <f t="shared" si="115"/>
        <v>3</v>
      </c>
      <c r="J2485" s="70" t="s">
        <v>2651</v>
      </c>
      <c r="K2485" s="4" t="s">
        <v>587</v>
      </c>
      <c r="L2485" s="4" t="s">
        <v>433</v>
      </c>
      <c r="N2485" s="4" t="e">
        <f>+VLOOKUP(B2485,#REF!,5,0)</f>
        <v>#REF!</v>
      </c>
      <c r="O2485" s="2" t="e">
        <f t="shared" si="116"/>
        <v>#REF!</v>
      </c>
      <c r="P2485" s="2" t="s">
        <v>4060</v>
      </c>
      <c r="Q2485" s="2" t="s">
        <v>4061</v>
      </c>
    </row>
    <row r="2486" spans="1:17" ht="14.25" customHeight="1" x14ac:dyDescent="0.25">
      <c r="A2486" s="2">
        <v>2485</v>
      </c>
      <c r="B2486" s="3">
        <v>22595</v>
      </c>
      <c r="C2486" s="4" t="s">
        <v>584</v>
      </c>
      <c r="D2486" s="5">
        <v>44013</v>
      </c>
      <c r="E2486" s="37" t="s">
        <v>433</v>
      </c>
      <c r="F2486" s="72">
        <v>44015</v>
      </c>
      <c r="G2486" s="4" t="s">
        <v>2637</v>
      </c>
      <c r="H2486" s="1">
        <f t="shared" si="114"/>
        <v>2</v>
      </c>
      <c r="I2486" s="1">
        <f t="shared" si="115"/>
        <v>3</v>
      </c>
      <c r="J2486" s="70" t="s">
        <v>2652</v>
      </c>
      <c r="K2486" s="4" t="s">
        <v>587</v>
      </c>
      <c r="L2486" s="4" t="s">
        <v>433</v>
      </c>
      <c r="N2486" s="4" t="e">
        <f>+VLOOKUP(B2486,#REF!,5,0)</f>
        <v>#REF!</v>
      </c>
      <c r="O2486" s="2" t="e">
        <f t="shared" si="116"/>
        <v>#REF!</v>
      </c>
      <c r="P2486" s="2" t="s">
        <v>4060</v>
      </c>
      <c r="Q2486" s="2" t="s">
        <v>4061</v>
      </c>
    </row>
    <row r="2487" spans="1:17" ht="14.25" customHeight="1" x14ac:dyDescent="0.25">
      <c r="A2487" s="2">
        <v>2486</v>
      </c>
      <c r="B2487" s="3">
        <v>22596</v>
      </c>
      <c r="C2487" s="4" t="s">
        <v>584</v>
      </c>
      <c r="D2487" s="5">
        <v>44013</v>
      </c>
      <c r="E2487" s="37" t="s">
        <v>433</v>
      </c>
      <c r="F2487" s="72">
        <v>44015</v>
      </c>
      <c r="G2487" s="4" t="s">
        <v>2637</v>
      </c>
      <c r="H2487" s="1">
        <f t="shared" si="114"/>
        <v>2</v>
      </c>
      <c r="I2487" s="1">
        <f t="shared" si="115"/>
        <v>3</v>
      </c>
      <c r="J2487" s="70" t="s">
        <v>2653</v>
      </c>
      <c r="K2487" s="4" t="s">
        <v>587</v>
      </c>
      <c r="L2487" s="4" t="s">
        <v>433</v>
      </c>
      <c r="N2487" s="4" t="e">
        <f>+VLOOKUP(B2487,#REF!,5,0)</f>
        <v>#REF!</v>
      </c>
      <c r="O2487" s="2" t="e">
        <f t="shared" si="116"/>
        <v>#REF!</v>
      </c>
      <c r="P2487" s="2" t="s">
        <v>4060</v>
      </c>
      <c r="Q2487" s="2" t="s">
        <v>4061</v>
      </c>
    </row>
    <row r="2488" spans="1:17" ht="14.25" customHeight="1" x14ac:dyDescent="0.25">
      <c r="A2488" s="2">
        <v>2487</v>
      </c>
      <c r="B2488" s="3">
        <v>22597</v>
      </c>
      <c r="C2488" s="4" t="s">
        <v>6</v>
      </c>
      <c r="D2488" s="5">
        <v>44013</v>
      </c>
      <c r="E2488" s="37" t="s">
        <v>433</v>
      </c>
      <c r="F2488" s="72">
        <v>44013</v>
      </c>
      <c r="G2488" s="4" t="s">
        <v>2637</v>
      </c>
      <c r="H2488" s="1">
        <f t="shared" si="114"/>
        <v>0</v>
      </c>
      <c r="I2488" s="1">
        <f t="shared" si="115"/>
        <v>1</v>
      </c>
      <c r="J2488" s="70" t="s">
        <v>2654</v>
      </c>
      <c r="K2488" s="4" t="s">
        <v>587</v>
      </c>
      <c r="L2488" s="4" t="s">
        <v>433</v>
      </c>
      <c r="N2488" s="4" t="e">
        <f>+VLOOKUP(B2488,#REF!,5,0)</f>
        <v>#REF!</v>
      </c>
      <c r="O2488" s="2" t="e">
        <f t="shared" si="116"/>
        <v>#REF!</v>
      </c>
      <c r="P2488" s="2" t="s">
        <v>4060</v>
      </c>
      <c r="Q2488" s="2" t="s">
        <v>4061</v>
      </c>
    </row>
    <row r="2489" spans="1:17" ht="14.25" customHeight="1" x14ac:dyDescent="0.25">
      <c r="A2489" s="2">
        <v>2488</v>
      </c>
      <c r="B2489" s="3">
        <v>22598</v>
      </c>
      <c r="C2489" s="4" t="s">
        <v>3</v>
      </c>
      <c r="D2489" s="5">
        <v>44013</v>
      </c>
      <c r="E2489" s="37" t="s">
        <v>433</v>
      </c>
      <c r="F2489" s="72" t="s">
        <v>24</v>
      </c>
      <c r="G2489" s="4" t="s">
        <v>24</v>
      </c>
      <c r="H2489" s="1" t="e">
        <f t="shared" si="114"/>
        <v>#VALUE!</v>
      </c>
      <c r="I2489" s="1" t="e">
        <f t="shared" si="115"/>
        <v>#VALUE!</v>
      </c>
      <c r="J2489" s="70" t="s">
        <v>2655</v>
      </c>
      <c r="K2489" s="4" t="s">
        <v>590</v>
      </c>
      <c r="L2489" s="4" t="s">
        <v>24</v>
      </c>
      <c r="N2489" s="4" t="e">
        <f>+VLOOKUP(B2489,#REF!,5,0)</f>
        <v>#REF!</v>
      </c>
      <c r="O2489" s="2" t="e">
        <f t="shared" si="116"/>
        <v>#REF!</v>
      </c>
      <c r="P2489" s="2" t="s">
        <v>4062</v>
      </c>
      <c r="Q2489" s="2" t="s">
        <v>24</v>
      </c>
    </row>
    <row r="2490" spans="1:17" ht="14.25" customHeight="1" x14ac:dyDescent="0.25">
      <c r="A2490" s="2">
        <v>2489</v>
      </c>
      <c r="B2490" s="3">
        <v>22599</v>
      </c>
      <c r="C2490" s="4" t="s">
        <v>584</v>
      </c>
      <c r="D2490" s="5">
        <v>44013</v>
      </c>
      <c r="E2490" s="37" t="s">
        <v>433</v>
      </c>
      <c r="F2490" s="72">
        <v>44015</v>
      </c>
      <c r="G2490" s="4" t="s">
        <v>2637</v>
      </c>
      <c r="H2490" s="1">
        <f t="shared" si="114"/>
        <v>2</v>
      </c>
      <c r="I2490" s="1">
        <f t="shared" si="115"/>
        <v>3</v>
      </c>
      <c r="J2490" s="70" t="s">
        <v>2656</v>
      </c>
      <c r="K2490" s="4" t="s">
        <v>587</v>
      </c>
      <c r="L2490" s="4" t="s">
        <v>433</v>
      </c>
      <c r="N2490" s="4" t="e">
        <f>+VLOOKUP(B2490,#REF!,5,0)</f>
        <v>#REF!</v>
      </c>
      <c r="O2490" s="2" t="e">
        <f t="shared" si="116"/>
        <v>#REF!</v>
      </c>
      <c r="P2490" s="2" t="s">
        <v>4060</v>
      </c>
      <c r="Q2490" s="2" t="s">
        <v>4061</v>
      </c>
    </row>
    <row r="2491" spans="1:17" ht="14.25" customHeight="1" x14ac:dyDescent="0.25">
      <c r="A2491" s="2">
        <v>2490</v>
      </c>
      <c r="B2491" s="3">
        <v>22600</v>
      </c>
      <c r="C2491" s="4" t="s">
        <v>3</v>
      </c>
      <c r="D2491" s="5">
        <v>44013</v>
      </c>
      <c r="E2491" s="37" t="s">
        <v>433</v>
      </c>
      <c r="F2491" s="72">
        <v>44013</v>
      </c>
      <c r="G2491" s="4" t="s">
        <v>2637</v>
      </c>
      <c r="H2491" s="1">
        <f t="shared" si="114"/>
        <v>0</v>
      </c>
      <c r="I2491" s="1">
        <f t="shared" si="115"/>
        <v>1</v>
      </c>
      <c r="J2491" s="70" t="s">
        <v>2657</v>
      </c>
      <c r="K2491" s="4" t="s">
        <v>587</v>
      </c>
      <c r="L2491" s="4" t="s">
        <v>433</v>
      </c>
      <c r="N2491" s="4" t="e">
        <f>+VLOOKUP(B2491,#REF!,5,0)</f>
        <v>#REF!</v>
      </c>
      <c r="O2491" s="2" t="e">
        <f t="shared" si="116"/>
        <v>#REF!</v>
      </c>
      <c r="P2491" s="2" t="s">
        <v>4060</v>
      </c>
      <c r="Q2491" s="2" t="s">
        <v>4061</v>
      </c>
    </row>
    <row r="2492" spans="1:17" ht="14.25" customHeight="1" x14ac:dyDescent="0.25">
      <c r="A2492" s="2">
        <v>2491</v>
      </c>
      <c r="B2492" s="3">
        <v>22601</v>
      </c>
      <c r="C2492" s="4" t="s">
        <v>584</v>
      </c>
      <c r="D2492" s="5">
        <v>44013</v>
      </c>
      <c r="E2492" s="37" t="s">
        <v>433</v>
      </c>
      <c r="F2492" s="72">
        <v>44018</v>
      </c>
      <c r="G2492" s="4" t="s">
        <v>2637</v>
      </c>
      <c r="H2492" s="1">
        <f t="shared" si="114"/>
        <v>5</v>
      </c>
      <c r="I2492" s="1">
        <f t="shared" si="115"/>
        <v>4</v>
      </c>
      <c r="J2492" s="70" t="s">
        <v>2658</v>
      </c>
      <c r="K2492" s="4" t="s">
        <v>587</v>
      </c>
      <c r="L2492" s="4" t="s">
        <v>433</v>
      </c>
      <c r="N2492" s="4" t="e">
        <f>+VLOOKUP(B2492,#REF!,5,0)</f>
        <v>#REF!</v>
      </c>
      <c r="O2492" s="2" t="e">
        <f t="shared" si="116"/>
        <v>#REF!</v>
      </c>
      <c r="P2492" s="2" t="s">
        <v>4060</v>
      </c>
      <c r="Q2492" s="2" t="s">
        <v>4061</v>
      </c>
    </row>
    <row r="2493" spans="1:17" ht="14.25" customHeight="1" x14ac:dyDescent="0.25">
      <c r="A2493" s="2">
        <v>2492</v>
      </c>
      <c r="B2493" s="3">
        <v>22602</v>
      </c>
      <c r="C2493" s="4" t="s">
        <v>584</v>
      </c>
      <c r="D2493" s="5">
        <v>44013</v>
      </c>
      <c r="E2493" s="37" t="s">
        <v>433</v>
      </c>
      <c r="F2493" s="72">
        <v>44018</v>
      </c>
      <c r="G2493" s="4" t="s">
        <v>2637</v>
      </c>
      <c r="H2493" s="1">
        <f t="shared" si="114"/>
        <v>5</v>
      </c>
      <c r="I2493" s="1">
        <f t="shared" si="115"/>
        <v>4</v>
      </c>
      <c r="J2493" s="70" t="s">
        <v>2659</v>
      </c>
      <c r="K2493" s="4" t="s">
        <v>587</v>
      </c>
      <c r="L2493" s="4" t="s">
        <v>433</v>
      </c>
      <c r="N2493" s="4" t="e">
        <f>+VLOOKUP(B2493,#REF!,5,0)</f>
        <v>#REF!</v>
      </c>
      <c r="O2493" s="2" t="e">
        <f t="shared" si="116"/>
        <v>#REF!</v>
      </c>
      <c r="P2493" s="2" t="s">
        <v>4060</v>
      </c>
      <c r="Q2493" s="2" t="s">
        <v>4061</v>
      </c>
    </row>
    <row r="2494" spans="1:17" ht="14.25" customHeight="1" x14ac:dyDescent="0.25">
      <c r="A2494" s="2">
        <v>2493</v>
      </c>
      <c r="B2494" s="3">
        <v>22603</v>
      </c>
      <c r="C2494" s="4" t="s">
        <v>584</v>
      </c>
      <c r="D2494" s="5">
        <v>44013</v>
      </c>
      <c r="E2494" s="37" t="s">
        <v>433</v>
      </c>
      <c r="F2494" s="72">
        <v>44018</v>
      </c>
      <c r="G2494" s="4" t="s">
        <v>2637</v>
      </c>
      <c r="H2494" s="1">
        <f t="shared" si="114"/>
        <v>5</v>
      </c>
      <c r="I2494" s="1">
        <f t="shared" si="115"/>
        <v>4</v>
      </c>
      <c r="J2494" s="70" t="s">
        <v>2660</v>
      </c>
      <c r="K2494" s="4" t="s">
        <v>587</v>
      </c>
      <c r="L2494" s="4" t="s">
        <v>433</v>
      </c>
      <c r="N2494" s="4" t="e">
        <f>+VLOOKUP(B2494,#REF!,5,0)</f>
        <v>#REF!</v>
      </c>
      <c r="O2494" s="2" t="e">
        <f t="shared" si="116"/>
        <v>#REF!</v>
      </c>
      <c r="P2494" s="2" t="s">
        <v>4060</v>
      </c>
      <c r="Q2494" s="2" t="s">
        <v>4061</v>
      </c>
    </row>
    <row r="2495" spans="1:17" ht="14.25" customHeight="1" x14ac:dyDescent="0.25">
      <c r="A2495" s="2">
        <v>2494</v>
      </c>
      <c r="B2495" s="3">
        <v>22604</v>
      </c>
      <c r="C2495" s="4" t="s">
        <v>584</v>
      </c>
      <c r="D2495" s="5">
        <v>44013</v>
      </c>
      <c r="E2495" s="37" t="s">
        <v>433</v>
      </c>
      <c r="F2495" s="72">
        <v>44018</v>
      </c>
      <c r="G2495" s="4" t="s">
        <v>2637</v>
      </c>
      <c r="H2495" s="1">
        <f t="shared" si="114"/>
        <v>5</v>
      </c>
      <c r="I2495" s="1">
        <f t="shared" si="115"/>
        <v>4</v>
      </c>
      <c r="J2495" s="70" t="s">
        <v>2137</v>
      </c>
      <c r="K2495" s="4" t="s">
        <v>587</v>
      </c>
      <c r="L2495" s="4" t="s">
        <v>433</v>
      </c>
      <c r="N2495" s="4" t="e">
        <f>+VLOOKUP(B2495,#REF!,5,0)</f>
        <v>#REF!</v>
      </c>
      <c r="O2495" s="2" t="e">
        <f t="shared" si="116"/>
        <v>#REF!</v>
      </c>
      <c r="P2495" s="2" t="s">
        <v>4060</v>
      </c>
      <c r="Q2495" s="2" t="s">
        <v>4061</v>
      </c>
    </row>
    <row r="2496" spans="1:17" ht="14.25" customHeight="1" x14ac:dyDescent="0.25">
      <c r="A2496" s="2">
        <v>2495</v>
      </c>
      <c r="B2496" s="3">
        <v>22605</v>
      </c>
      <c r="C2496" s="4" t="s">
        <v>584</v>
      </c>
      <c r="D2496" s="5">
        <v>44013</v>
      </c>
      <c r="E2496" s="37" t="s">
        <v>433</v>
      </c>
      <c r="F2496" s="72">
        <v>44027</v>
      </c>
      <c r="G2496" s="4" t="s">
        <v>2637</v>
      </c>
      <c r="H2496" s="1">
        <f t="shared" si="114"/>
        <v>14</v>
      </c>
      <c r="I2496" s="1">
        <f t="shared" si="115"/>
        <v>11</v>
      </c>
      <c r="J2496" s="70" t="s">
        <v>2661</v>
      </c>
      <c r="K2496" s="4" t="s">
        <v>587</v>
      </c>
      <c r="L2496" s="4" t="s">
        <v>433</v>
      </c>
      <c r="N2496" s="4" t="e">
        <f>+VLOOKUP(B2496,#REF!,5,0)</f>
        <v>#REF!</v>
      </c>
      <c r="O2496" s="2" t="e">
        <f t="shared" si="116"/>
        <v>#REF!</v>
      </c>
      <c r="P2496" s="2" t="s">
        <v>4060</v>
      </c>
      <c r="Q2496" s="2" t="s">
        <v>4061</v>
      </c>
    </row>
    <row r="2497" spans="1:17" ht="14.25" customHeight="1" x14ac:dyDescent="0.25">
      <c r="A2497" s="2">
        <v>2496</v>
      </c>
      <c r="B2497" s="3">
        <v>22606</v>
      </c>
      <c r="C2497" s="4" t="s">
        <v>3</v>
      </c>
      <c r="D2497" s="5">
        <v>44013</v>
      </c>
      <c r="E2497" s="37" t="s">
        <v>433</v>
      </c>
      <c r="F2497" s="72">
        <v>44013</v>
      </c>
      <c r="G2497" s="4" t="s">
        <v>2637</v>
      </c>
      <c r="H2497" s="1">
        <f t="shared" si="114"/>
        <v>0</v>
      </c>
      <c r="I2497" s="1">
        <f t="shared" si="115"/>
        <v>1</v>
      </c>
      <c r="J2497" s="70" t="s">
        <v>2662</v>
      </c>
      <c r="K2497" s="4" t="s">
        <v>587</v>
      </c>
      <c r="L2497" s="4" t="s">
        <v>433</v>
      </c>
      <c r="N2497" s="4" t="e">
        <f>+VLOOKUP(B2497,#REF!,5,0)</f>
        <v>#REF!</v>
      </c>
      <c r="O2497" s="2" t="e">
        <f t="shared" si="116"/>
        <v>#REF!</v>
      </c>
      <c r="P2497" s="2" t="s">
        <v>4060</v>
      </c>
      <c r="Q2497" s="2" t="s">
        <v>4061</v>
      </c>
    </row>
    <row r="2498" spans="1:17" ht="14.25" customHeight="1" x14ac:dyDescent="0.25">
      <c r="A2498" s="2">
        <v>2497</v>
      </c>
      <c r="B2498" s="3">
        <v>22607</v>
      </c>
      <c r="C2498" s="4" t="s">
        <v>584</v>
      </c>
      <c r="D2498" s="5">
        <v>44013</v>
      </c>
      <c r="E2498" s="37" t="s">
        <v>433</v>
      </c>
      <c r="F2498" s="72">
        <v>44018</v>
      </c>
      <c r="G2498" s="4" t="s">
        <v>2637</v>
      </c>
      <c r="H2498" s="1">
        <f t="shared" ref="H2498:H2561" si="117">+F2498-D2498</f>
        <v>5</v>
      </c>
      <c r="I2498" s="1">
        <f t="shared" ref="I2498:I2561" si="118">+NETWORKDAYS(D2498,F2498)</f>
        <v>4</v>
      </c>
      <c r="J2498" s="70" t="s">
        <v>2402</v>
      </c>
      <c r="K2498" s="4" t="s">
        <v>587</v>
      </c>
      <c r="L2498" s="4" t="s">
        <v>433</v>
      </c>
      <c r="N2498" s="4" t="e">
        <f>+VLOOKUP(B2498,#REF!,5,0)</f>
        <v>#REF!</v>
      </c>
      <c r="O2498" s="2" t="e">
        <f t="shared" ref="O2498:O2561" si="119">+N2498=K2498</f>
        <v>#REF!</v>
      </c>
      <c r="P2498" s="2" t="s">
        <v>4060</v>
      </c>
      <c r="Q2498" s="2" t="s">
        <v>4061</v>
      </c>
    </row>
    <row r="2499" spans="1:17" ht="14.25" customHeight="1" x14ac:dyDescent="0.25">
      <c r="A2499" s="2">
        <v>2498</v>
      </c>
      <c r="B2499" s="3">
        <v>22608</v>
      </c>
      <c r="C2499" s="4" t="s">
        <v>584</v>
      </c>
      <c r="D2499" s="5">
        <v>44013</v>
      </c>
      <c r="E2499" s="37" t="s">
        <v>433</v>
      </c>
      <c r="F2499" s="72">
        <v>44018</v>
      </c>
      <c r="G2499" s="4" t="s">
        <v>2637</v>
      </c>
      <c r="H2499" s="1">
        <f t="shared" si="117"/>
        <v>5</v>
      </c>
      <c r="I2499" s="1">
        <f t="shared" si="118"/>
        <v>4</v>
      </c>
      <c r="J2499" s="70" t="s">
        <v>2663</v>
      </c>
      <c r="K2499" s="4" t="s">
        <v>587</v>
      </c>
      <c r="L2499" s="4" t="s">
        <v>433</v>
      </c>
      <c r="N2499" s="4" t="e">
        <f>+VLOOKUP(B2499,#REF!,5,0)</f>
        <v>#REF!</v>
      </c>
      <c r="O2499" s="2" t="e">
        <f t="shared" si="119"/>
        <v>#REF!</v>
      </c>
      <c r="P2499" s="2" t="s">
        <v>4060</v>
      </c>
      <c r="Q2499" s="2" t="s">
        <v>4061</v>
      </c>
    </row>
    <row r="2500" spans="1:17" ht="14.25" customHeight="1" x14ac:dyDescent="0.25">
      <c r="A2500" s="2">
        <v>2499</v>
      </c>
      <c r="B2500" s="3">
        <v>22609</v>
      </c>
      <c r="C2500" s="4" t="s">
        <v>584</v>
      </c>
      <c r="D2500" s="5">
        <v>44013</v>
      </c>
      <c r="E2500" s="37" t="s">
        <v>433</v>
      </c>
      <c r="F2500" s="72">
        <v>44018</v>
      </c>
      <c r="G2500" s="4" t="s">
        <v>2637</v>
      </c>
      <c r="H2500" s="1">
        <f t="shared" si="117"/>
        <v>5</v>
      </c>
      <c r="I2500" s="1">
        <f t="shared" si="118"/>
        <v>4</v>
      </c>
      <c r="J2500" s="70" t="s">
        <v>2664</v>
      </c>
      <c r="K2500" s="4" t="s">
        <v>587</v>
      </c>
      <c r="L2500" s="4" t="s">
        <v>433</v>
      </c>
      <c r="N2500" s="4" t="e">
        <f>+VLOOKUP(B2500,#REF!,5,0)</f>
        <v>#REF!</v>
      </c>
      <c r="O2500" s="2" t="e">
        <f t="shared" si="119"/>
        <v>#REF!</v>
      </c>
      <c r="P2500" s="2" t="s">
        <v>4060</v>
      </c>
      <c r="Q2500" s="2" t="s">
        <v>4061</v>
      </c>
    </row>
    <row r="2501" spans="1:17" ht="14.25" customHeight="1" x14ac:dyDescent="0.25">
      <c r="A2501" s="2">
        <v>2500</v>
      </c>
      <c r="B2501" s="3">
        <v>22610</v>
      </c>
      <c r="C2501" s="4" t="s">
        <v>3</v>
      </c>
      <c r="D2501" s="5">
        <v>44013</v>
      </c>
      <c r="E2501" s="37" t="s">
        <v>433</v>
      </c>
      <c r="F2501" s="72">
        <v>44018</v>
      </c>
      <c r="G2501" s="4" t="s">
        <v>2637</v>
      </c>
      <c r="H2501" s="1">
        <f t="shared" si="117"/>
        <v>5</v>
      </c>
      <c r="I2501" s="1">
        <f t="shared" si="118"/>
        <v>4</v>
      </c>
      <c r="J2501" s="70" t="s">
        <v>2665</v>
      </c>
      <c r="K2501" s="4" t="s">
        <v>587</v>
      </c>
      <c r="L2501" s="4" t="s">
        <v>433</v>
      </c>
      <c r="N2501" s="4" t="e">
        <f>+VLOOKUP(B2501,#REF!,5,0)</f>
        <v>#REF!</v>
      </c>
      <c r="O2501" s="2" t="e">
        <f t="shared" si="119"/>
        <v>#REF!</v>
      </c>
      <c r="P2501" s="2" t="s">
        <v>4060</v>
      </c>
      <c r="Q2501" s="2" t="s">
        <v>4061</v>
      </c>
    </row>
    <row r="2502" spans="1:17" ht="14.25" customHeight="1" x14ac:dyDescent="0.25">
      <c r="A2502" s="2">
        <v>2501</v>
      </c>
      <c r="B2502" s="3">
        <v>22611</v>
      </c>
      <c r="C2502" s="4" t="s">
        <v>584</v>
      </c>
      <c r="D2502" s="5">
        <v>44013</v>
      </c>
      <c r="E2502" s="37" t="s">
        <v>433</v>
      </c>
      <c r="F2502" s="72">
        <v>44018</v>
      </c>
      <c r="G2502" s="4" t="s">
        <v>2637</v>
      </c>
      <c r="H2502" s="1">
        <f t="shared" si="117"/>
        <v>5</v>
      </c>
      <c r="I2502" s="1">
        <f t="shared" si="118"/>
        <v>4</v>
      </c>
      <c r="J2502" s="70" t="s">
        <v>1099</v>
      </c>
      <c r="K2502" s="4" t="s">
        <v>587</v>
      </c>
      <c r="L2502" s="4" t="s">
        <v>433</v>
      </c>
      <c r="N2502" s="4" t="e">
        <f>+VLOOKUP(B2502,#REF!,5,0)</f>
        <v>#REF!</v>
      </c>
      <c r="O2502" s="2" t="e">
        <f t="shared" si="119"/>
        <v>#REF!</v>
      </c>
      <c r="P2502" s="2" t="s">
        <v>4060</v>
      </c>
      <c r="Q2502" s="2" t="s">
        <v>4061</v>
      </c>
    </row>
    <row r="2503" spans="1:17" ht="14.25" customHeight="1" x14ac:dyDescent="0.25">
      <c r="A2503" s="2">
        <v>2502</v>
      </c>
      <c r="B2503" s="3">
        <v>22612</v>
      </c>
      <c r="C2503" s="4" t="s">
        <v>584</v>
      </c>
      <c r="D2503" s="5">
        <v>44013</v>
      </c>
      <c r="E2503" s="37" t="s">
        <v>433</v>
      </c>
      <c r="F2503" s="72">
        <v>44018</v>
      </c>
      <c r="G2503" s="4" t="s">
        <v>2637</v>
      </c>
      <c r="H2503" s="1">
        <f t="shared" si="117"/>
        <v>5</v>
      </c>
      <c r="I2503" s="1">
        <f t="shared" si="118"/>
        <v>4</v>
      </c>
      <c r="J2503" s="70" t="s">
        <v>2665</v>
      </c>
      <c r="K2503" s="4" t="s">
        <v>587</v>
      </c>
      <c r="L2503" s="4" t="s">
        <v>433</v>
      </c>
      <c r="N2503" s="4" t="e">
        <f>+VLOOKUP(B2503,#REF!,5,0)</f>
        <v>#REF!</v>
      </c>
      <c r="O2503" s="2" t="e">
        <f t="shared" si="119"/>
        <v>#REF!</v>
      </c>
      <c r="P2503" s="2" t="s">
        <v>4060</v>
      </c>
      <c r="Q2503" s="2" t="s">
        <v>4061</v>
      </c>
    </row>
    <row r="2504" spans="1:17" ht="14.25" customHeight="1" x14ac:dyDescent="0.25">
      <c r="A2504" s="2">
        <v>2503</v>
      </c>
      <c r="B2504" s="3">
        <v>22613</v>
      </c>
      <c r="C2504" s="4" t="s">
        <v>584</v>
      </c>
      <c r="D2504" s="5">
        <v>44013</v>
      </c>
      <c r="E2504" s="37" t="s">
        <v>433</v>
      </c>
      <c r="F2504" s="72">
        <v>44018</v>
      </c>
      <c r="G2504" s="4" t="s">
        <v>2637</v>
      </c>
      <c r="H2504" s="1">
        <f t="shared" si="117"/>
        <v>5</v>
      </c>
      <c r="I2504" s="1">
        <f t="shared" si="118"/>
        <v>4</v>
      </c>
      <c r="J2504" s="70" t="s">
        <v>2666</v>
      </c>
      <c r="K2504" s="4" t="s">
        <v>587</v>
      </c>
      <c r="L2504" s="4" t="s">
        <v>433</v>
      </c>
      <c r="N2504" s="4" t="e">
        <f>+VLOOKUP(B2504,#REF!,5,0)</f>
        <v>#REF!</v>
      </c>
      <c r="O2504" s="2" t="e">
        <f t="shared" si="119"/>
        <v>#REF!</v>
      </c>
      <c r="P2504" s="2" t="s">
        <v>4060</v>
      </c>
      <c r="Q2504" s="2" t="s">
        <v>4061</v>
      </c>
    </row>
    <row r="2505" spans="1:17" ht="14.25" customHeight="1" x14ac:dyDescent="0.25">
      <c r="A2505" s="2">
        <v>2504</v>
      </c>
      <c r="B2505" s="3">
        <v>22614</v>
      </c>
      <c r="C2505" s="4" t="s">
        <v>584</v>
      </c>
      <c r="D2505" s="5">
        <v>44013</v>
      </c>
      <c r="E2505" s="37" t="s">
        <v>433</v>
      </c>
      <c r="F2505" s="72">
        <v>44018</v>
      </c>
      <c r="G2505" s="4" t="s">
        <v>2637</v>
      </c>
      <c r="H2505" s="1">
        <f t="shared" si="117"/>
        <v>5</v>
      </c>
      <c r="I2505" s="1">
        <f t="shared" si="118"/>
        <v>4</v>
      </c>
      <c r="J2505" s="70" t="s">
        <v>2667</v>
      </c>
      <c r="K2505" s="4" t="s">
        <v>587</v>
      </c>
      <c r="L2505" s="4" t="s">
        <v>433</v>
      </c>
      <c r="N2505" s="4" t="e">
        <f>+VLOOKUP(B2505,#REF!,5,0)</f>
        <v>#REF!</v>
      </c>
      <c r="O2505" s="2" t="e">
        <f t="shared" si="119"/>
        <v>#REF!</v>
      </c>
      <c r="P2505" s="2" t="s">
        <v>4060</v>
      </c>
      <c r="Q2505" s="2" t="s">
        <v>4061</v>
      </c>
    </row>
    <row r="2506" spans="1:17" ht="14.25" customHeight="1" x14ac:dyDescent="0.25">
      <c r="A2506" s="2">
        <v>2505</v>
      </c>
      <c r="B2506" s="3">
        <v>22615</v>
      </c>
      <c r="C2506" s="4" t="s">
        <v>584</v>
      </c>
      <c r="D2506" s="5">
        <v>44013</v>
      </c>
      <c r="E2506" s="37" t="s">
        <v>433</v>
      </c>
      <c r="F2506" s="72">
        <v>44018</v>
      </c>
      <c r="G2506" s="4" t="s">
        <v>2637</v>
      </c>
      <c r="H2506" s="1">
        <f t="shared" si="117"/>
        <v>5</v>
      </c>
      <c r="I2506" s="1">
        <f t="shared" si="118"/>
        <v>4</v>
      </c>
      <c r="J2506" s="70" t="s">
        <v>2667</v>
      </c>
      <c r="K2506" s="4" t="s">
        <v>587</v>
      </c>
      <c r="L2506" s="4" t="s">
        <v>433</v>
      </c>
      <c r="N2506" s="4" t="e">
        <f>+VLOOKUP(B2506,#REF!,5,0)</f>
        <v>#REF!</v>
      </c>
      <c r="O2506" s="2" t="e">
        <f t="shared" si="119"/>
        <v>#REF!</v>
      </c>
      <c r="P2506" s="2" t="s">
        <v>4060</v>
      </c>
      <c r="Q2506" s="2" t="s">
        <v>4061</v>
      </c>
    </row>
    <row r="2507" spans="1:17" ht="14.25" customHeight="1" x14ac:dyDescent="0.25">
      <c r="A2507" s="2">
        <v>2506</v>
      </c>
      <c r="B2507" s="3">
        <v>22616</v>
      </c>
      <c r="C2507" s="4" t="s">
        <v>584</v>
      </c>
      <c r="D2507" s="5">
        <v>44013</v>
      </c>
      <c r="E2507" s="37" t="s">
        <v>433</v>
      </c>
      <c r="F2507" s="72">
        <v>44018</v>
      </c>
      <c r="G2507" s="4" t="s">
        <v>2637</v>
      </c>
      <c r="H2507" s="1">
        <f t="shared" si="117"/>
        <v>5</v>
      </c>
      <c r="I2507" s="1">
        <f t="shared" si="118"/>
        <v>4</v>
      </c>
      <c r="J2507" s="70" t="s">
        <v>569</v>
      </c>
      <c r="K2507" s="4" t="s">
        <v>587</v>
      </c>
      <c r="L2507" s="4" t="s">
        <v>433</v>
      </c>
      <c r="N2507" s="4" t="e">
        <f>+VLOOKUP(B2507,#REF!,5,0)</f>
        <v>#REF!</v>
      </c>
      <c r="O2507" s="2" t="e">
        <f t="shared" si="119"/>
        <v>#REF!</v>
      </c>
      <c r="P2507" s="2" t="s">
        <v>4060</v>
      </c>
      <c r="Q2507" s="2" t="s">
        <v>4061</v>
      </c>
    </row>
    <row r="2508" spans="1:17" ht="14.25" customHeight="1" x14ac:dyDescent="0.25">
      <c r="A2508" s="2">
        <v>2507</v>
      </c>
      <c r="B2508" s="3">
        <v>22617</v>
      </c>
      <c r="C2508" s="4" t="s">
        <v>584</v>
      </c>
      <c r="D2508" s="5">
        <v>44013</v>
      </c>
      <c r="E2508" s="37" t="s">
        <v>433</v>
      </c>
      <c r="F2508" s="72">
        <v>44018</v>
      </c>
      <c r="G2508" s="4" t="s">
        <v>2637</v>
      </c>
      <c r="H2508" s="1">
        <f t="shared" si="117"/>
        <v>5</v>
      </c>
      <c r="I2508" s="1">
        <f t="shared" si="118"/>
        <v>4</v>
      </c>
      <c r="J2508" s="70" t="s">
        <v>2668</v>
      </c>
      <c r="K2508" s="4" t="s">
        <v>587</v>
      </c>
      <c r="L2508" s="4" t="s">
        <v>433</v>
      </c>
      <c r="N2508" s="4" t="e">
        <f>+VLOOKUP(B2508,#REF!,5,0)</f>
        <v>#REF!</v>
      </c>
      <c r="O2508" s="2" t="e">
        <f t="shared" si="119"/>
        <v>#REF!</v>
      </c>
      <c r="P2508" s="2" t="s">
        <v>4060</v>
      </c>
      <c r="Q2508" s="2" t="s">
        <v>4061</v>
      </c>
    </row>
    <row r="2509" spans="1:17" ht="14.25" customHeight="1" x14ac:dyDescent="0.25">
      <c r="A2509" s="2">
        <v>2508</v>
      </c>
      <c r="B2509" s="3">
        <v>22618</v>
      </c>
      <c r="C2509" s="4" t="s">
        <v>584</v>
      </c>
      <c r="D2509" s="5">
        <v>44013</v>
      </c>
      <c r="E2509" s="37" t="s">
        <v>433</v>
      </c>
      <c r="F2509" s="72">
        <v>44018</v>
      </c>
      <c r="G2509" s="4" t="s">
        <v>2637</v>
      </c>
      <c r="H2509" s="1">
        <f t="shared" si="117"/>
        <v>5</v>
      </c>
      <c r="I2509" s="1">
        <f t="shared" si="118"/>
        <v>4</v>
      </c>
      <c r="J2509" s="70" t="s">
        <v>2669</v>
      </c>
      <c r="K2509" s="4" t="s">
        <v>587</v>
      </c>
      <c r="L2509" s="4" t="s">
        <v>433</v>
      </c>
      <c r="N2509" s="4" t="e">
        <f>+VLOOKUP(B2509,#REF!,5,0)</f>
        <v>#REF!</v>
      </c>
      <c r="O2509" s="2" t="e">
        <f t="shared" si="119"/>
        <v>#REF!</v>
      </c>
      <c r="P2509" s="2" t="s">
        <v>4060</v>
      </c>
      <c r="Q2509" s="2" t="s">
        <v>4061</v>
      </c>
    </row>
    <row r="2510" spans="1:17" ht="14.25" customHeight="1" x14ac:dyDescent="0.25">
      <c r="A2510" s="2">
        <v>2509</v>
      </c>
      <c r="B2510" s="3">
        <v>22619</v>
      </c>
      <c r="C2510" s="4" t="s">
        <v>584</v>
      </c>
      <c r="D2510" s="5">
        <v>44013</v>
      </c>
      <c r="E2510" s="37" t="s">
        <v>433</v>
      </c>
      <c r="F2510" s="72">
        <v>44018</v>
      </c>
      <c r="G2510" s="4" t="s">
        <v>2637</v>
      </c>
      <c r="H2510" s="1">
        <f t="shared" si="117"/>
        <v>5</v>
      </c>
      <c r="I2510" s="1">
        <f t="shared" si="118"/>
        <v>4</v>
      </c>
      <c r="J2510" s="70" t="s">
        <v>2670</v>
      </c>
      <c r="K2510" s="4" t="s">
        <v>587</v>
      </c>
      <c r="L2510" s="4" t="s">
        <v>433</v>
      </c>
      <c r="N2510" s="4" t="e">
        <f>+VLOOKUP(B2510,#REF!,5,0)</f>
        <v>#REF!</v>
      </c>
      <c r="O2510" s="2" t="e">
        <f t="shared" si="119"/>
        <v>#REF!</v>
      </c>
      <c r="P2510" s="2" t="s">
        <v>4060</v>
      </c>
      <c r="Q2510" s="2" t="s">
        <v>4061</v>
      </c>
    </row>
    <row r="2511" spans="1:17" ht="14.25" customHeight="1" x14ac:dyDescent="0.25">
      <c r="A2511" s="2">
        <v>2510</v>
      </c>
      <c r="B2511" s="3">
        <v>22620</v>
      </c>
      <c r="C2511" s="4" t="s">
        <v>584</v>
      </c>
      <c r="D2511" s="5">
        <v>44013</v>
      </c>
      <c r="E2511" s="37" t="s">
        <v>433</v>
      </c>
      <c r="F2511" s="72">
        <v>44018</v>
      </c>
      <c r="G2511" s="4" t="s">
        <v>2637</v>
      </c>
      <c r="H2511" s="1">
        <f t="shared" si="117"/>
        <v>5</v>
      </c>
      <c r="I2511" s="1">
        <f t="shared" si="118"/>
        <v>4</v>
      </c>
      <c r="J2511" s="70" t="s">
        <v>2671</v>
      </c>
      <c r="K2511" s="4" t="s">
        <v>587</v>
      </c>
      <c r="L2511" s="4" t="s">
        <v>433</v>
      </c>
      <c r="N2511" s="4" t="e">
        <f>+VLOOKUP(B2511,#REF!,5,0)</f>
        <v>#REF!</v>
      </c>
      <c r="O2511" s="2" t="e">
        <f t="shared" si="119"/>
        <v>#REF!</v>
      </c>
      <c r="P2511" s="2" t="s">
        <v>4060</v>
      </c>
      <c r="Q2511" s="2" t="s">
        <v>4061</v>
      </c>
    </row>
    <row r="2512" spans="1:17" ht="14.25" customHeight="1" x14ac:dyDescent="0.25">
      <c r="A2512" s="2">
        <v>2511</v>
      </c>
      <c r="B2512" s="3">
        <v>22621</v>
      </c>
      <c r="C2512" s="4" t="s">
        <v>3</v>
      </c>
      <c r="D2512" s="5">
        <v>44013</v>
      </c>
      <c r="E2512" s="37" t="s">
        <v>433</v>
      </c>
      <c r="F2512" s="72">
        <v>44014</v>
      </c>
      <c r="G2512" s="4" t="s">
        <v>2637</v>
      </c>
      <c r="H2512" s="1">
        <f t="shared" si="117"/>
        <v>1</v>
      </c>
      <c r="I2512" s="1">
        <f t="shared" si="118"/>
        <v>2</v>
      </c>
      <c r="J2512" s="70" t="s">
        <v>2672</v>
      </c>
      <c r="K2512" s="4" t="s">
        <v>587</v>
      </c>
      <c r="L2512" s="4" t="s">
        <v>433</v>
      </c>
      <c r="N2512" s="4" t="e">
        <f>+VLOOKUP(B2512,#REF!,5,0)</f>
        <v>#REF!</v>
      </c>
      <c r="O2512" s="2" t="e">
        <f t="shared" si="119"/>
        <v>#REF!</v>
      </c>
      <c r="P2512" s="2" t="s">
        <v>4060</v>
      </c>
      <c r="Q2512" s="2" t="s">
        <v>4061</v>
      </c>
    </row>
    <row r="2513" spans="1:17" ht="14.25" customHeight="1" x14ac:dyDescent="0.25">
      <c r="A2513" s="2">
        <v>2512</v>
      </c>
      <c r="B2513" s="3">
        <v>22622</v>
      </c>
      <c r="C2513" s="4" t="s">
        <v>3</v>
      </c>
      <c r="D2513" s="5">
        <v>44013</v>
      </c>
      <c r="E2513" s="37" t="s">
        <v>433</v>
      </c>
      <c r="F2513" s="72">
        <v>44018</v>
      </c>
      <c r="G2513" s="4" t="s">
        <v>2637</v>
      </c>
      <c r="H2513" s="1">
        <f t="shared" si="117"/>
        <v>5</v>
      </c>
      <c r="I2513" s="1">
        <f t="shared" si="118"/>
        <v>4</v>
      </c>
      <c r="J2513" s="70" t="s">
        <v>2672</v>
      </c>
      <c r="K2513" s="4" t="s">
        <v>587</v>
      </c>
      <c r="L2513" s="4" t="s">
        <v>433</v>
      </c>
      <c r="N2513" s="4" t="e">
        <f>+VLOOKUP(B2513,#REF!,5,0)</f>
        <v>#REF!</v>
      </c>
      <c r="O2513" s="2" t="e">
        <f t="shared" si="119"/>
        <v>#REF!</v>
      </c>
      <c r="P2513" s="2" t="s">
        <v>4060</v>
      </c>
      <c r="Q2513" s="2" t="s">
        <v>4061</v>
      </c>
    </row>
    <row r="2514" spans="1:17" ht="14.25" customHeight="1" x14ac:dyDescent="0.25">
      <c r="A2514" s="2">
        <v>2513</v>
      </c>
      <c r="B2514" s="3">
        <v>22623</v>
      </c>
      <c r="C2514" s="4" t="s">
        <v>3</v>
      </c>
      <c r="D2514" s="5">
        <v>44013</v>
      </c>
      <c r="E2514" s="37" t="s">
        <v>433</v>
      </c>
      <c r="F2514" s="72">
        <v>44018</v>
      </c>
      <c r="G2514" s="4" t="s">
        <v>2637</v>
      </c>
      <c r="H2514" s="1">
        <f t="shared" si="117"/>
        <v>5</v>
      </c>
      <c r="I2514" s="1">
        <f t="shared" si="118"/>
        <v>4</v>
      </c>
      <c r="J2514" s="70" t="s">
        <v>5</v>
      </c>
      <c r="K2514" s="4" t="s">
        <v>587</v>
      </c>
      <c r="L2514" s="4" t="s">
        <v>433</v>
      </c>
      <c r="N2514" s="4" t="e">
        <f>+VLOOKUP(B2514,#REF!,5,0)</f>
        <v>#REF!</v>
      </c>
      <c r="O2514" s="2" t="e">
        <f t="shared" si="119"/>
        <v>#REF!</v>
      </c>
      <c r="P2514" s="2" t="s">
        <v>4060</v>
      </c>
      <c r="Q2514" s="2" t="s">
        <v>4061</v>
      </c>
    </row>
    <row r="2515" spans="1:17" ht="14.25" customHeight="1" x14ac:dyDescent="0.25">
      <c r="A2515" s="2">
        <v>2514</v>
      </c>
      <c r="B2515" s="3">
        <v>22624</v>
      </c>
      <c r="C2515" s="4" t="s">
        <v>3</v>
      </c>
      <c r="D2515" s="5">
        <v>44013</v>
      </c>
      <c r="E2515" s="37" t="s">
        <v>433</v>
      </c>
      <c r="F2515" s="72">
        <v>44018</v>
      </c>
      <c r="G2515" s="4" t="s">
        <v>2637</v>
      </c>
      <c r="H2515" s="1">
        <f t="shared" si="117"/>
        <v>5</v>
      </c>
      <c r="I2515" s="1">
        <f t="shared" si="118"/>
        <v>4</v>
      </c>
      <c r="J2515" s="70" t="s">
        <v>2672</v>
      </c>
      <c r="K2515" s="4" t="s">
        <v>587</v>
      </c>
      <c r="L2515" s="4" t="s">
        <v>433</v>
      </c>
      <c r="N2515" s="4" t="e">
        <f>+VLOOKUP(B2515,#REF!,5,0)</f>
        <v>#REF!</v>
      </c>
      <c r="O2515" s="2" t="e">
        <f t="shared" si="119"/>
        <v>#REF!</v>
      </c>
      <c r="P2515" s="2" t="s">
        <v>4060</v>
      </c>
      <c r="Q2515" s="2" t="s">
        <v>4061</v>
      </c>
    </row>
    <row r="2516" spans="1:17" ht="14.25" customHeight="1" x14ac:dyDescent="0.25">
      <c r="A2516" s="2">
        <v>2515</v>
      </c>
      <c r="B2516" s="3">
        <v>22625</v>
      </c>
      <c r="C2516" s="4" t="s">
        <v>3</v>
      </c>
      <c r="D2516" s="5">
        <v>44013</v>
      </c>
      <c r="E2516" s="37" t="s">
        <v>433</v>
      </c>
      <c r="F2516" s="72">
        <v>44018</v>
      </c>
      <c r="G2516" s="4" t="s">
        <v>2637</v>
      </c>
      <c r="H2516" s="1">
        <f t="shared" si="117"/>
        <v>5</v>
      </c>
      <c r="I2516" s="1">
        <f t="shared" si="118"/>
        <v>4</v>
      </c>
      <c r="J2516" s="70" t="s">
        <v>2672</v>
      </c>
      <c r="K2516" s="4" t="s">
        <v>587</v>
      </c>
      <c r="L2516" s="4" t="s">
        <v>433</v>
      </c>
      <c r="N2516" s="4" t="e">
        <f>+VLOOKUP(B2516,#REF!,5,0)</f>
        <v>#REF!</v>
      </c>
      <c r="O2516" s="2" t="e">
        <f t="shared" si="119"/>
        <v>#REF!</v>
      </c>
      <c r="P2516" s="2" t="s">
        <v>4060</v>
      </c>
      <c r="Q2516" s="2" t="s">
        <v>4061</v>
      </c>
    </row>
    <row r="2517" spans="1:17" ht="14.25" customHeight="1" x14ac:dyDescent="0.25">
      <c r="A2517" s="2">
        <v>2516</v>
      </c>
      <c r="B2517" s="3">
        <v>22626</v>
      </c>
      <c r="C2517" s="4" t="s">
        <v>584</v>
      </c>
      <c r="D2517" s="5">
        <v>44013</v>
      </c>
      <c r="E2517" s="37" t="s">
        <v>433</v>
      </c>
      <c r="F2517" s="72">
        <v>44018</v>
      </c>
      <c r="G2517" s="4" t="s">
        <v>2637</v>
      </c>
      <c r="H2517" s="1">
        <f t="shared" si="117"/>
        <v>5</v>
      </c>
      <c r="I2517" s="1">
        <f t="shared" si="118"/>
        <v>4</v>
      </c>
      <c r="J2517" s="70" t="s">
        <v>2673</v>
      </c>
      <c r="K2517" s="4" t="s">
        <v>587</v>
      </c>
      <c r="L2517" s="4" t="s">
        <v>433</v>
      </c>
      <c r="N2517" s="4" t="e">
        <f>+VLOOKUP(B2517,#REF!,5,0)</f>
        <v>#REF!</v>
      </c>
      <c r="O2517" s="2" t="e">
        <f t="shared" si="119"/>
        <v>#REF!</v>
      </c>
      <c r="P2517" s="2" t="s">
        <v>4060</v>
      </c>
      <c r="Q2517" s="2" t="s">
        <v>4061</v>
      </c>
    </row>
    <row r="2518" spans="1:17" ht="14.25" customHeight="1" x14ac:dyDescent="0.25">
      <c r="A2518" s="2">
        <v>2517</v>
      </c>
      <c r="B2518" s="3">
        <v>22627</v>
      </c>
      <c r="C2518" s="4" t="s">
        <v>3</v>
      </c>
      <c r="D2518" s="5">
        <v>44013</v>
      </c>
      <c r="E2518" s="37" t="s">
        <v>433</v>
      </c>
      <c r="F2518" s="72">
        <v>44014</v>
      </c>
      <c r="G2518" s="4" t="s">
        <v>2637</v>
      </c>
      <c r="H2518" s="1">
        <f t="shared" si="117"/>
        <v>1</v>
      </c>
      <c r="I2518" s="1">
        <f t="shared" si="118"/>
        <v>2</v>
      </c>
      <c r="J2518" s="70" t="s">
        <v>2674</v>
      </c>
      <c r="K2518" s="4" t="s">
        <v>587</v>
      </c>
      <c r="L2518" s="4" t="s">
        <v>433</v>
      </c>
      <c r="N2518" s="4" t="e">
        <f>+VLOOKUP(B2518,#REF!,5,0)</f>
        <v>#REF!</v>
      </c>
      <c r="O2518" s="2" t="e">
        <f t="shared" si="119"/>
        <v>#REF!</v>
      </c>
      <c r="P2518" s="2" t="s">
        <v>4060</v>
      </c>
      <c r="Q2518" s="2" t="s">
        <v>4061</v>
      </c>
    </row>
    <row r="2519" spans="1:17" ht="14.25" customHeight="1" x14ac:dyDescent="0.25">
      <c r="A2519" s="2">
        <v>2518</v>
      </c>
      <c r="B2519" s="3">
        <v>22628</v>
      </c>
      <c r="C2519" s="4" t="s">
        <v>584</v>
      </c>
      <c r="D2519" s="5">
        <v>44013</v>
      </c>
      <c r="E2519" s="37" t="s">
        <v>433</v>
      </c>
      <c r="F2519" s="72">
        <v>44018</v>
      </c>
      <c r="G2519" s="4" t="s">
        <v>2637</v>
      </c>
      <c r="H2519" s="1">
        <f t="shared" si="117"/>
        <v>5</v>
      </c>
      <c r="I2519" s="1">
        <f t="shared" si="118"/>
        <v>4</v>
      </c>
      <c r="J2519" s="70" t="s">
        <v>2675</v>
      </c>
      <c r="K2519" s="4" t="s">
        <v>587</v>
      </c>
      <c r="L2519" s="4" t="s">
        <v>433</v>
      </c>
      <c r="N2519" s="4" t="e">
        <f>+VLOOKUP(B2519,#REF!,5,0)</f>
        <v>#REF!</v>
      </c>
      <c r="O2519" s="2" t="e">
        <f t="shared" si="119"/>
        <v>#REF!</v>
      </c>
      <c r="P2519" s="2" t="s">
        <v>4060</v>
      </c>
      <c r="Q2519" s="2" t="s">
        <v>4061</v>
      </c>
    </row>
    <row r="2520" spans="1:17" ht="14.25" customHeight="1" x14ac:dyDescent="0.25">
      <c r="A2520" s="2">
        <v>2519</v>
      </c>
      <c r="B2520" s="3">
        <v>22629</v>
      </c>
      <c r="C2520" s="4" t="s">
        <v>584</v>
      </c>
      <c r="D2520" s="5">
        <v>44014</v>
      </c>
      <c r="E2520" s="37" t="s">
        <v>433</v>
      </c>
      <c r="F2520" s="72">
        <v>44018</v>
      </c>
      <c r="G2520" s="4" t="s">
        <v>2637</v>
      </c>
      <c r="H2520" s="1">
        <f t="shared" si="117"/>
        <v>4</v>
      </c>
      <c r="I2520" s="1">
        <f t="shared" si="118"/>
        <v>3</v>
      </c>
      <c r="J2520" s="70" t="s">
        <v>2676</v>
      </c>
      <c r="K2520" s="4" t="s">
        <v>587</v>
      </c>
      <c r="L2520" s="4" t="s">
        <v>433</v>
      </c>
      <c r="N2520" s="4" t="e">
        <f>+VLOOKUP(B2520,#REF!,5,0)</f>
        <v>#REF!</v>
      </c>
      <c r="O2520" s="2" t="e">
        <f t="shared" si="119"/>
        <v>#REF!</v>
      </c>
      <c r="P2520" s="2" t="s">
        <v>4060</v>
      </c>
      <c r="Q2520" s="2" t="s">
        <v>4061</v>
      </c>
    </row>
    <row r="2521" spans="1:17" ht="14.25" customHeight="1" x14ac:dyDescent="0.25">
      <c r="A2521" s="2">
        <v>2520</v>
      </c>
      <c r="B2521" s="3">
        <v>22630</v>
      </c>
      <c r="C2521" s="4" t="s">
        <v>584</v>
      </c>
      <c r="D2521" s="5">
        <v>44014</v>
      </c>
      <c r="E2521" s="37" t="s">
        <v>433</v>
      </c>
      <c r="F2521" s="72">
        <v>44018</v>
      </c>
      <c r="G2521" s="4" t="s">
        <v>2637</v>
      </c>
      <c r="H2521" s="1">
        <f t="shared" si="117"/>
        <v>4</v>
      </c>
      <c r="I2521" s="1">
        <f t="shared" si="118"/>
        <v>3</v>
      </c>
      <c r="J2521" s="70" t="s">
        <v>2677</v>
      </c>
      <c r="K2521" s="4" t="s">
        <v>587</v>
      </c>
      <c r="L2521" s="4" t="s">
        <v>433</v>
      </c>
      <c r="N2521" s="4" t="e">
        <f>+VLOOKUP(B2521,#REF!,5,0)</f>
        <v>#REF!</v>
      </c>
      <c r="O2521" s="2" t="e">
        <f t="shared" si="119"/>
        <v>#REF!</v>
      </c>
      <c r="P2521" s="2" t="s">
        <v>4060</v>
      </c>
      <c r="Q2521" s="2" t="s">
        <v>4061</v>
      </c>
    </row>
    <row r="2522" spans="1:17" ht="14.25" customHeight="1" x14ac:dyDescent="0.25">
      <c r="A2522" s="2">
        <v>2521</v>
      </c>
      <c r="B2522" s="3">
        <v>22631</v>
      </c>
      <c r="C2522" s="4" t="s">
        <v>584</v>
      </c>
      <c r="D2522" s="5">
        <v>44014</v>
      </c>
      <c r="E2522" s="37" t="s">
        <v>433</v>
      </c>
      <c r="F2522" s="72">
        <v>44018</v>
      </c>
      <c r="G2522" s="4" t="s">
        <v>2637</v>
      </c>
      <c r="H2522" s="1">
        <f t="shared" si="117"/>
        <v>4</v>
      </c>
      <c r="I2522" s="1">
        <f t="shared" si="118"/>
        <v>3</v>
      </c>
      <c r="J2522" s="70" t="s">
        <v>1491</v>
      </c>
      <c r="K2522" s="4" t="s">
        <v>587</v>
      </c>
      <c r="L2522" s="4" t="s">
        <v>433</v>
      </c>
      <c r="N2522" s="4" t="e">
        <f>+VLOOKUP(B2522,#REF!,5,0)</f>
        <v>#REF!</v>
      </c>
      <c r="O2522" s="2" t="e">
        <f t="shared" si="119"/>
        <v>#REF!</v>
      </c>
      <c r="P2522" s="2" t="s">
        <v>4060</v>
      </c>
      <c r="Q2522" s="2" t="s">
        <v>4061</v>
      </c>
    </row>
    <row r="2523" spans="1:17" ht="14.25" customHeight="1" x14ac:dyDescent="0.25">
      <c r="A2523" s="2">
        <v>2522</v>
      </c>
      <c r="B2523" s="3">
        <v>22632</v>
      </c>
      <c r="C2523" s="4" t="s">
        <v>3</v>
      </c>
      <c r="D2523" s="5">
        <v>44014</v>
      </c>
      <c r="E2523" s="37" t="s">
        <v>433</v>
      </c>
      <c r="F2523" s="72">
        <v>44014</v>
      </c>
      <c r="G2523" s="4" t="s">
        <v>2637</v>
      </c>
      <c r="H2523" s="1">
        <f t="shared" si="117"/>
        <v>0</v>
      </c>
      <c r="I2523" s="1">
        <f t="shared" si="118"/>
        <v>1</v>
      </c>
      <c r="J2523" s="70" t="s">
        <v>2678</v>
      </c>
      <c r="K2523" s="4" t="s">
        <v>587</v>
      </c>
      <c r="L2523" s="4" t="s">
        <v>433</v>
      </c>
      <c r="N2523" s="4" t="e">
        <f>+VLOOKUP(B2523,#REF!,5,0)</f>
        <v>#REF!</v>
      </c>
      <c r="O2523" s="2" t="e">
        <f t="shared" si="119"/>
        <v>#REF!</v>
      </c>
      <c r="P2523" s="2" t="s">
        <v>4060</v>
      </c>
      <c r="Q2523" s="2" t="s">
        <v>4061</v>
      </c>
    </row>
    <row r="2524" spans="1:17" ht="14.25" customHeight="1" x14ac:dyDescent="0.25">
      <c r="A2524" s="2">
        <v>2523</v>
      </c>
      <c r="B2524" s="3">
        <v>22633</v>
      </c>
      <c r="C2524" s="4" t="s">
        <v>2</v>
      </c>
      <c r="D2524" s="5">
        <v>44014</v>
      </c>
      <c r="E2524" s="37" t="s">
        <v>433</v>
      </c>
      <c r="F2524" s="72">
        <v>44014</v>
      </c>
      <c r="G2524" s="4" t="s">
        <v>2637</v>
      </c>
      <c r="H2524" s="1">
        <f t="shared" si="117"/>
        <v>0</v>
      </c>
      <c r="I2524" s="1">
        <f t="shared" si="118"/>
        <v>1</v>
      </c>
      <c r="J2524" s="70" t="s">
        <v>2679</v>
      </c>
      <c r="K2524" s="4" t="s">
        <v>587</v>
      </c>
      <c r="L2524" s="4" t="s">
        <v>433</v>
      </c>
      <c r="N2524" s="4" t="e">
        <f>+VLOOKUP(B2524,#REF!,5,0)</f>
        <v>#REF!</v>
      </c>
      <c r="O2524" s="2" t="e">
        <f t="shared" si="119"/>
        <v>#REF!</v>
      </c>
      <c r="P2524" s="2" t="s">
        <v>4060</v>
      </c>
      <c r="Q2524" s="2" t="s">
        <v>4061</v>
      </c>
    </row>
    <row r="2525" spans="1:17" ht="14.25" customHeight="1" x14ac:dyDescent="0.25">
      <c r="A2525" s="2">
        <v>2524</v>
      </c>
      <c r="B2525" s="3">
        <v>22634</v>
      </c>
      <c r="C2525" s="4" t="s">
        <v>584</v>
      </c>
      <c r="D2525" s="5">
        <v>44014</v>
      </c>
      <c r="E2525" s="37" t="s">
        <v>433</v>
      </c>
      <c r="F2525" s="72">
        <v>44018</v>
      </c>
      <c r="G2525" s="4" t="s">
        <v>2637</v>
      </c>
      <c r="H2525" s="1">
        <f t="shared" si="117"/>
        <v>4</v>
      </c>
      <c r="I2525" s="1">
        <f t="shared" si="118"/>
        <v>3</v>
      </c>
      <c r="J2525" s="70" t="s">
        <v>2680</v>
      </c>
      <c r="K2525" s="4" t="s">
        <v>587</v>
      </c>
      <c r="L2525" s="4" t="s">
        <v>433</v>
      </c>
      <c r="N2525" s="4" t="e">
        <f>+VLOOKUP(B2525,#REF!,5,0)</f>
        <v>#REF!</v>
      </c>
      <c r="O2525" s="2" t="e">
        <f t="shared" si="119"/>
        <v>#REF!</v>
      </c>
      <c r="P2525" s="2" t="s">
        <v>4060</v>
      </c>
      <c r="Q2525" s="2" t="s">
        <v>4061</v>
      </c>
    </row>
    <row r="2526" spans="1:17" ht="14.25" customHeight="1" x14ac:dyDescent="0.25">
      <c r="A2526" s="2">
        <v>2525</v>
      </c>
      <c r="B2526" s="3">
        <v>22635</v>
      </c>
      <c r="C2526" s="4" t="s">
        <v>584</v>
      </c>
      <c r="D2526" s="5">
        <v>44014</v>
      </c>
      <c r="E2526" s="37" t="s">
        <v>433</v>
      </c>
      <c r="F2526" s="72">
        <v>44018</v>
      </c>
      <c r="G2526" s="4" t="s">
        <v>2637</v>
      </c>
      <c r="H2526" s="1">
        <f t="shared" si="117"/>
        <v>4</v>
      </c>
      <c r="I2526" s="1">
        <f t="shared" si="118"/>
        <v>3</v>
      </c>
      <c r="J2526" s="70" t="s">
        <v>2681</v>
      </c>
      <c r="K2526" s="4" t="s">
        <v>587</v>
      </c>
      <c r="L2526" s="4" t="s">
        <v>433</v>
      </c>
      <c r="N2526" s="4" t="e">
        <f>+VLOOKUP(B2526,#REF!,5,0)</f>
        <v>#REF!</v>
      </c>
      <c r="O2526" s="2" t="e">
        <f t="shared" si="119"/>
        <v>#REF!</v>
      </c>
      <c r="P2526" s="2" t="s">
        <v>4060</v>
      </c>
      <c r="Q2526" s="2" t="s">
        <v>4061</v>
      </c>
    </row>
    <row r="2527" spans="1:17" ht="14.25" customHeight="1" x14ac:dyDescent="0.25">
      <c r="A2527" s="2">
        <v>2526</v>
      </c>
      <c r="B2527" s="3">
        <v>22636</v>
      </c>
      <c r="C2527" s="4" t="s">
        <v>2</v>
      </c>
      <c r="D2527" s="5">
        <v>44014</v>
      </c>
      <c r="E2527" s="37" t="s">
        <v>433</v>
      </c>
      <c r="F2527" s="72">
        <v>44014</v>
      </c>
      <c r="G2527" s="4" t="s">
        <v>2637</v>
      </c>
      <c r="H2527" s="1">
        <f t="shared" si="117"/>
        <v>0</v>
      </c>
      <c r="I2527" s="1">
        <f t="shared" si="118"/>
        <v>1</v>
      </c>
      <c r="J2527" s="70" t="s">
        <v>2227</v>
      </c>
      <c r="K2527" s="4" t="s">
        <v>587</v>
      </c>
      <c r="L2527" s="4" t="s">
        <v>433</v>
      </c>
      <c r="N2527" s="4" t="e">
        <f>+VLOOKUP(B2527,#REF!,5,0)</f>
        <v>#REF!</v>
      </c>
      <c r="O2527" s="2" t="e">
        <f t="shared" si="119"/>
        <v>#REF!</v>
      </c>
      <c r="P2527" s="2" t="s">
        <v>4060</v>
      </c>
      <c r="Q2527" s="2" t="s">
        <v>4061</v>
      </c>
    </row>
    <row r="2528" spans="1:17" ht="14.25" customHeight="1" x14ac:dyDescent="0.25">
      <c r="A2528" s="2">
        <v>2527</v>
      </c>
      <c r="B2528" s="3">
        <v>22637</v>
      </c>
      <c r="C2528" s="4" t="s">
        <v>2</v>
      </c>
      <c r="D2528" s="5">
        <v>44014</v>
      </c>
      <c r="E2528" s="37" t="s">
        <v>433</v>
      </c>
      <c r="F2528" s="72">
        <v>44014</v>
      </c>
      <c r="G2528" s="4" t="s">
        <v>2637</v>
      </c>
      <c r="H2528" s="1">
        <f t="shared" si="117"/>
        <v>0</v>
      </c>
      <c r="I2528" s="1">
        <f t="shared" si="118"/>
        <v>1</v>
      </c>
      <c r="J2528" s="70" t="s">
        <v>2682</v>
      </c>
      <c r="K2528" s="4" t="s">
        <v>587</v>
      </c>
      <c r="L2528" s="4" t="s">
        <v>433</v>
      </c>
      <c r="N2528" s="4" t="e">
        <f>+VLOOKUP(B2528,#REF!,5,0)</f>
        <v>#REF!</v>
      </c>
      <c r="O2528" s="2" t="e">
        <f t="shared" si="119"/>
        <v>#REF!</v>
      </c>
      <c r="P2528" s="2" t="s">
        <v>4060</v>
      </c>
      <c r="Q2528" s="2" t="s">
        <v>4061</v>
      </c>
    </row>
    <row r="2529" spans="1:17" ht="14.25" customHeight="1" x14ac:dyDescent="0.25">
      <c r="A2529" s="2">
        <v>2528</v>
      </c>
      <c r="B2529" s="3">
        <v>22638</v>
      </c>
      <c r="C2529" s="4" t="s">
        <v>584</v>
      </c>
      <c r="D2529" s="5">
        <v>44014</v>
      </c>
      <c r="E2529" s="37" t="s">
        <v>433</v>
      </c>
      <c r="F2529" s="72">
        <v>44018</v>
      </c>
      <c r="G2529" s="4" t="s">
        <v>2637</v>
      </c>
      <c r="H2529" s="1">
        <f t="shared" si="117"/>
        <v>4</v>
      </c>
      <c r="I2529" s="1">
        <f t="shared" si="118"/>
        <v>3</v>
      </c>
      <c r="J2529" s="70" t="s">
        <v>2683</v>
      </c>
      <c r="K2529" s="4" t="s">
        <v>587</v>
      </c>
      <c r="L2529" s="4" t="s">
        <v>433</v>
      </c>
      <c r="N2529" s="4" t="e">
        <f>+VLOOKUP(B2529,#REF!,5,0)</f>
        <v>#REF!</v>
      </c>
      <c r="O2529" s="2" t="e">
        <f t="shared" si="119"/>
        <v>#REF!</v>
      </c>
      <c r="P2529" s="2" t="s">
        <v>4060</v>
      </c>
      <c r="Q2529" s="2" t="s">
        <v>4061</v>
      </c>
    </row>
    <row r="2530" spans="1:17" ht="14.25" customHeight="1" x14ac:dyDescent="0.25">
      <c r="A2530" s="2">
        <v>2529</v>
      </c>
      <c r="B2530" s="3">
        <v>22639</v>
      </c>
      <c r="C2530" s="4" t="s">
        <v>6</v>
      </c>
      <c r="D2530" s="5">
        <v>44014</v>
      </c>
      <c r="E2530" s="37" t="s">
        <v>433</v>
      </c>
      <c r="F2530" s="72">
        <v>44014</v>
      </c>
      <c r="G2530" s="4" t="s">
        <v>2637</v>
      </c>
      <c r="H2530" s="1">
        <f t="shared" si="117"/>
        <v>0</v>
      </c>
      <c r="I2530" s="1">
        <f t="shared" si="118"/>
        <v>1</v>
      </c>
      <c r="J2530" s="70" t="s">
        <v>2684</v>
      </c>
      <c r="K2530" s="4" t="s">
        <v>587</v>
      </c>
      <c r="L2530" s="4" t="s">
        <v>433</v>
      </c>
      <c r="N2530" s="4" t="e">
        <f>+VLOOKUP(B2530,#REF!,5,0)</f>
        <v>#REF!</v>
      </c>
      <c r="O2530" s="2" t="e">
        <f t="shared" si="119"/>
        <v>#REF!</v>
      </c>
      <c r="P2530" s="2" t="s">
        <v>4060</v>
      </c>
      <c r="Q2530" s="2" t="s">
        <v>4061</v>
      </c>
    </row>
    <row r="2531" spans="1:17" ht="14.25" customHeight="1" x14ac:dyDescent="0.25">
      <c r="A2531" s="2">
        <v>2530</v>
      </c>
      <c r="B2531" s="3">
        <v>22640</v>
      </c>
      <c r="C2531" s="4" t="s">
        <v>584</v>
      </c>
      <c r="D2531" s="5">
        <v>44014</v>
      </c>
      <c r="E2531" s="37" t="s">
        <v>433</v>
      </c>
      <c r="F2531" s="72">
        <v>44019</v>
      </c>
      <c r="G2531" s="4" t="s">
        <v>2637</v>
      </c>
      <c r="H2531" s="1">
        <f t="shared" si="117"/>
        <v>5</v>
      </c>
      <c r="I2531" s="1">
        <f t="shared" si="118"/>
        <v>4</v>
      </c>
      <c r="J2531" s="70" t="s">
        <v>2685</v>
      </c>
      <c r="K2531" s="4" t="s">
        <v>587</v>
      </c>
      <c r="L2531" s="4" t="s">
        <v>433</v>
      </c>
      <c r="N2531" s="4" t="e">
        <f>+VLOOKUP(B2531,#REF!,5,0)</f>
        <v>#REF!</v>
      </c>
      <c r="O2531" s="2" t="e">
        <f t="shared" si="119"/>
        <v>#REF!</v>
      </c>
      <c r="P2531" s="2" t="s">
        <v>4060</v>
      </c>
      <c r="Q2531" s="2" t="s">
        <v>4061</v>
      </c>
    </row>
    <row r="2532" spans="1:17" ht="14.25" customHeight="1" x14ac:dyDescent="0.25">
      <c r="A2532" s="2">
        <v>2531</v>
      </c>
      <c r="B2532" s="3">
        <v>22641</v>
      </c>
      <c r="C2532" s="4" t="s">
        <v>584</v>
      </c>
      <c r="D2532" s="5">
        <v>44014</v>
      </c>
      <c r="E2532" s="37" t="s">
        <v>433</v>
      </c>
      <c r="F2532" s="72">
        <v>44019</v>
      </c>
      <c r="G2532" s="4" t="s">
        <v>2637</v>
      </c>
      <c r="H2532" s="1">
        <f t="shared" si="117"/>
        <v>5</v>
      </c>
      <c r="I2532" s="1">
        <f t="shared" si="118"/>
        <v>4</v>
      </c>
      <c r="J2532" s="70" t="s">
        <v>2686</v>
      </c>
      <c r="K2532" s="4" t="s">
        <v>587</v>
      </c>
      <c r="L2532" s="4" t="s">
        <v>433</v>
      </c>
      <c r="N2532" s="4" t="e">
        <f>+VLOOKUP(B2532,#REF!,5,0)</f>
        <v>#REF!</v>
      </c>
      <c r="O2532" s="2" t="e">
        <f t="shared" si="119"/>
        <v>#REF!</v>
      </c>
      <c r="P2532" s="2" t="s">
        <v>4060</v>
      </c>
      <c r="Q2532" s="2" t="s">
        <v>4061</v>
      </c>
    </row>
    <row r="2533" spans="1:17" ht="14.25" customHeight="1" x14ac:dyDescent="0.25">
      <c r="A2533" s="2">
        <v>2532</v>
      </c>
      <c r="B2533" s="3">
        <v>22642</v>
      </c>
      <c r="C2533" s="4" t="s">
        <v>3</v>
      </c>
      <c r="D2533" s="5">
        <v>44014</v>
      </c>
      <c r="E2533" s="37" t="s">
        <v>433</v>
      </c>
      <c r="F2533" s="72">
        <v>44084</v>
      </c>
      <c r="G2533" s="4" t="s">
        <v>2637</v>
      </c>
      <c r="H2533" s="1">
        <f t="shared" si="117"/>
        <v>70</v>
      </c>
      <c r="I2533" s="1">
        <f t="shared" si="118"/>
        <v>51</v>
      </c>
      <c r="J2533" s="70" t="s">
        <v>2687</v>
      </c>
      <c r="K2533" s="4" t="s">
        <v>587</v>
      </c>
      <c r="L2533" s="4" t="s">
        <v>4637</v>
      </c>
      <c r="N2533" s="4" t="e">
        <f>+VLOOKUP(B2533,#REF!,5,0)</f>
        <v>#REF!</v>
      </c>
      <c r="O2533" s="2" t="e">
        <f t="shared" si="119"/>
        <v>#REF!</v>
      </c>
      <c r="P2533" s="2" t="s">
        <v>4060</v>
      </c>
      <c r="Q2533" s="2" t="s">
        <v>4061</v>
      </c>
    </row>
    <row r="2534" spans="1:17" ht="14.25" customHeight="1" x14ac:dyDescent="0.25">
      <c r="A2534" s="2">
        <v>2533</v>
      </c>
      <c r="B2534" s="3">
        <v>22643</v>
      </c>
      <c r="C2534" s="4" t="s">
        <v>584</v>
      </c>
      <c r="D2534" s="5">
        <v>44014</v>
      </c>
      <c r="E2534" s="37" t="s">
        <v>433</v>
      </c>
      <c r="F2534" s="72">
        <v>44019</v>
      </c>
      <c r="G2534" s="4" t="s">
        <v>2637</v>
      </c>
      <c r="H2534" s="1">
        <f t="shared" si="117"/>
        <v>5</v>
      </c>
      <c r="I2534" s="1">
        <f t="shared" si="118"/>
        <v>4</v>
      </c>
      <c r="J2534" s="70" t="s">
        <v>2688</v>
      </c>
      <c r="K2534" s="4" t="s">
        <v>587</v>
      </c>
      <c r="L2534" s="4" t="s">
        <v>433</v>
      </c>
      <c r="N2534" s="4" t="e">
        <f>+VLOOKUP(B2534,#REF!,5,0)</f>
        <v>#REF!</v>
      </c>
      <c r="O2534" s="2" t="e">
        <f t="shared" si="119"/>
        <v>#REF!</v>
      </c>
      <c r="P2534" s="2" t="s">
        <v>4060</v>
      </c>
      <c r="Q2534" s="2" t="s">
        <v>4061</v>
      </c>
    </row>
    <row r="2535" spans="1:17" ht="14.25" customHeight="1" x14ac:dyDescent="0.25">
      <c r="A2535" s="2">
        <v>2534</v>
      </c>
      <c r="B2535" s="3">
        <v>22644</v>
      </c>
      <c r="C2535" s="4" t="s">
        <v>584</v>
      </c>
      <c r="D2535" s="5">
        <v>44014</v>
      </c>
      <c r="E2535" s="37" t="s">
        <v>433</v>
      </c>
      <c r="F2535" s="72">
        <v>44019</v>
      </c>
      <c r="G2535" s="4" t="s">
        <v>2637</v>
      </c>
      <c r="H2535" s="1">
        <f t="shared" si="117"/>
        <v>5</v>
      </c>
      <c r="I2535" s="1">
        <f t="shared" si="118"/>
        <v>4</v>
      </c>
      <c r="J2535" s="70" t="s">
        <v>2689</v>
      </c>
      <c r="K2535" s="4" t="s">
        <v>587</v>
      </c>
      <c r="L2535" s="4" t="s">
        <v>433</v>
      </c>
      <c r="N2535" s="4" t="e">
        <f>+VLOOKUP(B2535,#REF!,5,0)</f>
        <v>#REF!</v>
      </c>
      <c r="O2535" s="2" t="e">
        <f t="shared" si="119"/>
        <v>#REF!</v>
      </c>
      <c r="P2535" s="2" t="s">
        <v>4060</v>
      </c>
      <c r="Q2535" s="2" t="s">
        <v>4061</v>
      </c>
    </row>
    <row r="2536" spans="1:17" ht="14.25" customHeight="1" x14ac:dyDescent="0.25">
      <c r="A2536" s="2">
        <v>2535</v>
      </c>
      <c r="B2536" s="3">
        <v>22645</v>
      </c>
      <c r="C2536" s="4" t="s">
        <v>3</v>
      </c>
      <c r="D2536" s="5">
        <v>44014</v>
      </c>
      <c r="E2536" s="37" t="s">
        <v>433</v>
      </c>
      <c r="F2536" s="72">
        <v>44015</v>
      </c>
      <c r="G2536" s="4" t="s">
        <v>2637</v>
      </c>
      <c r="H2536" s="1">
        <f t="shared" si="117"/>
        <v>1</v>
      </c>
      <c r="I2536" s="1">
        <f t="shared" si="118"/>
        <v>2</v>
      </c>
      <c r="J2536" s="70" t="s">
        <v>2690</v>
      </c>
      <c r="K2536" s="4" t="s">
        <v>587</v>
      </c>
      <c r="L2536" s="4" t="s">
        <v>433</v>
      </c>
      <c r="N2536" s="4" t="e">
        <f>+VLOOKUP(B2536,#REF!,5,0)</f>
        <v>#REF!</v>
      </c>
      <c r="O2536" s="2" t="e">
        <f t="shared" si="119"/>
        <v>#REF!</v>
      </c>
      <c r="P2536" s="2" t="s">
        <v>4060</v>
      </c>
      <c r="Q2536" s="2" t="s">
        <v>4061</v>
      </c>
    </row>
    <row r="2537" spans="1:17" ht="14.25" customHeight="1" x14ac:dyDescent="0.25">
      <c r="A2537" s="2">
        <v>2536</v>
      </c>
      <c r="B2537" s="3">
        <v>22646</v>
      </c>
      <c r="C2537" s="4" t="s">
        <v>584</v>
      </c>
      <c r="D2537" s="5">
        <v>44014</v>
      </c>
      <c r="E2537" s="37" t="s">
        <v>433</v>
      </c>
      <c r="F2537" s="72">
        <v>44019</v>
      </c>
      <c r="G2537" s="4" t="s">
        <v>2637</v>
      </c>
      <c r="H2537" s="1">
        <f t="shared" si="117"/>
        <v>5</v>
      </c>
      <c r="I2537" s="1">
        <f t="shared" si="118"/>
        <v>4</v>
      </c>
      <c r="J2537" s="70" t="s">
        <v>2691</v>
      </c>
      <c r="K2537" s="4" t="s">
        <v>587</v>
      </c>
      <c r="L2537" s="4" t="s">
        <v>433</v>
      </c>
      <c r="N2537" s="4" t="e">
        <f>+VLOOKUP(B2537,#REF!,5,0)</f>
        <v>#REF!</v>
      </c>
      <c r="O2537" s="2" t="e">
        <f t="shared" si="119"/>
        <v>#REF!</v>
      </c>
      <c r="P2537" s="2" t="s">
        <v>4060</v>
      </c>
      <c r="Q2537" s="2" t="s">
        <v>4061</v>
      </c>
    </row>
    <row r="2538" spans="1:17" ht="14.25" customHeight="1" x14ac:dyDescent="0.25">
      <c r="A2538" s="2">
        <v>2537</v>
      </c>
      <c r="B2538" s="3">
        <v>22647</v>
      </c>
      <c r="C2538" s="4" t="s">
        <v>3</v>
      </c>
      <c r="D2538" s="5">
        <v>44014</v>
      </c>
      <c r="E2538" s="37" t="s">
        <v>433</v>
      </c>
      <c r="F2538" s="72">
        <v>44015</v>
      </c>
      <c r="G2538" s="4" t="s">
        <v>2637</v>
      </c>
      <c r="H2538" s="1">
        <f t="shared" si="117"/>
        <v>1</v>
      </c>
      <c r="I2538" s="1">
        <f t="shared" si="118"/>
        <v>2</v>
      </c>
      <c r="J2538" s="70" t="s">
        <v>2692</v>
      </c>
      <c r="K2538" s="4" t="s">
        <v>587</v>
      </c>
      <c r="L2538" s="4" t="s">
        <v>433</v>
      </c>
      <c r="N2538" s="4" t="e">
        <f>+VLOOKUP(B2538,#REF!,5,0)</f>
        <v>#REF!</v>
      </c>
      <c r="O2538" s="2" t="e">
        <f t="shared" si="119"/>
        <v>#REF!</v>
      </c>
      <c r="P2538" s="2" t="s">
        <v>4060</v>
      </c>
      <c r="Q2538" s="2" t="s">
        <v>4061</v>
      </c>
    </row>
    <row r="2539" spans="1:17" ht="14.25" customHeight="1" x14ac:dyDescent="0.25">
      <c r="A2539" s="2">
        <v>2538</v>
      </c>
      <c r="B2539" s="3">
        <v>22648</v>
      </c>
      <c r="C2539" s="4" t="s">
        <v>584</v>
      </c>
      <c r="D2539" s="5">
        <v>44014</v>
      </c>
      <c r="E2539" s="37" t="s">
        <v>433</v>
      </c>
      <c r="F2539" s="72">
        <v>44019</v>
      </c>
      <c r="G2539" s="4" t="s">
        <v>2637</v>
      </c>
      <c r="H2539" s="1">
        <f t="shared" si="117"/>
        <v>5</v>
      </c>
      <c r="I2539" s="1">
        <f t="shared" si="118"/>
        <v>4</v>
      </c>
      <c r="J2539" s="70" t="s">
        <v>2693</v>
      </c>
      <c r="K2539" s="4" t="s">
        <v>587</v>
      </c>
      <c r="L2539" s="4" t="s">
        <v>433</v>
      </c>
      <c r="N2539" s="4" t="e">
        <f>+VLOOKUP(B2539,#REF!,5,0)</f>
        <v>#REF!</v>
      </c>
      <c r="O2539" s="2" t="e">
        <f t="shared" si="119"/>
        <v>#REF!</v>
      </c>
      <c r="P2539" s="2" t="s">
        <v>4060</v>
      </c>
      <c r="Q2539" s="2" t="s">
        <v>4061</v>
      </c>
    </row>
    <row r="2540" spans="1:17" ht="14.25" customHeight="1" x14ac:dyDescent="0.25">
      <c r="A2540" s="2">
        <v>2539</v>
      </c>
      <c r="B2540" s="3">
        <v>22649</v>
      </c>
      <c r="C2540" s="4" t="s">
        <v>584</v>
      </c>
      <c r="D2540" s="5">
        <v>44014</v>
      </c>
      <c r="E2540" s="37" t="s">
        <v>433</v>
      </c>
      <c r="F2540" s="72">
        <v>44019</v>
      </c>
      <c r="G2540" s="4" t="s">
        <v>2637</v>
      </c>
      <c r="H2540" s="1">
        <f t="shared" si="117"/>
        <v>5</v>
      </c>
      <c r="I2540" s="1">
        <f t="shared" si="118"/>
        <v>4</v>
      </c>
      <c r="J2540" s="70" t="s">
        <v>2694</v>
      </c>
      <c r="K2540" s="4" t="s">
        <v>587</v>
      </c>
      <c r="L2540" s="4" t="s">
        <v>433</v>
      </c>
      <c r="N2540" s="4" t="e">
        <f>+VLOOKUP(B2540,#REF!,5,0)</f>
        <v>#REF!</v>
      </c>
      <c r="O2540" s="2" t="e">
        <f t="shared" si="119"/>
        <v>#REF!</v>
      </c>
      <c r="P2540" s="2" t="s">
        <v>4060</v>
      </c>
      <c r="Q2540" s="2" t="s">
        <v>4061</v>
      </c>
    </row>
    <row r="2541" spans="1:17" ht="14.25" customHeight="1" x14ac:dyDescent="0.25">
      <c r="A2541" s="2">
        <v>2540</v>
      </c>
      <c r="B2541" s="3">
        <v>22650</v>
      </c>
      <c r="C2541" s="4" t="s">
        <v>584</v>
      </c>
      <c r="D2541" s="5">
        <v>44014</v>
      </c>
      <c r="E2541" s="37" t="s">
        <v>433</v>
      </c>
      <c r="F2541" s="72">
        <v>44019</v>
      </c>
      <c r="G2541" s="4" t="s">
        <v>2637</v>
      </c>
      <c r="H2541" s="1">
        <f t="shared" si="117"/>
        <v>5</v>
      </c>
      <c r="I2541" s="1">
        <f t="shared" si="118"/>
        <v>4</v>
      </c>
      <c r="J2541" s="70" t="s">
        <v>2695</v>
      </c>
      <c r="K2541" s="4" t="s">
        <v>587</v>
      </c>
      <c r="L2541" s="4" t="s">
        <v>433</v>
      </c>
      <c r="N2541" s="4" t="e">
        <f>+VLOOKUP(B2541,#REF!,5,0)</f>
        <v>#REF!</v>
      </c>
      <c r="O2541" s="2" t="e">
        <f t="shared" si="119"/>
        <v>#REF!</v>
      </c>
      <c r="P2541" s="2" t="s">
        <v>4060</v>
      </c>
      <c r="Q2541" s="2" t="s">
        <v>4061</v>
      </c>
    </row>
    <row r="2542" spans="1:17" ht="14.25" customHeight="1" x14ac:dyDescent="0.25">
      <c r="A2542" s="2">
        <v>2541</v>
      </c>
      <c r="B2542" s="3">
        <v>22651</v>
      </c>
      <c r="C2542" s="4" t="s">
        <v>584</v>
      </c>
      <c r="D2542" s="5">
        <v>44014</v>
      </c>
      <c r="E2542" s="37" t="s">
        <v>433</v>
      </c>
      <c r="F2542" s="72">
        <v>44019</v>
      </c>
      <c r="G2542" s="4" t="s">
        <v>2637</v>
      </c>
      <c r="H2542" s="1">
        <f t="shared" si="117"/>
        <v>5</v>
      </c>
      <c r="I2542" s="1">
        <f t="shared" si="118"/>
        <v>4</v>
      </c>
      <c r="J2542" s="70" t="s">
        <v>2696</v>
      </c>
      <c r="K2542" s="4" t="s">
        <v>587</v>
      </c>
      <c r="L2542" s="4" t="s">
        <v>433</v>
      </c>
      <c r="N2542" s="4" t="e">
        <f>+VLOOKUP(B2542,#REF!,5,0)</f>
        <v>#REF!</v>
      </c>
      <c r="O2542" s="2" t="e">
        <f t="shared" si="119"/>
        <v>#REF!</v>
      </c>
      <c r="P2542" s="2" t="s">
        <v>4060</v>
      </c>
      <c r="Q2542" s="2" t="s">
        <v>4061</v>
      </c>
    </row>
    <row r="2543" spans="1:17" ht="14.25" customHeight="1" x14ac:dyDescent="0.25">
      <c r="A2543" s="2">
        <v>2542</v>
      </c>
      <c r="B2543" s="3">
        <v>22652</v>
      </c>
      <c r="C2543" s="4" t="s">
        <v>584</v>
      </c>
      <c r="D2543" s="5">
        <v>44014</v>
      </c>
      <c r="E2543" s="37" t="s">
        <v>433</v>
      </c>
      <c r="F2543" s="72">
        <v>44019</v>
      </c>
      <c r="G2543" s="4" t="s">
        <v>2637</v>
      </c>
      <c r="H2543" s="1">
        <f t="shared" si="117"/>
        <v>5</v>
      </c>
      <c r="I2543" s="1">
        <f t="shared" si="118"/>
        <v>4</v>
      </c>
      <c r="J2543" s="70" t="s">
        <v>5</v>
      </c>
      <c r="K2543" s="4" t="s">
        <v>587</v>
      </c>
      <c r="L2543" s="4" t="s">
        <v>433</v>
      </c>
      <c r="N2543" s="4" t="e">
        <f>+VLOOKUP(B2543,#REF!,5,0)</f>
        <v>#REF!</v>
      </c>
      <c r="O2543" s="2" t="e">
        <f t="shared" si="119"/>
        <v>#REF!</v>
      </c>
      <c r="P2543" s="2" t="s">
        <v>4060</v>
      </c>
      <c r="Q2543" s="2" t="s">
        <v>4061</v>
      </c>
    </row>
    <row r="2544" spans="1:17" ht="14.25" customHeight="1" x14ac:dyDescent="0.25">
      <c r="A2544" s="2">
        <v>2543</v>
      </c>
      <c r="B2544" s="3">
        <v>22653</v>
      </c>
      <c r="C2544" s="4" t="s">
        <v>6</v>
      </c>
      <c r="D2544" s="5">
        <v>44014</v>
      </c>
      <c r="E2544" s="37" t="s">
        <v>433</v>
      </c>
      <c r="F2544" s="72">
        <v>44033</v>
      </c>
      <c r="G2544" s="4" t="s">
        <v>2637</v>
      </c>
      <c r="H2544" s="1">
        <f t="shared" si="117"/>
        <v>19</v>
      </c>
      <c r="I2544" s="1">
        <f t="shared" si="118"/>
        <v>14</v>
      </c>
      <c r="J2544" s="70" t="s">
        <v>2697</v>
      </c>
      <c r="K2544" s="4" t="s">
        <v>587</v>
      </c>
      <c r="L2544" s="4" t="s">
        <v>433</v>
      </c>
      <c r="N2544" s="4" t="e">
        <f>+VLOOKUP(B2544,#REF!,5,0)</f>
        <v>#REF!</v>
      </c>
      <c r="O2544" s="2" t="e">
        <f t="shared" si="119"/>
        <v>#REF!</v>
      </c>
      <c r="P2544" s="2" t="s">
        <v>4060</v>
      </c>
      <c r="Q2544" s="2" t="s">
        <v>4061</v>
      </c>
    </row>
    <row r="2545" spans="1:17" ht="14.25" customHeight="1" x14ac:dyDescent="0.25">
      <c r="A2545" s="2">
        <v>2544</v>
      </c>
      <c r="B2545" s="3">
        <v>22654</v>
      </c>
      <c r="C2545" s="4" t="s">
        <v>3</v>
      </c>
      <c r="D2545" s="5">
        <v>44014</v>
      </c>
      <c r="E2545" s="37" t="s">
        <v>433</v>
      </c>
      <c r="F2545" s="72">
        <v>44015</v>
      </c>
      <c r="G2545" s="4" t="s">
        <v>2637</v>
      </c>
      <c r="H2545" s="1">
        <f t="shared" si="117"/>
        <v>1</v>
      </c>
      <c r="I2545" s="1">
        <f t="shared" si="118"/>
        <v>2</v>
      </c>
      <c r="J2545" s="70" t="s">
        <v>2698</v>
      </c>
      <c r="K2545" s="4" t="s">
        <v>587</v>
      </c>
      <c r="L2545" s="4" t="s">
        <v>433</v>
      </c>
      <c r="N2545" s="4" t="e">
        <f>+VLOOKUP(B2545,#REF!,5,0)</f>
        <v>#REF!</v>
      </c>
      <c r="O2545" s="2" t="e">
        <f t="shared" si="119"/>
        <v>#REF!</v>
      </c>
      <c r="P2545" s="2" t="s">
        <v>4060</v>
      </c>
      <c r="Q2545" s="2" t="s">
        <v>4061</v>
      </c>
    </row>
    <row r="2546" spans="1:17" ht="14.25" customHeight="1" x14ac:dyDescent="0.25">
      <c r="A2546" s="2">
        <v>2545</v>
      </c>
      <c r="B2546" s="3">
        <v>22655</v>
      </c>
      <c r="C2546" s="4" t="s">
        <v>584</v>
      </c>
      <c r="D2546" s="5">
        <v>44014</v>
      </c>
      <c r="E2546" s="37" t="s">
        <v>433</v>
      </c>
      <c r="F2546" s="72">
        <v>44019</v>
      </c>
      <c r="G2546" s="4" t="s">
        <v>2637</v>
      </c>
      <c r="H2546" s="1">
        <f t="shared" si="117"/>
        <v>5</v>
      </c>
      <c r="I2546" s="1">
        <f t="shared" si="118"/>
        <v>4</v>
      </c>
      <c r="J2546" s="70" t="s">
        <v>2699</v>
      </c>
      <c r="K2546" s="4" t="s">
        <v>587</v>
      </c>
      <c r="L2546" s="4" t="s">
        <v>433</v>
      </c>
      <c r="N2546" s="4" t="e">
        <f>+VLOOKUP(B2546,#REF!,5,0)</f>
        <v>#REF!</v>
      </c>
      <c r="O2546" s="2" t="e">
        <f t="shared" si="119"/>
        <v>#REF!</v>
      </c>
      <c r="P2546" s="2" t="s">
        <v>4060</v>
      </c>
      <c r="Q2546" s="2" t="s">
        <v>4061</v>
      </c>
    </row>
    <row r="2547" spans="1:17" ht="14.25" customHeight="1" x14ac:dyDescent="0.25">
      <c r="A2547" s="2">
        <v>2546</v>
      </c>
      <c r="B2547" s="3">
        <v>22656</v>
      </c>
      <c r="C2547" s="4" t="s">
        <v>3</v>
      </c>
      <c r="D2547" s="5">
        <v>44014</v>
      </c>
      <c r="E2547" s="37" t="s">
        <v>433</v>
      </c>
      <c r="F2547" s="72">
        <v>44015</v>
      </c>
      <c r="G2547" s="4" t="s">
        <v>2637</v>
      </c>
      <c r="H2547" s="1">
        <f t="shared" si="117"/>
        <v>1</v>
      </c>
      <c r="I2547" s="1">
        <f t="shared" si="118"/>
        <v>2</v>
      </c>
      <c r="J2547" s="70" t="s">
        <v>2700</v>
      </c>
      <c r="K2547" s="4" t="s">
        <v>587</v>
      </c>
      <c r="L2547" s="4" t="s">
        <v>433</v>
      </c>
      <c r="N2547" s="4" t="e">
        <f>+VLOOKUP(B2547,#REF!,5,0)</f>
        <v>#REF!</v>
      </c>
      <c r="O2547" s="2" t="e">
        <f t="shared" si="119"/>
        <v>#REF!</v>
      </c>
      <c r="P2547" s="2" t="s">
        <v>4060</v>
      </c>
      <c r="Q2547" s="2" t="s">
        <v>4061</v>
      </c>
    </row>
    <row r="2548" spans="1:17" ht="14.25" customHeight="1" x14ac:dyDescent="0.25">
      <c r="A2548" s="2">
        <v>2547</v>
      </c>
      <c r="B2548" s="3">
        <v>22657</v>
      </c>
      <c r="C2548" s="4" t="s">
        <v>584</v>
      </c>
      <c r="D2548" s="5">
        <v>44014</v>
      </c>
      <c r="E2548" s="37" t="s">
        <v>433</v>
      </c>
      <c r="F2548" s="72">
        <v>44019</v>
      </c>
      <c r="G2548" s="4" t="s">
        <v>2637</v>
      </c>
      <c r="H2548" s="1">
        <f t="shared" si="117"/>
        <v>5</v>
      </c>
      <c r="I2548" s="1">
        <f t="shared" si="118"/>
        <v>4</v>
      </c>
      <c r="J2548" s="70" t="s">
        <v>2701</v>
      </c>
      <c r="K2548" s="4" t="s">
        <v>587</v>
      </c>
      <c r="L2548" s="4" t="s">
        <v>433</v>
      </c>
      <c r="N2548" s="4" t="e">
        <f>+VLOOKUP(B2548,#REF!,5,0)</f>
        <v>#REF!</v>
      </c>
      <c r="O2548" s="2" t="e">
        <f t="shared" si="119"/>
        <v>#REF!</v>
      </c>
      <c r="P2548" s="2" t="s">
        <v>4060</v>
      </c>
      <c r="Q2548" s="2" t="s">
        <v>4061</v>
      </c>
    </row>
    <row r="2549" spans="1:17" ht="14.25" customHeight="1" x14ac:dyDescent="0.25">
      <c r="A2549" s="2">
        <v>2548</v>
      </c>
      <c r="B2549" s="3">
        <v>22658</v>
      </c>
      <c r="C2549" s="4" t="s">
        <v>584</v>
      </c>
      <c r="D2549" s="5">
        <v>44014</v>
      </c>
      <c r="E2549" s="37" t="s">
        <v>433</v>
      </c>
      <c r="F2549" s="72">
        <v>44019</v>
      </c>
      <c r="G2549" s="4" t="s">
        <v>2637</v>
      </c>
      <c r="H2549" s="1">
        <f t="shared" si="117"/>
        <v>5</v>
      </c>
      <c r="I2549" s="1">
        <f t="shared" si="118"/>
        <v>4</v>
      </c>
      <c r="J2549" s="70" t="s">
        <v>2702</v>
      </c>
      <c r="K2549" s="4" t="s">
        <v>587</v>
      </c>
      <c r="L2549" s="4" t="s">
        <v>433</v>
      </c>
      <c r="N2549" s="4" t="e">
        <f>+VLOOKUP(B2549,#REF!,5,0)</f>
        <v>#REF!</v>
      </c>
      <c r="O2549" s="2" t="e">
        <f t="shared" si="119"/>
        <v>#REF!</v>
      </c>
      <c r="P2549" s="2" t="s">
        <v>4060</v>
      </c>
      <c r="Q2549" s="2" t="s">
        <v>4061</v>
      </c>
    </row>
    <row r="2550" spans="1:17" ht="14.25" customHeight="1" x14ac:dyDescent="0.25">
      <c r="A2550" s="2">
        <v>2549</v>
      </c>
      <c r="B2550" s="3">
        <v>22659</v>
      </c>
      <c r="C2550" s="4" t="s">
        <v>584</v>
      </c>
      <c r="D2550" s="5">
        <v>44014</v>
      </c>
      <c r="E2550" s="37" t="s">
        <v>433</v>
      </c>
      <c r="F2550" s="72">
        <v>44019</v>
      </c>
      <c r="G2550" s="4" t="s">
        <v>2637</v>
      </c>
      <c r="H2550" s="1">
        <f t="shared" si="117"/>
        <v>5</v>
      </c>
      <c r="I2550" s="1">
        <f t="shared" si="118"/>
        <v>4</v>
      </c>
      <c r="J2550" s="70" t="s">
        <v>2703</v>
      </c>
      <c r="K2550" s="4" t="s">
        <v>587</v>
      </c>
      <c r="L2550" s="4" t="s">
        <v>433</v>
      </c>
      <c r="N2550" s="4" t="e">
        <f>+VLOOKUP(B2550,#REF!,5,0)</f>
        <v>#REF!</v>
      </c>
      <c r="O2550" s="2" t="e">
        <f t="shared" si="119"/>
        <v>#REF!</v>
      </c>
      <c r="P2550" s="2" t="s">
        <v>4060</v>
      </c>
      <c r="Q2550" s="2" t="s">
        <v>4061</v>
      </c>
    </row>
    <row r="2551" spans="1:17" ht="14.25" customHeight="1" x14ac:dyDescent="0.25">
      <c r="A2551" s="2">
        <v>2550</v>
      </c>
      <c r="B2551" s="3">
        <v>22660</v>
      </c>
      <c r="C2551" s="4" t="s">
        <v>3</v>
      </c>
      <c r="D2551" s="5">
        <v>44014</v>
      </c>
      <c r="E2551" s="37" t="s">
        <v>433</v>
      </c>
      <c r="F2551" s="72">
        <v>44015</v>
      </c>
      <c r="G2551" s="4" t="s">
        <v>2637</v>
      </c>
      <c r="H2551" s="1">
        <f t="shared" si="117"/>
        <v>1</v>
      </c>
      <c r="I2551" s="1">
        <f t="shared" si="118"/>
        <v>2</v>
      </c>
      <c r="J2551" s="70" t="s">
        <v>2575</v>
      </c>
      <c r="K2551" s="4" t="s">
        <v>587</v>
      </c>
      <c r="L2551" s="4" t="s">
        <v>433</v>
      </c>
      <c r="N2551" s="4" t="e">
        <f>+VLOOKUP(B2551,#REF!,5,0)</f>
        <v>#REF!</v>
      </c>
      <c r="O2551" s="2" t="e">
        <f t="shared" si="119"/>
        <v>#REF!</v>
      </c>
      <c r="P2551" s="2" t="s">
        <v>4060</v>
      </c>
      <c r="Q2551" s="2" t="s">
        <v>4061</v>
      </c>
    </row>
    <row r="2552" spans="1:17" ht="14.25" customHeight="1" x14ac:dyDescent="0.25">
      <c r="A2552" s="2">
        <v>2551</v>
      </c>
      <c r="B2552" s="3">
        <v>22661</v>
      </c>
      <c r="C2552" s="4" t="s">
        <v>3</v>
      </c>
      <c r="D2552" s="5">
        <v>44014</v>
      </c>
      <c r="E2552" s="37" t="s">
        <v>433</v>
      </c>
      <c r="F2552" s="72">
        <v>44019</v>
      </c>
      <c r="G2552" s="4" t="s">
        <v>2637</v>
      </c>
      <c r="H2552" s="1">
        <f t="shared" si="117"/>
        <v>5</v>
      </c>
      <c r="I2552" s="1">
        <f t="shared" si="118"/>
        <v>4</v>
      </c>
      <c r="J2552" s="70" t="s">
        <v>2704</v>
      </c>
      <c r="K2552" s="4" t="s">
        <v>587</v>
      </c>
      <c r="L2552" s="4" t="s">
        <v>433</v>
      </c>
      <c r="N2552" s="4" t="e">
        <f>+VLOOKUP(B2552,#REF!,5,0)</f>
        <v>#REF!</v>
      </c>
      <c r="O2552" s="2" t="e">
        <f t="shared" si="119"/>
        <v>#REF!</v>
      </c>
      <c r="P2552" s="2" t="s">
        <v>4060</v>
      </c>
      <c r="Q2552" s="2" t="s">
        <v>4061</v>
      </c>
    </row>
    <row r="2553" spans="1:17" ht="14.25" customHeight="1" x14ac:dyDescent="0.25">
      <c r="A2553" s="2">
        <v>2552</v>
      </c>
      <c r="B2553" s="3">
        <v>22662</v>
      </c>
      <c r="C2553" s="4" t="s">
        <v>3</v>
      </c>
      <c r="D2553" s="5">
        <v>44014</v>
      </c>
      <c r="E2553" s="37" t="s">
        <v>433</v>
      </c>
      <c r="F2553" s="72">
        <v>44015</v>
      </c>
      <c r="G2553" s="4" t="s">
        <v>2637</v>
      </c>
      <c r="H2553" s="1">
        <f t="shared" si="117"/>
        <v>1</v>
      </c>
      <c r="I2553" s="1">
        <f t="shared" si="118"/>
        <v>2</v>
      </c>
      <c r="J2553" s="70" t="s">
        <v>2705</v>
      </c>
      <c r="K2553" s="4" t="s">
        <v>587</v>
      </c>
      <c r="L2553" s="4" t="s">
        <v>433</v>
      </c>
      <c r="N2553" s="4" t="e">
        <f>+VLOOKUP(B2553,#REF!,5,0)</f>
        <v>#REF!</v>
      </c>
      <c r="O2553" s="2" t="e">
        <f t="shared" si="119"/>
        <v>#REF!</v>
      </c>
      <c r="P2553" s="2" t="s">
        <v>4060</v>
      </c>
      <c r="Q2553" s="2" t="s">
        <v>4061</v>
      </c>
    </row>
    <row r="2554" spans="1:17" ht="14.25" customHeight="1" x14ac:dyDescent="0.25">
      <c r="A2554" s="2">
        <v>2553</v>
      </c>
      <c r="B2554" s="3">
        <v>22663</v>
      </c>
      <c r="C2554" s="4" t="s">
        <v>584</v>
      </c>
      <c r="D2554" s="5">
        <v>44014</v>
      </c>
      <c r="E2554" s="37" t="s">
        <v>433</v>
      </c>
      <c r="F2554" s="72">
        <v>44019</v>
      </c>
      <c r="G2554" s="4" t="s">
        <v>2637</v>
      </c>
      <c r="H2554" s="1">
        <f t="shared" si="117"/>
        <v>5</v>
      </c>
      <c r="I2554" s="1">
        <f t="shared" si="118"/>
        <v>4</v>
      </c>
      <c r="J2554" s="70" t="s">
        <v>2706</v>
      </c>
      <c r="K2554" s="4" t="s">
        <v>587</v>
      </c>
      <c r="L2554" s="4" t="s">
        <v>433</v>
      </c>
      <c r="N2554" s="4" t="e">
        <f>+VLOOKUP(B2554,#REF!,5,0)</f>
        <v>#REF!</v>
      </c>
      <c r="O2554" s="2" t="e">
        <f t="shared" si="119"/>
        <v>#REF!</v>
      </c>
      <c r="P2554" s="2" t="s">
        <v>4060</v>
      </c>
      <c r="Q2554" s="2" t="s">
        <v>4061</v>
      </c>
    </row>
    <row r="2555" spans="1:17" ht="14.25" customHeight="1" x14ac:dyDescent="0.25">
      <c r="A2555" s="2">
        <v>2554</v>
      </c>
      <c r="B2555" s="3">
        <v>22664</v>
      </c>
      <c r="C2555" s="4" t="s">
        <v>3</v>
      </c>
      <c r="D2555" s="5">
        <v>44014</v>
      </c>
      <c r="E2555" s="37" t="s">
        <v>433</v>
      </c>
      <c r="F2555" s="72">
        <v>44015</v>
      </c>
      <c r="G2555" s="4" t="s">
        <v>2637</v>
      </c>
      <c r="H2555" s="1">
        <f t="shared" si="117"/>
        <v>1</v>
      </c>
      <c r="I2555" s="1">
        <f t="shared" si="118"/>
        <v>2</v>
      </c>
      <c r="J2555" s="70" t="s">
        <v>2707</v>
      </c>
      <c r="K2555" s="4" t="s">
        <v>587</v>
      </c>
      <c r="L2555" s="4" t="s">
        <v>433</v>
      </c>
      <c r="N2555" s="4" t="e">
        <f>+VLOOKUP(B2555,#REF!,5,0)</f>
        <v>#REF!</v>
      </c>
      <c r="O2555" s="2" t="e">
        <f t="shared" si="119"/>
        <v>#REF!</v>
      </c>
      <c r="P2555" s="2" t="s">
        <v>4060</v>
      </c>
      <c r="Q2555" s="2" t="s">
        <v>4061</v>
      </c>
    </row>
    <row r="2556" spans="1:17" ht="14.25" customHeight="1" x14ac:dyDescent="0.25">
      <c r="A2556" s="2">
        <v>2555</v>
      </c>
      <c r="B2556" s="3">
        <v>22665</v>
      </c>
      <c r="C2556" s="4" t="s">
        <v>584</v>
      </c>
      <c r="D2556" s="5">
        <v>44014</v>
      </c>
      <c r="E2556" s="37" t="s">
        <v>433</v>
      </c>
      <c r="F2556" s="72">
        <v>44019</v>
      </c>
      <c r="G2556" s="4" t="s">
        <v>2637</v>
      </c>
      <c r="H2556" s="1">
        <f t="shared" si="117"/>
        <v>5</v>
      </c>
      <c r="I2556" s="1">
        <f t="shared" si="118"/>
        <v>4</v>
      </c>
      <c r="J2556" s="70" t="s">
        <v>2708</v>
      </c>
      <c r="K2556" s="4" t="s">
        <v>587</v>
      </c>
      <c r="L2556" s="4" t="s">
        <v>433</v>
      </c>
      <c r="N2556" s="4" t="e">
        <f>+VLOOKUP(B2556,#REF!,5,0)</f>
        <v>#REF!</v>
      </c>
      <c r="O2556" s="2" t="e">
        <f t="shared" si="119"/>
        <v>#REF!</v>
      </c>
      <c r="P2556" s="2" t="s">
        <v>4060</v>
      </c>
      <c r="Q2556" s="2" t="s">
        <v>4061</v>
      </c>
    </row>
    <row r="2557" spans="1:17" ht="14.25" customHeight="1" x14ac:dyDescent="0.25">
      <c r="A2557" s="2">
        <v>2556</v>
      </c>
      <c r="B2557" s="3">
        <v>22666</v>
      </c>
      <c r="C2557" s="4" t="s">
        <v>584</v>
      </c>
      <c r="D2557" s="5">
        <v>44014</v>
      </c>
      <c r="E2557" s="37" t="s">
        <v>433</v>
      </c>
      <c r="F2557" s="72">
        <v>44019</v>
      </c>
      <c r="G2557" s="4" t="s">
        <v>2637</v>
      </c>
      <c r="H2557" s="1">
        <f t="shared" si="117"/>
        <v>5</v>
      </c>
      <c r="I2557" s="1">
        <f t="shared" si="118"/>
        <v>4</v>
      </c>
      <c r="J2557" s="70" t="s">
        <v>2709</v>
      </c>
      <c r="K2557" s="4" t="s">
        <v>587</v>
      </c>
      <c r="L2557" s="4" t="s">
        <v>433</v>
      </c>
      <c r="N2557" s="4" t="e">
        <f>+VLOOKUP(B2557,#REF!,5,0)</f>
        <v>#REF!</v>
      </c>
      <c r="O2557" s="2" t="e">
        <f t="shared" si="119"/>
        <v>#REF!</v>
      </c>
      <c r="P2557" s="2" t="s">
        <v>4060</v>
      </c>
      <c r="Q2557" s="2" t="s">
        <v>4061</v>
      </c>
    </row>
    <row r="2558" spans="1:17" ht="14.25" customHeight="1" x14ac:dyDescent="0.25">
      <c r="A2558" s="2">
        <v>2557</v>
      </c>
      <c r="B2558" s="3">
        <v>22667</v>
      </c>
      <c r="C2558" s="4" t="s">
        <v>584</v>
      </c>
      <c r="D2558" s="5">
        <v>44014</v>
      </c>
      <c r="E2558" s="37" t="s">
        <v>433</v>
      </c>
      <c r="F2558" s="72">
        <v>44019</v>
      </c>
      <c r="G2558" s="4" t="s">
        <v>2637</v>
      </c>
      <c r="H2558" s="1">
        <f t="shared" si="117"/>
        <v>5</v>
      </c>
      <c r="I2558" s="1">
        <f t="shared" si="118"/>
        <v>4</v>
      </c>
      <c r="J2558" s="70" t="s">
        <v>2710</v>
      </c>
      <c r="K2558" s="4" t="s">
        <v>587</v>
      </c>
      <c r="L2558" s="4" t="s">
        <v>433</v>
      </c>
      <c r="N2558" s="4" t="e">
        <f>+VLOOKUP(B2558,#REF!,5,0)</f>
        <v>#REF!</v>
      </c>
      <c r="O2558" s="2" t="e">
        <f t="shared" si="119"/>
        <v>#REF!</v>
      </c>
      <c r="P2558" s="2" t="s">
        <v>4060</v>
      </c>
      <c r="Q2558" s="2" t="s">
        <v>4061</v>
      </c>
    </row>
    <row r="2559" spans="1:17" ht="14.25" customHeight="1" x14ac:dyDescent="0.25">
      <c r="A2559" s="2">
        <v>2558</v>
      </c>
      <c r="B2559" s="3">
        <v>22668</v>
      </c>
      <c r="C2559" s="4" t="s">
        <v>584</v>
      </c>
      <c r="D2559" s="5">
        <v>44014</v>
      </c>
      <c r="E2559" s="37" t="s">
        <v>433</v>
      </c>
      <c r="F2559" s="72">
        <v>44019</v>
      </c>
      <c r="G2559" s="4" t="s">
        <v>2637</v>
      </c>
      <c r="H2559" s="1">
        <f t="shared" si="117"/>
        <v>5</v>
      </c>
      <c r="I2559" s="1">
        <f t="shared" si="118"/>
        <v>4</v>
      </c>
      <c r="J2559" s="70" t="s">
        <v>2711</v>
      </c>
      <c r="K2559" s="4" t="s">
        <v>587</v>
      </c>
      <c r="L2559" s="4" t="s">
        <v>433</v>
      </c>
      <c r="N2559" s="4" t="e">
        <f>+VLOOKUP(B2559,#REF!,5,0)</f>
        <v>#REF!</v>
      </c>
      <c r="O2559" s="2" t="e">
        <f t="shared" si="119"/>
        <v>#REF!</v>
      </c>
      <c r="P2559" s="2" t="s">
        <v>4060</v>
      </c>
      <c r="Q2559" s="2" t="s">
        <v>4061</v>
      </c>
    </row>
    <row r="2560" spans="1:17" ht="14.25" customHeight="1" x14ac:dyDescent="0.25">
      <c r="A2560" s="2">
        <v>2559</v>
      </c>
      <c r="B2560" s="3">
        <v>22669</v>
      </c>
      <c r="C2560" s="4" t="s">
        <v>584</v>
      </c>
      <c r="D2560" s="5">
        <v>44014</v>
      </c>
      <c r="E2560" s="37" t="s">
        <v>433</v>
      </c>
      <c r="F2560" s="72">
        <v>44019</v>
      </c>
      <c r="G2560" s="4" t="s">
        <v>2637</v>
      </c>
      <c r="H2560" s="1">
        <f t="shared" si="117"/>
        <v>5</v>
      </c>
      <c r="I2560" s="1">
        <f t="shared" si="118"/>
        <v>4</v>
      </c>
      <c r="J2560" s="70" t="s">
        <v>2712</v>
      </c>
      <c r="K2560" s="4" t="s">
        <v>587</v>
      </c>
      <c r="L2560" s="4" t="s">
        <v>433</v>
      </c>
      <c r="N2560" s="4" t="e">
        <f>+VLOOKUP(B2560,#REF!,5,0)</f>
        <v>#REF!</v>
      </c>
      <c r="O2560" s="2" t="e">
        <f t="shared" si="119"/>
        <v>#REF!</v>
      </c>
      <c r="P2560" s="2" t="s">
        <v>4060</v>
      </c>
      <c r="Q2560" s="2" t="s">
        <v>4061</v>
      </c>
    </row>
    <row r="2561" spans="1:17" ht="14.25" customHeight="1" x14ac:dyDescent="0.25">
      <c r="A2561" s="2">
        <v>2560</v>
      </c>
      <c r="B2561" s="3">
        <v>22670</v>
      </c>
      <c r="C2561" s="4" t="s">
        <v>584</v>
      </c>
      <c r="D2561" s="5">
        <v>44014</v>
      </c>
      <c r="E2561" s="37" t="s">
        <v>433</v>
      </c>
      <c r="F2561" s="72">
        <v>44019</v>
      </c>
      <c r="G2561" s="4" t="s">
        <v>2637</v>
      </c>
      <c r="H2561" s="1">
        <f t="shared" si="117"/>
        <v>5</v>
      </c>
      <c r="I2561" s="1">
        <f t="shared" si="118"/>
        <v>4</v>
      </c>
      <c r="J2561" s="70" t="s">
        <v>2713</v>
      </c>
      <c r="K2561" s="4" t="s">
        <v>587</v>
      </c>
      <c r="L2561" s="4" t="s">
        <v>433</v>
      </c>
      <c r="N2561" s="4" t="e">
        <f>+VLOOKUP(B2561,#REF!,5,0)</f>
        <v>#REF!</v>
      </c>
      <c r="O2561" s="2" t="e">
        <f t="shared" si="119"/>
        <v>#REF!</v>
      </c>
      <c r="P2561" s="2" t="s">
        <v>4060</v>
      </c>
      <c r="Q2561" s="2" t="s">
        <v>4061</v>
      </c>
    </row>
    <row r="2562" spans="1:17" ht="14.25" customHeight="1" x14ac:dyDescent="0.25">
      <c r="A2562" s="2">
        <v>2561</v>
      </c>
      <c r="B2562" s="3">
        <v>22671</v>
      </c>
      <c r="C2562" s="4" t="s">
        <v>584</v>
      </c>
      <c r="D2562" s="5">
        <v>44014</v>
      </c>
      <c r="E2562" s="37" t="s">
        <v>433</v>
      </c>
      <c r="F2562" s="72">
        <v>44019</v>
      </c>
      <c r="G2562" s="4" t="s">
        <v>2637</v>
      </c>
      <c r="H2562" s="1">
        <f t="shared" ref="H2562:H2625" si="120">+F2562-D2562</f>
        <v>5</v>
      </c>
      <c r="I2562" s="1">
        <f t="shared" ref="I2562:I2625" si="121">+NETWORKDAYS(D2562,F2562)</f>
        <v>4</v>
      </c>
      <c r="J2562" s="70" t="s">
        <v>2714</v>
      </c>
      <c r="K2562" s="4" t="s">
        <v>587</v>
      </c>
      <c r="L2562" s="4" t="s">
        <v>433</v>
      </c>
      <c r="N2562" s="4" t="e">
        <f>+VLOOKUP(B2562,#REF!,5,0)</f>
        <v>#REF!</v>
      </c>
      <c r="O2562" s="2" t="e">
        <f t="shared" ref="O2562:O2625" si="122">+N2562=K2562</f>
        <v>#REF!</v>
      </c>
      <c r="P2562" s="2" t="s">
        <v>4060</v>
      </c>
      <c r="Q2562" s="2" t="s">
        <v>4061</v>
      </c>
    </row>
    <row r="2563" spans="1:17" ht="14.25" customHeight="1" x14ac:dyDescent="0.25">
      <c r="A2563" s="2">
        <v>2562</v>
      </c>
      <c r="B2563" s="3">
        <v>22672</v>
      </c>
      <c r="C2563" s="4" t="s">
        <v>584</v>
      </c>
      <c r="D2563" s="5">
        <v>44014</v>
      </c>
      <c r="E2563" s="37" t="s">
        <v>433</v>
      </c>
      <c r="F2563" s="72">
        <v>44019</v>
      </c>
      <c r="G2563" s="4" t="s">
        <v>2637</v>
      </c>
      <c r="H2563" s="1">
        <f t="shared" si="120"/>
        <v>5</v>
      </c>
      <c r="I2563" s="1">
        <f t="shared" si="121"/>
        <v>4</v>
      </c>
      <c r="J2563" s="70" t="s">
        <v>2715</v>
      </c>
      <c r="K2563" s="4" t="s">
        <v>587</v>
      </c>
      <c r="L2563" s="4" t="s">
        <v>433</v>
      </c>
      <c r="N2563" s="4" t="e">
        <f>+VLOOKUP(B2563,#REF!,5,0)</f>
        <v>#REF!</v>
      </c>
      <c r="O2563" s="2" t="e">
        <f t="shared" si="122"/>
        <v>#REF!</v>
      </c>
      <c r="P2563" s="2" t="s">
        <v>4060</v>
      </c>
      <c r="Q2563" s="2" t="s">
        <v>4061</v>
      </c>
    </row>
    <row r="2564" spans="1:17" ht="14.25" customHeight="1" x14ac:dyDescent="0.25">
      <c r="A2564" s="2">
        <v>2563</v>
      </c>
      <c r="B2564" s="3">
        <v>22673</v>
      </c>
      <c r="C2564" s="4" t="s">
        <v>584</v>
      </c>
      <c r="D2564" s="5">
        <v>44014</v>
      </c>
      <c r="E2564" s="37" t="s">
        <v>433</v>
      </c>
      <c r="F2564" s="72">
        <v>44019</v>
      </c>
      <c r="G2564" s="4" t="s">
        <v>2637</v>
      </c>
      <c r="H2564" s="1">
        <f t="shared" si="120"/>
        <v>5</v>
      </c>
      <c r="I2564" s="1">
        <f t="shared" si="121"/>
        <v>4</v>
      </c>
      <c r="J2564" s="70" t="s">
        <v>2716</v>
      </c>
      <c r="K2564" s="4" t="s">
        <v>587</v>
      </c>
      <c r="L2564" s="4" t="s">
        <v>433</v>
      </c>
      <c r="N2564" s="4" t="e">
        <f>+VLOOKUP(B2564,#REF!,5,0)</f>
        <v>#REF!</v>
      </c>
      <c r="O2564" s="2" t="e">
        <f t="shared" si="122"/>
        <v>#REF!</v>
      </c>
      <c r="P2564" s="2" t="s">
        <v>4060</v>
      </c>
      <c r="Q2564" s="2" t="s">
        <v>4061</v>
      </c>
    </row>
    <row r="2565" spans="1:17" ht="14.25" customHeight="1" x14ac:dyDescent="0.25">
      <c r="A2565" s="2">
        <v>2564</v>
      </c>
      <c r="B2565" s="3">
        <v>22674</v>
      </c>
      <c r="C2565" s="4" t="s">
        <v>584</v>
      </c>
      <c r="D2565" s="5">
        <v>44014</v>
      </c>
      <c r="E2565" s="37" t="s">
        <v>433</v>
      </c>
      <c r="F2565" s="72">
        <v>44019</v>
      </c>
      <c r="G2565" s="4" t="s">
        <v>2637</v>
      </c>
      <c r="H2565" s="1">
        <f t="shared" si="120"/>
        <v>5</v>
      </c>
      <c r="I2565" s="1">
        <f t="shared" si="121"/>
        <v>4</v>
      </c>
      <c r="J2565" s="70" t="s">
        <v>2717</v>
      </c>
      <c r="K2565" s="4" t="s">
        <v>587</v>
      </c>
      <c r="L2565" s="4" t="s">
        <v>433</v>
      </c>
      <c r="N2565" s="4" t="e">
        <f>+VLOOKUP(B2565,#REF!,5,0)</f>
        <v>#REF!</v>
      </c>
      <c r="O2565" s="2" t="e">
        <f t="shared" si="122"/>
        <v>#REF!</v>
      </c>
      <c r="P2565" s="2" t="s">
        <v>4060</v>
      </c>
      <c r="Q2565" s="2" t="s">
        <v>4061</v>
      </c>
    </row>
    <row r="2566" spans="1:17" ht="14.25" customHeight="1" x14ac:dyDescent="0.25">
      <c r="A2566" s="2">
        <v>2565</v>
      </c>
      <c r="B2566" s="3">
        <v>22675</v>
      </c>
      <c r="C2566" s="4" t="s">
        <v>584</v>
      </c>
      <c r="D2566" s="5">
        <v>44014</v>
      </c>
      <c r="E2566" s="37" t="s">
        <v>433</v>
      </c>
      <c r="F2566" s="72">
        <v>44019</v>
      </c>
      <c r="G2566" s="4" t="s">
        <v>2637</v>
      </c>
      <c r="H2566" s="1">
        <f t="shared" si="120"/>
        <v>5</v>
      </c>
      <c r="I2566" s="1">
        <f t="shared" si="121"/>
        <v>4</v>
      </c>
      <c r="J2566" s="70" t="s">
        <v>2718</v>
      </c>
      <c r="K2566" s="4" t="s">
        <v>587</v>
      </c>
      <c r="L2566" s="4" t="s">
        <v>433</v>
      </c>
      <c r="N2566" s="4" t="e">
        <f>+VLOOKUP(B2566,#REF!,5,0)</f>
        <v>#REF!</v>
      </c>
      <c r="O2566" s="2" t="e">
        <f t="shared" si="122"/>
        <v>#REF!</v>
      </c>
      <c r="P2566" s="2" t="s">
        <v>4060</v>
      </c>
      <c r="Q2566" s="2" t="s">
        <v>4061</v>
      </c>
    </row>
    <row r="2567" spans="1:17" ht="14.25" customHeight="1" x14ac:dyDescent="0.25">
      <c r="A2567" s="2">
        <v>2566</v>
      </c>
      <c r="B2567" s="3">
        <v>22676</v>
      </c>
      <c r="C2567" s="4" t="s">
        <v>3</v>
      </c>
      <c r="D2567" s="5">
        <v>44015</v>
      </c>
      <c r="E2567" s="37" t="s">
        <v>433</v>
      </c>
      <c r="F2567" s="72">
        <v>44015</v>
      </c>
      <c r="G2567" s="4" t="s">
        <v>2637</v>
      </c>
      <c r="H2567" s="1">
        <f t="shared" si="120"/>
        <v>0</v>
      </c>
      <c r="I2567" s="1">
        <f t="shared" si="121"/>
        <v>1</v>
      </c>
      <c r="J2567" s="70" t="s">
        <v>2719</v>
      </c>
      <c r="K2567" s="4" t="s">
        <v>587</v>
      </c>
      <c r="L2567" s="4" t="s">
        <v>433</v>
      </c>
      <c r="N2567" s="4" t="e">
        <f>+VLOOKUP(B2567,#REF!,5,0)</f>
        <v>#REF!</v>
      </c>
      <c r="O2567" s="2" t="e">
        <f t="shared" si="122"/>
        <v>#REF!</v>
      </c>
      <c r="P2567" s="2" t="s">
        <v>4060</v>
      </c>
      <c r="Q2567" s="2" t="s">
        <v>4061</v>
      </c>
    </row>
    <row r="2568" spans="1:17" ht="14.25" customHeight="1" x14ac:dyDescent="0.25">
      <c r="A2568" s="2">
        <v>2567</v>
      </c>
      <c r="B2568" s="3">
        <v>22677</v>
      </c>
      <c r="C2568" s="4" t="s">
        <v>3</v>
      </c>
      <c r="D2568" s="5">
        <v>44015</v>
      </c>
      <c r="E2568" s="37" t="s">
        <v>433</v>
      </c>
      <c r="F2568" s="72">
        <v>44015</v>
      </c>
      <c r="G2568" s="4" t="s">
        <v>2637</v>
      </c>
      <c r="H2568" s="1">
        <f t="shared" si="120"/>
        <v>0</v>
      </c>
      <c r="I2568" s="1">
        <f t="shared" si="121"/>
        <v>1</v>
      </c>
      <c r="J2568" s="70" t="s">
        <v>2720</v>
      </c>
      <c r="K2568" s="4" t="s">
        <v>587</v>
      </c>
      <c r="L2568" s="4" t="s">
        <v>433</v>
      </c>
      <c r="N2568" s="4" t="e">
        <f>+VLOOKUP(B2568,#REF!,5,0)</f>
        <v>#REF!</v>
      </c>
      <c r="O2568" s="2" t="e">
        <f t="shared" si="122"/>
        <v>#REF!</v>
      </c>
      <c r="P2568" s="2" t="s">
        <v>4060</v>
      </c>
      <c r="Q2568" s="2" t="s">
        <v>4061</v>
      </c>
    </row>
    <row r="2569" spans="1:17" ht="14.25" customHeight="1" x14ac:dyDescent="0.25">
      <c r="A2569" s="2">
        <v>2568</v>
      </c>
      <c r="B2569" s="3">
        <v>22678</v>
      </c>
      <c r="C2569" s="4" t="s">
        <v>584</v>
      </c>
      <c r="D2569" s="5">
        <v>44015</v>
      </c>
      <c r="E2569" s="37" t="s">
        <v>433</v>
      </c>
      <c r="F2569" s="72">
        <v>44019</v>
      </c>
      <c r="G2569" s="4" t="s">
        <v>2637</v>
      </c>
      <c r="H2569" s="1">
        <f t="shared" si="120"/>
        <v>4</v>
      </c>
      <c r="I2569" s="1">
        <f t="shared" si="121"/>
        <v>3</v>
      </c>
      <c r="J2569" s="70" t="s">
        <v>2721</v>
      </c>
      <c r="K2569" s="4" t="s">
        <v>587</v>
      </c>
      <c r="L2569" s="4" t="s">
        <v>433</v>
      </c>
      <c r="N2569" s="4" t="e">
        <f>+VLOOKUP(B2569,#REF!,5,0)</f>
        <v>#REF!</v>
      </c>
      <c r="O2569" s="2" t="e">
        <f t="shared" si="122"/>
        <v>#REF!</v>
      </c>
      <c r="P2569" s="2" t="s">
        <v>4060</v>
      </c>
      <c r="Q2569" s="2" t="s">
        <v>4061</v>
      </c>
    </row>
    <row r="2570" spans="1:17" ht="14.25" customHeight="1" x14ac:dyDescent="0.25">
      <c r="A2570" s="2">
        <v>2569</v>
      </c>
      <c r="B2570" s="3">
        <v>22679</v>
      </c>
      <c r="C2570" s="4" t="s">
        <v>584</v>
      </c>
      <c r="D2570" s="5">
        <v>44015</v>
      </c>
      <c r="E2570" s="37" t="s">
        <v>433</v>
      </c>
      <c r="F2570" s="72">
        <v>44019</v>
      </c>
      <c r="G2570" s="4" t="s">
        <v>2637</v>
      </c>
      <c r="H2570" s="1">
        <f t="shared" si="120"/>
        <v>4</v>
      </c>
      <c r="I2570" s="1">
        <f t="shared" si="121"/>
        <v>3</v>
      </c>
      <c r="J2570" s="70" t="s">
        <v>2722</v>
      </c>
      <c r="K2570" s="4" t="s">
        <v>587</v>
      </c>
      <c r="L2570" s="4" t="s">
        <v>433</v>
      </c>
      <c r="N2570" s="4" t="e">
        <f>+VLOOKUP(B2570,#REF!,5,0)</f>
        <v>#REF!</v>
      </c>
      <c r="O2570" s="2" t="e">
        <f t="shared" si="122"/>
        <v>#REF!</v>
      </c>
      <c r="P2570" s="2" t="s">
        <v>4060</v>
      </c>
      <c r="Q2570" s="2" t="s">
        <v>4061</v>
      </c>
    </row>
    <row r="2571" spans="1:17" ht="14.25" customHeight="1" x14ac:dyDescent="0.25">
      <c r="A2571" s="2">
        <v>2570</v>
      </c>
      <c r="B2571" s="3">
        <v>22680</v>
      </c>
      <c r="C2571" s="4" t="s">
        <v>584</v>
      </c>
      <c r="D2571" s="5">
        <v>44015</v>
      </c>
      <c r="E2571" s="37" t="s">
        <v>433</v>
      </c>
      <c r="F2571" s="72">
        <v>44019</v>
      </c>
      <c r="G2571" s="4" t="s">
        <v>2637</v>
      </c>
      <c r="H2571" s="1">
        <f t="shared" si="120"/>
        <v>4</v>
      </c>
      <c r="I2571" s="1">
        <f t="shared" si="121"/>
        <v>3</v>
      </c>
      <c r="J2571" s="70" t="s">
        <v>2353</v>
      </c>
      <c r="K2571" s="4" t="s">
        <v>587</v>
      </c>
      <c r="L2571" s="4" t="s">
        <v>433</v>
      </c>
      <c r="N2571" s="4" t="e">
        <f>+VLOOKUP(B2571,#REF!,5,0)</f>
        <v>#REF!</v>
      </c>
      <c r="O2571" s="2" t="e">
        <f t="shared" si="122"/>
        <v>#REF!</v>
      </c>
      <c r="P2571" s="2" t="s">
        <v>4060</v>
      </c>
      <c r="Q2571" s="2" t="s">
        <v>4061</v>
      </c>
    </row>
    <row r="2572" spans="1:17" ht="14.25" customHeight="1" x14ac:dyDescent="0.25">
      <c r="A2572" s="2">
        <v>2571</v>
      </c>
      <c r="B2572" s="3">
        <v>22681</v>
      </c>
      <c r="C2572" s="4" t="s">
        <v>584</v>
      </c>
      <c r="D2572" s="5">
        <v>44015</v>
      </c>
      <c r="E2572" s="37" t="s">
        <v>433</v>
      </c>
      <c r="F2572" s="72">
        <v>44019</v>
      </c>
      <c r="G2572" s="4" t="s">
        <v>2637</v>
      </c>
      <c r="H2572" s="1">
        <f t="shared" si="120"/>
        <v>4</v>
      </c>
      <c r="I2572" s="1">
        <f t="shared" si="121"/>
        <v>3</v>
      </c>
      <c r="J2572" s="70" t="s">
        <v>2723</v>
      </c>
      <c r="K2572" s="4" t="s">
        <v>587</v>
      </c>
      <c r="L2572" s="4" t="s">
        <v>433</v>
      </c>
      <c r="N2572" s="4" t="e">
        <f>+VLOOKUP(B2572,#REF!,5,0)</f>
        <v>#REF!</v>
      </c>
      <c r="O2572" s="2" t="e">
        <f t="shared" si="122"/>
        <v>#REF!</v>
      </c>
      <c r="P2572" s="2" t="s">
        <v>4060</v>
      </c>
      <c r="Q2572" s="2" t="s">
        <v>4061</v>
      </c>
    </row>
    <row r="2573" spans="1:17" ht="14.25" customHeight="1" x14ac:dyDescent="0.25">
      <c r="A2573" s="2">
        <v>2572</v>
      </c>
      <c r="B2573" s="3">
        <v>22682</v>
      </c>
      <c r="C2573" s="4" t="s">
        <v>584</v>
      </c>
      <c r="D2573" s="5">
        <v>44015</v>
      </c>
      <c r="E2573" s="37" t="s">
        <v>433</v>
      </c>
      <c r="F2573" s="72">
        <v>44019</v>
      </c>
      <c r="G2573" s="4" t="s">
        <v>2637</v>
      </c>
      <c r="H2573" s="1">
        <f t="shared" si="120"/>
        <v>4</v>
      </c>
      <c r="I2573" s="1">
        <f t="shared" si="121"/>
        <v>3</v>
      </c>
      <c r="J2573" s="70" t="s">
        <v>2724</v>
      </c>
      <c r="K2573" s="4" t="s">
        <v>587</v>
      </c>
      <c r="L2573" s="4" t="s">
        <v>433</v>
      </c>
      <c r="N2573" s="4" t="e">
        <f>+VLOOKUP(B2573,#REF!,5,0)</f>
        <v>#REF!</v>
      </c>
      <c r="O2573" s="2" t="e">
        <f t="shared" si="122"/>
        <v>#REF!</v>
      </c>
      <c r="P2573" s="2" t="s">
        <v>4060</v>
      </c>
      <c r="Q2573" s="2" t="s">
        <v>4061</v>
      </c>
    </row>
    <row r="2574" spans="1:17" ht="14.25" customHeight="1" x14ac:dyDescent="0.25">
      <c r="A2574" s="2">
        <v>2573</v>
      </c>
      <c r="B2574" s="3">
        <v>22683</v>
      </c>
      <c r="C2574" s="4" t="s">
        <v>584</v>
      </c>
      <c r="D2574" s="5">
        <v>44015</v>
      </c>
      <c r="E2574" s="37" t="s">
        <v>433</v>
      </c>
      <c r="F2574" s="72">
        <v>44019</v>
      </c>
      <c r="G2574" s="4" t="s">
        <v>2637</v>
      </c>
      <c r="H2574" s="1">
        <f t="shared" si="120"/>
        <v>4</v>
      </c>
      <c r="I2574" s="1">
        <f t="shared" si="121"/>
        <v>3</v>
      </c>
      <c r="J2574" s="70" t="s">
        <v>2725</v>
      </c>
      <c r="K2574" s="4" t="s">
        <v>587</v>
      </c>
      <c r="L2574" s="4" t="s">
        <v>433</v>
      </c>
      <c r="N2574" s="4" t="e">
        <f>+VLOOKUP(B2574,#REF!,5,0)</f>
        <v>#REF!</v>
      </c>
      <c r="O2574" s="2" t="e">
        <f t="shared" si="122"/>
        <v>#REF!</v>
      </c>
      <c r="P2574" s="2" t="s">
        <v>4060</v>
      </c>
      <c r="Q2574" s="2" t="s">
        <v>4061</v>
      </c>
    </row>
    <row r="2575" spans="1:17" ht="14.25" customHeight="1" x14ac:dyDescent="0.25">
      <c r="A2575" s="2">
        <v>2574</v>
      </c>
      <c r="B2575" s="3">
        <v>22684</v>
      </c>
      <c r="C2575" s="4" t="s">
        <v>3</v>
      </c>
      <c r="D2575" s="5">
        <v>44015</v>
      </c>
      <c r="E2575" s="37" t="s">
        <v>433</v>
      </c>
      <c r="F2575" s="72">
        <v>44015</v>
      </c>
      <c r="G2575" s="4" t="s">
        <v>2637</v>
      </c>
      <c r="H2575" s="1">
        <f t="shared" si="120"/>
        <v>0</v>
      </c>
      <c r="I2575" s="1">
        <f t="shared" si="121"/>
        <v>1</v>
      </c>
      <c r="J2575" s="70" t="s">
        <v>2726</v>
      </c>
      <c r="K2575" s="4" t="s">
        <v>587</v>
      </c>
      <c r="L2575" s="4" t="s">
        <v>433</v>
      </c>
      <c r="N2575" s="4" t="e">
        <f>+VLOOKUP(B2575,#REF!,5,0)</f>
        <v>#REF!</v>
      </c>
      <c r="O2575" s="2" t="e">
        <f t="shared" si="122"/>
        <v>#REF!</v>
      </c>
      <c r="P2575" s="2" t="s">
        <v>4060</v>
      </c>
      <c r="Q2575" s="2" t="s">
        <v>4061</v>
      </c>
    </row>
    <row r="2576" spans="1:17" ht="14.25" customHeight="1" x14ac:dyDescent="0.25">
      <c r="A2576" s="2">
        <v>2575</v>
      </c>
      <c r="B2576" s="3">
        <v>22685</v>
      </c>
      <c r="C2576" s="4" t="s">
        <v>584</v>
      </c>
      <c r="D2576" s="5">
        <v>44015</v>
      </c>
      <c r="E2576" s="37" t="s">
        <v>433</v>
      </c>
      <c r="F2576" s="72">
        <v>44019</v>
      </c>
      <c r="G2576" s="4" t="s">
        <v>2637</v>
      </c>
      <c r="H2576" s="1">
        <f t="shared" si="120"/>
        <v>4</v>
      </c>
      <c r="I2576" s="1">
        <f t="shared" si="121"/>
        <v>3</v>
      </c>
      <c r="J2576" s="70" t="s">
        <v>2727</v>
      </c>
      <c r="K2576" s="4" t="s">
        <v>587</v>
      </c>
      <c r="L2576" s="4" t="s">
        <v>433</v>
      </c>
      <c r="N2576" s="4" t="e">
        <f>+VLOOKUP(B2576,#REF!,5,0)</f>
        <v>#REF!</v>
      </c>
      <c r="O2576" s="2" t="e">
        <f t="shared" si="122"/>
        <v>#REF!</v>
      </c>
      <c r="P2576" s="2" t="s">
        <v>4060</v>
      </c>
      <c r="Q2576" s="2" t="s">
        <v>4061</v>
      </c>
    </row>
    <row r="2577" spans="1:17" ht="14.25" customHeight="1" x14ac:dyDescent="0.25">
      <c r="A2577" s="2">
        <v>2576</v>
      </c>
      <c r="B2577" s="3">
        <v>22686</v>
      </c>
      <c r="C2577" s="4" t="s">
        <v>3</v>
      </c>
      <c r="D2577" s="5">
        <v>44015</v>
      </c>
      <c r="E2577" s="37" t="s">
        <v>433</v>
      </c>
      <c r="F2577" s="72">
        <v>44015</v>
      </c>
      <c r="G2577" s="4" t="s">
        <v>2637</v>
      </c>
      <c r="H2577" s="1">
        <f t="shared" si="120"/>
        <v>0</v>
      </c>
      <c r="I2577" s="1">
        <f t="shared" si="121"/>
        <v>1</v>
      </c>
      <c r="J2577" s="70" t="s">
        <v>2728</v>
      </c>
      <c r="K2577" s="4" t="s">
        <v>587</v>
      </c>
      <c r="L2577" s="4" t="s">
        <v>433</v>
      </c>
      <c r="N2577" s="4" t="e">
        <f>+VLOOKUP(B2577,#REF!,5,0)</f>
        <v>#REF!</v>
      </c>
      <c r="O2577" s="2" t="e">
        <f t="shared" si="122"/>
        <v>#REF!</v>
      </c>
      <c r="P2577" s="2" t="s">
        <v>4060</v>
      </c>
      <c r="Q2577" s="2" t="s">
        <v>4061</v>
      </c>
    </row>
    <row r="2578" spans="1:17" ht="14.25" customHeight="1" x14ac:dyDescent="0.25">
      <c r="A2578" s="2">
        <v>2577</v>
      </c>
      <c r="B2578" s="3">
        <v>22687</v>
      </c>
      <c r="C2578" s="4" t="s">
        <v>3</v>
      </c>
      <c r="D2578" s="5">
        <v>44015</v>
      </c>
      <c r="E2578" s="37" t="s">
        <v>433</v>
      </c>
      <c r="F2578" s="72">
        <v>44019</v>
      </c>
      <c r="G2578" s="4" t="s">
        <v>2637</v>
      </c>
      <c r="H2578" s="1">
        <f t="shared" si="120"/>
        <v>4</v>
      </c>
      <c r="I2578" s="1">
        <f t="shared" si="121"/>
        <v>3</v>
      </c>
      <c r="J2578" s="70" t="s">
        <v>2729</v>
      </c>
      <c r="K2578" s="4" t="s">
        <v>587</v>
      </c>
      <c r="L2578" s="4" t="s">
        <v>433</v>
      </c>
      <c r="N2578" s="4" t="e">
        <f>+VLOOKUP(B2578,#REF!,5,0)</f>
        <v>#REF!</v>
      </c>
      <c r="O2578" s="2" t="e">
        <f t="shared" si="122"/>
        <v>#REF!</v>
      </c>
      <c r="P2578" s="2" t="s">
        <v>4060</v>
      </c>
      <c r="Q2578" s="2" t="s">
        <v>4061</v>
      </c>
    </row>
    <row r="2579" spans="1:17" ht="14.25" customHeight="1" x14ac:dyDescent="0.25">
      <c r="A2579" s="2">
        <v>2578</v>
      </c>
      <c r="B2579" s="3">
        <v>22688</v>
      </c>
      <c r="C2579" s="4" t="s">
        <v>584</v>
      </c>
      <c r="D2579" s="5">
        <v>44015</v>
      </c>
      <c r="E2579" s="37" t="s">
        <v>433</v>
      </c>
      <c r="F2579" s="72">
        <v>44019</v>
      </c>
      <c r="G2579" s="4" t="s">
        <v>2637</v>
      </c>
      <c r="H2579" s="1">
        <f t="shared" si="120"/>
        <v>4</v>
      </c>
      <c r="I2579" s="1">
        <f t="shared" si="121"/>
        <v>3</v>
      </c>
      <c r="J2579" s="70" t="s">
        <v>2730</v>
      </c>
      <c r="K2579" s="4" t="s">
        <v>587</v>
      </c>
      <c r="L2579" s="4" t="s">
        <v>433</v>
      </c>
      <c r="N2579" s="4" t="e">
        <f>+VLOOKUP(B2579,#REF!,5,0)</f>
        <v>#REF!</v>
      </c>
      <c r="O2579" s="2" t="e">
        <f t="shared" si="122"/>
        <v>#REF!</v>
      </c>
      <c r="P2579" s="2" t="s">
        <v>4060</v>
      </c>
      <c r="Q2579" s="2" t="s">
        <v>4061</v>
      </c>
    </row>
    <row r="2580" spans="1:17" ht="14.25" customHeight="1" x14ac:dyDescent="0.25">
      <c r="A2580" s="2">
        <v>2579</v>
      </c>
      <c r="B2580" s="3">
        <v>22689</v>
      </c>
      <c r="C2580" s="4" t="s">
        <v>6</v>
      </c>
      <c r="D2580" s="5">
        <v>44015</v>
      </c>
      <c r="E2580" s="37" t="s">
        <v>433</v>
      </c>
      <c r="F2580" s="72">
        <v>44029</v>
      </c>
      <c r="G2580" s="4" t="s">
        <v>2637</v>
      </c>
      <c r="H2580" s="1">
        <f t="shared" si="120"/>
        <v>14</v>
      </c>
      <c r="I2580" s="1">
        <f t="shared" si="121"/>
        <v>11</v>
      </c>
      <c r="J2580" s="70" t="s">
        <v>2731</v>
      </c>
      <c r="K2580" s="4" t="s">
        <v>587</v>
      </c>
      <c r="L2580" s="4" t="s">
        <v>433</v>
      </c>
      <c r="N2580" s="4" t="e">
        <f>+VLOOKUP(B2580,#REF!,5,0)</f>
        <v>#REF!</v>
      </c>
      <c r="O2580" s="2" t="e">
        <f t="shared" si="122"/>
        <v>#REF!</v>
      </c>
      <c r="P2580" s="2" t="s">
        <v>4060</v>
      </c>
      <c r="Q2580" s="2" t="s">
        <v>4061</v>
      </c>
    </row>
    <row r="2581" spans="1:17" ht="14.25" customHeight="1" x14ac:dyDescent="0.25">
      <c r="A2581" s="2">
        <v>2580</v>
      </c>
      <c r="B2581" s="3">
        <v>22690</v>
      </c>
      <c r="C2581" s="4" t="s">
        <v>6</v>
      </c>
      <c r="D2581" s="5">
        <v>44015</v>
      </c>
      <c r="E2581" s="37" t="s">
        <v>433</v>
      </c>
      <c r="F2581" s="72">
        <v>44033</v>
      </c>
      <c r="G2581" s="4" t="s">
        <v>2637</v>
      </c>
      <c r="H2581" s="1">
        <f t="shared" si="120"/>
        <v>18</v>
      </c>
      <c r="I2581" s="1">
        <f t="shared" si="121"/>
        <v>13</v>
      </c>
      <c r="J2581" s="70" t="s">
        <v>2732</v>
      </c>
      <c r="K2581" s="4" t="s">
        <v>587</v>
      </c>
      <c r="L2581" s="4" t="s">
        <v>433</v>
      </c>
      <c r="N2581" s="4" t="e">
        <f>+VLOOKUP(B2581,#REF!,5,0)</f>
        <v>#REF!</v>
      </c>
      <c r="O2581" s="2" t="e">
        <f t="shared" si="122"/>
        <v>#REF!</v>
      </c>
      <c r="P2581" s="2" t="s">
        <v>4060</v>
      </c>
      <c r="Q2581" s="2" t="s">
        <v>4061</v>
      </c>
    </row>
    <row r="2582" spans="1:17" ht="14.25" customHeight="1" x14ac:dyDescent="0.25">
      <c r="A2582" s="2">
        <v>2581</v>
      </c>
      <c r="B2582" s="3">
        <v>22691</v>
      </c>
      <c r="C2582" s="4" t="s">
        <v>3</v>
      </c>
      <c r="D2582" s="5">
        <v>44015</v>
      </c>
      <c r="E2582" s="37" t="s">
        <v>433</v>
      </c>
      <c r="F2582" s="72">
        <v>44028</v>
      </c>
      <c r="G2582" s="4" t="s">
        <v>2637</v>
      </c>
      <c r="H2582" s="1">
        <f t="shared" si="120"/>
        <v>13</v>
      </c>
      <c r="I2582" s="1">
        <f t="shared" si="121"/>
        <v>10</v>
      </c>
      <c r="J2582" s="70" t="s">
        <v>2733</v>
      </c>
      <c r="K2582" s="4" t="s">
        <v>587</v>
      </c>
      <c r="L2582" s="4" t="s">
        <v>433</v>
      </c>
      <c r="N2582" s="4" t="e">
        <f>+VLOOKUP(B2582,#REF!,5,0)</f>
        <v>#REF!</v>
      </c>
      <c r="O2582" s="2" t="e">
        <f t="shared" si="122"/>
        <v>#REF!</v>
      </c>
      <c r="P2582" s="2" t="s">
        <v>4060</v>
      </c>
      <c r="Q2582" s="2" t="s">
        <v>4061</v>
      </c>
    </row>
    <row r="2583" spans="1:17" ht="14.25" customHeight="1" x14ac:dyDescent="0.25">
      <c r="A2583" s="2">
        <v>2582</v>
      </c>
      <c r="B2583" s="3">
        <v>22692</v>
      </c>
      <c r="C2583" s="4" t="s">
        <v>584</v>
      </c>
      <c r="D2583" s="5">
        <v>44015</v>
      </c>
      <c r="E2583" s="37" t="s">
        <v>433</v>
      </c>
      <c r="F2583" s="72">
        <v>44019</v>
      </c>
      <c r="G2583" s="4" t="s">
        <v>2637</v>
      </c>
      <c r="H2583" s="1">
        <f t="shared" si="120"/>
        <v>4</v>
      </c>
      <c r="I2583" s="1">
        <f t="shared" si="121"/>
        <v>3</v>
      </c>
      <c r="J2583" s="70" t="s">
        <v>2345</v>
      </c>
      <c r="K2583" s="4" t="s">
        <v>587</v>
      </c>
      <c r="L2583" s="4" t="s">
        <v>433</v>
      </c>
      <c r="N2583" s="4" t="e">
        <f>+VLOOKUP(B2583,#REF!,5,0)</f>
        <v>#REF!</v>
      </c>
      <c r="O2583" s="2" t="e">
        <f t="shared" si="122"/>
        <v>#REF!</v>
      </c>
      <c r="P2583" s="2" t="s">
        <v>4060</v>
      </c>
      <c r="Q2583" s="2" t="s">
        <v>4061</v>
      </c>
    </row>
    <row r="2584" spans="1:17" ht="14.25" customHeight="1" x14ac:dyDescent="0.25">
      <c r="A2584" s="2">
        <v>2583</v>
      </c>
      <c r="B2584" s="3">
        <v>22693</v>
      </c>
      <c r="C2584" s="4" t="s">
        <v>584</v>
      </c>
      <c r="D2584" s="5">
        <v>44015</v>
      </c>
      <c r="E2584" s="37" t="s">
        <v>433</v>
      </c>
      <c r="F2584" s="72">
        <v>44019</v>
      </c>
      <c r="G2584" s="4" t="s">
        <v>2637</v>
      </c>
      <c r="H2584" s="1">
        <f t="shared" si="120"/>
        <v>4</v>
      </c>
      <c r="I2584" s="1">
        <f t="shared" si="121"/>
        <v>3</v>
      </c>
      <c r="J2584" s="70" t="s">
        <v>2734</v>
      </c>
      <c r="K2584" s="4" t="s">
        <v>587</v>
      </c>
      <c r="L2584" s="4" t="s">
        <v>433</v>
      </c>
      <c r="N2584" s="4" t="e">
        <f>+VLOOKUP(B2584,#REF!,5,0)</f>
        <v>#REF!</v>
      </c>
      <c r="O2584" s="2" t="e">
        <f t="shared" si="122"/>
        <v>#REF!</v>
      </c>
      <c r="P2584" s="2" t="s">
        <v>4060</v>
      </c>
      <c r="Q2584" s="2" t="s">
        <v>4061</v>
      </c>
    </row>
    <row r="2585" spans="1:17" ht="14.25" customHeight="1" x14ac:dyDescent="0.25">
      <c r="A2585" s="2">
        <v>2584</v>
      </c>
      <c r="B2585" s="3">
        <v>22694</v>
      </c>
      <c r="C2585" s="4" t="s">
        <v>3</v>
      </c>
      <c r="D2585" s="5">
        <v>44015</v>
      </c>
      <c r="E2585" s="37" t="s">
        <v>433</v>
      </c>
      <c r="F2585" s="72">
        <v>44015</v>
      </c>
      <c r="G2585" s="4" t="s">
        <v>2637</v>
      </c>
      <c r="H2585" s="1">
        <f t="shared" si="120"/>
        <v>0</v>
      </c>
      <c r="I2585" s="1">
        <f t="shared" si="121"/>
        <v>1</v>
      </c>
      <c r="J2585" s="70" t="s">
        <v>2735</v>
      </c>
      <c r="K2585" s="4" t="s">
        <v>587</v>
      </c>
      <c r="L2585" s="4" t="s">
        <v>433</v>
      </c>
      <c r="N2585" s="4" t="e">
        <f>+VLOOKUP(B2585,#REF!,5,0)</f>
        <v>#REF!</v>
      </c>
      <c r="O2585" s="2" t="e">
        <f t="shared" si="122"/>
        <v>#REF!</v>
      </c>
      <c r="P2585" s="2" t="s">
        <v>4060</v>
      </c>
      <c r="Q2585" s="2" t="s">
        <v>4061</v>
      </c>
    </row>
    <row r="2586" spans="1:17" ht="14.25" customHeight="1" x14ac:dyDescent="0.25">
      <c r="A2586" s="2">
        <v>2585</v>
      </c>
      <c r="B2586" s="3">
        <v>22695</v>
      </c>
      <c r="C2586" s="4" t="s">
        <v>584</v>
      </c>
      <c r="D2586" s="5">
        <v>44015</v>
      </c>
      <c r="E2586" s="37" t="s">
        <v>433</v>
      </c>
      <c r="F2586" s="72">
        <v>44019</v>
      </c>
      <c r="G2586" s="4" t="s">
        <v>2637</v>
      </c>
      <c r="H2586" s="1">
        <f t="shared" si="120"/>
        <v>4</v>
      </c>
      <c r="I2586" s="1">
        <f t="shared" si="121"/>
        <v>3</v>
      </c>
      <c r="J2586" s="70" t="s">
        <v>2345</v>
      </c>
      <c r="K2586" s="4" t="s">
        <v>587</v>
      </c>
      <c r="L2586" s="4" t="s">
        <v>433</v>
      </c>
      <c r="N2586" s="4" t="e">
        <f>+VLOOKUP(B2586,#REF!,5,0)</f>
        <v>#REF!</v>
      </c>
      <c r="O2586" s="2" t="e">
        <f t="shared" si="122"/>
        <v>#REF!</v>
      </c>
      <c r="P2586" s="2" t="s">
        <v>4060</v>
      </c>
      <c r="Q2586" s="2" t="s">
        <v>4061</v>
      </c>
    </row>
    <row r="2587" spans="1:17" ht="14.25" customHeight="1" x14ac:dyDescent="0.25">
      <c r="A2587" s="2">
        <v>2586</v>
      </c>
      <c r="B2587" s="3">
        <v>22696</v>
      </c>
      <c r="C2587" s="4" t="s">
        <v>3</v>
      </c>
      <c r="D2587" s="5">
        <v>44015</v>
      </c>
      <c r="E2587" s="37" t="s">
        <v>433</v>
      </c>
      <c r="F2587" s="72">
        <v>44015</v>
      </c>
      <c r="G2587" s="4" t="s">
        <v>2637</v>
      </c>
      <c r="H2587" s="1">
        <f t="shared" si="120"/>
        <v>0</v>
      </c>
      <c r="I2587" s="1">
        <f t="shared" si="121"/>
        <v>1</v>
      </c>
      <c r="J2587" s="70" t="s">
        <v>2736</v>
      </c>
      <c r="K2587" s="4" t="s">
        <v>587</v>
      </c>
      <c r="L2587" s="4" t="s">
        <v>433</v>
      </c>
      <c r="N2587" s="4" t="e">
        <f>+VLOOKUP(B2587,#REF!,5,0)</f>
        <v>#REF!</v>
      </c>
      <c r="O2587" s="2" t="e">
        <f t="shared" si="122"/>
        <v>#REF!</v>
      </c>
      <c r="P2587" s="2" t="s">
        <v>4060</v>
      </c>
      <c r="Q2587" s="2" t="s">
        <v>4061</v>
      </c>
    </row>
    <row r="2588" spans="1:17" ht="14.25" customHeight="1" x14ac:dyDescent="0.25">
      <c r="A2588" s="2">
        <v>2587</v>
      </c>
      <c r="B2588" s="3">
        <v>22697</v>
      </c>
      <c r="C2588" s="4" t="s">
        <v>584</v>
      </c>
      <c r="D2588" s="5">
        <v>44015</v>
      </c>
      <c r="E2588" s="37" t="s">
        <v>433</v>
      </c>
      <c r="F2588" s="72">
        <v>44019</v>
      </c>
      <c r="G2588" s="4" t="s">
        <v>2637</v>
      </c>
      <c r="H2588" s="1">
        <f t="shared" si="120"/>
        <v>4</v>
      </c>
      <c r="I2588" s="1">
        <f t="shared" si="121"/>
        <v>3</v>
      </c>
      <c r="J2588" s="70" t="s">
        <v>2737</v>
      </c>
      <c r="K2588" s="4" t="s">
        <v>587</v>
      </c>
      <c r="L2588" s="4" t="s">
        <v>433</v>
      </c>
      <c r="N2588" s="4" t="e">
        <f>+VLOOKUP(B2588,#REF!,5,0)</f>
        <v>#REF!</v>
      </c>
      <c r="O2588" s="2" t="e">
        <f t="shared" si="122"/>
        <v>#REF!</v>
      </c>
      <c r="P2588" s="2" t="s">
        <v>4060</v>
      </c>
      <c r="Q2588" s="2" t="s">
        <v>4061</v>
      </c>
    </row>
    <row r="2589" spans="1:17" ht="14.25" customHeight="1" x14ac:dyDescent="0.25">
      <c r="A2589" s="2">
        <v>2588</v>
      </c>
      <c r="B2589" s="3">
        <v>22698</v>
      </c>
      <c r="C2589" s="4" t="s">
        <v>3</v>
      </c>
      <c r="D2589" s="5">
        <v>44015</v>
      </c>
      <c r="E2589" s="37" t="s">
        <v>433</v>
      </c>
      <c r="F2589" s="72">
        <v>44015</v>
      </c>
      <c r="G2589" s="4" t="s">
        <v>2637</v>
      </c>
      <c r="H2589" s="1">
        <f t="shared" si="120"/>
        <v>0</v>
      </c>
      <c r="I2589" s="1">
        <f t="shared" si="121"/>
        <v>1</v>
      </c>
      <c r="J2589" s="70" t="s">
        <v>2738</v>
      </c>
      <c r="K2589" s="4" t="s">
        <v>587</v>
      </c>
      <c r="L2589" s="4" t="s">
        <v>433</v>
      </c>
      <c r="N2589" s="4" t="e">
        <f>+VLOOKUP(B2589,#REF!,5,0)</f>
        <v>#REF!</v>
      </c>
      <c r="O2589" s="2" t="e">
        <f t="shared" si="122"/>
        <v>#REF!</v>
      </c>
      <c r="P2589" s="2" t="s">
        <v>4060</v>
      </c>
      <c r="Q2589" s="2" t="s">
        <v>4061</v>
      </c>
    </row>
    <row r="2590" spans="1:17" ht="14.25" customHeight="1" x14ac:dyDescent="0.25">
      <c r="A2590" s="2">
        <v>2589</v>
      </c>
      <c r="B2590" s="3">
        <v>22699</v>
      </c>
      <c r="C2590" s="4" t="s">
        <v>584</v>
      </c>
      <c r="D2590" s="5">
        <v>44015</v>
      </c>
      <c r="E2590" s="37" t="s">
        <v>433</v>
      </c>
      <c r="F2590" s="72">
        <v>44019</v>
      </c>
      <c r="G2590" s="4" t="s">
        <v>2637</v>
      </c>
      <c r="H2590" s="1">
        <f t="shared" si="120"/>
        <v>4</v>
      </c>
      <c r="I2590" s="1">
        <f t="shared" si="121"/>
        <v>3</v>
      </c>
      <c r="J2590" s="70" t="s">
        <v>2739</v>
      </c>
      <c r="K2590" s="4" t="s">
        <v>587</v>
      </c>
      <c r="L2590" s="4" t="s">
        <v>433</v>
      </c>
      <c r="N2590" s="4" t="e">
        <f>+VLOOKUP(B2590,#REF!,5,0)</f>
        <v>#REF!</v>
      </c>
      <c r="O2590" s="2" t="e">
        <f t="shared" si="122"/>
        <v>#REF!</v>
      </c>
      <c r="P2590" s="2" t="s">
        <v>4060</v>
      </c>
      <c r="Q2590" s="2" t="s">
        <v>4061</v>
      </c>
    </row>
    <row r="2591" spans="1:17" ht="14.25" customHeight="1" x14ac:dyDescent="0.25">
      <c r="A2591" s="2">
        <v>2590</v>
      </c>
      <c r="B2591" s="3">
        <v>22700</v>
      </c>
      <c r="C2591" s="4" t="s">
        <v>584</v>
      </c>
      <c r="D2591" s="5">
        <v>44015</v>
      </c>
      <c r="E2591" s="37" t="s">
        <v>433</v>
      </c>
      <c r="F2591" s="72">
        <v>44019</v>
      </c>
      <c r="G2591" s="4" t="s">
        <v>2637</v>
      </c>
      <c r="H2591" s="1">
        <f t="shared" si="120"/>
        <v>4</v>
      </c>
      <c r="I2591" s="1">
        <f t="shared" si="121"/>
        <v>3</v>
      </c>
      <c r="J2591" s="70" t="s">
        <v>2740</v>
      </c>
      <c r="K2591" s="4" t="s">
        <v>587</v>
      </c>
      <c r="L2591" s="4" t="s">
        <v>433</v>
      </c>
      <c r="N2591" s="4" t="e">
        <f>+VLOOKUP(B2591,#REF!,5,0)</f>
        <v>#REF!</v>
      </c>
      <c r="O2591" s="2" t="e">
        <f t="shared" si="122"/>
        <v>#REF!</v>
      </c>
      <c r="P2591" s="2" t="s">
        <v>4060</v>
      </c>
      <c r="Q2591" s="2" t="s">
        <v>4061</v>
      </c>
    </row>
    <row r="2592" spans="1:17" ht="14.25" customHeight="1" x14ac:dyDescent="0.25">
      <c r="A2592" s="2">
        <v>2591</v>
      </c>
      <c r="B2592" s="3">
        <v>22701</v>
      </c>
      <c r="C2592" s="4" t="s">
        <v>584</v>
      </c>
      <c r="D2592" s="5">
        <v>44015</v>
      </c>
      <c r="E2592" s="37" t="s">
        <v>433</v>
      </c>
      <c r="F2592" s="72">
        <v>44019</v>
      </c>
      <c r="G2592" s="4" t="s">
        <v>2637</v>
      </c>
      <c r="H2592" s="1">
        <f t="shared" si="120"/>
        <v>4</v>
      </c>
      <c r="I2592" s="1">
        <f t="shared" si="121"/>
        <v>3</v>
      </c>
      <c r="J2592" s="70" t="s">
        <v>2667</v>
      </c>
      <c r="K2592" s="4" t="s">
        <v>587</v>
      </c>
      <c r="L2592" s="4" t="s">
        <v>433</v>
      </c>
      <c r="N2592" s="4" t="e">
        <f>+VLOOKUP(B2592,#REF!,5,0)</f>
        <v>#REF!</v>
      </c>
      <c r="O2592" s="2" t="e">
        <f t="shared" si="122"/>
        <v>#REF!</v>
      </c>
      <c r="P2592" s="2" t="s">
        <v>4060</v>
      </c>
      <c r="Q2592" s="2" t="s">
        <v>4061</v>
      </c>
    </row>
    <row r="2593" spans="1:17" ht="14.25" customHeight="1" x14ac:dyDescent="0.25">
      <c r="A2593" s="2">
        <v>2592</v>
      </c>
      <c r="B2593" s="3">
        <v>22702</v>
      </c>
      <c r="C2593" s="4" t="s">
        <v>584</v>
      </c>
      <c r="D2593" s="5">
        <v>44015</v>
      </c>
      <c r="E2593" s="37" t="s">
        <v>433</v>
      </c>
      <c r="F2593" s="72">
        <v>44019</v>
      </c>
      <c r="G2593" s="4" t="s">
        <v>2637</v>
      </c>
      <c r="H2593" s="1">
        <f t="shared" si="120"/>
        <v>4</v>
      </c>
      <c r="I2593" s="1">
        <f t="shared" si="121"/>
        <v>3</v>
      </c>
      <c r="J2593" s="70" t="s">
        <v>2741</v>
      </c>
      <c r="K2593" s="4" t="s">
        <v>587</v>
      </c>
      <c r="L2593" s="4" t="s">
        <v>433</v>
      </c>
      <c r="N2593" s="4" t="e">
        <f>+VLOOKUP(B2593,#REF!,5,0)</f>
        <v>#REF!</v>
      </c>
      <c r="O2593" s="2" t="e">
        <f t="shared" si="122"/>
        <v>#REF!</v>
      </c>
      <c r="P2593" s="2" t="s">
        <v>4060</v>
      </c>
      <c r="Q2593" s="2" t="s">
        <v>4061</v>
      </c>
    </row>
    <row r="2594" spans="1:17" ht="14.25" customHeight="1" x14ac:dyDescent="0.25">
      <c r="A2594" s="2">
        <v>2593</v>
      </c>
      <c r="B2594" s="3">
        <v>22703</v>
      </c>
      <c r="C2594" s="4" t="s">
        <v>584</v>
      </c>
      <c r="D2594" s="5">
        <v>44015</v>
      </c>
      <c r="E2594" s="37" t="s">
        <v>433</v>
      </c>
      <c r="F2594" s="72">
        <v>44019</v>
      </c>
      <c r="G2594" s="4" t="s">
        <v>2637</v>
      </c>
      <c r="H2594" s="1">
        <f t="shared" si="120"/>
        <v>4</v>
      </c>
      <c r="I2594" s="1">
        <f t="shared" si="121"/>
        <v>3</v>
      </c>
      <c r="J2594" s="70" t="s">
        <v>2742</v>
      </c>
      <c r="K2594" s="4" t="s">
        <v>587</v>
      </c>
      <c r="L2594" s="4" t="s">
        <v>433</v>
      </c>
      <c r="N2594" s="4" t="e">
        <f>+VLOOKUP(B2594,#REF!,5,0)</f>
        <v>#REF!</v>
      </c>
      <c r="O2594" s="2" t="e">
        <f t="shared" si="122"/>
        <v>#REF!</v>
      </c>
      <c r="P2594" s="2" t="s">
        <v>4060</v>
      </c>
      <c r="Q2594" s="2" t="s">
        <v>4061</v>
      </c>
    </row>
    <row r="2595" spans="1:17" ht="14.25" customHeight="1" x14ac:dyDescent="0.25">
      <c r="A2595" s="2">
        <v>2594</v>
      </c>
      <c r="B2595" s="3">
        <v>22704</v>
      </c>
      <c r="C2595" s="4" t="s">
        <v>584</v>
      </c>
      <c r="D2595" s="5">
        <v>44015</v>
      </c>
      <c r="E2595" s="37" t="s">
        <v>433</v>
      </c>
      <c r="F2595" s="72">
        <v>44019</v>
      </c>
      <c r="G2595" s="4" t="s">
        <v>2637</v>
      </c>
      <c r="H2595" s="1">
        <f t="shared" si="120"/>
        <v>4</v>
      </c>
      <c r="I2595" s="1">
        <f t="shared" si="121"/>
        <v>3</v>
      </c>
      <c r="J2595" s="70" t="s">
        <v>2742</v>
      </c>
      <c r="K2595" s="4" t="s">
        <v>587</v>
      </c>
      <c r="L2595" s="4" t="s">
        <v>433</v>
      </c>
      <c r="N2595" s="4" t="e">
        <f>+VLOOKUP(B2595,#REF!,5,0)</f>
        <v>#REF!</v>
      </c>
      <c r="O2595" s="2" t="e">
        <f t="shared" si="122"/>
        <v>#REF!</v>
      </c>
      <c r="P2595" s="2" t="s">
        <v>4060</v>
      </c>
      <c r="Q2595" s="2" t="s">
        <v>4061</v>
      </c>
    </row>
    <row r="2596" spans="1:17" ht="14.25" customHeight="1" x14ac:dyDescent="0.25">
      <c r="A2596" s="2">
        <v>2595</v>
      </c>
      <c r="B2596" s="3">
        <v>22705</v>
      </c>
      <c r="C2596" s="4" t="s">
        <v>584</v>
      </c>
      <c r="D2596" s="5">
        <v>44015</v>
      </c>
      <c r="E2596" s="37" t="s">
        <v>433</v>
      </c>
      <c r="F2596" s="72">
        <v>44019</v>
      </c>
      <c r="G2596" s="4" t="s">
        <v>2637</v>
      </c>
      <c r="H2596" s="1">
        <f t="shared" si="120"/>
        <v>4</v>
      </c>
      <c r="I2596" s="1">
        <f t="shared" si="121"/>
        <v>3</v>
      </c>
      <c r="J2596" s="70" t="s">
        <v>2743</v>
      </c>
      <c r="K2596" s="4" t="s">
        <v>587</v>
      </c>
      <c r="L2596" s="4" t="s">
        <v>433</v>
      </c>
      <c r="N2596" s="4" t="e">
        <f>+VLOOKUP(B2596,#REF!,5,0)</f>
        <v>#REF!</v>
      </c>
      <c r="O2596" s="2" t="e">
        <f t="shared" si="122"/>
        <v>#REF!</v>
      </c>
      <c r="P2596" s="2" t="s">
        <v>4060</v>
      </c>
      <c r="Q2596" s="2" t="s">
        <v>4061</v>
      </c>
    </row>
    <row r="2597" spans="1:17" ht="14.25" customHeight="1" x14ac:dyDescent="0.25">
      <c r="A2597" s="2">
        <v>2596</v>
      </c>
      <c r="B2597" s="3">
        <v>22706</v>
      </c>
      <c r="C2597" s="4" t="s">
        <v>584</v>
      </c>
      <c r="D2597" s="5">
        <v>44015</v>
      </c>
      <c r="E2597" s="37" t="s">
        <v>433</v>
      </c>
      <c r="F2597" s="72">
        <v>44019</v>
      </c>
      <c r="G2597" s="4" t="s">
        <v>2637</v>
      </c>
      <c r="H2597" s="1">
        <f t="shared" si="120"/>
        <v>4</v>
      </c>
      <c r="I2597" s="1">
        <f t="shared" si="121"/>
        <v>3</v>
      </c>
      <c r="J2597" s="70" t="s">
        <v>2744</v>
      </c>
      <c r="K2597" s="4" t="s">
        <v>587</v>
      </c>
      <c r="L2597" s="4" t="s">
        <v>433</v>
      </c>
      <c r="N2597" s="4" t="e">
        <f>+VLOOKUP(B2597,#REF!,5,0)</f>
        <v>#REF!</v>
      </c>
      <c r="O2597" s="2" t="e">
        <f t="shared" si="122"/>
        <v>#REF!</v>
      </c>
      <c r="P2597" s="2" t="s">
        <v>4060</v>
      </c>
      <c r="Q2597" s="2" t="s">
        <v>4061</v>
      </c>
    </row>
    <row r="2598" spans="1:17" ht="14.25" customHeight="1" x14ac:dyDescent="0.25">
      <c r="A2598" s="2">
        <v>2597</v>
      </c>
      <c r="B2598" s="3">
        <v>22707</v>
      </c>
      <c r="C2598" s="4" t="s">
        <v>3</v>
      </c>
      <c r="D2598" s="5">
        <v>44015</v>
      </c>
      <c r="E2598" s="37" t="s">
        <v>433</v>
      </c>
      <c r="F2598" s="72">
        <v>44020</v>
      </c>
      <c r="G2598" s="4" t="s">
        <v>2637</v>
      </c>
      <c r="H2598" s="1">
        <f t="shared" si="120"/>
        <v>5</v>
      </c>
      <c r="I2598" s="1">
        <f t="shared" si="121"/>
        <v>4</v>
      </c>
      <c r="J2598" s="70" t="s">
        <v>2745</v>
      </c>
      <c r="K2598" s="4" t="s">
        <v>587</v>
      </c>
      <c r="L2598" s="4" t="s">
        <v>433</v>
      </c>
      <c r="N2598" s="4" t="e">
        <f>+VLOOKUP(B2598,#REF!,5,0)</f>
        <v>#REF!</v>
      </c>
      <c r="O2598" s="2" t="e">
        <f t="shared" si="122"/>
        <v>#REF!</v>
      </c>
      <c r="P2598" s="2" t="s">
        <v>4060</v>
      </c>
      <c r="Q2598" s="2" t="s">
        <v>4061</v>
      </c>
    </row>
    <row r="2599" spans="1:17" ht="14.25" customHeight="1" x14ac:dyDescent="0.25">
      <c r="A2599" s="2">
        <v>2598</v>
      </c>
      <c r="B2599" s="3">
        <v>22708</v>
      </c>
      <c r="C2599" s="4" t="s">
        <v>3</v>
      </c>
      <c r="D2599" s="5">
        <v>44015</v>
      </c>
      <c r="E2599" s="37" t="s">
        <v>433</v>
      </c>
      <c r="F2599" s="72">
        <v>44020</v>
      </c>
      <c r="G2599" s="4" t="s">
        <v>2637</v>
      </c>
      <c r="H2599" s="1">
        <f t="shared" si="120"/>
        <v>5</v>
      </c>
      <c r="I2599" s="1">
        <f t="shared" si="121"/>
        <v>4</v>
      </c>
      <c r="J2599" s="70" t="s">
        <v>2746</v>
      </c>
      <c r="K2599" s="4" t="s">
        <v>587</v>
      </c>
      <c r="L2599" s="4" t="s">
        <v>433</v>
      </c>
      <c r="N2599" s="4" t="e">
        <f>+VLOOKUP(B2599,#REF!,5,0)</f>
        <v>#REF!</v>
      </c>
      <c r="O2599" s="2" t="e">
        <f t="shared" si="122"/>
        <v>#REF!</v>
      </c>
      <c r="P2599" s="2" t="s">
        <v>4060</v>
      </c>
      <c r="Q2599" s="2" t="s">
        <v>4061</v>
      </c>
    </row>
    <row r="2600" spans="1:17" ht="14.25" customHeight="1" x14ac:dyDescent="0.25">
      <c r="A2600" s="2">
        <v>2599</v>
      </c>
      <c r="B2600" s="3">
        <v>22709</v>
      </c>
      <c r="C2600" s="4" t="s">
        <v>2</v>
      </c>
      <c r="D2600" s="5">
        <v>44015</v>
      </c>
      <c r="E2600" s="37" t="s">
        <v>433</v>
      </c>
      <c r="F2600" s="72">
        <v>44020</v>
      </c>
      <c r="G2600" s="4" t="s">
        <v>2637</v>
      </c>
      <c r="H2600" s="1">
        <f t="shared" si="120"/>
        <v>5</v>
      </c>
      <c r="I2600" s="1">
        <f t="shared" si="121"/>
        <v>4</v>
      </c>
      <c r="J2600" s="70" t="s">
        <v>2747</v>
      </c>
      <c r="K2600" s="4" t="s">
        <v>587</v>
      </c>
      <c r="L2600" s="4" t="s">
        <v>433</v>
      </c>
      <c r="N2600" s="4" t="e">
        <f>+VLOOKUP(B2600,#REF!,5,0)</f>
        <v>#REF!</v>
      </c>
      <c r="O2600" s="2" t="e">
        <f t="shared" si="122"/>
        <v>#REF!</v>
      </c>
      <c r="P2600" s="2" t="s">
        <v>4060</v>
      </c>
      <c r="Q2600" s="2" t="s">
        <v>4061</v>
      </c>
    </row>
    <row r="2601" spans="1:17" ht="14.25" customHeight="1" x14ac:dyDescent="0.25">
      <c r="A2601" s="2">
        <v>2600</v>
      </c>
      <c r="B2601" s="3">
        <v>22710</v>
      </c>
      <c r="C2601" s="4" t="s">
        <v>584</v>
      </c>
      <c r="D2601" s="5">
        <v>44015</v>
      </c>
      <c r="E2601" s="37" t="s">
        <v>433</v>
      </c>
      <c r="F2601" s="72">
        <v>44019</v>
      </c>
      <c r="G2601" s="4" t="s">
        <v>2637</v>
      </c>
      <c r="H2601" s="1">
        <f t="shared" si="120"/>
        <v>4</v>
      </c>
      <c r="I2601" s="1">
        <f t="shared" si="121"/>
        <v>3</v>
      </c>
      <c r="J2601" s="70" t="s">
        <v>2748</v>
      </c>
      <c r="K2601" s="4" t="s">
        <v>587</v>
      </c>
      <c r="L2601" s="4" t="s">
        <v>433</v>
      </c>
      <c r="N2601" s="4" t="e">
        <f>+VLOOKUP(B2601,#REF!,5,0)</f>
        <v>#REF!</v>
      </c>
      <c r="O2601" s="2" t="e">
        <f t="shared" si="122"/>
        <v>#REF!</v>
      </c>
      <c r="P2601" s="2" t="s">
        <v>4060</v>
      </c>
      <c r="Q2601" s="2" t="s">
        <v>4061</v>
      </c>
    </row>
    <row r="2602" spans="1:17" ht="14.25" customHeight="1" x14ac:dyDescent="0.25">
      <c r="A2602" s="2">
        <v>2601</v>
      </c>
      <c r="B2602" s="3">
        <v>22711</v>
      </c>
      <c r="C2602" s="4" t="s">
        <v>584</v>
      </c>
      <c r="D2602" s="5">
        <v>44015</v>
      </c>
      <c r="E2602" s="37" t="s">
        <v>433</v>
      </c>
      <c r="F2602" s="72">
        <v>44019</v>
      </c>
      <c r="G2602" s="4" t="s">
        <v>2637</v>
      </c>
      <c r="H2602" s="1">
        <f t="shared" si="120"/>
        <v>4</v>
      </c>
      <c r="I2602" s="1">
        <f t="shared" si="121"/>
        <v>3</v>
      </c>
      <c r="J2602" s="70" t="s">
        <v>2749</v>
      </c>
      <c r="K2602" s="4" t="s">
        <v>587</v>
      </c>
      <c r="L2602" s="4" t="s">
        <v>433</v>
      </c>
      <c r="N2602" s="4" t="e">
        <f>+VLOOKUP(B2602,#REF!,5,0)</f>
        <v>#REF!</v>
      </c>
      <c r="O2602" s="2" t="e">
        <f t="shared" si="122"/>
        <v>#REF!</v>
      </c>
      <c r="P2602" s="2" t="s">
        <v>4060</v>
      </c>
      <c r="Q2602" s="2" t="s">
        <v>4061</v>
      </c>
    </row>
    <row r="2603" spans="1:17" ht="14.25" customHeight="1" x14ac:dyDescent="0.25">
      <c r="A2603" s="2">
        <v>2602</v>
      </c>
      <c r="B2603" s="3">
        <v>22712</v>
      </c>
      <c r="C2603" s="4" t="s">
        <v>584</v>
      </c>
      <c r="D2603" s="5">
        <v>44015</v>
      </c>
      <c r="E2603" s="37" t="s">
        <v>433</v>
      </c>
      <c r="F2603" s="72">
        <v>44019</v>
      </c>
      <c r="G2603" s="4" t="s">
        <v>2637</v>
      </c>
      <c r="H2603" s="1">
        <f t="shared" si="120"/>
        <v>4</v>
      </c>
      <c r="I2603" s="1">
        <f t="shared" si="121"/>
        <v>3</v>
      </c>
      <c r="J2603" s="70" t="s">
        <v>2750</v>
      </c>
      <c r="K2603" s="4" t="s">
        <v>587</v>
      </c>
      <c r="L2603" s="4" t="s">
        <v>433</v>
      </c>
      <c r="N2603" s="4" t="e">
        <f>+VLOOKUP(B2603,#REF!,5,0)</f>
        <v>#REF!</v>
      </c>
      <c r="O2603" s="2" t="e">
        <f t="shared" si="122"/>
        <v>#REF!</v>
      </c>
      <c r="P2603" s="2" t="s">
        <v>4060</v>
      </c>
      <c r="Q2603" s="2" t="s">
        <v>4061</v>
      </c>
    </row>
    <row r="2604" spans="1:17" ht="14.25" customHeight="1" x14ac:dyDescent="0.25">
      <c r="A2604" s="2">
        <v>2603</v>
      </c>
      <c r="B2604" s="3">
        <v>22713</v>
      </c>
      <c r="C2604" s="4" t="s">
        <v>584</v>
      </c>
      <c r="D2604" s="5">
        <v>44015</v>
      </c>
      <c r="E2604" s="37" t="s">
        <v>433</v>
      </c>
      <c r="F2604" s="72">
        <v>44019</v>
      </c>
      <c r="G2604" s="4" t="s">
        <v>2637</v>
      </c>
      <c r="H2604" s="1">
        <f t="shared" si="120"/>
        <v>4</v>
      </c>
      <c r="I2604" s="1">
        <f t="shared" si="121"/>
        <v>3</v>
      </c>
      <c r="J2604" s="70" t="s">
        <v>2751</v>
      </c>
      <c r="K2604" s="4" t="s">
        <v>587</v>
      </c>
      <c r="L2604" s="4" t="s">
        <v>433</v>
      </c>
      <c r="N2604" s="4" t="e">
        <f>+VLOOKUP(B2604,#REF!,5,0)</f>
        <v>#REF!</v>
      </c>
      <c r="O2604" s="2" t="e">
        <f t="shared" si="122"/>
        <v>#REF!</v>
      </c>
      <c r="P2604" s="2" t="s">
        <v>4060</v>
      </c>
      <c r="Q2604" s="2" t="s">
        <v>4061</v>
      </c>
    </row>
    <row r="2605" spans="1:17" ht="14.25" customHeight="1" x14ac:dyDescent="0.25">
      <c r="A2605" s="2">
        <v>2604</v>
      </c>
      <c r="B2605" s="3">
        <v>22714</v>
      </c>
      <c r="C2605" s="4" t="s">
        <v>3</v>
      </c>
      <c r="D2605" s="5">
        <v>44015</v>
      </c>
      <c r="E2605" s="37" t="s">
        <v>433</v>
      </c>
      <c r="F2605" s="72">
        <v>44020</v>
      </c>
      <c r="G2605" s="4" t="s">
        <v>2637</v>
      </c>
      <c r="H2605" s="1">
        <f t="shared" si="120"/>
        <v>5</v>
      </c>
      <c r="I2605" s="1">
        <f t="shared" si="121"/>
        <v>4</v>
      </c>
      <c r="J2605" s="70" t="s">
        <v>2752</v>
      </c>
      <c r="K2605" s="4" t="s">
        <v>587</v>
      </c>
      <c r="L2605" s="4" t="s">
        <v>433</v>
      </c>
      <c r="N2605" s="4" t="e">
        <f>+VLOOKUP(B2605,#REF!,5,0)</f>
        <v>#REF!</v>
      </c>
      <c r="O2605" s="2" t="e">
        <f t="shared" si="122"/>
        <v>#REF!</v>
      </c>
      <c r="P2605" s="2" t="s">
        <v>4060</v>
      </c>
      <c r="Q2605" s="2" t="s">
        <v>4061</v>
      </c>
    </row>
    <row r="2606" spans="1:17" ht="14.25" customHeight="1" x14ac:dyDescent="0.25">
      <c r="A2606" s="2">
        <v>2605</v>
      </c>
      <c r="B2606" s="3">
        <v>22715</v>
      </c>
      <c r="C2606" s="4" t="s">
        <v>584</v>
      </c>
      <c r="D2606" s="5">
        <v>44015</v>
      </c>
      <c r="E2606" s="37" t="s">
        <v>433</v>
      </c>
      <c r="F2606" s="72">
        <v>44019</v>
      </c>
      <c r="G2606" s="4" t="s">
        <v>2637</v>
      </c>
      <c r="H2606" s="1">
        <f t="shared" si="120"/>
        <v>4</v>
      </c>
      <c r="I2606" s="1">
        <f t="shared" si="121"/>
        <v>3</v>
      </c>
      <c r="J2606" s="70" t="s">
        <v>2753</v>
      </c>
      <c r="K2606" s="4" t="s">
        <v>587</v>
      </c>
      <c r="L2606" s="4" t="s">
        <v>433</v>
      </c>
      <c r="N2606" s="4" t="e">
        <f>+VLOOKUP(B2606,#REF!,5,0)</f>
        <v>#REF!</v>
      </c>
      <c r="O2606" s="2" t="e">
        <f t="shared" si="122"/>
        <v>#REF!</v>
      </c>
      <c r="P2606" s="2" t="s">
        <v>4060</v>
      </c>
      <c r="Q2606" s="2" t="s">
        <v>4061</v>
      </c>
    </row>
    <row r="2607" spans="1:17" ht="14.25" customHeight="1" x14ac:dyDescent="0.25">
      <c r="A2607" s="2">
        <v>2606</v>
      </c>
      <c r="B2607" s="3">
        <v>22716</v>
      </c>
      <c r="C2607" s="4" t="s">
        <v>584</v>
      </c>
      <c r="D2607" s="5">
        <v>44015</v>
      </c>
      <c r="E2607" s="37" t="s">
        <v>433</v>
      </c>
      <c r="F2607" s="72">
        <v>44019</v>
      </c>
      <c r="G2607" s="4" t="s">
        <v>2637</v>
      </c>
      <c r="H2607" s="1">
        <f t="shared" si="120"/>
        <v>4</v>
      </c>
      <c r="I2607" s="1">
        <f t="shared" si="121"/>
        <v>3</v>
      </c>
      <c r="J2607" s="70" t="s">
        <v>2754</v>
      </c>
      <c r="K2607" s="4" t="s">
        <v>587</v>
      </c>
      <c r="L2607" s="4" t="s">
        <v>433</v>
      </c>
      <c r="N2607" s="4" t="e">
        <f>+VLOOKUP(B2607,#REF!,5,0)</f>
        <v>#REF!</v>
      </c>
      <c r="O2607" s="2" t="e">
        <f t="shared" si="122"/>
        <v>#REF!</v>
      </c>
      <c r="P2607" s="2" t="s">
        <v>4060</v>
      </c>
      <c r="Q2607" s="2" t="s">
        <v>4061</v>
      </c>
    </row>
    <row r="2608" spans="1:17" ht="14.25" customHeight="1" x14ac:dyDescent="0.25">
      <c r="A2608" s="2">
        <v>2607</v>
      </c>
      <c r="B2608" s="3">
        <v>22717</v>
      </c>
      <c r="C2608" s="4" t="s">
        <v>3</v>
      </c>
      <c r="D2608" s="5">
        <v>44015</v>
      </c>
      <c r="E2608" s="37" t="s">
        <v>433</v>
      </c>
      <c r="F2608" s="72">
        <v>44026</v>
      </c>
      <c r="G2608" s="4" t="s">
        <v>2637</v>
      </c>
      <c r="H2608" s="1">
        <f t="shared" si="120"/>
        <v>11</v>
      </c>
      <c r="I2608" s="1">
        <f t="shared" si="121"/>
        <v>8</v>
      </c>
      <c r="J2608" s="70" t="s">
        <v>2755</v>
      </c>
      <c r="K2608" s="4" t="s">
        <v>587</v>
      </c>
      <c r="L2608" s="4" t="s">
        <v>433</v>
      </c>
      <c r="N2608" s="4" t="e">
        <f>+VLOOKUP(B2608,#REF!,5,0)</f>
        <v>#REF!</v>
      </c>
      <c r="O2608" s="2" t="e">
        <f t="shared" si="122"/>
        <v>#REF!</v>
      </c>
      <c r="P2608" s="2" t="s">
        <v>4060</v>
      </c>
      <c r="Q2608" s="2" t="s">
        <v>4061</v>
      </c>
    </row>
    <row r="2609" spans="1:17" ht="14.25" customHeight="1" x14ac:dyDescent="0.25">
      <c r="A2609" s="2">
        <v>2608</v>
      </c>
      <c r="B2609" s="3">
        <v>22718</v>
      </c>
      <c r="C2609" s="4" t="s">
        <v>584</v>
      </c>
      <c r="D2609" s="5">
        <v>44015</v>
      </c>
      <c r="E2609" s="37" t="s">
        <v>433</v>
      </c>
      <c r="F2609" s="72">
        <v>44019</v>
      </c>
      <c r="G2609" s="4" t="s">
        <v>2637</v>
      </c>
      <c r="H2609" s="1">
        <f t="shared" si="120"/>
        <v>4</v>
      </c>
      <c r="I2609" s="1">
        <f t="shared" si="121"/>
        <v>3</v>
      </c>
      <c r="J2609" s="70" t="s">
        <v>2756</v>
      </c>
      <c r="K2609" s="4" t="s">
        <v>587</v>
      </c>
      <c r="L2609" s="4" t="s">
        <v>433</v>
      </c>
      <c r="N2609" s="4" t="e">
        <f>+VLOOKUP(B2609,#REF!,5,0)</f>
        <v>#REF!</v>
      </c>
      <c r="O2609" s="2" t="e">
        <f t="shared" si="122"/>
        <v>#REF!</v>
      </c>
      <c r="P2609" s="2" t="s">
        <v>4060</v>
      </c>
      <c r="Q2609" s="2" t="s">
        <v>4061</v>
      </c>
    </row>
    <row r="2610" spans="1:17" ht="14.25" customHeight="1" x14ac:dyDescent="0.25">
      <c r="A2610" s="2">
        <v>2609</v>
      </c>
      <c r="B2610" s="3">
        <v>22719</v>
      </c>
      <c r="C2610" s="4" t="s">
        <v>584</v>
      </c>
      <c r="D2610" s="5">
        <v>44015</v>
      </c>
      <c r="E2610" s="37" t="s">
        <v>433</v>
      </c>
      <c r="F2610" s="72">
        <v>44019</v>
      </c>
      <c r="G2610" s="4" t="s">
        <v>2637</v>
      </c>
      <c r="H2610" s="1">
        <f t="shared" si="120"/>
        <v>4</v>
      </c>
      <c r="I2610" s="1">
        <f t="shared" si="121"/>
        <v>3</v>
      </c>
      <c r="J2610" s="70" t="s">
        <v>2757</v>
      </c>
      <c r="K2610" s="4" t="s">
        <v>587</v>
      </c>
      <c r="L2610" s="4" t="s">
        <v>433</v>
      </c>
      <c r="N2610" s="4" t="e">
        <f>+VLOOKUP(B2610,#REF!,5,0)</f>
        <v>#REF!</v>
      </c>
      <c r="O2610" s="2" t="e">
        <f t="shared" si="122"/>
        <v>#REF!</v>
      </c>
      <c r="P2610" s="2" t="s">
        <v>4060</v>
      </c>
      <c r="Q2610" s="2" t="s">
        <v>4061</v>
      </c>
    </row>
    <row r="2611" spans="1:17" ht="14.25" customHeight="1" x14ac:dyDescent="0.25">
      <c r="A2611" s="2">
        <v>2610</v>
      </c>
      <c r="B2611" s="3">
        <v>22720</v>
      </c>
      <c r="C2611" s="4" t="s">
        <v>584</v>
      </c>
      <c r="D2611" s="5">
        <v>44015</v>
      </c>
      <c r="E2611" s="37" t="s">
        <v>433</v>
      </c>
      <c r="F2611" s="72">
        <v>44019</v>
      </c>
      <c r="G2611" s="4" t="s">
        <v>2637</v>
      </c>
      <c r="H2611" s="1">
        <f t="shared" si="120"/>
        <v>4</v>
      </c>
      <c r="I2611" s="1">
        <f t="shared" si="121"/>
        <v>3</v>
      </c>
      <c r="J2611" s="70" t="s">
        <v>2758</v>
      </c>
      <c r="K2611" s="4" t="s">
        <v>587</v>
      </c>
      <c r="L2611" s="4" t="s">
        <v>433</v>
      </c>
      <c r="N2611" s="4" t="e">
        <f>+VLOOKUP(B2611,#REF!,5,0)</f>
        <v>#REF!</v>
      </c>
      <c r="O2611" s="2" t="e">
        <f t="shared" si="122"/>
        <v>#REF!</v>
      </c>
      <c r="P2611" s="2" t="s">
        <v>4060</v>
      </c>
      <c r="Q2611" s="2" t="s">
        <v>4061</v>
      </c>
    </row>
    <row r="2612" spans="1:17" ht="14.25" customHeight="1" x14ac:dyDescent="0.25">
      <c r="A2612" s="2">
        <v>2611</v>
      </c>
      <c r="B2612" s="3">
        <v>22721</v>
      </c>
      <c r="C2612" s="4" t="s">
        <v>3</v>
      </c>
      <c r="D2612" s="5">
        <v>44015</v>
      </c>
      <c r="E2612" s="37" t="s">
        <v>433</v>
      </c>
      <c r="F2612" s="72">
        <v>44020</v>
      </c>
      <c r="G2612" s="4" t="s">
        <v>2637</v>
      </c>
      <c r="H2612" s="1">
        <f t="shared" si="120"/>
        <v>5</v>
      </c>
      <c r="I2612" s="1">
        <f t="shared" si="121"/>
        <v>4</v>
      </c>
      <c r="J2612" s="70" t="s">
        <v>2759</v>
      </c>
      <c r="K2612" s="4" t="s">
        <v>587</v>
      </c>
      <c r="L2612" s="4" t="s">
        <v>433</v>
      </c>
      <c r="N2612" s="4" t="e">
        <f>+VLOOKUP(B2612,#REF!,5,0)</f>
        <v>#REF!</v>
      </c>
      <c r="O2612" s="2" t="e">
        <f t="shared" si="122"/>
        <v>#REF!</v>
      </c>
      <c r="P2612" s="2" t="s">
        <v>4060</v>
      </c>
      <c r="Q2612" s="2" t="s">
        <v>4061</v>
      </c>
    </row>
    <row r="2613" spans="1:17" ht="14.25" customHeight="1" x14ac:dyDescent="0.25">
      <c r="A2613" s="2">
        <v>2612</v>
      </c>
      <c r="B2613" s="3">
        <v>22722</v>
      </c>
      <c r="C2613" s="4" t="s">
        <v>6</v>
      </c>
      <c r="D2613" s="5">
        <v>44015</v>
      </c>
      <c r="E2613" s="37" t="s">
        <v>433</v>
      </c>
      <c r="F2613" s="72">
        <v>44033</v>
      </c>
      <c r="G2613" s="4" t="s">
        <v>2637</v>
      </c>
      <c r="H2613" s="1">
        <f t="shared" si="120"/>
        <v>18</v>
      </c>
      <c r="I2613" s="1">
        <f t="shared" si="121"/>
        <v>13</v>
      </c>
      <c r="J2613" s="70" t="s">
        <v>2760</v>
      </c>
      <c r="K2613" s="4" t="s">
        <v>587</v>
      </c>
      <c r="L2613" s="4" t="s">
        <v>433</v>
      </c>
      <c r="N2613" s="4" t="e">
        <f>+VLOOKUP(B2613,#REF!,5,0)</f>
        <v>#REF!</v>
      </c>
      <c r="O2613" s="2" t="e">
        <f t="shared" si="122"/>
        <v>#REF!</v>
      </c>
      <c r="P2613" s="2" t="s">
        <v>4060</v>
      </c>
      <c r="Q2613" s="2" t="s">
        <v>4061</v>
      </c>
    </row>
    <row r="2614" spans="1:17" ht="14.25" customHeight="1" x14ac:dyDescent="0.25">
      <c r="A2614" s="2">
        <v>2613</v>
      </c>
      <c r="B2614" s="3">
        <v>22723</v>
      </c>
      <c r="C2614" s="4" t="s">
        <v>584</v>
      </c>
      <c r="D2614" s="5">
        <v>44016</v>
      </c>
      <c r="E2614" s="37" t="s">
        <v>433</v>
      </c>
      <c r="F2614" s="72">
        <v>44021</v>
      </c>
      <c r="G2614" s="4" t="s">
        <v>2637</v>
      </c>
      <c r="H2614" s="1">
        <f t="shared" si="120"/>
        <v>5</v>
      </c>
      <c r="I2614" s="1">
        <f t="shared" si="121"/>
        <v>4</v>
      </c>
      <c r="J2614" s="70" t="s">
        <v>2761</v>
      </c>
      <c r="K2614" s="4" t="s">
        <v>587</v>
      </c>
      <c r="L2614" s="4" t="s">
        <v>433</v>
      </c>
      <c r="N2614" s="4" t="e">
        <f>+VLOOKUP(B2614,#REF!,5,0)</f>
        <v>#REF!</v>
      </c>
      <c r="O2614" s="2" t="e">
        <f t="shared" si="122"/>
        <v>#REF!</v>
      </c>
      <c r="P2614" s="2" t="s">
        <v>4060</v>
      </c>
      <c r="Q2614" s="2" t="s">
        <v>4061</v>
      </c>
    </row>
    <row r="2615" spans="1:17" ht="14.25" customHeight="1" x14ac:dyDescent="0.25">
      <c r="A2615" s="2">
        <v>2614</v>
      </c>
      <c r="B2615" s="3">
        <v>22724</v>
      </c>
      <c r="C2615" s="4" t="s">
        <v>584</v>
      </c>
      <c r="D2615" s="5">
        <v>44016</v>
      </c>
      <c r="E2615" s="37" t="s">
        <v>433</v>
      </c>
      <c r="F2615" s="72">
        <v>44021</v>
      </c>
      <c r="G2615" s="4" t="s">
        <v>2637</v>
      </c>
      <c r="H2615" s="1">
        <f t="shared" si="120"/>
        <v>5</v>
      </c>
      <c r="I2615" s="1">
        <f t="shared" si="121"/>
        <v>4</v>
      </c>
      <c r="J2615" s="70" t="s">
        <v>2762</v>
      </c>
      <c r="K2615" s="4" t="s">
        <v>587</v>
      </c>
      <c r="L2615" s="4" t="s">
        <v>433</v>
      </c>
      <c r="N2615" s="4" t="e">
        <f>+VLOOKUP(B2615,#REF!,5,0)</f>
        <v>#REF!</v>
      </c>
      <c r="O2615" s="2" t="e">
        <f t="shared" si="122"/>
        <v>#REF!</v>
      </c>
      <c r="P2615" s="2" t="s">
        <v>4060</v>
      </c>
      <c r="Q2615" s="2" t="s">
        <v>4061</v>
      </c>
    </row>
    <row r="2616" spans="1:17" ht="14.25" customHeight="1" x14ac:dyDescent="0.25">
      <c r="A2616" s="2">
        <v>2615</v>
      </c>
      <c r="B2616" s="3">
        <v>22725</v>
      </c>
      <c r="C2616" s="4" t="s">
        <v>2</v>
      </c>
      <c r="D2616" s="5">
        <v>44016</v>
      </c>
      <c r="E2616" s="37" t="s">
        <v>433</v>
      </c>
      <c r="F2616" s="72">
        <v>44020</v>
      </c>
      <c r="G2616" s="4" t="s">
        <v>2637</v>
      </c>
      <c r="H2616" s="1">
        <f t="shared" si="120"/>
        <v>4</v>
      </c>
      <c r="I2616" s="1">
        <f t="shared" si="121"/>
        <v>3</v>
      </c>
      <c r="J2616" s="70" t="s">
        <v>2763</v>
      </c>
      <c r="K2616" s="4" t="s">
        <v>587</v>
      </c>
      <c r="L2616" s="4" t="s">
        <v>433</v>
      </c>
      <c r="N2616" s="4" t="e">
        <f>+VLOOKUP(B2616,#REF!,5,0)</f>
        <v>#REF!</v>
      </c>
      <c r="O2616" s="2" t="e">
        <f t="shared" si="122"/>
        <v>#REF!</v>
      </c>
      <c r="P2616" s="2" t="s">
        <v>4060</v>
      </c>
      <c r="Q2616" s="2" t="s">
        <v>4061</v>
      </c>
    </row>
    <row r="2617" spans="1:17" ht="14.25" customHeight="1" x14ac:dyDescent="0.25">
      <c r="A2617" s="2">
        <v>2616</v>
      </c>
      <c r="B2617" s="3">
        <v>22726</v>
      </c>
      <c r="C2617" s="4" t="s">
        <v>584</v>
      </c>
      <c r="D2617" s="5">
        <v>44016</v>
      </c>
      <c r="E2617" s="37" t="s">
        <v>433</v>
      </c>
      <c r="F2617" s="72">
        <v>44021</v>
      </c>
      <c r="G2617" s="4" t="s">
        <v>2637</v>
      </c>
      <c r="H2617" s="1">
        <f t="shared" si="120"/>
        <v>5</v>
      </c>
      <c r="I2617" s="1">
        <f t="shared" si="121"/>
        <v>4</v>
      </c>
      <c r="J2617" s="70" t="s">
        <v>2764</v>
      </c>
      <c r="K2617" s="4" t="s">
        <v>587</v>
      </c>
      <c r="L2617" s="4" t="s">
        <v>433</v>
      </c>
      <c r="N2617" s="4" t="e">
        <f>+VLOOKUP(B2617,#REF!,5,0)</f>
        <v>#REF!</v>
      </c>
      <c r="O2617" s="2" t="e">
        <f t="shared" si="122"/>
        <v>#REF!</v>
      </c>
      <c r="P2617" s="2" t="s">
        <v>4060</v>
      </c>
      <c r="Q2617" s="2" t="s">
        <v>4061</v>
      </c>
    </row>
    <row r="2618" spans="1:17" ht="14.25" customHeight="1" x14ac:dyDescent="0.25">
      <c r="A2618" s="2">
        <v>2617</v>
      </c>
      <c r="B2618" s="3">
        <v>22727</v>
      </c>
      <c r="C2618" s="4" t="s">
        <v>584</v>
      </c>
      <c r="D2618" s="5">
        <v>44016</v>
      </c>
      <c r="E2618" s="37" t="s">
        <v>433</v>
      </c>
      <c r="F2618" s="72">
        <v>44021</v>
      </c>
      <c r="G2618" s="4" t="s">
        <v>2637</v>
      </c>
      <c r="H2618" s="1">
        <f t="shared" si="120"/>
        <v>5</v>
      </c>
      <c r="I2618" s="1">
        <f t="shared" si="121"/>
        <v>4</v>
      </c>
      <c r="J2618" s="70" t="s">
        <v>2765</v>
      </c>
      <c r="K2618" s="4" t="s">
        <v>587</v>
      </c>
      <c r="L2618" s="4" t="s">
        <v>433</v>
      </c>
      <c r="N2618" s="4" t="e">
        <f>+VLOOKUP(B2618,#REF!,5,0)</f>
        <v>#REF!</v>
      </c>
      <c r="O2618" s="2" t="e">
        <f t="shared" si="122"/>
        <v>#REF!</v>
      </c>
      <c r="P2618" s="2" t="s">
        <v>4060</v>
      </c>
      <c r="Q2618" s="2" t="s">
        <v>4061</v>
      </c>
    </row>
    <row r="2619" spans="1:17" ht="14.25" customHeight="1" x14ac:dyDescent="0.25">
      <c r="A2619" s="2">
        <v>2618</v>
      </c>
      <c r="B2619" s="3">
        <v>22728</v>
      </c>
      <c r="C2619" s="4" t="s">
        <v>584</v>
      </c>
      <c r="D2619" s="5">
        <v>44016</v>
      </c>
      <c r="E2619" s="37" t="s">
        <v>433</v>
      </c>
      <c r="F2619" s="72">
        <v>44021</v>
      </c>
      <c r="G2619" s="4" t="s">
        <v>2637</v>
      </c>
      <c r="H2619" s="1">
        <f t="shared" si="120"/>
        <v>5</v>
      </c>
      <c r="I2619" s="1">
        <f t="shared" si="121"/>
        <v>4</v>
      </c>
      <c r="J2619" s="70" t="s">
        <v>2766</v>
      </c>
      <c r="K2619" s="4" t="s">
        <v>587</v>
      </c>
      <c r="L2619" s="4" t="s">
        <v>433</v>
      </c>
      <c r="N2619" s="4" t="e">
        <f>+VLOOKUP(B2619,#REF!,5,0)</f>
        <v>#REF!</v>
      </c>
      <c r="O2619" s="2" t="e">
        <f t="shared" si="122"/>
        <v>#REF!</v>
      </c>
      <c r="P2619" s="2" t="s">
        <v>4060</v>
      </c>
      <c r="Q2619" s="2" t="s">
        <v>4061</v>
      </c>
    </row>
    <row r="2620" spans="1:17" ht="14.25" customHeight="1" x14ac:dyDescent="0.25">
      <c r="A2620" s="2">
        <v>2619</v>
      </c>
      <c r="B2620" s="3">
        <v>22729</v>
      </c>
      <c r="C2620" s="4" t="s">
        <v>584</v>
      </c>
      <c r="D2620" s="5">
        <v>44016</v>
      </c>
      <c r="E2620" s="37" t="s">
        <v>433</v>
      </c>
      <c r="F2620" s="72">
        <v>44021</v>
      </c>
      <c r="G2620" s="4" t="s">
        <v>2637</v>
      </c>
      <c r="H2620" s="1">
        <f t="shared" si="120"/>
        <v>5</v>
      </c>
      <c r="I2620" s="1">
        <f t="shared" si="121"/>
        <v>4</v>
      </c>
      <c r="J2620" s="70" t="s">
        <v>2767</v>
      </c>
      <c r="K2620" s="4" t="s">
        <v>587</v>
      </c>
      <c r="L2620" s="4" t="s">
        <v>433</v>
      </c>
      <c r="N2620" s="4" t="e">
        <f>+VLOOKUP(B2620,#REF!,5,0)</f>
        <v>#REF!</v>
      </c>
      <c r="O2620" s="2" t="e">
        <f t="shared" si="122"/>
        <v>#REF!</v>
      </c>
      <c r="P2620" s="2" t="s">
        <v>4060</v>
      </c>
      <c r="Q2620" s="2" t="s">
        <v>4061</v>
      </c>
    </row>
    <row r="2621" spans="1:17" ht="14.25" customHeight="1" x14ac:dyDescent="0.25">
      <c r="A2621" s="2">
        <v>2620</v>
      </c>
      <c r="B2621" s="3">
        <v>22730</v>
      </c>
      <c r="C2621" s="4" t="s">
        <v>3</v>
      </c>
      <c r="D2621" s="5">
        <v>44016</v>
      </c>
      <c r="E2621" s="37" t="s">
        <v>433</v>
      </c>
      <c r="F2621" s="72">
        <v>44020</v>
      </c>
      <c r="G2621" s="4" t="s">
        <v>2637</v>
      </c>
      <c r="H2621" s="1">
        <f t="shared" si="120"/>
        <v>4</v>
      </c>
      <c r="I2621" s="1">
        <f t="shared" si="121"/>
        <v>3</v>
      </c>
      <c r="J2621" s="70" t="s">
        <v>2768</v>
      </c>
      <c r="K2621" s="4" t="s">
        <v>587</v>
      </c>
      <c r="L2621" s="4" t="s">
        <v>433</v>
      </c>
      <c r="N2621" s="4" t="e">
        <f>+VLOOKUP(B2621,#REF!,5,0)</f>
        <v>#REF!</v>
      </c>
      <c r="O2621" s="2" t="e">
        <f t="shared" si="122"/>
        <v>#REF!</v>
      </c>
      <c r="P2621" s="2" t="s">
        <v>4060</v>
      </c>
      <c r="Q2621" s="2" t="s">
        <v>4061</v>
      </c>
    </row>
    <row r="2622" spans="1:17" ht="14.25" customHeight="1" x14ac:dyDescent="0.25">
      <c r="A2622" s="2">
        <v>2621</v>
      </c>
      <c r="B2622" s="3">
        <v>22731</v>
      </c>
      <c r="C2622" s="4" t="s">
        <v>584</v>
      </c>
      <c r="D2622" s="5">
        <v>44016</v>
      </c>
      <c r="E2622" s="37" t="s">
        <v>433</v>
      </c>
      <c r="F2622" s="72">
        <v>44021</v>
      </c>
      <c r="G2622" s="4" t="s">
        <v>2637</v>
      </c>
      <c r="H2622" s="1">
        <f t="shared" si="120"/>
        <v>5</v>
      </c>
      <c r="I2622" s="1">
        <f t="shared" si="121"/>
        <v>4</v>
      </c>
      <c r="J2622" s="70" t="s">
        <v>2418</v>
      </c>
      <c r="K2622" s="4" t="s">
        <v>587</v>
      </c>
      <c r="L2622" s="4" t="s">
        <v>433</v>
      </c>
      <c r="N2622" s="4" t="e">
        <f>+VLOOKUP(B2622,#REF!,5,0)</f>
        <v>#REF!</v>
      </c>
      <c r="O2622" s="2" t="e">
        <f t="shared" si="122"/>
        <v>#REF!</v>
      </c>
      <c r="P2622" s="2" t="s">
        <v>4060</v>
      </c>
      <c r="Q2622" s="2" t="s">
        <v>4061</v>
      </c>
    </row>
    <row r="2623" spans="1:17" ht="14.25" customHeight="1" x14ac:dyDescent="0.25">
      <c r="A2623" s="2">
        <v>2622</v>
      </c>
      <c r="B2623" s="3">
        <v>22732</v>
      </c>
      <c r="C2623" s="4" t="s">
        <v>584</v>
      </c>
      <c r="D2623" s="5">
        <v>44016</v>
      </c>
      <c r="E2623" s="37" t="s">
        <v>433</v>
      </c>
      <c r="F2623" s="72">
        <v>44021</v>
      </c>
      <c r="G2623" s="4" t="s">
        <v>2637</v>
      </c>
      <c r="H2623" s="1">
        <f t="shared" si="120"/>
        <v>5</v>
      </c>
      <c r="I2623" s="1">
        <f t="shared" si="121"/>
        <v>4</v>
      </c>
      <c r="J2623" s="70" t="s">
        <v>2769</v>
      </c>
      <c r="K2623" s="4" t="s">
        <v>587</v>
      </c>
      <c r="L2623" s="4" t="s">
        <v>433</v>
      </c>
      <c r="N2623" s="4" t="e">
        <f>+VLOOKUP(B2623,#REF!,5,0)</f>
        <v>#REF!</v>
      </c>
      <c r="O2623" s="2" t="e">
        <f t="shared" si="122"/>
        <v>#REF!</v>
      </c>
      <c r="P2623" s="2" t="s">
        <v>4060</v>
      </c>
      <c r="Q2623" s="2" t="s">
        <v>4061</v>
      </c>
    </row>
    <row r="2624" spans="1:17" ht="14.25" customHeight="1" x14ac:dyDescent="0.25">
      <c r="A2624" s="2">
        <v>2623</v>
      </c>
      <c r="B2624" s="3">
        <v>22733</v>
      </c>
      <c r="C2624" s="4" t="s">
        <v>584</v>
      </c>
      <c r="D2624" s="5">
        <v>44016</v>
      </c>
      <c r="E2624" s="37" t="s">
        <v>433</v>
      </c>
      <c r="F2624" s="72">
        <v>44021</v>
      </c>
      <c r="G2624" s="4" t="s">
        <v>2637</v>
      </c>
      <c r="H2624" s="1">
        <f t="shared" si="120"/>
        <v>5</v>
      </c>
      <c r="I2624" s="1">
        <f t="shared" si="121"/>
        <v>4</v>
      </c>
      <c r="J2624" s="70" t="s">
        <v>2770</v>
      </c>
      <c r="K2624" s="4" t="s">
        <v>587</v>
      </c>
      <c r="L2624" s="4" t="s">
        <v>433</v>
      </c>
      <c r="N2624" s="4" t="e">
        <f>+VLOOKUP(B2624,#REF!,5,0)</f>
        <v>#REF!</v>
      </c>
      <c r="O2624" s="2" t="e">
        <f t="shared" si="122"/>
        <v>#REF!</v>
      </c>
      <c r="P2624" s="2" t="s">
        <v>4060</v>
      </c>
      <c r="Q2624" s="2" t="s">
        <v>4061</v>
      </c>
    </row>
    <row r="2625" spans="1:17" ht="14.25" customHeight="1" x14ac:dyDescent="0.25">
      <c r="A2625" s="2">
        <v>2624</v>
      </c>
      <c r="B2625" s="3">
        <v>22734</v>
      </c>
      <c r="C2625" s="4" t="s">
        <v>584</v>
      </c>
      <c r="D2625" s="5">
        <v>44016</v>
      </c>
      <c r="E2625" s="37" t="s">
        <v>433</v>
      </c>
      <c r="F2625" s="72">
        <v>44021</v>
      </c>
      <c r="G2625" s="4" t="s">
        <v>2637</v>
      </c>
      <c r="H2625" s="1">
        <f t="shared" si="120"/>
        <v>5</v>
      </c>
      <c r="I2625" s="1">
        <f t="shared" si="121"/>
        <v>4</v>
      </c>
      <c r="J2625" s="70" t="s">
        <v>2771</v>
      </c>
      <c r="K2625" s="4" t="s">
        <v>587</v>
      </c>
      <c r="L2625" s="4" t="s">
        <v>433</v>
      </c>
      <c r="N2625" s="4" t="e">
        <f>+VLOOKUP(B2625,#REF!,5,0)</f>
        <v>#REF!</v>
      </c>
      <c r="O2625" s="2" t="e">
        <f t="shared" si="122"/>
        <v>#REF!</v>
      </c>
      <c r="P2625" s="2" t="s">
        <v>4060</v>
      </c>
      <c r="Q2625" s="2" t="s">
        <v>4061</v>
      </c>
    </row>
    <row r="2626" spans="1:17" ht="14.25" customHeight="1" x14ac:dyDescent="0.25">
      <c r="A2626" s="2">
        <v>2625</v>
      </c>
      <c r="B2626" s="3">
        <v>22735</v>
      </c>
      <c r="C2626" s="4" t="s">
        <v>584</v>
      </c>
      <c r="D2626" s="5">
        <v>44017</v>
      </c>
      <c r="E2626" s="37" t="s">
        <v>433</v>
      </c>
      <c r="F2626" s="72">
        <v>44021</v>
      </c>
      <c r="G2626" s="4" t="s">
        <v>2637</v>
      </c>
      <c r="H2626" s="1">
        <f t="shared" ref="H2626:H2689" si="123">+F2626-D2626</f>
        <v>4</v>
      </c>
      <c r="I2626" s="1">
        <f t="shared" ref="I2626:I2689" si="124">+NETWORKDAYS(D2626,F2626)</f>
        <v>4</v>
      </c>
      <c r="J2626" s="70" t="s">
        <v>2615</v>
      </c>
      <c r="K2626" s="4" t="s">
        <v>587</v>
      </c>
      <c r="L2626" s="4" t="s">
        <v>433</v>
      </c>
      <c r="N2626" s="4" t="e">
        <f>+VLOOKUP(B2626,#REF!,5,0)</f>
        <v>#REF!</v>
      </c>
      <c r="O2626" s="2" t="e">
        <f t="shared" ref="O2626:O2689" si="125">+N2626=K2626</f>
        <v>#REF!</v>
      </c>
      <c r="P2626" s="2" t="s">
        <v>4060</v>
      </c>
      <c r="Q2626" s="2" t="s">
        <v>4061</v>
      </c>
    </row>
    <row r="2627" spans="1:17" ht="14.25" customHeight="1" x14ac:dyDescent="0.25">
      <c r="A2627" s="2">
        <v>2626</v>
      </c>
      <c r="B2627" s="3">
        <v>22736</v>
      </c>
      <c r="C2627" s="4" t="s">
        <v>584</v>
      </c>
      <c r="D2627" s="5">
        <v>44017</v>
      </c>
      <c r="E2627" s="37" t="s">
        <v>433</v>
      </c>
      <c r="F2627" s="72">
        <v>44021</v>
      </c>
      <c r="G2627" s="4" t="s">
        <v>2637</v>
      </c>
      <c r="H2627" s="1">
        <f t="shared" si="123"/>
        <v>4</v>
      </c>
      <c r="I2627" s="1">
        <f t="shared" si="124"/>
        <v>4</v>
      </c>
      <c r="J2627" s="70" t="s">
        <v>2772</v>
      </c>
      <c r="K2627" s="4" t="s">
        <v>587</v>
      </c>
      <c r="L2627" s="4" t="s">
        <v>433</v>
      </c>
      <c r="N2627" s="4" t="e">
        <f>+VLOOKUP(B2627,#REF!,5,0)</f>
        <v>#REF!</v>
      </c>
      <c r="O2627" s="2" t="e">
        <f t="shared" si="125"/>
        <v>#REF!</v>
      </c>
      <c r="P2627" s="2" t="s">
        <v>4060</v>
      </c>
      <c r="Q2627" s="2" t="s">
        <v>4061</v>
      </c>
    </row>
    <row r="2628" spans="1:17" ht="14.25" customHeight="1" x14ac:dyDescent="0.25">
      <c r="A2628" s="2">
        <v>2627</v>
      </c>
      <c r="B2628" s="3">
        <v>22737</v>
      </c>
      <c r="C2628" s="4" t="s">
        <v>2</v>
      </c>
      <c r="D2628" s="5">
        <v>44017</v>
      </c>
      <c r="E2628" s="37" t="s">
        <v>433</v>
      </c>
      <c r="F2628" s="72">
        <v>44020</v>
      </c>
      <c r="G2628" s="4" t="s">
        <v>2637</v>
      </c>
      <c r="H2628" s="1">
        <f t="shared" si="123"/>
        <v>3</v>
      </c>
      <c r="I2628" s="1">
        <f t="shared" si="124"/>
        <v>3</v>
      </c>
      <c r="J2628" s="70" t="s">
        <v>2773</v>
      </c>
      <c r="K2628" s="4" t="s">
        <v>587</v>
      </c>
      <c r="L2628" s="4" t="s">
        <v>433</v>
      </c>
      <c r="N2628" s="4" t="e">
        <f>+VLOOKUP(B2628,#REF!,5,0)</f>
        <v>#REF!</v>
      </c>
      <c r="O2628" s="2" t="e">
        <f t="shared" si="125"/>
        <v>#REF!</v>
      </c>
      <c r="P2628" s="2" t="s">
        <v>4060</v>
      </c>
      <c r="Q2628" s="2" t="s">
        <v>4061</v>
      </c>
    </row>
    <row r="2629" spans="1:17" ht="14.25" customHeight="1" x14ac:dyDescent="0.25">
      <c r="A2629" s="2">
        <v>2628</v>
      </c>
      <c r="B2629" s="3">
        <v>22738</v>
      </c>
      <c r="C2629" s="4" t="s">
        <v>584</v>
      </c>
      <c r="D2629" s="5">
        <v>44017</v>
      </c>
      <c r="E2629" s="37" t="s">
        <v>433</v>
      </c>
      <c r="F2629" s="72">
        <v>44021</v>
      </c>
      <c r="G2629" s="4" t="s">
        <v>2637</v>
      </c>
      <c r="H2629" s="1">
        <f t="shared" si="123"/>
        <v>4</v>
      </c>
      <c r="I2629" s="1">
        <f t="shared" si="124"/>
        <v>4</v>
      </c>
      <c r="J2629" s="70" t="s">
        <v>2774</v>
      </c>
      <c r="K2629" s="4" t="s">
        <v>587</v>
      </c>
      <c r="L2629" s="4" t="s">
        <v>433</v>
      </c>
      <c r="N2629" s="4" t="e">
        <f>+VLOOKUP(B2629,#REF!,5,0)</f>
        <v>#REF!</v>
      </c>
      <c r="O2629" s="2" t="e">
        <f t="shared" si="125"/>
        <v>#REF!</v>
      </c>
      <c r="P2629" s="2" t="s">
        <v>4060</v>
      </c>
      <c r="Q2629" s="2" t="s">
        <v>4061</v>
      </c>
    </row>
    <row r="2630" spans="1:17" ht="14.25" customHeight="1" x14ac:dyDescent="0.25">
      <c r="A2630" s="2">
        <v>2629</v>
      </c>
      <c r="B2630" s="3">
        <v>22739</v>
      </c>
      <c r="C2630" s="4" t="s">
        <v>584</v>
      </c>
      <c r="D2630" s="5">
        <v>44017</v>
      </c>
      <c r="E2630" s="37" t="s">
        <v>433</v>
      </c>
      <c r="F2630" s="72">
        <v>44021</v>
      </c>
      <c r="G2630" s="4" t="s">
        <v>2637</v>
      </c>
      <c r="H2630" s="1">
        <f t="shared" si="123"/>
        <v>4</v>
      </c>
      <c r="I2630" s="1">
        <f t="shared" si="124"/>
        <v>4</v>
      </c>
      <c r="J2630" s="70" t="s">
        <v>2775</v>
      </c>
      <c r="K2630" s="4" t="s">
        <v>587</v>
      </c>
      <c r="L2630" s="4" t="s">
        <v>433</v>
      </c>
      <c r="N2630" s="4" t="e">
        <f>+VLOOKUP(B2630,#REF!,5,0)</f>
        <v>#REF!</v>
      </c>
      <c r="O2630" s="2" t="e">
        <f t="shared" si="125"/>
        <v>#REF!</v>
      </c>
      <c r="P2630" s="2" t="s">
        <v>4060</v>
      </c>
      <c r="Q2630" s="2" t="s">
        <v>4061</v>
      </c>
    </row>
    <row r="2631" spans="1:17" ht="14.25" customHeight="1" x14ac:dyDescent="0.25">
      <c r="A2631" s="2">
        <v>2630</v>
      </c>
      <c r="B2631" s="3">
        <v>22740</v>
      </c>
      <c r="C2631" s="4" t="s">
        <v>3</v>
      </c>
      <c r="D2631" s="5">
        <v>44017</v>
      </c>
      <c r="E2631" s="37" t="s">
        <v>433</v>
      </c>
      <c r="F2631" s="72">
        <v>44020</v>
      </c>
      <c r="G2631" s="4" t="s">
        <v>2637</v>
      </c>
      <c r="H2631" s="1">
        <f t="shared" si="123"/>
        <v>3</v>
      </c>
      <c r="I2631" s="1">
        <f t="shared" si="124"/>
        <v>3</v>
      </c>
      <c r="J2631" s="70" t="s">
        <v>2776</v>
      </c>
      <c r="K2631" s="4" t="s">
        <v>587</v>
      </c>
      <c r="L2631" s="4" t="s">
        <v>433</v>
      </c>
      <c r="N2631" s="4" t="e">
        <f>+VLOOKUP(B2631,#REF!,5,0)</f>
        <v>#REF!</v>
      </c>
      <c r="O2631" s="2" t="e">
        <f t="shared" si="125"/>
        <v>#REF!</v>
      </c>
      <c r="P2631" s="2" t="s">
        <v>4060</v>
      </c>
      <c r="Q2631" s="2" t="s">
        <v>4061</v>
      </c>
    </row>
    <row r="2632" spans="1:17" ht="14.25" customHeight="1" x14ac:dyDescent="0.25">
      <c r="A2632" s="2">
        <v>2631</v>
      </c>
      <c r="B2632" s="3">
        <v>22741</v>
      </c>
      <c r="C2632" s="4" t="s">
        <v>584</v>
      </c>
      <c r="D2632" s="5">
        <v>44017</v>
      </c>
      <c r="E2632" s="37" t="s">
        <v>433</v>
      </c>
      <c r="F2632" s="72">
        <v>44021</v>
      </c>
      <c r="G2632" s="4" t="s">
        <v>2637</v>
      </c>
      <c r="H2632" s="1">
        <f t="shared" si="123"/>
        <v>4</v>
      </c>
      <c r="I2632" s="1">
        <f t="shared" si="124"/>
        <v>4</v>
      </c>
      <c r="J2632" s="70" t="s">
        <v>2777</v>
      </c>
      <c r="K2632" s="4" t="s">
        <v>587</v>
      </c>
      <c r="L2632" s="4" t="s">
        <v>433</v>
      </c>
      <c r="N2632" s="4" t="e">
        <f>+VLOOKUP(B2632,#REF!,5,0)</f>
        <v>#REF!</v>
      </c>
      <c r="O2632" s="2" t="e">
        <f t="shared" si="125"/>
        <v>#REF!</v>
      </c>
      <c r="P2632" s="2" t="s">
        <v>4060</v>
      </c>
      <c r="Q2632" s="2" t="s">
        <v>4061</v>
      </c>
    </row>
    <row r="2633" spans="1:17" ht="14.25" customHeight="1" x14ac:dyDescent="0.25">
      <c r="A2633" s="2">
        <v>2632</v>
      </c>
      <c r="B2633" s="3">
        <v>22742</v>
      </c>
      <c r="C2633" s="4" t="s">
        <v>584</v>
      </c>
      <c r="D2633" s="5">
        <v>44017</v>
      </c>
      <c r="E2633" s="37" t="s">
        <v>433</v>
      </c>
      <c r="F2633" s="72">
        <v>44021</v>
      </c>
      <c r="G2633" s="4" t="s">
        <v>2637</v>
      </c>
      <c r="H2633" s="1">
        <f t="shared" si="123"/>
        <v>4</v>
      </c>
      <c r="I2633" s="1">
        <f t="shared" si="124"/>
        <v>4</v>
      </c>
      <c r="J2633" s="70" t="s">
        <v>1690</v>
      </c>
      <c r="K2633" s="4" t="s">
        <v>587</v>
      </c>
      <c r="L2633" s="4" t="s">
        <v>433</v>
      </c>
      <c r="N2633" s="4" t="e">
        <f>+VLOOKUP(B2633,#REF!,5,0)</f>
        <v>#REF!</v>
      </c>
      <c r="O2633" s="2" t="e">
        <f t="shared" si="125"/>
        <v>#REF!</v>
      </c>
      <c r="P2633" s="2" t="s">
        <v>4060</v>
      </c>
      <c r="Q2633" s="2" t="s">
        <v>4061</v>
      </c>
    </row>
    <row r="2634" spans="1:17" ht="14.25" customHeight="1" x14ac:dyDescent="0.25">
      <c r="A2634" s="2">
        <v>2633</v>
      </c>
      <c r="B2634" s="3">
        <v>22743</v>
      </c>
      <c r="C2634" s="4" t="s">
        <v>584</v>
      </c>
      <c r="D2634" s="5">
        <v>44018</v>
      </c>
      <c r="E2634" s="37" t="s">
        <v>433</v>
      </c>
      <c r="F2634" s="72">
        <v>44021</v>
      </c>
      <c r="G2634" s="4" t="s">
        <v>2637</v>
      </c>
      <c r="H2634" s="1">
        <f t="shared" si="123"/>
        <v>3</v>
      </c>
      <c r="I2634" s="1">
        <f t="shared" si="124"/>
        <v>4</v>
      </c>
      <c r="J2634" s="70" t="s">
        <v>2778</v>
      </c>
      <c r="K2634" s="4" t="s">
        <v>587</v>
      </c>
      <c r="L2634" s="4" t="s">
        <v>433</v>
      </c>
      <c r="N2634" s="4" t="e">
        <f>+VLOOKUP(B2634,#REF!,5,0)</f>
        <v>#REF!</v>
      </c>
      <c r="O2634" s="2" t="e">
        <f t="shared" si="125"/>
        <v>#REF!</v>
      </c>
      <c r="P2634" s="2" t="s">
        <v>4060</v>
      </c>
      <c r="Q2634" s="2" t="s">
        <v>4061</v>
      </c>
    </row>
    <row r="2635" spans="1:17" ht="14.25" customHeight="1" x14ac:dyDescent="0.25">
      <c r="A2635" s="2">
        <v>2634</v>
      </c>
      <c r="B2635" s="3">
        <v>22744</v>
      </c>
      <c r="C2635" s="4" t="s">
        <v>584</v>
      </c>
      <c r="D2635" s="5">
        <v>44018</v>
      </c>
      <c r="E2635" s="37" t="s">
        <v>433</v>
      </c>
      <c r="F2635" s="72">
        <v>44021</v>
      </c>
      <c r="G2635" s="4" t="s">
        <v>2637</v>
      </c>
      <c r="H2635" s="1">
        <f t="shared" si="123"/>
        <v>3</v>
      </c>
      <c r="I2635" s="1">
        <f t="shared" si="124"/>
        <v>4</v>
      </c>
      <c r="J2635" s="70" t="s">
        <v>2779</v>
      </c>
      <c r="K2635" s="4" t="s">
        <v>587</v>
      </c>
      <c r="L2635" s="4" t="s">
        <v>433</v>
      </c>
      <c r="N2635" s="4" t="e">
        <f>+VLOOKUP(B2635,#REF!,5,0)</f>
        <v>#REF!</v>
      </c>
      <c r="O2635" s="2" t="e">
        <f t="shared" si="125"/>
        <v>#REF!</v>
      </c>
      <c r="P2635" s="2" t="s">
        <v>4060</v>
      </c>
      <c r="Q2635" s="2" t="s">
        <v>4061</v>
      </c>
    </row>
    <row r="2636" spans="1:17" ht="14.25" customHeight="1" x14ac:dyDescent="0.25">
      <c r="A2636" s="2">
        <v>2635</v>
      </c>
      <c r="B2636" s="3">
        <v>22745</v>
      </c>
      <c r="C2636" s="4" t="s">
        <v>584</v>
      </c>
      <c r="D2636" s="5">
        <v>44018</v>
      </c>
      <c r="E2636" s="37" t="s">
        <v>433</v>
      </c>
      <c r="F2636" s="72">
        <v>44021</v>
      </c>
      <c r="G2636" s="4" t="s">
        <v>2637</v>
      </c>
      <c r="H2636" s="1">
        <f t="shared" si="123"/>
        <v>3</v>
      </c>
      <c r="I2636" s="1">
        <f t="shared" si="124"/>
        <v>4</v>
      </c>
      <c r="J2636" s="70" t="s">
        <v>2754</v>
      </c>
      <c r="K2636" s="4" t="s">
        <v>587</v>
      </c>
      <c r="L2636" s="4" t="s">
        <v>433</v>
      </c>
      <c r="N2636" s="4" t="e">
        <f>+VLOOKUP(B2636,#REF!,5,0)</f>
        <v>#REF!</v>
      </c>
      <c r="O2636" s="2" t="e">
        <f t="shared" si="125"/>
        <v>#REF!</v>
      </c>
      <c r="P2636" s="2" t="s">
        <v>4060</v>
      </c>
      <c r="Q2636" s="2" t="s">
        <v>4061</v>
      </c>
    </row>
    <row r="2637" spans="1:17" ht="14.25" customHeight="1" x14ac:dyDescent="0.25">
      <c r="A2637" s="2">
        <v>2636</v>
      </c>
      <c r="B2637" s="3">
        <v>22746</v>
      </c>
      <c r="C2637" s="4" t="s">
        <v>584</v>
      </c>
      <c r="D2637" s="5">
        <v>44018</v>
      </c>
      <c r="E2637" s="37" t="s">
        <v>433</v>
      </c>
      <c r="F2637" s="72">
        <v>44021</v>
      </c>
      <c r="G2637" s="4" t="s">
        <v>2637</v>
      </c>
      <c r="H2637" s="1">
        <f t="shared" si="123"/>
        <v>3</v>
      </c>
      <c r="I2637" s="1">
        <f t="shared" si="124"/>
        <v>4</v>
      </c>
      <c r="J2637" s="70" t="s">
        <v>2780</v>
      </c>
      <c r="K2637" s="4" t="s">
        <v>587</v>
      </c>
      <c r="L2637" s="4" t="s">
        <v>433</v>
      </c>
      <c r="N2637" s="4" t="e">
        <f>+VLOOKUP(B2637,#REF!,5,0)</f>
        <v>#REF!</v>
      </c>
      <c r="O2637" s="2" t="e">
        <f t="shared" si="125"/>
        <v>#REF!</v>
      </c>
      <c r="P2637" s="2" t="s">
        <v>4060</v>
      </c>
      <c r="Q2637" s="2" t="s">
        <v>4061</v>
      </c>
    </row>
    <row r="2638" spans="1:17" ht="14.25" customHeight="1" x14ac:dyDescent="0.25">
      <c r="A2638" s="2">
        <v>2637</v>
      </c>
      <c r="B2638" s="3">
        <v>22747</v>
      </c>
      <c r="C2638" s="4" t="s">
        <v>6</v>
      </c>
      <c r="D2638" s="5">
        <v>44018</v>
      </c>
      <c r="E2638" s="37" t="s">
        <v>433</v>
      </c>
      <c r="F2638" s="72">
        <v>44033</v>
      </c>
      <c r="G2638" s="4" t="s">
        <v>2637</v>
      </c>
      <c r="H2638" s="1">
        <f t="shared" si="123"/>
        <v>15</v>
      </c>
      <c r="I2638" s="1">
        <f t="shared" si="124"/>
        <v>12</v>
      </c>
      <c r="J2638" s="70" t="s">
        <v>2781</v>
      </c>
      <c r="K2638" s="4" t="s">
        <v>587</v>
      </c>
      <c r="L2638" s="4" t="s">
        <v>433</v>
      </c>
      <c r="N2638" s="4" t="e">
        <f>+VLOOKUP(B2638,#REF!,5,0)</f>
        <v>#REF!</v>
      </c>
      <c r="O2638" s="2" t="e">
        <f t="shared" si="125"/>
        <v>#REF!</v>
      </c>
      <c r="P2638" s="2" t="s">
        <v>4060</v>
      </c>
      <c r="Q2638" s="2" t="s">
        <v>4061</v>
      </c>
    </row>
    <row r="2639" spans="1:17" ht="14.25" customHeight="1" x14ac:dyDescent="0.25">
      <c r="A2639" s="2">
        <v>2638</v>
      </c>
      <c r="B2639" s="3">
        <v>22748</v>
      </c>
      <c r="C2639" s="4" t="s">
        <v>584</v>
      </c>
      <c r="D2639" s="5">
        <v>44018</v>
      </c>
      <c r="E2639" s="37" t="s">
        <v>433</v>
      </c>
      <c r="F2639" s="72">
        <v>44049</v>
      </c>
      <c r="G2639" s="4" t="s">
        <v>2637</v>
      </c>
      <c r="H2639" s="1">
        <f t="shared" si="123"/>
        <v>31</v>
      </c>
      <c r="I2639" s="1">
        <f t="shared" si="124"/>
        <v>24</v>
      </c>
      <c r="J2639" s="70" t="s">
        <v>2782</v>
      </c>
      <c r="K2639" s="4" t="s">
        <v>587</v>
      </c>
      <c r="L2639" s="4" t="s">
        <v>4638</v>
      </c>
      <c r="N2639" s="4" t="e">
        <f>+VLOOKUP(B2639,#REF!,5,0)</f>
        <v>#REF!</v>
      </c>
      <c r="O2639" s="2" t="e">
        <f t="shared" si="125"/>
        <v>#REF!</v>
      </c>
      <c r="P2639" s="2" t="s">
        <v>4060</v>
      </c>
      <c r="Q2639" s="2" t="s">
        <v>4061</v>
      </c>
    </row>
    <row r="2640" spans="1:17" ht="14.25" customHeight="1" x14ac:dyDescent="0.25">
      <c r="A2640" s="2">
        <v>2639</v>
      </c>
      <c r="B2640" s="3">
        <v>22749</v>
      </c>
      <c r="C2640" s="4" t="s">
        <v>584</v>
      </c>
      <c r="D2640" s="5">
        <v>44018</v>
      </c>
      <c r="E2640" s="37" t="s">
        <v>433</v>
      </c>
      <c r="F2640" s="72">
        <v>44021</v>
      </c>
      <c r="G2640" s="4" t="s">
        <v>2637</v>
      </c>
      <c r="H2640" s="1">
        <f t="shared" si="123"/>
        <v>3</v>
      </c>
      <c r="I2640" s="1">
        <f t="shared" si="124"/>
        <v>4</v>
      </c>
      <c r="J2640" s="70" t="s">
        <v>2783</v>
      </c>
      <c r="K2640" s="4" t="s">
        <v>587</v>
      </c>
      <c r="L2640" s="4" t="s">
        <v>433</v>
      </c>
      <c r="N2640" s="4" t="e">
        <f>+VLOOKUP(B2640,#REF!,5,0)</f>
        <v>#REF!</v>
      </c>
      <c r="O2640" s="2" t="e">
        <f t="shared" si="125"/>
        <v>#REF!</v>
      </c>
      <c r="P2640" s="2" t="s">
        <v>4060</v>
      </c>
      <c r="Q2640" s="2" t="s">
        <v>4061</v>
      </c>
    </row>
    <row r="2641" spans="1:17" ht="14.25" customHeight="1" x14ac:dyDescent="0.25">
      <c r="A2641" s="2">
        <v>2640</v>
      </c>
      <c r="B2641" s="3">
        <v>22750</v>
      </c>
      <c r="C2641" s="4" t="s">
        <v>584</v>
      </c>
      <c r="D2641" s="5">
        <v>44018</v>
      </c>
      <c r="E2641" s="37" t="s">
        <v>433</v>
      </c>
      <c r="F2641" s="72">
        <v>44021</v>
      </c>
      <c r="G2641" s="4" t="s">
        <v>2637</v>
      </c>
      <c r="H2641" s="1">
        <f t="shared" si="123"/>
        <v>3</v>
      </c>
      <c r="I2641" s="1">
        <f t="shared" si="124"/>
        <v>4</v>
      </c>
      <c r="J2641" s="70" t="s">
        <v>2784</v>
      </c>
      <c r="K2641" s="4" t="s">
        <v>587</v>
      </c>
      <c r="L2641" s="4" t="s">
        <v>433</v>
      </c>
      <c r="N2641" s="4" t="e">
        <f>+VLOOKUP(B2641,#REF!,5,0)</f>
        <v>#REF!</v>
      </c>
      <c r="O2641" s="2" t="e">
        <f t="shared" si="125"/>
        <v>#REF!</v>
      </c>
      <c r="P2641" s="2" t="s">
        <v>4060</v>
      </c>
      <c r="Q2641" s="2" t="s">
        <v>4061</v>
      </c>
    </row>
    <row r="2642" spans="1:17" ht="14.25" customHeight="1" x14ac:dyDescent="0.25">
      <c r="A2642" s="2">
        <v>2641</v>
      </c>
      <c r="B2642" s="3">
        <v>22751</v>
      </c>
      <c r="C2642" s="4" t="s">
        <v>3</v>
      </c>
      <c r="D2642" s="5">
        <v>44018</v>
      </c>
      <c r="E2642" s="37" t="s">
        <v>433</v>
      </c>
      <c r="F2642" s="72">
        <v>44020</v>
      </c>
      <c r="G2642" s="4" t="s">
        <v>2637</v>
      </c>
      <c r="H2642" s="1">
        <f t="shared" si="123"/>
        <v>2</v>
      </c>
      <c r="I2642" s="1">
        <f t="shared" si="124"/>
        <v>3</v>
      </c>
      <c r="J2642" s="70" t="s">
        <v>2785</v>
      </c>
      <c r="K2642" s="4" t="s">
        <v>587</v>
      </c>
      <c r="L2642" s="4" t="s">
        <v>433</v>
      </c>
      <c r="N2642" s="4" t="e">
        <f>+VLOOKUP(B2642,#REF!,5,0)</f>
        <v>#REF!</v>
      </c>
      <c r="O2642" s="2" t="e">
        <f t="shared" si="125"/>
        <v>#REF!</v>
      </c>
      <c r="P2642" s="2" t="s">
        <v>4060</v>
      </c>
      <c r="Q2642" s="2" t="s">
        <v>4061</v>
      </c>
    </row>
    <row r="2643" spans="1:17" ht="14.25" customHeight="1" x14ac:dyDescent="0.25">
      <c r="A2643" s="2">
        <v>2642</v>
      </c>
      <c r="B2643" s="3">
        <v>22752</v>
      </c>
      <c r="C2643" s="4" t="s">
        <v>2</v>
      </c>
      <c r="D2643" s="5">
        <v>44018</v>
      </c>
      <c r="E2643" s="37" t="s">
        <v>433</v>
      </c>
      <c r="F2643" s="72">
        <v>44020</v>
      </c>
      <c r="G2643" s="4" t="s">
        <v>2637</v>
      </c>
      <c r="H2643" s="1">
        <f t="shared" si="123"/>
        <v>2</v>
      </c>
      <c r="I2643" s="1">
        <f t="shared" si="124"/>
        <v>3</v>
      </c>
      <c r="J2643" s="70" t="s">
        <v>2786</v>
      </c>
      <c r="K2643" s="4" t="s">
        <v>587</v>
      </c>
      <c r="L2643" s="4" t="s">
        <v>433</v>
      </c>
      <c r="N2643" s="4" t="e">
        <f>+VLOOKUP(B2643,#REF!,5,0)</f>
        <v>#REF!</v>
      </c>
      <c r="O2643" s="2" t="e">
        <f t="shared" si="125"/>
        <v>#REF!</v>
      </c>
      <c r="P2643" s="2" t="s">
        <v>4060</v>
      </c>
      <c r="Q2643" s="2" t="s">
        <v>4061</v>
      </c>
    </row>
    <row r="2644" spans="1:17" ht="14.25" customHeight="1" x14ac:dyDescent="0.25">
      <c r="A2644" s="2">
        <v>2643</v>
      </c>
      <c r="B2644" s="3">
        <v>22753</v>
      </c>
      <c r="C2644" s="4" t="s">
        <v>584</v>
      </c>
      <c r="D2644" s="5">
        <v>44018</v>
      </c>
      <c r="E2644" s="37" t="s">
        <v>433</v>
      </c>
      <c r="F2644" s="72">
        <v>44021</v>
      </c>
      <c r="G2644" s="4" t="s">
        <v>2637</v>
      </c>
      <c r="H2644" s="1">
        <f t="shared" si="123"/>
        <v>3</v>
      </c>
      <c r="I2644" s="1">
        <f t="shared" si="124"/>
        <v>4</v>
      </c>
      <c r="J2644" s="70" t="s">
        <v>2787</v>
      </c>
      <c r="K2644" s="4" t="s">
        <v>587</v>
      </c>
      <c r="L2644" s="4" t="s">
        <v>433</v>
      </c>
      <c r="N2644" s="4" t="e">
        <f>+VLOOKUP(B2644,#REF!,5,0)</f>
        <v>#REF!</v>
      </c>
      <c r="O2644" s="2" t="e">
        <f t="shared" si="125"/>
        <v>#REF!</v>
      </c>
      <c r="P2644" s="2" t="s">
        <v>4060</v>
      </c>
      <c r="Q2644" s="2" t="s">
        <v>4061</v>
      </c>
    </row>
    <row r="2645" spans="1:17" ht="14.25" customHeight="1" x14ac:dyDescent="0.25">
      <c r="A2645" s="2">
        <v>2644</v>
      </c>
      <c r="B2645" s="3">
        <v>22754</v>
      </c>
      <c r="C2645" s="4" t="s">
        <v>2</v>
      </c>
      <c r="D2645" s="5">
        <v>44018</v>
      </c>
      <c r="E2645" s="37" t="s">
        <v>433</v>
      </c>
      <c r="F2645" s="72">
        <v>44020</v>
      </c>
      <c r="G2645" s="4" t="s">
        <v>2637</v>
      </c>
      <c r="H2645" s="1">
        <f t="shared" si="123"/>
        <v>2</v>
      </c>
      <c r="I2645" s="1">
        <f t="shared" si="124"/>
        <v>3</v>
      </c>
      <c r="J2645" s="70" t="s">
        <v>2788</v>
      </c>
      <c r="K2645" s="4" t="s">
        <v>587</v>
      </c>
      <c r="L2645" s="4" t="s">
        <v>433</v>
      </c>
      <c r="N2645" s="4" t="e">
        <f>+VLOOKUP(B2645,#REF!,5,0)</f>
        <v>#REF!</v>
      </c>
      <c r="O2645" s="2" t="e">
        <f t="shared" si="125"/>
        <v>#REF!</v>
      </c>
      <c r="P2645" s="2" t="s">
        <v>4060</v>
      </c>
      <c r="Q2645" s="2" t="s">
        <v>4061</v>
      </c>
    </row>
    <row r="2646" spans="1:17" ht="14.25" customHeight="1" x14ac:dyDescent="0.25">
      <c r="A2646" s="2">
        <v>2645</v>
      </c>
      <c r="B2646" s="3">
        <v>22755</v>
      </c>
      <c r="C2646" s="4" t="s">
        <v>584</v>
      </c>
      <c r="D2646" s="5">
        <v>44018</v>
      </c>
      <c r="E2646" s="37" t="s">
        <v>433</v>
      </c>
      <c r="F2646" s="72">
        <v>44021</v>
      </c>
      <c r="G2646" s="4" t="s">
        <v>2637</v>
      </c>
      <c r="H2646" s="1">
        <f t="shared" si="123"/>
        <v>3</v>
      </c>
      <c r="I2646" s="1">
        <f t="shared" si="124"/>
        <v>4</v>
      </c>
      <c r="J2646" s="70" t="s">
        <v>2789</v>
      </c>
      <c r="K2646" s="4" t="s">
        <v>587</v>
      </c>
      <c r="L2646" s="4" t="s">
        <v>433</v>
      </c>
      <c r="N2646" s="4" t="e">
        <f>+VLOOKUP(B2646,#REF!,5,0)</f>
        <v>#REF!</v>
      </c>
      <c r="O2646" s="2" t="e">
        <f t="shared" si="125"/>
        <v>#REF!</v>
      </c>
      <c r="P2646" s="2" t="s">
        <v>4060</v>
      </c>
      <c r="Q2646" s="2" t="s">
        <v>4061</v>
      </c>
    </row>
    <row r="2647" spans="1:17" ht="14.25" customHeight="1" x14ac:dyDescent="0.25">
      <c r="A2647" s="2">
        <v>2646</v>
      </c>
      <c r="B2647" s="3">
        <v>22756</v>
      </c>
      <c r="C2647" s="4" t="s">
        <v>3</v>
      </c>
      <c r="D2647" s="5">
        <v>44018</v>
      </c>
      <c r="E2647" s="37" t="s">
        <v>433</v>
      </c>
      <c r="F2647" s="72">
        <v>44041</v>
      </c>
      <c r="G2647" s="4" t="s">
        <v>2637</v>
      </c>
      <c r="H2647" s="1">
        <f t="shared" si="123"/>
        <v>23</v>
      </c>
      <c r="I2647" s="1">
        <f t="shared" si="124"/>
        <v>18</v>
      </c>
      <c r="J2647" s="70" t="s">
        <v>2790</v>
      </c>
      <c r="K2647" s="4" t="s">
        <v>587</v>
      </c>
      <c r="L2647" s="4" t="s">
        <v>433</v>
      </c>
      <c r="N2647" s="4" t="e">
        <f>+VLOOKUP(B2647,#REF!,5,0)</f>
        <v>#REF!</v>
      </c>
      <c r="O2647" s="2" t="e">
        <f t="shared" si="125"/>
        <v>#REF!</v>
      </c>
      <c r="P2647" s="2" t="s">
        <v>4060</v>
      </c>
      <c r="Q2647" s="2" t="s">
        <v>4061</v>
      </c>
    </row>
    <row r="2648" spans="1:17" ht="14.25" customHeight="1" x14ac:dyDescent="0.25">
      <c r="A2648" s="2">
        <v>2647</v>
      </c>
      <c r="B2648" s="3">
        <v>22757</v>
      </c>
      <c r="C2648" s="4" t="s">
        <v>3</v>
      </c>
      <c r="D2648" s="5">
        <v>44018</v>
      </c>
      <c r="E2648" s="37" t="s">
        <v>433</v>
      </c>
      <c r="F2648" s="72">
        <v>44020</v>
      </c>
      <c r="G2648" s="4" t="s">
        <v>2637</v>
      </c>
      <c r="H2648" s="1">
        <f t="shared" si="123"/>
        <v>2</v>
      </c>
      <c r="I2648" s="1">
        <f t="shared" si="124"/>
        <v>3</v>
      </c>
      <c r="J2648" s="70" t="s">
        <v>2791</v>
      </c>
      <c r="K2648" s="4" t="s">
        <v>587</v>
      </c>
      <c r="L2648" s="4" t="s">
        <v>433</v>
      </c>
      <c r="N2648" s="4" t="e">
        <f>+VLOOKUP(B2648,#REF!,5,0)</f>
        <v>#REF!</v>
      </c>
      <c r="O2648" s="2" t="e">
        <f t="shared" si="125"/>
        <v>#REF!</v>
      </c>
      <c r="P2648" s="2" t="s">
        <v>4060</v>
      </c>
      <c r="Q2648" s="2" t="s">
        <v>4061</v>
      </c>
    </row>
    <row r="2649" spans="1:17" ht="14.25" customHeight="1" x14ac:dyDescent="0.25">
      <c r="A2649" s="2">
        <v>2648</v>
      </c>
      <c r="B2649" s="3">
        <v>22758</v>
      </c>
      <c r="C2649" s="4" t="s">
        <v>2</v>
      </c>
      <c r="D2649" s="5">
        <v>44018</v>
      </c>
      <c r="E2649" s="37" t="s">
        <v>433</v>
      </c>
      <c r="F2649" s="72">
        <v>44020</v>
      </c>
      <c r="G2649" s="4" t="s">
        <v>2637</v>
      </c>
      <c r="H2649" s="1">
        <f t="shared" si="123"/>
        <v>2</v>
      </c>
      <c r="I2649" s="1">
        <f t="shared" si="124"/>
        <v>3</v>
      </c>
      <c r="J2649" s="70" t="s">
        <v>2792</v>
      </c>
      <c r="K2649" s="4" t="s">
        <v>587</v>
      </c>
      <c r="L2649" s="4" t="s">
        <v>433</v>
      </c>
      <c r="N2649" s="4" t="e">
        <f>+VLOOKUP(B2649,#REF!,5,0)</f>
        <v>#REF!</v>
      </c>
      <c r="O2649" s="2" t="e">
        <f t="shared" si="125"/>
        <v>#REF!</v>
      </c>
      <c r="P2649" s="2" t="s">
        <v>4060</v>
      </c>
      <c r="Q2649" s="2" t="s">
        <v>4061</v>
      </c>
    </row>
    <row r="2650" spans="1:17" ht="14.25" customHeight="1" x14ac:dyDescent="0.25">
      <c r="A2650" s="2">
        <v>2649</v>
      </c>
      <c r="B2650" s="3">
        <v>22759</v>
      </c>
      <c r="C2650" s="4" t="s">
        <v>2</v>
      </c>
      <c r="D2650" s="5">
        <v>44018</v>
      </c>
      <c r="E2650" s="37" t="s">
        <v>433</v>
      </c>
      <c r="F2650" s="72">
        <v>44020</v>
      </c>
      <c r="G2650" s="4" t="s">
        <v>2637</v>
      </c>
      <c r="H2650" s="1">
        <f t="shared" si="123"/>
        <v>2</v>
      </c>
      <c r="I2650" s="1">
        <f t="shared" si="124"/>
        <v>3</v>
      </c>
      <c r="J2650" s="70" t="s">
        <v>2793</v>
      </c>
      <c r="K2650" s="4" t="s">
        <v>587</v>
      </c>
      <c r="L2650" s="4" t="s">
        <v>433</v>
      </c>
      <c r="N2650" s="4" t="e">
        <f>+VLOOKUP(B2650,#REF!,5,0)</f>
        <v>#REF!</v>
      </c>
      <c r="O2650" s="2" t="e">
        <f t="shared" si="125"/>
        <v>#REF!</v>
      </c>
      <c r="P2650" s="2" t="s">
        <v>4060</v>
      </c>
      <c r="Q2650" s="2" t="s">
        <v>4061</v>
      </c>
    </row>
    <row r="2651" spans="1:17" ht="14.25" customHeight="1" x14ac:dyDescent="0.25">
      <c r="A2651" s="2">
        <v>2650</v>
      </c>
      <c r="B2651" s="3">
        <v>22760</v>
      </c>
      <c r="C2651" s="4" t="s">
        <v>584</v>
      </c>
      <c r="D2651" s="5">
        <v>44018</v>
      </c>
      <c r="E2651" s="37" t="s">
        <v>433</v>
      </c>
      <c r="F2651" s="72">
        <v>44021</v>
      </c>
      <c r="G2651" s="4" t="s">
        <v>2637</v>
      </c>
      <c r="H2651" s="1">
        <f t="shared" si="123"/>
        <v>3</v>
      </c>
      <c r="I2651" s="1">
        <f t="shared" si="124"/>
        <v>4</v>
      </c>
      <c r="J2651" s="70" t="s">
        <v>2569</v>
      </c>
      <c r="K2651" s="4" t="s">
        <v>587</v>
      </c>
      <c r="L2651" s="4" t="s">
        <v>433</v>
      </c>
      <c r="N2651" s="4" t="e">
        <f>+VLOOKUP(B2651,#REF!,5,0)</f>
        <v>#REF!</v>
      </c>
      <c r="O2651" s="2" t="e">
        <f t="shared" si="125"/>
        <v>#REF!</v>
      </c>
      <c r="P2651" s="2" t="s">
        <v>4060</v>
      </c>
      <c r="Q2651" s="2" t="s">
        <v>4061</v>
      </c>
    </row>
    <row r="2652" spans="1:17" ht="14.25" customHeight="1" x14ac:dyDescent="0.25">
      <c r="A2652" s="2">
        <v>2651</v>
      </c>
      <c r="B2652" s="3">
        <v>22761</v>
      </c>
      <c r="C2652" s="4" t="s">
        <v>584</v>
      </c>
      <c r="D2652" s="5">
        <v>44018</v>
      </c>
      <c r="E2652" s="37" t="s">
        <v>433</v>
      </c>
      <c r="F2652" s="72">
        <v>44021</v>
      </c>
      <c r="G2652" s="4" t="s">
        <v>2637</v>
      </c>
      <c r="H2652" s="1">
        <f t="shared" si="123"/>
        <v>3</v>
      </c>
      <c r="I2652" s="1">
        <f t="shared" si="124"/>
        <v>4</v>
      </c>
      <c r="J2652" s="70" t="s">
        <v>2794</v>
      </c>
      <c r="K2652" s="4" t="s">
        <v>587</v>
      </c>
      <c r="L2652" s="4" t="s">
        <v>433</v>
      </c>
      <c r="N2652" s="4" t="e">
        <f>+VLOOKUP(B2652,#REF!,5,0)</f>
        <v>#REF!</v>
      </c>
      <c r="O2652" s="2" t="e">
        <f t="shared" si="125"/>
        <v>#REF!</v>
      </c>
      <c r="P2652" s="2" t="s">
        <v>4060</v>
      </c>
      <c r="Q2652" s="2" t="s">
        <v>4061</v>
      </c>
    </row>
    <row r="2653" spans="1:17" ht="14.25" customHeight="1" x14ac:dyDescent="0.25">
      <c r="A2653" s="2">
        <v>2652</v>
      </c>
      <c r="B2653" s="3">
        <v>22762</v>
      </c>
      <c r="C2653" s="4" t="s">
        <v>584</v>
      </c>
      <c r="D2653" s="5">
        <v>44018</v>
      </c>
      <c r="E2653" s="37" t="s">
        <v>433</v>
      </c>
      <c r="F2653" s="72">
        <v>44021</v>
      </c>
      <c r="G2653" s="4" t="s">
        <v>2637</v>
      </c>
      <c r="H2653" s="1">
        <f t="shared" si="123"/>
        <v>3</v>
      </c>
      <c r="I2653" s="1">
        <f t="shared" si="124"/>
        <v>4</v>
      </c>
      <c r="J2653" s="70" t="s">
        <v>2795</v>
      </c>
      <c r="K2653" s="4" t="s">
        <v>587</v>
      </c>
      <c r="L2653" s="4" t="s">
        <v>433</v>
      </c>
      <c r="N2653" s="4" t="e">
        <f>+VLOOKUP(B2653,#REF!,5,0)</f>
        <v>#REF!</v>
      </c>
      <c r="O2653" s="2" t="e">
        <f t="shared" si="125"/>
        <v>#REF!</v>
      </c>
      <c r="P2653" s="2" t="s">
        <v>4060</v>
      </c>
      <c r="Q2653" s="2" t="s">
        <v>4061</v>
      </c>
    </row>
    <row r="2654" spans="1:17" ht="14.25" customHeight="1" x14ac:dyDescent="0.25">
      <c r="A2654" s="2">
        <v>2653</v>
      </c>
      <c r="B2654" s="3">
        <v>22763</v>
      </c>
      <c r="C2654" s="4" t="s">
        <v>584</v>
      </c>
      <c r="D2654" s="5">
        <v>44018</v>
      </c>
      <c r="E2654" s="37" t="s">
        <v>433</v>
      </c>
      <c r="F2654" s="72">
        <v>44021</v>
      </c>
      <c r="G2654" s="4" t="s">
        <v>2637</v>
      </c>
      <c r="H2654" s="1">
        <f t="shared" si="123"/>
        <v>3</v>
      </c>
      <c r="I2654" s="1">
        <f t="shared" si="124"/>
        <v>4</v>
      </c>
      <c r="J2654" s="70" t="s">
        <v>2796</v>
      </c>
      <c r="K2654" s="4" t="s">
        <v>587</v>
      </c>
      <c r="L2654" s="4" t="s">
        <v>433</v>
      </c>
      <c r="N2654" s="4" t="e">
        <f>+VLOOKUP(B2654,#REF!,5,0)</f>
        <v>#REF!</v>
      </c>
      <c r="O2654" s="2" t="e">
        <f t="shared" si="125"/>
        <v>#REF!</v>
      </c>
      <c r="P2654" s="2" t="s">
        <v>4060</v>
      </c>
      <c r="Q2654" s="2" t="s">
        <v>4061</v>
      </c>
    </row>
    <row r="2655" spans="1:17" ht="14.25" customHeight="1" x14ac:dyDescent="0.25">
      <c r="A2655" s="2">
        <v>2654</v>
      </c>
      <c r="B2655" s="3">
        <v>22764</v>
      </c>
      <c r="C2655" s="4" t="s">
        <v>584</v>
      </c>
      <c r="D2655" s="5">
        <v>44018</v>
      </c>
      <c r="E2655" s="37" t="s">
        <v>433</v>
      </c>
      <c r="F2655" s="72">
        <v>44021</v>
      </c>
      <c r="G2655" s="4" t="s">
        <v>2637</v>
      </c>
      <c r="H2655" s="1">
        <f t="shared" si="123"/>
        <v>3</v>
      </c>
      <c r="I2655" s="1">
        <f t="shared" si="124"/>
        <v>4</v>
      </c>
      <c r="J2655" s="70" t="s">
        <v>2797</v>
      </c>
      <c r="K2655" s="4" t="s">
        <v>587</v>
      </c>
      <c r="L2655" s="4" t="s">
        <v>433</v>
      </c>
      <c r="N2655" s="4" t="e">
        <f>+VLOOKUP(B2655,#REF!,5,0)</f>
        <v>#REF!</v>
      </c>
      <c r="O2655" s="2" t="e">
        <f t="shared" si="125"/>
        <v>#REF!</v>
      </c>
      <c r="P2655" s="2" t="s">
        <v>4060</v>
      </c>
      <c r="Q2655" s="2" t="s">
        <v>4061</v>
      </c>
    </row>
    <row r="2656" spans="1:17" ht="14.25" customHeight="1" x14ac:dyDescent="0.25">
      <c r="A2656" s="2">
        <v>2655</v>
      </c>
      <c r="B2656" s="3">
        <v>22765</v>
      </c>
      <c r="C2656" s="4" t="s">
        <v>6</v>
      </c>
      <c r="D2656" s="5">
        <v>44018</v>
      </c>
      <c r="E2656" s="37" t="s">
        <v>433</v>
      </c>
      <c r="F2656" s="72">
        <v>44033</v>
      </c>
      <c r="G2656" s="4" t="s">
        <v>2637</v>
      </c>
      <c r="H2656" s="1">
        <f t="shared" si="123"/>
        <v>15</v>
      </c>
      <c r="I2656" s="1">
        <f t="shared" si="124"/>
        <v>12</v>
      </c>
      <c r="J2656" s="70" t="s">
        <v>2798</v>
      </c>
      <c r="K2656" s="4" t="s">
        <v>587</v>
      </c>
      <c r="L2656" s="4" t="s">
        <v>433</v>
      </c>
      <c r="N2656" s="4" t="e">
        <f>+VLOOKUP(B2656,#REF!,5,0)</f>
        <v>#REF!</v>
      </c>
      <c r="O2656" s="2" t="e">
        <f t="shared" si="125"/>
        <v>#REF!</v>
      </c>
      <c r="P2656" s="2" t="s">
        <v>4060</v>
      </c>
      <c r="Q2656" s="2" t="s">
        <v>4061</v>
      </c>
    </row>
    <row r="2657" spans="1:17" ht="14.25" customHeight="1" x14ac:dyDescent="0.25">
      <c r="A2657" s="2">
        <v>2656</v>
      </c>
      <c r="B2657" s="3">
        <v>22766</v>
      </c>
      <c r="C2657" s="4" t="s">
        <v>3</v>
      </c>
      <c r="D2657" s="5">
        <v>44018</v>
      </c>
      <c r="E2657" s="37" t="s">
        <v>433</v>
      </c>
      <c r="F2657" s="72">
        <v>44021</v>
      </c>
      <c r="G2657" s="4" t="s">
        <v>2637</v>
      </c>
      <c r="H2657" s="1">
        <f t="shared" si="123"/>
        <v>3</v>
      </c>
      <c r="I2657" s="1">
        <f t="shared" si="124"/>
        <v>4</v>
      </c>
      <c r="J2657" s="70" t="s">
        <v>2799</v>
      </c>
      <c r="K2657" s="4" t="s">
        <v>587</v>
      </c>
      <c r="L2657" s="4" t="s">
        <v>433</v>
      </c>
      <c r="N2657" s="4" t="e">
        <f>+VLOOKUP(B2657,#REF!,5,0)</f>
        <v>#REF!</v>
      </c>
      <c r="O2657" s="2" t="e">
        <f t="shared" si="125"/>
        <v>#REF!</v>
      </c>
      <c r="P2657" s="2" t="s">
        <v>4060</v>
      </c>
      <c r="Q2657" s="2" t="s">
        <v>4061</v>
      </c>
    </row>
    <row r="2658" spans="1:17" ht="14.25" customHeight="1" x14ac:dyDescent="0.25">
      <c r="A2658" s="2">
        <v>2657</v>
      </c>
      <c r="B2658" s="3">
        <v>22767</v>
      </c>
      <c r="C2658" s="4" t="s">
        <v>3</v>
      </c>
      <c r="D2658" s="5">
        <v>44018</v>
      </c>
      <c r="E2658" s="37" t="s">
        <v>433</v>
      </c>
      <c r="F2658" s="72">
        <v>44020</v>
      </c>
      <c r="G2658" s="4" t="s">
        <v>2637</v>
      </c>
      <c r="H2658" s="1">
        <f t="shared" si="123"/>
        <v>2</v>
      </c>
      <c r="I2658" s="1">
        <f t="shared" si="124"/>
        <v>3</v>
      </c>
      <c r="J2658" s="70" t="s">
        <v>2800</v>
      </c>
      <c r="K2658" s="4" t="s">
        <v>587</v>
      </c>
      <c r="L2658" s="4" t="s">
        <v>433</v>
      </c>
      <c r="N2658" s="4" t="e">
        <f>+VLOOKUP(B2658,#REF!,5,0)</f>
        <v>#REF!</v>
      </c>
      <c r="O2658" s="2" t="e">
        <f t="shared" si="125"/>
        <v>#REF!</v>
      </c>
      <c r="P2658" s="2" t="s">
        <v>4060</v>
      </c>
      <c r="Q2658" s="2" t="s">
        <v>4061</v>
      </c>
    </row>
    <row r="2659" spans="1:17" ht="14.25" customHeight="1" x14ac:dyDescent="0.25">
      <c r="A2659" s="2">
        <v>2658</v>
      </c>
      <c r="B2659" s="3">
        <v>22768</v>
      </c>
      <c r="C2659" s="4" t="s">
        <v>584</v>
      </c>
      <c r="D2659" s="5">
        <v>44018</v>
      </c>
      <c r="E2659" s="37" t="s">
        <v>433</v>
      </c>
      <c r="F2659" s="72">
        <v>44021</v>
      </c>
      <c r="G2659" s="4" t="s">
        <v>2637</v>
      </c>
      <c r="H2659" s="1">
        <f t="shared" si="123"/>
        <v>3</v>
      </c>
      <c r="I2659" s="1">
        <f t="shared" si="124"/>
        <v>4</v>
      </c>
      <c r="J2659" s="70" t="s">
        <v>2801</v>
      </c>
      <c r="K2659" s="4" t="s">
        <v>587</v>
      </c>
      <c r="L2659" s="4" t="s">
        <v>433</v>
      </c>
      <c r="N2659" s="4" t="e">
        <f>+VLOOKUP(B2659,#REF!,5,0)</f>
        <v>#REF!</v>
      </c>
      <c r="O2659" s="2" t="e">
        <f t="shared" si="125"/>
        <v>#REF!</v>
      </c>
      <c r="P2659" s="2" t="s">
        <v>4060</v>
      </c>
      <c r="Q2659" s="2" t="s">
        <v>4061</v>
      </c>
    </row>
    <row r="2660" spans="1:17" ht="14.25" customHeight="1" x14ac:dyDescent="0.25">
      <c r="A2660" s="2">
        <v>2659</v>
      </c>
      <c r="B2660" s="3">
        <v>22769</v>
      </c>
      <c r="C2660" s="4" t="s">
        <v>584</v>
      </c>
      <c r="D2660" s="5">
        <v>44018</v>
      </c>
      <c r="E2660" s="37" t="s">
        <v>433</v>
      </c>
      <c r="F2660" s="72">
        <v>44021</v>
      </c>
      <c r="G2660" s="4" t="s">
        <v>2637</v>
      </c>
      <c r="H2660" s="1">
        <f t="shared" si="123"/>
        <v>3</v>
      </c>
      <c r="I2660" s="1">
        <f t="shared" si="124"/>
        <v>4</v>
      </c>
      <c r="J2660" s="70" t="s">
        <v>2802</v>
      </c>
      <c r="K2660" s="4" t="s">
        <v>587</v>
      </c>
      <c r="L2660" s="4" t="s">
        <v>433</v>
      </c>
      <c r="N2660" s="4" t="e">
        <f>+VLOOKUP(B2660,#REF!,5,0)</f>
        <v>#REF!</v>
      </c>
      <c r="O2660" s="2" t="e">
        <f t="shared" si="125"/>
        <v>#REF!</v>
      </c>
      <c r="P2660" s="2" t="s">
        <v>4060</v>
      </c>
      <c r="Q2660" s="2" t="s">
        <v>4061</v>
      </c>
    </row>
    <row r="2661" spans="1:17" ht="14.25" customHeight="1" x14ac:dyDescent="0.25">
      <c r="A2661" s="2">
        <v>2660</v>
      </c>
      <c r="B2661" s="3">
        <v>22770</v>
      </c>
      <c r="C2661" s="4" t="s">
        <v>584</v>
      </c>
      <c r="D2661" s="5">
        <v>44018</v>
      </c>
      <c r="E2661" s="37" t="s">
        <v>433</v>
      </c>
      <c r="F2661" s="72">
        <v>44021</v>
      </c>
      <c r="G2661" s="4" t="s">
        <v>2637</v>
      </c>
      <c r="H2661" s="1">
        <f t="shared" si="123"/>
        <v>3</v>
      </c>
      <c r="I2661" s="1">
        <f t="shared" si="124"/>
        <v>4</v>
      </c>
      <c r="J2661" s="70" t="s">
        <v>2803</v>
      </c>
      <c r="K2661" s="4" t="s">
        <v>587</v>
      </c>
      <c r="L2661" s="4" t="s">
        <v>433</v>
      </c>
      <c r="N2661" s="4" t="e">
        <f>+VLOOKUP(B2661,#REF!,5,0)</f>
        <v>#REF!</v>
      </c>
      <c r="O2661" s="2" t="e">
        <f t="shared" si="125"/>
        <v>#REF!</v>
      </c>
      <c r="P2661" s="2" t="s">
        <v>4060</v>
      </c>
      <c r="Q2661" s="2" t="s">
        <v>4061</v>
      </c>
    </row>
    <row r="2662" spans="1:17" ht="14.25" customHeight="1" x14ac:dyDescent="0.25">
      <c r="A2662" s="2">
        <v>2661</v>
      </c>
      <c r="B2662" s="3">
        <v>22771</v>
      </c>
      <c r="C2662" s="4" t="s">
        <v>584</v>
      </c>
      <c r="D2662" s="5">
        <v>44018</v>
      </c>
      <c r="E2662" s="37" t="s">
        <v>433</v>
      </c>
      <c r="F2662" s="72">
        <v>44021</v>
      </c>
      <c r="G2662" s="4" t="s">
        <v>2637</v>
      </c>
      <c r="H2662" s="1">
        <f t="shared" si="123"/>
        <v>3</v>
      </c>
      <c r="I2662" s="1">
        <f t="shared" si="124"/>
        <v>4</v>
      </c>
      <c r="J2662" s="70" t="s">
        <v>2804</v>
      </c>
      <c r="K2662" s="4" t="s">
        <v>587</v>
      </c>
      <c r="L2662" s="4" t="s">
        <v>433</v>
      </c>
      <c r="N2662" s="4" t="e">
        <f>+VLOOKUP(B2662,#REF!,5,0)</f>
        <v>#REF!</v>
      </c>
      <c r="O2662" s="2" t="e">
        <f t="shared" si="125"/>
        <v>#REF!</v>
      </c>
      <c r="P2662" s="2" t="s">
        <v>4060</v>
      </c>
      <c r="Q2662" s="2" t="s">
        <v>4061</v>
      </c>
    </row>
    <row r="2663" spans="1:17" ht="14.25" customHeight="1" x14ac:dyDescent="0.25">
      <c r="A2663" s="2">
        <v>2662</v>
      </c>
      <c r="B2663" s="3">
        <v>22772</v>
      </c>
      <c r="C2663" s="4" t="s">
        <v>584</v>
      </c>
      <c r="D2663" s="5">
        <v>44018</v>
      </c>
      <c r="E2663" s="37" t="s">
        <v>433</v>
      </c>
      <c r="F2663" s="72">
        <v>44021</v>
      </c>
      <c r="G2663" s="4" t="s">
        <v>2637</v>
      </c>
      <c r="H2663" s="1">
        <f t="shared" si="123"/>
        <v>3</v>
      </c>
      <c r="I2663" s="1">
        <f t="shared" si="124"/>
        <v>4</v>
      </c>
      <c r="J2663" s="70" t="s">
        <v>2805</v>
      </c>
      <c r="K2663" s="4" t="s">
        <v>587</v>
      </c>
      <c r="L2663" s="4" t="s">
        <v>433</v>
      </c>
      <c r="N2663" s="4" t="e">
        <f>+VLOOKUP(B2663,#REF!,5,0)</f>
        <v>#REF!</v>
      </c>
      <c r="O2663" s="2" t="e">
        <f t="shared" si="125"/>
        <v>#REF!</v>
      </c>
      <c r="P2663" s="2" t="s">
        <v>4060</v>
      </c>
      <c r="Q2663" s="2" t="s">
        <v>4061</v>
      </c>
    </row>
    <row r="2664" spans="1:17" ht="14.25" customHeight="1" x14ac:dyDescent="0.25">
      <c r="A2664" s="2">
        <v>2663</v>
      </c>
      <c r="B2664" s="3">
        <v>22773</v>
      </c>
      <c r="C2664" s="4" t="s">
        <v>2</v>
      </c>
      <c r="D2664" s="5">
        <v>44018</v>
      </c>
      <c r="E2664" s="37" t="s">
        <v>433</v>
      </c>
      <c r="F2664" s="72">
        <v>44020</v>
      </c>
      <c r="G2664" s="4" t="s">
        <v>2637</v>
      </c>
      <c r="H2664" s="1">
        <f t="shared" si="123"/>
        <v>2</v>
      </c>
      <c r="I2664" s="1">
        <f t="shared" si="124"/>
        <v>3</v>
      </c>
      <c r="J2664" s="70" t="s">
        <v>2588</v>
      </c>
      <c r="K2664" s="4" t="s">
        <v>587</v>
      </c>
      <c r="L2664" s="4" t="s">
        <v>433</v>
      </c>
      <c r="N2664" s="4" t="e">
        <f>+VLOOKUP(B2664,#REF!,5,0)</f>
        <v>#REF!</v>
      </c>
      <c r="O2664" s="2" t="e">
        <f t="shared" si="125"/>
        <v>#REF!</v>
      </c>
      <c r="P2664" s="2" t="s">
        <v>4060</v>
      </c>
      <c r="Q2664" s="2" t="s">
        <v>4061</v>
      </c>
    </row>
    <row r="2665" spans="1:17" ht="14.25" customHeight="1" x14ac:dyDescent="0.25">
      <c r="A2665" s="2">
        <v>2664</v>
      </c>
      <c r="B2665" s="3">
        <v>22774</v>
      </c>
      <c r="C2665" s="4" t="s">
        <v>584</v>
      </c>
      <c r="D2665" s="5">
        <v>44018</v>
      </c>
      <c r="E2665" s="37" t="s">
        <v>433</v>
      </c>
      <c r="F2665" s="72">
        <v>44021</v>
      </c>
      <c r="G2665" s="4" t="s">
        <v>2637</v>
      </c>
      <c r="H2665" s="1">
        <f t="shared" si="123"/>
        <v>3</v>
      </c>
      <c r="I2665" s="1">
        <f t="shared" si="124"/>
        <v>4</v>
      </c>
      <c r="J2665" s="70" t="s">
        <v>2806</v>
      </c>
      <c r="K2665" s="4" t="s">
        <v>587</v>
      </c>
      <c r="L2665" s="4" t="s">
        <v>433</v>
      </c>
      <c r="N2665" s="4" t="e">
        <f>+VLOOKUP(B2665,#REF!,5,0)</f>
        <v>#REF!</v>
      </c>
      <c r="O2665" s="2" t="e">
        <f t="shared" si="125"/>
        <v>#REF!</v>
      </c>
      <c r="P2665" s="2" t="s">
        <v>4060</v>
      </c>
      <c r="Q2665" s="2" t="s">
        <v>4061</v>
      </c>
    </row>
    <row r="2666" spans="1:17" ht="14.25" customHeight="1" x14ac:dyDescent="0.25">
      <c r="A2666" s="2">
        <v>2665</v>
      </c>
      <c r="B2666" s="3">
        <v>22775</v>
      </c>
      <c r="C2666" s="4" t="s">
        <v>584</v>
      </c>
      <c r="D2666" s="5">
        <v>44018</v>
      </c>
      <c r="E2666" s="37" t="s">
        <v>433</v>
      </c>
      <c r="F2666" s="72">
        <v>44021</v>
      </c>
      <c r="G2666" s="4" t="s">
        <v>2637</v>
      </c>
      <c r="H2666" s="1">
        <f t="shared" si="123"/>
        <v>3</v>
      </c>
      <c r="I2666" s="1">
        <f t="shared" si="124"/>
        <v>4</v>
      </c>
      <c r="J2666" s="70" t="s">
        <v>2636</v>
      </c>
      <c r="K2666" s="4" t="s">
        <v>587</v>
      </c>
      <c r="L2666" s="4" t="s">
        <v>433</v>
      </c>
      <c r="N2666" s="4" t="e">
        <f>+VLOOKUP(B2666,#REF!,5,0)</f>
        <v>#REF!</v>
      </c>
      <c r="O2666" s="2" t="e">
        <f t="shared" si="125"/>
        <v>#REF!</v>
      </c>
      <c r="P2666" s="2" t="s">
        <v>4060</v>
      </c>
      <c r="Q2666" s="2" t="s">
        <v>4061</v>
      </c>
    </row>
    <row r="2667" spans="1:17" ht="14.25" customHeight="1" x14ac:dyDescent="0.25">
      <c r="A2667" s="2">
        <v>2666</v>
      </c>
      <c r="B2667" s="3">
        <v>22776</v>
      </c>
      <c r="C2667" s="4" t="s">
        <v>2</v>
      </c>
      <c r="D2667" s="5">
        <v>44018</v>
      </c>
      <c r="E2667" s="37" t="s">
        <v>433</v>
      </c>
      <c r="F2667" s="72">
        <v>44020</v>
      </c>
      <c r="G2667" s="4" t="s">
        <v>2637</v>
      </c>
      <c r="H2667" s="1">
        <f t="shared" si="123"/>
        <v>2</v>
      </c>
      <c r="I2667" s="1">
        <f t="shared" si="124"/>
        <v>3</v>
      </c>
      <c r="J2667" s="70" t="s">
        <v>849</v>
      </c>
      <c r="K2667" s="4" t="s">
        <v>587</v>
      </c>
      <c r="L2667" s="4" t="s">
        <v>433</v>
      </c>
      <c r="N2667" s="4" t="e">
        <f>+VLOOKUP(B2667,#REF!,5,0)</f>
        <v>#REF!</v>
      </c>
      <c r="O2667" s="2" t="e">
        <f t="shared" si="125"/>
        <v>#REF!</v>
      </c>
      <c r="P2667" s="2" t="s">
        <v>4060</v>
      </c>
      <c r="Q2667" s="2" t="s">
        <v>4061</v>
      </c>
    </row>
    <row r="2668" spans="1:17" ht="14.25" customHeight="1" x14ac:dyDescent="0.25">
      <c r="A2668" s="2">
        <v>2667</v>
      </c>
      <c r="B2668" s="3">
        <v>22777</v>
      </c>
      <c r="C2668" s="4" t="s">
        <v>2</v>
      </c>
      <c r="D2668" s="5">
        <v>44018</v>
      </c>
      <c r="E2668" s="37" t="s">
        <v>433</v>
      </c>
      <c r="F2668" s="72">
        <v>44020</v>
      </c>
      <c r="G2668" s="4" t="s">
        <v>2637</v>
      </c>
      <c r="H2668" s="1">
        <f t="shared" si="123"/>
        <v>2</v>
      </c>
      <c r="I2668" s="1">
        <f t="shared" si="124"/>
        <v>3</v>
      </c>
      <c r="J2668" s="70" t="s">
        <v>2807</v>
      </c>
      <c r="K2668" s="4" t="s">
        <v>587</v>
      </c>
      <c r="L2668" s="4" t="s">
        <v>433</v>
      </c>
      <c r="N2668" s="4" t="e">
        <f>+VLOOKUP(B2668,#REF!,5,0)</f>
        <v>#REF!</v>
      </c>
      <c r="O2668" s="2" t="e">
        <f t="shared" si="125"/>
        <v>#REF!</v>
      </c>
      <c r="P2668" s="2" t="s">
        <v>4060</v>
      </c>
      <c r="Q2668" s="2" t="s">
        <v>4061</v>
      </c>
    </row>
    <row r="2669" spans="1:17" ht="14.25" customHeight="1" x14ac:dyDescent="0.25">
      <c r="A2669" s="2">
        <v>2668</v>
      </c>
      <c r="B2669" s="3">
        <v>22778</v>
      </c>
      <c r="C2669" s="4" t="s">
        <v>584</v>
      </c>
      <c r="D2669" s="5">
        <v>44018</v>
      </c>
      <c r="E2669" s="37" t="s">
        <v>433</v>
      </c>
      <c r="F2669" s="72">
        <v>44021</v>
      </c>
      <c r="G2669" s="4" t="s">
        <v>2637</v>
      </c>
      <c r="H2669" s="1">
        <f t="shared" si="123"/>
        <v>3</v>
      </c>
      <c r="I2669" s="1">
        <f t="shared" si="124"/>
        <v>4</v>
      </c>
      <c r="J2669" s="70" t="s">
        <v>2372</v>
      </c>
      <c r="K2669" s="4" t="s">
        <v>587</v>
      </c>
      <c r="L2669" s="4" t="s">
        <v>433</v>
      </c>
      <c r="N2669" s="4" t="e">
        <f>+VLOOKUP(B2669,#REF!,5,0)</f>
        <v>#REF!</v>
      </c>
      <c r="O2669" s="2" t="e">
        <f t="shared" si="125"/>
        <v>#REF!</v>
      </c>
      <c r="P2669" s="2" t="s">
        <v>4060</v>
      </c>
      <c r="Q2669" s="2" t="s">
        <v>4061</v>
      </c>
    </row>
    <row r="2670" spans="1:17" ht="14.25" customHeight="1" x14ac:dyDescent="0.25">
      <c r="A2670" s="2">
        <v>2669</v>
      </c>
      <c r="B2670" s="3">
        <v>22779</v>
      </c>
      <c r="C2670" s="4" t="s">
        <v>584</v>
      </c>
      <c r="D2670" s="5">
        <v>44018</v>
      </c>
      <c r="E2670" s="37" t="s">
        <v>433</v>
      </c>
      <c r="F2670" s="72">
        <v>44021</v>
      </c>
      <c r="G2670" s="4" t="s">
        <v>2637</v>
      </c>
      <c r="H2670" s="1">
        <f t="shared" si="123"/>
        <v>3</v>
      </c>
      <c r="I2670" s="1">
        <f t="shared" si="124"/>
        <v>4</v>
      </c>
      <c r="J2670" s="70" t="s">
        <v>2808</v>
      </c>
      <c r="K2670" s="4" t="s">
        <v>587</v>
      </c>
      <c r="L2670" s="4" t="s">
        <v>433</v>
      </c>
      <c r="N2670" s="4" t="e">
        <f>+VLOOKUP(B2670,#REF!,5,0)</f>
        <v>#REF!</v>
      </c>
      <c r="O2670" s="2" t="e">
        <f t="shared" si="125"/>
        <v>#REF!</v>
      </c>
      <c r="P2670" s="2" t="s">
        <v>4060</v>
      </c>
      <c r="Q2670" s="2" t="s">
        <v>4061</v>
      </c>
    </row>
    <row r="2671" spans="1:17" ht="14.25" customHeight="1" x14ac:dyDescent="0.25">
      <c r="A2671" s="2">
        <v>2670</v>
      </c>
      <c r="B2671" s="3">
        <v>22780</v>
      </c>
      <c r="C2671" s="4" t="s">
        <v>584</v>
      </c>
      <c r="D2671" s="5">
        <v>44018</v>
      </c>
      <c r="E2671" s="37" t="s">
        <v>433</v>
      </c>
      <c r="F2671" s="72">
        <v>44021</v>
      </c>
      <c r="G2671" s="4" t="s">
        <v>2637</v>
      </c>
      <c r="H2671" s="1">
        <f t="shared" si="123"/>
        <v>3</v>
      </c>
      <c r="I2671" s="1">
        <f t="shared" si="124"/>
        <v>4</v>
      </c>
      <c r="J2671" s="70" t="s">
        <v>2809</v>
      </c>
      <c r="K2671" s="4" t="s">
        <v>587</v>
      </c>
      <c r="L2671" s="4" t="s">
        <v>433</v>
      </c>
      <c r="N2671" s="4" t="e">
        <f>+VLOOKUP(B2671,#REF!,5,0)</f>
        <v>#REF!</v>
      </c>
      <c r="O2671" s="2" t="e">
        <f t="shared" si="125"/>
        <v>#REF!</v>
      </c>
      <c r="P2671" s="2" t="s">
        <v>4060</v>
      </c>
      <c r="Q2671" s="2" t="s">
        <v>4061</v>
      </c>
    </row>
    <row r="2672" spans="1:17" ht="14.25" customHeight="1" x14ac:dyDescent="0.25">
      <c r="A2672" s="2">
        <v>2671</v>
      </c>
      <c r="B2672" s="3">
        <v>22781</v>
      </c>
      <c r="C2672" s="4" t="s">
        <v>584</v>
      </c>
      <c r="D2672" s="5">
        <v>44018</v>
      </c>
      <c r="E2672" s="37" t="s">
        <v>433</v>
      </c>
      <c r="F2672" s="72">
        <v>44021</v>
      </c>
      <c r="G2672" s="4" t="s">
        <v>2637</v>
      </c>
      <c r="H2672" s="1">
        <f t="shared" si="123"/>
        <v>3</v>
      </c>
      <c r="I2672" s="1">
        <f t="shared" si="124"/>
        <v>4</v>
      </c>
      <c r="J2672" s="70" t="s">
        <v>2810</v>
      </c>
      <c r="K2672" s="4" t="s">
        <v>587</v>
      </c>
      <c r="L2672" s="4" t="s">
        <v>433</v>
      </c>
      <c r="N2672" s="4" t="e">
        <f>+VLOOKUP(B2672,#REF!,5,0)</f>
        <v>#REF!</v>
      </c>
      <c r="O2672" s="2" t="e">
        <f t="shared" si="125"/>
        <v>#REF!</v>
      </c>
      <c r="P2672" s="2" t="s">
        <v>4060</v>
      </c>
      <c r="Q2672" s="2" t="s">
        <v>4061</v>
      </c>
    </row>
    <row r="2673" spans="1:17" ht="14.25" customHeight="1" x14ac:dyDescent="0.25">
      <c r="A2673" s="2">
        <v>2672</v>
      </c>
      <c r="B2673" s="3">
        <v>22782</v>
      </c>
      <c r="C2673" s="4" t="s">
        <v>584</v>
      </c>
      <c r="D2673" s="5">
        <v>44018</v>
      </c>
      <c r="E2673" s="37" t="s">
        <v>433</v>
      </c>
      <c r="F2673" s="72">
        <v>44021</v>
      </c>
      <c r="G2673" s="4" t="s">
        <v>2637</v>
      </c>
      <c r="H2673" s="1">
        <f t="shared" si="123"/>
        <v>3</v>
      </c>
      <c r="I2673" s="1">
        <f t="shared" si="124"/>
        <v>4</v>
      </c>
      <c r="J2673" s="70" t="s">
        <v>2811</v>
      </c>
      <c r="K2673" s="4" t="s">
        <v>587</v>
      </c>
      <c r="L2673" s="4" t="s">
        <v>433</v>
      </c>
      <c r="N2673" s="4" t="e">
        <f>+VLOOKUP(B2673,#REF!,5,0)</f>
        <v>#REF!</v>
      </c>
      <c r="O2673" s="2" t="e">
        <f t="shared" si="125"/>
        <v>#REF!</v>
      </c>
      <c r="P2673" s="2" t="s">
        <v>4060</v>
      </c>
      <c r="Q2673" s="2" t="s">
        <v>4061</v>
      </c>
    </row>
    <row r="2674" spans="1:17" ht="14.25" customHeight="1" x14ac:dyDescent="0.25">
      <c r="A2674" s="2">
        <v>2673</v>
      </c>
      <c r="B2674" s="3">
        <v>22783</v>
      </c>
      <c r="C2674" s="4" t="s">
        <v>2</v>
      </c>
      <c r="D2674" s="5">
        <v>44018</v>
      </c>
      <c r="E2674" s="37" t="s">
        <v>433</v>
      </c>
      <c r="F2674" s="72">
        <v>44020</v>
      </c>
      <c r="G2674" s="4" t="s">
        <v>2637</v>
      </c>
      <c r="H2674" s="1">
        <f t="shared" si="123"/>
        <v>2</v>
      </c>
      <c r="I2674" s="1">
        <f t="shared" si="124"/>
        <v>3</v>
      </c>
      <c r="J2674" s="70" t="s">
        <v>2812</v>
      </c>
      <c r="K2674" s="4" t="s">
        <v>587</v>
      </c>
      <c r="L2674" s="4" t="s">
        <v>433</v>
      </c>
      <c r="N2674" s="4" t="e">
        <f>+VLOOKUP(B2674,#REF!,5,0)</f>
        <v>#REF!</v>
      </c>
      <c r="O2674" s="2" t="e">
        <f t="shared" si="125"/>
        <v>#REF!</v>
      </c>
      <c r="P2674" s="2" t="s">
        <v>4060</v>
      </c>
      <c r="Q2674" s="2" t="s">
        <v>4061</v>
      </c>
    </row>
    <row r="2675" spans="1:17" ht="14.25" customHeight="1" x14ac:dyDescent="0.25">
      <c r="A2675" s="2">
        <v>2674</v>
      </c>
      <c r="B2675" s="3">
        <v>22784</v>
      </c>
      <c r="C2675" s="4" t="s">
        <v>584</v>
      </c>
      <c r="D2675" s="5">
        <v>44018</v>
      </c>
      <c r="E2675" s="37" t="s">
        <v>433</v>
      </c>
      <c r="F2675" s="72">
        <v>44021</v>
      </c>
      <c r="G2675" s="4" t="s">
        <v>2637</v>
      </c>
      <c r="H2675" s="1">
        <f t="shared" si="123"/>
        <v>3</v>
      </c>
      <c r="I2675" s="1">
        <f t="shared" si="124"/>
        <v>4</v>
      </c>
      <c r="J2675" s="70" t="s">
        <v>2574</v>
      </c>
      <c r="K2675" s="4" t="s">
        <v>587</v>
      </c>
      <c r="L2675" s="4" t="s">
        <v>433</v>
      </c>
      <c r="N2675" s="4" t="e">
        <f>+VLOOKUP(B2675,#REF!,5,0)</f>
        <v>#REF!</v>
      </c>
      <c r="O2675" s="2" t="e">
        <f t="shared" si="125"/>
        <v>#REF!</v>
      </c>
      <c r="P2675" s="2" t="s">
        <v>4060</v>
      </c>
      <c r="Q2675" s="2" t="s">
        <v>4061</v>
      </c>
    </row>
    <row r="2676" spans="1:17" ht="14.25" customHeight="1" x14ac:dyDescent="0.25">
      <c r="A2676" s="2">
        <v>2675</v>
      </c>
      <c r="B2676" s="3">
        <v>22785</v>
      </c>
      <c r="C2676" s="4" t="s">
        <v>584</v>
      </c>
      <c r="D2676" s="5">
        <v>44018</v>
      </c>
      <c r="E2676" s="37" t="s">
        <v>433</v>
      </c>
      <c r="F2676" s="72">
        <v>44021</v>
      </c>
      <c r="G2676" s="4" t="s">
        <v>2637</v>
      </c>
      <c r="H2676" s="1">
        <f t="shared" si="123"/>
        <v>3</v>
      </c>
      <c r="I2676" s="1">
        <f t="shared" si="124"/>
        <v>4</v>
      </c>
      <c r="J2676" s="70" t="s">
        <v>2813</v>
      </c>
      <c r="K2676" s="4" t="s">
        <v>587</v>
      </c>
      <c r="L2676" s="4" t="s">
        <v>433</v>
      </c>
      <c r="N2676" s="4" t="e">
        <f>+VLOOKUP(B2676,#REF!,5,0)</f>
        <v>#REF!</v>
      </c>
      <c r="O2676" s="2" t="e">
        <f t="shared" si="125"/>
        <v>#REF!</v>
      </c>
      <c r="P2676" s="2" t="s">
        <v>4060</v>
      </c>
      <c r="Q2676" s="2" t="s">
        <v>4061</v>
      </c>
    </row>
    <row r="2677" spans="1:17" ht="14.25" customHeight="1" x14ac:dyDescent="0.25">
      <c r="A2677" s="2">
        <v>2676</v>
      </c>
      <c r="B2677" s="3">
        <v>22786</v>
      </c>
      <c r="C2677" s="4" t="s">
        <v>584</v>
      </c>
      <c r="D2677" s="5">
        <v>44018</v>
      </c>
      <c r="E2677" s="37" t="s">
        <v>433</v>
      </c>
      <c r="F2677" s="72">
        <v>44021</v>
      </c>
      <c r="G2677" s="4" t="s">
        <v>2637</v>
      </c>
      <c r="H2677" s="1">
        <f t="shared" si="123"/>
        <v>3</v>
      </c>
      <c r="I2677" s="1">
        <f t="shared" si="124"/>
        <v>4</v>
      </c>
      <c r="J2677" s="70" t="s">
        <v>2814</v>
      </c>
      <c r="K2677" s="4" t="s">
        <v>587</v>
      </c>
      <c r="L2677" s="4" t="s">
        <v>433</v>
      </c>
      <c r="N2677" s="4" t="e">
        <f>+VLOOKUP(B2677,#REF!,5,0)</f>
        <v>#REF!</v>
      </c>
      <c r="O2677" s="2" t="e">
        <f t="shared" si="125"/>
        <v>#REF!</v>
      </c>
      <c r="P2677" s="2" t="s">
        <v>4060</v>
      </c>
      <c r="Q2677" s="2" t="s">
        <v>4061</v>
      </c>
    </row>
    <row r="2678" spans="1:17" ht="14.25" customHeight="1" x14ac:dyDescent="0.25">
      <c r="A2678" s="2">
        <v>2677</v>
      </c>
      <c r="B2678" s="3">
        <v>22787</v>
      </c>
      <c r="C2678" s="4" t="s">
        <v>584</v>
      </c>
      <c r="D2678" s="5">
        <v>44018</v>
      </c>
      <c r="E2678" s="37" t="s">
        <v>433</v>
      </c>
      <c r="F2678" s="72">
        <v>44021</v>
      </c>
      <c r="G2678" s="4" t="s">
        <v>2637</v>
      </c>
      <c r="H2678" s="1">
        <f t="shared" si="123"/>
        <v>3</v>
      </c>
      <c r="I2678" s="1">
        <f t="shared" si="124"/>
        <v>4</v>
      </c>
      <c r="J2678" s="70" t="s">
        <v>2815</v>
      </c>
      <c r="K2678" s="4" t="s">
        <v>587</v>
      </c>
      <c r="L2678" s="4" t="s">
        <v>433</v>
      </c>
      <c r="N2678" s="4" t="e">
        <f>+VLOOKUP(B2678,#REF!,5,0)</f>
        <v>#REF!</v>
      </c>
      <c r="O2678" s="2" t="e">
        <f t="shared" si="125"/>
        <v>#REF!</v>
      </c>
      <c r="P2678" s="2" t="s">
        <v>4060</v>
      </c>
      <c r="Q2678" s="2" t="s">
        <v>4061</v>
      </c>
    </row>
    <row r="2679" spans="1:17" ht="14.25" customHeight="1" x14ac:dyDescent="0.25">
      <c r="A2679" s="2">
        <v>2678</v>
      </c>
      <c r="B2679" s="3">
        <v>22788</v>
      </c>
      <c r="C2679" s="4" t="s">
        <v>3</v>
      </c>
      <c r="D2679" s="5">
        <v>44018</v>
      </c>
      <c r="E2679" s="37" t="s">
        <v>433</v>
      </c>
      <c r="F2679" s="72">
        <v>44020</v>
      </c>
      <c r="G2679" s="4" t="s">
        <v>2637</v>
      </c>
      <c r="H2679" s="1">
        <f t="shared" si="123"/>
        <v>2</v>
      </c>
      <c r="I2679" s="1">
        <f t="shared" si="124"/>
        <v>3</v>
      </c>
      <c r="J2679" s="70" t="s">
        <v>2462</v>
      </c>
      <c r="K2679" s="4" t="s">
        <v>587</v>
      </c>
      <c r="L2679" s="4" t="s">
        <v>433</v>
      </c>
      <c r="N2679" s="4" t="e">
        <f>+VLOOKUP(B2679,#REF!,5,0)</f>
        <v>#REF!</v>
      </c>
      <c r="O2679" s="2" t="e">
        <f t="shared" si="125"/>
        <v>#REF!</v>
      </c>
      <c r="P2679" s="2" t="s">
        <v>4060</v>
      </c>
      <c r="Q2679" s="2" t="s">
        <v>4061</v>
      </c>
    </row>
    <row r="2680" spans="1:17" ht="14.25" customHeight="1" x14ac:dyDescent="0.25">
      <c r="A2680" s="2">
        <v>2679</v>
      </c>
      <c r="B2680" s="3">
        <v>22789</v>
      </c>
      <c r="C2680" s="4" t="s">
        <v>3</v>
      </c>
      <c r="D2680" s="5">
        <v>44018</v>
      </c>
      <c r="E2680" s="37" t="s">
        <v>433</v>
      </c>
      <c r="F2680" s="72">
        <v>44020</v>
      </c>
      <c r="G2680" s="4" t="s">
        <v>2637</v>
      </c>
      <c r="H2680" s="1">
        <f t="shared" si="123"/>
        <v>2</v>
      </c>
      <c r="I2680" s="1">
        <f t="shared" si="124"/>
        <v>3</v>
      </c>
      <c r="J2680" s="70" t="s">
        <v>2816</v>
      </c>
      <c r="K2680" s="4" t="s">
        <v>587</v>
      </c>
      <c r="L2680" s="4" t="s">
        <v>433</v>
      </c>
      <c r="N2680" s="4" t="e">
        <f>+VLOOKUP(B2680,#REF!,5,0)</f>
        <v>#REF!</v>
      </c>
      <c r="O2680" s="2" t="e">
        <f t="shared" si="125"/>
        <v>#REF!</v>
      </c>
      <c r="P2680" s="2" t="s">
        <v>4060</v>
      </c>
      <c r="Q2680" s="2" t="s">
        <v>4061</v>
      </c>
    </row>
    <row r="2681" spans="1:17" ht="14.25" customHeight="1" x14ac:dyDescent="0.25">
      <c r="A2681" s="2">
        <v>2680</v>
      </c>
      <c r="B2681" s="3">
        <v>22790</v>
      </c>
      <c r="C2681" s="4" t="s">
        <v>584</v>
      </c>
      <c r="D2681" s="5">
        <v>44018</v>
      </c>
      <c r="E2681" s="37" t="s">
        <v>433</v>
      </c>
      <c r="F2681" s="72">
        <v>44021</v>
      </c>
      <c r="G2681" s="4" t="s">
        <v>2637</v>
      </c>
      <c r="H2681" s="1">
        <f t="shared" si="123"/>
        <v>3</v>
      </c>
      <c r="I2681" s="1">
        <f t="shared" si="124"/>
        <v>4</v>
      </c>
      <c r="J2681" s="70" t="s">
        <v>2817</v>
      </c>
      <c r="K2681" s="4" t="s">
        <v>587</v>
      </c>
      <c r="L2681" s="4" t="s">
        <v>433</v>
      </c>
      <c r="N2681" s="4" t="e">
        <f>+VLOOKUP(B2681,#REF!,5,0)</f>
        <v>#REF!</v>
      </c>
      <c r="O2681" s="2" t="e">
        <f t="shared" si="125"/>
        <v>#REF!</v>
      </c>
      <c r="P2681" s="2" t="s">
        <v>4060</v>
      </c>
      <c r="Q2681" s="2" t="s">
        <v>4061</v>
      </c>
    </row>
    <row r="2682" spans="1:17" ht="14.25" customHeight="1" x14ac:dyDescent="0.25">
      <c r="A2682" s="2">
        <v>2681</v>
      </c>
      <c r="B2682" s="3">
        <v>22791</v>
      </c>
      <c r="C2682" s="4" t="s">
        <v>584</v>
      </c>
      <c r="D2682" s="5">
        <v>44018</v>
      </c>
      <c r="E2682" s="37" t="s">
        <v>433</v>
      </c>
      <c r="F2682" s="72">
        <v>44021</v>
      </c>
      <c r="G2682" s="4" t="s">
        <v>2637</v>
      </c>
      <c r="H2682" s="1">
        <f t="shared" si="123"/>
        <v>3</v>
      </c>
      <c r="I2682" s="1">
        <f t="shared" si="124"/>
        <v>4</v>
      </c>
      <c r="J2682" s="70" t="s">
        <v>2522</v>
      </c>
      <c r="K2682" s="4" t="s">
        <v>587</v>
      </c>
      <c r="L2682" s="4" t="s">
        <v>433</v>
      </c>
      <c r="N2682" s="4" t="e">
        <f>+VLOOKUP(B2682,#REF!,5,0)</f>
        <v>#REF!</v>
      </c>
      <c r="O2682" s="2" t="e">
        <f t="shared" si="125"/>
        <v>#REF!</v>
      </c>
      <c r="P2682" s="2" t="s">
        <v>4060</v>
      </c>
      <c r="Q2682" s="2" t="s">
        <v>4061</v>
      </c>
    </row>
    <row r="2683" spans="1:17" ht="14.25" customHeight="1" x14ac:dyDescent="0.25">
      <c r="A2683" s="2">
        <v>2682</v>
      </c>
      <c r="B2683" s="3">
        <v>22792</v>
      </c>
      <c r="C2683" s="4" t="s">
        <v>584</v>
      </c>
      <c r="D2683" s="5">
        <v>44018</v>
      </c>
      <c r="E2683" s="37" t="s">
        <v>433</v>
      </c>
      <c r="F2683" s="72">
        <v>44021</v>
      </c>
      <c r="G2683" s="4" t="s">
        <v>2637</v>
      </c>
      <c r="H2683" s="1">
        <f t="shared" si="123"/>
        <v>3</v>
      </c>
      <c r="I2683" s="1">
        <f t="shared" si="124"/>
        <v>4</v>
      </c>
      <c r="J2683" s="70" t="s">
        <v>2818</v>
      </c>
      <c r="K2683" s="4" t="s">
        <v>587</v>
      </c>
      <c r="L2683" s="4" t="s">
        <v>433</v>
      </c>
      <c r="N2683" s="4" t="e">
        <f>+VLOOKUP(B2683,#REF!,5,0)</f>
        <v>#REF!</v>
      </c>
      <c r="O2683" s="2" t="e">
        <f t="shared" si="125"/>
        <v>#REF!</v>
      </c>
      <c r="P2683" s="2" t="s">
        <v>4060</v>
      </c>
      <c r="Q2683" s="2" t="s">
        <v>4061</v>
      </c>
    </row>
    <row r="2684" spans="1:17" ht="14.25" customHeight="1" x14ac:dyDescent="0.25">
      <c r="A2684" s="2">
        <v>2683</v>
      </c>
      <c r="B2684" s="3">
        <v>22793</v>
      </c>
      <c r="C2684" s="4" t="s">
        <v>584</v>
      </c>
      <c r="D2684" s="5">
        <v>44018</v>
      </c>
      <c r="E2684" s="37" t="s">
        <v>433</v>
      </c>
      <c r="F2684" s="72">
        <v>44021</v>
      </c>
      <c r="G2684" s="4" t="s">
        <v>2637</v>
      </c>
      <c r="H2684" s="1">
        <f t="shared" si="123"/>
        <v>3</v>
      </c>
      <c r="I2684" s="1">
        <f t="shared" si="124"/>
        <v>4</v>
      </c>
      <c r="J2684" s="70" t="s">
        <v>2819</v>
      </c>
      <c r="K2684" s="4" t="s">
        <v>587</v>
      </c>
      <c r="L2684" s="4" t="s">
        <v>433</v>
      </c>
      <c r="N2684" s="4" t="e">
        <f>+VLOOKUP(B2684,#REF!,5,0)</f>
        <v>#REF!</v>
      </c>
      <c r="O2684" s="2" t="e">
        <f t="shared" si="125"/>
        <v>#REF!</v>
      </c>
      <c r="P2684" s="2" t="s">
        <v>4060</v>
      </c>
      <c r="Q2684" s="2" t="s">
        <v>4061</v>
      </c>
    </row>
    <row r="2685" spans="1:17" ht="14.25" customHeight="1" x14ac:dyDescent="0.25">
      <c r="A2685" s="2">
        <v>2684</v>
      </c>
      <c r="B2685" s="3">
        <v>22794</v>
      </c>
      <c r="C2685" s="4" t="s">
        <v>584</v>
      </c>
      <c r="D2685" s="5">
        <v>44018</v>
      </c>
      <c r="E2685" s="37" t="s">
        <v>433</v>
      </c>
      <c r="F2685" s="72">
        <v>44021</v>
      </c>
      <c r="G2685" s="4" t="s">
        <v>2637</v>
      </c>
      <c r="H2685" s="1">
        <f t="shared" si="123"/>
        <v>3</v>
      </c>
      <c r="I2685" s="1">
        <f t="shared" si="124"/>
        <v>4</v>
      </c>
      <c r="J2685" s="70" t="s">
        <v>1850</v>
      </c>
      <c r="K2685" s="4" t="s">
        <v>587</v>
      </c>
      <c r="L2685" s="4" t="s">
        <v>433</v>
      </c>
      <c r="N2685" s="4" t="e">
        <f>+VLOOKUP(B2685,#REF!,5,0)</f>
        <v>#REF!</v>
      </c>
      <c r="O2685" s="2" t="e">
        <f t="shared" si="125"/>
        <v>#REF!</v>
      </c>
      <c r="P2685" s="2" t="s">
        <v>4060</v>
      </c>
      <c r="Q2685" s="2" t="s">
        <v>4061</v>
      </c>
    </row>
    <row r="2686" spans="1:17" ht="14.25" customHeight="1" x14ac:dyDescent="0.25">
      <c r="A2686" s="2">
        <v>2685</v>
      </c>
      <c r="B2686" s="3">
        <v>22795</v>
      </c>
      <c r="C2686" s="4" t="s">
        <v>584</v>
      </c>
      <c r="D2686" s="5">
        <v>44018</v>
      </c>
      <c r="E2686" s="37" t="s">
        <v>433</v>
      </c>
      <c r="F2686" s="72">
        <v>44021</v>
      </c>
      <c r="G2686" s="4" t="s">
        <v>2637</v>
      </c>
      <c r="H2686" s="1">
        <f t="shared" si="123"/>
        <v>3</v>
      </c>
      <c r="I2686" s="1">
        <f t="shared" si="124"/>
        <v>4</v>
      </c>
      <c r="J2686" s="70" t="s">
        <v>2820</v>
      </c>
      <c r="K2686" s="4" t="s">
        <v>587</v>
      </c>
      <c r="L2686" s="4" t="s">
        <v>433</v>
      </c>
      <c r="N2686" s="4" t="e">
        <f>+VLOOKUP(B2686,#REF!,5,0)</f>
        <v>#REF!</v>
      </c>
      <c r="O2686" s="2" t="e">
        <f t="shared" si="125"/>
        <v>#REF!</v>
      </c>
      <c r="P2686" s="2" t="s">
        <v>4060</v>
      </c>
      <c r="Q2686" s="2" t="s">
        <v>4061</v>
      </c>
    </row>
    <row r="2687" spans="1:17" ht="14.25" customHeight="1" x14ac:dyDescent="0.25">
      <c r="A2687" s="2">
        <v>2686</v>
      </c>
      <c r="B2687" s="3">
        <v>22796</v>
      </c>
      <c r="C2687" s="4" t="s">
        <v>584</v>
      </c>
      <c r="D2687" s="5">
        <v>44018</v>
      </c>
      <c r="E2687" s="37" t="s">
        <v>433</v>
      </c>
      <c r="F2687" s="72">
        <v>44021</v>
      </c>
      <c r="G2687" s="4" t="s">
        <v>2637</v>
      </c>
      <c r="H2687" s="1">
        <f t="shared" si="123"/>
        <v>3</v>
      </c>
      <c r="I2687" s="1">
        <f t="shared" si="124"/>
        <v>4</v>
      </c>
      <c r="J2687" s="70" t="s">
        <v>2821</v>
      </c>
      <c r="K2687" s="4" t="s">
        <v>587</v>
      </c>
      <c r="L2687" s="4" t="s">
        <v>433</v>
      </c>
      <c r="N2687" s="4" t="e">
        <f>+VLOOKUP(B2687,#REF!,5,0)</f>
        <v>#REF!</v>
      </c>
      <c r="O2687" s="2" t="e">
        <f t="shared" si="125"/>
        <v>#REF!</v>
      </c>
      <c r="P2687" s="2" t="s">
        <v>4060</v>
      </c>
      <c r="Q2687" s="2" t="s">
        <v>4061</v>
      </c>
    </row>
    <row r="2688" spans="1:17" ht="14.25" customHeight="1" x14ac:dyDescent="0.25">
      <c r="A2688" s="2">
        <v>2687</v>
      </c>
      <c r="B2688" s="3">
        <v>22797</v>
      </c>
      <c r="C2688" s="4" t="s">
        <v>584</v>
      </c>
      <c r="D2688" s="5">
        <v>44018</v>
      </c>
      <c r="E2688" s="37" t="s">
        <v>433</v>
      </c>
      <c r="F2688" s="72">
        <v>44021</v>
      </c>
      <c r="G2688" s="4" t="s">
        <v>2637</v>
      </c>
      <c r="H2688" s="1">
        <f t="shared" si="123"/>
        <v>3</v>
      </c>
      <c r="I2688" s="1">
        <f t="shared" si="124"/>
        <v>4</v>
      </c>
      <c r="J2688" s="70" t="s">
        <v>2822</v>
      </c>
      <c r="K2688" s="4" t="s">
        <v>587</v>
      </c>
      <c r="L2688" s="4" t="s">
        <v>433</v>
      </c>
      <c r="N2688" s="4" t="e">
        <f>+VLOOKUP(B2688,#REF!,5,0)</f>
        <v>#REF!</v>
      </c>
      <c r="O2688" s="2" t="e">
        <f t="shared" si="125"/>
        <v>#REF!</v>
      </c>
      <c r="P2688" s="2" t="s">
        <v>4060</v>
      </c>
      <c r="Q2688" s="2" t="s">
        <v>4061</v>
      </c>
    </row>
    <row r="2689" spans="1:17" ht="14.25" customHeight="1" x14ac:dyDescent="0.25">
      <c r="A2689" s="2">
        <v>2688</v>
      </c>
      <c r="B2689" s="3">
        <v>22798</v>
      </c>
      <c r="C2689" s="4" t="s">
        <v>584</v>
      </c>
      <c r="D2689" s="5">
        <v>44018</v>
      </c>
      <c r="E2689" s="37" t="s">
        <v>433</v>
      </c>
      <c r="F2689" s="72">
        <v>44021</v>
      </c>
      <c r="G2689" s="4" t="s">
        <v>2637</v>
      </c>
      <c r="H2689" s="1">
        <f t="shared" si="123"/>
        <v>3</v>
      </c>
      <c r="I2689" s="1">
        <f t="shared" si="124"/>
        <v>4</v>
      </c>
      <c r="J2689" s="70" t="s">
        <v>2823</v>
      </c>
      <c r="K2689" s="4" t="s">
        <v>587</v>
      </c>
      <c r="L2689" s="4" t="s">
        <v>433</v>
      </c>
      <c r="N2689" s="4" t="e">
        <f>+VLOOKUP(B2689,#REF!,5,0)</f>
        <v>#REF!</v>
      </c>
      <c r="O2689" s="2" t="e">
        <f t="shared" si="125"/>
        <v>#REF!</v>
      </c>
      <c r="P2689" s="2" t="s">
        <v>4060</v>
      </c>
      <c r="Q2689" s="2" t="s">
        <v>4061</v>
      </c>
    </row>
    <row r="2690" spans="1:17" ht="14.25" customHeight="1" x14ac:dyDescent="0.25">
      <c r="A2690" s="2">
        <v>2689</v>
      </c>
      <c r="B2690" s="3">
        <v>22799</v>
      </c>
      <c r="C2690" s="4" t="s">
        <v>584</v>
      </c>
      <c r="D2690" s="5">
        <v>44018</v>
      </c>
      <c r="E2690" s="37" t="s">
        <v>433</v>
      </c>
      <c r="F2690" s="72">
        <v>44021</v>
      </c>
      <c r="G2690" s="4" t="s">
        <v>2637</v>
      </c>
      <c r="H2690" s="1">
        <f t="shared" ref="H2690:H2753" si="126">+F2690-D2690</f>
        <v>3</v>
      </c>
      <c r="I2690" s="1">
        <f t="shared" ref="I2690:I2753" si="127">+NETWORKDAYS(D2690,F2690)</f>
        <v>4</v>
      </c>
      <c r="J2690" s="70" t="s">
        <v>1836</v>
      </c>
      <c r="K2690" s="4" t="s">
        <v>587</v>
      </c>
      <c r="L2690" s="4" t="s">
        <v>433</v>
      </c>
      <c r="N2690" s="4" t="e">
        <f>+VLOOKUP(B2690,#REF!,5,0)</f>
        <v>#REF!</v>
      </c>
      <c r="O2690" s="2" t="e">
        <f t="shared" ref="O2690:O2753" si="128">+N2690=K2690</f>
        <v>#REF!</v>
      </c>
      <c r="P2690" s="2" t="s">
        <v>4060</v>
      </c>
      <c r="Q2690" s="2" t="s">
        <v>4061</v>
      </c>
    </row>
    <row r="2691" spans="1:17" ht="14.25" customHeight="1" x14ac:dyDescent="0.25">
      <c r="A2691" s="2">
        <v>2690</v>
      </c>
      <c r="B2691" s="3">
        <v>22800</v>
      </c>
      <c r="C2691" s="4" t="s">
        <v>3</v>
      </c>
      <c r="D2691" s="5">
        <v>44018</v>
      </c>
      <c r="E2691" s="37" t="s">
        <v>433</v>
      </c>
      <c r="F2691" s="72">
        <v>44020</v>
      </c>
      <c r="G2691" s="4" t="s">
        <v>2637</v>
      </c>
      <c r="H2691" s="1">
        <f t="shared" si="126"/>
        <v>2</v>
      </c>
      <c r="I2691" s="1">
        <f t="shared" si="127"/>
        <v>3</v>
      </c>
      <c r="J2691" s="70" t="s">
        <v>2824</v>
      </c>
      <c r="K2691" s="4" t="s">
        <v>587</v>
      </c>
      <c r="L2691" s="4" t="s">
        <v>433</v>
      </c>
      <c r="N2691" s="4" t="e">
        <f>+VLOOKUP(B2691,#REF!,5,0)</f>
        <v>#REF!</v>
      </c>
      <c r="O2691" s="2" t="e">
        <f t="shared" si="128"/>
        <v>#REF!</v>
      </c>
      <c r="P2691" s="2" t="s">
        <v>4060</v>
      </c>
      <c r="Q2691" s="2" t="s">
        <v>4061</v>
      </c>
    </row>
    <row r="2692" spans="1:17" ht="14.25" customHeight="1" x14ac:dyDescent="0.25">
      <c r="A2692" s="2">
        <v>2691</v>
      </c>
      <c r="B2692" s="3">
        <v>22801</v>
      </c>
      <c r="C2692" s="4" t="s">
        <v>584</v>
      </c>
      <c r="D2692" s="5">
        <v>44018</v>
      </c>
      <c r="E2692" s="37" t="s">
        <v>433</v>
      </c>
      <c r="F2692" s="72">
        <v>44021</v>
      </c>
      <c r="G2692" s="4" t="s">
        <v>2637</v>
      </c>
      <c r="H2692" s="1">
        <f t="shared" si="126"/>
        <v>3</v>
      </c>
      <c r="I2692" s="1">
        <f t="shared" si="127"/>
        <v>4</v>
      </c>
      <c r="J2692" s="70" t="s">
        <v>2825</v>
      </c>
      <c r="K2692" s="4" t="s">
        <v>587</v>
      </c>
      <c r="L2692" s="4" t="s">
        <v>433</v>
      </c>
      <c r="N2692" s="4" t="e">
        <f>+VLOOKUP(B2692,#REF!,5,0)</f>
        <v>#REF!</v>
      </c>
      <c r="O2692" s="2" t="e">
        <f t="shared" si="128"/>
        <v>#REF!</v>
      </c>
      <c r="P2692" s="2" t="s">
        <v>4060</v>
      </c>
      <c r="Q2692" s="2" t="s">
        <v>4061</v>
      </c>
    </row>
    <row r="2693" spans="1:17" ht="14.25" customHeight="1" x14ac:dyDescent="0.25">
      <c r="A2693" s="2">
        <v>2692</v>
      </c>
      <c r="B2693" s="3">
        <v>22802</v>
      </c>
      <c r="C2693" s="4" t="s">
        <v>3</v>
      </c>
      <c r="D2693" s="5">
        <v>44019</v>
      </c>
      <c r="E2693" s="37" t="s">
        <v>433</v>
      </c>
      <c r="F2693" s="72" t="s">
        <v>24</v>
      </c>
      <c r="G2693" s="4" t="s">
        <v>24</v>
      </c>
      <c r="H2693" s="1" t="e">
        <f t="shared" si="126"/>
        <v>#VALUE!</v>
      </c>
      <c r="I2693" s="1" t="e">
        <f t="shared" si="127"/>
        <v>#VALUE!</v>
      </c>
      <c r="J2693" s="70" t="s">
        <v>2826</v>
      </c>
      <c r="K2693" s="4" t="s">
        <v>590</v>
      </c>
      <c r="L2693" s="4" t="s">
        <v>24</v>
      </c>
      <c r="N2693" s="4" t="e">
        <f>+VLOOKUP(B2693,#REF!,5,0)</f>
        <v>#REF!</v>
      </c>
      <c r="O2693" s="2" t="e">
        <f t="shared" si="128"/>
        <v>#REF!</v>
      </c>
      <c r="P2693" s="2" t="s">
        <v>4062</v>
      </c>
      <c r="Q2693" s="2" t="s">
        <v>24</v>
      </c>
    </row>
    <row r="2694" spans="1:17" ht="14.25" customHeight="1" x14ac:dyDescent="0.25">
      <c r="A2694" s="2">
        <v>2693</v>
      </c>
      <c r="B2694" s="3">
        <v>22803</v>
      </c>
      <c r="C2694" s="4" t="s">
        <v>584</v>
      </c>
      <c r="D2694" s="5">
        <v>44019</v>
      </c>
      <c r="E2694" s="37" t="s">
        <v>433</v>
      </c>
      <c r="F2694" s="72">
        <v>44021</v>
      </c>
      <c r="G2694" s="4" t="s">
        <v>2637</v>
      </c>
      <c r="H2694" s="1">
        <f t="shared" si="126"/>
        <v>2</v>
      </c>
      <c r="I2694" s="1">
        <f t="shared" si="127"/>
        <v>3</v>
      </c>
      <c r="J2694" s="70" t="s">
        <v>2827</v>
      </c>
      <c r="K2694" s="4" t="s">
        <v>587</v>
      </c>
      <c r="L2694" s="4" t="s">
        <v>433</v>
      </c>
      <c r="N2694" s="4" t="e">
        <f>+VLOOKUP(B2694,#REF!,5,0)</f>
        <v>#REF!</v>
      </c>
      <c r="O2694" s="2" t="e">
        <f t="shared" si="128"/>
        <v>#REF!</v>
      </c>
      <c r="P2694" s="2" t="s">
        <v>4060</v>
      </c>
      <c r="Q2694" s="2" t="s">
        <v>4061</v>
      </c>
    </row>
    <row r="2695" spans="1:17" ht="14.25" customHeight="1" x14ac:dyDescent="0.25">
      <c r="A2695" s="2">
        <v>2694</v>
      </c>
      <c r="B2695" s="3">
        <v>22804</v>
      </c>
      <c r="C2695" s="4" t="s">
        <v>584</v>
      </c>
      <c r="D2695" s="5">
        <v>44019</v>
      </c>
      <c r="E2695" s="37" t="s">
        <v>433</v>
      </c>
      <c r="F2695" s="72">
        <v>44021</v>
      </c>
      <c r="G2695" s="4" t="s">
        <v>2637</v>
      </c>
      <c r="H2695" s="1">
        <f t="shared" si="126"/>
        <v>2</v>
      </c>
      <c r="I2695" s="1">
        <f t="shared" si="127"/>
        <v>3</v>
      </c>
      <c r="J2695" s="70" t="s">
        <v>2828</v>
      </c>
      <c r="K2695" s="4" t="s">
        <v>587</v>
      </c>
      <c r="L2695" s="4" t="s">
        <v>433</v>
      </c>
      <c r="N2695" s="4" t="e">
        <f>+VLOOKUP(B2695,#REF!,5,0)</f>
        <v>#REF!</v>
      </c>
      <c r="O2695" s="2" t="e">
        <f t="shared" si="128"/>
        <v>#REF!</v>
      </c>
      <c r="P2695" s="2" t="s">
        <v>4060</v>
      </c>
      <c r="Q2695" s="2" t="s">
        <v>4061</v>
      </c>
    </row>
    <row r="2696" spans="1:17" ht="14.25" customHeight="1" x14ac:dyDescent="0.25">
      <c r="A2696" s="2">
        <v>2695</v>
      </c>
      <c r="B2696" s="3">
        <v>22805</v>
      </c>
      <c r="C2696" s="4" t="s">
        <v>3</v>
      </c>
      <c r="D2696" s="5">
        <v>44019</v>
      </c>
      <c r="E2696" s="37" t="s">
        <v>433</v>
      </c>
      <c r="F2696" s="72">
        <v>44021</v>
      </c>
      <c r="G2696" s="4" t="s">
        <v>2637</v>
      </c>
      <c r="H2696" s="1">
        <f t="shared" si="126"/>
        <v>2</v>
      </c>
      <c r="I2696" s="1">
        <f t="shared" si="127"/>
        <v>3</v>
      </c>
      <c r="J2696" s="70" t="s">
        <v>2829</v>
      </c>
      <c r="K2696" s="4" t="s">
        <v>587</v>
      </c>
      <c r="L2696" s="4" t="s">
        <v>433</v>
      </c>
      <c r="N2696" s="4" t="e">
        <f>+VLOOKUP(B2696,#REF!,5,0)</f>
        <v>#REF!</v>
      </c>
      <c r="O2696" s="2" t="e">
        <f t="shared" si="128"/>
        <v>#REF!</v>
      </c>
      <c r="P2696" s="2" t="s">
        <v>4060</v>
      </c>
      <c r="Q2696" s="2" t="s">
        <v>4061</v>
      </c>
    </row>
    <row r="2697" spans="1:17" ht="14.25" customHeight="1" x14ac:dyDescent="0.25">
      <c r="A2697" s="2">
        <v>2696</v>
      </c>
      <c r="B2697" s="3">
        <v>22806</v>
      </c>
      <c r="C2697" s="4" t="s">
        <v>584</v>
      </c>
      <c r="D2697" s="5">
        <v>44019</v>
      </c>
      <c r="E2697" s="37" t="s">
        <v>433</v>
      </c>
      <c r="F2697" s="72">
        <v>44021</v>
      </c>
      <c r="G2697" s="4" t="s">
        <v>2637</v>
      </c>
      <c r="H2697" s="1">
        <f t="shared" si="126"/>
        <v>2</v>
      </c>
      <c r="I2697" s="1">
        <f t="shared" si="127"/>
        <v>3</v>
      </c>
      <c r="J2697" s="70" t="s">
        <v>2830</v>
      </c>
      <c r="K2697" s="4" t="s">
        <v>587</v>
      </c>
      <c r="L2697" s="4" t="s">
        <v>433</v>
      </c>
      <c r="N2697" s="4" t="e">
        <f>+VLOOKUP(B2697,#REF!,5,0)</f>
        <v>#REF!</v>
      </c>
      <c r="O2697" s="2" t="e">
        <f t="shared" si="128"/>
        <v>#REF!</v>
      </c>
      <c r="P2697" s="2" t="s">
        <v>4060</v>
      </c>
      <c r="Q2697" s="2" t="s">
        <v>4061</v>
      </c>
    </row>
    <row r="2698" spans="1:17" ht="14.25" customHeight="1" x14ac:dyDescent="0.25">
      <c r="A2698" s="2">
        <v>2697</v>
      </c>
      <c r="B2698" s="3">
        <v>22807</v>
      </c>
      <c r="C2698" s="4" t="s">
        <v>584</v>
      </c>
      <c r="D2698" s="5">
        <v>44019</v>
      </c>
      <c r="E2698" s="37" t="s">
        <v>433</v>
      </c>
      <c r="F2698" s="72">
        <v>44021</v>
      </c>
      <c r="G2698" s="4" t="s">
        <v>2637</v>
      </c>
      <c r="H2698" s="1">
        <f t="shared" si="126"/>
        <v>2</v>
      </c>
      <c r="I2698" s="1">
        <f t="shared" si="127"/>
        <v>3</v>
      </c>
      <c r="J2698" s="70" t="s">
        <v>2831</v>
      </c>
      <c r="K2698" s="4" t="s">
        <v>587</v>
      </c>
      <c r="L2698" s="4" t="s">
        <v>433</v>
      </c>
      <c r="N2698" s="4" t="e">
        <f>+VLOOKUP(B2698,#REF!,5,0)</f>
        <v>#REF!</v>
      </c>
      <c r="O2698" s="2" t="e">
        <f t="shared" si="128"/>
        <v>#REF!</v>
      </c>
      <c r="P2698" s="2" t="s">
        <v>4060</v>
      </c>
      <c r="Q2698" s="2" t="s">
        <v>4061</v>
      </c>
    </row>
    <row r="2699" spans="1:17" ht="14.25" customHeight="1" x14ac:dyDescent="0.25">
      <c r="A2699" s="2">
        <v>2698</v>
      </c>
      <c r="B2699" s="3">
        <v>22808</v>
      </c>
      <c r="C2699" s="4" t="s">
        <v>584</v>
      </c>
      <c r="D2699" s="5">
        <v>44019</v>
      </c>
      <c r="E2699" s="37" t="s">
        <v>433</v>
      </c>
      <c r="F2699" s="72">
        <v>44021</v>
      </c>
      <c r="G2699" s="4" t="s">
        <v>2637</v>
      </c>
      <c r="H2699" s="1">
        <f t="shared" si="126"/>
        <v>2</v>
      </c>
      <c r="I2699" s="1">
        <f t="shared" si="127"/>
        <v>3</v>
      </c>
      <c r="J2699" s="70" t="s">
        <v>2832</v>
      </c>
      <c r="K2699" s="4" t="s">
        <v>587</v>
      </c>
      <c r="L2699" s="4" t="s">
        <v>433</v>
      </c>
      <c r="N2699" s="4" t="e">
        <f>+VLOOKUP(B2699,#REF!,5,0)</f>
        <v>#REF!</v>
      </c>
      <c r="O2699" s="2" t="e">
        <f t="shared" si="128"/>
        <v>#REF!</v>
      </c>
      <c r="P2699" s="2" t="s">
        <v>4060</v>
      </c>
      <c r="Q2699" s="2" t="s">
        <v>4061</v>
      </c>
    </row>
    <row r="2700" spans="1:17" ht="14.25" customHeight="1" x14ac:dyDescent="0.25">
      <c r="A2700" s="2">
        <v>2699</v>
      </c>
      <c r="B2700" s="3">
        <v>22809</v>
      </c>
      <c r="C2700" s="4" t="s">
        <v>584</v>
      </c>
      <c r="D2700" s="5">
        <v>44019</v>
      </c>
      <c r="E2700" s="37" t="s">
        <v>433</v>
      </c>
      <c r="F2700" s="72">
        <v>44021</v>
      </c>
      <c r="G2700" s="4" t="s">
        <v>2637</v>
      </c>
      <c r="H2700" s="1">
        <f t="shared" si="126"/>
        <v>2</v>
      </c>
      <c r="I2700" s="1">
        <f t="shared" si="127"/>
        <v>3</v>
      </c>
      <c r="J2700" s="70" t="s">
        <v>2833</v>
      </c>
      <c r="K2700" s="4" t="s">
        <v>587</v>
      </c>
      <c r="L2700" s="4" t="s">
        <v>433</v>
      </c>
      <c r="N2700" s="4" t="e">
        <f>+VLOOKUP(B2700,#REF!,5,0)</f>
        <v>#REF!</v>
      </c>
      <c r="O2700" s="2" t="e">
        <f t="shared" si="128"/>
        <v>#REF!</v>
      </c>
      <c r="P2700" s="2" t="s">
        <v>4060</v>
      </c>
      <c r="Q2700" s="2" t="s">
        <v>4061</v>
      </c>
    </row>
    <row r="2701" spans="1:17" ht="14.25" customHeight="1" x14ac:dyDescent="0.25">
      <c r="A2701" s="2">
        <v>2700</v>
      </c>
      <c r="B2701" s="3">
        <v>22810</v>
      </c>
      <c r="C2701" s="4" t="s">
        <v>584</v>
      </c>
      <c r="D2701" s="5">
        <v>44019</v>
      </c>
      <c r="E2701" s="37" t="s">
        <v>433</v>
      </c>
      <c r="F2701" s="72">
        <v>44021</v>
      </c>
      <c r="G2701" s="4" t="s">
        <v>2637</v>
      </c>
      <c r="H2701" s="1">
        <f t="shared" si="126"/>
        <v>2</v>
      </c>
      <c r="I2701" s="1">
        <f t="shared" si="127"/>
        <v>3</v>
      </c>
      <c r="J2701" s="70" t="s">
        <v>2834</v>
      </c>
      <c r="K2701" s="4" t="s">
        <v>587</v>
      </c>
      <c r="L2701" s="4" t="s">
        <v>433</v>
      </c>
      <c r="N2701" s="4" t="e">
        <f>+VLOOKUP(B2701,#REF!,5,0)</f>
        <v>#REF!</v>
      </c>
      <c r="O2701" s="2" t="e">
        <f t="shared" si="128"/>
        <v>#REF!</v>
      </c>
      <c r="P2701" s="2" t="s">
        <v>4060</v>
      </c>
      <c r="Q2701" s="2" t="s">
        <v>4061</v>
      </c>
    </row>
    <row r="2702" spans="1:17" ht="14.25" customHeight="1" x14ac:dyDescent="0.25">
      <c r="A2702" s="2">
        <v>2701</v>
      </c>
      <c r="B2702" s="3">
        <v>22811</v>
      </c>
      <c r="C2702" s="4" t="s">
        <v>584</v>
      </c>
      <c r="D2702" s="5">
        <v>44019</v>
      </c>
      <c r="E2702" s="37" t="s">
        <v>433</v>
      </c>
      <c r="F2702" s="72">
        <v>44021</v>
      </c>
      <c r="G2702" s="4" t="s">
        <v>2637</v>
      </c>
      <c r="H2702" s="1">
        <f t="shared" si="126"/>
        <v>2</v>
      </c>
      <c r="I2702" s="1">
        <f t="shared" si="127"/>
        <v>3</v>
      </c>
      <c r="J2702" s="70" t="s">
        <v>2835</v>
      </c>
      <c r="K2702" s="4" t="s">
        <v>587</v>
      </c>
      <c r="L2702" s="4" t="s">
        <v>433</v>
      </c>
      <c r="N2702" s="4" t="e">
        <f>+VLOOKUP(B2702,#REF!,5,0)</f>
        <v>#REF!</v>
      </c>
      <c r="O2702" s="2" t="e">
        <f t="shared" si="128"/>
        <v>#REF!</v>
      </c>
      <c r="P2702" s="2" t="s">
        <v>4060</v>
      </c>
      <c r="Q2702" s="2" t="s">
        <v>4061</v>
      </c>
    </row>
    <row r="2703" spans="1:17" ht="14.25" customHeight="1" x14ac:dyDescent="0.25">
      <c r="A2703" s="2">
        <v>2702</v>
      </c>
      <c r="B2703" s="3">
        <v>22812</v>
      </c>
      <c r="C2703" s="4" t="s">
        <v>584</v>
      </c>
      <c r="D2703" s="5">
        <v>44019</v>
      </c>
      <c r="E2703" s="37" t="s">
        <v>433</v>
      </c>
      <c r="F2703" s="72">
        <v>44021</v>
      </c>
      <c r="G2703" s="4" t="s">
        <v>2637</v>
      </c>
      <c r="H2703" s="1">
        <f t="shared" si="126"/>
        <v>2</v>
      </c>
      <c r="I2703" s="1">
        <f t="shared" si="127"/>
        <v>3</v>
      </c>
      <c r="J2703" s="70" t="s">
        <v>2836</v>
      </c>
      <c r="K2703" s="4" t="s">
        <v>587</v>
      </c>
      <c r="L2703" s="4" t="s">
        <v>433</v>
      </c>
      <c r="N2703" s="4" t="e">
        <f>+VLOOKUP(B2703,#REF!,5,0)</f>
        <v>#REF!</v>
      </c>
      <c r="O2703" s="2" t="e">
        <f t="shared" si="128"/>
        <v>#REF!</v>
      </c>
      <c r="P2703" s="2" t="s">
        <v>4060</v>
      </c>
      <c r="Q2703" s="2" t="s">
        <v>4061</v>
      </c>
    </row>
    <row r="2704" spans="1:17" ht="14.25" customHeight="1" x14ac:dyDescent="0.25">
      <c r="A2704" s="2">
        <v>2703</v>
      </c>
      <c r="B2704" s="3">
        <v>22813</v>
      </c>
      <c r="C2704" s="4" t="s">
        <v>6</v>
      </c>
      <c r="D2704" s="5">
        <v>44019</v>
      </c>
      <c r="E2704" s="37" t="s">
        <v>433</v>
      </c>
      <c r="F2704" s="72" t="s">
        <v>24</v>
      </c>
      <c r="G2704" s="4" t="s">
        <v>24</v>
      </c>
      <c r="H2704" s="1" t="e">
        <f t="shared" si="126"/>
        <v>#VALUE!</v>
      </c>
      <c r="I2704" s="1" t="e">
        <f t="shared" si="127"/>
        <v>#VALUE!</v>
      </c>
      <c r="J2704" s="70" t="s">
        <v>2837</v>
      </c>
      <c r="K2704" s="4" t="s">
        <v>590</v>
      </c>
      <c r="L2704" s="4" t="s">
        <v>24</v>
      </c>
      <c r="N2704" s="4" t="e">
        <f>+VLOOKUP(B2704,#REF!,5,0)</f>
        <v>#REF!</v>
      </c>
      <c r="O2704" s="2" t="e">
        <f t="shared" si="128"/>
        <v>#REF!</v>
      </c>
      <c r="P2704" s="2" t="s">
        <v>4062</v>
      </c>
      <c r="Q2704" s="2" t="s">
        <v>24</v>
      </c>
    </row>
    <row r="2705" spans="1:17" ht="14.25" customHeight="1" x14ac:dyDescent="0.25">
      <c r="A2705" s="2">
        <v>2704</v>
      </c>
      <c r="B2705" s="3">
        <v>22814</v>
      </c>
      <c r="C2705" s="4" t="s">
        <v>584</v>
      </c>
      <c r="D2705" s="5">
        <v>44019</v>
      </c>
      <c r="E2705" s="37" t="s">
        <v>433</v>
      </c>
      <c r="F2705" s="72">
        <v>44021</v>
      </c>
      <c r="G2705" s="4" t="s">
        <v>2637</v>
      </c>
      <c r="H2705" s="1">
        <f t="shared" si="126"/>
        <v>2</v>
      </c>
      <c r="I2705" s="1">
        <f t="shared" si="127"/>
        <v>3</v>
      </c>
      <c r="J2705" s="70" t="s">
        <v>2838</v>
      </c>
      <c r="K2705" s="4" t="s">
        <v>587</v>
      </c>
      <c r="L2705" s="4" t="s">
        <v>433</v>
      </c>
      <c r="N2705" s="4" t="e">
        <f>+VLOOKUP(B2705,#REF!,5,0)</f>
        <v>#REF!</v>
      </c>
      <c r="O2705" s="2" t="e">
        <f t="shared" si="128"/>
        <v>#REF!</v>
      </c>
      <c r="P2705" s="2" t="s">
        <v>4060</v>
      </c>
      <c r="Q2705" s="2" t="s">
        <v>4061</v>
      </c>
    </row>
    <row r="2706" spans="1:17" ht="14.25" customHeight="1" x14ac:dyDescent="0.25">
      <c r="A2706" s="2">
        <v>2705</v>
      </c>
      <c r="B2706" s="3">
        <v>22815</v>
      </c>
      <c r="C2706" s="4" t="s">
        <v>3</v>
      </c>
      <c r="D2706" s="5">
        <v>44019</v>
      </c>
      <c r="E2706" s="37" t="s">
        <v>433</v>
      </c>
      <c r="F2706" s="72">
        <v>44021</v>
      </c>
      <c r="G2706" s="4" t="s">
        <v>2637</v>
      </c>
      <c r="H2706" s="1">
        <f t="shared" si="126"/>
        <v>2</v>
      </c>
      <c r="I2706" s="1">
        <f t="shared" si="127"/>
        <v>3</v>
      </c>
      <c r="J2706" s="70" t="s">
        <v>2839</v>
      </c>
      <c r="K2706" s="4" t="s">
        <v>587</v>
      </c>
      <c r="L2706" s="4" t="s">
        <v>433</v>
      </c>
      <c r="N2706" s="4" t="e">
        <f>+VLOOKUP(B2706,#REF!,5,0)</f>
        <v>#REF!</v>
      </c>
      <c r="O2706" s="2" t="e">
        <f t="shared" si="128"/>
        <v>#REF!</v>
      </c>
      <c r="P2706" s="2" t="s">
        <v>4060</v>
      </c>
      <c r="Q2706" s="2" t="s">
        <v>4061</v>
      </c>
    </row>
    <row r="2707" spans="1:17" ht="14.25" customHeight="1" x14ac:dyDescent="0.25">
      <c r="A2707" s="2">
        <v>2706</v>
      </c>
      <c r="B2707" s="3">
        <v>22816</v>
      </c>
      <c r="C2707" s="4" t="s">
        <v>3</v>
      </c>
      <c r="D2707" s="5">
        <v>44019</v>
      </c>
      <c r="E2707" s="37" t="s">
        <v>433</v>
      </c>
      <c r="F2707" s="72">
        <v>44020</v>
      </c>
      <c r="G2707" s="4" t="s">
        <v>2637</v>
      </c>
      <c r="H2707" s="1">
        <f t="shared" si="126"/>
        <v>1</v>
      </c>
      <c r="I2707" s="1">
        <f t="shared" si="127"/>
        <v>2</v>
      </c>
      <c r="J2707" s="70" t="s">
        <v>2840</v>
      </c>
      <c r="K2707" s="4" t="s">
        <v>587</v>
      </c>
      <c r="L2707" s="4" t="s">
        <v>433</v>
      </c>
      <c r="N2707" s="4" t="e">
        <f>+VLOOKUP(B2707,#REF!,5,0)</f>
        <v>#REF!</v>
      </c>
      <c r="O2707" s="2" t="e">
        <f t="shared" si="128"/>
        <v>#REF!</v>
      </c>
      <c r="P2707" s="2" t="s">
        <v>4060</v>
      </c>
      <c r="Q2707" s="2" t="s">
        <v>4061</v>
      </c>
    </row>
    <row r="2708" spans="1:17" ht="14.25" customHeight="1" x14ac:dyDescent="0.25">
      <c r="A2708" s="2">
        <v>2707</v>
      </c>
      <c r="B2708" s="3">
        <v>22817</v>
      </c>
      <c r="C2708" s="4" t="s">
        <v>584</v>
      </c>
      <c r="D2708" s="5">
        <v>44019</v>
      </c>
      <c r="E2708" s="37" t="s">
        <v>433</v>
      </c>
      <c r="F2708" s="72">
        <v>44022</v>
      </c>
      <c r="G2708" s="4" t="s">
        <v>2637</v>
      </c>
      <c r="H2708" s="1">
        <f t="shared" si="126"/>
        <v>3</v>
      </c>
      <c r="I2708" s="1">
        <f t="shared" si="127"/>
        <v>4</v>
      </c>
      <c r="J2708" s="70" t="s">
        <v>2841</v>
      </c>
      <c r="K2708" s="4" t="s">
        <v>587</v>
      </c>
      <c r="L2708" s="4" t="s">
        <v>433</v>
      </c>
      <c r="N2708" s="4" t="e">
        <f>+VLOOKUP(B2708,#REF!,5,0)</f>
        <v>#REF!</v>
      </c>
      <c r="O2708" s="2" t="e">
        <f t="shared" si="128"/>
        <v>#REF!</v>
      </c>
      <c r="P2708" s="2" t="s">
        <v>4060</v>
      </c>
      <c r="Q2708" s="2" t="s">
        <v>4061</v>
      </c>
    </row>
    <row r="2709" spans="1:17" ht="14.25" customHeight="1" x14ac:dyDescent="0.25">
      <c r="A2709" s="2">
        <v>2708</v>
      </c>
      <c r="B2709" s="3">
        <v>22818</v>
      </c>
      <c r="C2709" s="4" t="s">
        <v>584</v>
      </c>
      <c r="D2709" s="5">
        <v>44019</v>
      </c>
      <c r="E2709" s="37" t="s">
        <v>433</v>
      </c>
      <c r="F2709" s="72">
        <v>44022</v>
      </c>
      <c r="G2709" s="4" t="s">
        <v>2637</v>
      </c>
      <c r="H2709" s="1">
        <f t="shared" si="126"/>
        <v>3</v>
      </c>
      <c r="I2709" s="1">
        <f t="shared" si="127"/>
        <v>4</v>
      </c>
      <c r="J2709" s="70" t="s">
        <v>2842</v>
      </c>
      <c r="K2709" s="4" t="s">
        <v>587</v>
      </c>
      <c r="L2709" s="4" t="s">
        <v>433</v>
      </c>
      <c r="N2709" s="4" t="e">
        <f>+VLOOKUP(B2709,#REF!,5,0)</f>
        <v>#REF!</v>
      </c>
      <c r="O2709" s="2" t="e">
        <f t="shared" si="128"/>
        <v>#REF!</v>
      </c>
      <c r="P2709" s="2" t="s">
        <v>4060</v>
      </c>
      <c r="Q2709" s="2" t="s">
        <v>4061</v>
      </c>
    </row>
    <row r="2710" spans="1:17" ht="14.25" customHeight="1" x14ac:dyDescent="0.25">
      <c r="A2710" s="2">
        <v>2709</v>
      </c>
      <c r="B2710" s="3">
        <v>22819</v>
      </c>
      <c r="C2710" s="4" t="s">
        <v>584</v>
      </c>
      <c r="D2710" s="5">
        <v>44019</v>
      </c>
      <c r="E2710" s="37" t="s">
        <v>433</v>
      </c>
      <c r="F2710" s="72">
        <v>44022</v>
      </c>
      <c r="G2710" s="4" t="s">
        <v>2637</v>
      </c>
      <c r="H2710" s="1">
        <f t="shared" si="126"/>
        <v>3</v>
      </c>
      <c r="I2710" s="1">
        <f t="shared" si="127"/>
        <v>4</v>
      </c>
      <c r="J2710" s="70" t="s">
        <v>2843</v>
      </c>
      <c r="K2710" s="4" t="s">
        <v>587</v>
      </c>
      <c r="L2710" s="4" t="s">
        <v>433</v>
      </c>
      <c r="N2710" s="4" t="e">
        <f>+VLOOKUP(B2710,#REF!,5,0)</f>
        <v>#REF!</v>
      </c>
      <c r="O2710" s="2" t="e">
        <f t="shared" si="128"/>
        <v>#REF!</v>
      </c>
      <c r="P2710" s="2" t="s">
        <v>4060</v>
      </c>
      <c r="Q2710" s="2" t="s">
        <v>4061</v>
      </c>
    </row>
    <row r="2711" spans="1:17" ht="14.25" customHeight="1" x14ac:dyDescent="0.25">
      <c r="A2711" s="2">
        <v>2710</v>
      </c>
      <c r="B2711" s="3">
        <v>22820</v>
      </c>
      <c r="C2711" s="4" t="s">
        <v>584</v>
      </c>
      <c r="D2711" s="5">
        <v>44019</v>
      </c>
      <c r="E2711" s="37" t="s">
        <v>433</v>
      </c>
      <c r="F2711" s="72">
        <v>44022</v>
      </c>
      <c r="G2711" s="4" t="s">
        <v>2637</v>
      </c>
      <c r="H2711" s="1">
        <f t="shared" si="126"/>
        <v>3</v>
      </c>
      <c r="I2711" s="1">
        <f t="shared" si="127"/>
        <v>4</v>
      </c>
      <c r="J2711" s="70" t="s">
        <v>2844</v>
      </c>
      <c r="K2711" s="4" t="s">
        <v>587</v>
      </c>
      <c r="L2711" s="4" t="s">
        <v>433</v>
      </c>
      <c r="N2711" s="4" t="e">
        <f>+VLOOKUP(B2711,#REF!,5,0)</f>
        <v>#REF!</v>
      </c>
      <c r="O2711" s="2" t="e">
        <f t="shared" si="128"/>
        <v>#REF!</v>
      </c>
      <c r="P2711" s="2" t="s">
        <v>4060</v>
      </c>
      <c r="Q2711" s="2" t="s">
        <v>4061</v>
      </c>
    </row>
    <row r="2712" spans="1:17" ht="14.25" customHeight="1" x14ac:dyDescent="0.25">
      <c r="A2712" s="2">
        <v>2711</v>
      </c>
      <c r="B2712" s="3">
        <v>22821</v>
      </c>
      <c r="C2712" s="4" t="s">
        <v>584</v>
      </c>
      <c r="D2712" s="5">
        <v>44019</v>
      </c>
      <c r="E2712" s="37" t="s">
        <v>433</v>
      </c>
      <c r="F2712" s="72">
        <v>44022</v>
      </c>
      <c r="G2712" s="4" t="s">
        <v>2637</v>
      </c>
      <c r="H2712" s="1">
        <f t="shared" si="126"/>
        <v>3</v>
      </c>
      <c r="I2712" s="1">
        <f t="shared" si="127"/>
        <v>4</v>
      </c>
      <c r="J2712" s="70" t="s">
        <v>2845</v>
      </c>
      <c r="K2712" s="4" t="s">
        <v>587</v>
      </c>
      <c r="L2712" s="4" t="s">
        <v>433</v>
      </c>
      <c r="N2712" s="4" t="e">
        <f>+VLOOKUP(B2712,#REF!,5,0)</f>
        <v>#REF!</v>
      </c>
      <c r="O2712" s="2" t="e">
        <f t="shared" si="128"/>
        <v>#REF!</v>
      </c>
      <c r="P2712" s="2" t="s">
        <v>4060</v>
      </c>
      <c r="Q2712" s="2" t="s">
        <v>4061</v>
      </c>
    </row>
    <row r="2713" spans="1:17" ht="14.25" customHeight="1" x14ac:dyDescent="0.25">
      <c r="A2713" s="2">
        <v>2712</v>
      </c>
      <c r="B2713" s="3">
        <v>22822</v>
      </c>
      <c r="C2713" s="4" t="s">
        <v>3</v>
      </c>
      <c r="D2713" s="5">
        <v>44019</v>
      </c>
      <c r="E2713" s="37" t="s">
        <v>433</v>
      </c>
      <c r="F2713" s="72">
        <v>44022</v>
      </c>
      <c r="G2713" s="4" t="s">
        <v>2637</v>
      </c>
      <c r="H2713" s="1">
        <f t="shared" si="126"/>
        <v>3</v>
      </c>
      <c r="I2713" s="1">
        <f t="shared" si="127"/>
        <v>4</v>
      </c>
      <c r="J2713" s="70" t="s">
        <v>2846</v>
      </c>
      <c r="K2713" s="4" t="s">
        <v>587</v>
      </c>
      <c r="L2713" s="4" t="s">
        <v>433</v>
      </c>
      <c r="N2713" s="4" t="e">
        <f>+VLOOKUP(B2713,#REF!,5,0)</f>
        <v>#REF!</v>
      </c>
      <c r="O2713" s="2" t="e">
        <f t="shared" si="128"/>
        <v>#REF!</v>
      </c>
      <c r="P2713" s="2" t="s">
        <v>4060</v>
      </c>
      <c r="Q2713" s="2" t="s">
        <v>4061</v>
      </c>
    </row>
    <row r="2714" spans="1:17" ht="14.25" customHeight="1" x14ac:dyDescent="0.25">
      <c r="A2714" s="2">
        <v>2713</v>
      </c>
      <c r="B2714" s="3">
        <v>22823</v>
      </c>
      <c r="C2714" s="4" t="s">
        <v>584</v>
      </c>
      <c r="D2714" s="5">
        <v>44019</v>
      </c>
      <c r="E2714" s="37" t="s">
        <v>433</v>
      </c>
      <c r="F2714" s="72">
        <v>44022</v>
      </c>
      <c r="G2714" s="4" t="s">
        <v>2637</v>
      </c>
      <c r="H2714" s="1">
        <f t="shared" si="126"/>
        <v>3</v>
      </c>
      <c r="I2714" s="1">
        <f t="shared" si="127"/>
        <v>4</v>
      </c>
      <c r="J2714" s="70" t="s">
        <v>2847</v>
      </c>
      <c r="K2714" s="4" t="s">
        <v>587</v>
      </c>
      <c r="L2714" s="4" t="s">
        <v>433</v>
      </c>
      <c r="N2714" s="4" t="e">
        <f>+VLOOKUP(B2714,#REF!,5,0)</f>
        <v>#REF!</v>
      </c>
      <c r="O2714" s="2" t="e">
        <f t="shared" si="128"/>
        <v>#REF!</v>
      </c>
      <c r="P2714" s="2" t="s">
        <v>4060</v>
      </c>
      <c r="Q2714" s="2" t="s">
        <v>4061</v>
      </c>
    </row>
    <row r="2715" spans="1:17" ht="14.25" customHeight="1" x14ac:dyDescent="0.25">
      <c r="A2715" s="2">
        <v>2714</v>
      </c>
      <c r="B2715" s="3">
        <v>22824</v>
      </c>
      <c r="C2715" s="4" t="s">
        <v>584</v>
      </c>
      <c r="D2715" s="5">
        <v>44019</v>
      </c>
      <c r="E2715" s="37" t="s">
        <v>433</v>
      </c>
      <c r="F2715" s="72">
        <v>44022</v>
      </c>
      <c r="G2715" s="4" t="s">
        <v>2637</v>
      </c>
      <c r="H2715" s="1">
        <f t="shared" si="126"/>
        <v>3</v>
      </c>
      <c r="I2715" s="1">
        <f t="shared" si="127"/>
        <v>4</v>
      </c>
      <c r="J2715" s="70" t="s">
        <v>2848</v>
      </c>
      <c r="K2715" s="4" t="s">
        <v>587</v>
      </c>
      <c r="L2715" s="4" t="s">
        <v>433</v>
      </c>
      <c r="N2715" s="4" t="e">
        <f>+VLOOKUP(B2715,#REF!,5,0)</f>
        <v>#REF!</v>
      </c>
      <c r="O2715" s="2" t="e">
        <f t="shared" si="128"/>
        <v>#REF!</v>
      </c>
      <c r="P2715" s="2" t="s">
        <v>4060</v>
      </c>
      <c r="Q2715" s="2" t="s">
        <v>4061</v>
      </c>
    </row>
    <row r="2716" spans="1:17" ht="14.25" customHeight="1" x14ac:dyDescent="0.25">
      <c r="A2716" s="2">
        <v>2715</v>
      </c>
      <c r="B2716" s="3">
        <v>22825</v>
      </c>
      <c r="C2716" s="4" t="s">
        <v>2</v>
      </c>
      <c r="D2716" s="5">
        <v>44019</v>
      </c>
      <c r="E2716" s="37" t="s">
        <v>433</v>
      </c>
      <c r="F2716" s="72">
        <v>44020</v>
      </c>
      <c r="G2716" s="4" t="s">
        <v>2637</v>
      </c>
      <c r="H2716" s="1">
        <f t="shared" si="126"/>
        <v>1</v>
      </c>
      <c r="I2716" s="1">
        <f t="shared" si="127"/>
        <v>2</v>
      </c>
      <c r="J2716" s="70" t="s">
        <v>2849</v>
      </c>
      <c r="K2716" s="4" t="s">
        <v>587</v>
      </c>
      <c r="L2716" s="4" t="s">
        <v>433</v>
      </c>
      <c r="N2716" s="4" t="e">
        <f>+VLOOKUP(B2716,#REF!,5,0)</f>
        <v>#REF!</v>
      </c>
      <c r="O2716" s="2" t="e">
        <f t="shared" si="128"/>
        <v>#REF!</v>
      </c>
      <c r="P2716" s="2" t="s">
        <v>4060</v>
      </c>
      <c r="Q2716" s="2" t="s">
        <v>4061</v>
      </c>
    </row>
    <row r="2717" spans="1:17" ht="14.25" customHeight="1" x14ac:dyDescent="0.25">
      <c r="A2717" s="2">
        <v>2716</v>
      </c>
      <c r="B2717" s="3">
        <v>22826</v>
      </c>
      <c r="C2717" s="4" t="s">
        <v>3</v>
      </c>
      <c r="D2717" s="5">
        <v>44019</v>
      </c>
      <c r="E2717" s="37" t="s">
        <v>433</v>
      </c>
      <c r="F2717" s="72">
        <v>44020</v>
      </c>
      <c r="G2717" s="4" t="s">
        <v>2637</v>
      </c>
      <c r="H2717" s="1">
        <f t="shared" si="126"/>
        <v>1</v>
      </c>
      <c r="I2717" s="1">
        <f t="shared" si="127"/>
        <v>2</v>
      </c>
      <c r="J2717" s="70" t="s">
        <v>2850</v>
      </c>
      <c r="K2717" s="4" t="s">
        <v>587</v>
      </c>
      <c r="L2717" s="4" t="s">
        <v>433</v>
      </c>
      <c r="N2717" s="4" t="e">
        <f>+VLOOKUP(B2717,#REF!,5,0)</f>
        <v>#REF!</v>
      </c>
      <c r="O2717" s="2" t="e">
        <f t="shared" si="128"/>
        <v>#REF!</v>
      </c>
      <c r="P2717" s="2" t="s">
        <v>4060</v>
      </c>
      <c r="Q2717" s="2" t="s">
        <v>4061</v>
      </c>
    </row>
    <row r="2718" spans="1:17" ht="14.25" customHeight="1" x14ac:dyDescent="0.25">
      <c r="A2718" s="2">
        <v>2717</v>
      </c>
      <c r="B2718" s="3">
        <v>22827</v>
      </c>
      <c r="C2718" s="4" t="s">
        <v>3</v>
      </c>
      <c r="D2718" s="5">
        <v>44019</v>
      </c>
      <c r="E2718" s="37" t="s">
        <v>433</v>
      </c>
      <c r="F2718" s="72">
        <v>44020</v>
      </c>
      <c r="G2718" s="4" t="s">
        <v>2637</v>
      </c>
      <c r="H2718" s="1">
        <f t="shared" si="126"/>
        <v>1</v>
      </c>
      <c r="I2718" s="1">
        <f t="shared" si="127"/>
        <v>2</v>
      </c>
      <c r="J2718" s="70" t="s">
        <v>2851</v>
      </c>
      <c r="K2718" s="4" t="s">
        <v>587</v>
      </c>
      <c r="L2718" s="4" t="s">
        <v>433</v>
      </c>
      <c r="N2718" s="4" t="e">
        <f>+VLOOKUP(B2718,#REF!,5,0)</f>
        <v>#REF!</v>
      </c>
      <c r="O2718" s="2" t="e">
        <f t="shared" si="128"/>
        <v>#REF!</v>
      </c>
      <c r="P2718" s="2" t="s">
        <v>4060</v>
      </c>
      <c r="Q2718" s="2" t="s">
        <v>4061</v>
      </c>
    </row>
    <row r="2719" spans="1:17" ht="14.25" customHeight="1" x14ac:dyDescent="0.25">
      <c r="A2719" s="2">
        <v>2718</v>
      </c>
      <c r="B2719" s="3">
        <v>22828</v>
      </c>
      <c r="C2719" s="4" t="s">
        <v>584</v>
      </c>
      <c r="D2719" s="5">
        <v>44019</v>
      </c>
      <c r="E2719" s="37" t="s">
        <v>433</v>
      </c>
      <c r="F2719" s="72">
        <v>44022</v>
      </c>
      <c r="G2719" s="4" t="s">
        <v>2637</v>
      </c>
      <c r="H2719" s="1">
        <f t="shared" si="126"/>
        <v>3</v>
      </c>
      <c r="I2719" s="1">
        <f t="shared" si="127"/>
        <v>4</v>
      </c>
      <c r="J2719" s="70" t="s">
        <v>2852</v>
      </c>
      <c r="K2719" s="4" t="s">
        <v>587</v>
      </c>
      <c r="L2719" s="4" t="s">
        <v>433</v>
      </c>
      <c r="N2719" s="4" t="e">
        <f>+VLOOKUP(B2719,#REF!,5,0)</f>
        <v>#REF!</v>
      </c>
      <c r="O2719" s="2" t="e">
        <f t="shared" si="128"/>
        <v>#REF!</v>
      </c>
      <c r="P2719" s="2" t="s">
        <v>4060</v>
      </c>
      <c r="Q2719" s="2" t="s">
        <v>4061</v>
      </c>
    </row>
    <row r="2720" spans="1:17" ht="14.25" customHeight="1" x14ac:dyDescent="0.25">
      <c r="A2720" s="2">
        <v>2719</v>
      </c>
      <c r="B2720" s="3">
        <v>22829</v>
      </c>
      <c r="C2720" s="4" t="s">
        <v>584</v>
      </c>
      <c r="D2720" s="5">
        <v>44019</v>
      </c>
      <c r="E2720" s="37" t="s">
        <v>433</v>
      </c>
      <c r="F2720" s="72">
        <v>44022</v>
      </c>
      <c r="G2720" s="4" t="s">
        <v>2637</v>
      </c>
      <c r="H2720" s="1">
        <f t="shared" si="126"/>
        <v>3</v>
      </c>
      <c r="I2720" s="1">
        <f t="shared" si="127"/>
        <v>4</v>
      </c>
      <c r="J2720" s="70" t="s">
        <v>2853</v>
      </c>
      <c r="K2720" s="4" t="s">
        <v>587</v>
      </c>
      <c r="L2720" s="4" t="s">
        <v>433</v>
      </c>
      <c r="N2720" s="4" t="e">
        <f>+VLOOKUP(B2720,#REF!,5,0)</f>
        <v>#REF!</v>
      </c>
      <c r="O2720" s="2" t="e">
        <f t="shared" si="128"/>
        <v>#REF!</v>
      </c>
      <c r="P2720" s="2" t="s">
        <v>4060</v>
      </c>
      <c r="Q2720" s="2" t="s">
        <v>4061</v>
      </c>
    </row>
    <row r="2721" spans="1:17" ht="14.25" customHeight="1" x14ac:dyDescent="0.25">
      <c r="A2721" s="2">
        <v>2720</v>
      </c>
      <c r="B2721" s="3">
        <v>22830</v>
      </c>
      <c r="C2721" s="4" t="s">
        <v>584</v>
      </c>
      <c r="D2721" s="5">
        <v>44019</v>
      </c>
      <c r="E2721" s="37" t="s">
        <v>433</v>
      </c>
      <c r="F2721" s="72">
        <v>44022</v>
      </c>
      <c r="G2721" s="4" t="s">
        <v>2637</v>
      </c>
      <c r="H2721" s="1">
        <f t="shared" si="126"/>
        <v>3</v>
      </c>
      <c r="I2721" s="1">
        <f t="shared" si="127"/>
        <v>4</v>
      </c>
      <c r="J2721" s="70" t="s">
        <v>1755</v>
      </c>
      <c r="K2721" s="4" t="s">
        <v>587</v>
      </c>
      <c r="L2721" s="4" t="s">
        <v>433</v>
      </c>
      <c r="N2721" s="4" t="e">
        <f>+VLOOKUP(B2721,#REF!,5,0)</f>
        <v>#REF!</v>
      </c>
      <c r="O2721" s="2" t="e">
        <f t="shared" si="128"/>
        <v>#REF!</v>
      </c>
      <c r="P2721" s="2" t="s">
        <v>4060</v>
      </c>
      <c r="Q2721" s="2" t="s">
        <v>4061</v>
      </c>
    </row>
    <row r="2722" spans="1:17" ht="14.25" customHeight="1" x14ac:dyDescent="0.25">
      <c r="A2722" s="2">
        <v>2721</v>
      </c>
      <c r="B2722" s="3">
        <v>22831</v>
      </c>
      <c r="C2722" s="4" t="s">
        <v>584</v>
      </c>
      <c r="D2722" s="5">
        <v>44019</v>
      </c>
      <c r="E2722" s="37" t="s">
        <v>433</v>
      </c>
      <c r="F2722" s="72">
        <v>44022</v>
      </c>
      <c r="G2722" s="4" t="s">
        <v>2637</v>
      </c>
      <c r="H2722" s="1">
        <f t="shared" si="126"/>
        <v>3</v>
      </c>
      <c r="I2722" s="1">
        <f t="shared" si="127"/>
        <v>4</v>
      </c>
      <c r="J2722" s="70" t="s">
        <v>1755</v>
      </c>
      <c r="K2722" s="4" t="s">
        <v>587</v>
      </c>
      <c r="L2722" s="4" t="s">
        <v>433</v>
      </c>
      <c r="N2722" s="4" t="e">
        <f>+VLOOKUP(B2722,#REF!,5,0)</f>
        <v>#REF!</v>
      </c>
      <c r="O2722" s="2" t="e">
        <f t="shared" si="128"/>
        <v>#REF!</v>
      </c>
      <c r="P2722" s="2" t="s">
        <v>4060</v>
      </c>
      <c r="Q2722" s="2" t="s">
        <v>4061</v>
      </c>
    </row>
    <row r="2723" spans="1:17" ht="14.25" customHeight="1" x14ac:dyDescent="0.25">
      <c r="A2723" s="2">
        <v>2722</v>
      </c>
      <c r="B2723" s="3">
        <v>22832</v>
      </c>
      <c r="C2723" s="4" t="s">
        <v>584</v>
      </c>
      <c r="D2723" s="5">
        <v>44019</v>
      </c>
      <c r="E2723" s="37" t="s">
        <v>433</v>
      </c>
      <c r="F2723" s="72">
        <v>44022</v>
      </c>
      <c r="G2723" s="4" t="s">
        <v>2637</v>
      </c>
      <c r="H2723" s="1">
        <f t="shared" si="126"/>
        <v>3</v>
      </c>
      <c r="I2723" s="1">
        <f t="shared" si="127"/>
        <v>4</v>
      </c>
      <c r="J2723" s="70" t="s">
        <v>2672</v>
      </c>
      <c r="K2723" s="4" t="s">
        <v>587</v>
      </c>
      <c r="L2723" s="4" t="s">
        <v>433</v>
      </c>
      <c r="N2723" s="4" t="e">
        <f>+VLOOKUP(B2723,#REF!,5,0)</f>
        <v>#REF!</v>
      </c>
      <c r="O2723" s="2" t="e">
        <f t="shared" si="128"/>
        <v>#REF!</v>
      </c>
      <c r="P2723" s="2" t="s">
        <v>4060</v>
      </c>
      <c r="Q2723" s="2" t="s">
        <v>4061</v>
      </c>
    </row>
    <row r="2724" spans="1:17" ht="14.25" customHeight="1" x14ac:dyDescent="0.25">
      <c r="A2724" s="2">
        <v>2723</v>
      </c>
      <c r="B2724" s="3">
        <v>22833</v>
      </c>
      <c r="C2724" s="4" t="s">
        <v>584</v>
      </c>
      <c r="D2724" s="5">
        <v>44019</v>
      </c>
      <c r="E2724" s="37" t="s">
        <v>433</v>
      </c>
      <c r="F2724" s="72">
        <v>44022</v>
      </c>
      <c r="G2724" s="4" t="s">
        <v>2637</v>
      </c>
      <c r="H2724" s="1">
        <f t="shared" si="126"/>
        <v>3</v>
      </c>
      <c r="I2724" s="1">
        <f t="shared" si="127"/>
        <v>4</v>
      </c>
      <c r="J2724" s="70" t="s">
        <v>2854</v>
      </c>
      <c r="K2724" s="4" t="s">
        <v>587</v>
      </c>
      <c r="L2724" s="4" t="s">
        <v>433</v>
      </c>
      <c r="N2724" s="4" t="e">
        <f>+VLOOKUP(B2724,#REF!,5,0)</f>
        <v>#REF!</v>
      </c>
      <c r="O2724" s="2" t="e">
        <f t="shared" si="128"/>
        <v>#REF!</v>
      </c>
      <c r="P2724" s="2" t="s">
        <v>4060</v>
      </c>
      <c r="Q2724" s="2" t="s">
        <v>4061</v>
      </c>
    </row>
    <row r="2725" spans="1:17" ht="14.25" customHeight="1" x14ac:dyDescent="0.25">
      <c r="A2725" s="2">
        <v>2724</v>
      </c>
      <c r="B2725" s="3">
        <v>22834</v>
      </c>
      <c r="C2725" s="4" t="s">
        <v>584</v>
      </c>
      <c r="D2725" s="5">
        <v>44019</v>
      </c>
      <c r="E2725" s="37" t="s">
        <v>433</v>
      </c>
      <c r="F2725" s="72">
        <v>44022</v>
      </c>
      <c r="G2725" s="4" t="s">
        <v>2637</v>
      </c>
      <c r="H2725" s="1">
        <f t="shared" si="126"/>
        <v>3</v>
      </c>
      <c r="I2725" s="1">
        <f t="shared" si="127"/>
        <v>4</v>
      </c>
      <c r="J2725" s="70" t="s">
        <v>2855</v>
      </c>
      <c r="K2725" s="4" t="s">
        <v>587</v>
      </c>
      <c r="L2725" s="4" t="s">
        <v>433</v>
      </c>
      <c r="N2725" s="4" t="e">
        <f>+VLOOKUP(B2725,#REF!,5,0)</f>
        <v>#REF!</v>
      </c>
      <c r="O2725" s="2" t="e">
        <f t="shared" si="128"/>
        <v>#REF!</v>
      </c>
      <c r="P2725" s="2" t="s">
        <v>4060</v>
      </c>
      <c r="Q2725" s="2" t="s">
        <v>4061</v>
      </c>
    </row>
    <row r="2726" spans="1:17" ht="14.25" customHeight="1" x14ac:dyDescent="0.25">
      <c r="A2726" s="2">
        <v>2725</v>
      </c>
      <c r="B2726" s="3">
        <v>22835</v>
      </c>
      <c r="C2726" s="4" t="s">
        <v>6</v>
      </c>
      <c r="D2726" s="5">
        <v>44019</v>
      </c>
      <c r="E2726" s="37" t="s">
        <v>433</v>
      </c>
      <c r="F2726" s="72">
        <v>44033</v>
      </c>
      <c r="G2726" s="4" t="s">
        <v>2637</v>
      </c>
      <c r="H2726" s="1">
        <f t="shared" si="126"/>
        <v>14</v>
      </c>
      <c r="I2726" s="1">
        <f t="shared" si="127"/>
        <v>11</v>
      </c>
      <c r="J2726" s="70" t="s">
        <v>2856</v>
      </c>
      <c r="K2726" s="4" t="s">
        <v>587</v>
      </c>
      <c r="L2726" s="4" t="s">
        <v>433</v>
      </c>
      <c r="N2726" s="4" t="e">
        <f>+VLOOKUP(B2726,#REF!,5,0)</f>
        <v>#REF!</v>
      </c>
      <c r="O2726" s="2" t="e">
        <f t="shared" si="128"/>
        <v>#REF!</v>
      </c>
      <c r="P2726" s="2" t="s">
        <v>4060</v>
      </c>
      <c r="Q2726" s="2" t="s">
        <v>4061</v>
      </c>
    </row>
    <row r="2727" spans="1:17" ht="14.25" customHeight="1" x14ac:dyDescent="0.25">
      <c r="A2727" s="2">
        <v>2726</v>
      </c>
      <c r="B2727" s="3">
        <v>22836</v>
      </c>
      <c r="C2727" s="4" t="s">
        <v>584</v>
      </c>
      <c r="D2727" s="5">
        <v>44019</v>
      </c>
      <c r="E2727" s="37" t="s">
        <v>433</v>
      </c>
      <c r="F2727" s="72">
        <v>44022</v>
      </c>
      <c r="G2727" s="4" t="s">
        <v>2637</v>
      </c>
      <c r="H2727" s="1">
        <f t="shared" si="126"/>
        <v>3</v>
      </c>
      <c r="I2727" s="1">
        <f t="shared" si="127"/>
        <v>4</v>
      </c>
      <c r="J2727" s="70" t="s">
        <v>2857</v>
      </c>
      <c r="K2727" s="4" t="s">
        <v>587</v>
      </c>
      <c r="L2727" s="4" t="s">
        <v>433</v>
      </c>
      <c r="N2727" s="4" t="e">
        <f>+VLOOKUP(B2727,#REF!,5,0)</f>
        <v>#REF!</v>
      </c>
      <c r="O2727" s="2" t="e">
        <f t="shared" si="128"/>
        <v>#REF!</v>
      </c>
      <c r="P2727" s="2" t="s">
        <v>4060</v>
      </c>
      <c r="Q2727" s="2" t="s">
        <v>4061</v>
      </c>
    </row>
    <row r="2728" spans="1:17" ht="14.25" customHeight="1" x14ac:dyDescent="0.25">
      <c r="A2728" s="2">
        <v>2727</v>
      </c>
      <c r="B2728" s="3">
        <v>22837</v>
      </c>
      <c r="C2728" s="4" t="s">
        <v>2</v>
      </c>
      <c r="D2728" s="5">
        <v>44019</v>
      </c>
      <c r="E2728" s="37" t="s">
        <v>433</v>
      </c>
      <c r="F2728" s="72">
        <v>44022</v>
      </c>
      <c r="G2728" s="4" t="s">
        <v>2637</v>
      </c>
      <c r="H2728" s="1">
        <f t="shared" si="126"/>
        <v>3</v>
      </c>
      <c r="I2728" s="1">
        <f t="shared" si="127"/>
        <v>4</v>
      </c>
      <c r="J2728" s="70" t="s">
        <v>2858</v>
      </c>
      <c r="K2728" s="4" t="s">
        <v>587</v>
      </c>
      <c r="L2728" s="4" t="s">
        <v>433</v>
      </c>
      <c r="N2728" s="4" t="e">
        <f>+VLOOKUP(B2728,#REF!,5,0)</f>
        <v>#REF!</v>
      </c>
      <c r="O2728" s="2" t="e">
        <f t="shared" si="128"/>
        <v>#REF!</v>
      </c>
      <c r="P2728" s="2" t="s">
        <v>4060</v>
      </c>
      <c r="Q2728" s="2" t="s">
        <v>4061</v>
      </c>
    </row>
    <row r="2729" spans="1:17" ht="14.25" customHeight="1" x14ac:dyDescent="0.25">
      <c r="A2729" s="2">
        <v>2728</v>
      </c>
      <c r="B2729" s="3">
        <v>22838</v>
      </c>
      <c r="C2729" s="4" t="s">
        <v>584</v>
      </c>
      <c r="D2729" s="5">
        <v>44019</v>
      </c>
      <c r="E2729" s="37" t="s">
        <v>433</v>
      </c>
      <c r="F2729" s="72">
        <v>44022</v>
      </c>
      <c r="G2729" s="4" t="s">
        <v>2637</v>
      </c>
      <c r="H2729" s="1">
        <f t="shared" si="126"/>
        <v>3</v>
      </c>
      <c r="I2729" s="1">
        <f t="shared" si="127"/>
        <v>4</v>
      </c>
      <c r="J2729" s="70" t="s">
        <v>2859</v>
      </c>
      <c r="K2729" s="4" t="s">
        <v>587</v>
      </c>
      <c r="L2729" s="4" t="s">
        <v>433</v>
      </c>
      <c r="N2729" s="4" t="e">
        <f>+VLOOKUP(B2729,#REF!,5,0)</f>
        <v>#REF!</v>
      </c>
      <c r="O2729" s="2" t="e">
        <f t="shared" si="128"/>
        <v>#REF!</v>
      </c>
      <c r="P2729" s="2" t="s">
        <v>4060</v>
      </c>
      <c r="Q2729" s="2" t="s">
        <v>4061</v>
      </c>
    </row>
    <row r="2730" spans="1:17" ht="14.25" customHeight="1" x14ac:dyDescent="0.25">
      <c r="A2730" s="2">
        <v>2729</v>
      </c>
      <c r="B2730" s="3">
        <v>22839</v>
      </c>
      <c r="C2730" s="4" t="s">
        <v>584</v>
      </c>
      <c r="D2730" s="5">
        <v>44019</v>
      </c>
      <c r="E2730" s="37" t="s">
        <v>433</v>
      </c>
      <c r="F2730" s="72">
        <v>44022</v>
      </c>
      <c r="G2730" s="4" t="s">
        <v>2637</v>
      </c>
      <c r="H2730" s="1">
        <f t="shared" si="126"/>
        <v>3</v>
      </c>
      <c r="I2730" s="1">
        <f t="shared" si="127"/>
        <v>4</v>
      </c>
      <c r="J2730" s="70" t="s">
        <v>2860</v>
      </c>
      <c r="K2730" s="4" t="s">
        <v>587</v>
      </c>
      <c r="L2730" s="4" t="s">
        <v>433</v>
      </c>
      <c r="N2730" s="4" t="e">
        <f>+VLOOKUP(B2730,#REF!,5,0)</f>
        <v>#REF!</v>
      </c>
      <c r="O2730" s="2" t="e">
        <f t="shared" si="128"/>
        <v>#REF!</v>
      </c>
      <c r="P2730" s="2" t="s">
        <v>4060</v>
      </c>
      <c r="Q2730" s="2" t="s">
        <v>4061</v>
      </c>
    </row>
    <row r="2731" spans="1:17" ht="14.25" customHeight="1" x14ac:dyDescent="0.25">
      <c r="A2731" s="2">
        <v>2730</v>
      </c>
      <c r="B2731" s="3">
        <v>22840</v>
      </c>
      <c r="C2731" s="4" t="s">
        <v>584</v>
      </c>
      <c r="D2731" s="5">
        <v>44019</v>
      </c>
      <c r="E2731" s="37" t="s">
        <v>433</v>
      </c>
      <c r="F2731" s="72">
        <v>44022</v>
      </c>
      <c r="G2731" s="4" t="s">
        <v>2637</v>
      </c>
      <c r="H2731" s="1">
        <f t="shared" si="126"/>
        <v>3</v>
      </c>
      <c r="I2731" s="1">
        <f t="shared" si="127"/>
        <v>4</v>
      </c>
      <c r="J2731" s="70" t="s">
        <v>2861</v>
      </c>
      <c r="K2731" s="4" t="s">
        <v>587</v>
      </c>
      <c r="L2731" s="4" t="s">
        <v>433</v>
      </c>
      <c r="N2731" s="4" t="e">
        <f>+VLOOKUP(B2731,#REF!,5,0)</f>
        <v>#REF!</v>
      </c>
      <c r="O2731" s="2" t="e">
        <f t="shared" si="128"/>
        <v>#REF!</v>
      </c>
      <c r="P2731" s="2" t="s">
        <v>4060</v>
      </c>
      <c r="Q2731" s="2" t="s">
        <v>4061</v>
      </c>
    </row>
    <row r="2732" spans="1:17" ht="14.25" customHeight="1" x14ac:dyDescent="0.25">
      <c r="A2732" s="2">
        <v>2731</v>
      </c>
      <c r="B2732" s="3">
        <v>22841</v>
      </c>
      <c r="C2732" s="4" t="s">
        <v>3</v>
      </c>
      <c r="D2732" s="5">
        <v>44019</v>
      </c>
      <c r="E2732" s="37" t="s">
        <v>433</v>
      </c>
      <c r="F2732" s="72">
        <v>44020</v>
      </c>
      <c r="G2732" s="4" t="s">
        <v>2637</v>
      </c>
      <c r="H2732" s="1">
        <f t="shared" si="126"/>
        <v>1</v>
      </c>
      <c r="I2732" s="1">
        <f t="shared" si="127"/>
        <v>2</v>
      </c>
      <c r="J2732" s="70" t="s">
        <v>2862</v>
      </c>
      <c r="K2732" s="4" t="s">
        <v>587</v>
      </c>
      <c r="L2732" s="4" t="s">
        <v>433</v>
      </c>
      <c r="N2732" s="4" t="e">
        <f>+VLOOKUP(B2732,#REF!,5,0)</f>
        <v>#REF!</v>
      </c>
      <c r="O2732" s="2" t="e">
        <f t="shared" si="128"/>
        <v>#REF!</v>
      </c>
      <c r="P2732" s="2" t="s">
        <v>4060</v>
      </c>
      <c r="Q2732" s="2" t="s">
        <v>4061</v>
      </c>
    </row>
    <row r="2733" spans="1:17" ht="14.25" customHeight="1" x14ac:dyDescent="0.25">
      <c r="A2733" s="2">
        <v>2732</v>
      </c>
      <c r="B2733" s="3">
        <v>22842</v>
      </c>
      <c r="C2733" s="4" t="s">
        <v>3</v>
      </c>
      <c r="D2733" s="5">
        <v>44019</v>
      </c>
      <c r="E2733" s="37" t="s">
        <v>433</v>
      </c>
      <c r="F2733" s="72">
        <v>44020</v>
      </c>
      <c r="G2733" s="4" t="s">
        <v>2637</v>
      </c>
      <c r="H2733" s="1">
        <f t="shared" si="126"/>
        <v>1</v>
      </c>
      <c r="I2733" s="1">
        <f t="shared" si="127"/>
        <v>2</v>
      </c>
      <c r="J2733" s="70" t="s">
        <v>2863</v>
      </c>
      <c r="K2733" s="4" t="s">
        <v>587</v>
      </c>
      <c r="L2733" s="4" t="s">
        <v>433</v>
      </c>
      <c r="N2733" s="4" t="e">
        <f>+VLOOKUP(B2733,#REF!,5,0)</f>
        <v>#REF!</v>
      </c>
      <c r="O2733" s="2" t="e">
        <f t="shared" si="128"/>
        <v>#REF!</v>
      </c>
      <c r="P2733" s="2" t="s">
        <v>4060</v>
      </c>
      <c r="Q2733" s="2" t="s">
        <v>4061</v>
      </c>
    </row>
    <row r="2734" spans="1:17" ht="14.25" customHeight="1" x14ac:dyDescent="0.25">
      <c r="A2734" s="2">
        <v>2733</v>
      </c>
      <c r="B2734" s="3">
        <v>22843</v>
      </c>
      <c r="C2734" s="4" t="s">
        <v>584</v>
      </c>
      <c r="D2734" s="5">
        <v>44019</v>
      </c>
      <c r="E2734" s="37" t="s">
        <v>433</v>
      </c>
      <c r="F2734" s="72">
        <v>44022</v>
      </c>
      <c r="G2734" s="4" t="s">
        <v>2637</v>
      </c>
      <c r="H2734" s="1">
        <f t="shared" si="126"/>
        <v>3</v>
      </c>
      <c r="I2734" s="1">
        <f t="shared" si="127"/>
        <v>4</v>
      </c>
      <c r="J2734" s="70" t="s">
        <v>2864</v>
      </c>
      <c r="K2734" s="4" t="s">
        <v>587</v>
      </c>
      <c r="L2734" s="4" t="s">
        <v>433</v>
      </c>
      <c r="N2734" s="4" t="e">
        <f>+VLOOKUP(B2734,#REF!,5,0)</f>
        <v>#REF!</v>
      </c>
      <c r="O2734" s="2" t="e">
        <f t="shared" si="128"/>
        <v>#REF!</v>
      </c>
      <c r="P2734" s="2" t="s">
        <v>4060</v>
      </c>
      <c r="Q2734" s="2" t="s">
        <v>4061</v>
      </c>
    </row>
    <row r="2735" spans="1:17" ht="14.25" customHeight="1" x14ac:dyDescent="0.25">
      <c r="A2735" s="2">
        <v>2734</v>
      </c>
      <c r="B2735" s="3">
        <v>22844</v>
      </c>
      <c r="C2735" s="4" t="s">
        <v>584</v>
      </c>
      <c r="D2735" s="5">
        <v>44019</v>
      </c>
      <c r="E2735" s="37" t="s">
        <v>433</v>
      </c>
      <c r="F2735" s="72">
        <v>44022</v>
      </c>
      <c r="G2735" s="4" t="s">
        <v>2637</v>
      </c>
      <c r="H2735" s="1">
        <f t="shared" si="126"/>
        <v>3</v>
      </c>
      <c r="I2735" s="1">
        <f t="shared" si="127"/>
        <v>4</v>
      </c>
      <c r="J2735" s="70" t="s">
        <v>2865</v>
      </c>
      <c r="K2735" s="4" t="s">
        <v>587</v>
      </c>
      <c r="L2735" s="4" t="s">
        <v>433</v>
      </c>
      <c r="N2735" s="4" t="e">
        <f>+VLOOKUP(B2735,#REF!,5,0)</f>
        <v>#REF!</v>
      </c>
      <c r="O2735" s="2" t="e">
        <f t="shared" si="128"/>
        <v>#REF!</v>
      </c>
      <c r="P2735" s="2" t="s">
        <v>4060</v>
      </c>
      <c r="Q2735" s="2" t="s">
        <v>4061</v>
      </c>
    </row>
    <row r="2736" spans="1:17" ht="14.25" customHeight="1" x14ac:dyDescent="0.25">
      <c r="A2736" s="2">
        <v>2735</v>
      </c>
      <c r="B2736" s="3">
        <v>22845</v>
      </c>
      <c r="C2736" s="4" t="s">
        <v>2</v>
      </c>
      <c r="D2736" s="5">
        <v>44019</v>
      </c>
      <c r="E2736" s="37" t="s">
        <v>433</v>
      </c>
      <c r="F2736" s="72">
        <v>44020</v>
      </c>
      <c r="G2736" s="4" t="s">
        <v>2637</v>
      </c>
      <c r="H2736" s="1">
        <f t="shared" si="126"/>
        <v>1</v>
      </c>
      <c r="I2736" s="1">
        <f t="shared" si="127"/>
        <v>2</v>
      </c>
      <c r="J2736" s="70" t="s">
        <v>2866</v>
      </c>
      <c r="K2736" s="4" t="s">
        <v>587</v>
      </c>
      <c r="L2736" s="4" t="s">
        <v>433</v>
      </c>
      <c r="N2736" s="4" t="e">
        <f>+VLOOKUP(B2736,#REF!,5,0)</f>
        <v>#REF!</v>
      </c>
      <c r="O2736" s="2" t="e">
        <f t="shared" si="128"/>
        <v>#REF!</v>
      </c>
      <c r="P2736" s="2" t="s">
        <v>4060</v>
      </c>
      <c r="Q2736" s="2" t="s">
        <v>4061</v>
      </c>
    </row>
    <row r="2737" spans="1:17" ht="14.25" customHeight="1" x14ac:dyDescent="0.25">
      <c r="A2737" s="2">
        <v>2736</v>
      </c>
      <c r="B2737" s="3">
        <v>22846</v>
      </c>
      <c r="C2737" s="4" t="s">
        <v>584</v>
      </c>
      <c r="D2737" s="5">
        <v>44019</v>
      </c>
      <c r="E2737" s="37" t="s">
        <v>433</v>
      </c>
      <c r="F2737" s="72">
        <v>44022</v>
      </c>
      <c r="G2737" s="4" t="s">
        <v>2637</v>
      </c>
      <c r="H2737" s="1">
        <f t="shared" si="126"/>
        <v>3</v>
      </c>
      <c r="I2737" s="1">
        <f t="shared" si="127"/>
        <v>4</v>
      </c>
      <c r="J2737" s="70" t="s">
        <v>2867</v>
      </c>
      <c r="K2737" s="4" t="s">
        <v>587</v>
      </c>
      <c r="L2737" s="4" t="s">
        <v>433</v>
      </c>
      <c r="N2737" s="4" t="e">
        <f>+VLOOKUP(B2737,#REF!,5,0)</f>
        <v>#REF!</v>
      </c>
      <c r="O2737" s="2" t="e">
        <f t="shared" si="128"/>
        <v>#REF!</v>
      </c>
      <c r="P2737" s="2" t="s">
        <v>4060</v>
      </c>
      <c r="Q2737" s="2" t="s">
        <v>4061</v>
      </c>
    </row>
    <row r="2738" spans="1:17" ht="14.25" customHeight="1" x14ac:dyDescent="0.25">
      <c r="A2738" s="2">
        <v>2737</v>
      </c>
      <c r="B2738" s="3">
        <v>22847</v>
      </c>
      <c r="C2738" s="4" t="s">
        <v>584</v>
      </c>
      <c r="D2738" s="5">
        <v>44019</v>
      </c>
      <c r="E2738" s="37" t="s">
        <v>433</v>
      </c>
      <c r="F2738" s="72">
        <v>44022</v>
      </c>
      <c r="G2738" s="4" t="s">
        <v>2637</v>
      </c>
      <c r="H2738" s="1">
        <f t="shared" si="126"/>
        <v>3</v>
      </c>
      <c r="I2738" s="1">
        <f t="shared" si="127"/>
        <v>4</v>
      </c>
      <c r="J2738" s="70" t="s">
        <v>2868</v>
      </c>
      <c r="K2738" s="4" t="s">
        <v>587</v>
      </c>
      <c r="L2738" s="4" t="s">
        <v>433</v>
      </c>
      <c r="N2738" s="4" t="e">
        <f>+VLOOKUP(B2738,#REF!,5,0)</f>
        <v>#REF!</v>
      </c>
      <c r="O2738" s="2" t="e">
        <f t="shared" si="128"/>
        <v>#REF!</v>
      </c>
      <c r="P2738" s="2" t="s">
        <v>4060</v>
      </c>
      <c r="Q2738" s="2" t="s">
        <v>4061</v>
      </c>
    </row>
    <row r="2739" spans="1:17" ht="14.25" customHeight="1" x14ac:dyDescent="0.25">
      <c r="A2739" s="2">
        <v>2738</v>
      </c>
      <c r="B2739" s="3">
        <v>22848</v>
      </c>
      <c r="C2739" s="4" t="s">
        <v>584</v>
      </c>
      <c r="D2739" s="5">
        <v>44019</v>
      </c>
      <c r="E2739" s="37" t="s">
        <v>433</v>
      </c>
      <c r="F2739" s="72">
        <v>44022</v>
      </c>
      <c r="G2739" s="4" t="s">
        <v>2637</v>
      </c>
      <c r="H2739" s="1">
        <f t="shared" si="126"/>
        <v>3</v>
      </c>
      <c r="I2739" s="1">
        <f t="shared" si="127"/>
        <v>4</v>
      </c>
      <c r="J2739" s="70" t="s">
        <v>2869</v>
      </c>
      <c r="K2739" s="4" t="s">
        <v>587</v>
      </c>
      <c r="L2739" s="4" t="s">
        <v>433</v>
      </c>
      <c r="N2739" s="4" t="e">
        <f>+VLOOKUP(B2739,#REF!,5,0)</f>
        <v>#REF!</v>
      </c>
      <c r="O2739" s="2" t="e">
        <f t="shared" si="128"/>
        <v>#REF!</v>
      </c>
      <c r="P2739" s="2" t="s">
        <v>4060</v>
      </c>
      <c r="Q2739" s="2" t="s">
        <v>4061</v>
      </c>
    </row>
    <row r="2740" spans="1:17" ht="14.25" customHeight="1" x14ac:dyDescent="0.25">
      <c r="A2740" s="2">
        <v>2739</v>
      </c>
      <c r="B2740" s="3">
        <v>22849</v>
      </c>
      <c r="C2740" s="4" t="s">
        <v>3</v>
      </c>
      <c r="D2740" s="5">
        <v>44019</v>
      </c>
      <c r="E2740" s="37" t="s">
        <v>433</v>
      </c>
      <c r="F2740" s="72">
        <v>44020</v>
      </c>
      <c r="G2740" s="4" t="s">
        <v>2637</v>
      </c>
      <c r="H2740" s="1">
        <f t="shared" si="126"/>
        <v>1</v>
      </c>
      <c r="I2740" s="1">
        <f t="shared" si="127"/>
        <v>2</v>
      </c>
      <c r="J2740" s="70" t="s">
        <v>2866</v>
      </c>
      <c r="K2740" s="4" t="s">
        <v>587</v>
      </c>
      <c r="L2740" s="4" t="s">
        <v>433</v>
      </c>
      <c r="N2740" s="4" t="e">
        <f>+VLOOKUP(B2740,#REF!,5,0)</f>
        <v>#REF!</v>
      </c>
      <c r="O2740" s="2" t="e">
        <f t="shared" si="128"/>
        <v>#REF!</v>
      </c>
      <c r="P2740" s="2" t="s">
        <v>4060</v>
      </c>
      <c r="Q2740" s="2" t="s">
        <v>4061</v>
      </c>
    </row>
    <row r="2741" spans="1:17" ht="14.25" customHeight="1" x14ac:dyDescent="0.25">
      <c r="A2741" s="2">
        <v>2740</v>
      </c>
      <c r="B2741" s="3">
        <v>22850</v>
      </c>
      <c r="C2741" s="4" t="s">
        <v>3</v>
      </c>
      <c r="D2741" s="5">
        <v>44019</v>
      </c>
      <c r="E2741" s="37" t="s">
        <v>433</v>
      </c>
      <c r="F2741" s="72">
        <v>44020</v>
      </c>
      <c r="G2741" s="4" t="s">
        <v>2637</v>
      </c>
      <c r="H2741" s="1">
        <f t="shared" si="126"/>
        <v>1</v>
      </c>
      <c r="I2741" s="1">
        <f t="shared" si="127"/>
        <v>2</v>
      </c>
      <c r="J2741" s="70" t="s">
        <v>2870</v>
      </c>
      <c r="K2741" s="4" t="s">
        <v>587</v>
      </c>
      <c r="L2741" s="4" t="s">
        <v>433</v>
      </c>
      <c r="N2741" s="4" t="e">
        <f>+VLOOKUP(B2741,#REF!,5,0)</f>
        <v>#REF!</v>
      </c>
      <c r="O2741" s="2" t="e">
        <f t="shared" si="128"/>
        <v>#REF!</v>
      </c>
      <c r="P2741" s="2" t="s">
        <v>4060</v>
      </c>
      <c r="Q2741" s="2" t="s">
        <v>4061</v>
      </c>
    </row>
    <row r="2742" spans="1:17" ht="14.25" customHeight="1" x14ac:dyDescent="0.25">
      <c r="A2742" s="2">
        <v>2741</v>
      </c>
      <c r="B2742" s="3">
        <v>22851</v>
      </c>
      <c r="C2742" s="4" t="s">
        <v>584</v>
      </c>
      <c r="D2742" s="5">
        <v>44019</v>
      </c>
      <c r="E2742" s="37" t="s">
        <v>433</v>
      </c>
      <c r="F2742" s="72">
        <v>44022</v>
      </c>
      <c r="G2742" s="4" t="s">
        <v>2637</v>
      </c>
      <c r="H2742" s="1">
        <f t="shared" si="126"/>
        <v>3</v>
      </c>
      <c r="I2742" s="1">
        <f t="shared" si="127"/>
        <v>4</v>
      </c>
      <c r="J2742" s="70" t="s">
        <v>2871</v>
      </c>
      <c r="K2742" s="4" t="s">
        <v>587</v>
      </c>
      <c r="L2742" s="4" t="s">
        <v>433</v>
      </c>
      <c r="N2742" s="4" t="e">
        <f>+VLOOKUP(B2742,#REF!,5,0)</f>
        <v>#REF!</v>
      </c>
      <c r="O2742" s="2" t="e">
        <f t="shared" si="128"/>
        <v>#REF!</v>
      </c>
      <c r="P2742" s="2" t="s">
        <v>4060</v>
      </c>
      <c r="Q2742" s="2" t="s">
        <v>4061</v>
      </c>
    </row>
    <row r="2743" spans="1:17" ht="14.25" customHeight="1" x14ac:dyDescent="0.25">
      <c r="A2743" s="2">
        <v>2742</v>
      </c>
      <c r="B2743" s="3">
        <v>22852</v>
      </c>
      <c r="C2743" s="4" t="s">
        <v>584</v>
      </c>
      <c r="D2743" s="5">
        <v>44019</v>
      </c>
      <c r="E2743" s="37" t="s">
        <v>433</v>
      </c>
      <c r="F2743" s="72">
        <v>44022</v>
      </c>
      <c r="G2743" s="4" t="s">
        <v>2637</v>
      </c>
      <c r="H2743" s="1">
        <f t="shared" si="126"/>
        <v>3</v>
      </c>
      <c r="I2743" s="1">
        <f t="shared" si="127"/>
        <v>4</v>
      </c>
      <c r="J2743" s="70" t="s">
        <v>2872</v>
      </c>
      <c r="K2743" s="4" t="s">
        <v>587</v>
      </c>
      <c r="L2743" s="4" t="s">
        <v>433</v>
      </c>
      <c r="N2743" s="4" t="e">
        <f>+VLOOKUP(B2743,#REF!,5,0)</f>
        <v>#REF!</v>
      </c>
      <c r="O2743" s="2" t="e">
        <f t="shared" si="128"/>
        <v>#REF!</v>
      </c>
      <c r="P2743" s="2" t="s">
        <v>4060</v>
      </c>
      <c r="Q2743" s="2" t="s">
        <v>4061</v>
      </c>
    </row>
    <row r="2744" spans="1:17" ht="14.25" customHeight="1" x14ac:dyDescent="0.25">
      <c r="A2744" s="2">
        <v>2743</v>
      </c>
      <c r="B2744" s="3">
        <v>22853</v>
      </c>
      <c r="C2744" s="4" t="s">
        <v>3</v>
      </c>
      <c r="D2744" s="5">
        <v>44019</v>
      </c>
      <c r="E2744" s="37" t="s">
        <v>433</v>
      </c>
      <c r="F2744" s="72">
        <v>44022</v>
      </c>
      <c r="G2744" s="4" t="s">
        <v>2637</v>
      </c>
      <c r="H2744" s="1">
        <f t="shared" si="126"/>
        <v>3</v>
      </c>
      <c r="I2744" s="1">
        <f t="shared" si="127"/>
        <v>4</v>
      </c>
      <c r="J2744" s="70" t="s">
        <v>2873</v>
      </c>
      <c r="K2744" s="4" t="s">
        <v>587</v>
      </c>
      <c r="L2744" s="4" t="s">
        <v>433</v>
      </c>
      <c r="N2744" s="4" t="e">
        <f>+VLOOKUP(B2744,#REF!,5,0)</f>
        <v>#REF!</v>
      </c>
      <c r="O2744" s="2" t="e">
        <f t="shared" si="128"/>
        <v>#REF!</v>
      </c>
      <c r="P2744" s="2" t="s">
        <v>4060</v>
      </c>
      <c r="Q2744" s="2" t="s">
        <v>4061</v>
      </c>
    </row>
    <row r="2745" spans="1:17" ht="14.25" customHeight="1" x14ac:dyDescent="0.25">
      <c r="A2745" s="2">
        <v>2744</v>
      </c>
      <c r="B2745" s="3">
        <v>22854</v>
      </c>
      <c r="C2745" s="4" t="s">
        <v>584</v>
      </c>
      <c r="D2745" s="5">
        <v>44019</v>
      </c>
      <c r="E2745" s="37" t="s">
        <v>433</v>
      </c>
      <c r="F2745" s="72">
        <v>44022</v>
      </c>
      <c r="G2745" s="4" t="s">
        <v>2637</v>
      </c>
      <c r="H2745" s="1">
        <f t="shared" si="126"/>
        <v>3</v>
      </c>
      <c r="I2745" s="1">
        <f t="shared" si="127"/>
        <v>4</v>
      </c>
      <c r="J2745" s="70" t="s">
        <v>2874</v>
      </c>
      <c r="K2745" s="4" t="s">
        <v>587</v>
      </c>
      <c r="L2745" s="4" t="s">
        <v>433</v>
      </c>
      <c r="N2745" s="4" t="e">
        <f>+VLOOKUP(B2745,#REF!,5,0)</f>
        <v>#REF!</v>
      </c>
      <c r="O2745" s="2" t="e">
        <f t="shared" si="128"/>
        <v>#REF!</v>
      </c>
      <c r="P2745" s="2" t="s">
        <v>4060</v>
      </c>
      <c r="Q2745" s="2" t="s">
        <v>4061</v>
      </c>
    </row>
    <row r="2746" spans="1:17" ht="14.25" customHeight="1" x14ac:dyDescent="0.25">
      <c r="A2746" s="2">
        <v>2745</v>
      </c>
      <c r="B2746" s="3">
        <v>22855</v>
      </c>
      <c r="C2746" s="4" t="s">
        <v>584</v>
      </c>
      <c r="D2746" s="5">
        <v>44019</v>
      </c>
      <c r="E2746" s="37" t="s">
        <v>433</v>
      </c>
      <c r="F2746" s="72">
        <v>44022</v>
      </c>
      <c r="G2746" s="4" t="s">
        <v>2637</v>
      </c>
      <c r="H2746" s="1">
        <f t="shared" si="126"/>
        <v>3</v>
      </c>
      <c r="I2746" s="1">
        <f t="shared" si="127"/>
        <v>4</v>
      </c>
      <c r="J2746" s="70" t="s">
        <v>2875</v>
      </c>
      <c r="K2746" s="4" t="s">
        <v>587</v>
      </c>
      <c r="L2746" s="4" t="s">
        <v>433</v>
      </c>
      <c r="N2746" s="4" t="e">
        <f>+VLOOKUP(B2746,#REF!,5,0)</f>
        <v>#REF!</v>
      </c>
      <c r="O2746" s="2" t="e">
        <f t="shared" si="128"/>
        <v>#REF!</v>
      </c>
      <c r="P2746" s="2" t="s">
        <v>4060</v>
      </c>
      <c r="Q2746" s="2" t="s">
        <v>4061</v>
      </c>
    </row>
    <row r="2747" spans="1:17" ht="14.25" customHeight="1" x14ac:dyDescent="0.25">
      <c r="A2747" s="2">
        <v>2746</v>
      </c>
      <c r="B2747" s="3">
        <v>22856</v>
      </c>
      <c r="C2747" s="4" t="s">
        <v>3</v>
      </c>
      <c r="D2747" s="5">
        <v>44019</v>
      </c>
      <c r="E2747" s="37" t="s">
        <v>433</v>
      </c>
      <c r="F2747" s="72" t="s">
        <v>24</v>
      </c>
      <c r="G2747" s="4" t="s">
        <v>24</v>
      </c>
      <c r="H2747" s="1" t="e">
        <f t="shared" si="126"/>
        <v>#VALUE!</v>
      </c>
      <c r="I2747" s="1" t="e">
        <f t="shared" si="127"/>
        <v>#VALUE!</v>
      </c>
      <c r="J2747" s="70" t="s">
        <v>2876</v>
      </c>
      <c r="K2747" s="4" t="s">
        <v>590</v>
      </c>
      <c r="L2747" s="4" t="s">
        <v>24</v>
      </c>
      <c r="N2747" s="4" t="e">
        <f>+VLOOKUP(B2747,#REF!,5,0)</f>
        <v>#REF!</v>
      </c>
      <c r="O2747" s="2" t="e">
        <f t="shared" si="128"/>
        <v>#REF!</v>
      </c>
      <c r="P2747" s="2" t="s">
        <v>4062</v>
      </c>
      <c r="Q2747" s="2" t="s">
        <v>24</v>
      </c>
    </row>
    <row r="2748" spans="1:17" ht="14.25" customHeight="1" x14ac:dyDescent="0.25">
      <c r="A2748" s="2">
        <v>2747</v>
      </c>
      <c r="B2748" s="3">
        <v>22857</v>
      </c>
      <c r="C2748" s="4" t="s">
        <v>3</v>
      </c>
      <c r="D2748" s="5">
        <v>44019</v>
      </c>
      <c r="E2748" s="37" t="s">
        <v>433</v>
      </c>
      <c r="F2748" s="72">
        <v>44020</v>
      </c>
      <c r="G2748" s="4" t="s">
        <v>2637</v>
      </c>
      <c r="H2748" s="1">
        <f t="shared" si="126"/>
        <v>1</v>
      </c>
      <c r="I2748" s="1">
        <f t="shared" si="127"/>
        <v>2</v>
      </c>
      <c r="J2748" s="70" t="s">
        <v>572</v>
      </c>
      <c r="K2748" s="4" t="s">
        <v>587</v>
      </c>
      <c r="L2748" s="4" t="s">
        <v>433</v>
      </c>
      <c r="N2748" s="4" t="e">
        <f>+VLOOKUP(B2748,#REF!,5,0)</f>
        <v>#REF!</v>
      </c>
      <c r="O2748" s="2" t="e">
        <f t="shared" si="128"/>
        <v>#REF!</v>
      </c>
      <c r="P2748" s="2" t="s">
        <v>4060</v>
      </c>
      <c r="Q2748" s="2" t="s">
        <v>4061</v>
      </c>
    </row>
    <row r="2749" spans="1:17" ht="14.25" customHeight="1" x14ac:dyDescent="0.25">
      <c r="A2749" s="2">
        <v>2748</v>
      </c>
      <c r="B2749" s="3">
        <v>22858</v>
      </c>
      <c r="C2749" s="4" t="s">
        <v>584</v>
      </c>
      <c r="D2749" s="5">
        <v>44019</v>
      </c>
      <c r="E2749" s="37" t="s">
        <v>433</v>
      </c>
      <c r="F2749" s="72">
        <v>44022</v>
      </c>
      <c r="G2749" s="4" t="s">
        <v>2637</v>
      </c>
      <c r="H2749" s="1">
        <f t="shared" si="126"/>
        <v>3</v>
      </c>
      <c r="I2749" s="1">
        <f t="shared" si="127"/>
        <v>4</v>
      </c>
      <c r="J2749" s="70" t="s">
        <v>2877</v>
      </c>
      <c r="K2749" s="4" t="s">
        <v>587</v>
      </c>
      <c r="L2749" s="4" t="s">
        <v>433</v>
      </c>
      <c r="N2749" s="4" t="e">
        <f>+VLOOKUP(B2749,#REF!,5,0)</f>
        <v>#REF!</v>
      </c>
      <c r="O2749" s="2" t="e">
        <f t="shared" si="128"/>
        <v>#REF!</v>
      </c>
      <c r="P2749" s="2" t="s">
        <v>4060</v>
      </c>
      <c r="Q2749" s="2" t="s">
        <v>4061</v>
      </c>
    </row>
    <row r="2750" spans="1:17" ht="14.25" customHeight="1" x14ac:dyDescent="0.25">
      <c r="A2750" s="2">
        <v>2749</v>
      </c>
      <c r="B2750" s="3">
        <v>22859</v>
      </c>
      <c r="C2750" s="4" t="s">
        <v>584</v>
      </c>
      <c r="D2750" s="5">
        <v>44019</v>
      </c>
      <c r="E2750" s="37" t="s">
        <v>433</v>
      </c>
      <c r="F2750" s="72">
        <v>44022</v>
      </c>
      <c r="G2750" s="4" t="s">
        <v>2637</v>
      </c>
      <c r="H2750" s="1">
        <f t="shared" si="126"/>
        <v>3</v>
      </c>
      <c r="I2750" s="1">
        <f t="shared" si="127"/>
        <v>4</v>
      </c>
      <c r="J2750" s="70" t="s">
        <v>2878</v>
      </c>
      <c r="K2750" s="4" t="s">
        <v>587</v>
      </c>
      <c r="L2750" s="4" t="s">
        <v>433</v>
      </c>
      <c r="N2750" s="4" t="e">
        <f>+VLOOKUP(B2750,#REF!,5,0)</f>
        <v>#REF!</v>
      </c>
      <c r="O2750" s="2" t="e">
        <f t="shared" si="128"/>
        <v>#REF!</v>
      </c>
      <c r="P2750" s="2" t="s">
        <v>4060</v>
      </c>
      <c r="Q2750" s="2" t="s">
        <v>4061</v>
      </c>
    </row>
    <row r="2751" spans="1:17" ht="14.25" customHeight="1" x14ac:dyDescent="0.25">
      <c r="A2751" s="2">
        <v>2750</v>
      </c>
      <c r="B2751" s="3">
        <v>22860</v>
      </c>
      <c r="C2751" s="4" t="s">
        <v>3</v>
      </c>
      <c r="D2751" s="5">
        <v>44019</v>
      </c>
      <c r="E2751" s="37" t="s">
        <v>433</v>
      </c>
      <c r="F2751" s="72">
        <v>44020</v>
      </c>
      <c r="G2751" s="4" t="s">
        <v>2637</v>
      </c>
      <c r="H2751" s="1">
        <f t="shared" si="126"/>
        <v>1</v>
      </c>
      <c r="I2751" s="1">
        <f t="shared" si="127"/>
        <v>2</v>
      </c>
      <c r="J2751" s="70" t="s">
        <v>2879</v>
      </c>
      <c r="K2751" s="4" t="s">
        <v>587</v>
      </c>
      <c r="L2751" s="4" t="s">
        <v>433</v>
      </c>
      <c r="N2751" s="4" t="e">
        <f>+VLOOKUP(B2751,#REF!,5,0)</f>
        <v>#REF!</v>
      </c>
      <c r="O2751" s="2" t="e">
        <f t="shared" si="128"/>
        <v>#REF!</v>
      </c>
      <c r="P2751" s="2" t="s">
        <v>4060</v>
      </c>
      <c r="Q2751" s="2" t="s">
        <v>4061</v>
      </c>
    </row>
    <row r="2752" spans="1:17" ht="14.25" customHeight="1" x14ac:dyDescent="0.25">
      <c r="A2752" s="2">
        <v>2751</v>
      </c>
      <c r="B2752" s="3">
        <v>22861</v>
      </c>
      <c r="C2752" s="4" t="s">
        <v>584</v>
      </c>
      <c r="D2752" s="5">
        <v>44019</v>
      </c>
      <c r="E2752" s="37" t="s">
        <v>433</v>
      </c>
      <c r="F2752" s="72">
        <v>44022</v>
      </c>
      <c r="G2752" s="4" t="s">
        <v>2637</v>
      </c>
      <c r="H2752" s="1">
        <f t="shared" si="126"/>
        <v>3</v>
      </c>
      <c r="I2752" s="1">
        <f t="shared" si="127"/>
        <v>4</v>
      </c>
      <c r="J2752" s="70" t="s">
        <v>2875</v>
      </c>
      <c r="K2752" s="4" t="s">
        <v>587</v>
      </c>
      <c r="L2752" s="4" t="s">
        <v>433</v>
      </c>
      <c r="N2752" s="4" t="e">
        <f>+VLOOKUP(B2752,#REF!,5,0)</f>
        <v>#REF!</v>
      </c>
      <c r="O2752" s="2" t="e">
        <f t="shared" si="128"/>
        <v>#REF!</v>
      </c>
      <c r="P2752" s="2" t="s">
        <v>4060</v>
      </c>
      <c r="Q2752" s="2" t="s">
        <v>4061</v>
      </c>
    </row>
    <row r="2753" spans="1:17" ht="14.25" customHeight="1" x14ac:dyDescent="0.25">
      <c r="A2753" s="2">
        <v>2752</v>
      </c>
      <c r="B2753" s="3">
        <v>22862</v>
      </c>
      <c r="C2753" s="4" t="s">
        <v>584</v>
      </c>
      <c r="D2753" s="5">
        <v>44019</v>
      </c>
      <c r="E2753" s="37" t="s">
        <v>433</v>
      </c>
      <c r="F2753" s="72">
        <v>44022</v>
      </c>
      <c r="G2753" s="4" t="s">
        <v>2637</v>
      </c>
      <c r="H2753" s="1">
        <f t="shared" si="126"/>
        <v>3</v>
      </c>
      <c r="I2753" s="1">
        <f t="shared" si="127"/>
        <v>4</v>
      </c>
      <c r="J2753" s="70" t="s">
        <v>2880</v>
      </c>
      <c r="K2753" s="4" t="s">
        <v>587</v>
      </c>
      <c r="L2753" s="4" t="s">
        <v>433</v>
      </c>
      <c r="N2753" s="4" t="e">
        <f>+VLOOKUP(B2753,#REF!,5,0)</f>
        <v>#REF!</v>
      </c>
      <c r="O2753" s="2" t="e">
        <f t="shared" si="128"/>
        <v>#REF!</v>
      </c>
      <c r="P2753" s="2" t="s">
        <v>4060</v>
      </c>
      <c r="Q2753" s="2" t="s">
        <v>4061</v>
      </c>
    </row>
    <row r="2754" spans="1:17" ht="14.25" customHeight="1" x14ac:dyDescent="0.25">
      <c r="A2754" s="2">
        <v>2753</v>
      </c>
      <c r="B2754" s="3">
        <v>22863</v>
      </c>
      <c r="C2754" s="4" t="s">
        <v>2</v>
      </c>
      <c r="D2754" s="5">
        <v>44019</v>
      </c>
      <c r="E2754" s="37" t="s">
        <v>433</v>
      </c>
      <c r="F2754" s="72">
        <v>44020</v>
      </c>
      <c r="G2754" s="4" t="s">
        <v>2637</v>
      </c>
      <c r="H2754" s="1">
        <f t="shared" ref="H2754:H2817" si="129">+F2754-D2754</f>
        <v>1</v>
      </c>
      <c r="I2754" s="1">
        <f t="shared" ref="I2754:I2817" si="130">+NETWORKDAYS(D2754,F2754)</f>
        <v>2</v>
      </c>
      <c r="J2754" s="70" t="s">
        <v>2881</v>
      </c>
      <c r="K2754" s="4" t="s">
        <v>587</v>
      </c>
      <c r="L2754" s="4" t="s">
        <v>433</v>
      </c>
      <c r="N2754" s="4" t="e">
        <f>+VLOOKUP(B2754,#REF!,5,0)</f>
        <v>#REF!</v>
      </c>
      <c r="O2754" s="2" t="e">
        <f t="shared" ref="O2754:O2817" si="131">+N2754=K2754</f>
        <v>#REF!</v>
      </c>
      <c r="P2754" s="2" t="s">
        <v>4060</v>
      </c>
      <c r="Q2754" s="2" t="s">
        <v>4061</v>
      </c>
    </row>
    <row r="2755" spans="1:17" ht="14.25" customHeight="1" x14ac:dyDescent="0.25">
      <c r="A2755" s="2">
        <v>2754</v>
      </c>
      <c r="B2755" s="3">
        <v>22864</v>
      </c>
      <c r="C2755" s="4" t="s">
        <v>3</v>
      </c>
      <c r="D2755" s="5">
        <v>44019</v>
      </c>
      <c r="E2755" s="37" t="s">
        <v>433</v>
      </c>
      <c r="F2755" s="72">
        <v>44020</v>
      </c>
      <c r="G2755" s="4" t="s">
        <v>2637</v>
      </c>
      <c r="H2755" s="1">
        <f t="shared" si="129"/>
        <v>1</v>
      </c>
      <c r="I2755" s="1">
        <f t="shared" si="130"/>
        <v>2</v>
      </c>
      <c r="J2755" s="70" t="s">
        <v>2882</v>
      </c>
      <c r="K2755" s="4" t="s">
        <v>587</v>
      </c>
      <c r="L2755" s="4" t="s">
        <v>433</v>
      </c>
      <c r="N2755" s="4" t="e">
        <f>+VLOOKUP(B2755,#REF!,5,0)</f>
        <v>#REF!</v>
      </c>
      <c r="O2755" s="2" t="e">
        <f t="shared" si="131"/>
        <v>#REF!</v>
      </c>
      <c r="P2755" s="2" t="s">
        <v>4060</v>
      </c>
      <c r="Q2755" s="2" t="s">
        <v>4061</v>
      </c>
    </row>
    <row r="2756" spans="1:17" ht="14.25" customHeight="1" x14ac:dyDescent="0.25">
      <c r="A2756" s="2">
        <v>2755</v>
      </c>
      <c r="B2756" s="3">
        <v>22865</v>
      </c>
      <c r="C2756" s="4" t="s">
        <v>584</v>
      </c>
      <c r="D2756" s="5">
        <v>44019</v>
      </c>
      <c r="E2756" s="37" t="s">
        <v>433</v>
      </c>
      <c r="F2756" s="72">
        <v>44022</v>
      </c>
      <c r="G2756" s="4" t="s">
        <v>2637</v>
      </c>
      <c r="H2756" s="1">
        <f t="shared" si="129"/>
        <v>3</v>
      </c>
      <c r="I2756" s="1">
        <f t="shared" si="130"/>
        <v>4</v>
      </c>
      <c r="J2756" s="70" t="s">
        <v>2814</v>
      </c>
      <c r="K2756" s="4" t="s">
        <v>587</v>
      </c>
      <c r="L2756" s="4" t="s">
        <v>433</v>
      </c>
      <c r="N2756" s="4" t="e">
        <f>+VLOOKUP(B2756,#REF!,5,0)</f>
        <v>#REF!</v>
      </c>
      <c r="O2756" s="2" t="e">
        <f t="shared" si="131"/>
        <v>#REF!</v>
      </c>
      <c r="P2756" s="2" t="s">
        <v>4060</v>
      </c>
      <c r="Q2756" s="2" t="s">
        <v>4061</v>
      </c>
    </row>
    <row r="2757" spans="1:17" ht="14.25" customHeight="1" x14ac:dyDescent="0.25">
      <c r="A2757" s="2">
        <v>2756</v>
      </c>
      <c r="B2757" s="3">
        <v>22866</v>
      </c>
      <c r="C2757" s="4" t="s">
        <v>584</v>
      </c>
      <c r="D2757" s="5">
        <v>44019</v>
      </c>
      <c r="E2757" s="37" t="s">
        <v>433</v>
      </c>
      <c r="F2757" s="72">
        <v>44022</v>
      </c>
      <c r="G2757" s="4" t="s">
        <v>2637</v>
      </c>
      <c r="H2757" s="1">
        <f t="shared" si="129"/>
        <v>3</v>
      </c>
      <c r="I2757" s="1">
        <f t="shared" si="130"/>
        <v>4</v>
      </c>
      <c r="J2757" s="70" t="s">
        <v>2883</v>
      </c>
      <c r="K2757" s="4" t="s">
        <v>587</v>
      </c>
      <c r="L2757" s="4" t="s">
        <v>433</v>
      </c>
      <c r="N2757" s="4" t="e">
        <f>+VLOOKUP(B2757,#REF!,5,0)</f>
        <v>#REF!</v>
      </c>
      <c r="O2757" s="2" t="e">
        <f t="shared" si="131"/>
        <v>#REF!</v>
      </c>
      <c r="P2757" s="2" t="s">
        <v>4060</v>
      </c>
      <c r="Q2757" s="2" t="s">
        <v>4061</v>
      </c>
    </row>
    <row r="2758" spans="1:17" ht="14.25" customHeight="1" x14ac:dyDescent="0.25">
      <c r="A2758" s="2">
        <v>2757</v>
      </c>
      <c r="B2758" s="3">
        <v>22867</v>
      </c>
      <c r="C2758" s="4" t="s">
        <v>584</v>
      </c>
      <c r="D2758" s="5">
        <v>44019</v>
      </c>
      <c r="E2758" s="37" t="s">
        <v>433</v>
      </c>
      <c r="F2758" s="72">
        <v>44022</v>
      </c>
      <c r="G2758" s="4" t="s">
        <v>2637</v>
      </c>
      <c r="H2758" s="1">
        <f t="shared" si="129"/>
        <v>3</v>
      </c>
      <c r="I2758" s="1">
        <f t="shared" si="130"/>
        <v>4</v>
      </c>
      <c r="J2758" s="70" t="s">
        <v>2884</v>
      </c>
      <c r="K2758" s="4" t="s">
        <v>587</v>
      </c>
      <c r="L2758" s="4" t="s">
        <v>433</v>
      </c>
      <c r="N2758" s="4" t="e">
        <f>+VLOOKUP(B2758,#REF!,5,0)</f>
        <v>#REF!</v>
      </c>
      <c r="O2758" s="2" t="e">
        <f t="shared" si="131"/>
        <v>#REF!</v>
      </c>
      <c r="P2758" s="2" t="s">
        <v>4060</v>
      </c>
      <c r="Q2758" s="2" t="s">
        <v>4061</v>
      </c>
    </row>
    <row r="2759" spans="1:17" ht="14.25" customHeight="1" x14ac:dyDescent="0.25">
      <c r="A2759" s="2">
        <v>2758</v>
      </c>
      <c r="B2759" s="3">
        <v>22868</v>
      </c>
      <c r="C2759" s="4" t="s">
        <v>584</v>
      </c>
      <c r="D2759" s="5">
        <v>44019</v>
      </c>
      <c r="E2759" s="37" t="s">
        <v>433</v>
      </c>
      <c r="F2759" s="72">
        <v>44022</v>
      </c>
      <c r="G2759" s="4" t="s">
        <v>2637</v>
      </c>
      <c r="H2759" s="1">
        <f t="shared" si="129"/>
        <v>3</v>
      </c>
      <c r="I2759" s="1">
        <f t="shared" si="130"/>
        <v>4</v>
      </c>
      <c r="J2759" s="70" t="s">
        <v>2814</v>
      </c>
      <c r="K2759" s="4" t="s">
        <v>587</v>
      </c>
      <c r="L2759" s="4" t="s">
        <v>433</v>
      </c>
      <c r="N2759" s="4" t="e">
        <f>+VLOOKUP(B2759,#REF!,5,0)</f>
        <v>#REF!</v>
      </c>
      <c r="O2759" s="2" t="e">
        <f t="shared" si="131"/>
        <v>#REF!</v>
      </c>
      <c r="P2759" s="2" t="s">
        <v>4060</v>
      </c>
      <c r="Q2759" s="2" t="s">
        <v>4061</v>
      </c>
    </row>
    <row r="2760" spans="1:17" ht="14.25" customHeight="1" x14ac:dyDescent="0.25">
      <c r="A2760" s="2">
        <v>2759</v>
      </c>
      <c r="B2760" s="3">
        <v>22869</v>
      </c>
      <c r="C2760" s="4" t="s">
        <v>584</v>
      </c>
      <c r="D2760" s="5">
        <v>44019</v>
      </c>
      <c r="E2760" s="37" t="s">
        <v>433</v>
      </c>
      <c r="F2760" s="72">
        <v>44022</v>
      </c>
      <c r="G2760" s="4" t="s">
        <v>2637</v>
      </c>
      <c r="H2760" s="1">
        <f t="shared" si="129"/>
        <v>3</v>
      </c>
      <c r="I2760" s="1">
        <f t="shared" si="130"/>
        <v>4</v>
      </c>
      <c r="J2760" s="70" t="s">
        <v>2885</v>
      </c>
      <c r="K2760" s="4" t="s">
        <v>587</v>
      </c>
      <c r="L2760" s="4" t="s">
        <v>433</v>
      </c>
      <c r="N2760" s="4" t="e">
        <f>+VLOOKUP(B2760,#REF!,5,0)</f>
        <v>#REF!</v>
      </c>
      <c r="O2760" s="2" t="e">
        <f t="shared" si="131"/>
        <v>#REF!</v>
      </c>
      <c r="P2760" s="2" t="s">
        <v>4060</v>
      </c>
      <c r="Q2760" s="2" t="s">
        <v>4061</v>
      </c>
    </row>
    <row r="2761" spans="1:17" ht="14.25" customHeight="1" x14ac:dyDescent="0.25">
      <c r="A2761" s="2">
        <v>2760</v>
      </c>
      <c r="B2761" s="3">
        <v>22870</v>
      </c>
      <c r="C2761" s="4" t="s">
        <v>584</v>
      </c>
      <c r="D2761" s="5">
        <v>44019</v>
      </c>
      <c r="E2761" s="37" t="s">
        <v>433</v>
      </c>
      <c r="F2761" s="72">
        <v>44022</v>
      </c>
      <c r="G2761" s="4" t="s">
        <v>2637</v>
      </c>
      <c r="H2761" s="1">
        <f t="shared" si="129"/>
        <v>3</v>
      </c>
      <c r="I2761" s="1">
        <f t="shared" si="130"/>
        <v>4</v>
      </c>
      <c r="J2761" s="70" t="s">
        <v>2886</v>
      </c>
      <c r="K2761" s="4" t="s">
        <v>587</v>
      </c>
      <c r="L2761" s="4" t="s">
        <v>433</v>
      </c>
      <c r="N2761" s="4" t="e">
        <f>+VLOOKUP(B2761,#REF!,5,0)</f>
        <v>#REF!</v>
      </c>
      <c r="O2761" s="2" t="e">
        <f t="shared" si="131"/>
        <v>#REF!</v>
      </c>
      <c r="P2761" s="2" t="s">
        <v>4060</v>
      </c>
      <c r="Q2761" s="2" t="s">
        <v>4061</v>
      </c>
    </row>
    <row r="2762" spans="1:17" ht="14.25" customHeight="1" x14ac:dyDescent="0.25">
      <c r="A2762" s="2">
        <v>2761</v>
      </c>
      <c r="B2762" s="3">
        <v>22871</v>
      </c>
      <c r="C2762" s="4" t="s">
        <v>3</v>
      </c>
      <c r="D2762" s="5">
        <v>44019</v>
      </c>
      <c r="E2762" s="37" t="s">
        <v>433</v>
      </c>
      <c r="F2762" s="72">
        <v>44020</v>
      </c>
      <c r="G2762" s="4" t="s">
        <v>2637</v>
      </c>
      <c r="H2762" s="1">
        <f t="shared" si="129"/>
        <v>1</v>
      </c>
      <c r="I2762" s="1">
        <f t="shared" si="130"/>
        <v>2</v>
      </c>
      <c r="J2762" s="70" t="s">
        <v>2887</v>
      </c>
      <c r="K2762" s="4" t="s">
        <v>587</v>
      </c>
      <c r="L2762" s="4" t="s">
        <v>433</v>
      </c>
      <c r="N2762" s="4" t="e">
        <f>+VLOOKUP(B2762,#REF!,5,0)</f>
        <v>#REF!</v>
      </c>
      <c r="O2762" s="2" t="e">
        <f t="shared" si="131"/>
        <v>#REF!</v>
      </c>
      <c r="P2762" s="2" t="s">
        <v>4060</v>
      </c>
      <c r="Q2762" s="2" t="s">
        <v>4061</v>
      </c>
    </row>
    <row r="2763" spans="1:17" ht="14.25" customHeight="1" x14ac:dyDescent="0.25">
      <c r="A2763" s="2">
        <v>2762</v>
      </c>
      <c r="B2763" s="3">
        <v>22872</v>
      </c>
      <c r="C2763" s="4" t="s">
        <v>584</v>
      </c>
      <c r="D2763" s="5">
        <v>44019</v>
      </c>
      <c r="E2763" s="37" t="s">
        <v>433</v>
      </c>
      <c r="F2763" s="72">
        <v>44022</v>
      </c>
      <c r="G2763" s="4" t="s">
        <v>2637</v>
      </c>
      <c r="H2763" s="1">
        <f t="shared" si="129"/>
        <v>3</v>
      </c>
      <c r="I2763" s="1">
        <f t="shared" si="130"/>
        <v>4</v>
      </c>
      <c r="J2763" s="70" t="s">
        <v>2887</v>
      </c>
      <c r="K2763" s="4" t="s">
        <v>587</v>
      </c>
      <c r="L2763" s="4" t="s">
        <v>433</v>
      </c>
      <c r="N2763" s="4" t="e">
        <f>+VLOOKUP(B2763,#REF!,5,0)</f>
        <v>#REF!</v>
      </c>
      <c r="O2763" s="2" t="e">
        <f t="shared" si="131"/>
        <v>#REF!</v>
      </c>
      <c r="P2763" s="2" t="s">
        <v>4060</v>
      </c>
      <c r="Q2763" s="2" t="s">
        <v>4061</v>
      </c>
    </row>
    <row r="2764" spans="1:17" ht="14.25" customHeight="1" x14ac:dyDescent="0.25">
      <c r="A2764" s="2">
        <v>2763</v>
      </c>
      <c r="B2764" s="3">
        <v>22873</v>
      </c>
      <c r="C2764" s="4" t="s">
        <v>584</v>
      </c>
      <c r="D2764" s="5">
        <v>44019</v>
      </c>
      <c r="E2764" s="37" t="s">
        <v>433</v>
      </c>
      <c r="F2764" s="72">
        <v>44025</v>
      </c>
      <c r="G2764" s="4" t="s">
        <v>2637</v>
      </c>
      <c r="H2764" s="1">
        <f t="shared" si="129"/>
        <v>6</v>
      </c>
      <c r="I2764" s="1">
        <f t="shared" si="130"/>
        <v>5</v>
      </c>
      <c r="J2764" s="70" t="s">
        <v>2888</v>
      </c>
      <c r="K2764" s="4" t="s">
        <v>587</v>
      </c>
      <c r="L2764" s="4" t="s">
        <v>433</v>
      </c>
      <c r="N2764" s="4" t="e">
        <f>+VLOOKUP(B2764,#REF!,5,0)</f>
        <v>#REF!</v>
      </c>
      <c r="O2764" s="2" t="e">
        <f t="shared" si="131"/>
        <v>#REF!</v>
      </c>
      <c r="P2764" s="2" t="s">
        <v>4060</v>
      </c>
      <c r="Q2764" s="2" t="s">
        <v>4061</v>
      </c>
    </row>
    <row r="2765" spans="1:17" ht="14.25" customHeight="1" x14ac:dyDescent="0.25">
      <c r="A2765" s="2">
        <v>2764</v>
      </c>
      <c r="B2765" s="3">
        <v>22874</v>
      </c>
      <c r="C2765" s="4" t="s">
        <v>584</v>
      </c>
      <c r="D2765" s="5">
        <v>44019</v>
      </c>
      <c r="E2765" s="37" t="s">
        <v>433</v>
      </c>
      <c r="F2765" s="72">
        <v>44025</v>
      </c>
      <c r="G2765" s="4" t="s">
        <v>2637</v>
      </c>
      <c r="H2765" s="1">
        <f t="shared" si="129"/>
        <v>6</v>
      </c>
      <c r="I2765" s="1">
        <f t="shared" si="130"/>
        <v>5</v>
      </c>
      <c r="J2765" s="70" t="s">
        <v>2888</v>
      </c>
      <c r="K2765" s="4" t="s">
        <v>587</v>
      </c>
      <c r="L2765" s="4" t="s">
        <v>433</v>
      </c>
      <c r="N2765" s="4" t="e">
        <f>+VLOOKUP(B2765,#REF!,5,0)</f>
        <v>#REF!</v>
      </c>
      <c r="O2765" s="2" t="e">
        <f t="shared" si="131"/>
        <v>#REF!</v>
      </c>
      <c r="P2765" s="2" t="s">
        <v>4060</v>
      </c>
      <c r="Q2765" s="2" t="s">
        <v>4061</v>
      </c>
    </row>
    <row r="2766" spans="1:17" ht="14.25" customHeight="1" x14ac:dyDescent="0.25">
      <c r="A2766" s="2">
        <v>2765</v>
      </c>
      <c r="B2766" s="3">
        <v>22875</v>
      </c>
      <c r="C2766" s="4" t="s">
        <v>6</v>
      </c>
      <c r="D2766" s="5">
        <v>44019</v>
      </c>
      <c r="E2766" s="37" t="s">
        <v>433</v>
      </c>
      <c r="F2766" s="72">
        <v>44033</v>
      </c>
      <c r="G2766" s="4" t="s">
        <v>2637</v>
      </c>
      <c r="H2766" s="1">
        <f t="shared" si="129"/>
        <v>14</v>
      </c>
      <c r="I2766" s="1">
        <f t="shared" si="130"/>
        <v>11</v>
      </c>
      <c r="J2766" s="70" t="s">
        <v>2889</v>
      </c>
      <c r="K2766" s="4" t="s">
        <v>587</v>
      </c>
      <c r="L2766" s="4" t="s">
        <v>433</v>
      </c>
      <c r="N2766" s="4" t="e">
        <f>+VLOOKUP(B2766,#REF!,5,0)</f>
        <v>#REF!</v>
      </c>
      <c r="O2766" s="2" t="e">
        <f t="shared" si="131"/>
        <v>#REF!</v>
      </c>
      <c r="P2766" s="2" t="s">
        <v>4060</v>
      </c>
      <c r="Q2766" s="2" t="s">
        <v>4061</v>
      </c>
    </row>
    <row r="2767" spans="1:17" ht="14.25" customHeight="1" x14ac:dyDescent="0.25">
      <c r="A2767" s="2">
        <v>2766</v>
      </c>
      <c r="B2767" s="3">
        <v>22876</v>
      </c>
      <c r="C2767" s="4" t="s">
        <v>584</v>
      </c>
      <c r="D2767" s="5">
        <v>44019</v>
      </c>
      <c r="E2767" s="37" t="s">
        <v>433</v>
      </c>
      <c r="F2767" s="72">
        <v>44025</v>
      </c>
      <c r="G2767" s="4" t="s">
        <v>2637</v>
      </c>
      <c r="H2767" s="1">
        <f t="shared" si="129"/>
        <v>6</v>
      </c>
      <c r="I2767" s="1">
        <f t="shared" si="130"/>
        <v>5</v>
      </c>
      <c r="J2767" s="70" t="s">
        <v>2888</v>
      </c>
      <c r="K2767" s="4" t="s">
        <v>587</v>
      </c>
      <c r="L2767" s="4" t="s">
        <v>433</v>
      </c>
      <c r="N2767" s="4" t="e">
        <f>+VLOOKUP(B2767,#REF!,5,0)</f>
        <v>#REF!</v>
      </c>
      <c r="O2767" s="2" t="e">
        <f t="shared" si="131"/>
        <v>#REF!</v>
      </c>
      <c r="P2767" s="2" t="s">
        <v>4060</v>
      </c>
      <c r="Q2767" s="2" t="s">
        <v>4061</v>
      </c>
    </row>
    <row r="2768" spans="1:17" ht="14.25" customHeight="1" x14ac:dyDescent="0.25">
      <c r="A2768" s="2">
        <v>2767</v>
      </c>
      <c r="B2768" s="3">
        <v>22877</v>
      </c>
      <c r="C2768" s="4" t="s">
        <v>2</v>
      </c>
      <c r="D2768" s="5">
        <v>44020</v>
      </c>
      <c r="E2768" s="37" t="s">
        <v>433</v>
      </c>
      <c r="F2768" s="72">
        <v>44020</v>
      </c>
      <c r="G2768" s="4" t="s">
        <v>2637</v>
      </c>
      <c r="H2768" s="1">
        <f t="shared" si="129"/>
        <v>0</v>
      </c>
      <c r="I2768" s="1">
        <f t="shared" si="130"/>
        <v>1</v>
      </c>
      <c r="J2768" s="70" t="s">
        <v>2890</v>
      </c>
      <c r="K2768" s="4" t="s">
        <v>587</v>
      </c>
      <c r="L2768" s="4" t="s">
        <v>433</v>
      </c>
      <c r="N2768" s="4" t="e">
        <f>+VLOOKUP(B2768,#REF!,5,0)</f>
        <v>#REF!</v>
      </c>
      <c r="O2768" s="2" t="e">
        <f t="shared" si="131"/>
        <v>#REF!</v>
      </c>
      <c r="P2768" s="2" t="s">
        <v>4060</v>
      </c>
      <c r="Q2768" s="2" t="s">
        <v>4061</v>
      </c>
    </row>
    <row r="2769" spans="1:17" ht="14.25" customHeight="1" x14ac:dyDescent="0.25">
      <c r="A2769" s="2">
        <v>2768</v>
      </c>
      <c r="B2769" s="3">
        <v>22878</v>
      </c>
      <c r="C2769" s="4" t="s">
        <v>3</v>
      </c>
      <c r="D2769" s="5">
        <v>44020</v>
      </c>
      <c r="E2769" s="37" t="s">
        <v>433</v>
      </c>
      <c r="F2769" s="72">
        <v>44020</v>
      </c>
      <c r="G2769" s="4" t="s">
        <v>2637</v>
      </c>
      <c r="H2769" s="1">
        <f t="shared" si="129"/>
        <v>0</v>
      </c>
      <c r="I2769" s="1">
        <f t="shared" si="130"/>
        <v>1</v>
      </c>
      <c r="J2769" s="70" t="s">
        <v>2891</v>
      </c>
      <c r="K2769" s="4" t="s">
        <v>587</v>
      </c>
      <c r="L2769" s="4" t="s">
        <v>433</v>
      </c>
      <c r="N2769" s="4" t="e">
        <f>+VLOOKUP(B2769,#REF!,5,0)</f>
        <v>#REF!</v>
      </c>
      <c r="O2769" s="2" t="e">
        <f t="shared" si="131"/>
        <v>#REF!</v>
      </c>
      <c r="P2769" s="2" t="s">
        <v>4060</v>
      </c>
      <c r="Q2769" s="2" t="s">
        <v>4061</v>
      </c>
    </row>
    <row r="2770" spans="1:17" ht="14.25" customHeight="1" x14ac:dyDescent="0.25">
      <c r="A2770" s="2">
        <v>2769</v>
      </c>
      <c r="B2770" s="3">
        <v>22879</v>
      </c>
      <c r="C2770" s="4" t="s">
        <v>584</v>
      </c>
      <c r="D2770" s="5">
        <v>44020</v>
      </c>
      <c r="E2770" s="37" t="s">
        <v>433</v>
      </c>
      <c r="F2770" s="72">
        <v>44025</v>
      </c>
      <c r="G2770" s="4" t="s">
        <v>2637</v>
      </c>
      <c r="H2770" s="1">
        <f t="shared" si="129"/>
        <v>5</v>
      </c>
      <c r="I2770" s="1">
        <f t="shared" si="130"/>
        <v>4</v>
      </c>
      <c r="J2770" s="70" t="s">
        <v>2892</v>
      </c>
      <c r="K2770" s="4" t="s">
        <v>587</v>
      </c>
      <c r="L2770" s="4" t="s">
        <v>433</v>
      </c>
      <c r="N2770" s="4" t="e">
        <f>+VLOOKUP(B2770,#REF!,5,0)</f>
        <v>#REF!</v>
      </c>
      <c r="O2770" s="2" t="e">
        <f t="shared" si="131"/>
        <v>#REF!</v>
      </c>
      <c r="P2770" s="2" t="s">
        <v>4060</v>
      </c>
      <c r="Q2770" s="2" t="s">
        <v>4061</v>
      </c>
    </row>
    <row r="2771" spans="1:17" ht="14.25" customHeight="1" x14ac:dyDescent="0.25">
      <c r="A2771" s="2">
        <v>2770</v>
      </c>
      <c r="B2771" s="3">
        <v>22880</v>
      </c>
      <c r="C2771" s="4" t="s">
        <v>584</v>
      </c>
      <c r="D2771" s="5">
        <v>44020</v>
      </c>
      <c r="E2771" s="37" t="s">
        <v>433</v>
      </c>
      <c r="F2771" s="72">
        <v>44025</v>
      </c>
      <c r="G2771" s="4" t="s">
        <v>2637</v>
      </c>
      <c r="H2771" s="1">
        <f t="shared" si="129"/>
        <v>5</v>
      </c>
      <c r="I2771" s="1">
        <f t="shared" si="130"/>
        <v>4</v>
      </c>
      <c r="J2771" s="70" t="s">
        <v>2884</v>
      </c>
      <c r="K2771" s="4" t="s">
        <v>587</v>
      </c>
      <c r="L2771" s="4" t="s">
        <v>433</v>
      </c>
      <c r="N2771" s="4" t="e">
        <f>+VLOOKUP(B2771,#REF!,5,0)</f>
        <v>#REF!</v>
      </c>
      <c r="O2771" s="2" t="e">
        <f t="shared" si="131"/>
        <v>#REF!</v>
      </c>
      <c r="P2771" s="2" t="s">
        <v>4060</v>
      </c>
      <c r="Q2771" s="2" t="s">
        <v>4061</v>
      </c>
    </row>
    <row r="2772" spans="1:17" ht="14.25" customHeight="1" x14ac:dyDescent="0.25">
      <c r="A2772" s="2">
        <v>2771</v>
      </c>
      <c r="B2772" s="3">
        <v>22881</v>
      </c>
      <c r="C2772" s="4" t="s">
        <v>584</v>
      </c>
      <c r="D2772" s="5">
        <v>44020</v>
      </c>
      <c r="E2772" s="37" t="s">
        <v>433</v>
      </c>
      <c r="F2772" s="72">
        <v>44025</v>
      </c>
      <c r="G2772" s="4" t="s">
        <v>2637</v>
      </c>
      <c r="H2772" s="1">
        <f t="shared" si="129"/>
        <v>5</v>
      </c>
      <c r="I2772" s="1">
        <f t="shared" si="130"/>
        <v>4</v>
      </c>
      <c r="J2772" s="70" t="s">
        <v>2893</v>
      </c>
      <c r="K2772" s="4" t="s">
        <v>587</v>
      </c>
      <c r="L2772" s="4" t="s">
        <v>433</v>
      </c>
      <c r="N2772" s="4" t="e">
        <f>+VLOOKUP(B2772,#REF!,5,0)</f>
        <v>#REF!</v>
      </c>
      <c r="O2772" s="2" t="e">
        <f t="shared" si="131"/>
        <v>#REF!</v>
      </c>
      <c r="P2772" s="2" t="s">
        <v>4060</v>
      </c>
      <c r="Q2772" s="2" t="s">
        <v>4061</v>
      </c>
    </row>
    <row r="2773" spans="1:17" ht="14.25" customHeight="1" x14ac:dyDescent="0.25">
      <c r="A2773" s="2">
        <v>2772</v>
      </c>
      <c r="B2773" s="3">
        <v>22882</v>
      </c>
      <c r="C2773" s="4" t="s">
        <v>584</v>
      </c>
      <c r="D2773" s="5">
        <v>44020</v>
      </c>
      <c r="E2773" s="37" t="s">
        <v>433</v>
      </c>
      <c r="F2773" s="72">
        <v>44025</v>
      </c>
      <c r="G2773" s="4" t="s">
        <v>2637</v>
      </c>
      <c r="H2773" s="1">
        <f t="shared" si="129"/>
        <v>5</v>
      </c>
      <c r="I2773" s="1">
        <f t="shared" si="130"/>
        <v>4</v>
      </c>
      <c r="J2773" s="70" t="s">
        <v>2894</v>
      </c>
      <c r="K2773" s="4" t="s">
        <v>587</v>
      </c>
      <c r="L2773" s="4" t="s">
        <v>433</v>
      </c>
      <c r="N2773" s="4" t="e">
        <f>+VLOOKUP(B2773,#REF!,5,0)</f>
        <v>#REF!</v>
      </c>
      <c r="O2773" s="2" t="e">
        <f t="shared" si="131"/>
        <v>#REF!</v>
      </c>
      <c r="P2773" s="2" t="s">
        <v>4060</v>
      </c>
      <c r="Q2773" s="2" t="s">
        <v>4061</v>
      </c>
    </row>
    <row r="2774" spans="1:17" ht="14.25" customHeight="1" x14ac:dyDescent="0.25">
      <c r="A2774" s="2">
        <v>2773</v>
      </c>
      <c r="B2774" s="3">
        <v>22883</v>
      </c>
      <c r="C2774" s="4" t="s">
        <v>3</v>
      </c>
      <c r="D2774" s="5">
        <v>44020</v>
      </c>
      <c r="E2774" s="37" t="s">
        <v>433</v>
      </c>
      <c r="F2774" s="72">
        <v>44025</v>
      </c>
      <c r="G2774" s="4" t="s">
        <v>2637</v>
      </c>
      <c r="H2774" s="1">
        <f t="shared" si="129"/>
        <v>5</v>
      </c>
      <c r="I2774" s="1">
        <f t="shared" si="130"/>
        <v>4</v>
      </c>
      <c r="J2774" s="70" t="s">
        <v>2873</v>
      </c>
      <c r="K2774" s="4" t="s">
        <v>587</v>
      </c>
      <c r="L2774" s="4" t="s">
        <v>433</v>
      </c>
      <c r="N2774" s="4" t="e">
        <f>+VLOOKUP(B2774,#REF!,5,0)</f>
        <v>#REF!</v>
      </c>
      <c r="O2774" s="2" t="e">
        <f t="shared" si="131"/>
        <v>#REF!</v>
      </c>
      <c r="P2774" s="2" t="s">
        <v>4060</v>
      </c>
      <c r="Q2774" s="2" t="s">
        <v>4061</v>
      </c>
    </row>
    <row r="2775" spans="1:17" ht="14.25" customHeight="1" x14ac:dyDescent="0.25">
      <c r="A2775" s="2">
        <v>2774</v>
      </c>
      <c r="B2775" s="3">
        <v>22884</v>
      </c>
      <c r="C2775" s="4" t="s">
        <v>584</v>
      </c>
      <c r="D2775" s="5">
        <v>44020</v>
      </c>
      <c r="E2775" s="37" t="s">
        <v>433</v>
      </c>
      <c r="F2775" s="72">
        <v>44025</v>
      </c>
      <c r="G2775" s="4" t="s">
        <v>2637</v>
      </c>
      <c r="H2775" s="1">
        <f t="shared" si="129"/>
        <v>5</v>
      </c>
      <c r="I2775" s="1">
        <f t="shared" si="130"/>
        <v>4</v>
      </c>
      <c r="J2775" s="70" t="s">
        <v>2343</v>
      </c>
      <c r="K2775" s="4" t="s">
        <v>587</v>
      </c>
      <c r="L2775" s="4" t="s">
        <v>433</v>
      </c>
      <c r="N2775" s="4" t="e">
        <f>+VLOOKUP(B2775,#REF!,5,0)</f>
        <v>#REF!</v>
      </c>
      <c r="O2775" s="2" t="e">
        <f t="shared" si="131"/>
        <v>#REF!</v>
      </c>
      <c r="P2775" s="2" t="s">
        <v>4060</v>
      </c>
      <c r="Q2775" s="2" t="s">
        <v>4061</v>
      </c>
    </row>
    <row r="2776" spans="1:17" ht="14.25" customHeight="1" x14ac:dyDescent="0.25">
      <c r="A2776" s="2">
        <v>2775</v>
      </c>
      <c r="B2776" s="3">
        <v>22885</v>
      </c>
      <c r="C2776" s="4" t="s">
        <v>3</v>
      </c>
      <c r="D2776" s="5">
        <v>44020</v>
      </c>
      <c r="E2776" s="37" t="s">
        <v>433</v>
      </c>
      <c r="F2776" s="72">
        <v>44020</v>
      </c>
      <c r="G2776" s="4" t="s">
        <v>2637</v>
      </c>
      <c r="H2776" s="1">
        <f t="shared" si="129"/>
        <v>0</v>
      </c>
      <c r="I2776" s="1">
        <f t="shared" si="130"/>
        <v>1</v>
      </c>
      <c r="J2776" s="70" t="s">
        <v>2895</v>
      </c>
      <c r="K2776" s="4" t="s">
        <v>587</v>
      </c>
      <c r="L2776" s="4" t="s">
        <v>433</v>
      </c>
      <c r="N2776" s="4" t="e">
        <f>+VLOOKUP(B2776,#REF!,5,0)</f>
        <v>#REF!</v>
      </c>
      <c r="O2776" s="2" t="e">
        <f t="shared" si="131"/>
        <v>#REF!</v>
      </c>
      <c r="P2776" s="2" t="s">
        <v>4060</v>
      </c>
      <c r="Q2776" s="2" t="s">
        <v>4061</v>
      </c>
    </row>
    <row r="2777" spans="1:17" ht="14.25" customHeight="1" x14ac:dyDescent="0.25">
      <c r="A2777" s="2">
        <v>2776</v>
      </c>
      <c r="B2777" s="3">
        <v>22886</v>
      </c>
      <c r="C2777" s="4" t="s">
        <v>3</v>
      </c>
      <c r="D2777" s="5">
        <v>44020</v>
      </c>
      <c r="E2777" s="37" t="s">
        <v>433</v>
      </c>
      <c r="F2777" s="72">
        <v>44020</v>
      </c>
      <c r="G2777" s="4" t="s">
        <v>2637</v>
      </c>
      <c r="H2777" s="1">
        <f t="shared" si="129"/>
        <v>0</v>
      </c>
      <c r="I2777" s="1">
        <f t="shared" si="130"/>
        <v>1</v>
      </c>
      <c r="J2777" s="70" t="s">
        <v>2896</v>
      </c>
      <c r="K2777" s="4" t="s">
        <v>587</v>
      </c>
      <c r="L2777" s="4" t="s">
        <v>433</v>
      </c>
      <c r="N2777" s="4" t="e">
        <f>+VLOOKUP(B2777,#REF!,5,0)</f>
        <v>#REF!</v>
      </c>
      <c r="O2777" s="2" t="e">
        <f t="shared" si="131"/>
        <v>#REF!</v>
      </c>
      <c r="P2777" s="2" t="s">
        <v>4060</v>
      </c>
      <c r="Q2777" s="2" t="s">
        <v>4061</v>
      </c>
    </row>
    <row r="2778" spans="1:17" ht="14.25" customHeight="1" x14ac:dyDescent="0.25">
      <c r="A2778" s="2">
        <v>2777</v>
      </c>
      <c r="B2778" s="3">
        <v>22887</v>
      </c>
      <c r="C2778" s="4" t="s">
        <v>584</v>
      </c>
      <c r="D2778" s="5">
        <v>44020</v>
      </c>
      <c r="E2778" s="37" t="s">
        <v>433</v>
      </c>
      <c r="F2778" s="72">
        <v>44025</v>
      </c>
      <c r="G2778" s="4" t="s">
        <v>2637</v>
      </c>
      <c r="H2778" s="1">
        <f t="shared" si="129"/>
        <v>5</v>
      </c>
      <c r="I2778" s="1">
        <f t="shared" si="130"/>
        <v>4</v>
      </c>
      <c r="J2778" s="70" t="s">
        <v>1487</v>
      </c>
      <c r="K2778" s="4" t="s">
        <v>587</v>
      </c>
      <c r="L2778" s="4" t="s">
        <v>433</v>
      </c>
      <c r="N2778" s="4" t="e">
        <f>+VLOOKUP(B2778,#REF!,5,0)</f>
        <v>#REF!</v>
      </c>
      <c r="O2778" s="2" t="e">
        <f t="shared" si="131"/>
        <v>#REF!</v>
      </c>
      <c r="P2778" s="2" t="s">
        <v>4060</v>
      </c>
      <c r="Q2778" s="2" t="s">
        <v>4061</v>
      </c>
    </row>
    <row r="2779" spans="1:17" ht="14.25" customHeight="1" x14ac:dyDescent="0.25">
      <c r="A2779" s="2">
        <v>2778</v>
      </c>
      <c r="B2779" s="3">
        <v>22888</v>
      </c>
      <c r="C2779" s="4" t="s">
        <v>3</v>
      </c>
      <c r="D2779" s="5">
        <v>44020</v>
      </c>
      <c r="E2779" s="37" t="s">
        <v>433</v>
      </c>
      <c r="F2779" s="72">
        <v>44043</v>
      </c>
      <c r="G2779" s="4" t="s">
        <v>2637</v>
      </c>
      <c r="H2779" s="1">
        <f t="shared" si="129"/>
        <v>23</v>
      </c>
      <c r="I2779" s="1">
        <f t="shared" si="130"/>
        <v>18</v>
      </c>
      <c r="J2779" s="70" t="s">
        <v>2897</v>
      </c>
      <c r="K2779" s="4" t="s">
        <v>587</v>
      </c>
      <c r="L2779" s="4" t="s">
        <v>433</v>
      </c>
      <c r="N2779" s="4" t="e">
        <f>+VLOOKUP(B2779,#REF!,5,0)</f>
        <v>#REF!</v>
      </c>
      <c r="O2779" s="2" t="e">
        <f t="shared" si="131"/>
        <v>#REF!</v>
      </c>
      <c r="P2779" s="2" t="s">
        <v>4060</v>
      </c>
      <c r="Q2779" s="2" t="s">
        <v>4061</v>
      </c>
    </row>
    <row r="2780" spans="1:17" ht="14.25" customHeight="1" x14ac:dyDescent="0.25">
      <c r="A2780" s="2">
        <v>2779</v>
      </c>
      <c r="B2780" s="3">
        <v>22889</v>
      </c>
      <c r="C2780" s="4" t="s">
        <v>584</v>
      </c>
      <c r="D2780" s="5">
        <v>44020</v>
      </c>
      <c r="E2780" s="37" t="s">
        <v>433</v>
      </c>
      <c r="F2780" s="72">
        <v>44025</v>
      </c>
      <c r="G2780" s="4" t="s">
        <v>2637</v>
      </c>
      <c r="H2780" s="1">
        <f t="shared" si="129"/>
        <v>5</v>
      </c>
      <c r="I2780" s="1">
        <f t="shared" si="130"/>
        <v>4</v>
      </c>
      <c r="J2780" s="70" t="s">
        <v>2898</v>
      </c>
      <c r="K2780" s="4" t="s">
        <v>587</v>
      </c>
      <c r="L2780" s="4" t="s">
        <v>433</v>
      </c>
      <c r="N2780" s="4" t="e">
        <f>+VLOOKUP(B2780,#REF!,5,0)</f>
        <v>#REF!</v>
      </c>
      <c r="O2780" s="2" t="e">
        <f t="shared" si="131"/>
        <v>#REF!</v>
      </c>
      <c r="P2780" s="2" t="s">
        <v>4060</v>
      </c>
      <c r="Q2780" s="2" t="s">
        <v>4061</v>
      </c>
    </row>
    <row r="2781" spans="1:17" ht="14.25" customHeight="1" x14ac:dyDescent="0.25">
      <c r="A2781" s="2">
        <v>2780</v>
      </c>
      <c r="B2781" s="3">
        <v>22890</v>
      </c>
      <c r="C2781" s="4" t="s">
        <v>3</v>
      </c>
      <c r="D2781" s="5">
        <v>44020</v>
      </c>
      <c r="E2781" s="37" t="s">
        <v>433</v>
      </c>
      <c r="F2781" s="72">
        <v>44020</v>
      </c>
      <c r="G2781" s="4" t="s">
        <v>2637</v>
      </c>
      <c r="H2781" s="1">
        <f t="shared" si="129"/>
        <v>0</v>
      </c>
      <c r="I2781" s="1">
        <f t="shared" si="130"/>
        <v>1</v>
      </c>
      <c r="J2781" s="70" t="s">
        <v>2899</v>
      </c>
      <c r="K2781" s="4" t="s">
        <v>587</v>
      </c>
      <c r="L2781" s="4" t="s">
        <v>433</v>
      </c>
      <c r="N2781" s="4" t="e">
        <f>+VLOOKUP(B2781,#REF!,5,0)</f>
        <v>#REF!</v>
      </c>
      <c r="O2781" s="2" t="e">
        <f t="shared" si="131"/>
        <v>#REF!</v>
      </c>
      <c r="P2781" s="2" t="s">
        <v>4060</v>
      </c>
      <c r="Q2781" s="2" t="s">
        <v>4061</v>
      </c>
    </row>
    <row r="2782" spans="1:17" ht="14.25" customHeight="1" x14ac:dyDescent="0.25">
      <c r="A2782" s="2">
        <v>2781</v>
      </c>
      <c r="B2782" s="3">
        <v>22891</v>
      </c>
      <c r="C2782" s="4" t="s">
        <v>584</v>
      </c>
      <c r="D2782" s="5">
        <v>44020</v>
      </c>
      <c r="E2782" s="37" t="s">
        <v>433</v>
      </c>
      <c r="F2782" s="72">
        <v>44025</v>
      </c>
      <c r="G2782" s="4" t="s">
        <v>2637</v>
      </c>
      <c r="H2782" s="1">
        <f t="shared" si="129"/>
        <v>5</v>
      </c>
      <c r="I2782" s="1">
        <f t="shared" si="130"/>
        <v>4</v>
      </c>
      <c r="J2782" s="70" t="s">
        <v>2900</v>
      </c>
      <c r="K2782" s="4" t="s">
        <v>587</v>
      </c>
      <c r="L2782" s="4" t="s">
        <v>433</v>
      </c>
      <c r="N2782" s="4" t="e">
        <f>+VLOOKUP(B2782,#REF!,5,0)</f>
        <v>#REF!</v>
      </c>
      <c r="O2782" s="2" t="e">
        <f t="shared" si="131"/>
        <v>#REF!</v>
      </c>
      <c r="P2782" s="2" t="s">
        <v>4060</v>
      </c>
      <c r="Q2782" s="2" t="s">
        <v>4061</v>
      </c>
    </row>
    <row r="2783" spans="1:17" ht="14.25" customHeight="1" x14ac:dyDescent="0.25">
      <c r="A2783" s="2">
        <v>2782</v>
      </c>
      <c r="B2783" s="3">
        <v>22892</v>
      </c>
      <c r="C2783" s="4" t="s">
        <v>584</v>
      </c>
      <c r="D2783" s="5">
        <v>44020</v>
      </c>
      <c r="E2783" s="37" t="s">
        <v>433</v>
      </c>
      <c r="F2783" s="72">
        <v>44025</v>
      </c>
      <c r="G2783" s="4" t="s">
        <v>2637</v>
      </c>
      <c r="H2783" s="1">
        <f t="shared" si="129"/>
        <v>5</v>
      </c>
      <c r="I2783" s="1">
        <f t="shared" si="130"/>
        <v>4</v>
      </c>
      <c r="J2783" s="70" t="s">
        <v>2901</v>
      </c>
      <c r="K2783" s="4" t="s">
        <v>587</v>
      </c>
      <c r="L2783" s="4" t="s">
        <v>433</v>
      </c>
      <c r="N2783" s="4" t="e">
        <f>+VLOOKUP(B2783,#REF!,5,0)</f>
        <v>#REF!</v>
      </c>
      <c r="O2783" s="2" t="e">
        <f t="shared" si="131"/>
        <v>#REF!</v>
      </c>
      <c r="P2783" s="2" t="s">
        <v>4060</v>
      </c>
      <c r="Q2783" s="2" t="s">
        <v>4061</v>
      </c>
    </row>
    <row r="2784" spans="1:17" ht="14.25" customHeight="1" x14ac:dyDescent="0.25">
      <c r="A2784" s="2">
        <v>2783</v>
      </c>
      <c r="B2784" s="3">
        <v>22893</v>
      </c>
      <c r="C2784" s="4" t="s">
        <v>584</v>
      </c>
      <c r="D2784" s="5">
        <v>44020</v>
      </c>
      <c r="E2784" s="37" t="s">
        <v>433</v>
      </c>
      <c r="F2784" s="72">
        <v>44025</v>
      </c>
      <c r="G2784" s="4" t="s">
        <v>2637</v>
      </c>
      <c r="H2784" s="1">
        <f t="shared" si="129"/>
        <v>5</v>
      </c>
      <c r="I2784" s="1">
        <f t="shared" si="130"/>
        <v>4</v>
      </c>
      <c r="J2784" s="70" t="s">
        <v>2902</v>
      </c>
      <c r="K2784" s="4" t="s">
        <v>587</v>
      </c>
      <c r="L2784" s="4" t="s">
        <v>433</v>
      </c>
      <c r="N2784" s="4" t="e">
        <f>+VLOOKUP(B2784,#REF!,5,0)</f>
        <v>#REF!</v>
      </c>
      <c r="O2784" s="2" t="e">
        <f t="shared" si="131"/>
        <v>#REF!</v>
      </c>
      <c r="P2784" s="2" t="s">
        <v>4060</v>
      </c>
      <c r="Q2784" s="2" t="s">
        <v>4061</v>
      </c>
    </row>
    <row r="2785" spans="1:17" ht="14.25" customHeight="1" x14ac:dyDescent="0.25">
      <c r="A2785" s="2">
        <v>2784</v>
      </c>
      <c r="B2785" s="3">
        <v>22894</v>
      </c>
      <c r="C2785" s="4" t="s">
        <v>3</v>
      </c>
      <c r="D2785" s="5">
        <v>44020</v>
      </c>
      <c r="E2785" s="37" t="s">
        <v>433</v>
      </c>
      <c r="F2785" s="72">
        <v>44020</v>
      </c>
      <c r="G2785" s="4" t="s">
        <v>2637</v>
      </c>
      <c r="H2785" s="1">
        <f t="shared" si="129"/>
        <v>0</v>
      </c>
      <c r="I2785" s="1">
        <f t="shared" si="130"/>
        <v>1</v>
      </c>
      <c r="J2785" s="70" t="s">
        <v>2903</v>
      </c>
      <c r="K2785" s="4" t="s">
        <v>587</v>
      </c>
      <c r="L2785" s="4" t="s">
        <v>433</v>
      </c>
      <c r="N2785" s="4" t="e">
        <f>+VLOOKUP(B2785,#REF!,5,0)</f>
        <v>#REF!</v>
      </c>
      <c r="O2785" s="2" t="e">
        <f t="shared" si="131"/>
        <v>#REF!</v>
      </c>
      <c r="P2785" s="2" t="s">
        <v>4060</v>
      </c>
      <c r="Q2785" s="2" t="s">
        <v>4061</v>
      </c>
    </row>
    <row r="2786" spans="1:17" ht="14.25" customHeight="1" x14ac:dyDescent="0.25">
      <c r="A2786" s="2">
        <v>2785</v>
      </c>
      <c r="B2786" s="3">
        <v>22895</v>
      </c>
      <c r="C2786" s="4" t="s">
        <v>584</v>
      </c>
      <c r="D2786" s="5">
        <v>44020</v>
      </c>
      <c r="E2786" s="37" t="s">
        <v>433</v>
      </c>
      <c r="F2786" s="72">
        <v>44025</v>
      </c>
      <c r="G2786" s="4" t="s">
        <v>2637</v>
      </c>
      <c r="H2786" s="1">
        <f t="shared" si="129"/>
        <v>5</v>
      </c>
      <c r="I2786" s="1">
        <f t="shared" si="130"/>
        <v>4</v>
      </c>
      <c r="J2786" s="70" t="s">
        <v>2904</v>
      </c>
      <c r="K2786" s="4" t="s">
        <v>587</v>
      </c>
      <c r="L2786" s="4" t="s">
        <v>433</v>
      </c>
      <c r="N2786" s="4" t="e">
        <f>+VLOOKUP(B2786,#REF!,5,0)</f>
        <v>#REF!</v>
      </c>
      <c r="O2786" s="2" t="e">
        <f t="shared" si="131"/>
        <v>#REF!</v>
      </c>
      <c r="P2786" s="2" t="s">
        <v>4060</v>
      </c>
      <c r="Q2786" s="2" t="s">
        <v>4061</v>
      </c>
    </row>
    <row r="2787" spans="1:17" ht="14.25" customHeight="1" x14ac:dyDescent="0.25">
      <c r="A2787" s="2">
        <v>2786</v>
      </c>
      <c r="B2787" s="3">
        <v>22896</v>
      </c>
      <c r="C2787" s="4" t="s">
        <v>2</v>
      </c>
      <c r="D2787" s="5">
        <v>44020</v>
      </c>
      <c r="E2787" s="37" t="s">
        <v>433</v>
      </c>
      <c r="F2787" s="72">
        <v>44020</v>
      </c>
      <c r="G2787" s="4" t="s">
        <v>2637</v>
      </c>
      <c r="H2787" s="1">
        <f t="shared" si="129"/>
        <v>0</v>
      </c>
      <c r="I2787" s="1">
        <f t="shared" si="130"/>
        <v>1</v>
      </c>
      <c r="J2787" s="70" t="s">
        <v>2905</v>
      </c>
      <c r="K2787" s="4" t="s">
        <v>587</v>
      </c>
      <c r="L2787" s="4" t="s">
        <v>433</v>
      </c>
      <c r="N2787" s="4" t="e">
        <f>+VLOOKUP(B2787,#REF!,5,0)</f>
        <v>#REF!</v>
      </c>
      <c r="O2787" s="2" t="e">
        <f t="shared" si="131"/>
        <v>#REF!</v>
      </c>
      <c r="P2787" s="2" t="s">
        <v>4060</v>
      </c>
      <c r="Q2787" s="2" t="s">
        <v>4061</v>
      </c>
    </row>
    <row r="2788" spans="1:17" ht="14.25" customHeight="1" x14ac:dyDescent="0.25">
      <c r="A2788" s="2">
        <v>2787</v>
      </c>
      <c r="B2788" s="3">
        <v>22897</v>
      </c>
      <c r="C2788" s="4" t="s">
        <v>584</v>
      </c>
      <c r="D2788" s="5">
        <v>44020</v>
      </c>
      <c r="E2788" s="37" t="s">
        <v>433</v>
      </c>
      <c r="F2788" s="72">
        <v>44025</v>
      </c>
      <c r="G2788" s="4" t="s">
        <v>2637</v>
      </c>
      <c r="H2788" s="1">
        <f t="shared" si="129"/>
        <v>5</v>
      </c>
      <c r="I2788" s="1">
        <f t="shared" si="130"/>
        <v>4</v>
      </c>
      <c r="J2788" s="70" t="s">
        <v>2906</v>
      </c>
      <c r="K2788" s="4" t="s">
        <v>587</v>
      </c>
      <c r="L2788" s="4" t="s">
        <v>433</v>
      </c>
      <c r="N2788" s="4" t="e">
        <f>+VLOOKUP(B2788,#REF!,5,0)</f>
        <v>#REF!</v>
      </c>
      <c r="O2788" s="2" t="e">
        <f t="shared" si="131"/>
        <v>#REF!</v>
      </c>
      <c r="P2788" s="2" t="s">
        <v>4060</v>
      </c>
      <c r="Q2788" s="2" t="s">
        <v>4061</v>
      </c>
    </row>
    <row r="2789" spans="1:17" ht="14.25" customHeight="1" x14ac:dyDescent="0.25">
      <c r="A2789" s="2">
        <v>2788</v>
      </c>
      <c r="B2789" s="3">
        <v>22898</v>
      </c>
      <c r="C2789" s="4" t="s">
        <v>584</v>
      </c>
      <c r="D2789" s="5">
        <v>44020</v>
      </c>
      <c r="E2789" s="37" t="s">
        <v>433</v>
      </c>
      <c r="F2789" s="72">
        <v>44025</v>
      </c>
      <c r="G2789" s="4" t="s">
        <v>2637</v>
      </c>
      <c r="H2789" s="1">
        <f t="shared" si="129"/>
        <v>5</v>
      </c>
      <c r="I2789" s="1">
        <f t="shared" si="130"/>
        <v>4</v>
      </c>
      <c r="J2789" s="70" t="s">
        <v>1978</v>
      </c>
      <c r="K2789" s="4" t="s">
        <v>587</v>
      </c>
      <c r="L2789" s="4" t="s">
        <v>433</v>
      </c>
      <c r="N2789" s="4" t="e">
        <f>+VLOOKUP(B2789,#REF!,5,0)</f>
        <v>#REF!</v>
      </c>
      <c r="O2789" s="2" t="e">
        <f t="shared" si="131"/>
        <v>#REF!</v>
      </c>
      <c r="P2789" s="2" t="s">
        <v>4060</v>
      </c>
      <c r="Q2789" s="2" t="s">
        <v>4061</v>
      </c>
    </row>
    <row r="2790" spans="1:17" ht="14.25" customHeight="1" x14ac:dyDescent="0.25">
      <c r="A2790" s="2">
        <v>2789</v>
      </c>
      <c r="B2790" s="3">
        <v>22899</v>
      </c>
      <c r="C2790" s="4" t="s">
        <v>584</v>
      </c>
      <c r="D2790" s="5">
        <v>44020</v>
      </c>
      <c r="E2790" s="37" t="s">
        <v>433</v>
      </c>
      <c r="F2790" s="72">
        <v>44025</v>
      </c>
      <c r="G2790" s="4" t="s">
        <v>2637</v>
      </c>
      <c r="H2790" s="1">
        <f t="shared" si="129"/>
        <v>5</v>
      </c>
      <c r="I2790" s="1">
        <f t="shared" si="130"/>
        <v>4</v>
      </c>
      <c r="J2790" s="70" t="s">
        <v>2907</v>
      </c>
      <c r="K2790" s="4" t="s">
        <v>587</v>
      </c>
      <c r="L2790" s="4" t="s">
        <v>433</v>
      </c>
      <c r="N2790" s="4" t="e">
        <f>+VLOOKUP(B2790,#REF!,5,0)</f>
        <v>#REF!</v>
      </c>
      <c r="O2790" s="2" t="e">
        <f t="shared" si="131"/>
        <v>#REF!</v>
      </c>
      <c r="P2790" s="2" t="s">
        <v>4060</v>
      </c>
      <c r="Q2790" s="2" t="s">
        <v>4061</v>
      </c>
    </row>
    <row r="2791" spans="1:17" ht="14.25" customHeight="1" x14ac:dyDescent="0.25">
      <c r="A2791" s="2">
        <v>2790</v>
      </c>
      <c r="B2791" s="3">
        <v>22900</v>
      </c>
      <c r="C2791" s="4" t="s">
        <v>584</v>
      </c>
      <c r="D2791" s="5">
        <v>44020</v>
      </c>
      <c r="E2791" s="37" t="s">
        <v>433</v>
      </c>
      <c r="F2791" s="72">
        <v>44025</v>
      </c>
      <c r="G2791" s="4" t="s">
        <v>2637</v>
      </c>
      <c r="H2791" s="1">
        <f t="shared" si="129"/>
        <v>5</v>
      </c>
      <c r="I2791" s="1">
        <f t="shared" si="130"/>
        <v>4</v>
      </c>
      <c r="J2791" s="70" t="s">
        <v>2908</v>
      </c>
      <c r="K2791" s="4" t="s">
        <v>587</v>
      </c>
      <c r="L2791" s="4" t="s">
        <v>433</v>
      </c>
      <c r="N2791" s="4" t="e">
        <f>+VLOOKUP(B2791,#REF!,5,0)</f>
        <v>#REF!</v>
      </c>
      <c r="O2791" s="2" t="e">
        <f t="shared" si="131"/>
        <v>#REF!</v>
      </c>
      <c r="P2791" s="2" t="s">
        <v>4060</v>
      </c>
      <c r="Q2791" s="2" t="s">
        <v>4061</v>
      </c>
    </row>
    <row r="2792" spans="1:17" ht="14.25" customHeight="1" x14ac:dyDescent="0.25">
      <c r="A2792" s="2">
        <v>2791</v>
      </c>
      <c r="B2792" s="3">
        <v>22901</v>
      </c>
      <c r="C2792" s="4" t="s">
        <v>584</v>
      </c>
      <c r="D2792" s="5">
        <v>44020</v>
      </c>
      <c r="E2792" s="37" t="s">
        <v>433</v>
      </c>
      <c r="F2792" s="72">
        <v>44025</v>
      </c>
      <c r="G2792" s="4" t="s">
        <v>2637</v>
      </c>
      <c r="H2792" s="1">
        <f t="shared" si="129"/>
        <v>5</v>
      </c>
      <c r="I2792" s="1">
        <f t="shared" si="130"/>
        <v>4</v>
      </c>
      <c r="J2792" s="70" t="s">
        <v>2909</v>
      </c>
      <c r="K2792" s="4" t="s">
        <v>587</v>
      </c>
      <c r="L2792" s="4" t="s">
        <v>433</v>
      </c>
      <c r="N2792" s="4" t="e">
        <f>+VLOOKUP(B2792,#REF!,5,0)</f>
        <v>#REF!</v>
      </c>
      <c r="O2792" s="2" t="e">
        <f t="shared" si="131"/>
        <v>#REF!</v>
      </c>
      <c r="P2792" s="2" t="s">
        <v>4060</v>
      </c>
      <c r="Q2792" s="2" t="s">
        <v>4061</v>
      </c>
    </row>
    <row r="2793" spans="1:17" ht="14.25" customHeight="1" x14ac:dyDescent="0.25">
      <c r="A2793" s="2">
        <v>2792</v>
      </c>
      <c r="B2793" s="3">
        <v>22902</v>
      </c>
      <c r="C2793" s="4" t="s">
        <v>584</v>
      </c>
      <c r="D2793" s="5">
        <v>44020</v>
      </c>
      <c r="E2793" s="37" t="s">
        <v>433</v>
      </c>
      <c r="F2793" s="72">
        <v>44025</v>
      </c>
      <c r="G2793" s="4" t="s">
        <v>2637</v>
      </c>
      <c r="H2793" s="1">
        <f t="shared" si="129"/>
        <v>5</v>
      </c>
      <c r="I2793" s="1">
        <f t="shared" si="130"/>
        <v>4</v>
      </c>
      <c r="J2793" s="70" t="s">
        <v>2910</v>
      </c>
      <c r="K2793" s="4" t="s">
        <v>587</v>
      </c>
      <c r="L2793" s="4" t="s">
        <v>433</v>
      </c>
      <c r="N2793" s="4" t="e">
        <f>+VLOOKUP(B2793,#REF!,5,0)</f>
        <v>#REF!</v>
      </c>
      <c r="O2793" s="2" t="e">
        <f t="shared" si="131"/>
        <v>#REF!</v>
      </c>
      <c r="P2793" s="2" t="s">
        <v>4060</v>
      </c>
      <c r="Q2793" s="2" t="s">
        <v>4061</v>
      </c>
    </row>
    <row r="2794" spans="1:17" ht="14.25" customHeight="1" x14ac:dyDescent="0.25">
      <c r="A2794" s="2">
        <v>2793</v>
      </c>
      <c r="B2794" s="3">
        <v>22903</v>
      </c>
      <c r="C2794" s="4" t="s">
        <v>584</v>
      </c>
      <c r="D2794" s="5">
        <v>44020</v>
      </c>
      <c r="E2794" s="37" t="s">
        <v>433</v>
      </c>
      <c r="F2794" s="72">
        <v>44025</v>
      </c>
      <c r="G2794" s="4" t="s">
        <v>2637</v>
      </c>
      <c r="H2794" s="1">
        <f t="shared" si="129"/>
        <v>5</v>
      </c>
      <c r="I2794" s="1">
        <f t="shared" si="130"/>
        <v>4</v>
      </c>
      <c r="J2794" s="70" t="s">
        <v>2911</v>
      </c>
      <c r="K2794" s="4" t="s">
        <v>587</v>
      </c>
      <c r="L2794" s="4" t="s">
        <v>433</v>
      </c>
      <c r="N2794" s="4" t="e">
        <f>+VLOOKUP(B2794,#REF!,5,0)</f>
        <v>#REF!</v>
      </c>
      <c r="O2794" s="2" t="e">
        <f t="shared" si="131"/>
        <v>#REF!</v>
      </c>
      <c r="P2794" s="2" t="s">
        <v>4060</v>
      </c>
      <c r="Q2794" s="2" t="s">
        <v>4061</v>
      </c>
    </row>
    <row r="2795" spans="1:17" ht="14.25" customHeight="1" x14ac:dyDescent="0.25">
      <c r="A2795" s="2">
        <v>2794</v>
      </c>
      <c r="B2795" s="3">
        <v>22904</v>
      </c>
      <c r="C2795" s="4" t="s">
        <v>2</v>
      </c>
      <c r="D2795" s="5">
        <v>44020</v>
      </c>
      <c r="E2795" s="37" t="s">
        <v>433</v>
      </c>
      <c r="F2795" s="72">
        <v>44020</v>
      </c>
      <c r="G2795" s="4" t="s">
        <v>2637</v>
      </c>
      <c r="H2795" s="1">
        <f t="shared" si="129"/>
        <v>0</v>
      </c>
      <c r="I2795" s="1">
        <f t="shared" si="130"/>
        <v>1</v>
      </c>
      <c r="J2795" s="70" t="s">
        <v>2912</v>
      </c>
      <c r="K2795" s="4" t="s">
        <v>587</v>
      </c>
      <c r="L2795" s="4" t="s">
        <v>433</v>
      </c>
      <c r="N2795" s="4" t="e">
        <f>+VLOOKUP(B2795,#REF!,5,0)</f>
        <v>#REF!</v>
      </c>
      <c r="O2795" s="2" t="e">
        <f t="shared" si="131"/>
        <v>#REF!</v>
      </c>
      <c r="P2795" s="2" t="s">
        <v>4060</v>
      </c>
      <c r="Q2795" s="2" t="s">
        <v>4061</v>
      </c>
    </row>
    <row r="2796" spans="1:17" ht="14.25" customHeight="1" x14ac:dyDescent="0.25">
      <c r="A2796" s="2">
        <v>2795</v>
      </c>
      <c r="B2796" s="3">
        <v>22905</v>
      </c>
      <c r="C2796" s="4" t="s">
        <v>2</v>
      </c>
      <c r="D2796" s="5">
        <v>44020</v>
      </c>
      <c r="E2796" s="37" t="s">
        <v>433</v>
      </c>
      <c r="F2796" s="72">
        <v>44020</v>
      </c>
      <c r="G2796" s="4" t="s">
        <v>2637</v>
      </c>
      <c r="H2796" s="1">
        <f t="shared" si="129"/>
        <v>0</v>
      </c>
      <c r="I2796" s="1">
        <f t="shared" si="130"/>
        <v>1</v>
      </c>
      <c r="J2796" s="70" t="s">
        <v>2912</v>
      </c>
      <c r="K2796" s="4" t="s">
        <v>587</v>
      </c>
      <c r="L2796" s="4" t="s">
        <v>433</v>
      </c>
      <c r="N2796" s="4" t="e">
        <f>+VLOOKUP(B2796,#REF!,5,0)</f>
        <v>#REF!</v>
      </c>
      <c r="O2796" s="2" t="e">
        <f t="shared" si="131"/>
        <v>#REF!</v>
      </c>
      <c r="P2796" s="2" t="s">
        <v>4060</v>
      </c>
      <c r="Q2796" s="2" t="s">
        <v>4061</v>
      </c>
    </row>
    <row r="2797" spans="1:17" ht="14.25" customHeight="1" x14ac:dyDescent="0.25">
      <c r="A2797" s="2">
        <v>2796</v>
      </c>
      <c r="B2797" s="3">
        <v>22906</v>
      </c>
      <c r="C2797" s="4" t="s">
        <v>584</v>
      </c>
      <c r="D2797" s="5">
        <v>44020</v>
      </c>
      <c r="E2797" s="37" t="s">
        <v>433</v>
      </c>
      <c r="F2797" s="72">
        <v>44025</v>
      </c>
      <c r="G2797" s="4" t="s">
        <v>2637</v>
      </c>
      <c r="H2797" s="1">
        <f t="shared" si="129"/>
        <v>5</v>
      </c>
      <c r="I2797" s="1">
        <f t="shared" si="130"/>
        <v>4</v>
      </c>
      <c r="J2797" s="70" t="s">
        <v>2913</v>
      </c>
      <c r="K2797" s="4" t="s">
        <v>587</v>
      </c>
      <c r="L2797" s="4" t="s">
        <v>433</v>
      </c>
      <c r="N2797" s="4" t="e">
        <f>+VLOOKUP(B2797,#REF!,5,0)</f>
        <v>#REF!</v>
      </c>
      <c r="O2797" s="2" t="e">
        <f t="shared" si="131"/>
        <v>#REF!</v>
      </c>
      <c r="P2797" s="2" t="s">
        <v>4060</v>
      </c>
      <c r="Q2797" s="2" t="s">
        <v>4061</v>
      </c>
    </row>
    <row r="2798" spans="1:17" ht="14.25" customHeight="1" x14ac:dyDescent="0.25">
      <c r="A2798" s="2">
        <v>2797</v>
      </c>
      <c r="B2798" s="3">
        <v>22907</v>
      </c>
      <c r="C2798" s="4" t="s">
        <v>3</v>
      </c>
      <c r="D2798" s="5">
        <v>44020</v>
      </c>
      <c r="E2798" s="37" t="s">
        <v>433</v>
      </c>
      <c r="F2798" s="72">
        <v>44020</v>
      </c>
      <c r="G2798" s="4" t="s">
        <v>2637</v>
      </c>
      <c r="H2798" s="1">
        <f t="shared" si="129"/>
        <v>0</v>
      </c>
      <c r="I2798" s="1">
        <f t="shared" si="130"/>
        <v>1</v>
      </c>
      <c r="J2798" s="70" t="s">
        <v>2914</v>
      </c>
      <c r="K2798" s="4" t="s">
        <v>587</v>
      </c>
      <c r="L2798" s="4" t="s">
        <v>433</v>
      </c>
      <c r="N2798" s="4" t="e">
        <f>+VLOOKUP(B2798,#REF!,5,0)</f>
        <v>#REF!</v>
      </c>
      <c r="O2798" s="2" t="e">
        <f t="shared" si="131"/>
        <v>#REF!</v>
      </c>
      <c r="P2798" s="2" t="s">
        <v>4060</v>
      </c>
      <c r="Q2798" s="2" t="s">
        <v>4061</v>
      </c>
    </row>
    <row r="2799" spans="1:17" ht="14.25" customHeight="1" x14ac:dyDescent="0.25">
      <c r="A2799" s="2">
        <v>2798</v>
      </c>
      <c r="B2799" s="3">
        <v>22908</v>
      </c>
      <c r="C2799" s="4" t="s">
        <v>3</v>
      </c>
      <c r="D2799" s="5">
        <v>44020</v>
      </c>
      <c r="E2799" s="37" t="s">
        <v>433</v>
      </c>
      <c r="F2799" s="72">
        <v>44025</v>
      </c>
      <c r="G2799" s="4" t="s">
        <v>2637</v>
      </c>
      <c r="H2799" s="1">
        <f t="shared" si="129"/>
        <v>5</v>
      </c>
      <c r="I2799" s="1">
        <f t="shared" si="130"/>
        <v>4</v>
      </c>
      <c r="J2799" s="70" t="s">
        <v>2915</v>
      </c>
      <c r="K2799" s="4" t="s">
        <v>587</v>
      </c>
      <c r="L2799" s="4" t="s">
        <v>433</v>
      </c>
      <c r="N2799" s="4" t="e">
        <f>+VLOOKUP(B2799,#REF!,5,0)</f>
        <v>#REF!</v>
      </c>
      <c r="O2799" s="2" t="e">
        <f t="shared" si="131"/>
        <v>#REF!</v>
      </c>
      <c r="P2799" s="2" t="s">
        <v>4060</v>
      </c>
      <c r="Q2799" s="2" t="s">
        <v>4061</v>
      </c>
    </row>
    <row r="2800" spans="1:17" ht="14.25" customHeight="1" x14ac:dyDescent="0.25">
      <c r="A2800" s="2">
        <v>2799</v>
      </c>
      <c r="B2800" s="3">
        <v>22909</v>
      </c>
      <c r="C2800" s="4" t="s">
        <v>3</v>
      </c>
      <c r="D2800" s="5">
        <v>44020</v>
      </c>
      <c r="E2800" s="37" t="s">
        <v>433</v>
      </c>
      <c r="F2800" s="72">
        <v>44020</v>
      </c>
      <c r="G2800" s="4" t="s">
        <v>2637</v>
      </c>
      <c r="H2800" s="1">
        <f t="shared" si="129"/>
        <v>0</v>
      </c>
      <c r="I2800" s="1">
        <f t="shared" si="130"/>
        <v>1</v>
      </c>
      <c r="J2800" s="70" t="s">
        <v>2916</v>
      </c>
      <c r="K2800" s="4" t="s">
        <v>587</v>
      </c>
      <c r="L2800" s="4" t="s">
        <v>433</v>
      </c>
      <c r="N2800" s="4" t="e">
        <f>+VLOOKUP(B2800,#REF!,5,0)</f>
        <v>#REF!</v>
      </c>
      <c r="O2800" s="2" t="e">
        <f t="shared" si="131"/>
        <v>#REF!</v>
      </c>
      <c r="P2800" s="2" t="s">
        <v>4060</v>
      </c>
      <c r="Q2800" s="2" t="s">
        <v>4061</v>
      </c>
    </row>
    <row r="2801" spans="1:17" ht="14.25" customHeight="1" x14ac:dyDescent="0.25">
      <c r="A2801" s="2">
        <v>2800</v>
      </c>
      <c r="B2801" s="3">
        <v>22910</v>
      </c>
      <c r="C2801" s="4" t="s">
        <v>584</v>
      </c>
      <c r="D2801" s="5">
        <v>44020</v>
      </c>
      <c r="E2801" s="37" t="s">
        <v>433</v>
      </c>
      <c r="F2801" s="72">
        <v>44025</v>
      </c>
      <c r="G2801" s="4" t="s">
        <v>2637</v>
      </c>
      <c r="H2801" s="1">
        <f t="shared" si="129"/>
        <v>5</v>
      </c>
      <c r="I2801" s="1">
        <f t="shared" si="130"/>
        <v>4</v>
      </c>
      <c r="J2801" s="70" t="s">
        <v>2917</v>
      </c>
      <c r="K2801" s="4" t="s">
        <v>587</v>
      </c>
      <c r="L2801" s="4" t="s">
        <v>433</v>
      </c>
      <c r="N2801" s="4" t="e">
        <f>+VLOOKUP(B2801,#REF!,5,0)</f>
        <v>#REF!</v>
      </c>
      <c r="O2801" s="2" t="e">
        <f t="shared" si="131"/>
        <v>#REF!</v>
      </c>
      <c r="P2801" s="2" t="s">
        <v>4060</v>
      </c>
      <c r="Q2801" s="2" t="s">
        <v>4061</v>
      </c>
    </row>
    <row r="2802" spans="1:17" ht="14.25" customHeight="1" x14ac:dyDescent="0.25">
      <c r="A2802" s="2">
        <v>2801</v>
      </c>
      <c r="B2802" s="3">
        <v>22911</v>
      </c>
      <c r="C2802" s="4" t="s">
        <v>584</v>
      </c>
      <c r="D2802" s="5">
        <v>44020</v>
      </c>
      <c r="E2802" s="37" t="s">
        <v>433</v>
      </c>
      <c r="F2802" s="72">
        <v>44025</v>
      </c>
      <c r="G2802" s="4" t="s">
        <v>2637</v>
      </c>
      <c r="H2802" s="1">
        <f t="shared" si="129"/>
        <v>5</v>
      </c>
      <c r="I2802" s="1">
        <f t="shared" si="130"/>
        <v>4</v>
      </c>
      <c r="J2802" s="70" t="s">
        <v>2918</v>
      </c>
      <c r="K2802" s="4" t="s">
        <v>587</v>
      </c>
      <c r="L2802" s="4" t="s">
        <v>433</v>
      </c>
      <c r="N2802" s="4" t="e">
        <f>+VLOOKUP(B2802,#REF!,5,0)</f>
        <v>#REF!</v>
      </c>
      <c r="O2802" s="2" t="e">
        <f t="shared" si="131"/>
        <v>#REF!</v>
      </c>
      <c r="P2802" s="2" t="s">
        <v>4060</v>
      </c>
      <c r="Q2802" s="2" t="s">
        <v>4061</v>
      </c>
    </row>
    <row r="2803" spans="1:17" ht="14.25" customHeight="1" x14ac:dyDescent="0.25">
      <c r="A2803" s="2">
        <v>2802</v>
      </c>
      <c r="B2803" s="3">
        <v>22912</v>
      </c>
      <c r="C2803" s="4" t="s">
        <v>584</v>
      </c>
      <c r="D2803" s="5">
        <v>44020</v>
      </c>
      <c r="E2803" s="37" t="s">
        <v>433</v>
      </c>
      <c r="F2803" s="72">
        <v>44025</v>
      </c>
      <c r="G2803" s="4" t="s">
        <v>2637</v>
      </c>
      <c r="H2803" s="1">
        <f t="shared" si="129"/>
        <v>5</v>
      </c>
      <c r="I2803" s="1">
        <f t="shared" si="130"/>
        <v>4</v>
      </c>
      <c r="J2803" s="70" t="s">
        <v>2919</v>
      </c>
      <c r="K2803" s="4" t="s">
        <v>587</v>
      </c>
      <c r="L2803" s="4" t="s">
        <v>433</v>
      </c>
      <c r="N2803" s="4" t="e">
        <f>+VLOOKUP(B2803,#REF!,5,0)</f>
        <v>#REF!</v>
      </c>
      <c r="O2803" s="2" t="e">
        <f t="shared" si="131"/>
        <v>#REF!</v>
      </c>
      <c r="P2803" s="2" t="s">
        <v>4060</v>
      </c>
      <c r="Q2803" s="2" t="s">
        <v>4061</v>
      </c>
    </row>
    <row r="2804" spans="1:17" ht="14.25" customHeight="1" x14ac:dyDescent="0.25">
      <c r="A2804" s="2">
        <v>2803</v>
      </c>
      <c r="B2804" s="3">
        <v>22913</v>
      </c>
      <c r="C2804" s="4" t="s">
        <v>584</v>
      </c>
      <c r="D2804" s="5">
        <v>44020</v>
      </c>
      <c r="E2804" s="37" t="s">
        <v>433</v>
      </c>
      <c r="F2804" s="72">
        <v>44025</v>
      </c>
      <c r="G2804" s="4" t="s">
        <v>2637</v>
      </c>
      <c r="H2804" s="1">
        <f t="shared" si="129"/>
        <v>5</v>
      </c>
      <c r="I2804" s="1">
        <f t="shared" si="130"/>
        <v>4</v>
      </c>
      <c r="J2804" s="70" t="s">
        <v>2920</v>
      </c>
      <c r="K2804" s="4" t="s">
        <v>587</v>
      </c>
      <c r="L2804" s="4" t="s">
        <v>433</v>
      </c>
      <c r="N2804" s="4" t="e">
        <f>+VLOOKUP(B2804,#REF!,5,0)</f>
        <v>#REF!</v>
      </c>
      <c r="O2804" s="2" t="e">
        <f t="shared" si="131"/>
        <v>#REF!</v>
      </c>
      <c r="P2804" s="2" t="s">
        <v>4060</v>
      </c>
      <c r="Q2804" s="2" t="s">
        <v>4061</v>
      </c>
    </row>
    <row r="2805" spans="1:17" ht="14.25" customHeight="1" x14ac:dyDescent="0.25">
      <c r="A2805" s="2">
        <v>2804</v>
      </c>
      <c r="B2805" s="3">
        <v>22914</v>
      </c>
      <c r="C2805" s="4" t="s">
        <v>584</v>
      </c>
      <c r="D2805" s="5">
        <v>44020</v>
      </c>
      <c r="E2805" s="37" t="s">
        <v>433</v>
      </c>
      <c r="F2805" s="72">
        <v>44025</v>
      </c>
      <c r="G2805" s="4" t="s">
        <v>2637</v>
      </c>
      <c r="H2805" s="1">
        <f t="shared" si="129"/>
        <v>5</v>
      </c>
      <c r="I2805" s="1">
        <f t="shared" si="130"/>
        <v>4</v>
      </c>
      <c r="J2805" s="70" t="s">
        <v>2921</v>
      </c>
      <c r="K2805" s="4" t="s">
        <v>587</v>
      </c>
      <c r="L2805" s="4" t="s">
        <v>433</v>
      </c>
      <c r="N2805" s="4" t="e">
        <f>+VLOOKUP(B2805,#REF!,5,0)</f>
        <v>#REF!</v>
      </c>
      <c r="O2805" s="2" t="e">
        <f t="shared" si="131"/>
        <v>#REF!</v>
      </c>
      <c r="P2805" s="2" t="s">
        <v>4060</v>
      </c>
      <c r="Q2805" s="2" t="s">
        <v>4061</v>
      </c>
    </row>
    <row r="2806" spans="1:17" ht="14.25" customHeight="1" x14ac:dyDescent="0.25">
      <c r="A2806" s="2">
        <v>2805</v>
      </c>
      <c r="B2806" s="3">
        <v>22915</v>
      </c>
      <c r="C2806" s="4" t="s">
        <v>584</v>
      </c>
      <c r="D2806" s="5">
        <v>44020</v>
      </c>
      <c r="E2806" s="37" t="s">
        <v>433</v>
      </c>
      <c r="F2806" s="72">
        <v>44025</v>
      </c>
      <c r="G2806" s="4" t="s">
        <v>2637</v>
      </c>
      <c r="H2806" s="1">
        <f t="shared" si="129"/>
        <v>5</v>
      </c>
      <c r="I2806" s="1">
        <f t="shared" si="130"/>
        <v>4</v>
      </c>
      <c r="J2806" s="70" t="s">
        <v>2922</v>
      </c>
      <c r="K2806" s="4" t="s">
        <v>587</v>
      </c>
      <c r="L2806" s="4" t="s">
        <v>433</v>
      </c>
      <c r="N2806" s="4" t="e">
        <f>+VLOOKUP(B2806,#REF!,5,0)</f>
        <v>#REF!</v>
      </c>
      <c r="O2806" s="2" t="e">
        <f t="shared" si="131"/>
        <v>#REF!</v>
      </c>
      <c r="P2806" s="2" t="s">
        <v>4060</v>
      </c>
      <c r="Q2806" s="2" t="s">
        <v>4061</v>
      </c>
    </row>
    <row r="2807" spans="1:17" ht="14.25" customHeight="1" x14ac:dyDescent="0.25">
      <c r="A2807" s="2">
        <v>2806</v>
      </c>
      <c r="B2807" s="3">
        <v>22916</v>
      </c>
      <c r="C2807" s="4" t="s">
        <v>3</v>
      </c>
      <c r="D2807" s="5">
        <v>44020</v>
      </c>
      <c r="E2807" s="37" t="s">
        <v>433</v>
      </c>
      <c r="F2807" s="72">
        <v>44020</v>
      </c>
      <c r="G2807" s="4" t="s">
        <v>2637</v>
      </c>
      <c r="H2807" s="1">
        <f t="shared" si="129"/>
        <v>0</v>
      </c>
      <c r="I2807" s="1">
        <f t="shared" si="130"/>
        <v>1</v>
      </c>
      <c r="J2807" s="70" t="s">
        <v>2923</v>
      </c>
      <c r="K2807" s="4" t="s">
        <v>587</v>
      </c>
      <c r="L2807" s="4" t="s">
        <v>433</v>
      </c>
      <c r="N2807" s="4" t="e">
        <f>+VLOOKUP(B2807,#REF!,5,0)</f>
        <v>#REF!</v>
      </c>
      <c r="O2807" s="2" t="e">
        <f t="shared" si="131"/>
        <v>#REF!</v>
      </c>
      <c r="P2807" s="2" t="s">
        <v>4060</v>
      </c>
      <c r="Q2807" s="2" t="s">
        <v>4061</v>
      </c>
    </row>
    <row r="2808" spans="1:17" ht="14.25" customHeight="1" x14ac:dyDescent="0.25">
      <c r="A2808" s="2">
        <v>2807</v>
      </c>
      <c r="B2808" s="3">
        <v>22917</v>
      </c>
      <c r="C2808" s="4" t="s">
        <v>3</v>
      </c>
      <c r="D2808" s="5">
        <v>44020</v>
      </c>
      <c r="E2808" s="37" t="s">
        <v>433</v>
      </c>
      <c r="F2808" s="72">
        <v>44020</v>
      </c>
      <c r="G2808" s="4" t="s">
        <v>2637</v>
      </c>
      <c r="H2808" s="1">
        <f t="shared" si="129"/>
        <v>0</v>
      </c>
      <c r="I2808" s="1">
        <f t="shared" si="130"/>
        <v>1</v>
      </c>
      <c r="J2808" s="70" t="s">
        <v>2875</v>
      </c>
      <c r="K2808" s="4" t="s">
        <v>587</v>
      </c>
      <c r="L2808" s="4" t="s">
        <v>433</v>
      </c>
      <c r="N2808" s="4" t="e">
        <f>+VLOOKUP(B2808,#REF!,5,0)</f>
        <v>#REF!</v>
      </c>
      <c r="O2808" s="2" t="e">
        <f t="shared" si="131"/>
        <v>#REF!</v>
      </c>
      <c r="P2808" s="2" t="s">
        <v>4060</v>
      </c>
      <c r="Q2808" s="2" t="s">
        <v>4061</v>
      </c>
    </row>
    <row r="2809" spans="1:17" ht="14.25" customHeight="1" x14ac:dyDescent="0.25">
      <c r="A2809" s="2">
        <v>2808</v>
      </c>
      <c r="B2809" s="3">
        <v>22918</v>
      </c>
      <c r="C2809" s="4" t="s">
        <v>584</v>
      </c>
      <c r="D2809" s="5">
        <v>44020</v>
      </c>
      <c r="E2809" s="37" t="s">
        <v>433</v>
      </c>
      <c r="F2809" s="72">
        <v>44025</v>
      </c>
      <c r="G2809" s="4" t="s">
        <v>2637</v>
      </c>
      <c r="H2809" s="1">
        <f t="shared" si="129"/>
        <v>5</v>
      </c>
      <c r="I2809" s="1">
        <f t="shared" si="130"/>
        <v>4</v>
      </c>
      <c r="J2809" s="70" t="s">
        <v>2924</v>
      </c>
      <c r="K2809" s="4" t="s">
        <v>587</v>
      </c>
      <c r="L2809" s="4" t="s">
        <v>433</v>
      </c>
      <c r="N2809" s="4" t="e">
        <f>+VLOOKUP(B2809,#REF!,5,0)</f>
        <v>#REF!</v>
      </c>
      <c r="O2809" s="2" t="e">
        <f t="shared" si="131"/>
        <v>#REF!</v>
      </c>
      <c r="P2809" s="2" t="s">
        <v>4060</v>
      </c>
      <c r="Q2809" s="2" t="s">
        <v>4061</v>
      </c>
    </row>
    <row r="2810" spans="1:17" ht="14.25" customHeight="1" x14ac:dyDescent="0.25">
      <c r="A2810" s="2">
        <v>2809</v>
      </c>
      <c r="B2810" s="3">
        <v>22919</v>
      </c>
      <c r="C2810" s="4" t="s">
        <v>584</v>
      </c>
      <c r="D2810" s="5">
        <v>44020</v>
      </c>
      <c r="E2810" s="37" t="s">
        <v>433</v>
      </c>
      <c r="F2810" s="72">
        <v>44025</v>
      </c>
      <c r="G2810" s="4" t="s">
        <v>2637</v>
      </c>
      <c r="H2810" s="1">
        <f t="shared" si="129"/>
        <v>5</v>
      </c>
      <c r="I2810" s="1">
        <f t="shared" si="130"/>
        <v>4</v>
      </c>
      <c r="J2810" s="70" t="s">
        <v>2925</v>
      </c>
      <c r="K2810" s="4" t="s">
        <v>587</v>
      </c>
      <c r="L2810" s="4" t="s">
        <v>433</v>
      </c>
      <c r="N2810" s="4" t="e">
        <f>+VLOOKUP(B2810,#REF!,5,0)</f>
        <v>#REF!</v>
      </c>
      <c r="O2810" s="2" t="e">
        <f t="shared" si="131"/>
        <v>#REF!</v>
      </c>
      <c r="P2810" s="2" t="s">
        <v>4060</v>
      </c>
      <c r="Q2810" s="2" t="s">
        <v>4061</v>
      </c>
    </row>
    <row r="2811" spans="1:17" ht="14.25" customHeight="1" x14ac:dyDescent="0.25">
      <c r="A2811" s="2">
        <v>2810</v>
      </c>
      <c r="B2811" s="3">
        <v>22920</v>
      </c>
      <c r="C2811" s="4" t="s">
        <v>584</v>
      </c>
      <c r="D2811" s="5">
        <v>44020</v>
      </c>
      <c r="E2811" s="37" t="s">
        <v>433</v>
      </c>
      <c r="F2811" s="72">
        <v>44025</v>
      </c>
      <c r="G2811" s="4" t="s">
        <v>2637</v>
      </c>
      <c r="H2811" s="1">
        <f t="shared" si="129"/>
        <v>5</v>
      </c>
      <c r="I2811" s="1">
        <f t="shared" si="130"/>
        <v>4</v>
      </c>
      <c r="J2811" s="70" t="s">
        <v>2926</v>
      </c>
      <c r="K2811" s="4" t="s">
        <v>587</v>
      </c>
      <c r="L2811" s="4" t="s">
        <v>433</v>
      </c>
      <c r="N2811" s="4" t="e">
        <f>+VLOOKUP(B2811,#REF!,5,0)</f>
        <v>#REF!</v>
      </c>
      <c r="O2811" s="2" t="e">
        <f t="shared" si="131"/>
        <v>#REF!</v>
      </c>
      <c r="P2811" s="2" t="s">
        <v>4060</v>
      </c>
      <c r="Q2811" s="2" t="s">
        <v>4061</v>
      </c>
    </row>
    <row r="2812" spans="1:17" ht="14.25" customHeight="1" x14ac:dyDescent="0.25">
      <c r="A2812" s="2">
        <v>2811</v>
      </c>
      <c r="B2812" s="3">
        <v>22921</v>
      </c>
      <c r="C2812" s="4" t="s">
        <v>584</v>
      </c>
      <c r="D2812" s="5">
        <v>44020</v>
      </c>
      <c r="E2812" s="37" t="s">
        <v>433</v>
      </c>
      <c r="F2812" s="72">
        <v>44025</v>
      </c>
      <c r="G2812" s="4" t="s">
        <v>2637</v>
      </c>
      <c r="H2812" s="1">
        <f t="shared" si="129"/>
        <v>5</v>
      </c>
      <c r="I2812" s="1">
        <f t="shared" si="130"/>
        <v>4</v>
      </c>
      <c r="J2812" s="70" t="s">
        <v>2927</v>
      </c>
      <c r="K2812" s="4" t="s">
        <v>587</v>
      </c>
      <c r="L2812" s="4" t="s">
        <v>433</v>
      </c>
      <c r="N2812" s="4" t="e">
        <f>+VLOOKUP(B2812,#REF!,5,0)</f>
        <v>#REF!</v>
      </c>
      <c r="O2812" s="2" t="e">
        <f t="shared" si="131"/>
        <v>#REF!</v>
      </c>
      <c r="P2812" s="2" t="s">
        <v>4060</v>
      </c>
      <c r="Q2812" s="2" t="s">
        <v>4061</v>
      </c>
    </row>
    <row r="2813" spans="1:17" ht="14.25" customHeight="1" x14ac:dyDescent="0.25">
      <c r="A2813" s="2">
        <v>2812</v>
      </c>
      <c r="B2813" s="3">
        <v>22922</v>
      </c>
      <c r="C2813" s="4" t="s">
        <v>584</v>
      </c>
      <c r="D2813" s="5">
        <v>44020</v>
      </c>
      <c r="E2813" s="37" t="s">
        <v>433</v>
      </c>
      <c r="F2813" s="72">
        <v>44025</v>
      </c>
      <c r="G2813" s="4" t="s">
        <v>2637</v>
      </c>
      <c r="H2813" s="1">
        <f t="shared" si="129"/>
        <v>5</v>
      </c>
      <c r="I2813" s="1">
        <f t="shared" si="130"/>
        <v>4</v>
      </c>
      <c r="J2813" s="70" t="s">
        <v>2926</v>
      </c>
      <c r="K2813" s="4" t="s">
        <v>587</v>
      </c>
      <c r="L2813" s="4" t="s">
        <v>433</v>
      </c>
      <c r="N2813" s="4" t="e">
        <f>+VLOOKUP(B2813,#REF!,5,0)</f>
        <v>#REF!</v>
      </c>
      <c r="O2813" s="2" t="e">
        <f t="shared" si="131"/>
        <v>#REF!</v>
      </c>
      <c r="P2813" s="2" t="s">
        <v>4060</v>
      </c>
      <c r="Q2813" s="2" t="s">
        <v>4061</v>
      </c>
    </row>
    <row r="2814" spans="1:17" ht="14.25" customHeight="1" x14ac:dyDescent="0.25">
      <c r="A2814" s="2">
        <v>2813</v>
      </c>
      <c r="B2814" s="3">
        <v>22923</v>
      </c>
      <c r="C2814" s="4" t="s">
        <v>2</v>
      </c>
      <c r="D2814" s="5">
        <v>44020</v>
      </c>
      <c r="E2814" s="37" t="s">
        <v>433</v>
      </c>
      <c r="F2814" s="72" t="s">
        <v>24</v>
      </c>
      <c r="G2814" s="4" t="s">
        <v>24</v>
      </c>
      <c r="H2814" s="1" t="e">
        <f t="shared" si="129"/>
        <v>#VALUE!</v>
      </c>
      <c r="I2814" s="1" t="e">
        <f t="shared" si="130"/>
        <v>#VALUE!</v>
      </c>
      <c r="J2814" s="70" t="s">
        <v>863</v>
      </c>
      <c r="K2814" s="4" t="s">
        <v>590</v>
      </c>
      <c r="L2814" s="4" t="s">
        <v>24</v>
      </c>
      <c r="N2814" s="4" t="e">
        <f>+VLOOKUP(B2814,#REF!,5,0)</f>
        <v>#REF!</v>
      </c>
      <c r="O2814" s="2" t="e">
        <f t="shared" si="131"/>
        <v>#REF!</v>
      </c>
      <c r="P2814" s="2" t="s">
        <v>4062</v>
      </c>
      <c r="Q2814" s="2" t="s">
        <v>24</v>
      </c>
    </row>
    <row r="2815" spans="1:17" ht="14.25" customHeight="1" x14ac:dyDescent="0.25">
      <c r="A2815" s="2">
        <v>2814</v>
      </c>
      <c r="B2815" s="3">
        <v>22924</v>
      </c>
      <c r="C2815" s="4" t="s">
        <v>6</v>
      </c>
      <c r="D2815" s="5">
        <v>44020</v>
      </c>
      <c r="E2815" s="37" t="s">
        <v>433</v>
      </c>
      <c r="F2815" s="72">
        <v>44033</v>
      </c>
      <c r="G2815" s="4" t="s">
        <v>2637</v>
      </c>
      <c r="H2815" s="1">
        <f t="shared" si="129"/>
        <v>13</v>
      </c>
      <c r="I2815" s="1">
        <f t="shared" si="130"/>
        <v>10</v>
      </c>
      <c r="J2815" s="70" t="s">
        <v>2928</v>
      </c>
      <c r="K2815" s="4" t="s">
        <v>587</v>
      </c>
      <c r="L2815" s="4" t="s">
        <v>433</v>
      </c>
      <c r="N2815" s="4" t="e">
        <f>+VLOOKUP(B2815,#REF!,5,0)</f>
        <v>#REF!</v>
      </c>
      <c r="O2815" s="2" t="e">
        <f t="shared" si="131"/>
        <v>#REF!</v>
      </c>
      <c r="P2815" s="2" t="s">
        <v>4060</v>
      </c>
      <c r="Q2815" s="2" t="s">
        <v>4061</v>
      </c>
    </row>
    <row r="2816" spans="1:17" ht="14.25" customHeight="1" x14ac:dyDescent="0.25">
      <c r="A2816" s="2">
        <v>2815</v>
      </c>
      <c r="B2816" s="3">
        <v>22925</v>
      </c>
      <c r="C2816" s="4" t="s">
        <v>584</v>
      </c>
      <c r="D2816" s="5">
        <v>44020</v>
      </c>
      <c r="E2816" s="37" t="s">
        <v>433</v>
      </c>
      <c r="F2816" s="72">
        <v>44025</v>
      </c>
      <c r="G2816" s="4" t="s">
        <v>2637</v>
      </c>
      <c r="H2816" s="1">
        <f t="shared" si="129"/>
        <v>5</v>
      </c>
      <c r="I2816" s="1">
        <f t="shared" si="130"/>
        <v>4</v>
      </c>
      <c r="J2816" s="70" t="s">
        <v>2929</v>
      </c>
      <c r="K2816" s="4" t="s">
        <v>587</v>
      </c>
      <c r="L2816" s="4" t="s">
        <v>433</v>
      </c>
      <c r="N2816" s="4" t="e">
        <f>+VLOOKUP(B2816,#REF!,5,0)</f>
        <v>#REF!</v>
      </c>
      <c r="O2816" s="2" t="e">
        <f t="shared" si="131"/>
        <v>#REF!</v>
      </c>
      <c r="P2816" s="2" t="s">
        <v>4060</v>
      </c>
      <c r="Q2816" s="2" t="s">
        <v>4061</v>
      </c>
    </row>
    <row r="2817" spans="1:17" ht="14.25" customHeight="1" x14ac:dyDescent="0.25">
      <c r="A2817" s="2">
        <v>2816</v>
      </c>
      <c r="B2817" s="3">
        <v>22926</v>
      </c>
      <c r="C2817" s="4" t="s">
        <v>3</v>
      </c>
      <c r="D2817" s="5">
        <v>44020</v>
      </c>
      <c r="E2817" s="37" t="s">
        <v>433</v>
      </c>
      <c r="F2817" s="72">
        <v>44026</v>
      </c>
      <c r="G2817" s="4" t="s">
        <v>2637</v>
      </c>
      <c r="H2817" s="1">
        <f t="shared" si="129"/>
        <v>6</v>
      </c>
      <c r="I2817" s="1">
        <f t="shared" si="130"/>
        <v>5</v>
      </c>
      <c r="J2817" s="70" t="s">
        <v>2930</v>
      </c>
      <c r="K2817" s="4" t="s">
        <v>587</v>
      </c>
      <c r="L2817" s="4" t="s">
        <v>433</v>
      </c>
      <c r="N2817" s="4" t="e">
        <f>+VLOOKUP(B2817,#REF!,5,0)</f>
        <v>#REF!</v>
      </c>
      <c r="O2817" s="2" t="e">
        <f t="shared" si="131"/>
        <v>#REF!</v>
      </c>
      <c r="P2817" s="2" t="s">
        <v>4060</v>
      </c>
      <c r="Q2817" s="2" t="s">
        <v>4061</v>
      </c>
    </row>
    <row r="2818" spans="1:17" ht="14.25" customHeight="1" x14ac:dyDescent="0.25">
      <c r="A2818" s="2">
        <v>2817</v>
      </c>
      <c r="B2818" s="3">
        <v>22927</v>
      </c>
      <c r="C2818" s="4" t="s">
        <v>584</v>
      </c>
      <c r="D2818" s="5">
        <v>44021</v>
      </c>
      <c r="E2818" s="37" t="s">
        <v>433</v>
      </c>
      <c r="F2818" s="72">
        <v>44025</v>
      </c>
      <c r="G2818" s="4" t="s">
        <v>2637</v>
      </c>
      <c r="H2818" s="1">
        <f t="shared" ref="H2818:H2881" si="132">+F2818-D2818</f>
        <v>4</v>
      </c>
      <c r="I2818" s="1">
        <f t="shared" ref="I2818:I2881" si="133">+NETWORKDAYS(D2818,F2818)</f>
        <v>3</v>
      </c>
      <c r="J2818" s="70" t="s">
        <v>2620</v>
      </c>
      <c r="K2818" s="4" t="s">
        <v>587</v>
      </c>
      <c r="L2818" s="4" t="s">
        <v>433</v>
      </c>
      <c r="N2818" s="4" t="e">
        <f>+VLOOKUP(B2818,#REF!,5,0)</f>
        <v>#REF!</v>
      </c>
      <c r="O2818" s="2" t="e">
        <f t="shared" ref="O2818:O2881" si="134">+N2818=K2818</f>
        <v>#REF!</v>
      </c>
      <c r="P2818" s="2" t="s">
        <v>4060</v>
      </c>
      <c r="Q2818" s="2" t="s">
        <v>4061</v>
      </c>
    </row>
    <row r="2819" spans="1:17" ht="14.25" customHeight="1" x14ac:dyDescent="0.25">
      <c r="A2819" s="2">
        <v>2818</v>
      </c>
      <c r="B2819" s="3">
        <v>22928</v>
      </c>
      <c r="C2819" s="4" t="s">
        <v>584</v>
      </c>
      <c r="D2819" s="5">
        <v>44021</v>
      </c>
      <c r="E2819" s="37" t="s">
        <v>433</v>
      </c>
      <c r="F2819" s="72">
        <v>44025</v>
      </c>
      <c r="G2819" s="4" t="s">
        <v>2637</v>
      </c>
      <c r="H2819" s="1">
        <f t="shared" si="132"/>
        <v>4</v>
      </c>
      <c r="I2819" s="1">
        <f t="shared" si="133"/>
        <v>3</v>
      </c>
      <c r="J2819" s="70" t="s">
        <v>2931</v>
      </c>
      <c r="K2819" s="4" t="s">
        <v>587</v>
      </c>
      <c r="L2819" s="4" t="s">
        <v>433</v>
      </c>
      <c r="N2819" s="4" t="e">
        <f>+VLOOKUP(B2819,#REF!,5,0)</f>
        <v>#REF!</v>
      </c>
      <c r="O2819" s="2" t="e">
        <f t="shared" si="134"/>
        <v>#REF!</v>
      </c>
      <c r="P2819" s="2" t="s">
        <v>4060</v>
      </c>
      <c r="Q2819" s="2" t="s">
        <v>4061</v>
      </c>
    </row>
    <row r="2820" spans="1:17" ht="14.25" customHeight="1" x14ac:dyDescent="0.25">
      <c r="A2820" s="2">
        <v>2819</v>
      </c>
      <c r="B2820" s="3">
        <v>22929</v>
      </c>
      <c r="C2820" s="4" t="s">
        <v>584</v>
      </c>
      <c r="D2820" s="5">
        <v>44021</v>
      </c>
      <c r="E2820" s="37" t="s">
        <v>433</v>
      </c>
      <c r="F2820" s="72">
        <v>44025</v>
      </c>
      <c r="G2820" s="4" t="s">
        <v>2637</v>
      </c>
      <c r="H2820" s="1">
        <f t="shared" si="132"/>
        <v>4</v>
      </c>
      <c r="I2820" s="1">
        <f t="shared" si="133"/>
        <v>3</v>
      </c>
      <c r="J2820" s="70" t="s">
        <v>2932</v>
      </c>
      <c r="K2820" s="4" t="s">
        <v>587</v>
      </c>
      <c r="L2820" s="4" t="s">
        <v>433</v>
      </c>
      <c r="N2820" s="4" t="e">
        <f>+VLOOKUP(B2820,#REF!,5,0)</f>
        <v>#REF!</v>
      </c>
      <c r="O2820" s="2" t="e">
        <f t="shared" si="134"/>
        <v>#REF!</v>
      </c>
      <c r="P2820" s="2" t="s">
        <v>4060</v>
      </c>
      <c r="Q2820" s="2" t="s">
        <v>4061</v>
      </c>
    </row>
    <row r="2821" spans="1:17" ht="14.25" customHeight="1" x14ac:dyDescent="0.25">
      <c r="A2821" s="2">
        <v>2820</v>
      </c>
      <c r="B2821" s="3">
        <v>22930</v>
      </c>
      <c r="C2821" s="4" t="s">
        <v>584</v>
      </c>
      <c r="D2821" s="5">
        <v>44021</v>
      </c>
      <c r="E2821" s="37" t="s">
        <v>433</v>
      </c>
      <c r="F2821" s="72">
        <v>44025</v>
      </c>
      <c r="G2821" s="4" t="s">
        <v>2637</v>
      </c>
      <c r="H2821" s="1">
        <f t="shared" si="132"/>
        <v>4</v>
      </c>
      <c r="I2821" s="1">
        <f t="shared" si="133"/>
        <v>3</v>
      </c>
      <c r="J2821" s="70" t="s">
        <v>2933</v>
      </c>
      <c r="K2821" s="4" t="s">
        <v>587</v>
      </c>
      <c r="L2821" s="4" t="s">
        <v>433</v>
      </c>
      <c r="N2821" s="4" t="e">
        <f>+VLOOKUP(B2821,#REF!,5,0)</f>
        <v>#REF!</v>
      </c>
      <c r="O2821" s="2" t="e">
        <f t="shared" si="134"/>
        <v>#REF!</v>
      </c>
      <c r="P2821" s="2" t="s">
        <v>4060</v>
      </c>
      <c r="Q2821" s="2" t="s">
        <v>4061</v>
      </c>
    </row>
    <row r="2822" spans="1:17" ht="14.25" customHeight="1" x14ac:dyDescent="0.25">
      <c r="A2822" s="2">
        <v>2821</v>
      </c>
      <c r="B2822" s="3">
        <v>22931</v>
      </c>
      <c r="C2822" s="4" t="s">
        <v>584</v>
      </c>
      <c r="D2822" s="5">
        <v>44021</v>
      </c>
      <c r="E2822" s="37" t="s">
        <v>433</v>
      </c>
      <c r="F2822" s="72">
        <v>44025</v>
      </c>
      <c r="G2822" s="4" t="s">
        <v>2637</v>
      </c>
      <c r="H2822" s="1">
        <f t="shared" si="132"/>
        <v>4</v>
      </c>
      <c r="I2822" s="1">
        <f t="shared" si="133"/>
        <v>3</v>
      </c>
      <c r="J2822" s="70" t="s">
        <v>2934</v>
      </c>
      <c r="K2822" s="4" t="s">
        <v>587</v>
      </c>
      <c r="L2822" s="4" t="s">
        <v>433</v>
      </c>
      <c r="N2822" s="4" t="e">
        <f>+VLOOKUP(B2822,#REF!,5,0)</f>
        <v>#REF!</v>
      </c>
      <c r="O2822" s="2" t="e">
        <f t="shared" si="134"/>
        <v>#REF!</v>
      </c>
      <c r="P2822" s="2" t="s">
        <v>4060</v>
      </c>
      <c r="Q2822" s="2" t="s">
        <v>4061</v>
      </c>
    </row>
    <row r="2823" spans="1:17" ht="14.25" customHeight="1" x14ac:dyDescent="0.25">
      <c r="A2823" s="2">
        <v>2822</v>
      </c>
      <c r="B2823" s="3">
        <v>22932</v>
      </c>
      <c r="C2823" s="4" t="s">
        <v>584</v>
      </c>
      <c r="D2823" s="5">
        <v>44021</v>
      </c>
      <c r="E2823" s="37" t="s">
        <v>433</v>
      </c>
      <c r="F2823" s="72">
        <v>44025</v>
      </c>
      <c r="G2823" s="4" t="s">
        <v>2637</v>
      </c>
      <c r="H2823" s="1">
        <f t="shared" si="132"/>
        <v>4</v>
      </c>
      <c r="I2823" s="1">
        <f t="shared" si="133"/>
        <v>3</v>
      </c>
      <c r="J2823" s="70" t="s">
        <v>2935</v>
      </c>
      <c r="K2823" s="4" t="s">
        <v>587</v>
      </c>
      <c r="L2823" s="4" t="s">
        <v>433</v>
      </c>
      <c r="N2823" s="4" t="e">
        <f>+VLOOKUP(B2823,#REF!,5,0)</f>
        <v>#REF!</v>
      </c>
      <c r="O2823" s="2" t="e">
        <f t="shared" si="134"/>
        <v>#REF!</v>
      </c>
      <c r="P2823" s="2" t="s">
        <v>4060</v>
      </c>
      <c r="Q2823" s="2" t="s">
        <v>4061</v>
      </c>
    </row>
    <row r="2824" spans="1:17" ht="14.25" customHeight="1" x14ac:dyDescent="0.25">
      <c r="A2824" s="2">
        <v>2823</v>
      </c>
      <c r="B2824" s="3">
        <v>22933</v>
      </c>
      <c r="C2824" s="4" t="s">
        <v>584</v>
      </c>
      <c r="D2824" s="5">
        <v>44021</v>
      </c>
      <c r="E2824" s="37" t="s">
        <v>433</v>
      </c>
      <c r="F2824" s="72">
        <v>44025</v>
      </c>
      <c r="G2824" s="4" t="s">
        <v>2637</v>
      </c>
      <c r="H2824" s="1">
        <f t="shared" si="132"/>
        <v>4</v>
      </c>
      <c r="I2824" s="1">
        <f t="shared" si="133"/>
        <v>3</v>
      </c>
      <c r="J2824" s="70" t="s">
        <v>2936</v>
      </c>
      <c r="K2824" s="4" t="s">
        <v>587</v>
      </c>
      <c r="L2824" s="4" t="s">
        <v>433</v>
      </c>
      <c r="N2824" s="4" t="e">
        <f>+VLOOKUP(B2824,#REF!,5,0)</f>
        <v>#REF!</v>
      </c>
      <c r="O2824" s="2" t="e">
        <f t="shared" si="134"/>
        <v>#REF!</v>
      </c>
      <c r="P2824" s="2" t="s">
        <v>4060</v>
      </c>
      <c r="Q2824" s="2" t="s">
        <v>4061</v>
      </c>
    </row>
    <row r="2825" spans="1:17" ht="14.25" customHeight="1" x14ac:dyDescent="0.25">
      <c r="A2825" s="2">
        <v>2824</v>
      </c>
      <c r="B2825" s="3">
        <v>22934</v>
      </c>
      <c r="C2825" s="4" t="s">
        <v>584</v>
      </c>
      <c r="D2825" s="5">
        <v>44021</v>
      </c>
      <c r="E2825" s="37" t="s">
        <v>433</v>
      </c>
      <c r="F2825" s="72">
        <v>44025</v>
      </c>
      <c r="G2825" s="4" t="s">
        <v>2637</v>
      </c>
      <c r="H2825" s="1">
        <f t="shared" si="132"/>
        <v>4</v>
      </c>
      <c r="I2825" s="1">
        <f t="shared" si="133"/>
        <v>3</v>
      </c>
      <c r="J2825" s="70" t="s">
        <v>2937</v>
      </c>
      <c r="K2825" s="4" t="s">
        <v>587</v>
      </c>
      <c r="L2825" s="4" t="s">
        <v>433</v>
      </c>
      <c r="N2825" s="4" t="e">
        <f>+VLOOKUP(B2825,#REF!,5,0)</f>
        <v>#REF!</v>
      </c>
      <c r="O2825" s="2" t="e">
        <f t="shared" si="134"/>
        <v>#REF!</v>
      </c>
      <c r="P2825" s="2" t="s">
        <v>4060</v>
      </c>
      <c r="Q2825" s="2" t="s">
        <v>4061</v>
      </c>
    </row>
    <row r="2826" spans="1:17" ht="14.25" customHeight="1" x14ac:dyDescent="0.25">
      <c r="A2826" s="2">
        <v>2825</v>
      </c>
      <c r="B2826" s="3">
        <v>22935</v>
      </c>
      <c r="C2826" s="4" t="s">
        <v>584</v>
      </c>
      <c r="D2826" s="5">
        <v>44021</v>
      </c>
      <c r="E2826" s="37" t="s">
        <v>433</v>
      </c>
      <c r="F2826" s="72">
        <v>44025</v>
      </c>
      <c r="G2826" s="4" t="s">
        <v>2637</v>
      </c>
      <c r="H2826" s="1">
        <f t="shared" si="132"/>
        <v>4</v>
      </c>
      <c r="I2826" s="1">
        <f t="shared" si="133"/>
        <v>3</v>
      </c>
      <c r="J2826" s="70" t="s">
        <v>2938</v>
      </c>
      <c r="K2826" s="4" t="s">
        <v>587</v>
      </c>
      <c r="L2826" s="4" t="s">
        <v>433</v>
      </c>
      <c r="N2826" s="4" t="e">
        <f>+VLOOKUP(B2826,#REF!,5,0)</f>
        <v>#REF!</v>
      </c>
      <c r="O2826" s="2" t="e">
        <f t="shared" si="134"/>
        <v>#REF!</v>
      </c>
      <c r="P2826" s="2" t="s">
        <v>4060</v>
      </c>
      <c r="Q2826" s="2" t="s">
        <v>4061</v>
      </c>
    </row>
    <row r="2827" spans="1:17" ht="14.25" customHeight="1" x14ac:dyDescent="0.25">
      <c r="A2827" s="2">
        <v>2826</v>
      </c>
      <c r="B2827" s="3">
        <v>22936</v>
      </c>
      <c r="C2827" s="4" t="s">
        <v>584</v>
      </c>
      <c r="D2827" s="5">
        <v>44021</v>
      </c>
      <c r="E2827" s="37" t="s">
        <v>433</v>
      </c>
      <c r="F2827" s="72">
        <v>44025</v>
      </c>
      <c r="G2827" s="4" t="s">
        <v>2637</v>
      </c>
      <c r="H2827" s="1">
        <f t="shared" si="132"/>
        <v>4</v>
      </c>
      <c r="I2827" s="1">
        <f t="shared" si="133"/>
        <v>3</v>
      </c>
      <c r="J2827" s="70" t="s">
        <v>2939</v>
      </c>
      <c r="K2827" s="4" t="s">
        <v>587</v>
      </c>
      <c r="L2827" s="4" t="s">
        <v>433</v>
      </c>
      <c r="N2827" s="4" t="e">
        <f>+VLOOKUP(B2827,#REF!,5,0)</f>
        <v>#REF!</v>
      </c>
      <c r="O2827" s="2" t="e">
        <f t="shared" si="134"/>
        <v>#REF!</v>
      </c>
      <c r="P2827" s="2" t="s">
        <v>4060</v>
      </c>
      <c r="Q2827" s="2" t="s">
        <v>4061</v>
      </c>
    </row>
    <row r="2828" spans="1:17" ht="14.25" customHeight="1" x14ac:dyDescent="0.25">
      <c r="A2828" s="2">
        <v>2827</v>
      </c>
      <c r="B2828" s="3">
        <v>22937</v>
      </c>
      <c r="C2828" s="4" t="s">
        <v>584</v>
      </c>
      <c r="D2828" s="5">
        <v>44021</v>
      </c>
      <c r="E2828" s="37" t="s">
        <v>433</v>
      </c>
      <c r="F2828" s="72">
        <v>44025</v>
      </c>
      <c r="G2828" s="4" t="s">
        <v>2637</v>
      </c>
      <c r="H2828" s="1">
        <f t="shared" si="132"/>
        <v>4</v>
      </c>
      <c r="I2828" s="1">
        <f t="shared" si="133"/>
        <v>3</v>
      </c>
      <c r="J2828" s="70" t="s">
        <v>2940</v>
      </c>
      <c r="K2828" s="4" t="s">
        <v>587</v>
      </c>
      <c r="L2828" s="4" t="s">
        <v>433</v>
      </c>
      <c r="N2828" s="4" t="e">
        <f>+VLOOKUP(B2828,#REF!,5,0)</f>
        <v>#REF!</v>
      </c>
      <c r="O2828" s="2" t="e">
        <f t="shared" si="134"/>
        <v>#REF!</v>
      </c>
      <c r="P2828" s="2" t="s">
        <v>4060</v>
      </c>
      <c r="Q2828" s="2" t="s">
        <v>4061</v>
      </c>
    </row>
    <row r="2829" spans="1:17" ht="14.25" customHeight="1" x14ac:dyDescent="0.25">
      <c r="A2829" s="2">
        <v>2828</v>
      </c>
      <c r="B2829" s="3">
        <v>22938</v>
      </c>
      <c r="C2829" s="4" t="s">
        <v>584</v>
      </c>
      <c r="D2829" s="5">
        <v>44021</v>
      </c>
      <c r="E2829" s="37" t="s">
        <v>433</v>
      </c>
      <c r="F2829" s="72">
        <v>44025</v>
      </c>
      <c r="G2829" s="4" t="s">
        <v>2637</v>
      </c>
      <c r="H2829" s="1">
        <f t="shared" si="132"/>
        <v>4</v>
      </c>
      <c r="I2829" s="1">
        <f t="shared" si="133"/>
        <v>3</v>
      </c>
      <c r="J2829" s="70" t="s">
        <v>2941</v>
      </c>
      <c r="K2829" s="4" t="s">
        <v>587</v>
      </c>
      <c r="L2829" s="4" t="s">
        <v>433</v>
      </c>
      <c r="N2829" s="4" t="e">
        <f>+VLOOKUP(B2829,#REF!,5,0)</f>
        <v>#REF!</v>
      </c>
      <c r="O2829" s="2" t="e">
        <f t="shared" si="134"/>
        <v>#REF!</v>
      </c>
      <c r="P2829" s="2" t="s">
        <v>4060</v>
      </c>
      <c r="Q2829" s="2" t="s">
        <v>4061</v>
      </c>
    </row>
    <row r="2830" spans="1:17" ht="14.25" customHeight="1" x14ac:dyDescent="0.25">
      <c r="A2830" s="2">
        <v>2829</v>
      </c>
      <c r="B2830" s="3">
        <v>22939</v>
      </c>
      <c r="C2830" s="4" t="s">
        <v>3</v>
      </c>
      <c r="D2830" s="5">
        <v>44021</v>
      </c>
      <c r="E2830" s="37" t="s">
        <v>433</v>
      </c>
      <c r="F2830" s="72">
        <v>44026</v>
      </c>
      <c r="G2830" s="4" t="s">
        <v>2637</v>
      </c>
      <c r="H2830" s="1">
        <f t="shared" si="132"/>
        <v>5</v>
      </c>
      <c r="I2830" s="1">
        <f t="shared" si="133"/>
        <v>4</v>
      </c>
      <c r="J2830" s="70" t="s">
        <v>2942</v>
      </c>
      <c r="K2830" s="4" t="s">
        <v>587</v>
      </c>
      <c r="L2830" s="4" t="s">
        <v>433</v>
      </c>
      <c r="N2830" s="4" t="e">
        <f>+VLOOKUP(B2830,#REF!,5,0)</f>
        <v>#REF!</v>
      </c>
      <c r="O2830" s="2" t="e">
        <f t="shared" si="134"/>
        <v>#REF!</v>
      </c>
      <c r="P2830" s="2" t="s">
        <v>4060</v>
      </c>
      <c r="Q2830" s="2" t="s">
        <v>4061</v>
      </c>
    </row>
    <row r="2831" spans="1:17" ht="14.25" customHeight="1" x14ac:dyDescent="0.25">
      <c r="A2831" s="2">
        <v>2830</v>
      </c>
      <c r="B2831" s="3">
        <v>22940</v>
      </c>
      <c r="C2831" s="4" t="s">
        <v>584</v>
      </c>
      <c r="D2831" s="5">
        <v>44021</v>
      </c>
      <c r="E2831" s="37" t="s">
        <v>433</v>
      </c>
      <c r="F2831" s="72">
        <v>44025</v>
      </c>
      <c r="G2831" s="4" t="s">
        <v>2637</v>
      </c>
      <c r="H2831" s="1">
        <f t="shared" si="132"/>
        <v>4</v>
      </c>
      <c r="I2831" s="1">
        <f t="shared" si="133"/>
        <v>3</v>
      </c>
      <c r="J2831" s="70" t="s">
        <v>2943</v>
      </c>
      <c r="K2831" s="4" t="s">
        <v>587</v>
      </c>
      <c r="L2831" s="4" t="s">
        <v>433</v>
      </c>
      <c r="N2831" s="4" t="e">
        <f>+VLOOKUP(B2831,#REF!,5,0)</f>
        <v>#REF!</v>
      </c>
      <c r="O2831" s="2" t="e">
        <f t="shared" si="134"/>
        <v>#REF!</v>
      </c>
      <c r="P2831" s="2" t="s">
        <v>4060</v>
      </c>
      <c r="Q2831" s="2" t="s">
        <v>4061</v>
      </c>
    </row>
    <row r="2832" spans="1:17" ht="14.25" customHeight="1" x14ac:dyDescent="0.25">
      <c r="A2832" s="2">
        <v>2831</v>
      </c>
      <c r="B2832" s="3">
        <v>22941</v>
      </c>
      <c r="C2832" s="4" t="s">
        <v>3</v>
      </c>
      <c r="D2832" s="5">
        <v>44021</v>
      </c>
      <c r="E2832" s="37" t="s">
        <v>433</v>
      </c>
      <c r="F2832" s="72">
        <v>44026</v>
      </c>
      <c r="G2832" s="4" t="s">
        <v>2637</v>
      </c>
      <c r="H2832" s="1">
        <f t="shared" si="132"/>
        <v>5</v>
      </c>
      <c r="I2832" s="1">
        <f t="shared" si="133"/>
        <v>4</v>
      </c>
      <c r="J2832" s="70" t="s">
        <v>2944</v>
      </c>
      <c r="K2832" s="4" t="s">
        <v>587</v>
      </c>
      <c r="L2832" s="4" t="s">
        <v>433</v>
      </c>
      <c r="N2832" s="4" t="e">
        <f>+VLOOKUP(B2832,#REF!,5,0)</f>
        <v>#REF!</v>
      </c>
      <c r="O2832" s="2" t="e">
        <f t="shared" si="134"/>
        <v>#REF!</v>
      </c>
      <c r="P2832" s="2" t="s">
        <v>4060</v>
      </c>
      <c r="Q2832" s="2" t="s">
        <v>4061</v>
      </c>
    </row>
    <row r="2833" spans="1:17" ht="14.25" customHeight="1" x14ac:dyDescent="0.25">
      <c r="A2833" s="2">
        <v>2832</v>
      </c>
      <c r="B2833" s="3">
        <v>22942</v>
      </c>
      <c r="C2833" s="4" t="s">
        <v>584</v>
      </c>
      <c r="D2833" s="5">
        <v>44021</v>
      </c>
      <c r="E2833" s="37" t="s">
        <v>433</v>
      </c>
      <c r="F2833" s="72">
        <v>44025</v>
      </c>
      <c r="G2833" s="4" t="s">
        <v>2637</v>
      </c>
      <c r="H2833" s="1">
        <f t="shared" si="132"/>
        <v>4</v>
      </c>
      <c r="I2833" s="1">
        <f t="shared" si="133"/>
        <v>3</v>
      </c>
      <c r="J2833" s="70" t="s">
        <v>634</v>
      </c>
      <c r="K2833" s="4" t="s">
        <v>587</v>
      </c>
      <c r="L2833" s="4" t="s">
        <v>433</v>
      </c>
      <c r="N2833" s="4" t="e">
        <f>+VLOOKUP(B2833,#REF!,5,0)</f>
        <v>#REF!</v>
      </c>
      <c r="O2833" s="2" t="e">
        <f t="shared" si="134"/>
        <v>#REF!</v>
      </c>
      <c r="P2833" s="2" t="s">
        <v>4060</v>
      </c>
      <c r="Q2833" s="2" t="s">
        <v>4061</v>
      </c>
    </row>
    <row r="2834" spans="1:17" ht="14.25" customHeight="1" x14ac:dyDescent="0.25">
      <c r="A2834" s="2">
        <v>2833</v>
      </c>
      <c r="B2834" s="3">
        <v>22943</v>
      </c>
      <c r="C2834" s="4" t="s">
        <v>584</v>
      </c>
      <c r="D2834" s="5">
        <v>44021</v>
      </c>
      <c r="E2834" s="37" t="s">
        <v>433</v>
      </c>
      <c r="F2834" s="72">
        <v>44025</v>
      </c>
      <c r="G2834" s="4" t="s">
        <v>2637</v>
      </c>
      <c r="H2834" s="1">
        <f t="shared" si="132"/>
        <v>4</v>
      </c>
      <c r="I2834" s="1">
        <f t="shared" si="133"/>
        <v>3</v>
      </c>
      <c r="J2834" s="70" t="s">
        <v>2945</v>
      </c>
      <c r="K2834" s="4" t="s">
        <v>587</v>
      </c>
      <c r="L2834" s="4" t="s">
        <v>433</v>
      </c>
      <c r="N2834" s="4" t="e">
        <f>+VLOOKUP(B2834,#REF!,5,0)</f>
        <v>#REF!</v>
      </c>
      <c r="O2834" s="2" t="e">
        <f t="shared" si="134"/>
        <v>#REF!</v>
      </c>
      <c r="P2834" s="2" t="s">
        <v>4060</v>
      </c>
      <c r="Q2834" s="2" t="s">
        <v>4061</v>
      </c>
    </row>
    <row r="2835" spans="1:17" ht="14.25" customHeight="1" x14ac:dyDescent="0.25">
      <c r="A2835" s="2">
        <v>2834</v>
      </c>
      <c r="B2835" s="3">
        <v>22944</v>
      </c>
      <c r="C2835" s="4" t="s">
        <v>584</v>
      </c>
      <c r="D2835" s="5">
        <v>44021</v>
      </c>
      <c r="E2835" s="37" t="s">
        <v>433</v>
      </c>
      <c r="F2835" s="72">
        <v>44025</v>
      </c>
      <c r="G2835" s="4" t="s">
        <v>2637</v>
      </c>
      <c r="H2835" s="1">
        <f t="shared" si="132"/>
        <v>4</v>
      </c>
      <c r="I2835" s="1">
        <f t="shared" si="133"/>
        <v>3</v>
      </c>
      <c r="J2835" s="70" t="s">
        <v>2946</v>
      </c>
      <c r="K2835" s="4" t="s">
        <v>587</v>
      </c>
      <c r="L2835" s="4" t="s">
        <v>433</v>
      </c>
      <c r="N2835" s="4" t="e">
        <f>+VLOOKUP(B2835,#REF!,5,0)</f>
        <v>#REF!</v>
      </c>
      <c r="O2835" s="2" t="e">
        <f t="shared" si="134"/>
        <v>#REF!</v>
      </c>
      <c r="P2835" s="2" t="s">
        <v>4060</v>
      </c>
      <c r="Q2835" s="2" t="s">
        <v>4061</v>
      </c>
    </row>
    <row r="2836" spans="1:17" ht="14.25" customHeight="1" x14ac:dyDescent="0.25">
      <c r="A2836" s="2">
        <v>2835</v>
      </c>
      <c r="B2836" s="3">
        <v>22945</v>
      </c>
      <c r="C2836" s="4" t="s">
        <v>584</v>
      </c>
      <c r="D2836" s="5">
        <v>44021</v>
      </c>
      <c r="E2836" s="37" t="s">
        <v>433</v>
      </c>
      <c r="F2836" s="72">
        <v>44025</v>
      </c>
      <c r="G2836" s="4" t="s">
        <v>2637</v>
      </c>
      <c r="H2836" s="1">
        <f t="shared" si="132"/>
        <v>4</v>
      </c>
      <c r="I2836" s="1">
        <f t="shared" si="133"/>
        <v>3</v>
      </c>
      <c r="J2836" s="70" t="s">
        <v>2947</v>
      </c>
      <c r="K2836" s="4" t="s">
        <v>587</v>
      </c>
      <c r="L2836" s="4" t="s">
        <v>433</v>
      </c>
      <c r="N2836" s="4" t="e">
        <f>+VLOOKUP(B2836,#REF!,5,0)</f>
        <v>#REF!</v>
      </c>
      <c r="O2836" s="2" t="e">
        <f t="shared" si="134"/>
        <v>#REF!</v>
      </c>
      <c r="P2836" s="2" t="s">
        <v>4060</v>
      </c>
      <c r="Q2836" s="2" t="s">
        <v>4061</v>
      </c>
    </row>
    <row r="2837" spans="1:17" ht="14.25" customHeight="1" x14ac:dyDescent="0.25">
      <c r="A2837" s="2">
        <v>2836</v>
      </c>
      <c r="B2837" s="3">
        <v>22946</v>
      </c>
      <c r="C2837" s="4" t="s">
        <v>584</v>
      </c>
      <c r="D2837" s="5">
        <v>44021</v>
      </c>
      <c r="E2837" s="37" t="s">
        <v>433</v>
      </c>
      <c r="F2837" s="72">
        <v>44025</v>
      </c>
      <c r="G2837" s="4" t="s">
        <v>2637</v>
      </c>
      <c r="H2837" s="1">
        <f t="shared" si="132"/>
        <v>4</v>
      </c>
      <c r="I2837" s="1">
        <f t="shared" si="133"/>
        <v>3</v>
      </c>
      <c r="J2837" s="70" t="s">
        <v>2945</v>
      </c>
      <c r="K2837" s="4" t="s">
        <v>587</v>
      </c>
      <c r="L2837" s="4" t="s">
        <v>433</v>
      </c>
      <c r="N2837" s="4" t="e">
        <f>+VLOOKUP(B2837,#REF!,5,0)</f>
        <v>#REF!</v>
      </c>
      <c r="O2837" s="2" t="e">
        <f t="shared" si="134"/>
        <v>#REF!</v>
      </c>
      <c r="P2837" s="2" t="s">
        <v>4060</v>
      </c>
      <c r="Q2837" s="2" t="s">
        <v>4061</v>
      </c>
    </row>
    <row r="2838" spans="1:17" ht="14.25" customHeight="1" x14ac:dyDescent="0.25">
      <c r="A2838" s="2">
        <v>2837</v>
      </c>
      <c r="B2838" s="3">
        <v>22947</v>
      </c>
      <c r="C2838" s="4" t="s">
        <v>3</v>
      </c>
      <c r="D2838" s="5">
        <v>44021</v>
      </c>
      <c r="E2838" s="37" t="s">
        <v>433</v>
      </c>
      <c r="F2838" s="72">
        <v>44026</v>
      </c>
      <c r="G2838" s="4" t="s">
        <v>2637</v>
      </c>
      <c r="H2838" s="1">
        <f t="shared" si="132"/>
        <v>5</v>
      </c>
      <c r="I2838" s="1">
        <f t="shared" si="133"/>
        <v>4</v>
      </c>
      <c r="J2838" s="70" t="s">
        <v>2948</v>
      </c>
      <c r="K2838" s="4" t="s">
        <v>587</v>
      </c>
      <c r="L2838" s="4" t="s">
        <v>433</v>
      </c>
      <c r="N2838" s="4" t="e">
        <f>+VLOOKUP(B2838,#REF!,5,0)</f>
        <v>#REF!</v>
      </c>
      <c r="O2838" s="2" t="e">
        <f t="shared" si="134"/>
        <v>#REF!</v>
      </c>
      <c r="P2838" s="2" t="s">
        <v>4060</v>
      </c>
      <c r="Q2838" s="2" t="s">
        <v>4061</v>
      </c>
    </row>
    <row r="2839" spans="1:17" ht="14.25" customHeight="1" x14ac:dyDescent="0.25">
      <c r="A2839" s="2">
        <v>2838</v>
      </c>
      <c r="B2839" s="3">
        <v>22948</v>
      </c>
      <c r="C2839" s="4" t="s">
        <v>3</v>
      </c>
      <c r="D2839" s="5">
        <v>44021</v>
      </c>
      <c r="E2839" s="37" t="s">
        <v>433</v>
      </c>
      <c r="F2839" s="72">
        <v>44026</v>
      </c>
      <c r="G2839" s="4" t="s">
        <v>2637</v>
      </c>
      <c r="H2839" s="1">
        <f t="shared" si="132"/>
        <v>5</v>
      </c>
      <c r="I2839" s="1">
        <f t="shared" si="133"/>
        <v>4</v>
      </c>
      <c r="J2839" s="70" t="s">
        <v>2949</v>
      </c>
      <c r="K2839" s="4" t="s">
        <v>587</v>
      </c>
      <c r="L2839" s="4" t="s">
        <v>433</v>
      </c>
      <c r="N2839" s="4" t="e">
        <f>+VLOOKUP(B2839,#REF!,5,0)</f>
        <v>#REF!</v>
      </c>
      <c r="O2839" s="2" t="e">
        <f t="shared" si="134"/>
        <v>#REF!</v>
      </c>
      <c r="P2839" s="2" t="s">
        <v>4060</v>
      </c>
      <c r="Q2839" s="2" t="s">
        <v>4061</v>
      </c>
    </row>
    <row r="2840" spans="1:17" ht="14.25" customHeight="1" x14ac:dyDescent="0.25">
      <c r="A2840" s="2">
        <v>2839</v>
      </c>
      <c r="B2840" s="3">
        <v>22949</v>
      </c>
      <c r="C2840" s="4" t="s">
        <v>3</v>
      </c>
      <c r="D2840" s="5">
        <v>44021</v>
      </c>
      <c r="E2840" s="37" t="s">
        <v>433</v>
      </c>
      <c r="F2840" s="72">
        <v>44025</v>
      </c>
      <c r="G2840" s="4" t="s">
        <v>2637</v>
      </c>
      <c r="H2840" s="1">
        <f t="shared" si="132"/>
        <v>4</v>
      </c>
      <c r="I2840" s="1">
        <f t="shared" si="133"/>
        <v>3</v>
      </c>
      <c r="J2840" s="70" t="s">
        <v>2950</v>
      </c>
      <c r="K2840" s="4" t="s">
        <v>587</v>
      </c>
      <c r="L2840" s="4" t="s">
        <v>433</v>
      </c>
      <c r="N2840" s="4" t="e">
        <f>+VLOOKUP(B2840,#REF!,5,0)</f>
        <v>#REF!</v>
      </c>
      <c r="O2840" s="2" t="e">
        <f t="shared" si="134"/>
        <v>#REF!</v>
      </c>
      <c r="P2840" s="2" t="s">
        <v>4060</v>
      </c>
      <c r="Q2840" s="2" t="s">
        <v>4061</v>
      </c>
    </row>
    <row r="2841" spans="1:17" ht="14.25" customHeight="1" x14ac:dyDescent="0.25">
      <c r="A2841" s="2">
        <v>2840</v>
      </c>
      <c r="B2841" s="3">
        <v>22950</v>
      </c>
      <c r="C2841" s="4" t="s">
        <v>584</v>
      </c>
      <c r="D2841" s="5">
        <v>44021</v>
      </c>
      <c r="E2841" s="37" t="s">
        <v>433</v>
      </c>
      <c r="F2841" s="72">
        <v>44025</v>
      </c>
      <c r="G2841" s="4" t="s">
        <v>2637</v>
      </c>
      <c r="H2841" s="1">
        <f t="shared" si="132"/>
        <v>4</v>
      </c>
      <c r="I2841" s="1">
        <f t="shared" si="133"/>
        <v>3</v>
      </c>
      <c r="J2841" s="70" t="s">
        <v>2939</v>
      </c>
      <c r="K2841" s="4" t="s">
        <v>587</v>
      </c>
      <c r="L2841" s="4" t="s">
        <v>433</v>
      </c>
      <c r="N2841" s="4" t="e">
        <f>+VLOOKUP(B2841,#REF!,5,0)</f>
        <v>#REF!</v>
      </c>
      <c r="O2841" s="2" t="e">
        <f t="shared" si="134"/>
        <v>#REF!</v>
      </c>
      <c r="P2841" s="2" t="s">
        <v>4060</v>
      </c>
      <c r="Q2841" s="2" t="s">
        <v>4061</v>
      </c>
    </row>
    <row r="2842" spans="1:17" ht="14.25" customHeight="1" x14ac:dyDescent="0.25">
      <c r="A2842" s="2">
        <v>2841</v>
      </c>
      <c r="B2842" s="3">
        <v>22951</v>
      </c>
      <c r="C2842" s="4" t="s">
        <v>584</v>
      </c>
      <c r="D2842" s="5">
        <v>44021</v>
      </c>
      <c r="E2842" s="37" t="s">
        <v>433</v>
      </c>
      <c r="F2842" s="72">
        <v>44025</v>
      </c>
      <c r="G2842" s="4" t="s">
        <v>2637</v>
      </c>
      <c r="H2842" s="1">
        <f t="shared" si="132"/>
        <v>4</v>
      </c>
      <c r="I2842" s="1">
        <f t="shared" si="133"/>
        <v>3</v>
      </c>
      <c r="J2842" s="70" t="s">
        <v>2951</v>
      </c>
      <c r="K2842" s="4" t="s">
        <v>587</v>
      </c>
      <c r="L2842" s="4" t="s">
        <v>433</v>
      </c>
      <c r="N2842" s="4" t="e">
        <f>+VLOOKUP(B2842,#REF!,5,0)</f>
        <v>#REF!</v>
      </c>
      <c r="O2842" s="2" t="e">
        <f t="shared" si="134"/>
        <v>#REF!</v>
      </c>
      <c r="P2842" s="2" t="s">
        <v>4060</v>
      </c>
      <c r="Q2842" s="2" t="s">
        <v>4061</v>
      </c>
    </row>
    <row r="2843" spans="1:17" ht="14.25" customHeight="1" x14ac:dyDescent="0.25">
      <c r="A2843" s="2">
        <v>2842</v>
      </c>
      <c r="B2843" s="3">
        <v>22952</v>
      </c>
      <c r="C2843" s="4" t="s">
        <v>584</v>
      </c>
      <c r="D2843" s="5">
        <v>44021</v>
      </c>
      <c r="E2843" s="37" t="s">
        <v>433</v>
      </c>
      <c r="F2843" s="72">
        <v>44025</v>
      </c>
      <c r="G2843" s="4" t="s">
        <v>2637</v>
      </c>
      <c r="H2843" s="1">
        <f t="shared" si="132"/>
        <v>4</v>
      </c>
      <c r="I2843" s="1">
        <f t="shared" si="133"/>
        <v>3</v>
      </c>
      <c r="J2843" s="70" t="s">
        <v>2952</v>
      </c>
      <c r="K2843" s="4" t="s">
        <v>587</v>
      </c>
      <c r="L2843" s="4" t="s">
        <v>433</v>
      </c>
      <c r="N2843" s="4" t="e">
        <f>+VLOOKUP(B2843,#REF!,5,0)</f>
        <v>#REF!</v>
      </c>
      <c r="O2843" s="2" t="e">
        <f t="shared" si="134"/>
        <v>#REF!</v>
      </c>
      <c r="P2843" s="2" t="s">
        <v>4060</v>
      </c>
      <c r="Q2843" s="2" t="s">
        <v>4061</v>
      </c>
    </row>
    <row r="2844" spans="1:17" ht="14.25" customHeight="1" x14ac:dyDescent="0.25">
      <c r="A2844" s="2">
        <v>2843</v>
      </c>
      <c r="B2844" s="3">
        <v>22953</v>
      </c>
      <c r="C2844" s="4" t="s">
        <v>2</v>
      </c>
      <c r="D2844" s="5">
        <v>44021</v>
      </c>
      <c r="E2844" s="37" t="s">
        <v>433</v>
      </c>
      <c r="F2844" s="72">
        <v>44026</v>
      </c>
      <c r="G2844" s="4" t="s">
        <v>2637</v>
      </c>
      <c r="H2844" s="1">
        <f t="shared" si="132"/>
        <v>5</v>
      </c>
      <c r="I2844" s="1">
        <f t="shared" si="133"/>
        <v>4</v>
      </c>
      <c r="J2844" s="70" t="s">
        <v>2953</v>
      </c>
      <c r="K2844" s="4" t="s">
        <v>587</v>
      </c>
      <c r="L2844" s="4" t="s">
        <v>433</v>
      </c>
      <c r="N2844" s="4" t="e">
        <f>+VLOOKUP(B2844,#REF!,5,0)</f>
        <v>#REF!</v>
      </c>
      <c r="O2844" s="2" t="e">
        <f t="shared" si="134"/>
        <v>#REF!</v>
      </c>
      <c r="P2844" s="2" t="s">
        <v>4060</v>
      </c>
      <c r="Q2844" s="2" t="s">
        <v>4061</v>
      </c>
    </row>
    <row r="2845" spans="1:17" ht="14.25" customHeight="1" x14ac:dyDescent="0.25">
      <c r="A2845" s="2">
        <v>2844</v>
      </c>
      <c r="B2845" s="3">
        <v>22954</v>
      </c>
      <c r="C2845" s="4" t="s">
        <v>584</v>
      </c>
      <c r="D2845" s="5">
        <v>44021</v>
      </c>
      <c r="E2845" s="37" t="s">
        <v>433</v>
      </c>
      <c r="F2845" s="72">
        <v>44025</v>
      </c>
      <c r="G2845" s="4" t="s">
        <v>2637</v>
      </c>
      <c r="H2845" s="1">
        <f t="shared" si="132"/>
        <v>4</v>
      </c>
      <c r="I2845" s="1">
        <f t="shared" si="133"/>
        <v>3</v>
      </c>
      <c r="J2845" s="70" t="s">
        <v>2954</v>
      </c>
      <c r="K2845" s="4" t="s">
        <v>587</v>
      </c>
      <c r="L2845" s="4" t="s">
        <v>433</v>
      </c>
      <c r="N2845" s="4" t="e">
        <f>+VLOOKUP(B2845,#REF!,5,0)</f>
        <v>#REF!</v>
      </c>
      <c r="O2845" s="2" t="e">
        <f t="shared" si="134"/>
        <v>#REF!</v>
      </c>
      <c r="P2845" s="2" t="s">
        <v>4060</v>
      </c>
      <c r="Q2845" s="2" t="s">
        <v>4061</v>
      </c>
    </row>
    <row r="2846" spans="1:17" ht="14.25" customHeight="1" x14ac:dyDescent="0.25">
      <c r="A2846" s="2">
        <v>2845</v>
      </c>
      <c r="B2846" s="3">
        <v>22955</v>
      </c>
      <c r="C2846" s="4" t="s">
        <v>584</v>
      </c>
      <c r="D2846" s="5">
        <v>44021</v>
      </c>
      <c r="E2846" s="37" t="s">
        <v>433</v>
      </c>
      <c r="F2846" s="72">
        <v>44025</v>
      </c>
      <c r="G2846" s="4" t="s">
        <v>2637</v>
      </c>
      <c r="H2846" s="1">
        <f t="shared" si="132"/>
        <v>4</v>
      </c>
      <c r="I2846" s="1">
        <f t="shared" si="133"/>
        <v>3</v>
      </c>
      <c r="J2846" s="70" t="s">
        <v>2955</v>
      </c>
      <c r="K2846" s="4" t="s">
        <v>587</v>
      </c>
      <c r="L2846" s="4" t="s">
        <v>433</v>
      </c>
      <c r="N2846" s="4" t="e">
        <f>+VLOOKUP(B2846,#REF!,5,0)</f>
        <v>#REF!</v>
      </c>
      <c r="O2846" s="2" t="e">
        <f t="shared" si="134"/>
        <v>#REF!</v>
      </c>
      <c r="P2846" s="2" t="s">
        <v>4060</v>
      </c>
      <c r="Q2846" s="2" t="s">
        <v>4061</v>
      </c>
    </row>
    <row r="2847" spans="1:17" ht="14.25" customHeight="1" x14ac:dyDescent="0.25">
      <c r="A2847" s="2">
        <v>2846</v>
      </c>
      <c r="B2847" s="3">
        <v>22956</v>
      </c>
      <c r="C2847" s="4" t="s">
        <v>584</v>
      </c>
      <c r="D2847" s="5">
        <v>44021</v>
      </c>
      <c r="E2847" s="37" t="s">
        <v>433</v>
      </c>
      <c r="F2847" s="72">
        <v>44025</v>
      </c>
      <c r="G2847" s="4" t="s">
        <v>2637</v>
      </c>
      <c r="H2847" s="1">
        <f t="shared" si="132"/>
        <v>4</v>
      </c>
      <c r="I2847" s="1">
        <f t="shared" si="133"/>
        <v>3</v>
      </c>
      <c r="J2847" s="70" t="s">
        <v>2956</v>
      </c>
      <c r="K2847" s="4" t="s">
        <v>587</v>
      </c>
      <c r="L2847" s="4" t="s">
        <v>433</v>
      </c>
      <c r="N2847" s="4" t="e">
        <f>+VLOOKUP(B2847,#REF!,5,0)</f>
        <v>#REF!</v>
      </c>
      <c r="O2847" s="2" t="e">
        <f t="shared" si="134"/>
        <v>#REF!</v>
      </c>
      <c r="P2847" s="2" t="s">
        <v>4060</v>
      </c>
      <c r="Q2847" s="2" t="s">
        <v>4061</v>
      </c>
    </row>
    <row r="2848" spans="1:17" ht="14.25" customHeight="1" x14ac:dyDescent="0.25">
      <c r="A2848" s="2">
        <v>2847</v>
      </c>
      <c r="B2848" s="3">
        <v>22957</v>
      </c>
      <c r="C2848" s="4" t="s">
        <v>3</v>
      </c>
      <c r="D2848" s="5">
        <v>44021</v>
      </c>
      <c r="E2848" s="37" t="s">
        <v>433</v>
      </c>
      <c r="F2848" s="72">
        <v>44026</v>
      </c>
      <c r="G2848" s="4" t="s">
        <v>2637</v>
      </c>
      <c r="H2848" s="1">
        <f t="shared" si="132"/>
        <v>5</v>
      </c>
      <c r="I2848" s="1">
        <f t="shared" si="133"/>
        <v>4</v>
      </c>
      <c r="J2848" s="70" t="s">
        <v>2904</v>
      </c>
      <c r="K2848" s="4" t="s">
        <v>587</v>
      </c>
      <c r="L2848" s="4" t="s">
        <v>433</v>
      </c>
      <c r="N2848" s="4" t="e">
        <f>+VLOOKUP(B2848,#REF!,5,0)</f>
        <v>#REF!</v>
      </c>
      <c r="O2848" s="2" t="e">
        <f t="shared" si="134"/>
        <v>#REF!</v>
      </c>
      <c r="P2848" s="2" t="s">
        <v>4060</v>
      </c>
      <c r="Q2848" s="2" t="s">
        <v>4061</v>
      </c>
    </row>
    <row r="2849" spans="1:17" ht="14.25" customHeight="1" x14ac:dyDescent="0.25">
      <c r="A2849" s="2">
        <v>2848</v>
      </c>
      <c r="B2849" s="3">
        <v>22958</v>
      </c>
      <c r="C2849" s="4" t="s">
        <v>584</v>
      </c>
      <c r="D2849" s="5">
        <v>44021</v>
      </c>
      <c r="E2849" s="37" t="s">
        <v>433</v>
      </c>
      <c r="F2849" s="72">
        <v>44025</v>
      </c>
      <c r="G2849" s="4" t="s">
        <v>2637</v>
      </c>
      <c r="H2849" s="1">
        <f t="shared" si="132"/>
        <v>4</v>
      </c>
      <c r="I2849" s="1">
        <f t="shared" si="133"/>
        <v>3</v>
      </c>
      <c r="J2849" s="70" t="s">
        <v>2956</v>
      </c>
      <c r="K2849" s="4" t="s">
        <v>587</v>
      </c>
      <c r="L2849" s="4" t="s">
        <v>433</v>
      </c>
      <c r="N2849" s="4" t="e">
        <f>+VLOOKUP(B2849,#REF!,5,0)</f>
        <v>#REF!</v>
      </c>
      <c r="O2849" s="2" t="e">
        <f t="shared" si="134"/>
        <v>#REF!</v>
      </c>
      <c r="P2849" s="2" t="s">
        <v>4060</v>
      </c>
      <c r="Q2849" s="2" t="s">
        <v>4061</v>
      </c>
    </row>
    <row r="2850" spans="1:17" ht="14.25" customHeight="1" x14ac:dyDescent="0.25">
      <c r="A2850" s="2">
        <v>2849</v>
      </c>
      <c r="B2850" s="3">
        <v>22959</v>
      </c>
      <c r="C2850" s="4" t="s">
        <v>3</v>
      </c>
      <c r="D2850" s="5">
        <v>44021</v>
      </c>
      <c r="E2850" s="37" t="s">
        <v>433</v>
      </c>
      <c r="F2850" s="72">
        <v>44026</v>
      </c>
      <c r="G2850" s="4" t="s">
        <v>2637</v>
      </c>
      <c r="H2850" s="1">
        <f t="shared" si="132"/>
        <v>5</v>
      </c>
      <c r="I2850" s="1">
        <f t="shared" si="133"/>
        <v>4</v>
      </c>
      <c r="J2850" s="70" t="s">
        <v>1054</v>
      </c>
      <c r="K2850" s="4" t="s">
        <v>587</v>
      </c>
      <c r="L2850" s="4" t="s">
        <v>433</v>
      </c>
      <c r="N2850" s="4" t="e">
        <f>+VLOOKUP(B2850,#REF!,5,0)</f>
        <v>#REF!</v>
      </c>
      <c r="O2850" s="2" t="e">
        <f t="shared" si="134"/>
        <v>#REF!</v>
      </c>
      <c r="P2850" s="2" t="s">
        <v>4060</v>
      </c>
      <c r="Q2850" s="2" t="s">
        <v>4061</v>
      </c>
    </row>
    <row r="2851" spans="1:17" ht="14.25" customHeight="1" x14ac:dyDescent="0.25">
      <c r="A2851" s="2">
        <v>2850</v>
      </c>
      <c r="B2851" s="3">
        <v>22960</v>
      </c>
      <c r="C2851" s="4" t="s">
        <v>6</v>
      </c>
      <c r="D2851" s="5">
        <v>44021</v>
      </c>
      <c r="E2851" s="37" t="s">
        <v>433</v>
      </c>
      <c r="F2851" s="72">
        <v>44033</v>
      </c>
      <c r="G2851" s="4" t="s">
        <v>2637</v>
      </c>
      <c r="H2851" s="1">
        <f t="shared" si="132"/>
        <v>12</v>
      </c>
      <c r="I2851" s="1">
        <f t="shared" si="133"/>
        <v>9</v>
      </c>
      <c r="J2851" s="70" t="s">
        <v>2957</v>
      </c>
      <c r="K2851" s="4" t="s">
        <v>587</v>
      </c>
      <c r="L2851" s="4" t="s">
        <v>433</v>
      </c>
      <c r="N2851" s="4" t="e">
        <f>+VLOOKUP(B2851,#REF!,5,0)</f>
        <v>#REF!</v>
      </c>
      <c r="O2851" s="2" t="e">
        <f t="shared" si="134"/>
        <v>#REF!</v>
      </c>
      <c r="P2851" s="2" t="s">
        <v>4060</v>
      </c>
      <c r="Q2851" s="2" t="s">
        <v>4061</v>
      </c>
    </row>
    <row r="2852" spans="1:17" ht="14.25" customHeight="1" x14ac:dyDescent="0.25">
      <c r="A2852" s="2">
        <v>2851</v>
      </c>
      <c r="B2852" s="3">
        <v>22961</v>
      </c>
      <c r="C2852" s="4" t="s">
        <v>584</v>
      </c>
      <c r="D2852" s="5">
        <v>44021</v>
      </c>
      <c r="E2852" s="37" t="s">
        <v>433</v>
      </c>
      <c r="F2852" s="72">
        <v>44025</v>
      </c>
      <c r="G2852" s="4" t="s">
        <v>2637</v>
      </c>
      <c r="H2852" s="1">
        <f t="shared" si="132"/>
        <v>4</v>
      </c>
      <c r="I2852" s="1">
        <f t="shared" si="133"/>
        <v>3</v>
      </c>
      <c r="J2852" s="70" t="s">
        <v>2958</v>
      </c>
      <c r="K2852" s="4" t="s">
        <v>587</v>
      </c>
      <c r="L2852" s="4" t="s">
        <v>433</v>
      </c>
      <c r="N2852" s="4" t="e">
        <f>+VLOOKUP(B2852,#REF!,5,0)</f>
        <v>#REF!</v>
      </c>
      <c r="O2852" s="2" t="e">
        <f t="shared" si="134"/>
        <v>#REF!</v>
      </c>
      <c r="P2852" s="2" t="s">
        <v>4060</v>
      </c>
      <c r="Q2852" s="2" t="s">
        <v>4061</v>
      </c>
    </row>
    <row r="2853" spans="1:17" ht="14.25" customHeight="1" x14ac:dyDescent="0.25">
      <c r="A2853" s="2">
        <v>2852</v>
      </c>
      <c r="B2853" s="3">
        <v>22962</v>
      </c>
      <c r="C2853" s="4" t="s">
        <v>584</v>
      </c>
      <c r="D2853" s="5">
        <v>44021</v>
      </c>
      <c r="E2853" s="37" t="s">
        <v>433</v>
      </c>
      <c r="F2853" s="72">
        <v>44025</v>
      </c>
      <c r="G2853" s="4" t="s">
        <v>2637</v>
      </c>
      <c r="H2853" s="1">
        <f t="shared" si="132"/>
        <v>4</v>
      </c>
      <c r="I2853" s="1">
        <f t="shared" si="133"/>
        <v>3</v>
      </c>
      <c r="J2853" s="70" t="s">
        <v>2959</v>
      </c>
      <c r="K2853" s="4" t="s">
        <v>587</v>
      </c>
      <c r="L2853" s="4" t="s">
        <v>433</v>
      </c>
      <c r="N2853" s="4" t="e">
        <f>+VLOOKUP(B2853,#REF!,5,0)</f>
        <v>#REF!</v>
      </c>
      <c r="O2853" s="2" t="e">
        <f t="shared" si="134"/>
        <v>#REF!</v>
      </c>
      <c r="P2853" s="2" t="s">
        <v>4060</v>
      </c>
      <c r="Q2853" s="2" t="s">
        <v>4061</v>
      </c>
    </row>
    <row r="2854" spans="1:17" ht="14.25" customHeight="1" x14ac:dyDescent="0.25">
      <c r="A2854" s="2">
        <v>2853</v>
      </c>
      <c r="B2854" s="3">
        <v>22963</v>
      </c>
      <c r="C2854" s="4" t="s">
        <v>584</v>
      </c>
      <c r="D2854" s="5">
        <v>44021</v>
      </c>
      <c r="E2854" s="37" t="s">
        <v>433</v>
      </c>
      <c r="F2854" s="72">
        <v>44025</v>
      </c>
      <c r="G2854" s="4" t="s">
        <v>2637</v>
      </c>
      <c r="H2854" s="1">
        <f t="shared" si="132"/>
        <v>4</v>
      </c>
      <c r="I2854" s="1">
        <f t="shared" si="133"/>
        <v>3</v>
      </c>
      <c r="J2854" s="70" t="s">
        <v>2960</v>
      </c>
      <c r="K2854" s="4" t="s">
        <v>587</v>
      </c>
      <c r="L2854" s="4" t="s">
        <v>433</v>
      </c>
      <c r="N2854" s="4" t="e">
        <f>+VLOOKUP(B2854,#REF!,5,0)</f>
        <v>#REF!</v>
      </c>
      <c r="O2854" s="2" t="e">
        <f t="shared" si="134"/>
        <v>#REF!</v>
      </c>
      <c r="P2854" s="2" t="s">
        <v>4060</v>
      </c>
      <c r="Q2854" s="2" t="s">
        <v>4061</v>
      </c>
    </row>
    <row r="2855" spans="1:17" ht="14.25" customHeight="1" x14ac:dyDescent="0.25">
      <c r="A2855" s="2">
        <v>2854</v>
      </c>
      <c r="B2855" s="3">
        <v>22964</v>
      </c>
      <c r="C2855" s="4" t="s">
        <v>584</v>
      </c>
      <c r="D2855" s="5">
        <v>44021</v>
      </c>
      <c r="E2855" s="37" t="s">
        <v>433</v>
      </c>
      <c r="F2855" s="72">
        <v>44025</v>
      </c>
      <c r="G2855" s="4" t="s">
        <v>2637</v>
      </c>
      <c r="H2855" s="1">
        <f t="shared" si="132"/>
        <v>4</v>
      </c>
      <c r="I2855" s="1">
        <f t="shared" si="133"/>
        <v>3</v>
      </c>
      <c r="J2855" s="70" t="s">
        <v>2961</v>
      </c>
      <c r="K2855" s="4" t="s">
        <v>587</v>
      </c>
      <c r="L2855" s="4" t="s">
        <v>433</v>
      </c>
      <c r="N2855" s="4" t="e">
        <f>+VLOOKUP(B2855,#REF!,5,0)</f>
        <v>#REF!</v>
      </c>
      <c r="O2855" s="2" t="e">
        <f t="shared" si="134"/>
        <v>#REF!</v>
      </c>
      <c r="P2855" s="2" t="s">
        <v>4060</v>
      </c>
      <c r="Q2855" s="2" t="s">
        <v>4061</v>
      </c>
    </row>
    <row r="2856" spans="1:17" ht="14.25" customHeight="1" x14ac:dyDescent="0.25">
      <c r="A2856" s="2">
        <v>2855</v>
      </c>
      <c r="B2856" s="3">
        <v>22965</v>
      </c>
      <c r="C2856" s="4" t="s">
        <v>584</v>
      </c>
      <c r="D2856" s="5">
        <v>44021</v>
      </c>
      <c r="E2856" s="37" t="s">
        <v>433</v>
      </c>
      <c r="F2856" s="72">
        <v>44027</v>
      </c>
      <c r="G2856" s="4" t="s">
        <v>2637</v>
      </c>
      <c r="H2856" s="1">
        <f t="shared" si="132"/>
        <v>6</v>
      </c>
      <c r="I2856" s="1">
        <f t="shared" si="133"/>
        <v>5</v>
      </c>
      <c r="J2856" s="70" t="s">
        <v>2962</v>
      </c>
      <c r="K2856" s="4" t="s">
        <v>587</v>
      </c>
      <c r="L2856" s="4" t="s">
        <v>433</v>
      </c>
      <c r="N2856" s="4" t="e">
        <f>+VLOOKUP(B2856,#REF!,5,0)</f>
        <v>#REF!</v>
      </c>
      <c r="O2856" s="2" t="e">
        <f t="shared" si="134"/>
        <v>#REF!</v>
      </c>
      <c r="P2856" s="2" t="s">
        <v>4060</v>
      </c>
      <c r="Q2856" s="2" t="s">
        <v>4061</v>
      </c>
    </row>
    <row r="2857" spans="1:17" ht="14.25" customHeight="1" x14ac:dyDescent="0.25">
      <c r="A2857" s="2">
        <v>2856</v>
      </c>
      <c r="B2857" s="3">
        <v>22966</v>
      </c>
      <c r="C2857" s="4" t="s">
        <v>3</v>
      </c>
      <c r="D2857" s="5">
        <v>44021</v>
      </c>
      <c r="E2857" s="37" t="s">
        <v>433</v>
      </c>
      <c r="F2857" s="72">
        <v>44026</v>
      </c>
      <c r="G2857" s="4" t="s">
        <v>2637</v>
      </c>
      <c r="H2857" s="1">
        <f t="shared" si="132"/>
        <v>5</v>
      </c>
      <c r="I2857" s="1">
        <f t="shared" si="133"/>
        <v>4</v>
      </c>
      <c r="J2857" s="70" t="s">
        <v>2963</v>
      </c>
      <c r="K2857" s="4" t="s">
        <v>587</v>
      </c>
      <c r="L2857" s="4" t="s">
        <v>433</v>
      </c>
      <c r="N2857" s="4" t="e">
        <f>+VLOOKUP(B2857,#REF!,5,0)</f>
        <v>#REF!</v>
      </c>
      <c r="O2857" s="2" t="e">
        <f t="shared" si="134"/>
        <v>#REF!</v>
      </c>
      <c r="P2857" s="2" t="s">
        <v>4060</v>
      </c>
      <c r="Q2857" s="2" t="s">
        <v>4061</v>
      </c>
    </row>
    <row r="2858" spans="1:17" ht="14.25" customHeight="1" x14ac:dyDescent="0.25">
      <c r="A2858" s="2">
        <v>2857</v>
      </c>
      <c r="B2858" s="3">
        <v>22967</v>
      </c>
      <c r="C2858" s="4" t="s">
        <v>584</v>
      </c>
      <c r="D2858" s="5">
        <v>44021</v>
      </c>
      <c r="E2858" s="37" t="s">
        <v>433</v>
      </c>
      <c r="F2858" s="72">
        <v>44027</v>
      </c>
      <c r="G2858" s="4" t="s">
        <v>2637</v>
      </c>
      <c r="H2858" s="1">
        <f t="shared" si="132"/>
        <v>6</v>
      </c>
      <c r="I2858" s="1">
        <f t="shared" si="133"/>
        <v>5</v>
      </c>
      <c r="J2858" s="70" t="s">
        <v>2958</v>
      </c>
      <c r="K2858" s="4" t="s">
        <v>587</v>
      </c>
      <c r="L2858" s="4" t="s">
        <v>433</v>
      </c>
      <c r="N2858" s="4" t="e">
        <f>+VLOOKUP(B2858,#REF!,5,0)</f>
        <v>#REF!</v>
      </c>
      <c r="O2858" s="2" t="e">
        <f t="shared" si="134"/>
        <v>#REF!</v>
      </c>
      <c r="P2858" s="2" t="s">
        <v>4060</v>
      </c>
      <c r="Q2858" s="2" t="s">
        <v>4061</v>
      </c>
    </row>
    <row r="2859" spans="1:17" ht="14.25" customHeight="1" x14ac:dyDescent="0.25">
      <c r="A2859" s="2">
        <v>2858</v>
      </c>
      <c r="B2859" s="3">
        <v>22968</v>
      </c>
      <c r="C2859" s="4" t="s">
        <v>584</v>
      </c>
      <c r="D2859" s="5">
        <v>44021</v>
      </c>
      <c r="E2859" s="37" t="s">
        <v>433</v>
      </c>
      <c r="F2859" s="72">
        <v>44027</v>
      </c>
      <c r="G2859" s="4" t="s">
        <v>2637</v>
      </c>
      <c r="H2859" s="1">
        <f t="shared" si="132"/>
        <v>6</v>
      </c>
      <c r="I2859" s="1">
        <f t="shared" si="133"/>
        <v>5</v>
      </c>
      <c r="J2859" s="70" t="s">
        <v>2963</v>
      </c>
      <c r="K2859" s="4" t="s">
        <v>587</v>
      </c>
      <c r="L2859" s="4" t="s">
        <v>433</v>
      </c>
      <c r="N2859" s="4" t="e">
        <f>+VLOOKUP(B2859,#REF!,5,0)</f>
        <v>#REF!</v>
      </c>
      <c r="O2859" s="2" t="e">
        <f t="shared" si="134"/>
        <v>#REF!</v>
      </c>
      <c r="P2859" s="2" t="s">
        <v>4060</v>
      </c>
      <c r="Q2859" s="2" t="s">
        <v>4061</v>
      </c>
    </row>
    <row r="2860" spans="1:17" ht="14.25" customHeight="1" x14ac:dyDescent="0.25">
      <c r="A2860" s="2">
        <v>2859</v>
      </c>
      <c r="B2860" s="3">
        <v>22969</v>
      </c>
      <c r="C2860" s="4" t="s">
        <v>584</v>
      </c>
      <c r="D2860" s="5">
        <v>44021</v>
      </c>
      <c r="E2860" s="37" t="s">
        <v>433</v>
      </c>
      <c r="F2860" s="72">
        <v>44027</v>
      </c>
      <c r="G2860" s="4" t="s">
        <v>2637</v>
      </c>
      <c r="H2860" s="1">
        <f t="shared" si="132"/>
        <v>6</v>
      </c>
      <c r="I2860" s="1">
        <f t="shared" si="133"/>
        <v>5</v>
      </c>
      <c r="J2860" s="70" t="s">
        <v>2964</v>
      </c>
      <c r="K2860" s="4" t="s">
        <v>587</v>
      </c>
      <c r="L2860" s="4" t="s">
        <v>433</v>
      </c>
      <c r="N2860" s="4" t="e">
        <f>+VLOOKUP(B2860,#REF!,5,0)</f>
        <v>#REF!</v>
      </c>
      <c r="O2860" s="2" t="e">
        <f t="shared" si="134"/>
        <v>#REF!</v>
      </c>
      <c r="P2860" s="2" t="s">
        <v>4060</v>
      </c>
      <c r="Q2860" s="2" t="s">
        <v>4061</v>
      </c>
    </row>
    <row r="2861" spans="1:17" ht="14.25" customHeight="1" x14ac:dyDescent="0.25">
      <c r="A2861" s="2">
        <v>2860</v>
      </c>
      <c r="B2861" s="3">
        <v>22970</v>
      </c>
      <c r="C2861" s="4" t="s">
        <v>3</v>
      </c>
      <c r="D2861" s="5">
        <v>44021</v>
      </c>
      <c r="E2861" s="37" t="s">
        <v>433</v>
      </c>
      <c r="F2861" s="72">
        <v>44026</v>
      </c>
      <c r="G2861" s="4" t="s">
        <v>2637</v>
      </c>
      <c r="H2861" s="1">
        <f t="shared" si="132"/>
        <v>5</v>
      </c>
      <c r="I2861" s="1">
        <f t="shared" si="133"/>
        <v>4</v>
      </c>
      <c r="J2861" s="70" t="s">
        <v>2965</v>
      </c>
      <c r="K2861" s="4" t="s">
        <v>587</v>
      </c>
      <c r="L2861" s="4" t="s">
        <v>433</v>
      </c>
      <c r="N2861" s="4" t="e">
        <f>+VLOOKUP(B2861,#REF!,5,0)</f>
        <v>#REF!</v>
      </c>
      <c r="O2861" s="2" t="e">
        <f t="shared" si="134"/>
        <v>#REF!</v>
      </c>
      <c r="P2861" s="2" t="s">
        <v>4060</v>
      </c>
      <c r="Q2861" s="2" t="s">
        <v>4061</v>
      </c>
    </row>
    <row r="2862" spans="1:17" ht="14.25" customHeight="1" x14ac:dyDescent="0.25">
      <c r="A2862" s="2">
        <v>2861</v>
      </c>
      <c r="B2862" s="3">
        <v>22971</v>
      </c>
      <c r="C2862" s="4" t="s">
        <v>584</v>
      </c>
      <c r="D2862" s="5">
        <v>44021</v>
      </c>
      <c r="E2862" s="37" t="s">
        <v>433</v>
      </c>
      <c r="F2862" s="72">
        <v>44027</v>
      </c>
      <c r="G2862" s="4" t="s">
        <v>2637</v>
      </c>
      <c r="H2862" s="1">
        <f t="shared" si="132"/>
        <v>6</v>
      </c>
      <c r="I2862" s="1">
        <f t="shared" si="133"/>
        <v>5</v>
      </c>
      <c r="J2862" s="70" t="s">
        <v>2966</v>
      </c>
      <c r="K2862" s="4" t="s">
        <v>587</v>
      </c>
      <c r="L2862" s="4" t="s">
        <v>433</v>
      </c>
      <c r="N2862" s="4" t="e">
        <f>+VLOOKUP(B2862,#REF!,5,0)</f>
        <v>#REF!</v>
      </c>
      <c r="O2862" s="2" t="e">
        <f t="shared" si="134"/>
        <v>#REF!</v>
      </c>
      <c r="P2862" s="2" t="s">
        <v>4060</v>
      </c>
      <c r="Q2862" s="2" t="s">
        <v>4061</v>
      </c>
    </row>
    <row r="2863" spans="1:17" ht="14.25" customHeight="1" x14ac:dyDescent="0.25">
      <c r="A2863" s="2">
        <v>2862</v>
      </c>
      <c r="B2863" s="3">
        <v>22972</v>
      </c>
      <c r="C2863" s="4" t="s">
        <v>584</v>
      </c>
      <c r="D2863" s="5">
        <v>44021</v>
      </c>
      <c r="E2863" s="37" t="s">
        <v>433</v>
      </c>
      <c r="F2863" s="72">
        <v>44027</v>
      </c>
      <c r="G2863" s="4" t="s">
        <v>2637</v>
      </c>
      <c r="H2863" s="1">
        <f t="shared" si="132"/>
        <v>6</v>
      </c>
      <c r="I2863" s="1">
        <f t="shared" si="133"/>
        <v>5</v>
      </c>
      <c r="J2863" s="70" t="s">
        <v>2789</v>
      </c>
      <c r="K2863" s="4" t="s">
        <v>587</v>
      </c>
      <c r="L2863" s="4" t="s">
        <v>433</v>
      </c>
      <c r="N2863" s="4" t="e">
        <f>+VLOOKUP(B2863,#REF!,5,0)</f>
        <v>#REF!</v>
      </c>
      <c r="O2863" s="2" t="e">
        <f t="shared" si="134"/>
        <v>#REF!</v>
      </c>
      <c r="P2863" s="2" t="s">
        <v>4060</v>
      </c>
      <c r="Q2863" s="2" t="s">
        <v>4061</v>
      </c>
    </row>
    <row r="2864" spans="1:17" ht="14.25" customHeight="1" x14ac:dyDescent="0.25">
      <c r="A2864" s="2">
        <v>2863</v>
      </c>
      <c r="B2864" s="3">
        <v>22973</v>
      </c>
      <c r="C2864" s="4" t="s">
        <v>584</v>
      </c>
      <c r="D2864" s="5">
        <v>44021</v>
      </c>
      <c r="E2864" s="37" t="s">
        <v>433</v>
      </c>
      <c r="F2864" s="72">
        <v>44027</v>
      </c>
      <c r="G2864" s="4" t="s">
        <v>2637</v>
      </c>
      <c r="H2864" s="1">
        <f t="shared" si="132"/>
        <v>6</v>
      </c>
      <c r="I2864" s="1">
        <f t="shared" si="133"/>
        <v>5</v>
      </c>
      <c r="J2864" s="70" t="s">
        <v>2967</v>
      </c>
      <c r="K2864" s="4" t="s">
        <v>587</v>
      </c>
      <c r="L2864" s="4" t="s">
        <v>433</v>
      </c>
      <c r="N2864" s="4" t="e">
        <f>+VLOOKUP(B2864,#REF!,5,0)</f>
        <v>#REF!</v>
      </c>
      <c r="O2864" s="2" t="e">
        <f t="shared" si="134"/>
        <v>#REF!</v>
      </c>
      <c r="P2864" s="2" t="s">
        <v>4060</v>
      </c>
      <c r="Q2864" s="2" t="s">
        <v>4061</v>
      </c>
    </row>
    <row r="2865" spans="1:17" ht="14.25" customHeight="1" x14ac:dyDescent="0.25">
      <c r="A2865" s="2">
        <v>2864</v>
      </c>
      <c r="B2865" s="3">
        <v>22974</v>
      </c>
      <c r="C2865" s="4" t="s">
        <v>2</v>
      </c>
      <c r="D2865" s="5">
        <v>44021</v>
      </c>
      <c r="E2865" s="37" t="s">
        <v>433</v>
      </c>
      <c r="F2865" s="72">
        <v>44027</v>
      </c>
      <c r="G2865" s="4" t="s">
        <v>2637</v>
      </c>
      <c r="H2865" s="1">
        <f t="shared" si="132"/>
        <v>6</v>
      </c>
      <c r="I2865" s="1">
        <f t="shared" si="133"/>
        <v>5</v>
      </c>
      <c r="J2865" s="70" t="s">
        <v>2968</v>
      </c>
      <c r="K2865" s="4" t="s">
        <v>587</v>
      </c>
      <c r="L2865" s="4" t="s">
        <v>433</v>
      </c>
      <c r="N2865" s="4" t="e">
        <f>+VLOOKUP(B2865,#REF!,5,0)</f>
        <v>#REF!</v>
      </c>
      <c r="O2865" s="2" t="e">
        <f t="shared" si="134"/>
        <v>#REF!</v>
      </c>
      <c r="P2865" s="2" t="s">
        <v>4060</v>
      </c>
      <c r="Q2865" s="2" t="s">
        <v>4061</v>
      </c>
    </row>
    <row r="2866" spans="1:17" ht="14.25" customHeight="1" x14ac:dyDescent="0.25">
      <c r="A2866" s="2">
        <v>2865</v>
      </c>
      <c r="B2866" s="3">
        <v>22975</v>
      </c>
      <c r="C2866" s="4" t="s">
        <v>584</v>
      </c>
      <c r="D2866" s="5">
        <v>44021</v>
      </c>
      <c r="E2866" s="37" t="s">
        <v>433</v>
      </c>
      <c r="F2866" s="72">
        <v>44027</v>
      </c>
      <c r="G2866" s="4" t="s">
        <v>2637</v>
      </c>
      <c r="H2866" s="1">
        <f t="shared" si="132"/>
        <v>6</v>
      </c>
      <c r="I2866" s="1">
        <f t="shared" si="133"/>
        <v>5</v>
      </c>
      <c r="J2866" s="70" t="s">
        <v>2969</v>
      </c>
      <c r="K2866" s="4" t="s">
        <v>587</v>
      </c>
      <c r="L2866" s="4" t="s">
        <v>433</v>
      </c>
      <c r="N2866" s="4" t="e">
        <f>+VLOOKUP(B2866,#REF!,5,0)</f>
        <v>#REF!</v>
      </c>
      <c r="O2866" s="2" t="e">
        <f t="shared" si="134"/>
        <v>#REF!</v>
      </c>
      <c r="P2866" s="2" t="s">
        <v>4060</v>
      </c>
      <c r="Q2866" s="2" t="s">
        <v>4061</v>
      </c>
    </row>
    <row r="2867" spans="1:17" ht="14.25" customHeight="1" x14ac:dyDescent="0.25">
      <c r="A2867" s="2">
        <v>2866</v>
      </c>
      <c r="B2867" s="3">
        <v>22976</v>
      </c>
      <c r="C2867" s="4" t="s">
        <v>584</v>
      </c>
      <c r="D2867" s="5">
        <v>44021</v>
      </c>
      <c r="E2867" s="37" t="s">
        <v>433</v>
      </c>
      <c r="F2867" s="72">
        <v>44027</v>
      </c>
      <c r="G2867" s="4" t="s">
        <v>2637</v>
      </c>
      <c r="H2867" s="1">
        <f t="shared" si="132"/>
        <v>6</v>
      </c>
      <c r="I2867" s="1">
        <f t="shared" si="133"/>
        <v>5</v>
      </c>
      <c r="J2867" s="70" t="s">
        <v>2732</v>
      </c>
      <c r="K2867" s="4" t="s">
        <v>587</v>
      </c>
      <c r="L2867" s="4" t="s">
        <v>433</v>
      </c>
      <c r="N2867" s="4" t="e">
        <f>+VLOOKUP(B2867,#REF!,5,0)</f>
        <v>#REF!</v>
      </c>
      <c r="O2867" s="2" t="e">
        <f t="shared" si="134"/>
        <v>#REF!</v>
      </c>
      <c r="P2867" s="2" t="s">
        <v>4060</v>
      </c>
      <c r="Q2867" s="2" t="s">
        <v>4061</v>
      </c>
    </row>
    <row r="2868" spans="1:17" ht="14.25" customHeight="1" x14ac:dyDescent="0.25">
      <c r="A2868" s="2">
        <v>2867</v>
      </c>
      <c r="B2868" s="3">
        <v>22977</v>
      </c>
      <c r="C2868" s="4" t="s">
        <v>2</v>
      </c>
      <c r="D2868" s="5">
        <v>44021</v>
      </c>
      <c r="E2868" s="37" t="s">
        <v>433</v>
      </c>
      <c r="F2868" s="72">
        <v>44026</v>
      </c>
      <c r="G2868" s="4" t="s">
        <v>2637</v>
      </c>
      <c r="H2868" s="1">
        <f t="shared" si="132"/>
        <v>5</v>
      </c>
      <c r="I2868" s="1">
        <f t="shared" si="133"/>
        <v>4</v>
      </c>
      <c r="J2868" s="70" t="s">
        <v>2699</v>
      </c>
      <c r="K2868" s="4" t="s">
        <v>587</v>
      </c>
      <c r="L2868" s="4" t="s">
        <v>433</v>
      </c>
      <c r="N2868" s="4" t="e">
        <f>+VLOOKUP(B2868,#REF!,5,0)</f>
        <v>#REF!</v>
      </c>
      <c r="O2868" s="2" t="e">
        <f t="shared" si="134"/>
        <v>#REF!</v>
      </c>
      <c r="P2868" s="2" t="s">
        <v>4060</v>
      </c>
      <c r="Q2868" s="2" t="s">
        <v>4061</v>
      </c>
    </row>
    <row r="2869" spans="1:17" ht="14.25" customHeight="1" x14ac:dyDescent="0.25">
      <c r="A2869" s="2">
        <v>2868</v>
      </c>
      <c r="B2869" s="3">
        <v>22978</v>
      </c>
      <c r="C2869" s="4" t="s">
        <v>584</v>
      </c>
      <c r="D2869" s="5">
        <v>44021</v>
      </c>
      <c r="E2869" s="37" t="s">
        <v>433</v>
      </c>
      <c r="F2869" s="72">
        <v>44027</v>
      </c>
      <c r="G2869" s="4" t="s">
        <v>2637</v>
      </c>
      <c r="H2869" s="1">
        <f t="shared" si="132"/>
        <v>6</v>
      </c>
      <c r="I2869" s="1">
        <f t="shared" si="133"/>
        <v>5</v>
      </c>
      <c r="J2869" s="70" t="s">
        <v>2970</v>
      </c>
      <c r="K2869" s="4" t="s">
        <v>587</v>
      </c>
      <c r="L2869" s="4" t="s">
        <v>433</v>
      </c>
      <c r="N2869" s="4" t="e">
        <f>+VLOOKUP(B2869,#REF!,5,0)</f>
        <v>#REF!</v>
      </c>
      <c r="O2869" s="2" t="e">
        <f t="shared" si="134"/>
        <v>#REF!</v>
      </c>
      <c r="P2869" s="2" t="s">
        <v>4060</v>
      </c>
      <c r="Q2869" s="2" t="s">
        <v>4061</v>
      </c>
    </row>
    <row r="2870" spans="1:17" ht="14.25" customHeight="1" x14ac:dyDescent="0.25">
      <c r="A2870" s="2">
        <v>2869</v>
      </c>
      <c r="B2870" s="3">
        <v>22979</v>
      </c>
      <c r="C2870" s="4" t="s">
        <v>584</v>
      </c>
      <c r="D2870" s="5">
        <v>44021</v>
      </c>
      <c r="E2870" s="37" t="s">
        <v>433</v>
      </c>
      <c r="F2870" s="72">
        <v>44027</v>
      </c>
      <c r="G2870" s="4" t="s">
        <v>2637</v>
      </c>
      <c r="H2870" s="1">
        <f t="shared" si="132"/>
        <v>6</v>
      </c>
      <c r="I2870" s="1">
        <f t="shared" si="133"/>
        <v>5</v>
      </c>
      <c r="J2870" s="70" t="s">
        <v>2970</v>
      </c>
      <c r="K2870" s="4" t="s">
        <v>587</v>
      </c>
      <c r="L2870" s="4" t="s">
        <v>433</v>
      </c>
      <c r="N2870" s="4" t="e">
        <f>+VLOOKUP(B2870,#REF!,5,0)</f>
        <v>#REF!</v>
      </c>
      <c r="O2870" s="2" t="e">
        <f t="shared" si="134"/>
        <v>#REF!</v>
      </c>
      <c r="P2870" s="2" t="s">
        <v>4060</v>
      </c>
      <c r="Q2870" s="2" t="s">
        <v>4061</v>
      </c>
    </row>
    <row r="2871" spans="1:17" ht="14.25" customHeight="1" x14ac:dyDescent="0.25">
      <c r="A2871" s="2">
        <v>2870</v>
      </c>
      <c r="B2871" s="3">
        <v>22980</v>
      </c>
      <c r="C2871" s="4" t="s">
        <v>584</v>
      </c>
      <c r="D2871" s="5">
        <v>44021</v>
      </c>
      <c r="E2871" s="37" t="s">
        <v>433</v>
      </c>
      <c r="F2871" s="72">
        <v>44027</v>
      </c>
      <c r="G2871" s="4" t="s">
        <v>2637</v>
      </c>
      <c r="H2871" s="1">
        <f t="shared" si="132"/>
        <v>6</v>
      </c>
      <c r="I2871" s="1">
        <f t="shared" si="133"/>
        <v>5</v>
      </c>
      <c r="J2871" s="70" t="s">
        <v>2971</v>
      </c>
      <c r="K2871" s="4" t="s">
        <v>587</v>
      </c>
      <c r="L2871" s="4" t="s">
        <v>433</v>
      </c>
      <c r="N2871" s="4" t="e">
        <f>+VLOOKUP(B2871,#REF!,5,0)</f>
        <v>#REF!</v>
      </c>
      <c r="O2871" s="2" t="e">
        <f t="shared" si="134"/>
        <v>#REF!</v>
      </c>
      <c r="P2871" s="2" t="s">
        <v>4060</v>
      </c>
      <c r="Q2871" s="2" t="s">
        <v>4061</v>
      </c>
    </row>
    <row r="2872" spans="1:17" ht="14.25" customHeight="1" x14ac:dyDescent="0.25">
      <c r="A2872" s="2">
        <v>2871</v>
      </c>
      <c r="B2872" s="3">
        <v>22981</v>
      </c>
      <c r="C2872" s="4" t="s">
        <v>3</v>
      </c>
      <c r="D2872" s="5">
        <v>44021</v>
      </c>
      <c r="E2872" s="37" t="s">
        <v>433</v>
      </c>
      <c r="F2872" s="72">
        <v>44026</v>
      </c>
      <c r="G2872" s="4" t="s">
        <v>2637</v>
      </c>
      <c r="H2872" s="1">
        <f t="shared" si="132"/>
        <v>5</v>
      </c>
      <c r="I2872" s="1">
        <f t="shared" si="133"/>
        <v>4</v>
      </c>
      <c r="J2872" s="70" t="s">
        <v>2972</v>
      </c>
      <c r="K2872" s="4" t="s">
        <v>587</v>
      </c>
      <c r="L2872" s="4" t="s">
        <v>433</v>
      </c>
      <c r="N2872" s="4" t="e">
        <f>+VLOOKUP(B2872,#REF!,5,0)</f>
        <v>#REF!</v>
      </c>
      <c r="O2872" s="2" t="e">
        <f t="shared" si="134"/>
        <v>#REF!</v>
      </c>
      <c r="P2872" s="2" t="s">
        <v>4060</v>
      </c>
      <c r="Q2872" s="2" t="s">
        <v>4061</v>
      </c>
    </row>
    <row r="2873" spans="1:17" ht="14.25" customHeight="1" x14ac:dyDescent="0.25">
      <c r="A2873" s="2">
        <v>2872</v>
      </c>
      <c r="B2873" s="3">
        <v>22982</v>
      </c>
      <c r="C2873" s="4" t="s">
        <v>3</v>
      </c>
      <c r="D2873" s="5">
        <v>44021</v>
      </c>
      <c r="E2873" s="37" t="s">
        <v>433</v>
      </c>
      <c r="F2873" s="72">
        <v>44026</v>
      </c>
      <c r="G2873" s="4" t="s">
        <v>2637</v>
      </c>
      <c r="H2873" s="1">
        <f t="shared" si="132"/>
        <v>5</v>
      </c>
      <c r="I2873" s="1">
        <f t="shared" si="133"/>
        <v>4</v>
      </c>
      <c r="J2873" s="70" t="s">
        <v>2973</v>
      </c>
      <c r="K2873" s="4" t="s">
        <v>587</v>
      </c>
      <c r="L2873" s="4" t="s">
        <v>433</v>
      </c>
      <c r="N2873" s="4" t="e">
        <f>+VLOOKUP(B2873,#REF!,5,0)</f>
        <v>#REF!</v>
      </c>
      <c r="O2873" s="2" t="e">
        <f t="shared" si="134"/>
        <v>#REF!</v>
      </c>
      <c r="P2873" s="2" t="s">
        <v>4060</v>
      </c>
      <c r="Q2873" s="2" t="s">
        <v>4061</v>
      </c>
    </row>
    <row r="2874" spans="1:17" ht="14.25" customHeight="1" x14ac:dyDescent="0.25">
      <c r="A2874" s="2">
        <v>2873</v>
      </c>
      <c r="B2874" s="3">
        <v>22983</v>
      </c>
      <c r="C2874" s="4" t="s">
        <v>584</v>
      </c>
      <c r="D2874" s="5">
        <v>44022</v>
      </c>
      <c r="E2874" s="37" t="s">
        <v>433</v>
      </c>
      <c r="F2874" s="72">
        <v>44027</v>
      </c>
      <c r="G2874" s="4" t="s">
        <v>2637</v>
      </c>
      <c r="H2874" s="1">
        <f t="shared" si="132"/>
        <v>5</v>
      </c>
      <c r="I2874" s="1">
        <f t="shared" si="133"/>
        <v>4</v>
      </c>
      <c r="J2874" s="70" t="s">
        <v>2974</v>
      </c>
      <c r="K2874" s="4" t="s">
        <v>587</v>
      </c>
      <c r="L2874" s="4" t="s">
        <v>433</v>
      </c>
      <c r="N2874" s="4" t="e">
        <f>+VLOOKUP(B2874,#REF!,5,0)</f>
        <v>#REF!</v>
      </c>
      <c r="O2874" s="2" t="e">
        <f t="shared" si="134"/>
        <v>#REF!</v>
      </c>
      <c r="P2874" s="2" t="s">
        <v>4060</v>
      </c>
      <c r="Q2874" s="2" t="s">
        <v>4061</v>
      </c>
    </row>
    <row r="2875" spans="1:17" ht="14.25" customHeight="1" x14ac:dyDescent="0.25">
      <c r="A2875" s="2">
        <v>2874</v>
      </c>
      <c r="B2875" s="3">
        <v>22984</v>
      </c>
      <c r="C2875" s="4" t="s">
        <v>584</v>
      </c>
      <c r="D2875" s="5">
        <v>44022</v>
      </c>
      <c r="E2875" s="37" t="s">
        <v>433</v>
      </c>
      <c r="F2875" s="72">
        <v>44027</v>
      </c>
      <c r="G2875" s="4" t="s">
        <v>2637</v>
      </c>
      <c r="H2875" s="1">
        <f t="shared" si="132"/>
        <v>5</v>
      </c>
      <c r="I2875" s="1">
        <f t="shared" si="133"/>
        <v>4</v>
      </c>
      <c r="J2875" s="70" t="s">
        <v>2975</v>
      </c>
      <c r="K2875" s="4" t="s">
        <v>587</v>
      </c>
      <c r="L2875" s="4" t="s">
        <v>433</v>
      </c>
      <c r="N2875" s="4" t="e">
        <f>+VLOOKUP(B2875,#REF!,5,0)</f>
        <v>#REF!</v>
      </c>
      <c r="O2875" s="2" t="e">
        <f t="shared" si="134"/>
        <v>#REF!</v>
      </c>
      <c r="P2875" s="2" t="s">
        <v>4060</v>
      </c>
      <c r="Q2875" s="2" t="s">
        <v>4061</v>
      </c>
    </row>
    <row r="2876" spans="1:17" ht="14.25" customHeight="1" x14ac:dyDescent="0.25">
      <c r="A2876" s="2">
        <v>2875</v>
      </c>
      <c r="B2876" s="3">
        <v>22985</v>
      </c>
      <c r="C2876" s="4" t="s">
        <v>3</v>
      </c>
      <c r="D2876" s="5">
        <v>44022</v>
      </c>
      <c r="E2876" s="37" t="s">
        <v>433</v>
      </c>
      <c r="F2876" s="72">
        <v>44027</v>
      </c>
      <c r="G2876" s="4" t="s">
        <v>2637</v>
      </c>
      <c r="H2876" s="1">
        <f t="shared" si="132"/>
        <v>5</v>
      </c>
      <c r="I2876" s="1">
        <f t="shared" si="133"/>
        <v>4</v>
      </c>
      <c r="J2876" s="70" t="s">
        <v>2963</v>
      </c>
      <c r="K2876" s="4" t="s">
        <v>587</v>
      </c>
      <c r="L2876" s="4" t="s">
        <v>433</v>
      </c>
      <c r="N2876" s="4" t="e">
        <f>+VLOOKUP(B2876,#REF!,5,0)</f>
        <v>#REF!</v>
      </c>
      <c r="O2876" s="2" t="e">
        <f t="shared" si="134"/>
        <v>#REF!</v>
      </c>
      <c r="P2876" s="2" t="s">
        <v>4060</v>
      </c>
      <c r="Q2876" s="2" t="s">
        <v>4061</v>
      </c>
    </row>
    <row r="2877" spans="1:17" ht="14.25" customHeight="1" x14ac:dyDescent="0.25">
      <c r="A2877" s="2">
        <v>2876</v>
      </c>
      <c r="B2877" s="3">
        <v>22986</v>
      </c>
      <c r="C2877" s="4" t="s">
        <v>3</v>
      </c>
      <c r="D2877" s="5">
        <v>44022</v>
      </c>
      <c r="E2877" s="37" t="s">
        <v>433</v>
      </c>
      <c r="F2877" s="72">
        <v>44027</v>
      </c>
      <c r="G2877" s="4" t="s">
        <v>2637</v>
      </c>
      <c r="H2877" s="1">
        <f t="shared" si="132"/>
        <v>5</v>
      </c>
      <c r="I2877" s="1">
        <f t="shared" si="133"/>
        <v>4</v>
      </c>
      <c r="J2877" s="70" t="s">
        <v>2963</v>
      </c>
      <c r="K2877" s="4" t="s">
        <v>587</v>
      </c>
      <c r="L2877" s="4" t="s">
        <v>433</v>
      </c>
      <c r="N2877" s="4" t="e">
        <f>+VLOOKUP(B2877,#REF!,5,0)</f>
        <v>#REF!</v>
      </c>
      <c r="O2877" s="2" t="e">
        <f t="shared" si="134"/>
        <v>#REF!</v>
      </c>
      <c r="P2877" s="2" t="s">
        <v>4060</v>
      </c>
      <c r="Q2877" s="2" t="s">
        <v>4061</v>
      </c>
    </row>
    <row r="2878" spans="1:17" ht="14.25" customHeight="1" x14ac:dyDescent="0.25">
      <c r="A2878" s="2">
        <v>2877</v>
      </c>
      <c r="B2878" s="3">
        <v>22987</v>
      </c>
      <c r="C2878" s="4" t="s">
        <v>584</v>
      </c>
      <c r="D2878" s="5">
        <v>44022</v>
      </c>
      <c r="E2878" s="37" t="s">
        <v>433</v>
      </c>
      <c r="F2878" s="72">
        <v>44027</v>
      </c>
      <c r="G2878" s="4" t="s">
        <v>2637</v>
      </c>
      <c r="H2878" s="1">
        <f t="shared" si="132"/>
        <v>5</v>
      </c>
      <c r="I2878" s="1">
        <f t="shared" si="133"/>
        <v>4</v>
      </c>
      <c r="J2878" s="70" t="s">
        <v>2830</v>
      </c>
      <c r="K2878" s="4" t="s">
        <v>587</v>
      </c>
      <c r="L2878" s="4" t="s">
        <v>433</v>
      </c>
      <c r="N2878" s="4" t="e">
        <f>+VLOOKUP(B2878,#REF!,5,0)</f>
        <v>#REF!</v>
      </c>
      <c r="O2878" s="2" t="e">
        <f t="shared" si="134"/>
        <v>#REF!</v>
      </c>
      <c r="P2878" s="2" t="s">
        <v>4060</v>
      </c>
      <c r="Q2878" s="2" t="s">
        <v>4061</v>
      </c>
    </row>
    <row r="2879" spans="1:17" ht="14.25" customHeight="1" x14ac:dyDescent="0.25">
      <c r="A2879" s="2">
        <v>2878</v>
      </c>
      <c r="B2879" s="3">
        <v>22988</v>
      </c>
      <c r="C2879" s="4" t="s">
        <v>584</v>
      </c>
      <c r="D2879" s="5">
        <v>44022</v>
      </c>
      <c r="E2879" s="37" t="s">
        <v>433</v>
      </c>
      <c r="F2879" s="72">
        <v>44027</v>
      </c>
      <c r="G2879" s="4" t="s">
        <v>2637</v>
      </c>
      <c r="H2879" s="1">
        <f t="shared" si="132"/>
        <v>5</v>
      </c>
      <c r="I2879" s="1">
        <f t="shared" si="133"/>
        <v>4</v>
      </c>
      <c r="J2879" s="70" t="s">
        <v>2934</v>
      </c>
      <c r="K2879" s="4" t="s">
        <v>587</v>
      </c>
      <c r="L2879" s="4" t="s">
        <v>433</v>
      </c>
      <c r="N2879" s="4" t="e">
        <f>+VLOOKUP(B2879,#REF!,5,0)</f>
        <v>#REF!</v>
      </c>
      <c r="O2879" s="2" t="e">
        <f t="shared" si="134"/>
        <v>#REF!</v>
      </c>
      <c r="P2879" s="2" t="s">
        <v>4060</v>
      </c>
      <c r="Q2879" s="2" t="s">
        <v>4061</v>
      </c>
    </row>
    <row r="2880" spans="1:17" ht="14.25" customHeight="1" x14ac:dyDescent="0.25">
      <c r="A2880" s="2">
        <v>2879</v>
      </c>
      <c r="B2880" s="3">
        <v>22989</v>
      </c>
      <c r="C2880" s="4" t="s">
        <v>584</v>
      </c>
      <c r="D2880" s="5">
        <v>44022</v>
      </c>
      <c r="E2880" s="37" t="s">
        <v>433</v>
      </c>
      <c r="F2880" s="72">
        <v>44027</v>
      </c>
      <c r="G2880" s="4" t="s">
        <v>2637</v>
      </c>
      <c r="H2880" s="1">
        <f t="shared" si="132"/>
        <v>5</v>
      </c>
      <c r="I2880" s="1">
        <f t="shared" si="133"/>
        <v>4</v>
      </c>
      <c r="J2880" s="70" t="s">
        <v>2976</v>
      </c>
      <c r="K2880" s="4" t="s">
        <v>587</v>
      </c>
      <c r="L2880" s="4" t="s">
        <v>433</v>
      </c>
      <c r="N2880" s="4" t="e">
        <f>+VLOOKUP(B2880,#REF!,5,0)</f>
        <v>#REF!</v>
      </c>
      <c r="O2880" s="2" t="e">
        <f t="shared" si="134"/>
        <v>#REF!</v>
      </c>
      <c r="P2880" s="2" t="s">
        <v>4060</v>
      </c>
      <c r="Q2880" s="2" t="s">
        <v>4061</v>
      </c>
    </row>
    <row r="2881" spans="1:17" ht="14.25" customHeight="1" x14ac:dyDescent="0.25">
      <c r="A2881" s="2">
        <v>2880</v>
      </c>
      <c r="B2881" s="3">
        <v>22990</v>
      </c>
      <c r="C2881" s="4" t="s">
        <v>584</v>
      </c>
      <c r="D2881" s="5">
        <v>44022</v>
      </c>
      <c r="E2881" s="37" t="s">
        <v>433</v>
      </c>
      <c r="F2881" s="72">
        <v>44027</v>
      </c>
      <c r="G2881" s="4" t="s">
        <v>2637</v>
      </c>
      <c r="H2881" s="1">
        <f t="shared" si="132"/>
        <v>5</v>
      </c>
      <c r="I2881" s="1">
        <f t="shared" si="133"/>
        <v>4</v>
      </c>
      <c r="J2881" s="70" t="s">
        <v>2977</v>
      </c>
      <c r="K2881" s="4" t="s">
        <v>587</v>
      </c>
      <c r="L2881" s="4" t="s">
        <v>433</v>
      </c>
      <c r="N2881" s="4" t="e">
        <f>+VLOOKUP(B2881,#REF!,5,0)</f>
        <v>#REF!</v>
      </c>
      <c r="O2881" s="2" t="e">
        <f t="shared" si="134"/>
        <v>#REF!</v>
      </c>
      <c r="P2881" s="2" t="s">
        <v>4060</v>
      </c>
      <c r="Q2881" s="2" t="s">
        <v>4061</v>
      </c>
    </row>
    <row r="2882" spans="1:17" ht="14.25" customHeight="1" x14ac:dyDescent="0.25">
      <c r="A2882" s="2">
        <v>2881</v>
      </c>
      <c r="B2882" s="3">
        <v>22991</v>
      </c>
      <c r="C2882" s="4" t="s">
        <v>584</v>
      </c>
      <c r="D2882" s="5">
        <v>44022</v>
      </c>
      <c r="E2882" s="37" t="s">
        <v>433</v>
      </c>
      <c r="F2882" s="72">
        <v>44027</v>
      </c>
      <c r="G2882" s="4" t="s">
        <v>2637</v>
      </c>
      <c r="H2882" s="1">
        <f t="shared" ref="H2882:H2945" si="135">+F2882-D2882</f>
        <v>5</v>
      </c>
      <c r="I2882" s="1">
        <f t="shared" ref="I2882:I2945" si="136">+NETWORKDAYS(D2882,F2882)</f>
        <v>4</v>
      </c>
      <c r="J2882" s="70" t="s">
        <v>2978</v>
      </c>
      <c r="K2882" s="4" t="s">
        <v>587</v>
      </c>
      <c r="L2882" s="4" t="s">
        <v>433</v>
      </c>
      <c r="N2882" s="4" t="e">
        <f>+VLOOKUP(B2882,#REF!,5,0)</f>
        <v>#REF!</v>
      </c>
      <c r="O2882" s="2" t="e">
        <f t="shared" ref="O2882:O2945" si="137">+N2882=K2882</f>
        <v>#REF!</v>
      </c>
      <c r="P2882" s="2" t="s">
        <v>4060</v>
      </c>
      <c r="Q2882" s="2" t="s">
        <v>4061</v>
      </c>
    </row>
    <row r="2883" spans="1:17" ht="14.25" customHeight="1" x14ac:dyDescent="0.25">
      <c r="A2883" s="2">
        <v>2882</v>
      </c>
      <c r="B2883" s="3">
        <v>22992</v>
      </c>
      <c r="C2883" s="4" t="s">
        <v>584</v>
      </c>
      <c r="D2883" s="5">
        <v>44022</v>
      </c>
      <c r="E2883" s="37" t="s">
        <v>433</v>
      </c>
      <c r="F2883" s="72">
        <v>44027</v>
      </c>
      <c r="G2883" s="4" t="s">
        <v>2637</v>
      </c>
      <c r="H2883" s="1">
        <f t="shared" si="135"/>
        <v>5</v>
      </c>
      <c r="I2883" s="1">
        <f t="shared" si="136"/>
        <v>4</v>
      </c>
      <c r="J2883" s="70" t="s">
        <v>2979</v>
      </c>
      <c r="K2883" s="4" t="s">
        <v>587</v>
      </c>
      <c r="L2883" s="4" t="s">
        <v>433</v>
      </c>
      <c r="N2883" s="4" t="e">
        <f>+VLOOKUP(B2883,#REF!,5,0)</f>
        <v>#REF!</v>
      </c>
      <c r="O2883" s="2" t="e">
        <f t="shared" si="137"/>
        <v>#REF!</v>
      </c>
      <c r="P2883" s="2" t="s">
        <v>4060</v>
      </c>
      <c r="Q2883" s="2" t="s">
        <v>4061</v>
      </c>
    </row>
    <row r="2884" spans="1:17" ht="14.25" customHeight="1" x14ac:dyDescent="0.25">
      <c r="A2884" s="2">
        <v>2883</v>
      </c>
      <c r="B2884" s="3">
        <v>22993</v>
      </c>
      <c r="C2884" s="4" t="s">
        <v>3</v>
      </c>
      <c r="D2884" s="5">
        <v>44022</v>
      </c>
      <c r="E2884" s="37" t="s">
        <v>433</v>
      </c>
      <c r="F2884" s="72">
        <v>44026</v>
      </c>
      <c r="G2884" s="4" t="s">
        <v>2637</v>
      </c>
      <c r="H2884" s="1">
        <f t="shared" si="135"/>
        <v>4</v>
      </c>
      <c r="I2884" s="1">
        <f t="shared" si="136"/>
        <v>3</v>
      </c>
      <c r="J2884" s="70" t="s">
        <v>2980</v>
      </c>
      <c r="K2884" s="4" t="s">
        <v>587</v>
      </c>
      <c r="L2884" s="4" t="s">
        <v>433</v>
      </c>
      <c r="N2884" s="4" t="e">
        <f>+VLOOKUP(B2884,#REF!,5,0)</f>
        <v>#REF!</v>
      </c>
      <c r="O2884" s="2" t="e">
        <f t="shared" si="137"/>
        <v>#REF!</v>
      </c>
      <c r="P2884" s="2" t="s">
        <v>4060</v>
      </c>
      <c r="Q2884" s="2" t="s">
        <v>4061</v>
      </c>
    </row>
    <row r="2885" spans="1:17" ht="14.25" customHeight="1" x14ac:dyDescent="0.25">
      <c r="A2885" s="2">
        <v>2884</v>
      </c>
      <c r="B2885" s="3">
        <v>22994</v>
      </c>
      <c r="C2885" s="4" t="s">
        <v>3</v>
      </c>
      <c r="D2885" s="5">
        <v>44022</v>
      </c>
      <c r="E2885" s="37" t="s">
        <v>433</v>
      </c>
      <c r="F2885" s="72">
        <v>44026</v>
      </c>
      <c r="G2885" s="4" t="s">
        <v>2637</v>
      </c>
      <c r="H2885" s="1">
        <f t="shared" si="135"/>
        <v>4</v>
      </c>
      <c r="I2885" s="1">
        <f t="shared" si="136"/>
        <v>3</v>
      </c>
      <c r="J2885" s="70" t="s">
        <v>2981</v>
      </c>
      <c r="K2885" s="4" t="s">
        <v>587</v>
      </c>
      <c r="L2885" s="4" t="s">
        <v>433</v>
      </c>
      <c r="N2885" s="4" t="e">
        <f>+VLOOKUP(B2885,#REF!,5,0)</f>
        <v>#REF!</v>
      </c>
      <c r="O2885" s="2" t="e">
        <f t="shared" si="137"/>
        <v>#REF!</v>
      </c>
      <c r="P2885" s="2" t="s">
        <v>4060</v>
      </c>
      <c r="Q2885" s="2" t="s">
        <v>4061</v>
      </c>
    </row>
    <row r="2886" spans="1:17" ht="14.25" customHeight="1" x14ac:dyDescent="0.25">
      <c r="A2886" s="2">
        <v>2885</v>
      </c>
      <c r="B2886" s="3">
        <v>22995</v>
      </c>
      <c r="C2886" s="4" t="s">
        <v>584</v>
      </c>
      <c r="D2886" s="5">
        <v>44022</v>
      </c>
      <c r="E2886" s="37" t="s">
        <v>433</v>
      </c>
      <c r="F2886" s="72">
        <v>44027</v>
      </c>
      <c r="G2886" s="4" t="s">
        <v>2637</v>
      </c>
      <c r="H2886" s="1">
        <f t="shared" si="135"/>
        <v>5</v>
      </c>
      <c r="I2886" s="1">
        <f t="shared" si="136"/>
        <v>4</v>
      </c>
      <c r="J2886" s="70" t="s">
        <v>2982</v>
      </c>
      <c r="K2886" s="4" t="s">
        <v>587</v>
      </c>
      <c r="L2886" s="4" t="s">
        <v>433</v>
      </c>
      <c r="N2886" s="4" t="e">
        <f>+VLOOKUP(B2886,#REF!,5,0)</f>
        <v>#REF!</v>
      </c>
      <c r="O2886" s="2" t="e">
        <f t="shared" si="137"/>
        <v>#REF!</v>
      </c>
      <c r="P2886" s="2" t="s">
        <v>4060</v>
      </c>
      <c r="Q2886" s="2" t="s">
        <v>4061</v>
      </c>
    </row>
    <row r="2887" spans="1:17" ht="14.25" customHeight="1" x14ac:dyDescent="0.25">
      <c r="A2887" s="2">
        <v>2886</v>
      </c>
      <c r="B2887" s="3">
        <v>22996</v>
      </c>
      <c r="C2887" s="4" t="s">
        <v>3</v>
      </c>
      <c r="D2887" s="5">
        <v>44022</v>
      </c>
      <c r="E2887" s="37" t="s">
        <v>433</v>
      </c>
      <c r="F2887" s="72" t="s">
        <v>24</v>
      </c>
      <c r="G2887" s="4" t="s">
        <v>24</v>
      </c>
      <c r="H2887" s="1" t="e">
        <f t="shared" si="135"/>
        <v>#VALUE!</v>
      </c>
      <c r="I2887" s="1" t="e">
        <f t="shared" si="136"/>
        <v>#VALUE!</v>
      </c>
      <c r="J2887" s="70" t="s">
        <v>2983</v>
      </c>
      <c r="K2887" s="4" t="s">
        <v>590</v>
      </c>
      <c r="L2887" s="4" t="s">
        <v>24</v>
      </c>
      <c r="N2887" s="4" t="e">
        <f>+VLOOKUP(B2887,#REF!,5,0)</f>
        <v>#REF!</v>
      </c>
      <c r="O2887" s="2" t="e">
        <f t="shared" si="137"/>
        <v>#REF!</v>
      </c>
      <c r="P2887" s="2" t="s">
        <v>4062</v>
      </c>
      <c r="Q2887" s="2" t="s">
        <v>24</v>
      </c>
    </row>
    <row r="2888" spans="1:17" ht="14.25" customHeight="1" x14ac:dyDescent="0.25">
      <c r="A2888" s="2">
        <v>2887</v>
      </c>
      <c r="B2888" s="3">
        <v>22997</v>
      </c>
      <c r="C2888" s="4" t="s">
        <v>584</v>
      </c>
      <c r="D2888" s="5">
        <v>44022</v>
      </c>
      <c r="E2888" s="37" t="s">
        <v>433</v>
      </c>
      <c r="F2888" s="72">
        <v>44027</v>
      </c>
      <c r="G2888" s="4" t="s">
        <v>2637</v>
      </c>
      <c r="H2888" s="1">
        <f t="shared" si="135"/>
        <v>5</v>
      </c>
      <c r="I2888" s="1">
        <f t="shared" si="136"/>
        <v>4</v>
      </c>
      <c r="J2888" s="70" t="s">
        <v>2984</v>
      </c>
      <c r="K2888" s="4" t="s">
        <v>587</v>
      </c>
      <c r="L2888" s="4" t="s">
        <v>433</v>
      </c>
      <c r="N2888" s="4" t="e">
        <f>+VLOOKUP(B2888,#REF!,5,0)</f>
        <v>#REF!</v>
      </c>
      <c r="O2888" s="2" t="e">
        <f t="shared" si="137"/>
        <v>#REF!</v>
      </c>
      <c r="P2888" s="2" t="s">
        <v>4060</v>
      </c>
      <c r="Q2888" s="2" t="s">
        <v>4061</v>
      </c>
    </row>
    <row r="2889" spans="1:17" ht="14.25" customHeight="1" x14ac:dyDescent="0.25">
      <c r="A2889" s="2">
        <v>2888</v>
      </c>
      <c r="B2889" s="3">
        <v>22998</v>
      </c>
      <c r="C2889" s="4" t="s">
        <v>584</v>
      </c>
      <c r="D2889" s="5">
        <v>44022</v>
      </c>
      <c r="E2889" s="37" t="s">
        <v>433</v>
      </c>
      <c r="F2889" s="72">
        <v>44027</v>
      </c>
      <c r="G2889" s="4" t="s">
        <v>2637</v>
      </c>
      <c r="H2889" s="1">
        <f t="shared" si="135"/>
        <v>5</v>
      </c>
      <c r="I2889" s="1">
        <f t="shared" si="136"/>
        <v>4</v>
      </c>
      <c r="J2889" s="70" t="s">
        <v>2985</v>
      </c>
      <c r="K2889" s="4" t="s">
        <v>587</v>
      </c>
      <c r="L2889" s="4" t="s">
        <v>433</v>
      </c>
      <c r="N2889" s="4" t="e">
        <f>+VLOOKUP(B2889,#REF!,5,0)</f>
        <v>#REF!</v>
      </c>
      <c r="O2889" s="2" t="e">
        <f t="shared" si="137"/>
        <v>#REF!</v>
      </c>
      <c r="P2889" s="2" t="s">
        <v>4060</v>
      </c>
      <c r="Q2889" s="2" t="s">
        <v>4061</v>
      </c>
    </row>
    <row r="2890" spans="1:17" ht="14.25" customHeight="1" x14ac:dyDescent="0.25">
      <c r="A2890" s="2">
        <v>2889</v>
      </c>
      <c r="B2890" s="3">
        <v>22999</v>
      </c>
      <c r="C2890" s="4" t="s">
        <v>584</v>
      </c>
      <c r="D2890" s="5">
        <v>44022</v>
      </c>
      <c r="E2890" s="37" t="s">
        <v>433</v>
      </c>
      <c r="F2890" s="72">
        <v>44027</v>
      </c>
      <c r="G2890" s="4" t="s">
        <v>2637</v>
      </c>
      <c r="H2890" s="1">
        <f t="shared" si="135"/>
        <v>5</v>
      </c>
      <c r="I2890" s="1">
        <f t="shared" si="136"/>
        <v>4</v>
      </c>
      <c r="J2890" s="70" t="s">
        <v>2986</v>
      </c>
      <c r="K2890" s="4" t="s">
        <v>587</v>
      </c>
      <c r="L2890" s="4" t="s">
        <v>433</v>
      </c>
      <c r="N2890" s="4" t="e">
        <f>+VLOOKUP(B2890,#REF!,5,0)</f>
        <v>#REF!</v>
      </c>
      <c r="O2890" s="2" t="e">
        <f t="shared" si="137"/>
        <v>#REF!</v>
      </c>
      <c r="P2890" s="2" t="s">
        <v>4060</v>
      </c>
      <c r="Q2890" s="2" t="s">
        <v>4061</v>
      </c>
    </row>
    <row r="2891" spans="1:17" ht="14.25" customHeight="1" x14ac:dyDescent="0.25">
      <c r="A2891" s="2">
        <v>2890</v>
      </c>
      <c r="B2891" s="3">
        <v>23000</v>
      </c>
      <c r="C2891" s="4" t="s">
        <v>3</v>
      </c>
      <c r="D2891" s="5">
        <v>44022</v>
      </c>
      <c r="E2891" s="37" t="s">
        <v>433</v>
      </c>
      <c r="F2891" s="72">
        <v>44027</v>
      </c>
      <c r="G2891" s="4" t="s">
        <v>2637</v>
      </c>
      <c r="H2891" s="1">
        <f t="shared" si="135"/>
        <v>5</v>
      </c>
      <c r="I2891" s="1">
        <f t="shared" si="136"/>
        <v>4</v>
      </c>
      <c r="J2891" s="70" t="s">
        <v>2987</v>
      </c>
      <c r="K2891" s="4" t="s">
        <v>587</v>
      </c>
      <c r="L2891" s="4" t="s">
        <v>433</v>
      </c>
      <c r="N2891" s="4" t="e">
        <f>+VLOOKUP(B2891,#REF!,5,0)</f>
        <v>#REF!</v>
      </c>
      <c r="O2891" s="2" t="e">
        <f t="shared" si="137"/>
        <v>#REF!</v>
      </c>
      <c r="P2891" s="2" t="s">
        <v>4060</v>
      </c>
      <c r="Q2891" s="2" t="s">
        <v>4061</v>
      </c>
    </row>
    <row r="2892" spans="1:17" ht="14.25" customHeight="1" x14ac:dyDescent="0.25">
      <c r="A2892" s="2">
        <v>2891</v>
      </c>
      <c r="B2892" s="3">
        <v>23001</v>
      </c>
      <c r="C2892" s="4" t="s">
        <v>6</v>
      </c>
      <c r="D2892" s="5">
        <v>44022</v>
      </c>
      <c r="E2892" s="37" t="s">
        <v>433</v>
      </c>
      <c r="F2892" s="72" t="s">
        <v>24</v>
      </c>
      <c r="G2892" s="4" t="s">
        <v>24</v>
      </c>
      <c r="H2892" s="1" t="e">
        <f t="shared" si="135"/>
        <v>#VALUE!</v>
      </c>
      <c r="I2892" s="1" t="e">
        <f t="shared" si="136"/>
        <v>#VALUE!</v>
      </c>
      <c r="J2892" s="70" t="s">
        <v>2988</v>
      </c>
      <c r="K2892" s="4" t="s">
        <v>590</v>
      </c>
      <c r="L2892" s="4" t="s">
        <v>24</v>
      </c>
      <c r="N2892" s="4" t="e">
        <f>+VLOOKUP(B2892,#REF!,5,0)</f>
        <v>#REF!</v>
      </c>
      <c r="O2892" s="2" t="e">
        <f t="shared" si="137"/>
        <v>#REF!</v>
      </c>
      <c r="P2892" s="2" t="s">
        <v>4062</v>
      </c>
      <c r="Q2892" s="2" t="s">
        <v>24</v>
      </c>
    </row>
    <row r="2893" spans="1:17" ht="14.25" customHeight="1" x14ac:dyDescent="0.25">
      <c r="A2893" s="2">
        <v>2892</v>
      </c>
      <c r="B2893" s="3">
        <v>23002</v>
      </c>
      <c r="C2893" s="4" t="s">
        <v>3</v>
      </c>
      <c r="D2893" s="5">
        <v>44022</v>
      </c>
      <c r="E2893" s="37" t="s">
        <v>433</v>
      </c>
      <c r="F2893" s="72">
        <v>44026</v>
      </c>
      <c r="G2893" s="4" t="s">
        <v>2637</v>
      </c>
      <c r="H2893" s="1">
        <f t="shared" si="135"/>
        <v>4</v>
      </c>
      <c r="I2893" s="1">
        <f t="shared" si="136"/>
        <v>3</v>
      </c>
      <c r="J2893" s="70" t="s">
        <v>2989</v>
      </c>
      <c r="K2893" s="4" t="s">
        <v>587</v>
      </c>
      <c r="L2893" s="4" t="s">
        <v>433</v>
      </c>
      <c r="N2893" s="4" t="e">
        <f>+VLOOKUP(B2893,#REF!,5,0)</f>
        <v>#REF!</v>
      </c>
      <c r="O2893" s="2" t="e">
        <f t="shared" si="137"/>
        <v>#REF!</v>
      </c>
      <c r="P2893" s="2" t="s">
        <v>4060</v>
      </c>
      <c r="Q2893" s="2" t="s">
        <v>4061</v>
      </c>
    </row>
    <row r="2894" spans="1:17" ht="14.25" customHeight="1" x14ac:dyDescent="0.25">
      <c r="A2894" s="2">
        <v>2893</v>
      </c>
      <c r="B2894" s="3">
        <v>23003</v>
      </c>
      <c r="C2894" s="4" t="s">
        <v>584</v>
      </c>
      <c r="D2894" s="5">
        <v>44022</v>
      </c>
      <c r="E2894" s="37" t="s">
        <v>433</v>
      </c>
      <c r="F2894" s="72">
        <v>44027</v>
      </c>
      <c r="G2894" s="4" t="s">
        <v>2637</v>
      </c>
      <c r="H2894" s="1">
        <f t="shared" si="135"/>
        <v>5</v>
      </c>
      <c r="I2894" s="1">
        <f t="shared" si="136"/>
        <v>4</v>
      </c>
      <c r="J2894" s="70" t="s">
        <v>2990</v>
      </c>
      <c r="K2894" s="4" t="s">
        <v>587</v>
      </c>
      <c r="L2894" s="4" t="s">
        <v>433</v>
      </c>
      <c r="N2894" s="4" t="e">
        <f>+VLOOKUP(B2894,#REF!,5,0)</f>
        <v>#REF!</v>
      </c>
      <c r="O2894" s="2" t="e">
        <f t="shared" si="137"/>
        <v>#REF!</v>
      </c>
      <c r="P2894" s="2" t="s">
        <v>4060</v>
      </c>
      <c r="Q2894" s="2" t="s">
        <v>4061</v>
      </c>
    </row>
    <row r="2895" spans="1:17" ht="14.25" customHeight="1" x14ac:dyDescent="0.25">
      <c r="A2895" s="2">
        <v>2894</v>
      </c>
      <c r="B2895" s="3">
        <v>23004</v>
      </c>
      <c r="C2895" s="4" t="s">
        <v>584</v>
      </c>
      <c r="D2895" s="5">
        <v>44022</v>
      </c>
      <c r="E2895" s="37" t="s">
        <v>433</v>
      </c>
      <c r="F2895" s="72">
        <v>44027</v>
      </c>
      <c r="G2895" s="4" t="s">
        <v>2637</v>
      </c>
      <c r="H2895" s="1">
        <f t="shared" si="135"/>
        <v>5</v>
      </c>
      <c r="I2895" s="1">
        <f t="shared" si="136"/>
        <v>4</v>
      </c>
      <c r="J2895" s="70" t="s">
        <v>2991</v>
      </c>
      <c r="K2895" s="4" t="s">
        <v>587</v>
      </c>
      <c r="L2895" s="4" t="s">
        <v>433</v>
      </c>
      <c r="N2895" s="4" t="e">
        <f>+VLOOKUP(B2895,#REF!,5,0)</f>
        <v>#REF!</v>
      </c>
      <c r="O2895" s="2" t="e">
        <f t="shared" si="137"/>
        <v>#REF!</v>
      </c>
      <c r="P2895" s="2" t="s">
        <v>4060</v>
      </c>
      <c r="Q2895" s="2" t="s">
        <v>4061</v>
      </c>
    </row>
    <row r="2896" spans="1:17" ht="14.25" customHeight="1" x14ac:dyDescent="0.25">
      <c r="A2896" s="2">
        <v>2895</v>
      </c>
      <c r="B2896" s="3">
        <v>23005</v>
      </c>
      <c r="C2896" s="4" t="s">
        <v>584</v>
      </c>
      <c r="D2896" s="5">
        <v>44022</v>
      </c>
      <c r="E2896" s="37" t="s">
        <v>433</v>
      </c>
      <c r="F2896" s="72">
        <v>44027</v>
      </c>
      <c r="G2896" s="4" t="s">
        <v>2637</v>
      </c>
      <c r="H2896" s="1">
        <f t="shared" si="135"/>
        <v>5</v>
      </c>
      <c r="I2896" s="1">
        <f t="shared" si="136"/>
        <v>4</v>
      </c>
      <c r="J2896" s="70" t="s">
        <v>649</v>
      </c>
      <c r="K2896" s="4" t="s">
        <v>587</v>
      </c>
      <c r="L2896" s="4" t="s">
        <v>433</v>
      </c>
      <c r="N2896" s="4" t="e">
        <f>+VLOOKUP(B2896,#REF!,5,0)</f>
        <v>#REF!</v>
      </c>
      <c r="O2896" s="2" t="e">
        <f t="shared" si="137"/>
        <v>#REF!</v>
      </c>
      <c r="P2896" s="2" t="s">
        <v>4060</v>
      </c>
      <c r="Q2896" s="2" t="s">
        <v>4061</v>
      </c>
    </row>
    <row r="2897" spans="1:17" ht="14.25" customHeight="1" x14ac:dyDescent="0.25">
      <c r="A2897" s="2">
        <v>2896</v>
      </c>
      <c r="B2897" s="3">
        <v>23006</v>
      </c>
      <c r="C2897" s="4" t="s">
        <v>584</v>
      </c>
      <c r="D2897" s="5">
        <v>44022</v>
      </c>
      <c r="E2897" s="37" t="s">
        <v>433</v>
      </c>
      <c r="F2897" s="72">
        <v>44027</v>
      </c>
      <c r="G2897" s="4" t="s">
        <v>2637</v>
      </c>
      <c r="H2897" s="1">
        <f t="shared" si="135"/>
        <v>5</v>
      </c>
      <c r="I2897" s="1">
        <f t="shared" si="136"/>
        <v>4</v>
      </c>
      <c r="J2897" s="70" t="s">
        <v>2814</v>
      </c>
      <c r="K2897" s="4" t="s">
        <v>587</v>
      </c>
      <c r="L2897" s="4" t="s">
        <v>433</v>
      </c>
      <c r="N2897" s="4" t="e">
        <f>+VLOOKUP(B2897,#REF!,5,0)</f>
        <v>#REF!</v>
      </c>
      <c r="O2897" s="2" t="e">
        <f t="shared" si="137"/>
        <v>#REF!</v>
      </c>
      <c r="P2897" s="2" t="s">
        <v>4060</v>
      </c>
      <c r="Q2897" s="2" t="s">
        <v>4061</v>
      </c>
    </row>
    <row r="2898" spans="1:17" ht="14.25" customHeight="1" x14ac:dyDescent="0.25">
      <c r="A2898" s="2">
        <v>2897</v>
      </c>
      <c r="B2898" s="3">
        <v>23007</v>
      </c>
      <c r="C2898" s="4" t="s">
        <v>584</v>
      </c>
      <c r="D2898" s="5">
        <v>44022</v>
      </c>
      <c r="E2898" s="37" t="s">
        <v>433</v>
      </c>
      <c r="F2898" s="72">
        <v>44027</v>
      </c>
      <c r="G2898" s="4" t="s">
        <v>2637</v>
      </c>
      <c r="H2898" s="1">
        <f t="shared" si="135"/>
        <v>5</v>
      </c>
      <c r="I2898" s="1">
        <f t="shared" si="136"/>
        <v>4</v>
      </c>
      <c r="J2898" s="70" t="s">
        <v>2992</v>
      </c>
      <c r="K2898" s="4" t="s">
        <v>587</v>
      </c>
      <c r="L2898" s="4" t="s">
        <v>433</v>
      </c>
      <c r="N2898" s="4" t="e">
        <f>+VLOOKUP(B2898,#REF!,5,0)</f>
        <v>#REF!</v>
      </c>
      <c r="O2898" s="2" t="e">
        <f t="shared" si="137"/>
        <v>#REF!</v>
      </c>
      <c r="P2898" s="2" t="s">
        <v>4060</v>
      </c>
      <c r="Q2898" s="2" t="s">
        <v>4061</v>
      </c>
    </row>
    <row r="2899" spans="1:17" ht="14.25" customHeight="1" x14ac:dyDescent="0.25">
      <c r="A2899" s="2">
        <v>2898</v>
      </c>
      <c r="B2899" s="3">
        <v>23008</v>
      </c>
      <c r="C2899" s="4" t="s">
        <v>2</v>
      </c>
      <c r="D2899" s="5">
        <v>44022</v>
      </c>
      <c r="E2899" s="37" t="s">
        <v>433</v>
      </c>
      <c r="F2899" s="72">
        <v>44029</v>
      </c>
      <c r="G2899" s="4" t="s">
        <v>2637</v>
      </c>
      <c r="H2899" s="1">
        <f t="shared" si="135"/>
        <v>7</v>
      </c>
      <c r="I2899" s="1">
        <f t="shared" si="136"/>
        <v>6</v>
      </c>
      <c r="J2899" s="70" t="s">
        <v>2428</v>
      </c>
      <c r="K2899" s="4" t="s">
        <v>587</v>
      </c>
      <c r="L2899" s="4" t="s">
        <v>433</v>
      </c>
      <c r="N2899" s="4" t="e">
        <f>+VLOOKUP(B2899,#REF!,5,0)</f>
        <v>#REF!</v>
      </c>
      <c r="O2899" s="2" t="e">
        <f t="shared" si="137"/>
        <v>#REF!</v>
      </c>
      <c r="P2899" s="2" t="s">
        <v>4060</v>
      </c>
      <c r="Q2899" s="2" t="s">
        <v>4061</v>
      </c>
    </row>
    <row r="2900" spans="1:17" ht="14.25" customHeight="1" x14ac:dyDescent="0.25">
      <c r="A2900" s="2">
        <v>2899</v>
      </c>
      <c r="B2900" s="3">
        <v>23009</v>
      </c>
      <c r="C2900" s="4" t="s">
        <v>584</v>
      </c>
      <c r="D2900" s="5">
        <v>44022</v>
      </c>
      <c r="E2900" s="37" t="s">
        <v>433</v>
      </c>
      <c r="F2900" s="72">
        <v>44027</v>
      </c>
      <c r="G2900" s="4" t="s">
        <v>2637</v>
      </c>
      <c r="H2900" s="1">
        <f t="shared" si="135"/>
        <v>5</v>
      </c>
      <c r="I2900" s="1">
        <f t="shared" si="136"/>
        <v>4</v>
      </c>
      <c r="J2900" s="70" t="s">
        <v>2993</v>
      </c>
      <c r="K2900" s="4" t="s">
        <v>587</v>
      </c>
      <c r="L2900" s="4" t="s">
        <v>433</v>
      </c>
      <c r="N2900" s="4" t="e">
        <f>+VLOOKUP(B2900,#REF!,5,0)</f>
        <v>#REF!</v>
      </c>
      <c r="O2900" s="2" t="e">
        <f t="shared" si="137"/>
        <v>#REF!</v>
      </c>
      <c r="P2900" s="2" t="s">
        <v>4060</v>
      </c>
      <c r="Q2900" s="2" t="s">
        <v>4061</v>
      </c>
    </row>
    <row r="2901" spans="1:17" ht="14.25" customHeight="1" x14ac:dyDescent="0.25">
      <c r="A2901" s="2">
        <v>2900</v>
      </c>
      <c r="B2901" s="3">
        <v>23010</v>
      </c>
      <c r="C2901" s="4" t="s">
        <v>584</v>
      </c>
      <c r="D2901" s="5">
        <v>44022</v>
      </c>
      <c r="E2901" s="37" t="s">
        <v>433</v>
      </c>
      <c r="F2901" s="72">
        <v>44027</v>
      </c>
      <c r="G2901" s="4" t="s">
        <v>2637</v>
      </c>
      <c r="H2901" s="1">
        <f t="shared" si="135"/>
        <v>5</v>
      </c>
      <c r="I2901" s="1">
        <f t="shared" si="136"/>
        <v>4</v>
      </c>
      <c r="J2901" s="70" t="s">
        <v>2994</v>
      </c>
      <c r="K2901" s="4" t="s">
        <v>587</v>
      </c>
      <c r="L2901" s="4" t="s">
        <v>433</v>
      </c>
      <c r="N2901" s="4" t="e">
        <f>+VLOOKUP(B2901,#REF!,5,0)</f>
        <v>#REF!</v>
      </c>
      <c r="O2901" s="2" t="e">
        <f t="shared" si="137"/>
        <v>#REF!</v>
      </c>
      <c r="P2901" s="2" t="s">
        <v>4060</v>
      </c>
      <c r="Q2901" s="2" t="s">
        <v>4061</v>
      </c>
    </row>
    <row r="2902" spans="1:17" ht="14.25" customHeight="1" x14ac:dyDescent="0.25">
      <c r="A2902" s="2">
        <v>2901</v>
      </c>
      <c r="B2902" s="3">
        <v>23011</v>
      </c>
      <c r="C2902" s="4" t="s">
        <v>584</v>
      </c>
      <c r="D2902" s="5">
        <v>44022</v>
      </c>
      <c r="E2902" s="37" t="s">
        <v>433</v>
      </c>
      <c r="F2902" s="72">
        <v>44027</v>
      </c>
      <c r="G2902" s="4" t="s">
        <v>2637</v>
      </c>
      <c r="H2902" s="1">
        <f t="shared" si="135"/>
        <v>5</v>
      </c>
      <c r="I2902" s="1">
        <f t="shared" si="136"/>
        <v>4</v>
      </c>
      <c r="J2902" s="70" t="s">
        <v>2632</v>
      </c>
      <c r="K2902" s="4" t="s">
        <v>587</v>
      </c>
      <c r="L2902" s="4" t="s">
        <v>433</v>
      </c>
      <c r="N2902" s="4" t="e">
        <f>+VLOOKUP(B2902,#REF!,5,0)</f>
        <v>#REF!</v>
      </c>
      <c r="O2902" s="2" t="e">
        <f t="shared" si="137"/>
        <v>#REF!</v>
      </c>
      <c r="P2902" s="2" t="s">
        <v>4060</v>
      </c>
      <c r="Q2902" s="2" t="s">
        <v>4061</v>
      </c>
    </row>
    <row r="2903" spans="1:17" ht="14.25" customHeight="1" x14ac:dyDescent="0.25">
      <c r="A2903" s="2">
        <v>2902</v>
      </c>
      <c r="B2903" s="3">
        <v>23012</v>
      </c>
      <c r="C2903" s="4" t="s">
        <v>2</v>
      </c>
      <c r="D2903" s="5">
        <v>44022</v>
      </c>
      <c r="E2903" s="37" t="s">
        <v>433</v>
      </c>
      <c r="F2903" s="72">
        <v>44029</v>
      </c>
      <c r="G2903" s="4" t="s">
        <v>2637</v>
      </c>
      <c r="H2903" s="1">
        <f t="shared" si="135"/>
        <v>7</v>
      </c>
      <c r="I2903" s="1">
        <f t="shared" si="136"/>
        <v>6</v>
      </c>
      <c r="J2903" s="70" t="s">
        <v>863</v>
      </c>
      <c r="K2903" s="4" t="s">
        <v>587</v>
      </c>
      <c r="L2903" s="4" t="s">
        <v>433</v>
      </c>
      <c r="N2903" s="4" t="e">
        <f>+VLOOKUP(B2903,#REF!,5,0)</f>
        <v>#REF!</v>
      </c>
      <c r="O2903" s="2" t="e">
        <f t="shared" si="137"/>
        <v>#REF!</v>
      </c>
      <c r="P2903" s="2" t="s">
        <v>4060</v>
      </c>
      <c r="Q2903" s="2" t="s">
        <v>4061</v>
      </c>
    </row>
    <row r="2904" spans="1:17" ht="14.25" customHeight="1" x14ac:dyDescent="0.25">
      <c r="A2904" s="2">
        <v>2903</v>
      </c>
      <c r="B2904" s="3">
        <v>23013</v>
      </c>
      <c r="C2904" s="4" t="s">
        <v>584</v>
      </c>
      <c r="D2904" s="5">
        <v>44023</v>
      </c>
      <c r="E2904" s="37" t="s">
        <v>433</v>
      </c>
      <c r="F2904" s="72">
        <v>44027</v>
      </c>
      <c r="G2904" s="4" t="s">
        <v>2637</v>
      </c>
      <c r="H2904" s="1">
        <f t="shared" si="135"/>
        <v>4</v>
      </c>
      <c r="I2904" s="1">
        <f t="shared" si="136"/>
        <v>3</v>
      </c>
      <c r="J2904" s="70" t="s">
        <v>650</v>
      </c>
      <c r="K2904" s="4" t="s">
        <v>587</v>
      </c>
      <c r="L2904" s="4" t="s">
        <v>433</v>
      </c>
      <c r="N2904" s="4" t="e">
        <f>+VLOOKUP(B2904,#REF!,5,0)</f>
        <v>#REF!</v>
      </c>
      <c r="O2904" s="2" t="e">
        <f t="shared" si="137"/>
        <v>#REF!</v>
      </c>
      <c r="P2904" s="2" t="s">
        <v>4060</v>
      </c>
      <c r="Q2904" s="2" t="s">
        <v>4061</v>
      </c>
    </row>
    <row r="2905" spans="1:17" ht="14.25" customHeight="1" x14ac:dyDescent="0.25">
      <c r="A2905" s="2">
        <v>2904</v>
      </c>
      <c r="B2905" s="3">
        <v>23014</v>
      </c>
      <c r="C2905" s="4" t="s">
        <v>584</v>
      </c>
      <c r="D2905" s="5">
        <v>44023</v>
      </c>
      <c r="E2905" s="37" t="s">
        <v>433</v>
      </c>
      <c r="F2905" s="72">
        <v>44027</v>
      </c>
      <c r="G2905" s="4" t="s">
        <v>2637</v>
      </c>
      <c r="H2905" s="1">
        <f t="shared" si="135"/>
        <v>4</v>
      </c>
      <c r="I2905" s="1">
        <f t="shared" si="136"/>
        <v>3</v>
      </c>
      <c r="J2905" s="70" t="s">
        <v>2995</v>
      </c>
      <c r="K2905" s="4" t="s">
        <v>587</v>
      </c>
      <c r="L2905" s="4" t="s">
        <v>433</v>
      </c>
      <c r="N2905" s="4" t="e">
        <f>+VLOOKUP(B2905,#REF!,5,0)</f>
        <v>#REF!</v>
      </c>
      <c r="O2905" s="2" t="e">
        <f t="shared" si="137"/>
        <v>#REF!</v>
      </c>
      <c r="P2905" s="2" t="s">
        <v>4060</v>
      </c>
      <c r="Q2905" s="2" t="s">
        <v>4061</v>
      </c>
    </row>
    <row r="2906" spans="1:17" ht="14.25" customHeight="1" x14ac:dyDescent="0.25">
      <c r="A2906" s="2">
        <v>2905</v>
      </c>
      <c r="B2906" s="3">
        <v>23015</v>
      </c>
      <c r="C2906" s="4" t="s">
        <v>584</v>
      </c>
      <c r="D2906" s="5">
        <v>44023</v>
      </c>
      <c r="E2906" s="37" t="s">
        <v>433</v>
      </c>
      <c r="F2906" s="72">
        <v>44027</v>
      </c>
      <c r="G2906" s="4" t="s">
        <v>2637</v>
      </c>
      <c r="H2906" s="1">
        <f t="shared" si="135"/>
        <v>4</v>
      </c>
      <c r="I2906" s="1">
        <f t="shared" si="136"/>
        <v>3</v>
      </c>
      <c r="J2906" s="70" t="s">
        <v>2839</v>
      </c>
      <c r="K2906" s="4" t="s">
        <v>587</v>
      </c>
      <c r="L2906" s="4" t="s">
        <v>433</v>
      </c>
      <c r="N2906" s="4" t="e">
        <f>+VLOOKUP(B2906,#REF!,5,0)</f>
        <v>#REF!</v>
      </c>
      <c r="O2906" s="2" t="e">
        <f t="shared" si="137"/>
        <v>#REF!</v>
      </c>
      <c r="P2906" s="2" t="s">
        <v>4060</v>
      </c>
      <c r="Q2906" s="2" t="s">
        <v>4061</v>
      </c>
    </row>
    <row r="2907" spans="1:17" ht="14.25" customHeight="1" x14ac:dyDescent="0.25">
      <c r="A2907" s="2">
        <v>2906</v>
      </c>
      <c r="B2907" s="3">
        <v>23016</v>
      </c>
      <c r="C2907" s="4" t="s">
        <v>584</v>
      </c>
      <c r="D2907" s="5">
        <v>44023</v>
      </c>
      <c r="E2907" s="37" t="s">
        <v>433</v>
      </c>
      <c r="F2907" s="72">
        <v>44028</v>
      </c>
      <c r="G2907" s="4" t="s">
        <v>2637</v>
      </c>
      <c r="H2907" s="1">
        <f t="shared" si="135"/>
        <v>5</v>
      </c>
      <c r="I2907" s="1">
        <f t="shared" si="136"/>
        <v>4</v>
      </c>
      <c r="J2907" s="70" t="s">
        <v>2996</v>
      </c>
      <c r="K2907" s="4" t="s">
        <v>587</v>
      </c>
      <c r="L2907" s="4" t="s">
        <v>433</v>
      </c>
      <c r="N2907" s="4" t="e">
        <f>+VLOOKUP(B2907,#REF!,5,0)</f>
        <v>#REF!</v>
      </c>
      <c r="O2907" s="2" t="e">
        <f t="shared" si="137"/>
        <v>#REF!</v>
      </c>
      <c r="P2907" s="2" t="s">
        <v>4060</v>
      </c>
      <c r="Q2907" s="2" t="s">
        <v>4061</v>
      </c>
    </row>
    <row r="2908" spans="1:17" ht="14.25" customHeight="1" x14ac:dyDescent="0.25">
      <c r="A2908" s="2">
        <v>2907</v>
      </c>
      <c r="B2908" s="3">
        <v>23017</v>
      </c>
      <c r="C2908" s="4" t="s">
        <v>3</v>
      </c>
      <c r="D2908" s="5">
        <v>44023</v>
      </c>
      <c r="E2908" s="37" t="s">
        <v>433</v>
      </c>
      <c r="F2908" s="72">
        <v>44029</v>
      </c>
      <c r="G2908" s="4" t="s">
        <v>2637</v>
      </c>
      <c r="H2908" s="1">
        <f t="shared" si="135"/>
        <v>6</v>
      </c>
      <c r="I2908" s="1">
        <f t="shared" si="136"/>
        <v>5</v>
      </c>
      <c r="J2908" s="70" t="s">
        <v>2997</v>
      </c>
      <c r="K2908" s="4" t="s">
        <v>587</v>
      </c>
      <c r="L2908" s="4" t="s">
        <v>433</v>
      </c>
      <c r="N2908" s="4" t="e">
        <f>+VLOOKUP(B2908,#REF!,5,0)</f>
        <v>#REF!</v>
      </c>
      <c r="O2908" s="2" t="e">
        <f t="shared" si="137"/>
        <v>#REF!</v>
      </c>
      <c r="P2908" s="2" t="s">
        <v>4060</v>
      </c>
      <c r="Q2908" s="2" t="s">
        <v>4061</v>
      </c>
    </row>
    <row r="2909" spans="1:17" ht="14.25" customHeight="1" x14ac:dyDescent="0.25">
      <c r="A2909" s="2">
        <v>2908</v>
      </c>
      <c r="B2909" s="3">
        <v>23018</v>
      </c>
      <c r="C2909" s="4" t="s">
        <v>584</v>
      </c>
      <c r="D2909" s="5">
        <v>44023</v>
      </c>
      <c r="E2909" s="37" t="s">
        <v>433</v>
      </c>
      <c r="F2909" s="72">
        <v>44028</v>
      </c>
      <c r="G2909" s="4" t="s">
        <v>2637</v>
      </c>
      <c r="H2909" s="1">
        <f t="shared" si="135"/>
        <v>5</v>
      </c>
      <c r="I2909" s="1">
        <f t="shared" si="136"/>
        <v>4</v>
      </c>
      <c r="J2909" s="70" t="s">
        <v>2998</v>
      </c>
      <c r="K2909" s="4" t="s">
        <v>587</v>
      </c>
      <c r="L2909" s="4" t="s">
        <v>433</v>
      </c>
      <c r="N2909" s="4" t="e">
        <f>+VLOOKUP(B2909,#REF!,5,0)</f>
        <v>#REF!</v>
      </c>
      <c r="O2909" s="2" t="e">
        <f t="shared" si="137"/>
        <v>#REF!</v>
      </c>
      <c r="P2909" s="2" t="s">
        <v>4060</v>
      </c>
      <c r="Q2909" s="2" t="s">
        <v>4061</v>
      </c>
    </row>
    <row r="2910" spans="1:17" ht="14.25" customHeight="1" x14ac:dyDescent="0.25">
      <c r="A2910" s="2">
        <v>2909</v>
      </c>
      <c r="B2910" s="3">
        <v>23019</v>
      </c>
      <c r="C2910" s="4" t="s">
        <v>584</v>
      </c>
      <c r="D2910" s="5">
        <v>44023</v>
      </c>
      <c r="E2910" s="37" t="s">
        <v>433</v>
      </c>
      <c r="F2910" s="72">
        <v>44028</v>
      </c>
      <c r="G2910" s="4" t="s">
        <v>2637</v>
      </c>
      <c r="H2910" s="1">
        <f t="shared" si="135"/>
        <v>5</v>
      </c>
      <c r="I2910" s="1">
        <f t="shared" si="136"/>
        <v>4</v>
      </c>
      <c r="J2910" s="70" t="s">
        <v>2999</v>
      </c>
      <c r="K2910" s="4" t="s">
        <v>587</v>
      </c>
      <c r="L2910" s="4" t="s">
        <v>433</v>
      </c>
      <c r="N2910" s="4" t="e">
        <f>+VLOOKUP(B2910,#REF!,5,0)</f>
        <v>#REF!</v>
      </c>
      <c r="O2910" s="2" t="e">
        <f t="shared" si="137"/>
        <v>#REF!</v>
      </c>
      <c r="P2910" s="2" t="s">
        <v>4060</v>
      </c>
      <c r="Q2910" s="2" t="s">
        <v>4061</v>
      </c>
    </row>
    <row r="2911" spans="1:17" ht="14.25" customHeight="1" x14ac:dyDescent="0.25">
      <c r="A2911" s="2">
        <v>2910</v>
      </c>
      <c r="B2911" s="3">
        <v>23020</v>
      </c>
      <c r="C2911" s="4" t="s">
        <v>584</v>
      </c>
      <c r="D2911" s="5">
        <v>44023</v>
      </c>
      <c r="E2911" s="37" t="s">
        <v>433</v>
      </c>
      <c r="F2911" s="72">
        <v>44028</v>
      </c>
      <c r="G2911" s="4" t="s">
        <v>2637</v>
      </c>
      <c r="H2911" s="1">
        <f t="shared" si="135"/>
        <v>5</v>
      </c>
      <c r="I2911" s="1">
        <f t="shared" si="136"/>
        <v>4</v>
      </c>
      <c r="J2911" s="70" t="s">
        <v>3000</v>
      </c>
      <c r="K2911" s="4" t="s">
        <v>587</v>
      </c>
      <c r="L2911" s="4" t="s">
        <v>433</v>
      </c>
      <c r="N2911" s="4" t="e">
        <f>+VLOOKUP(B2911,#REF!,5,0)</f>
        <v>#REF!</v>
      </c>
      <c r="O2911" s="2" t="e">
        <f t="shared" si="137"/>
        <v>#REF!</v>
      </c>
      <c r="P2911" s="2" t="s">
        <v>4060</v>
      </c>
      <c r="Q2911" s="2" t="s">
        <v>4061</v>
      </c>
    </row>
    <row r="2912" spans="1:17" ht="14.25" customHeight="1" x14ac:dyDescent="0.25">
      <c r="A2912" s="2">
        <v>2911</v>
      </c>
      <c r="B2912" s="3">
        <v>23021</v>
      </c>
      <c r="C2912" s="4" t="s">
        <v>584</v>
      </c>
      <c r="D2912" s="5">
        <v>44023</v>
      </c>
      <c r="E2912" s="37" t="s">
        <v>433</v>
      </c>
      <c r="F2912" s="72">
        <v>44028</v>
      </c>
      <c r="G2912" s="4" t="s">
        <v>2637</v>
      </c>
      <c r="H2912" s="1">
        <f t="shared" si="135"/>
        <v>5</v>
      </c>
      <c r="I2912" s="1">
        <f t="shared" si="136"/>
        <v>4</v>
      </c>
      <c r="J2912" s="70" t="s">
        <v>3001</v>
      </c>
      <c r="K2912" s="4" t="s">
        <v>587</v>
      </c>
      <c r="L2912" s="4" t="s">
        <v>433</v>
      </c>
      <c r="N2912" s="4" t="e">
        <f>+VLOOKUP(B2912,#REF!,5,0)</f>
        <v>#REF!</v>
      </c>
      <c r="O2912" s="2" t="e">
        <f t="shared" si="137"/>
        <v>#REF!</v>
      </c>
      <c r="P2912" s="2" t="s">
        <v>4060</v>
      </c>
      <c r="Q2912" s="2" t="s">
        <v>4061</v>
      </c>
    </row>
    <row r="2913" spans="1:17" ht="14.25" customHeight="1" x14ac:dyDescent="0.25">
      <c r="A2913" s="2">
        <v>2912</v>
      </c>
      <c r="B2913" s="3">
        <v>23022</v>
      </c>
      <c r="C2913" s="4" t="s">
        <v>584</v>
      </c>
      <c r="D2913" s="5">
        <v>44023</v>
      </c>
      <c r="E2913" s="37" t="s">
        <v>433</v>
      </c>
      <c r="F2913" s="72">
        <v>44028</v>
      </c>
      <c r="G2913" s="4" t="s">
        <v>2637</v>
      </c>
      <c r="H2913" s="1">
        <f t="shared" si="135"/>
        <v>5</v>
      </c>
      <c r="I2913" s="1">
        <f t="shared" si="136"/>
        <v>4</v>
      </c>
      <c r="J2913" s="70" t="s">
        <v>3001</v>
      </c>
      <c r="K2913" s="4" t="s">
        <v>587</v>
      </c>
      <c r="L2913" s="4" t="s">
        <v>433</v>
      </c>
      <c r="N2913" s="4" t="e">
        <f>+VLOOKUP(B2913,#REF!,5,0)</f>
        <v>#REF!</v>
      </c>
      <c r="O2913" s="2" t="e">
        <f t="shared" si="137"/>
        <v>#REF!</v>
      </c>
      <c r="P2913" s="2" t="s">
        <v>4060</v>
      </c>
      <c r="Q2913" s="2" t="s">
        <v>4061</v>
      </c>
    </row>
    <row r="2914" spans="1:17" ht="14.25" customHeight="1" x14ac:dyDescent="0.25">
      <c r="A2914" s="2">
        <v>2913</v>
      </c>
      <c r="B2914" s="3">
        <v>23023</v>
      </c>
      <c r="C2914" s="4" t="s">
        <v>2</v>
      </c>
      <c r="D2914" s="5">
        <v>44023</v>
      </c>
      <c r="E2914" s="37" t="s">
        <v>433</v>
      </c>
      <c r="F2914" s="72">
        <v>44029</v>
      </c>
      <c r="G2914" s="4" t="s">
        <v>2637</v>
      </c>
      <c r="H2914" s="1">
        <f t="shared" si="135"/>
        <v>6</v>
      </c>
      <c r="I2914" s="1">
        <f t="shared" si="136"/>
        <v>5</v>
      </c>
      <c r="J2914" s="70" t="s">
        <v>3002</v>
      </c>
      <c r="K2914" s="4" t="s">
        <v>587</v>
      </c>
      <c r="L2914" s="4" t="s">
        <v>433</v>
      </c>
      <c r="N2914" s="4" t="e">
        <f>+VLOOKUP(B2914,#REF!,5,0)</f>
        <v>#REF!</v>
      </c>
      <c r="O2914" s="2" t="e">
        <f t="shared" si="137"/>
        <v>#REF!</v>
      </c>
      <c r="P2914" s="2" t="s">
        <v>4060</v>
      </c>
      <c r="Q2914" s="2" t="s">
        <v>4061</v>
      </c>
    </row>
    <row r="2915" spans="1:17" ht="14.25" customHeight="1" x14ac:dyDescent="0.25">
      <c r="A2915" s="2">
        <v>2914</v>
      </c>
      <c r="B2915" s="3">
        <v>23024</v>
      </c>
      <c r="C2915" s="4" t="s">
        <v>584</v>
      </c>
      <c r="D2915" s="5">
        <v>44023</v>
      </c>
      <c r="E2915" s="37" t="s">
        <v>433</v>
      </c>
      <c r="F2915" s="72">
        <v>44028</v>
      </c>
      <c r="G2915" s="4" t="s">
        <v>2637</v>
      </c>
      <c r="H2915" s="1">
        <f t="shared" si="135"/>
        <v>5</v>
      </c>
      <c r="I2915" s="1">
        <f t="shared" si="136"/>
        <v>4</v>
      </c>
      <c r="J2915" s="70" t="s">
        <v>3003</v>
      </c>
      <c r="K2915" s="4" t="s">
        <v>587</v>
      </c>
      <c r="L2915" s="4" t="s">
        <v>433</v>
      </c>
      <c r="N2915" s="4" t="e">
        <f>+VLOOKUP(B2915,#REF!,5,0)</f>
        <v>#REF!</v>
      </c>
      <c r="O2915" s="2" t="e">
        <f t="shared" si="137"/>
        <v>#REF!</v>
      </c>
      <c r="P2915" s="2" t="s">
        <v>4060</v>
      </c>
      <c r="Q2915" s="2" t="s">
        <v>4061</v>
      </c>
    </row>
    <row r="2916" spans="1:17" ht="14.25" customHeight="1" x14ac:dyDescent="0.25">
      <c r="A2916" s="2">
        <v>2915</v>
      </c>
      <c r="B2916" s="3">
        <v>23025</v>
      </c>
      <c r="C2916" s="4" t="s">
        <v>584</v>
      </c>
      <c r="D2916" s="5">
        <v>44023</v>
      </c>
      <c r="E2916" s="37" t="s">
        <v>433</v>
      </c>
      <c r="F2916" s="72">
        <v>44028</v>
      </c>
      <c r="G2916" s="4" t="s">
        <v>2637</v>
      </c>
      <c r="H2916" s="1">
        <f t="shared" si="135"/>
        <v>5</v>
      </c>
      <c r="I2916" s="1">
        <f t="shared" si="136"/>
        <v>4</v>
      </c>
      <c r="J2916" s="70" t="s">
        <v>3004</v>
      </c>
      <c r="K2916" s="4" t="s">
        <v>587</v>
      </c>
      <c r="L2916" s="4" t="s">
        <v>433</v>
      </c>
      <c r="N2916" s="4" t="e">
        <f>+VLOOKUP(B2916,#REF!,5,0)</f>
        <v>#REF!</v>
      </c>
      <c r="O2916" s="2" t="e">
        <f t="shared" si="137"/>
        <v>#REF!</v>
      </c>
      <c r="P2916" s="2" t="s">
        <v>4060</v>
      </c>
      <c r="Q2916" s="2" t="s">
        <v>4061</v>
      </c>
    </row>
    <row r="2917" spans="1:17" ht="14.25" customHeight="1" x14ac:dyDescent="0.25">
      <c r="A2917" s="2">
        <v>2916</v>
      </c>
      <c r="B2917" s="3">
        <v>23026</v>
      </c>
      <c r="C2917" s="4" t="s">
        <v>584</v>
      </c>
      <c r="D2917" s="5">
        <v>44023</v>
      </c>
      <c r="E2917" s="37" t="s">
        <v>433</v>
      </c>
      <c r="F2917" s="72">
        <v>44028</v>
      </c>
      <c r="G2917" s="4" t="s">
        <v>2637</v>
      </c>
      <c r="H2917" s="1">
        <f t="shared" si="135"/>
        <v>5</v>
      </c>
      <c r="I2917" s="1">
        <f t="shared" si="136"/>
        <v>4</v>
      </c>
      <c r="J2917" s="70" t="s">
        <v>3005</v>
      </c>
      <c r="K2917" s="4" t="s">
        <v>587</v>
      </c>
      <c r="L2917" s="4" t="s">
        <v>433</v>
      </c>
      <c r="N2917" s="4" t="e">
        <f>+VLOOKUP(B2917,#REF!,5,0)</f>
        <v>#REF!</v>
      </c>
      <c r="O2917" s="2" t="e">
        <f t="shared" si="137"/>
        <v>#REF!</v>
      </c>
      <c r="P2917" s="2" t="s">
        <v>4060</v>
      </c>
      <c r="Q2917" s="2" t="s">
        <v>4061</v>
      </c>
    </row>
    <row r="2918" spans="1:17" ht="14.25" customHeight="1" x14ac:dyDescent="0.25">
      <c r="A2918" s="2">
        <v>2917</v>
      </c>
      <c r="B2918" s="3">
        <v>23027</v>
      </c>
      <c r="C2918" s="4" t="s">
        <v>584</v>
      </c>
      <c r="D2918" s="5">
        <v>44023</v>
      </c>
      <c r="E2918" s="37" t="s">
        <v>433</v>
      </c>
      <c r="F2918" s="72">
        <v>44028</v>
      </c>
      <c r="G2918" s="4" t="s">
        <v>2637</v>
      </c>
      <c r="H2918" s="1">
        <f t="shared" si="135"/>
        <v>5</v>
      </c>
      <c r="I2918" s="1">
        <f t="shared" si="136"/>
        <v>4</v>
      </c>
      <c r="J2918" s="70" t="s">
        <v>3006</v>
      </c>
      <c r="K2918" s="4" t="s">
        <v>587</v>
      </c>
      <c r="L2918" s="4" t="s">
        <v>433</v>
      </c>
      <c r="N2918" s="4" t="e">
        <f>+VLOOKUP(B2918,#REF!,5,0)</f>
        <v>#REF!</v>
      </c>
      <c r="O2918" s="2" t="e">
        <f t="shared" si="137"/>
        <v>#REF!</v>
      </c>
      <c r="P2918" s="2" t="s">
        <v>4060</v>
      </c>
      <c r="Q2918" s="2" t="s">
        <v>4061</v>
      </c>
    </row>
    <row r="2919" spans="1:17" ht="14.25" customHeight="1" x14ac:dyDescent="0.25">
      <c r="A2919" s="2">
        <v>2918</v>
      </c>
      <c r="B2919" s="3">
        <v>23028</v>
      </c>
      <c r="C2919" s="4" t="s">
        <v>584</v>
      </c>
      <c r="D2919" s="5">
        <v>44024</v>
      </c>
      <c r="E2919" s="37" t="s">
        <v>433</v>
      </c>
      <c r="F2919" s="72">
        <v>44028</v>
      </c>
      <c r="G2919" s="4" t="s">
        <v>2637</v>
      </c>
      <c r="H2919" s="1">
        <f t="shared" si="135"/>
        <v>4</v>
      </c>
      <c r="I2919" s="1">
        <f t="shared" si="136"/>
        <v>4</v>
      </c>
      <c r="J2919" s="70" t="s">
        <v>3007</v>
      </c>
      <c r="K2919" s="4" t="s">
        <v>587</v>
      </c>
      <c r="L2919" s="4" t="s">
        <v>433</v>
      </c>
      <c r="N2919" s="4" t="e">
        <f>+VLOOKUP(B2919,#REF!,5,0)</f>
        <v>#REF!</v>
      </c>
      <c r="O2919" s="2" t="e">
        <f t="shared" si="137"/>
        <v>#REF!</v>
      </c>
      <c r="P2919" s="2" t="s">
        <v>4060</v>
      </c>
      <c r="Q2919" s="2" t="s">
        <v>4061</v>
      </c>
    </row>
    <row r="2920" spans="1:17" ht="14.25" customHeight="1" x14ac:dyDescent="0.25">
      <c r="A2920" s="2">
        <v>2919</v>
      </c>
      <c r="B2920" s="3">
        <v>23029</v>
      </c>
      <c r="C2920" s="4" t="s">
        <v>584</v>
      </c>
      <c r="D2920" s="5">
        <v>44024</v>
      </c>
      <c r="E2920" s="37" t="s">
        <v>433</v>
      </c>
      <c r="F2920" s="72">
        <v>44028</v>
      </c>
      <c r="G2920" s="4" t="s">
        <v>2637</v>
      </c>
      <c r="H2920" s="1">
        <f t="shared" si="135"/>
        <v>4</v>
      </c>
      <c r="I2920" s="1">
        <f t="shared" si="136"/>
        <v>4</v>
      </c>
      <c r="J2920" s="70" t="s">
        <v>3008</v>
      </c>
      <c r="K2920" s="4" t="s">
        <v>587</v>
      </c>
      <c r="L2920" s="4" t="s">
        <v>433</v>
      </c>
      <c r="N2920" s="4" t="e">
        <f>+VLOOKUP(B2920,#REF!,5,0)</f>
        <v>#REF!</v>
      </c>
      <c r="O2920" s="2" t="e">
        <f t="shared" si="137"/>
        <v>#REF!</v>
      </c>
      <c r="P2920" s="2" t="s">
        <v>4060</v>
      </c>
      <c r="Q2920" s="2" t="s">
        <v>4061</v>
      </c>
    </row>
    <row r="2921" spans="1:17" ht="14.25" customHeight="1" x14ac:dyDescent="0.25">
      <c r="A2921" s="2">
        <v>2920</v>
      </c>
      <c r="B2921" s="3">
        <v>23030</v>
      </c>
      <c r="C2921" s="4" t="s">
        <v>584</v>
      </c>
      <c r="D2921" s="5">
        <v>44024</v>
      </c>
      <c r="E2921" s="37" t="s">
        <v>433</v>
      </c>
      <c r="F2921" s="72">
        <v>44028</v>
      </c>
      <c r="G2921" s="4" t="s">
        <v>2637</v>
      </c>
      <c r="H2921" s="1">
        <f t="shared" si="135"/>
        <v>4</v>
      </c>
      <c r="I2921" s="1">
        <f t="shared" si="136"/>
        <v>4</v>
      </c>
      <c r="J2921" s="70" t="s">
        <v>3009</v>
      </c>
      <c r="K2921" s="4" t="s">
        <v>587</v>
      </c>
      <c r="L2921" s="4" t="s">
        <v>433</v>
      </c>
      <c r="N2921" s="4" t="e">
        <f>+VLOOKUP(B2921,#REF!,5,0)</f>
        <v>#REF!</v>
      </c>
      <c r="O2921" s="2" t="e">
        <f t="shared" si="137"/>
        <v>#REF!</v>
      </c>
      <c r="P2921" s="2" t="s">
        <v>4060</v>
      </c>
      <c r="Q2921" s="2" t="s">
        <v>4061</v>
      </c>
    </row>
    <row r="2922" spans="1:17" ht="14.25" customHeight="1" x14ac:dyDescent="0.25">
      <c r="A2922" s="2">
        <v>2921</v>
      </c>
      <c r="B2922" s="3">
        <v>23031</v>
      </c>
      <c r="C2922" s="4" t="s">
        <v>584</v>
      </c>
      <c r="D2922" s="5">
        <v>44024</v>
      </c>
      <c r="E2922" s="37" t="s">
        <v>433</v>
      </c>
      <c r="F2922" s="72">
        <v>44028</v>
      </c>
      <c r="G2922" s="4" t="s">
        <v>2637</v>
      </c>
      <c r="H2922" s="1">
        <f t="shared" si="135"/>
        <v>4</v>
      </c>
      <c r="I2922" s="1">
        <f t="shared" si="136"/>
        <v>4</v>
      </c>
      <c r="J2922" s="70" t="s">
        <v>3010</v>
      </c>
      <c r="K2922" s="4" t="s">
        <v>587</v>
      </c>
      <c r="L2922" s="4" t="s">
        <v>433</v>
      </c>
      <c r="N2922" s="4" t="e">
        <f>+VLOOKUP(B2922,#REF!,5,0)</f>
        <v>#REF!</v>
      </c>
      <c r="O2922" s="2" t="e">
        <f t="shared" si="137"/>
        <v>#REF!</v>
      </c>
      <c r="P2922" s="2" t="s">
        <v>4060</v>
      </c>
      <c r="Q2922" s="2" t="s">
        <v>4061</v>
      </c>
    </row>
    <row r="2923" spans="1:17" ht="14.25" customHeight="1" x14ac:dyDescent="0.25">
      <c r="A2923" s="2">
        <v>2922</v>
      </c>
      <c r="B2923" s="3">
        <v>23032</v>
      </c>
      <c r="C2923" s="4" t="s">
        <v>2</v>
      </c>
      <c r="D2923" s="5">
        <v>44024</v>
      </c>
      <c r="E2923" s="37" t="s">
        <v>433</v>
      </c>
      <c r="F2923" s="72">
        <v>44029</v>
      </c>
      <c r="G2923" s="4" t="s">
        <v>2637</v>
      </c>
      <c r="H2923" s="1">
        <f t="shared" si="135"/>
        <v>5</v>
      </c>
      <c r="I2923" s="1">
        <f t="shared" si="136"/>
        <v>5</v>
      </c>
      <c r="J2923" s="70" t="s">
        <v>3011</v>
      </c>
      <c r="K2923" s="4" t="s">
        <v>587</v>
      </c>
      <c r="L2923" s="4" t="s">
        <v>433</v>
      </c>
      <c r="N2923" s="4" t="e">
        <f>+VLOOKUP(B2923,#REF!,5,0)</f>
        <v>#REF!</v>
      </c>
      <c r="O2923" s="2" t="e">
        <f t="shared" si="137"/>
        <v>#REF!</v>
      </c>
      <c r="P2923" s="2" t="s">
        <v>4060</v>
      </c>
      <c r="Q2923" s="2" t="s">
        <v>4061</v>
      </c>
    </row>
    <row r="2924" spans="1:17" ht="14.25" customHeight="1" x14ac:dyDescent="0.25">
      <c r="A2924" s="2">
        <v>2923</v>
      </c>
      <c r="B2924" s="3">
        <v>23033</v>
      </c>
      <c r="C2924" s="4" t="s">
        <v>584</v>
      </c>
      <c r="D2924" s="5">
        <v>44024</v>
      </c>
      <c r="E2924" s="37" t="s">
        <v>433</v>
      </c>
      <c r="F2924" s="72">
        <v>44028</v>
      </c>
      <c r="G2924" s="4" t="s">
        <v>2637</v>
      </c>
      <c r="H2924" s="1">
        <f t="shared" si="135"/>
        <v>4</v>
      </c>
      <c r="I2924" s="1">
        <f t="shared" si="136"/>
        <v>4</v>
      </c>
      <c r="J2924" s="70" t="s">
        <v>3012</v>
      </c>
      <c r="K2924" s="4" t="s">
        <v>587</v>
      </c>
      <c r="L2924" s="4" t="s">
        <v>433</v>
      </c>
      <c r="N2924" s="4" t="e">
        <f>+VLOOKUP(B2924,#REF!,5,0)</f>
        <v>#REF!</v>
      </c>
      <c r="O2924" s="2" t="e">
        <f t="shared" si="137"/>
        <v>#REF!</v>
      </c>
      <c r="P2924" s="2" t="s">
        <v>4060</v>
      </c>
      <c r="Q2924" s="2" t="s">
        <v>4061</v>
      </c>
    </row>
    <row r="2925" spans="1:17" ht="14.25" customHeight="1" x14ac:dyDescent="0.25">
      <c r="A2925" s="2">
        <v>2924</v>
      </c>
      <c r="B2925" s="3">
        <v>23034</v>
      </c>
      <c r="C2925" s="4" t="s">
        <v>3</v>
      </c>
      <c r="D2925" s="5">
        <v>44024</v>
      </c>
      <c r="E2925" s="37" t="s">
        <v>433</v>
      </c>
      <c r="F2925" s="72">
        <v>44029</v>
      </c>
      <c r="G2925" s="4" t="s">
        <v>2637</v>
      </c>
      <c r="H2925" s="1">
        <f t="shared" si="135"/>
        <v>5</v>
      </c>
      <c r="I2925" s="1">
        <f t="shared" si="136"/>
        <v>5</v>
      </c>
      <c r="J2925" s="70" t="s">
        <v>583</v>
      </c>
      <c r="K2925" s="4" t="s">
        <v>587</v>
      </c>
      <c r="L2925" s="4" t="s">
        <v>433</v>
      </c>
      <c r="N2925" s="4" t="e">
        <f>+VLOOKUP(B2925,#REF!,5,0)</f>
        <v>#REF!</v>
      </c>
      <c r="O2925" s="2" t="e">
        <f t="shared" si="137"/>
        <v>#REF!</v>
      </c>
      <c r="P2925" s="2" t="s">
        <v>4060</v>
      </c>
      <c r="Q2925" s="2" t="s">
        <v>4061</v>
      </c>
    </row>
    <row r="2926" spans="1:17" ht="14.25" customHeight="1" x14ac:dyDescent="0.25">
      <c r="A2926" s="2">
        <v>2925</v>
      </c>
      <c r="B2926" s="3">
        <v>23035</v>
      </c>
      <c r="C2926" s="4" t="s">
        <v>3</v>
      </c>
      <c r="D2926" s="5">
        <v>44024</v>
      </c>
      <c r="E2926" s="37" t="s">
        <v>433</v>
      </c>
      <c r="F2926" s="72">
        <v>44029</v>
      </c>
      <c r="G2926" s="4" t="s">
        <v>2637</v>
      </c>
      <c r="H2926" s="1">
        <f t="shared" si="135"/>
        <v>5</v>
      </c>
      <c r="I2926" s="1">
        <f t="shared" si="136"/>
        <v>5</v>
      </c>
      <c r="J2926" s="70" t="s">
        <v>583</v>
      </c>
      <c r="K2926" s="4" t="s">
        <v>587</v>
      </c>
      <c r="L2926" s="4" t="s">
        <v>433</v>
      </c>
      <c r="N2926" s="4" t="e">
        <f>+VLOOKUP(B2926,#REF!,5,0)</f>
        <v>#REF!</v>
      </c>
      <c r="O2926" s="2" t="e">
        <f t="shared" si="137"/>
        <v>#REF!</v>
      </c>
      <c r="P2926" s="2" t="s">
        <v>4060</v>
      </c>
      <c r="Q2926" s="2" t="s">
        <v>4061</v>
      </c>
    </row>
    <row r="2927" spans="1:17" ht="14.25" customHeight="1" x14ac:dyDescent="0.25">
      <c r="A2927" s="2">
        <v>2926</v>
      </c>
      <c r="B2927" s="3">
        <v>23036</v>
      </c>
      <c r="C2927" s="4" t="s">
        <v>584</v>
      </c>
      <c r="D2927" s="5">
        <v>44024</v>
      </c>
      <c r="E2927" s="37" t="s">
        <v>433</v>
      </c>
      <c r="F2927" s="72">
        <v>44028</v>
      </c>
      <c r="G2927" s="4" t="s">
        <v>2637</v>
      </c>
      <c r="H2927" s="1">
        <f t="shared" si="135"/>
        <v>4</v>
      </c>
      <c r="I2927" s="1">
        <f t="shared" si="136"/>
        <v>4</v>
      </c>
      <c r="J2927" s="70" t="s">
        <v>3013</v>
      </c>
      <c r="K2927" s="4" t="s">
        <v>587</v>
      </c>
      <c r="L2927" s="4" t="s">
        <v>433</v>
      </c>
      <c r="N2927" s="4" t="e">
        <f>+VLOOKUP(B2927,#REF!,5,0)</f>
        <v>#REF!</v>
      </c>
      <c r="O2927" s="2" t="e">
        <f t="shared" si="137"/>
        <v>#REF!</v>
      </c>
      <c r="P2927" s="2" t="s">
        <v>4060</v>
      </c>
      <c r="Q2927" s="2" t="s">
        <v>4061</v>
      </c>
    </row>
    <row r="2928" spans="1:17" ht="14.25" customHeight="1" x14ac:dyDescent="0.25">
      <c r="A2928" s="2">
        <v>2927</v>
      </c>
      <c r="B2928" s="3">
        <v>23037</v>
      </c>
      <c r="C2928" s="4" t="s">
        <v>584</v>
      </c>
      <c r="D2928" s="5">
        <v>44024</v>
      </c>
      <c r="E2928" s="37" t="s">
        <v>433</v>
      </c>
      <c r="F2928" s="72">
        <v>44028</v>
      </c>
      <c r="G2928" s="4" t="s">
        <v>2637</v>
      </c>
      <c r="H2928" s="1">
        <f t="shared" si="135"/>
        <v>4</v>
      </c>
      <c r="I2928" s="1">
        <f t="shared" si="136"/>
        <v>4</v>
      </c>
      <c r="J2928" s="70" t="s">
        <v>3014</v>
      </c>
      <c r="K2928" s="4" t="s">
        <v>587</v>
      </c>
      <c r="L2928" s="4" t="s">
        <v>433</v>
      </c>
      <c r="N2928" s="4" t="e">
        <f>+VLOOKUP(B2928,#REF!,5,0)</f>
        <v>#REF!</v>
      </c>
      <c r="O2928" s="2" t="e">
        <f t="shared" si="137"/>
        <v>#REF!</v>
      </c>
      <c r="P2928" s="2" t="s">
        <v>4060</v>
      </c>
      <c r="Q2928" s="2" t="s">
        <v>4061</v>
      </c>
    </row>
    <row r="2929" spans="1:17" ht="14.25" customHeight="1" x14ac:dyDescent="0.25">
      <c r="A2929" s="2">
        <v>2928</v>
      </c>
      <c r="B2929" s="3">
        <v>23038</v>
      </c>
      <c r="C2929" s="4" t="s">
        <v>584</v>
      </c>
      <c r="D2929" s="5">
        <v>44024</v>
      </c>
      <c r="E2929" s="37" t="s">
        <v>433</v>
      </c>
      <c r="F2929" s="72">
        <v>44028</v>
      </c>
      <c r="G2929" s="4" t="s">
        <v>2637</v>
      </c>
      <c r="H2929" s="1">
        <f t="shared" si="135"/>
        <v>4</v>
      </c>
      <c r="I2929" s="1">
        <f t="shared" si="136"/>
        <v>4</v>
      </c>
      <c r="J2929" s="70" t="s">
        <v>3015</v>
      </c>
      <c r="K2929" s="4" t="s">
        <v>587</v>
      </c>
      <c r="L2929" s="4" t="s">
        <v>433</v>
      </c>
      <c r="N2929" s="4" t="e">
        <f>+VLOOKUP(B2929,#REF!,5,0)</f>
        <v>#REF!</v>
      </c>
      <c r="O2929" s="2" t="e">
        <f t="shared" si="137"/>
        <v>#REF!</v>
      </c>
      <c r="P2929" s="2" t="s">
        <v>4060</v>
      </c>
      <c r="Q2929" s="2" t="s">
        <v>4061</v>
      </c>
    </row>
    <row r="2930" spans="1:17" ht="14.25" customHeight="1" x14ac:dyDescent="0.25">
      <c r="A2930" s="2">
        <v>2929</v>
      </c>
      <c r="B2930" s="3">
        <v>23039</v>
      </c>
      <c r="C2930" s="4" t="s">
        <v>584</v>
      </c>
      <c r="D2930" s="5">
        <v>44024</v>
      </c>
      <c r="E2930" s="37" t="s">
        <v>433</v>
      </c>
      <c r="F2930" s="72">
        <v>44033</v>
      </c>
      <c r="G2930" s="4" t="s">
        <v>2637</v>
      </c>
      <c r="H2930" s="1">
        <f t="shared" si="135"/>
        <v>9</v>
      </c>
      <c r="I2930" s="1">
        <f t="shared" si="136"/>
        <v>7</v>
      </c>
      <c r="J2930" s="70" t="s">
        <v>3016</v>
      </c>
      <c r="K2930" s="4" t="s">
        <v>587</v>
      </c>
      <c r="L2930" s="4" t="s">
        <v>433</v>
      </c>
      <c r="N2930" s="4" t="e">
        <f>+VLOOKUP(B2930,#REF!,5,0)</f>
        <v>#REF!</v>
      </c>
      <c r="O2930" s="2" t="e">
        <f t="shared" si="137"/>
        <v>#REF!</v>
      </c>
      <c r="P2930" s="2" t="s">
        <v>4060</v>
      </c>
      <c r="Q2930" s="2" t="s">
        <v>4061</v>
      </c>
    </row>
    <row r="2931" spans="1:17" ht="14.25" customHeight="1" x14ac:dyDescent="0.25">
      <c r="A2931" s="2">
        <v>2930</v>
      </c>
      <c r="B2931" s="3">
        <v>23040</v>
      </c>
      <c r="C2931" s="4" t="s">
        <v>584</v>
      </c>
      <c r="D2931" s="5">
        <v>44024</v>
      </c>
      <c r="E2931" s="37" t="s">
        <v>433</v>
      </c>
      <c r="F2931" s="72">
        <v>44033</v>
      </c>
      <c r="G2931" s="4" t="s">
        <v>2637</v>
      </c>
      <c r="H2931" s="1">
        <f t="shared" si="135"/>
        <v>9</v>
      </c>
      <c r="I2931" s="1">
        <f t="shared" si="136"/>
        <v>7</v>
      </c>
      <c r="J2931" s="70" t="s">
        <v>3017</v>
      </c>
      <c r="K2931" s="4" t="s">
        <v>587</v>
      </c>
      <c r="L2931" s="4" t="s">
        <v>433</v>
      </c>
      <c r="N2931" s="4" t="e">
        <f>+VLOOKUP(B2931,#REF!,5,0)</f>
        <v>#REF!</v>
      </c>
      <c r="O2931" s="2" t="e">
        <f t="shared" si="137"/>
        <v>#REF!</v>
      </c>
      <c r="P2931" s="2" t="s">
        <v>4060</v>
      </c>
      <c r="Q2931" s="2" t="s">
        <v>4061</v>
      </c>
    </row>
    <row r="2932" spans="1:17" ht="14.25" customHeight="1" x14ac:dyDescent="0.25">
      <c r="A2932" s="2">
        <v>2931</v>
      </c>
      <c r="B2932" s="3">
        <v>23041</v>
      </c>
      <c r="C2932" s="4" t="s">
        <v>584</v>
      </c>
      <c r="D2932" s="5">
        <v>44024</v>
      </c>
      <c r="E2932" s="37" t="s">
        <v>433</v>
      </c>
      <c r="F2932" s="72">
        <v>44033</v>
      </c>
      <c r="G2932" s="4" t="s">
        <v>2637</v>
      </c>
      <c r="H2932" s="1">
        <f t="shared" si="135"/>
        <v>9</v>
      </c>
      <c r="I2932" s="1">
        <f t="shared" si="136"/>
        <v>7</v>
      </c>
      <c r="J2932" s="70" t="s">
        <v>1595</v>
      </c>
      <c r="K2932" s="4" t="s">
        <v>587</v>
      </c>
      <c r="L2932" s="4" t="s">
        <v>433</v>
      </c>
      <c r="N2932" s="4" t="e">
        <f>+VLOOKUP(B2932,#REF!,5,0)</f>
        <v>#REF!</v>
      </c>
      <c r="O2932" s="2" t="e">
        <f t="shared" si="137"/>
        <v>#REF!</v>
      </c>
      <c r="P2932" s="2" t="s">
        <v>4060</v>
      </c>
      <c r="Q2932" s="2" t="s">
        <v>4061</v>
      </c>
    </row>
    <row r="2933" spans="1:17" ht="14.25" customHeight="1" x14ac:dyDescent="0.25">
      <c r="A2933" s="2">
        <v>2932</v>
      </c>
      <c r="B2933" s="3">
        <v>23042</v>
      </c>
      <c r="C2933" s="4" t="s">
        <v>584</v>
      </c>
      <c r="D2933" s="5">
        <v>44024</v>
      </c>
      <c r="E2933" s="37" t="s">
        <v>433</v>
      </c>
      <c r="F2933" s="72">
        <v>44033</v>
      </c>
      <c r="G2933" s="4" t="s">
        <v>2637</v>
      </c>
      <c r="H2933" s="1">
        <f t="shared" si="135"/>
        <v>9</v>
      </c>
      <c r="I2933" s="1">
        <f t="shared" si="136"/>
        <v>7</v>
      </c>
      <c r="J2933" s="70" t="s">
        <v>3018</v>
      </c>
      <c r="K2933" s="4" t="s">
        <v>587</v>
      </c>
      <c r="L2933" s="4" t="s">
        <v>433</v>
      </c>
      <c r="N2933" s="4" t="e">
        <f>+VLOOKUP(B2933,#REF!,5,0)</f>
        <v>#REF!</v>
      </c>
      <c r="O2933" s="2" t="e">
        <f t="shared" si="137"/>
        <v>#REF!</v>
      </c>
      <c r="P2933" s="2" t="s">
        <v>4060</v>
      </c>
      <c r="Q2933" s="2" t="s">
        <v>4061</v>
      </c>
    </row>
    <row r="2934" spans="1:17" ht="14.25" customHeight="1" x14ac:dyDescent="0.25">
      <c r="A2934" s="2">
        <v>2933</v>
      </c>
      <c r="B2934" s="3">
        <v>23043</v>
      </c>
      <c r="C2934" s="4" t="s">
        <v>584</v>
      </c>
      <c r="D2934" s="5">
        <v>44025</v>
      </c>
      <c r="E2934" s="2" t="s">
        <v>433</v>
      </c>
      <c r="F2934" s="72">
        <v>44033</v>
      </c>
      <c r="G2934" s="4" t="s">
        <v>2637</v>
      </c>
      <c r="H2934" s="1">
        <f t="shared" si="135"/>
        <v>8</v>
      </c>
      <c r="I2934" s="1">
        <f t="shared" si="136"/>
        <v>7</v>
      </c>
      <c r="J2934" s="37" t="s">
        <v>3019</v>
      </c>
      <c r="K2934" s="72" t="s">
        <v>587</v>
      </c>
      <c r="L2934" s="4" t="s">
        <v>433</v>
      </c>
      <c r="N2934" s="4" t="e">
        <f>+VLOOKUP(B2934,#REF!,5,0)</f>
        <v>#REF!</v>
      </c>
      <c r="O2934" s="2" t="e">
        <f t="shared" si="137"/>
        <v>#REF!</v>
      </c>
      <c r="P2934" s="2" t="s">
        <v>4060</v>
      </c>
      <c r="Q2934" s="2" t="s">
        <v>4061</v>
      </c>
    </row>
    <row r="2935" spans="1:17" ht="14.25" customHeight="1" x14ac:dyDescent="0.25">
      <c r="A2935" s="2">
        <v>2934</v>
      </c>
      <c r="B2935" s="3">
        <v>23044</v>
      </c>
      <c r="C2935" s="4" t="s">
        <v>3</v>
      </c>
      <c r="D2935" s="5">
        <v>44025</v>
      </c>
      <c r="E2935" s="2" t="s">
        <v>433</v>
      </c>
      <c r="F2935" s="72" t="s">
        <v>24</v>
      </c>
      <c r="G2935" s="4" t="s">
        <v>24</v>
      </c>
      <c r="H2935" s="1" t="e">
        <f t="shared" si="135"/>
        <v>#VALUE!</v>
      </c>
      <c r="I2935" s="1" t="e">
        <f t="shared" si="136"/>
        <v>#VALUE!</v>
      </c>
      <c r="J2935" s="70" t="s">
        <v>3021</v>
      </c>
      <c r="K2935" s="4" t="s">
        <v>590</v>
      </c>
      <c r="L2935" s="4" t="s">
        <v>24</v>
      </c>
      <c r="N2935" s="4" t="e">
        <f>+VLOOKUP(B2935,#REF!,5,0)</f>
        <v>#REF!</v>
      </c>
      <c r="O2935" s="2" t="e">
        <f t="shared" si="137"/>
        <v>#REF!</v>
      </c>
      <c r="P2935" s="2" t="s">
        <v>4062</v>
      </c>
      <c r="Q2935" s="2" t="s">
        <v>24</v>
      </c>
    </row>
    <row r="2936" spans="1:17" ht="14.25" customHeight="1" x14ac:dyDescent="0.25">
      <c r="A2936" s="2">
        <v>2935</v>
      </c>
      <c r="B2936" s="3">
        <v>23045</v>
      </c>
      <c r="C2936" s="4" t="s">
        <v>584</v>
      </c>
      <c r="D2936" s="5">
        <v>44025</v>
      </c>
      <c r="E2936" s="2" t="s">
        <v>433</v>
      </c>
      <c r="F2936" s="72">
        <v>44033</v>
      </c>
      <c r="G2936" s="4" t="s">
        <v>2637</v>
      </c>
      <c r="H2936" s="1">
        <f t="shared" si="135"/>
        <v>8</v>
      </c>
      <c r="I2936" s="1">
        <f t="shared" si="136"/>
        <v>7</v>
      </c>
      <c r="J2936" s="70" t="s">
        <v>3020</v>
      </c>
      <c r="K2936" s="72" t="s">
        <v>587</v>
      </c>
      <c r="L2936" s="4" t="s">
        <v>433</v>
      </c>
      <c r="N2936" s="4" t="e">
        <f>+VLOOKUP(B2936,#REF!,5,0)</f>
        <v>#REF!</v>
      </c>
      <c r="O2936" s="2" t="e">
        <f t="shared" si="137"/>
        <v>#REF!</v>
      </c>
      <c r="P2936" s="2" t="s">
        <v>4060</v>
      </c>
      <c r="Q2936" s="2" t="s">
        <v>4061</v>
      </c>
    </row>
    <row r="2937" spans="1:17" ht="14.25" customHeight="1" x14ac:dyDescent="0.25">
      <c r="A2937" s="2">
        <v>2936</v>
      </c>
      <c r="B2937" s="3">
        <v>23046</v>
      </c>
      <c r="C2937" s="4" t="s">
        <v>3</v>
      </c>
      <c r="D2937" s="5">
        <v>44025</v>
      </c>
      <c r="E2937" s="2" t="s">
        <v>433</v>
      </c>
      <c r="F2937" s="72">
        <v>44029</v>
      </c>
      <c r="G2937" s="4" t="s">
        <v>2637</v>
      </c>
      <c r="H2937" s="1">
        <f t="shared" si="135"/>
        <v>4</v>
      </c>
      <c r="I2937" s="1">
        <f t="shared" si="136"/>
        <v>5</v>
      </c>
      <c r="J2937" s="70" t="s">
        <v>3022</v>
      </c>
      <c r="K2937" s="72" t="s">
        <v>587</v>
      </c>
      <c r="L2937" s="4" t="s">
        <v>433</v>
      </c>
      <c r="N2937" s="4" t="e">
        <f>+VLOOKUP(B2937,#REF!,5,0)</f>
        <v>#REF!</v>
      </c>
      <c r="O2937" s="2" t="e">
        <f t="shared" si="137"/>
        <v>#REF!</v>
      </c>
      <c r="P2937" s="2" t="s">
        <v>4060</v>
      </c>
      <c r="Q2937" s="2" t="s">
        <v>4061</v>
      </c>
    </row>
    <row r="2938" spans="1:17" ht="14.25" customHeight="1" x14ac:dyDescent="0.25">
      <c r="A2938" s="2">
        <v>2937</v>
      </c>
      <c r="B2938" s="3">
        <v>23047</v>
      </c>
      <c r="C2938" s="4" t="s">
        <v>3</v>
      </c>
      <c r="D2938" s="5">
        <v>44025</v>
      </c>
      <c r="E2938" s="2" t="s">
        <v>433</v>
      </c>
      <c r="F2938" s="72">
        <v>44029</v>
      </c>
      <c r="G2938" s="4" t="s">
        <v>2637</v>
      </c>
      <c r="H2938" s="1">
        <f t="shared" si="135"/>
        <v>4</v>
      </c>
      <c r="I2938" s="1">
        <f t="shared" si="136"/>
        <v>5</v>
      </c>
      <c r="J2938" s="70" t="s">
        <v>3023</v>
      </c>
      <c r="K2938" s="72" t="s">
        <v>587</v>
      </c>
      <c r="L2938" s="4" t="s">
        <v>433</v>
      </c>
      <c r="N2938" s="4" t="e">
        <f>+VLOOKUP(B2938,#REF!,5,0)</f>
        <v>#REF!</v>
      </c>
      <c r="O2938" s="2" t="e">
        <f t="shared" si="137"/>
        <v>#REF!</v>
      </c>
      <c r="P2938" s="2" t="s">
        <v>4060</v>
      </c>
      <c r="Q2938" s="2" t="s">
        <v>4061</v>
      </c>
    </row>
    <row r="2939" spans="1:17" ht="14.25" customHeight="1" x14ac:dyDescent="0.25">
      <c r="A2939" s="2">
        <v>2938</v>
      </c>
      <c r="B2939" s="3">
        <v>23048</v>
      </c>
      <c r="C2939" s="4" t="s">
        <v>3</v>
      </c>
      <c r="D2939" s="5">
        <v>44025</v>
      </c>
      <c r="E2939" s="2" t="s">
        <v>433</v>
      </c>
      <c r="F2939" s="72">
        <v>44043</v>
      </c>
      <c r="G2939" s="4" t="s">
        <v>2637</v>
      </c>
      <c r="H2939" s="1">
        <f t="shared" si="135"/>
        <v>18</v>
      </c>
      <c r="I2939" s="1">
        <f t="shared" si="136"/>
        <v>15</v>
      </c>
      <c r="J2939" s="70" t="s">
        <v>3024</v>
      </c>
      <c r="K2939" s="72" t="s">
        <v>587</v>
      </c>
      <c r="L2939" s="4" t="s">
        <v>433</v>
      </c>
      <c r="N2939" s="4" t="e">
        <f>+VLOOKUP(B2939,#REF!,5,0)</f>
        <v>#REF!</v>
      </c>
      <c r="O2939" s="2" t="e">
        <f t="shared" si="137"/>
        <v>#REF!</v>
      </c>
      <c r="P2939" s="2" t="s">
        <v>4060</v>
      </c>
      <c r="Q2939" s="2" t="s">
        <v>4061</v>
      </c>
    </row>
    <row r="2940" spans="1:17" ht="14.25" customHeight="1" x14ac:dyDescent="0.25">
      <c r="A2940" s="2">
        <v>2939</v>
      </c>
      <c r="B2940" s="3">
        <v>23049</v>
      </c>
      <c r="C2940" s="4" t="s">
        <v>584</v>
      </c>
      <c r="D2940" s="5">
        <v>44025</v>
      </c>
      <c r="E2940" s="2" t="s">
        <v>433</v>
      </c>
      <c r="F2940" s="72">
        <v>44033</v>
      </c>
      <c r="G2940" s="4" t="s">
        <v>2637</v>
      </c>
      <c r="H2940" s="1">
        <f t="shared" si="135"/>
        <v>8</v>
      </c>
      <c r="I2940" s="1">
        <f t="shared" si="136"/>
        <v>7</v>
      </c>
      <c r="J2940" s="70" t="s">
        <v>3025</v>
      </c>
      <c r="K2940" s="72" t="s">
        <v>587</v>
      </c>
      <c r="L2940" s="4" t="s">
        <v>433</v>
      </c>
      <c r="N2940" s="4" t="e">
        <f>+VLOOKUP(B2940,#REF!,5,0)</f>
        <v>#REF!</v>
      </c>
      <c r="O2940" s="2" t="e">
        <f t="shared" si="137"/>
        <v>#REF!</v>
      </c>
      <c r="P2940" s="2" t="s">
        <v>4060</v>
      </c>
      <c r="Q2940" s="2" t="s">
        <v>4061</v>
      </c>
    </row>
    <row r="2941" spans="1:17" ht="14.25" customHeight="1" x14ac:dyDescent="0.25">
      <c r="A2941" s="2">
        <v>2940</v>
      </c>
      <c r="B2941" s="3">
        <v>23050</v>
      </c>
      <c r="C2941" s="4" t="s">
        <v>584</v>
      </c>
      <c r="D2941" s="5">
        <v>44025</v>
      </c>
      <c r="E2941" s="2" t="s">
        <v>433</v>
      </c>
      <c r="F2941" s="72">
        <v>44033</v>
      </c>
      <c r="G2941" s="4" t="s">
        <v>2637</v>
      </c>
      <c r="H2941" s="1">
        <f t="shared" si="135"/>
        <v>8</v>
      </c>
      <c r="I2941" s="1">
        <f t="shared" si="136"/>
        <v>7</v>
      </c>
      <c r="J2941" s="70" t="s">
        <v>3026</v>
      </c>
      <c r="K2941" s="72" t="s">
        <v>587</v>
      </c>
      <c r="L2941" s="4" t="s">
        <v>433</v>
      </c>
      <c r="N2941" s="4" t="e">
        <f>+VLOOKUP(B2941,#REF!,5,0)</f>
        <v>#REF!</v>
      </c>
      <c r="O2941" s="2" t="e">
        <f t="shared" si="137"/>
        <v>#REF!</v>
      </c>
      <c r="P2941" s="2" t="s">
        <v>4060</v>
      </c>
      <c r="Q2941" s="2" t="s">
        <v>4061</v>
      </c>
    </row>
    <row r="2942" spans="1:17" ht="14.25" customHeight="1" x14ac:dyDescent="0.25">
      <c r="A2942" s="2">
        <v>2941</v>
      </c>
      <c r="B2942" s="3">
        <v>23051</v>
      </c>
      <c r="C2942" s="4" t="s">
        <v>584</v>
      </c>
      <c r="D2942" s="5">
        <v>44025</v>
      </c>
      <c r="E2942" s="2" t="s">
        <v>433</v>
      </c>
      <c r="F2942" s="72">
        <v>44033</v>
      </c>
      <c r="G2942" s="4" t="s">
        <v>2637</v>
      </c>
      <c r="H2942" s="1">
        <f t="shared" si="135"/>
        <v>8</v>
      </c>
      <c r="I2942" s="1">
        <f t="shared" si="136"/>
        <v>7</v>
      </c>
      <c r="J2942" s="70" t="s">
        <v>3027</v>
      </c>
      <c r="K2942" s="72" t="s">
        <v>587</v>
      </c>
      <c r="L2942" s="4" t="s">
        <v>433</v>
      </c>
      <c r="N2942" s="4" t="e">
        <f>+VLOOKUP(B2942,#REF!,5,0)</f>
        <v>#REF!</v>
      </c>
      <c r="O2942" s="2" t="e">
        <f t="shared" si="137"/>
        <v>#REF!</v>
      </c>
      <c r="P2942" s="2" t="s">
        <v>4060</v>
      </c>
      <c r="Q2942" s="2" t="s">
        <v>4061</v>
      </c>
    </row>
    <row r="2943" spans="1:17" ht="14.25" customHeight="1" x14ac:dyDescent="0.25">
      <c r="A2943" s="2">
        <v>2942</v>
      </c>
      <c r="B2943" s="3">
        <v>23052</v>
      </c>
      <c r="C2943" s="4" t="s">
        <v>584</v>
      </c>
      <c r="D2943" s="5">
        <v>44025</v>
      </c>
      <c r="E2943" s="2" t="s">
        <v>433</v>
      </c>
      <c r="F2943" s="72">
        <v>44033</v>
      </c>
      <c r="G2943" s="4" t="s">
        <v>2637</v>
      </c>
      <c r="H2943" s="1">
        <f t="shared" si="135"/>
        <v>8</v>
      </c>
      <c r="I2943" s="1">
        <f t="shared" si="136"/>
        <v>7</v>
      </c>
      <c r="J2943" s="70" t="s">
        <v>3028</v>
      </c>
      <c r="K2943" s="72" t="s">
        <v>587</v>
      </c>
      <c r="L2943" s="4" t="s">
        <v>433</v>
      </c>
      <c r="N2943" s="4" t="e">
        <f>+VLOOKUP(B2943,#REF!,5,0)</f>
        <v>#REF!</v>
      </c>
      <c r="O2943" s="2" t="e">
        <f t="shared" si="137"/>
        <v>#REF!</v>
      </c>
      <c r="P2943" s="2" t="s">
        <v>4060</v>
      </c>
      <c r="Q2943" s="2" t="s">
        <v>4061</v>
      </c>
    </row>
    <row r="2944" spans="1:17" ht="14.25" customHeight="1" x14ac:dyDescent="0.25">
      <c r="A2944" s="2">
        <v>2943</v>
      </c>
      <c r="B2944" s="3">
        <v>23053</v>
      </c>
      <c r="C2944" s="4" t="s">
        <v>584</v>
      </c>
      <c r="D2944" s="5">
        <v>44025</v>
      </c>
      <c r="E2944" s="2" t="s">
        <v>433</v>
      </c>
      <c r="F2944" s="72">
        <v>44033</v>
      </c>
      <c r="G2944" s="4" t="s">
        <v>2637</v>
      </c>
      <c r="H2944" s="1">
        <f t="shared" si="135"/>
        <v>8</v>
      </c>
      <c r="I2944" s="1">
        <f t="shared" si="136"/>
        <v>7</v>
      </c>
      <c r="J2944" s="70" t="s">
        <v>3029</v>
      </c>
      <c r="K2944" s="72" t="s">
        <v>587</v>
      </c>
      <c r="L2944" s="4" t="s">
        <v>433</v>
      </c>
      <c r="N2944" s="4" t="e">
        <f>+VLOOKUP(B2944,#REF!,5,0)</f>
        <v>#REF!</v>
      </c>
      <c r="O2944" s="2" t="e">
        <f t="shared" si="137"/>
        <v>#REF!</v>
      </c>
      <c r="P2944" s="2" t="s">
        <v>4060</v>
      </c>
      <c r="Q2944" s="2" t="s">
        <v>4061</v>
      </c>
    </row>
    <row r="2945" spans="1:17" ht="14.25" customHeight="1" x14ac:dyDescent="0.25">
      <c r="A2945" s="2">
        <v>2944</v>
      </c>
      <c r="B2945" s="3">
        <v>23054</v>
      </c>
      <c r="C2945" s="4" t="s">
        <v>584</v>
      </c>
      <c r="D2945" s="5">
        <v>44025</v>
      </c>
      <c r="E2945" s="2" t="s">
        <v>433</v>
      </c>
      <c r="F2945" s="72">
        <v>44033</v>
      </c>
      <c r="G2945" s="4" t="s">
        <v>2637</v>
      </c>
      <c r="H2945" s="1">
        <f t="shared" si="135"/>
        <v>8</v>
      </c>
      <c r="I2945" s="1">
        <f t="shared" si="136"/>
        <v>7</v>
      </c>
      <c r="J2945" s="70" t="s">
        <v>3030</v>
      </c>
      <c r="K2945" s="72" t="s">
        <v>587</v>
      </c>
      <c r="L2945" s="4" t="s">
        <v>433</v>
      </c>
      <c r="N2945" s="4" t="e">
        <f>+VLOOKUP(B2945,#REF!,5,0)</f>
        <v>#REF!</v>
      </c>
      <c r="O2945" s="2" t="e">
        <f t="shared" si="137"/>
        <v>#REF!</v>
      </c>
      <c r="P2945" s="2" t="s">
        <v>4060</v>
      </c>
      <c r="Q2945" s="2" t="s">
        <v>4061</v>
      </c>
    </row>
    <row r="2946" spans="1:17" ht="14.25" customHeight="1" x14ac:dyDescent="0.25">
      <c r="A2946" s="2">
        <v>2945</v>
      </c>
      <c r="B2946" s="3">
        <v>23055</v>
      </c>
      <c r="C2946" s="4" t="s">
        <v>584</v>
      </c>
      <c r="D2946" s="5">
        <v>44025</v>
      </c>
      <c r="E2946" s="2" t="s">
        <v>433</v>
      </c>
      <c r="F2946" s="72">
        <v>44033</v>
      </c>
      <c r="G2946" s="4" t="s">
        <v>2637</v>
      </c>
      <c r="H2946" s="1">
        <f t="shared" ref="H2946:H3009" si="138">+F2946-D2946</f>
        <v>8</v>
      </c>
      <c r="I2946" s="1">
        <f t="shared" ref="I2946:I3009" si="139">+NETWORKDAYS(D2946,F2946)</f>
        <v>7</v>
      </c>
      <c r="J2946" s="70" t="s">
        <v>3031</v>
      </c>
      <c r="K2946" s="72" t="s">
        <v>587</v>
      </c>
      <c r="L2946" s="4" t="s">
        <v>433</v>
      </c>
      <c r="N2946" s="4" t="e">
        <f>+VLOOKUP(B2946,#REF!,5,0)</f>
        <v>#REF!</v>
      </c>
      <c r="O2946" s="2" t="e">
        <f t="shared" ref="O2946:O3009" si="140">+N2946=K2946</f>
        <v>#REF!</v>
      </c>
      <c r="P2946" s="2" t="s">
        <v>4060</v>
      </c>
      <c r="Q2946" s="2" t="s">
        <v>4061</v>
      </c>
    </row>
    <row r="2947" spans="1:17" ht="14.25" customHeight="1" x14ac:dyDescent="0.25">
      <c r="A2947" s="2">
        <v>2946</v>
      </c>
      <c r="B2947" s="3">
        <v>23056</v>
      </c>
      <c r="C2947" s="4" t="s">
        <v>584</v>
      </c>
      <c r="D2947" s="5">
        <v>44025</v>
      </c>
      <c r="E2947" s="2" t="s">
        <v>433</v>
      </c>
      <c r="F2947" s="72">
        <v>44033</v>
      </c>
      <c r="G2947" s="4" t="s">
        <v>2637</v>
      </c>
      <c r="H2947" s="1">
        <f t="shared" si="138"/>
        <v>8</v>
      </c>
      <c r="I2947" s="1">
        <f t="shared" si="139"/>
        <v>7</v>
      </c>
      <c r="J2947" s="70" t="s">
        <v>3031</v>
      </c>
      <c r="K2947" s="72" t="s">
        <v>587</v>
      </c>
      <c r="L2947" s="4" t="s">
        <v>433</v>
      </c>
      <c r="N2947" s="4" t="e">
        <f>+VLOOKUP(B2947,#REF!,5,0)</f>
        <v>#REF!</v>
      </c>
      <c r="O2947" s="2" t="e">
        <f t="shared" si="140"/>
        <v>#REF!</v>
      </c>
      <c r="P2947" s="2" t="s">
        <v>4060</v>
      </c>
      <c r="Q2947" s="2" t="s">
        <v>4061</v>
      </c>
    </row>
    <row r="2948" spans="1:17" ht="14.25" customHeight="1" x14ac:dyDescent="0.25">
      <c r="A2948" s="2">
        <v>2947</v>
      </c>
      <c r="B2948" s="3">
        <v>23057</v>
      </c>
      <c r="C2948" s="4" t="s">
        <v>2</v>
      </c>
      <c r="D2948" s="5">
        <v>44025</v>
      </c>
      <c r="E2948" s="2" t="s">
        <v>433</v>
      </c>
      <c r="F2948" s="72">
        <v>44029</v>
      </c>
      <c r="G2948" s="4" t="s">
        <v>2637</v>
      </c>
      <c r="H2948" s="1">
        <f t="shared" si="138"/>
        <v>4</v>
      </c>
      <c r="I2948" s="1">
        <f t="shared" si="139"/>
        <v>5</v>
      </c>
      <c r="J2948" s="70" t="s">
        <v>3032</v>
      </c>
      <c r="K2948" s="72" t="s">
        <v>587</v>
      </c>
      <c r="L2948" s="4" t="s">
        <v>433</v>
      </c>
      <c r="N2948" s="4" t="e">
        <f>+VLOOKUP(B2948,#REF!,5,0)</f>
        <v>#REF!</v>
      </c>
      <c r="O2948" s="2" t="e">
        <f t="shared" si="140"/>
        <v>#REF!</v>
      </c>
      <c r="P2948" s="2" t="s">
        <v>4060</v>
      </c>
      <c r="Q2948" s="2" t="s">
        <v>4061</v>
      </c>
    </row>
    <row r="2949" spans="1:17" ht="14.25" customHeight="1" x14ac:dyDescent="0.25">
      <c r="A2949" s="2">
        <v>2948</v>
      </c>
      <c r="B2949" s="3">
        <v>23058</v>
      </c>
      <c r="C2949" s="4" t="s">
        <v>3</v>
      </c>
      <c r="D2949" s="5">
        <v>44025</v>
      </c>
      <c r="E2949" s="2" t="s">
        <v>433</v>
      </c>
      <c r="F2949" s="72" t="s">
        <v>24</v>
      </c>
      <c r="G2949" s="4" t="s">
        <v>24</v>
      </c>
      <c r="H2949" s="1" t="e">
        <f t="shared" si="138"/>
        <v>#VALUE!</v>
      </c>
      <c r="I2949" s="1" t="e">
        <f t="shared" si="139"/>
        <v>#VALUE!</v>
      </c>
      <c r="J2949" s="70" t="s">
        <v>2125</v>
      </c>
      <c r="K2949" s="4" t="s">
        <v>590</v>
      </c>
      <c r="L2949" s="4" t="s">
        <v>24</v>
      </c>
      <c r="N2949" s="4" t="e">
        <f>+VLOOKUP(B2949,#REF!,5,0)</f>
        <v>#REF!</v>
      </c>
      <c r="O2949" s="2" t="e">
        <f t="shared" si="140"/>
        <v>#REF!</v>
      </c>
      <c r="P2949" s="2" t="s">
        <v>4062</v>
      </c>
      <c r="Q2949" s="2" t="s">
        <v>24</v>
      </c>
    </row>
    <row r="2950" spans="1:17" ht="14.25" customHeight="1" x14ac:dyDescent="0.25">
      <c r="A2950" s="2">
        <v>2949</v>
      </c>
      <c r="B2950" s="3">
        <v>23059</v>
      </c>
      <c r="C2950" s="4" t="s">
        <v>584</v>
      </c>
      <c r="D2950" s="5">
        <v>44025</v>
      </c>
      <c r="E2950" s="2" t="s">
        <v>433</v>
      </c>
      <c r="F2950" s="72">
        <v>44033</v>
      </c>
      <c r="G2950" s="4" t="s">
        <v>2637</v>
      </c>
      <c r="H2950" s="1">
        <f t="shared" si="138"/>
        <v>8</v>
      </c>
      <c r="I2950" s="1">
        <f t="shared" si="139"/>
        <v>7</v>
      </c>
      <c r="J2950" s="70" t="s">
        <v>3033</v>
      </c>
      <c r="K2950" s="72" t="s">
        <v>587</v>
      </c>
      <c r="L2950" s="4" t="s">
        <v>433</v>
      </c>
      <c r="N2950" s="4" t="e">
        <f>+VLOOKUP(B2950,#REF!,5,0)</f>
        <v>#REF!</v>
      </c>
      <c r="O2950" s="2" t="e">
        <f t="shared" si="140"/>
        <v>#REF!</v>
      </c>
      <c r="P2950" s="2" t="s">
        <v>4060</v>
      </c>
      <c r="Q2950" s="2" t="s">
        <v>4061</v>
      </c>
    </row>
    <row r="2951" spans="1:17" ht="14.25" customHeight="1" x14ac:dyDescent="0.25">
      <c r="A2951" s="2">
        <v>2950</v>
      </c>
      <c r="B2951" s="3">
        <v>23060</v>
      </c>
      <c r="C2951" s="4" t="s">
        <v>584</v>
      </c>
      <c r="D2951" s="5">
        <v>44025</v>
      </c>
      <c r="E2951" s="2" t="s">
        <v>433</v>
      </c>
      <c r="F2951" s="72">
        <v>44033</v>
      </c>
      <c r="G2951" s="4" t="s">
        <v>2637</v>
      </c>
      <c r="H2951" s="1">
        <f t="shared" si="138"/>
        <v>8</v>
      </c>
      <c r="I2951" s="1">
        <f t="shared" si="139"/>
        <v>7</v>
      </c>
      <c r="J2951" s="70" t="s">
        <v>3034</v>
      </c>
      <c r="K2951" s="72" t="s">
        <v>587</v>
      </c>
      <c r="L2951" s="4" t="s">
        <v>433</v>
      </c>
      <c r="N2951" s="4" t="e">
        <f>+VLOOKUP(B2951,#REF!,5,0)</f>
        <v>#REF!</v>
      </c>
      <c r="O2951" s="2" t="e">
        <f t="shared" si="140"/>
        <v>#REF!</v>
      </c>
      <c r="P2951" s="2" t="s">
        <v>4060</v>
      </c>
      <c r="Q2951" s="2" t="s">
        <v>4061</v>
      </c>
    </row>
    <row r="2952" spans="1:17" ht="14.25" customHeight="1" x14ac:dyDescent="0.25">
      <c r="A2952" s="2">
        <v>2951</v>
      </c>
      <c r="B2952" s="3">
        <v>23061</v>
      </c>
      <c r="C2952" s="4" t="s">
        <v>584</v>
      </c>
      <c r="D2952" s="5">
        <v>44025</v>
      </c>
      <c r="E2952" s="2" t="s">
        <v>433</v>
      </c>
      <c r="F2952" s="72">
        <v>44033</v>
      </c>
      <c r="G2952" s="4" t="s">
        <v>2637</v>
      </c>
      <c r="H2952" s="1">
        <f t="shared" si="138"/>
        <v>8</v>
      </c>
      <c r="I2952" s="1">
        <f t="shared" si="139"/>
        <v>7</v>
      </c>
      <c r="J2952" s="70" t="s">
        <v>1926</v>
      </c>
      <c r="K2952" s="72" t="s">
        <v>587</v>
      </c>
      <c r="L2952" s="4" t="s">
        <v>433</v>
      </c>
      <c r="N2952" s="4" t="e">
        <f>+VLOOKUP(B2952,#REF!,5,0)</f>
        <v>#REF!</v>
      </c>
      <c r="O2952" s="2" t="e">
        <f t="shared" si="140"/>
        <v>#REF!</v>
      </c>
      <c r="P2952" s="2" t="s">
        <v>4060</v>
      </c>
      <c r="Q2952" s="2" t="s">
        <v>4061</v>
      </c>
    </row>
    <row r="2953" spans="1:17" ht="14.25" customHeight="1" x14ac:dyDescent="0.25">
      <c r="A2953" s="2">
        <v>2952</v>
      </c>
      <c r="B2953" s="3">
        <v>23062</v>
      </c>
      <c r="C2953" s="4" t="s">
        <v>584</v>
      </c>
      <c r="D2953" s="5">
        <v>44025</v>
      </c>
      <c r="E2953" s="2" t="s">
        <v>433</v>
      </c>
      <c r="F2953" s="72">
        <v>44033</v>
      </c>
      <c r="G2953" s="4" t="s">
        <v>2637</v>
      </c>
      <c r="H2953" s="1">
        <f t="shared" si="138"/>
        <v>8</v>
      </c>
      <c r="I2953" s="1">
        <f t="shared" si="139"/>
        <v>7</v>
      </c>
      <c r="J2953" s="70" t="s">
        <v>3035</v>
      </c>
      <c r="K2953" s="72" t="s">
        <v>587</v>
      </c>
      <c r="L2953" s="4" t="s">
        <v>433</v>
      </c>
      <c r="N2953" s="4" t="e">
        <f>+VLOOKUP(B2953,#REF!,5,0)</f>
        <v>#REF!</v>
      </c>
      <c r="O2953" s="2" t="e">
        <f t="shared" si="140"/>
        <v>#REF!</v>
      </c>
      <c r="P2953" s="2" t="s">
        <v>4060</v>
      </c>
      <c r="Q2953" s="2" t="s">
        <v>4061</v>
      </c>
    </row>
    <row r="2954" spans="1:17" ht="14.25" customHeight="1" x14ac:dyDescent="0.25">
      <c r="A2954" s="2">
        <v>2953</v>
      </c>
      <c r="B2954" s="3">
        <v>23063</v>
      </c>
      <c r="C2954" s="4" t="s">
        <v>3</v>
      </c>
      <c r="D2954" s="5">
        <v>44025</v>
      </c>
      <c r="E2954" s="2" t="s">
        <v>433</v>
      </c>
      <c r="F2954" s="72" t="s">
        <v>24</v>
      </c>
      <c r="G2954" s="4" t="s">
        <v>24</v>
      </c>
      <c r="H2954" s="1" t="e">
        <f t="shared" si="138"/>
        <v>#VALUE!</v>
      </c>
      <c r="I2954" s="1" t="e">
        <f t="shared" si="139"/>
        <v>#VALUE!</v>
      </c>
      <c r="J2954" s="70" t="s">
        <v>3036</v>
      </c>
      <c r="K2954" s="72" t="s">
        <v>590</v>
      </c>
      <c r="L2954" s="4" t="s">
        <v>24</v>
      </c>
      <c r="N2954" s="4" t="e">
        <f>+VLOOKUP(B2954,#REF!,5,0)</f>
        <v>#REF!</v>
      </c>
      <c r="O2954" s="2" t="e">
        <f t="shared" si="140"/>
        <v>#REF!</v>
      </c>
      <c r="P2954" s="2" t="s">
        <v>4062</v>
      </c>
      <c r="Q2954" s="2" t="s">
        <v>24</v>
      </c>
    </row>
    <row r="2955" spans="1:17" ht="14.25" customHeight="1" x14ac:dyDescent="0.25">
      <c r="A2955" s="2">
        <v>2954</v>
      </c>
      <c r="B2955" s="3">
        <v>23064</v>
      </c>
      <c r="C2955" s="4" t="s">
        <v>584</v>
      </c>
      <c r="D2955" s="5">
        <v>44025</v>
      </c>
      <c r="E2955" s="2" t="s">
        <v>433</v>
      </c>
      <c r="F2955" s="72">
        <v>44033</v>
      </c>
      <c r="G2955" s="4" t="s">
        <v>2637</v>
      </c>
      <c r="H2955" s="1">
        <f t="shared" si="138"/>
        <v>8</v>
      </c>
      <c r="I2955" s="1">
        <f t="shared" si="139"/>
        <v>7</v>
      </c>
      <c r="J2955" s="70" t="s">
        <v>3037</v>
      </c>
      <c r="K2955" s="72" t="s">
        <v>587</v>
      </c>
      <c r="L2955" s="4" t="s">
        <v>433</v>
      </c>
      <c r="N2955" s="4" t="e">
        <f>+VLOOKUP(B2955,#REF!,5,0)</f>
        <v>#REF!</v>
      </c>
      <c r="O2955" s="2" t="e">
        <f t="shared" si="140"/>
        <v>#REF!</v>
      </c>
      <c r="P2955" s="2" t="s">
        <v>4060</v>
      </c>
      <c r="Q2955" s="2" t="s">
        <v>4061</v>
      </c>
    </row>
    <row r="2956" spans="1:17" ht="14.25" customHeight="1" x14ac:dyDescent="0.25">
      <c r="A2956" s="2">
        <v>2955</v>
      </c>
      <c r="B2956" s="3">
        <v>23065</v>
      </c>
      <c r="C2956" s="4" t="s">
        <v>2</v>
      </c>
      <c r="D2956" s="5">
        <v>44025</v>
      </c>
      <c r="E2956" s="2" t="s">
        <v>433</v>
      </c>
      <c r="F2956" s="72">
        <v>44049</v>
      </c>
      <c r="G2956" s="4" t="s">
        <v>2637</v>
      </c>
      <c r="H2956" s="1">
        <f t="shared" si="138"/>
        <v>24</v>
      </c>
      <c r="I2956" s="1">
        <f t="shared" si="139"/>
        <v>19</v>
      </c>
      <c r="J2956" s="70" t="s">
        <v>3038</v>
      </c>
      <c r="K2956" s="72" t="s">
        <v>587</v>
      </c>
      <c r="L2956" s="4" t="s">
        <v>434</v>
      </c>
      <c r="N2956" s="4" t="e">
        <f>+VLOOKUP(B2956,#REF!,5,0)</f>
        <v>#REF!</v>
      </c>
      <c r="O2956" s="2" t="e">
        <f t="shared" si="140"/>
        <v>#REF!</v>
      </c>
      <c r="P2956" s="2" t="s">
        <v>4060</v>
      </c>
      <c r="Q2956" s="2" t="s">
        <v>4061</v>
      </c>
    </row>
    <row r="2957" spans="1:17" ht="14.25" customHeight="1" x14ac:dyDescent="0.25">
      <c r="A2957" s="2">
        <v>2956</v>
      </c>
      <c r="B2957" s="3">
        <v>23066</v>
      </c>
      <c r="C2957" s="4" t="s">
        <v>3</v>
      </c>
      <c r="D2957" s="5">
        <v>44025</v>
      </c>
      <c r="E2957" s="2" t="s">
        <v>433</v>
      </c>
      <c r="F2957" s="72">
        <v>44064</v>
      </c>
      <c r="G2957" s="4" t="s">
        <v>2637</v>
      </c>
      <c r="H2957" s="1">
        <f t="shared" si="138"/>
        <v>39</v>
      </c>
      <c r="I2957" s="1">
        <f t="shared" si="139"/>
        <v>30</v>
      </c>
      <c r="J2957" s="70" t="s">
        <v>3039</v>
      </c>
      <c r="K2957" s="4" t="s">
        <v>587</v>
      </c>
      <c r="L2957" s="4" t="s">
        <v>434</v>
      </c>
      <c r="N2957" s="4" t="e">
        <f>+VLOOKUP(B2957,#REF!,5,0)</f>
        <v>#REF!</v>
      </c>
      <c r="O2957" s="2" t="e">
        <f t="shared" si="140"/>
        <v>#REF!</v>
      </c>
      <c r="P2957" s="2" t="s">
        <v>4060</v>
      </c>
      <c r="Q2957" s="2" t="s">
        <v>4061</v>
      </c>
    </row>
    <row r="2958" spans="1:17" ht="14.25" customHeight="1" x14ac:dyDescent="0.25">
      <c r="A2958" s="2">
        <v>2957</v>
      </c>
      <c r="B2958" s="3">
        <v>23067</v>
      </c>
      <c r="C2958" s="4" t="s">
        <v>584</v>
      </c>
      <c r="D2958" s="5">
        <v>44025</v>
      </c>
      <c r="E2958" s="2" t="s">
        <v>433</v>
      </c>
      <c r="F2958" s="72">
        <v>44033</v>
      </c>
      <c r="G2958" s="4" t="s">
        <v>2637</v>
      </c>
      <c r="H2958" s="1">
        <f t="shared" si="138"/>
        <v>8</v>
      </c>
      <c r="I2958" s="1">
        <f t="shared" si="139"/>
        <v>7</v>
      </c>
      <c r="J2958" s="70" t="s">
        <v>3040</v>
      </c>
      <c r="K2958" s="72" t="s">
        <v>587</v>
      </c>
      <c r="L2958" s="4" t="s">
        <v>433</v>
      </c>
      <c r="N2958" s="4" t="e">
        <f>+VLOOKUP(B2958,#REF!,5,0)</f>
        <v>#REF!</v>
      </c>
      <c r="O2958" s="2" t="e">
        <f t="shared" si="140"/>
        <v>#REF!</v>
      </c>
      <c r="P2958" s="2" t="s">
        <v>4060</v>
      </c>
      <c r="Q2958" s="2" t="s">
        <v>4061</v>
      </c>
    </row>
    <row r="2959" spans="1:17" ht="14.25" customHeight="1" x14ac:dyDescent="0.25">
      <c r="A2959" s="2">
        <v>2958</v>
      </c>
      <c r="B2959" s="3">
        <v>23068</v>
      </c>
      <c r="C2959" s="4" t="s">
        <v>2</v>
      </c>
      <c r="D2959" s="5">
        <v>44025</v>
      </c>
      <c r="E2959" s="2" t="s">
        <v>433</v>
      </c>
      <c r="F2959" s="72" t="s">
        <v>24</v>
      </c>
      <c r="G2959" s="4" t="s">
        <v>24</v>
      </c>
      <c r="H2959" s="1" t="e">
        <f t="shared" si="138"/>
        <v>#VALUE!</v>
      </c>
      <c r="I2959" s="1" t="e">
        <f t="shared" si="139"/>
        <v>#VALUE!</v>
      </c>
      <c r="J2959" s="70" t="s">
        <v>3041</v>
      </c>
      <c r="K2959" s="72" t="s">
        <v>590</v>
      </c>
      <c r="L2959" s="4" t="s">
        <v>24</v>
      </c>
      <c r="N2959" s="4" t="e">
        <f>+VLOOKUP(B2959,#REF!,5,0)</f>
        <v>#REF!</v>
      </c>
      <c r="O2959" s="2" t="e">
        <f t="shared" si="140"/>
        <v>#REF!</v>
      </c>
      <c r="P2959" s="2" t="s">
        <v>4062</v>
      </c>
      <c r="Q2959" s="2" t="s">
        <v>24</v>
      </c>
    </row>
    <row r="2960" spans="1:17" ht="14.25" customHeight="1" x14ac:dyDescent="0.25">
      <c r="A2960" s="2">
        <v>2959</v>
      </c>
      <c r="B2960" s="3">
        <v>23069</v>
      </c>
      <c r="C2960" s="4" t="s">
        <v>584</v>
      </c>
      <c r="D2960" s="5">
        <v>44025</v>
      </c>
      <c r="E2960" s="2" t="s">
        <v>433</v>
      </c>
      <c r="F2960" s="72">
        <v>44033</v>
      </c>
      <c r="G2960" s="4" t="s">
        <v>2637</v>
      </c>
      <c r="H2960" s="1">
        <f t="shared" si="138"/>
        <v>8</v>
      </c>
      <c r="I2960" s="1">
        <f t="shared" si="139"/>
        <v>7</v>
      </c>
      <c r="J2960" s="70" t="s">
        <v>1935</v>
      </c>
      <c r="K2960" s="72" t="s">
        <v>587</v>
      </c>
      <c r="L2960" s="4" t="s">
        <v>433</v>
      </c>
      <c r="N2960" s="4" t="e">
        <f>+VLOOKUP(B2960,#REF!,5,0)</f>
        <v>#REF!</v>
      </c>
      <c r="O2960" s="2" t="e">
        <f t="shared" si="140"/>
        <v>#REF!</v>
      </c>
      <c r="P2960" s="2" t="s">
        <v>4060</v>
      </c>
      <c r="Q2960" s="2" t="s">
        <v>4061</v>
      </c>
    </row>
    <row r="2961" spans="1:17" ht="14.25" customHeight="1" x14ac:dyDescent="0.25">
      <c r="A2961" s="2">
        <v>2960</v>
      </c>
      <c r="B2961" s="3">
        <v>23070</v>
      </c>
      <c r="C2961" s="4" t="s">
        <v>584</v>
      </c>
      <c r="D2961" s="5">
        <v>44025</v>
      </c>
      <c r="E2961" s="2" t="s">
        <v>433</v>
      </c>
      <c r="F2961" s="72">
        <v>44033</v>
      </c>
      <c r="G2961" s="4" t="s">
        <v>2637</v>
      </c>
      <c r="H2961" s="1">
        <f t="shared" si="138"/>
        <v>8</v>
      </c>
      <c r="I2961" s="1">
        <f t="shared" si="139"/>
        <v>7</v>
      </c>
      <c r="J2961" s="70" t="s">
        <v>3042</v>
      </c>
      <c r="K2961" s="72" t="s">
        <v>587</v>
      </c>
      <c r="L2961" s="4" t="s">
        <v>433</v>
      </c>
      <c r="N2961" s="4" t="e">
        <f>+VLOOKUP(B2961,#REF!,5,0)</f>
        <v>#REF!</v>
      </c>
      <c r="O2961" s="2" t="e">
        <f t="shared" si="140"/>
        <v>#REF!</v>
      </c>
      <c r="P2961" s="2" t="s">
        <v>4060</v>
      </c>
      <c r="Q2961" s="2" t="s">
        <v>4061</v>
      </c>
    </row>
    <row r="2962" spans="1:17" ht="14.25" customHeight="1" x14ac:dyDescent="0.25">
      <c r="A2962" s="2">
        <v>2961</v>
      </c>
      <c r="B2962" s="3">
        <v>23071</v>
      </c>
      <c r="C2962" s="4" t="s">
        <v>3</v>
      </c>
      <c r="D2962" s="5">
        <v>44025</v>
      </c>
      <c r="E2962" s="2" t="s">
        <v>433</v>
      </c>
      <c r="F2962" s="72">
        <v>44029</v>
      </c>
      <c r="G2962" s="4" t="s">
        <v>2637</v>
      </c>
      <c r="H2962" s="1">
        <f t="shared" si="138"/>
        <v>4</v>
      </c>
      <c r="I2962" s="1">
        <f t="shared" si="139"/>
        <v>5</v>
      </c>
      <c r="J2962" s="70" t="s">
        <v>3043</v>
      </c>
      <c r="K2962" s="72" t="s">
        <v>587</v>
      </c>
      <c r="L2962" s="4" t="s">
        <v>433</v>
      </c>
      <c r="N2962" s="4" t="e">
        <f>+VLOOKUP(B2962,#REF!,5,0)</f>
        <v>#REF!</v>
      </c>
      <c r="O2962" s="2" t="e">
        <f t="shared" si="140"/>
        <v>#REF!</v>
      </c>
      <c r="P2962" s="2" t="s">
        <v>4060</v>
      </c>
      <c r="Q2962" s="2" t="s">
        <v>4061</v>
      </c>
    </row>
    <row r="2963" spans="1:17" ht="14.25" customHeight="1" x14ac:dyDescent="0.25">
      <c r="A2963" s="2">
        <v>2962</v>
      </c>
      <c r="B2963" s="3">
        <v>23072</v>
      </c>
      <c r="C2963" s="4" t="s">
        <v>584</v>
      </c>
      <c r="D2963" s="5">
        <v>44025</v>
      </c>
      <c r="E2963" s="2" t="s">
        <v>433</v>
      </c>
      <c r="F2963" s="72">
        <v>44033</v>
      </c>
      <c r="G2963" s="4" t="s">
        <v>2637</v>
      </c>
      <c r="H2963" s="1">
        <f t="shared" si="138"/>
        <v>8</v>
      </c>
      <c r="I2963" s="1">
        <f t="shared" si="139"/>
        <v>7</v>
      </c>
      <c r="J2963" s="70" t="s">
        <v>3044</v>
      </c>
      <c r="K2963" s="72" t="s">
        <v>587</v>
      </c>
      <c r="L2963" s="4" t="s">
        <v>433</v>
      </c>
      <c r="N2963" s="4" t="e">
        <f>+VLOOKUP(B2963,#REF!,5,0)</f>
        <v>#REF!</v>
      </c>
      <c r="O2963" s="2" t="e">
        <f t="shared" si="140"/>
        <v>#REF!</v>
      </c>
      <c r="P2963" s="2" t="s">
        <v>4060</v>
      </c>
      <c r="Q2963" s="2" t="s">
        <v>4061</v>
      </c>
    </row>
    <row r="2964" spans="1:17" ht="14.25" customHeight="1" x14ac:dyDescent="0.25">
      <c r="A2964" s="2">
        <v>2963</v>
      </c>
      <c r="B2964" s="3">
        <v>23073</v>
      </c>
      <c r="C2964" s="4" t="s">
        <v>584</v>
      </c>
      <c r="D2964" s="5">
        <v>44025</v>
      </c>
      <c r="E2964" s="2" t="s">
        <v>433</v>
      </c>
      <c r="F2964" s="72">
        <v>44033</v>
      </c>
      <c r="G2964" s="4" t="s">
        <v>2637</v>
      </c>
      <c r="H2964" s="1">
        <f t="shared" si="138"/>
        <v>8</v>
      </c>
      <c r="I2964" s="1">
        <f t="shared" si="139"/>
        <v>7</v>
      </c>
      <c r="J2964" s="70" t="s">
        <v>3045</v>
      </c>
      <c r="K2964" s="72" t="s">
        <v>587</v>
      </c>
      <c r="L2964" s="4" t="s">
        <v>433</v>
      </c>
      <c r="N2964" s="4" t="e">
        <f>+VLOOKUP(B2964,#REF!,5,0)</f>
        <v>#REF!</v>
      </c>
      <c r="O2964" s="2" t="e">
        <f t="shared" si="140"/>
        <v>#REF!</v>
      </c>
      <c r="P2964" s="2" t="s">
        <v>4060</v>
      </c>
      <c r="Q2964" s="2" t="s">
        <v>4061</v>
      </c>
    </row>
    <row r="2965" spans="1:17" ht="14.25" customHeight="1" x14ac:dyDescent="0.25">
      <c r="A2965" s="2">
        <v>2964</v>
      </c>
      <c r="B2965" s="3">
        <v>23074</v>
      </c>
      <c r="C2965" s="4" t="s">
        <v>584</v>
      </c>
      <c r="D2965" s="5">
        <v>44025</v>
      </c>
      <c r="E2965" s="2" t="s">
        <v>433</v>
      </c>
      <c r="F2965" s="72">
        <v>44033</v>
      </c>
      <c r="G2965" s="4" t="s">
        <v>2637</v>
      </c>
      <c r="H2965" s="1">
        <f t="shared" si="138"/>
        <v>8</v>
      </c>
      <c r="I2965" s="1">
        <f t="shared" si="139"/>
        <v>7</v>
      </c>
      <c r="J2965" s="70" t="s">
        <v>3046</v>
      </c>
      <c r="K2965" s="72" t="s">
        <v>587</v>
      </c>
      <c r="L2965" s="4" t="s">
        <v>433</v>
      </c>
      <c r="N2965" s="4" t="e">
        <f>+VLOOKUP(B2965,#REF!,5,0)</f>
        <v>#REF!</v>
      </c>
      <c r="O2965" s="2" t="e">
        <f t="shared" si="140"/>
        <v>#REF!</v>
      </c>
      <c r="P2965" s="2" t="s">
        <v>4060</v>
      </c>
      <c r="Q2965" s="2" t="s">
        <v>4061</v>
      </c>
    </row>
    <row r="2966" spans="1:17" ht="14.25" customHeight="1" x14ac:dyDescent="0.25">
      <c r="A2966" s="2">
        <v>2965</v>
      </c>
      <c r="B2966" s="3">
        <v>23075</v>
      </c>
      <c r="C2966" s="4" t="s">
        <v>584</v>
      </c>
      <c r="D2966" s="5">
        <v>44025</v>
      </c>
      <c r="E2966" s="2" t="s">
        <v>433</v>
      </c>
      <c r="F2966" s="72">
        <v>44033</v>
      </c>
      <c r="G2966" s="4" t="s">
        <v>2637</v>
      </c>
      <c r="H2966" s="1">
        <f t="shared" si="138"/>
        <v>8</v>
      </c>
      <c r="I2966" s="1">
        <f t="shared" si="139"/>
        <v>7</v>
      </c>
      <c r="J2966" s="70" t="s">
        <v>3047</v>
      </c>
      <c r="K2966" s="72" t="s">
        <v>587</v>
      </c>
      <c r="L2966" s="4" t="s">
        <v>433</v>
      </c>
      <c r="N2966" s="4" t="e">
        <f>+VLOOKUP(B2966,#REF!,5,0)</f>
        <v>#REF!</v>
      </c>
      <c r="O2966" s="2" t="e">
        <f t="shared" si="140"/>
        <v>#REF!</v>
      </c>
      <c r="P2966" s="2" t="s">
        <v>4060</v>
      </c>
      <c r="Q2966" s="2" t="s">
        <v>4061</v>
      </c>
    </row>
    <row r="2967" spans="1:17" ht="14.25" customHeight="1" x14ac:dyDescent="0.25">
      <c r="A2967" s="2">
        <v>2966</v>
      </c>
      <c r="B2967" s="3">
        <v>23076</v>
      </c>
      <c r="C2967" s="4" t="s">
        <v>584</v>
      </c>
      <c r="D2967" s="5">
        <v>44025</v>
      </c>
      <c r="E2967" s="2" t="s">
        <v>433</v>
      </c>
      <c r="F2967" s="72">
        <v>44033</v>
      </c>
      <c r="G2967" s="4" t="s">
        <v>2637</v>
      </c>
      <c r="H2967" s="1">
        <f t="shared" si="138"/>
        <v>8</v>
      </c>
      <c r="I2967" s="1">
        <f t="shared" si="139"/>
        <v>7</v>
      </c>
      <c r="J2967" s="70" t="s">
        <v>3048</v>
      </c>
      <c r="K2967" s="72" t="s">
        <v>587</v>
      </c>
      <c r="L2967" s="4" t="s">
        <v>433</v>
      </c>
      <c r="N2967" s="4" t="e">
        <f>+VLOOKUP(B2967,#REF!,5,0)</f>
        <v>#REF!</v>
      </c>
      <c r="O2967" s="2" t="e">
        <f t="shared" si="140"/>
        <v>#REF!</v>
      </c>
      <c r="P2967" s="2" t="s">
        <v>4060</v>
      </c>
      <c r="Q2967" s="2" t="s">
        <v>4061</v>
      </c>
    </row>
    <row r="2968" spans="1:17" ht="14.25" customHeight="1" x14ac:dyDescent="0.25">
      <c r="A2968" s="2">
        <v>2967</v>
      </c>
      <c r="B2968" s="3">
        <v>23077</v>
      </c>
      <c r="C2968" s="4" t="s">
        <v>584</v>
      </c>
      <c r="D2968" s="5">
        <v>44026</v>
      </c>
      <c r="E2968" s="2" t="s">
        <v>433</v>
      </c>
      <c r="F2968" s="72">
        <v>44033</v>
      </c>
      <c r="G2968" s="4" t="s">
        <v>2637</v>
      </c>
      <c r="H2968" s="1">
        <f t="shared" si="138"/>
        <v>7</v>
      </c>
      <c r="I2968" s="1">
        <f t="shared" si="139"/>
        <v>6</v>
      </c>
      <c r="J2968" s="70" t="s">
        <v>3049</v>
      </c>
      <c r="K2968" s="72" t="s">
        <v>587</v>
      </c>
      <c r="L2968" s="4" t="s">
        <v>433</v>
      </c>
      <c r="N2968" s="4" t="e">
        <f>+VLOOKUP(B2968,#REF!,5,0)</f>
        <v>#REF!</v>
      </c>
      <c r="O2968" s="2" t="e">
        <f t="shared" si="140"/>
        <v>#REF!</v>
      </c>
      <c r="P2968" s="2" t="s">
        <v>4060</v>
      </c>
      <c r="Q2968" s="2" t="s">
        <v>4061</v>
      </c>
    </row>
    <row r="2969" spans="1:17" ht="14.25" customHeight="1" x14ac:dyDescent="0.25">
      <c r="A2969" s="2">
        <v>2968</v>
      </c>
      <c r="B2969" s="3">
        <v>23078</v>
      </c>
      <c r="C2969" s="4" t="s">
        <v>584</v>
      </c>
      <c r="D2969" s="5">
        <v>44026</v>
      </c>
      <c r="E2969" s="2" t="s">
        <v>433</v>
      </c>
      <c r="F2969" s="72">
        <v>44033</v>
      </c>
      <c r="G2969" s="4" t="s">
        <v>2637</v>
      </c>
      <c r="H2969" s="1">
        <f t="shared" si="138"/>
        <v>7</v>
      </c>
      <c r="I2969" s="1">
        <f t="shared" si="139"/>
        <v>6</v>
      </c>
      <c r="J2969" s="70" t="s">
        <v>3050</v>
      </c>
      <c r="K2969" s="72" t="s">
        <v>587</v>
      </c>
      <c r="L2969" s="4" t="s">
        <v>433</v>
      </c>
      <c r="N2969" s="4" t="e">
        <f>+VLOOKUP(B2969,#REF!,5,0)</f>
        <v>#REF!</v>
      </c>
      <c r="O2969" s="2" t="e">
        <f t="shared" si="140"/>
        <v>#REF!</v>
      </c>
      <c r="P2969" s="2" t="s">
        <v>4060</v>
      </c>
      <c r="Q2969" s="2" t="s">
        <v>4061</v>
      </c>
    </row>
    <row r="2970" spans="1:17" ht="14.25" customHeight="1" x14ac:dyDescent="0.25">
      <c r="A2970" s="2">
        <v>2969</v>
      </c>
      <c r="B2970" s="3">
        <v>23079</v>
      </c>
      <c r="C2970" s="4" t="s">
        <v>584</v>
      </c>
      <c r="D2970" s="5">
        <v>44026</v>
      </c>
      <c r="E2970" s="2" t="s">
        <v>433</v>
      </c>
      <c r="F2970" s="72">
        <v>44033</v>
      </c>
      <c r="G2970" s="4" t="s">
        <v>2637</v>
      </c>
      <c r="H2970" s="1">
        <f t="shared" si="138"/>
        <v>7</v>
      </c>
      <c r="I2970" s="1">
        <f t="shared" si="139"/>
        <v>6</v>
      </c>
      <c r="J2970" s="70" t="s">
        <v>3051</v>
      </c>
      <c r="K2970" s="72" t="s">
        <v>587</v>
      </c>
      <c r="L2970" s="4" t="s">
        <v>433</v>
      </c>
      <c r="N2970" s="4" t="e">
        <f>+VLOOKUP(B2970,#REF!,5,0)</f>
        <v>#REF!</v>
      </c>
      <c r="O2970" s="2" t="e">
        <f t="shared" si="140"/>
        <v>#REF!</v>
      </c>
      <c r="P2970" s="2" t="s">
        <v>4060</v>
      </c>
      <c r="Q2970" s="2" t="s">
        <v>4061</v>
      </c>
    </row>
    <row r="2971" spans="1:17" ht="14.25" customHeight="1" x14ac:dyDescent="0.25">
      <c r="A2971" s="2">
        <v>2970</v>
      </c>
      <c r="B2971" s="3">
        <v>23080</v>
      </c>
      <c r="C2971" s="4" t="s">
        <v>3</v>
      </c>
      <c r="D2971" s="5">
        <v>44026</v>
      </c>
      <c r="E2971" s="2" t="s">
        <v>433</v>
      </c>
      <c r="F2971" s="72">
        <v>44029</v>
      </c>
      <c r="G2971" s="4" t="s">
        <v>2637</v>
      </c>
      <c r="H2971" s="1">
        <f t="shared" si="138"/>
        <v>3</v>
      </c>
      <c r="I2971" s="1">
        <f t="shared" si="139"/>
        <v>4</v>
      </c>
      <c r="J2971" s="70" t="s">
        <v>3052</v>
      </c>
      <c r="K2971" s="72" t="s">
        <v>587</v>
      </c>
      <c r="L2971" s="4" t="s">
        <v>433</v>
      </c>
      <c r="N2971" s="4" t="e">
        <f>+VLOOKUP(B2971,#REF!,5,0)</f>
        <v>#REF!</v>
      </c>
      <c r="O2971" s="2" t="e">
        <f t="shared" si="140"/>
        <v>#REF!</v>
      </c>
      <c r="P2971" s="2" t="s">
        <v>4060</v>
      </c>
      <c r="Q2971" s="2" t="s">
        <v>4061</v>
      </c>
    </row>
    <row r="2972" spans="1:17" ht="14.25" customHeight="1" x14ac:dyDescent="0.25">
      <c r="A2972" s="2">
        <v>2971</v>
      </c>
      <c r="B2972" s="3">
        <v>23081</v>
      </c>
      <c r="C2972" s="4" t="s">
        <v>3</v>
      </c>
      <c r="D2972" s="5">
        <v>44026</v>
      </c>
      <c r="E2972" s="2" t="s">
        <v>433</v>
      </c>
      <c r="F2972" s="72">
        <v>44029</v>
      </c>
      <c r="G2972" s="4" t="s">
        <v>2637</v>
      </c>
      <c r="H2972" s="1">
        <f t="shared" si="138"/>
        <v>3</v>
      </c>
      <c r="I2972" s="1">
        <f t="shared" si="139"/>
        <v>4</v>
      </c>
      <c r="J2972" s="70" t="s">
        <v>3053</v>
      </c>
      <c r="K2972" s="72" t="s">
        <v>587</v>
      </c>
      <c r="L2972" s="4" t="s">
        <v>433</v>
      </c>
      <c r="N2972" s="4" t="e">
        <f>+VLOOKUP(B2972,#REF!,5,0)</f>
        <v>#REF!</v>
      </c>
      <c r="O2972" s="2" t="e">
        <f t="shared" si="140"/>
        <v>#REF!</v>
      </c>
      <c r="P2972" s="2" t="s">
        <v>4060</v>
      </c>
      <c r="Q2972" s="2" t="s">
        <v>4061</v>
      </c>
    </row>
    <row r="2973" spans="1:17" ht="14.25" customHeight="1" x14ac:dyDescent="0.25">
      <c r="A2973" s="2">
        <v>2972</v>
      </c>
      <c r="B2973" s="3">
        <v>23082</v>
      </c>
      <c r="C2973" s="4" t="s">
        <v>3</v>
      </c>
      <c r="D2973" s="5">
        <v>44026</v>
      </c>
      <c r="E2973" s="2" t="s">
        <v>433</v>
      </c>
      <c r="F2973" s="72">
        <v>44029</v>
      </c>
      <c r="G2973" s="4" t="s">
        <v>2637</v>
      </c>
      <c r="H2973" s="1">
        <f t="shared" si="138"/>
        <v>3</v>
      </c>
      <c r="I2973" s="1">
        <f t="shared" si="139"/>
        <v>4</v>
      </c>
      <c r="J2973" s="70" t="s">
        <v>3054</v>
      </c>
      <c r="K2973" s="72" t="s">
        <v>587</v>
      </c>
      <c r="L2973" s="4" t="s">
        <v>433</v>
      </c>
      <c r="N2973" s="4" t="e">
        <f>+VLOOKUP(B2973,#REF!,5,0)</f>
        <v>#REF!</v>
      </c>
      <c r="O2973" s="2" t="e">
        <f t="shared" si="140"/>
        <v>#REF!</v>
      </c>
      <c r="P2973" s="2" t="s">
        <v>4060</v>
      </c>
      <c r="Q2973" s="2" t="s">
        <v>4061</v>
      </c>
    </row>
    <row r="2974" spans="1:17" ht="14.25" customHeight="1" x14ac:dyDescent="0.25">
      <c r="A2974" s="2">
        <v>2973</v>
      </c>
      <c r="B2974" s="3">
        <v>23083</v>
      </c>
      <c r="C2974" s="4" t="s">
        <v>3</v>
      </c>
      <c r="D2974" s="5">
        <v>44026</v>
      </c>
      <c r="E2974" s="2" t="s">
        <v>433</v>
      </c>
      <c r="F2974" s="72">
        <v>44029</v>
      </c>
      <c r="G2974" s="4" t="s">
        <v>2637</v>
      </c>
      <c r="H2974" s="1">
        <f t="shared" si="138"/>
        <v>3</v>
      </c>
      <c r="I2974" s="1">
        <f t="shared" si="139"/>
        <v>4</v>
      </c>
      <c r="J2974" s="70" t="s">
        <v>3055</v>
      </c>
      <c r="K2974" s="72" t="s">
        <v>587</v>
      </c>
      <c r="L2974" s="4" t="s">
        <v>433</v>
      </c>
      <c r="N2974" s="4" t="e">
        <f>+VLOOKUP(B2974,#REF!,5,0)</f>
        <v>#REF!</v>
      </c>
      <c r="O2974" s="2" t="e">
        <f t="shared" si="140"/>
        <v>#REF!</v>
      </c>
      <c r="P2974" s="2" t="s">
        <v>4060</v>
      </c>
      <c r="Q2974" s="2" t="s">
        <v>4061</v>
      </c>
    </row>
    <row r="2975" spans="1:17" ht="14.25" customHeight="1" x14ac:dyDescent="0.25">
      <c r="A2975" s="2">
        <v>2974</v>
      </c>
      <c r="B2975" s="3">
        <v>23084</v>
      </c>
      <c r="C2975" s="4" t="s">
        <v>3</v>
      </c>
      <c r="D2975" s="5">
        <v>44026</v>
      </c>
      <c r="E2975" s="2" t="s">
        <v>433</v>
      </c>
      <c r="F2975" s="72" t="s">
        <v>24</v>
      </c>
      <c r="G2975" s="4" t="s">
        <v>24</v>
      </c>
      <c r="H2975" s="1" t="e">
        <f t="shared" si="138"/>
        <v>#VALUE!</v>
      </c>
      <c r="I2975" s="1" t="e">
        <f t="shared" si="139"/>
        <v>#VALUE!</v>
      </c>
      <c r="J2975" s="70" t="s">
        <v>3056</v>
      </c>
      <c r="K2975" s="72" t="s">
        <v>590</v>
      </c>
      <c r="L2975" s="4" t="s">
        <v>24</v>
      </c>
      <c r="N2975" s="4" t="e">
        <f>+VLOOKUP(B2975,#REF!,5,0)</f>
        <v>#REF!</v>
      </c>
      <c r="O2975" s="2" t="e">
        <f t="shared" si="140"/>
        <v>#REF!</v>
      </c>
      <c r="P2975" s="2" t="s">
        <v>4062</v>
      </c>
      <c r="Q2975" s="2" t="s">
        <v>24</v>
      </c>
    </row>
    <row r="2976" spans="1:17" ht="14.25" customHeight="1" x14ac:dyDescent="0.25">
      <c r="A2976" s="2">
        <v>2975</v>
      </c>
      <c r="B2976" s="3">
        <v>23085</v>
      </c>
      <c r="C2976" s="4" t="s">
        <v>3</v>
      </c>
      <c r="D2976" s="5">
        <v>44026</v>
      </c>
      <c r="E2976" s="2" t="s">
        <v>433</v>
      </c>
      <c r="F2976" s="72">
        <v>44029</v>
      </c>
      <c r="G2976" s="4" t="s">
        <v>2637</v>
      </c>
      <c r="H2976" s="1">
        <f t="shared" si="138"/>
        <v>3</v>
      </c>
      <c r="I2976" s="1">
        <f t="shared" si="139"/>
        <v>4</v>
      </c>
      <c r="J2976" s="70" t="s">
        <v>3057</v>
      </c>
      <c r="K2976" s="72" t="s">
        <v>587</v>
      </c>
      <c r="L2976" s="4" t="s">
        <v>433</v>
      </c>
      <c r="N2976" s="4" t="e">
        <f>+VLOOKUP(B2976,#REF!,5,0)</f>
        <v>#REF!</v>
      </c>
      <c r="O2976" s="2" t="e">
        <f t="shared" si="140"/>
        <v>#REF!</v>
      </c>
      <c r="P2976" s="2" t="s">
        <v>4060</v>
      </c>
      <c r="Q2976" s="2" t="s">
        <v>4061</v>
      </c>
    </row>
    <row r="2977" spans="1:17" ht="14.25" customHeight="1" x14ac:dyDescent="0.25">
      <c r="A2977" s="2">
        <v>2976</v>
      </c>
      <c r="B2977" s="3">
        <v>23086</v>
      </c>
      <c r="C2977" s="4" t="s">
        <v>3</v>
      </c>
      <c r="D2977" s="5">
        <v>44026</v>
      </c>
      <c r="E2977" s="2" t="s">
        <v>433</v>
      </c>
      <c r="F2977" s="72">
        <v>44029</v>
      </c>
      <c r="G2977" s="4" t="s">
        <v>2637</v>
      </c>
      <c r="H2977" s="1">
        <f t="shared" si="138"/>
        <v>3</v>
      </c>
      <c r="I2977" s="1">
        <f t="shared" si="139"/>
        <v>4</v>
      </c>
      <c r="J2977" s="70" t="s">
        <v>3058</v>
      </c>
      <c r="K2977" s="72" t="s">
        <v>587</v>
      </c>
      <c r="L2977" s="4" t="s">
        <v>433</v>
      </c>
      <c r="N2977" s="4" t="e">
        <f>+VLOOKUP(B2977,#REF!,5,0)</f>
        <v>#REF!</v>
      </c>
      <c r="O2977" s="2" t="e">
        <f t="shared" si="140"/>
        <v>#REF!</v>
      </c>
      <c r="P2977" s="2" t="s">
        <v>4060</v>
      </c>
      <c r="Q2977" s="2" t="s">
        <v>4061</v>
      </c>
    </row>
    <row r="2978" spans="1:17" ht="14.25" customHeight="1" x14ac:dyDescent="0.25">
      <c r="A2978" s="2">
        <v>2977</v>
      </c>
      <c r="B2978" s="3">
        <v>23087</v>
      </c>
      <c r="C2978" s="4" t="s">
        <v>6</v>
      </c>
      <c r="D2978" s="5">
        <v>44026</v>
      </c>
      <c r="E2978" s="2" t="s">
        <v>433</v>
      </c>
      <c r="F2978" s="72">
        <v>44033</v>
      </c>
      <c r="G2978" s="4" t="s">
        <v>2637</v>
      </c>
      <c r="H2978" s="1">
        <f t="shared" si="138"/>
        <v>7</v>
      </c>
      <c r="I2978" s="1">
        <f t="shared" si="139"/>
        <v>6</v>
      </c>
      <c r="J2978" s="70" t="s">
        <v>3059</v>
      </c>
      <c r="K2978" s="72" t="s">
        <v>587</v>
      </c>
      <c r="L2978" s="4" t="s">
        <v>433</v>
      </c>
      <c r="N2978" s="4" t="e">
        <f>+VLOOKUP(B2978,#REF!,5,0)</f>
        <v>#REF!</v>
      </c>
      <c r="O2978" s="2" t="e">
        <f t="shared" si="140"/>
        <v>#REF!</v>
      </c>
      <c r="P2978" s="2" t="s">
        <v>4060</v>
      </c>
      <c r="Q2978" s="2" t="s">
        <v>4061</v>
      </c>
    </row>
    <row r="2979" spans="1:17" ht="14.25" customHeight="1" x14ac:dyDescent="0.25">
      <c r="A2979" s="2">
        <v>2978</v>
      </c>
      <c r="B2979" s="3">
        <v>23088</v>
      </c>
      <c r="C2979" s="4" t="s">
        <v>584</v>
      </c>
      <c r="D2979" s="5">
        <v>44026</v>
      </c>
      <c r="E2979" s="2" t="s">
        <v>433</v>
      </c>
      <c r="F2979" s="72">
        <v>44033</v>
      </c>
      <c r="G2979" s="4" t="s">
        <v>2637</v>
      </c>
      <c r="H2979" s="1">
        <f t="shared" si="138"/>
        <v>7</v>
      </c>
      <c r="I2979" s="1">
        <f t="shared" si="139"/>
        <v>6</v>
      </c>
      <c r="J2979" s="70" t="s">
        <v>3060</v>
      </c>
      <c r="K2979" s="72" t="s">
        <v>587</v>
      </c>
      <c r="L2979" s="4" t="s">
        <v>433</v>
      </c>
      <c r="N2979" s="4" t="e">
        <f>+VLOOKUP(B2979,#REF!,5,0)</f>
        <v>#REF!</v>
      </c>
      <c r="O2979" s="2" t="e">
        <f t="shared" si="140"/>
        <v>#REF!</v>
      </c>
      <c r="P2979" s="2" t="s">
        <v>4060</v>
      </c>
      <c r="Q2979" s="2" t="s">
        <v>4061</v>
      </c>
    </row>
    <row r="2980" spans="1:17" ht="14.25" customHeight="1" x14ac:dyDescent="0.25">
      <c r="A2980" s="2">
        <v>2979</v>
      </c>
      <c r="B2980" s="3">
        <v>23089</v>
      </c>
      <c r="C2980" s="4" t="s">
        <v>3</v>
      </c>
      <c r="D2980" s="5">
        <v>44026</v>
      </c>
      <c r="E2980" s="2" t="s">
        <v>433</v>
      </c>
      <c r="F2980" s="72" t="s">
        <v>24</v>
      </c>
      <c r="G2980" s="4" t="s">
        <v>24</v>
      </c>
      <c r="H2980" s="1" t="e">
        <f t="shared" si="138"/>
        <v>#VALUE!</v>
      </c>
      <c r="I2980" s="1" t="e">
        <f t="shared" si="139"/>
        <v>#VALUE!</v>
      </c>
      <c r="J2980" s="70" t="s">
        <v>3021</v>
      </c>
      <c r="K2980" s="72" t="s">
        <v>590</v>
      </c>
      <c r="L2980" s="4" t="s">
        <v>24</v>
      </c>
      <c r="N2980" s="4" t="e">
        <f>+VLOOKUP(B2980,#REF!,5,0)</f>
        <v>#REF!</v>
      </c>
      <c r="O2980" s="2" t="e">
        <f t="shared" si="140"/>
        <v>#REF!</v>
      </c>
      <c r="P2980" s="2" t="s">
        <v>4062</v>
      </c>
      <c r="Q2980" s="2" t="s">
        <v>24</v>
      </c>
    </row>
    <row r="2981" spans="1:17" ht="14.25" customHeight="1" x14ac:dyDescent="0.25">
      <c r="A2981" s="2">
        <v>2980</v>
      </c>
      <c r="B2981" s="3">
        <v>23090</v>
      </c>
      <c r="C2981" s="4" t="s">
        <v>3</v>
      </c>
      <c r="D2981" s="5">
        <v>44026</v>
      </c>
      <c r="E2981" s="2" t="s">
        <v>433</v>
      </c>
      <c r="F2981" s="72">
        <v>44029</v>
      </c>
      <c r="G2981" s="4" t="s">
        <v>2637</v>
      </c>
      <c r="H2981" s="1">
        <f t="shared" si="138"/>
        <v>3</v>
      </c>
      <c r="I2981" s="1">
        <f t="shared" si="139"/>
        <v>4</v>
      </c>
      <c r="J2981" s="70" t="s">
        <v>3061</v>
      </c>
      <c r="K2981" s="72" t="s">
        <v>587</v>
      </c>
      <c r="L2981" s="4" t="s">
        <v>433</v>
      </c>
      <c r="N2981" s="4" t="e">
        <f>+VLOOKUP(B2981,#REF!,5,0)</f>
        <v>#REF!</v>
      </c>
      <c r="O2981" s="2" t="e">
        <f t="shared" si="140"/>
        <v>#REF!</v>
      </c>
      <c r="P2981" s="2" t="s">
        <v>4060</v>
      </c>
      <c r="Q2981" s="2" t="s">
        <v>4061</v>
      </c>
    </row>
    <row r="2982" spans="1:17" ht="14.25" customHeight="1" x14ac:dyDescent="0.25">
      <c r="A2982" s="2">
        <v>2981</v>
      </c>
      <c r="B2982" s="3">
        <v>23091</v>
      </c>
      <c r="C2982" s="4" t="s">
        <v>584</v>
      </c>
      <c r="D2982" s="5">
        <v>44026</v>
      </c>
      <c r="E2982" s="2" t="s">
        <v>433</v>
      </c>
      <c r="F2982" s="72">
        <v>44033</v>
      </c>
      <c r="G2982" s="4" t="s">
        <v>2637</v>
      </c>
      <c r="H2982" s="1">
        <f t="shared" si="138"/>
        <v>7</v>
      </c>
      <c r="I2982" s="1">
        <f t="shared" si="139"/>
        <v>6</v>
      </c>
      <c r="J2982" s="70" t="s">
        <v>3062</v>
      </c>
      <c r="K2982" s="72" t="s">
        <v>587</v>
      </c>
      <c r="L2982" s="4" t="s">
        <v>433</v>
      </c>
      <c r="N2982" s="4" t="e">
        <f>+VLOOKUP(B2982,#REF!,5,0)</f>
        <v>#REF!</v>
      </c>
      <c r="O2982" s="2" t="e">
        <f t="shared" si="140"/>
        <v>#REF!</v>
      </c>
      <c r="P2982" s="2" t="s">
        <v>4060</v>
      </c>
      <c r="Q2982" s="2" t="s">
        <v>4061</v>
      </c>
    </row>
    <row r="2983" spans="1:17" ht="14.25" customHeight="1" x14ac:dyDescent="0.25">
      <c r="A2983" s="2">
        <v>2982</v>
      </c>
      <c r="B2983" s="3">
        <v>23092</v>
      </c>
      <c r="C2983" s="4" t="s">
        <v>3</v>
      </c>
      <c r="D2983" s="5">
        <v>44026</v>
      </c>
      <c r="E2983" s="2" t="s">
        <v>433</v>
      </c>
      <c r="F2983" s="72">
        <v>44029</v>
      </c>
      <c r="G2983" s="4" t="s">
        <v>2637</v>
      </c>
      <c r="H2983" s="1">
        <f t="shared" si="138"/>
        <v>3</v>
      </c>
      <c r="I2983" s="1">
        <f t="shared" si="139"/>
        <v>4</v>
      </c>
      <c r="J2983" s="70" t="s">
        <v>3063</v>
      </c>
      <c r="K2983" s="72" t="s">
        <v>587</v>
      </c>
      <c r="L2983" s="4" t="s">
        <v>433</v>
      </c>
      <c r="N2983" s="4" t="e">
        <f>+VLOOKUP(B2983,#REF!,5,0)</f>
        <v>#REF!</v>
      </c>
      <c r="O2983" s="2" t="e">
        <f t="shared" si="140"/>
        <v>#REF!</v>
      </c>
      <c r="P2983" s="2" t="s">
        <v>4060</v>
      </c>
      <c r="Q2983" s="2" t="s">
        <v>4061</v>
      </c>
    </row>
    <row r="2984" spans="1:17" ht="14.25" customHeight="1" x14ac:dyDescent="0.25">
      <c r="A2984" s="2">
        <v>2983</v>
      </c>
      <c r="B2984" s="3">
        <v>23093</v>
      </c>
      <c r="C2984" s="4" t="s">
        <v>584</v>
      </c>
      <c r="D2984" s="5">
        <v>44026</v>
      </c>
      <c r="E2984" s="2" t="s">
        <v>433</v>
      </c>
      <c r="F2984" s="72">
        <v>44033</v>
      </c>
      <c r="G2984" s="4" t="s">
        <v>2637</v>
      </c>
      <c r="H2984" s="1">
        <f t="shared" si="138"/>
        <v>7</v>
      </c>
      <c r="I2984" s="1">
        <f t="shared" si="139"/>
        <v>6</v>
      </c>
      <c r="J2984" s="70" t="s">
        <v>3064</v>
      </c>
      <c r="K2984" s="72" t="s">
        <v>587</v>
      </c>
      <c r="L2984" s="4" t="s">
        <v>433</v>
      </c>
      <c r="N2984" s="4" t="e">
        <f>+VLOOKUP(B2984,#REF!,5,0)</f>
        <v>#REF!</v>
      </c>
      <c r="O2984" s="2" t="e">
        <f t="shared" si="140"/>
        <v>#REF!</v>
      </c>
      <c r="P2984" s="2" t="s">
        <v>4060</v>
      </c>
      <c r="Q2984" s="2" t="s">
        <v>4061</v>
      </c>
    </row>
    <row r="2985" spans="1:17" ht="14.25" customHeight="1" x14ac:dyDescent="0.25">
      <c r="A2985" s="2">
        <v>2984</v>
      </c>
      <c r="B2985" s="3">
        <v>23094</v>
      </c>
      <c r="C2985" s="4" t="s">
        <v>584</v>
      </c>
      <c r="D2985" s="5">
        <v>44026</v>
      </c>
      <c r="E2985" s="2" t="s">
        <v>433</v>
      </c>
      <c r="F2985" s="72">
        <v>44033</v>
      </c>
      <c r="G2985" s="4" t="s">
        <v>2637</v>
      </c>
      <c r="H2985" s="1">
        <f t="shared" si="138"/>
        <v>7</v>
      </c>
      <c r="I2985" s="1">
        <f t="shared" si="139"/>
        <v>6</v>
      </c>
      <c r="J2985" s="70" t="s">
        <v>3065</v>
      </c>
      <c r="K2985" s="72" t="s">
        <v>587</v>
      </c>
      <c r="L2985" s="4" t="s">
        <v>433</v>
      </c>
      <c r="N2985" s="4" t="e">
        <f>+VLOOKUP(B2985,#REF!,5,0)</f>
        <v>#REF!</v>
      </c>
      <c r="O2985" s="2" t="e">
        <f t="shared" si="140"/>
        <v>#REF!</v>
      </c>
      <c r="P2985" s="2" t="s">
        <v>4060</v>
      </c>
      <c r="Q2985" s="2" t="s">
        <v>4061</v>
      </c>
    </row>
    <row r="2986" spans="1:17" ht="14.25" customHeight="1" x14ac:dyDescent="0.25">
      <c r="A2986" s="2">
        <v>2985</v>
      </c>
      <c r="B2986" s="3">
        <v>23095</v>
      </c>
      <c r="C2986" s="4" t="s">
        <v>584</v>
      </c>
      <c r="D2986" s="5">
        <v>44026</v>
      </c>
      <c r="E2986" s="2" t="s">
        <v>433</v>
      </c>
      <c r="F2986" s="72">
        <v>44033</v>
      </c>
      <c r="G2986" s="4" t="s">
        <v>2637</v>
      </c>
      <c r="H2986" s="1">
        <f t="shared" si="138"/>
        <v>7</v>
      </c>
      <c r="I2986" s="1">
        <f t="shared" si="139"/>
        <v>6</v>
      </c>
      <c r="J2986" s="70" t="s">
        <v>3066</v>
      </c>
      <c r="K2986" s="72" t="s">
        <v>587</v>
      </c>
      <c r="L2986" s="4" t="s">
        <v>433</v>
      </c>
      <c r="N2986" s="4" t="e">
        <f>+VLOOKUP(B2986,#REF!,5,0)</f>
        <v>#REF!</v>
      </c>
      <c r="O2986" s="2" t="e">
        <f t="shared" si="140"/>
        <v>#REF!</v>
      </c>
      <c r="P2986" s="2" t="s">
        <v>4060</v>
      </c>
      <c r="Q2986" s="2" t="s">
        <v>4061</v>
      </c>
    </row>
    <row r="2987" spans="1:17" ht="14.25" customHeight="1" x14ac:dyDescent="0.25">
      <c r="A2987" s="2">
        <v>2986</v>
      </c>
      <c r="B2987" s="3">
        <v>23096</v>
      </c>
      <c r="C2987" s="4" t="s">
        <v>3</v>
      </c>
      <c r="D2987" s="5">
        <v>44026</v>
      </c>
      <c r="E2987" s="2" t="s">
        <v>433</v>
      </c>
      <c r="F2987" s="72">
        <v>44029</v>
      </c>
      <c r="G2987" s="4" t="s">
        <v>2637</v>
      </c>
      <c r="H2987" s="1">
        <f t="shared" si="138"/>
        <v>3</v>
      </c>
      <c r="I2987" s="1">
        <f t="shared" si="139"/>
        <v>4</v>
      </c>
      <c r="J2987" s="70" t="s">
        <v>3067</v>
      </c>
      <c r="K2987" s="72" t="s">
        <v>587</v>
      </c>
      <c r="L2987" s="4" t="s">
        <v>433</v>
      </c>
      <c r="N2987" s="4" t="e">
        <f>+VLOOKUP(B2987,#REF!,5,0)</f>
        <v>#REF!</v>
      </c>
      <c r="O2987" s="2" t="e">
        <f t="shared" si="140"/>
        <v>#REF!</v>
      </c>
      <c r="P2987" s="2" t="s">
        <v>4060</v>
      </c>
      <c r="Q2987" s="2" t="s">
        <v>4061</v>
      </c>
    </row>
    <row r="2988" spans="1:17" ht="14.25" customHeight="1" x14ac:dyDescent="0.25">
      <c r="A2988" s="2">
        <v>2987</v>
      </c>
      <c r="B2988" s="3">
        <v>23097</v>
      </c>
      <c r="C2988" s="4" t="s">
        <v>584</v>
      </c>
      <c r="D2988" s="5">
        <v>44026</v>
      </c>
      <c r="E2988" s="2" t="s">
        <v>433</v>
      </c>
      <c r="F2988" s="72">
        <v>44033</v>
      </c>
      <c r="G2988" s="4" t="s">
        <v>2637</v>
      </c>
      <c r="H2988" s="1">
        <f t="shared" si="138"/>
        <v>7</v>
      </c>
      <c r="I2988" s="1">
        <f t="shared" si="139"/>
        <v>6</v>
      </c>
      <c r="J2988" s="70" t="s">
        <v>3068</v>
      </c>
      <c r="K2988" s="72" t="s">
        <v>587</v>
      </c>
      <c r="L2988" s="4" t="s">
        <v>433</v>
      </c>
      <c r="N2988" s="4" t="e">
        <f>+VLOOKUP(B2988,#REF!,5,0)</f>
        <v>#REF!</v>
      </c>
      <c r="O2988" s="2" t="e">
        <f t="shared" si="140"/>
        <v>#REF!</v>
      </c>
      <c r="P2988" s="2" t="s">
        <v>4060</v>
      </c>
      <c r="Q2988" s="2" t="s">
        <v>4061</v>
      </c>
    </row>
    <row r="2989" spans="1:17" ht="14.25" customHeight="1" x14ac:dyDescent="0.25">
      <c r="A2989" s="2">
        <v>2988</v>
      </c>
      <c r="B2989" s="3">
        <v>23098</v>
      </c>
      <c r="C2989" s="4" t="s">
        <v>584</v>
      </c>
      <c r="D2989" s="5">
        <v>44026</v>
      </c>
      <c r="E2989" s="2" t="s">
        <v>433</v>
      </c>
      <c r="F2989" s="72">
        <v>44033</v>
      </c>
      <c r="G2989" s="4" t="s">
        <v>2637</v>
      </c>
      <c r="H2989" s="1">
        <f t="shared" si="138"/>
        <v>7</v>
      </c>
      <c r="I2989" s="1">
        <f t="shared" si="139"/>
        <v>6</v>
      </c>
      <c r="J2989" s="70" t="s">
        <v>3069</v>
      </c>
      <c r="K2989" s="72" t="s">
        <v>587</v>
      </c>
      <c r="L2989" s="4" t="s">
        <v>433</v>
      </c>
      <c r="N2989" s="4" t="e">
        <f>+VLOOKUP(B2989,#REF!,5,0)</f>
        <v>#REF!</v>
      </c>
      <c r="O2989" s="2" t="e">
        <f t="shared" si="140"/>
        <v>#REF!</v>
      </c>
      <c r="P2989" s="2" t="s">
        <v>4060</v>
      </c>
      <c r="Q2989" s="2" t="s">
        <v>4061</v>
      </c>
    </row>
    <row r="2990" spans="1:17" ht="14.25" customHeight="1" x14ac:dyDescent="0.25">
      <c r="A2990" s="2">
        <v>2989</v>
      </c>
      <c r="B2990" s="3">
        <v>23099</v>
      </c>
      <c r="C2990" s="4" t="s">
        <v>6</v>
      </c>
      <c r="D2990" s="5">
        <v>44026</v>
      </c>
      <c r="E2990" s="2" t="s">
        <v>433</v>
      </c>
      <c r="F2990" s="72">
        <v>44033</v>
      </c>
      <c r="G2990" s="4" t="s">
        <v>2637</v>
      </c>
      <c r="H2990" s="1">
        <f t="shared" si="138"/>
        <v>7</v>
      </c>
      <c r="I2990" s="1">
        <f t="shared" si="139"/>
        <v>6</v>
      </c>
      <c r="J2990" s="70" t="s">
        <v>3070</v>
      </c>
      <c r="K2990" s="72" t="s">
        <v>587</v>
      </c>
      <c r="L2990" s="4" t="s">
        <v>433</v>
      </c>
      <c r="N2990" s="4" t="e">
        <f>+VLOOKUP(B2990,#REF!,5,0)</f>
        <v>#REF!</v>
      </c>
      <c r="O2990" s="2" t="e">
        <f t="shared" si="140"/>
        <v>#REF!</v>
      </c>
      <c r="P2990" s="2" t="s">
        <v>4060</v>
      </c>
      <c r="Q2990" s="2" t="s">
        <v>4061</v>
      </c>
    </row>
    <row r="2991" spans="1:17" ht="14.25" customHeight="1" x14ac:dyDescent="0.25">
      <c r="A2991" s="2">
        <v>2990</v>
      </c>
      <c r="B2991" s="3">
        <v>23100</v>
      </c>
      <c r="C2991" s="4" t="s">
        <v>3</v>
      </c>
      <c r="D2991" s="5">
        <v>44026</v>
      </c>
      <c r="E2991" s="2" t="s">
        <v>433</v>
      </c>
      <c r="F2991" s="72" t="s">
        <v>24</v>
      </c>
      <c r="G2991" s="4" t="s">
        <v>24</v>
      </c>
      <c r="H2991" s="1" t="e">
        <f t="shared" si="138"/>
        <v>#VALUE!</v>
      </c>
      <c r="I2991" s="1" t="e">
        <f t="shared" si="139"/>
        <v>#VALUE!</v>
      </c>
      <c r="J2991" s="70" t="s">
        <v>3071</v>
      </c>
      <c r="K2991" s="72" t="s">
        <v>590</v>
      </c>
      <c r="L2991" s="4" t="s">
        <v>24</v>
      </c>
      <c r="N2991" s="4" t="e">
        <f>+VLOOKUP(B2991,#REF!,5,0)</f>
        <v>#REF!</v>
      </c>
      <c r="O2991" s="2" t="e">
        <f t="shared" si="140"/>
        <v>#REF!</v>
      </c>
      <c r="P2991" s="2" t="s">
        <v>4062</v>
      </c>
      <c r="Q2991" s="2" t="s">
        <v>24</v>
      </c>
    </row>
    <row r="2992" spans="1:17" ht="14.25" customHeight="1" x14ac:dyDescent="0.25">
      <c r="A2992" s="2">
        <v>2991</v>
      </c>
      <c r="B2992" s="3">
        <v>23101</v>
      </c>
      <c r="C2992" s="4" t="s">
        <v>3</v>
      </c>
      <c r="D2992" s="5">
        <v>44026</v>
      </c>
      <c r="E2992" s="2" t="s">
        <v>433</v>
      </c>
      <c r="F2992" s="72">
        <v>44029</v>
      </c>
      <c r="G2992" s="4" t="s">
        <v>2637</v>
      </c>
      <c r="H2992" s="1">
        <f t="shared" si="138"/>
        <v>3</v>
      </c>
      <c r="I2992" s="1">
        <f t="shared" si="139"/>
        <v>4</v>
      </c>
      <c r="J2992" s="70" t="s">
        <v>3072</v>
      </c>
      <c r="K2992" s="72" t="s">
        <v>587</v>
      </c>
      <c r="L2992" s="4" t="s">
        <v>433</v>
      </c>
      <c r="N2992" s="4" t="e">
        <f>+VLOOKUP(B2992,#REF!,5,0)</f>
        <v>#REF!</v>
      </c>
      <c r="O2992" s="2" t="e">
        <f t="shared" si="140"/>
        <v>#REF!</v>
      </c>
      <c r="P2992" s="2" t="s">
        <v>4060</v>
      </c>
      <c r="Q2992" s="2" t="s">
        <v>4061</v>
      </c>
    </row>
    <row r="2993" spans="1:17" ht="14.25" customHeight="1" x14ac:dyDescent="0.25">
      <c r="A2993" s="2">
        <v>2992</v>
      </c>
      <c r="B2993" s="3">
        <v>23102</v>
      </c>
      <c r="C2993" s="4" t="s">
        <v>3</v>
      </c>
      <c r="D2993" s="5">
        <v>44026</v>
      </c>
      <c r="E2993" s="2" t="s">
        <v>433</v>
      </c>
      <c r="F2993" s="72">
        <v>44026</v>
      </c>
      <c r="G2993" s="4" t="s">
        <v>2637</v>
      </c>
      <c r="H2993" s="1">
        <f t="shared" si="138"/>
        <v>0</v>
      </c>
      <c r="I2993" s="1">
        <f t="shared" si="139"/>
        <v>1</v>
      </c>
      <c r="J2993" s="70" t="s">
        <v>3073</v>
      </c>
      <c r="K2993" s="72" t="s">
        <v>587</v>
      </c>
      <c r="L2993" s="4" t="s">
        <v>433</v>
      </c>
      <c r="N2993" s="4" t="e">
        <f>+VLOOKUP(B2993,#REF!,5,0)</f>
        <v>#REF!</v>
      </c>
      <c r="O2993" s="2" t="e">
        <f t="shared" si="140"/>
        <v>#REF!</v>
      </c>
      <c r="P2993" s="2" t="s">
        <v>4060</v>
      </c>
      <c r="Q2993" s="2" t="s">
        <v>4061</v>
      </c>
    </row>
    <row r="2994" spans="1:17" ht="14.25" customHeight="1" x14ac:dyDescent="0.25">
      <c r="A2994" s="2">
        <v>2993</v>
      </c>
      <c r="B2994" s="3">
        <v>23103</v>
      </c>
      <c r="C2994" s="4" t="s">
        <v>584</v>
      </c>
      <c r="D2994" s="5">
        <v>44026</v>
      </c>
      <c r="E2994" s="2" t="s">
        <v>433</v>
      </c>
      <c r="F2994" s="72">
        <v>44033</v>
      </c>
      <c r="G2994" s="4" t="s">
        <v>2637</v>
      </c>
      <c r="H2994" s="1">
        <f t="shared" si="138"/>
        <v>7</v>
      </c>
      <c r="I2994" s="1">
        <f t="shared" si="139"/>
        <v>6</v>
      </c>
      <c r="J2994" s="70" t="s">
        <v>3074</v>
      </c>
      <c r="K2994" s="72" t="s">
        <v>587</v>
      </c>
      <c r="L2994" s="4" t="s">
        <v>433</v>
      </c>
      <c r="N2994" s="4" t="e">
        <f>+VLOOKUP(B2994,#REF!,5,0)</f>
        <v>#REF!</v>
      </c>
      <c r="O2994" s="2" t="e">
        <f t="shared" si="140"/>
        <v>#REF!</v>
      </c>
      <c r="P2994" s="2" t="s">
        <v>4060</v>
      </c>
      <c r="Q2994" s="2" t="s">
        <v>4061</v>
      </c>
    </row>
    <row r="2995" spans="1:17" ht="14.25" customHeight="1" x14ac:dyDescent="0.25">
      <c r="A2995" s="2">
        <v>2994</v>
      </c>
      <c r="B2995" s="3">
        <v>23104</v>
      </c>
      <c r="C2995" s="4" t="s">
        <v>3</v>
      </c>
      <c r="D2995" s="5">
        <v>44026</v>
      </c>
      <c r="E2995" s="2" t="s">
        <v>433</v>
      </c>
      <c r="F2995" s="72" t="s">
        <v>24</v>
      </c>
      <c r="G2995" s="4" t="s">
        <v>24</v>
      </c>
      <c r="H2995" s="1" t="e">
        <f t="shared" si="138"/>
        <v>#VALUE!</v>
      </c>
      <c r="I2995" s="1" t="e">
        <f t="shared" si="139"/>
        <v>#VALUE!</v>
      </c>
      <c r="J2995" s="70" t="s">
        <v>3021</v>
      </c>
      <c r="K2995" s="72" t="s">
        <v>590</v>
      </c>
      <c r="L2995" s="4" t="s">
        <v>24</v>
      </c>
      <c r="N2995" s="4" t="e">
        <f>+VLOOKUP(B2995,#REF!,5,0)</f>
        <v>#REF!</v>
      </c>
      <c r="O2995" s="2" t="e">
        <f t="shared" si="140"/>
        <v>#REF!</v>
      </c>
      <c r="P2995" s="2" t="s">
        <v>4062</v>
      </c>
      <c r="Q2995" s="2" t="s">
        <v>24</v>
      </c>
    </row>
    <row r="2996" spans="1:17" ht="14.25" customHeight="1" x14ac:dyDescent="0.25">
      <c r="A2996" s="2">
        <v>2995</v>
      </c>
      <c r="B2996" s="3">
        <v>23105</v>
      </c>
      <c r="C2996" s="4" t="s">
        <v>3</v>
      </c>
      <c r="D2996" s="5">
        <v>44026</v>
      </c>
      <c r="E2996" s="2" t="s">
        <v>433</v>
      </c>
      <c r="F2996" s="72">
        <v>44029</v>
      </c>
      <c r="G2996" s="4" t="s">
        <v>2637</v>
      </c>
      <c r="H2996" s="1">
        <f t="shared" si="138"/>
        <v>3</v>
      </c>
      <c r="I2996" s="1">
        <f t="shared" si="139"/>
        <v>4</v>
      </c>
      <c r="J2996" s="70" t="s">
        <v>3075</v>
      </c>
      <c r="K2996" s="72" t="s">
        <v>587</v>
      </c>
      <c r="L2996" s="4" t="s">
        <v>433</v>
      </c>
      <c r="N2996" s="4" t="e">
        <f>+VLOOKUP(B2996,#REF!,5,0)</f>
        <v>#REF!</v>
      </c>
      <c r="O2996" s="2" t="e">
        <f t="shared" si="140"/>
        <v>#REF!</v>
      </c>
      <c r="P2996" s="2" t="s">
        <v>4060</v>
      </c>
      <c r="Q2996" s="2" t="s">
        <v>4061</v>
      </c>
    </row>
    <row r="2997" spans="1:17" ht="14.25" customHeight="1" x14ac:dyDescent="0.25">
      <c r="A2997" s="2">
        <v>2996</v>
      </c>
      <c r="B2997" s="3">
        <v>23106</v>
      </c>
      <c r="C2997" s="4" t="s">
        <v>584</v>
      </c>
      <c r="D2997" s="5">
        <v>44026</v>
      </c>
      <c r="E2997" s="2" t="s">
        <v>433</v>
      </c>
      <c r="F2997" s="72">
        <v>44033</v>
      </c>
      <c r="G2997" s="4" t="s">
        <v>2637</v>
      </c>
      <c r="H2997" s="1">
        <f t="shared" si="138"/>
        <v>7</v>
      </c>
      <c r="I2997" s="1">
        <f t="shared" si="139"/>
        <v>6</v>
      </c>
      <c r="J2997" s="70" t="s">
        <v>3076</v>
      </c>
      <c r="K2997" s="72" t="s">
        <v>587</v>
      </c>
      <c r="L2997" s="4" t="s">
        <v>433</v>
      </c>
      <c r="N2997" s="4" t="e">
        <f>+VLOOKUP(B2997,#REF!,5,0)</f>
        <v>#REF!</v>
      </c>
      <c r="O2997" s="2" t="e">
        <f t="shared" si="140"/>
        <v>#REF!</v>
      </c>
      <c r="P2997" s="2" t="s">
        <v>4060</v>
      </c>
      <c r="Q2997" s="2" t="s">
        <v>4061</v>
      </c>
    </row>
    <row r="2998" spans="1:17" ht="14.25" customHeight="1" x14ac:dyDescent="0.25">
      <c r="A2998" s="2">
        <v>2997</v>
      </c>
      <c r="B2998" s="3">
        <v>23107</v>
      </c>
      <c r="C2998" s="4" t="s">
        <v>2</v>
      </c>
      <c r="D2998" s="5">
        <v>44026</v>
      </c>
      <c r="E2998" s="2" t="s">
        <v>433</v>
      </c>
      <c r="F2998" s="72">
        <v>44029</v>
      </c>
      <c r="G2998" s="4" t="s">
        <v>2637</v>
      </c>
      <c r="H2998" s="1">
        <f t="shared" si="138"/>
        <v>3</v>
      </c>
      <c r="I2998" s="1">
        <f t="shared" si="139"/>
        <v>4</v>
      </c>
      <c r="J2998" s="70" t="s">
        <v>1558</v>
      </c>
      <c r="K2998" s="72" t="s">
        <v>587</v>
      </c>
      <c r="L2998" s="4" t="s">
        <v>433</v>
      </c>
      <c r="N2998" s="4" t="e">
        <f>+VLOOKUP(B2998,#REF!,5,0)</f>
        <v>#REF!</v>
      </c>
      <c r="O2998" s="2" t="e">
        <f t="shared" si="140"/>
        <v>#REF!</v>
      </c>
      <c r="P2998" s="2" t="s">
        <v>4060</v>
      </c>
      <c r="Q2998" s="2" t="s">
        <v>4061</v>
      </c>
    </row>
    <row r="2999" spans="1:17" ht="14.25" customHeight="1" x14ac:dyDescent="0.25">
      <c r="A2999" s="2">
        <v>2998</v>
      </c>
      <c r="B2999" s="3">
        <v>23108</v>
      </c>
      <c r="C2999" s="4" t="s">
        <v>584</v>
      </c>
      <c r="D2999" s="5">
        <v>44026</v>
      </c>
      <c r="E2999" s="2" t="s">
        <v>433</v>
      </c>
      <c r="F2999" s="72">
        <v>44033</v>
      </c>
      <c r="G2999" s="4" t="s">
        <v>2637</v>
      </c>
      <c r="H2999" s="1">
        <f t="shared" si="138"/>
        <v>7</v>
      </c>
      <c r="I2999" s="1">
        <f t="shared" si="139"/>
        <v>6</v>
      </c>
      <c r="J2999" s="70" t="s">
        <v>3077</v>
      </c>
      <c r="K2999" s="72" t="s">
        <v>587</v>
      </c>
      <c r="L2999" s="4" t="s">
        <v>433</v>
      </c>
      <c r="N2999" s="4" t="e">
        <f>+VLOOKUP(B2999,#REF!,5,0)</f>
        <v>#REF!</v>
      </c>
      <c r="O2999" s="2" t="e">
        <f t="shared" si="140"/>
        <v>#REF!</v>
      </c>
      <c r="P2999" s="2" t="s">
        <v>4060</v>
      </c>
      <c r="Q2999" s="2" t="s">
        <v>4061</v>
      </c>
    </row>
    <row r="3000" spans="1:17" ht="14.25" customHeight="1" x14ac:dyDescent="0.25">
      <c r="A3000" s="2">
        <v>2999</v>
      </c>
      <c r="B3000" s="3">
        <v>23109</v>
      </c>
      <c r="C3000" s="4" t="s">
        <v>584</v>
      </c>
      <c r="D3000" s="5">
        <v>44026</v>
      </c>
      <c r="E3000" s="2" t="s">
        <v>433</v>
      </c>
      <c r="F3000" s="72">
        <v>44033</v>
      </c>
      <c r="G3000" s="4" t="s">
        <v>2637</v>
      </c>
      <c r="H3000" s="1">
        <f t="shared" si="138"/>
        <v>7</v>
      </c>
      <c r="I3000" s="1">
        <f t="shared" si="139"/>
        <v>6</v>
      </c>
      <c r="J3000" s="70" t="s">
        <v>3078</v>
      </c>
      <c r="K3000" s="72" t="s">
        <v>587</v>
      </c>
      <c r="L3000" s="4" t="s">
        <v>433</v>
      </c>
      <c r="N3000" s="4" t="e">
        <f>+VLOOKUP(B3000,#REF!,5,0)</f>
        <v>#REF!</v>
      </c>
      <c r="O3000" s="2" t="e">
        <f t="shared" si="140"/>
        <v>#REF!</v>
      </c>
      <c r="P3000" s="2" t="s">
        <v>4060</v>
      </c>
      <c r="Q3000" s="2" t="s">
        <v>4061</v>
      </c>
    </row>
    <row r="3001" spans="1:17" ht="14.25" customHeight="1" x14ac:dyDescent="0.25">
      <c r="A3001" s="2">
        <v>3000</v>
      </c>
      <c r="B3001" s="3">
        <v>23110</v>
      </c>
      <c r="C3001" s="4" t="s">
        <v>3</v>
      </c>
      <c r="D3001" s="5">
        <v>44026</v>
      </c>
      <c r="E3001" s="2" t="s">
        <v>433</v>
      </c>
      <c r="F3001" s="72">
        <v>44033</v>
      </c>
      <c r="G3001" s="4" t="s">
        <v>2637</v>
      </c>
      <c r="H3001" s="1">
        <f t="shared" si="138"/>
        <v>7</v>
      </c>
      <c r="I3001" s="1">
        <f t="shared" si="139"/>
        <v>6</v>
      </c>
      <c r="J3001" s="70" t="s">
        <v>3079</v>
      </c>
      <c r="K3001" s="72" t="s">
        <v>587</v>
      </c>
      <c r="L3001" s="4" t="s">
        <v>433</v>
      </c>
      <c r="N3001" s="4" t="e">
        <f>+VLOOKUP(B3001,#REF!,5,0)</f>
        <v>#REF!</v>
      </c>
      <c r="O3001" s="2" t="e">
        <f t="shared" si="140"/>
        <v>#REF!</v>
      </c>
      <c r="P3001" s="2" t="s">
        <v>4060</v>
      </c>
      <c r="Q3001" s="2" t="s">
        <v>4061</v>
      </c>
    </row>
    <row r="3002" spans="1:17" ht="14.25" customHeight="1" x14ac:dyDescent="0.25">
      <c r="A3002" s="2">
        <v>3001</v>
      </c>
      <c r="B3002" s="3">
        <v>23111</v>
      </c>
      <c r="C3002" s="4" t="s">
        <v>584</v>
      </c>
      <c r="D3002" s="5">
        <v>44026</v>
      </c>
      <c r="E3002" s="2" t="s">
        <v>433</v>
      </c>
      <c r="F3002" s="72" t="s">
        <v>24</v>
      </c>
      <c r="G3002" s="4" t="s">
        <v>24</v>
      </c>
      <c r="H3002" s="1" t="e">
        <f t="shared" si="138"/>
        <v>#VALUE!</v>
      </c>
      <c r="I3002" s="1" t="e">
        <f t="shared" si="139"/>
        <v>#VALUE!</v>
      </c>
      <c r="J3002" s="70" t="s">
        <v>1229</v>
      </c>
      <c r="K3002" s="4" t="s">
        <v>590</v>
      </c>
      <c r="L3002" s="4" t="s">
        <v>24</v>
      </c>
      <c r="N3002" s="4" t="e">
        <f>+VLOOKUP(B3002,#REF!,5,0)</f>
        <v>#REF!</v>
      </c>
      <c r="O3002" s="2" t="e">
        <f t="shared" si="140"/>
        <v>#REF!</v>
      </c>
      <c r="P3002" s="2" t="s">
        <v>4062</v>
      </c>
      <c r="Q3002" s="2" t="s">
        <v>24</v>
      </c>
    </row>
    <row r="3003" spans="1:17" ht="14.25" customHeight="1" x14ac:dyDescent="0.25">
      <c r="A3003" s="2">
        <v>3002</v>
      </c>
      <c r="B3003" s="3">
        <v>23112</v>
      </c>
      <c r="C3003" s="4" t="s">
        <v>2</v>
      </c>
      <c r="D3003" s="5">
        <v>44026</v>
      </c>
      <c r="E3003" s="2" t="s">
        <v>433</v>
      </c>
      <c r="F3003" s="72">
        <v>44029</v>
      </c>
      <c r="G3003" s="4" t="s">
        <v>2637</v>
      </c>
      <c r="H3003" s="1">
        <f t="shared" si="138"/>
        <v>3</v>
      </c>
      <c r="I3003" s="1">
        <f t="shared" si="139"/>
        <v>4</v>
      </c>
      <c r="J3003" s="70" t="s">
        <v>3080</v>
      </c>
      <c r="K3003" s="72" t="s">
        <v>587</v>
      </c>
      <c r="L3003" s="4" t="s">
        <v>433</v>
      </c>
      <c r="N3003" s="4" t="e">
        <f>+VLOOKUP(B3003,#REF!,5,0)</f>
        <v>#REF!</v>
      </c>
      <c r="O3003" s="2" t="e">
        <f t="shared" si="140"/>
        <v>#REF!</v>
      </c>
      <c r="P3003" s="2" t="s">
        <v>4060</v>
      </c>
      <c r="Q3003" s="2" t="s">
        <v>4061</v>
      </c>
    </row>
    <row r="3004" spans="1:17" ht="14.25" customHeight="1" x14ac:dyDescent="0.25">
      <c r="A3004" s="2">
        <v>3003</v>
      </c>
      <c r="B3004" s="3">
        <v>23113</v>
      </c>
      <c r="C3004" s="4" t="s">
        <v>3</v>
      </c>
      <c r="D3004" s="5">
        <v>44026</v>
      </c>
      <c r="E3004" s="2" t="s">
        <v>433</v>
      </c>
      <c r="F3004" s="72">
        <v>44033</v>
      </c>
      <c r="G3004" s="4" t="s">
        <v>2637</v>
      </c>
      <c r="H3004" s="1">
        <f t="shared" si="138"/>
        <v>7</v>
      </c>
      <c r="I3004" s="1">
        <f t="shared" si="139"/>
        <v>6</v>
      </c>
      <c r="J3004" s="70" t="s">
        <v>3079</v>
      </c>
      <c r="K3004" s="72" t="s">
        <v>587</v>
      </c>
      <c r="L3004" s="4" t="s">
        <v>433</v>
      </c>
      <c r="N3004" s="4" t="e">
        <f>+VLOOKUP(B3004,#REF!,5,0)</f>
        <v>#REF!</v>
      </c>
      <c r="O3004" s="2" t="e">
        <f t="shared" si="140"/>
        <v>#REF!</v>
      </c>
      <c r="P3004" s="2" t="s">
        <v>4060</v>
      </c>
      <c r="Q3004" s="2" t="s">
        <v>4061</v>
      </c>
    </row>
    <row r="3005" spans="1:17" ht="14.25" customHeight="1" x14ac:dyDescent="0.25">
      <c r="A3005" s="2">
        <v>3004</v>
      </c>
      <c r="B3005" s="3">
        <v>23114</v>
      </c>
      <c r="C3005" s="4" t="s">
        <v>6</v>
      </c>
      <c r="D3005" s="5">
        <v>44026</v>
      </c>
      <c r="E3005" s="2" t="s">
        <v>433</v>
      </c>
      <c r="F3005" s="72">
        <v>44033</v>
      </c>
      <c r="G3005" s="4" t="s">
        <v>2637</v>
      </c>
      <c r="H3005" s="1">
        <f t="shared" si="138"/>
        <v>7</v>
      </c>
      <c r="I3005" s="1">
        <f t="shared" si="139"/>
        <v>6</v>
      </c>
      <c r="J3005" s="70" t="s">
        <v>3081</v>
      </c>
      <c r="K3005" s="72" t="s">
        <v>587</v>
      </c>
      <c r="L3005" s="4" t="s">
        <v>433</v>
      </c>
      <c r="N3005" s="4" t="e">
        <f>+VLOOKUP(B3005,#REF!,5,0)</f>
        <v>#REF!</v>
      </c>
      <c r="O3005" s="2" t="e">
        <f t="shared" si="140"/>
        <v>#REF!</v>
      </c>
      <c r="P3005" s="2" t="s">
        <v>4060</v>
      </c>
      <c r="Q3005" s="2" t="s">
        <v>4061</v>
      </c>
    </row>
    <row r="3006" spans="1:17" ht="14.25" customHeight="1" x14ac:dyDescent="0.25">
      <c r="A3006" s="2">
        <v>3005</v>
      </c>
      <c r="B3006" s="3">
        <v>23115</v>
      </c>
      <c r="C3006" s="4" t="s">
        <v>584</v>
      </c>
      <c r="D3006" s="5">
        <v>44026</v>
      </c>
      <c r="E3006" s="2" t="s">
        <v>433</v>
      </c>
      <c r="F3006" s="72">
        <v>44033</v>
      </c>
      <c r="G3006" s="4" t="s">
        <v>2637</v>
      </c>
      <c r="H3006" s="1">
        <f t="shared" si="138"/>
        <v>7</v>
      </c>
      <c r="I3006" s="1">
        <f t="shared" si="139"/>
        <v>6</v>
      </c>
      <c r="J3006" s="70" t="s">
        <v>3082</v>
      </c>
      <c r="K3006" s="72" t="s">
        <v>587</v>
      </c>
      <c r="L3006" s="4" t="s">
        <v>433</v>
      </c>
      <c r="N3006" s="4" t="e">
        <f>+VLOOKUP(B3006,#REF!,5,0)</f>
        <v>#REF!</v>
      </c>
      <c r="O3006" s="2" t="e">
        <f t="shared" si="140"/>
        <v>#REF!</v>
      </c>
      <c r="P3006" s="2" t="s">
        <v>4060</v>
      </c>
      <c r="Q3006" s="2" t="s">
        <v>4061</v>
      </c>
    </row>
    <row r="3007" spans="1:17" ht="14.25" customHeight="1" x14ac:dyDescent="0.25">
      <c r="A3007" s="2">
        <v>3006</v>
      </c>
      <c r="B3007" s="3">
        <v>23116</v>
      </c>
      <c r="C3007" s="4" t="s">
        <v>584</v>
      </c>
      <c r="D3007" s="5">
        <v>44026</v>
      </c>
      <c r="E3007" s="2" t="s">
        <v>433</v>
      </c>
      <c r="F3007" s="72">
        <v>44033</v>
      </c>
      <c r="G3007" s="4" t="s">
        <v>2637</v>
      </c>
      <c r="H3007" s="1">
        <f t="shared" si="138"/>
        <v>7</v>
      </c>
      <c r="I3007" s="1">
        <f t="shared" si="139"/>
        <v>6</v>
      </c>
      <c r="J3007" s="70" t="s">
        <v>2144</v>
      </c>
      <c r="K3007" s="72" t="s">
        <v>587</v>
      </c>
      <c r="L3007" s="4" t="s">
        <v>433</v>
      </c>
      <c r="N3007" s="4" t="e">
        <f>+VLOOKUP(B3007,#REF!,5,0)</f>
        <v>#REF!</v>
      </c>
      <c r="O3007" s="2" t="e">
        <f t="shared" si="140"/>
        <v>#REF!</v>
      </c>
      <c r="P3007" s="2" t="s">
        <v>4060</v>
      </c>
      <c r="Q3007" s="2" t="s">
        <v>4061</v>
      </c>
    </row>
    <row r="3008" spans="1:17" ht="14.25" customHeight="1" x14ac:dyDescent="0.25">
      <c r="A3008" s="2">
        <v>3007</v>
      </c>
      <c r="B3008" s="3">
        <v>23117</v>
      </c>
      <c r="C3008" s="4" t="s">
        <v>584</v>
      </c>
      <c r="D3008" s="5">
        <v>44026</v>
      </c>
      <c r="E3008" s="2" t="s">
        <v>433</v>
      </c>
      <c r="F3008" s="72">
        <v>44033</v>
      </c>
      <c r="G3008" s="4" t="s">
        <v>2637</v>
      </c>
      <c r="H3008" s="1">
        <f t="shared" si="138"/>
        <v>7</v>
      </c>
      <c r="I3008" s="1">
        <f t="shared" si="139"/>
        <v>6</v>
      </c>
      <c r="J3008" s="70" t="s">
        <v>3083</v>
      </c>
      <c r="K3008" s="72" t="s">
        <v>587</v>
      </c>
      <c r="L3008" s="4" t="s">
        <v>433</v>
      </c>
      <c r="N3008" s="4" t="e">
        <f>+VLOOKUP(B3008,#REF!,5,0)</f>
        <v>#REF!</v>
      </c>
      <c r="O3008" s="2" t="e">
        <f t="shared" si="140"/>
        <v>#REF!</v>
      </c>
      <c r="P3008" s="2" t="s">
        <v>4060</v>
      </c>
      <c r="Q3008" s="2" t="s">
        <v>4061</v>
      </c>
    </row>
    <row r="3009" spans="1:17" ht="14.25" customHeight="1" x14ac:dyDescent="0.25">
      <c r="A3009" s="2">
        <v>3008</v>
      </c>
      <c r="B3009" s="3">
        <v>23118</v>
      </c>
      <c r="C3009" s="4" t="s">
        <v>584</v>
      </c>
      <c r="D3009" s="5">
        <v>44026</v>
      </c>
      <c r="E3009" s="2" t="s">
        <v>433</v>
      </c>
      <c r="F3009" s="72">
        <v>44033</v>
      </c>
      <c r="G3009" s="4" t="s">
        <v>2637</v>
      </c>
      <c r="H3009" s="1">
        <f t="shared" si="138"/>
        <v>7</v>
      </c>
      <c r="I3009" s="1">
        <f t="shared" si="139"/>
        <v>6</v>
      </c>
      <c r="J3009" s="70" t="s">
        <v>1478</v>
      </c>
      <c r="K3009" s="72" t="s">
        <v>587</v>
      </c>
      <c r="L3009" s="4" t="s">
        <v>433</v>
      </c>
      <c r="N3009" s="4" t="e">
        <f>+VLOOKUP(B3009,#REF!,5,0)</f>
        <v>#REF!</v>
      </c>
      <c r="O3009" s="2" t="e">
        <f t="shared" si="140"/>
        <v>#REF!</v>
      </c>
      <c r="P3009" s="2" t="s">
        <v>4060</v>
      </c>
      <c r="Q3009" s="2" t="s">
        <v>4061</v>
      </c>
    </row>
    <row r="3010" spans="1:17" ht="14.25" customHeight="1" x14ac:dyDescent="0.25">
      <c r="A3010" s="2">
        <v>3009</v>
      </c>
      <c r="B3010" s="3">
        <v>23119</v>
      </c>
      <c r="C3010" s="4" t="s">
        <v>584</v>
      </c>
      <c r="D3010" s="5">
        <v>44026</v>
      </c>
      <c r="E3010" s="2" t="s">
        <v>433</v>
      </c>
      <c r="F3010" s="72">
        <v>44033</v>
      </c>
      <c r="G3010" s="4" t="s">
        <v>2637</v>
      </c>
      <c r="H3010" s="1">
        <f t="shared" ref="H3010:H3073" si="141">+F3010-D3010</f>
        <v>7</v>
      </c>
      <c r="I3010" s="1">
        <f t="shared" ref="I3010:I3073" si="142">+NETWORKDAYS(D3010,F3010)</f>
        <v>6</v>
      </c>
      <c r="J3010" s="70" t="s">
        <v>3084</v>
      </c>
      <c r="K3010" s="72" t="s">
        <v>587</v>
      </c>
      <c r="L3010" s="4" t="s">
        <v>433</v>
      </c>
      <c r="N3010" s="4" t="e">
        <f>+VLOOKUP(B3010,#REF!,5,0)</f>
        <v>#REF!</v>
      </c>
      <c r="O3010" s="2" t="e">
        <f t="shared" ref="O3010:O3073" si="143">+N3010=K3010</f>
        <v>#REF!</v>
      </c>
      <c r="P3010" s="2" t="s">
        <v>4060</v>
      </c>
      <c r="Q3010" s="2" t="s">
        <v>4061</v>
      </c>
    </row>
    <row r="3011" spans="1:17" ht="14.25" customHeight="1" x14ac:dyDescent="0.25">
      <c r="A3011" s="2">
        <v>3010</v>
      </c>
      <c r="B3011" s="3">
        <v>23120</v>
      </c>
      <c r="C3011" s="4" t="s">
        <v>584</v>
      </c>
      <c r="D3011" s="5">
        <v>44026</v>
      </c>
      <c r="E3011" s="2" t="s">
        <v>433</v>
      </c>
      <c r="F3011" s="72">
        <v>44033</v>
      </c>
      <c r="G3011" s="4" t="s">
        <v>2637</v>
      </c>
      <c r="H3011" s="1">
        <f t="shared" si="141"/>
        <v>7</v>
      </c>
      <c r="I3011" s="1">
        <f t="shared" si="142"/>
        <v>6</v>
      </c>
      <c r="J3011" s="70" t="s">
        <v>3085</v>
      </c>
      <c r="K3011" s="72" t="s">
        <v>587</v>
      </c>
      <c r="L3011" s="4" t="s">
        <v>433</v>
      </c>
      <c r="N3011" s="4" t="e">
        <f>+VLOOKUP(B3011,#REF!,5,0)</f>
        <v>#REF!</v>
      </c>
      <c r="O3011" s="2" t="e">
        <f t="shared" si="143"/>
        <v>#REF!</v>
      </c>
      <c r="P3011" s="2" t="s">
        <v>4060</v>
      </c>
      <c r="Q3011" s="2" t="s">
        <v>4061</v>
      </c>
    </row>
    <row r="3012" spans="1:17" ht="14.25" customHeight="1" x14ac:dyDescent="0.25">
      <c r="A3012" s="2">
        <v>3011</v>
      </c>
      <c r="B3012" s="3">
        <v>23121</v>
      </c>
      <c r="C3012" s="4" t="s">
        <v>584</v>
      </c>
      <c r="D3012" s="5">
        <v>44026</v>
      </c>
      <c r="E3012" s="2" t="s">
        <v>433</v>
      </c>
      <c r="F3012" s="72">
        <v>44033</v>
      </c>
      <c r="G3012" s="4" t="s">
        <v>2637</v>
      </c>
      <c r="H3012" s="1">
        <f t="shared" si="141"/>
        <v>7</v>
      </c>
      <c r="I3012" s="1">
        <f t="shared" si="142"/>
        <v>6</v>
      </c>
      <c r="J3012" s="70" t="s">
        <v>3086</v>
      </c>
      <c r="K3012" s="72" t="s">
        <v>587</v>
      </c>
      <c r="L3012" s="4" t="s">
        <v>433</v>
      </c>
      <c r="N3012" s="4" t="e">
        <f>+VLOOKUP(B3012,#REF!,5,0)</f>
        <v>#REF!</v>
      </c>
      <c r="O3012" s="2" t="e">
        <f t="shared" si="143"/>
        <v>#REF!</v>
      </c>
      <c r="P3012" s="2" t="s">
        <v>4060</v>
      </c>
      <c r="Q3012" s="2" t="s">
        <v>4061</v>
      </c>
    </row>
    <row r="3013" spans="1:17" ht="14.25" customHeight="1" x14ac:dyDescent="0.25">
      <c r="A3013" s="2">
        <v>3012</v>
      </c>
      <c r="B3013" s="3">
        <v>23122</v>
      </c>
      <c r="C3013" s="4" t="s">
        <v>2</v>
      </c>
      <c r="D3013" s="5">
        <v>44026</v>
      </c>
      <c r="E3013" s="2" t="s">
        <v>433</v>
      </c>
      <c r="F3013" s="72">
        <v>44029</v>
      </c>
      <c r="G3013" s="4" t="s">
        <v>2637</v>
      </c>
      <c r="H3013" s="1">
        <f t="shared" si="141"/>
        <v>3</v>
      </c>
      <c r="I3013" s="1">
        <f t="shared" si="142"/>
        <v>4</v>
      </c>
      <c r="J3013" s="70" t="s">
        <v>3087</v>
      </c>
      <c r="K3013" s="72" t="s">
        <v>587</v>
      </c>
      <c r="L3013" s="4" t="s">
        <v>433</v>
      </c>
      <c r="N3013" s="4" t="e">
        <f>+VLOOKUP(B3013,#REF!,5,0)</f>
        <v>#REF!</v>
      </c>
      <c r="O3013" s="2" t="e">
        <f t="shared" si="143"/>
        <v>#REF!</v>
      </c>
      <c r="P3013" s="2" t="s">
        <v>4060</v>
      </c>
      <c r="Q3013" s="2" t="s">
        <v>4061</v>
      </c>
    </row>
    <row r="3014" spans="1:17" ht="14.25" customHeight="1" x14ac:dyDescent="0.25">
      <c r="A3014" s="2">
        <v>3013</v>
      </c>
      <c r="B3014" s="3">
        <v>23123</v>
      </c>
      <c r="C3014" s="4" t="s">
        <v>584</v>
      </c>
      <c r="D3014" s="5">
        <v>44026</v>
      </c>
      <c r="E3014" s="2" t="s">
        <v>433</v>
      </c>
      <c r="F3014" s="72">
        <v>44033</v>
      </c>
      <c r="G3014" s="4" t="s">
        <v>2637</v>
      </c>
      <c r="H3014" s="1">
        <f t="shared" si="141"/>
        <v>7</v>
      </c>
      <c r="I3014" s="1">
        <f t="shared" si="142"/>
        <v>6</v>
      </c>
      <c r="J3014" s="70" t="s">
        <v>3088</v>
      </c>
      <c r="K3014" s="72" t="s">
        <v>587</v>
      </c>
      <c r="L3014" s="4" t="s">
        <v>433</v>
      </c>
      <c r="N3014" s="4" t="e">
        <f>+VLOOKUP(B3014,#REF!,5,0)</f>
        <v>#REF!</v>
      </c>
      <c r="O3014" s="2" t="e">
        <f t="shared" si="143"/>
        <v>#REF!</v>
      </c>
      <c r="P3014" s="2" t="s">
        <v>4060</v>
      </c>
      <c r="Q3014" s="2" t="s">
        <v>4061</v>
      </c>
    </row>
    <row r="3015" spans="1:17" ht="14.25" customHeight="1" x14ac:dyDescent="0.25">
      <c r="A3015" s="2">
        <v>3014</v>
      </c>
      <c r="B3015" s="3">
        <v>23124</v>
      </c>
      <c r="C3015" s="4" t="s">
        <v>584</v>
      </c>
      <c r="D3015" s="5">
        <v>44027</v>
      </c>
      <c r="E3015" s="2" t="s">
        <v>433</v>
      </c>
      <c r="F3015" s="72">
        <v>44033</v>
      </c>
      <c r="G3015" s="4" t="s">
        <v>2637</v>
      </c>
      <c r="H3015" s="1">
        <f t="shared" si="141"/>
        <v>6</v>
      </c>
      <c r="I3015" s="1">
        <f t="shared" si="142"/>
        <v>5</v>
      </c>
      <c r="J3015" s="70" t="s">
        <v>3089</v>
      </c>
      <c r="K3015" s="72" t="s">
        <v>587</v>
      </c>
      <c r="L3015" s="4" t="s">
        <v>433</v>
      </c>
      <c r="N3015" s="4" t="e">
        <f>+VLOOKUP(B3015,#REF!,5,0)</f>
        <v>#REF!</v>
      </c>
      <c r="O3015" s="2" t="e">
        <f t="shared" si="143"/>
        <v>#REF!</v>
      </c>
      <c r="P3015" s="2" t="s">
        <v>4060</v>
      </c>
      <c r="Q3015" s="2" t="s">
        <v>4061</v>
      </c>
    </row>
    <row r="3016" spans="1:17" ht="14.25" customHeight="1" x14ac:dyDescent="0.25">
      <c r="A3016" s="2">
        <v>3015</v>
      </c>
      <c r="B3016" s="3">
        <v>23125</v>
      </c>
      <c r="C3016" s="4" t="s">
        <v>584</v>
      </c>
      <c r="D3016" s="5">
        <v>44027</v>
      </c>
      <c r="E3016" s="2" t="s">
        <v>433</v>
      </c>
      <c r="F3016" s="72">
        <v>44033</v>
      </c>
      <c r="G3016" s="4" t="s">
        <v>2637</v>
      </c>
      <c r="H3016" s="1">
        <f t="shared" si="141"/>
        <v>6</v>
      </c>
      <c r="I3016" s="1">
        <f t="shared" si="142"/>
        <v>5</v>
      </c>
      <c r="J3016" s="70" t="s">
        <v>3090</v>
      </c>
      <c r="K3016" s="72" t="s">
        <v>587</v>
      </c>
      <c r="L3016" s="4" t="s">
        <v>433</v>
      </c>
      <c r="N3016" s="4" t="e">
        <f>+VLOOKUP(B3016,#REF!,5,0)</f>
        <v>#REF!</v>
      </c>
      <c r="O3016" s="2" t="e">
        <f t="shared" si="143"/>
        <v>#REF!</v>
      </c>
      <c r="P3016" s="2" t="s">
        <v>4060</v>
      </c>
      <c r="Q3016" s="2" t="s">
        <v>4061</v>
      </c>
    </row>
    <row r="3017" spans="1:17" ht="14.25" customHeight="1" x14ac:dyDescent="0.25">
      <c r="A3017" s="2">
        <v>3016</v>
      </c>
      <c r="B3017" s="3">
        <v>23126</v>
      </c>
      <c r="C3017" s="4" t="s">
        <v>3</v>
      </c>
      <c r="D3017" s="5">
        <v>44027</v>
      </c>
      <c r="E3017" s="2" t="s">
        <v>433</v>
      </c>
      <c r="F3017" s="72" t="s">
        <v>24</v>
      </c>
      <c r="G3017" s="4" t="s">
        <v>24</v>
      </c>
      <c r="H3017" s="1" t="e">
        <f t="shared" si="141"/>
        <v>#VALUE!</v>
      </c>
      <c r="I3017" s="1" t="e">
        <f t="shared" si="142"/>
        <v>#VALUE!</v>
      </c>
      <c r="J3017" s="70" t="s">
        <v>3091</v>
      </c>
      <c r="K3017" s="72" t="s">
        <v>590</v>
      </c>
      <c r="L3017" s="4" t="s">
        <v>24</v>
      </c>
      <c r="N3017" s="4" t="e">
        <f>+VLOOKUP(B3017,#REF!,5,0)</f>
        <v>#REF!</v>
      </c>
      <c r="O3017" s="2" t="e">
        <f t="shared" si="143"/>
        <v>#REF!</v>
      </c>
      <c r="P3017" s="2" t="s">
        <v>4062</v>
      </c>
      <c r="Q3017" s="2" t="s">
        <v>24</v>
      </c>
    </row>
    <row r="3018" spans="1:17" ht="14.25" customHeight="1" x14ac:dyDescent="0.25">
      <c r="A3018" s="2">
        <v>3017</v>
      </c>
      <c r="B3018" s="3">
        <v>23127</v>
      </c>
      <c r="C3018" s="4" t="s">
        <v>584</v>
      </c>
      <c r="D3018" s="5">
        <v>44027</v>
      </c>
      <c r="E3018" s="2" t="s">
        <v>433</v>
      </c>
      <c r="F3018" s="72">
        <v>44033</v>
      </c>
      <c r="G3018" s="4" t="s">
        <v>2637</v>
      </c>
      <c r="H3018" s="1">
        <f t="shared" si="141"/>
        <v>6</v>
      </c>
      <c r="I3018" s="1">
        <f t="shared" si="142"/>
        <v>5</v>
      </c>
      <c r="J3018" s="70" t="s">
        <v>3092</v>
      </c>
      <c r="K3018" s="72" t="s">
        <v>587</v>
      </c>
      <c r="L3018" s="4" t="s">
        <v>433</v>
      </c>
      <c r="N3018" s="4" t="e">
        <f>+VLOOKUP(B3018,#REF!,5,0)</f>
        <v>#REF!</v>
      </c>
      <c r="O3018" s="2" t="e">
        <f t="shared" si="143"/>
        <v>#REF!</v>
      </c>
      <c r="P3018" s="2" t="s">
        <v>4060</v>
      </c>
      <c r="Q3018" s="2" t="s">
        <v>4061</v>
      </c>
    </row>
    <row r="3019" spans="1:17" ht="14.25" customHeight="1" x14ac:dyDescent="0.25">
      <c r="A3019" s="2">
        <v>3018</v>
      </c>
      <c r="B3019" s="3">
        <v>23128</v>
      </c>
      <c r="C3019" s="4" t="s">
        <v>2</v>
      </c>
      <c r="D3019" s="5">
        <v>44027</v>
      </c>
      <c r="E3019" s="2" t="s">
        <v>433</v>
      </c>
      <c r="F3019" s="72">
        <v>44029</v>
      </c>
      <c r="G3019" s="4" t="s">
        <v>2637</v>
      </c>
      <c r="H3019" s="1">
        <f t="shared" si="141"/>
        <v>2</v>
      </c>
      <c r="I3019" s="1">
        <f t="shared" si="142"/>
        <v>3</v>
      </c>
      <c r="J3019" s="70" t="s">
        <v>1558</v>
      </c>
      <c r="K3019" s="72" t="s">
        <v>587</v>
      </c>
      <c r="L3019" s="4" t="s">
        <v>433</v>
      </c>
      <c r="N3019" s="4" t="e">
        <f>+VLOOKUP(B3019,#REF!,5,0)</f>
        <v>#REF!</v>
      </c>
      <c r="O3019" s="2" t="e">
        <f t="shared" si="143"/>
        <v>#REF!</v>
      </c>
      <c r="P3019" s="2" t="s">
        <v>4060</v>
      </c>
      <c r="Q3019" s="2" t="s">
        <v>4061</v>
      </c>
    </row>
    <row r="3020" spans="1:17" ht="14.25" customHeight="1" x14ac:dyDescent="0.25">
      <c r="A3020" s="2">
        <v>3019</v>
      </c>
      <c r="B3020" s="3">
        <v>23129</v>
      </c>
      <c r="C3020" s="4" t="s">
        <v>584</v>
      </c>
      <c r="D3020" s="5">
        <v>44027</v>
      </c>
      <c r="E3020" s="2" t="s">
        <v>433</v>
      </c>
      <c r="F3020" s="72">
        <v>44033</v>
      </c>
      <c r="G3020" s="4" t="s">
        <v>2637</v>
      </c>
      <c r="H3020" s="1">
        <f t="shared" si="141"/>
        <v>6</v>
      </c>
      <c r="I3020" s="1">
        <f t="shared" si="142"/>
        <v>5</v>
      </c>
      <c r="J3020" s="70" t="s">
        <v>3093</v>
      </c>
      <c r="K3020" s="72" t="s">
        <v>587</v>
      </c>
      <c r="L3020" s="4" t="s">
        <v>433</v>
      </c>
      <c r="N3020" s="4" t="e">
        <f>+VLOOKUP(B3020,#REF!,5,0)</f>
        <v>#REF!</v>
      </c>
      <c r="O3020" s="2" t="e">
        <f t="shared" si="143"/>
        <v>#REF!</v>
      </c>
      <c r="P3020" s="2" t="s">
        <v>4060</v>
      </c>
      <c r="Q3020" s="2" t="s">
        <v>4061</v>
      </c>
    </row>
    <row r="3021" spans="1:17" ht="14.25" customHeight="1" x14ac:dyDescent="0.25">
      <c r="A3021" s="2">
        <v>3020</v>
      </c>
      <c r="B3021" s="3">
        <v>23130</v>
      </c>
      <c r="C3021" s="4" t="s">
        <v>584</v>
      </c>
      <c r="D3021" s="5">
        <v>44027</v>
      </c>
      <c r="E3021" s="2" t="s">
        <v>433</v>
      </c>
      <c r="F3021" s="72">
        <v>44033</v>
      </c>
      <c r="G3021" s="4" t="s">
        <v>2637</v>
      </c>
      <c r="H3021" s="1">
        <f t="shared" si="141"/>
        <v>6</v>
      </c>
      <c r="I3021" s="1">
        <f t="shared" si="142"/>
        <v>5</v>
      </c>
      <c r="J3021" s="70" t="s">
        <v>3094</v>
      </c>
      <c r="K3021" s="72" t="s">
        <v>587</v>
      </c>
      <c r="L3021" s="4" t="s">
        <v>433</v>
      </c>
      <c r="N3021" s="4" t="e">
        <f>+VLOOKUP(B3021,#REF!,5,0)</f>
        <v>#REF!</v>
      </c>
      <c r="O3021" s="2" t="e">
        <f t="shared" si="143"/>
        <v>#REF!</v>
      </c>
      <c r="P3021" s="2" t="s">
        <v>4060</v>
      </c>
      <c r="Q3021" s="2" t="s">
        <v>4061</v>
      </c>
    </row>
    <row r="3022" spans="1:17" ht="14.25" customHeight="1" x14ac:dyDescent="0.25">
      <c r="A3022" s="2">
        <v>3021</v>
      </c>
      <c r="B3022" s="3">
        <v>23131</v>
      </c>
      <c r="C3022" s="4" t="s">
        <v>584</v>
      </c>
      <c r="D3022" s="5">
        <v>44027</v>
      </c>
      <c r="E3022" s="2" t="s">
        <v>433</v>
      </c>
      <c r="F3022" s="72">
        <v>44033</v>
      </c>
      <c r="G3022" s="4" t="s">
        <v>2637</v>
      </c>
      <c r="H3022" s="1">
        <f t="shared" si="141"/>
        <v>6</v>
      </c>
      <c r="I3022" s="1">
        <f t="shared" si="142"/>
        <v>5</v>
      </c>
      <c r="J3022" s="70" t="s">
        <v>3095</v>
      </c>
      <c r="K3022" s="72" t="s">
        <v>587</v>
      </c>
      <c r="L3022" s="4" t="s">
        <v>433</v>
      </c>
      <c r="N3022" s="4" t="e">
        <f>+VLOOKUP(B3022,#REF!,5,0)</f>
        <v>#REF!</v>
      </c>
      <c r="O3022" s="2" t="e">
        <f t="shared" si="143"/>
        <v>#REF!</v>
      </c>
      <c r="P3022" s="2" t="s">
        <v>4060</v>
      </c>
      <c r="Q3022" s="2" t="s">
        <v>4061</v>
      </c>
    </row>
    <row r="3023" spans="1:17" ht="14.25" customHeight="1" x14ac:dyDescent="0.25">
      <c r="A3023" s="2">
        <v>3022</v>
      </c>
      <c r="B3023" s="3">
        <v>23132</v>
      </c>
      <c r="C3023" s="4" t="s">
        <v>3</v>
      </c>
      <c r="D3023" s="5">
        <v>44027</v>
      </c>
      <c r="E3023" s="2" t="s">
        <v>433</v>
      </c>
      <c r="F3023" s="72">
        <v>44030</v>
      </c>
      <c r="G3023" s="4" t="s">
        <v>2637</v>
      </c>
      <c r="H3023" s="1">
        <f t="shared" si="141"/>
        <v>3</v>
      </c>
      <c r="I3023" s="1">
        <f t="shared" si="142"/>
        <v>3</v>
      </c>
      <c r="J3023" s="70" t="s">
        <v>726</v>
      </c>
      <c r="K3023" s="72" t="s">
        <v>587</v>
      </c>
      <c r="L3023" s="4" t="s">
        <v>433</v>
      </c>
      <c r="N3023" s="4" t="e">
        <f>+VLOOKUP(B3023,#REF!,5,0)</f>
        <v>#REF!</v>
      </c>
      <c r="O3023" s="2" t="e">
        <f t="shared" si="143"/>
        <v>#REF!</v>
      </c>
      <c r="P3023" s="2" t="s">
        <v>4060</v>
      </c>
      <c r="Q3023" s="2" t="s">
        <v>4061</v>
      </c>
    </row>
    <row r="3024" spans="1:17" ht="14.25" customHeight="1" x14ac:dyDescent="0.25">
      <c r="A3024" s="2">
        <v>3023</v>
      </c>
      <c r="B3024" s="3">
        <v>23133</v>
      </c>
      <c r="C3024" s="4" t="s">
        <v>2</v>
      </c>
      <c r="D3024" s="5">
        <v>44027</v>
      </c>
      <c r="E3024" s="2" t="s">
        <v>433</v>
      </c>
      <c r="F3024" s="72">
        <v>44030</v>
      </c>
      <c r="G3024" s="4" t="s">
        <v>2637</v>
      </c>
      <c r="H3024" s="1">
        <f t="shared" si="141"/>
        <v>3</v>
      </c>
      <c r="I3024" s="1">
        <f t="shared" si="142"/>
        <v>3</v>
      </c>
      <c r="J3024" s="70" t="s">
        <v>3096</v>
      </c>
      <c r="K3024" s="72" t="s">
        <v>587</v>
      </c>
      <c r="L3024" s="4" t="s">
        <v>433</v>
      </c>
      <c r="N3024" s="4" t="e">
        <f>+VLOOKUP(B3024,#REF!,5,0)</f>
        <v>#REF!</v>
      </c>
      <c r="O3024" s="2" t="e">
        <f t="shared" si="143"/>
        <v>#REF!</v>
      </c>
      <c r="P3024" s="2" t="s">
        <v>4060</v>
      </c>
      <c r="Q3024" s="2" t="s">
        <v>4061</v>
      </c>
    </row>
    <row r="3025" spans="1:17" ht="14.25" customHeight="1" x14ac:dyDescent="0.25">
      <c r="A3025" s="2">
        <v>3024</v>
      </c>
      <c r="B3025" s="3">
        <v>23134</v>
      </c>
      <c r="C3025" s="4" t="s">
        <v>2</v>
      </c>
      <c r="D3025" s="5">
        <v>44027</v>
      </c>
      <c r="E3025" s="2" t="s">
        <v>433</v>
      </c>
      <c r="F3025" s="72">
        <v>44030</v>
      </c>
      <c r="G3025" s="4" t="s">
        <v>2637</v>
      </c>
      <c r="H3025" s="1">
        <f t="shared" si="141"/>
        <v>3</v>
      </c>
      <c r="I3025" s="1">
        <f t="shared" si="142"/>
        <v>3</v>
      </c>
      <c r="J3025" s="70" t="s">
        <v>3097</v>
      </c>
      <c r="K3025" s="72" t="s">
        <v>587</v>
      </c>
      <c r="L3025" s="4" t="s">
        <v>433</v>
      </c>
      <c r="N3025" s="4" t="e">
        <f>+VLOOKUP(B3025,#REF!,5,0)</f>
        <v>#REF!</v>
      </c>
      <c r="O3025" s="2" t="e">
        <f t="shared" si="143"/>
        <v>#REF!</v>
      </c>
      <c r="P3025" s="2" t="s">
        <v>4060</v>
      </c>
      <c r="Q3025" s="2" t="s">
        <v>4061</v>
      </c>
    </row>
    <row r="3026" spans="1:17" ht="14.25" customHeight="1" x14ac:dyDescent="0.25">
      <c r="A3026" s="2">
        <v>3025</v>
      </c>
      <c r="B3026" s="3">
        <v>23135</v>
      </c>
      <c r="C3026" s="4" t="s">
        <v>3</v>
      </c>
      <c r="D3026" s="5">
        <v>44027</v>
      </c>
      <c r="E3026" s="2" t="s">
        <v>433</v>
      </c>
      <c r="F3026" s="72">
        <v>44030</v>
      </c>
      <c r="G3026" s="4" t="s">
        <v>2637</v>
      </c>
      <c r="H3026" s="1">
        <f t="shared" si="141"/>
        <v>3</v>
      </c>
      <c r="I3026" s="1">
        <f t="shared" si="142"/>
        <v>3</v>
      </c>
      <c r="J3026" s="70" t="s">
        <v>2496</v>
      </c>
      <c r="K3026" s="72" t="s">
        <v>587</v>
      </c>
      <c r="L3026" s="4" t="s">
        <v>433</v>
      </c>
      <c r="N3026" s="4" t="e">
        <f>+VLOOKUP(B3026,#REF!,5,0)</f>
        <v>#REF!</v>
      </c>
      <c r="O3026" s="2" t="e">
        <f t="shared" si="143"/>
        <v>#REF!</v>
      </c>
      <c r="P3026" s="2" t="s">
        <v>4060</v>
      </c>
      <c r="Q3026" s="2" t="s">
        <v>4061</v>
      </c>
    </row>
    <row r="3027" spans="1:17" ht="14.25" customHeight="1" x14ac:dyDescent="0.25">
      <c r="A3027" s="2">
        <v>3026</v>
      </c>
      <c r="B3027" s="3">
        <v>23136</v>
      </c>
      <c r="C3027" s="4" t="s">
        <v>584</v>
      </c>
      <c r="D3027" s="5">
        <v>44027</v>
      </c>
      <c r="E3027" s="2" t="s">
        <v>433</v>
      </c>
      <c r="F3027" s="72">
        <v>44033</v>
      </c>
      <c r="G3027" s="4" t="s">
        <v>2637</v>
      </c>
      <c r="H3027" s="1">
        <f t="shared" si="141"/>
        <v>6</v>
      </c>
      <c r="I3027" s="1">
        <f t="shared" si="142"/>
        <v>5</v>
      </c>
      <c r="J3027" s="70" t="s">
        <v>3098</v>
      </c>
      <c r="K3027" s="72" t="s">
        <v>587</v>
      </c>
      <c r="L3027" s="4" t="s">
        <v>433</v>
      </c>
      <c r="N3027" s="4" t="e">
        <f>+VLOOKUP(B3027,#REF!,5,0)</f>
        <v>#REF!</v>
      </c>
      <c r="O3027" s="2" t="e">
        <f t="shared" si="143"/>
        <v>#REF!</v>
      </c>
      <c r="P3027" s="2" t="s">
        <v>4060</v>
      </c>
      <c r="Q3027" s="2" t="s">
        <v>4061</v>
      </c>
    </row>
    <row r="3028" spans="1:17" ht="14.25" customHeight="1" x14ac:dyDescent="0.25">
      <c r="A3028" s="2">
        <v>3027</v>
      </c>
      <c r="B3028" s="3">
        <v>23137</v>
      </c>
      <c r="C3028" s="4" t="s">
        <v>3</v>
      </c>
      <c r="D3028" s="5">
        <v>44027</v>
      </c>
      <c r="E3028" s="2" t="s">
        <v>433</v>
      </c>
      <c r="F3028" s="72">
        <v>44030</v>
      </c>
      <c r="G3028" s="4" t="s">
        <v>2637</v>
      </c>
      <c r="H3028" s="1">
        <f t="shared" si="141"/>
        <v>3</v>
      </c>
      <c r="I3028" s="1">
        <f t="shared" si="142"/>
        <v>3</v>
      </c>
      <c r="J3028" s="70" t="s">
        <v>3099</v>
      </c>
      <c r="K3028" s="72" t="s">
        <v>587</v>
      </c>
      <c r="L3028" s="4" t="s">
        <v>433</v>
      </c>
      <c r="N3028" s="4" t="e">
        <f>+VLOOKUP(B3028,#REF!,5,0)</f>
        <v>#REF!</v>
      </c>
      <c r="O3028" s="2" t="e">
        <f t="shared" si="143"/>
        <v>#REF!</v>
      </c>
      <c r="P3028" s="2" t="s">
        <v>4060</v>
      </c>
      <c r="Q3028" s="2" t="s">
        <v>4061</v>
      </c>
    </row>
    <row r="3029" spans="1:17" ht="14.25" customHeight="1" x14ac:dyDescent="0.25">
      <c r="A3029" s="2">
        <v>3028</v>
      </c>
      <c r="B3029" s="3">
        <v>23138</v>
      </c>
      <c r="C3029" s="4" t="s">
        <v>584</v>
      </c>
      <c r="D3029" s="5">
        <v>44027</v>
      </c>
      <c r="E3029" s="2" t="s">
        <v>433</v>
      </c>
      <c r="F3029" s="72">
        <v>44033</v>
      </c>
      <c r="G3029" s="4" t="s">
        <v>2637</v>
      </c>
      <c r="H3029" s="1">
        <f t="shared" si="141"/>
        <v>6</v>
      </c>
      <c r="I3029" s="1">
        <f t="shared" si="142"/>
        <v>5</v>
      </c>
      <c r="J3029" s="70" t="s">
        <v>3100</v>
      </c>
      <c r="K3029" s="72" t="s">
        <v>587</v>
      </c>
      <c r="L3029" s="4" t="s">
        <v>433</v>
      </c>
      <c r="N3029" s="4" t="e">
        <f>+VLOOKUP(B3029,#REF!,5,0)</f>
        <v>#REF!</v>
      </c>
      <c r="O3029" s="2" t="e">
        <f t="shared" si="143"/>
        <v>#REF!</v>
      </c>
      <c r="P3029" s="2" t="s">
        <v>4060</v>
      </c>
      <c r="Q3029" s="2" t="s">
        <v>4061</v>
      </c>
    </row>
    <row r="3030" spans="1:17" ht="14.25" customHeight="1" x14ac:dyDescent="0.25">
      <c r="A3030" s="2">
        <v>3029</v>
      </c>
      <c r="B3030" s="3">
        <v>23139</v>
      </c>
      <c r="C3030" s="4" t="s">
        <v>3</v>
      </c>
      <c r="D3030" s="5">
        <v>44027</v>
      </c>
      <c r="E3030" s="2" t="s">
        <v>433</v>
      </c>
      <c r="F3030" s="72" t="s">
        <v>24</v>
      </c>
      <c r="G3030" s="4" t="s">
        <v>24</v>
      </c>
      <c r="H3030" s="1" t="e">
        <f t="shared" si="141"/>
        <v>#VALUE!</v>
      </c>
      <c r="I3030" s="1" t="e">
        <f t="shared" si="142"/>
        <v>#VALUE!</v>
      </c>
      <c r="J3030" s="70" t="s">
        <v>3101</v>
      </c>
      <c r="K3030" s="72" t="s">
        <v>590</v>
      </c>
      <c r="L3030" s="4" t="s">
        <v>24</v>
      </c>
      <c r="N3030" s="4" t="e">
        <f>+VLOOKUP(B3030,#REF!,5,0)</f>
        <v>#REF!</v>
      </c>
      <c r="O3030" s="2" t="e">
        <f t="shared" si="143"/>
        <v>#REF!</v>
      </c>
      <c r="P3030" s="2" t="s">
        <v>4062</v>
      </c>
      <c r="Q3030" s="2" t="s">
        <v>24</v>
      </c>
    </row>
    <row r="3031" spans="1:17" ht="14.25" customHeight="1" x14ac:dyDescent="0.25">
      <c r="A3031" s="2">
        <v>3030</v>
      </c>
      <c r="B3031" s="3">
        <v>23140</v>
      </c>
      <c r="C3031" s="4" t="s">
        <v>2</v>
      </c>
      <c r="D3031" s="5">
        <v>44027</v>
      </c>
      <c r="E3031" s="2" t="s">
        <v>433</v>
      </c>
      <c r="F3031" s="72">
        <v>44030</v>
      </c>
      <c r="G3031" s="4" t="s">
        <v>2637</v>
      </c>
      <c r="H3031" s="1">
        <f t="shared" si="141"/>
        <v>3</v>
      </c>
      <c r="I3031" s="1">
        <f t="shared" si="142"/>
        <v>3</v>
      </c>
      <c r="J3031" s="70" t="s">
        <v>2421</v>
      </c>
      <c r="K3031" s="72" t="s">
        <v>587</v>
      </c>
      <c r="L3031" s="4" t="s">
        <v>433</v>
      </c>
      <c r="N3031" s="4" t="e">
        <f>+VLOOKUP(B3031,#REF!,5,0)</f>
        <v>#REF!</v>
      </c>
      <c r="O3031" s="2" t="e">
        <f t="shared" si="143"/>
        <v>#REF!</v>
      </c>
      <c r="P3031" s="2" t="s">
        <v>4060</v>
      </c>
      <c r="Q3031" s="2" t="s">
        <v>4061</v>
      </c>
    </row>
    <row r="3032" spans="1:17" ht="14.25" customHeight="1" x14ac:dyDescent="0.25">
      <c r="A3032" s="2">
        <v>3031</v>
      </c>
      <c r="B3032" s="3">
        <v>23141</v>
      </c>
      <c r="C3032" s="4" t="s">
        <v>584</v>
      </c>
      <c r="D3032" s="5">
        <v>44027</v>
      </c>
      <c r="E3032" s="2" t="s">
        <v>433</v>
      </c>
      <c r="F3032" s="72">
        <v>44033</v>
      </c>
      <c r="G3032" s="4" t="s">
        <v>2637</v>
      </c>
      <c r="H3032" s="1">
        <f t="shared" si="141"/>
        <v>6</v>
      </c>
      <c r="I3032" s="1">
        <f t="shared" si="142"/>
        <v>5</v>
      </c>
      <c r="J3032" s="70" t="s">
        <v>3102</v>
      </c>
      <c r="K3032" s="72" t="s">
        <v>587</v>
      </c>
      <c r="L3032" s="4" t="s">
        <v>433</v>
      </c>
      <c r="N3032" s="4" t="e">
        <f>+VLOOKUP(B3032,#REF!,5,0)</f>
        <v>#REF!</v>
      </c>
      <c r="O3032" s="2" t="e">
        <f t="shared" si="143"/>
        <v>#REF!</v>
      </c>
      <c r="P3032" s="2" t="s">
        <v>4060</v>
      </c>
      <c r="Q3032" s="2" t="s">
        <v>4061</v>
      </c>
    </row>
    <row r="3033" spans="1:17" ht="14.25" customHeight="1" x14ac:dyDescent="0.25">
      <c r="A3033" s="2">
        <v>3032</v>
      </c>
      <c r="B3033" s="3">
        <v>23142</v>
      </c>
      <c r="C3033" s="4" t="s">
        <v>584</v>
      </c>
      <c r="D3033" s="5">
        <v>44027</v>
      </c>
      <c r="E3033" s="2" t="s">
        <v>433</v>
      </c>
      <c r="F3033" s="72">
        <v>44033</v>
      </c>
      <c r="G3033" s="4" t="s">
        <v>2637</v>
      </c>
      <c r="H3033" s="1">
        <f t="shared" si="141"/>
        <v>6</v>
      </c>
      <c r="I3033" s="1">
        <f t="shared" si="142"/>
        <v>5</v>
      </c>
      <c r="J3033" s="70" t="s">
        <v>3103</v>
      </c>
      <c r="K3033" s="72" t="s">
        <v>587</v>
      </c>
      <c r="L3033" s="4" t="s">
        <v>433</v>
      </c>
      <c r="N3033" s="4" t="e">
        <f>+VLOOKUP(B3033,#REF!,5,0)</f>
        <v>#REF!</v>
      </c>
      <c r="O3033" s="2" t="e">
        <f t="shared" si="143"/>
        <v>#REF!</v>
      </c>
      <c r="P3033" s="2" t="s">
        <v>4060</v>
      </c>
      <c r="Q3033" s="2" t="s">
        <v>4061</v>
      </c>
    </row>
    <row r="3034" spans="1:17" ht="14.25" customHeight="1" x14ac:dyDescent="0.25">
      <c r="A3034" s="2">
        <v>3033</v>
      </c>
      <c r="B3034" s="3">
        <v>23143</v>
      </c>
      <c r="C3034" s="4" t="s">
        <v>584</v>
      </c>
      <c r="D3034" s="5">
        <v>44027</v>
      </c>
      <c r="E3034" s="2" t="s">
        <v>433</v>
      </c>
      <c r="F3034" s="72">
        <v>44033</v>
      </c>
      <c r="G3034" s="4" t="s">
        <v>2637</v>
      </c>
      <c r="H3034" s="1">
        <f t="shared" si="141"/>
        <v>6</v>
      </c>
      <c r="I3034" s="1">
        <f t="shared" si="142"/>
        <v>5</v>
      </c>
      <c r="J3034" s="70" t="s">
        <v>3104</v>
      </c>
      <c r="K3034" s="72" t="s">
        <v>587</v>
      </c>
      <c r="L3034" s="4" t="s">
        <v>433</v>
      </c>
      <c r="N3034" s="4" t="e">
        <f>+VLOOKUP(B3034,#REF!,5,0)</f>
        <v>#REF!</v>
      </c>
      <c r="O3034" s="2" t="e">
        <f t="shared" si="143"/>
        <v>#REF!</v>
      </c>
      <c r="P3034" s="2" t="s">
        <v>4060</v>
      </c>
      <c r="Q3034" s="2" t="s">
        <v>4061</v>
      </c>
    </row>
    <row r="3035" spans="1:17" ht="14.25" customHeight="1" x14ac:dyDescent="0.25">
      <c r="A3035" s="2">
        <v>3034</v>
      </c>
      <c r="B3035" s="3">
        <v>23144</v>
      </c>
      <c r="C3035" s="4" t="s">
        <v>2</v>
      </c>
      <c r="D3035" s="5">
        <v>44027</v>
      </c>
      <c r="E3035" s="2" t="s">
        <v>433</v>
      </c>
      <c r="F3035" s="72">
        <v>44030</v>
      </c>
      <c r="G3035" s="4" t="s">
        <v>2637</v>
      </c>
      <c r="H3035" s="1">
        <f t="shared" si="141"/>
        <v>3</v>
      </c>
      <c r="I3035" s="1">
        <f t="shared" si="142"/>
        <v>3</v>
      </c>
      <c r="J3035" s="70" t="s">
        <v>2421</v>
      </c>
      <c r="K3035" s="72" t="s">
        <v>587</v>
      </c>
      <c r="L3035" s="4" t="s">
        <v>433</v>
      </c>
      <c r="N3035" s="4" t="e">
        <f>+VLOOKUP(B3035,#REF!,5,0)</f>
        <v>#REF!</v>
      </c>
      <c r="O3035" s="2" t="e">
        <f t="shared" si="143"/>
        <v>#REF!</v>
      </c>
      <c r="P3035" s="2" t="s">
        <v>4060</v>
      </c>
      <c r="Q3035" s="2" t="s">
        <v>4061</v>
      </c>
    </row>
    <row r="3036" spans="1:17" ht="14.25" customHeight="1" x14ac:dyDescent="0.25">
      <c r="A3036" s="2">
        <v>3035</v>
      </c>
      <c r="B3036" s="3">
        <v>23145</v>
      </c>
      <c r="C3036" s="4" t="s">
        <v>3</v>
      </c>
      <c r="D3036" s="5">
        <v>44027</v>
      </c>
      <c r="E3036" s="2" t="s">
        <v>433</v>
      </c>
      <c r="F3036" s="72">
        <v>44030</v>
      </c>
      <c r="G3036" s="4" t="s">
        <v>2637</v>
      </c>
      <c r="H3036" s="1">
        <f t="shared" si="141"/>
        <v>3</v>
      </c>
      <c r="I3036" s="1">
        <f t="shared" si="142"/>
        <v>3</v>
      </c>
      <c r="J3036" s="70" t="s">
        <v>3105</v>
      </c>
      <c r="K3036" s="72" t="s">
        <v>587</v>
      </c>
      <c r="L3036" s="4" t="s">
        <v>433</v>
      </c>
      <c r="N3036" s="4" t="e">
        <f>+VLOOKUP(B3036,#REF!,5,0)</f>
        <v>#REF!</v>
      </c>
      <c r="O3036" s="2" t="e">
        <f t="shared" si="143"/>
        <v>#REF!</v>
      </c>
      <c r="P3036" s="2" t="s">
        <v>4060</v>
      </c>
      <c r="Q3036" s="2" t="s">
        <v>4061</v>
      </c>
    </row>
    <row r="3037" spans="1:17" ht="14.25" customHeight="1" x14ac:dyDescent="0.25">
      <c r="A3037" s="2">
        <v>3036</v>
      </c>
      <c r="B3037" s="3">
        <v>23146</v>
      </c>
      <c r="C3037" s="4" t="s">
        <v>584</v>
      </c>
      <c r="D3037" s="5">
        <v>44027</v>
      </c>
      <c r="E3037" s="2" t="s">
        <v>433</v>
      </c>
      <c r="F3037" s="72">
        <v>44033</v>
      </c>
      <c r="G3037" s="4" t="s">
        <v>2637</v>
      </c>
      <c r="H3037" s="1">
        <f t="shared" si="141"/>
        <v>6</v>
      </c>
      <c r="I3037" s="1">
        <f t="shared" si="142"/>
        <v>5</v>
      </c>
      <c r="J3037" s="70" t="s">
        <v>3106</v>
      </c>
      <c r="K3037" s="72" t="s">
        <v>587</v>
      </c>
      <c r="L3037" s="4" t="s">
        <v>433</v>
      </c>
      <c r="N3037" s="4" t="e">
        <f>+VLOOKUP(B3037,#REF!,5,0)</f>
        <v>#REF!</v>
      </c>
      <c r="O3037" s="2" t="e">
        <f t="shared" si="143"/>
        <v>#REF!</v>
      </c>
      <c r="P3037" s="2" t="s">
        <v>4060</v>
      </c>
      <c r="Q3037" s="2" t="s">
        <v>4061</v>
      </c>
    </row>
    <row r="3038" spans="1:17" ht="14.25" customHeight="1" x14ac:dyDescent="0.25">
      <c r="A3038" s="2">
        <v>3037</v>
      </c>
      <c r="B3038" s="3">
        <v>23147</v>
      </c>
      <c r="C3038" s="4" t="s">
        <v>3</v>
      </c>
      <c r="D3038" s="5">
        <v>44027</v>
      </c>
      <c r="E3038" s="2" t="s">
        <v>433</v>
      </c>
      <c r="F3038" s="72">
        <v>44029</v>
      </c>
      <c r="G3038" s="4" t="s">
        <v>2637</v>
      </c>
      <c r="H3038" s="1">
        <f t="shared" si="141"/>
        <v>2</v>
      </c>
      <c r="I3038" s="1">
        <f t="shared" si="142"/>
        <v>3</v>
      </c>
      <c r="J3038" s="70" t="s">
        <v>3107</v>
      </c>
      <c r="K3038" s="72" t="s">
        <v>587</v>
      </c>
      <c r="L3038" s="4" t="s">
        <v>433</v>
      </c>
      <c r="N3038" s="4" t="e">
        <f>+VLOOKUP(B3038,#REF!,5,0)</f>
        <v>#REF!</v>
      </c>
      <c r="O3038" s="2" t="e">
        <f t="shared" si="143"/>
        <v>#REF!</v>
      </c>
      <c r="P3038" s="2" t="s">
        <v>4060</v>
      </c>
      <c r="Q3038" s="2" t="s">
        <v>4061</v>
      </c>
    </row>
    <row r="3039" spans="1:17" ht="14.25" customHeight="1" x14ac:dyDescent="0.25">
      <c r="A3039" s="2">
        <v>3038</v>
      </c>
      <c r="B3039" s="3">
        <v>23148</v>
      </c>
      <c r="C3039" s="4" t="s">
        <v>3</v>
      </c>
      <c r="D3039" s="5">
        <v>44027</v>
      </c>
      <c r="E3039" s="2" t="s">
        <v>433</v>
      </c>
      <c r="F3039" s="72">
        <v>44030</v>
      </c>
      <c r="G3039" s="4" t="s">
        <v>2637</v>
      </c>
      <c r="H3039" s="1">
        <f t="shared" si="141"/>
        <v>3</v>
      </c>
      <c r="I3039" s="1">
        <f t="shared" si="142"/>
        <v>3</v>
      </c>
      <c r="J3039" s="70" t="s">
        <v>1207</v>
      </c>
      <c r="K3039" s="72" t="s">
        <v>587</v>
      </c>
      <c r="L3039" s="4" t="s">
        <v>433</v>
      </c>
      <c r="N3039" s="4" t="e">
        <f>+VLOOKUP(B3039,#REF!,5,0)</f>
        <v>#REF!</v>
      </c>
      <c r="O3039" s="2" t="e">
        <f t="shared" si="143"/>
        <v>#REF!</v>
      </c>
      <c r="P3039" s="2" t="s">
        <v>4060</v>
      </c>
      <c r="Q3039" s="2" t="s">
        <v>4061</v>
      </c>
    </row>
    <row r="3040" spans="1:17" ht="14.25" customHeight="1" x14ac:dyDescent="0.25">
      <c r="A3040" s="2">
        <v>3039</v>
      </c>
      <c r="B3040" s="3">
        <v>23149</v>
      </c>
      <c r="C3040" s="4" t="s">
        <v>3</v>
      </c>
      <c r="D3040" s="5">
        <v>44027</v>
      </c>
      <c r="E3040" s="2" t="s">
        <v>433</v>
      </c>
      <c r="F3040" s="72">
        <v>44030</v>
      </c>
      <c r="G3040" s="4" t="s">
        <v>2637</v>
      </c>
      <c r="H3040" s="1">
        <f t="shared" si="141"/>
        <v>3</v>
      </c>
      <c r="I3040" s="1">
        <f t="shared" si="142"/>
        <v>3</v>
      </c>
      <c r="J3040" s="70" t="s">
        <v>3107</v>
      </c>
      <c r="K3040" s="72" t="s">
        <v>587</v>
      </c>
      <c r="L3040" s="4" t="s">
        <v>433</v>
      </c>
      <c r="N3040" s="4" t="e">
        <f>+VLOOKUP(B3040,#REF!,5,0)</f>
        <v>#REF!</v>
      </c>
      <c r="O3040" s="2" t="e">
        <f t="shared" si="143"/>
        <v>#REF!</v>
      </c>
      <c r="P3040" s="2" t="s">
        <v>4060</v>
      </c>
      <c r="Q3040" s="2" t="s">
        <v>4061</v>
      </c>
    </row>
    <row r="3041" spans="1:17" ht="14.25" customHeight="1" x14ac:dyDescent="0.25">
      <c r="A3041" s="2">
        <v>3040</v>
      </c>
      <c r="B3041" s="3">
        <v>23150</v>
      </c>
      <c r="C3041" s="4" t="s">
        <v>584</v>
      </c>
      <c r="D3041" s="5">
        <v>44027</v>
      </c>
      <c r="E3041" s="2" t="s">
        <v>433</v>
      </c>
      <c r="F3041" s="72">
        <v>44033</v>
      </c>
      <c r="G3041" s="4" t="s">
        <v>2637</v>
      </c>
      <c r="H3041" s="1">
        <f t="shared" si="141"/>
        <v>6</v>
      </c>
      <c r="I3041" s="1">
        <f t="shared" si="142"/>
        <v>5</v>
      </c>
      <c r="J3041" s="70" t="s">
        <v>3108</v>
      </c>
      <c r="K3041" s="72" t="s">
        <v>587</v>
      </c>
      <c r="L3041" s="4" t="s">
        <v>433</v>
      </c>
      <c r="N3041" s="4" t="e">
        <f>+VLOOKUP(B3041,#REF!,5,0)</f>
        <v>#REF!</v>
      </c>
      <c r="O3041" s="2" t="e">
        <f t="shared" si="143"/>
        <v>#REF!</v>
      </c>
      <c r="P3041" s="2" t="s">
        <v>4060</v>
      </c>
      <c r="Q3041" s="2" t="s">
        <v>4061</v>
      </c>
    </row>
    <row r="3042" spans="1:17" ht="14.25" customHeight="1" x14ac:dyDescent="0.25">
      <c r="A3042" s="2">
        <v>3041</v>
      </c>
      <c r="B3042" s="3">
        <v>23151</v>
      </c>
      <c r="C3042" s="4" t="s">
        <v>3</v>
      </c>
      <c r="D3042" s="5">
        <v>44027</v>
      </c>
      <c r="E3042" s="2" t="s">
        <v>433</v>
      </c>
      <c r="F3042" s="72">
        <v>44029</v>
      </c>
      <c r="G3042" s="4" t="s">
        <v>2637</v>
      </c>
      <c r="H3042" s="1">
        <f t="shared" si="141"/>
        <v>2</v>
      </c>
      <c r="I3042" s="1">
        <f t="shared" si="142"/>
        <v>3</v>
      </c>
      <c r="J3042" s="70" t="s">
        <v>3109</v>
      </c>
      <c r="K3042" s="72" t="s">
        <v>587</v>
      </c>
      <c r="L3042" s="4" t="s">
        <v>433</v>
      </c>
      <c r="N3042" s="4" t="e">
        <f>+VLOOKUP(B3042,#REF!,5,0)</f>
        <v>#REF!</v>
      </c>
      <c r="O3042" s="2" t="e">
        <f t="shared" si="143"/>
        <v>#REF!</v>
      </c>
      <c r="P3042" s="2" t="s">
        <v>4060</v>
      </c>
      <c r="Q3042" s="2" t="s">
        <v>4061</v>
      </c>
    </row>
    <row r="3043" spans="1:17" ht="14.25" customHeight="1" x14ac:dyDescent="0.25">
      <c r="A3043" s="2">
        <v>3042</v>
      </c>
      <c r="B3043" s="3">
        <v>23152</v>
      </c>
      <c r="C3043" s="4" t="s">
        <v>584</v>
      </c>
      <c r="D3043" s="5">
        <v>44027</v>
      </c>
      <c r="E3043" s="2" t="s">
        <v>433</v>
      </c>
      <c r="F3043" s="72">
        <v>44033</v>
      </c>
      <c r="G3043" s="4" t="s">
        <v>2637</v>
      </c>
      <c r="H3043" s="1">
        <f t="shared" si="141"/>
        <v>6</v>
      </c>
      <c r="I3043" s="1">
        <f t="shared" si="142"/>
        <v>5</v>
      </c>
      <c r="J3043" s="70" t="s">
        <v>3110</v>
      </c>
      <c r="K3043" s="72" t="s">
        <v>587</v>
      </c>
      <c r="L3043" s="4" t="s">
        <v>433</v>
      </c>
      <c r="N3043" s="4" t="e">
        <f>+VLOOKUP(B3043,#REF!,5,0)</f>
        <v>#REF!</v>
      </c>
      <c r="O3043" s="2" t="e">
        <f t="shared" si="143"/>
        <v>#REF!</v>
      </c>
      <c r="P3043" s="2" t="s">
        <v>4060</v>
      </c>
      <c r="Q3043" s="2" t="s">
        <v>4061</v>
      </c>
    </row>
    <row r="3044" spans="1:17" ht="14.25" customHeight="1" x14ac:dyDescent="0.25">
      <c r="A3044" s="2">
        <v>3043</v>
      </c>
      <c r="B3044" s="3">
        <v>23153</v>
      </c>
      <c r="C3044" s="4" t="s">
        <v>584</v>
      </c>
      <c r="D3044" s="5">
        <v>44027</v>
      </c>
      <c r="E3044" s="2" t="s">
        <v>433</v>
      </c>
      <c r="F3044" s="72">
        <v>44033</v>
      </c>
      <c r="G3044" s="4" t="s">
        <v>2637</v>
      </c>
      <c r="H3044" s="1">
        <f t="shared" si="141"/>
        <v>6</v>
      </c>
      <c r="I3044" s="1">
        <f t="shared" si="142"/>
        <v>5</v>
      </c>
      <c r="J3044" s="70" t="s">
        <v>3111</v>
      </c>
      <c r="K3044" s="72" t="s">
        <v>587</v>
      </c>
      <c r="L3044" s="4" t="s">
        <v>433</v>
      </c>
      <c r="N3044" s="4" t="e">
        <f>+VLOOKUP(B3044,#REF!,5,0)</f>
        <v>#REF!</v>
      </c>
      <c r="O3044" s="2" t="e">
        <f t="shared" si="143"/>
        <v>#REF!</v>
      </c>
      <c r="P3044" s="2" t="s">
        <v>4060</v>
      </c>
      <c r="Q3044" s="2" t="s">
        <v>4061</v>
      </c>
    </row>
    <row r="3045" spans="1:17" ht="14.25" customHeight="1" x14ac:dyDescent="0.25">
      <c r="A3045" s="2">
        <v>3044</v>
      </c>
      <c r="B3045" s="3">
        <v>23154</v>
      </c>
      <c r="C3045" s="4" t="s">
        <v>584</v>
      </c>
      <c r="D3045" s="5">
        <v>44027</v>
      </c>
      <c r="E3045" s="2" t="s">
        <v>433</v>
      </c>
      <c r="F3045" s="72">
        <v>44033</v>
      </c>
      <c r="G3045" s="4" t="s">
        <v>2637</v>
      </c>
      <c r="H3045" s="1">
        <f t="shared" si="141"/>
        <v>6</v>
      </c>
      <c r="I3045" s="1">
        <f t="shared" si="142"/>
        <v>5</v>
      </c>
      <c r="J3045" s="70" t="s">
        <v>3112</v>
      </c>
      <c r="K3045" s="72" t="s">
        <v>587</v>
      </c>
      <c r="L3045" s="4" t="s">
        <v>433</v>
      </c>
      <c r="N3045" s="4" t="e">
        <f>+VLOOKUP(B3045,#REF!,5,0)</f>
        <v>#REF!</v>
      </c>
      <c r="O3045" s="2" t="e">
        <f t="shared" si="143"/>
        <v>#REF!</v>
      </c>
      <c r="P3045" s="2" t="s">
        <v>4060</v>
      </c>
      <c r="Q3045" s="2" t="s">
        <v>4061</v>
      </c>
    </row>
    <row r="3046" spans="1:17" ht="14.25" customHeight="1" x14ac:dyDescent="0.25">
      <c r="A3046" s="2">
        <v>3045</v>
      </c>
      <c r="B3046" s="3">
        <v>23155</v>
      </c>
      <c r="C3046" s="4" t="s">
        <v>584</v>
      </c>
      <c r="D3046" s="5">
        <v>44027</v>
      </c>
      <c r="E3046" s="2" t="s">
        <v>433</v>
      </c>
      <c r="F3046" s="72">
        <v>44033</v>
      </c>
      <c r="G3046" s="4" t="s">
        <v>2637</v>
      </c>
      <c r="H3046" s="1">
        <f t="shared" si="141"/>
        <v>6</v>
      </c>
      <c r="I3046" s="1">
        <f t="shared" si="142"/>
        <v>5</v>
      </c>
      <c r="J3046" s="70" t="s">
        <v>3113</v>
      </c>
      <c r="K3046" s="72" t="s">
        <v>587</v>
      </c>
      <c r="L3046" s="4" t="s">
        <v>433</v>
      </c>
      <c r="N3046" s="4" t="e">
        <f>+VLOOKUP(B3046,#REF!,5,0)</f>
        <v>#REF!</v>
      </c>
      <c r="O3046" s="2" t="e">
        <f t="shared" si="143"/>
        <v>#REF!</v>
      </c>
      <c r="P3046" s="2" t="s">
        <v>4060</v>
      </c>
      <c r="Q3046" s="2" t="s">
        <v>4061</v>
      </c>
    </row>
    <row r="3047" spans="1:17" ht="14.25" customHeight="1" x14ac:dyDescent="0.25">
      <c r="A3047" s="2">
        <v>3046</v>
      </c>
      <c r="B3047" s="3">
        <v>23156</v>
      </c>
      <c r="C3047" s="4" t="s">
        <v>3</v>
      </c>
      <c r="D3047" s="5">
        <v>44027</v>
      </c>
      <c r="E3047" s="2" t="s">
        <v>433</v>
      </c>
      <c r="F3047" s="72">
        <v>44030</v>
      </c>
      <c r="G3047" s="4" t="s">
        <v>2637</v>
      </c>
      <c r="H3047" s="1">
        <f t="shared" si="141"/>
        <v>3</v>
      </c>
      <c r="I3047" s="1">
        <f t="shared" si="142"/>
        <v>3</v>
      </c>
      <c r="J3047" s="70" t="s">
        <v>3114</v>
      </c>
      <c r="K3047" s="72" t="s">
        <v>587</v>
      </c>
      <c r="L3047" s="4" t="s">
        <v>433</v>
      </c>
      <c r="N3047" s="4" t="e">
        <f>+VLOOKUP(B3047,#REF!,5,0)</f>
        <v>#REF!</v>
      </c>
      <c r="O3047" s="2" t="e">
        <f t="shared" si="143"/>
        <v>#REF!</v>
      </c>
      <c r="P3047" s="2" t="s">
        <v>4060</v>
      </c>
      <c r="Q3047" s="2" t="s">
        <v>4061</v>
      </c>
    </row>
    <row r="3048" spans="1:17" ht="14.25" customHeight="1" x14ac:dyDescent="0.25">
      <c r="A3048" s="2">
        <v>3047</v>
      </c>
      <c r="B3048" s="3">
        <v>23157</v>
      </c>
      <c r="C3048" s="4" t="s">
        <v>584</v>
      </c>
      <c r="D3048" s="5">
        <v>44027</v>
      </c>
      <c r="E3048" s="2" t="s">
        <v>433</v>
      </c>
      <c r="F3048" s="72">
        <v>44033</v>
      </c>
      <c r="G3048" s="4" t="s">
        <v>2637</v>
      </c>
      <c r="H3048" s="1">
        <f t="shared" si="141"/>
        <v>6</v>
      </c>
      <c r="I3048" s="1">
        <f t="shared" si="142"/>
        <v>5</v>
      </c>
      <c r="J3048" s="70" t="s">
        <v>3115</v>
      </c>
      <c r="K3048" s="72" t="s">
        <v>587</v>
      </c>
      <c r="L3048" s="4" t="s">
        <v>433</v>
      </c>
      <c r="N3048" s="4" t="e">
        <f>+VLOOKUP(B3048,#REF!,5,0)</f>
        <v>#REF!</v>
      </c>
      <c r="O3048" s="2" t="e">
        <f t="shared" si="143"/>
        <v>#REF!</v>
      </c>
      <c r="P3048" s="2" t="s">
        <v>4060</v>
      </c>
      <c r="Q3048" s="2" t="s">
        <v>4061</v>
      </c>
    </row>
    <row r="3049" spans="1:17" ht="14.25" customHeight="1" x14ac:dyDescent="0.25">
      <c r="A3049" s="2">
        <v>3048</v>
      </c>
      <c r="B3049" s="3">
        <v>23158</v>
      </c>
      <c r="C3049" s="4" t="s">
        <v>584</v>
      </c>
      <c r="D3049" s="5">
        <v>44027</v>
      </c>
      <c r="E3049" s="2" t="s">
        <v>433</v>
      </c>
      <c r="F3049" s="72">
        <v>44033</v>
      </c>
      <c r="G3049" s="4" t="s">
        <v>2637</v>
      </c>
      <c r="H3049" s="1">
        <f t="shared" si="141"/>
        <v>6</v>
      </c>
      <c r="I3049" s="1">
        <f t="shared" si="142"/>
        <v>5</v>
      </c>
      <c r="J3049" s="70" t="s">
        <v>3116</v>
      </c>
      <c r="K3049" s="72" t="s">
        <v>587</v>
      </c>
      <c r="L3049" s="4" t="s">
        <v>433</v>
      </c>
      <c r="N3049" s="4" t="e">
        <f>+VLOOKUP(B3049,#REF!,5,0)</f>
        <v>#REF!</v>
      </c>
      <c r="O3049" s="2" t="e">
        <f t="shared" si="143"/>
        <v>#REF!</v>
      </c>
      <c r="P3049" s="2" t="s">
        <v>4060</v>
      </c>
      <c r="Q3049" s="2" t="s">
        <v>4061</v>
      </c>
    </row>
    <row r="3050" spans="1:17" ht="14.25" customHeight="1" x14ac:dyDescent="0.25">
      <c r="A3050" s="2">
        <v>3049</v>
      </c>
      <c r="B3050" s="3">
        <v>23159</v>
      </c>
      <c r="C3050" s="4" t="s">
        <v>584</v>
      </c>
      <c r="D3050" s="5">
        <v>44027</v>
      </c>
      <c r="E3050" s="2" t="s">
        <v>433</v>
      </c>
      <c r="F3050" s="72">
        <v>44033</v>
      </c>
      <c r="G3050" s="4" t="s">
        <v>2637</v>
      </c>
      <c r="H3050" s="1">
        <f t="shared" si="141"/>
        <v>6</v>
      </c>
      <c r="I3050" s="1">
        <f t="shared" si="142"/>
        <v>5</v>
      </c>
      <c r="J3050" s="70" t="s">
        <v>3117</v>
      </c>
      <c r="K3050" s="72" t="s">
        <v>587</v>
      </c>
      <c r="L3050" s="4" t="s">
        <v>433</v>
      </c>
      <c r="N3050" s="4" t="e">
        <f>+VLOOKUP(B3050,#REF!,5,0)</f>
        <v>#REF!</v>
      </c>
      <c r="O3050" s="2" t="e">
        <f t="shared" si="143"/>
        <v>#REF!</v>
      </c>
      <c r="P3050" s="2" t="s">
        <v>4060</v>
      </c>
      <c r="Q3050" s="2" t="s">
        <v>4061</v>
      </c>
    </row>
    <row r="3051" spans="1:17" ht="14.25" customHeight="1" x14ac:dyDescent="0.25">
      <c r="A3051" s="2">
        <v>3050</v>
      </c>
      <c r="B3051" s="3">
        <v>23160</v>
      </c>
      <c r="C3051" s="4" t="s">
        <v>584</v>
      </c>
      <c r="D3051" s="5">
        <v>44027</v>
      </c>
      <c r="E3051" s="2" t="s">
        <v>433</v>
      </c>
      <c r="F3051" s="72">
        <v>44033</v>
      </c>
      <c r="G3051" s="4" t="s">
        <v>2637</v>
      </c>
      <c r="H3051" s="1">
        <f t="shared" si="141"/>
        <v>6</v>
      </c>
      <c r="I3051" s="1">
        <f t="shared" si="142"/>
        <v>5</v>
      </c>
      <c r="J3051" s="70" t="s">
        <v>3118</v>
      </c>
      <c r="K3051" s="72" t="s">
        <v>587</v>
      </c>
      <c r="L3051" s="4" t="s">
        <v>433</v>
      </c>
      <c r="N3051" s="4" t="e">
        <f>+VLOOKUP(B3051,#REF!,5,0)</f>
        <v>#REF!</v>
      </c>
      <c r="O3051" s="2" t="e">
        <f t="shared" si="143"/>
        <v>#REF!</v>
      </c>
      <c r="P3051" s="2" t="s">
        <v>4060</v>
      </c>
      <c r="Q3051" s="2" t="s">
        <v>4061</v>
      </c>
    </row>
    <row r="3052" spans="1:17" ht="14.25" customHeight="1" x14ac:dyDescent="0.25">
      <c r="A3052" s="2">
        <v>3051</v>
      </c>
      <c r="B3052" s="3">
        <v>23161</v>
      </c>
      <c r="C3052" s="4" t="s">
        <v>3</v>
      </c>
      <c r="D3052" s="5">
        <v>44027</v>
      </c>
      <c r="E3052" s="2" t="s">
        <v>433</v>
      </c>
      <c r="F3052" s="72">
        <v>44030</v>
      </c>
      <c r="G3052" s="4" t="s">
        <v>2637</v>
      </c>
      <c r="H3052" s="1">
        <f t="shared" si="141"/>
        <v>3</v>
      </c>
      <c r="I3052" s="1">
        <f t="shared" si="142"/>
        <v>3</v>
      </c>
      <c r="J3052" s="70" t="s">
        <v>3119</v>
      </c>
      <c r="K3052" s="72" t="s">
        <v>587</v>
      </c>
      <c r="L3052" s="4" t="s">
        <v>433</v>
      </c>
      <c r="N3052" s="4" t="e">
        <f>+VLOOKUP(B3052,#REF!,5,0)</f>
        <v>#REF!</v>
      </c>
      <c r="O3052" s="2" t="e">
        <f t="shared" si="143"/>
        <v>#REF!</v>
      </c>
      <c r="P3052" s="2" t="s">
        <v>4060</v>
      </c>
      <c r="Q3052" s="2" t="s">
        <v>4061</v>
      </c>
    </row>
    <row r="3053" spans="1:17" ht="14.25" customHeight="1" x14ac:dyDescent="0.25">
      <c r="A3053" s="2">
        <v>3052</v>
      </c>
      <c r="B3053" s="3">
        <v>23162</v>
      </c>
      <c r="C3053" s="4" t="s">
        <v>3</v>
      </c>
      <c r="D3053" s="5">
        <v>44027</v>
      </c>
      <c r="E3053" s="2" t="s">
        <v>433</v>
      </c>
      <c r="F3053" s="72">
        <v>44030</v>
      </c>
      <c r="G3053" s="4" t="s">
        <v>2637</v>
      </c>
      <c r="H3053" s="1">
        <f t="shared" si="141"/>
        <v>3</v>
      </c>
      <c r="I3053" s="1">
        <f t="shared" si="142"/>
        <v>3</v>
      </c>
      <c r="J3053" s="70" t="s">
        <v>3120</v>
      </c>
      <c r="K3053" s="72" t="s">
        <v>587</v>
      </c>
      <c r="L3053" s="4" t="s">
        <v>433</v>
      </c>
      <c r="N3053" s="4" t="e">
        <f>+VLOOKUP(B3053,#REF!,5,0)</f>
        <v>#REF!</v>
      </c>
      <c r="O3053" s="2" t="e">
        <f t="shared" si="143"/>
        <v>#REF!</v>
      </c>
      <c r="P3053" s="2" t="s">
        <v>4060</v>
      </c>
      <c r="Q3053" s="2" t="s">
        <v>4061</v>
      </c>
    </row>
    <row r="3054" spans="1:17" ht="14.25" customHeight="1" x14ac:dyDescent="0.25">
      <c r="A3054" s="2">
        <v>3053</v>
      </c>
      <c r="B3054" s="3">
        <v>23163</v>
      </c>
      <c r="C3054" s="4" t="s">
        <v>3</v>
      </c>
      <c r="D3054" s="5">
        <v>44027</v>
      </c>
      <c r="E3054" s="2" t="s">
        <v>433</v>
      </c>
      <c r="F3054" s="72">
        <v>44030</v>
      </c>
      <c r="G3054" s="4" t="s">
        <v>2637</v>
      </c>
      <c r="H3054" s="1">
        <f t="shared" si="141"/>
        <v>3</v>
      </c>
      <c r="I3054" s="1">
        <f t="shared" si="142"/>
        <v>3</v>
      </c>
      <c r="J3054" s="70" t="s">
        <v>3121</v>
      </c>
      <c r="K3054" s="72" t="s">
        <v>587</v>
      </c>
      <c r="L3054" s="4" t="s">
        <v>433</v>
      </c>
      <c r="N3054" s="4" t="e">
        <f>+VLOOKUP(B3054,#REF!,5,0)</f>
        <v>#REF!</v>
      </c>
      <c r="O3054" s="2" t="e">
        <f t="shared" si="143"/>
        <v>#REF!</v>
      </c>
      <c r="P3054" s="2" t="s">
        <v>4060</v>
      </c>
      <c r="Q3054" s="2" t="s">
        <v>4061</v>
      </c>
    </row>
    <row r="3055" spans="1:17" ht="14.25" customHeight="1" x14ac:dyDescent="0.25">
      <c r="A3055" s="2">
        <v>3054</v>
      </c>
      <c r="B3055" s="3">
        <v>23164</v>
      </c>
      <c r="C3055" s="4" t="s">
        <v>3</v>
      </c>
      <c r="D3055" s="5">
        <v>44027</v>
      </c>
      <c r="E3055" s="2" t="s">
        <v>433</v>
      </c>
      <c r="F3055" s="72" t="s">
        <v>24</v>
      </c>
      <c r="G3055" s="4" t="s">
        <v>24</v>
      </c>
      <c r="H3055" s="1" t="e">
        <f t="shared" si="141"/>
        <v>#VALUE!</v>
      </c>
      <c r="I3055" s="1" t="e">
        <f t="shared" si="142"/>
        <v>#VALUE!</v>
      </c>
      <c r="J3055" s="70" t="s">
        <v>3122</v>
      </c>
      <c r="K3055" s="72" t="s">
        <v>590</v>
      </c>
      <c r="L3055" s="4" t="s">
        <v>24</v>
      </c>
      <c r="N3055" s="4" t="e">
        <f>+VLOOKUP(B3055,#REF!,5,0)</f>
        <v>#REF!</v>
      </c>
      <c r="O3055" s="2" t="e">
        <f t="shared" si="143"/>
        <v>#REF!</v>
      </c>
      <c r="P3055" s="2" t="s">
        <v>4062</v>
      </c>
      <c r="Q3055" s="2" t="s">
        <v>24</v>
      </c>
    </row>
    <row r="3056" spans="1:17" ht="14.25" customHeight="1" x14ac:dyDescent="0.25">
      <c r="A3056" s="2">
        <v>3055</v>
      </c>
      <c r="B3056" s="3">
        <v>23165</v>
      </c>
      <c r="C3056" s="4" t="s">
        <v>584</v>
      </c>
      <c r="D3056" s="5">
        <v>44027</v>
      </c>
      <c r="E3056" s="2" t="s">
        <v>433</v>
      </c>
      <c r="F3056" s="72">
        <v>44033</v>
      </c>
      <c r="G3056" s="4" t="s">
        <v>2637</v>
      </c>
      <c r="H3056" s="1">
        <f t="shared" si="141"/>
        <v>6</v>
      </c>
      <c r="I3056" s="1">
        <f t="shared" si="142"/>
        <v>5</v>
      </c>
      <c r="J3056" s="70" t="s">
        <v>3123</v>
      </c>
      <c r="K3056" s="72" t="s">
        <v>587</v>
      </c>
      <c r="L3056" s="4" t="s">
        <v>433</v>
      </c>
      <c r="N3056" s="4" t="e">
        <f>+VLOOKUP(B3056,#REF!,5,0)</f>
        <v>#REF!</v>
      </c>
      <c r="O3056" s="2" t="e">
        <f t="shared" si="143"/>
        <v>#REF!</v>
      </c>
      <c r="P3056" s="2" t="s">
        <v>4060</v>
      </c>
      <c r="Q3056" s="2" t="s">
        <v>4061</v>
      </c>
    </row>
    <row r="3057" spans="1:17" ht="14.25" customHeight="1" x14ac:dyDescent="0.25">
      <c r="A3057" s="2">
        <v>3056</v>
      </c>
      <c r="B3057" s="3">
        <v>23166</v>
      </c>
      <c r="C3057" s="4" t="s">
        <v>584</v>
      </c>
      <c r="D3057" s="5">
        <v>44027</v>
      </c>
      <c r="E3057" s="2" t="s">
        <v>433</v>
      </c>
      <c r="F3057" s="72">
        <v>44033</v>
      </c>
      <c r="G3057" s="4" t="s">
        <v>2637</v>
      </c>
      <c r="H3057" s="1">
        <f t="shared" si="141"/>
        <v>6</v>
      </c>
      <c r="I3057" s="1">
        <f t="shared" si="142"/>
        <v>5</v>
      </c>
      <c r="J3057" s="70" t="s">
        <v>3124</v>
      </c>
      <c r="K3057" s="72" t="s">
        <v>587</v>
      </c>
      <c r="L3057" s="4" t="s">
        <v>433</v>
      </c>
      <c r="N3057" s="4" t="e">
        <f>+VLOOKUP(B3057,#REF!,5,0)</f>
        <v>#REF!</v>
      </c>
      <c r="O3057" s="2" t="e">
        <f t="shared" si="143"/>
        <v>#REF!</v>
      </c>
      <c r="P3057" s="2" t="s">
        <v>4060</v>
      </c>
      <c r="Q3057" s="2" t="s">
        <v>4061</v>
      </c>
    </row>
    <row r="3058" spans="1:17" ht="14.25" customHeight="1" x14ac:dyDescent="0.25">
      <c r="A3058" s="2">
        <v>3057</v>
      </c>
      <c r="B3058" s="3">
        <v>23167</v>
      </c>
      <c r="C3058" s="4" t="s">
        <v>584</v>
      </c>
      <c r="D3058" s="5">
        <v>44027</v>
      </c>
      <c r="E3058" s="2" t="s">
        <v>433</v>
      </c>
      <c r="F3058" s="72">
        <v>44033</v>
      </c>
      <c r="G3058" s="4" t="s">
        <v>2637</v>
      </c>
      <c r="H3058" s="1">
        <f t="shared" si="141"/>
        <v>6</v>
      </c>
      <c r="I3058" s="1">
        <f t="shared" si="142"/>
        <v>5</v>
      </c>
      <c r="J3058" s="70" t="s">
        <v>3125</v>
      </c>
      <c r="K3058" s="72" t="s">
        <v>587</v>
      </c>
      <c r="L3058" s="4" t="s">
        <v>433</v>
      </c>
      <c r="N3058" s="4" t="e">
        <f>+VLOOKUP(B3058,#REF!,5,0)</f>
        <v>#REF!</v>
      </c>
      <c r="O3058" s="2" t="e">
        <f t="shared" si="143"/>
        <v>#REF!</v>
      </c>
      <c r="P3058" s="2" t="s">
        <v>4060</v>
      </c>
      <c r="Q3058" s="2" t="s">
        <v>4061</v>
      </c>
    </row>
    <row r="3059" spans="1:17" ht="14.25" customHeight="1" x14ac:dyDescent="0.25">
      <c r="A3059" s="2">
        <v>3058</v>
      </c>
      <c r="B3059" s="3">
        <v>23168</v>
      </c>
      <c r="C3059" s="4" t="s">
        <v>3</v>
      </c>
      <c r="D3059" s="5">
        <v>44027</v>
      </c>
      <c r="E3059" s="2" t="s">
        <v>433</v>
      </c>
      <c r="F3059" s="72">
        <v>44030</v>
      </c>
      <c r="G3059" s="4" t="s">
        <v>2637</v>
      </c>
      <c r="H3059" s="1">
        <f t="shared" si="141"/>
        <v>3</v>
      </c>
      <c r="I3059" s="1">
        <f t="shared" si="142"/>
        <v>3</v>
      </c>
      <c r="J3059" s="70" t="s">
        <v>3126</v>
      </c>
      <c r="K3059" s="72" t="s">
        <v>587</v>
      </c>
      <c r="L3059" s="4" t="s">
        <v>433</v>
      </c>
      <c r="N3059" s="4" t="e">
        <f>+VLOOKUP(B3059,#REF!,5,0)</f>
        <v>#REF!</v>
      </c>
      <c r="O3059" s="2" t="e">
        <f t="shared" si="143"/>
        <v>#REF!</v>
      </c>
      <c r="P3059" s="2" t="s">
        <v>4060</v>
      </c>
      <c r="Q3059" s="2" t="s">
        <v>4061</v>
      </c>
    </row>
    <row r="3060" spans="1:17" ht="14.25" customHeight="1" x14ac:dyDescent="0.25">
      <c r="A3060" s="2">
        <v>3059</v>
      </c>
      <c r="B3060" s="3">
        <v>23169</v>
      </c>
      <c r="C3060" s="4" t="s">
        <v>3</v>
      </c>
      <c r="D3060" s="5">
        <v>44027</v>
      </c>
      <c r="E3060" s="2" t="s">
        <v>433</v>
      </c>
      <c r="F3060" s="72">
        <v>44033</v>
      </c>
      <c r="G3060" s="4" t="s">
        <v>2637</v>
      </c>
      <c r="H3060" s="1">
        <f t="shared" si="141"/>
        <v>6</v>
      </c>
      <c r="I3060" s="1">
        <f t="shared" si="142"/>
        <v>5</v>
      </c>
      <c r="J3060" s="70" t="s">
        <v>3127</v>
      </c>
      <c r="K3060" s="72" t="s">
        <v>587</v>
      </c>
      <c r="L3060" s="4" t="s">
        <v>433</v>
      </c>
      <c r="N3060" s="4" t="e">
        <f>+VLOOKUP(B3060,#REF!,5,0)</f>
        <v>#REF!</v>
      </c>
      <c r="O3060" s="2" t="e">
        <f t="shared" si="143"/>
        <v>#REF!</v>
      </c>
      <c r="P3060" s="2" t="s">
        <v>4060</v>
      </c>
      <c r="Q3060" s="2" t="s">
        <v>4061</v>
      </c>
    </row>
    <row r="3061" spans="1:17" ht="14.25" customHeight="1" x14ac:dyDescent="0.25">
      <c r="A3061" s="2">
        <v>3060</v>
      </c>
      <c r="B3061" s="3">
        <v>23170</v>
      </c>
      <c r="C3061" s="4" t="s">
        <v>3</v>
      </c>
      <c r="D3061" s="5">
        <v>44027</v>
      </c>
      <c r="E3061" s="2" t="s">
        <v>433</v>
      </c>
      <c r="F3061" s="72">
        <v>44030</v>
      </c>
      <c r="G3061" s="4" t="s">
        <v>2637</v>
      </c>
      <c r="H3061" s="1">
        <f t="shared" si="141"/>
        <v>3</v>
      </c>
      <c r="I3061" s="1">
        <f t="shared" si="142"/>
        <v>3</v>
      </c>
      <c r="J3061" s="70" t="s">
        <v>2226</v>
      </c>
      <c r="K3061" s="72" t="s">
        <v>587</v>
      </c>
      <c r="L3061" s="4" t="s">
        <v>433</v>
      </c>
      <c r="N3061" s="4" t="e">
        <f>+VLOOKUP(B3061,#REF!,5,0)</f>
        <v>#REF!</v>
      </c>
      <c r="O3061" s="2" t="e">
        <f t="shared" si="143"/>
        <v>#REF!</v>
      </c>
      <c r="P3061" s="2" t="s">
        <v>4060</v>
      </c>
      <c r="Q3061" s="2" t="s">
        <v>4061</v>
      </c>
    </row>
    <row r="3062" spans="1:17" ht="14.25" customHeight="1" x14ac:dyDescent="0.25">
      <c r="A3062" s="2">
        <v>3061</v>
      </c>
      <c r="B3062" s="3">
        <v>23171</v>
      </c>
      <c r="C3062" s="4" t="s">
        <v>3</v>
      </c>
      <c r="D3062" s="5">
        <v>44027</v>
      </c>
      <c r="E3062" s="2" t="s">
        <v>433</v>
      </c>
      <c r="F3062" s="72">
        <v>44041</v>
      </c>
      <c r="G3062" s="4" t="s">
        <v>2637</v>
      </c>
      <c r="H3062" s="1">
        <f t="shared" si="141"/>
        <v>14</v>
      </c>
      <c r="I3062" s="1">
        <f t="shared" si="142"/>
        <v>11</v>
      </c>
      <c r="J3062" s="70" t="s">
        <v>3128</v>
      </c>
      <c r="K3062" s="72" t="s">
        <v>587</v>
      </c>
      <c r="L3062" s="4" t="s">
        <v>433</v>
      </c>
      <c r="N3062" s="4" t="e">
        <f>+VLOOKUP(B3062,#REF!,5,0)</f>
        <v>#REF!</v>
      </c>
      <c r="O3062" s="2" t="e">
        <f t="shared" si="143"/>
        <v>#REF!</v>
      </c>
      <c r="P3062" s="2" t="s">
        <v>4060</v>
      </c>
      <c r="Q3062" s="2" t="s">
        <v>4061</v>
      </c>
    </row>
    <row r="3063" spans="1:17" ht="14.25" customHeight="1" x14ac:dyDescent="0.25">
      <c r="A3063" s="2">
        <v>3062</v>
      </c>
      <c r="B3063" s="3">
        <v>23172</v>
      </c>
      <c r="C3063" s="4" t="s">
        <v>3</v>
      </c>
      <c r="D3063" s="5">
        <v>44027</v>
      </c>
      <c r="E3063" s="2" t="s">
        <v>433</v>
      </c>
      <c r="F3063" s="72">
        <v>44030</v>
      </c>
      <c r="G3063" s="4" t="s">
        <v>2637</v>
      </c>
      <c r="H3063" s="1">
        <f t="shared" si="141"/>
        <v>3</v>
      </c>
      <c r="I3063" s="1">
        <f t="shared" si="142"/>
        <v>3</v>
      </c>
      <c r="J3063" s="70" t="s">
        <v>3079</v>
      </c>
      <c r="K3063" s="72" t="s">
        <v>587</v>
      </c>
      <c r="L3063" s="4" t="s">
        <v>433</v>
      </c>
      <c r="N3063" s="4" t="e">
        <f>+VLOOKUP(B3063,#REF!,5,0)</f>
        <v>#REF!</v>
      </c>
      <c r="O3063" s="2" t="e">
        <f t="shared" si="143"/>
        <v>#REF!</v>
      </c>
      <c r="P3063" s="2" t="s">
        <v>4060</v>
      </c>
      <c r="Q3063" s="2" t="s">
        <v>4061</v>
      </c>
    </row>
    <row r="3064" spans="1:17" ht="14.25" customHeight="1" x14ac:dyDescent="0.25">
      <c r="A3064" s="2">
        <v>3063</v>
      </c>
      <c r="B3064" s="3">
        <v>23173</v>
      </c>
      <c r="C3064" s="4" t="s">
        <v>3</v>
      </c>
      <c r="D3064" s="5">
        <v>44027</v>
      </c>
      <c r="E3064" s="2" t="s">
        <v>433</v>
      </c>
      <c r="F3064" s="72">
        <v>44030</v>
      </c>
      <c r="G3064" s="4" t="s">
        <v>2637</v>
      </c>
      <c r="H3064" s="1">
        <f t="shared" si="141"/>
        <v>3</v>
      </c>
      <c r="I3064" s="1">
        <f t="shared" si="142"/>
        <v>3</v>
      </c>
      <c r="J3064" s="70" t="s">
        <v>3129</v>
      </c>
      <c r="K3064" s="72" t="s">
        <v>587</v>
      </c>
      <c r="L3064" s="4" t="s">
        <v>433</v>
      </c>
      <c r="N3064" s="4" t="e">
        <f>+VLOOKUP(B3064,#REF!,5,0)</f>
        <v>#REF!</v>
      </c>
      <c r="O3064" s="2" t="e">
        <f t="shared" si="143"/>
        <v>#REF!</v>
      </c>
      <c r="P3064" s="2" t="s">
        <v>4060</v>
      </c>
      <c r="Q3064" s="2" t="s">
        <v>4061</v>
      </c>
    </row>
    <row r="3065" spans="1:17" ht="14.25" customHeight="1" x14ac:dyDescent="0.25">
      <c r="A3065" s="2">
        <v>3064</v>
      </c>
      <c r="B3065" s="3">
        <v>23174</v>
      </c>
      <c r="C3065" s="4" t="s">
        <v>584</v>
      </c>
      <c r="D3065" s="5">
        <v>44028</v>
      </c>
      <c r="E3065" s="2" t="s">
        <v>433</v>
      </c>
      <c r="F3065" s="72">
        <v>44033</v>
      </c>
      <c r="G3065" s="4" t="s">
        <v>2637</v>
      </c>
      <c r="H3065" s="1">
        <f t="shared" si="141"/>
        <v>5</v>
      </c>
      <c r="I3065" s="1">
        <f t="shared" si="142"/>
        <v>4</v>
      </c>
      <c r="J3065" s="70" t="s">
        <v>3130</v>
      </c>
      <c r="K3065" s="72" t="s">
        <v>587</v>
      </c>
      <c r="L3065" s="4" t="s">
        <v>433</v>
      </c>
      <c r="N3065" s="4" t="e">
        <f>+VLOOKUP(B3065,#REF!,5,0)</f>
        <v>#REF!</v>
      </c>
      <c r="O3065" s="2" t="e">
        <f t="shared" si="143"/>
        <v>#REF!</v>
      </c>
      <c r="P3065" s="2" t="s">
        <v>4060</v>
      </c>
      <c r="Q3065" s="2" t="s">
        <v>4061</v>
      </c>
    </row>
    <row r="3066" spans="1:17" ht="14.25" customHeight="1" x14ac:dyDescent="0.25">
      <c r="A3066" s="2">
        <v>3065</v>
      </c>
      <c r="B3066" s="3">
        <v>23175</v>
      </c>
      <c r="C3066" s="4" t="s">
        <v>584</v>
      </c>
      <c r="D3066" s="5">
        <v>44028</v>
      </c>
      <c r="E3066" s="2" t="s">
        <v>433</v>
      </c>
      <c r="F3066" s="72">
        <v>44033</v>
      </c>
      <c r="G3066" s="4" t="s">
        <v>2637</v>
      </c>
      <c r="H3066" s="1">
        <f t="shared" si="141"/>
        <v>5</v>
      </c>
      <c r="I3066" s="1">
        <f t="shared" si="142"/>
        <v>4</v>
      </c>
      <c r="J3066" s="70" t="s">
        <v>3131</v>
      </c>
      <c r="K3066" s="72" t="s">
        <v>587</v>
      </c>
      <c r="L3066" s="4" t="s">
        <v>433</v>
      </c>
      <c r="N3066" s="4" t="e">
        <f>+VLOOKUP(B3066,#REF!,5,0)</f>
        <v>#REF!</v>
      </c>
      <c r="O3066" s="2" t="e">
        <f t="shared" si="143"/>
        <v>#REF!</v>
      </c>
      <c r="P3066" s="2" t="s">
        <v>4060</v>
      </c>
      <c r="Q3066" s="2" t="s">
        <v>4061</v>
      </c>
    </row>
    <row r="3067" spans="1:17" ht="14.25" customHeight="1" x14ac:dyDescent="0.25">
      <c r="A3067" s="2">
        <v>3066</v>
      </c>
      <c r="B3067" s="3">
        <v>23176</v>
      </c>
      <c r="C3067" s="4" t="s">
        <v>2</v>
      </c>
      <c r="D3067" s="5">
        <v>44028</v>
      </c>
      <c r="E3067" s="2" t="s">
        <v>433</v>
      </c>
      <c r="F3067" s="72">
        <v>44030</v>
      </c>
      <c r="G3067" s="4" t="s">
        <v>2637</v>
      </c>
      <c r="H3067" s="1">
        <f t="shared" si="141"/>
        <v>2</v>
      </c>
      <c r="I3067" s="1">
        <f t="shared" si="142"/>
        <v>2</v>
      </c>
      <c r="J3067" s="70" t="s">
        <v>3132</v>
      </c>
      <c r="K3067" s="72" t="s">
        <v>587</v>
      </c>
      <c r="L3067" s="4" t="s">
        <v>433</v>
      </c>
      <c r="N3067" s="4" t="e">
        <f>+VLOOKUP(B3067,#REF!,5,0)</f>
        <v>#REF!</v>
      </c>
      <c r="O3067" s="2" t="e">
        <f t="shared" si="143"/>
        <v>#REF!</v>
      </c>
      <c r="P3067" s="2" t="s">
        <v>4060</v>
      </c>
      <c r="Q3067" s="2" t="s">
        <v>4061</v>
      </c>
    </row>
    <row r="3068" spans="1:17" ht="14.25" customHeight="1" x14ac:dyDescent="0.25">
      <c r="A3068" s="2">
        <v>3067</v>
      </c>
      <c r="B3068" s="3">
        <v>23177</v>
      </c>
      <c r="C3068" s="4" t="s">
        <v>584</v>
      </c>
      <c r="D3068" s="5">
        <v>44028</v>
      </c>
      <c r="E3068" s="2" t="s">
        <v>433</v>
      </c>
      <c r="F3068" s="72">
        <v>44033</v>
      </c>
      <c r="G3068" s="4" t="s">
        <v>2637</v>
      </c>
      <c r="H3068" s="1">
        <f t="shared" si="141"/>
        <v>5</v>
      </c>
      <c r="I3068" s="1">
        <f t="shared" si="142"/>
        <v>4</v>
      </c>
      <c r="J3068" s="70" t="s">
        <v>2074</v>
      </c>
      <c r="K3068" s="72" t="s">
        <v>587</v>
      </c>
      <c r="L3068" s="4" t="s">
        <v>433</v>
      </c>
      <c r="N3068" s="4" t="e">
        <f>+VLOOKUP(B3068,#REF!,5,0)</f>
        <v>#REF!</v>
      </c>
      <c r="O3068" s="2" t="e">
        <f t="shared" si="143"/>
        <v>#REF!</v>
      </c>
      <c r="P3068" s="2" t="s">
        <v>4060</v>
      </c>
      <c r="Q3068" s="2" t="s">
        <v>4061</v>
      </c>
    </row>
    <row r="3069" spans="1:17" ht="14.25" customHeight="1" x14ac:dyDescent="0.25">
      <c r="A3069" s="2">
        <v>3068</v>
      </c>
      <c r="B3069" s="3">
        <v>23178</v>
      </c>
      <c r="C3069" s="4" t="s">
        <v>584</v>
      </c>
      <c r="D3069" s="5">
        <v>44028</v>
      </c>
      <c r="E3069" s="2" t="s">
        <v>433</v>
      </c>
      <c r="F3069" s="72">
        <v>44033</v>
      </c>
      <c r="G3069" s="4" t="s">
        <v>2637</v>
      </c>
      <c r="H3069" s="1">
        <f t="shared" si="141"/>
        <v>5</v>
      </c>
      <c r="I3069" s="1">
        <f t="shared" si="142"/>
        <v>4</v>
      </c>
      <c r="J3069" s="70" t="s">
        <v>3133</v>
      </c>
      <c r="K3069" s="72" t="s">
        <v>587</v>
      </c>
      <c r="L3069" s="4" t="s">
        <v>433</v>
      </c>
      <c r="N3069" s="4" t="e">
        <f>+VLOOKUP(B3069,#REF!,5,0)</f>
        <v>#REF!</v>
      </c>
      <c r="O3069" s="2" t="e">
        <f t="shared" si="143"/>
        <v>#REF!</v>
      </c>
      <c r="P3069" s="2" t="s">
        <v>4060</v>
      </c>
      <c r="Q3069" s="2" t="s">
        <v>4061</v>
      </c>
    </row>
    <row r="3070" spans="1:17" ht="14.25" customHeight="1" x14ac:dyDescent="0.25">
      <c r="A3070" s="2">
        <v>3069</v>
      </c>
      <c r="B3070" s="3">
        <v>23179</v>
      </c>
      <c r="C3070" s="4" t="s">
        <v>3</v>
      </c>
      <c r="D3070" s="5">
        <v>44028</v>
      </c>
      <c r="E3070" s="2" t="s">
        <v>433</v>
      </c>
      <c r="F3070" s="72">
        <v>44030</v>
      </c>
      <c r="G3070" s="4" t="s">
        <v>2637</v>
      </c>
      <c r="H3070" s="1">
        <f t="shared" si="141"/>
        <v>2</v>
      </c>
      <c r="I3070" s="1">
        <f t="shared" si="142"/>
        <v>2</v>
      </c>
      <c r="J3070" s="70" t="s">
        <v>3134</v>
      </c>
      <c r="K3070" s="72" t="s">
        <v>587</v>
      </c>
      <c r="L3070" s="4" t="s">
        <v>433</v>
      </c>
      <c r="N3070" s="4" t="e">
        <f>+VLOOKUP(B3070,#REF!,5,0)</f>
        <v>#REF!</v>
      </c>
      <c r="O3070" s="2" t="e">
        <f t="shared" si="143"/>
        <v>#REF!</v>
      </c>
      <c r="P3070" s="2" t="s">
        <v>4060</v>
      </c>
      <c r="Q3070" s="2" t="s">
        <v>4061</v>
      </c>
    </row>
    <row r="3071" spans="1:17" ht="14.25" customHeight="1" x14ac:dyDescent="0.25">
      <c r="A3071" s="2">
        <v>3070</v>
      </c>
      <c r="B3071" s="3">
        <v>23180</v>
      </c>
      <c r="C3071" s="4" t="s">
        <v>584</v>
      </c>
      <c r="D3071" s="5">
        <v>44028</v>
      </c>
      <c r="E3071" s="2" t="s">
        <v>433</v>
      </c>
      <c r="F3071" s="72">
        <v>44033</v>
      </c>
      <c r="G3071" s="4" t="s">
        <v>2637</v>
      </c>
      <c r="H3071" s="1">
        <f t="shared" si="141"/>
        <v>5</v>
      </c>
      <c r="I3071" s="1">
        <f t="shared" si="142"/>
        <v>4</v>
      </c>
      <c r="J3071" s="70" t="s">
        <v>3131</v>
      </c>
      <c r="K3071" s="72" t="s">
        <v>587</v>
      </c>
      <c r="L3071" s="4" t="s">
        <v>433</v>
      </c>
      <c r="N3071" s="4" t="e">
        <f>+VLOOKUP(B3071,#REF!,5,0)</f>
        <v>#REF!</v>
      </c>
      <c r="O3071" s="2" t="e">
        <f t="shared" si="143"/>
        <v>#REF!</v>
      </c>
      <c r="P3071" s="2" t="s">
        <v>4060</v>
      </c>
      <c r="Q3071" s="2" t="s">
        <v>4061</v>
      </c>
    </row>
    <row r="3072" spans="1:17" ht="14.25" customHeight="1" x14ac:dyDescent="0.25">
      <c r="A3072" s="2">
        <v>3071</v>
      </c>
      <c r="B3072" s="3">
        <v>23181</v>
      </c>
      <c r="C3072" s="4" t="s">
        <v>584</v>
      </c>
      <c r="D3072" s="5">
        <v>44028</v>
      </c>
      <c r="E3072" s="2" t="s">
        <v>433</v>
      </c>
      <c r="F3072" s="72">
        <v>44033</v>
      </c>
      <c r="G3072" s="4" t="s">
        <v>2637</v>
      </c>
      <c r="H3072" s="1">
        <f t="shared" si="141"/>
        <v>5</v>
      </c>
      <c r="I3072" s="1">
        <f t="shared" si="142"/>
        <v>4</v>
      </c>
      <c r="J3072" s="70" t="s">
        <v>3135</v>
      </c>
      <c r="K3072" s="72" t="s">
        <v>587</v>
      </c>
      <c r="L3072" s="4" t="s">
        <v>433</v>
      </c>
      <c r="N3072" s="4" t="e">
        <f>+VLOOKUP(B3072,#REF!,5,0)</f>
        <v>#REF!</v>
      </c>
      <c r="O3072" s="2" t="e">
        <f t="shared" si="143"/>
        <v>#REF!</v>
      </c>
      <c r="P3072" s="2" t="s">
        <v>4060</v>
      </c>
      <c r="Q3072" s="2" t="s">
        <v>4061</v>
      </c>
    </row>
    <row r="3073" spans="1:17" ht="14.25" customHeight="1" x14ac:dyDescent="0.25">
      <c r="A3073" s="2">
        <v>3072</v>
      </c>
      <c r="B3073" s="3">
        <v>23182</v>
      </c>
      <c r="C3073" s="4" t="s">
        <v>3</v>
      </c>
      <c r="D3073" s="5">
        <v>44028</v>
      </c>
      <c r="E3073" s="2" t="s">
        <v>433</v>
      </c>
      <c r="F3073" s="72">
        <v>44030</v>
      </c>
      <c r="G3073" s="4" t="s">
        <v>2637</v>
      </c>
      <c r="H3073" s="1">
        <f t="shared" si="141"/>
        <v>2</v>
      </c>
      <c r="I3073" s="1">
        <f t="shared" si="142"/>
        <v>2</v>
      </c>
      <c r="J3073" s="70" t="s">
        <v>3136</v>
      </c>
      <c r="K3073" s="72" t="s">
        <v>587</v>
      </c>
      <c r="L3073" s="4" t="s">
        <v>433</v>
      </c>
      <c r="N3073" s="4" t="e">
        <f>+VLOOKUP(B3073,#REF!,5,0)</f>
        <v>#REF!</v>
      </c>
      <c r="O3073" s="2" t="e">
        <f t="shared" si="143"/>
        <v>#REF!</v>
      </c>
      <c r="P3073" s="2" t="s">
        <v>4060</v>
      </c>
      <c r="Q3073" s="2" t="s">
        <v>4061</v>
      </c>
    </row>
    <row r="3074" spans="1:17" ht="14.25" customHeight="1" x14ac:dyDescent="0.25">
      <c r="A3074" s="2">
        <v>3073</v>
      </c>
      <c r="B3074" s="3">
        <v>23183</v>
      </c>
      <c r="C3074" s="4" t="s">
        <v>3</v>
      </c>
      <c r="D3074" s="5">
        <v>44028</v>
      </c>
      <c r="E3074" s="2" t="s">
        <v>433</v>
      </c>
      <c r="F3074" s="72">
        <v>44030</v>
      </c>
      <c r="G3074" s="4" t="s">
        <v>2637</v>
      </c>
      <c r="H3074" s="1">
        <f t="shared" ref="H3074:H3137" si="144">+F3074-D3074</f>
        <v>2</v>
      </c>
      <c r="I3074" s="1">
        <f t="shared" ref="I3074:I3137" si="145">+NETWORKDAYS(D3074,F3074)</f>
        <v>2</v>
      </c>
      <c r="J3074" s="70" t="s">
        <v>3137</v>
      </c>
      <c r="K3074" s="72" t="s">
        <v>587</v>
      </c>
      <c r="L3074" s="4" t="s">
        <v>433</v>
      </c>
      <c r="N3074" s="4" t="e">
        <f>+VLOOKUP(B3074,#REF!,5,0)</f>
        <v>#REF!</v>
      </c>
      <c r="O3074" s="2" t="e">
        <f t="shared" ref="O3074:O3137" si="146">+N3074=K3074</f>
        <v>#REF!</v>
      </c>
      <c r="P3074" s="2" t="s">
        <v>4060</v>
      </c>
      <c r="Q3074" s="2" t="s">
        <v>4061</v>
      </c>
    </row>
    <row r="3075" spans="1:17" ht="14.25" customHeight="1" x14ac:dyDescent="0.25">
      <c r="A3075" s="2">
        <v>3074</v>
      </c>
      <c r="B3075" s="3">
        <v>23184</v>
      </c>
      <c r="C3075" s="4" t="s">
        <v>584</v>
      </c>
      <c r="D3075" s="5">
        <v>44028</v>
      </c>
      <c r="E3075" s="2" t="s">
        <v>433</v>
      </c>
      <c r="F3075" s="72">
        <v>44033</v>
      </c>
      <c r="G3075" s="4" t="s">
        <v>2637</v>
      </c>
      <c r="H3075" s="1">
        <f t="shared" si="144"/>
        <v>5</v>
      </c>
      <c r="I3075" s="1">
        <f t="shared" si="145"/>
        <v>4</v>
      </c>
      <c r="J3075" s="70" t="s">
        <v>3138</v>
      </c>
      <c r="K3075" s="72" t="s">
        <v>587</v>
      </c>
      <c r="L3075" s="4" t="s">
        <v>433</v>
      </c>
      <c r="N3075" s="4" t="e">
        <f>+VLOOKUP(B3075,#REF!,5,0)</f>
        <v>#REF!</v>
      </c>
      <c r="O3075" s="2" t="e">
        <f t="shared" si="146"/>
        <v>#REF!</v>
      </c>
      <c r="P3075" s="2" t="s">
        <v>4060</v>
      </c>
      <c r="Q3075" s="2" t="s">
        <v>4061</v>
      </c>
    </row>
    <row r="3076" spans="1:17" ht="14.25" customHeight="1" x14ac:dyDescent="0.25">
      <c r="A3076" s="2">
        <v>3075</v>
      </c>
      <c r="B3076" s="3">
        <v>23185</v>
      </c>
      <c r="C3076" s="4" t="s">
        <v>3</v>
      </c>
      <c r="D3076" s="5">
        <v>44028</v>
      </c>
      <c r="E3076" s="2" t="s">
        <v>433</v>
      </c>
      <c r="F3076" s="72">
        <v>44030</v>
      </c>
      <c r="G3076" s="4" t="s">
        <v>2637</v>
      </c>
      <c r="H3076" s="1">
        <f t="shared" si="144"/>
        <v>2</v>
      </c>
      <c r="I3076" s="1">
        <f t="shared" si="145"/>
        <v>2</v>
      </c>
      <c r="J3076" s="70" t="s">
        <v>3139</v>
      </c>
      <c r="K3076" s="72" t="s">
        <v>587</v>
      </c>
      <c r="L3076" s="4" t="s">
        <v>433</v>
      </c>
      <c r="N3076" s="4" t="e">
        <f>+VLOOKUP(B3076,#REF!,5,0)</f>
        <v>#REF!</v>
      </c>
      <c r="O3076" s="2" t="e">
        <f t="shared" si="146"/>
        <v>#REF!</v>
      </c>
      <c r="P3076" s="2" t="s">
        <v>4060</v>
      </c>
      <c r="Q3076" s="2" t="s">
        <v>4061</v>
      </c>
    </row>
    <row r="3077" spans="1:17" ht="14.25" customHeight="1" x14ac:dyDescent="0.25">
      <c r="A3077" s="2">
        <v>3076</v>
      </c>
      <c r="B3077" s="3">
        <v>23186</v>
      </c>
      <c r="C3077" s="4" t="s">
        <v>3</v>
      </c>
      <c r="D3077" s="5">
        <v>44028</v>
      </c>
      <c r="E3077" s="2" t="s">
        <v>433</v>
      </c>
      <c r="F3077" s="72">
        <v>44030</v>
      </c>
      <c r="G3077" s="4" t="s">
        <v>2637</v>
      </c>
      <c r="H3077" s="1">
        <f t="shared" si="144"/>
        <v>2</v>
      </c>
      <c r="I3077" s="1">
        <f t="shared" si="145"/>
        <v>2</v>
      </c>
      <c r="J3077" s="70" t="s">
        <v>3140</v>
      </c>
      <c r="K3077" s="72" t="s">
        <v>587</v>
      </c>
      <c r="L3077" s="4" t="s">
        <v>433</v>
      </c>
      <c r="N3077" s="4" t="e">
        <f>+VLOOKUP(B3077,#REF!,5,0)</f>
        <v>#REF!</v>
      </c>
      <c r="O3077" s="2" t="e">
        <f t="shared" si="146"/>
        <v>#REF!</v>
      </c>
      <c r="P3077" s="2" t="s">
        <v>4060</v>
      </c>
      <c r="Q3077" s="2" t="s">
        <v>4061</v>
      </c>
    </row>
    <row r="3078" spans="1:17" ht="14.25" customHeight="1" x14ac:dyDescent="0.25">
      <c r="A3078" s="2">
        <v>3077</v>
      </c>
      <c r="B3078" s="3">
        <v>23187</v>
      </c>
      <c r="C3078" s="4" t="s">
        <v>584</v>
      </c>
      <c r="D3078" s="5">
        <v>44028</v>
      </c>
      <c r="E3078" s="2" t="s">
        <v>433</v>
      </c>
      <c r="F3078" s="72">
        <v>44033</v>
      </c>
      <c r="G3078" s="4" t="s">
        <v>2637</v>
      </c>
      <c r="H3078" s="1">
        <f t="shared" si="144"/>
        <v>5</v>
      </c>
      <c r="I3078" s="1">
        <f t="shared" si="145"/>
        <v>4</v>
      </c>
      <c r="J3078" s="70" t="s">
        <v>3141</v>
      </c>
      <c r="K3078" s="72" t="s">
        <v>587</v>
      </c>
      <c r="L3078" s="4" t="s">
        <v>433</v>
      </c>
      <c r="N3078" s="4" t="e">
        <f>+VLOOKUP(B3078,#REF!,5,0)</f>
        <v>#REF!</v>
      </c>
      <c r="O3078" s="2" t="e">
        <f t="shared" si="146"/>
        <v>#REF!</v>
      </c>
      <c r="P3078" s="2" t="s">
        <v>4060</v>
      </c>
      <c r="Q3078" s="2" t="s">
        <v>4061</v>
      </c>
    </row>
    <row r="3079" spans="1:17" ht="14.25" customHeight="1" x14ac:dyDescent="0.25">
      <c r="A3079" s="2">
        <v>3078</v>
      </c>
      <c r="B3079" s="3">
        <v>23188</v>
      </c>
      <c r="C3079" s="4" t="s">
        <v>3</v>
      </c>
      <c r="D3079" s="5">
        <v>44028</v>
      </c>
      <c r="E3079" s="2" t="s">
        <v>433</v>
      </c>
      <c r="F3079" s="72">
        <v>44033</v>
      </c>
      <c r="G3079" s="4" t="s">
        <v>2637</v>
      </c>
      <c r="H3079" s="1">
        <f t="shared" si="144"/>
        <v>5</v>
      </c>
      <c r="I3079" s="1">
        <f t="shared" si="145"/>
        <v>4</v>
      </c>
      <c r="J3079" s="70" t="s">
        <v>3142</v>
      </c>
      <c r="K3079" s="72" t="s">
        <v>587</v>
      </c>
      <c r="L3079" s="4" t="s">
        <v>433</v>
      </c>
      <c r="N3079" s="4" t="e">
        <f>+VLOOKUP(B3079,#REF!,5,0)</f>
        <v>#REF!</v>
      </c>
      <c r="O3079" s="2" t="e">
        <f t="shared" si="146"/>
        <v>#REF!</v>
      </c>
      <c r="P3079" s="2" t="s">
        <v>4060</v>
      </c>
      <c r="Q3079" s="2" t="s">
        <v>4061</v>
      </c>
    </row>
    <row r="3080" spans="1:17" ht="14.25" customHeight="1" x14ac:dyDescent="0.25">
      <c r="A3080" s="2">
        <v>3079</v>
      </c>
      <c r="B3080" s="3">
        <v>23189</v>
      </c>
      <c r="C3080" s="4" t="s">
        <v>3</v>
      </c>
      <c r="D3080" s="5">
        <v>44028</v>
      </c>
      <c r="E3080" s="2" t="s">
        <v>433</v>
      </c>
      <c r="F3080" s="72">
        <v>44033</v>
      </c>
      <c r="G3080" s="4" t="s">
        <v>2637</v>
      </c>
      <c r="H3080" s="1">
        <f t="shared" si="144"/>
        <v>5</v>
      </c>
      <c r="I3080" s="1">
        <f t="shared" si="145"/>
        <v>4</v>
      </c>
      <c r="J3080" s="70" t="s">
        <v>3143</v>
      </c>
      <c r="K3080" s="72" t="s">
        <v>587</v>
      </c>
      <c r="L3080" s="4" t="s">
        <v>433</v>
      </c>
      <c r="N3080" s="4" t="e">
        <f>+VLOOKUP(B3080,#REF!,5,0)</f>
        <v>#REF!</v>
      </c>
      <c r="O3080" s="2" t="e">
        <f t="shared" si="146"/>
        <v>#REF!</v>
      </c>
      <c r="P3080" s="2" t="s">
        <v>4060</v>
      </c>
      <c r="Q3080" s="2" t="s">
        <v>4061</v>
      </c>
    </row>
    <row r="3081" spans="1:17" ht="14.25" customHeight="1" x14ac:dyDescent="0.25">
      <c r="A3081" s="2">
        <v>3080</v>
      </c>
      <c r="B3081" s="3">
        <v>23190</v>
      </c>
      <c r="C3081" s="4" t="s">
        <v>584</v>
      </c>
      <c r="D3081" s="5">
        <v>44028</v>
      </c>
      <c r="E3081" s="2" t="s">
        <v>433</v>
      </c>
      <c r="F3081" s="72">
        <v>44034</v>
      </c>
      <c r="G3081" s="4" t="s">
        <v>2637</v>
      </c>
      <c r="H3081" s="1">
        <f t="shared" si="144"/>
        <v>6</v>
      </c>
      <c r="I3081" s="1">
        <f t="shared" si="145"/>
        <v>5</v>
      </c>
      <c r="J3081" s="70" t="s">
        <v>3144</v>
      </c>
      <c r="K3081" s="72" t="s">
        <v>587</v>
      </c>
      <c r="L3081" s="4" t="s">
        <v>433</v>
      </c>
      <c r="N3081" s="4" t="e">
        <f>+VLOOKUP(B3081,#REF!,5,0)</f>
        <v>#REF!</v>
      </c>
      <c r="O3081" s="2" t="e">
        <f t="shared" si="146"/>
        <v>#REF!</v>
      </c>
      <c r="P3081" s="2" t="s">
        <v>4060</v>
      </c>
      <c r="Q3081" s="2" t="s">
        <v>4061</v>
      </c>
    </row>
    <row r="3082" spans="1:17" ht="14.25" customHeight="1" x14ac:dyDescent="0.25">
      <c r="A3082" s="2">
        <v>3081</v>
      </c>
      <c r="B3082" s="3">
        <v>23191</v>
      </c>
      <c r="C3082" s="4" t="s">
        <v>2</v>
      </c>
      <c r="D3082" s="5">
        <v>44028</v>
      </c>
      <c r="E3082" s="2" t="s">
        <v>433</v>
      </c>
      <c r="F3082" s="72">
        <v>44030</v>
      </c>
      <c r="G3082" s="4" t="s">
        <v>2637</v>
      </c>
      <c r="H3082" s="1">
        <f t="shared" si="144"/>
        <v>2</v>
      </c>
      <c r="I3082" s="1">
        <f t="shared" si="145"/>
        <v>2</v>
      </c>
      <c r="J3082" s="70" t="s">
        <v>3145</v>
      </c>
      <c r="K3082" s="72" t="s">
        <v>587</v>
      </c>
      <c r="L3082" s="4" t="s">
        <v>433</v>
      </c>
      <c r="N3082" s="4" t="e">
        <f>+VLOOKUP(B3082,#REF!,5,0)</f>
        <v>#REF!</v>
      </c>
      <c r="O3082" s="2" t="e">
        <f t="shared" si="146"/>
        <v>#REF!</v>
      </c>
      <c r="P3082" s="2" t="s">
        <v>4060</v>
      </c>
      <c r="Q3082" s="2" t="s">
        <v>4061</v>
      </c>
    </row>
    <row r="3083" spans="1:17" ht="14.25" customHeight="1" x14ac:dyDescent="0.25">
      <c r="A3083" s="2">
        <v>3082</v>
      </c>
      <c r="B3083" s="3">
        <v>23192</v>
      </c>
      <c r="C3083" s="4" t="s">
        <v>584</v>
      </c>
      <c r="D3083" s="5">
        <v>44028</v>
      </c>
      <c r="E3083" s="2" t="s">
        <v>433</v>
      </c>
      <c r="F3083" s="72">
        <v>44034</v>
      </c>
      <c r="G3083" s="4" t="s">
        <v>2637</v>
      </c>
      <c r="H3083" s="1">
        <f t="shared" si="144"/>
        <v>6</v>
      </c>
      <c r="I3083" s="1">
        <f t="shared" si="145"/>
        <v>5</v>
      </c>
      <c r="J3083" s="70" t="s">
        <v>3146</v>
      </c>
      <c r="K3083" s="72" t="s">
        <v>587</v>
      </c>
      <c r="L3083" s="4" t="s">
        <v>433</v>
      </c>
      <c r="N3083" s="4" t="e">
        <f>+VLOOKUP(B3083,#REF!,5,0)</f>
        <v>#REF!</v>
      </c>
      <c r="O3083" s="2" t="e">
        <f t="shared" si="146"/>
        <v>#REF!</v>
      </c>
      <c r="P3083" s="2" t="s">
        <v>4060</v>
      </c>
      <c r="Q3083" s="2" t="s">
        <v>4061</v>
      </c>
    </row>
    <row r="3084" spans="1:17" ht="14.25" customHeight="1" x14ac:dyDescent="0.25">
      <c r="A3084" s="2">
        <v>3083</v>
      </c>
      <c r="B3084" s="3">
        <v>23193</v>
      </c>
      <c r="C3084" s="4" t="s">
        <v>3</v>
      </c>
      <c r="D3084" s="5">
        <v>44028</v>
      </c>
      <c r="E3084" s="2" t="s">
        <v>433</v>
      </c>
      <c r="F3084" s="72">
        <v>44030</v>
      </c>
      <c r="G3084" s="4" t="s">
        <v>2637</v>
      </c>
      <c r="H3084" s="1">
        <f t="shared" si="144"/>
        <v>2</v>
      </c>
      <c r="I3084" s="1">
        <f t="shared" si="145"/>
        <v>2</v>
      </c>
      <c r="J3084" s="70" t="s">
        <v>1639</v>
      </c>
      <c r="K3084" s="72" t="s">
        <v>587</v>
      </c>
      <c r="L3084" s="4" t="s">
        <v>433</v>
      </c>
      <c r="N3084" s="4" t="e">
        <f>+VLOOKUP(B3084,#REF!,5,0)</f>
        <v>#REF!</v>
      </c>
      <c r="O3084" s="2" t="e">
        <f t="shared" si="146"/>
        <v>#REF!</v>
      </c>
      <c r="P3084" s="2" t="s">
        <v>4060</v>
      </c>
      <c r="Q3084" s="2" t="s">
        <v>4061</v>
      </c>
    </row>
    <row r="3085" spans="1:17" ht="14.25" customHeight="1" x14ac:dyDescent="0.25">
      <c r="A3085" s="2">
        <v>3084</v>
      </c>
      <c r="B3085" s="3">
        <v>23194</v>
      </c>
      <c r="C3085" s="4" t="s">
        <v>584</v>
      </c>
      <c r="D3085" s="5">
        <v>44028</v>
      </c>
      <c r="E3085" s="2" t="s">
        <v>433</v>
      </c>
      <c r="F3085" s="72">
        <v>44034</v>
      </c>
      <c r="G3085" s="4" t="s">
        <v>2637</v>
      </c>
      <c r="H3085" s="1">
        <f t="shared" si="144"/>
        <v>6</v>
      </c>
      <c r="I3085" s="1">
        <f t="shared" si="145"/>
        <v>5</v>
      </c>
      <c r="J3085" s="70" t="s">
        <v>2832</v>
      </c>
      <c r="K3085" s="72" t="s">
        <v>587</v>
      </c>
      <c r="L3085" s="4" t="s">
        <v>433</v>
      </c>
      <c r="N3085" s="4" t="e">
        <f>+VLOOKUP(B3085,#REF!,5,0)</f>
        <v>#REF!</v>
      </c>
      <c r="O3085" s="2" t="e">
        <f t="shared" si="146"/>
        <v>#REF!</v>
      </c>
      <c r="P3085" s="2" t="s">
        <v>4060</v>
      </c>
      <c r="Q3085" s="2" t="s">
        <v>4061</v>
      </c>
    </row>
    <row r="3086" spans="1:17" ht="14.25" customHeight="1" x14ac:dyDescent="0.25">
      <c r="A3086" s="2">
        <v>3085</v>
      </c>
      <c r="B3086" s="3">
        <v>23195</v>
      </c>
      <c r="C3086" s="4" t="s">
        <v>584</v>
      </c>
      <c r="D3086" s="5">
        <v>44028</v>
      </c>
      <c r="E3086" s="2" t="s">
        <v>433</v>
      </c>
      <c r="F3086" s="72">
        <v>44034</v>
      </c>
      <c r="G3086" s="4" t="s">
        <v>2637</v>
      </c>
      <c r="H3086" s="1">
        <f t="shared" si="144"/>
        <v>6</v>
      </c>
      <c r="I3086" s="1">
        <f t="shared" si="145"/>
        <v>5</v>
      </c>
      <c r="J3086" s="70" t="s">
        <v>3147</v>
      </c>
      <c r="K3086" s="72" t="s">
        <v>587</v>
      </c>
      <c r="L3086" s="4" t="s">
        <v>433</v>
      </c>
      <c r="N3086" s="4" t="e">
        <f>+VLOOKUP(B3086,#REF!,5,0)</f>
        <v>#REF!</v>
      </c>
      <c r="O3086" s="2" t="e">
        <f t="shared" si="146"/>
        <v>#REF!</v>
      </c>
      <c r="P3086" s="2" t="s">
        <v>4060</v>
      </c>
      <c r="Q3086" s="2" t="s">
        <v>4061</v>
      </c>
    </row>
    <row r="3087" spans="1:17" ht="14.25" customHeight="1" x14ac:dyDescent="0.25">
      <c r="A3087" s="2">
        <v>3086</v>
      </c>
      <c r="B3087" s="3">
        <v>23196</v>
      </c>
      <c r="C3087" s="4" t="s">
        <v>584</v>
      </c>
      <c r="D3087" s="5">
        <v>44028</v>
      </c>
      <c r="E3087" s="2" t="s">
        <v>433</v>
      </c>
      <c r="F3087" s="72">
        <v>44034</v>
      </c>
      <c r="G3087" s="4" t="s">
        <v>2637</v>
      </c>
      <c r="H3087" s="1">
        <f t="shared" si="144"/>
        <v>6</v>
      </c>
      <c r="I3087" s="1">
        <f t="shared" si="145"/>
        <v>5</v>
      </c>
      <c r="J3087" s="70" t="s">
        <v>3148</v>
      </c>
      <c r="K3087" s="72" t="s">
        <v>587</v>
      </c>
      <c r="L3087" s="4" t="s">
        <v>433</v>
      </c>
      <c r="N3087" s="4" t="e">
        <f>+VLOOKUP(B3087,#REF!,5,0)</f>
        <v>#REF!</v>
      </c>
      <c r="O3087" s="2" t="e">
        <f t="shared" si="146"/>
        <v>#REF!</v>
      </c>
      <c r="P3087" s="2" t="s">
        <v>4060</v>
      </c>
      <c r="Q3087" s="2" t="s">
        <v>4061</v>
      </c>
    </row>
    <row r="3088" spans="1:17" ht="14.25" customHeight="1" x14ac:dyDescent="0.25">
      <c r="A3088" s="2">
        <v>3087</v>
      </c>
      <c r="B3088" s="3">
        <v>23197</v>
      </c>
      <c r="C3088" s="4" t="s">
        <v>584</v>
      </c>
      <c r="D3088" s="5">
        <v>44028</v>
      </c>
      <c r="E3088" s="2" t="s">
        <v>433</v>
      </c>
      <c r="F3088" s="72">
        <v>44034</v>
      </c>
      <c r="G3088" s="4" t="s">
        <v>2637</v>
      </c>
      <c r="H3088" s="1">
        <f t="shared" si="144"/>
        <v>6</v>
      </c>
      <c r="I3088" s="1">
        <f t="shared" si="145"/>
        <v>5</v>
      </c>
      <c r="J3088" s="70" t="s">
        <v>3149</v>
      </c>
      <c r="K3088" s="72" t="s">
        <v>587</v>
      </c>
      <c r="L3088" s="4" t="s">
        <v>433</v>
      </c>
      <c r="N3088" s="4" t="e">
        <f>+VLOOKUP(B3088,#REF!,5,0)</f>
        <v>#REF!</v>
      </c>
      <c r="O3088" s="2" t="e">
        <f t="shared" si="146"/>
        <v>#REF!</v>
      </c>
      <c r="P3088" s="2" t="s">
        <v>4060</v>
      </c>
      <c r="Q3088" s="2" t="s">
        <v>4061</v>
      </c>
    </row>
    <row r="3089" spans="1:17" ht="14.25" customHeight="1" x14ac:dyDescent="0.25">
      <c r="A3089" s="2">
        <v>3088</v>
      </c>
      <c r="B3089" s="3">
        <v>23198</v>
      </c>
      <c r="C3089" s="4" t="s">
        <v>584</v>
      </c>
      <c r="D3089" s="5">
        <v>44028</v>
      </c>
      <c r="E3089" s="2" t="s">
        <v>433</v>
      </c>
      <c r="F3089" s="72">
        <v>44034</v>
      </c>
      <c r="G3089" s="4" t="s">
        <v>2637</v>
      </c>
      <c r="H3089" s="1">
        <f t="shared" si="144"/>
        <v>6</v>
      </c>
      <c r="I3089" s="1">
        <f t="shared" si="145"/>
        <v>5</v>
      </c>
      <c r="J3089" s="70" t="s">
        <v>3150</v>
      </c>
      <c r="K3089" s="72" t="s">
        <v>587</v>
      </c>
      <c r="L3089" s="4" t="s">
        <v>433</v>
      </c>
      <c r="N3089" s="4" t="e">
        <f>+VLOOKUP(B3089,#REF!,5,0)</f>
        <v>#REF!</v>
      </c>
      <c r="O3089" s="2" t="e">
        <f t="shared" si="146"/>
        <v>#REF!</v>
      </c>
      <c r="P3089" s="2" t="s">
        <v>4060</v>
      </c>
      <c r="Q3089" s="2" t="s">
        <v>4061</v>
      </c>
    </row>
    <row r="3090" spans="1:17" ht="14.25" customHeight="1" x14ac:dyDescent="0.25">
      <c r="A3090" s="2">
        <v>3089</v>
      </c>
      <c r="B3090" s="3">
        <v>23199</v>
      </c>
      <c r="C3090" s="4" t="s">
        <v>584</v>
      </c>
      <c r="D3090" s="5">
        <v>44028</v>
      </c>
      <c r="E3090" s="2" t="s">
        <v>433</v>
      </c>
      <c r="F3090" s="72">
        <v>44034</v>
      </c>
      <c r="G3090" s="4" t="s">
        <v>2637</v>
      </c>
      <c r="H3090" s="1">
        <f t="shared" si="144"/>
        <v>6</v>
      </c>
      <c r="I3090" s="1">
        <f t="shared" si="145"/>
        <v>5</v>
      </c>
      <c r="J3090" s="70" t="s">
        <v>3151</v>
      </c>
      <c r="K3090" s="72" t="s">
        <v>587</v>
      </c>
      <c r="L3090" s="4" t="s">
        <v>433</v>
      </c>
      <c r="N3090" s="4" t="e">
        <f>+VLOOKUP(B3090,#REF!,5,0)</f>
        <v>#REF!</v>
      </c>
      <c r="O3090" s="2" t="e">
        <f t="shared" si="146"/>
        <v>#REF!</v>
      </c>
      <c r="P3090" s="2" t="s">
        <v>4060</v>
      </c>
      <c r="Q3090" s="2" t="s">
        <v>4061</v>
      </c>
    </row>
    <row r="3091" spans="1:17" ht="14.25" customHeight="1" x14ac:dyDescent="0.25">
      <c r="A3091" s="2">
        <v>3090</v>
      </c>
      <c r="B3091" s="3">
        <v>23200</v>
      </c>
      <c r="C3091" s="4" t="s">
        <v>3</v>
      </c>
      <c r="D3091" s="5">
        <v>44028</v>
      </c>
      <c r="E3091" s="2" t="s">
        <v>433</v>
      </c>
      <c r="F3091" s="72">
        <v>44030</v>
      </c>
      <c r="G3091" s="4" t="s">
        <v>2637</v>
      </c>
      <c r="H3091" s="1">
        <f t="shared" si="144"/>
        <v>2</v>
      </c>
      <c r="I3091" s="1">
        <f t="shared" si="145"/>
        <v>2</v>
      </c>
      <c r="J3091" s="70" t="s">
        <v>3152</v>
      </c>
      <c r="K3091" s="72" t="s">
        <v>587</v>
      </c>
      <c r="L3091" s="4" t="s">
        <v>433</v>
      </c>
      <c r="N3091" s="4" t="e">
        <f>+VLOOKUP(B3091,#REF!,5,0)</f>
        <v>#REF!</v>
      </c>
      <c r="O3091" s="2" t="e">
        <f t="shared" si="146"/>
        <v>#REF!</v>
      </c>
      <c r="P3091" s="2" t="s">
        <v>4060</v>
      </c>
      <c r="Q3091" s="2" t="s">
        <v>4061</v>
      </c>
    </row>
    <row r="3092" spans="1:17" ht="14.25" customHeight="1" x14ac:dyDescent="0.25">
      <c r="A3092" s="2">
        <v>3091</v>
      </c>
      <c r="B3092" s="3">
        <v>23201</v>
      </c>
      <c r="C3092" s="4" t="s">
        <v>584</v>
      </c>
      <c r="D3092" s="5">
        <v>44028</v>
      </c>
      <c r="E3092" s="2" t="s">
        <v>433</v>
      </c>
      <c r="F3092" s="72">
        <v>44034</v>
      </c>
      <c r="G3092" s="4" t="s">
        <v>2637</v>
      </c>
      <c r="H3092" s="1">
        <f t="shared" si="144"/>
        <v>6</v>
      </c>
      <c r="I3092" s="1">
        <f t="shared" si="145"/>
        <v>5</v>
      </c>
      <c r="J3092" s="70" t="s">
        <v>2830</v>
      </c>
      <c r="K3092" s="72" t="s">
        <v>587</v>
      </c>
      <c r="L3092" s="4" t="s">
        <v>433</v>
      </c>
      <c r="N3092" s="4" t="e">
        <f>+VLOOKUP(B3092,#REF!,5,0)</f>
        <v>#REF!</v>
      </c>
      <c r="O3092" s="2" t="e">
        <f t="shared" si="146"/>
        <v>#REF!</v>
      </c>
      <c r="P3092" s="2" t="s">
        <v>4060</v>
      </c>
      <c r="Q3092" s="2" t="s">
        <v>4061</v>
      </c>
    </row>
    <row r="3093" spans="1:17" ht="14.25" customHeight="1" x14ac:dyDescent="0.25">
      <c r="A3093" s="2">
        <v>3092</v>
      </c>
      <c r="B3093" s="3">
        <v>23202</v>
      </c>
      <c r="C3093" s="4" t="s">
        <v>3</v>
      </c>
      <c r="D3093" s="5">
        <v>44028</v>
      </c>
      <c r="E3093" s="2" t="s">
        <v>433</v>
      </c>
      <c r="F3093" s="72">
        <v>44034</v>
      </c>
      <c r="G3093" s="4" t="s">
        <v>2637</v>
      </c>
      <c r="H3093" s="1">
        <f t="shared" si="144"/>
        <v>6</v>
      </c>
      <c r="I3093" s="1">
        <f t="shared" si="145"/>
        <v>5</v>
      </c>
      <c r="J3093" s="70" t="s">
        <v>3153</v>
      </c>
      <c r="K3093" s="72" t="s">
        <v>587</v>
      </c>
      <c r="L3093" s="4" t="s">
        <v>433</v>
      </c>
      <c r="N3093" s="4" t="e">
        <f>+VLOOKUP(B3093,#REF!,5,0)</f>
        <v>#REF!</v>
      </c>
      <c r="O3093" s="2" t="e">
        <f t="shared" si="146"/>
        <v>#REF!</v>
      </c>
      <c r="P3093" s="2" t="s">
        <v>4060</v>
      </c>
      <c r="Q3093" s="2" t="s">
        <v>4061</v>
      </c>
    </row>
    <row r="3094" spans="1:17" ht="14.25" customHeight="1" x14ac:dyDescent="0.25">
      <c r="A3094" s="2">
        <v>3093</v>
      </c>
      <c r="B3094" s="3">
        <v>23203</v>
      </c>
      <c r="C3094" s="4" t="s">
        <v>584</v>
      </c>
      <c r="D3094" s="5">
        <v>44028</v>
      </c>
      <c r="E3094" s="2" t="s">
        <v>433</v>
      </c>
      <c r="F3094" s="72">
        <v>44034</v>
      </c>
      <c r="G3094" s="4" t="s">
        <v>2637</v>
      </c>
      <c r="H3094" s="1">
        <f t="shared" si="144"/>
        <v>6</v>
      </c>
      <c r="I3094" s="1">
        <f t="shared" si="145"/>
        <v>5</v>
      </c>
      <c r="J3094" s="70" t="s">
        <v>3154</v>
      </c>
      <c r="K3094" s="72" t="s">
        <v>587</v>
      </c>
      <c r="L3094" s="4" t="s">
        <v>433</v>
      </c>
      <c r="N3094" s="4" t="e">
        <f>+VLOOKUP(B3094,#REF!,5,0)</f>
        <v>#REF!</v>
      </c>
      <c r="O3094" s="2" t="e">
        <f t="shared" si="146"/>
        <v>#REF!</v>
      </c>
      <c r="P3094" s="2" t="s">
        <v>4060</v>
      </c>
      <c r="Q3094" s="2" t="s">
        <v>4061</v>
      </c>
    </row>
    <row r="3095" spans="1:17" ht="14.25" customHeight="1" x14ac:dyDescent="0.25">
      <c r="A3095" s="2">
        <v>3094</v>
      </c>
      <c r="B3095" s="3">
        <v>23204</v>
      </c>
      <c r="C3095" s="4" t="s">
        <v>584</v>
      </c>
      <c r="D3095" s="5">
        <v>44028</v>
      </c>
      <c r="E3095" s="2" t="s">
        <v>433</v>
      </c>
      <c r="F3095" s="72">
        <v>44034</v>
      </c>
      <c r="G3095" s="4" t="s">
        <v>2637</v>
      </c>
      <c r="H3095" s="1">
        <f t="shared" si="144"/>
        <v>6</v>
      </c>
      <c r="I3095" s="1">
        <f t="shared" si="145"/>
        <v>5</v>
      </c>
      <c r="J3095" s="70" t="s">
        <v>3155</v>
      </c>
      <c r="K3095" s="72" t="s">
        <v>587</v>
      </c>
      <c r="L3095" s="4" t="s">
        <v>433</v>
      </c>
      <c r="N3095" s="4" t="e">
        <f>+VLOOKUP(B3095,#REF!,5,0)</f>
        <v>#REF!</v>
      </c>
      <c r="O3095" s="2" t="e">
        <f t="shared" si="146"/>
        <v>#REF!</v>
      </c>
      <c r="P3095" s="2" t="s">
        <v>4060</v>
      </c>
      <c r="Q3095" s="2" t="s">
        <v>4061</v>
      </c>
    </row>
    <row r="3096" spans="1:17" ht="14.25" customHeight="1" x14ac:dyDescent="0.25">
      <c r="A3096" s="2">
        <v>3095</v>
      </c>
      <c r="B3096" s="3">
        <v>23205</v>
      </c>
      <c r="C3096" s="4" t="s">
        <v>584</v>
      </c>
      <c r="D3096" s="5">
        <v>44028</v>
      </c>
      <c r="E3096" s="2" t="s">
        <v>433</v>
      </c>
      <c r="F3096" s="72">
        <v>44034</v>
      </c>
      <c r="G3096" s="4" t="s">
        <v>2637</v>
      </c>
      <c r="H3096" s="1">
        <f t="shared" si="144"/>
        <v>6</v>
      </c>
      <c r="I3096" s="1">
        <f t="shared" si="145"/>
        <v>5</v>
      </c>
      <c r="J3096" s="70" t="s">
        <v>3156</v>
      </c>
      <c r="K3096" s="72" t="s">
        <v>587</v>
      </c>
      <c r="L3096" s="4" t="s">
        <v>433</v>
      </c>
      <c r="N3096" s="4" t="e">
        <f>+VLOOKUP(B3096,#REF!,5,0)</f>
        <v>#REF!</v>
      </c>
      <c r="O3096" s="2" t="e">
        <f t="shared" si="146"/>
        <v>#REF!</v>
      </c>
      <c r="P3096" s="2" t="s">
        <v>4060</v>
      </c>
      <c r="Q3096" s="2" t="s">
        <v>4061</v>
      </c>
    </row>
    <row r="3097" spans="1:17" ht="14.25" customHeight="1" x14ac:dyDescent="0.25">
      <c r="A3097" s="2">
        <v>3096</v>
      </c>
      <c r="B3097" s="3">
        <v>23206</v>
      </c>
      <c r="C3097" s="4" t="s">
        <v>584</v>
      </c>
      <c r="D3097" s="5">
        <v>44028</v>
      </c>
      <c r="E3097" s="2" t="s">
        <v>433</v>
      </c>
      <c r="F3097" s="72">
        <v>44034</v>
      </c>
      <c r="G3097" s="4" t="s">
        <v>2637</v>
      </c>
      <c r="H3097" s="1">
        <f t="shared" si="144"/>
        <v>6</v>
      </c>
      <c r="I3097" s="1">
        <f t="shared" si="145"/>
        <v>5</v>
      </c>
      <c r="J3097" s="70" t="s">
        <v>1107</v>
      </c>
      <c r="K3097" s="72" t="s">
        <v>587</v>
      </c>
      <c r="L3097" s="4" t="s">
        <v>433</v>
      </c>
      <c r="N3097" s="4" t="e">
        <f>+VLOOKUP(B3097,#REF!,5,0)</f>
        <v>#REF!</v>
      </c>
      <c r="O3097" s="2" t="e">
        <f t="shared" si="146"/>
        <v>#REF!</v>
      </c>
      <c r="P3097" s="2" t="s">
        <v>4060</v>
      </c>
      <c r="Q3097" s="2" t="s">
        <v>4061</v>
      </c>
    </row>
    <row r="3098" spans="1:17" ht="14.25" customHeight="1" x14ac:dyDescent="0.25">
      <c r="A3098" s="2">
        <v>3097</v>
      </c>
      <c r="B3098" s="3">
        <v>23207</v>
      </c>
      <c r="C3098" s="4" t="s">
        <v>2</v>
      </c>
      <c r="D3098" s="5">
        <v>44028</v>
      </c>
      <c r="E3098" s="2" t="s">
        <v>433</v>
      </c>
      <c r="F3098" s="72">
        <v>44030</v>
      </c>
      <c r="G3098" s="4" t="s">
        <v>2637</v>
      </c>
      <c r="H3098" s="1">
        <f t="shared" si="144"/>
        <v>2</v>
      </c>
      <c r="I3098" s="1">
        <f t="shared" si="145"/>
        <v>2</v>
      </c>
      <c r="J3098" s="70" t="s">
        <v>3157</v>
      </c>
      <c r="K3098" s="72" t="s">
        <v>587</v>
      </c>
      <c r="L3098" s="4" t="s">
        <v>433</v>
      </c>
      <c r="N3098" s="4" t="e">
        <f>+VLOOKUP(B3098,#REF!,5,0)</f>
        <v>#REF!</v>
      </c>
      <c r="O3098" s="2" t="e">
        <f t="shared" si="146"/>
        <v>#REF!</v>
      </c>
      <c r="P3098" s="2" t="s">
        <v>4060</v>
      </c>
      <c r="Q3098" s="2" t="s">
        <v>4061</v>
      </c>
    </row>
    <row r="3099" spans="1:17" ht="14.25" customHeight="1" x14ac:dyDescent="0.25">
      <c r="A3099" s="2">
        <v>3098</v>
      </c>
      <c r="B3099" s="3">
        <v>23208</v>
      </c>
      <c r="C3099" s="4" t="s">
        <v>3</v>
      </c>
      <c r="D3099" s="5">
        <v>44028</v>
      </c>
      <c r="E3099" s="2" t="s">
        <v>433</v>
      </c>
      <c r="F3099" s="72">
        <v>44030</v>
      </c>
      <c r="G3099" s="4" t="s">
        <v>2637</v>
      </c>
      <c r="H3099" s="1">
        <f t="shared" si="144"/>
        <v>2</v>
      </c>
      <c r="I3099" s="1">
        <f t="shared" si="145"/>
        <v>2</v>
      </c>
      <c r="J3099" s="70" t="s">
        <v>1107</v>
      </c>
      <c r="K3099" s="72" t="s">
        <v>587</v>
      </c>
      <c r="L3099" s="4" t="s">
        <v>433</v>
      </c>
      <c r="N3099" s="4" t="e">
        <f>+VLOOKUP(B3099,#REF!,5,0)</f>
        <v>#REF!</v>
      </c>
      <c r="O3099" s="2" t="e">
        <f t="shared" si="146"/>
        <v>#REF!</v>
      </c>
      <c r="P3099" s="2" t="s">
        <v>4060</v>
      </c>
      <c r="Q3099" s="2" t="s">
        <v>4061</v>
      </c>
    </row>
    <row r="3100" spans="1:17" ht="14.25" customHeight="1" x14ac:dyDescent="0.25">
      <c r="A3100" s="2">
        <v>3099</v>
      </c>
      <c r="B3100" s="3">
        <v>23209</v>
      </c>
      <c r="C3100" s="4" t="s">
        <v>584</v>
      </c>
      <c r="D3100" s="5">
        <v>44028</v>
      </c>
      <c r="E3100" s="2" t="s">
        <v>433</v>
      </c>
      <c r="F3100" s="72">
        <v>44034</v>
      </c>
      <c r="G3100" s="4" t="s">
        <v>2637</v>
      </c>
      <c r="H3100" s="1">
        <f t="shared" si="144"/>
        <v>6</v>
      </c>
      <c r="I3100" s="1">
        <f t="shared" si="145"/>
        <v>5</v>
      </c>
      <c r="J3100" s="70" t="s">
        <v>2439</v>
      </c>
      <c r="K3100" s="72" t="s">
        <v>587</v>
      </c>
      <c r="L3100" s="4" t="s">
        <v>433</v>
      </c>
      <c r="N3100" s="4" t="e">
        <f>+VLOOKUP(B3100,#REF!,5,0)</f>
        <v>#REF!</v>
      </c>
      <c r="O3100" s="2" t="e">
        <f t="shared" si="146"/>
        <v>#REF!</v>
      </c>
      <c r="P3100" s="2" t="s">
        <v>4060</v>
      </c>
      <c r="Q3100" s="2" t="s">
        <v>4061</v>
      </c>
    </row>
    <row r="3101" spans="1:17" ht="14.25" customHeight="1" x14ac:dyDescent="0.25">
      <c r="A3101" s="2">
        <v>3100</v>
      </c>
      <c r="B3101" s="3">
        <v>23210</v>
      </c>
      <c r="C3101" s="4" t="s">
        <v>584</v>
      </c>
      <c r="D3101" s="5">
        <v>44028</v>
      </c>
      <c r="E3101" s="2" t="s">
        <v>433</v>
      </c>
      <c r="F3101" s="72">
        <v>44034</v>
      </c>
      <c r="G3101" s="4" t="s">
        <v>2637</v>
      </c>
      <c r="H3101" s="1">
        <f t="shared" si="144"/>
        <v>6</v>
      </c>
      <c r="I3101" s="1">
        <f t="shared" si="145"/>
        <v>5</v>
      </c>
      <c r="J3101" s="70" t="s">
        <v>3158</v>
      </c>
      <c r="K3101" s="72" t="s">
        <v>587</v>
      </c>
      <c r="L3101" s="4" t="s">
        <v>433</v>
      </c>
      <c r="N3101" s="4" t="e">
        <f>+VLOOKUP(B3101,#REF!,5,0)</f>
        <v>#REF!</v>
      </c>
      <c r="O3101" s="2" t="e">
        <f t="shared" si="146"/>
        <v>#REF!</v>
      </c>
      <c r="P3101" s="2" t="s">
        <v>4060</v>
      </c>
      <c r="Q3101" s="2" t="s">
        <v>4061</v>
      </c>
    </row>
    <row r="3102" spans="1:17" ht="14.25" customHeight="1" x14ac:dyDescent="0.25">
      <c r="A3102" s="2">
        <v>3101</v>
      </c>
      <c r="B3102" s="3">
        <v>23211</v>
      </c>
      <c r="C3102" s="4" t="s">
        <v>584</v>
      </c>
      <c r="D3102" s="5">
        <v>44028</v>
      </c>
      <c r="E3102" s="2" t="s">
        <v>433</v>
      </c>
      <c r="F3102" s="72">
        <v>44034</v>
      </c>
      <c r="G3102" s="4" t="s">
        <v>2637</v>
      </c>
      <c r="H3102" s="1">
        <f t="shared" si="144"/>
        <v>6</v>
      </c>
      <c r="I3102" s="1">
        <f t="shared" si="145"/>
        <v>5</v>
      </c>
      <c r="J3102" s="70" t="s">
        <v>3159</v>
      </c>
      <c r="K3102" s="72" t="s">
        <v>587</v>
      </c>
      <c r="L3102" s="4" t="s">
        <v>433</v>
      </c>
      <c r="N3102" s="4" t="e">
        <f>+VLOOKUP(B3102,#REF!,5,0)</f>
        <v>#REF!</v>
      </c>
      <c r="O3102" s="2" t="e">
        <f t="shared" si="146"/>
        <v>#REF!</v>
      </c>
      <c r="P3102" s="2" t="s">
        <v>4060</v>
      </c>
      <c r="Q3102" s="2" t="s">
        <v>4061</v>
      </c>
    </row>
    <row r="3103" spans="1:17" ht="14.25" customHeight="1" x14ac:dyDescent="0.25">
      <c r="A3103" s="2">
        <v>3102</v>
      </c>
      <c r="B3103" s="3">
        <v>23212</v>
      </c>
      <c r="C3103" s="4" t="s">
        <v>3</v>
      </c>
      <c r="D3103" s="5">
        <v>44028</v>
      </c>
      <c r="E3103" s="2" t="s">
        <v>433</v>
      </c>
      <c r="F3103" s="72">
        <v>44030</v>
      </c>
      <c r="G3103" s="4" t="s">
        <v>2637</v>
      </c>
      <c r="H3103" s="1">
        <f t="shared" si="144"/>
        <v>2</v>
      </c>
      <c r="I3103" s="1">
        <f t="shared" si="145"/>
        <v>2</v>
      </c>
      <c r="J3103" s="70" t="s">
        <v>2657</v>
      </c>
      <c r="K3103" s="72" t="s">
        <v>587</v>
      </c>
      <c r="L3103" s="4" t="s">
        <v>433</v>
      </c>
      <c r="N3103" s="4" t="e">
        <f>+VLOOKUP(B3103,#REF!,5,0)</f>
        <v>#REF!</v>
      </c>
      <c r="O3103" s="2" t="e">
        <f t="shared" si="146"/>
        <v>#REF!</v>
      </c>
      <c r="P3103" s="2" t="s">
        <v>4060</v>
      </c>
      <c r="Q3103" s="2" t="s">
        <v>4061</v>
      </c>
    </row>
    <row r="3104" spans="1:17" ht="14.25" customHeight="1" x14ac:dyDescent="0.25">
      <c r="A3104" s="2">
        <v>3103</v>
      </c>
      <c r="B3104" s="3">
        <v>23213</v>
      </c>
      <c r="C3104" s="4" t="s">
        <v>3</v>
      </c>
      <c r="D3104" s="5">
        <v>44028</v>
      </c>
      <c r="E3104" s="2" t="s">
        <v>433</v>
      </c>
      <c r="F3104" s="72">
        <v>44030</v>
      </c>
      <c r="G3104" s="4" t="s">
        <v>2637</v>
      </c>
      <c r="H3104" s="1">
        <f t="shared" si="144"/>
        <v>2</v>
      </c>
      <c r="I3104" s="1">
        <f t="shared" si="145"/>
        <v>2</v>
      </c>
      <c r="J3104" s="70" t="s">
        <v>3160</v>
      </c>
      <c r="K3104" s="72" t="s">
        <v>587</v>
      </c>
      <c r="L3104" s="4" t="s">
        <v>433</v>
      </c>
      <c r="N3104" s="4" t="e">
        <f>+VLOOKUP(B3104,#REF!,5,0)</f>
        <v>#REF!</v>
      </c>
      <c r="O3104" s="2" t="e">
        <f t="shared" si="146"/>
        <v>#REF!</v>
      </c>
      <c r="P3104" s="2" t="s">
        <v>4060</v>
      </c>
      <c r="Q3104" s="2" t="s">
        <v>4061</v>
      </c>
    </row>
    <row r="3105" spans="1:17" ht="14.25" customHeight="1" x14ac:dyDescent="0.25">
      <c r="A3105" s="2">
        <v>3104</v>
      </c>
      <c r="B3105" s="3">
        <v>23214</v>
      </c>
      <c r="C3105" s="4" t="s">
        <v>2</v>
      </c>
      <c r="D3105" s="5">
        <v>44028</v>
      </c>
      <c r="E3105" s="2" t="s">
        <v>433</v>
      </c>
      <c r="F3105" s="72">
        <v>44030</v>
      </c>
      <c r="G3105" s="4" t="s">
        <v>2637</v>
      </c>
      <c r="H3105" s="1">
        <f t="shared" si="144"/>
        <v>2</v>
      </c>
      <c r="I3105" s="1">
        <f t="shared" si="145"/>
        <v>2</v>
      </c>
      <c r="J3105" s="70" t="s">
        <v>3145</v>
      </c>
      <c r="K3105" s="72" t="s">
        <v>587</v>
      </c>
      <c r="L3105" s="4" t="s">
        <v>433</v>
      </c>
      <c r="N3105" s="4" t="e">
        <f>+VLOOKUP(B3105,#REF!,5,0)</f>
        <v>#REF!</v>
      </c>
      <c r="O3105" s="2" t="e">
        <f t="shared" si="146"/>
        <v>#REF!</v>
      </c>
      <c r="P3105" s="2" t="s">
        <v>4060</v>
      </c>
      <c r="Q3105" s="2" t="s">
        <v>4061</v>
      </c>
    </row>
    <row r="3106" spans="1:17" ht="14.25" customHeight="1" x14ac:dyDescent="0.25">
      <c r="A3106" s="2">
        <v>3105</v>
      </c>
      <c r="B3106" s="3">
        <v>23215</v>
      </c>
      <c r="C3106" s="4" t="s">
        <v>584</v>
      </c>
      <c r="D3106" s="5">
        <v>44028</v>
      </c>
      <c r="E3106" s="2" t="s">
        <v>433</v>
      </c>
      <c r="F3106" s="72">
        <v>44034</v>
      </c>
      <c r="G3106" s="4" t="s">
        <v>2637</v>
      </c>
      <c r="H3106" s="1">
        <f t="shared" si="144"/>
        <v>6</v>
      </c>
      <c r="I3106" s="1">
        <f t="shared" si="145"/>
        <v>5</v>
      </c>
      <c r="J3106" s="70" t="s">
        <v>3161</v>
      </c>
      <c r="K3106" s="72" t="s">
        <v>587</v>
      </c>
      <c r="L3106" s="4" t="s">
        <v>433</v>
      </c>
      <c r="N3106" s="4" t="e">
        <f>+VLOOKUP(B3106,#REF!,5,0)</f>
        <v>#REF!</v>
      </c>
      <c r="O3106" s="2" t="e">
        <f t="shared" si="146"/>
        <v>#REF!</v>
      </c>
      <c r="P3106" s="2" t="s">
        <v>4060</v>
      </c>
      <c r="Q3106" s="2" t="s">
        <v>4061</v>
      </c>
    </row>
    <row r="3107" spans="1:17" ht="14.25" customHeight="1" x14ac:dyDescent="0.25">
      <c r="A3107" s="2">
        <v>3106</v>
      </c>
      <c r="B3107" s="3">
        <v>23216</v>
      </c>
      <c r="C3107" s="4" t="s">
        <v>3</v>
      </c>
      <c r="D3107" s="5">
        <v>44028</v>
      </c>
      <c r="E3107" s="2" t="s">
        <v>433</v>
      </c>
      <c r="F3107" s="72">
        <v>44030</v>
      </c>
      <c r="G3107" s="4" t="s">
        <v>2637</v>
      </c>
      <c r="H3107" s="1">
        <f t="shared" si="144"/>
        <v>2</v>
      </c>
      <c r="I3107" s="1">
        <f t="shared" si="145"/>
        <v>2</v>
      </c>
      <c r="J3107" s="70" t="s">
        <v>3162</v>
      </c>
      <c r="K3107" s="72" t="s">
        <v>587</v>
      </c>
      <c r="L3107" s="4" t="s">
        <v>433</v>
      </c>
      <c r="N3107" s="4" t="e">
        <f>+VLOOKUP(B3107,#REF!,5,0)</f>
        <v>#REF!</v>
      </c>
      <c r="O3107" s="2" t="e">
        <f t="shared" si="146"/>
        <v>#REF!</v>
      </c>
      <c r="P3107" s="2" t="s">
        <v>4060</v>
      </c>
      <c r="Q3107" s="2" t="s">
        <v>4061</v>
      </c>
    </row>
    <row r="3108" spans="1:17" ht="14.25" customHeight="1" x14ac:dyDescent="0.25">
      <c r="A3108" s="2">
        <v>3107</v>
      </c>
      <c r="B3108" s="3">
        <v>23217</v>
      </c>
      <c r="C3108" s="4" t="s">
        <v>584</v>
      </c>
      <c r="D3108" s="5">
        <v>44028</v>
      </c>
      <c r="E3108" s="2" t="s">
        <v>433</v>
      </c>
      <c r="F3108" s="72">
        <v>44034</v>
      </c>
      <c r="G3108" s="4" t="s">
        <v>2637</v>
      </c>
      <c r="H3108" s="1">
        <f t="shared" si="144"/>
        <v>6</v>
      </c>
      <c r="I3108" s="1">
        <f t="shared" si="145"/>
        <v>5</v>
      </c>
      <c r="J3108" s="70" t="s">
        <v>3163</v>
      </c>
      <c r="K3108" s="72" t="s">
        <v>587</v>
      </c>
      <c r="L3108" s="4" t="s">
        <v>433</v>
      </c>
      <c r="N3108" s="4" t="e">
        <f>+VLOOKUP(B3108,#REF!,5,0)</f>
        <v>#REF!</v>
      </c>
      <c r="O3108" s="2" t="e">
        <f t="shared" si="146"/>
        <v>#REF!</v>
      </c>
      <c r="P3108" s="2" t="s">
        <v>4060</v>
      </c>
      <c r="Q3108" s="2" t="s">
        <v>4061</v>
      </c>
    </row>
    <row r="3109" spans="1:17" ht="14.25" customHeight="1" x14ac:dyDescent="0.25">
      <c r="A3109" s="2">
        <v>3108</v>
      </c>
      <c r="B3109" s="3">
        <v>23218</v>
      </c>
      <c r="C3109" s="4" t="s">
        <v>584</v>
      </c>
      <c r="D3109" s="5">
        <v>44028</v>
      </c>
      <c r="E3109" s="2" t="s">
        <v>433</v>
      </c>
      <c r="F3109" s="72">
        <v>44034</v>
      </c>
      <c r="G3109" s="4" t="s">
        <v>2637</v>
      </c>
      <c r="H3109" s="1">
        <f t="shared" si="144"/>
        <v>6</v>
      </c>
      <c r="I3109" s="1">
        <f t="shared" si="145"/>
        <v>5</v>
      </c>
      <c r="J3109" s="70" t="s">
        <v>3164</v>
      </c>
      <c r="K3109" s="72" t="s">
        <v>587</v>
      </c>
      <c r="L3109" s="4" t="s">
        <v>433</v>
      </c>
      <c r="N3109" s="4" t="e">
        <f>+VLOOKUP(B3109,#REF!,5,0)</f>
        <v>#REF!</v>
      </c>
      <c r="O3109" s="2" t="e">
        <f t="shared" si="146"/>
        <v>#REF!</v>
      </c>
      <c r="P3109" s="2" t="s">
        <v>4060</v>
      </c>
      <c r="Q3109" s="2" t="s">
        <v>4061</v>
      </c>
    </row>
    <row r="3110" spans="1:17" ht="14.25" customHeight="1" x14ac:dyDescent="0.25">
      <c r="A3110" s="2">
        <v>3109</v>
      </c>
      <c r="B3110" s="3">
        <v>23219</v>
      </c>
      <c r="C3110" s="4" t="s">
        <v>3</v>
      </c>
      <c r="D3110" s="5">
        <v>44028</v>
      </c>
      <c r="E3110" s="2" t="s">
        <v>433</v>
      </c>
      <c r="F3110" s="72" t="s">
        <v>24</v>
      </c>
      <c r="G3110" s="4" t="s">
        <v>24</v>
      </c>
      <c r="H3110" s="1" t="e">
        <f t="shared" si="144"/>
        <v>#VALUE!</v>
      </c>
      <c r="I3110" s="1" t="e">
        <f t="shared" si="145"/>
        <v>#VALUE!</v>
      </c>
      <c r="J3110" s="70" t="s">
        <v>3165</v>
      </c>
      <c r="K3110" s="72" t="s">
        <v>590</v>
      </c>
      <c r="L3110" s="4" t="s">
        <v>24</v>
      </c>
      <c r="N3110" s="4" t="e">
        <f>+VLOOKUP(B3110,#REF!,5,0)</f>
        <v>#REF!</v>
      </c>
      <c r="O3110" s="2" t="e">
        <f t="shared" si="146"/>
        <v>#REF!</v>
      </c>
      <c r="P3110" s="2" t="s">
        <v>4062</v>
      </c>
      <c r="Q3110" s="2" t="s">
        <v>24</v>
      </c>
    </row>
    <row r="3111" spans="1:17" ht="14.25" customHeight="1" x14ac:dyDescent="0.25">
      <c r="A3111" s="2">
        <v>3110</v>
      </c>
      <c r="B3111" s="3">
        <v>23220</v>
      </c>
      <c r="C3111" s="4" t="s">
        <v>3</v>
      </c>
      <c r="D3111" s="5">
        <v>44029</v>
      </c>
      <c r="E3111" s="2" t="s">
        <v>433</v>
      </c>
      <c r="F3111" s="72">
        <v>44030</v>
      </c>
      <c r="G3111" s="4" t="s">
        <v>2637</v>
      </c>
      <c r="H3111" s="1">
        <f t="shared" si="144"/>
        <v>1</v>
      </c>
      <c r="I3111" s="1">
        <f t="shared" si="145"/>
        <v>1</v>
      </c>
      <c r="J3111" s="70" t="s">
        <v>3166</v>
      </c>
      <c r="K3111" s="72" t="s">
        <v>587</v>
      </c>
      <c r="L3111" s="4" t="s">
        <v>433</v>
      </c>
      <c r="N3111" s="4" t="e">
        <f>+VLOOKUP(B3111,#REF!,5,0)</f>
        <v>#REF!</v>
      </c>
      <c r="O3111" s="2" t="e">
        <f t="shared" si="146"/>
        <v>#REF!</v>
      </c>
      <c r="P3111" s="2" t="s">
        <v>4060</v>
      </c>
      <c r="Q3111" s="2" t="s">
        <v>4061</v>
      </c>
    </row>
    <row r="3112" spans="1:17" ht="14.25" customHeight="1" x14ac:dyDescent="0.25">
      <c r="A3112" s="2">
        <v>3111</v>
      </c>
      <c r="B3112" s="3">
        <v>23221</v>
      </c>
      <c r="C3112" s="4" t="s">
        <v>3</v>
      </c>
      <c r="D3112" s="5">
        <v>44029</v>
      </c>
      <c r="E3112" s="2" t="s">
        <v>433</v>
      </c>
      <c r="F3112" s="72">
        <v>44030</v>
      </c>
      <c r="G3112" s="4" t="s">
        <v>2637</v>
      </c>
      <c r="H3112" s="1">
        <f t="shared" si="144"/>
        <v>1</v>
      </c>
      <c r="I3112" s="1">
        <f t="shared" si="145"/>
        <v>1</v>
      </c>
      <c r="J3112" s="70" t="s">
        <v>3167</v>
      </c>
      <c r="K3112" s="72" t="s">
        <v>587</v>
      </c>
      <c r="L3112" s="4" t="s">
        <v>433</v>
      </c>
      <c r="N3112" s="4" t="e">
        <f>+VLOOKUP(B3112,#REF!,5,0)</f>
        <v>#REF!</v>
      </c>
      <c r="O3112" s="2" t="e">
        <f t="shared" si="146"/>
        <v>#REF!</v>
      </c>
      <c r="P3112" s="2" t="s">
        <v>4060</v>
      </c>
      <c r="Q3112" s="2" t="s">
        <v>4061</v>
      </c>
    </row>
    <row r="3113" spans="1:17" ht="14.25" customHeight="1" x14ac:dyDescent="0.25">
      <c r="A3113" s="2">
        <v>3112</v>
      </c>
      <c r="B3113" s="3">
        <v>23222</v>
      </c>
      <c r="C3113" s="4" t="s">
        <v>584</v>
      </c>
      <c r="D3113" s="5">
        <v>44029</v>
      </c>
      <c r="E3113" s="2" t="s">
        <v>433</v>
      </c>
      <c r="F3113" s="72">
        <v>44034</v>
      </c>
      <c r="G3113" s="4" t="s">
        <v>2637</v>
      </c>
      <c r="H3113" s="1">
        <f t="shared" si="144"/>
        <v>5</v>
      </c>
      <c r="I3113" s="1">
        <f t="shared" si="145"/>
        <v>4</v>
      </c>
      <c r="J3113" s="70" t="s">
        <v>3168</v>
      </c>
      <c r="K3113" s="72" t="s">
        <v>587</v>
      </c>
      <c r="L3113" s="4" t="s">
        <v>433</v>
      </c>
      <c r="N3113" s="4" t="e">
        <f>+VLOOKUP(B3113,#REF!,5,0)</f>
        <v>#REF!</v>
      </c>
      <c r="O3113" s="2" t="e">
        <f t="shared" si="146"/>
        <v>#REF!</v>
      </c>
      <c r="P3113" s="2" t="s">
        <v>4060</v>
      </c>
      <c r="Q3113" s="2" t="s">
        <v>4061</v>
      </c>
    </row>
    <row r="3114" spans="1:17" ht="14.25" customHeight="1" x14ac:dyDescent="0.25">
      <c r="A3114" s="2">
        <v>3113</v>
      </c>
      <c r="B3114" s="3">
        <v>23223</v>
      </c>
      <c r="C3114" s="4" t="s">
        <v>584</v>
      </c>
      <c r="D3114" s="5">
        <v>44029</v>
      </c>
      <c r="E3114" s="2" t="s">
        <v>433</v>
      </c>
      <c r="F3114" s="72">
        <v>44034</v>
      </c>
      <c r="G3114" s="4" t="s">
        <v>2637</v>
      </c>
      <c r="H3114" s="1">
        <f t="shared" si="144"/>
        <v>5</v>
      </c>
      <c r="I3114" s="1">
        <f t="shared" si="145"/>
        <v>4</v>
      </c>
      <c r="J3114" s="70" t="s">
        <v>3169</v>
      </c>
      <c r="K3114" s="72" t="s">
        <v>587</v>
      </c>
      <c r="L3114" s="4" t="s">
        <v>433</v>
      </c>
      <c r="N3114" s="4" t="e">
        <f>+VLOOKUP(B3114,#REF!,5,0)</f>
        <v>#REF!</v>
      </c>
      <c r="O3114" s="2" t="e">
        <f t="shared" si="146"/>
        <v>#REF!</v>
      </c>
      <c r="P3114" s="2" t="s">
        <v>4060</v>
      </c>
      <c r="Q3114" s="2" t="s">
        <v>4061</v>
      </c>
    </row>
    <row r="3115" spans="1:17" ht="14.25" customHeight="1" x14ac:dyDescent="0.25">
      <c r="A3115" s="2">
        <v>3114</v>
      </c>
      <c r="B3115" s="3">
        <v>23224</v>
      </c>
      <c r="C3115" s="4" t="s">
        <v>2</v>
      </c>
      <c r="D3115" s="5">
        <v>44029</v>
      </c>
      <c r="E3115" s="2" t="s">
        <v>433</v>
      </c>
      <c r="F3115" s="72">
        <v>44030</v>
      </c>
      <c r="G3115" s="4" t="s">
        <v>2637</v>
      </c>
      <c r="H3115" s="1">
        <f t="shared" si="144"/>
        <v>1</v>
      </c>
      <c r="I3115" s="1">
        <f t="shared" si="145"/>
        <v>1</v>
      </c>
      <c r="J3115" s="70" t="s">
        <v>3170</v>
      </c>
      <c r="K3115" s="72" t="s">
        <v>587</v>
      </c>
      <c r="L3115" s="4" t="s">
        <v>433</v>
      </c>
      <c r="N3115" s="4" t="e">
        <f>+VLOOKUP(B3115,#REF!,5,0)</f>
        <v>#REF!</v>
      </c>
      <c r="O3115" s="2" t="e">
        <f t="shared" si="146"/>
        <v>#REF!</v>
      </c>
      <c r="P3115" s="2" t="s">
        <v>4060</v>
      </c>
      <c r="Q3115" s="2" t="s">
        <v>4061</v>
      </c>
    </row>
    <row r="3116" spans="1:17" ht="14.25" customHeight="1" x14ac:dyDescent="0.25">
      <c r="A3116" s="2">
        <v>3115</v>
      </c>
      <c r="B3116" s="3">
        <v>23225</v>
      </c>
      <c r="C3116" s="4" t="s">
        <v>584</v>
      </c>
      <c r="D3116" s="5">
        <v>44029</v>
      </c>
      <c r="E3116" s="2" t="s">
        <v>433</v>
      </c>
      <c r="F3116" s="72">
        <v>44034</v>
      </c>
      <c r="G3116" s="4" t="s">
        <v>2637</v>
      </c>
      <c r="H3116" s="1">
        <f t="shared" si="144"/>
        <v>5</v>
      </c>
      <c r="I3116" s="1">
        <f t="shared" si="145"/>
        <v>4</v>
      </c>
      <c r="J3116" s="70" t="s">
        <v>3171</v>
      </c>
      <c r="K3116" s="72" t="s">
        <v>587</v>
      </c>
      <c r="L3116" s="4" t="s">
        <v>433</v>
      </c>
      <c r="N3116" s="4" t="e">
        <f>+VLOOKUP(B3116,#REF!,5,0)</f>
        <v>#REF!</v>
      </c>
      <c r="O3116" s="2" t="e">
        <f t="shared" si="146"/>
        <v>#REF!</v>
      </c>
      <c r="P3116" s="2" t="s">
        <v>4060</v>
      </c>
      <c r="Q3116" s="2" t="s">
        <v>4061</v>
      </c>
    </row>
    <row r="3117" spans="1:17" ht="14.25" customHeight="1" x14ac:dyDescent="0.25">
      <c r="A3117" s="2">
        <v>3116</v>
      </c>
      <c r="B3117" s="3">
        <v>23226</v>
      </c>
      <c r="C3117" s="4" t="s">
        <v>2</v>
      </c>
      <c r="D3117" s="5">
        <v>44029</v>
      </c>
      <c r="E3117" s="2" t="s">
        <v>433</v>
      </c>
      <c r="F3117" s="72">
        <v>44030</v>
      </c>
      <c r="G3117" s="4" t="s">
        <v>2637</v>
      </c>
      <c r="H3117" s="1">
        <f t="shared" si="144"/>
        <v>1</v>
      </c>
      <c r="I3117" s="1">
        <f t="shared" si="145"/>
        <v>1</v>
      </c>
      <c r="J3117" s="70" t="s">
        <v>3172</v>
      </c>
      <c r="K3117" s="72" t="s">
        <v>587</v>
      </c>
      <c r="L3117" s="4" t="s">
        <v>433</v>
      </c>
      <c r="N3117" s="4" t="e">
        <f>+VLOOKUP(B3117,#REF!,5,0)</f>
        <v>#REF!</v>
      </c>
      <c r="O3117" s="2" t="e">
        <f t="shared" si="146"/>
        <v>#REF!</v>
      </c>
      <c r="P3117" s="2" t="s">
        <v>4060</v>
      </c>
      <c r="Q3117" s="2" t="s">
        <v>4061</v>
      </c>
    </row>
    <row r="3118" spans="1:17" ht="14.25" customHeight="1" x14ac:dyDescent="0.25">
      <c r="A3118" s="2">
        <v>3117</v>
      </c>
      <c r="B3118" s="3">
        <v>23227</v>
      </c>
      <c r="C3118" s="4" t="s">
        <v>3</v>
      </c>
      <c r="D3118" s="5">
        <v>44029</v>
      </c>
      <c r="E3118" s="2" t="s">
        <v>433</v>
      </c>
      <c r="F3118" s="72">
        <v>44030</v>
      </c>
      <c r="G3118" s="4" t="s">
        <v>2637</v>
      </c>
      <c r="H3118" s="1">
        <f t="shared" si="144"/>
        <v>1</v>
      </c>
      <c r="I3118" s="1">
        <f t="shared" si="145"/>
        <v>1</v>
      </c>
      <c r="J3118" s="70" t="s">
        <v>3173</v>
      </c>
      <c r="K3118" s="72" t="s">
        <v>587</v>
      </c>
      <c r="L3118" s="4" t="s">
        <v>433</v>
      </c>
      <c r="N3118" s="4" t="e">
        <f>+VLOOKUP(B3118,#REF!,5,0)</f>
        <v>#REF!</v>
      </c>
      <c r="O3118" s="2" t="e">
        <f t="shared" si="146"/>
        <v>#REF!</v>
      </c>
      <c r="P3118" s="2" t="s">
        <v>4060</v>
      </c>
      <c r="Q3118" s="2" t="s">
        <v>4061</v>
      </c>
    </row>
    <row r="3119" spans="1:17" ht="14.25" customHeight="1" x14ac:dyDescent="0.25">
      <c r="A3119" s="2">
        <v>3118</v>
      </c>
      <c r="B3119" s="3">
        <v>23228</v>
      </c>
      <c r="C3119" s="4" t="s">
        <v>3</v>
      </c>
      <c r="D3119" s="5">
        <v>44029</v>
      </c>
      <c r="E3119" s="2" t="s">
        <v>433</v>
      </c>
      <c r="F3119" s="72">
        <v>44034</v>
      </c>
      <c r="G3119" s="4" t="s">
        <v>2637</v>
      </c>
      <c r="H3119" s="1">
        <f t="shared" si="144"/>
        <v>5</v>
      </c>
      <c r="I3119" s="1">
        <f t="shared" si="145"/>
        <v>4</v>
      </c>
      <c r="J3119" s="70" t="s">
        <v>2987</v>
      </c>
      <c r="K3119" s="72" t="s">
        <v>587</v>
      </c>
      <c r="L3119" s="4" t="s">
        <v>433</v>
      </c>
      <c r="N3119" s="4" t="e">
        <f>+VLOOKUP(B3119,#REF!,5,0)</f>
        <v>#REF!</v>
      </c>
      <c r="O3119" s="2" t="e">
        <f t="shared" si="146"/>
        <v>#REF!</v>
      </c>
      <c r="P3119" s="2" t="s">
        <v>4060</v>
      </c>
      <c r="Q3119" s="2" t="s">
        <v>4061</v>
      </c>
    </row>
    <row r="3120" spans="1:17" ht="14.25" customHeight="1" x14ac:dyDescent="0.25">
      <c r="A3120" s="2">
        <v>3119</v>
      </c>
      <c r="B3120" s="3">
        <v>23229</v>
      </c>
      <c r="C3120" s="4" t="s">
        <v>3</v>
      </c>
      <c r="D3120" s="5">
        <v>44029</v>
      </c>
      <c r="E3120" s="2" t="s">
        <v>433</v>
      </c>
      <c r="F3120" s="72">
        <v>44034</v>
      </c>
      <c r="G3120" s="4" t="s">
        <v>2637</v>
      </c>
      <c r="H3120" s="1">
        <f t="shared" si="144"/>
        <v>5</v>
      </c>
      <c r="I3120" s="1">
        <f t="shared" si="145"/>
        <v>4</v>
      </c>
      <c r="J3120" s="70" t="s">
        <v>3174</v>
      </c>
      <c r="K3120" s="72" t="s">
        <v>587</v>
      </c>
      <c r="L3120" s="4" t="s">
        <v>433</v>
      </c>
      <c r="N3120" s="4" t="e">
        <f>+VLOOKUP(B3120,#REF!,5,0)</f>
        <v>#REF!</v>
      </c>
      <c r="O3120" s="2" t="e">
        <f t="shared" si="146"/>
        <v>#REF!</v>
      </c>
      <c r="P3120" s="2" t="s">
        <v>4060</v>
      </c>
      <c r="Q3120" s="2" t="s">
        <v>4061</v>
      </c>
    </row>
    <row r="3121" spans="1:17" ht="14.25" customHeight="1" x14ac:dyDescent="0.25">
      <c r="A3121" s="2">
        <v>3120</v>
      </c>
      <c r="B3121" s="3">
        <v>23230</v>
      </c>
      <c r="C3121" s="4" t="s">
        <v>584</v>
      </c>
      <c r="D3121" s="5">
        <v>44029</v>
      </c>
      <c r="E3121" s="2" t="s">
        <v>433</v>
      </c>
      <c r="F3121" s="72">
        <v>44034</v>
      </c>
      <c r="G3121" s="4" t="s">
        <v>2637</v>
      </c>
      <c r="H3121" s="1">
        <f t="shared" si="144"/>
        <v>5</v>
      </c>
      <c r="I3121" s="1">
        <f t="shared" si="145"/>
        <v>4</v>
      </c>
      <c r="J3121" s="70" t="s">
        <v>3175</v>
      </c>
      <c r="K3121" s="72" t="s">
        <v>587</v>
      </c>
      <c r="L3121" s="4" t="s">
        <v>433</v>
      </c>
      <c r="N3121" s="4" t="e">
        <f>+VLOOKUP(B3121,#REF!,5,0)</f>
        <v>#REF!</v>
      </c>
      <c r="O3121" s="2" t="e">
        <f t="shared" si="146"/>
        <v>#REF!</v>
      </c>
      <c r="P3121" s="2" t="s">
        <v>4060</v>
      </c>
      <c r="Q3121" s="2" t="s">
        <v>4061</v>
      </c>
    </row>
    <row r="3122" spans="1:17" ht="14.25" customHeight="1" x14ac:dyDescent="0.25">
      <c r="A3122" s="2">
        <v>3121</v>
      </c>
      <c r="B3122" s="3">
        <v>23231</v>
      </c>
      <c r="C3122" s="4" t="s">
        <v>584</v>
      </c>
      <c r="D3122" s="5">
        <v>44029</v>
      </c>
      <c r="E3122" s="2" t="s">
        <v>433</v>
      </c>
      <c r="F3122" s="72">
        <v>44034</v>
      </c>
      <c r="G3122" s="4" t="s">
        <v>2637</v>
      </c>
      <c r="H3122" s="1">
        <f t="shared" si="144"/>
        <v>5</v>
      </c>
      <c r="I3122" s="1">
        <f t="shared" si="145"/>
        <v>4</v>
      </c>
      <c r="J3122" s="70" t="s">
        <v>3176</v>
      </c>
      <c r="K3122" s="72" t="s">
        <v>587</v>
      </c>
      <c r="L3122" s="4" t="s">
        <v>433</v>
      </c>
      <c r="N3122" s="4" t="e">
        <f>+VLOOKUP(B3122,#REF!,5,0)</f>
        <v>#REF!</v>
      </c>
      <c r="O3122" s="2" t="e">
        <f t="shared" si="146"/>
        <v>#REF!</v>
      </c>
      <c r="P3122" s="2" t="s">
        <v>4060</v>
      </c>
      <c r="Q3122" s="2" t="s">
        <v>4061</v>
      </c>
    </row>
    <row r="3123" spans="1:17" ht="14.25" customHeight="1" x14ac:dyDescent="0.25">
      <c r="A3123" s="2">
        <v>3122</v>
      </c>
      <c r="B3123" s="3">
        <v>23232</v>
      </c>
      <c r="C3123" s="4" t="s">
        <v>584</v>
      </c>
      <c r="D3123" s="5">
        <v>44029</v>
      </c>
      <c r="E3123" s="2" t="s">
        <v>433</v>
      </c>
      <c r="F3123" s="72">
        <v>44034</v>
      </c>
      <c r="G3123" s="4" t="s">
        <v>2637</v>
      </c>
      <c r="H3123" s="1">
        <f t="shared" si="144"/>
        <v>5</v>
      </c>
      <c r="I3123" s="1">
        <f t="shared" si="145"/>
        <v>4</v>
      </c>
      <c r="J3123" s="70" t="s">
        <v>3177</v>
      </c>
      <c r="K3123" s="72" t="s">
        <v>587</v>
      </c>
      <c r="L3123" s="4" t="s">
        <v>433</v>
      </c>
      <c r="N3123" s="4" t="e">
        <f>+VLOOKUP(B3123,#REF!,5,0)</f>
        <v>#REF!</v>
      </c>
      <c r="O3123" s="2" t="e">
        <f t="shared" si="146"/>
        <v>#REF!</v>
      </c>
      <c r="P3123" s="2" t="s">
        <v>4060</v>
      </c>
      <c r="Q3123" s="2" t="s">
        <v>4061</v>
      </c>
    </row>
    <row r="3124" spans="1:17" ht="14.25" customHeight="1" x14ac:dyDescent="0.25">
      <c r="A3124" s="2">
        <v>3123</v>
      </c>
      <c r="B3124" s="3">
        <v>23233</v>
      </c>
      <c r="C3124" s="4" t="s">
        <v>584</v>
      </c>
      <c r="D3124" s="5">
        <v>44029</v>
      </c>
      <c r="E3124" s="2" t="s">
        <v>433</v>
      </c>
      <c r="F3124" s="72">
        <v>44034</v>
      </c>
      <c r="G3124" s="4" t="s">
        <v>2637</v>
      </c>
      <c r="H3124" s="1">
        <f t="shared" si="144"/>
        <v>5</v>
      </c>
      <c r="I3124" s="1">
        <f t="shared" si="145"/>
        <v>4</v>
      </c>
      <c r="J3124" s="70" t="s">
        <v>3178</v>
      </c>
      <c r="K3124" s="72" t="s">
        <v>587</v>
      </c>
      <c r="L3124" s="4" t="s">
        <v>433</v>
      </c>
      <c r="N3124" s="4" t="e">
        <f>+VLOOKUP(B3124,#REF!,5,0)</f>
        <v>#REF!</v>
      </c>
      <c r="O3124" s="2" t="e">
        <f t="shared" si="146"/>
        <v>#REF!</v>
      </c>
      <c r="P3124" s="2" t="s">
        <v>4060</v>
      </c>
      <c r="Q3124" s="2" t="s">
        <v>4061</v>
      </c>
    </row>
    <row r="3125" spans="1:17" ht="14.25" customHeight="1" x14ac:dyDescent="0.25">
      <c r="A3125" s="2">
        <v>3124</v>
      </c>
      <c r="B3125" s="3">
        <v>23234</v>
      </c>
      <c r="C3125" s="4" t="s">
        <v>584</v>
      </c>
      <c r="D3125" s="5">
        <v>44029</v>
      </c>
      <c r="E3125" s="2" t="s">
        <v>433</v>
      </c>
      <c r="F3125" s="72">
        <v>44036</v>
      </c>
      <c r="G3125" s="4" t="s">
        <v>2637</v>
      </c>
      <c r="H3125" s="1">
        <f t="shared" si="144"/>
        <v>7</v>
      </c>
      <c r="I3125" s="1">
        <f t="shared" si="145"/>
        <v>6</v>
      </c>
      <c r="J3125" s="70" t="s">
        <v>3179</v>
      </c>
      <c r="K3125" s="72" t="s">
        <v>587</v>
      </c>
      <c r="L3125" s="4" t="s">
        <v>433</v>
      </c>
      <c r="N3125" s="4" t="e">
        <f>+VLOOKUP(B3125,#REF!,5,0)</f>
        <v>#REF!</v>
      </c>
      <c r="O3125" s="2" t="e">
        <f t="shared" si="146"/>
        <v>#REF!</v>
      </c>
      <c r="P3125" s="2" t="s">
        <v>4060</v>
      </c>
      <c r="Q3125" s="2" t="s">
        <v>4061</v>
      </c>
    </row>
    <row r="3126" spans="1:17" ht="14.25" customHeight="1" x14ac:dyDescent="0.25">
      <c r="A3126" s="2">
        <v>3125</v>
      </c>
      <c r="B3126" s="3">
        <v>23235</v>
      </c>
      <c r="C3126" s="4" t="s">
        <v>2</v>
      </c>
      <c r="D3126" s="5">
        <v>44029</v>
      </c>
      <c r="E3126" s="2" t="s">
        <v>433</v>
      </c>
      <c r="F3126" s="72">
        <v>44030</v>
      </c>
      <c r="G3126" s="4" t="s">
        <v>2637</v>
      </c>
      <c r="H3126" s="1">
        <f t="shared" si="144"/>
        <v>1</v>
      </c>
      <c r="I3126" s="1">
        <f t="shared" si="145"/>
        <v>1</v>
      </c>
      <c r="J3126" s="70" t="s">
        <v>3180</v>
      </c>
      <c r="K3126" s="72" t="s">
        <v>587</v>
      </c>
      <c r="L3126" s="4" t="s">
        <v>433</v>
      </c>
      <c r="N3126" s="4" t="e">
        <f>+VLOOKUP(B3126,#REF!,5,0)</f>
        <v>#REF!</v>
      </c>
      <c r="O3126" s="2" t="e">
        <f t="shared" si="146"/>
        <v>#REF!</v>
      </c>
      <c r="P3126" s="2" t="s">
        <v>4060</v>
      </c>
      <c r="Q3126" s="2" t="s">
        <v>4061</v>
      </c>
    </row>
    <row r="3127" spans="1:17" ht="14.25" customHeight="1" x14ac:dyDescent="0.25">
      <c r="A3127" s="2">
        <v>3126</v>
      </c>
      <c r="B3127" s="3">
        <v>23236</v>
      </c>
      <c r="C3127" s="4" t="s">
        <v>584</v>
      </c>
      <c r="D3127" s="5">
        <v>44029</v>
      </c>
      <c r="E3127" s="2" t="s">
        <v>433</v>
      </c>
      <c r="F3127" s="72">
        <v>44034</v>
      </c>
      <c r="G3127" s="4" t="s">
        <v>2637</v>
      </c>
      <c r="H3127" s="1">
        <f t="shared" si="144"/>
        <v>5</v>
      </c>
      <c r="I3127" s="1">
        <f t="shared" si="145"/>
        <v>4</v>
      </c>
      <c r="J3127" s="70" t="s">
        <v>3181</v>
      </c>
      <c r="K3127" s="72" t="s">
        <v>587</v>
      </c>
      <c r="L3127" s="4" t="s">
        <v>433</v>
      </c>
      <c r="N3127" s="4" t="e">
        <f>+VLOOKUP(B3127,#REF!,5,0)</f>
        <v>#REF!</v>
      </c>
      <c r="O3127" s="2" t="e">
        <f t="shared" si="146"/>
        <v>#REF!</v>
      </c>
      <c r="P3127" s="2" t="s">
        <v>4060</v>
      </c>
      <c r="Q3127" s="2" t="s">
        <v>4061</v>
      </c>
    </row>
    <row r="3128" spans="1:17" ht="14.25" customHeight="1" x14ac:dyDescent="0.25">
      <c r="A3128" s="2">
        <v>3127</v>
      </c>
      <c r="B3128" s="3">
        <v>23237</v>
      </c>
      <c r="C3128" s="4" t="s">
        <v>584</v>
      </c>
      <c r="D3128" s="5">
        <v>44029</v>
      </c>
      <c r="E3128" s="2" t="s">
        <v>433</v>
      </c>
      <c r="F3128" s="72">
        <v>44034</v>
      </c>
      <c r="G3128" s="4" t="s">
        <v>2637</v>
      </c>
      <c r="H3128" s="1">
        <f t="shared" si="144"/>
        <v>5</v>
      </c>
      <c r="I3128" s="1">
        <f t="shared" si="145"/>
        <v>4</v>
      </c>
      <c r="J3128" s="70" t="s">
        <v>3182</v>
      </c>
      <c r="K3128" s="72" t="s">
        <v>587</v>
      </c>
      <c r="L3128" s="4" t="s">
        <v>433</v>
      </c>
      <c r="N3128" s="4" t="e">
        <f>+VLOOKUP(B3128,#REF!,5,0)</f>
        <v>#REF!</v>
      </c>
      <c r="O3128" s="2" t="e">
        <f t="shared" si="146"/>
        <v>#REF!</v>
      </c>
      <c r="P3128" s="2" t="s">
        <v>4060</v>
      </c>
      <c r="Q3128" s="2" t="s">
        <v>4061</v>
      </c>
    </row>
    <row r="3129" spans="1:17" ht="14.25" customHeight="1" x14ac:dyDescent="0.25">
      <c r="A3129" s="2">
        <v>3128</v>
      </c>
      <c r="B3129" s="3">
        <v>23238</v>
      </c>
      <c r="C3129" s="4" t="s">
        <v>584</v>
      </c>
      <c r="D3129" s="5">
        <v>44029</v>
      </c>
      <c r="E3129" s="2" t="s">
        <v>433</v>
      </c>
      <c r="F3129" s="72">
        <v>44034</v>
      </c>
      <c r="G3129" s="4" t="s">
        <v>2637</v>
      </c>
      <c r="H3129" s="1">
        <f t="shared" si="144"/>
        <v>5</v>
      </c>
      <c r="I3129" s="1">
        <f t="shared" si="145"/>
        <v>4</v>
      </c>
      <c r="J3129" s="70" t="s">
        <v>3183</v>
      </c>
      <c r="K3129" s="72" t="s">
        <v>587</v>
      </c>
      <c r="L3129" s="4" t="s">
        <v>433</v>
      </c>
      <c r="N3129" s="4" t="e">
        <f>+VLOOKUP(B3129,#REF!,5,0)</f>
        <v>#REF!</v>
      </c>
      <c r="O3129" s="2" t="e">
        <f t="shared" si="146"/>
        <v>#REF!</v>
      </c>
      <c r="P3129" s="2" t="s">
        <v>4060</v>
      </c>
      <c r="Q3129" s="2" t="s">
        <v>4061</v>
      </c>
    </row>
    <row r="3130" spans="1:17" ht="14.25" customHeight="1" x14ac:dyDescent="0.25">
      <c r="A3130" s="2">
        <v>3129</v>
      </c>
      <c r="B3130" s="3">
        <v>23239</v>
      </c>
      <c r="C3130" s="4" t="s">
        <v>584</v>
      </c>
      <c r="D3130" s="5">
        <v>44029</v>
      </c>
      <c r="E3130" s="2" t="s">
        <v>433</v>
      </c>
      <c r="F3130" s="72">
        <v>44035</v>
      </c>
      <c r="G3130" s="4" t="s">
        <v>2637</v>
      </c>
      <c r="H3130" s="1">
        <f t="shared" si="144"/>
        <v>6</v>
      </c>
      <c r="I3130" s="1">
        <f t="shared" si="145"/>
        <v>5</v>
      </c>
      <c r="J3130" s="70" t="s">
        <v>3184</v>
      </c>
      <c r="K3130" s="72" t="s">
        <v>587</v>
      </c>
      <c r="L3130" s="4" t="s">
        <v>433</v>
      </c>
      <c r="N3130" s="4" t="e">
        <f>+VLOOKUP(B3130,#REF!,5,0)</f>
        <v>#REF!</v>
      </c>
      <c r="O3130" s="2" t="e">
        <f t="shared" si="146"/>
        <v>#REF!</v>
      </c>
      <c r="P3130" s="2" t="s">
        <v>4060</v>
      </c>
      <c r="Q3130" s="2" t="s">
        <v>4061</v>
      </c>
    </row>
    <row r="3131" spans="1:17" ht="14.25" customHeight="1" x14ac:dyDescent="0.25">
      <c r="A3131" s="2">
        <v>3130</v>
      </c>
      <c r="B3131" s="3">
        <v>23240</v>
      </c>
      <c r="C3131" s="4" t="s">
        <v>584</v>
      </c>
      <c r="D3131" s="5">
        <v>44029</v>
      </c>
      <c r="E3131" s="2" t="s">
        <v>433</v>
      </c>
      <c r="F3131" s="72">
        <v>44035</v>
      </c>
      <c r="G3131" s="4" t="s">
        <v>2637</v>
      </c>
      <c r="H3131" s="1">
        <f t="shared" si="144"/>
        <v>6</v>
      </c>
      <c r="I3131" s="1">
        <f t="shared" si="145"/>
        <v>5</v>
      </c>
      <c r="J3131" s="70" t="s">
        <v>3185</v>
      </c>
      <c r="K3131" s="72" t="s">
        <v>587</v>
      </c>
      <c r="L3131" s="4" t="s">
        <v>433</v>
      </c>
      <c r="N3131" s="4" t="e">
        <f>+VLOOKUP(B3131,#REF!,5,0)</f>
        <v>#REF!</v>
      </c>
      <c r="O3131" s="2" t="e">
        <f t="shared" si="146"/>
        <v>#REF!</v>
      </c>
      <c r="P3131" s="2" t="s">
        <v>4060</v>
      </c>
      <c r="Q3131" s="2" t="s">
        <v>4061</v>
      </c>
    </row>
    <row r="3132" spans="1:17" ht="14.25" customHeight="1" x14ac:dyDescent="0.25">
      <c r="A3132" s="2">
        <v>3131</v>
      </c>
      <c r="B3132" s="3">
        <v>23241</v>
      </c>
      <c r="C3132" s="4" t="s">
        <v>3</v>
      </c>
      <c r="D3132" s="5">
        <v>44029</v>
      </c>
      <c r="E3132" s="2" t="s">
        <v>433</v>
      </c>
      <c r="F3132" s="72">
        <v>44030</v>
      </c>
      <c r="G3132" s="4" t="s">
        <v>2637</v>
      </c>
      <c r="H3132" s="1">
        <f t="shared" si="144"/>
        <v>1</v>
      </c>
      <c r="I3132" s="1">
        <f t="shared" si="145"/>
        <v>1</v>
      </c>
      <c r="J3132" s="70" t="s">
        <v>3186</v>
      </c>
      <c r="K3132" s="72" t="s">
        <v>587</v>
      </c>
      <c r="L3132" s="4" t="s">
        <v>433</v>
      </c>
      <c r="N3132" s="4" t="e">
        <f>+VLOOKUP(B3132,#REF!,5,0)</f>
        <v>#REF!</v>
      </c>
      <c r="O3132" s="2" t="e">
        <f t="shared" si="146"/>
        <v>#REF!</v>
      </c>
      <c r="P3132" s="2" t="s">
        <v>4060</v>
      </c>
      <c r="Q3132" s="2" t="s">
        <v>4061</v>
      </c>
    </row>
    <row r="3133" spans="1:17" ht="14.25" customHeight="1" x14ac:dyDescent="0.25">
      <c r="A3133" s="2">
        <v>3132</v>
      </c>
      <c r="B3133" s="3">
        <v>23242</v>
      </c>
      <c r="C3133" s="4" t="s">
        <v>584</v>
      </c>
      <c r="D3133" s="5">
        <v>44029</v>
      </c>
      <c r="E3133" s="2" t="s">
        <v>433</v>
      </c>
      <c r="F3133" s="72">
        <v>44035</v>
      </c>
      <c r="G3133" s="4" t="s">
        <v>2637</v>
      </c>
      <c r="H3133" s="1">
        <f t="shared" si="144"/>
        <v>6</v>
      </c>
      <c r="I3133" s="1">
        <f t="shared" si="145"/>
        <v>5</v>
      </c>
      <c r="J3133" s="70" t="s">
        <v>3187</v>
      </c>
      <c r="K3133" s="72" t="s">
        <v>587</v>
      </c>
      <c r="L3133" s="4" t="s">
        <v>433</v>
      </c>
      <c r="N3133" s="4" t="e">
        <f>+VLOOKUP(B3133,#REF!,5,0)</f>
        <v>#REF!</v>
      </c>
      <c r="O3133" s="2" t="e">
        <f t="shared" si="146"/>
        <v>#REF!</v>
      </c>
      <c r="P3133" s="2" t="s">
        <v>4060</v>
      </c>
      <c r="Q3133" s="2" t="s">
        <v>4061</v>
      </c>
    </row>
    <row r="3134" spans="1:17" ht="14.25" customHeight="1" x14ac:dyDescent="0.25">
      <c r="A3134" s="2">
        <v>3133</v>
      </c>
      <c r="B3134" s="3">
        <v>23243</v>
      </c>
      <c r="C3134" s="4" t="s">
        <v>584</v>
      </c>
      <c r="D3134" s="5">
        <v>44029</v>
      </c>
      <c r="E3134" s="2" t="s">
        <v>433</v>
      </c>
      <c r="F3134" s="72">
        <v>44035</v>
      </c>
      <c r="G3134" s="4" t="s">
        <v>2637</v>
      </c>
      <c r="H3134" s="1">
        <f t="shared" si="144"/>
        <v>6</v>
      </c>
      <c r="I3134" s="1">
        <f t="shared" si="145"/>
        <v>5</v>
      </c>
      <c r="J3134" s="70" t="s">
        <v>3188</v>
      </c>
      <c r="K3134" s="72" t="s">
        <v>587</v>
      </c>
      <c r="L3134" s="4" t="s">
        <v>433</v>
      </c>
      <c r="N3134" s="4" t="e">
        <f>+VLOOKUP(B3134,#REF!,5,0)</f>
        <v>#REF!</v>
      </c>
      <c r="O3134" s="2" t="e">
        <f t="shared" si="146"/>
        <v>#REF!</v>
      </c>
      <c r="P3134" s="2" t="s">
        <v>4060</v>
      </c>
      <c r="Q3134" s="2" t="s">
        <v>4061</v>
      </c>
    </row>
    <row r="3135" spans="1:17" ht="14.25" customHeight="1" x14ac:dyDescent="0.25">
      <c r="A3135" s="2">
        <v>3134</v>
      </c>
      <c r="B3135" s="3">
        <v>23244</v>
      </c>
      <c r="C3135" s="4" t="s">
        <v>584</v>
      </c>
      <c r="D3135" s="5">
        <v>44029</v>
      </c>
      <c r="E3135" s="2" t="s">
        <v>433</v>
      </c>
      <c r="F3135" s="72">
        <v>44036</v>
      </c>
      <c r="G3135" s="4" t="s">
        <v>2637</v>
      </c>
      <c r="H3135" s="1">
        <f t="shared" si="144"/>
        <v>7</v>
      </c>
      <c r="I3135" s="1">
        <f t="shared" si="145"/>
        <v>6</v>
      </c>
      <c r="J3135" s="70" t="s">
        <v>3145</v>
      </c>
      <c r="K3135" s="72" t="s">
        <v>587</v>
      </c>
      <c r="L3135" s="4" t="s">
        <v>433</v>
      </c>
      <c r="N3135" s="4" t="e">
        <f>+VLOOKUP(B3135,#REF!,5,0)</f>
        <v>#REF!</v>
      </c>
      <c r="O3135" s="2" t="e">
        <f t="shared" si="146"/>
        <v>#REF!</v>
      </c>
      <c r="P3135" s="2" t="s">
        <v>4060</v>
      </c>
      <c r="Q3135" s="2" t="s">
        <v>4061</v>
      </c>
    </row>
    <row r="3136" spans="1:17" ht="14.25" customHeight="1" x14ac:dyDescent="0.25">
      <c r="A3136" s="2">
        <v>3135</v>
      </c>
      <c r="B3136" s="3">
        <v>23245</v>
      </c>
      <c r="C3136" s="4" t="s">
        <v>584</v>
      </c>
      <c r="D3136" s="5">
        <v>44029</v>
      </c>
      <c r="E3136" s="2" t="s">
        <v>433</v>
      </c>
      <c r="F3136" s="72">
        <v>44036</v>
      </c>
      <c r="G3136" s="4" t="s">
        <v>2637</v>
      </c>
      <c r="H3136" s="1">
        <f t="shared" si="144"/>
        <v>7</v>
      </c>
      <c r="I3136" s="1">
        <f t="shared" si="145"/>
        <v>6</v>
      </c>
      <c r="J3136" s="70" t="s">
        <v>3189</v>
      </c>
      <c r="K3136" s="72" t="s">
        <v>587</v>
      </c>
      <c r="L3136" s="4" t="s">
        <v>433</v>
      </c>
      <c r="N3136" s="4" t="e">
        <f>+VLOOKUP(B3136,#REF!,5,0)</f>
        <v>#REF!</v>
      </c>
      <c r="O3136" s="2" t="e">
        <f t="shared" si="146"/>
        <v>#REF!</v>
      </c>
      <c r="P3136" s="2" t="s">
        <v>4060</v>
      </c>
      <c r="Q3136" s="2" t="s">
        <v>4061</v>
      </c>
    </row>
    <row r="3137" spans="1:17" ht="14.25" customHeight="1" x14ac:dyDescent="0.25">
      <c r="A3137" s="2">
        <v>3136</v>
      </c>
      <c r="B3137" s="3">
        <v>23246</v>
      </c>
      <c r="C3137" s="4" t="s">
        <v>584</v>
      </c>
      <c r="D3137" s="5">
        <v>44029</v>
      </c>
      <c r="E3137" s="2" t="s">
        <v>433</v>
      </c>
      <c r="F3137" s="72">
        <v>44036</v>
      </c>
      <c r="G3137" s="4" t="s">
        <v>2637</v>
      </c>
      <c r="H3137" s="1">
        <f t="shared" si="144"/>
        <v>7</v>
      </c>
      <c r="I3137" s="1">
        <f t="shared" si="145"/>
        <v>6</v>
      </c>
      <c r="J3137" s="70" t="s">
        <v>3184</v>
      </c>
      <c r="K3137" s="72" t="s">
        <v>587</v>
      </c>
      <c r="L3137" s="4" t="s">
        <v>433</v>
      </c>
      <c r="N3137" s="4" t="e">
        <f>+VLOOKUP(B3137,#REF!,5,0)</f>
        <v>#REF!</v>
      </c>
      <c r="O3137" s="2" t="e">
        <f t="shared" si="146"/>
        <v>#REF!</v>
      </c>
      <c r="P3137" s="2" t="s">
        <v>4060</v>
      </c>
      <c r="Q3137" s="2" t="s">
        <v>4061</v>
      </c>
    </row>
    <row r="3138" spans="1:17" ht="14.25" customHeight="1" x14ac:dyDescent="0.25">
      <c r="A3138" s="2">
        <v>3137</v>
      </c>
      <c r="B3138" s="3">
        <v>23247</v>
      </c>
      <c r="C3138" s="4" t="s">
        <v>3</v>
      </c>
      <c r="D3138" s="5">
        <v>44029</v>
      </c>
      <c r="E3138" s="2" t="s">
        <v>433</v>
      </c>
      <c r="F3138" s="72">
        <v>44030</v>
      </c>
      <c r="G3138" s="4" t="s">
        <v>2637</v>
      </c>
      <c r="H3138" s="1">
        <f t="shared" ref="H3138:H3201" si="147">+F3138-D3138</f>
        <v>1</v>
      </c>
      <c r="I3138" s="1">
        <f t="shared" ref="I3138:I3201" si="148">+NETWORKDAYS(D3138,F3138)</f>
        <v>1</v>
      </c>
      <c r="J3138" s="70" t="s">
        <v>3190</v>
      </c>
      <c r="K3138" s="72" t="s">
        <v>587</v>
      </c>
      <c r="L3138" s="4" t="s">
        <v>433</v>
      </c>
      <c r="N3138" s="4" t="e">
        <f>+VLOOKUP(B3138,#REF!,5,0)</f>
        <v>#REF!</v>
      </c>
      <c r="O3138" s="2" t="e">
        <f t="shared" ref="O3138:O3201" si="149">+N3138=K3138</f>
        <v>#REF!</v>
      </c>
      <c r="P3138" s="2" t="s">
        <v>4060</v>
      </c>
      <c r="Q3138" s="2" t="s">
        <v>4061</v>
      </c>
    </row>
    <row r="3139" spans="1:17" ht="14.25" customHeight="1" x14ac:dyDescent="0.25">
      <c r="A3139" s="2">
        <v>3138</v>
      </c>
      <c r="B3139" s="3">
        <v>23248</v>
      </c>
      <c r="C3139" s="4" t="s">
        <v>3</v>
      </c>
      <c r="D3139" s="5">
        <v>44030</v>
      </c>
      <c r="E3139" s="2" t="s">
        <v>433</v>
      </c>
      <c r="F3139" s="72">
        <v>44030</v>
      </c>
      <c r="G3139" s="4" t="s">
        <v>2637</v>
      </c>
      <c r="H3139" s="1">
        <f t="shared" si="147"/>
        <v>0</v>
      </c>
      <c r="I3139" s="1">
        <f t="shared" si="148"/>
        <v>0</v>
      </c>
      <c r="J3139" s="70" t="s">
        <v>764</v>
      </c>
      <c r="K3139" s="72" t="s">
        <v>587</v>
      </c>
      <c r="L3139" s="4" t="s">
        <v>433</v>
      </c>
      <c r="N3139" s="4" t="e">
        <f>+VLOOKUP(B3139,#REF!,5,0)</f>
        <v>#REF!</v>
      </c>
      <c r="O3139" s="2" t="e">
        <f t="shared" si="149"/>
        <v>#REF!</v>
      </c>
      <c r="P3139" s="2" t="s">
        <v>4060</v>
      </c>
      <c r="Q3139" s="2" t="s">
        <v>4061</v>
      </c>
    </row>
    <row r="3140" spans="1:17" ht="14.25" customHeight="1" x14ac:dyDescent="0.25">
      <c r="A3140" s="2">
        <v>3139</v>
      </c>
      <c r="B3140" s="3">
        <v>23249</v>
      </c>
      <c r="C3140" s="4" t="s">
        <v>584</v>
      </c>
      <c r="D3140" s="5">
        <v>44030</v>
      </c>
      <c r="E3140" s="2" t="s">
        <v>433</v>
      </c>
      <c r="F3140" s="72">
        <v>44036</v>
      </c>
      <c r="G3140" s="4" t="s">
        <v>2637</v>
      </c>
      <c r="H3140" s="1">
        <f t="shared" si="147"/>
        <v>6</v>
      </c>
      <c r="I3140" s="1">
        <f t="shared" si="148"/>
        <v>5</v>
      </c>
      <c r="J3140" s="70" t="s">
        <v>3145</v>
      </c>
      <c r="K3140" s="72" t="s">
        <v>587</v>
      </c>
      <c r="L3140" s="4" t="s">
        <v>433</v>
      </c>
      <c r="N3140" s="4" t="e">
        <f>+VLOOKUP(B3140,#REF!,5,0)</f>
        <v>#REF!</v>
      </c>
      <c r="O3140" s="2" t="e">
        <f t="shared" si="149"/>
        <v>#REF!</v>
      </c>
      <c r="P3140" s="2" t="s">
        <v>4060</v>
      </c>
      <c r="Q3140" s="2" t="s">
        <v>4061</v>
      </c>
    </row>
    <row r="3141" spans="1:17" ht="14.25" customHeight="1" x14ac:dyDescent="0.25">
      <c r="A3141" s="2">
        <v>3140</v>
      </c>
      <c r="B3141" s="3">
        <v>23250</v>
      </c>
      <c r="C3141" s="4" t="s">
        <v>584</v>
      </c>
      <c r="D3141" s="5">
        <v>44030</v>
      </c>
      <c r="E3141" s="2" t="s">
        <v>433</v>
      </c>
      <c r="F3141" s="72">
        <v>44036</v>
      </c>
      <c r="G3141" s="4" t="s">
        <v>2637</v>
      </c>
      <c r="H3141" s="1">
        <f t="shared" si="147"/>
        <v>6</v>
      </c>
      <c r="I3141" s="1">
        <f t="shared" si="148"/>
        <v>5</v>
      </c>
      <c r="J3141" s="70" t="s">
        <v>3191</v>
      </c>
      <c r="K3141" s="72" t="s">
        <v>587</v>
      </c>
      <c r="L3141" s="4" t="s">
        <v>433</v>
      </c>
      <c r="N3141" s="4" t="e">
        <f>+VLOOKUP(B3141,#REF!,5,0)</f>
        <v>#REF!</v>
      </c>
      <c r="O3141" s="2" t="e">
        <f t="shared" si="149"/>
        <v>#REF!</v>
      </c>
      <c r="P3141" s="2" t="s">
        <v>4060</v>
      </c>
      <c r="Q3141" s="2" t="s">
        <v>4061</v>
      </c>
    </row>
    <row r="3142" spans="1:17" ht="14.25" customHeight="1" x14ac:dyDescent="0.25">
      <c r="A3142" s="2">
        <v>3141</v>
      </c>
      <c r="B3142" s="3">
        <v>23251</v>
      </c>
      <c r="C3142" s="4" t="s">
        <v>584</v>
      </c>
      <c r="D3142" s="5">
        <v>44030</v>
      </c>
      <c r="E3142" s="2" t="s">
        <v>433</v>
      </c>
      <c r="F3142" s="72">
        <v>44036</v>
      </c>
      <c r="G3142" s="4" t="s">
        <v>2637</v>
      </c>
      <c r="H3142" s="1">
        <f t="shared" si="147"/>
        <v>6</v>
      </c>
      <c r="I3142" s="1">
        <f t="shared" si="148"/>
        <v>5</v>
      </c>
      <c r="J3142" s="70" t="s">
        <v>3192</v>
      </c>
      <c r="K3142" s="72" t="s">
        <v>587</v>
      </c>
      <c r="L3142" s="4" t="s">
        <v>433</v>
      </c>
      <c r="N3142" s="4" t="e">
        <f>+VLOOKUP(B3142,#REF!,5,0)</f>
        <v>#REF!</v>
      </c>
      <c r="O3142" s="2" t="e">
        <f t="shared" si="149"/>
        <v>#REF!</v>
      </c>
      <c r="P3142" s="2" t="s">
        <v>4060</v>
      </c>
      <c r="Q3142" s="2" t="s">
        <v>4061</v>
      </c>
    </row>
    <row r="3143" spans="1:17" ht="14.25" customHeight="1" x14ac:dyDescent="0.25">
      <c r="A3143" s="2">
        <v>3142</v>
      </c>
      <c r="B3143" s="3">
        <v>23252</v>
      </c>
      <c r="C3143" s="4" t="s">
        <v>3</v>
      </c>
      <c r="D3143" s="5">
        <v>44030</v>
      </c>
      <c r="E3143" s="2" t="s">
        <v>433</v>
      </c>
      <c r="F3143" s="72">
        <v>44030</v>
      </c>
      <c r="G3143" s="4" t="s">
        <v>2637</v>
      </c>
      <c r="H3143" s="1">
        <f t="shared" si="147"/>
        <v>0</v>
      </c>
      <c r="I3143" s="1">
        <f t="shared" si="148"/>
        <v>0</v>
      </c>
      <c r="J3143" s="70" t="s">
        <v>3193</v>
      </c>
      <c r="K3143" s="72" t="s">
        <v>587</v>
      </c>
      <c r="L3143" s="4" t="s">
        <v>433</v>
      </c>
      <c r="N3143" s="4" t="e">
        <f>+VLOOKUP(B3143,#REF!,5,0)</f>
        <v>#REF!</v>
      </c>
      <c r="O3143" s="2" t="e">
        <f t="shared" si="149"/>
        <v>#REF!</v>
      </c>
      <c r="P3143" s="2" t="s">
        <v>4060</v>
      </c>
      <c r="Q3143" s="2" t="s">
        <v>4061</v>
      </c>
    </row>
    <row r="3144" spans="1:17" ht="14.25" customHeight="1" x14ac:dyDescent="0.25">
      <c r="A3144" s="2">
        <v>3143</v>
      </c>
      <c r="B3144" s="3">
        <v>23253</v>
      </c>
      <c r="C3144" s="4" t="s">
        <v>584</v>
      </c>
      <c r="D3144" s="5">
        <v>44030</v>
      </c>
      <c r="E3144" s="2" t="s">
        <v>433</v>
      </c>
      <c r="F3144" s="72">
        <v>44036</v>
      </c>
      <c r="G3144" s="4" t="s">
        <v>2637</v>
      </c>
      <c r="H3144" s="1">
        <f t="shared" si="147"/>
        <v>6</v>
      </c>
      <c r="I3144" s="1">
        <f t="shared" si="148"/>
        <v>5</v>
      </c>
      <c r="J3144" s="70" t="s">
        <v>3194</v>
      </c>
      <c r="K3144" s="72" t="s">
        <v>587</v>
      </c>
      <c r="L3144" s="4" t="s">
        <v>433</v>
      </c>
      <c r="N3144" s="4" t="e">
        <f>+VLOOKUP(B3144,#REF!,5,0)</f>
        <v>#REF!</v>
      </c>
      <c r="O3144" s="2" t="e">
        <f t="shared" si="149"/>
        <v>#REF!</v>
      </c>
      <c r="P3144" s="2" t="s">
        <v>4060</v>
      </c>
      <c r="Q3144" s="2" t="s">
        <v>4061</v>
      </c>
    </row>
    <row r="3145" spans="1:17" ht="14.25" customHeight="1" x14ac:dyDescent="0.25">
      <c r="A3145" s="2">
        <v>3144</v>
      </c>
      <c r="B3145" s="3">
        <v>23254</v>
      </c>
      <c r="C3145" s="4" t="s">
        <v>584</v>
      </c>
      <c r="D3145" s="5">
        <v>44030</v>
      </c>
      <c r="E3145" s="2" t="s">
        <v>433</v>
      </c>
      <c r="F3145" s="72">
        <v>44036</v>
      </c>
      <c r="G3145" s="4" t="s">
        <v>2637</v>
      </c>
      <c r="H3145" s="1">
        <f t="shared" si="147"/>
        <v>6</v>
      </c>
      <c r="I3145" s="1">
        <f t="shared" si="148"/>
        <v>5</v>
      </c>
      <c r="J3145" s="70" t="s">
        <v>3195</v>
      </c>
      <c r="K3145" s="72" t="s">
        <v>587</v>
      </c>
      <c r="L3145" s="4" t="s">
        <v>433</v>
      </c>
      <c r="N3145" s="4" t="e">
        <f>+VLOOKUP(B3145,#REF!,5,0)</f>
        <v>#REF!</v>
      </c>
      <c r="O3145" s="2" t="e">
        <f t="shared" si="149"/>
        <v>#REF!</v>
      </c>
      <c r="P3145" s="2" t="s">
        <v>4060</v>
      </c>
      <c r="Q3145" s="2" t="s">
        <v>4061</v>
      </c>
    </row>
    <row r="3146" spans="1:17" ht="14.25" customHeight="1" x14ac:dyDescent="0.25">
      <c r="A3146" s="2">
        <v>3145</v>
      </c>
      <c r="B3146" s="3">
        <v>23255</v>
      </c>
      <c r="C3146" s="4" t="s">
        <v>584</v>
      </c>
      <c r="D3146" s="5">
        <v>44030</v>
      </c>
      <c r="E3146" s="2" t="s">
        <v>433</v>
      </c>
      <c r="F3146" s="72">
        <v>44036</v>
      </c>
      <c r="G3146" s="4" t="s">
        <v>2637</v>
      </c>
      <c r="H3146" s="1">
        <f t="shared" si="147"/>
        <v>6</v>
      </c>
      <c r="I3146" s="1">
        <f t="shared" si="148"/>
        <v>5</v>
      </c>
      <c r="J3146" s="70" t="s">
        <v>3196</v>
      </c>
      <c r="K3146" s="72" t="s">
        <v>587</v>
      </c>
      <c r="L3146" s="4" t="s">
        <v>433</v>
      </c>
      <c r="N3146" s="4" t="e">
        <f>+VLOOKUP(B3146,#REF!,5,0)</f>
        <v>#REF!</v>
      </c>
      <c r="O3146" s="2" t="e">
        <f t="shared" si="149"/>
        <v>#REF!</v>
      </c>
      <c r="P3146" s="2" t="s">
        <v>4060</v>
      </c>
      <c r="Q3146" s="2" t="s">
        <v>4061</v>
      </c>
    </row>
    <row r="3147" spans="1:17" ht="14.25" customHeight="1" x14ac:dyDescent="0.25">
      <c r="A3147" s="2">
        <v>3146</v>
      </c>
      <c r="B3147" s="3">
        <v>23256</v>
      </c>
      <c r="C3147" s="4" t="s">
        <v>3</v>
      </c>
      <c r="D3147" s="5">
        <v>44030</v>
      </c>
      <c r="E3147" s="2" t="s">
        <v>433</v>
      </c>
      <c r="F3147" s="72">
        <v>44036</v>
      </c>
      <c r="G3147" s="4" t="s">
        <v>2637</v>
      </c>
      <c r="H3147" s="1">
        <f t="shared" si="147"/>
        <v>6</v>
      </c>
      <c r="I3147" s="1">
        <f t="shared" si="148"/>
        <v>5</v>
      </c>
      <c r="J3147" s="70" t="s">
        <v>3197</v>
      </c>
      <c r="K3147" s="72" t="s">
        <v>587</v>
      </c>
      <c r="L3147" s="4" t="s">
        <v>433</v>
      </c>
      <c r="N3147" s="4" t="e">
        <f>+VLOOKUP(B3147,#REF!,5,0)</f>
        <v>#REF!</v>
      </c>
      <c r="O3147" s="2" t="e">
        <f t="shared" si="149"/>
        <v>#REF!</v>
      </c>
      <c r="P3147" s="2" t="s">
        <v>4060</v>
      </c>
      <c r="Q3147" s="2" t="s">
        <v>4061</v>
      </c>
    </row>
    <row r="3148" spans="1:17" ht="14.25" customHeight="1" x14ac:dyDescent="0.25">
      <c r="A3148" s="2">
        <v>3147</v>
      </c>
      <c r="B3148" s="3">
        <v>23257</v>
      </c>
      <c r="C3148" s="4" t="s">
        <v>3</v>
      </c>
      <c r="D3148" s="5">
        <v>44031</v>
      </c>
      <c r="E3148" s="2" t="s">
        <v>433</v>
      </c>
      <c r="F3148" s="72">
        <v>44033</v>
      </c>
      <c r="G3148" s="4" t="s">
        <v>2637</v>
      </c>
      <c r="H3148" s="1">
        <f t="shared" si="147"/>
        <v>2</v>
      </c>
      <c r="I3148" s="1">
        <f t="shared" si="148"/>
        <v>2</v>
      </c>
      <c r="J3148" s="70" t="s">
        <v>3198</v>
      </c>
      <c r="K3148" s="72" t="s">
        <v>587</v>
      </c>
      <c r="L3148" s="4" t="s">
        <v>433</v>
      </c>
      <c r="N3148" s="4" t="e">
        <f>+VLOOKUP(B3148,#REF!,5,0)</f>
        <v>#REF!</v>
      </c>
      <c r="O3148" s="2" t="e">
        <f t="shared" si="149"/>
        <v>#REF!</v>
      </c>
      <c r="P3148" s="2" t="s">
        <v>4060</v>
      </c>
      <c r="Q3148" s="2" t="s">
        <v>4061</v>
      </c>
    </row>
    <row r="3149" spans="1:17" ht="14.25" customHeight="1" x14ac:dyDescent="0.25">
      <c r="A3149" s="2">
        <v>3148</v>
      </c>
      <c r="B3149" s="3">
        <v>23258</v>
      </c>
      <c r="C3149" s="4" t="s">
        <v>584</v>
      </c>
      <c r="D3149" s="5">
        <v>44031</v>
      </c>
      <c r="E3149" s="2" t="s">
        <v>433</v>
      </c>
      <c r="F3149" s="72">
        <v>44036</v>
      </c>
      <c r="G3149" s="4" t="s">
        <v>2637</v>
      </c>
      <c r="H3149" s="1">
        <f t="shared" si="147"/>
        <v>5</v>
      </c>
      <c r="I3149" s="1">
        <f t="shared" si="148"/>
        <v>5</v>
      </c>
      <c r="J3149" s="70" t="s">
        <v>3199</v>
      </c>
      <c r="K3149" s="72" t="s">
        <v>587</v>
      </c>
      <c r="L3149" s="4" t="s">
        <v>433</v>
      </c>
      <c r="N3149" s="4" t="e">
        <f>+VLOOKUP(B3149,#REF!,5,0)</f>
        <v>#REF!</v>
      </c>
      <c r="O3149" s="2" t="e">
        <f t="shared" si="149"/>
        <v>#REF!</v>
      </c>
      <c r="P3149" s="2" t="s">
        <v>4060</v>
      </c>
      <c r="Q3149" s="2" t="s">
        <v>4061</v>
      </c>
    </row>
    <row r="3150" spans="1:17" ht="14.25" customHeight="1" x14ac:dyDescent="0.25">
      <c r="A3150" s="2">
        <v>3149</v>
      </c>
      <c r="B3150" s="3">
        <v>23259</v>
      </c>
      <c r="C3150" s="4" t="s">
        <v>584</v>
      </c>
      <c r="D3150" s="5">
        <v>44031</v>
      </c>
      <c r="E3150" s="2" t="s">
        <v>433</v>
      </c>
      <c r="F3150" s="72">
        <v>44036</v>
      </c>
      <c r="G3150" s="4" t="s">
        <v>2637</v>
      </c>
      <c r="H3150" s="1">
        <f t="shared" si="147"/>
        <v>5</v>
      </c>
      <c r="I3150" s="1">
        <f t="shared" si="148"/>
        <v>5</v>
      </c>
      <c r="J3150" s="70" t="s">
        <v>1197</v>
      </c>
      <c r="K3150" s="72" t="s">
        <v>587</v>
      </c>
      <c r="L3150" s="4" t="s">
        <v>433</v>
      </c>
      <c r="N3150" s="4" t="e">
        <f>+VLOOKUP(B3150,#REF!,5,0)</f>
        <v>#REF!</v>
      </c>
      <c r="O3150" s="2" t="e">
        <f t="shared" si="149"/>
        <v>#REF!</v>
      </c>
      <c r="P3150" s="2" t="s">
        <v>4060</v>
      </c>
      <c r="Q3150" s="2" t="s">
        <v>4061</v>
      </c>
    </row>
    <row r="3151" spans="1:17" ht="14.25" customHeight="1" x14ac:dyDescent="0.25">
      <c r="A3151" s="2">
        <v>3150</v>
      </c>
      <c r="B3151" s="3">
        <v>23260</v>
      </c>
      <c r="C3151" s="4" t="s">
        <v>3</v>
      </c>
      <c r="D3151" s="5">
        <v>44031</v>
      </c>
      <c r="E3151" s="2" t="s">
        <v>433</v>
      </c>
      <c r="F3151" s="72">
        <v>44033</v>
      </c>
      <c r="G3151" s="4" t="s">
        <v>2637</v>
      </c>
      <c r="H3151" s="1">
        <f t="shared" si="147"/>
        <v>2</v>
      </c>
      <c r="I3151" s="1">
        <f t="shared" si="148"/>
        <v>2</v>
      </c>
      <c r="J3151" s="70" t="s">
        <v>2674</v>
      </c>
      <c r="K3151" s="72" t="s">
        <v>587</v>
      </c>
      <c r="L3151" s="4" t="s">
        <v>433</v>
      </c>
      <c r="N3151" s="4" t="e">
        <f>+VLOOKUP(B3151,#REF!,5,0)</f>
        <v>#REF!</v>
      </c>
      <c r="O3151" s="2" t="e">
        <f t="shared" si="149"/>
        <v>#REF!</v>
      </c>
      <c r="P3151" s="2" t="s">
        <v>4060</v>
      </c>
      <c r="Q3151" s="2" t="s">
        <v>4061</v>
      </c>
    </row>
    <row r="3152" spans="1:17" ht="14.25" customHeight="1" x14ac:dyDescent="0.25">
      <c r="A3152" s="2">
        <v>3151</v>
      </c>
      <c r="B3152" s="3">
        <v>23261</v>
      </c>
      <c r="C3152" s="4" t="s">
        <v>584</v>
      </c>
      <c r="D3152" s="5">
        <v>44031</v>
      </c>
      <c r="E3152" s="2" t="s">
        <v>433</v>
      </c>
      <c r="F3152" s="72">
        <v>44036</v>
      </c>
      <c r="G3152" s="4" t="s">
        <v>2637</v>
      </c>
      <c r="H3152" s="1">
        <f t="shared" si="147"/>
        <v>5</v>
      </c>
      <c r="I3152" s="1">
        <f t="shared" si="148"/>
        <v>5</v>
      </c>
      <c r="J3152" s="70" t="s">
        <v>3200</v>
      </c>
      <c r="K3152" s="72" t="s">
        <v>587</v>
      </c>
      <c r="L3152" s="4" t="s">
        <v>433</v>
      </c>
      <c r="N3152" s="4" t="e">
        <f>+VLOOKUP(B3152,#REF!,5,0)</f>
        <v>#REF!</v>
      </c>
      <c r="O3152" s="2" t="e">
        <f t="shared" si="149"/>
        <v>#REF!</v>
      </c>
      <c r="P3152" s="2" t="s">
        <v>4060</v>
      </c>
      <c r="Q3152" s="2" t="s">
        <v>4061</v>
      </c>
    </row>
    <row r="3153" spans="1:17" ht="14.25" customHeight="1" x14ac:dyDescent="0.25">
      <c r="A3153" s="2">
        <v>3152</v>
      </c>
      <c r="B3153" s="3">
        <v>23262</v>
      </c>
      <c r="C3153" s="4" t="s">
        <v>584</v>
      </c>
      <c r="D3153" s="5">
        <v>44032</v>
      </c>
      <c r="E3153" s="2" t="s">
        <v>433</v>
      </c>
      <c r="F3153" s="72">
        <v>44036</v>
      </c>
      <c r="G3153" s="4" t="s">
        <v>2637</v>
      </c>
      <c r="H3153" s="1">
        <f t="shared" si="147"/>
        <v>4</v>
      </c>
      <c r="I3153" s="1">
        <f t="shared" si="148"/>
        <v>5</v>
      </c>
      <c r="J3153" s="70" t="s">
        <v>3201</v>
      </c>
      <c r="K3153" s="72" t="s">
        <v>587</v>
      </c>
      <c r="L3153" s="4" t="s">
        <v>433</v>
      </c>
      <c r="N3153" s="4" t="e">
        <f>+VLOOKUP(B3153,#REF!,5,0)</f>
        <v>#REF!</v>
      </c>
      <c r="O3153" s="2" t="e">
        <f t="shared" si="149"/>
        <v>#REF!</v>
      </c>
      <c r="P3153" s="2" t="s">
        <v>4060</v>
      </c>
      <c r="Q3153" s="2" t="s">
        <v>4061</v>
      </c>
    </row>
    <row r="3154" spans="1:17" ht="14.25" customHeight="1" x14ac:dyDescent="0.25">
      <c r="A3154" s="2">
        <v>3153</v>
      </c>
      <c r="B3154" s="3">
        <v>23263</v>
      </c>
      <c r="C3154" s="4" t="s">
        <v>584</v>
      </c>
      <c r="D3154" s="5">
        <v>44032</v>
      </c>
      <c r="E3154" s="2" t="s">
        <v>433</v>
      </c>
      <c r="F3154" s="72">
        <v>44036</v>
      </c>
      <c r="G3154" s="4" t="s">
        <v>2637</v>
      </c>
      <c r="H3154" s="1">
        <f t="shared" si="147"/>
        <v>4</v>
      </c>
      <c r="I3154" s="1">
        <f t="shared" si="148"/>
        <v>5</v>
      </c>
      <c r="J3154" s="70" t="s">
        <v>3202</v>
      </c>
      <c r="K3154" s="72" t="s">
        <v>587</v>
      </c>
      <c r="L3154" s="4" t="s">
        <v>433</v>
      </c>
      <c r="N3154" s="4" t="e">
        <f>+VLOOKUP(B3154,#REF!,5,0)</f>
        <v>#REF!</v>
      </c>
      <c r="O3154" s="2" t="e">
        <f t="shared" si="149"/>
        <v>#REF!</v>
      </c>
      <c r="P3154" s="2" t="s">
        <v>4060</v>
      </c>
      <c r="Q3154" s="2" t="s">
        <v>4061</v>
      </c>
    </row>
    <row r="3155" spans="1:17" ht="14.25" customHeight="1" x14ac:dyDescent="0.25">
      <c r="A3155" s="2">
        <v>3154</v>
      </c>
      <c r="B3155" s="3">
        <v>23264</v>
      </c>
      <c r="C3155" s="4" t="s">
        <v>3</v>
      </c>
      <c r="D3155" s="5">
        <v>44032</v>
      </c>
      <c r="E3155" s="2" t="s">
        <v>433</v>
      </c>
      <c r="F3155" s="72">
        <v>44033</v>
      </c>
      <c r="G3155" s="4" t="s">
        <v>2637</v>
      </c>
      <c r="H3155" s="1">
        <f t="shared" si="147"/>
        <v>1</v>
      </c>
      <c r="I3155" s="1">
        <f t="shared" si="148"/>
        <v>2</v>
      </c>
      <c r="J3155" s="70" t="s">
        <v>3203</v>
      </c>
      <c r="K3155" s="72" t="s">
        <v>587</v>
      </c>
      <c r="L3155" s="4" t="s">
        <v>433</v>
      </c>
      <c r="N3155" s="4" t="e">
        <f>+VLOOKUP(B3155,#REF!,5,0)</f>
        <v>#REF!</v>
      </c>
      <c r="O3155" s="2" t="e">
        <f t="shared" si="149"/>
        <v>#REF!</v>
      </c>
      <c r="P3155" s="2" t="s">
        <v>4060</v>
      </c>
      <c r="Q3155" s="2" t="s">
        <v>4061</v>
      </c>
    </row>
    <row r="3156" spans="1:17" ht="14.25" customHeight="1" x14ac:dyDescent="0.25">
      <c r="A3156" s="2">
        <v>3155</v>
      </c>
      <c r="B3156" s="3">
        <v>23265</v>
      </c>
      <c r="C3156" s="4" t="s">
        <v>584</v>
      </c>
      <c r="D3156" s="5">
        <v>44032</v>
      </c>
      <c r="E3156" s="2" t="s">
        <v>433</v>
      </c>
      <c r="F3156" s="72">
        <v>44036</v>
      </c>
      <c r="G3156" s="4" t="s">
        <v>2637</v>
      </c>
      <c r="H3156" s="1">
        <f t="shared" si="147"/>
        <v>4</v>
      </c>
      <c r="I3156" s="1">
        <f t="shared" si="148"/>
        <v>5</v>
      </c>
      <c r="J3156" s="70" t="s">
        <v>3204</v>
      </c>
      <c r="K3156" s="72" t="s">
        <v>587</v>
      </c>
      <c r="L3156" s="4" t="s">
        <v>433</v>
      </c>
      <c r="N3156" s="4" t="e">
        <f>+VLOOKUP(B3156,#REF!,5,0)</f>
        <v>#REF!</v>
      </c>
      <c r="O3156" s="2" t="e">
        <f t="shared" si="149"/>
        <v>#REF!</v>
      </c>
      <c r="P3156" s="2" t="s">
        <v>4060</v>
      </c>
      <c r="Q3156" s="2" t="s">
        <v>4061</v>
      </c>
    </row>
    <row r="3157" spans="1:17" ht="14.25" customHeight="1" x14ac:dyDescent="0.25">
      <c r="A3157" s="2">
        <v>3156</v>
      </c>
      <c r="B3157" s="3">
        <v>23266</v>
      </c>
      <c r="C3157" s="4" t="s">
        <v>584</v>
      </c>
      <c r="D3157" s="5">
        <v>44032</v>
      </c>
      <c r="E3157" s="2" t="s">
        <v>433</v>
      </c>
      <c r="F3157" s="72">
        <v>44036</v>
      </c>
      <c r="G3157" s="4" t="s">
        <v>2637</v>
      </c>
      <c r="H3157" s="1">
        <f t="shared" si="147"/>
        <v>4</v>
      </c>
      <c r="I3157" s="1">
        <f t="shared" si="148"/>
        <v>5</v>
      </c>
      <c r="J3157" s="70" t="s">
        <v>3205</v>
      </c>
      <c r="K3157" s="72" t="s">
        <v>587</v>
      </c>
      <c r="L3157" s="4" t="s">
        <v>433</v>
      </c>
      <c r="N3157" s="4" t="e">
        <f>+VLOOKUP(B3157,#REF!,5,0)</f>
        <v>#REF!</v>
      </c>
      <c r="O3157" s="2" t="e">
        <f t="shared" si="149"/>
        <v>#REF!</v>
      </c>
      <c r="P3157" s="2" t="s">
        <v>4060</v>
      </c>
      <c r="Q3157" s="2" t="s">
        <v>4061</v>
      </c>
    </row>
    <row r="3158" spans="1:17" ht="14.25" customHeight="1" x14ac:dyDescent="0.25">
      <c r="A3158" s="2">
        <v>3157</v>
      </c>
      <c r="B3158" s="3">
        <v>23267</v>
      </c>
      <c r="C3158" s="4" t="s">
        <v>3</v>
      </c>
      <c r="D3158" s="5">
        <v>44032</v>
      </c>
      <c r="E3158" s="2" t="s">
        <v>433</v>
      </c>
      <c r="F3158" s="72">
        <v>44033</v>
      </c>
      <c r="G3158" s="4" t="s">
        <v>2637</v>
      </c>
      <c r="H3158" s="1">
        <f t="shared" si="147"/>
        <v>1</v>
      </c>
      <c r="I3158" s="1">
        <f t="shared" si="148"/>
        <v>2</v>
      </c>
      <c r="J3158" s="70" t="s">
        <v>3206</v>
      </c>
      <c r="K3158" s="72" t="s">
        <v>587</v>
      </c>
      <c r="L3158" s="4" t="s">
        <v>433</v>
      </c>
      <c r="N3158" s="4" t="e">
        <f>+VLOOKUP(B3158,#REF!,5,0)</f>
        <v>#REF!</v>
      </c>
      <c r="O3158" s="2" t="e">
        <f t="shared" si="149"/>
        <v>#REF!</v>
      </c>
      <c r="P3158" s="2" t="s">
        <v>4060</v>
      </c>
      <c r="Q3158" s="2" t="s">
        <v>4061</v>
      </c>
    </row>
    <row r="3159" spans="1:17" ht="14.25" customHeight="1" x14ac:dyDescent="0.25">
      <c r="A3159" s="2">
        <v>3158</v>
      </c>
      <c r="B3159" s="3">
        <v>23268</v>
      </c>
      <c r="C3159" s="4" t="s">
        <v>584</v>
      </c>
      <c r="D3159" s="5">
        <v>44032</v>
      </c>
      <c r="E3159" s="2" t="s">
        <v>433</v>
      </c>
      <c r="F3159" s="72">
        <v>44036</v>
      </c>
      <c r="G3159" s="4" t="s">
        <v>2637</v>
      </c>
      <c r="H3159" s="1">
        <f t="shared" si="147"/>
        <v>4</v>
      </c>
      <c r="I3159" s="1">
        <f t="shared" si="148"/>
        <v>5</v>
      </c>
      <c r="J3159" s="70" t="s">
        <v>3207</v>
      </c>
      <c r="K3159" s="72" t="s">
        <v>587</v>
      </c>
      <c r="L3159" s="4" t="s">
        <v>433</v>
      </c>
      <c r="N3159" s="4" t="e">
        <f>+VLOOKUP(B3159,#REF!,5,0)</f>
        <v>#REF!</v>
      </c>
      <c r="O3159" s="2" t="e">
        <f t="shared" si="149"/>
        <v>#REF!</v>
      </c>
      <c r="P3159" s="2" t="s">
        <v>4060</v>
      </c>
      <c r="Q3159" s="2" t="s">
        <v>4061</v>
      </c>
    </row>
    <row r="3160" spans="1:17" ht="14.25" customHeight="1" x14ac:dyDescent="0.25">
      <c r="A3160" s="2">
        <v>3159</v>
      </c>
      <c r="B3160" s="3">
        <v>23269</v>
      </c>
      <c r="C3160" s="4" t="s">
        <v>584</v>
      </c>
      <c r="D3160" s="5">
        <v>44032</v>
      </c>
      <c r="E3160" s="2" t="s">
        <v>433</v>
      </c>
      <c r="F3160" s="72">
        <v>44036</v>
      </c>
      <c r="G3160" s="4" t="s">
        <v>2637</v>
      </c>
      <c r="H3160" s="1">
        <f t="shared" si="147"/>
        <v>4</v>
      </c>
      <c r="I3160" s="1">
        <f t="shared" si="148"/>
        <v>5</v>
      </c>
      <c r="J3160" s="70" t="s">
        <v>3208</v>
      </c>
      <c r="K3160" s="72" t="s">
        <v>587</v>
      </c>
      <c r="L3160" s="4" t="s">
        <v>433</v>
      </c>
      <c r="N3160" s="4" t="e">
        <f>+VLOOKUP(B3160,#REF!,5,0)</f>
        <v>#REF!</v>
      </c>
      <c r="O3160" s="2" t="e">
        <f t="shared" si="149"/>
        <v>#REF!</v>
      </c>
      <c r="P3160" s="2" t="s">
        <v>4060</v>
      </c>
      <c r="Q3160" s="2" t="s">
        <v>4061</v>
      </c>
    </row>
    <row r="3161" spans="1:17" ht="14.25" customHeight="1" x14ac:dyDescent="0.25">
      <c r="A3161" s="2">
        <v>3160</v>
      </c>
      <c r="B3161" s="3">
        <v>23270</v>
      </c>
      <c r="C3161" s="4" t="s">
        <v>584</v>
      </c>
      <c r="D3161" s="5">
        <v>44032</v>
      </c>
      <c r="E3161" s="2" t="s">
        <v>433</v>
      </c>
      <c r="F3161" s="72">
        <v>44036</v>
      </c>
      <c r="G3161" s="4" t="s">
        <v>2637</v>
      </c>
      <c r="H3161" s="1">
        <f t="shared" si="147"/>
        <v>4</v>
      </c>
      <c r="I3161" s="1">
        <f t="shared" si="148"/>
        <v>5</v>
      </c>
      <c r="J3161" s="70" t="s">
        <v>3207</v>
      </c>
      <c r="K3161" s="72" t="s">
        <v>587</v>
      </c>
      <c r="L3161" s="4" t="s">
        <v>433</v>
      </c>
      <c r="N3161" s="4" t="e">
        <f>+VLOOKUP(B3161,#REF!,5,0)</f>
        <v>#REF!</v>
      </c>
      <c r="O3161" s="2" t="e">
        <f t="shared" si="149"/>
        <v>#REF!</v>
      </c>
      <c r="P3161" s="2" t="s">
        <v>4060</v>
      </c>
      <c r="Q3161" s="2" t="s">
        <v>4061</v>
      </c>
    </row>
    <row r="3162" spans="1:17" ht="14.25" customHeight="1" x14ac:dyDescent="0.25">
      <c r="A3162" s="2">
        <v>3161</v>
      </c>
      <c r="B3162" s="3">
        <v>23271</v>
      </c>
      <c r="C3162" s="4" t="s">
        <v>584</v>
      </c>
      <c r="D3162" s="5">
        <v>44032</v>
      </c>
      <c r="E3162" s="2" t="s">
        <v>433</v>
      </c>
      <c r="F3162" s="72">
        <v>44036</v>
      </c>
      <c r="G3162" s="4" t="s">
        <v>2637</v>
      </c>
      <c r="H3162" s="1">
        <f t="shared" si="147"/>
        <v>4</v>
      </c>
      <c r="I3162" s="1">
        <f t="shared" si="148"/>
        <v>5</v>
      </c>
      <c r="J3162" s="70" t="s">
        <v>3208</v>
      </c>
      <c r="K3162" s="72" t="s">
        <v>587</v>
      </c>
      <c r="L3162" s="4" t="s">
        <v>433</v>
      </c>
      <c r="N3162" s="4" t="e">
        <f>+VLOOKUP(B3162,#REF!,5,0)</f>
        <v>#REF!</v>
      </c>
      <c r="O3162" s="2" t="e">
        <f t="shared" si="149"/>
        <v>#REF!</v>
      </c>
      <c r="P3162" s="2" t="s">
        <v>4060</v>
      </c>
      <c r="Q3162" s="2" t="s">
        <v>4061</v>
      </c>
    </row>
    <row r="3163" spans="1:17" ht="14.25" customHeight="1" x14ac:dyDescent="0.25">
      <c r="A3163" s="2">
        <v>3162</v>
      </c>
      <c r="B3163" s="3">
        <v>23272</v>
      </c>
      <c r="C3163" s="4" t="s">
        <v>584</v>
      </c>
      <c r="D3163" s="5">
        <v>44033</v>
      </c>
      <c r="E3163" s="2" t="s">
        <v>433</v>
      </c>
      <c r="F3163" s="72">
        <v>44036</v>
      </c>
      <c r="G3163" s="4" t="s">
        <v>2637</v>
      </c>
      <c r="H3163" s="1">
        <f t="shared" si="147"/>
        <v>3</v>
      </c>
      <c r="I3163" s="1">
        <f t="shared" si="148"/>
        <v>4</v>
      </c>
      <c r="J3163" s="70" t="s">
        <v>3209</v>
      </c>
      <c r="K3163" s="72" t="s">
        <v>587</v>
      </c>
      <c r="L3163" s="4" t="s">
        <v>433</v>
      </c>
      <c r="N3163" s="4" t="e">
        <f>+VLOOKUP(B3163,#REF!,5,0)</f>
        <v>#REF!</v>
      </c>
      <c r="O3163" s="2" t="e">
        <f t="shared" si="149"/>
        <v>#REF!</v>
      </c>
      <c r="P3163" s="2" t="s">
        <v>4060</v>
      </c>
      <c r="Q3163" s="2" t="s">
        <v>4061</v>
      </c>
    </row>
    <row r="3164" spans="1:17" ht="14.25" customHeight="1" x14ac:dyDescent="0.25">
      <c r="A3164" s="2">
        <v>3163</v>
      </c>
      <c r="B3164" s="3">
        <v>23273</v>
      </c>
      <c r="C3164" s="4" t="s">
        <v>2</v>
      </c>
      <c r="D3164" s="5">
        <v>44033</v>
      </c>
      <c r="E3164" s="2" t="s">
        <v>433</v>
      </c>
      <c r="F3164" s="72">
        <v>44033</v>
      </c>
      <c r="G3164" s="4" t="s">
        <v>2637</v>
      </c>
      <c r="H3164" s="1">
        <f t="shared" si="147"/>
        <v>0</v>
      </c>
      <c r="I3164" s="1">
        <f t="shared" si="148"/>
        <v>1</v>
      </c>
      <c r="J3164" s="70" t="s">
        <v>2912</v>
      </c>
      <c r="K3164" s="72" t="s">
        <v>587</v>
      </c>
      <c r="L3164" s="4" t="s">
        <v>433</v>
      </c>
      <c r="N3164" s="4" t="e">
        <f>+VLOOKUP(B3164,#REF!,5,0)</f>
        <v>#REF!</v>
      </c>
      <c r="O3164" s="2" t="e">
        <f t="shared" si="149"/>
        <v>#REF!</v>
      </c>
      <c r="P3164" s="2" t="s">
        <v>4060</v>
      </c>
      <c r="Q3164" s="2" t="s">
        <v>4061</v>
      </c>
    </row>
    <row r="3165" spans="1:17" ht="14.25" customHeight="1" x14ac:dyDescent="0.25">
      <c r="A3165" s="2">
        <v>3164</v>
      </c>
      <c r="B3165" s="3">
        <v>23274</v>
      </c>
      <c r="C3165" s="4" t="s">
        <v>584</v>
      </c>
      <c r="D3165" s="5">
        <v>44033</v>
      </c>
      <c r="E3165" s="2" t="s">
        <v>433</v>
      </c>
      <c r="F3165" s="72">
        <v>44036</v>
      </c>
      <c r="G3165" s="4" t="s">
        <v>2637</v>
      </c>
      <c r="H3165" s="1">
        <f t="shared" si="147"/>
        <v>3</v>
      </c>
      <c r="I3165" s="1">
        <f t="shared" si="148"/>
        <v>4</v>
      </c>
      <c r="J3165" s="70" t="s">
        <v>3210</v>
      </c>
      <c r="K3165" s="72" t="s">
        <v>587</v>
      </c>
      <c r="L3165" s="4" t="s">
        <v>433</v>
      </c>
      <c r="N3165" s="4" t="e">
        <f>+VLOOKUP(B3165,#REF!,5,0)</f>
        <v>#REF!</v>
      </c>
      <c r="O3165" s="2" t="e">
        <f t="shared" si="149"/>
        <v>#REF!</v>
      </c>
      <c r="P3165" s="2" t="s">
        <v>4060</v>
      </c>
      <c r="Q3165" s="2" t="s">
        <v>4061</v>
      </c>
    </row>
    <row r="3166" spans="1:17" ht="14.25" customHeight="1" x14ac:dyDescent="0.25">
      <c r="A3166" s="2">
        <v>3165</v>
      </c>
      <c r="B3166" s="3">
        <v>23275</v>
      </c>
      <c r="C3166" s="4" t="s">
        <v>2</v>
      </c>
      <c r="D3166" s="5">
        <v>44033</v>
      </c>
      <c r="E3166" s="2" t="s">
        <v>433</v>
      </c>
      <c r="F3166" s="72">
        <v>44035</v>
      </c>
      <c r="G3166" s="4" t="s">
        <v>2637</v>
      </c>
      <c r="H3166" s="1">
        <f t="shared" si="147"/>
        <v>2</v>
      </c>
      <c r="I3166" s="1">
        <f t="shared" si="148"/>
        <v>3</v>
      </c>
      <c r="J3166" s="70" t="s">
        <v>2912</v>
      </c>
      <c r="K3166" s="72" t="s">
        <v>587</v>
      </c>
      <c r="L3166" s="4" t="s">
        <v>433</v>
      </c>
      <c r="N3166" s="4" t="e">
        <f>+VLOOKUP(B3166,#REF!,5,0)</f>
        <v>#REF!</v>
      </c>
      <c r="O3166" s="2" t="e">
        <f t="shared" si="149"/>
        <v>#REF!</v>
      </c>
      <c r="P3166" s="2" t="s">
        <v>4060</v>
      </c>
      <c r="Q3166" s="2" t="s">
        <v>4061</v>
      </c>
    </row>
    <row r="3167" spans="1:17" ht="14.25" customHeight="1" x14ac:dyDescent="0.25">
      <c r="A3167" s="2">
        <v>3166</v>
      </c>
      <c r="B3167" s="3">
        <v>23276</v>
      </c>
      <c r="C3167" s="4" t="s">
        <v>3</v>
      </c>
      <c r="D3167" s="5">
        <v>44033</v>
      </c>
      <c r="E3167" s="2" t="s">
        <v>433</v>
      </c>
      <c r="F3167" s="72">
        <v>44035</v>
      </c>
      <c r="G3167" s="4" t="s">
        <v>2637</v>
      </c>
      <c r="H3167" s="1">
        <f t="shared" si="147"/>
        <v>2</v>
      </c>
      <c r="I3167" s="1">
        <f t="shared" si="148"/>
        <v>3</v>
      </c>
      <c r="J3167" s="70" t="s">
        <v>3188</v>
      </c>
      <c r="K3167" s="72" t="s">
        <v>587</v>
      </c>
      <c r="L3167" s="4" t="s">
        <v>433</v>
      </c>
      <c r="N3167" s="4" t="e">
        <f>+VLOOKUP(B3167,#REF!,5,0)</f>
        <v>#REF!</v>
      </c>
      <c r="O3167" s="2" t="e">
        <f t="shared" si="149"/>
        <v>#REF!</v>
      </c>
      <c r="P3167" s="2" t="s">
        <v>4060</v>
      </c>
      <c r="Q3167" s="2" t="s">
        <v>4061</v>
      </c>
    </row>
    <row r="3168" spans="1:17" ht="14.25" customHeight="1" x14ac:dyDescent="0.25">
      <c r="A3168" s="2">
        <v>3167</v>
      </c>
      <c r="B3168" s="3">
        <v>23277</v>
      </c>
      <c r="C3168" s="4" t="s">
        <v>2</v>
      </c>
      <c r="D3168" s="5">
        <v>44033</v>
      </c>
      <c r="E3168" s="2" t="s">
        <v>433</v>
      </c>
      <c r="F3168" s="72">
        <v>44035</v>
      </c>
      <c r="G3168" s="4" t="s">
        <v>2637</v>
      </c>
      <c r="H3168" s="1">
        <f t="shared" si="147"/>
        <v>2</v>
      </c>
      <c r="I3168" s="1">
        <f t="shared" si="148"/>
        <v>3</v>
      </c>
      <c r="J3168" s="70" t="s">
        <v>2912</v>
      </c>
      <c r="K3168" s="72" t="s">
        <v>587</v>
      </c>
      <c r="L3168" s="4" t="s">
        <v>433</v>
      </c>
      <c r="N3168" s="4" t="e">
        <f>+VLOOKUP(B3168,#REF!,5,0)</f>
        <v>#REF!</v>
      </c>
      <c r="O3168" s="2" t="e">
        <f t="shared" si="149"/>
        <v>#REF!</v>
      </c>
      <c r="P3168" s="2" t="s">
        <v>4060</v>
      </c>
      <c r="Q3168" s="2" t="s">
        <v>4061</v>
      </c>
    </row>
    <row r="3169" spans="1:17" ht="14.25" customHeight="1" x14ac:dyDescent="0.25">
      <c r="A3169" s="2">
        <v>3168</v>
      </c>
      <c r="B3169" s="3">
        <v>23278</v>
      </c>
      <c r="C3169" s="4" t="s">
        <v>3</v>
      </c>
      <c r="D3169" s="5">
        <v>44033</v>
      </c>
      <c r="E3169" s="2" t="s">
        <v>433</v>
      </c>
      <c r="F3169" s="72">
        <v>44036</v>
      </c>
      <c r="G3169" s="4" t="s">
        <v>2637</v>
      </c>
      <c r="H3169" s="1">
        <f t="shared" si="147"/>
        <v>3</v>
      </c>
      <c r="I3169" s="1">
        <f t="shared" si="148"/>
        <v>4</v>
      </c>
      <c r="J3169" s="70" t="s">
        <v>3211</v>
      </c>
      <c r="K3169" s="72" t="s">
        <v>587</v>
      </c>
      <c r="L3169" s="4" t="s">
        <v>433</v>
      </c>
      <c r="N3169" s="4" t="e">
        <f>+VLOOKUP(B3169,#REF!,5,0)</f>
        <v>#REF!</v>
      </c>
      <c r="O3169" s="2" t="e">
        <f t="shared" si="149"/>
        <v>#REF!</v>
      </c>
      <c r="P3169" s="2" t="s">
        <v>4060</v>
      </c>
      <c r="Q3169" s="2" t="s">
        <v>4061</v>
      </c>
    </row>
    <row r="3170" spans="1:17" ht="14.25" customHeight="1" x14ac:dyDescent="0.25">
      <c r="A3170" s="2">
        <v>3169</v>
      </c>
      <c r="B3170" s="3">
        <v>23279</v>
      </c>
      <c r="C3170" s="4" t="s">
        <v>2</v>
      </c>
      <c r="D3170" s="5">
        <v>44033</v>
      </c>
      <c r="E3170" s="2" t="s">
        <v>433</v>
      </c>
      <c r="F3170" s="72">
        <v>44035</v>
      </c>
      <c r="G3170" s="4" t="s">
        <v>2637</v>
      </c>
      <c r="H3170" s="1">
        <f t="shared" si="147"/>
        <v>2</v>
      </c>
      <c r="I3170" s="1">
        <f t="shared" si="148"/>
        <v>3</v>
      </c>
      <c r="J3170" s="70" t="s">
        <v>1982</v>
      </c>
      <c r="K3170" s="72" t="s">
        <v>587</v>
      </c>
      <c r="L3170" s="4" t="s">
        <v>433</v>
      </c>
      <c r="N3170" s="4" t="e">
        <f>+VLOOKUP(B3170,#REF!,5,0)</f>
        <v>#REF!</v>
      </c>
      <c r="O3170" s="2" t="e">
        <f t="shared" si="149"/>
        <v>#REF!</v>
      </c>
      <c r="P3170" s="2" t="s">
        <v>4060</v>
      </c>
      <c r="Q3170" s="2" t="s">
        <v>4061</v>
      </c>
    </row>
    <row r="3171" spans="1:17" ht="14.25" customHeight="1" x14ac:dyDescent="0.25">
      <c r="A3171" s="2">
        <v>3170</v>
      </c>
      <c r="B3171" s="3">
        <v>23280</v>
      </c>
      <c r="C3171" s="4" t="s">
        <v>584</v>
      </c>
      <c r="D3171" s="5">
        <v>44033</v>
      </c>
      <c r="E3171" s="2" t="s">
        <v>433</v>
      </c>
      <c r="F3171" s="72">
        <v>44036</v>
      </c>
      <c r="G3171" s="4" t="s">
        <v>2637</v>
      </c>
      <c r="H3171" s="1">
        <f t="shared" si="147"/>
        <v>3</v>
      </c>
      <c r="I3171" s="1">
        <f t="shared" si="148"/>
        <v>4</v>
      </c>
      <c r="J3171" s="70" t="s">
        <v>3212</v>
      </c>
      <c r="K3171" s="72" t="s">
        <v>587</v>
      </c>
      <c r="L3171" s="4" t="s">
        <v>433</v>
      </c>
      <c r="N3171" s="4" t="e">
        <f>+VLOOKUP(B3171,#REF!,5,0)</f>
        <v>#REF!</v>
      </c>
      <c r="O3171" s="2" t="e">
        <f t="shared" si="149"/>
        <v>#REF!</v>
      </c>
      <c r="P3171" s="2" t="s">
        <v>4060</v>
      </c>
      <c r="Q3171" s="2" t="s">
        <v>4061</v>
      </c>
    </row>
    <row r="3172" spans="1:17" ht="14.25" customHeight="1" x14ac:dyDescent="0.25">
      <c r="A3172" s="2">
        <v>3171</v>
      </c>
      <c r="B3172" s="3">
        <v>23281</v>
      </c>
      <c r="C3172" s="4" t="s">
        <v>584</v>
      </c>
      <c r="D3172" s="5">
        <v>44033</v>
      </c>
      <c r="E3172" s="2" t="s">
        <v>433</v>
      </c>
      <c r="F3172" s="72">
        <v>44036</v>
      </c>
      <c r="G3172" s="4" t="s">
        <v>2637</v>
      </c>
      <c r="H3172" s="1">
        <f t="shared" si="147"/>
        <v>3</v>
      </c>
      <c r="I3172" s="1">
        <f t="shared" si="148"/>
        <v>4</v>
      </c>
      <c r="J3172" s="70" t="s">
        <v>2883</v>
      </c>
      <c r="K3172" s="72" t="s">
        <v>587</v>
      </c>
      <c r="L3172" s="4" t="s">
        <v>433</v>
      </c>
      <c r="N3172" s="4" t="e">
        <f>+VLOOKUP(B3172,#REF!,5,0)</f>
        <v>#REF!</v>
      </c>
      <c r="O3172" s="2" t="e">
        <f t="shared" si="149"/>
        <v>#REF!</v>
      </c>
      <c r="P3172" s="2" t="s">
        <v>4060</v>
      </c>
      <c r="Q3172" s="2" t="s">
        <v>4061</v>
      </c>
    </row>
    <row r="3173" spans="1:17" ht="14.25" customHeight="1" x14ac:dyDescent="0.25">
      <c r="A3173" s="2">
        <v>3172</v>
      </c>
      <c r="B3173" s="3">
        <v>23282</v>
      </c>
      <c r="C3173" s="4" t="s">
        <v>584</v>
      </c>
      <c r="D3173" s="5">
        <v>44033</v>
      </c>
      <c r="E3173" s="2" t="s">
        <v>433</v>
      </c>
      <c r="F3173" s="72">
        <v>44036</v>
      </c>
      <c r="G3173" s="4" t="s">
        <v>2637</v>
      </c>
      <c r="H3173" s="1">
        <f t="shared" si="147"/>
        <v>3</v>
      </c>
      <c r="I3173" s="1">
        <f t="shared" si="148"/>
        <v>4</v>
      </c>
      <c r="J3173" s="70" t="s">
        <v>3213</v>
      </c>
      <c r="K3173" s="72" t="s">
        <v>587</v>
      </c>
      <c r="L3173" s="4" t="s">
        <v>433</v>
      </c>
      <c r="N3173" s="4" t="e">
        <f>+VLOOKUP(B3173,#REF!,5,0)</f>
        <v>#REF!</v>
      </c>
      <c r="O3173" s="2" t="e">
        <f t="shared" si="149"/>
        <v>#REF!</v>
      </c>
      <c r="P3173" s="2" t="s">
        <v>4060</v>
      </c>
      <c r="Q3173" s="2" t="s">
        <v>4061</v>
      </c>
    </row>
    <row r="3174" spans="1:17" ht="14.25" customHeight="1" x14ac:dyDescent="0.25">
      <c r="A3174" s="2">
        <v>3173</v>
      </c>
      <c r="B3174" s="3">
        <v>23283</v>
      </c>
      <c r="C3174" s="4" t="s">
        <v>584</v>
      </c>
      <c r="D3174" s="5">
        <v>44033</v>
      </c>
      <c r="E3174" s="2" t="s">
        <v>433</v>
      </c>
      <c r="F3174" s="72">
        <v>44036</v>
      </c>
      <c r="G3174" s="4" t="s">
        <v>2637</v>
      </c>
      <c r="H3174" s="1">
        <f t="shared" si="147"/>
        <v>3</v>
      </c>
      <c r="I3174" s="1">
        <f t="shared" si="148"/>
        <v>4</v>
      </c>
      <c r="J3174" s="70" t="s">
        <v>3214</v>
      </c>
      <c r="K3174" s="72" t="s">
        <v>587</v>
      </c>
      <c r="L3174" s="4" t="s">
        <v>433</v>
      </c>
      <c r="N3174" s="4" t="e">
        <f>+VLOOKUP(B3174,#REF!,5,0)</f>
        <v>#REF!</v>
      </c>
      <c r="O3174" s="2" t="e">
        <f t="shared" si="149"/>
        <v>#REF!</v>
      </c>
      <c r="P3174" s="2" t="s">
        <v>4060</v>
      </c>
      <c r="Q3174" s="2" t="s">
        <v>4061</v>
      </c>
    </row>
    <row r="3175" spans="1:17" ht="14.25" customHeight="1" x14ac:dyDescent="0.25">
      <c r="A3175" s="2">
        <v>3174</v>
      </c>
      <c r="B3175" s="3">
        <v>23284</v>
      </c>
      <c r="C3175" s="4" t="s">
        <v>584</v>
      </c>
      <c r="D3175" s="5">
        <v>44033</v>
      </c>
      <c r="E3175" s="2" t="s">
        <v>433</v>
      </c>
      <c r="F3175" s="72">
        <v>44036</v>
      </c>
      <c r="G3175" s="4" t="s">
        <v>2637</v>
      </c>
      <c r="H3175" s="1">
        <f t="shared" si="147"/>
        <v>3</v>
      </c>
      <c r="I3175" s="1">
        <f t="shared" si="148"/>
        <v>4</v>
      </c>
      <c r="J3175" s="70" t="s">
        <v>3215</v>
      </c>
      <c r="K3175" s="72" t="s">
        <v>587</v>
      </c>
      <c r="L3175" s="4" t="s">
        <v>433</v>
      </c>
      <c r="N3175" s="4" t="e">
        <f>+VLOOKUP(B3175,#REF!,5,0)</f>
        <v>#REF!</v>
      </c>
      <c r="O3175" s="2" t="e">
        <f t="shared" si="149"/>
        <v>#REF!</v>
      </c>
      <c r="P3175" s="2" t="s">
        <v>4060</v>
      </c>
      <c r="Q3175" s="2" t="s">
        <v>4061</v>
      </c>
    </row>
    <row r="3176" spans="1:17" ht="14.25" customHeight="1" x14ac:dyDescent="0.25">
      <c r="A3176" s="2">
        <v>3175</v>
      </c>
      <c r="B3176" s="3">
        <v>23285</v>
      </c>
      <c r="C3176" s="4" t="s">
        <v>3</v>
      </c>
      <c r="D3176" s="5">
        <v>44033</v>
      </c>
      <c r="E3176" s="2" t="s">
        <v>433</v>
      </c>
      <c r="F3176" s="72">
        <v>44036</v>
      </c>
      <c r="G3176" s="4" t="s">
        <v>2637</v>
      </c>
      <c r="H3176" s="1">
        <f t="shared" si="147"/>
        <v>3</v>
      </c>
      <c r="I3176" s="1">
        <f t="shared" si="148"/>
        <v>4</v>
      </c>
      <c r="J3176" s="70" t="s">
        <v>3216</v>
      </c>
      <c r="K3176" s="72" t="s">
        <v>587</v>
      </c>
      <c r="L3176" s="4" t="s">
        <v>433</v>
      </c>
      <c r="N3176" s="4" t="e">
        <f>+VLOOKUP(B3176,#REF!,5,0)</f>
        <v>#REF!</v>
      </c>
      <c r="O3176" s="2" t="e">
        <f t="shared" si="149"/>
        <v>#REF!</v>
      </c>
      <c r="P3176" s="2" t="s">
        <v>4060</v>
      </c>
      <c r="Q3176" s="2" t="s">
        <v>4061</v>
      </c>
    </row>
    <row r="3177" spans="1:17" ht="14.25" customHeight="1" x14ac:dyDescent="0.25">
      <c r="A3177" s="2">
        <v>3176</v>
      </c>
      <c r="B3177" s="3">
        <v>23286</v>
      </c>
      <c r="C3177" s="4" t="s">
        <v>584</v>
      </c>
      <c r="D3177" s="5">
        <v>44033</v>
      </c>
      <c r="E3177" s="2" t="s">
        <v>433</v>
      </c>
      <c r="F3177" s="72">
        <v>44036</v>
      </c>
      <c r="G3177" s="4" t="s">
        <v>2637</v>
      </c>
      <c r="H3177" s="1">
        <f t="shared" si="147"/>
        <v>3</v>
      </c>
      <c r="I3177" s="1">
        <f t="shared" si="148"/>
        <v>4</v>
      </c>
      <c r="J3177" s="70" t="s">
        <v>2912</v>
      </c>
      <c r="K3177" s="72" t="s">
        <v>587</v>
      </c>
      <c r="L3177" s="4" t="s">
        <v>433</v>
      </c>
      <c r="N3177" s="4" t="e">
        <f>+VLOOKUP(B3177,#REF!,5,0)</f>
        <v>#REF!</v>
      </c>
      <c r="O3177" s="2" t="e">
        <f t="shared" si="149"/>
        <v>#REF!</v>
      </c>
      <c r="P3177" s="2" t="s">
        <v>4060</v>
      </c>
      <c r="Q3177" s="2" t="s">
        <v>4061</v>
      </c>
    </row>
    <row r="3178" spans="1:17" ht="14.25" customHeight="1" x14ac:dyDescent="0.25">
      <c r="A3178" s="2">
        <v>3177</v>
      </c>
      <c r="B3178" s="3">
        <v>23287</v>
      </c>
      <c r="C3178" s="4" t="s">
        <v>584</v>
      </c>
      <c r="D3178" s="5">
        <v>44033</v>
      </c>
      <c r="E3178" s="2" t="s">
        <v>433</v>
      </c>
      <c r="F3178" s="72">
        <v>44036</v>
      </c>
      <c r="G3178" s="4" t="s">
        <v>2637</v>
      </c>
      <c r="H3178" s="1">
        <f t="shared" si="147"/>
        <v>3</v>
      </c>
      <c r="I3178" s="1">
        <f t="shared" si="148"/>
        <v>4</v>
      </c>
      <c r="J3178" s="70" t="s">
        <v>1023</v>
      </c>
      <c r="K3178" s="72" t="s">
        <v>587</v>
      </c>
      <c r="L3178" s="4" t="s">
        <v>433</v>
      </c>
      <c r="N3178" s="4" t="e">
        <f>+VLOOKUP(B3178,#REF!,5,0)</f>
        <v>#REF!</v>
      </c>
      <c r="O3178" s="2" t="e">
        <f t="shared" si="149"/>
        <v>#REF!</v>
      </c>
      <c r="P3178" s="2" t="s">
        <v>4060</v>
      </c>
      <c r="Q3178" s="2" t="s">
        <v>4061</v>
      </c>
    </row>
    <row r="3179" spans="1:17" ht="14.25" customHeight="1" x14ac:dyDescent="0.25">
      <c r="A3179" s="2">
        <v>3178</v>
      </c>
      <c r="B3179" s="3">
        <v>23288</v>
      </c>
      <c r="C3179" s="4" t="s">
        <v>584</v>
      </c>
      <c r="D3179" s="5">
        <v>44033</v>
      </c>
      <c r="E3179" s="2" t="s">
        <v>433</v>
      </c>
      <c r="F3179" s="72">
        <v>44036</v>
      </c>
      <c r="G3179" s="4" t="s">
        <v>2637</v>
      </c>
      <c r="H3179" s="1">
        <f t="shared" si="147"/>
        <v>3</v>
      </c>
      <c r="I3179" s="1">
        <f t="shared" si="148"/>
        <v>4</v>
      </c>
      <c r="J3179" s="70" t="s">
        <v>3217</v>
      </c>
      <c r="K3179" s="72" t="s">
        <v>587</v>
      </c>
      <c r="L3179" s="4" t="s">
        <v>433</v>
      </c>
      <c r="N3179" s="4" t="e">
        <f>+VLOOKUP(B3179,#REF!,5,0)</f>
        <v>#REF!</v>
      </c>
      <c r="O3179" s="2" t="e">
        <f t="shared" si="149"/>
        <v>#REF!</v>
      </c>
      <c r="P3179" s="2" t="s">
        <v>4060</v>
      </c>
      <c r="Q3179" s="2" t="s">
        <v>4061</v>
      </c>
    </row>
    <row r="3180" spans="1:17" ht="14.25" customHeight="1" x14ac:dyDescent="0.25">
      <c r="A3180" s="2">
        <v>3179</v>
      </c>
      <c r="B3180" s="3">
        <v>23289</v>
      </c>
      <c r="C3180" s="4" t="s">
        <v>584</v>
      </c>
      <c r="D3180" s="5">
        <v>44033</v>
      </c>
      <c r="E3180" s="2" t="s">
        <v>433</v>
      </c>
      <c r="F3180" s="72">
        <v>44039</v>
      </c>
      <c r="G3180" s="4" t="s">
        <v>2637</v>
      </c>
      <c r="H3180" s="1">
        <f t="shared" si="147"/>
        <v>6</v>
      </c>
      <c r="I3180" s="1">
        <f t="shared" si="148"/>
        <v>5</v>
      </c>
      <c r="J3180" s="70" t="s">
        <v>3218</v>
      </c>
      <c r="K3180" s="72" t="s">
        <v>587</v>
      </c>
      <c r="L3180" s="4" t="s">
        <v>433</v>
      </c>
      <c r="N3180" s="4" t="e">
        <f>+VLOOKUP(B3180,#REF!,5,0)</f>
        <v>#REF!</v>
      </c>
      <c r="O3180" s="2" t="e">
        <f t="shared" si="149"/>
        <v>#REF!</v>
      </c>
      <c r="P3180" s="2" t="s">
        <v>4060</v>
      </c>
      <c r="Q3180" s="2" t="s">
        <v>4061</v>
      </c>
    </row>
    <row r="3181" spans="1:17" ht="14.25" customHeight="1" x14ac:dyDescent="0.25">
      <c r="A3181" s="2">
        <v>3180</v>
      </c>
      <c r="B3181" s="3">
        <v>23290</v>
      </c>
      <c r="C3181" s="4" t="s">
        <v>584</v>
      </c>
      <c r="D3181" s="5">
        <v>44033</v>
      </c>
      <c r="E3181" s="2" t="s">
        <v>433</v>
      </c>
      <c r="F3181" s="72">
        <v>44039</v>
      </c>
      <c r="G3181" s="4" t="s">
        <v>2637</v>
      </c>
      <c r="H3181" s="1">
        <f t="shared" si="147"/>
        <v>6</v>
      </c>
      <c r="I3181" s="1">
        <f t="shared" si="148"/>
        <v>5</v>
      </c>
      <c r="J3181" s="70" t="s">
        <v>3219</v>
      </c>
      <c r="K3181" s="72" t="s">
        <v>587</v>
      </c>
      <c r="L3181" s="4" t="s">
        <v>433</v>
      </c>
      <c r="N3181" s="4" t="e">
        <f>+VLOOKUP(B3181,#REF!,5,0)</f>
        <v>#REF!</v>
      </c>
      <c r="O3181" s="2" t="e">
        <f t="shared" si="149"/>
        <v>#REF!</v>
      </c>
      <c r="P3181" s="2" t="s">
        <v>4060</v>
      </c>
      <c r="Q3181" s="2" t="s">
        <v>4061</v>
      </c>
    </row>
    <row r="3182" spans="1:17" ht="14.25" customHeight="1" x14ac:dyDescent="0.25">
      <c r="A3182" s="2">
        <v>3181</v>
      </c>
      <c r="B3182" s="3">
        <v>23291</v>
      </c>
      <c r="C3182" s="4" t="s">
        <v>584</v>
      </c>
      <c r="D3182" s="5">
        <v>44033</v>
      </c>
      <c r="E3182" s="2" t="s">
        <v>433</v>
      </c>
      <c r="F3182" s="72">
        <v>44039</v>
      </c>
      <c r="G3182" s="4" t="s">
        <v>2637</v>
      </c>
      <c r="H3182" s="1">
        <f t="shared" si="147"/>
        <v>6</v>
      </c>
      <c r="I3182" s="1">
        <f t="shared" si="148"/>
        <v>5</v>
      </c>
      <c r="J3182" s="70" t="s">
        <v>3220</v>
      </c>
      <c r="K3182" s="72" t="s">
        <v>587</v>
      </c>
      <c r="L3182" s="4" t="s">
        <v>433</v>
      </c>
      <c r="N3182" s="4" t="e">
        <f>+VLOOKUP(B3182,#REF!,5,0)</f>
        <v>#REF!</v>
      </c>
      <c r="O3182" s="2" t="e">
        <f t="shared" si="149"/>
        <v>#REF!</v>
      </c>
      <c r="P3182" s="2" t="s">
        <v>4060</v>
      </c>
      <c r="Q3182" s="2" t="s">
        <v>4061</v>
      </c>
    </row>
    <row r="3183" spans="1:17" ht="14.25" customHeight="1" x14ac:dyDescent="0.25">
      <c r="A3183" s="2">
        <v>3182</v>
      </c>
      <c r="B3183" s="3">
        <v>23292</v>
      </c>
      <c r="C3183" s="4" t="s">
        <v>584</v>
      </c>
      <c r="D3183" s="5">
        <v>44033</v>
      </c>
      <c r="E3183" s="2" t="s">
        <v>433</v>
      </c>
      <c r="F3183" s="72">
        <v>44039</v>
      </c>
      <c r="G3183" s="4" t="s">
        <v>2637</v>
      </c>
      <c r="H3183" s="1">
        <f t="shared" si="147"/>
        <v>6</v>
      </c>
      <c r="I3183" s="1">
        <f t="shared" si="148"/>
        <v>5</v>
      </c>
      <c r="J3183" s="70" t="s">
        <v>3221</v>
      </c>
      <c r="K3183" s="72" t="s">
        <v>587</v>
      </c>
      <c r="L3183" s="4" t="s">
        <v>433</v>
      </c>
      <c r="N3183" s="4" t="e">
        <f>+VLOOKUP(B3183,#REF!,5,0)</f>
        <v>#REF!</v>
      </c>
      <c r="O3183" s="2" t="e">
        <f t="shared" si="149"/>
        <v>#REF!</v>
      </c>
      <c r="P3183" s="2" t="s">
        <v>4060</v>
      </c>
      <c r="Q3183" s="2" t="s">
        <v>4061</v>
      </c>
    </row>
    <row r="3184" spans="1:17" ht="14.25" customHeight="1" x14ac:dyDescent="0.25">
      <c r="A3184" s="2">
        <v>3183</v>
      </c>
      <c r="B3184" s="3">
        <v>23293</v>
      </c>
      <c r="C3184" s="4" t="s">
        <v>584</v>
      </c>
      <c r="D3184" s="5">
        <v>44033</v>
      </c>
      <c r="E3184" s="2" t="s">
        <v>433</v>
      </c>
      <c r="F3184" s="72">
        <v>44039</v>
      </c>
      <c r="G3184" s="4" t="s">
        <v>2637</v>
      </c>
      <c r="H3184" s="1">
        <f t="shared" si="147"/>
        <v>6</v>
      </c>
      <c r="I3184" s="1">
        <f t="shared" si="148"/>
        <v>5</v>
      </c>
      <c r="J3184" s="70" t="s">
        <v>3222</v>
      </c>
      <c r="K3184" s="72" t="s">
        <v>587</v>
      </c>
      <c r="L3184" s="4" t="s">
        <v>433</v>
      </c>
      <c r="N3184" s="4" t="e">
        <f>+VLOOKUP(B3184,#REF!,5,0)</f>
        <v>#REF!</v>
      </c>
      <c r="O3184" s="2" t="e">
        <f t="shared" si="149"/>
        <v>#REF!</v>
      </c>
      <c r="P3184" s="2" t="s">
        <v>4060</v>
      </c>
      <c r="Q3184" s="2" t="s">
        <v>4061</v>
      </c>
    </row>
    <row r="3185" spans="1:17" ht="14.25" customHeight="1" x14ac:dyDescent="0.25">
      <c r="A3185" s="2">
        <v>3184</v>
      </c>
      <c r="B3185" s="3">
        <v>23294</v>
      </c>
      <c r="C3185" s="4" t="s">
        <v>584</v>
      </c>
      <c r="D3185" s="5">
        <v>44033</v>
      </c>
      <c r="E3185" s="2" t="s">
        <v>433</v>
      </c>
      <c r="F3185" s="72">
        <v>44039</v>
      </c>
      <c r="G3185" s="4" t="s">
        <v>2637</v>
      </c>
      <c r="H3185" s="1">
        <f t="shared" si="147"/>
        <v>6</v>
      </c>
      <c r="I3185" s="1">
        <f t="shared" si="148"/>
        <v>5</v>
      </c>
      <c r="J3185" s="70" t="s">
        <v>3223</v>
      </c>
      <c r="K3185" s="72" t="s">
        <v>587</v>
      </c>
      <c r="L3185" s="4" t="s">
        <v>433</v>
      </c>
      <c r="N3185" s="4" t="e">
        <f>+VLOOKUP(B3185,#REF!,5,0)</f>
        <v>#REF!</v>
      </c>
      <c r="O3185" s="2" t="e">
        <f t="shared" si="149"/>
        <v>#REF!</v>
      </c>
      <c r="P3185" s="2" t="s">
        <v>4060</v>
      </c>
      <c r="Q3185" s="2" t="s">
        <v>4061</v>
      </c>
    </row>
    <row r="3186" spans="1:17" ht="14.25" customHeight="1" x14ac:dyDescent="0.25">
      <c r="A3186" s="2">
        <v>3185</v>
      </c>
      <c r="B3186" s="3">
        <v>23295</v>
      </c>
      <c r="C3186" s="4" t="s">
        <v>3</v>
      </c>
      <c r="D3186" s="5">
        <v>44033</v>
      </c>
      <c r="E3186" s="2" t="s">
        <v>433</v>
      </c>
      <c r="F3186" s="72">
        <v>44035</v>
      </c>
      <c r="G3186" s="4" t="s">
        <v>2637</v>
      </c>
      <c r="H3186" s="1">
        <f t="shared" si="147"/>
        <v>2</v>
      </c>
      <c r="I3186" s="1">
        <f t="shared" si="148"/>
        <v>3</v>
      </c>
      <c r="J3186" s="70" t="s">
        <v>3224</v>
      </c>
      <c r="K3186" s="72" t="s">
        <v>587</v>
      </c>
      <c r="L3186" s="4" t="s">
        <v>433</v>
      </c>
      <c r="N3186" s="4" t="e">
        <f>+VLOOKUP(B3186,#REF!,5,0)</f>
        <v>#REF!</v>
      </c>
      <c r="O3186" s="2" t="e">
        <f t="shared" si="149"/>
        <v>#REF!</v>
      </c>
      <c r="P3186" s="2" t="s">
        <v>4060</v>
      </c>
      <c r="Q3186" s="2" t="s">
        <v>4061</v>
      </c>
    </row>
    <row r="3187" spans="1:17" ht="14.25" customHeight="1" x14ac:dyDescent="0.25">
      <c r="A3187" s="2">
        <v>3186</v>
      </c>
      <c r="B3187" s="3">
        <v>23296</v>
      </c>
      <c r="C3187" s="4" t="s">
        <v>3</v>
      </c>
      <c r="D3187" s="5">
        <v>44033</v>
      </c>
      <c r="E3187" s="2" t="s">
        <v>433</v>
      </c>
      <c r="F3187" s="72" t="s">
        <v>24</v>
      </c>
      <c r="G3187" s="4" t="s">
        <v>24</v>
      </c>
      <c r="H3187" s="1" t="e">
        <f t="shared" si="147"/>
        <v>#VALUE!</v>
      </c>
      <c r="I3187" s="1" t="e">
        <f t="shared" si="148"/>
        <v>#VALUE!</v>
      </c>
      <c r="J3187" s="70" t="s">
        <v>3225</v>
      </c>
      <c r="K3187" s="72" t="s">
        <v>590</v>
      </c>
      <c r="L3187" s="4" t="s">
        <v>24</v>
      </c>
      <c r="N3187" s="4" t="e">
        <f>+VLOOKUP(B3187,#REF!,5,0)</f>
        <v>#REF!</v>
      </c>
      <c r="O3187" s="2" t="e">
        <f t="shared" si="149"/>
        <v>#REF!</v>
      </c>
      <c r="P3187" s="2" t="s">
        <v>4062</v>
      </c>
      <c r="Q3187" s="2" t="s">
        <v>24</v>
      </c>
    </row>
    <row r="3188" spans="1:17" ht="14.25" customHeight="1" x14ac:dyDescent="0.25">
      <c r="A3188" s="2">
        <v>3187</v>
      </c>
      <c r="B3188" s="3">
        <v>23297</v>
      </c>
      <c r="C3188" s="4" t="s">
        <v>584</v>
      </c>
      <c r="D3188" s="5">
        <v>44033</v>
      </c>
      <c r="E3188" s="2" t="s">
        <v>433</v>
      </c>
      <c r="F3188" s="72">
        <v>44039</v>
      </c>
      <c r="G3188" s="4" t="s">
        <v>2637</v>
      </c>
      <c r="H3188" s="1">
        <f t="shared" si="147"/>
        <v>6</v>
      </c>
      <c r="I3188" s="1">
        <f t="shared" si="148"/>
        <v>5</v>
      </c>
      <c r="J3188" s="70" t="s">
        <v>899</v>
      </c>
      <c r="K3188" s="72" t="s">
        <v>587</v>
      </c>
      <c r="L3188" s="4" t="s">
        <v>433</v>
      </c>
      <c r="N3188" s="4" t="e">
        <f>+VLOOKUP(B3188,#REF!,5,0)</f>
        <v>#REF!</v>
      </c>
      <c r="O3188" s="2" t="e">
        <f t="shared" si="149"/>
        <v>#REF!</v>
      </c>
      <c r="P3188" s="2" t="s">
        <v>4060</v>
      </c>
      <c r="Q3188" s="2" t="s">
        <v>4061</v>
      </c>
    </row>
    <row r="3189" spans="1:17" ht="14.25" customHeight="1" x14ac:dyDescent="0.25">
      <c r="A3189" s="2">
        <v>3188</v>
      </c>
      <c r="B3189" s="3">
        <v>23298</v>
      </c>
      <c r="C3189" s="4" t="s">
        <v>584</v>
      </c>
      <c r="D3189" s="5">
        <v>44033</v>
      </c>
      <c r="E3189" s="2" t="s">
        <v>433</v>
      </c>
      <c r="F3189" s="72">
        <v>44039</v>
      </c>
      <c r="G3189" s="4" t="s">
        <v>2637</v>
      </c>
      <c r="H3189" s="1">
        <f t="shared" si="147"/>
        <v>6</v>
      </c>
      <c r="I3189" s="1">
        <f t="shared" si="148"/>
        <v>5</v>
      </c>
      <c r="J3189" s="70" t="s">
        <v>3226</v>
      </c>
      <c r="K3189" s="72" t="s">
        <v>587</v>
      </c>
      <c r="L3189" s="4" t="s">
        <v>433</v>
      </c>
      <c r="N3189" s="4" t="e">
        <f>+VLOOKUP(B3189,#REF!,5,0)</f>
        <v>#REF!</v>
      </c>
      <c r="O3189" s="2" t="e">
        <f t="shared" si="149"/>
        <v>#REF!</v>
      </c>
      <c r="P3189" s="2" t="s">
        <v>4060</v>
      </c>
      <c r="Q3189" s="2" t="s">
        <v>4061</v>
      </c>
    </row>
    <row r="3190" spans="1:17" ht="14.25" customHeight="1" x14ac:dyDescent="0.25">
      <c r="A3190" s="2">
        <v>3189</v>
      </c>
      <c r="B3190" s="3">
        <v>23299</v>
      </c>
      <c r="C3190" s="4" t="s">
        <v>3</v>
      </c>
      <c r="D3190" s="5">
        <v>44033</v>
      </c>
      <c r="E3190" s="2" t="s">
        <v>433</v>
      </c>
      <c r="F3190" s="72">
        <v>44035</v>
      </c>
      <c r="G3190" s="4" t="s">
        <v>2637</v>
      </c>
      <c r="H3190" s="1">
        <f t="shared" si="147"/>
        <v>2</v>
      </c>
      <c r="I3190" s="1">
        <f t="shared" si="148"/>
        <v>3</v>
      </c>
      <c r="J3190" s="70" t="s">
        <v>3227</v>
      </c>
      <c r="K3190" s="72" t="s">
        <v>587</v>
      </c>
      <c r="L3190" s="4" t="s">
        <v>433</v>
      </c>
      <c r="N3190" s="4" t="e">
        <f>+VLOOKUP(B3190,#REF!,5,0)</f>
        <v>#REF!</v>
      </c>
      <c r="O3190" s="2" t="e">
        <f t="shared" si="149"/>
        <v>#REF!</v>
      </c>
      <c r="P3190" s="2" t="s">
        <v>4060</v>
      </c>
      <c r="Q3190" s="2" t="s">
        <v>4061</v>
      </c>
    </row>
    <row r="3191" spans="1:17" ht="14.25" customHeight="1" x14ac:dyDescent="0.25">
      <c r="A3191" s="2">
        <v>3190</v>
      </c>
      <c r="B3191" s="3">
        <v>23300</v>
      </c>
      <c r="C3191" s="4" t="s">
        <v>584</v>
      </c>
      <c r="D3191" s="5">
        <v>44033</v>
      </c>
      <c r="E3191" s="2" t="s">
        <v>433</v>
      </c>
      <c r="F3191" s="72">
        <v>44039</v>
      </c>
      <c r="G3191" s="4" t="s">
        <v>2637</v>
      </c>
      <c r="H3191" s="1">
        <f t="shared" si="147"/>
        <v>6</v>
      </c>
      <c r="I3191" s="1">
        <f t="shared" si="148"/>
        <v>5</v>
      </c>
      <c r="J3191" s="70" t="s">
        <v>2665</v>
      </c>
      <c r="K3191" s="72" t="s">
        <v>587</v>
      </c>
      <c r="L3191" s="4" t="s">
        <v>433</v>
      </c>
      <c r="N3191" s="4" t="e">
        <f>+VLOOKUP(B3191,#REF!,5,0)</f>
        <v>#REF!</v>
      </c>
      <c r="O3191" s="2" t="e">
        <f t="shared" si="149"/>
        <v>#REF!</v>
      </c>
      <c r="P3191" s="2" t="s">
        <v>4060</v>
      </c>
      <c r="Q3191" s="2" t="s">
        <v>4061</v>
      </c>
    </row>
    <row r="3192" spans="1:17" ht="14.25" customHeight="1" x14ac:dyDescent="0.25">
      <c r="A3192" s="2">
        <v>3191</v>
      </c>
      <c r="B3192" s="3">
        <v>23301</v>
      </c>
      <c r="C3192" s="4" t="s">
        <v>3</v>
      </c>
      <c r="D3192" s="5">
        <v>44033</v>
      </c>
      <c r="E3192" s="2" t="s">
        <v>433</v>
      </c>
      <c r="F3192" s="72">
        <v>44035</v>
      </c>
      <c r="G3192" s="4" t="s">
        <v>2637</v>
      </c>
      <c r="H3192" s="1">
        <f t="shared" si="147"/>
        <v>2</v>
      </c>
      <c r="I3192" s="1">
        <f t="shared" si="148"/>
        <v>3</v>
      </c>
      <c r="J3192" s="70" t="s">
        <v>3228</v>
      </c>
      <c r="K3192" s="72" t="s">
        <v>587</v>
      </c>
      <c r="L3192" s="4" t="s">
        <v>433</v>
      </c>
      <c r="N3192" s="4" t="e">
        <f>+VLOOKUP(B3192,#REF!,5,0)</f>
        <v>#REF!</v>
      </c>
      <c r="O3192" s="2" t="e">
        <f t="shared" si="149"/>
        <v>#REF!</v>
      </c>
      <c r="P3192" s="2" t="s">
        <v>4060</v>
      </c>
      <c r="Q3192" s="2" t="s">
        <v>4061</v>
      </c>
    </row>
    <row r="3193" spans="1:17" ht="14.25" customHeight="1" x14ac:dyDescent="0.25">
      <c r="A3193" s="2">
        <v>3192</v>
      </c>
      <c r="B3193" s="3">
        <v>23302</v>
      </c>
      <c r="C3193" s="4" t="s">
        <v>3</v>
      </c>
      <c r="D3193" s="5">
        <v>44033</v>
      </c>
      <c r="E3193" s="2" t="s">
        <v>433</v>
      </c>
      <c r="F3193" s="72">
        <v>44035</v>
      </c>
      <c r="G3193" s="4" t="s">
        <v>2637</v>
      </c>
      <c r="H3193" s="1">
        <f t="shared" si="147"/>
        <v>2</v>
      </c>
      <c r="I3193" s="1">
        <f t="shared" si="148"/>
        <v>3</v>
      </c>
      <c r="J3193" s="70" t="s">
        <v>2387</v>
      </c>
      <c r="K3193" s="72" t="s">
        <v>587</v>
      </c>
      <c r="L3193" s="4" t="s">
        <v>433</v>
      </c>
      <c r="N3193" s="4" t="e">
        <f>+VLOOKUP(B3193,#REF!,5,0)</f>
        <v>#REF!</v>
      </c>
      <c r="O3193" s="2" t="e">
        <f t="shared" si="149"/>
        <v>#REF!</v>
      </c>
      <c r="P3193" s="2" t="s">
        <v>4060</v>
      </c>
      <c r="Q3193" s="2" t="s">
        <v>4061</v>
      </c>
    </row>
    <row r="3194" spans="1:17" ht="14.25" customHeight="1" x14ac:dyDescent="0.25">
      <c r="A3194" s="2">
        <v>3193</v>
      </c>
      <c r="B3194" s="3">
        <v>23303</v>
      </c>
      <c r="C3194" s="4" t="s">
        <v>3</v>
      </c>
      <c r="D3194" s="5">
        <v>44033</v>
      </c>
      <c r="E3194" s="2" t="s">
        <v>433</v>
      </c>
      <c r="F3194" s="72">
        <v>44035</v>
      </c>
      <c r="G3194" s="4" t="s">
        <v>2637</v>
      </c>
      <c r="H3194" s="1">
        <f t="shared" si="147"/>
        <v>2</v>
      </c>
      <c r="I3194" s="1">
        <f t="shared" si="148"/>
        <v>3</v>
      </c>
      <c r="J3194" s="70" t="s">
        <v>2657</v>
      </c>
      <c r="K3194" s="72" t="s">
        <v>587</v>
      </c>
      <c r="L3194" s="4" t="s">
        <v>433</v>
      </c>
      <c r="N3194" s="4" t="e">
        <f>+VLOOKUP(B3194,#REF!,5,0)</f>
        <v>#REF!</v>
      </c>
      <c r="O3194" s="2" t="e">
        <f t="shared" si="149"/>
        <v>#REF!</v>
      </c>
      <c r="P3194" s="2" t="s">
        <v>4060</v>
      </c>
      <c r="Q3194" s="2" t="s">
        <v>4061</v>
      </c>
    </row>
    <row r="3195" spans="1:17" ht="14.25" customHeight="1" x14ac:dyDescent="0.25">
      <c r="A3195" s="2">
        <v>3194</v>
      </c>
      <c r="B3195" s="3">
        <v>23304</v>
      </c>
      <c r="C3195" s="4" t="s">
        <v>3</v>
      </c>
      <c r="D3195" s="5">
        <v>44033</v>
      </c>
      <c r="E3195" s="2" t="s">
        <v>433</v>
      </c>
      <c r="F3195" s="72" t="s">
        <v>24</v>
      </c>
      <c r="G3195" s="4" t="s">
        <v>24</v>
      </c>
      <c r="H3195" s="1" t="e">
        <f t="shared" si="147"/>
        <v>#VALUE!</v>
      </c>
      <c r="I3195" s="1" t="e">
        <f t="shared" si="148"/>
        <v>#VALUE!</v>
      </c>
      <c r="J3195" s="70" t="s">
        <v>3229</v>
      </c>
      <c r="K3195" s="72" t="s">
        <v>590</v>
      </c>
      <c r="L3195" s="4" t="s">
        <v>24</v>
      </c>
      <c r="N3195" s="4" t="e">
        <f>+VLOOKUP(B3195,#REF!,5,0)</f>
        <v>#REF!</v>
      </c>
      <c r="O3195" s="2" t="e">
        <f t="shared" si="149"/>
        <v>#REF!</v>
      </c>
      <c r="P3195" s="2" t="s">
        <v>4062</v>
      </c>
      <c r="Q3195" s="2" t="s">
        <v>24</v>
      </c>
    </row>
    <row r="3196" spans="1:17" ht="14.25" customHeight="1" x14ac:dyDescent="0.25">
      <c r="A3196" s="2">
        <v>3195</v>
      </c>
      <c r="B3196" s="3">
        <v>23305</v>
      </c>
      <c r="C3196" s="4" t="s">
        <v>3</v>
      </c>
      <c r="D3196" s="5">
        <v>44033</v>
      </c>
      <c r="E3196" s="2" t="s">
        <v>433</v>
      </c>
      <c r="F3196" s="72">
        <v>44035</v>
      </c>
      <c r="G3196" s="4" t="s">
        <v>2637</v>
      </c>
      <c r="H3196" s="1">
        <f t="shared" si="147"/>
        <v>2</v>
      </c>
      <c r="I3196" s="1">
        <f t="shared" si="148"/>
        <v>3</v>
      </c>
      <c r="J3196" s="70" t="s">
        <v>1947</v>
      </c>
      <c r="K3196" s="72" t="s">
        <v>587</v>
      </c>
      <c r="L3196" s="4" t="s">
        <v>433</v>
      </c>
      <c r="N3196" s="4" t="e">
        <f>+VLOOKUP(B3196,#REF!,5,0)</f>
        <v>#REF!</v>
      </c>
      <c r="O3196" s="2" t="e">
        <f t="shared" si="149"/>
        <v>#REF!</v>
      </c>
      <c r="P3196" s="2" t="s">
        <v>4060</v>
      </c>
      <c r="Q3196" s="2" t="s">
        <v>4061</v>
      </c>
    </row>
    <row r="3197" spans="1:17" ht="14.25" customHeight="1" x14ac:dyDescent="0.25">
      <c r="A3197" s="2">
        <v>3196</v>
      </c>
      <c r="B3197" s="3">
        <v>23306</v>
      </c>
      <c r="C3197" s="4" t="s">
        <v>584</v>
      </c>
      <c r="D3197" s="5">
        <v>44033</v>
      </c>
      <c r="E3197" s="2" t="s">
        <v>433</v>
      </c>
      <c r="F3197" s="72">
        <v>44039</v>
      </c>
      <c r="G3197" s="4" t="s">
        <v>2637</v>
      </c>
      <c r="H3197" s="1">
        <f t="shared" si="147"/>
        <v>6</v>
      </c>
      <c r="I3197" s="1">
        <f t="shared" si="148"/>
        <v>5</v>
      </c>
      <c r="J3197" s="70" t="s">
        <v>1634</v>
      </c>
      <c r="K3197" s="72" t="s">
        <v>587</v>
      </c>
      <c r="L3197" s="4" t="s">
        <v>433</v>
      </c>
      <c r="N3197" s="4" t="e">
        <f>+VLOOKUP(B3197,#REF!,5,0)</f>
        <v>#REF!</v>
      </c>
      <c r="O3197" s="2" t="e">
        <f t="shared" si="149"/>
        <v>#REF!</v>
      </c>
      <c r="P3197" s="2" t="s">
        <v>4060</v>
      </c>
      <c r="Q3197" s="2" t="s">
        <v>4061</v>
      </c>
    </row>
    <row r="3198" spans="1:17" ht="14.25" customHeight="1" x14ac:dyDescent="0.25">
      <c r="A3198" s="2">
        <v>3197</v>
      </c>
      <c r="B3198" s="3">
        <v>23307</v>
      </c>
      <c r="C3198" s="4" t="s">
        <v>2</v>
      </c>
      <c r="D3198" s="5">
        <v>44033</v>
      </c>
      <c r="E3198" s="2" t="s">
        <v>433</v>
      </c>
      <c r="F3198" s="72">
        <v>44039</v>
      </c>
      <c r="G3198" s="4" t="s">
        <v>2637</v>
      </c>
      <c r="H3198" s="1">
        <f t="shared" si="147"/>
        <v>6</v>
      </c>
      <c r="I3198" s="1">
        <f t="shared" si="148"/>
        <v>5</v>
      </c>
      <c r="J3198" s="70" t="s">
        <v>2642</v>
      </c>
      <c r="K3198" s="72" t="s">
        <v>587</v>
      </c>
      <c r="L3198" s="4" t="s">
        <v>433</v>
      </c>
      <c r="N3198" s="4" t="e">
        <f>+VLOOKUP(B3198,#REF!,5,0)</f>
        <v>#REF!</v>
      </c>
      <c r="O3198" s="2" t="e">
        <f t="shared" si="149"/>
        <v>#REF!</v>
      </c>
      <c r="P3198" s="2" t="s">
        <v>4060</v>
      </c>
      <c r="Q3198" s="2" t="s">
        <v>4061</v>
      </c>
    </row>
    <row r="3199" spans="1:17" ht="14.25" customHeight="1" x14ac:dyDescent="0.25">
      <c r="A3199" s="2">
        <v>3198</v>
      </c>
      <c r="B3199" s="3">
        <v>23308</v>
      </c>
      <c r="C3199" s="4" t="s">
        <v>3</v>
      </c>
      <c r="D3199" s="5">
        <v>44033</v>
      </c>
      <c r="E3199" s="2" t="s">
        <v>433</v>
      </c>
      <c r="F3199" s="72">
        <v>44039</v>
      </c>
      <c r="G3199" s="4" t="s">
        <v>2637</v>
      </c>
      <c r="H3199" s="1">
        <f t="shared" si="147"/>
        <v>6</v>
      </c>
      <c r="I3199" s="1">
        <f t="shared" si="148"/>
        <v>5</v>
      </c>
      <c r="J3199" s="70" t="s">
        <v>3230</v>
      </c>
      <c r="K3199" s="72" t="s">
        <v>587</v>
      </c>
      <c r="L3199" s="4" t="s">
        <v>433</v>
      </c>
      <c r="N3199" s="4" t="e">
        <f>+VLOOKUP(B3199,#REF!,5,0)</f>
        <v>#REF!</v>
      </c>
      <c r="O3199" s="2" t="e">
        <f t="shared" si="149"/>
        <v>#REF!</v>
      </c>
      <c r="P3199" s="2" t="s">
        <v>4060</v>
      </c>
      <c r="Q3199" s="2" t="s">
        <v>4061</v>
      </c>
    </row>
    <row r="3200" spans="1:17" ht="14.25" customHeight="1" x14ac:dyDescent="0.25">
      <c r="A3200" s="2">
        <v>3199</v>
      </c>
      <c r="B3200" s="3">
        <v>23309</v>
      </c>
      <c r="C3200" s="4" t="s">
        <v>3</v>
      </c>
      <c r="D3200" s="5">
        <v>44033</v>
      </c>
      <c r="E3200" s="2" t="s">
        <v>433</v>
      </c>
      <c r="F3200" s="72" t="s">
        <v>24</v>
      </c>
      <c r="G3200" s="4" t="s">
        <v>24</v>
      </c>
      <c r="H3200" s="1" t="e">
        <f t="shared" si="147"/>
        <v>#VALUE!</v>
      </c>
      <c r="I3200" s="1" t="e">
        <f t="shared" si="148"/>
        <v>#VALUE!</v>
      </c>
      <c r="J3200" s="70" t="s">
        <v>3043</v>
      </c>
      <c r="K3200" s="4" t="s">
        <v>590</v>
      </c>
      <c r="L3200" s="4" t="s">
        <v>24</v>
      </c>
      <c r="N3200" s="4" t="e">
        <f>+VLOOKUP(B3200,#REF!,5,0)</f>
        <v>#REF!</v>
      </c>
      <c r="O3200" s="2" t="e">
        <f t="shared" si="149"/>
        <v>#REF!</v>
      </c>
      <c r="P3200" s="2" t="s">
        <v>4062</v>
      </c>
      <c r="Q3200" s="2" t="s">
        <v>24</v>
      </c>
    </row>
    <row r="3201" spans="1:17" ht="14.25" customHeight="1" x14ac:dyDescent="0.25">
      <c r="A3201" s="2">
        <v>3200</v>
      </c>
      <c r="B3201" s="3">
        <v>23310</v>
      </c>
      <c r="C3201" s="4" t="s">
        <v>584</v>
      </c>
      <c r="D3201" s="5">
        <v>44033</v>
      </c>
      <c r="E3201" s="2" t="s">
        <v>433</v>
      </c>
      <c r="F3201" s="72">
        <v>44039</v>
      </c>
      <c r="G3201" s="4" t="s">
        <v>2637</v>
      </c>
      <c r="H3201" s="1">
        <f t="shared" si="147"/>
        <v>6</v>
      </c>
      <c r="I3201" s="1">
        <f t="shared" si="148"/>
        <v>5</v>
      </c>
      <c r="J3201" s="37" t="s">
        <v>3231</v>
      </c>
      <c r="K3201" s="72" t="s">
        <v>587</v>
      </c>
      <c r="L3201" s="4" t="s">
        <v>433</v>
      </c>
      <c r="N3201" s="4" t="e">
        <f>+VLOOKUP(B3201,#REF!,5,0)</f>
        <v>#REF!</v>
      </c>
      <c r="O3201" s="2" t="e">
        <f t="shared" si="149"/>
        <v>#REF!</v>
      </c>
      <c r="P3201" s="2" t="s">
        <v>4060</v>
      </c>
      <c r="Q3201" s="2" t="s">
        <v>4061</v>
      </c>
    </row>
    <row r="3202" spans="1:17" ht="14.25" customHeight="1" x14ac:dyDescent="0.25">
      <c r="A3202" s="2">
        <v>3201</v>
      </c>
      <c r="B3202" s="3">
        <v>23311</v>
      </c>
      <c r="C3202" s="4" t="s">
        <v>2</v>
      </c>
      <c r="D3202" s="5">
        <v>44033</v>
      </c>
      <c r="E3202" s="2" t="s">
        <v>433</v>
      </c>
      <c r="F3202" s="72">
        <v>44035</v>
      </c>
      <c r="G3202" s="4" t="s">
        <v>2637</v>
      </c>
      <c r="H3202" s="1">
        <f t="shared" ref="H3202:H3265" si="150">+F3202-D3202</f>
        <v>2</v>
      </c>
      <c r="I3202" s="1">
        <f t="shared" ref="I3202:I3265" si="151">+NETWORKDAYS(D3202,F3202)</f>
        <v>3</v>
      </c>
      <c r="J3202" s="37" t="s">
        <v>822</v>
      </c>
      <c r="K3202" s="72" t="s">
        <v>587</v>
      </c>
      <c r="L3202" s="4" t="s">
        <v>433</v>
      </c>
      <c r="N3202" s="4" t="e">
        <f>+VLOOKUP(B3202,#REF!,5,0)</f>
        <v>#REF!</v>
      </c>
      <c r="O3202" s="2" t="e">
        <f t="shared" ref="O3202:O3265" si="152">+N3202=K3202</f>
        <v>#REF!</v>
      </c>
      <c r="P3202" s="2" t="s">
        <v>4060</v>
      </c>
      <c r="Q3202" s="2" t="s">
        <v>4061</v>
      </c>
    </row>
    <row r="3203" spans="1:17" ht="14.25" customHeight="1" x14ac:dyDescent="0.25">
      <c r="A3203" s="2">
        <v>3202</v>
      </c>
      <c r="B3203" s="3">
        <v>23312</v>
      </c>
      <c r="C3203" s="4" t="s">
        <v>3</v>
      </c>
      <c r="D3203" s="5">
        <v>44033</v>
      </c>
      <c r="E3203" s="2" t="s">
        <v>433</v>
      </c>
      <c r="F3203" s="72">
        <v>44035</v>
      </c>
      <c r="G3203" s="4" t="s">
        <v>2637</v>
      </c>
      <c r="H3203" s="1">
        <f t="shared" si="150"/>
        <v>2</v>
      </c>
      <c r="I3203" s="1">
        <f t="shared" si="151"/>
        <v>3</v>
      </c>
      <c r="J3203" s="37" t="s">
        <v>3232</v>
      </c>
      <c r="K3203" s="72" t="s">
        <v>587</v>
      </c>
      <c r="L3203" s="4" t="s">
        <v>433</v>
      </c>
      <c r="N3203" s="4" t="e">
        <f>+VLOOKUP(B3203,#REF!,5,0)</f>
        <v>#REF!</v>
      </c>
      <c r="O3203" s="2" t="e">
        <f t="shared" si="152"/>
        <v>#REF!</v>
      </c>
      <c r="P3203" s="2" t="s">
        <v>4060</v>
      </c>
      <c r="Q3203" s="2" t="s">
        <v>4061</v>
      </c>
    </row>
    <row r="3204" spans="1:17" ht="14.25" customHeight="1" x14ac:dyDescent="0.25">
      <c r="A3204" s="2">
        <v>3203</v>
      </c>
      <c r="B3204" s="3">
        <v>23313</v>
      </c>
      <c r="C3204" s="4" t="s">
        <v>2</v>
      </c>
      <c r="D3204" s="5">
        <v>44033</v>
      </c>
      <c r="E3204" s="2" t="s">
        <v>433</v>
      </c>
      <c r="F3204" s="72">
        <v>44035</v>
      </c>
      <c r="G3204" s="4" t="s">
        <v>2637</v>
      </c>
      <c r="H3204" s="1">
        <f t="shared" si="150"/>
        <v>2</v>
      </c>
      <c r="I3204" s="1">
        <f t="shared" si="151"/>
        <v>3</v>
      </c>
      <c r="J3204" s="37" t="s">
        <v>3233</v>
      </c>
      <c r="K3204" s="72" t="s">
        <v>587</v>
      </c>
      <c r="L3204" s="4" t="s">
        <v>433</v>
      </c>
      <c r="N3204" s="4" t="e">
        <f>+VLOOKUP(B3204,#REF!,5,0)</f>
        <v>#REF!</v>
      </c>
      <c r="O3204" s="2" t="e">
        <f t="shared" si="152"/>
        <v>#REF!</v>
      </c>
      <c r="P3204" s="2" t="s">
        <v>4060</v>
      </c>
      <c r="Q3204" s="2" t="s">
        <v>4061</v>
      </c>
    </row>
    <row r="3205" spans="1:17" ht="14.25" customHeight="1" x14ac:dyDescent="0.25">
      <c r="A3205" s="2">
        <v>3204</v>
      </c>
      <c r="B3205" s="3">
        <v>23314</v>
      </c>
      <c r="C3205" s="4" t="s">
        <v>2</v>
      </c>
      <c r="D3205" s="5">
        <v>44034</v>
      </c>
      <c r="E3205" s="2" t="s">
        <v>433</v>
      </c>
      <c r="F3205" s="72">
        <v>44043</v>
      </c>
      <c r="G3205" s="4" t="s">
        <v>2637</v>
      </c>
      <c r="H3205" s="1">
        <f t="shared" si="150"/>
        <v>9</v>
      </c>
      <c r="I3205" s="1">
        <f t="shared" si="151"/>
        <v>8</v>
      </c>
      <c r="J3205" s="37" t="s">
        <v>3234</v>
      </c>
      <c r="K3205" s="72" t="s">
        <v>587</v>
      </c>
      <c r="L3205" s="4" t="s">
        <v>433</v>
      </c>
      <c r="N3205" s="4" t="e">
        <f>+VLOOKUP(B3205,#REF!,5,0)</f>
        <v>#REF!</v>
      </c>
      <c r="O3205" s="2" t="e">
        <f t="shared" si="152"/>
        <v>#REF!</v>
      </c>
      <c r="P3205" s="2" t="s">
        <v>4060</v>
      </c>
      <c r="Q3205" s="2" t="s">
        <v>4061</v>
      </c>
    </row>
    <row r="3206" spans="1:17" ht="14.25" customHeight="1" x14ac:dyDescent="0.25">
      <c r="A3206" s="2">
        <v>3205</v>
      </c>
      <c r="B3206" s="3">
        <v>23315</v>
      </c>
      <c r="C3206" s="4" t="s">
        <v>2</v>
      </c>
      <c r="D3206" s="5">
        <v>44034</v>
      </c>
      <c r="E3206" s="2" t="s">
        <v>433</v>
      </c>
      <c r="F3206" s="72">
        <v>44043</v>
      </c>
      <c r="G3206" s="4" t="s">
        <v>2637</v>
      </c>
      <c r="H3206" s="1">
        <f t="shared" si="150"/>
        <v>9</v>
      </c>
      <c r="I3206" s="1">
        <f t="shared" si="151"/>
        <v>8</v>
      </c>
      <c r="J3206" s="37" t="s">
        <v>3234</v>
      </c>
      <c r="K3206" s="72" t="s">
        <v>587</v>
      </c>
      <c r="L3206" s="4" t="s">
        <v>433</v>
      </c>
      <c r="N3206" s="4" t="e">
        <f>+VLOOKUP(B3206,#REF!,5,0)</f>
        <v>#REF!</v>
      </c>
      <c r="O3206" s="2" t="e">
        <f t="shared" si="152"/>
        <v>#REF!</v>
      </c>
      <c r="P3206" s="2" t="s">
        <v>4060</v>
      </c>
      <c r="Q3206" s="2" t="s">
        <v>4061</v>
      </c>
    </row>
    <row r="3207" spans="1:17" ht="14.25" customHeight="1" x14ac:dyDescent="0.25">
      <c r="A3207" s="2">
        <v>3206</v>
      </c>
      <c r="B3207" s="3">
        <v>23316</v>
      </c>
      <c r="C3207" s="4" t="s">
        <v>3</v>
      </c>
      <c r="D3207" s="5">
        <v>44034</v>
      </c>
      <c r="E3207" s="2" t="s">
        <v>433</v>
      </c>
      <c r="F3207" s="72">
        <v>44035</v>
      </c>
      <c r="G3207" s="4" t="s">
        <v>2637</v>
      </c>
      <c r="H3207" s="1">
        <f t="shared" si="150"/>
        <v>1</v>
      </c>
      <c r="I3207" s="1">
        <f t="shared" si="151"/>
        <v>2</v>
      </c>
      <c r="J3207" s="37" t="s">
        <v>3234</v>
      </c>
      <c r="K3207" s="72" t="s">
        <v>587</v>
      </c>
      <c r="L3207" s="4" t="s">
        <v>433</v>
      </c>
      <c r="N3207" s="4" t="e">
        <f>+VLOOKUP(B3207,#REF!,5,0)</f>
        <v>#REF!</v>
      </c>
      <c r="O3207" s="2" t="e">
        <f t="shared" si="152"/>
        <v>#REF!</v>
      </c>
      <c r="P3207" s="2" t="s">
        <v>4060</v>
      </c>
      <c r="Q3207" s="2" t="s">
        <v>4061</v>
      </c>
    </row>
    <row r="3208" spans="1:17" ht="14.25" customHeight="1" x14ac:dyDescent="0.25">
      <c r="A3208" s="2">
        <v>3207</v>
      </c>
      <c r="B3208" s="3">
        <v>23317</v>
      </c>
      <c r="C3208" s="4" t="s">
        <v>584</v>
      </c>
      <c r="D3208" s="5">
        <v>44034</v>
      </c>
      <c r="E3208" s="2" t="s">
        <v>433</v>
      </c>
      <c r="F3208" s="72">
        <v>44039</v>
      </c>
      <c r="G3208" s="4" t="s">
        <v>2637</v>
      </c>
      <c r="H3208" s="1">
        <f t="shared" si="150"/>
        <v>5</v>
      </c>
      <c r="I3208" s="1">
        <f t="shared" si="151"/>
        <v>4</v>
      </c>
      <c r="J3208" s="37" t="s">
        <v>3235</v>
      </c>
      <c r="K3208" s="72" t="s">
        <v>587</v>
      </c>
      <c r="L3208" s="4" t="s">
        <v>433</v>
      </c>
      <c r="N3208" s="4" t="e">
        <f>+VLOOKUP(B3208,#REF!,5,0)</f>
        <v>#REF!</v>
      </c>
      <c r="O3208" s="2" t="e">
        <f t="shared" si="152"/>
        <v>#REF!</v>
      </c>
      <c r="P3208" s="2" t="s">
        <v>4060</v>
      </c>
      <c r="Q3208" s="2" t="s">
        <v>4061</v>
      </c>
    </row>
    <row r="3209" spans="1:17" ht="14.25" customHeight="1" x14ac:dyDescent="0.25">
      <c r="A3209" s="2">
        <v>3208</v>
      </c>
      <c r="B3209" s="3">
        <v>23318</v>
      </c>
      <c r="C3209" s="4" t="s">
        <v>3</v>
      </c>
      <c r="D3209" s="5">
        <v>44034</v>
      </c>
      <c r="E3209" s="2" t="s">
        <v>433</v>
      </c>
      <c r="F3209" s="72">
        <v>44035</v>
      </c>
      <c r="G3209" s="4" t="s">
        <v>2637</v>
      </c>
      <c r="H3209" s="1">
        <f t="shared" si="150"/>
        <v>1</v>
      </c>
      <c r="I3209" s="1">
        <f t="shared" si="151"/>
        <v>2</v>
      </c>
      <c r="J3209" s="37" t="s">
        <v>3236</v>
      </c>
      <c r="K3209" s="72" t="s">
        <v>587</v>
      </c>
      <c r="L3209" s="4" t="s">
        <v>433</v>
      </c>
      <c r="N3209" s="4" t="e">
        <f>+VLOOKUP(B3209,#REF!,5,0)</f>
        <v>#REF!</v>
      </c>
      <c r="O3209" s="2" t="e">
        <f t="shared" si="152"/>
        <v>#REF!</v>
      </c>
      <c r="P3209" s="2" t="s">
        <v>4060</v>
      </c>
      <c r="Q3209" s="2" t="s">
        <v>4061</v>
      </c>
    </row>
    <row r="3210" spans="1:17" ht="14.25" customHeight="1" x14ac:dyDescent="0.25">
      <c r="A3210" s="2">
        <v>3209</v>
      </c>
      <c r="B3210" s="3">
        <v>23319</v>
      </c>
      <c r="C3210" s="4" t="s">
        <v>584</v>
      </c>
      <c r="D3210" s="5">
        <v>44034</v>
      </c>
      <c r="E3210" s="2" t="s">
        <v>433</v>
      </c>
      <c r="F3210" s="72">
        <v>44039</v>
      </c>
      <c r="G3210" s="4" t="s">
        <v>2637</v>
      </c>
      <c r="H3210" s="1">
        <f t="shared" si="150"/>
        <v>5</v>
      </c>
      <c r="I3210" s="1">
        <f t="shared" si="151"/>
        <v>4</v>
      </c>
      <c r="J3210" s="37" t="s">
        <v>3061</v>
      </c>
      <c r="K3210" s="72" t="s">
        <v>587</v>
      </c>
      <c r="L3210" s="4" t="s">
        <v>433</v>
      </c>
      <c r="N3210" s="4" t="e">
        <f>+VLOOKUP(B3210,#REF!,5,0)</f>
        <v>#REF!</v>
      </c>
      <c r="O3210" s="2" t="e">
        <f t="shared" si="152"/>
        <v>#REF!</v>
      </c>
      <c r="P3210" s="2" t="s">
        <v>4060</v>
      </c>
      <c r="Q3210" s="2" t="s">
        <v>4061</v>
      </c>
    </row>
    <row r="3211" spans="1:17" ht="14.25" customHeight="1" x14ac:dyDescent="0.25">
      <c r="A3211" s="2">
        <v>3210</v>
      </c>
      <c r="B3211" s="3">
        <v>23320</v>
      </c>
      <c r="C3211" s="4" t="s">
        <v>3</v>
      </c>
      <c r="D3211" s="5">
        <v>44034</v>
      </c>
      <c r="E3211" s="2" t="s">
        <v>433</v>
      </c>
      <c r="F3211" s="72">
        <v>44035</v>
      </c>
      <c r="G3211" s="4" t="s">
        <v>2637</v>
      </c>
      <c r="H3211" s="1">
        <f t="shared" si="150"/>
        <v>1</v>
      </c>
      <c r="I3211" s="1">
        <f t="shared" si="151"/>
        <v>2</v>
      </c>
      <c r="J3211" s="37" t="s">
        <v>3237</v>
      </c>
      <c r="K3211" s="72" t="s">
        <v>587</v>
      </c>
      <c r="L3211" s="4" t="s">
        <v>433</v>
      </c>
      <c r="N3211" s="4" t="e">
        <f>+VLOOKUP(B3211,#REF!,5,0)</f>
        <v>#REF!</v>
      </c>
      <c r="O3211" s="2" t="e">
        <f t="shared" si="152"/>
        <v>#REF!</v>
      </c>
      <c r="P3211" s="2" t="s">
        <v>4060</v>
      </c>
      <c r="Q3211" s="2" t="s">
        <v>4061</v>
      </c>
    </row>
    <row r="3212" spans="1:17" ht="14.25" customHeight="1" x14ac:dyDescent="0.25">
      <c r="A3212" s="2">
        <v>3211</v>
      </c>
      <c r="B3212" s="3">
        <v>23321</v>
      </c>
      <c r="C3212" s="4" t="s">
        <v>3</v>
      </c>
      <c r="D3212" s="5">
        <v>44034</v>
      </c>
      <c r="E3212" s="2" t="s">
        <v>433</v>
      </c>
      <c r="F3212" s="72">
        <v>44035</v>
      </c>
      <c r="G3212" s="4" t="s">
        <v>2637</v>
      </c>
      <c r="H3212" s="1">
        <f t="shared" si="150"/>
        <v>1</v>
      </c>
      <c r="I3212" s="1">
        <f t="shared" si="151"/>
        <v>2</v>
      </c>
      <c r="J3212" s="37" t="s">
        <v>3238</v>
      </c>
      <c r="K3212" s="72" t="s">
        <v>587</v>
      </c>
      <c r="L3212" s="4" t="s">
        <v>433</v>
      </c>
      <c r="N3212" s="4" t="e">
        <f>+VLOOKUP(B3212,#REF!,5,0)</f>
        <v>#REF!</v>
      </c>
      <c r="O3212" s="2" t="e">
        <f t="shared" si="152"/>
        <v>#REF!</v>
      </c>
      <c r="P3212" s="2" t="s">
        <v>4060</v>
      </c>
      <c r="Q3212" s="2" t="s">
        <v>4061</v>
      </c>
    </row>
    <row r="3213" spans="1:17" ht="14.25" customHeight="1" x14ac:dyDescent="0.25">
      <c r="A3213" s="2">
        <v>3212</v>
      </c>
      <c r="B3213" s="3">
        <v>23322</v>
      </c>
      <c r="C3213" s="4" t="s">
        <v>584</v>
      </c>
      <c r="D3213" s="5">
        <v>44034</v>
      </c>
      <c r="E3213" s="2" t="s">
        <v>433</v>
      </c>
      <c r="F3213" s="72">
        <v>44039</v>
      </c>
      <c r="G3213" s="4" t="s">
        <v>2637</v>
      </c>
      <c r="H3213" s="1">
        <f t="shared" si="150"/>
        <v>5</v>
      </c>
      <c r="I3213" s="1">
        <f t="shared" si="151"/>
        <v>4</v>
      </c>
      <c r="J3213" s="37" t="s">
        <v>3239</v>
      </c>
      <c r="K3213" s="72" t="s">
        <v>587</v>
      </c>
      <c r="L3213" s="4" t="s">
        <v>433</v>
      </c>
      <c r="N3213" s="4" t="e">
        <f>+VLOOKUP(B3213,#REF!,5,0)</f>
        <v>#REF!</v>
      </c>
      <c r="O3213" s="2" t="e">
        <f t="shared" si="152"/>
        <v>#REF!</v>
      </c>
      <c r="P3213" s="2" t="s">
        <v>4060</v>
      </c>
      <c r="Q3213" s="2" t="s">
        <v>4061</v>
      </c>
    </row>
    <row r="3214" spans="1:17" ht="14.25" customHeight="1" x14ac:dyDescent="0.25">
      <c r="A3214" s="2">
        <v>3213</v>
      </c>
      <c r="B3214" s="3">
        <v>23323</v>
      </c>
      <c r="C3214" s="4" t="s">
        <v>3</v>
      </c>
      <c r="D3214" s="5">
        <v>44034</v>
      </c>
      <c r="E3214" s="2" t="s">
        <v>433</v>
      </c>
      <c r="F3214" s="72">
        <v>44039</v>
      </c>
      <c r="G3214" s="4" t="s">
        <v>2637</v>
      </c>
      <c r="H3214" s="1">
        <f t="shared" si="150"/>
        <v>5</v>
      </c>
      <c r="I3214" s="1">
        <f t="shared" si="151"/>
        <v>4</v>
      </c>
      <c r="J3214" s="37" t="s">
        <v>3240</v>
      </c>
      <c r="K3214" s="72" t="s">
        <v>587</v>
      </c>
      <c r="L3214" s="4" t="s">
        <v>433</v>
      </c>
      <c r="N3214" s="4" t="e">
        <f>+VLOOKUP(B3214,#REF!,5,0)</f>
        <v>#REF!</v>
      </c>
      <c r="O3214" s="2" t="e">
        <f t="shared" si="152"/>
        <v>#REF!</v>
      </c>
      <c r="P3214" s="2" t="s">
        <v>4060</v>
      </c>
      <c r="Q3214" s="2" t="s">
        <v>4061</v>
      </c>
    </row>
    <row r="3215" spans="1:17" ht="14.25" customHeight="1" x14ac:dyDescent="0.25">
      <c r="A3215" s="2">
        <v>3214</v>
      </c>
      <c r="B3215" s="3">
        <v>23324</v>
      </c>
      <c r="C3215" s="4" t="s">
        <v>3</v>
      </c>
      <c r="D3215" s="5">
        <v>44034</v>
      </c>
      <c r="E3215" s="2" t="s">
        <v>433</v>
      </c>
      <c r="F3215" s="72">
        <v>44035</v>
      </c>
      <c r="G3215" s="4" t="s">
        <v>2637</v>
      </c>
      <c r="H3215" s="1">
        <f t="shared" si="150"/>
        <v>1</v>
      </c>
      <c r="I3215" s="1">
        <f t="shared" si="151"/>
        <v>2</v>
      </c>
      <c r="J3215" s="37" t="s">
        <v>3241</v>
      </c>
      <c r="K3215" s="72" t="s">
        <v>587</v>
      </c>
      <c r="L3215" s="4" t="s">
        <v>433</v>
      </c>
      <c r="N3215" s="4" t="e">
        <f>+VLOOKUP(B3215,#REF!,5,0)</f>
        <v>#REF!</v>
      </c>
      <c r="O3215" s="2" t="e">
        <f t="shared" si="152"/>
        <v>#REF!</v>
      </c>
      <c r="P3215" s="2" t="s">
        <v>4060</v>
      </c>
      <c r="Q3215" s="2" t="s">
        <v>4061</v>
      </c>
    </row>
    <row r="3216" spans="1:17" ht="14.25" customHeight="1" x14ac:dyDescent="0.25">
      <c r="A3216" s="2">
        <v>3215</v>
      </c>
      <c r="B3216" s="3">
        <v>23325</v>
      </c>
      <c r="C3216" s="4" t="s">
        <v>584</v>
      </c>
      <c r="D3216" s="5">
        <v>44034</v>
      </c>
      <c r="E3216" s="2" t="s">
        <v>433</v>
      </c>
      <c r="F3216" s="72">
        <v>44039</v>
      </c>
      <c r="G3216" s="4" t="s">
        <v>2637</v>
      </c>
      <c r="H3216" s="1">
        <f t="shared" si="150"/>
        <v>5</v>
      </c>
      <c r="I3216" s="1">
        <f t="shared" si="151"/>
        <v>4</v>
      </c>
      <c r="J3216" s="37" t="s">
        <v>2822</v>
      </c>
      <c r="K3216" s="72" t="s">
        <v>587</v>
      </c>
      <c r="L3216" s="4" t="s">
        <v>433</v>
      </c>
      <c r="N3216" s="4" t="e">
        <f>+VLOOKUP(B3216,#REF!,5,0)</f>
        <v>#REF!</v>
      </c>
      <c r="O3216" s="2" t="e">
        <f t="shared" si="152"/>
        <v>#REF!</v>
      </c>
      <c r="P3216" s="2" t="s">
        <v>4060</v>
      </c>
      <c r="Q3216" s="2" t="s">
        <v>4061</v>
      </c>
    </row>
    <row r="3217" spans="1:17" ht="14.25" customHeight="1" x14ac:dyDescent="0.25">
      <c r="A3217" s="2">
        <v>3216</v>
      </c>
      <c r="B3217" s="3">
        <v>23326</v>
      </c>
      <c r="C3217" s="4" t="s">
        <v>584</v>
      </c>
      <c r="D3217" s="5">
        <v>44034</v>
      </c>
      <c r="E3217" s="2" t="s">
        <v>433</v>
      </c>
      <c r="F3217" s="72">
        <v>44039</v>
      </c>
      <c r="G3217" s="4" t="s">
        <v>2637</v>
      </c>
      <c r="H3217" s="1">
        <f t="shared" si="150"/>
        <v>5</v>
      </c>
      <c r="I3217" s="1">
        <f t="shared" si="151"/>
        <v>4</v>
      </c>
      <c r="J3217" s="37" t="s">
        <v>2822</v>
      </c>
      <c r="K3217" s="72" t="s">
        <v>587</v>
      </c>
      <c r="L3217" s="4" t="s">
        <v>433</v>
      </c>
      <c r="N3217" s="4" t="e">
        <f>+VLOOKUP(B3217,#REF!,5,0)</f>
        <v>#REF!</v>
      </c>
      <c r="O3217" s="2" t="e">
        <f t="shared" si="152"/>
        <v>#REF!</v>
      </c>
      <c r="P3217" s="2" t="s">
        <v>4060</v>
      </c>
      <c r="Q3217" s="2" t="s">
        <v>4061</v>
      </c>
    </row>
    <row r="3218" spans="1:17" ht="14.25" customHeight="1" x14ac:dyDescent="0.25">
      <c r="A3218" s="2">
        <v>3217</v>
      </c>
      <c r="B3218" s="3">
        <v>23327</v>
      </c>
      <c r="C3218" s="4" t="s">
        <v>584</v>
      </c>
      <c r="D3218" s="5">
        <v>44034</v>
      </c>
      <c r="E3218" s="2" t="s">
        <v>433</v>
      </c>
      <c r="F3218" s="72">
        <v>44039</v>
      </c>
      <c r="G3218" s="4" t="s">
        <v>2637</v>
      </c>
      <c r="H3218" s="1">
        <f t="shared" si="150"/>
        <v>5</v>
      </c>
      <c r="I3218" s="1">
        <f t="shared" si="151"/>
        <v>4</v>
      </c>
      <c r="J3218" s="37" t="s">
        <v>3242</v>
      </c>
      <c r="K3218" s="72" t="s">
        <v>587</v>
      </c>
      <c r="L3218" s="4" t="s">
        <v>433</v>
      </c>
      <c r="N3218" s="4" t="e">
        <f>+VLOOKUP(B3218,#REF!,5,0)</f>
        <v>#REF!</v>
      </c>
      <c r="O3218" s="2" t="e">
        <f t="shared" si="152"/>
        <v>#REF!</v>
      </c>
      <c r="P3218" s="2" t="s">
        <v>4060</v>
      </c>
      <c r="Q3218" s="2" t="s">
        <v>4061</v>
      </c>
    </row>
    <row r="3219" spans="1:17" ht="14.25" customHeight="1" x14ac:dyDescent="0.25">
      <c r="A3219" s="2">
        <v>3218</v>
      </c>
      <c r="B3219" s="3">
        <v>23328</v>
      </c>
      <c r="C3219" s="4" t="s">
        <v>3</v>
      </c>
      <c r="D3219" s="5">
        <v>44034</v>
      </c>
      <c r="E3219" s="2" t="s">
        <v>433</v>
      </c>
      <c r="F3219" s="72" t="s">
        <v>24</v>
      </c>
      <c r="G3219" s="4" t="s">
        <v>24</v>
      </c>
      <c r="H3219" s="1" t="e">
        <f t="shared" si="150"/>
        <v>#VALUE!</v>
      </c>
      <c r="I3219" s="1" t="e">
        <f t="shared" si="151"/>
        <v>#VALUE!</v>
      </c>
      <c r="J3219" s="37" t="s">
        <v>891</v>
      </c>
      <c r="K3219" s="72" t="s">
        <v>590</v>
      </c>
      <c r="L3219" s="4" t="s">
        <v>24</v>
      </c>
      <c r="N3219" s="4" t="e">
        <f>+VLOOKUP(B3219,#REF!,5,0)</f>
        <v>#REF!</v>
      </c>
      <c r="O3219" s="2" t="e">
        <f t="shared" si="152"/>
        <v>#REF!</v>
      </c>
      <c r="P3219" s="2" t="s">
        <v>4062</v>
      </c>
      <c r="Q3219" s="2" t="s">
        <v>24</v>
      </c>
    </row>
    <row r="3220" spans="1:17" ht="14.25" customHeight="1" x14ac:dyDescent="0.25">
      <c r="A3220" s="2">
        <v>3219</v>
      </c>
      <c r="B3220" s="3">
        <v>23329</v>
      </c>
      <c r="C3220" s="4" t="s">
        <v>584</v>
      </c>
      <c r="D3220" s="5">
        <v>44034</v>
      </c>
      <c r="E3220" s="2" t="s">
        <v>433</v>
      </c>
      <c r="F3220" s="72">
        <v>44039</v>
      </c>
      <c r="G3220" s="4" t="s">
        <v>2637</v>
      </c>
      <c r="H3220" s="1">
        <f t="shared" si="150"/>
        <v>5</v>
      </c>
      <c r="I3220" s="1">
        <f t="shared" si="151"/>
        <v>4</v>
      </c>
      <c r="J3220" s="37" t="s">
        <v>3243</v>
      </c>
      <c r="K3220" s="72" t="s">
        <v>587</v>
      </c>
      <c r="L3220" s="4" t="s">
        <v>433</v>
      </c>
      <c r="N3220" s="4" t="e">
        <f>+VLOOKUP(B3220,#REF!,5,0)</f>
        <v>#REF!</v>
      </c>
      <c r="O3220" s="2" t="e">
        <f t="shared" si="152"/>
        <v>#REF!</v>
      </c>
      <c r="P3220" s="2" t="s">
        <v>4060</v>
      </c>
      <c r="Q3220" s="2" t="s">
        <v>4061</v>
      </c>
    </row>
    <row r="3221" spans="1:17" ht="14.25" customHeight="1" x14ac:dyDescent="0.25">
      <c r="A3221" s="2">
        <v>3220</v>
      </c>
      <c r="B3221" s="3">
        <v>23330</v>
      </c>
      <c r="C3221" s="4" t="s">
        <v>2</v>
      </c>
      <c r="D3221" s="5">
        <v>44034</v>
      </c>
      <c r="E3221" s="2" t="s">
        <v>433</v>
      </c>
      <c r="F3221" s="72">
        <v>44035</v>
      </c>
      <c r="G3221" s="4" t="s">
        <v>2637</v>
      </c>
      <c r="H3221" s="1">
        <f t="shared" si="150"/>
        <v>1</v>
      </c>
      <c r="I3221" s="1">
        <f t="shared" si="151"/>
        <v>2</v>
      </c>
      <c r="J3221" s="37" t="s">
        <v>2745</v>
      </c>
      <c r="K3221" s="72" t="s">
        <v>587</v>
      </c>
      <c r="L3221" s="4" t="s">
        <v>433</v>
      </c>
      <c r="N3221" s="4" t="e">
        <f>+VLOOKUP(B3221,#REF!,5,0)</f>
        <v>#REF!</v>
      </c>
      <c r="O3221" s="2" t="e">
        <f t="shared" si="152"/>
        <v>#REF!</v>
      </c>
      <c r="P3221" s="2" t="s">
        <v>4060</v>
      </c>
      <c r="Q3221" s="2" t="s">
        <v>4061</v>
      </c>
    </row>
    <row r="3222" spans="1:17" ht="14.25" customHeight="1" x14ac:dyDescent="0.25">
      <c r="A3222" s="2">
        <v>3221</v>
      </c>
      <c r="B3222" s="3">
        <v>23331</v>
      </c>
      <c r="C3222" s="4" t="s">
        <v>3</v>
      </c>
      <c r="D3222" s="5">
        <v>44034</v>
      </c>
      <c r="E3222" s="2" t="s">
        <v>433</v>
      </c>
      <c r="F3222" s="72">
        <v>44035</v>
      </c>
      <c r="G3222" s="4" t="s">
        <v>2637</v>
      </c>
      <c r="H3222" s="1">
        <f t="shared" si="150"/>
        <v>1</v>
      </c>
      <c r="I3222" s="1">
        <f t="shared" si="151"/>
        <v>2</v>
      </c>
      <c r="J3222" s="37" t="s">
        <v>3061</v>
      </c>
      <c r="K3222" s="72" t="s">
        <v>587</v>
      </c>
      <c r="L3222" s="4" t="s">
        <v>433</v>
      </c>
      <c r="N3222" s="4" t="e">
        <f>+VLOOKUP(B3222,#REF!,5,0)</f>
        <v>#REF!</v>
      </c>
      <c r="O3222" s="2" t="e">
        <f t="shared" si="152"/>
        <v>#REF!</v>
      </c>
      <c r="P3222" s="2" t="s">
        <v>4060</v>
      </c>
      <c r="Q3222" s="2" t="s">
        <v>4061</v>
      </c>
    </row>
    <row r="3223" spans="1:17" ht="14.25" customHeight="1" x14ac:dyDescent="0.25">
      <c r="A3223" s="2">
        <v>3222</v>
      </c>
      <c r="B3223" s="3">
        <v>23332</v>
      </c>
      <c r="C3223" s="4" t="s">
        <v>3</v>
      </c>
      <c r="D3223" s="5">
        <v>44034</v>
      </c>
      <c r="E3223" s="2" t="s">
        <v>433</v>
      </c>
      <c r="F3223" s="72">
        <v>44035</v>
      </c>
      <c r="G3223" s="4" t="s">
        <v>2637</v>
      </c>
      <c r="H3223" s="1">
        <f t="shared" si="150"/>
        <v>1</v>
      </c>
      <c r="I3223" s="1">
        <f t="shared" si="151"/>
        <v>2</v>
      </c>
      <c r="J3223" s="37" t="s">
        <v>3061</v>
      </c>
      <c r="K3223" s="72" t="s">
        <v>587</v>
      </c>
      <c r="L3223" s="4" t="s">
        <v>433</v>
      </c>
      <c r="N3223" s="4" t="e">
        <f>+VLOOKUP(B3223,#REF!,5,0)</f>
        <v>#REF!</v>
      </c>
      <c r="O3223" s="2" t="e">
        <f t="shared" si="152"/>
        <v>#REF!</v>
      </c>
      <c r="P3223" s="2" t="s">
        <v>4060</v>
      </c>
      <c r="Q3223" s="2" t="s">
        <v>4061</v>
      </c>
    </row>
    <row r="3224" spans="1:17" ht="14.25" customHeight="1" x14ac:dyDescent="0.25">
      <c r="A3224" s="2">
        <v>3223</v>
      </c>
      <c r="B3224" s="3">
        <v>23333</v>
      </c>
      <c r="C3224" s="4" t="s">
        <v>3</v>
      </c>
      <c r="D3224" s="5">
        <v>44034</v>
      </c>
      <c r="E3224" s="2" t="s">
        <v>433</v>
      </c>
      <c r="F3224" s="72">
        <v>44035</v>
      </c>
      <c r="G3224" s="4" t="s">
        <v>2637</v>
      </c>
      <c r="H3224" s="1">
        <f t="shared" si="150"/>
        <v>1</v>
      </c>
      <c r="I3224" s="1">
        <f t="shared" si="151"/>
        <v>2</v>
      </c>
      <c r="J3224" s="37" t="s">
        <v>2192</v>
      </c>
      <c r="K3224" s="72" t="s">
        <v>587</v>
      </c>
      <c r="L3224" s="4" t="s">
        <v>433</v>
      </c>
      <c r="N3224" s="4" t="e">
        <f>+VLOOKUP(B3224,#REF!,5,0)</f>
        <v>#REF!</v>
      </c>
      <c r="O3224" s="2" t="e">
        <f t="shared" si="152"/>
        <v>#REF!</v>
      </c>
      <c r="P3224" s="2" t="s">
        <v>4060</v>
      </c>
      <c r="Q3224" s="2" t="s">
        <v>4061</v>
      </c>
    </row>
    <row r="3225" spans="1:17" ht="14.25" customHeight="1" x14ac:dyDescent="0.25">
      <c r="A3225" s="2">
        <v>3224</v>
      </c>
      <c r="B3225" s="3">
        <v>23334</v>
      </c>
      <c r="C3225" s="4" t="s">
        <v>3</v>
      </c>
      <c r="D3225" s="5">
        <v>44034</v>
      </c>
      <c r="E3225" s="2" t="s">
        <v>433</v>
      </c>
      <c r="F3225" s="72">
        <v>44101</v>
      </c>
      <c r="G3225" s="4" t="s">
        <v>2637</v>
      </c>
      <c r="H3225" s="1">
        <f t="shared" si="150"/>
        <v>67</v>
      </c>
      <c r="I3225" s="1">
        <f t="shared" si="151"/>
        <v>48</v>
      </c>
      <c r="J3225" s="37" t="s">
        <v>3244</v>
      </c>
      <c r="K3225" s="4" t="s">
        <v>587</v>
      </c>
      <c r="L3225" s="4" t="s">
        <v>4637</v>
      </c>
      <c r="N3225" s="4" t="e">
        <f>+VLOOKUP(B3225,#REF!,5,0)</f>
        <v>#REF!</v>
      </c>
      <c r="O3225" s="2" t="e">
        <f t="shared" si="152"/>
        <v>#REF!</v>
      </c>
      <c r="P3225" s="2" t="s">
        <v>4060</v>
      </c>
      <c r="Q3225" s="2" t="s">
        <v>4061</v>
      </c>
    </row>
    <row r="3226" spans="1:17" ht="14.25" customHeight="1" x14ac:dyDescent="0.25">
      <c r="A3226" s="2">
        <v>3225</v>
      </c>
      <c r="B3226" s="3">
        <v>23335</v>
      </c>
      <c r="C3226" s="4" t="s">
        <v>584</v>
      </c>
      <c r="D3226" s="5">
        <v>44034</v>
      </c>
      <c r="E3226" s="2" t="s">
        <v>433</v>
      </c>
      <c r="F3226" s="72">
        <v>44039</v>
      </c>
      <c r="G3226" s="4" t="s">
        <v>2637</v>
      </c>
      <c r="H3226" s="1">
        <f t="shared" si="150"/>
        <v>5</v>
      </c>
      <c r="I3226" s="1">
        <f t="shared" si="151"/>
        <v>4</v>
      </c>
      <c r="J3226" s="37" t="s">
        <v>3245</v>
      </c>
      <c r="K3226" s="72" t="s">
        <v>587</v>
      </c>
      <c r="L3226" s="4" t="s">
        <v>433</v>
      </c>
      <c r="N3226" s="4" t="e">
        <f>+VLOOKUP(B3226,#REF!,5,0)</f>
        <v>#REF!</v>
      </c>
      <c r="O3226" s="2" t="e">
        <f t="shared" si="152"/>
        <v>#REF!</v>
      </c>
      <c r="P3226" s="2" t="s">
        <v>4060</v>
      </c>
      <c r="Q3226" s="2" t="s">
        <v>4061</v>
      </c>
    </row>
    <row r="3227" spans="1:17" ht="14.25" customHeight="1" x14ac:dyDescent="0.25">
      <c r="A3227" s="2">
        <v>3226</v>
      </c>
      <c r="B3227" s="3">
        <v>23336</v>
      </c>
      <c r="C3227" s="4" t="s">
        <v>584</v>
      </c>
      <c r="D3227" s="5">
        <v>44034</v>
      </c>
      <c r="E3227" s="2" t="s">
        <v>433</v>
      </c>
      <c r="F3227" s="72">
        <v>44039</v>
      </c>
      <c r="G3227" s="4" t="s">
        <v>2637</v>
      </c>
      <c r="H3227" s="1">
        <f t="shared" si="150"/>
        <v>5</v>
      </c>
      <c r="I3227" s="1">
        <f t="shared" si="151"/>
        <v>4</v>
      </c>
      <c r="J3227" s="37" t="s">
        <v>2308</v>
      </c>
      <c r="K3227" s="72" t="s">
        <v>587</v>
      </c>
      <c r="L3227" s="4" t="s">
        <v>433</v>
      </c>
      <c r="N3227" s="4" t="e">
        <f>+VLOOKUP(B3227,#REF!,5,0)</f>
        <v>#REF!</v>
      </c>
      <c r="O3227" s="2" t="e">
        <f t="shared" si="152"/>
        <v>#REF!</v>
      </c>
      <c r="P3227" s="2" t="s">
        <v>4060</v>
      </c>
      <c r="Q3227" s="2" t="s">
        <v>4061</v>
      </c>
    </row>
    <row r="3228" spans="1:17" ht="14.25" customHeight="1" x14ac:dyDescent="0.25">
      <c r="A3228" s="2">
        <v>3227</v>
      </c>
      <c r="B3228" s="3">
        <v>23337</v>
      </c>
      <c r="C3228" s="4" t="s">
        <v>584</v>
      </c>
      <c r="D3228" s="5">
        <v>44034</v>
      </c>
      <c r="E3228" s="2" t="s">
        <v>433</v>
      </c>
      <c r="F3228" s="72">
        <v>44039</v>
      </c>
      <c r="G3228" s="4" t="s">
        <v>2637</v>
      </c>
      <c r="H3228" s="1">
        <f t="shared" si="150"/>
        <v>5</v>
      </c>
      <c r="I3228" s="1">
        <f t="shared" si="151"/>
        <v>4</v>
      </c>
      <c r="J3228" s="37" t="s">
        <v>2308</v>
      </c>
      <c r="K3228" s="72" t="s">
        <v>587</v>
      </c>
      <c r="L3228" s="4" t="s">
        <v>433</v>
      </c>
      <c r="N3228" s="4" t="e">
        <f>+VLOOKUP(B3228,#REF!,5,0)</f>
        <v>#REF!</v>
      </c>
      <c r="O3228" s="2" t="e">
        <f t="shared" si="152"/>
        <v>#REF!</v>
      </c>
      <c r="P3228" s="2" t="s">
        <v>4060</v>
      </c>
      <c r="Q3228" s="2" t="s">
        <v>4061</v>
      </c>
    </row>
    <row r="3229" spans="1:17" ht="14.25" customHeight="1" x14ac:dyDescent="0.25">
      <c r="A3229" s="2">
        <v>3228</v>
      </c>
      <c r="B3229" s="3">
        <v>23338</v>
      </c>
      <c r="C3229" s="4" t="s">
        <v>3</v>
      </c>
      <c r="D3229" s="5">
        <v>44034</v>
      </c>
      <c r="E3229" s="2" t="s">
        <v>433</v>
      </c>
      <c r="F3229" s="72">
        <v>44035</v>
      </c>
      <c r="G3229" s="4" t="s">
        <v>2637</v>
      </c>
      <c r="H3229" s="1">
        <f t="shared" si="150"/>
        <v>1</v>
      </c>
      <c r="I3229" s="1">
        <f t="shared" si="151"/>
        <v>2</v>
      </c>
      <c r="J3229" s="37" t="s">
        <v>3246</v>
      </c>
      <c r="K3229" s="72" t="s">
        <v>587</v>
      </c>
      <c r="L3229" s="4" t="s">
        <v>433</v>
      </c>
      <c r="N3229" s="4" t="e">
        <f>+VLOOKUP(B3229,#REF!,5,0)</f>
        <v>#REF!</v>
      </c>
      <c r="O3229" s="2" t="e">
        <f t="shared" si="152"/>
        <v>#REF!</v>
      </c>
      <c r="P3229" s="2" t="s">
        <v>4060</v>
      </c>
      <c r="Q3229" s="2" t="s">
        <v>4061</v>
      </c>
    </row>
    <row r="3230" spans="1:17" ht="14.25" customHeight="1" x14ac:dyDescent="0.25">
      <c r="A3230" s="2">
        <v>3229</v>
      </c>
      <c r="B3230" s="3">
        <v>23339</v>
      </c>
      <c r="C3230" s="4" t="s">
        <v>584</v>
      </c>
      <c r="D3230" s="5">
        <v>44034</v>
      </c>
      <c r="E3230" s="2" t="s">
        <v>433</v>
      </c>
      <c r="F3230" s="72">
        <v>44039</v>
      </c>
      <c r="G3230" s="4" t="s">
        <v>2637</v>
      </c>
      <c r="H3230" s="1">
        <f t="shared" si="150"/>
        <v>5</v>
      </c>
      <c r="I3230" s="1">
        <f t="shared" si="151"/>
        <v>4</v>
      </c>
      <c r="J3230" s="37" t="s">
        <v>3247</v>
      </c>
      <c r="K3230" s="72" t="s">
        <v>587</v>
      </c>
      <c r="L3230" s="4" t="s">
        <v>433</v>
      </c>
      <c r="N3230" s="4" t="e">
        <f>+VLOOKUP(B3230,#REF!,5,0)</f>
        <v>#REF!</v>
      </c>
      <c r="O3230" s="2" t="e">
        <f t="shared" si="152"/>
        <v>#REF!</v>
      </c>
      <c r="P3230" s="2" t="s">
        <v>4060</v>
      </c>
      <c r="Q3230" s="2" t="s">
        <v>4061</v>
      </c>
    </row>
    <row r="3231" spans="1:17" ht="14.25" customHeight="1" x14ac:dyDescent="0.25">
      <c r="A3231" s="2">
        <v>3230</v>
      </c>
      <c r="B3231" s="3">
        <v>23340</v>
      </c>
      <c r="C3231" s="4" t="s">
        <v>584</v>
      </c>
      <c r="D3231" s="5">
        <v>44034</v>
      </c>
      <c r="E3231" s="2" t="s">
        <v>433</v>
      </c>
      <c r="F3231" s="72">
        <v>44039</v>
      </c>
      <c r="G3231" s="4" t="s">
        <v>2637</v>
      </c>
      <c r="H3231" s="1">
        <f t="shared" si="150"/>
        <v>5</v>
      </c>
      <c r="I3231" s="1">
        <f t="shared" si="151"/>
        <v>4</v>
      </c>
      <c r="J3231" s="37" t="s">
        <v>3248</v>
      </c>
      <c r="K3231" s="72" t="s">
        <v>587</v>
      </c>
      <c r="L3231" s="4" t="s">
        <v>433</v>
      </c>
      <c r="N3231" s="4" t="e">
        <f>+VLOOKUP(B3231,#REF!,5,0)</f>
        <v>#REF!</v>
      </c>
      <c r="O3231" s="2" t="e">
        <f t="shared" si="152"/>
        <v>#REF!</v>
      </c>
      <c r="P3231" s="2" t="s">
        <v>4060</v>
      </c>
      <c r="Q3231" s="2" t="s">
        <v>4061</v>
      </c>
    </row>
    <row r="3232" spans="1:17" ht="14.25" customHeight="1" x14ac:dyDescent="0.25">
      <c r="A3232" s="2">
        <v>3231</v>
      </c>
      <c r="B3232" s="3">
        <v>23341</v>
      </c>
      <c r="C3232" s="4" t="s">
        <v>3</v>
      </c>
      <c r="D3232" s="5">
        <v>44034</v>
      </c>
      <c r="E3232" s="2" t="s">
        <v>433</v>
      </c>
      <c r="F3232" s="72">
        <v>44035</v>
      </c>
      <c r="G3232" s="4" t="s">
        <v>2637</v>
      </c>
      <c r="H3232" s="1">
        <f t="shared" si="150"/>
        <v>1</v>
      </c>
      <c r="I3232" s="1">
        <f t="shared" si="151"/>
        <v>2</v>
      </c>
      <c r="J3232" s="37" t="s">
        <v>3249</v>
      </c>
      <c r="K3232" s="72" t="s">
        <v>587</v>
      </c>
      <c r="L3232" s="4" t="s">
        <v>433</v>
      </c>
      <c r="N3232" s="4" t="e">
        <f>+VLOOKUP(B3232,#REF!,5,0)</f>
        <v>#REF!</v>
      </c>
      <c r="O3232" s="2" t="e">
        <f t="shared" si="152"/>
        <v>#REF!</v>
      </c>
      <c r="P3232" s="2" t="s">
        <v>4060</v>
      </c>
      <c r="Q3232" s="2" t="s">
        <v>4061</v>
      </c>
    </row>
    <row r="3233" spans="1:17" ht="14.25" customHeight="1" x14ac:dyDescent="0.25">
      <c r="A3233" s="2">
        <v>3232</v>
      </c>
      <c r="B3233" s="3">
        <v>23342</v>
      </c>
      <c r="C3233" s="4" t="s">
        <v>584</v>
      </c>
      <c r="D3233" s="5">
        <v>44034</v>
      </c>
      <c r="E3233" s="2" t="s">
        <v>433</v>
      </c>
      <c r="F3233" s="72">
        <v>44039</v>
      </c>
      <c r="G3233" s="4" t="s">
        <v>2637</v>
      </c>
      <c r="H3233" s="1">
        <f t="shared" si="150"/>
        <v>5</v>
      </c>
      <c r="I3233" s="1">
        <f t="shared" si="151"/>
        <v>4</v>
      </c>
      <c r="J3233" s="37" t="s">
        <v>3195</v>
      </c>
      <c r="K3233" s="72" t="s">
        <v>587</v>
      </c>
      <c r="L3233" s="4" t="s">
        <v>433</v>
      </c>
      <c r="N3233" s="4" t="e">
        <f>+VLOOKUP(B3233,#REF!,5,0)</f>
        <v>#REF!</v>
      </c>
      <c r="O3233" s="2" t="e">
        <f t="shared" si="152"/>
        <v>#REF!</v>
      </c>
      <c r="P3233" s="2" t="s">
        <v>4060</v>
      </c>
      <c r="Q3233" s="2" t="s">
        <v>4061</v>
      </c>
    </row>
    <row r="3234" spans="1:17" ht="14.25" customHeight="1" x14ac:dyDescent="0.25">
      <c r="A3234" s="2">
        <v>3233</v>
      </c>
      <c r="B3234" s="3">
        <v>23343</v>
      </c>
      <c r="C3234" s="4" t="s">
        <v>2</v>
      </c>
      <c r="D3234" s="5">
        <v>44034</v>
      </c>
      <c r="E3234" s="2" t="s">
        <v>433</v>
      </c>
      <c r="F3234" s="72">
        <v>44035</v>
      </c>
      <c r="G3234" s="4" t="s">
        <v>2637</v>
      </c>
      <c r="H3234" s="1">
        <f t="shared" si="150"/>
        <v>1</v>
      </c>
      <c r="I3234" s="1">
        <f t="shared" si="151"/>
        <v>2</v>
      </c>
      <c r="J3234" s="37" t="s">
        <v>3250</v>
      </c>
      <c r="K3234" s="72" t="s">
        <v>587</v>
      </c>
      <c r="L3234" s="4" t="s">
        <v>433</v>
      </c>
      <c r="N3234" s="4" t="e">
        <f>+VLOOKUP(B3234,#REF!,5,0)</f>
        <v>#REF!</v>
      </c>
      <c r="O3234" s="2" t="e">
        <f t="shared" si="152"/>
        <v>#REF!</v>
      </c>
      <c r="P3234" s="2" t="s">
        <v>4060</v>
      </c>
      <c r="Q3234" s="2" t="s">
        <v>4061</v>
      </c>
    </row>
    <row r="3235" spans="1:17" ht="14.25" customHeight="1" x14ac:dyDescent="0.25">
      <c r="A3235" s="2">
        <v>3234</v>
      </c>
      <c r="B3235" s="3">
        <v>23344</v>
      </c>
      <c r="C3235" s="4" t="s">
        <v>3</v>
      </c>
      <c r="D3235" s="5">
        <v>44034</v>
      </c>
      <c r="E3235" s="2" t="s">
        <v>433</v>
      </c>
      <c r="F3235" s="72">
        <v>44035</v>
      </c>
      <c r="G3235" s="4" t="s">
        <v>2637</v>
      </c>
      <c r="H3235" s="1">
        <f t="shared" si="150"/>
        <v>1</v>
      </c>
      <c r="I3235" s="1">
        <f t="shared" si="151"/>
        <v>2</v>
      </c>
      <c r="J3235" s="37" t="s">
        <v>1988</v>
      </c>
      <c r="K3235" s="72" t="s">
        <v>587</v>
      </c>
      <c r="L3235" s="4" t="s">
        <v>433</v>
      </c>
      <c r="N3235" s="4" t="e">
        <f>+VLOOKUP(B3235,#REF!,5,0)</f>
        <v>#REF!</v>
      </c>
      <c r="O3235" s="2" t="e">
        <f t="shared" si="152"/>
        <v>#REF!</v>
      </c>
      <c r="P3235" s="2" t="s">
        <v>4060</v>
      </c>
      <c r="Q3235" s="2" t="s">
        <v>4061</v>
      </c>
    </row>
    <row r="3236" spans="1:17" ht="14.25" customHeight="1" x14ac:dyDescent="0.25">
      <c r="A3236" s="2">
        <v>3235</v>
      </c>
      <c r="B3236" s="3">
        <v>23345</v>
      </c>
      <c r="C3236" s="4" t="s">
        <v>3</v>
      </c>
      <c r="D3236" s="5">
        <v>44034</v>
      </c>
      <c r="E3236" s="2" t="s">
        <v>433</v>
      </c>
      <c r="F3236" s="72">
        <v>44035</v>
      </c>
      <c r="G3236" s="4" t="s">
        <v>2637</v>
      </c>
      <c r="H3236" s="1">
        <f t="shared" si="150"/>
        <v>1</v>
      </c>
      <c r="I3236" s="1">
        <f t="shared" si="151"/>
        <v>2</v>
      </c>
      <c r="J3236" s="37" t="s">
        <v>3251</v>
      </c>
      <c r="K3236" s="72" t="s">
        <v>587</v>
      </c>
      <c r="L3236" s="4" t="s">
        <v>433</v>
      </c>
      <c r="N3236" s="4" t="e">
        <f>+VLOOKUP(B3236,#REF!,5,0)</f>
        <v>#REF!</v>
      </c>
      <c r="O3236" s="2" t="e">
        <f t="shared" si="152"/>
        <v>#REF!</v>
      </c>
      <c r="P3236" s="2" t="s">
        <v>4060</v>
      </c>
      <c r="Q3236" s="2" t="s">
        <v>4061</v>
      </c>
    </row>
    <row r="3237" spans="1:17" ht="14.25" customHeight="1" x14ac:dyDescent="0.25">
      <c r="A3237" s="2">
        <v>3236</v>
      </c>
      <c r="B3237" s="3">
        <v>23346</v>
      </c>
      <c r="C3237" s="4" t="s">
        <v>3</v>
      </c>
      <c r="D3237" s="5">
        <v>44034</v>
      </c>
      <c r="E3237" s="2" t="s">
        <v>433</v>
      </c>
      <c r="F3237" s="72">
        <v>44035</v>
      </c>
      <c r="G3237" s="4" t="s">
        <v>2637</v>
      </c>
      <c r="H3237" s="1">
        <f t="shared" si="150"/>
        <v>1</v>
      </c>
      <c r="I3237" s="1">
        <f t="shared" si="151"/>
        <v>2</v>
      </c>
      <c r="J3237" s="37" t="s">
        <v>3252</v>
      </c>
      <c r="K3237" s="72" t="s">
        <v>587</v>
      </c>
      <c r="L3237" s="4" t="s">
        <v>433</v>
      </c>
      <c r="N3237" s="4" t="e">
        <f>+VLOOKUP(B3237,#REF!,5,0)</f>
        <v>#REF!</v>
      </c>
      <c r="O3237" s="2" t="e">
        <f t="shared" si="152"/>
        <v>#REF!</v>
      </c>
      <c r="P3237" s="2" t="s">
        <v>4060</v>
      </c>
      <c r="Q3237" s="2" t="s">
        <v>4061</v>
      </c>
    </row>
    <row r="3238" spans="1:17" ht="14.25" customHeight="1" x14ac:dyDescent="0.25">
      <c r="A3238" s="2">
        <v>3237</v>
      </c>
      <c r="B3238" s="3">
        <v>23347</v>
      </c>
      <c r="C3238" s="4" t="s">
        <v>3</v>
      </c>
      <c r="D3238" s="5">
        <v>44034</v>
      </c>
      <c r="E3238" s="2" t="s">
        <v>433</v>
      </c>
      <c r="F3238" s="72">
        <v>44035</v>
      </c>
      <c r="G3238" s="4" t="s">
        <v>2637</v>
      </c>
      <c r="H3238" s="1">
        <f t="shared" si="150"/>
        <v>1</v>
      </c>
      <c r="I3238" s="1">
        <f t="shared" si="151"/>
        <v>2</v>
      </c>
      <c r="J3238" s="37" t="s">
        <v>3251</v>
      </c>
      <c r="K3238" s="72" t="s">
        <v>587</v>
      </c>
      <c r="L3238" s="4" t="s">
        <v>433</v>
      </c>
      <c r="N3238" s="4" t="e">
        <f>+VLOOKUP(B3238,#REF!,5,0)</f>
        <v>#REF!</v>
      </c>
      <c r="O3238" s="2" t="e">
        <f t="shared" si="152"/>
        <v>#REF!</v>
      </c>
      <c r="P3238" s="2" t="s">
        <v>4060</v>
      </c>
      <c r="Q3238" s="2" t="s">
        <v>4061</v>
      </c>
    </row>
    <row r="3239" spans="1:17" ht="14.25" customHeight="1" x14ac:dyDescent="0.25">
      <c r="A3239" s="2">
        <v>3238</v>
      </c>
      <c r="B3239" s="3">
        <v>23348</v>
      </c>
      <c r="C3239" s="4" t="s">
        <v>3</v>
      </c>
      <c r="D3239" s="5">
        <v>44035</v>
      </c>
      <c r="E3239" s="2" t="s">
        <v>433</v>
      </c>
      <c r="F3239" s="72">
        <v>44035</v>
      </c>
      <c r="G3239" s="4" t="s">
        <v>2637</v>
      </c>
      <c r="H3239" s="1">
        <f t="shared" si="150"/>
        <v>0</v>
      </c>
      <c r="I3239" s="1">
        <f t="shared" si="151"/>
        <v>1</v>
      </c>
      <c r="J3239" s="37" t="s">
        <v>3253</v>
      </c>
      <c r="K3239" s="72" t="s">
        <v>587</v>
      </c>
      <c r="L3239" s="4" t="s">
        <v>433</v>
      </c>
      <c r="N3239" s="4" t="e">
        <f>+VLOOKUP(B3239,#REF!,5,0)</f>
        <v>#REF!</v>
      </c>
      <c r="O3239" s="2" t="e">
        <f t="shared" si="152"/>
        <v>#REF!</v>
      </c>
      <c r="P3239" s="2" t="s">
        <v>4060</v>
      </c>
      <c r="Q3239" s="2" t="s">
        <v>4061</v>
      </c>
    </row>
    <row r="3240" spans="1:17" ht="14.25" customHeight="1" x14ac:dyDescent="0.25">
      <c r="A3240" s="2">
        <v>3239</v>
      </c>
      <c r="B3240" s="3">
        <v>23349</v>
      </c>
      <c r="C3240" s="4" t="s">
        <v>6</v>
      </c>
      <c r="D3240" s="5">
        <v>44035</v>
      </c>
      <c r="E3240" s="2" t="s">
        <v>433</v>
      </c>
      <c r="F3240" s="72" t="s">
        <v>24</v>
      </c>
      <c r="G3240" s="4" t="s">
        <v>24</v>
      </c>
      <c r="H3240" s="1" t="e">
        <f t="shared" si="150"/>
        <v>#VALUE!</v>
      </c>
      <c r="I3240" s="1" t="e">
        <f t="shared" si="151"/>
        <v>#VALUE!</v>
      </c>
      <c r="J3240" s="37" t="s">
        <v>3254</v>
      </c>
      <c r="K3240" s="72" t="s">
        <v>590</v>
      </c>
      <c r="L3240" s="4" t="s">
        <v>24</v>
      </c>
      <c r="N3240" s="4" t="e">
        <f>+VLOOKUP(B3240,#REF!,5,0)</f>
        <v>#REF!</v>
      </c>
      <c r="O3240" s="2" t="e">
        <f t="shared" si="152"/>
        <v>#REF!</v>
      </c>
      <c r="P3240" s="2" t="s">
        <v>4062</v>
      </c>
      <c r="Q3240" s="2" t="s">
        <v>24</v>
      </c>
    </row>
    <row r="3241" spans="1:17" ht="14.25" customHeight="1" x14ac:dyDescent="0.25">
      <c r="A3241" s="2">
        <v>3240</v>
      </c>
      <c r="B3241" s="3">
        <v>23350</v>
      </c>
      <c r="C3241" s="4" t="s">
        <v>3</v>
      </c>
      <c r="D3241" s="5">
        <v>44035</v>
      </c>
      <c r="E3241" s="2" t="s">
        <v>433</v>
      </c>
      <c r="F3241" s="72">
        <v>44035</v>
      </c>
      <c r="G3241" s="4" t="s">
        <v>2637</v>
      </c>
      <c r="H3241" s="1">
        <f t="shared" si="150"/>
        <v>0</v>
      </c>
      <c r="I3241" s="1">
        <f t="shared" si="151"/>
        <v>1</v>
      </c>
      <c r="J3241" s="37" t="s">
        <v>3255</v>
      </c>
      <c r="K3241" s="72" t="s">
        <v>587</v>
      </c>
      <c r="L3241" s="4" t="s">
        <v>433</v>
      </c>
      <c r="N3241" s="4" t="e">
        <f>+VLOOKUP(B3241,#REF!,5,0)</f>
        <v>#REF!</v>
      </c>
      <c r="O3241" s="2" t="e">
        <f t="shared" si="152"/>
        <v>#REF!</v>
      </c>
      <c r="P3241" s="2" t="s">
        <v>4060</v>
      </c>
      <c r="Q3241" s="2" t="s">
        <v>4061</v>
      </c>
    </row>
    <row r="3242" spans="1:17" ht="14.25" customHeight="1" x14ac:dyDescent="0.25">
      <c r="A3242" s="2">
        <v>3241</v>
      </c>
      <c r="B3242" s="3">
        <v>23351</v>
      </c>
      <c r="C3242" s="4" t="s">
        <v>584</v>
      </c>
      <c r="D3242" s="5">
        <v>44035</v>
      </c>
      <c r="E3242" s="2" t="s">
        <v>433</v>
      </c>
      <c r="F3242" s="72">
        <v>44040</v>
      </c>
      <c r="G3242" s="4" t="s">
        <v>2637</v>
      </c>
      <c r="H3242" s="1">
        <f t="shared" si="150"/>
        <v>5</v>
      </c>
      <c r="I3242" s="1">
        <f t="shared" si="151"/>
        <v>4</v>
      </c>
      <c r="J3242" s="37" t="s">
        <v>3078</v>
      </c>
      <c r="K3242" s="72" t="s">
        <v>587</v>
      </c>
      <c r="L3242" s="4" t="s">
        <v>433</v>
      </c>
      <c r="N3242" s="4" t="e">
        <f>+VLOOKUP(B3242,#REF!,5,0)</f>
        <v>#REF!</v>
      </c>
      <c r="O3242" s="2" t="e">
        <f t="shared" si="152"/>
        <v>#REF!</v>
      </c>
      <c r="P3242" s="2" t="s">
        <v>4060</v>
      </c>
      <c r="Q3242" s="2" t="s">
        <v>4061</v>
      </c>
    </row>
    <row r="3243" spans="1:17" ht="14.25" customHeight="1" x14ac:dyDescent="0.25">
      <c r="A3243" s="2">
        <v>3242</v>
      </c>
      <c r="B3243" s="3">
        <v>23352</v>
      </c>
      <c r="C3243" s="4" t="s">
        <v>3</v>
      </c>
      <c r="D3243" s="5">
        <v>44035</v>
      </c>
      <c r="E3243" s="2" t="s">
        <v>433</v>
      </c>
      <c r="F3243" s="72" t="s">
        <v>24</v>
      </c>
      <c r="G3243" s="4" t="s">
        <v>24</v>
      </c>
      <c r="H3243" s="1" t="e">
        <f t="shared" si="150"/>
        <v>#VALUE!</v>
      </c>
      <c r="I3243" s="1" t="e">
        <f t="shared" si="151"/>
        <v>#VALUE!</v>
      </c>
      <c r="J3243" s="37" t="s">
        <v>3256</v>
      </c>
      <c r="K3243" s="72" t="s">
        <v>590</v>
      </c>
      <c r="L3243" s="4" t="s">
        <v>24</v>
      </c>
      <c r="N3243" s="4" t="e">
        <f>+VLOOKUP(B3243,#REF!,5,0)</f>
        <v>#REF!</v>
      </c>
      <c r="O3243" s="2" t="e">
        <f t="shared" si="152"/>
        <v>#REF!</v>
      </c>
      <c r="P3243" s="2" t="s">
        <v>4062</v>
      </c>
      <c r="Q3243" s="2" t="s">
        <v>24</v>
      </c>
    </row>
    <row r="3244" spans="1:17" ht="14.25" customHeight="1" x14ac:dyDescent="0.25">
      <c r="A3244" s="2">
        <v>3243</v>
      </c>
      <c r="B3244" s="3">
        <v>23353</v>
      </c>
      <c r="C3244" s="4" t="s">
        <v>584</v>
      </c>
      <c r="D3244" s="5">
        <v>44035</v>
      </c>
      <c r="E3244" s="2" t="s">
        <v>433</v>
      </c>
      <c r="F3244" s="72">
        <v>44039</v>
      </c>
      <c r="G3244" s="4" t="s">
        <v>2637</v>
      </c>
      <c r="H3244" s="1">
        <f t="shared" si="150"/>
        <v>4</v>
      </c>
      <c r="I3244" s="1">
        <f t="shared" si="151"/>
        <v>3</v>
      </c>
      <c r="J3244" s="37" t="s">
        <v>3257</v>
      </c>
      <c r="K3244" s="72" t="s">
        <v>587</v>
      </c>
      <c r="L3244" s="4" t="s">
        <v>433</v>
      </c>
      <c r="N3244" s="4" t="e">
        <f>+VLOOKUP(B3244,#REF!,5,0)</f>
        <v>#REF!</v>
      </c>
      <c r="O3244" s="2" t="e">
        <f t="shared" si="152"/>
        <v>#REF!</v>
      </c>
      <c r="P3244" s="2" t="s">
        <v>4060</v>
      </c>
      <c r="Q3244" s="2" t="s">
        <v>4061</v>
      </c>
    </row>
    <row r="3245" spans="1:17" ht="14.25" customHeight="1" x14ac:dyDescent="0.25">
      <c r="A3245" s="2">
        <v>3244</v>
      </c>
      <c r="B3245" s="3">
        <v>23354</v>
      </c>
      <c r="C3245" s="4" t="s">
        <v>584</v>
      </c>
      <c r="D3245" s="5">
        <v>44035</v>
      </c>
      <c r="E3245" s="2" t="s">
        <v>433</v>
      </c>
      <c r="F3245" s="72">
        <v>44039</v>
      </c>
      <c r="G3245" s="4" t="s">
        <v>2637</v>
      </c>
      <c r="H3245" s="1">
        <f t="shared" si="150"/>
        <v>4</v>
      </c>
      <c r="I3245" s="1">
        <f t="shared" si="151"/>
        <v>3</v>
      </c>
      <c r="J3245" s="37" t="s">
        <v>3258</v>
      </c>
      <c r="K3245" s="72" t="s">
        <v>587</v>
      </c>
      <c r="L3245" s="4" t="s">
        <v>433</v>
      </c>
      <c r="N3245" s="4" t="e">
        <f>+VLOOKUP(B3245,#REF!,5,0)</f>
        <v>#REF!</v>
      </c>
      <c r="O3245" s="2" t="e">
        <f t="shared" si="152"/>
        <v>#REF!</v>
      </c>
      <c r="P3245" s="2" t="s">
        <v>4060</v>
      </c>
      <c r="Q3245" s="2" t="s">
        <v>4061</v>
      </c>
    </row>
    <row r="3246" spans="1:17" ht="14.25" customHeight="1" x14ac:dyDescent="0.25">
      <c r="A3246" s="2">
        <v>3245</v>
      </c>
      <c r="B3246" s="3">
        <v>23355</v>
      </c>
      <c r="C3246" s="4" t="s">
        <v>584</v>
      </c>
      <c r="D3246" s="5">
        <v>44035</v>
      </c>
      <c r="E3246" s="2" t="s">
        <v>433</v>
      </c>
      <c r="F3246" s="72">
        <v>44040</v>
      </c>
      <c r="G3246" s="4" t="s">
        <v>2637</v>
      </c>
      <c r="H3246" s="1">
        <f t="shared" si="150"/>
        <v>5</v>
      </c>
      <c r="I3246" s="1">
        <f t="shared" si="151"/>
        <v>4</v>
      </c>
      <c r="J3246" s="37" t="s">
        <v>3259</v>
      </c>
      <c r="K3246" s="72" t="s">
        <v>587</v>
      </c>
      <c r="L3246" s="4" t="s">
        <v>433</v>
      </c>
      <c r="N3246" s="4" t="e">
        <f>+VLOOKUP(B3246,#REF!,5,0)</f>
        <v>#REF!</v>
      </c>
      <c r="O3246" s="2" t="e">
        <f t="shared" si="152"/>
        <v>#REF!</v>
      </c>
      <c r="P3246" s="2" t="s">
        <v>4060</v>
      </c>
      <c r="Q3246" s="2" t="s">
        <v>4061</v>
      </c>
    </row>
    <row r="3247" spans="1:17" ht="14.25" customHeight="1" x14ac:dyDescent="0.25">
      <c r="A3247" s="2">
        <v>3246</v>
      </c>
      <c r="B3247" s="3">
        <v>23356</v>
      </c>
      <c r="C3247" s="4" t="s">
        <v>3</v>
      </c>
      <c r="D3247" s="5">
        <v>44035</v>
      </c>
      <c r="E3247" s="2" t="s">
        <v>433</v>
      </c>
      <c r="F3247" s="72">
        <v>44035</v>
      </c>
      <c r="G3247" s="4" t="s">
        <v>2637</v>
      </c>
      <c r="H3247" s="1">
        <f t="shared" si="150"/>
        <v>0</v>
      </c>
      <c r="I3247" s="1">
        <f t="shared" si="151"/>
        <v>1</v>
      </c>
      <c r="J3247" s="37" t="s">
        <v>3260</v>
      </c>
      <c r="K3247" s="72" t="s">
        <v>587</v>
      </c>
      <c r="L3247" s="4" t="s">
        <v>433</v>
      </c>
      <c r="N3247" s="4" t="e">
        <f>+VLOOKUP(B3247,#REF!,5,0)</f>
        <v>#REF!</v>
      </c>
      <c r="O3247" s="2" t="e">
        <f t="shared" si="152"/>
        <v>#REF!</v>
      </c>
      <c r="P3247" s="2" t="s">
        <v>4060</v>
      </c>
      <c r="Q3247" s="2" t="s">
        <v>4061</v>
      </c>
    </row>
    <row r="3248" spans="1:17" ht="14.25" customHeight="1" x14ac:dyDescent="0.25">
      <c r="A3248" s="2">
        <v>3247</v>
      </c>
      <c r="B3248" s="3">
        <v>23357</v>
      </c>
      <c r="C3248" s="4" t="s">
        <v>3</v>
      </c>
      <c r="D3248" s="5">
        <v>44035</v>
      </c>
      <c r="E3248" s="2" t="s">
        <v>433</v>
      </c>
      <c r="F3248" s="72">
        <v>44035</v>
      </c>
      <c r="G3248" s="4" t="s">
        <v>2637</v>
      </c>
      <c r="H3248" s="1">
        <f t="shared" si="150"/>
        <v>0</v>
      </c>
      <c r="I3248" s="1">
        <f t="shared" si="151"/>
        <v>1</v>
      </c>
      <c r="J3248" s="37" t="s">
        <v>3261</v>
      </c>
      <c r="K3248" s="72" t="s">
        <v>587</v>
      </c>
      <c r="L3248" s="4" t="s">
        <v>433</v>
      </c>
      <c r="N3248" s="4" t="e">
        <f>+VLOOKUP(B3248,#REF!,5,0)</f>
        <v>#REF!</v>
      </c>
      <c r="O3248" s="2" t="e">
        <f t="shared" si="152"/>
        <v>#REF!</v>
      </c>
      <c r="P3248" s="2" t="s">
        <v>4060</v>
      </c>
      <c r="Q3248" s="2" t="s">
        <v>4061</v>
      </c>
    </row>
    <row r="3249" spans="1:17" ht="14.25" customHeight="1" x14ac:dyDescent="0.25">
      <c r="A3249" s="2">
        <v>3248</v>
      </c>
      <c r="B3249" s="3">
        <v>23358</v>
      </c>
      <c r="C3249" s="4" t="s">
        <v>3</v>
      </c>
      <c r="D3249" s="5">
        <v>44035</v>
      </c>
      <c r="E3249" s="2" t="s">
        <v>433</v>
      </c>
      <c r="F3249" s="72">
        <v>44035</v>
      </c>
      <c r="G3249" s="4" t="s">
        <v>2637</v>
      </c>
      <c r="H3249" s="1">
        <f t="shared" si="150"/>
        <v>0</v>
      </c>
      <c r="I3249" s="1">
        <f t="shared" si="151"/>
        <v>1</v>
      </c>
      <c r="J3249" s="37" t="s">
        <v>3260</v>
      </c>
      <c r="K3249" s="72" t="s">
        <v>587</v>
      </c>
      <c r="L3249" s="4" t="s">
        <v>433</v>
      </c>
      <c r="N3249" s="4" t="e">
        <f>+VLOOKUP(B3249,#REF!,5,0)</f>
        <v>#REF!</v>
      </c>
      <c r="O3249" s="2" t="e">
        <f t="shared" si="152"/>
        <v>#REF!</v>
      </c>
      <c r="P3249" s="2" t="s">
        <v>4060</v>
      </c>
      <c r="Q3249" s="2" t="s">
        <v>4061</v>
      </c>
    </row>
    <row r="3250" spans="1:17" ht="14.25" customHeight="1" x14ac:dyDescent="0.25">
      <c r="A3250" s="2">
        <v>3249</v>
      </c>
      <c r="B3250" s="3">
        <v>23359</v>
      </c>
      <c r="C3250" s="4" t="s">
        <v>3</v>
      </c>
      <c r="D3250" s="5">
        <v>44035</v>
      </c>
      <c r="E3250" s="2" t="s">
        <v>433</v>
      </c>
      <c r="F3250" s="72">
        <v>44035</v>
      </c>
      <c r="G3250" s="4" t="s">
        <v>2637</v>
      </c>
      <c r="H3250" s="1">
        <f t="shared" si="150"/>
        <v>0</v>
      </c>
      <c r="I3250" s="1">
        <f t="shared" si="151"/>
        <v>1</v>
      </c>
      <c r="J3250" s="37" t="s">
        <v>3260</v>
      </c>
      <c r="K3250" s="72" t="s">
        <v>587</v>
      </c>
      <c r="L3250" s="4" t="s">
        <v>433</v>
      </c>
      <c r="N3250" s="4" t="e">
        <f>+VLOOKUP(B3250,#REF!,5,0)</f>
        <v>#REF!</v>
      </c>
      <c r="O3250" s="2" t="e">
        <f t="shared" si="152"/>
        <v>#REF!</v>
      </c>
      <c r="P3250" s="2" t="s">
        <v>4060</v>
      </c>
      <c r="Q3250" s="2" t="s">
        <v>4061</v>
      </c>
    </row>
    <row r="3251" spans="1:17" ht="14.25" customHeight="1" x14ac:dyDescent="0.25">
      <c r="A3251" s="2">
        <v>3250</v>
      </c>
      <c r="B3251" s="3">
        <v>23360</v>
      </c>
      <c r="C3251" s="4" t="s">
        <v>3</v>
      </c>
      <c r="D3251" s="5">
        <v>44035</v>
      </c>
      <c r="E3251" s="2" t="s">
        <v>433</v>
      </c>
      <c r="F3251" s="72">
        <v>44035</v>
      </c>
      <c r="G3251" s="4" t="s">
        <v>2637</v>
      </c>
      <c r="H3251" s="1">
        <f t="shared" si="150"/>
        <v>0</v>
      </c>
      <c r="I3251" s="1">
        <f t="shared" si="151"/>
        <v>1</v>
      </c>
      <c r="J3251" s="37" t="s">
        <v>3260</v>
      </c>
      <c r="K3251" s="72" t="s">
        <v>587</v>
      </c>
      <c r="L3251" s="4" t="s">
        <v>433</v>
      </c>
      <c r="N3251" s="4" t="e">
        <f>+VLOOKUP(B3251,#REF!,5,0)</f>
        <v>#REF!</v>
      </c>
      <c r="O3251" s="2" t="e">
        <f t="shared" si="152"/>
        <v>#REF!</v>
      </c>
      <c r="P3251" s="2" t="s">
        <v>4060</v>
      </c>
      <c r="Q3251" s="2" t="s">
        <v>4061</v>
      </c>
    </row>
    <row r="3252" spans="1:17" ht="14.25" customHeight="1" x14ac:dyDescent="0.25">
      <c r="A3252" s="2">
        <v>3251</v>
      </c>
      <c r="B3252" s="3">
        <v>23361</v>
      </c>
      <c r="C3252" s="4" t="s">
        <v>3</v>
      </c>
      <c r="D3252" s="5">
        <v>44035</v>
      </c>
      <c r="E3252" s="2" t="s">
        <v>433</v>
      </c>
      <c r="F3252" s="72">
        <v>44035</v>
      </c>
      <c r="G3252" s="4" t="s">
        <v>2637</v>
      </c>
      <c r="H3252" s="1">
        <f t="shared" si="150"/>
        <v>0</v>
      </c>
      <c r="I3252" s="1">
        <f t="shared" si="151"/>
        <v>1</v>
      </c>
      <c r="J3252" s="37" t="s">
        <v>3262</v>
      </c>
      <c r="K3252" s="72" t="s">
        <v>587</v>
      </c>
      <c r="L3252" s="4" t="s">
        <v>433</v>
      </c>
      <c r="N3252" s="4" t="e">
        <f>+VLOOKUP(B3252,#REF!,5,0)</f>
        <v>#REF!</v>
      </c>
      <c r="O3252" s="2" t="e">
        <f t="shared" si="152"/>
        <v>#REF!</v>
      </c>
      <c r="P3252" s="2" t="s">
        <v>4060</v>
      </c>
      <c r="Q3252" s="2" t="s">
        <v>4061</v>
      </c>
    </row>
    <row r="3253" spans="1:17" ht="14.25" customHeight="1" x14ac:dyDescent="0.25">
      <c r="A3253" s="2">
        <v>3252</v>
      </c>
      <c r="B3253" s="3">
        <v>23362</v>
      </c>
      <c r="C3253" s="4" t="s">
        <v>2</v>
      </c>
      <c r="D3253" s="5">
        <v>44035</v>
      </c>
      <c r="E3253" s="2" t="s">
        <v>433</v>
      </c>
      <c r="F3253" s="72">
        <v>44035</v>
      </c>
      <c r="G3253" s="4" t="s">
        <v>2637</v>
      </c>
      <c r="H3253" s="1">
        <f t="shared" si="150"/>
        <v>0</v>
      </c>
      <c r="I3253" s="1">
        <f t="shared" si="151"/>
        <v>1</v>
      </c>
      <c r="J3253" s="37" t="s">
        <v>3087</v>
      </c>
      <c r="K3253" s="72" t="s">
        <v>587</v>
      </c>
      <c r="L3253" s="4" t="s">
        <v>433</v>
      </c>
      <c r="N3253" s="4" t="e">
        <f>+VLOOKUP(B3253,#REF!,5,0)</f>
        <v>#REF!</v>
      </c>
      <c r="O3253" s="2" t="e">
        <f t="shared" si="152"/>
        <v>#REF!</v>
      </c>
      <c r="P3253" s="2" t="s">
        <v>4060</v>
      </c>
      <c r="Q3253" s="2" t="s">
        <v>4061</v>
      </c>
    </row>
    <row r="3254" spans="1:17" ht="14.25" customHeight="1" x14ac:dyDescent="0.25">
      <c r="A3254" s="2">
        <v>3253</v>
      </c>
      <c r="B3254" s="3">
        <v>23363</v>
      </c>
      <c r="C3254" s="4" t="s">
        <v>584</v>
      </c>
      <c r="D3254" s="5">
        <v>44035</v>
      </c>
      <c r="E3254" s="2" t="s">
        <v>433</v>
      </c>
      <c r="F3254" s="72">
        <v>44040</v>
      </c>
      <c r="G3254" s="4" t="s">
        <v>2637</v>
      </c>
      <c r="H3254" s="1">
        <f t="shared" si="150"/>
        <v>5</v>
      </c>
      <c r="I3254" s="1">
        <f t="shared" si="151"/>
        <v>4</v>
      </c>
      <c r="J3254" s="37" t="s">
        <v>3263</v>
      </c>
      <c r="K3254" s="72" t="s">
        <v>587</v>
      </c>
      <c r="L3254" s="4" t="s">
        <v>433</v>
      </c>
      <c r="N3254" s="4" t="e">
        <f>+VLOOKUP(B3254,#REF!,5,0)</f>
        <v>#REF!</v>
      </c>
      <c r="O3254" s="2" t="e">
        <f t="shared" si="152"/>
        <v>#REF!</v>
      </c>
      <c r="P3254" s="2" t="s">
        <v>4060</v>
      </c>
      <c r="Q3254" s="2" t="s">
        <v>4061</v>
      </c>
    </row>
    <row r="3255" spans="1:17" ht="14.25" customHeight="1" x14ac:dyDescent="0.25">
      <c r="A3255" s="2">
        <v>3254</v>
      </c>
      <c r="B3255" s="3">
        <v>23364</v>
      </c>
      <c r="C3255" s="4" t="s">
        <v>584</v>
      </c>
      <c r="D3255" s="5">
        <v>44035</v>
      </c>
      <c r="E3255" s="2" t="s">
        <v>433</v>
      </c>
      <c r="F3255" s="72">
        <v>44040</v>
      </c>
      <c r="G3255" s="4" t="s">
        <v>2637</v>
      </c>
      <c r="H3255" s="1">
        <f t="shared" si="150"/>
        <v>5</v>
      </c>
      <c r="I3255" s="1">
        <f t="shared" si="151"/>
        <v>4</v>
      </c>
      <c r="J3255" s="37" t="s">
        <v>3059</v>
      </c>
      <c r="K3255" s="72" t="s">
        <v>587</v>
      </c>
      <c r="L3255" s="4" t="s">
        <v>433</v>
      </c>
      <c r="N3255" s="4" t="e">
        <f>+VLOOKUP(B3255,#REF!,5,0)</f>
        <v>#REF!</v>
      </c>
      <c r="O3255" s="2" t="e">
        <f t="shared" si="152"/>
        <v>#REF!</v>
      </c>
      <c r="P3255" s="2" t="s">
        <v>4060</v>
      </c>
      <c r="Q3255" s="2" t="s">
        <v>4061</v>
      </c>
    </row>
    <row r="3256" spans="1:17" ht="14.25" customHeight="1" x14ac:dyDescent="0.25">
      <c r="A3256" s="2">
        <v>3255</v>
      </c>
      <c r="B3256" s="3">
        <v>23365</v>
      </c>
      <c r="C3256" s="4" t="s">
        <v>584</v>
      </c>
      <c r="D3256" s="5">
        <v>44035</v>
      </c>
      <c r="E3256" s="2" t="s">
        <v>433</v>
      </c>
      <c r="F3256" s="72">
        <v>44040</v>
      </c>
      <c r="G3256" s="4" t="s">
        <v>2637</v>
      </c>
      <c r="H3256" s="1">
        <f t="shared" si="150"/>
        <v>5</v>
      </c>
      <c r="I3256" s="1">
        <f t="shared" si="151"/>
        <v>4</v>
      </c>
      <c r="J3256" s="37" t="s">
        <v>3264</v>
      </c>
      <c r="K3256" s="72" t="s">
        <v>587</v>
      </c>
      <c r="L3256" s="4" t="s">
        <v>433</v>
      </c>
      <c r="N3256" s="4" t="e">
        <f>+VLOOKUP(B3256,#REF!,5,0)</f>
        <v>#REF!</v>
      </c>
      <c r="O3256" s="2" t="e">
        <f t="shared" si="152"/>
        <v>#REF!</v>
      </c>
      <c r="P3256" s="2" t="s">
        <v>4060</v>
      </c>
      <c r="Q3256" s="2" t="s">
        <v>4061</v>
      </c>
    </row>
    <row r="3257" spans="1:17" ht="14.25" customHeight="1" x14ac:dyDescent="0.25">
      <c r="A3257" s="2">
        <v>3256</v>
      </c>
      <c r="B3257" s="3">
        <v>23366</v>
      </c>
      <c r="C3257" s="4" t="s">
        <v>584</v>
      </c>
      <c r="D3257" s="5">
        <v>44035</v>
      </c>
      <c r="E3257" s="2" t="s">
        <v>433</v>
      </c>
      <c r="F3257" s="72">
        <v>44040</v>
      </c>
      <c r="G3257" s="4" t="s">
        <v>2637</v>
      </c>
      <c r="H3257" s="1">
        <f t="shared" si="150"/>
        <v>5</v>
      </c>
      <c r="I3257" s="1">
        <f t="shared" si="151"/>
        <v>4</v>
      </c>
      <c r="J3257" s="37" t="s">
        <v>3265</v>
      </c>
      <c r="K3257" s="72" t="s">
        <v>587</v>
      </c>
      <c r="L3257" s="4" t="s">
        <v>433</v>
      </c>
      <c r="N3257" s="4" t="e">
        <f>+VLOOKUP(B3257,#REF!,5,0)</f>
        <v>#REF!</v>
      </c>
      <c r="O3257" s="2" t="e">
        <f t="shared" si="152"/>
        <v>#REF!</v>
      </c>
      <c r="P3257" s="2" t="s">
        <v>4060</v>
      </c>
      <c r="Q3257" s="2" t="s">
        <v>4061</v>
      </c>
    </row>
    <row r="3258" spans="1:17" ht="14.25" customHeight="1" x14ac:dyDescent="0.25">
      <c r="A3258" s="2">
        <v>3257</v>
      </c>
      <c r="B3258" s="3">
        <v>23367</v>
      </c>
      <c r="C3258" s="4" t="s">
        <v>584</v>
      </c>
      <c r="D3258" s="5">
        <v>44035</v>
      </c>
      <c r="E3258" s="2" t="s">
        <v>433</v>
      </c>
      <c r="F3258" s="72">
        <v>44040</v>
      </c>
      <c r="G3258" s="4" t="s">
        <v>2637</v>
      </c>
      <c r="H3258" s="1">
        <f t="shared" si="150"/>
        <v>5</v>
      </c>
      <c r="I3258" s="1">
        <f t="shared" si="151"/>
        <v>4</v>
      </c>
      <c r="J3258" s="37" t="s">
        <v>3226</v>
      </c>
      <c r="K3258" s="72" t="s">
        <v>587</v>
      </c>
      <c r="L3258" s="4" t="s">
        <v>433</v>
      </c>
      <c r="N3258" s="4" t="e">
        <f>+VLOOKUP(B3258,#REF!,5,0)</f>
        <v>#REF!</v>
      </c>
      <c r="O3258" s="2" t="e">
        <f t="shared" si="152"/>
        <v>#REF!</v>
      </c>
      <c r="P3258" s="2" t="s">
        <v>4060</v>
      </c>
      <c r="Q3258" s="2" t="s">
        <v>4061</v>
      </c>
    </row>
    <row r="3259" spans="1:17" ht="14.25" customHeight="1" x14ac:dyDescent="0.25">
      <c r="A3259" s="2">
        <v>3258</v>
      </c>
      <c r="B3259" s="3">
        <v>23368</v>
      </c>
      <c r="C3259" s="4" t="s">
        <v>3</v>
      </c>
      <c r="D3259" s="5">
        <v>44035</v>
      </c>
      <c r="E3259" s="2" t="s">
        <v>433</v>
      </c>
      <c r="F3259" s="72">
        <v>44036</v>
      </c>
      <c r="G3259" s="4" t="s">
        <v>2637</v>
      </c>
      <c r="H3259" s="1">
        <f t="shared" si="150"/>
        <v>1</v>
      </c>
      <c r="I3259" s="1">
        <f t="shared" si="151"/>
        <v>2</v>
      </c>
      <c r="J3259" s="37" t="s">
        <v>3266</v>
      </c>
      <c r="K3259" s="72" t="s">
        <v>587</v>
      </c>
      <c r="L3259" s="4" t="s">
        <v>433</v>
      </c>
      <c r="N3259" s="4" t="e">
        <f>+VLOOKUP(B3259,#REF!,5,0)</f>
        <v>#REF!</v>
      </c>
      <c r="O3259" s="2" t="e">
        <f t="shared" si="152"/>
        <v>#REF!</v>
      </c>
      <c r="P3259" s="2" t="s">
        <v>4060</v>
      </c>
      <c r="Q3259" s="2" t="s">
        <v>4061</v>
      </c>
    </row>
    <row r="3260" spans="1:17" ht="14.25" customHeight="1" x14ac:dyDescent="0.25">
      <c r="A3260" s="2">
        <v>3259</v>
      </c>
      <c r="B3260" s="3">
        <v>23369</v>
      </c>
      <c r="C3260" s="4" t="s">
        <v>584</v>
      </c>
      <c r="D3260" s="5">
        <v>44035</v>
      </c>
      <c r="E3260" s="2" t="s">
        <v>433</v>
      </c>
      <c r="F3260" s="72">
        <v>44040</v>
      </c>
      <c r="G3260" s="4" t="s">
        <v>2637</v>
      </c>
      <c r="H3260" s="1">
        <f t="shared" si="150"/>
        <v>5</v>
      </c>
      <c r="I3260" s="1">
        <f t="shared" si="151"/>
        <v>4</v>
      </c>
      <c r="J3260" s="37" t="s">
        <v>3267</v>
      </c>
      <c r="K3260" s="72" t="s">
        <v>587</v>
      </c>
      <c r="L3260" s="4" t="s">
        <v>433</v>
      </c>
      <c r="N3260" s="4" t="e">
        <f>+VLOOKUP(B3260,#REF!,5,0)</f>
        <v>#REF!</v>
      </c>
      <c r="O3260" s="2" t="e">
        <f t="shared" si="152"/>
        <v>#REF!</v>
      </c>
      <c r="P3260" s="2" t="s">
        <v>4060</v>
      </c>
      <c r="Q3260" s="2" t="s">
        <v>4061</v>
      </c>
    </row>
    <row r="3261" spans="1:17" ht="14.25" customHeight="1" x14ac:dyDescent="0.25">
      <c r="A3261" s="2">
        <v>3260</v>
      </c>
      <c r="B3261" s="3">
        <v>23370</v>
      </c>
      <c r="C3261" s="4" t="s">
        <v>584</v>
      </c>
      <c r="D3261" s="5">
        <v>44035</v>
      </c>
      <c r="E3261" s="2" t="s">
        <v>433</v>
      </c>
      <c r="F3261" s="72">
        <v>44040</v>
      </c>
      <c r="G3261" s="4" t="s">
        <v>2637</v>
      </c>
      <c r="H3261" s="1">
        <f t="shared" si="150"/>
        <v>5</v>
      </c>
      <c r="I3261" s="1">
        <f t="shared" si="151"/>
        <v>4</v>
      </c>
      <c r="J3261" s="37" t="s">
        <v>3268</v>
      </c>
      <c r="K3261" s="72" t="s">
        <v>587</v>
      </c>
      <c r="L3261" s="4" t="s">
        <v>433</v>
      </c>
      <c r="N3261" s="4" t="e">
        <f>+VLOOKUP(B3261,#REF!,5,0)</f>
        <v>#REF!</v>
      </c>
      <c r="O3261" s="2" t="e">
        <f t="shared" si="152"/>
        <v>#REF!</v>
      </c>
      <c r="P3261" s="2" t="s">
        <v>4060</v>
      </c>
      <c r="Q3261" s="2" t="s">
        <v>4061</v>
      </c>
    </row>
    <row r="3262" spans="1:17" ht="14.25" customHeight="1" x14ac:dyDescent="0.25">
      <c r="A3262" s="2">
        <v>3261</v>
      </c>
      <c r="B3262" s="3">
        <v>23371</v>
      </c>
      <c r="C3262" s="4" t="s">
        <v>584</v>
      </c>
      <c r="D3262" s="5">
        <v>44035</v>
      </c>
      <c r="E3262" s="2" t="s">
        <v>433</v>
      </c>
      <c r="F3262" s="72">
        <v>44040</v>
      </c>
      <c r="G3262" s="4" t="s">
        <v>2637</v>
      </c>
      <c r="H3262" s="1">
        <f t="shared" si="150"/>
        <v>5</v>
      </c>
      <c r="I3262" s="1">
        <f t="shared" si="151"/>
        <v>4</v>
      </c>
      <c r="J3262" s="37" t="s">
        <v>3269</v>
      </c>
      <c r="K3262" s="72" t="s">
        <v>587</v>
      </c>
      <c r="L3262" s="4" t="s">
        <v>433</v>
      </c>
      <c r="N3262" s="4" t="e">
        <f>+VLOOKUP(B3262,#REF!,5,0)</f>
        <v>#REF!</v>
      </c>
      <c r="O3262" s="2" t="e">
        <f t="shared" si="152"/>
        <v>#REF!</v>
      </c>
      <c r="P3262" s="2" t="s">
        <v>4060</v>
      </c>
      <c r="Q3262" s="2" t="s">
        <v>4061</v>
      </c>
    </row>
    <row r="3263" spans="1:17" ht="14.25" customHeight="1" x14ac:dyDescent="0.25">
      <c r="A3263" s="2">
        <v>3262</v>
      </c>
      <c r="B3263" s="3">
        <v>23372</v>
      </c>
      <c r="C3263" s="4" t="s">
        <v>3</v>
      </c>
      <c r="D3263" s="5">
        <v>44035</v>
      </c>
      <c r="E3263" s="2" t="s">
        <v>433</v>
      </c>
      <c r="F3263" s="72">
        <v>44036</v>
      </c>
      <c r="G3263" s="4" t="s">
        <v>2637</v>
      </c>
      <c r="H3263" s="1">
        <f t="shared" si="150"/>
        <v>1</v>
      </c>
      <c r="I3263" s="1">
        <f t="shared" si="151"/>
        <v>2</v>
      </c>
      <c r="J3263" s="37" t="s">
        <v>3270</v>
      </c>
      <c r="K3263" s="72" t="s">
        <v>587</v>
      </c>
      <c r="L3263" s="4" t="s">
        <v>433</v>
      </c>
      <c r="N3263" s="4" t="e">
        <f>+VLOOKUP(B3263,#REF!,5,0)</f>
        <v>#REF!</v>
      </c>
      <c r="O3263" s="2" t="e">
        <f t="shared" si="152"/>
        <v>#REF!</v>
      </c>
      <c r="P3263" s="2" t="s">
        <v>4060</v>
      </c>
      <c r="Q3263" s="2" t="s">
        <v>4061</v>
      </c>
    </row>
    <row r="3264" spans="1:17" ht="14.25" customHeight="1" x14ac:dyDescent="0.25">
      <c r="A3264" s="2">
        <v>3263</v>
      </c>
      <c r="B3264" s="3">
        <v>23373</v>
      </c>
      <c r="C3264" s="4" t="s">
        <v>584</v>
      </c>
      <c r="D3264" s="5">
        <v>44035</v>
      </c>
      <c r="E3264" s="2" t="s">
        <v>433</v>
      </c>
      <c r="F3264" s="72">
        <v>44040</v>
      </c>
      <c r="G3264" s="4" t="s">
        <v>2637</v>
      </c>
      <c r="H3264" s="1">
        <f t="shared" si="150"/>
        <v>5</v>
      </c>
      <c r="I3264" s="1">
        <f t="shared" si="151"/>
        <v>4</v>
      </c>
      <c r="J3264" s="37" t="s">
        <v>3271</v>
      </c>
      <c r="K3264" s="72" t="s">
        <v>587</v>
      </c>
      <c r="L3264" s="4" t="s">
        <v>433</v>
      </c>
      <c r="N3264" s="4" t="e">
        <f>+VLOOKUP(B3264,#REF!,5,0)</f>
        <v>#REF!</v>
      </c>
      <c r="O3264" s="2" t="e">
        <f t="shared" si="152"/>
        <v>#REF!</v>
      </c>
      <c r="P3264" s="2" t="s">
        <v>4060</v>
      </c>
      <c r="Q3264" s="2" t="s">
        <v>4061</v>
      </c>
    </row>
    <row r="3265" spans="1:17" ht="14.25" customHeight="1" x14ac:dyDescent="0.25">
      <c r="A3265" s="2">
        <v>3264</v>
      </c>
      <c r="B3265" s="3">
        <v>23374</v>
      </c>
      <c r="C3265" s="4" t="s">
        <v>584</v>
      </c>
      <c r="D3265" s="5">
        <v>44035</v>
      </c>
      <c r="E3265" s="2" t="s">
        <v>433</v>
      </c>
      <c r="F3265" s="72">
        <v>44040</v>
      </c>
      <c r="G3265" s="4" t="s">
        <v>2637</v>
      </c>
      <c r="H3265" s="1">
        <f t="shared" si="150"/>
        <v>5</v>
      </c>
      <c r="I3265" s="1">
        <f t="shared" si="151"/>
        <v>4</v>
      </c>
      <c r="J3265" s="37" t="s">
        <v>3272</v>
      </c>
      <c r="K3265" s="72" t="s">
        <v>587</v>
      </c>
      <c r="L3265" s="4" t="s">
        <v>433</v>
      </c>
      <c r="N3265" s="4" t="e">
        <f>+VLOOKUP(B3265,#REF!,5,0)</f>
        <v>#REF!</v>
      </c>
      <c r="O3265" s="2" t="e">
        <f t="shared" si="152"/>
        <v>#REF!</v>
      </c>
      <c r="P3265" s="2" t="s">
        <v>4060</v>
      </c>
      <c r="Q3265" s="2" t="s">
        <v>4061</v>
      </c>
    </row>
    <row r="3266" spans="1:17" ht="14.25" customHeight="1" x14ac:dyDescent="0.25">
      <c r="A3266" s="2">
        <v>3265</v>
      </c>
      <c r="B3266" s="3">
        <v>23375</v>
      </c>
      <c r="C3266" s="4" t="s">
        <v>584</v>
      </c>
      <c r="D3266" s="5">
        <v>44035</v>
      </c>
      <c r="E3266" s="2" t="s">
        <v>433</v>
      </c>
      <c r="F3266" s="72">
        <v>44042</v>
      </c>
      <c r="G3266" s="4" t="s">
        <v>2637</v>
      </c>
      <c r="H3266" s="1">
        <f t="shared" ref="H3266:H3329" si="153">+F3266-D3266</f>
        <v>7</v>
      </c>
      <c r="I3266" s="1">
        <f t="shared" ref="I3266:I3329" si="154">+NETWORKDAYS(D3266,F3266)</f>
        <v>6</v>
      </c>
      <c r="J3266" s="37" t="s">
        <v>3273</v>
      </c>
      <c r="K3266" s="72" t="s">
        <v>587</v>
      </c>
      <c r="L3266" s="4" t="s">
        <v>433</v>
      </c>
      <c r="N3266" s="4" t="e">
        <f>+VLOOKUP(B3266,#REF!,5,0)</f>
        <v>#REF!</v>
      </c>
      <c r="O3266" s="2" t="e">
        <f t="shared" ref="O3266:O3329" si="155">+N3266=K3266</f>
        <v>#REF!</v>
      </c>
      <c r="P3266" s="2" t="s">
        <v>4060</v>
      </c>
      <c r="Q3266" s="2" t="s">
        <v>4061</v>
      </c>
    </row>
    <row r="3267" spans="1:17" ht="14.25" customHeight="1" x14ac:dyDescent="0.25">
      <c r="A3267" s="2">
        <v>3266</v>
      </c>
      <c r="B3267" s="3">
        <v>23376</v>
      </c>
      <c r="C3267" s="4" t="s">
        <v>2</v>
      </c>
      <c r="D3267" s="5">
        <v>44035</v>
      </c>
      <c r="E3267" s="2" t="s">
        <v>433</v>
      </c>
      <c r="F3267" s="72">
        <v>44036</v>
      </c>
      <c r="G3267" s="4" t="s">
        <v>2637</v>
      </c>
      <c r="H3267" s="1">
        <f t="shared" si="153"/>
        <v>1</v>
      </c>
      <c r="I3267" s="1">
        <f t="shared" si="154"/>
        <v>2</v>
      </c>
      <c r="J3267" s="37" t="s">
        <v>2256</v>
      </c>
      <c r="K3267" s="72" t="s">
        <v>587</v>
      </c>
      <c r="L3267" s="4" t="s">
        <v>433</v>
      </c>
      <c r="N3267" s="4" t="e">
        <f>+VLOOKUP(B3267,#REF!,5,0)</f>
        <v>#REF!</v>
      </c>
      <c r="O3267" s="2" t="e">
        <f t="shared" si="155"/>
        <v>#REF!</v>
      </c>
      <c r="P3267" s="2" t="s">
        <v>4060</v>
      </c>
      <c r="Q3267" s="2" t="s">
        <v>4061</v>
      </c>
    </row>
    <row r="3268" spans="1:17" ht="14.25" customHeight="1" x14ac:dyDescent="0.25">
      <c r="A3268" s="2">
        <v>3267</v>
      </c>
      <c r="B3268" s="3">
        <v>23377</v>
      </c>
      <c r="C3268" s="4" t="s">
        <v>584</v>
      </c>
      <c r="D3268" s="5">
        <v>44035</v>
      </c>
      <c r="E3268" s="2" t="s">
        <v>433</v>
      </c>
      <c r="F3268" s="72">
        <v>44042</v>
      </c>
      <c r="G3268" s="4" t="s">
        <v>2637</v>
      </c>
      <c r="H3268" s="1">
        <f t="shared" si="153"/>
        <v>7</v>
      </c>
      <c r="I3268" s="1">
        <f t="shared" si="154"/>
        <v>6</v>
      </c>
      <c r="J3268" s="37" t="s">
        <v>3274</v>
      </c>
      <c r="K3268" s="72" t="s">
        <v>587</v>
      </c>
      <c r="L3268" s="4" t="s">
        <v>433</v>
      </c>
      <c r="N3268" s="4" t="e">
        <f>+VLOOKUP(B3268,#REF!,5,0)</f>
        <v>#REF!</v>
      </c>
      <c r="O3268" s="2" t="e">
        <f t="shared" si="155"/>
        <v>#REF!</v>
      </c>
      <c r="P3268" s="2" t="s">
        <v>4060</v>
      </c>
      <c r="Q3268" s="2" t="s">
        <v>4061</v>
      </c>
    </row>
    <row r="3269" spans="1:17" ht="14.25" customHeight="1" x14ac:dyDescent="0.25">
      <c r="A3269" s="2">
        <v>3268</v>
      </c>
      <c r="B3269" s="3">
        <v>23378</v>
      </c>
      <c r="C3269" s="4" t="s">
        <v>584</v>
      </c>
      <c r="D3269" s="5">
        <v>44035</v>
      </c>
      <c r="E3269" s="2" t="s">
        <v>433</v>
      </c>
      <c r="F3269" s="72">
        <v>44042</v>
      </c>
      <c r="G3269" s="4" t="s">
        <v>2637</v>
      </c>
      <c r="H3269" s="1">
        <f t="shared" si="153"/>
        <v>7</v>
      </c>
      <c r="I3269" s="1">
        <f t="shared" si="154"/>
        <v>6</v>
      </c>
      <c r="J3269" s="37" t="s">
        <v>3275</v>
      </c>
      <c r="K3269" s="72" t="s">
        <v>587</v>
      </c>
      <c r="L3269" s="4" t="s">
        <v>433</v>
      </c>
      <c r="N3269" s="4" t="e">
        <f>+VLOOKUP(B3269,#REF!,5,0)</f>
        <v>#REF!</v>
      </c>
      <c r="O3269" s="2" t="e">
        <f t="shared" si="155"/>
        <v>#REF!</v>
      </c>
      <c r="P3269" s="2" t="s">
        <v>4060</v>
      </c>
      <c r="Q3269" s="2" t="s">
        <v>4061</v>
      </c>
    </row>
    <row r="3270" spans="1:17" ht="14.25" customHeight="1" x14ac:dyDescent="0.25">
      <c r="A3270" s="2">
        <v>3269</v>
      </c>
      <c r="B3270" s="3">
        <v>23379</v>
      </c>
      <c r="C3270" s="4" t="s">
        <v>3</v>
      </c>
      <c r="D3270" s="5">
        <v>44035</v>
      </c>
      <c r="E3270" s="2" t="s">
        <v>433</v>
      </c>
      <c r="F3270" s="72">
        <v>44036</v>
      </c>
      <c r="G3270" s="4" t="s">
        <v>2637</v>
      </c>
      <c r="H3270" s="1">
        <f t="shared" si="153"/>
        <v>1</v>
      </c>
      <c r="I3270" s="1">
        <f t="shared" si="154"/>
        <v>2</v>
      </c>
      <c r="J3270" s="37" t="s">
        <v>2674</v>
      </c>
      <c r="K3270" s="72" t="s">
        <v>587</v>
      </c>
      <c r="L3270" s="4" t="s">
        <v>433</v>
      </c>
      <c r="N3270" s="4" t="e">
        <f>+VLOOKUP(B3270,#REF!,5,0)</f>
        <v>#REF!</v>
      </c>
      <c r="O3270" s="2" t="e">
        <f t="shared" si="155"/>
        <v>#REF!</v>
      </c>
      <c r="P3270" s="2" t="s">
        <v>4060</v>
      </c>
      <c r="Q3270" s="2" t="s">
        <v>4061</v>
      </c>
    </row>
    <row r="3271" spans="1:17" ht="14.25" customHeight="1" x14ac:dyDescent="0.25">
      <c r="A3271" s="2">
        <v>3270</v>
      </c>
      <c r="B3271" s="3">
        <v>23380</v>
      </c>
      <c r="C3271" s="4" t="s">
        <v>3</v>
      </c>
      <c r="D3271" s="5">
        <v>44035</v>
      </c>
      <c r="E3271" s="2" t="s">
        <v>433</v>
      </c>
      <c r="F3271" s="72" t="s">
        <v>24</v>
      </c>
      <c r="G3271" s="4" t="s">
        <v>24</v>
      </c>
      <c r="H3271" s="1" t="e">
        <f t="shared" si="153"/>
        <v>#VALUE!</v>
      </c>
      <c r="I3271" s="1" t="e">
        <f t="shared" si="154"/>
        <v>#VALUE!</v>
      </c>
      <c r="J3271" s="37" t="s">
        <v>3276</v>
      </c>
      <c r="K3271" s="72" t="s">
        <v>590</v>
      </c>
      <c r="L3271" s="4" t="s">
        <v>24</v>
      </c>
      <c r="N3271" s="4" t="e">
        <f>+VLOOKUP(B3271,#REF!,5,0)</f>
        <v>#REF!</v>
      </c>
      <c r="O3271" s="2" t="e">
        <f t="shared" si="155"/>
        <v>#REF!</v>
      </c>
      <c r="P3271" s="2" t="s">
        <v>4062</v>
      </c>
      <c r="Q3271" s="2" t="s">
        <v>24</v>
      </c>
    </row>
    <row r="3272" spans="1:17" ht="14.25" customHeight="1" x14ac:dyDescent="0.25">
      <c r="A3272" s="2">
        <v>3271</v>
      </c>
      <c r="B3272" s="3">
        <v>23381</v>
      </c>
      <c r="C3272" s="4" t="s">
        <v>584</v>
      </c>
      <c r="D3272" s="5">
        <v>44035</v>
      </c>
      <c r="E3272" s="2" t="s">
        <v>433</v>
      </c>
      <c r="F3272" s="72">
        <v>44042</v>
      </c>
      <c r="G3272" s="4" t="s">
        <v>2637</v>
      </c>
      <c r="H3272" s="1">
        <f t="shared" si="153"/>
        <v>7</v>
      </c>
      <c r="I3272" s="1">
        <f t="shared" si="154"/>
        <v>6</v>
      </c>
      <c r="J3272" s="37" t="s">
        <v>3277</v>
      </c>
      <c r="K3272" s="72" t="s">
        <v>587</v>
      </c>
      <c r="L3272" s="4" t="s">
        <v>433</v>
      </c>
      <c r="N3272" s="4" t="e">
        <f>+VLOOKUP(B3272,#REF!,5,0)</f>
        <v>#REF!</v>
      </c>
      <c r="O3272" s="2" t="e">
        <f t="shared" si="155"/>
        <v>#REF!</v>
      </c>
      <c r="P3272" s="2" t="s">
        <v>4060</v>
      </c>
      <c r="Q3272" s="2" t="s">
        <v>4061</v>
      </c>
    </row>
    <row r="3273" spans="1:17" ht="14.25" customHeight="1" x14ac:dyDescent="0.25">
      <c r="A3273" s="2">
        <v>3272</v>
      </c>
      <c r="B3273" s="3">
        <v>23382</v>
      </c>
      <c r="C3273" s="4" t="s">
        <v>2</v>
      </c>
      <c r="D3273" s="5">
        <v>44035</v>
      </c>
      <c r="E3273" s="2" t="s">
        <v>433</v>
      </c>
      <c r="F3273" s="72">
        <v>44036</v>
      </c>
      <c r="G3273" s="4" t="s">
        <v>2637</v>
      </c>
      <c r="H3273" s="1">
        <f t="shared" si="153"/>
        <v>1</v>
      </c>
      <c r="I3273" s="1">
        <f t="shared" si="154"/>
        <v>2</v>
      </c>
      <c r="J3273" s="37" t="s">
        <v>3278</v>
      </c>
      <c r="K3273" s="72" t="s">
        <v>587</v>
      </c>
      <c r="L3273" s="4" t="s">
        <v>433</v>
      </c>
      <c r="N3273" s="4" t="e">
        <f>+VLOOKUP(B3273,#REF!,5,0)</f>
        <v>#REF!</v>
      </c>
      <c r="O3273" s="2" t="e">
        <f t="shared" si="155"/>
        <v>#REF!</v>
      </c>
      <c r="P3273" s="2" t="s">
        <v>4060</v>
      </c>
      <c r="Q3273" s="2" t="s">
        <v>4061</v>
      </c>
    </row>
    <row r="3274" spans="1:17" ht="14.25" customHeight="1" x14ac:dyDescent="0.25">
      <c r="A3274" s="2">
        <v>3273</v>
      </c>
      <c r="B3274" s="3">
        <v>23383</v>
      </c>
      <c r="C3274" s="4" t="s">
        <v>584</v>
      </c>
      <c r="D3274" s="5">
        <v>44035</v>
      </c>
      <c r="E3274" s="2" t="s">
        <v>433</v>
      </c>
      <c r="F3274" s="72">
        <v>44042</v>
      </c>
      <c r="G3274" s="4" t="s">
        <v>2637</v>
      </c>
      <c r="H3274" s="1">
        <f t="shared" si="153"/>
        <v>7</v>
      </c>
      <c r="I3274" s="1">
        <f t="shared" si="154"/>
        <v>6</v>
      </c>
      <c r="J3274" s="37" t="s">
        <v>3279</v>
      </c>
      <c r="K3274" s="72" t="s">
        <v>587</v>
      </c>
      <c r="L3274" s="4" t="s">
        <v>433</v>
      </c>
      <c r="N3274" s="4" t="e">
        <f>+VLOOKUP(B3274,#REF!,5,0)</f>
        <v>#REF!</v>
      </c>
      <c r="O3274" s="2" t="e">
        <f t="shared" si="155"/>
        <v>#REF!</v>
      </c>
      <c r="P3274" s="2" t="s">
        <v>4060</v>
      </c>
      <c r="Q3274" s="2" t="s">
        <v>4061</v>
      </c>
    </row>
    <row r="3275" spans="1:17" ht="14.25" customHeight="1" x14ac:dyDescent="0.25">
      <c r="A3275" s="2">
        <v>3274</v>
      </c>
      <c r="B3275" s="3">
        <v>23384</v>
      </c>
      <c r="C3275" s="4" t="s">
        <v>584</v>
      </c>
      <c r="D3275" s="5">
        <v>44036</v>
      </c>
      <c r="E3275" s="2" t="s">
        <v>433</v>
      </c>
      <c r="F3275" s="72">
        <v>44042</v>
      </c>
      <c r="G3275" s="4" t="s">
        <v>2637</v>
      </c>
      <c r="H3275" s="1">
        <f t="shared" si="153"/>
        <v>6</v>
      </c>
      <c r="I3275" s="1">
        <f t="shared" si="154"/>
        <v>5</v>
      </c>
      <c r="J3275" s="37" t="s">
        <v>3229</v>
      </c>
      <c r="K3275" s="72" t="s">
        <v>587</v>
      </c>
      <c r="L3275" s="4" t="s">
        <v>433</v>
      </c>
      <c r="N3275" s="4" t="e">
        <f>+VLOOKUP(B3275,#REF!,5,0)</f>
        <v>#REF!</v>
      </c>
      <c r="O3275" s="2" t="e">
        <f t="shared" si="155"/>
        <v>#REF!</v>
      </c>
      <c r="P3275" s="2" t="s">
        <v>4060</v>
      </c>
      <c r="Q3275" s="2" t="s">
        <v>4061</v>
      </c>
    </row>
    <row r="3276" spans="1:17" ht="14.25" customHeight="1" x14ac:dyDescent="0.25">
      <c r="A3276" s="2">
        <v>3275</v>
      </c>
      <c r="B3276" s="3">
        <v>23385</v>
      </c>
      <c r="C3276" s="4" t="s">
        <v>584</v>
      </c>
      <c r="D3276" s="5">
        <v>44036</v>
      </c>
      <c r="E3276" s="2" t="s">
        <v>433</v>
      </c>
      <c r="F3276" s="72">
        <v>44042</v>
      </c>
      <c r="G3276" s="4" t="s">
        <v>2637</v>
      </c>
      <c r="H3276" s="1">
        <f t="shared" si="153"/>
        <v>6</v>
      </c>
      <c r="I3276" s="1">
        <f t="shared" si="154"/>
        <v>5</v>
      </c>
      <c r="J3276" s="37" t="s">
        <v>3280</v>
      </c>
      <c r="K3276" s="72" t="s">
        <v>587</v>
      </c>
      <c r="L3276" s="4" t="s">
        <v>433</v>
      </c>
      <c r="N3276" s="4" t="e">
        <f>+VLOOKUP(B3276,#REF!,5,0)</f>
        <v>#REF!</v>
      </c>
      <c r="O3276" s="2" t="e">
        <f t="shared" si="155"/>
        <v>#REF!</v>
      </c>
      <c r="P3276" s="2" t="s">
        <v>4060</v>
      </c>
      <c r="Q3276" s="2" t="s">
        <v>4061</v>
      </c>
    </row>
    <row r="3277" spans="1:17" ht="14.25" customHeight="1" x14ac:dyDescent="0.25">
      <c r="A3277" s="2">
        <v>3276</v>
      </c>
      <c r="B3277" s="3">
        <v>23386</v>
      </c>
      <c r="C3277" s="4" t="s">
        <v>3</v>
      </c>
      <c r="D3277" s="5">
        <v>44036</v>
      </c>
      <c r="E3277" s="2" t="s">
        <v>433</v>
      </c>
      <c r="F3277" s="72">
        <v>44043</v>
      </c>
      <c r="G3277" s="4" t="s">
        <v>2637</v>
      </c>
      <c r="H3277" s="1">
        <f t="shared" si="153"/>
        <v>7</v>
      </c>
      <c r="I3277" s="1">
        <f t="shared" si="154"/>
        <v>6</v>
      </c>
      <c r="J3277" s="37" t="s">
        <v>3281</v>
      </c>
      <c r="K3277" s="72" t="s">
        <v>587</v>
      </c>
      <c r="L3277" s="4" t="s">
        <v>433</v>
      </c>
      <c r="N3277" s="4" t="e">
        <f>+VLOOKUP(B3277,#REF!,5,0)</f>
        <v>#REF!</v>
      </c>
      <c r="O3277" s="2" t="e">
        <f t="shared" si="155"/>
        <v>#REF!</v>
      </c>
      <c r="P3277" s="2" t="s">
        <v>4060</v>
      </c>
      <c r="Q3277" s="2" t="s">
        <v>4061</v>
      </c>
    </row>
    <row r="3278" spans="1:17" ht="14.25" customHeight="1" x14ac:dyDescent="0.25">
      <c r="A3278" s="2">
        <v>3277</v>
      </c>
      <c r="B3278" s="3">
        <v>23387</v>
      </c>
      <c r="C3278" s="4" t="s">
        <v>584</v>
      </c>
      <c r="D3278" s="5">
        <v>44036</v>
      </c>
      <c r="E3278" s="2" t="s">
        <v>433</v>
      </c>
      <c r="F3278" s="72">
        <v>44042</v>
      </c>
      <c r="G3278" s="4" t="s">
        <v>2637</v>
      </c>
      <c r="H3278" s="1">
        <f t="shared" si="153"/>
        <v>6</v>
      </c>
      <c r="I3278" s="1">
        <f t="shared" si="154"/>
        <v>5</v>
      </c>
      <c r="J3278" s="37" t="s">
        <v>3282</v>
      </c>
      <c r="K3278" s="72" t="s">
        <v>587</v>
      </c>
      <c r="L3278" s="4" t="s">
        <v>433</v>
      </c>
      <c r="N3278" s="4" t="e">
        <f>+VLOOKUP(B3278,#REF!,5,0)</f>
        <v>#REF!</v>
      </c>
      <c r="O3278" s="2" t="e">
        <f t="shared" si="155"/>
        <v>#REF!</v>
      </c>
      <c r="P3278" s="2" t="s">
        <v>4060</v>
      </c>
      <c r="Q3278" s="2" t="s">
        <v>4061</v>
      </c>
    </row>
    <row r="3279" spans="1:17" ht="14.25" customHeight="1" x14ac:dyDescent="0.25">
      <c r="A3279" s="2">
        <v>3278</v>
      </c>
      <c r="B3279" s="3">
        <v>23388</v>
      </c>
      <c r="C3279" s="4" t="s">
        <v>584</v>
      </c>
      <c r="D3279" s="5">
        <v>44036</v>
      </c>
      <c r="E3279" s="2" t="s">
        <v>433</v>
      </c>
      <c r="F3279" s="72">
        <v>44042</v>
      </c>
      <c r="G3279" s="4" t="s">
        <v>2637</v>
      </c>
      <c r="H3279" s="1">
        <f t="shared" si="153"/>
        <v>6</v>
      </c>
      <c r="I3279" s="1">
        <f t="shared" si="154"/>
        <v>5</v>
      </c>
      <c r="J3279" s="37" t="s">
        <v>3283</v>
      </c>
      <c r="K3279" s="72" t="s">
        <v>587</v>
      </c>
      <c r="L3279" s="4" t="s">
        <v>433</v>
      </c>
      <c r="N3279" s="4" t="e">
        <f>+VLOOKUP(B3279,#REF!,5,0)</f>
        <v>#REF!</v>
      </c>
      <c r="O3279" s="2" t="e">
        <f t="shared" si="155"/>
        <v>#REF!</v>
      </c>
      <c r="P3279" s="2" t="s">
        <v>4060</v>
      </c>
      <c r="Q3279" s="2" t="s">
        <v>4061</v>
      </c>
    </row>
    <row r="3280" spans="1:17" ht="14.25" customHeight="1" x14ac:dyDescent="0.25">
      <c r="A3280" s="2">
        <v>3279</v>
      </c>
      <c r="B3280" s="3">
        <v>23389</v>
      </c>
      <c r="C3280" s="4" t="s">
        <v>584</v>
      </c>
      <c r="D3280" s="5">
        <v>44036</v>
      </c>
      <c r="E3280" s="2" t="s">
        <v>433</v>
      </c>
      <c r="F3280" s="72">
        <v>44042</v>
      </c>
      <c r="G3280" s="4" t="s">
        <v>2637</v>
      </c>
      <c r="H3280" s="1">
        <f t="shared" si="153"/>
        <v>6</v>
      </c>
      <c r="I3280" s="1">
        <f t="shared" si="154"/>
        <v>5</v>
      </c>
      <c r="J3280" s="37" t="s">
        <v>3284</v>
      </c>
      <c r="K3280" s="72" t="s">
        <v>587</v>
      </c>
      <c r="L3280" s="4" t="s">
        <v>433</v>
      </c>
      <c r="N3280" s="4" t="e">
        <f>+VLOOKUP(B3280,#REF!,5,0)</f>
        <v>#REF!</v>
      </c>
      <c r="O3280" s="2" t="e">
        <f t="shared" si="155"/>
        <v>#REF!</v>
      </c>
      <c r="P3280" s="2" t="s">
        <v>4060</v>
      </c>
      <c r="Q3280" s="2" t="s">
        <v>4061</v>
      </c>
    </row>
    <row r="3281" spans="1:17" ht="14.25" customHeight="1" x14ac:dyDescent="0.25">
      <c r="A3281" s="2">
        <v>3280</v>
      </c>
      <c r="B3281" s="3">
        <v>23390</v>
      </c>
      <c r="C3281" s="4" t="s">
        <v>584</v>
      </c>
      <c r="D3281" s="5">
        <v>44036</v>
      </c>
      <c r="E3281" s="2" t="s">
        <v>433</v>
      </c>
      <c r="F3281" s="72">
        <v>44042</v>
      </c>
      <c r="G3281" s="4" t="s">
        <v>2637</v>
      </c>
      <c r="H3281" s="1">
        <f t="shared" si="153"/>
        <v>6</v>
      </c>
      <c r="I3281" s="1">
        <f t="shared" si="154"/>
        <v>5</v>
      </c>
      <c r="J3281" s="37" t="s">
        <v>3285</v>
      </c>
      <c r="K3281" s="72" t="s">
        <v>587</v>
      </c>
      <c r="L3281" s="4" t="s">
        <v>433</v>
      </c>
      <c r="N3281" s="4" t="e">
        <f>+VLOOKUP(B3281,#REF!,5,0)</f>
        <v>#REF!</v>
      </c>
      <c r="O3281" s="2" t="e">
        <f t="shared" si="155"/>
        <v>#REF!</v>
      </c>
      <c r="P3281" s="2" t="s">
        <v>4060</v>
      </c>
      <c r="Q3281" s="2" t="s">
        <v>4061</v>
      </c>
    </row>
    <row r="3282" spans="1:17" ht="14.25" customHeight="1" x14ac:dyDescent="0.25">
      <c r="A3282" s="2">
        <v>3281</v>
      </c>
      <c r="B3282" s="3">
        <v>23391</v>
      </c>
      <c r="C3282" s="4" t="s">
        <v>584</v>
      </c>
      <c r="D3282" s="5">
        <v>44036</v>
      </c>
      <c r="E3282" s="2" t="s">
        <v>433</v>
      </c>
      <c r="F3282" s="72">
        <v>44042</v>
      </c>
      <c r="G3282" s="4" t="s">
        <v>2637</v>
      </c>
      <c r="H3282" s="1">
        <f t="shared" si="153"/>
        <v>6</v>
      </c>
      <c r="I3282" s="1">
        <f t="shared" si="154"/>
        <v>5</v>
      </c>
      <c r="J3282" s="37" t="s">
        <v>3286</v>
      </c>
      <c r="K3282" s="72" t="s">
        <v>587</v>
      </c>
      <c r="L3282" s="4" t="s">
        <v>433</v>
      </c>
      <c r="N3282" s="4" t="e">
        <f>+VLOOKUP(B3282,#REF!,5,0)</f>
        <v>#REF!</v>
      </c>
      <c r="O3282" s="2" t="e">
        <f t="shared" si="155"/>
        <v>#REF!</v>
      </c>
      <c r="P3282" s="2" t="s">
        <v>4060</v>
      </c>
      <c r="Q3282" s="2" t="s">
        <v>4061</v>
      </c>
    </row>
    <row r="3283" spans="1:17" ht="14.25" customHeight="1" x14ac:dyDescent="0.25">
      <c r="A3283" s="2">
        <v>3282</v>
      </c>
      <c r="B3283" s="3">
        <v>23392</v>
      </c>
      <c r="C3283" s="4" t="s">
        <v>2</v>
      </c>
      <c r="D3283" s="5">
        <v>44036</v>
      </c>
      <c r="E3283" s="2" t="s">
        <v>433</v>
      </c>
      <c r="F3283" s="72">
        <v>44039</v>
      </c>
      <c r="G3283" s="4" t="s">
        <v>2637</v>
      </c>
      <c r="H3283" s="1">
        <f t="shared" si="153"/>
        <v>3</v>
      </c>
      <c r="I3283" s="1">
        <f t="shared" si="154"/>
        <v>2</v>
      </c>
      <c r="J3283" s="37" t="s">
        <v>3287</v>
      </c>
      <c r="K3283" s="72" t="s">
        <v>587</v>
      </c>
      <c r="L3283" s="4" t="s">
        <v>433</v>
      </c>
      <c r="N3283" s="4" t="e">
        <f>+VLOOKUP(B3283,#REF!,5,0)</f>
        <v>#REF!</v>
      </c>
      <c r="O3283" s="2" t="e">
        <f t="shared" si="155"/>
        <v>#REF!</v>
      </c>
      <c r="P3283" s="2" t="s">
        <v>4060</v>
      </c>
      <c r="Q3283" s="2" t="s">
        <v>4061</v>
      </c>
    </row>
    <row r="3284" spans="1:17" ht="14.25" customHeight="1" x14ac:dyDescent="0.25">
      <c r="A3284" s="2">
        <v>3283</v>
      </c>
      <c r="B3284" s="3">
        <v>23393</v>
      </c>
      <c r="C3284" s="4" t="s">
        <v>584</v>
      </c>
      <c r="D3284" s="5">
        <v>44036</v>
      </c>
      <c r="E3284" s="2" t="s">
        <v>433</v>
      </c>
      <c r="F3284" s="72">
        <v>44042</v>
      </c>
      <c r="G3284" s="4" t="s">
        <v>2637</v>
      </c>
      <c r="H3284" s="1">
        <f t="shared" si="153"/>
        <v>6</v>
      </c>
      <c r="I3284" s="1">
        <f t="shared" si="154"/>
        <v>5</v>
      </c>
      <c r="J3284" s="37" t="s">
        <v>3288</v>
      </c>
      <c r="K3284" s="72" t="s">
        <v>587</v>
      </c>
      <c r="L3284" s="4" t="s">
        <v>433</v>
      </c>
      <c r="N3284" s="4" t="e">
        <f>+VLOOKUP(B3284,#REF!,5,0)</f>
        <v>#REF!</v>
      </c>
      <c r="O3284" s="2" t="e">
        <f t="shared" si="155"/>
        <v>#REF!</v>
      </c>
      <c r="P3284" s="2" t="s">
        <v>4060</v>
      </c>
      <c r="Q3284" s="2" t="s">
        <v>4061</v>
      </c>
    </row>
    <row r="3285" spans="1:17" ht="14.25" customHeight="1" x14ac:dyDescent="0.25">
      <c r="A3285" s="2">
        <v>3284</v>
      </c>
      <c r="B3285" s="3">
        <v>23394</v>
      </c>
      <c r="C3285" s="4" t="s">
        <v>584</v>
      </c>
      <c r="D3285" s="5">
        <v>44036</v>
      </c>
      <c r="E3285" s="2" t="s">
        <v>433</v>
      </c>
      <c r="F3285" s="72">
        <v>44042</v>
      </c>
      <c r="G3285" s="4" t="s">
        <v>2637</v>
      </c>
      <c r="H3285" s="1">
        <f t="shared" si="153"/>
        <v>6</v>
      </c>
      <c r="I3285" s="1">
        <f t="shared" si="154"/>
        <v>5</v>
      </c>
      <c r="J3285" s="37" t="s">
        <v>3289</v>
      </c>
      <c r="K3285" s="72" t="s">
        <v>587</v>
      </c>
      <c r="L3285" s="4" t="s">
        <v>433</v>
      </c>
      <c r="N3285" s="4" t="e">
        <f>+VLOOKUP(B3285,#REF!,5,0)</f>
        <v>#REF!</v>
      </c>
      <c r="O3285" s="2" t="e">
        <f t="shared" si="155"/>
        <v>#REF!</v>
      </c>
      <c r="P3285" s="2" t="s">
        <v>4060</v>
      </c>
      <c r="Q3285" s="2" t="s">
        <v>4061</v>
      </c>
    </row>
    <row r="3286" spans="1:17" ht="14.25" customHeight="1" x14ac:dyDescent="0.25">
      <c r="A3286" s="2">
        <v>3285</v>
      </c>
      <c r="B3286" s="3">
        <v>23395</v>
      </c>
      <c r="C3286" s="4" t="s">
        <v>2</v>
      </c>
      <c r="D3286" s="5">
        <v>44036</v>
      </c>
      <c r="E3286" s="2" t="s">
        <v>433</v>
      </c>
      <c r="F3286" s="72">
        <v>44042</v>
      </c>
      <c r="G3286" s="4" t="s">
        <v>2637</v>
      </c>
      <c r="H3286" s="1">
        <f t="shared" si="153"/>
        <v>6</v>
      </c>
      <c r="I3286" s="1">
        <f t="shared" si="154"/>
        <v>5</v>
      </c>
      <c r="J3286" s="37" t="s">
        <v>2256</v>
      </c>
      <c r="K3286" s="72" t="s">
        <v>587</v>
      </c>
      <c r="L3286" s="4" t="s">
        <v>433</v>
      </c>
      <c r="N3286" s="4" t="e">
        <f>+VLOOKUP(B3286,#REF!,5,0)</f>
        <v>#REF!</v>
      </c>
      <c r="O3286" s="2" t="e">
        <f t="shared" si="155"/>
        <v>#REF!</v>
      </c>
      <c r="P3286" s="2" t="s">
        <v>4060</v>
      </c>
      <c r="Q3286" s="2" t="s">
        <v>4061</v>
      </c>
    </row>
    <row r="3287" spans="1:17" ht="14.25" customHeight="1" x14ac:dyDescent="0.25">
      <c r="A3287" s="2">
        <v>3286</v>
      </c>
      <c r="B3287" s="3">
        <v>23396</v>
      </c>
      <c r="C3287" s="4" t="s">
        <v>3</v>
      </c>
      <c r="D3287" s="5">
        <v>44036</v>
      </c>
      <c r="E3287" s="2" t="s">
        <v>433</v>
      </c>
      <c r="F3287" s="72">
        <v>44040</v>
      </c>
      <c r="G3287" s="4" t="s">
        <v>2637</v>
      </c>
      <c r="H3287" s="1">
        <f t="shared" si="153"/>
        <v>4</v>
      </c>
      <c r="I3287" s="1">
        <f t="shared" si="154"/>
        <v>3</v>
      </c>
      <c r="J3287" s="37" t="s">
        <v>3282</v>
      </c>
      <c r="K3287" s="72" t="s">
        <v>587</v>
      </c>
      <c r="L3287" s="4" t="s">
        <v>433</v>
      </c>
      <c r="N3287" s="4" t="e">
        <f>+VLOOKUP(B3287,#REF!,5,0)</f>
        <v>#REF!</v>
      </c>
      <c r="O3287" s="2" t="e">
        <f t="shared" si="155"/>
        <v>#REF!</v>
      </c>
      <c r="P3287" s="2" t="s">
        <v>4060</v>
      </c>
      <c r="Q3287" s="2" t="s">
        <v>4061</v>
      </c>
    </row>
    <row r="3288" spans="1:17" ht="14.25" customHeight="1" x14ac:dyDescent="0.25">
      <c r="A3288" s="2">
        <v>3287</v>
      </c>
      <c r="B3288" s="3">
        <v>23397</v>
      </c>
      <c r="C3288" s="4" t="s">
        <v>2</v>
      </c>
      <c r="D3288" s="5">
        <v>44036</v>
      </c>
      <c r="E3288" s="2" t="s">
        <v>433</v>
      </c>
      <c r="F3288" s="72">
        <v>44039</v>
      </c>
      <c r="G3288" s="4" t="s">
        <v>2637</v>
      </c>
      <c r="H3288" s="1">
        <f t="shared" si="153"/>
        <v>3</v>
      </c>
      <c r="I3288" s="1">
        <f t="shared" si="154"/>
        <v>2</v>
      </c>
      <c r="J3288" s="37" t="s">
        <v>3290</v>
      </c>
      <c r="K3288" s="72" t="s">
        <v>587</v>
      </c>
      <c r="L3288" s="4" t="s">
        <v>433</v>
      </c>
      <c r="N3288" s="4" t="e">
        <f>+VLOOKUP(B3288,#REF!,5,0)</f>
        <v>#REF!</v>
      </c>
      <c r="O3288" s="2" t="e">
        <f t="shared" si="155"/>
        <v>#REF!</v>
      </c>
      <c r="P3288" s="2" t="s">
        <v>4060</v>
      </c>
      <c r="Q3288" s="2" t="s">
        <v>4061</v>
      </c>
    </row>
    <row r="3289" spans="1:17" ht="14.25" customHeight="1" x14ac:dyDescent="0.25">
      <c r="A3289" s="2">
        <v>3288</v>
      </c>
      <c r="B3289" s="3">
        <v>23398</v>
      </c>
      <c r="C3289" s="4" t="s">
        <v>3</v>
      </c>
      <c r="D3289" s="5">
        <v>44036</v>
      </c>
      <c r="E3289" s="2" t="s">
        <v>433</v>
      </c>
      <c r="F3289" s="72" t="s">
        <v>24</v>
      </c>
      <c r="G3289" s="4" t="s">
        <v>24</v>
      </c>
      <c r="H3289" s="1" t="e">
        <f t="shared" si="153"/>
        <v>#VALUE!</v>
      </c>
      <c r="I3289" s="1" t="e">
        <f t="shared" si="154"/>
        <v>#VALUE!</v>
      </c>
      <c r="J3289" s="37" t="s">
        <v>3291</v>
      </c>
      <c r="K3289" s="72" t="s">
        <v>590</v>
      </c>
      <c r="L3289" s="4" t="s">
        <v>24</v>
      </c>
      <c r="N3289" s="4" t="e">
        <f>+VLOOKUP(B3289,#REF!,5,0)</f>
        <v>#REF!</v>
      </c>
      <c r="O3289" s="2" t="e">
        <f t="shared" si="155"/>
        <v>#REF!</v>
      </c>
      <c r="P3289" s="2" t="s">
        <v>4062</v>
      </c>
      <c r="Q3289" s="2" t="s">
        <v>24</v>
      </c>
    </row>
    <row r="3290" spans="1:17" ht="14.25" customHeight="1" x14ac:dyDescent="0.25">
      <c r="A3290" s="2">
        <v>3289</v>
      </c>
      <c r="B3290" s="3">
        <v>23399</v>
      </c>
      <c r="C3290" s="4" t="s">
        <v>3</v>
      </c>
      <c r="D3290" s="5">
        <v>44036</v>
      </c>
      <c r="E3290" s="2" t="s">
        <v>433</v>
      </c>
      <c r="F3290" s="72">
        <v>44042</v>
      </c>
      <c r="G3290" s="4" t="s">
        <v>2637</v>
      </c>
      <c r="H3290" s="1">
        <f t="shared" si="153"/>
        <v>6</v>
      </c>
      <c r="I3290" s="1">
        <f t="shared" si="154"/>
        <v>5</v>
      </c>
      <c r="J3290" s="37" t="s">
        <v>3292</v>
      </c>
      <c r="K3290" s="72" t="s">
        <v>587</v>
      </c>
      <c r="L3290" s="4" t="s">
        <v>433</v>
      </c>
      <c r="N3290" s="4" t="e">
        <f>+VLOOKUP(B3290,#REF!,5,0)</f>
        <v>#REF!</v>
      </c>
      <c r="O3290" s="2" t="e">
        <f t="shared" si="155"/>
        <v>#REF!</v>
      </c>
      <c r="P3290" s="2" t="s">
        <v>4060</v>
      </c>
      <c r="Q3290" s="2" t="s">
        <v>4061</v>
      </c>
    </row>
    <row r="3291" spans="1:17" ht="14.25" customHeight="1" x14ac:dyDescent="0.25">
      <c r="A3291" s="2">
        <v>3290</v>
      </c>
      <c r="B3291" s="3">
        <v>23400</v>
      </c>
      <c r="C3291" s="4" t="s">
        <v>3</v>
      </c>
      <c r="D3291" s="5">
        <v>44036</v>
      </c>
      <c r="E3291" s="2" t="s">
        <v>433</v>
      </c>
      <c r="F3291" s="72">
        <v>44039</v>
      </c>
      <c r="G3291" s="4" t="s">
        <v>2637</v>
      </c>
      <c r="H3291" s="1">
        <f t="shared" si="153"/>
        <v>3</v>
      </c>
      <c r="I3291" s="1">
        <f t="shared" si="154"/>
        <v>2</v>
      </c>
      <c r="J3291" s="37" t="s">
        <v>810</v>
      </c>
      <c r="K3291" s="72" t="s">
        <v>587</v>
      </c>
      <c r="L3291" s="4" t="s">
        <v>433</v>
      </c>
      <c r="N3291" s="4" t="e">
        <f>+VLOOKUP(B3291,#REF!,5,0)</f>
        <v>#REF!</v>
      </c>
      <c r="O3291" s="2" t="e">
        <f t="shared" si="155"/>
        <v>#REF!</v>
      </c>
      <c r="P3291" s="2" t="s">
        <v>4060</v>
      </c>
      <c r="Q3291" s="2" t="s">
        <v>4061</v>
      </c>
    </row>
    <row r="3292" spans="1:17" ht="14.25" customHeight="1" x14ac:dyDescent="0.25">
      <c r="A3292" s="2">
        <v>3291</v>
      </c>
      <c r="B3292" s="3">
        <v>23401</v>
      </c>
      <c r="C3292" s="4" t="s">
        <v>584</v>
      </c>
      <c r="D3292" s="5">
        <v>44036</v>
      </c>
      <c r="E3292" s="2" t="s">
        <v>433</v>
      </c>
      <c r="F3292" s="72">
        <v>44042</v>
      </c>
      <c r="G3292" s="4" t="s">
        <v>2637</v>
      </c>
      <c r="H3292" s="1">
        <f t="shared" si="153"/>
        <v>6</v>
      </c>
      <c r="I3292" s="1">
        <f t="shared" si="154"/>
        <v>5</v>
      </c>
      <c r="J3292" s="37" t="s">
        <v>3293</v>
      </c>
      <c r="K3292" s="72" t="s">
        <v>587</v>
      </c>
      <c r="L3292" s="4" t="s">
        <v>433</v>
      </c>
      <c r="N3292" s="4" t="e">
        <f>+VLOOKUP(B3292,#REF!,5,0)</f>
        <v>#REF!</v>
      </c>
      <c r="O3292" s="2" t="e">
        <f t="shared" si="155"/>
        <v>#REF!</v>
      </c>
      <c r="P3292" s="2" t="s">
        <v>4060</v>
      </c>
      <c r="Q3292" s="2" t="s">
        <v>4061</v>
      </c>
    </row>
    <row r="3293" spans="1:17" ht="14.25" customHeight="1" x14ac:dyDescent="0.25">
      <c r="A3293" s="2">
        <v>3292</v>
      </c>
      <c r="B3293" s="3">
        <v>23402</v>
      </c>
      <c r="C3293" s="4" t="s">
        <v>3</v>
      </c>
      <c r="D3293" s="5">
        <v>44036</v>
      </c>
      <c r="E3293" s="2" t="s">
        <v>433</v>
      </c>
      <c r="F3293" s="72">
        <v>44042</v>
      </c>
      <c r="G3293" s="4" t="s">
        <v>2637</v>
      </c>
      <c r="H3293" s="1">
        <f t="shared" si="153"/>
        <v>6</v>
      </c>
      <c r="I3293" s="1">
        <f t="shared" si="154"/>
        <v>5</v>
      </c>
      <c r="J3293" s="37" t="s">
        <v>3294</v>
      </c>
      <c r="K3293" s="72" t="s">
        <v>587</v>
      </c>
      <c r="L3293" s="4" t="s">
        <v>433</v>
      </c>
      <c r="N3293" s="4" t="e">
        <f>+VLOOKUP(B3293,#REF!,5,0)</f>
        <v>#REF!</v>
      </c>
      <c r="O3293" s="2" t="e">
        <f t="shared" si="155"/>
        <v>#REF!</v>
      </c>
      <c r="P3293" s="2" t="s">
        <v>4060</v>
      </c>
      <c r="Q3293" s="2" t="s">
        <v>4061</v>
      </c>
    </row>
    <row r="3294" spans="1:17" ht="14.25" customHeight="1" x14ac:dyDescent="0.25">
      <c r="A3294" s="2">
        <v>3293</v>
      </c>
      <c r="B3294" s="3">
        <v>23403</v>
      </c>
      <c r="C3294" s="4" t="s">
        <v>584</v>
      </c>
      <c r="D3294" s="5">
        <v>44036</v>
      </c>
      <c r="E3294" s="2" t="s">
        <v>433</v>
      </c>
      <c r="F3294" s="72">
        <v>44042</v>
      </c>
      <c r="G3294" s="4" t="s">
        <v>2637</v>
      </c>
      <c r="H3294" s="1">
        <f t="shared" si="153"/>
        <v>6</v>
      </c>
      <c r="I3294" s="1">
        <f t="shared" si="154"/>
        <v>5</v>
      </c>
      <c r="J3294" s="37" t="s">
        <v>3295</v>
      </c>
      <c r="K3294" s="72" t="s">
        <v>587</v>
      </c>
      <c r="L3294" s="4" t="s">
        <v>433</v>
      </c>
      <c r="N3294" s="4" t="e">
        <f>+VLOOKUP(B3294,#REF!,5,0)</f>
        <v>#REF!</v>
      </c>
      <c r="O3294" s="2" t="e">
        <f t="shared" si="155"/>
        <v>#REF!</v>
      </c>
      <c r="P3294" s="2" t="s">
        <v>4060</v>
      </c>
      <c r="Q3294" s="2" t="s">
        <v>4061</v>
      </c>
    </row>
    <row r="3295" spans="1:17" ht="14.25" customHeight="1" x14ac:dyDescent="0.25">
      <c r="A3295" s="2">
        <v>3294</v>
      </c>
      <c r="B3295" s="3">
        <v>23404</v>
      </c>
      <c r="C3295" s="4" t="s">
        <v>584</v>
      </c>
      <c r="D3295" s="5">
        <v>44036</v>
      </c>
      <c r="E3295" s="2" t="s">
        <v>433</v>
      </c>
      <c r="F3295" s="72">
        <v>44042</v>
      </c>
      <c r="G3295" s="4" t="s">
        <v>2637</v>
      </c>
      <c r="H3295" s="1">
        <f t="shared" si="153"/>
        <v>6</v>
      </c>
      <c r="I3295" s="1">
        <f t="shared" si="154"/>
        <v>5</v>
      </c>
      <c r="J3295" s="37" t="s">
        <v>3296</v>
      </c>
      <c r="K3295" s="72" t="s">
        <v>587</v>
      </c>
      <c r="L3295" s="4" t="s">
        <v>433</v>
      </c>
      <c r="N3295" s="4" t="e">
        <f>+VLOOKUP(B3295,#REF!,5,0)</f>
        <v>#REF!</v>
      </c>
      <c r="O3295" s="2" t="e">
        <f t="shared" si="155"/>
        <v>#REF!</v>
      </c>
      <c r="P3295" s="2" t="s">
        <v>4060</v>
      </c>
      <c r="Q3295" s="2" t="s">
        <v>4061</v>
      </c>
    </row>
    <row r="3296" spans="1:17" ht="14.25" customHeight="1" x14ac:dyDescent="0.25">
      <c r="A3296" s="2">
        <v>3295</v>
      </c>
      <c r="B3296" s="3">
        <v>23405</v>
      </c>
      <c r="C3296" s="4" t="s">
        <v>584</v>
      </c>
      <c r="D3296" s="5">
        <v>44036</v>
      </c>
      <c r="E3296" s="2" t="s">
        <v>433</v>
      </c>
      <c r="F3296" s="72">
        <v>44042</v>
      </c>
      <c r="G3296" s="4" t="s">
        <v>2637</v>
      </c>
      <c r="H3296" s="1">
        <f t="shared" si="153"/>
        <v>6</v>
      </c>
      <c r="I3296" s="1">
        <f t="shared" si="154"/>
        <v>5</v>
      </c>
      <c r="J3296" s="37" t="s">
        <v>3297</v>
      </c>
      <c r="K3296" s="72" t="s">
        <v>587</v>
      </c>
      <c r="L3296" s="4" t="s">
        <v>433</v>
      </c>
      <c r="N3296" s="4" t="e">
        <f>+VLOOKUP(B3296,#REF!,5,0)</f>
        <v>#REF!</v>
      </c>
      <c r="O3296" s="2" t="e">
        <f t="shared" si="155"/>
        <v>#REF!</v>
      </c>
      <c r="P3296" s="2" t="s">
        <v>4060</v>
      </c>
      <c r="Q3296" s="2" t="s">
        <v>4061</v>
      </c>
    </row>
    <row r="3297" spans="1:17" ht="14.25" customHeight="1" x14ac:dyDescent="0.25">
      <c r="A3297" s="2">
        <v>3296</v>
      </c>
      <c r="B3297" s="3">
        <v>23406</v>
      </c>
      <c r="C3297" s="4" t="s">
        <v>584</v>
      </c>
      <c r="D3297" s="5">
        <v>44036</v>
      </c>
      <c r="E3297" s="2" t="s">
        <v>433</v>
      </c>
      <c r="F3297" s="72">
        <v>44042</v>
      </c>
      <c r="G3297" s="4" t="s">
        <v>2637</v>
      </c>
      <c r="H3297" s="1">
        <f t="shared" si="153"/>
        <v>6</v>
      </c>
      <c r="I3297" s="1">
        <f t="shared" si="154"/>
        <v>5</v>
      </c>
      <c r="J3297" s="37" t="s">
        <v>3297</v>
      </c>
      <c r="K3297" s="72" t="s">
        <v>587</v>
      </c>
      <c r="L3297" s="4" t="s">
        <v>433</v>
      </c>
      <c r="N3297" s="4" t="e">
        <f>+VLOOKUP(B3297,#REF!,5,0)</f>
        <v>#REF!</v>
      </c>
      <c r="O3297" s="2" t="e">
        <f t="shared" si="155"/>
        <v>#REF!</v>
      </c>
      <c r="P3297" s="2" t="s">
        <v>4060</v>
      </c>
      <c r="Q3297" s="2" t="s">
        <v>4061</v>
      </c>
    </row>
    <row r="3298" spans="1:17" ht="14.25" customHeight="1" x14ac:dyDescent="0.25">
      <c r="A3298" s="2">
        <v>3297</v>
      </c>
      <c r="B3298" s="3">
        <v>23407</v>
      </c>
      <c r="C3298" s="4" t="s">
        <v>584</v>
      </c>
      <c r="D3298" s="5">
        <v>44036</v>
      </c>
      <c r="E3298" s="2" t="s">
        <v>433</v>
      </c>
      <c r="F3298" s="72">
        <v>44042</v>
      </c>
      <c r="G3298" s="4" t="s">
        <v>2637</v>
      </c>
      <c r="H3298" s="1">
        <f t="shared" si="153"/>
        <v>6</v>
      </c>
      <c r="I3298" s="1">
        <f t="shared" si="154"/>
        <v>5</v>
      </c>
      <c r="J3298" s="37" t="s">
        <v>3297</v>
      </c>
      <c r="K3298" s="72" t="s">
        <v>587</v>
      </c>
      <c r="L3298" s="4" t="s">
        <v>433</v>
      </c>
      <c r="N3298" s="4" t="e">
        <f>+VLOOKUP(B3298,#REF!,5,0)</f>
        <v>#REF!</v>
      </c>
      <c r="O3298" s="2" t="e">
        <f t="shared" si="155"/>
        <v>#REF!</v>
      </c>
      <c r="P3298" s="2" t="s">
        <v>4060</v>
      </c>
      <c r="Q3298" s="2" t="s">
        <v>4061</v>
      </c>
    </row>
    <row r="3299" spans="1:17" ht="14.25" customHeight="1" x14ac:dyDescent="0.25">
      <c r="A3299" s="2">
        <v>3298</v>
      </c>
      <c r="B3299" s="3">
        <v>23408</v>
      </c>
      <c r="C3299" s="4" t="s">
        <v>2</v>
      </c>
      <c r="D3299" s="5">
        <v>44036</v>
      </c>
      <c r="E3299" s="2" t="s">
        <v>433</v>
      </c>
      <c r="F3299" s="72">
        <v>44039</v>
      </c>
      <c r="G3299" s="4" t="s">
        <v>2637</v>
      </c>
      <c r="H3299" s="1">
        <f t="shared" si="153"/>
        <v>3</v>
      </c>
      <c r="I3299" s="1">
        <f t="shared" si="154"/>
        <v>2</v>
      </c>
      <c r="J3299" s="37" t="s">
        <v>3298</v>
      </c>
      <c r="K3299" s="72" t="s">
        <v>587</v>
      </c>
      <c r="L3299" s="4" t="s">
        <v>433</v>
      </c>
      <c r="N3299" s="4" t="e">
        <f>+VLOOKUP(B3299,#REF!,5,0)</f>
        <v>#REF!</v>
      </c>
      <c r="O3299" s="2" t="e">
        <f t="shared" si="155"/>
        <v>#REF!</v>
      </c>
      <c r="P3299" s="2" t="s">
        <v>4060</v>
      </c>
      <c r="Q3299" s="2" t="s">
        <v>4061</v>
      </c>
    </row>
    <row r="3300" spans="1:17" ht="14.25" customHeight="1" x14ac:dyDescent="0.25">
      <c r="A3300" s="2">
        <v>3299</v>
      </c>
      <c r="B3300" s="3">
        <v>23409</v>
      </c>
      <c r="C3300" s="4" t="s">
        <v>3</v>
      </c>
      <c r="D3300" s="5">
        <v>44036</v>
      </c>
      <c r="E3300" s="2" t="s">
        <v>433</v>
      </c>
      <c r="F3300" s="72">
        <v>44039</v>
      </c>
      <c r="G3300" s="4" t="s">
        <v>2637</v>
      </c>
      <c r="H3300" s="1">
        <f t="shared" si="153"/>
        <v>3</v>
      </c>
      <c r="I3300" s="1">
        <f t="shared" si="154"/>
        <v>2</v>
      </c>
      <c r="J3300" s="37" t="s">
        <v>3299</v>
      </c>
      <c r="K3300" s="72" t="s">
        <v>587</v>
      </c>
      <c r="L3300" s="4" t="s">
        <v>433</v>
      </c>
      <c r="N3300" s="4" t="e">
        <f>+VLOOKUP(B3300,#REF!,5,0)</f>
        <v>#REF!</v>
      </c>
      <c r="O3300" s="2" t="e">
        <f t="shared" si="155"/>
        <v>#REF!</v>
      </c>
      <c r="P3300" s="2" t="s">
        <v>4060</v>
      </c>
      <c r="Q3300" s="2" t="s">
        <v>4061</v>
      </c>
    </row>
    <row r="3301" spans="1:17" ht="14.25" customHeight="1" x14ac:dyDescent="0.25">
      <c r="A3301" s="2">
        <v>3300</v>
      </c>
      <c r="B3301" s="3">
        <v>23410</v>
      </c>
      <c r="C3301" s="4" t="s">
        <v>584</v>
      </c>
      <c r="D3301" s="5">
        <v>44036</v>
      </c>
      <c r="E3301" s="2" t="s">
        <v>433</v>
      </c>
      <c r="F3301" s="72">
        <v>44042</v>
      </c>
      <c r="G3301" s="4" t="s">
        <v>2637</v>
      </c>
      <c r="H3301" s="1">
        <f t="shared" si="153"/>
        <v>6</v>
      </c>
      <c r="I3301" s="1">
        <f t="shared" si="154"/>
        <v>5</v>
      </c>
      <c r="J3301" s="37" t="s">
        <v>3300</v>
      </c>
      <c r="K3301" s="72" t="s">
        <v>587</v>
      </c>
      <c r="L3301" s="4" t="s">
        <v>433</v>
      </c>
      <c r="N3301" s="4" t="e">
        <f>+VLOOKUP(B3301,#REF!,5,0)</f>
        <v>#REF!</v>
      </c>
      <c r="O3301" s="2" t="e">
        <f t="shared" si="155"/>
        <v>#REF!</v>
      </c>
      <c r="P3301" s="2" t="s">
        <v>4060</v>
      </c>
      <c r="Q3301" s="2" t="s">
        <v>4061</v>
      </c>
    </row>
    <row r="3302" spans="1:17" ht="14.25" customHeight="1" x14ac:dyDescent="0.25">
      <c r="A3302" s="2">
        <v>3301</v>
      </c>
      <c r="B3302" s="3">
        <v>23411</v>
      </c>
      <c r="C3302" s="4" t="s">
        <v>584</v>
      </c>
      <c r="D3302" s="5">
        <v>44036</v>
      </c>
      <c r="E3302" s="2" t="s">
        <v>433</v>
      </c>
      <c r="F3302" s="72">
        <v>44042</v>
      </c>
      <c r="G3302" s="4" t="s">
        <v>2637</v>
      </c>
      <c r="H3302" s="1">
        <f t="shared" si="153"/>
        <v>6</v>
      </c>
      <c r="I3302" s="1">
        <f t="shared" si="154"/>
        <v>5</v>
      </c>
      <c r="J3302" s="37" t="s">
        <v>3301</v>
      </c>
      <c r="K3302" s="72" t="s">
        <v>587</v>
      </c>
      <c r="L3302" s="4" t="s">
        <v>433</v>
      </c>
      <c r="N3302" s="4" t="e">
        <f>+VLOOKUP(B3302,#REF!,5,0)</f>
        <v>#REF!</v>
      </c>
      <c r="O3302" s="2" t="e">
        <f t="shared" si="155"/>
        <v>#REF!</v>
      </c>
      <c r="P3302" s="2" t="s">
        <v>4060</v>
      </c>
      <c r="Q3302" s="2" t="s">
        <v>4061</v>
      </c>
    </row>
    <row r="3303" spans="1:17" ht="14.25" customHeight="1" x14ac:dyDescent="0.25">
      <c r="A3303" s="2">
        <v>3302</v>
      </c>
      <c r="B3303" s="3">
        <v>23412</v>
      </c>
      <c r="C3303" s="4" t="s">
        <v>2</v>
      </c>
      <c r="D3303" s="5">
        <v>44036</v>
      </c>
      <c r="E3303" s="2" t="s">
        <v>433</v>
      </c>
      <c r="F3303" s="72">
        <v>44039</v>
      </c>
      <c r="G3303" s="4" t="s">
        <v>2637</v>
      </c>
      <c r="H3303" s="1">
        <f t="shared" si="153"/>
        <v>3</v>
      </c>
      <c r="I3303" s="1">
        <f t="shared" si="154"/>
        <v>2</v>
      </c>
      <c r="J3303" s="37" t="s">
        <v>3302</v>
      </c>
      <c r="K3303" s="72" t="s">
        <v>587</v>
      </c>
      <c r="L3303" s="4" t="s">
        <v>433</v>
      </c>
      <c r="N3303" s="4" t="e">
        <f>+VLOOKUP(B3303,#REF!,5,0)</f>
        <v>#REF!</v>
      </c>
      <c r="O3303" s="2" t="e">
        <f t="shared" si="155"/>
        <v>#REF!</v>
      </c>
      <c r="P3303" s="2" t="s">
        <v>4060</v>
      </c>
      <c r="Q3303" s="2" t="s">
        <v>4061</v>
      </c>
    </row>
    <row r="3304" spans="1:17" ht="14.25" customHeight="1" x14ac:dyDescent="0.25">
      <c r="A3304" s="2">
        <v>3303</v>
      </c>
      <c r="B3304" s="3">
        <v>23413</v>
      </c>
      <c r="C3304" s="4" t="s">
        <v>3</v>
      </c>
      <c r="D3304" s="5">
        <v>44036</v>
      </c>
      <c r="E3304" s="2" t="s">
        <v>433</v>
      </c>
      <c r="F3304" s="72">
        <v>44039</v>
      </c>
      <c r="G3304" s="4" t="s">
        <v>2637</v>
      </c>
      <c r="H3304" s="1">
        <f t="shared" si="153"/>
        <v>3</v>
      </c>
      <c r="I3304" s="1">
        <f t="shared" si="154"/>
        <v>2</v>
      </c>
      <c r="J3304" s="37" t="s">
        <v>3303</v>
      </c>
      <c r="K3304" s="72" t="s">
        <v>587</v>
      </c>
      <c r="L3304" s="4" t="s">
        <v>433</v>
      </c>
      <c r="N3304" s="4" t="e">
        <f>+VLOOKUP(B3304,#REF!,5,0)</f>
        <v>#REF!</v>
      </c>
      <c r="O3304" s="2" t="e">
        <f t="shared" si="155"/>
        <v>#REF!</v>
      </c>
      <c r="P3304" s="2" t="s">
        <v>4060</v>
      </c>
      <c r="Q3304" s="2" t="s">
        <v>4061</v>
      </c>
    </row>
    <row r="3305" spans="1:17" ht="14.25" customHeight="1" x14ac:dyDescent="0.25">
      <c r="A3305" s="2">
        <v>3304</v>
      </c>
      <c r="B3305" s="3">
        <v>23414</v>
      </c>
      <c r="C3305" s="4" t="s">
        <v>584</v>
      </c>
      <c r="D3305" s="5">
        <v>44036</v>
      </c>
      <c r="E3305" s="2" t="s">
        <v>433</v>
      </c>
      <c r="F3305" s="72">
        <v>44042</v>
      </c>
      <c r="G3305" s="4" t="s">
        <v>2637</v>
      </c>
      <c r="H3305" s="1">
        <f t="shared" si="153"/>
        <v>6</v>
      </c>
      <c r="I3305" s="1">
        <f t="shared" si="154"/>
        <v>5</v>
      </c>
      <c r="J3305" s="37" t="s">
        <v>3304</v>
      </c>
      <c r="K3305" s="72" t="s">
        <v>587</v>
      </c>
      <c r="L3305" s="4" t="s">
        <v>433</v>
      </c>
      <c r="N3305" s="4" t="e">
        <f>+VLOOKUP(B3305,#REF!,5,0)</f>
        <v>#REF!</v>
      </c>
      <c r="O3305" s="2" t="e">
        <f t="shared" si="155"/>
        <v>#REF!</v>
      </c>
      <c r="P3305" s="2" t="s">
        <v>4060</v>
      </c>
      <c r="Q3305" s="2" t="s">
        <v>4061</v>
      </c>
    </row>
    <row r="3306" spans="1:17" ht="14.25" customHeight="1" x14ac:dyDescent="0.25">
      <c r="A3306" s="2">
        <v>3305</v>
      </c>
      <c r="B3306" s="3">
        <v>23415</v>
      </c>
      <c r="C3306" s="4" t="s">
        <v>3</v>
      </c>
      <c r="D3306" s="5">
        <v>44036</v>
      </c>
      <c r="E3306" s="2" t="s">
        <v>433</v>
      </c>
      <c r="F3306" s="72">
        <v>44042</v>
      </c>
      <c r="G3306" s="4" t="s">
        <v>2637</v>
      </c>
      <c r="H3306" s="1">
        <f t="shared" si="153"/>
        <v>6</v>
      </c>
      <c r="I3306" s="1">
        <f t="shared" si="154"/>
        <v>5</v>
      </c>
      <c r="J3306" s="37" t="s">
        <v>3305</v>
      </c>
      <c r="K3306" s="72" t="s">
        <v>587</v>
      </c>
      <c r="L3306" s="4" t="s">
        <v>433</v>
      </c>
      <c r="N3306" s="4" t="e">
        <f>+VLOOKUP(B3306,#REF!,5,0)</f>
        <v>#REF!</v>
      </c>
      <c r="O3306" s="2" t="e">
        <f t="shared" si="155"/>
        <v>#REF!</v>
      </c>
      <c r="P3306" s="2" t="s">
        <v>4060</v>
      </c>
      <c r="Q3306" s="2" t="s">
        <v>4061</v>
      </c>
    </row>
    <row r="3307" spans="1:17" ht="14.25" customHeight="1" x14ac:dyDescent="0.25">
      <c r="A3307" s="2">
        <v>3306</v>
      </c>
      <c r="B3307" s="3">
        <v>23416</v>
      </c>
      <c r="C3307" s="4" t="s">
        <v>584</v>
      </c>
      <c r="D3307" s="5">
        <v>44036</v>
      </c>
      <c r="E3307" s="2" t="s">
        <v>433</v>
      </c>
      <c r="F3307" s="72">
        <v>44042</v>
      </c>
      <c r="G3307" s="4" t="s">
        <v>2637</v>
      </c>
      <c r="H3307" s="1">
        <f t="shared" si="153"/>
        <v>6</v>
      </c>
      <c r="I3307" s="1">
        <f t="shared" si="154"/>
        <v>5</v>
      </c>
      <c r="J3307" s="37" t="s">
        <v>3306</v>
      </c>
      <c r="K3307" s="72" t="s">
        <v>587</v>
      </c>
      <c r="L3307" s="4" t="s">
        <v>433</v>
      </c>
      <c r="N3307" s="4" t="e">
        <f>+VLOOKUP(B3307,#REF!,5,0)</f>
        <v>#REF!</v>
      </c>
      <c r="O3307" s="2" t="e">
        <f t="shared" si="155"/>
        <v>#REF!</v>
      </c>
      <c r="P3307" s="2" t="s">
        <v>4060</v>
      </c>
      <c r="Q3307" s="2" t="s">
        <v>4061</v>
      </c>
    </row>
    <row r="3308" spans="1:17" ht="14.25" customHeight="1" x14ac:dyDescent="0.25">
      <c r="A3308" s="2">
        <v>3307</v>
      </c>
      <c r="B3308" s="3">
        <v>23417</v>
      </c>
      <c r="C3308" s="4" t="s">
        <v>584</v>
      </c>
      <c r="D3308" s="5">
        <v>44036</v>
      </c>
      <c r="E3308" s="2" t="s">
        <v>433</v>
      </c>
      <c r="F3308" s="72">
        <v>44042</v>
      </c>
      <c r="G3308" s="4" t="s">
        <v>2637</v>
      </c>
      <c r="H3308" s="1">
        <f t="shared" si="153"/>
        <v>6</v>
      </c>
      <c r="I3308" s="1">
        <f t="shared" si="154"/>
        <v>5</v>
      </c>
      <c r="J3308" s="37" t="s">
        <v>3307</v>
      </c>
      <c r="K3308" s="72" t="s">
        <v>587</v>
      </c>
      <c r="L3308" s="4" t="s">
        <v>433</v>
      </c>
      <c r="N3308" s="4" t="e">
        <f>+VLOOKUP(B3308,#REF!,5,0)</f>
        <v>#REF!</v>
      </c>
      <c r="O3308" s="2" t="e">
        <f t="shared" si="155"/>
        <v>#REF!</v>
      </c>
      <c r="P3308" s="2" t="s">
        <v>4060</v>
      </c>
      <c r="Q3308" s="2" t="s">
        <v>4061</v>
      </c>
    </row>
    <row r="3309" spans="1:17" ht="14.25" customHeight="1" x14ac:dyDescent="0.25">
      <c r="A3309" s="2">
        <v>3308</v>
      </c>
      <c r="B3309" s="3">
        <v>23418</v>
      </c>
      <c r="C3309" s="4" t="s">
        <v>584</v>
      </c>
      <c r="D3309" s="5">
        <v>44036</v>
      </c>
      <c r="E3309" s="2" t="s">
        <v>433</v>
      </c>
      <c r="F3309" s="72">
        <v>44042</v>
      </c>
      <c r="G3309" s="4" t="s">
        <v>2637</v>
      </c>
      <c r="H3309" s="1">
        <f t="shared" si="153"/>
        <v>6</v>
      </c>
      <c r="I3309" s="1">
        <f t="shared" si="154"/>
        <v>5</v>
      </c>
      <c r="J3309" s="37" t="s">
        <v>3308</v>
      </c>
      <c r="K3309" s="72" t="s">
        <v>587</v>
      </c>
      <c r="L3309" s="4" t="s">
        <v>433</v>
      </c>
      <c r="N3309" s="4" t="e">
        <f>+VLOOKUP(B3309,#REF!,5,0)</f>
        <v>#REF!</v>
      </c>
      <c r="O3309" s="2" t="e">
        <f t="shared" si="155"/>
        <v>#REF!</v>
      </c>
      <c r="P3309" s="2" t="s">
        <v>4060</v>
      </c>
      <c r="Q3309" s="2" t="s">
        <v>4061</v>
      </c>
    </row>
    <row r="3310" spans="1:17" ht="14.25" customHeight="1" x14ac:dyDescent="0.25">
      <c r="A3310" s="2">
        <v>3309</v>
      </c>
      <c r="B3310" s="3">
        <v>23419</v>
      </c>
      <c r="C3310" s="4" t="s">
        <v>584</v>
      </c>
      <c r="D3310" s="5">
        <v>44036</v>
      </c>
      <c r="E3310" s="2" t="s">
        <v>433</v>
      </c>
      <c r="F3310" s="72">
        <v>44042</v>
      </c>
      <c r="G3310" s="4" t="s">
        <v>2637</v>
      </c>
      <c r="H3310" s="1">
        <f t="shared" si="153"/>
        <v>6</v>
      </c>
      <c r="I3310" s="1">
        <f t="shared" si="154"/>
        <v>5</v>
      </c>
      <c r="J3310" s="37" t="s">
        <v>3309</v>
      </c>
      <c r="K3310" s="72" t="s">
        <v>587</v>
      </c>
      <c r="L3310" s="4" t="s">
        <v>433</v>
      </c>
      <c r="N3310" s="4" t="e">
        <f>+VLOOKUP(B3310,#REF!,5,0)</f>
        <v>#REF!</v>
      </c>
      <c r="O3310" s="2" t="e">
        <f t="shared" si="155"/>
        <v>#REF!</v>
      </c>
      <c r="P3310" s="2" t="s">
        <v>4060</v>
      </c>
      <c r="Q3310" s="2" t="s">
        <v>4061</v>
      </c>
    </row>
    <row r="3311" spans="1:17" ht="14.25" customHeight="1" x14ac:dyDescent="0.25">
      <c r="A3311" s="2">
        <v>3310</v>
      </c>
      <c r="B3311" s="3">
        <v>23420</v>
      </c>
      <c r="C3311" s="4" t="s">
        <v>584</v>
      </c>
      <c r="D3311" s="5">
        <v>44036</v>
      </c>
      <c r="E3311" s="2" t="s">
        <v>433</v>
      </c>
      <c r="F3311" s="72">
        <v>44042</v>
      </c>
      <c r="G3311" s="4" t="s">
        <v>2637</v>
      </c>
      <c r="H3311" s="1">
        <f t="shared" si="153"/>
        <v>6</v>
      </c>
      <c r="I3311" s="1">
        <f t="shared" si="154"/>
        <v>5</v>
      </c>
      <c r="J3311" s="37" t="s">
        <v>3310</v>
      </c>
      <c r="K3311" s="72" t="s">
        <v>587</v>
      </c>
      <c r="L3311" s="4" t="s">
        <v>433</v>
      </c>
      <c r="N3311" s="4" t="e">
        <f>+VLOOKUP(B3311,#REF!,5,0)</f>
        <v>#REF!</v>
      </c>
      <c r="O3311" s="2" t="e">
        <f t="shared" si="155"/>
        <v>#REF!</v>
      </c>
      <c r="P3311" s="2" t="s">
        <v>4060</v>
      </c>
      <c r="Q3311" s="2" t="s">
        <v>4061</v>
      </c>
    </row>
    <row r="3312" spans="1:17" ht="14.25" customHeight="1" x14ac:dyDescent="0.25">
      <c r="A3312" s="2">
        <v>3311</v>
      </c>
      <c r="B3312" s="3">
        <v>23421</v>
      </c>
      <c r="C3312" s="4" t="s">
        <v>2</v>
      </c>
      <c r="D3312" s="5">
        <v>44036</v>
      </c>
      <c r="E3312" s="2" t="s">
        <v>433</v>
      </c>
      <c r="F3312" s="72">
        <v>44039</v>
      </c>
      <c r="G3312" s="4" t="s">
        <v>2637</v>
      </c>
      <c r="H3312" s="1">
        <f t="shared" si="153"/>
        <v>3</v>
      </c>
      <c r="I3312" s="1">
        <f t="shared" si="154"/>
        <v>2</v>
      </c>
      <c r="J3312" s="37" t="s">
        <v>3311</v>
      </c>
      <c r="K3312" s="72" t="s">
        <v>587</v>
      </c>
      <c r="L3312" s="4" t="s">
        <v>433</v>
      </c>
      <c r="N3312" s="4" t="e">
        <f>+VLOOKUP(B3312,#REF!,5,0)</f>
        <v>#REF!</v>
      </c>
      <c r="O3312" s="2" t="e">
        <f t="shared" si="155"/>
        <v>#REF!</v>
      </c>
      <c r="P3312" s="2" t="s">
        <v>4060</v>
      </c>
      <c r="Q3312" s="2" t="s">
        <v>4061</v>
      </c>
    </row>
    <row r="3313" spans="1:17" ht="14.25" customHeight="1" x14ac:dyDescent="0.25">
      <c r="A3313" s="2">
        <v>3312</v>
      </c>
      <c r="B3313" s="3">
        <v>23422</v>
      </c>
      <c r="C3313" s="4" t="s">
        <v>584</v>
      </c>
      <c r="D3313" s="5">
        <v>44036</v>
      </c>
      <c r="E3313" s="2" t="s">
        <v>433</v>
      </c>
      <c r="F3313" s="72">
        <v>44042</v>
      </c>
      <c r="G3313" s="4" t="s">
        <v>2637</v>
      </c>
      <c r="H3313" s="1">
        <f t="shared" si="153"/>
        <v>6</v>
      </c>
      <c r="I3313" s="1">
        <f t="shared" si="154"/>
        <v>5</v>
      </c>
      <c r="J3313" s="37" t="s">
        <v>3312</v>
      </c>
      <c r="K3313" s="72" t="s">
        <v>587</v>
      </c>
      <c r="L3313" s="4" t="s">
        <v>433</v>
      </c>
      <c r="N3313" s="4" t="e">
        <f>+VLOOKUP(B3313,#REF!,5,0)</f>
        <v>#REF!</v>
      </c>
      <c r="O3313" s="2" t="e">
        <f t="shared" si="155"/>
        <v>#REF!</v>
      </c>
      <c r="P3313" s="2" t="s">
        <v>4060</v>
      </c>
      <c r="Q3313" s="2" t="s">
        <v>4061</v>
      </c>
    </row>
    <row r="3314" spans="1:17" ht="14.25" customHeight="1" x14ac:dyDescent="0.25">
      <c r="A3314" s="2">
        <v>3313</v>
      </c>
      <c r="B3314" s="3">
        <v>23423</v>
      </c>
      <c r="C3314" s="4" t="s">
        <v>584</v>
      </c>
      <c r="D3314" s="5">
        <v>44036</v>
      </c>
      <c r="E3314" s="2" t="s">
        <v>433</v>
      </c>
      <c r="F3314" s="72">
        <v>44042</v>
      </c>
      <c r="G3314" s="4" t="s">
        <v>2637</v>
      </c>
      <c r="H3314" s="1">
        <f t="shared" si="153"/>
        <v>6</v>
      </c>
      <c r="I3314" s="1">
        <f t="shared" si="154"/>
        <v>5</v>
      </c>
      <c r="J3314" s="37" t="s">
        <v>3313</v>
      </c>
      <c r="K3314" s="72" t="s">
        <v>587</v>
      </c>
      <c r="L3314" s="4" t="s">
        <v>433</v>
      </c>
      <c r="N3314" s="4" t="e">
        <f>+VLOOKUP(B3314,#REF!,5,0)</f>
        <v>#REF!</v>
      </c>
      <c r="O3314" s="2" t="e">
        <f t="shared" si="155"/>
        <v>#REF!</v>
      </c>
      <c r="P3314" s="2" t="s">
        <v>4060</v>
      </c>
      <c r="Q3314" s="2" t="s">
        <v>4061</v>
      </c>
    </row>
    <row r="3315" spans="1:17" ht="14.25" customHeight="1" x14ac:dyDescent="0.25">
      <c r="A3315" s="2">
        <v>3314</v>
      </c>
      <c r="B3315" s="3">
        <v>23424</v>
      </c>
      <c r="C3315" s="4" t="s">
        <v>584</v>
      </c>
      <c r="D3315" s="5">
        <v>44036</v>
      </c>
      <c r="E3315" s="2" t="s">
        <v>433</v>
      </c>
      <c r="F3315" s="72">
        <v>44042</v>
      </c>
      <c r="G3315" s="4" t="s">
        <v>2637</v>
      </c>
      <c r="H3315" s="1">
        <f t="shared" si="153"/>
        <v>6</v>
      </c>
      <c r="I3315" s="1">
        <f t="shared" si="154"/>
        <v>5</v>
      </c>
      <c r="J3315" s="37" t="s">
        <v>3314</v>
      </c>
      <c r="K3315" s="72" t="s">
        <v>587</v>
      </c>
      <c r="L3315" s="4" t="s">
        <v>433</v>
      </c>
      <c r="N3315" s="4" t="e">
        <f>+VLOOKUP(B3315,#REF!,5,0)</f>
        <v>#REF!</v>
      </c>
      <c r="O3315" s="2" t="e">
        <f t="shared" si="155"/>
        <v>#REF!</v>
      </c>
      <c r="P3315" s="2" t="s">
        <v>4060</v>
      </c>
      <c r="Q3315" s="2" t="s">
        <v>4061</v>
      </c>
    </row>
    <row r="3316" spans="1:17" ht="14.25" customHeight="1" x14ac:dyDescent="0.25">
      <c r="A3316" s="2">
        <v>3315</v>
      </c>
      <c r="B3316" s="3">
        <v>23425</v>
      </c>
      <c r="C3316" s="4" t="s">
        <v>3</v>
      </c>
      <c r="D3316" s="5">
        <v>44037</v>
      </c>
      <c r="E3316" s="2" t="s">
        <v>433</v>
      </c>
      <c r="F3316" s="72" t="s">
        <v>24</v>
      </c>
      <c r="G3316" s="4" t="s">
        <v>24</v>
      </c>
      <c r="H3316" s="1" t="e">
        <f t="shared" si="153"/>
        <v>#VALUE!</v>
      </c>
      <c r="I3316" s="1" t="e">
        <f t="shared" si="154"/>
        <v>#VALUE!</v>
      </c>
      <c r="J3316" s="37" t="s">
        <v>3315</v>
      </c>
      <c r="K3316" s="72" t="s">
        <v>590</v>
      </c>
      <c r="L3316" s="4" t="s">
        <v>24</v>
      </c>
      <c r="N3316" s="4" t="e">
        <f>+VLOOKUP(B3316,#REF!,5,0)</f>
        <v>#REF!</v>
      </c>
      <c r="O3316" s="2" t="e">
        <f t="shared" si="155"/>
        <v>#REF!</v>
      </c>
      <c r="P3316" s="2" t="s">
        <v>4062</v>
      </c>
      <c r="Q3316" s="2" t="s">
        <v>24</v>
      </c>
    </row>
    <row r="3317" spans="1:17" ht="14.25" customHeight="1" x14ac:dyDescent="0.25">
      <c r="A3317" s="2">
        <v>3316</v>
      </c>
      <c r="B3317" s="3">
        <v>23426</v>
      </c>
      <c r="C3317" s="4" t="s">
        <v>584</v>
      </c>
      <c r="D3317" s="5">
        <v>44037</v>
      </c>
      <c r="E3317" s="2" t="s">
        <v>433</v>
      </c>
      <c r="F3317" s="72">
        <v>44042</v>
      </c>
      <c r="G3317" s="4" t="s">
        <v>2637</v>
      </c>
      <c r="H3317" s="1">
        <f t="shared" si="153"/>
        <v>5</v>
      </c>
      <c r="I3317" s="1">
        <f t="shared" si="154"/>
        <v>4</v>
      </c>
      <c r="J3317" s="37" t="s">
        <v>3316</v>
      </c>
      <c r="K3317" s="72" t="s">
        <v>587</v>
      </c>
      <c r="L3317" s="4" t="s">
        <v>433</v>
      </c>
      <c r="N3317" s="4" t="e">
        <f>+VLOOKUP(B3317,#REF!,5,0)</f>
        <v>#REF!</v>
      </c>
      <c r="O3317" s="2" t="e">
        <f t="shared" si="155"/>
        <v>#REF!</v>
      </c>
      <c r="P3317" s="2" t="s">
        <v>4060</v>
      </c>
      <c r="Q3317" s="2" t="s">
        <v>4061</v>
      </c>
    </row>
    <row r="3318" spans="1:17" ht="14.25" customHeight="1" x14ac:dyDescent="0.25">
      <c r="A3318" s="2">
        <v>3317</v>
      </c>
      <c r="B3318" s="3">
        <v>23427</v>
      </c>
      <c r="C3318" s="4" t="s">
        <v>2</v>
      </c>
      <c r="D3318" s="5">
        <v>44037</v>
      </c>
      <c r="E3318" s="2" t="s">
        <v>433</v>
      </c>
      <c r="F3318" s="72">
        <v>44048</v>
      </c>
      <c r="G3318" s="4" t="s">
        <v>2637</v>
      </c>
      <c r="H3318" s="1">
        <f t="shared" si="153"/>
        <v>11</v>
      </c>
      <c r="I3318" s="1">
        <f t="shared" si="154"/>
        <v>8</v>
      </c>
      <c r="J3318" s="37" t="s">
        <v>3317</v>
      </c>
      <c r="K3318" s="72" t="s">
        <v>587</v>
      </c>
      <c r="L3318" s="4" t="s">
        <v>434</v>
      </c>
      <c r="N3318" s="4" t="e">
        <f>+VLOOKUP(B3318,#REF!,5,0)</f>
        <v>#REF!</v>
      </c>
      <c r="O3318" s="2" t="e">
        <f t="shared" si="155"/>
        <v>#REF!</v>
      </c>
      <c r="P3318" s="2" t="s">
        <v>4060</v>
      </c>
      <c r="Q3318" s="2" t="s">
        <v>4061</v>
      </c>
    </row>
    <row r="3319" spans="1:17" ht="14.25" customHeight="1" x14ac:dyDescent="0.25">
      <c r="A3319" s="2">
        <v>3318</v>
      </c>
      <c r="B3319" s="3">
        <v>23428</v>
      </c>
      <c r="C3319" s="4" t="s">
        <v>3</v>
      </c>
      <c r="D3319" s="5">
        <v>44037</v>
      </c>
      <c r="E3319" s="2" t="s">
        <v>433</v>
      </c>
      <c r="F3319" s="72">
        <v>44039</v>
      </c>
      <c r="G3319" s="4" t="s">
        <v>2637</v>
      </c>
      <c r="H3319" s="1">
        <f t="shared" si="153"/>
        <v>2</v>
      </c>
      <c r="I3319" s="1">
        <f t="shared" si="154"/>
        <v>1</v>
      </c>
      <c r="J3319" s="37" t="s">
        <v>3318</v>
      </c>
      <c r="K3319" s="72" t="s">
        <v>587</v>
      </c>
      <c r="L3319" s="4" t="s">
        <v>433</v>
      </c>
      <c r="N3319" s="4" t="e">
        <f>+VLOOKUP(B3319,#REF!,5,0)</f>
        <v>#REF!</v>
      </c>
      <c r="O3319" s="2" t="e">
        <f t="shared" si="155"/>
        <v>#REF!</v>
      </c>
      <c r="P3319" s="2" t="s">
        <v>4060</v>
      </c>
      <c r="Q3319" s="2" t="s">
        <v>4061</v>
      </c>
    </row>
    <row r="3320" spans="1:17" ht="14.25" customHeight="1" x14ac:dyDescent="0.25">
      <c r="A3320" s="2">
        <v>3319</v>
      </c>
      <c r="B3320" s="3">
        <v>23429</v>
      </c>
      <c r="C3320" s="4" t="s">
        <v>584</v>
      </c>
      <c r="D3320" s="5">
        <v>44037</v>
      </c>
      <c r="E3320" s="2" t="s">
        <v>433</v>
      </c>
      <c r="F3320" s="72">
        <v>44042</v>
      </c>
      <c r="G3320" s="4" t="s">
        <v>2637</v>
      </c>
      <c r="H3320" s="1">
        <f t="shared" si="153"/>
        <v>5</v>
      </c>
      <c r="I3320" s="1">
        <f t="shared" si="154"/>
        <v>4</v>
      </c>
      <c r="J3320" s="37" t="s">
        <v>1658</v>
      </c>
      <c r="K3320" s="72" t="s">
        <v>587</v>
      </c>
      <c r="L3320" s="4" t="s">
        <v>433</v>
      </c>
      <c r="N3320" s="4" t="e">
        <f>+VLOOKUP(B3320,#REF!,5,0)</f>
        <v>#REF!</v>
      </c>
      <c r="O3320" s="2" t="e">
        <f t="shared" si="155"/>
        <v>#REF!</v>
      </c>
      <c r="P3320" s="2" t="s">
        <v>4060</v>
      </c>
      <c r="Q3320" s="2" t="s">
        <v>4061</v>
      </c>
    </row>
    <row r="3321" spans="1:17" ht="14.25" customHeight="1" x14ac:dyDescent="0.25">
      <c r="A3321" s="2">
        <v>3320</v>
      </c>
      <c r="B3321" s="3">
        <v>23430</v>
      </c>
      <c r="C3321" s="4" t="s">
        <v>584</v>
      </c>
      <c r="D3321" s="5">
        <v>44037</v>
      </c>
      <c r="E3321" s="2" t="s">
        <v>433</v>
      </c>
      <c r="F3321" s="72">
        <v>44042</v>
      </c>
      <c r="G3321" s="4" t="s">
        <v>2637</v>
      </c>
      <c r="H3321" s="1">
        <f t="shared" si="153"/>
        <v>5</v>
      </c>
      <c r="I3321" s="1">
        <f t="shared" si="154"/>
        <v>4</v>
      </c>
      <c r="J3321" s="37" t="s">
        <v>3319</v>
      </c>
      <c r="K3321" s="72" t="s">
        <v>587</v>
      </c>
      <c r="L3321" s="4" t="s">
        <v>433</v>
      </c>
      <c r="N3321" s="4" t="e">
        <f>+VLOOKUP(B3321,#REF!,5,0)</f>
        <v>#REF!</v>
      </c>
      <c r="O3321" s="2" t="e">
        <f t="shared" si="155"/>
        <v>#REF!</v>
      </c>
      <c r="P3321" s="2" t="s">
        <v>4060</v>
      </c>
      <c r="Q3321" s="2" t="s">
        <v>4061</v>
      </c>
    </row>
    <row r="3322" spans="1:17" ht="14.25" customHeight="1" x14ac:dyDescent="0.25">
      <c r="A3322" s="2">
        <v>3321</v>
      </c>
      <c r="B3322" s="3">
        <v>23431</v>
      </c>
      <c r="C3322" s="4" t="s">
        <v>3</v>
      </c>
      <c r="D3322" s="5">
        <v>44037</v>
      </c>
      <c r="E3322" s="2" t="s">
        <v>433</v>
      </c>
      <c r="F3322" s="72">
        <v>44039</v>
      </c>
      <c r="G3322" s="4" t="s">
        <v>2637</v>
      </c>
      <c r="H3322" s="1">
        <f t="shared" si="153"/>
        <v>2</v>
      </c>
      <c r="I3322" s="1">
        <f t="shared" si="154"/>
        <v>1</v>
      </c>
      <c r="J3322" s="37" t="s">
        <v>3320</v>
      </c>
      <c r="K3322" s="72" t="s">
        <v>587</v>
      </c>
      <c r="L3322" s="4" t="s">
        <v>433</v>
      </c>
      <c r="N3322" s="4" t="e">
        <f>+VLOOKUP(B3322,#REF!,5,0)</f>
        <v>#REF!</v>
      </c>
      <c r="O3322" s="2" t="e">
        <f t="shared" si="155"/>
        <v>#REF!</v>
      </c>
      <c r="P3322" s="2" t="s">
        <v>4060</v>
      </c>
      <c r="Q3322" s="2" t="s">
        <v>4061</v>
      </c>
    </row>
    <row r="3323" spans="1:17" ht="14.25" customHeight="1" x14ac:dyDescent="0.25">
      <c r="A3323" s="2">
        <v>3322</v>
      </c>
      <c r="B3323" s="3">
        <v>23432</v>
      </c>
      <c r="C3323" s="4" t="s">
        <v>584</v>
      </c>
      <c r="D3323" s="5">
        <v>44037</v>
      </c>
      <c r="E3323" s="2" t="s">
        <v>433</v>
      </c>
      <c r="F3323" s="72">
        <v>44042</v>
      </c>
      <c r="G3323" s="4" t="s">
        <v>2637</v>
      </c>
      <c r="H3323" s="1">
        <f t="shared" si="153"/>
        <v>5</v>
      </c>
      <c r="I3323" s="1">
        <f t="shared" si="154"/>
        <v>4</v>
      </c>
      <c r="J3323" s="37" t="s">
        <v>3321</v>
      </c>
      <c r="K3323" s="72" t="s">
        <v>587</v>
      </c>
      <c r="L3323" s="4" t="s">
        <v>433</v>
      </c>
      <c r="N3323" s="4" t="e">
        <f>+VLOOKUP(B3323,#REF!,5,0)</f>
        <v>#REF!</v>
      </c>
      <c r="O3323" s="2" t="e">
        <f t="shared" si="155"/>
        <v>#REF!</v>
      </c>
      <c r="P3323" s="2" t="s">
        <v>4060</v>
      </c>
      <c r="Q3323" s="2" t="s">
        <v>4061</v>
      </c>
    </row>
    <row r="3324" spans="1:17" ht="14.25" customHeight="1" x14ac:dyDescent="0.25">
      <c r="A3324" s="2">
        <v>3323</v>
      </c>
      <c r="B3324" s="3">
        <v>23433</v>
      </c>
      <c r="C3324" s="4" t="s">
        <v>6</v>
      </c>
      <c r="D3324" s="5">
        <v>44037</v>
      </c>
      <c r="E3324" s="2" t="s">
        <v>433</v>
      </c>
      <c r="F3324" s="72">
        <v>44043</v>
      </c>
      <c r="G3324" s="4" t="s">
        <v>2637</v>
      </c>
      <c r="H3324" s="1">
        <f t="shared" si="153"/>
        <v>6</v>
      </c>
      <c r="I3324" s="1">
        <f t="shared" si="154"/>
        <v>5</v>
      </c>
      <c r="J3324" s="37" t="s">
        <v>583</v>
      </c>
      <c r="K3324" s="72" t="s">
        <v>587</v>
      </c>
      <c r="L3324" s="4" t="s">
        <v>433</v>
      </c>
      <c r="N3324" s="4" t="e">
        <f>+VLOOKUP(B3324,#REF!,5,0)</f>
        <v>#REF!</v>
      </c>
      <c r="O3324" s="2" t="e">
        <f t="shared" si="155"/>
        <v>#REF!</v>
      </c>
      <c r="P3324" s="2" t="s">
        <v>4060</v>
      </c>
      <c r="Q3324" s="2" t="s">
        <v>4061</v>
      </c>
    </row>
    <row r="3325" spans="1:17" ht="14.25" customHeight="1" x14ac:dyDescent="0.25">
      <c r="A3325" s="2">
        <v>3324</v>
      </c>
      <c r="B3325" s="3">
        <v>23434</v>
      </c>
      <c r="C3325" s="4" t="s">
        <v>2</v>
      </c>
      <c r="D3325" s="5">
        <v>44037</v>
      </c>
      <c r="E3325" s="2" t="s">
        <v>433</v>
      </c>
      <c r="F3325" s="72">
        <v>44043</v>
      </c>
      <c r="G3325" s="4" t="s">
        <v>2637</v>
      </c>
      <c r="H3325" s="1">
        <f t="shared" si="153"/>
        <v>6</v>
      </c>
      <c r="I3325" s="1">
        <f t="shared" si="154"/>
        <v>5</v>
      </c>
      <c r="J3325" s="37" t="s">
        <v>583</v>
      </c>
      <c r="K3325" s="72" t="s">
        <v>587</v>
      </c>
      <c r="L3325" s="4" t="s">
        <v>433</v>
      </c>
      <c r="N3325" s="4" t="e">
        <f>+VLOOKUP(B3325,#REF!,5,0)</f>
        <v>#REF!</v>
      </c>
      <c r="O3325" s="2" t="e">
        <f t="shared" si="155"/>
        <v>#REF!</v>
      </c>
      <c r="P3325" s="2" t="s">
        <v>4060</v>
      </c>
      <c r="Q3325" s="2" t="s">
        <v>4061</v>
      </c>
    </row>
    <row r="3326" spans="1:17" ht="14.25" customHeight="1" x14ac:dyDescent="0.25">
      <c r="A3326" s="2">
        <v>3325</v>
      </c>
      <c r="B3326" s="3">
        <v>23435</v>
      </c>
      <c r="C3326" s="4" t="s">
        <v>584</v>
      </c>
      <c r="D3326" s="5">
        <v>44038</v>
      </c>
      <c r="E3326" s="2" t="s">
        <v>433</v>
      </c>
      <c r="F3326" s="72">
        <v>44043</v>
      </c>
      <c r="G3326" s="4" t="s">
        <v>2637</v>
      </c>
      <c r="H3326" s="1">
        <f t="shared" si="153"/>
        <v>5</v>
      </c>
      <c r="I3326" s="1">
        <f t="shared" si="154"/>
        <v>5</v>
      </c>
      <c r="J3326" s="37" t="s">
        <v>3322</v>
      </c>
      <c r="K3326" s="72" t="s">
        <v>587</v>
      </c>
      <c r="L3326" s="4" t="s">
        <v>433</v>
      </c>
      <c r="N3326" s="4" t="e">
        <f>+VLOOKUP(B3326,#REF!,5,0)</f>
        <v>#REF!</v>
      </c>
      <c r="O3326" s="2" t="e">
        <f t="shared" si="155"/>
        <v>#REF!</v>
      </c>
      <c r="P3326" s="2" t="s">
        <v>4060</v>
      </c>
      <c r="Q3326" s="2" t="s">
        <v>4061</v>
      </c>
    </row>
    <row r="3327" spans="1:17" ht="14.25" customHeight="1" x14ac:dyDescent="0.25">
      <c r="A3327" s="2">
        <v>3326</v>
      </c>
      <c r="B3327" s="3">
        <v>23436</v>
      </c>
      <c r="C3327" s="4" t="s">
        <v>584</v>
      </c>
      <c r="D3327" s="5">
        <v>44038</v>
      </c>
      <c r="E3327" s="2" t="s">
        <v>433</v>
      </c>
      <c r="F3327" s="72">
        <v>44043</v>
      </c>
      <c r="G3327" s="4" t="s">
        <v>2637</v>
      </c>
      <c r="H3327" s="1">
        <f t="shared" si="153"/>
        <v>5</v>
      </c>
      <c r="I3327" s="1">
        <f t="shared" si="154"/>
        <v>5</v>
      </c>
      <c r="J3327" s="37" t="s">
        <v>3323</v>
      </c>
      <c r="K3327" s="72" t="s">
        <v>587</v>
      </c>
      <c r="L3327" s="4" t="s">
        <v>433</v>
      </c>
      <c r="N3327" s="4" t="e">
        <f>+VLOOKUP(B3327,#REF!,5,0)</f>
        <v>#REF!</v>
      </c>
      <c r="O3327" s="2" t="e">
        <f t="shared" si="155"/>
        <v>#REF!</v>
      </c>
      <c r="P3327" s="2" t="s">
        <v>4060</v>
      </c>
      <c r="Q3327" s="2" t="s">
        <v>4061</v>
      </c>
    </row>
    <row r="3328" spans="1:17" ht="14.25" customHeight="1" x14ac:dyDescent="0.25">
      <c r="A3328" s="2">
        <v>3327</v>
      </c>
      <c r="B3328" s="3">
        <v>23437</v>
      </c>
      <c r="C3328" s="4" t="s">
        <v>3</v>
      </c>
      <c r="D3328" s="5">
        <v>44038</v>
      </c>
      <c r="E3328" s="2" t="s">
        <v>433</v>
      </c>
      <c r="F3328" s="72">
        <v>44039</v>
      </c>
      <c r="G3328" s="4" t="s">
        <v>2637</v>
      </c>
      <c r="H3328" s="1">
        <f t="shared" si="153"/>
        <v>1</v>
      </c>
      <c r="I3328" s="1">
        <f t="shared" si="154"/>
        <v>1</v>
      </c>
      <c r="J3328" s="37" t="s">
        <v>3324</v>
      </c>
      <c r="K3328" s="72" t="s">
        <v>587</v>
      </c>
      <c r="L3328" s="4" t="s">
        <v>433</v>
      </c>
      <c r="N3328" s="4" t="e">
        <f>+VLOOKUP(B3328,#REF!,5,0)</f>
        <v>#REF!</v>
      </c>
      <c r="O3328" s="2" t="e">
        <f t="shared" si="155"/>
        <v>#REF!</v>
      </c>
      <c r="P3328" s="2" t="s">
        <v>4060</v>
      </c>
      <c r="Q3328" s="2" t="s">
        <v>4061</v>
      </c>
    </row>
    <row r="3329" spans="1:17" ht="14.25" customHeight="1" x14ac:dyDescent="0.25">
      <c r="A3329" s="2">
        <v>3328</v>
      </c>
      <c r="B3329" s="3">
        <v>23438</v>
      </c>
      <c r="C3329" s="4" t="s">
        <v>3</v>
      </c>
      <c r="D3329" s="5">
        <v>44038</v>
      </c>
      <c r="E3329" s="2" t="s">
        <v>433</v>
      </c>
      <c r="F3329" s="72">
        <v>44039</v>
      </c>
      <c r="G3329" s="4" t="s">
        <v>2637</v>
      </c>
      <c r="H3329" s="1">
        <f t="shared" si="153"/>
        <v>1</v>
      </c>
      <c r="I3329" s="1">
        <f t="shared" si="154"/>
        <v>1</v>
      </c>
      <c r="J3329" s="37" t="s">
        <v>3325</v>
      </c>
      <c r="K3329" s="72" t="s">
        <v>587</v>
      </c>
      <c r="L3329" s="4" t="s">
        <v>433</v>
      </c>
      <c r="N3329" s="4" t="e">
        <f>+VLOOKUP(B3329,#REF!,5,0)</f>
        <v>#REF!</v>
      </c>
      <c r="O3329" s="2" t="e">
        <f t="shared" si="155"/>
        <v>#REF!</v>
      </c>
      <c r="P3329" s="2" t="s">
        <v>4060</v>
      </c>
      <c r="Q3329" s="2" t="s">
        <v>4061</v>
      </c>
    </row>
    <row r="3330" spans="1:17" ht="14.25" customHeight="1" x14ac:dyDescent="0.25">
      <c r="A3330" s="2">
        <v>3329</v>
      </c>
      <c r="B3330" s="3">
        <v>23439</v>
      </c>
      <c r="C3330" s="4" t="s">
        <v>3</v>
      </c>
      <c r="D3330" s="5">
        <v>44038</v>
      </c>
      <c r="E3330" s="2" t="s">
        <v>433</v>
      </c>
      <c r="F3330" s="72">
        <v>44039</v>
      </c>
      <c r="G3330" s="4" t="s">
        <v>2637</v>
      </c>
      <c r="H3330" s="1">
        <f t="shared" ref="H3330:H3393" si="156">+F3330-D3330</f>
        <v>1</v>
      </c>
      <c r="I3330" s="1">
        <f t="shared" ref="I3330:I3393" si="157">+NETWORKDAYS(D3330,F3330)</f>
        <v>1</v>
      </c>
      <c r="J3330" s="37" t="s">
        <v>3325</v>
      </c>
      <c r="K3330" s="72" t="s">
        <v>587</v>
      </c>
      <c r="L3330" s="4" t="s">
        <v>433</v>
      </c>
      <c r="N3330" s="4" t="e">
        <f>+VLOOKUP(B3330,#REF!,5,0)</f>
        <v>#REF!</v>
      </c>
      <c r="O3330" s="2" t="e">
        <f t="shared" ref="O3330:O3393" si="158">+N3330=K3330</f>
        <v>#REF!</v>
      </c>
      <c r="P3330" s="2" t="s">
        <v>4060</v>
      </c>
      <c r="Q3330" s="2" t="s">
        <v>4061</v>
      </c>
    </row>
    <row r="3331" spans="1:17" ht="14.25" customHeight="1" x14ac:dyDescent="0.25">
      <c r="A3331" s="2">
        <v>3330</v>
      </c>
      <c r="B3331" s="3">
        <v>23440</v>
      </c>
      <c r="C3331" s="4" t="s">
        <v>584</v>
      </c>
      <c r="D3331" s="5">
        <v>44039</v>
      </c>
      <c r="E3331" s="2" t="s">
        <v>433</v>
      </c>
      <c r="F3331" s="72">
        <v>44043</v>
      </c>
      <c r="G3331" s="4" t="s">
        <v>2637</v>
      </c>
      <c r="H3331" s="1">
        <f t="shared" si="156"/>
        <v>4</v>
      </c>
      <c r="I3331" s="1">
        <f t="shared" si="157"/>
        <v>5</v>
      </c>
      <c r="J3331" s="37" t="s">
        <v>3326</v>
      </c>
      <c r="K3331" s="72" t="s">
        <v>587</v>
      </c>
      <c r="L3331" s="4" t="s">
        <v>433</v>
      </c>
      <c r="N3331" s="4" t="e">
        <f>+VLOOKUP(B3331,#REF!,5,0)</f>
        <v>#REF!</v>
      </c>
      <c r="O3331" s="2" t="e">
        <f t="shared" si="158"/>
        <v>#REF!</v>
      </c>
      <c r="P3331" s="2" t="s">
        <v>4060</v>
      </c>
      <c r="Q3331" s="2" t="s">
        <v>4061</v>
      </c>
    </row>
    <row r="3332" spans="1:17" ht="14.25" customHeight="1" x14ac:dyDescent="0.25">
      <c r="A3332" s="2">
        <v>3331</v>
      </c>
      <c r="B3332" s="3">
        <v>23441</v>
      </c>
      <c r="C3332" s="4" t="s">
        <v>584</v>
      </c>
      <c r="D3332" s="5">
        <v>44039</v>
      </c>
      <c r="E3332" s="2" t="s">
        <v>433</v>
      </c>
      <c r="F3332" s="72">
        <v>44043</v>
      </c>
      <c r="G3332" s="4" t="s">
        <v>2637</v>
      </c>
      <c r="H3332" s="1">
        <f t="shared" si="156"/>
        <v>4</v>
      </c>
      <c r="I3332" s="1">
        <f t="shared" si="157"/>
        <v>5</v>
      </c>
      <c r="J3332" s="37" t="s">
        <v>3327</v>
      </c>
      <c r="K3332" s="72" t="s">
        <v>587</v>
      </c>
      <c r="L3332" s="4" t="s">
        <v>433</v>
      </c>
      <c r="N3332" s="4" t="e">
        <f>+VLOOKUP(B3332,#REF!,5,0)</f>
        <v>#REF!</v>
      </c>
      <c r="O3332" s="2" t="e">
        <f t="shared" si="158"/>
        <v>#REF!</v>
      </c>
      <c r="P3332" s="2" t="s">
        <v>4060</v>
      </c>
      <c r="Q3332" s="2" t="s">
        <v>4061</v>
      </c>
    </row>
    <row r="3333" spans="1:17" ht="14.25" customHeight="1" x14ac:dyDescent="0.25">
      <c r="A3333" s="2">
        <v>3332</v>
      </c>
      <c r="B3333" s="3">
        <v>23442</v>
      </c>
      <c r="C3333" s="4" t="s">
        <v>584</v>
      </c>
      <c r="D3333" s="5">
        <v>44039</v>
      </c>
      <c r="E3333" s="2" t="s">
        <v>433</v>
      </c>
      <c r="F3333" s="72">
        <v>44043</v>
      </c>
      <c r="G3333" s="4" t="s">
        <v>2637</v>
      </c>
      <c r="H3333" s="1">
        <f t="shared" si="156"/>
        <v>4</v>
      </c>
      <c r="I3333" s="1">
        <f t="shared" si="157"/>
        <v>5</v>
      </c>
      <c r="J3333" s="37" t="s">
        <v>3328</v>
      </c>
      <c r="K3333" s="72" t="s">
        <v>587</v>
      </c>
      <c r="L3333" s="4" t="s">
        <v>433</v>
      </c>
      <c r="N3333" s="4" t="e">
        <f>+VLOOKUP(B3333,#REF!,5,0)</f>
        <v>#REF!</v>
      </c>
      <c r="O3333" s="2" t="e">
        <f t="shared" si="158"/>
        <v>#REF!</v>
      </c>
      <c r="P3333" s="2" t="s">
        <v>4060</v>
      </c>
      <c r="Q3333" s="2" t="s">
        <v>4061</v>
      </c>
    </row>
    <row r="3334" spans="1:17" ht="14.25" customHeight="1" x14ac:dyDescent="0.25">
      <c r="A3334" s="2">
        <v>3333</v>
      </c>
      <c r="B3334" s="3">
        <v>23443</v>
      </c>
      <c r="C3334" s="4" t="s">
        <v>584</v>
      </c>
      <c r="D3334" s="5">
        <v>44039</v>
      </c>
      <c r="E3334" s="2" t="s">
        <v>433</v>
      </c>
      <c r="F3334" s="72">
        <v>44043</v>
      </c>
      <c r="G3334" s="4" t="s">
        <v>2637</v>
      </c>
      <c r="H3334" s="1">
        <f t="shared" si="156"/>
        <v>4</v>
      </c>
      <c r="I3334" s="1">
        <f t="shared" si="157"/>
        <v>5</v>
      </c>
      <c r="J3334" s="37" t="s">
        <v>3329</v>
      </c>
      <c r="K3334" s="72" t="s">
        <v>587</v>
      </c>
      <c r="L3334" s="4" t="s">
        <v>433</v>
      </c>
      <c r="N3334" s="4" t="e">
        <f>+VLOOKUP(B3334,#REF!,5,0)</f>
        <v>#REF!</v>
      </c>
      <c r="O3334" s="2" t="e">
        <f t="shared" si="158"/>
        <v>#REF!</v>
      </c>
      <c r="P3334" s="2" t="s">
        <v>4060</v>
      </c>
      <c r="Q3334" s="2" t="s">
        <v>4061</v>
      </c>
    </row>
    <row r="3335" spans="1:17" ht="14.25" customHeight="1" x14ac:dyDescent="0.25">
      <c r="A3335" s="2">
        <v>3334</v>
      </c>
      <c r="B3335" s="3">
        <v>23444</v>
      </c>
      <c r="C3335" s="4" t="s">
        <v>584</v>
      </c>
      <c r="D3335" s="5">
        <v>44039</v>
      </c>
      <c r="E3335" s="2" t="s">
        <v>433</v>
      </c>
      <c r="F3335" s="72">
        <v>44043</v>
      </c>
      <c r="G3335" s="4" t="s">
        <v>2637</v>
      </c>
      <c r="H3335" s="1">
        <f t="shared" si="156"/>
        <v>4</v>
      </c>
      <c r="I3335" s="1">
        <f t="shared" si="157"/>
        <v>5</v>
      </c>
      <c r="J3335" s="37" t="s">
        <v>3330</v>
      </c>
      <c r="K3335" s="72" t="s">
        <v>587</v>
      </c>
      <c r="L3335" s="4" t="s">
        <v>433</v>
      </c>
      <c r="N3335" s="4" t="e">
        <f>+VLOOKUP(B3335,#REF!,5,0)</f>
        <v>#REF!</v>
      </c>
      <c r="O3335" s="2" t="e">
        <f t="shared" si="158"/>
        <v>#REF!</v>
      </c>
      <c r="P3335" s="2" t="s">
        <v>4060</v>
      </c>
      <c r="Q3335" s="2" t="s">
        <v>4061</v>
      </c>
    </row>
    <row r="3336" spans="1:17" ht="14.25" customHeight="1" x14ac:dyDescent="0.25">
      <c r="A3336" s="2">
        <v>3335</v>
      </c>
      <c r="B3336" s="3">
        <v>23445</v>
      </c>
      <c r="C3336" s="4" t="s">
        <v>584</v>
      </c>
      <c r="D3336" s="5">
        <v>44039</v>
      </c>
      <c r="E3336" s="2" t="s">
        <v>433</v>
      </c>
      <c r="F3336" s="72">
        <v>44043</v>
      </c>
      <c r="G3336" s="4" t="s">
        <v>2637</v>
      </c>
      <c r="H3336" s="1">
        <f t="shared" si="156"/>
        <v>4</v>
      </c>
      <c r="I3336" s="1">
        <f t="shared" si="157"/>
        <v>5</v>
      </c>
      <c r="J3336" s="37" t="s">
        <v>1672</v>
      </c>
      <c r="K3336" s="72" t="s">
        <v>587</v>
      </c>
      <c r="L3336" s="4" t="s">
        <v>433</v>
      </c>
      <c r="N3336" s="4" t="e">
        <f>+VLOOKUP(B3336,#REF!,5,0)</f>
        <v>#REF!</v>
      </c>
      <c r="O3336" s="2" t="e">
        <f t="shared" si="158"/>
        <v>#REF!</v>
      </c>
      <c r="P3336" s="2" t="s">
        <v>4060</v>
      </c>
      <c r="Q3336" s="2" t="s">
        <v>4061</v>
      </c>
    </row>
    <row r="3337" spans="1:17" ht="14.25" customHeight="1" x14ac:dyDescent="0.25">
      <c r="A3337" s="2">
        <v>3336</v>
      </c>
      <c r="B3337" s="3">
        <v>23446</v>
      </c>
      <c r="C3337" s="4" t="s">
        <v>584</v>
      </c>
      <c r="D3337" s="5">
        <v>44039</v>
      </c>
      <c r="E3337" s="2" t="s">
        <v>433</v>
      </c>
      <c r="F3337" s="72">
        <v>44043</v>
      </c>
      <c r="G3337" s="4" t="s">
        <v>2637</v>
      </c>
      <c r="H3337" s="1">
        <f t="shared" si="156"/>
        <v>4</v>
      </c>
      <c r="I3337" s="1">
        <f t="shared" si="157"/>
        <v>5</v>
      </c>
      <c r="J3337" s="37" t="s">
        <v>3331</v>
      </c>
      <c r="K3337" s="72" t="s">
        <v>587</v>
      </c>
      <c r="L3337" s="4" t="s">
        <v>433</v>
      </c>
      <c r="N3337" s="4" t="e">
        <f>+VLOOKUP(B3337,#REF!,5,0)</f>
        <v>#REF!</v>
      </c>
      <c r="O3337" s="2" t="e">
        <f t="shared" si="158"/>
        <v>#REF!</v>
      </c>
      <c r="P3337" s="2" t="s">
        <v>4060</v>
      </c>
      <c r="Q3337" s="2" t="s">
        <v>4061</v>
      </c>
    </row>
    <row r="3338" spans="1:17" ht="14.25" customHeight="1" x14ac:dyDescent="0.25">
      <c r="A3338" s="2">
        <v>3337</v>
      </c>
      <c r="B3338" s="3">
        <v>23447</v>
      </c>
      <c r="C3338" s="4" t="s">
        <v>3</v>
      </c>
      <c r="D3338" s="5">
        <v>44039</v>
      </c>
      <c r="E3338" s="2" t="s">
        <v>433</v>
      </c>
      <c r="F3338" s="72">
        <v>44039</v>
      </c>
      <c r="G3338" s="4" t="s">
        <v>2637</v>
      </c>
      <c r="H3338" s="1">
        <f t="shared" si="156"/>
        <v>0</v>
      </c>
      <c r="I3338" s="1">
        <f t="shared" si="157"/>
        <v>1</v>
      </c>
      <c r="J3338" s="37" t="s">
        <v>3332</v>
      </c>
      <c r="K3338" s="72" t="s">
        <v>587</v>
      </c>
      <c r="L3338" s="4" t="s">
        <v>433</v>
      </c>
      <c r="N3338" s="4" t="e">
        <f>+VLOOKUP(B3338,#REF!,5,0)</f>
        <v>#REF!</v>
      </c>
      <c r="O3338" s="2" t="e">
        <f t="shared" si="158"/>
        <v>#REF!</v>
      </c>
      <c r="P3338" s="2" t="s">
        <v>4060</v>
      </c>
      <c r="Q3338" s="2" t="s">
        <v>4061</v>
      </c>
    </row>
    <row r="3339" spans="1:17" ht="14.25" customHeight="1" x14ac:dyDescent="0.25">
      <c r="A3339" s="2">
        <v>3338</v>
      </c>
      <c r="B3339" s="3">
        <v>23448</v>
      </c>
      <c r="C3339" s="4" t="s">
        <v>584</v>
      </c>
      <c r="D3339" s="5">
        <v>44039</v>
      </c>
      <c r="E3339" s="2" t="s">
        <v>433</v>
      </c>
      <c r="F3339" s="72">
        <v>44043</v>
      </c>
      <c r="G3339" s="4" t="s">
        <v>2637</v>
      </c>
      <c r="H3339" s="1">
        <f t="shared" si="156"/>
        <v>4</v>
      </c>
      <c r="I3339" s="1">
        <f t="shared" si="157"/>
        <v>5</v>
      </c>
      <c r="J3339" s="37" t="s">
        <v>3333</v>
      </c>
      <c r="K3339" s="72" t="s">
        <v>587</v>
      </c>
      <c r="L3339" s="4" t="s">
        <v>433</v>
      </c>
      <c r="N3339" s="4" t="e">
        <f>+VLOOKUP(B3339,#REF!,5,0)</f>
        <v>#REF!</v>
      </c>
      <c r="O3339" s="2" t="e">
        <f t="shared" si="158"/>
        <v>#REF!</v>
      </c>
      <c r="P3339" s="2" t="s">
        <v>4060</v>
      </c>
      <c r="Q3339" s="2" t="s">
        <v>4061</v>
      </c>
    </row>
    <row r="3340" spans="1:17" ht="14.25" customHeight="1" x14ac:dyDescent="0.25">
      <c r="A3340" s="2">
        <v>3339</v>
      </c>
      <c r="B3340" s="3">
        <v>23449</v>
      </c>
      <c r="C3340" s="4" t="s">
        <v>2</v>
      </c>
      <c r="D3340" s="5">
        <v>44039</v>
      </c>
      <c r="E3340" s="2" t="s">
        <v>433</v>
      </c>
      <c r="F3340" s="72">
        <v>44039</v>
      </c>
      <c r="G3340" s="4" t="s">
        <v>2637</v>
      </c>
      <c r="H3340" s="1">
        <f t="shared" si="156"/>
        <v>0</v>
      </c>
      <c r="I3340" s="1">
        <f t="shared" si="157"/>
        <v>1</v>
      </c>
      <c r="J3340" s="37" t="s">
        <v>3334</v>
      </c>
      <c r="K3340" s="72" t="s">
        <v>587</v>
      </c>
      <c r="L3340" s="4" t="s">
        <v>433</v>
      </c>
      <c r="N3340" s="4" t="e">
        <f>+VLOOKUP(B3340,#REF!,5,0)</f>
        <v>#REF!</v>
      </c>
      <c r="O3340" s="2" t="e">
        <f t="shared" si="158"/>
        <v>#REF!</v>
      </c>
      <c r="P3340" s="2" t="s">
        <v>4060</v>
      </c>
      <c r="Q3340" s="2" t="s">
        <v>4061</v>
      </c>
    </row>
    <row r="3341" spans="1:17" ht="14.25" customHeight="1" x14ac:dyDescent="0.25">
      <c r="A3341" s="2">
        <v>3340</v>
      </c>
      <c r="B3341" s="3">
        <v>23450</v>
      </c>
      <c r="C3341" s="4" t="s">
        <v>584</v>
      </c>
      <c r="D3341" s="5">
        <v>44039</v>
      </c>
      <c r="E3341" s="2" t="s">
        <v>433</v>
      </c>
      <c r="F3341" s="72">
        <v>44043</v>
      </c>
      <c r="G3341" s="4" t="s">
        <v>2637</v>
      </c>
      <c r="H3341" s="1">
        <f t="shared" si="156"/>
        <v>4</v>
      </c>
      <c r="I3341" s="1">
        <f t="shared" si="157"/>
        <v>5</v>
      </c>
      <c r="J3341" s="37" t="s">
        <v>3335</v>
      </c>
      <c r="K3341" s="72" t="s">
        <v>587</v>
      </c>
      <c r="L3341" s="4" t="s">
        <v>433</v>
      </c>
      <c r="N3341" s="4" t="e">
        <f>+VLOOKUP(B3341,#REF!,5,0)</f>
        <v>#REF!</v>
      </c>
      <c r="O3341" s="2" t="e">
        <f t="shared" si="158"/>
        <v>#REF!</v>
      </c>
      <c r="P3341" s="2" t="s">
        <v>4060</v>
      </c>
      <c r="Q3341" s="2" t="s">
        <v>4061</v>
      </c>
    </row>
    <row r="3342" spans="1:17" ht="14.25" customHeight="1" x14ac:dyDescent="0.25">
      <c r="A3342" s="2">
        <v>3341</v>
      </c>
      <c r="B3342" s="3">
        <v>23451</v>
      </c>
      <c r="C3342" s="4" t="s">
        <v>3</v>
      </c>
      <c r="D3342" s="5">
        <v>44039</v>
      </c>
      <c r="E3342" s="2" t="s">
        <v>433</v>
      </c>
      <c r="F3342" s="72">
        <v>44039</v>
      </c>
      <c r="G3342" s="4" t="s">
        <v>2637</v>
      </c>
      <c r="H3342" s="1">
        <f t="shared" si="156"/>
        <v>0</v>
      </c>
      <c r="I3342" s="1">
        <f t="shared" si="157"/>
        <v>1</v>
      </c>
      <c r="J3342" s="37" t="s">
        <v>3336</v>
      </c>
      <c r="K3342" s="72" t="s">
        <v>587</v>
      </c>
      <c r="L3342" s="4" t="s">
        <v>433</v>
      </c>
      <c r="N3342" s="4" t="e">
        <f>+VLOOKUP(B3342,#REF!,5,0)</f>
        <v>#REF!</v>
      </c>
      <c r="O3342" s="2" t="e">
        <f t="shared" si="158"/>
        <v>#REF!</v>
      </c>
      <c r="P3342" s="2" t="s">
        <v>4060</v>
      </c>
      <c r="Q3342" s="2" t="s">
        <v>4061</v>
      </c>
    </row>
    <row r="3343" spans="1:17" ht="14.25" customHeight="1" x14ac:dyDescent="0.25">
      <c r="A3343" s="2">
        <v>3342</v>
      </c>
      <c r="B3343" s="3">
        <v>23452</v>
      </c>
      <c r="C3343" s="4" t="s">
        <v>3</v>
      </c>
      <c r="D3343" s="5">
        <v>44039</v>
      </c>
      <c r="E3343" s="2" t="s">
        <v>433</v>
      </c>
      <c r="F3343" s="72">
        <v>44043</v>
      </c>
      <c r="G3343" s="4" t="s">
        <v>2637</v>
      </c>
      <c r="H3343" s="1">
        <f t="shared" si="156"/>
        <v>4</v>
      </c>
      <c r="I3343" s="1">
        <f t="shared" si="157"/>
        <v>5</v>
      </c>
      <c r="J3343" s="37" t="s">
        <v>3337</v>
      </c>
      <c r="K3343" s="72" t="s">
        <v>587</v>
      </c>
      <c r="L3343" s="4" t="s">
        <v>433</v>
      </c>
      <c r="N3343" s="4" t="e">
        <f>+VLOOKUP(B3343,#REF!,5,0)</f>
        <v>#REF!</v>
      </c>
      <c r="O3343" s="2" t="e">
        <f t="shared" si="158"/>
        <v>#REF!</v>
      </c>
      <c r="P3343" s="2" t="s">
        <v>4060</v>
      </c>
      <c r="Q3343" s="2" t="s">
        <v>4061</v>
      </c>
    </row>
    <row r="3344" spans="1:17" ht="14.25" customHeight="1" x14ac:dyDescent="0.25">
      <c r="A3344" s="2">
        <v>3343</v>
      </c>
      <c r="B3344" s="3">
        <v>23453</v>
      </c>
      <c r="C3344" s="4" t="s">
        <v>3</v>
      </c>
      <c r="D3344" s="5">
        <v>44039</v>
      </c>
      <c r="E3344" s="2" t="s">
        <v>433</v>
      </c>
      <c r="F3344" s="72">
        <v>44039</v>
      </c>
      <c r="G3344" s="4" t="s">
        <v>2637</v>
      </c>
      <c r="H3344" s="1">
        <f t="shared" si="156"/>
        <v>0</v>
      </c>
      <c r="I3344" s="1">
        <f t="shared" si="157"/>
        <v>1</v>
      </c>
      <c r="J3344" s="37" t="s">
        <v>3336</v>
      </c>
      <c r="K3344" s="72" t="s">
        <v>587</v>
      </c>
      <c r="L3344" s="4" t="s">
        <v>433</v>
      </c>
      <c r="N3344" s="4" t="e">
        <f>+VLOOKUP(B3344,#REF!,5,0)</f>
        <v>#REF!</v>
      </c>
      <c r="O3344" s="2" t="e">
        <f t="shared" si="158"/>
        <v>#REF!</v>
      </c>
      <c r="P3344" s="2" t="s">
        <v>4060</v>
      </c>
      <c r="Q3344" s="2" t="s">
        <v>4061</v>
      </c>
    </row>
    <row r="3345" spans="1:17" ht="14.25" customHeight="1" x14ac:dyDescent="0.25">
      <c r="A3345" s="2">
        <v>3344</v>
      </c>
      <c r="B3345" s="3">
        <v>23454</v>
      </c>
      <c r="C3345" s="4" t="s">
        <v>584</v>
      </c>
      <c r="D3345" s="5">
        <v>44039</v>
      </c>
      <c r="E3345" s="2" t="s">
        <v>433</v>
      </c>
      <c r="F3345" s="72">
        <v>44043</v>
      </c>
      <c r="G3345" s="4" t="s">
        <v>2637</v>
      </c>
      <c r="H3345" s="1">
        <f t="shared" si="156"/>
        <v>4</v>
      </c>
      <c r="I3345" s="1">
        <f t="shared" si="157"/>
        <v>5</v>
      </c>
      <c r="J3345" s="37" t="s">
        <v>2406</v>
      </c>
      <c r="K3345" s="72" t="s">
        <v>587</v>
      </c>
      <c r="L3345" s="4" t="s">
        <v>433</v>
      </c>
      <c r="N3345" s="4" t="e">
        <f>+VLOOKUP(B3345,#REF!,5,0)</f>
        <v>#REF!</v>
      </c>
      <c r="O3345" s="2" t="e">
        <f t="shared" si="158"/>
        <v>#REF!</v>
      </c>
      <c r="P3345" s="2" t="s">
        <v>4060</v>
      </c>
      <c r="Q3345" s="2" t="s">
        <v>4061</v>
      </c>
    </row>
    <row r="3346" spans="1:17" ht="14.25" customHeight="1" x14ac:dyDescent="0.25">
      <c r="A3346" s="2">
        <v>3345</v>
      </c>
      <c r="B3346" s="3">
        <v>23455</v>
      </c>
      <c r="C3346" s="4" t="s">
        <v>584</v>
      </c>
      <c r="D3346" s="5">
        <v>44039</v>
      </c>
      <c r="E3346" s="2" t="s">
        <v>433</v>
      </c>
      <c r="F3346" s="72">
        <v>44043</v>
      </c>
      <c r="G3346" s="4" t="s">
        <v>2637</v>
      </c>
      <c r="H3346" s="1">
        <f t="shared" si="156"/>
        <v>4</v>
      </c>
      <c r="I3346" s="1">
        <f t="shared" si="157"/>
        <v>5</v>
      </c>
      <c r="J3346" s="37" t="s">
        <v>3338</v>
      </c>
      <c r="K3346" s="72" t="s">
        <v>587</v>
      </c>
      <c r="L3346" s="4" t="s">
        <v>433</v>
      </c>
      <c r="N3346" s="4" t="e">
        <f>+VLOOKUP(B3346,#REF!,5,0)</f>
        <v>#REF!</v>
      </c>
      <c r="O3346" s="2" t="e">
        <f t="shared" si="158"/>
        <v>#REF!</v>
      </c>
      <c r="P3346" s="2" t="s">
        <v>4060</v>
      </c>
      <c r="Q3346" s="2" t="s">
        <v>4061</v>
      </c>
    </row>
    <row r="3347" spans="1:17" ht="14.25" customHeight="1" x14ac:dyDescent="0.25">
      <c r="A3347" s="2">
        <v>3346</v>
      </c>
      <c r="B3347" s="3">
        <v>23456</v>
      </c>
      <c r="C3347" s="4" t="s">
        <v>584</v>
      </c>
      <c r="D3347" s="5">
        <v>44039</v>
      </c>
      <c r="E3347" s="2" t="s">
        <v>433</v>
      </c>
      <c r="F3347" s="72">
        <v>44043</v>
      </c>
      <c r="G3347" s="4" t="s">
        <v>2637</v>
      </c>
      <c r="H3347" s="1">
        <f t="shared" si="156"/>
        <v>4</v>
      </c>
      <c r="I3347" s="1">
        <f t="shared" si="157"/>
        <v>5</v>
      </c>
      <c r="J3347" s="37" t="s">
        <v>3339</v>
      </c>
      <c r="K3347" s="72" t="s">
        <v>587</v>
      </c>
      <c r="L3347" s="4" t="s">
        <v>433</v>
      </c>
      <c r="N3347" s="4" t="e">
        <f>+VLOOKUP(B3347,#REF!,5,0)</f>
        <v>#REF!</v>
      </c>
      <c r="O3347" s="2" t="e">
        <f t="shared" si="158"/>
        <v>#REF!</v>
      </c>
      <c r="P3347" s="2" t="s">
        <v>4060</v>
      </c>
      <c r="Q3347" s="2" t="s">
        <v>4061</v>
      </c>
    </row>
    <row r="3348" spans="1:17" ht="14.25" customHeight="1" x14ac:dyDescent="0.25">
      <c r="A3348" s="2">
        <v>3347</v>
      </c>
      <c r="B3348" s="3">
        <v>23457</v>
      </c>
      <c r="C3348" s="4" t="s">
        <v>584</v>
      </c>
      <c r="D3348" s="5">
        <v>44039</v>
      </c>
      <c r="E3348" s="2" t="s">
        <v>433</v>
      </c>
      <c r="F3348" s="72">
        <v>44043</v>
      </c>
      <c r="G3348" s="4" t="s">
        <v>2637</v>
      </c>
      <c r="H3348" s="1">
        <f t="shared" si="156"/>
        <v>4</v>
      </c>
      <c r="I3348" s="1">
        <f t="shared" si="157"/>
        <v>5</v>
      </c>
      <c r="J3348" s="37" t="s">
        <v>3340</v>
      </c>
      <c r="K3348" s="72" t="s">
        <v>587</v>
      </c>
      <c r="L3348" s="4" t="s">
        <v>433</v>
      </c>
      <c r="N3348" s="4" t="e">
        <f>+VLOOKUP(B3348,#REF!,5,0)</f>
        <v>#REF!</v>
      </c>
      <c r="O3348" s="2" t="e">
        <f t="shared" si="158"/>
        <v>#REF!</v>
      </c>
      <c r="P3348" s="2" t="s">
        <v>4060</v>
      </c>
      <c r="Q3348" s="2" t="s">
        <v>4061</v>
      </c>
    </row>
    <row r="3349" spans="1:17" ht="14.25" customHeight="1" x14ac:dyDescent="0.25">
      <c r="A3349" s="2">
        <v>3348</v>
      </c>
      <c r="B3349" s="3">
        <v>23458</v>
      </c>
      <c r="C3349" s="4" t="s">
        <v>584</v>
      </c>
      <c r="D3349" s="5">
        <v>44039</v>
      </c>
      <c r="E3349" s="2" t="s">
        <v>433</v>
      </c>
      <c r="F3349" s="72">
        <v>44043</v>
      </c>
      <c r="G3349" s="4" t="s">
        <v>2637</v>
      </c>
      <c r="H3349" s="1">
        <f t="shared" si="156"/>
        <v>4</v>
      </c>
      <c r="I3349" s="1">
        <f t="shared" si="157"/>
        <v>5</v>
      </c>
      <c r="J3349" s="37" t="s">
        <v>3341</v>
      </c>
      <c r="K3349" s="72" t="s">
        <v>587</v>
      </c>
      <c r="L3349" s="4" t="s">
        <v>433</v>
      </c>
      <c r="N3349" s="4" t="e">
        <f>+VLOOKUP(B3349,#REF!,5,0)</f>
        <v>#REF!</v>
      </c>
      <c r="O3349" s="2" t="e">
        <f t="shared" si="158"/>
        <v>#REF!</v>
      </c>
      <c r="P3349" s="2" t="s">
        <v>4060</v>
      </c>
      <c r="Q3349" s="2" t="s">
        <v>4061</v>
      </c>
    </row>
    <row r="3350" spans="1:17" ht="14.25" customHeight="1" x14ac:dyDescent="0.25">
      <c r="A3350" s="2">
        <v>3349</v>
      </c>
      <c r="B3350" s="3">
        <v>23459</v>
      </c>
      <c r="C3350" s="4" t="s">
        <v>584</v>
      </c>
      <c r="D3350" s="5">
        <v>44039</v>
      </c>
      <c r="E3350" s="2" t="s">
        <v>433</v>
      </c>
      <c r="F3350" s="72">
        <v>44043</v>
      </c>
      <c r="G3350" s="4" t="s">
        <v>2637</v>
      </c>
      <c r="H3350" s="1">
        <f t="shared" si="156"/>
        <v>4</v>
      </c>
      <c r="I3350" s="1">
        <f t="shared" si="157"/>
        <v>5</v>
      </c>
      <c r="J3350" s="37" t="s">
        <v>2686</v>
      </c>
      <c r="K3350" s="72" t="s">
        <v>587</v>
      </c>
      <c r="L3350" s="4" t="s">
        <v>433</v>
      </c>
      <c r="N3350" s="4" t="e">
        <f>+VLOOKUP(B3350,#REF!,5,0)</f>
        <v>#REF!</v>
      </c>
      <c r="O3350" s="2" t="e">
        <f t="shared" si="158"/>
        <v>#REF!</v>
      </c>
      <c r="P3350" s="2" t="s">
        <v>4060</v>
      </c>
      <c r="Q3350" s="2" t="s">
        <v>4061</v>
      </c>
    </row>
    <row r="3351" spans="1:17" ht="14.25" customHeight="1" x14ac:dyDescent="0.25">
      <c r="A3351" s="2">
        <v>3350</v>
      </c>
      <c r="B3351" s="3">
        <v>23460</v>
      </c>
      <c r="C3351" s="4" t="s">
        <v>584</v>
      </c>
      <c r="D3351" s="5">
        <v>44039</v>
      </c>
      <c r="E3351" s="2" t="s">
        <v>433</v>
      </c>
      <c r="F3351" s="72">
        <v>44043</v>
      </c>
      <c r="G3351" s="4" t="s">
        <v>2637</v>
      </c>
      <c r="H3351" s="1">
        <f t="shared" si="156"/>
        <v>4</v>
      </c>
      <c r="I3351" s="1">
        <f t="shared" si="157"/>
        <v>5</v>
      </c>
      <c r="J3351" s="37" t="s">
        <v>3342</v>
      </c>
      <c r="K3351" s="72" t="s">
        <v>587</v>
      </c>
      <c r="L3351" s="4" t="s">
        <v>433</v>
      </c>
      <c r="N3351" s="4" t="e">
        <f>+VLOOKUP(B3351,#REF!,5,0)</f>
        <v>#REF!</v>
      </c>
      <c r="O3351" s="2" t="e">
        <f t="shared" si="158"/>
        <v>#REF!</v>
      </c>
      <c r="P3351" s="2" t="s">
        <v>4060</v>
      </c>
      <c r="Q3351" s="2" t="s">
        <v>4061</v>
      </c>
    </row>
    <row r="3352" spans="1:17" ht="14.25" customHeight="1" x14ac:dyDescent="0.25">
      <c r="A3352" s="2">
        <v>3351</v>
      </c>
      <c r="B3352" s="3">
        <v>23461</v>
      </c>
      <c r="C3352" s="4" t="s">
        <v>584</v>
      </c>
      <c r="D3352" s="5">
        <v>44039</v>
      </c>
      <c r="E3352" s="2" t="s">
        <v>433</v>
      </c>
      <c r="F3352" s="72">
        <v>44043</v>
      </c>
      <c r="G3352" s="4" t="s">
        <v>2637</v>
      </c>
      <c r="H3352" s="1">
        <f t="shared" si="156"/>
        <v>4</v>
      </c>
      <c r="I3352" s="1">
        <f t="shared" si="157"/>
        <v>5</v>
      </c>
      <c r="J3352" s="37" t="s">
        <v>3114</v>
      </c>
      <c r="K3352" s="72" t="s">
        <v>587</v>
      </c>
      <c r="L3352" s="4" t="s">
        <v>433</v>
      </c>
      <c r="N3352" s="4" t="e">
        <f>+VLOOKUP(B3352,#REF!,5,0)</f>
        <v>#REF!</v>
      </c>
      <c r="O3352" s="2" t="e">
        <f t="shared" si="158"/>
        <v>#REF!</v>
      </c>
      <c r="P3352" s="2" t="s">
        <v>4060</v>
      </c>
      <c r="Q3352" s="2" t="s">
        <v>4061</v>
      </c>
    </row>
    <row r="3353" spans="1:17" ht="14.25" customHeight="1" x14ac:dyDescent="0.25">
      <c r="A3353" s="2">
        <v>3352</v>
      </c>
      <c r="B3353" s="3">
        <v>23462</v>
      </c>
      <c r="C3353" s="4" t="s">
        <v>584</v>
      </c>
      <c r="D3353" s="5">
        <v>44039</v>
      </c>
      <c r="E3353" s="2" t="s">
        <v>433</v>
      </c>
      <c r="F3353" s="72">
        <v>44043</v>
      </c>
      <c r="G3353" s="4" t="s">
        <v>2637</v>
      </c>
      <c r="H3353" s="1">
        <f t="shared" si="156"/>
        <v>4</v>
      </c>
      <c r="I3353" s="1">
        <f t="shared" si="157"/>
        <v>5</v>
      </c>
      <c r="J3353" s="37" t="s">
        <v>3343</v>
      </c>
      <c r="K3353" s="72" t="s">
        <v>587</v>
      </c>
      <c r="L3353" s="4" t="s">
        <v>433</v>
      </c>
      <c r="N3353" s="4" t="e">
        <f>+VLOOKUP(B3353,#REF!,5,0)</f>
        <v>#REF!</v>
      </c>
      <c r="O3353" s="2" t="e">
        <f t="shared" si="158"/>
        <v>#REF!</v>
      </c>
      <c r="P3353" s="2" t="s">
        <v>4060</v>
      </c>
      <c r="Q3353" s="2" t="s">
        <v>4061</v>
      </c>
    </row>
    <row r="3354" spans="1:17" ht="14.25" customHeight="1" x14ac:dyDescent="0.25">
      <c r="A3354" s="2">
        <v>3353</v>
      </c>
      <c r="B3354" s="3">
        <v>23463</v>
      </c>
      <c r="C3354" s="4" t="s">
        <v>584</v>
      </c>
      <c r="D3354" s="5">
        <v>44039</v>
      </c>
      <c r="E3354" s="2" t="s">
        <v>433</v>
      </c>
      <c r="F3354" s="72">
        <v>44043</v>
      </c>
      <c r="G3354" s="4" t="s">
        <v>2637</v>
      </c>
      <c r="H3354" s="1">
        <f t="shared" si="156"/>
        <v>4</v>
      </c>
      <c r="I3354" s="1">
        <f t="shared" si="157"/>
        <v>5</v>
      </c>
      <c r="J3354" s="37" t="s">
        <v>3344</v>
      </c>
      <c r="K3354" s="72" t="s">
        <v>587</v>
      </c>
      <c r="L3354" s="4" t="s">
        <v>433</v>
      </c>
      <c r="N3354" s="4" t="e">
        <f>+VLOOKUP(B3354,#REF!,5,0)</f>
        <v>#REF!</v>
      </c>
      <c r="O3354" s="2" t="e">
        <f t="shared" si="158"/>
        <v>#REF!</v>
      </c>
      <c r="P3354" s="2" t="s">
        <v>4060</v>
      </c>
      <c r="Q3354" s="2" t="s">
        <v>4061</v>
      </c>
    </row>
    <row r="3355" spans="1:17" ht="14.25" customHeight="1" x14ac:dyDescent="0.25">
      <c r="A3355" s="2">
        <v>3354</v>
      </c>
      <c r="B3355" s="3">
        <v>23464</v>
      </c>
      <c r="C3355" s="4" t="s">
        <v>3</v>
      </c>
      <c r="D3355" s="5">
        <v>44039</v>
      </c>
      <c r="E3355" s="2" t="s">
        <v>433</v>
      </c>
      <c r="F3355" s="72">
        <v>44040</v>
      </c>
      <c r="G3355" s="4" t="s">
        <v>2637</v>
      </c>
      <c r="H3355" s="1">
        <f t="shared" si="156"/>
        <v>1</v>
      </c>
      <c r="I3355" s="1">
        <f t="shared" si="157"/>
        <v>2</v>
      </c>
      <c r="J3355" s="37" t="s">
        <v>3345</v>
      </c>
      <c r="K3355" s="72" t="s">
        <v>587</v>
      </c>
      <c r="L3355" s="4" t="s">
        <v>433</v>
      </c>
      <c r="N3355" s="4" t="e">
        <f>+VLOOKUP(B3355,#REF!,5,0)</f>
        <v>#REF!</v>
      </c>
      <c r="O3355" s="2" t="e">
        <f t="shared" si="158"/>
        <v>#REF!</v>
      </c>
      <c r="P3355" s="2" t="s">
        <v>4060</v>
      </c>
      <c r="Q3355" s="2" t="s">
        <v>4061</v>
      </c>
    </row>
    <row r="3356" spans="1:17" ht="14.25" customHeight="1" x14ac:dyDescent="0.25">
      <c r="A3356" s="2">
        <v>3355</v>
      </c>
      <c r="B3356" s="3">
        <v>23465</v>
      </c>
      <c r="C3356" s="4" t="s">
        <v>584</v>
      </c>
      <c r="D3356" s="5">
        <v>44039</v>
      </c>
      <c r="E3356" s="2" t="s">
        <v>433</v>
      </c>
      <c r="F3356" s="72">
        <v>44043</v>
      </c>
      <c r="G3356" s="4" t="s">
        <v>2637</v>
      </c>
      <c r="H3356" s="1">
        <f t="shared" si="156"/>
        <v>4</v>
      </c>
      <c r="I3356" s="1">
        <f t="shared" si="157"/>
        <v>5</v>
      </c>
      <c r="J3356" s="37" t="s">
        <v>3346</v>
      </c>
      <c r="K3356" s="72" t="s">
        <v>587</v>
      </c>
      <c r="L3356" s="4" t="s">
        <v>433</v>
      </c>
      <c r="N3356" s="4" t="e">
        <f>+VLOOKUP(B3356,#REF!,5,0)</f>
        <v>#REF!</v>
      </c>
      <c r="O3356" s="2" t="e">
        <f t="shared" si="158"/>
        <v>#REF!</v>
      </c>
      <c r="P3356" s="2" t="s">
        <v>4060</v>
      </c>
      <c r="Q3356" s="2" t="s">
        <v>4061</v>
      </c>
    </row>
    <row r="3357" spans="1:17" ht="14.25" customHeight="1" x14ac:dyDescent="0.25">
      <c r="A3357" s="2">
        <v>3356</v>
      </c>
      <c r="B3357" s="3">
        <v>23466</v>
      </c>
      <c r="C3357" s="4" t="s">
        <v>584</v>
      </c>
      <c r="D3357" s="5">
        <v>44039</v>
      </c>
      <c r="E3357" s="2" t="s">
        <v>433</v>
      </c>
      <c r="F3357" s="72">
        <v>44043</v>
      </c>
      <c r="G3357" s="4" t="s">
        <v>2637</v>
      </c>
      <c r="H3357" s="1">
        <f t="shared" si="156"/>
        <v>4</v>
      </c>
      <c r="I3357" s="1">
        <f t="shared" si="157"/>
        <v>5</v>
      </c>
      <c r="J3357" s="37" t="s">
        <v>3347</v>
      </c>
      <c r="K3357" s="72" t="s">
        <v>587</v>
      </c>
      <c r="L3357" s="4" t="s">
        <v>433</v>
      </c>
      <c r="N3357" s="4" t="e">
        <f>+VLOOKUP(B3357,#REF!,5,0)</f>
        <v>#REF!</v>
      </c>
      <c r="O3357" s="2" t="e">
        <f t="shared" si="158"/>
        <v>#REF!</v>
      </c>
      <c r="P3357" s="2" t="s">
        <v>4060</v>
      </c>
      <c r="Q3357" s="2" t="s">
        <v>4061</v>
      </c>
    </row>
    <row r="3358" spans="1:17" ht="14.25" customHeight="1" x14ac:dyDescent="0.25">
      <c r="A3358" s="2">
        <v>3357</v>
      </c>
      <c r="B3358" s="3">
        <v>23467</v>
      </c>
      <c r="C3358" s="4" t="s">
        <v>6</v>
      </c>
      <c r="D3358" s="5">
        <v>44039</v>
      </c>
      <c r="E3358" s="2" t="s">
        <v>433</v>
      </c>
      <c r="F3358" s="72">
        <v>44043</v>
      </c>
      <c r="G3358" s="4" t="s">
        <v>2637</v>
      </c>
      <c r="H3358" s="1">
        <f t="shared" si="156"/>
        <v>4</v>
      </c>
      <c r="I3358" s="1">
        <f t="shared" si="157"/>
        <v>5</v>
      </c>
      <c r="J3358" s="37" t="s">
        <v>3348</v>
      </c>
      <c r="K3358" s="72" t="s">
        <v>587</v>
      </c>
      <c r="L3358" s="4" t="s">
        <v>433</v>
      </c>
      <c r="N3358" s="4" t="e">
        <f>+VLOOKUP(B3358,#REF!,5,0)</f>
        <v>#REF!</v>
      </c>
      <c r="O3358" s="2" t="e">
        <f t="shared" si="158"/>
        <v>#REF!</v>
      </c>
      <c r="P3358" s="2" t="s">
        <v>4060</v>
      </c>
      <c r="Q3358" s="2" t="s">
        <v>4061</v>
      </c>
    </row>
    <row r="3359" spans="1:17" ht="14.25" customHeight="1" x14ac:dyDescent="0.25">
      <c r="A3359" s="2">
        <v>3358</v>
      </c>
      <c r="B3359" s="3">
        <v>23468</v>
      </c>
      <c r="C3359" s="4" t="s">
        <v>3</v>
      </c>
      <c r="D3359" s="5">
        <v>44039</v>
      </c>
      <c r="E3359" s="2" t="s">
        <v>433</v>
      </c>
      <c r="F3359" s="72">
        <v>44040</v>
      </c>
      <c r="G3359" s="4" t="s">
        <v>2637</v>
      </c>
      <c r="H3359" s="1">
        <f t="shared" si="156"/>
        <v>1</v>
      </c>
      <c r="I3359" s="1">
        <f t="shared" si="157"/>
        <v>2</v>
      </c>
      <c r="J3359" s="37" t="s">
        <v>3349</v>
      </c>
      <c r="K3359" s="72" t="s">
        <v>587</v>
      </c>
      <c r="L3359" s="4" t="s">
        <v>433</v>
      </c>
      <c r="N3359" s="4" t="e">
        <f>+VLOOKUP(B3359,#REF!,5,0)</f>
        <v>#REF!</v>
      </c>
      <c r="O3359" s="2" t="e">
        <f t="shared" si="158"/>
        <v>#REF!</v>
      </c>
      <c r="P3359" s="2" t="s">
        <v>4060</v>
      </c>
      <c r="Q3359" s="2" t="s">
        <v>4061</v>
      </c>
    </row>
    <row r="3360" spans="1:17" ht="14.25" customHeight="1" x14ac:dyDescent="0.25">
      <c r="A3360" s="2">
        <v>3359</v>
      </c>
      <c r="B3360" s="3">
        <v>23469</v>
      </c>
      <c r="C3360" s="4" t="s">
        <v>584</v>
      </c>
      <c r="D3360" s="5">
        <v>44039</v>
      </c>
      <c r="E3360" s="2" t="s">
        <v>433</v>
      </c>
      <c r="F3360" s="72">
        <v>44043</v>
      </c>
      <c r="G3360" s="4" t="s">
        <v>2637</v>
      </c>
      <c r="H3360" s="1">
        <f t="shared" si="156"/>
        <v>4</v>
      </c>
      <c r="I3360" s="1">
        <f t="shared" si="157"/>
        <v>5</v>
      </c>
      <c r="J3360" s="37" t="s">
        <v>3350</v>
      </c>
      <c r="K3360" s="72" t="s">
        <v>587</v>
      </c>
      <c r="L3360" s="4" t="s">
        <v>433</v>
      </c>
      <c r="N3360" s="4" t="e">
        <f>+VLOOKUP(B3360,#REF!,5,0)</f>
        <v>#REF!</v>
      </c>
      <c r="O3360" s="2" t="e">
        <f t="shared" si="158"/>
        <v>#REF!</v>
      </c>
      <c r="P3360" s="2" t="s">
        <v>4060</v>
      </c>
      <c r="Q3360" s="2" t="s">
        <v>4061</v>
      </c>
    </row>
    <row r="3361" spans="1:17" ht="14.25" customHeight="1" x14ac:dyDescent="0.25">
      <c r="A3361" s="2">
        <v>3360</v>
      </c>
      <c r="B3361" s="3">
        <v>23470</v>
      </c>
      <c r="C3361" s="4" t="s">
        <v>584</v>
      </c>
      <c r="D3361" s="5">
        <v>44039</v>
      </c>
      <c r="E3361" s="2" t="s">
        <v>433</v>
      </c>
      <c r="F3361" s="72">
        <v>44043</v>
      </c>
      <c r="G3361" s="4" t="s">
        <v>2637</v>
      </c>
      <c r="H3361" s="1">
        <f t="shared" si="156"/>
        <v>4</v>
      </c>
      <c r="I3361" s="1">
        <f t="shared" si="157"/>
        <v>5</v>
      </c>
      <c r="J3361" s="37" t="s">
        <v>3351</v>
      </c>
      <c r="K3361" s="72" t="s">
        <v>587</v>
      </c>
      <c r="L3361" s="4" t="s">
        <v>433</v>
      </c>
      <c r="N3361" s="4" t="e">
        <f>+VLOOKUP(B3361,#REF!,5,0)</f>
        <v>#REF!</v>
      </c>
      <c r="O3361" s="2" t="e">
        <f t="shared" si="158"/>
        <v>#REF!</v>
      </c>
      <c r="P3361" s="2" t="s">
        <v>4060</v>
      </c>
      <c r="Q3361" s="2" t="s">
        <v>4061</v>
      </c>
    </row>
    <row r="3362" spans="1:17" ht="14.25" customHeight="1" x14ac:dyDescent="0.25">
      <c r="A3362" s="2">
        <v>3361</v>
      </c>
      <c r="B3362" s="3">
        <v>23471</v>
      </c>
      <c r="C3362" s="4" t="s">
        <v>3</v>
      </c>
      <c r="D3362" s="5">
        <v>44039</v>
      </c>
      <c r="E3362" s="2" t="s">
        <v>433</v>
      </c>
      <c r="F3362" s="72">
        <v>44040</v>
      </c>
      <c r="G3362" s="4" t="s">
        <v>2637</v>
      </c>
      <c r="H3362" s="1">
        <f t="shared" si="156"/>
        <v>1</v>
      </c>
      <c r="I3362" s="1">
        <f t="shared" si="157"/>
        <v>2</v>
      </c>
      <c r="J3362" s="37" t="s">
        <v>3352</v>
      </c>
      <c r="K3362" s="72" t="s">
        <v>587</v>
      </c>
      <c r="L3362" s="4" t="s">
        <v>433</v>
      </c>
      <c r="N3362" s="4" t="e">
        <f>+VLOOKUP(B3362,#REF!,5,0)</f>
        <v>#REF!</v>
      </c>
      <c r="O3362" s="2" t="e">
        <f t="shared" si="158"/>
        <v>#REF!</v>
      </c>
      <c r="P3362" s="2" t="s">
        <v>4060</v>
      </c>
      <c r="Q3362" s="2" t="s">
        <v>4061</v>
      </c>
    </row>
    <row r="3363" spans="1:17" ht="14.25" customHeight="1" x14ac:dyDescent="0.25">
      <c r="A3363" s="2">
        <v>3362</v>
      </c>
      <c r="B3363" s="3">
        <v>23472</v>
      </c>
      <c r="C3363" s="4" t="s">
        <v>584</v>
      </c>
      <c r="D3363" s="5">
        <v>44039</v>
      </c>
      <c r="E3363" s="2" t="s">
        <v>433</v>
      </c>
      <c r="F3363" s="72">
        <v>44043</v>
      </c>
      <c r="G3363" s="4" t="s">
        <v>2637</v>
      </c>
      <c r="H3363" s="1">
        <f t="shared" si="156"/>
        <v>4</v>
      </c>
      <c r="I3363" s="1">
        <f t="shared" si="157"/>
        <v>5</v>
      </c>
      <c r="J3363" s="37" t="s">
        <v>3207</v>
      </c>
      <c r="K3363" s="72" t="s">
        <v>587</v>
      </c>
      <c r="L3363" s="4" t="s">
        <v>433</v>
      </c>
      <c r="N3363" s="4" t="e">
        <f>+VLOOKUP(B3363,#REF!,5,0)</f>
        <v>#REF!</v>
      </c>
      <c r="O3363" s="2" t="e">
        <f t="shared" si="158"/>
        <v>#REF!</v>
      </c>
      <c r="P3363" s="2" t="s">
        <v>4060</v>
      </c>
      <c r="Q3363" s="2" t="s">
        <v>4061</v>
      </c>
    </row>
    <row r="3364" spans="1:17" ht="14.25" customHeight="1" x14ac:dyDescent="0.25">
      <c r="A3364" s="2">
        <v>3363</v>
      </c>
      <c r="B3364" s="3">
        <v>23473</v>
      </c>
      <c r="C3364" s="4" t="s">
        <v>584</v>
      </c>
      <c r="D3364" s="5">
        <v>44039</v>
      </c>
      <c r="E3364" s="2" t="s">
        <v>433</v>
      </c>
      <c r="F3364" s="72">
        <v>44043</v>
      </c>
      <c r="G3364" s="4" t="s">
        <v>2637</v>
      </c>
      <c r="H3364" s="1">
        <f t="shared" si="156"/>
        <v>4</v>
      </c>
      <c r="I3364" s="1">
        <f t="shared" si="157"/>
        <v>5</v>
      </c>
      <c r="J3364" s="37" t="s">
        <v>3353</v>
      </c>
      <c r="K3364" s="72" t="s">
        <v>587</v>
      </c>
      <c r="L3364" s="4" t="s">
        <v>433</v>
      </c>
      <c r="N3364" s="4" t="e">
        <f>+VLOOKUP(B3364,#REF!,5,0)</f>
        <v>#REF!</v>
      </c>
      <c r="O3364" s="2" t="e">
        <f t="shared" si="158"/>
        <v>#REF!</v>
      </c>
      <c r="P3364" s="2" t="s">
        <v>4060</v>
      </c>
      <c r="Q3364" s="2" t="s">
        <v>4061</v>
      </c>
    </row>
    <row r="3365" spans="1:17" ht="14.25" customHeight="1" x14ac:dyDescent="0.25">
      <c r="A3365" s="2">
        <v>3364</v>
      </c>
      <c r="B3365" s="3">
        <v>23474</v>
      </c>
      <c r="C3365" s="4" t="s">
        <v>584</v>
      </c>
      <c r="D3365" s="5">
        <v>44039</v>
      </c>
      <c r="E3365" s="2" t="s">
        <v>433</v>
      </c>
      <c r="F3365" s="72">
        <v>44043</v>
      </c>
      <c r="G3365" s="4" t="s">
        <v>2637</v>
      </c>
      <c r="H3365" s="1">
        <f t="shared" si="156"/>
        <v>4</v>
      </c>
      <c r="I3365" s="1">
        <f t="shared" si="157"/>
        <v>5</v>
      </c>
      <c r="J3365" s="37" t="s">
        <v>3354</v>
      </c>
      <c r="K3365" s="72" t="s">
        <v>587</v>
      </c>
      <c r="L3365" s="4" t="s">
        <v>433</v>
      </c>
      <c r="N3365" s="4" t="e">
        <f>+VLOOKUP(B3365,#REF!,5,0)</f>
        <v>#REF!</v>
      </c>
      <c r="O3365" s="2" t="e">
        <f t="shared" si="158"/>
        <v>#REF!</v>
      </c>
      <c r="P3365" s="2" t="s">
        <v>4060</v>
      </c>
      <c r="Q3365" s="2" t="s">
        <v>4061</v>
      </c>
    </row>
    <row r="3366" spans="1:17" ht="14.25" customHeight="1" x14ac:dyDescent="0.25">
      <c r="A3366" s="2">
        <v>3365</v>
      </c>
      <c r="B3366" s="3">
        <v>23475</v>
      </c>
      <c r="C3366" s="4" t="s">
        <v>3</v>
      </c>
      <c r="D3366" s="5">
        <v>44039</v>
      </c>
      <c r="E3366" s="2" t="s">
        <v>433</v>
      </c>
      <c r="F3366" s="72">
        <v>44040</v>
      </c>
      <c r="G3366" s="4" t="s">
        <v>2637</v>
      </c>
      <c r="H3366" s="1">
        <f t="shared" si="156"/>
        <v>1</v>
      </c>
      <c r="I3366" s="1">
        <f t="shared" si="157"/>
        <v>2</v>
      </c>
      <c r="J3366" s="37" t="s">
        <v>2874</v>
      </c>
      <c r="K3366" s="72" t="s">
        <v>587</v>
      </c>
      <c r="L3366" s="4" t="s">
        <v>433</v>
      </c>
      <c r="N3366" s="4" t="e">
        <f>+VLOOKUP(B3366,#REF!,5,0)</f>
        <v>#REF!</v>
      </c>
      <c r="O3366" s="2" t="e">
        <f t="shared" si="158"/>
        <v>#REF!</v>
      </c>
      <c r="P3366" s="2" t="s">
        <v>4060</v>
      </c>
      <c r="Q3366" s="2" t="s">
        <v>4061</v>
      </c>
    </row>
    <row r="3367" spans="1:17" ht="14.25" customHeight="1" x14ac:dyDescent="0.25">
      <c r="A3367" s="2">
        <v>3366</v>
      </c>
      <c r="B3367" s="3">
        <v>23476</v>
      </c>
      <c r="C3367" s="4" t="s">
        <v>584</v>
      </c>
      <c r="D3367" s="5">
        <v>44039</v>
      </c>
      <c r="E3367" s="2" t="s">
        <v>433</v>
      </c>
      <c r="F3367" s="72">
        <v>44043</v>
      </c>
      <c r="G3367" s="4" t="s">
        <v>2637</v>
      </c>
      <c r="H3367" s="1">
        <f t="shared" si="156"/>
        <v>4</v>
      </c>
      <c r="I3367" s="1">
        <f t="shared" si="157"/>
        <v>5</v>
      </c>
      <c r="J3367" s="37" t="s">
        <v>3355</v>
      </c>
      <c r="K3367" s="72" t="s">
        <v>587</v>
      </c>
      <c r="L3367" s="4" t="s">
        <v>433</v>
      </c>
      <c r="N3367" s="4" t="e">
        <f>+VLOOKUP(B3367,#REF!,5,0)</f>
        <v>#REF!</v>
      </c>
      <c r="O3367" s="2" t="e">
        <f t="shared" si="158"/>
        <v>#REF!</v>
      </c>
      <c r="P3367" s="2" t="s">
        <v>4060</v>
      </c>
      <c r="Q3367" s="2" t="s">
        <v>4061</v>
      </c>
    </row>
    <row r="3368" spans="1:17" ht="14.25" customHeight="1" x14ac:dyDescent="0.25">
      <c r="A3368" s="2">
        <v>3367</v>
      </c>
      <c r="B3368" s="3">
        <v>23477</v>
      </c>
      <c r="C3368" s="4" t="s">
        <v>584</v>
      </c>
      <c r="D3368" s="5">
        <v>44039</v>
      </c>
      <c r="E3368" s="2" t="s">
        <v>433</v>
      </c>
      <c r="F3368" s="72">
        <v>44043</v>
      </c>
      <c r="G3368" s="4" t="s">
        <v>2637</v>
      </c>
      <c r="H3368" s="1">
        <f t="shared" si="156"/>
        <v>4</v>
      </c>
      <c r="I3368" s="1">
        <f t="shared" si="157"/>
        <v>5</v>
      </c>
      <c r="J3368" s="37" t="s">
        <v>3356</v>
      </c>
      <c r="K3368" s="72" t="s">
        <v>587</v>
      </c>
      <c r="L3368" s="4" t="s">
        <v>433</v>
      </c>
      <c r="N3368" s="4" t="e">
        <f>+VLOOKUP(B3368,#REF!,5,0)</f>
        <v>#REF!</v>
      </c>
      <c r="O3368" s="2" t="e">
        <f t="shared" si="158"/>
        <v>#REF!</v>
      </c>
      <c r="P3368" s="2" t="s">
        <v>4060</v>
      </c>
      <c r="Q3368" s="2" t="s">
        <v>4061</v>
      </c>
    </row>
    <row r="3369" spans="1:17" ht="14.25" customHeight="1" x14ac:dyDescent="0.25">
      <c r="A3369" s="2">
        <v>3368</v>
      </c>
      <c r="B3369" s="3">
        <v>23478</v>
      </c>
      <c r="C3369" s="4" t="s">
        <v>584</v>
      </c>
      <c r="D3369" s="5">
        <v>44039</v>
      </c>
      <c r="E3369" s="2" t="s">
        <v>433</v>
      </c>
      <c r="F3369" s="72">
        <v>44043</v>
      </c>
      <c r="G3369" s="4" t="s">
        <v>2637</v>
      </c>
      <c r="H3369" s="1">
        <f t="shared" si="156"/>
        <v>4</v>
      </c>
      <c r="I3369" s="1">
        <f t="shared" si="157"/>
        <v>5</v>
      </c>
      <c r="J3369" s="37" t="s">
        <v>2725</v>
      </c>
      <c r="K3369" s="72" t="s">
        <v>587</v>
      </c>
      <c r="L3369" s="4" t="s">
        <v>433</v>
      </c>
      <c r="N3369" s="4" t="e">
        <f>+VLOOKUP(B3369,#REF!,5,0)</f>
        <v>#REF!</v>
      </c>
      <c r="O3369" s="2" t="e">
        <f t="shared" si="158"/>
        <v>#REF!</v>
      </c>
      <c r="P3369" s="2" t="s">
        <v>4060</v>
      </c>
      <c r="Q3369" s="2" t="s">
        <v>4061</v>
      </c>
    </row>
    <row r="3370" spans="1:17" ht="14.25" customHeight="1" x14ac:dyDescent="0.25">
      <c r="A3370" s="2">
        <v>3369</v>
      </c>
      <c r="B3370" s="3">
        <v>23479</v>
      </c>
      <c r="C3370" s="4" t="s">
        <v>3</v>
      </c>
      <c r="D3370" s="5">
        <v>44039</v>
      </c>
      <c r="E3370" s="2" t="s">
        <v>433</v>
      </c>
      <c r="F3370" s="72">
        <v>44040</v>
      </c>
      <c r="G3370" s="4" t="s">
        <v>2637</v>
      </c>
      <c r="H3370" s="1">
        <f t="shared" si="156"/>
        <v>1</v>
      </c>
      <c r="I3370" s="1">
        <f t="shared" si="157"/>
        <v>2</v>
      </c>
      <c r="J3370" s="37" t="s">
        <v>3357</v>
      </c>
      <c r="K3370" s="72" t="s">
        <v>587</v>
      </c>
      <c r="L3370" s="4" t="s">
        <v>433</v>
      </c>
      <c r="N3370" s="4" t="e">
        <f>+VLOOKUP(B3370,#REF!,5,0)</f>
        <v>#REF!</v>
      </c>
      <c r="O3370" s="2" t="e">
        <f t="shared" si="158"/>
        <v>#REF!</v>
      </c>
      <c r="P3370" s="2" t="s">
        <v>4060</v>
      </c>
      <c r="Q3370" s="2" t="s">
        <v>4061</v>
      </c>
    </row>
    <row r="3371" spans="1:17" ht="14.25" customHeight="1" x14ac:dyDescent="0.25">
      <c r="A3371" s="2">
        <v>3370</v>
      </c>
      <c r="B3371" s="3">
        <v>23480</v>
      </c>
      <c r="C3371" s="4" t="s">
        <v>6</v>
      </c>
      <c r="D3371" s="5">
        <v>44039</v>
      </c>
      <c r="E3371" s="2" t="s">
        <v>433</v>
      </c>
      <c r="F3371" s="72">
        <v>44074</v>
      </c>
      <c r="G3371" s="4" t="s">
        <v>2637</v>
      </c>
      <c r="H3371" s="1">
        <f t="shared" si="156"/>
        <v>35</v>
      </c>
      <c r="I3371" s="1">
        <f t="shared" si="157"/>
        <v>26</v>
      </c>
      <c r="J3371" s="37" t="s">
        <v>3358</v>
      </c>
      <c r="K3371" s="4" t="s">
        <v>587</v>
      </c>
      <c r="L3371" s="4" t="s">
        <v>434</v>
      </c>
      <c r="N3371" s="4" t="e">
        <f>+VLOOKUP(B3371,#REF!,5,0)</f>
        <v>#REF!</v>
      </c>
      <c r="O3371" s="2" t="e">
        <f t="shared" si="158"/>
        <v>#REF!</v>
      </c>
      <c r="P3371" s="2" t="s">
        <v>4060</v>
      </c>
      <c r="Q3371" s="2" t="s">
        <v>4061</v>
      </c>
    </row>
    <row r="3372" spans="1:17" ht="14.25" customHeight="1" x14ac:dyDescent="0.25">
      <c r="A3372" s="2">
        <v>3371</v>
      </c>
      <c r="B3372" s="3">
        <v>23481</v>
      </c>
      <c r="C3372" s="4" t="s">
        <v>584</v>
      </c>
      <c r="D3372" s="5">
        <v>44040</v>
      </c>
      <c r="E3372" s="2" t="s">
        <v>433</v>
      </c>
      <c r="F3372" s="72">
        <v>44043</v>
      </c>
      <c r="G3372" s="4" t="s">
        <v>2637</v>
      </c>
      <c r="H3372" s="1">
        <f t="shared" si="156"/>
        <v>3</v>
      </c>
      <c r="I3372" s="1">
        <f t="shared" si="157"/>
        <v>4</v>
      </c>
      <c r="J3372" s="37" t="s">
        <v>2931</v>
      </c>
      <c r="K3372" s="72" t="s">
        <v>587</v>
      </c>
      <c r="L3372" s="4" t="s">
        <v>433</v>
      </c>
      <c r="N3372" s="4" t="e">
        <f>+VLOOKUP(B3372,#REF!,5,0)</f>
        <v>#REF!</v>
      </c>
      <c r="O3372" s="2" t="e">
        <f t="shared" si="158"/>
        <v>#REF!</v>
      </c>
      <c r="P3372" s="2" t="s">
        <v>4060</v>
      </c>
      <c r="Q3372" s="2" t="s">
        <v>4061</v>
      </c>
    </row>
    <row r="3373" spans="1:17" ht="14.25" customHeight="1" x14ac:dyDescent="0.25">
      <c r="A3373" s="2">
        <v>3372</v>
      </c>
      <c r="B3373" s="3">
        <v>23482</v>
      </c>
      <c r="C3373" s="4" t="s">
        <v>3</v>
      </c>
      <c r="D3373" s="5">
        <v>44040</v>
      </c>
      <c r="E3373" s="2" t="s">
        <v>433</v>
      </c>
      <c r="F3373" s="72">
        <v>44040</v>
      </c>
      <c r="G3373" s="4" t="s">
        <v>2637</v>
      </c>
      <c r="H3373" s="1">
        <f t="shared" si="156"/>
        <v>0</v>
      </c>
      <c r="I3373" s="1">
        <f t="shared" si="157"/>
        <v>1</v>
      </c>
      <c r="J3373" s="37" t="s">
        <v>3359</v>
      </c>
      <c r="K3373" s="72" t="s">
        <v>587</v>
      </c>
      <c r="L3373" s="4" t="s">
        <v>433</v>
      </c>
      <c r="N3373" s="4" t="e">
        <f>+VLOOKUP(B3373,#REF!,5,0)</f>
        <v>#REF!</v>
      </c>
      <c r="O3373" s="2" t="e">
        <f t="shared" si="158"/>
        <v>#REF!</v>
      </c>
      <c r="P3373" s="2" t="s">
        <v>4060</v>
      </c>
      <c r="Q3373" s="2" t="s">
        <v>4061</v>
      </c>
    </row>
    <row r="3374" spans="1:17" ht="14.25" customHeight="1" x14ac:dyDescent="0.25">
      <c r="A3374" s="2">
        <v>3373</v>
      </c>
      <c r="B3374" s="3">
        <v>23483</v>
      </c>
      <c r="C3374" s="4" t="s">
        <v>584</v>
      </c>
      <c r="D3374" s="5">
        <v>44040</v>
      </c>
      <c r="E3374" s="2" t="s">
        <v>433</v>
      </c>
      <c r="F3374" s="72">
        <v>44043</v>
      </c>
      <c r="G3374" s="4" t="s">
        <v>2637</v>
      </c>
      <c r="H3374" s="1">
        <f t="shared" si="156"/>
        <v>3</v>
      </c>
      <c r="I3374" s="1">
        <f t="shared" si="157"/>
        <v>4</v>
      </c>
      <c r="J3374" s="37" t="s">
        <v>3360</v>
      </c>
      <c r="K3374" s="72" t="s">
        <v>587</v>
      </c>
      <c r="L3374" s="4" t="s">
        <v>433</v>
      </c>
      <c r="N3374" s="4" t="e">
        <f>+VLOOKUP(B3374,#REF!,5,0)</f>
        <v>#REF!</v>
      </c>
      <c r="O3374" s="2" t="e">
        <f t="shared" si="158"/>
        <v>#REF!</v>
      </c>
      <c r="P3374" s="2" t="s">
        <v>4060</v>
      </c>
      <c r="Q3374" s="2" t="s">
        <v>4061</v>
      </c>
    </row>
    <row r="3375" spans="1:17" ht="14.25" customHeight="1" x14ac:dyDescent="0.25">
      <c r="A3375" s="2">
        <v>3374</v>
      </c>
      <c r="B3375" s="3">
        <v>23484</v>
      </c>
      <c r="C3375" s="4" t="s">
        <v>584</v>
      </c>
      <c r="D3375" s="5">
        <v>44040</v>
      </c>
      <c r="E3375" s="2" t="s">
        <v>433</v>
      </c>
      <c r="F3375" s="72">
        <v>44043</v>
      </c>
      <c r="G3375" s="4" t="s">
        <v>2637</v>
      </c>
      <c r="H3375" s="1">
        <f t="shared" si="156"/>
        <v>3</v>
      </c>
      <c r="I3375" s="1">
        <f t="shared" si="157"/>
        <v>4</v>
      </c>
      <c r="J3375" s="37" t="s">
        <v>3277</v>
      </c>
      <c r="K3375" s="72" t="s">
        <v>587</v>
      </c>
      <c r="L3375" s="4" t="s">
        <v>433</v>
      </c>
      <c r="N3375" s="4" t="e">
        <f>+VLOOKUP(B3375,#REF!,5,0)</f>
        <v>#REF!</v>
      </c>
      <c r="O3375" s="2" t="e">
        <f t="shared" si="158"/>
        <v>#REF!</v>
      </c>
      <c r="P3375" s="2" t="s">
        <v>4060</v>
      </c>
      <c r="Q3375" s="2" t="s">
        <v>4061</v>
      </c>
    </row>
    <row r="3376" spans="1:17" ht="14.25" customHeight="1" x14ac:dyDescent="0.25">
      <c r="A3376" s="2">
        <v>3375</v>
      </c>
      <c r="B3376" s="3">
        <v>23485</v>
      </c>
      <c r="C3376" s="4" t="s">
        <v>584</v>
      </c>
      <c r="D3376" s="5">
        <v>44040</v>
      </c>
      <c r="E3376" s="2" t="s">
        <v>433</v>
      </c>
      <c r="F3376" s="72">
        <v>44043</v>
      </c>
      <c r="G3376" s="4" t="s">
        <v>2637</v>
      </c>
      <c r="H3376" s="1">
        <f t="shared" si="156"/>
        <v>3</v>
      </c>
      <c r="I3376" s="1">
        <f t="shared" si="157"/>
        <v>4</v>
      </c>
      <c r="J3376" s="37" t="s">
        <v>3361</v>
      </c>
      <c r="K3376" s="72" t="s">
        <v>587</v>
      </c>
      <c r="L3376" s="4" t="s">
        <v>433</v>
      </c>
      <c r="N3376" s="4" t="e">
        <f>+VLOOKUP(B3376,#REF!,5,0)</f>
        <v>#REF!</v>
      </c>
      <c r="O3376" s="2" t="e">
        <f t="shared" si="158"/>
        <v>#REF!</v>
      </c>
      <c r="P3376" s="2" t="s">
        <v>4060</v>
      </c>
      <c r="Q3376" s="2" t="s">
        <v>4061</v>
      </c>
    </row>
    <row r="3377" spans="1:17" ht="14.25" customHeight="1" x14ac:dyDescent="0.25">
      <c r="A3377" s="2">
        <v>3376</v>
      </c>
      <c r="B3377" s="3">
        <v>23486</v>
      </c>
      <c r="C3377" s="4" t="s">
        <v>584</v>
      </c>
      <c r="D3377" s="5">
        <v>44040</v>
      </c>
      <c r="E3377" s="2" t="s">
        <v>433</v>
      </c>
      <c r="F3377" s="72">
        <v>44043</v>
      </c>
      <c r="G3377" s="4" t="s">
        <v>2637</v>
      </c>
      <c r="H3377" s="1">
        <f t="shared" si="156"/>
        <v>3</v>
      </c>
      <c r="I3377" s="1">
        <f t="shared" si="157"/>
        <v>4</v>
      </c>
      <c r="J3377" s="37" t="s">
        <v>3362</v>
      </c>
      <c r="K3377" s="72" t="s">
        <v>587</v>
      </c>
      <c r="L3377" s="4" t="s">
        <v>433</v>
      </c>
      <c r="N3377" s="4" t="e">
        <f>+VLOOKUP(B3377,#REF!,5,0)</f>
        <v>#REF!</v>
      </c>
      <c r="O3377" s="2" t="e">
        <f t="shared" si="158"/>
        <v>#REF!</v>
      </c>
      <c r="P3377" s="2" t="s">
        <v>4060</v>
      </c>
      <c r="Q3377" s="2" t="s">
        <v>4061</v>
      </c>
    </row>
    <row r="3378" spans="1:17" ht="14.25" customHeight="1" x14ac:dyDescent="0.25">
      <c r="A3378" s="2">
        <v>3377</v>
      </c>
      <c r="B3378" s="3">
        <v>23487</v>
      </c>
      <c r="C3378" s="4" t="s">
        <v>584</v>
      </c>
      <c r="D3378" s="5">
        <v>44040</v>
      </c>
      <c r="E3378" s="2" t="s">
        <v>433</v>
      </c>
      <c r="F3378" s="72">
        <v>44043</v>
      </c>
      <c r="G3378" s="4" t="s">
        <v>2637</v>
      </c>
      <c r="H3378" s="1">
        <f t="shared" si="156"/>
        <v>3</v>
      </c>
      <c r="I3378" s="1">
        <f t="shared" si="157"/>
        <v>4</v>
      </c>
      <c r="J3378" s="37" t="s">
        <v>3363</v>
      </c>
      <c r="K3378" s="72" t="s">
        <v>587</v>
      </c>
      <c r="L3378" s="4" t="s">
        <v>433</v>
      </c>
      <c r="N3378" s="4" t="e">
        <f>+VLOOKUP(B3378,#REF!,5,0)</f>
        <v>#REF!</v>
      </c>
      <c r="O3378" s="2" t="e">
        <f t="shared" si="158"/>
        <v>#REF!</v>
      </c>
      <c r="P3378" s="2" t="s">
        <v>4060</v>
      </c>
      <c r="Q3378" s="2" t="s">
        <v>4061</v>
      </c>
    </row>
    <row r="3379" spans="1:17" ht="14.25" customHeight="1" x14ac:dyDescent="0.25">
      <c r="A3379" s="2">
        <v>3378</v>
      </c>
      <c r="B3379" s="3">
        <v>23488</v>
      </c>
      <c r="C3379" s="4" t="s">
        <v>3</v>
      </c>
      <c r="D3379" s="5">
        <v>44040</v>
      </c>
      <c r="E3379" s="2" t="s">
        <v>433</v>
      </c>
      <c r="F3379" s="72">
        <v>44041</v>
      </c>
      <c r="G3379" s="4" t="s">
        <v>2637</v>
      </c>
      <c r="H3379" s="1">
        <f t="shared" si="156"/>
        <v>1</v>
      </c>
      <c r="I3379" s="1">
        <f t="shared" si="157"/>
        <v>2</v>
      </c>
      <c r="J3379" s="37" t="s">
        <v>3364</v>
      </c>
      <c r="K3379" s="72" t="s">
        <v>587</v>
      </c>
      <c r="L3379" s="4" t="s">
        <v>433</v>
      </c>
      <c r="N3379" s="4" t="e">
        <f>+VLOOKUP(B3379,#REF!,5,0)</f>
        <v>#REF!</v>
      </c>
      <c r="O3379" s="2" t="e">
        <f t="shared" si="158"/>
        <v>#REF!</v>
      </c>
      <c r="P3379" s="2" t="s">
        <v>4060</v>
      </c>
      <c r="Q3379" s="2" t="s">
        <v>4061</v>
      </c>
    </row>
    <row r="3380" spans="1:17" ht="14.25" customHeight="1" x14ac:dyDescent="0.25">
      <c r="A3380" s="2">
        <v>3379</v>
      </c>
      <c r="B3380" s="3">
        <v>23489</v>
      </c>
      <c r="C3380" s="4" t="s">
        <v>3</v>
      </c>
      <c r="D3380" s="5">
        <v>44040</v>
      </c>
      <c r="E3380" s="2" t="s">
        <v>433</v>
      </c>
      <c r="F3380" s="72">
        <v>44043</v>
      </c>
      <c r="G3380" s="4" t="s">
        <v>2637</v>
      </c>
      <c r="H3380" s="1">
        <f t="shared" si="156"/>
        <v>3</v>
      </c>
      <c r="I3380" s="1">
        <f t="shared" si="157"/>
        <v>4</v>
      </c>
      <c r="J3380" s="37" t="s">
        <v>2858</v>
      </c>
      <c r="K3380" s="72" t="s">
        <v>587</v>
      </c>
      <c r="L3380" s="4" t="s">
        <v>433</v>
      </c>
      <c r="N3380" s="4" t="e">
        <f>+VLOOKUP(B3380,#REF!,5,0)</f>
        <v>#REF!</v>
      </c>
      <c r="O3380" s="2" t="e">
        <f t="shared" si="158"/>
        <v>#REF!</v>
      </c>
      <c r="P3380" s="2" t="s">
        <v>4060</v>
      </c>
      <c r="Q3380" s="2" t="s">
        <v>4061</v>
      </c>
    </row>
    <row r="3381" spans="1:17" ht="14.25" customHeight="1" x14ac:dyDescent="0.25">
      <c r="A3381" s="2">
        <v>3380</v>
      </c>
      <c r="B3381" s="3">
        <v>23490</v>
      </c>
      <c r="C3381" s="4" t="s">
        <v>584</v>
      </c>
      <c r="D3381" s="5">
        <v>44040</v>
      </c>
      <c r="E3381" s="2" t="s">
        <v>433</v>
      </c>
      <c r="F3381" s="72">
        <v>44043</v>
      </c>
      <c r="G3381" s="4" t="s">
        <v>2637</v>
      </c>
      <c r="H3381" s="1">
        <f t="shared" si="156"/>
        <v>3</v>
      </c>
      <c r="I3381" s="1">
        <f t="shared" si="157"/>
        <v>4</v>
      </c>
      <c r="J3381" s="37" t="s">
        <v>3365</v>
      </c>
      <c r="K3381" s="72" t="s">
        <v>587</v>
      </c>
      <c r="L3381" s="4" t="s">
        <v>433</v>
      </c>
      <c r="N3381" s="4" t="e">
        <f>+VLOOKUP(B3381,#REF!,5,0)</f>
        <v>#REF!</v>
      </c>
      <c r="O3381" s="2" t="e">
        <f t="shared" si="158"/>
        <v>#REF!</v>
      </c>
      <c r="P3381" s="2" t="s">
        <v>4060</v>
      </c>
      <c r="Q3381" s="2" t="s">
        <v>4061</v>
      </c>
    </row>
    <row r="3382" spans="1:17" ht="14.25" customHeight="1" x14ac:dyDescent="0.25">
      <c r="A3382" s="2">
        <v>3381</v>
      </c>
      <c r="B3382" s="3">
        <v>23491</v>
      </c>
      <c r="C3382" s="4" t="s">
        <v>3</v>
      </c>
      <c r="D3382" s="5">
        <v>44040</v>
      </c>
      <c r="E3382" s="2" t="s">
        <v>433</v>
      </c>
      <c r="F3382" s="72" t="s">
        <v>24</v>
      </c>
      <c r="G3382" s="4" t="s">
        <v>24</v>
      </c>
      <c r="H3382" s="1" t="e">
        <f t="shared" si="156"/>
        <v>#VALUE!</v>
      </c>
      <c r="I3382" s="1" t="e">
        <f t="shared" si="157"/>
        <v>#VALUE!</v>
      </c>
      <c r="J3382" s="37" t="s">
        <v>3366</v>
      </c>
      <c r="K3382" s="72" t="s">
        <v>590</v>
      </c>
      <c r="L3382" s="4" t="s">
        <v>24</v>
      </c>
      <c r="N3382" s="4" t="e">
        <f>+VLOOKUP(B3382,#REF!,5,0)</f>
        <v>#REF!</v>
      </c>
      <c r="O3382" s="2" t="e">
        <f t="shared" si="158"/>
        <v>#REF!</v>
      </c>
      <c r="P3382" s="2" t="s">
        <v>4062</v>
      </c>
      <c r="Q3382" s="2" t="s">
        <v>24</v>
      </c>
    </row>
    <row r="3383" spans="1:17" ht="14.25" customHeight="1" x14ac:dyDescent="0.25">
      <c r="A3383" s="2">
        <v>3382</v>
      </c>
      <c r="B3383" s="3">
        <v>23492</v>
      </c>
      <c r="C3383" s="4" t="s">
        <v>3</v>
      </c>
      <c r="D3383" s="5">
        <v>44040</v>
      </c>
      <c r="E3383" s="2" t="s">
        <v>433</v>
      </c>
      <c r="F3383" s="72">
        <v>44064</v>
      </c>
      <c r="G3383" s="4" t="s">
        <v>2637</v>
      </c>
      <c r="H3383" s="1">
        <f t="shared" si="156"/>
        <v>24</v>
      </c>
      <c r="I3383" s="1">
        <f t="shared" si="157"/>
        <v>19</v>
      </c>
      <c r="J3383" s="37" t="s">
        <v>3367</v>
      </c>
      <c r="K3383" s="4" t="s">
        <v>587</v>
      </c>
      <c r="L3383" s="4" t="s">
        <v>434</v>
      </c>
      <c r="N3383" s="4" t="e">
        <f>+VLOOKUP(B3383,#REF!,5,0)</f>
        <v>#REF!</v>
      </c>
      <c r="O3383" s="2" t="e">
        <f t="shared" si="158"/>
        <v>#REF!</v>
      </c>
      <c r="P3383" s="2" t="s">
        <v>4060</v>
      </c>
      <c r="Q3383" s="2" t="s">
        <v>4061</v>
      </c>
    </row>
    <row r="3384" spans="1:17" ht="14.25" customHeight="1" x14ac:dyDescent="0.25">
      <c r="A3384" s="2">
        <v>3383</v>
      </c>
      <c r="B3384" s="3">
        <v>23493</v>
      </c>
      <c r="C3384" s="4" t="s">
        <v>584</v>
      </c>
      <c r="D3384" s="5">
        <v>44040</v>
      </c>
      <c r="E3384" s="2" t="s">
        <v>433</v>
      </c>
      <c r="F3384" s="72">
        <v>44043</v>
      </c>
      <c r="G3384" s="4" t="s">
        <v>2637</v>
      </c>
      <c r="H3384" s="1">
        <f t="shared" si="156"/>
        <v>3</v>
      </c>
      <c r="I3384" s="1">
        <f t="shared" si="157"/>
        <v>4</v>
      </c>
      <c r="J3384" s="37" t="s">
        <v>3368</v>
      </c>
      <c r="K3384" s="72" t="s">
        <v>587</v>
      </c>
      <c r="L3384" s="4" t="s">
        <v>433</v>
      </c>
      <c r="N3384" s="4" t="e">
        <f>+VLOOKUP(B3384,#REF!,5,0)</f>
        <v>#REF!</v>
      </c>
      <c r="O3384" s="2" t="e">
        <f t="shared" si="158"/>
        <v>#REF!</v>
      </c>
      <c r="P3384" s="2" t="s">
        <v>4060</v>
      </c>
      <c r="Q3384" s="2" t="s">
        <v>4061</v>
      </c>
    </row>
    <row r="3385" spans="1:17" ht="14.25" customHeight="1" x14ac:dyDescent="0.25">
      <c r="A3385" s="2">
        <v>3384</v>
      </c>
      <c r="B3385" s="3">
        <v>23494</v>
      </c>
      <c r="C3385" s="4" t="s">
        <v>584</v>
      </c>
      <c r="D3385" s="5">
        <v>44040</v>
      </c>
      <c r="E3385" s="2" t="s">
        <v>433</v>
      </c>
      <c r="F3385" s="72">
        <v>44043</v>
      </c>
      <c r="G3385" s="4" t="s">
        <v>2637</v>
      </c>
      <c r="H3385" s="1">
        <f t="shared" si="156"/>
        <v>3</v>
      </c>
      <c r="I3385" s="1">
        <f t="shared" si="157"/>
        <v>4</v>
      </c>
      <c r="J3385" s="37" t="s">
        <v>3369</v>
      </c>
      <c r="K3385" s="72" t="s">
        <v>587</v>
      </c>
      <c r="L3385" s="4" t="s">
        <v>433</v>
      </c>
      <c r="N3385" s="4" t="e">
        <f>+VLOOKUP(B3385,#REF!,5,0)</f>
        <v>#REF!</v>
      </c>
      <c r="O3385" s="2" t="e">
        <f t="shared" si="158"/>
        <v>#REF!</v>
      </c>
      <c r="P3385" s="2" t="s">
        <v>4060</v>
      </c>
      <c r="Q3385" s="2" t="s">
        <v>4061</v>
      </c>
    </row>
    <row r="3386" spans="1:17" ht="14.25" customHeight="1" x14ac:dyDescent="0.25">
      <c r="A3386" s="2">
        <v>3385</v>
      </c>
      <c r="B3386" s="3">
        <v>23495</v>
      </c>
      <c r="C3386" s="4" t="s">
        <v>584</v>
      </c>
      <c r="D3386" s="5">
        <v>44040</v>
      </c>
      <c r="E3386" s="2" t="s">
        <v>433</v>
      </c>
      <c r="F3386" s="72">
        <v>44043</v>
      </c>
      <c r="G3386" s="4" t="s">
        <v>2637</v>
      </c>
      <c r="H3386" s="1">
        <f t="shared" si="156"/>
        <v>3</v>
      </c>
      <c r="I3386" s="1">
        <f t="shared" si="157"/>
        <v>4</v>
      </c>
      <c r="J3386" s="37" t="s">
        <v>3370</v>
      </c>
      <c r="K3386" s="72" t="s">
        <v>587</v>
      </c>
      <c r="L3386" s="4" t="s">
        <v>433</v>
      </c>
      <c r="N3386" s="4" t="e">
        <f>+VLOOKUP(B3386,#REF!,5,0)</f>
        <v>#REF!</v>
      </c>
      <c r="O3386" s="2" t="e">
        <f t="shared" si="158"/>
        <v>#REF!</v>
      </c>
      <c r="P3386" s="2" t="s">
        <v>4060</v>
      </c>
      <c r="Q3386" s="2" t="s">
        <v>4061</v>
      </c>
    </row>
    <row r="3387" spans="1:17" ht="14.25" customHeight="1" x14ac:dyDescent="0.25">
      <c r="A3387" s="2">
        <v>3386</v>
      </c>
      <c r="B3387" s="3">
        <v>23496</v>
      </c>
      <c r="C3387" s="4" t="s">
        <v>584</v>
      </c>
      <c r="D3387" s="5">
        <v>44040</v>
      </c>
      <c r="E3387" s="2" t="s">
        <v>433</v>
      </c>
      <c r="F3387" s="72">
        <v>44043</v>
      </c>
      <c r="G3387" s="4" t="s">
        <v>2637</v>
      </c>
      <c r="H3387" s="1">
        <f t="shared" si="156"/>
        <v>3</v>
      </c>
      <c r="I3387" s="1">
        <f t="shared" si="157"/>
        <v>4</v>
      </c>
      <c r="J3387" s="37" t="s">
        <v>3370</v>
      </c>
      <c r="K3387" s="72" t="s">
        <v>587</v>
      </c>
      <c r="L3387" s="4" t="s">
        <v>433</v>
      </c>
      <c r="N3387" s="4" t="e">
        <f>+VLOOKUP(B3387,#REF!,5,0)</f>
        <v>#REF!</v>
      </c>
      <c r="O3387" s="2" t="e">
        <f t="shared" si="158"/>
        <v>#REF!</v>
      </c>
      <c r="P3387" s="2" t="s">
        <v>4060</v>
      </c>
      <c r="Q3387" s="2" t="s">
        <v>4061</v>
      </c>
    </row>
    <row r="3388" spans="1:17" ht="14.25" customHeight="1" x14ac:dyDescent="0.25">
      <c r="A3388" s="2">
        <v>3387</v>
      </c>
      <c r="B3388" s="3">
        <v>23497</v>
      </c>
      <c r="C3388" s="4" t="s">
        <v>584</v>
      </c>
      <c r="D3388" s="5">
        <v>44040</v>
      </c>
      <c r="E3388" s="2" t="s">
        <v>433</v>
      </c>
      <c r="F3388" s="72">
        <v>44043</v>
      </c>
      <c r="G3388" s="4" t="s">
        <v>2637</v>
      </c>
      <c r="H3388" s="1">
        <f t="shared" si="156"/>
        <v>3</v>
      </c>
      <c r="I3388" s="1">
        <f t="shared" si="157"/>
        <v>4</v>
      </c>
      <c r="J3388" s="37" t="s">
        <v>2373</v>
      </c>
      <c r="K3388" s="72" t="s">
        <v>587</v>
      </c>
      <c r="L3388" s="4" t="s">
        <v>433</v>
      </c>
      <c r="N3388" s="4" t="e">
        <f>+VLOOKUP(B3388,#REF!,5,0)</f>
        <v>#REF!</v>
      </c>
      <c r="O3388" s="2" t="e">
        <f t="shared" si="158"/>
        <v>#REF!</v>
      </c>
      <c r="P3388" s="2" t="s">
        <v>4060</v>
      </c>
      <c r="Q3388" s="2" t="s">
        <v>4061</v>
      </c>
    </row>
    <row r="3389" spans="1:17" ht="14.25" customHeight="1" x14ac:dyDescent="0.25">
      <c r="A3389" s="2">
        <v>3388</v>
      </c>
      <c r="B3389" s="3">
        <v>23498</v>
      </c>
      <c r="C3389" s="4" t="s">
        <v>584</v>
      </c>
      <c r="D3389" s="5">
        <v>44040</v>
      </c>
      <c r="E3389" s="2" t="s">
        <v>433</v>
      </c>
      <c r="F3389" s="72">
        <v>44043</v>
      </c>
      <c r="G3389" s="4" t="s">
        <v>2637</v>
      </c>
      <c r="H3389" s="1">
        <f t="shared" si="156"/>
        <v>3</v>
      </c>
      <c r="I3389" s="1">
        <f t="shared" si="157"/>
        <v>4</v>
      </c>
      <c r="J3389" s="37" t="s">
        <v>2373</v>
      </c>
      <c r="K3389" s="72" t="s">
        <v>587</v>
      </c>
      <c r="L3389" s="4" t="s">
        <v>433</v>
      </c>
      <c r="N3389" s="4" t="e">
        <f>+VLOOKUP(B3389,#REF!,5,0)</f>
        <v>#REF!</v>
      </c>
      <c r="O3389" s="2" t="e">
        <f t="shared" si="158"/>
        <v>#REF!</v>
      </c>
      <c r="P3389" s="2" t="s">
        <v>4060</v>
      </c>
      <c r="Q3389" s="2" t="s">
        <v>4061</v>
      </c>
    </row>
    <row r="3390" spans="1:17" ht="14.25" customHeight="1" x14ac:dyDescent="0.25">
      <c r="A3390" s="2">
        <v>3389</v>
      </c>
      <c r="B3390" s="3">
        <v>23499</v>
      </c>
      <c r="C3390" s="4" t="s">
        <v>3</v>
      </c>
      <c r="D3390" s="5">
        <v>44040</v>
      </c>
      <c r="E3390" s="2" t="s">
        <v>433</v>
      </c>
      <c r="F3390" s="72">
        <v>44041</v>
      </c>
      <c r="G3390" s="4" t="s">
        <v>2637</v>
      </c>
      <c r="H3390" s="1">
        <f t="shared" si="156"/>
        <v>1</v>
      </c>
      <c r="I3390" s="1">
        <f t="shared" si="157"/>
        <v>2</v>
      </c>
      <c r="J3390" s="37" t="s">
        <v>3371</v>
      </c>
      <c r="K3390" s="72" t="s">
        <v>587</v>
      </c>
      <c r="L3390" s="4" t="s">
        <v>433</v>
      </c>
      <c r="N3390" s="4" t="e">
        <f>+VLOOKUP(B3390,#REF!,5,0)</f>
        <v>#REF!</v>
      </c>
      <c r="O3390" s="2" t="e">
        <f t="shared" si="158"/>
        <v>#REF!</v>
      </c>
      <c r="P3390" s="2" t="s">
        <v>4060</v>
      </c>
      <c r="Q3390" s="2" t="s">
        <v>4061</v>
      </c>
    </row>
    <row r="3391" spans="1:17" ht="14.25" customHeight="1" x14ac:dyDescent="0.25">
      <c r="A3391" s="2">
        <v>3390</v>
      </c>
      <c r="B3391" s="3">
        <v>23500</v>
      </c>
      <c r="C3391" s="4" t="s">
        <v>584</v>
      </c>
      <c r="D3391" s="5">
        <v>44040</v>
      </c>
      <c r="E3391" s="2" t="s">
        <v>433</v>
      </c>
      <c r="F3391" s="72">
        <v>44043</v>
      </c>
      <c r="G3391" s="4" t="s">
        <v>2637</v>
      </c>
      <c r="H3391" s="1">
        <f t="shared" si="156"/>
        <v>3</v>
      </c>
      <c r="I3391" s="1">
        <f t="shared" si="157"/>
        <v>4</v>
      </c>
      <c r="J3391" s="37" t="s">
        <v>2920</v>
      </c>
      <c r="K3391" s="72" t="s">
        <v>587</v>
      </c>
      <c r="L3391" s="4" t="s">
        <v>433</v>
      </c>
      <c r="N3391" s="4" t="e">
        <f>+VLOOKUP(B3391,#REF!,5,0)</f>
        <v>#REF!</v>
      </c>
      <c r="O3391" s="2" t="e">
        <f t="shared" si="158"/>
        <v>#REF!</v>
      </c>
      <c r="P3391" s="2" t="s">
        <v>4060</v>
      </c>
      <c r="Q3391" s="2" t="s">
        <v>4061</v>
      </c>
    </row>
    <row r="3392" spans="1:17" ht="14.25" customHeight="1" x14ac:dyDescent="0.25">
      <c r="A3392" s="2">
        <v>3391</v>
      </c>
      <c r="B3392" s="3">
        <v>23501</v>
      </c>
      <c r="C3392" s="4" t="s">
        <v>584</v>
      </c>
      <c r="D3392" s="5">
        <v>44040</v>
      </c>
      <c r="E3392" s="2" t="s">
        <v>433</v>
      </c>
      <c r="F3392" s="72">
        <v>44043</v>
      </c>
      <c r="G3392" s="4" t="s">
        <v>2637</v>
      </c>
      <c r="H3392" s="1">
        <f t="shared" si="156"/>
        <v>3</v>
      </c>
      <c r="I3392" s="1">
        <f t="shared" si="157"/>
        <v>4</v>
      </c>
      <c r="J3392" s="37" t="s">
        <v>3372</v>
      </c>
      <c r="K3392" s="72" t="s">
        <v>587</v>
      </c>
      <c r="L3392" s="4" t="s">
        <v>433</v>
      </c>
      <c r="N3392" s="4" t="e">
        <f>+VLOOKUP(B3392,#REF!,5,0)</f>
        <v>#REF!</v>
      </c>
      <c r="O3392" s="2" t="e">
        <f t="shared" si="158"/>
        <v>#REF!</v>
      </c>
      <c r="P3392" s="2" t="s">
        <v>4060</v>
      </c>
      <c r="Q3392" s="2" t="s">
        <v>4061</v>
      </c>
    </row>
    <row r="3393" spans="1:17" ht="14.25" customHeight="1" x14ac:dyDescent="0.25">
      <c r="A3393" s="2">
        <v>3392</v>
      </c>
      <c r="B3393" s="3">
        <v>23502</v>
      </c>
      <c r="C3393" s="4" t="s">
        <v>3</v>
      </c>
      <c r="D3393" s="5">
        <v>44040</v>
      </c>
      <c r="E3393" s="2" t="s">
        <v>433</v>
      </c>
      <c r="F3393" s="72">
        <v>44041</v>
      </c>
      <c r="G3393" s="4" t="s">
        <v>2637</v>
      </c>
      <c r="H3393" s="1">
        <f t="shared" si="156"/>
        <v>1</v>
      </c>
      <c r="I3393" s="1">
        <f t="shared" si="157"/>
        <v>2</v>
      </c>
      <c r="J3393" s="37" t="s">
        <v>2972</v>
      </c>
      <c r="K3393" s="72" t="s">
        <v>587</v>
      </c>
      <c r="L3393" s="4" t="s">
        <v>433</v>
      </c>
      <c r="N3393" s="4" t="e">
        <f>+VLOOKUP(B3393,#REF!,5,0)</f>
        <v>#REF!</v>
      </c>
      <c r="O3393" s="2" t="e">
        <f t="shared" si="158"/>
        <v>#REF!</v>
      </c>
      <c r="P3393" s="2" t="s">
        <v>4060</v>
      </c>
      <c r="Q3393" s="2" t="s">
        <v>4061</v>
      </c>
    </row>
    <row r="3394" spans="1:17" ht="14.25" customHeight="1" x14ac:dyDescent="0.25">
      <c r="A3394" s="2">
        <v>3393</v>
      </c>
      <c r="B3394" s="3">
        <v>23503</v>
      </c>
      <c r="C3394" s="4" t="s">
        <v>584</v>
      </c>
      <c r="D3394" s="5">
        <v>44040</v>
      </c>
      <c r="E3394" s="2" t="s">
        <v>433</v>
      </c>
      <c r="F3394" s="72">
        <v>44043</v>
      </c>
      <c r="G3394" s="4" t="s">
        <v>2637</v>
      </c>
      <c r="H3394" s="1">
        <f t="shared" ref="H3394:H3457" si="159">+F3394-D3394</f>
        <v>3</v>
      </c>
      <c r="I3394" s="1">
        <f t="shared" ref="I3394:I3457" si="160">+NETWORKDAYS(D3394,F3394)</f>
        <v>4</v>
      </c>
      <c r="J3394" s="37" t="s">
        <v>3373</v>
      </c>
      <c r="K3394" s="72" t="s">
        <v>587</v>
      </c>
      <c r="L3394" s="4" t="s">
        <v>433</v>
      </c>
      <c r="N3394" s="4" t="e">
        <f>+VLOOKUP(B3394,#REF!,5,0)</f>
        <v>#REF!</v>
      </c>
      <c r="O3394" s="2" t="e">
        <f t="shared" ref="O3394:O3457" si="161">+N3394=K3394</f>
        <v>#REF!</v>
      </c>
      <c r="P3394" s="2" t="s">
        <v>4060</v>
      </c>
      <c r="Q3394" s="2" t="s">
        <v>4061</v>
      </c>
    </row>
    <row r="3395" spans="1:17" ht="14.25" customHeight="1" x14ac:dyDescent="0.25">
      <c r="A3395" s="2">
        <v>3394</v>
      </c>
      <c r="B3395" s="3">
        <v>23504</v>
      </c>
      <c r="C3395" s="4" t="s">
        <v>584</v>
      </c>
      <c r="D3395" s="5">
        <v>44040</v>
      </c>
      <c r="E3395" s="2" t="s">
        <v>433</v>
      </c>
      <c r="F3395" s="72">
        <v>44043</v>
      </c>
      <c r="G3395" s="4" t="s">
        <v>2637</v>
      </c>
      <c r="H3395" s="1">
        <f t="shared" si="159"/>
        <v>3</v>
      </c>
      <c r="I3395" s="1">
        <f t="shared" si="160"/>
        <v>4</v>
      </c>
      <c r="J3395" s="37" t="s">
        <v>3374</v>
      </c>
      <c r="K3395" s="72" t="s">
        <v>587</v>
      </c>
      <c r="L3395" s="4" t="s">
        <v>433</v>
      </c>
      <c r="N3395" s="4" t="e">
        <f>+VLOOKUP(B3395,#REF!,5,0)</f>
        <v>#REF!</v>
      </c>
      <c r="O3395" s="2" t="e">
        <f t="shared" si="161"/>
        <v>#REF!</v>
      </c>
      <c r="P3395" s="2" t="s">
        <v>4060</v>
      </c>
      <c r="Q3395" s="2" t="s">
        <v>4061</v>
      </c>
    </row>
    <row r="3396" spans="1:17" ht="14.25" customHeight="1" x14ac:dyDescent="0.25">
      <c r="A3396" s="2">
        <v>3395</v>
      </c>
      <c r="B3396" s="3">
        <v>23505</v>
      </c>
      <c r="C3396" s="4" t="s">
        <v>584</v>
      </c>
      <c r="D3396" s="5">
        <v>44040</v>
      </c>
      <c r="E3396" s="2" t="s">
        <v>433</v>
      </c>
      <c r="F3396" s="72">
        <v>44046</v>
      </c>
      <c r="G3396" s="4" t="s">
        <v>2637</v>
      </c>
      <c r="H3396" s="1">
        <f t="shared" si="159"/>
        <v>6</v>
      </c>
      <c r="I3396" s="1">
        <f t="shared" si="160"/>
        <v>5</v>
      </c>
      <c r="J3396" s="37" t="s">
        <v>3375</v>
      </c>
      <c r="K3396" s="72" t="s">
        <v>587</v>
      </c>
      <c r="L3396" s="4" t="s">
        <v>434</v>
      </c>
      <c r="N3396" s="4" t="e">
        <f>+VLOOKUP(B3396,#REF!,5,0)</f>
        <v>#REF!</v>
      </c>
      <c r="O3396" s="2" t="e">
        <f t="shared" si="161"/>
        <v>#REF!</v>
      </c>
      <c r="P3396" s="2" t="s">
        <v>4060</v>
      </c>
      <c r="Q3396" s="2" t="s">
        <v>4061</v>
      </c>
    </row>
    <row r="3397" spans="1:17" ht="14.25" customHeight="1" x14ac:dyDescent="0.25">
      <c r="A3397" s="2">
        <v>3396</v>
      </c>
      <c r="B3397" s="3">
        <v>23506</v>
      </c>
      <c r="C3397" s="4" t="s">
        <v>584</v>
      </c>
      <c r="D3397" s="5">
        <v>44040</v>
      </c>
      <c r="E3397" s="2" t="s">
        <v>433</v>
      </c>
      <c r="F3397" s="72">
        <v>44046</v>
      </c>
      <c r="G3397" s="4" t="s">
        <v>2637</v>
      </c>
      <c r="H3397" s="1">
        <f t="shared" si="159"/>
        <v>6</v>
      </c>
      <c r="I3397" s="1">
        <f t="shared" si="160"/>
        <v>5</v>
      </c>
      <c r="J3397" s="37" t="s">
        <v>3376</v>
      </c>
      <c r="K3397" s="72" t="s">
        <v>587</v>
      </c>
      <c r="L3397" s="4" t="s">
        <v>434</v>
      </c>
      <c r="N3397" s="4" t="e">
        <f>+VLOOKUP(B3397,#REF!,5,0)</f>
        <v>#REF!</v>
      </c>
      <c r="O3397" s="2" t="e">
        <f t="shared" si="161"/>
        <v>#REF!</v>
      </c>
      <c r="P3397" s="2" t="s">
        <v>4060</v>
      </c>
      <c r="Q3397" s="2" t="s">
        <v>4061</v>
      </c>
    </row>
    <row r="3398" spans="1:17" ht="14.25" customHeight="1" x14ac:dyDescent="0.25">
      <c r="A3398" s="2">
        <v>3397</v>
      </c>
      <c r="B3398" s="3">
        <v>23507</v>
      </c>
      <c r="C3398" s="4" t="s">
        <v>584</v>
      </c>
      <c r="D3398" s="5">
        <v>44040</v>
      </c>
      <c r="E3398" s="2" t="s">
        <v>433</v>
      </c>
      <c r="F3398" s="72">
        <v>44046</v>
      </c>
      <c r="G3398" s="4" t="s">
        <v>2637</v>
      </c>
      <c r="H3398" s="1">
        <f t="shared" si="159"/>
        <v>6</v>
      </c>
      <c r="I3398" s="1">
        <f t="shared" si="160"/>
        <v>5</v>
      </c>
      <c r="J3398" s="37" t="s">
        <v>3374</v>
      </c>
      <c r="K3398" s="72" t="s">
        <v>587</v>
      </c>
      <c r="L3398" s="4" t="s">
        <v>434</v>
      </c>
      <c r="N3398" s="4" t="e">
        <f>+VLOOKUP(B3398,#REF!,5,0)</f>
        <v>#REF!</v>
      </c>
      <c r="O3398" s="2" t="e">
        <f t="shared" si="161"/>
        <v>#REF!</v>
      </c>
      <c r="P3398" s="2" t="s">
        <v>4060</v>
      </c>
      <c r="Q3398" s="2" t="s">
        <v>4061</v>
      </c>
    </row>
    <row r="3399" spans="1:17" ht="14.25" customHeight="1" x14ac:dyDescent="0.25">
      <c r="A3399" s="2">
        <v>3398</v>
      </c>
      <c r="B3399" s="3">
        <v>23508</v>
      </c>
      <c r="C3399" s="4" t="s">
        <v>3</v>
      </c>
      <c r="D3399" s="5">
        <v>44040</v>
      </c>
      <c r="E3399" s="2" t="s">
        <v>433</v>
      </c>
      <c r="F3399" s="72">
        <v>44046</v>
      </c>
      <c r="G3399" s="4" t="s">
        <v>2637</v>
      </c>
      <c r="H3399" s="1">
        <f t="shared" si="159"/>
        <v>6</v>
      </c>
      <c r="I3399" s="1">
        <f t="shared" si="160"/>
        <v>5</v>
      </c>
      <c r="J3399" s="37" t="s">
        <v>3377</v>
      </c>
      <c r="K3399" s="72" t="s">
        <v>587</v>
      </c>
      <c r="L3399" s="4" t="s">
        <v>434</v>
      </c>
      <c r="N3399" s="4" t="e">
        <f>+VLOOKUP(B3399,#REF!,5,0)</f>
        <v>#REF!</v>
      </c>
      <c r="O3399" s="2" t="e">
        <f t="shared" si="161"/>
        <v>#REF!</v>
      </c>
      <c r="P3399" s="2" t="s">
        <v>4060</v>
      </c>
      <c r="Q3399" s="2" t="s">
        <v>4061</v>
      </c>
    </row>
    <row r="3400" spans="1:17" ht="14.25" customHeight="1" x14ac:dyDescent="0.25">
      <c r="A3400" s="2">
        <v>3399</v>
      </c>
      <c r="B3400" s="3">
        <v>23509</v>
      </c>
      <c r="C3400" s="4" t="s">
        <v>584</v>
      </c>
      <c r="D3400" s="5">
        <v>44040</v>
      </c>
      <c r="E3400" s="2" t="s">
        <v>433</v>
      </c>
      <c r="F3400" s="72">
        <v>44046</v>
      </c>
      <c r="G3400" s="4" t="s">
        <v>2637</v>
      </c>
      <c r="H3400" s="1">
        <f t="shared" si="159"/>
        <v>6</v>
      </c>
      <c r="I3400" s="1">
        <f t="shared" si="160"/>
        <v>5</v>
      </c>
      <c r="J3400" s="37" t="s">
        <v>3378</v>
      </c>
      <c r="K3400" s="72" t="s">
        <v>587</v>
      </c>
      <c r="L3400" s="4" t="s">
        <v>434</v>
      </c>
      <c r="N3400" s="4" t="e">
        <f>+VLOOKUP(B3400,#REF!,5,0)</f>
        <v>#REF!</v>
      </c>
      <c r="O3400" s="2" t="e">
        <f t="shared" si="161"/>
        <v>#REF!</v>
      </c>
      <c r="P3400" s="2" t="s">
        <v>4060</v>
      </c>
      <c r="Q3400" s="2" t="s">
        <v>4061</v>
      </c>
    </row>
    <row r="3401" spans="1:17" ht="14.25" customHeight="1" x14ac:dyDescent="0.25">
      <c r="A3401" s="2">
        <v>3400</v>
      </c>
      <c r="B3401" s="3">
        <v>23510</v>
      </c>
      <c r="C3401" s="4" t="s">
        <v>3</v>
      </c>
      <c r="D3401" s="5">
        <v>44040</v>
      </c>
      <c r="E3401" s="2" t="s">
        <v>433</v>
      </c>
      <c r="F3401" s="72">
        <v>44041</v>
      </c>
      <c r="G3401" s="4" t="s">
        <v>2637</v>
      </c>
      <c r="H3401" s="1">
        <f t="shared" si="159"/>
        <v>1</v>
      </c>
      <c r="I3401" s="1">
        <f t="shared" si="160"/>
        <v>2</v>
      </c>
      <c r="J3401" s="37" t="s">
        <v>3379</v>
      </c>
      <c r="K3401" s="72" t="s">
        <v>587</v>
      </c>
      <c r="L3401" s="4" t="s">
        <v>433</v>
      </c>
      <c r="N3401" s="4" t="e">
        <f>+VLOOKUP(B3401,#REF!,5,0)</f>
        <v>#REF!</v>
      </c>
      <c r="O3401" s="2" t="e">
        <f t="shared" si="161"/>
        <v>#REF!</v>
      </c>
      <c r="P3401" s="2" t="s">
        <v>4060</v>
      </c>
      <c r="Q3401" s="2" t="s">
        <v>4061</v>
      </c>
    </row>
    <row r="3402" spans="1:17" ht="14.25" customHeight="1" x14ac:dyDescent="0.25">
      <c r="A3402" s="2">
        <v>3401</v>
      </c>
      <c r="B3402" s="3">
        <v>23511</v>
      </c>
      <c r="C3402" s="4" t="s">
        <v>584</v>
      </c>
      <c r="D3402" s="5">
        <v>44040</v>
      </c>
      <c r="E3402" s="2" t="s">
        <v>433</v>
      </c>
      <c r="F3402" s="72">
        <v>44046</v>
      </c>
      <c r="G3402" s="4" t="s">
        <v>2637</v>
      </c>
      <c r="H3402" s="1">
        <f t="shared" si="159"/>
        <v>6</v>
      </c>
      <c r="I3402" s="1">
        <f t="shared" si="160"/>
        <v>5</v>
      </c>
      <c r="J3402" s="37" t="s">
        <v>3380</v>
      </c>
      <c r="K3402" s="72" t="s">
        <v>587</v>
      </c>
      <c r="L3402" s="4" t="s">
        <v>434</v>
      </c>
      <c r="N3402" s="4" t="e">
        <f>+VLOOKUP(B3402,#REF!,5,0)</f>
        <v>#REF!</v>
      </c>
      <c r="O3402" s="2" t="e">
        <f t="shared" si="161"/>
        <v>#REF!</v>
      </c>
      <c r="P3402" s="2" t="s">
        <v>4060</v>
      </c>
      <c r="Q3402" s="2" t="s">
        <v>4061</v>
      </c>
    </row>
    <row r="3403" spans="1:17" ht="14.25" customHeight="1" x14ac:dyDescent="0.25">
      <c r="A3403" s="2">
        <v>3402</v>
      </c>
      <c r="B3403" s="3">
        <v>23512</v>
      </c>
      <c r="C3403" s="4" t="s">
        <v>3</v>
      </c>
      <c r="D3403" s="5">
        <v>44040</v>
      </c>
      <c r="E3403" s="2" t="s">
        <v>433</v>
      </c>
      <c r="F3403" s="72">
        <v>44091</v>
      </c>
      <c r="G3403" s="4" t="s">
        <v>2637</v>
      </c>
      <c r="H3403" s="1">
        <f t="shared" si="159"/>
        <v>51</v>
      </c>
      <c r="I3403" s="1">
        <f t="shared" si="160"/>
        <v>38</v>
      </c>
      <c r="J3403" s="37" t="s">
        <v>3381</v>
      </c>
      <c r="K3403" s="4" t="s">
        <v>587</v>
      </c>
      <c r="L3403" s="4" t="s">
        <v>4637</v>
      </c>
      <c r="N3403" s="4" t="e">
        <f>+VLOOKUP(B3403,#REF!,5,0)</f>
        <v>#REF!</v>
      </c>
      <c r="O3403" s="2" t="e">
        <f t="shared" si="161"/>
        <v>#REF!</v>
      </c>
      <c r="P3403" s="2" t="s">
        <v>4060</v>
      </c>
      <c r="Q3403" s="2" t="s">
        <v>4061</v>
      </c>
    </row>
    <row r="3404" spans="1:17" ht="14.25" customHeight="1" x14ac:dyDescent="0.25">
      <c r="A3404" s="2">
        <v>3403</v>
      </c>
      <c r="B3404" s="3">
        <v>23513</v>
      </c>
      <c r="C3404" s="4" t="s">
        <v>584</v>
      </c>
      <c r="D3404" s="5">
        <v>44040</v>
      </c>
      <c r="E3404" s="2" t="s">
        <v>433</v>
      </c>
      <c r="F3404" s="72">
        <v>44046</v>
      </c>
      <c r="G3404" s="4" t="s">
        <v>2637</v>
      </c>
      <c r="H3404" s="1">
        <f t="shared" si="159"/>
        <v>6</v>
      </c>
      <c r="I3404" s="1">
        <f t="shared" si="160"/>
        <v>5</v>
      </c>
      <c r="J3404" s="37" t="s">
        <v>3382</v>
      </c>
      <c r="K3404" s="72" t="s">
        <v>587</v>
      </c>
      <c r="L3404" s="4" t="s">
        <v>434</v>
      </c>
      <c r="N3404" s="4" t="e">
        <f>+VLOOKUP(B3404,#REF!,5,0)</f>
        <v>#REF!</v>
      </c>
      <c r="O3404" s="2" t="e">
        <f t="shared" si="161"/>
        <v>#REF!</v>
      </c>
      <c r="P3404" s="2" t="s">
        <v>4060</v>
      </c>
      <c r="Q3404" s="2" t="s">
        <v>4061</v>
      </c>
    </row>
    <row r="3405" spans="1:17" ht="14.25" customHeight="1" x14ac:dyDescent="0.25">
      <c r="A3405" s="2">
        <v>3404</v>
      </c>
      <c r="B3405" s="3">
        <v>23514</v>
      </c>
      <c r="C3405" s="4" t="s">
        <v>584</v>
      </c>
      <c r="D3405" s="5">
        <v>44040</v>
      </c>
      <c r="E3405" s="2" t="s">
        <v>433</v>
      </c>
      <c r="F3405" s="72">
        <v>44046</v>
      </c>
      <c r="G3405" s="4" t="s">
        <v>2637</v>
      </c>
      <c r="H3405" s="1">
        <f t="shared" si="159"/>
        <v>6</v>
      </c>
      <c r="I3405" s="1">
        <f t="shared" si="160"/>
        <v>5</v>
      </c>
      <c r="J3405" s="37" t="s">
        <v>3383</v>
      </c>
      <c r="K3405" s="72" t="s">
        <v>587</v>
      </c>
      <c r="L3405" s="4" t="s">
        <v>434</v>
      </c>
      <c r="N3405" s="4" t="e">
        <f>+VLOOKUP(B3405,#REF!,5,0)</f>
        <v>#REF!</v>
      </c>
      <c r="O3405" s="2" t="e">
        <f t="shared" si="161"/>
        <v>#REF!</v>
      </c>
      <c r="P3405" s="2" t="s">
        <v>4060</v>
      </c>
      <c r="Q3405" s="2" t="s">
        <v>4061</v>
      </c>
    </row>
    <row r="3406" spans="1:17" ht="14.25" customHeight="1" x14ac:dyDescent="0.25">
      <c r="A3406" s="2">
        <v>3405</v>
      </c>
      <c r="B3406" s="3">
        <v>23515</v>
      </c>
      <c r="C3406" s="4" t="s">
        <v>584</v>
      </c>
      <c r="D3406" s="5">
        <v>44040</v>
      </c>
      <c r="E3406" s="2" t="s">
        <v>433</v>
      </c>
      <c r="F3406" s="72">
        <v>44046</v>
      </c>
      <c r="G3406" s="4" t="s">
        <v>2637</v>
      </c>
      <c r="H3406" s="1">
        <f t="shared" si="159"/>
        <v>6</v>
      </c>
      <c r="I3406" s="1">
        <f t="shared" si="160"/>
        <v>5</v>
      </c>
      <c r="J3406" s="37" t="s">
        <v>575</v>
      </c>
      <c r="K3406" s="72" t="s">
        <v>587</v>
      </c>
      <c r="L3406" s="4" t="s">
        <v>434</v>
      </c>
      <c r="N3406" s="4" t="e">
        <f>+VLOOKUP(B3406,#REF!,5,0)</f>
        <v>#REF!</v>
      </c>
      <c r="O3406" s="2" t="e">
        <f t="shared" si="161"/>
        <v>#REF!</v>
      </c>
      <c r="P3406" s="2" t="s">
        <v>4060</v>
      </c>
      <c r="Q3406" s="2" t="s">
        <v>4061</v>
      </c>
    </row>
    <row r="3407" spans="1:17" ht="14.25" customHeight="1" x14ac:dyDescent="0.25">
      <c r="A3407" s="2">
        <v>3406</v>
      </c>
      <c r="B3407" s="3">
        <v>23516</v>
      </c>
      <c r="C3407" s="4" t="s">
        <v>584</v>
      </c>
      <c r="D3407" s="5">
        <v>44040</v>
      </c>
      <c r="E3407" s="2" t="s">
        <v>433</v>
      </c>
      <c r="F3407" s="72">
        <v>44046</v>
      </c>
      <c r="G3407" s="4" t="s">
        <v>2637</v>
      </c>
      <c r="H3407" s="1">
        <f t="shared" si="159"/>
        <v>6</v>
      </c>
      <c r="I3407" s="1">
        <f t="shared" si="160"/>
        <v>5</v>
      </c>
      <c r="J3407" s="37" t="s">
        <v>3384</v>
      </c>
      <c r="K3407" s="72" t="s">
        <v>587</v>
      </c>
      <c r="L3407" s="4" t="s">
        <v>434</v>
      </c>
      <c r="N3407" s="4" t="e">
        <f>+VLOOKUP(B3407,#REF!,5,0)</f>
        <v>#REF!</v>
      </c>
      <c r="O3407" s="2" t="e">
        <f t="shared" si="161"/>
        <v>#REF!</v>
      </c>
      <c r="P3407" s="2" t="s">
        <v>4060</v>
      </c>
      <c r="Q3407" s="2" t="s">
        <v>4061</v>
      </c>
    </row>
    <row r="3408" spans="1:17" ht="14.25" customHeight="1" x14ac:dyDescent="0.25">
      <c r="A3408" s="2">
        <v>3407</v>
      </c>
      <c r="B3408" s="3">
        <v>23517</v>
      </c>
      <c r="C3408" s="4" t="s">
        <v>584</v>
      </c>
      <c r="D3408" s="5">
        <v>44040</v>
      </c>
      <c r="E3408" s="2" t="s">
        <v>433</v>
      </c>
      <c r="F3408" s="72">
        <v>44046</v>
      </c>
      <c r="G3408" s="4" t="s">
        <v>2637</v>
      </c>
      <c r="H3408" s="1">
        <f t="shared" si="159"/>
        <v>6</v>
      </c>
      <c r="I3408" s="1">
        <f t="shared" si="160"/>
        <v>5</v>
      </c>
      <c r="J3408" s="37" t="s">
        <v>3385</v>
      </c>
      <c r="K3408" s="72" t="s">
        <v>587</v>
      </c>
      <c r="L3408" s="4" t="s">
        <v>434</v>
      </c>
      <c r="N3408" s="4" t="e">
        <f>+VLOOKUP(B3408,#REF!,5,0)</f>
        <v>#REF!</v>
      </c>
      <c r="O3408" s="2" t="e">
        <f t="shared" si="161"/>
        <v>#REF!</v>
      </c>
      <c r="P3408" s="2" t="s">
        <v>4060</v>
      </c>
      <c r="Q3408" s="2" t="s">
        <v>4061</v>
      </c>
    </row>
    <row r="3409" spans="1:17" ht="14.25" customHeight="1" x14ac:dyDescent="0.25">
      <c r="A3409" s="2">
        <v>3408</v>
      </c>
      <c r="B3409" s="3">
        <v>23518</v>
      </c>
      <c r="C3409" s="4" t="s">
        <v>2</v>
      </c>
      <c r="D3409" s="5">
        <v>44040</v>
      </c>
      <c r="E3409" s="2" t="s">
        <v>433</v>
      </c>
      <c r="F3409" s="72">
        <v>44041</v>
      </c>
      <c r="G3409" s="4" t="s">
        <v>2637</v>
      </c>
      <c r="H3409" s="1">
        <f t="shared" si="159"/>
        <v>1</v>
      </c>
      <c r="I3409" s="1">
        <f t="shared" si="160"/>
        <v>2</v>
      </c>
      <c r="J3409" s="37" t="s">
        <v>3386</v>
      </c>
      <c r="K3409" s="72" t="s">
        <v>587</v>
      </c>
      <c r="L3409" s="4" t="s">
        <v>433</v>
      </c>
      <c r="N3409" s="4" t="e">
        <f>+VLOOKUP(B3409,#REF!,5,0)</f>
        <v>#REF!</v>
      </c>
      <c r="O3409" s="2" t="e">
        <f t="shared" si="161"/>
        <v>#REF!</v>
      </c>
      <c r="P3409" s="2" t="s">
        <v>4060</v>
      </c>
      <c r="Q3409" s="2" t="s">
        <v>4061</v>
      </c>
    </row>
    <row r="3410" spans="1:17" ht="14.25" customHeight="1" x14ac:dyDescent="0.25">
      <c r="A3410" s="2">
        <v>3409</v>
      </c>
      <c r="B3410" s="3">
        <v>23519</v>
      </c>
      <c r="C3410" s="4" t="s">
        <v>3</v>
      </c>
      <c r="D3410" s="5">
        <v>44040</v>
      </c>
      <c r="E3410" s="2" t="s">
        <v>433</v>
      </c>
      <c r="F3410" s="72">
        <v>44041</v>
      </c>
      <c r="G3410" s="4" t="s">
        <v>2637</v>
      </c>
      <c r="H3410" s="1">
        <f t="shared" si="159"/>
        <v>1</v>
      </c>
      <c r="I3410" s="1">
        <f t="shared" si="160"/>
        <v>2</v>
      </c>
      <c r="J3410" s="37" t="s">
        <v>1232</v>
      </c>
      <c r="K3410" s="72" t="s">
        <v>587</v>
      </c>
      <c r="L3410" s="4" t="s">
        <v>433</v>
      </c>
      <c r="N3410" s="4" t="e">
        <f>+VLOOKUP(B3410,#REF!,5,0)</f>
        <v>#REF!</v>
      </c>
      <c r="O3410" s="2" t="e">
        <f t="shared" si="161"/>
        <v>#REF!</v>
      </c>
      <c r="P3410" s="2" t="s">
        <v>4060</v>
      </c>
      <c r="Q3410" s="2" t="s">
        <v>4061</v>
      </c>
    </row>
    <row r="3411" spans="1:17" ht="14.25" customHeight="1" x14ac:dyDescent="0.25">
      <c r="A3411" s="2">
        <v>3410</v>
      </c>
      <c r="B3411" s="3">
        <v>23520</v>
      </c>
      <c r="C3411" s="4" t="s">
        <v>584</v>
      </c>
      <c r="D3411" s="5">
        <v>44040</v>
      </c>
      <c r="E3411" s="2" t="s">
        <v>433</v>
      </c>
      <c r="F3411" s="72">
        <v>44046</v>
      </c>
      <c r="G3411" s="4" t="s">
        <v>2637</v>
      </c>
      <c r="H3411" s="1">
        <f t="shared" si="159"/>
        <v>6</v>
      </c>
      <c r="I3411" s="1">
        <f t="shared" si="160"/>
        <v>5</v>
      </c>
      <c r="J3411" s="37" t="s">
        <v>3387</v>
      </c>
      <c r="K3411" s="72" t="s">
        <v>587</v>
      </c>
      <c r="L3411" s="4" t="s">
        <v>434</v>
      </c>
      <c r="N3411" s="4" t="e">
        <f>+VLOOKUP(B3411,#REF!,5,0)</f>
        <v>#REF!</v>
      </c>
      <c r="O3411" s="2" t="e">
        <f t="shared" si="161"/>
        <v>#REF!</v>
      </c>
      <c r="P3411" s="2" t="s">
        <v>4060</v>
      </c>
      <c r="Q3411" s="2" t="s">
        <v>4061</v>
      </c>
    </row>
    <row r="3412" spans="1:17" ht="14.25" customHeight="1" x14ac:dyDescent="0.25">
      <c r="A3412" s="2">
        <v>3411</v>
      </c>
      <c r="B3412" s="3">
        <v>23521</v>
      </c>
      <c r="C3412" s="4" t="s">
        <v>3</v>
      </c>
      <c r="D3412" s="5">
        <v>44040</v>
      </c>
      <c r="E3412" s="2" t="s">
        <v>433</v>
      </c>
      <c r="F3412" s="72">
        <v>44084</v>
      </c>
      <c r="G3412" s="4" t="s">
        <v>2637</v>
      </c>
      <c r="H3412" s="1">
        <f t="shared" si="159"/>
        <v>44</v>
      </c>
      <c r="I3412" s="1">
        <f t="shared" si="160"/>
        <v>33</v>
      </c>
      <c r="J3412" s="37" t="s">
        <v>3388</v>
      </c>
      <c r="K3412" s="4" t="s">
        <v>587</v>
      </c>
      <c r="L3412" s="4" t="s">
        <v>4637</v>
      </c>
      <c r="N3412" s="4" t="e">
        <f>+VLOOKUP(B3412,#REF!,5,0)</f>
        <v>#REF!</v>
      </c>
      <c r="O3412" s="2" t="e">
        <f t="shared" si="161"/>
        <v>#REF!</v>
      </c>
      <c r="P3412" s="2" t="s">
        <v>4060</v>
      </c>
      <c r="Q3412" s="2" t="s">
        <v>4061</v>
      </c>
    </row>
    <row r="3413" spans="1:17" ht="14.25" customHeight="1" x14ac:dyDescent="0.25">
      <c r="A3413" s="2">
        <v>3412</v>
      </c>
      <c r="B3413" s="3">
        <v>23522</v>
      </c>
      <c r="C3413" s="4" t="s">
        <v>584</v>
      </c>
      <c r="D3413" s="5">
        <v>44040</v>
      </c>
      <c r="E3413" s="2" t="s">
        <v>433</v>
      </c>
      <c r="F3413" s="72">
        <v>44046</v>
      </c>
      <c r="G3413" s="4" t="s">
        <v>2637</v>
      </c>
      <c r="H3413" s="1">
        <f t="shared" si="159"/>
        <v>6</v>
      </c>
      <c r="I3413" s="1">
        <f t="shared" si="160"/>
        <v>5</v>
      </c>
      <c r="J3413" s="37" t="s">
        <v>3389</v>
      </c>
      <c r="K3413" s="72" t="s">
        <v>587</v>
      </c>
      <c r="L3413" s="4" t="s">
        <v>434</v>
      </c>
      <c r="N3413" s="4" t="e">
        <f>+VLOOKUP(B3413,#REF!,5,0)</f>
        <v>#REF!</v>
      </c>
      <c r="O3413" s="2" t="e">
        <f t="shared" si="161"/>
        <v>#REF!</v>
      </c>
      <c r="P3413" s="2" t="s">
        <v>4060</v>
      </c>
      <c r="Q3413" s="2" t="s">
        <v>4061</v>
      </c>
    </row>
    <row r="3414" spans="1:17" ht="14.25" customHeight="1" x14ac:dyDescent="0.25">
      <c r="A3414" s="2">
        <v>3413</v>
      </c>
      <c r="B3414" s="3">
        <v>23523</v>
      </c>
      <c r="C3414" s="4" t="s">
        <v>3</v>
      </c>
      <c r="D3414" s="5">
        <v>44041</v>
      </c>
      <c r="E3414" s="2" t="s">
        <v>433</v>
      </c>
      <c r="F3414" s="72" t="s">
        <v>24</v>
      </c>
      <c r="G3414" s="4" t="s">
        <v>24</v>
      </c>
      <c r="H3414" s="1" t="e">
        <f t="shared" si="159"/>
        <v>#VALUE!</v>
      </c>
      <c r="I3414" s="1" t="e">
        <f t="shared" si="160"/>
        <v>#VALUE!</v>
      </c>
      <c r="J3414" s="37" t="s">
        <v>3390</v>
      </c>
      <c r="K3414" s="72" t="s">
        <v>590</v>
      </c>
      <c r="L3414" s="4" t="s">
        <v>24</v>
      </c>
      <c r="N3414" s="4" t="e">
        <f>+VLOOKUP(B3414,#REF!,5,0)</f>
        <v>#REF!</v>
      </c>
      <c r="O3414" s="2" t="e">
        <f t="shared" si="161"/>
        <v>#REF!</v>
      </c>
      <c r="P3414" s="2" t="s">
        <v>4062</v>
      </c>
      <c r="Q3414" s="2" t="s">
        <v>24</v>
      </c>
    </row>
    <row r="3415" spans="1:17" ht="14.25" customHeight="1" x14ac:dyDescent="0.25">
      <c r="A3415" s="2">
        <v>3414</v>
      </c>
      <c r="B3415" s="3">
        <v>23524</v>
      </c>
      <c r="C3415" s="4" t="s">
        <v>584</v>
      </c>
      <c r="D3415" s="5">
        <v>44041</v>
      </c>
      <c r="E3415" s="2" t="s">
        <v>433</v>
      </c>
      <c r="F3415" s="72">
        <v>44046</v>
      </c>
      <c r="G3415" s="4" t="s">
        <v>2637</v>
      </c>
      <c r="H3415" s="1">
        <f t="shared" si="159"/>
        <v>5</v>
      </c>
      <c r="I3415" s="1">
        <f t="shared" si="160"/>
        <v>4</v>
      </c>
      <c r="J3415" s="37" t="s">
        <v>3391</v>
      </c>
      <c r="K3415" s="72" t="s">
        <v>587</v>
      </c>
      <c r="L3415" s="4" t="s">
        <v>434</v>
      </c>
      <c r="N3415" s="4" t="e">
        <f>+VLOOKUP(B3415,#REF!,5,0)</f>
        <v>#REF!</v>
      </c>
      <c r="O3415" s="2" t="e">
        <f t="shared" si="161"/>
        <v>#REF!</v>
      </c>
      <c r="P3415" s="2" t="s">
        <v>4060</v>
      </c>
      <c r="Q3415" s="2" t="s">
        <v>4061</v>
      </c>
    </row>
    <row r="3416" spans="1:17" ht="14.25" customHeight="1" x14ac:dyDescent="0.25">
      <c r="A3416" s="2">
        <v>3415</v>
      </c>
      <c r="B3416" s="3">
        <v>23525</v>
      </c>
      <c r="C3416" s="4" t="s">
        <v>584</v>
      </c>
      <c r="D3416" s="5">
        <v>44041</v>
      </c>
      <c r="E3416" s="2" t="s">
        <v>433</v>
      </c>
      <c r="F3416" s="72">
        <v>44046</v>
      </c>
      <c r="G3416" s="4" t="s">
        <v>2637</v>
      </c>
      <c r="H3416" s="1">
        <f t="shared" si="159"/>
        <v>5</v>
      </c>
      <c r="I3416" s="1">
        <f t="shared" si="160"/>
        <v>4</v>
      </c>
      <c r="J3416" s="37" t="s">
        <v>3392</v>
      </c>
      <c r="K3416" s="72" t="s">
        <v>587</v>
      </c>
      <c r="L3416" s="4" t="s">
        <v>434</v>
      </c>
      <c r="N3416" s="4" t="e">
        <f>+VLOOKUP(B3416,#REF!,5,0)</f>
        <v>#REF!</v>
      </c>
      <c r="O3416" s="2" t="e">
        <f t="shared" si="161"/>
        <v>#REF!</v>
      </c>
      <c r="P3416" s="2" t="s">
        <v>4060</v>
      </c>
      <c r="Q3416" s="2" t="s">
        <v>4061</v>
      </c>
    </row>
    <row r="3417" spans="1:17" ht="14.25" customHeight="1" x14ac:dyDescent="0.25">
      <c r="A3417" s="2">
        <v>3416</v>
      </c>
      <c r="B3417" s="3">
        <v>23526</v>
      </c>
      <c r="C3417" s="4" t="s">
        <v>584</v>
      </c>
      <c r="D3417" s="5">
        <v>44041</v>
      </c>
      <c r="E3417" s="2" t="s">
        <v>433</v>
      </c>
      <c r="F3417" s="72">
        <v>44046</v>
      </c>
      <c r="G3417" s="4" t="s">
        <v>2637</v>
      </c>
      <c r="H3417" s="1">
        <f t="shared" si="159"/>
        <v>5</v>
      </c>
      <c r="I3417" s="1">
        <f t="shared" si="160"/>
        <v>4</v>
      </c>
      <c r="J3417" s="37" t="s">
        <v>3393</v>
      </c>
      <c r="K3417" s="72" t="s">
        <v>587</v>
      </c>
      <c r="L3417" s="4" t="s">
        <v>434</v>
      </c>
      <c r="N3417" s="4" t="e">
        <f>+VLOOKUP(B3417,#REF!,5,0)</f>
        <v>#REF!</v>
      </c>
      <c r="O3417" s="2" t="e">
        <f t="shared" si="161"/>
        <v>#REF!</v>
      </c>
      <c r="P3417" s="2" t="s">
        <v>4060</v>
      </c>
      <c r="Q3417" s="2" t="s">
        <v>4061</v>
      </c>
    </row>
    <row r="3418" spans="1:17" ht="14.25" customHeight="1" x14ac:dyDescent="0.25">
      <c r="A3418" s="2">
        <v>3417</v>
      </c>
      <c r="B3418" s="3">
        <v>23527</v>
      </c>
      <c r="C3418" s="4" t="s">
        <v>584</v>
      </c>
      <c r="D3418" s="5">
        <v>44041</v>
      </c>
      <c r="E3418" s="2" t="s">
        <v>433</v>
      </c>
      <c r="F3418" s="72">
        <v>44046</v>
      </c>
      <c r="G3418" s="4" t="s">
        <v>2637</v>
      </c>
      <c r="H3418" s="1">
        <f t="shared" si="159"/>
        <v>5</v>
      </c>
      <c r="I3418" s="1">
        <f t="shared" si="160"/>
        <v>4</v>
      </c>
      <c r="J3418" s="37" t="s">
        <v>3394</v>
      </c>
      <c r="K3418" s="72" t="s">
        <v>587</v>
      </c>
      <c r="L3418" s="4" t="s">
        <v>434</v>
      </c>
      <c r="N3418" s="4" t="e">
        <f>+VLOOKUP(B3418,#REF!,5,0)</f>
        <v>#REF!</v>
      </c>
      <c r="O3418" s="2" t="e">
        <f t="shared" si="161"/>
        <v>#REF!</v>
      </c>
      <c r="P3418" s="2" t="s">
        <v>4060</v>
      </c>
      <c r="Q3418" s="2" t="s">
        <v>4061</v>
      </c>
    </row>
    <row r="3419" spans="1:17" ht="14.25" customHeight="1" x14ac:dyDescent="0.25">
      <c r="A3419" s="2">
        <v>3418</v>
      </c>
      <c r="B3419" s="3">
        <v>23528</v>
      </c>
      <c r="C3419" s="4" t="s">
        <v>3</v>
      </c>
      <c r="D3419" s="5">
        <v>44041</v>
      </c>
      <c r="E3419" s="2" t="s">
        <v>433</v>
      </c>
      <c r="F3419" s="72">
        <v>44041</v>
      </c>
      <c r="G3419" s="4" t="s">
        <v>2637</v>
      </c>
      <c r="H3419" s="1">
        <f t="shared" si="159"/>
        <v>0</v>
      </c>
      <c r="I3419" s="1">
        <f t="shared" si="160"/>
        <v>1</v>
      </c>
      <c r="J3419" s="37" t="s">
        <v>3395</v>
      </c>
      <c r="K3419" s="72" t="s">
        <v>587</v>
      </c>
      <c r="L3419" s="4" t="s">
        <v>433</v>
      </c>
      <c r="N3419" s="4" t="e">
        <f>+VLOOKUP(B3419,#REF!,5,0)</f>
        <v>#REF!</v>
      </c>
      <c r="O3419" s="2" t="e">
        <f t="shared" si="161"/>
        <v>#REF!</v>
      </c>
      <c r="P3419" s="2" t="s">
        <v>4060</v>
      </c>
      <c r="Q3419" s="2" t="s">
        <v>4061</v>
      </c>
    </row>
    <row r="3420" spans="1:17" ht="14.25" customHeight="1" x14ac:dyDescent="0.25">
      <c r="A3420" s="2">
        <v>3419</v>
      </c>
      <c r="B3420" s="3">
        <v>23529</v>
      </c>
      <c r="C3420" s="4" t="s">
        <v>584</v>
      </c>
      <c r="D3420" s="5">
        <v>44041</v>
      </c>
      <c r="E3420" s="2" t="s">
        <v>433</v>
      </c>
      <c r="F3420" s="72">
        <v>44046</v>
      </c>
      <c r="G3420" s="4" t="s">
        <v>2637</v>
      </c>
      <c r="H3420" s="1">
        <f t="shared" si="159"/>
        <v>5</v>
      </c>
      <c r="I3420" s="1">
        <f t="shared" si="160"/>
        <v>4</v>
      </c>
      <c r="J3420" s="37" t="s">
        <v>3396</v>
      </c>
      <c r="K3420" s="72" t="s">
        <v>587</v>
      </c>
      <c r="L3420" s="4" t="s">
        <v>434</v>
      </c>
      <c r="N3420" s="4" t="e">
        <f>+VLOOKUP(B3420,#REF!,5,0)</f>
        <v>#REF!</v>
      </c>
      <c r="O3420" s="2" t="e">
        <f t="shared" si="161"/>
        <v>#REF!</v>
      </c>
      <c r="P3420" s="2" t="s">
        <v>4060</v>
      </c>
      <c r="Q3420" s="2" t="s">
        <v>4061</v>
      </c>
    </row>
    <row r="3421" spans="1:17" ht="14.25" customHeight="1" x14ac:dyDescent="0.25">
      <c r="A3421" s="2">
        <v>3420</v>
      </c>
      <c r="B3421" s="3">
        <v>23530</v>
      </c>
      <c r="C3421" s="4" t="s">
        <v>584</v>
      </c>
      <c r="D3421" s="5">
        <v>44041</v>
      </c>
      <c r="E3421" s="2" t="s">
        <v>433</v>
      </c>
      <c r="F3421" s="72">
        <v>44047</v>
      </c>
      <c r="G3421" s="4" t="s">
        <v>2637</v>
      </c>
      <c r="H3421" s="1">
        <f t="shared" si="159"/>
        <v>6</v>
      </c>
      <c r="I3421" s="1">
        <f t="shared" si="160"/>
        <v>5</v>
      </c>
      <c r="J3421" s="37" t="s">
        <v>3397</v>
      </c>
      <c r="K3421" s="72" t="s">
        <v>587</v>
      </c>
      <c r="L3421" s="4" t="s">
        <v>434</v>
      </c>
      <c r="N3421" s="4" t="e">
        <f>+VLOOKUP(B3421,#REF!,5,0)</f>
        <v>#REF!</v>
      </c>
      <c r="O3421" s="2" t="e">
        <f t="shared" si="161"/>
        <v>#REF!</v>
      </c>
      <c r="P3421" s="2" t="s">
        <v>4060</v>
      </c>
      <c r="Q3421" s="2" t="s">
        <v>4061</v>
      </c>
    </row>
    <row r="3422" spans="1:17" ht="14.25" customHeight="1" x14ac:dyDescent="0.25">
      <c r="A3422" s="2">
        <v>3421</v>
      </c>
      <c r="B3422" s="3">
        <v>23531</v>
      </c>
      <c r="C3422" s="4" t="s">
        <v>584</v>
      </c>
      <c r="D3422" s="5">
        <v>44041</v>
      </c>
      <c r="E3422" s="2" t="s">
        <v>433</v>
      </c>
      <c r="F3422" s="72">
        <v>44047</v>
      </c>
      <c r="G3422" s="4" t="s">
        <v>2637</v>
      </c>
      <c r="H3422" s="1">
        <f t="shared" si="159"/>
        <v>6</v>
      </c>
      <c r="I3422" s="1">
        <f t="shared" si="160"/>
        <v>5</v>
      </c>
      <c r="J3422" s="37" t="s">
        <v>3398</v>
      </c>
      <c r="K3422" s="72" t="s">
        <v>587</v>
      </c>
      <c r="L3422" s="4" t="s">
        <v>434</v>
      </c>
      <c r="N3422" s="4" t="e">
        <f>+VLOOKUP(B3422,#REF!,5,0)</f>
        <v>#REF!</v>
      </c>
      <c r="O3422" s="2" t="e">
        <f t="shared" si="161"/>
        <v>#REF!</v>
      </c>
      <c r="P3422" s="2" t="s">
        <v>4060</v>
      </c>
      <c r="Q3422" s="2" t="s">
        <v>4061</v>
      </c>
    </row>
    <row r="3423" spans="1:17" ht="14.25" customHeight="1" x14ac:dyDescent="0.25">
      <c r="A3423" s="2">
        <v>3422</v>
      </c>
      <c r="B3423" s="3">
        <v>23532</v>
      </c>
      <c r="C3423" s="4" t="s">
        <v>584</v>
      </c>
      <c r="D3423" s="5">
        <v>44041</v>
      </c>
      <c r="E3423" s="2" t="s">
        <v>433</v>
      </c>
      <c r="F3423" s="72">
        <v>44047</v>
      </c>
      <c r="G3423" s="4" t="s">
        <v>2637</v>
      </c>
      <c r="H3423" s="1">
        <f t="shared" si="159"/>
        <v>6</v>
      </c>
      <c r="I3423" s="1">
        <f t="shared" si="160"/>
        <v>5</v>
      </c>
      <c r="J3423" s="37" t="s">
        <v>3399</v>
      </c>
      <c r="K3423" s="72" t="s">
        <v>587</v>
      </c>
      <c r="L3423" s="4" t="s">
        <v>434</v>
      </c>
      <c r="N3423" s="4" t="e">
        <f>+VLOOKUP(B3423,#REF!,5,0)</f>
        <v>#REF!</v>
      </c>
      <c r="O3423" s="2" t="e">
        <f t="shared" si="161"/>
        <v>#REF!</v>
      </c>
      <c r="P3423" s="2" t="s">
        <v>4060</v>
      </c>
      <c r="Q3423" s="2" t="s">
        <v>4061</v>
      </c>
    </row>
    <row r="3424" spans="1:17" ht="14.25" customHeight="1" x14ac:dyDescent="0.25">
      <c r="A3424" s="2">
        <v>3423</v>
      </c>
      <c r="B3424" s="3">
        <v>23533</v>
      </c>
      <c r="C3424" s="4" t="s">
        <v>584</v>
      </c>
      <c r="D3424" s="5">
        <v>44041</v>
      </c>
      <c r="E3424" s="2" t="s">
        <v>433</v>
      </c>
      <c r="F3424" s="72">
        <v>44047</v>
      </c>
      <c r="G3424" s="4" t="s">
        <v>2637</v>
      </c>
      <c r="H3424" s="1">
        <f t="shared" si="159"/>
        <v>6</v>
      </c>
      <c r="I3424" s="1">
        <f t="shared" si="160"/>
        <v>5</v>
      </c>
      <c r="J3424" s="37" t="s">
        <v>2328</v>
      </c>
      <c r="K3424" s="72" t="s">
        <v>587</v>
      </c>
      <c r="L3424" s="4" t="s">
        <v>434</v>
      </c>
      <c r="N3424" s="4" t="e">
        <f>+VLOOKUP(B3424,#REF!,5,0)</f>
        <v>#REF!</v>
      </c>
      <c r="O3424" s="2" t="e">
        <f t="shared" si="161"/>
        <v>#REF!</v>
      </c>
      <c r="P3424" s="2" t="s">
        <v>4060</v>
      </c>
      <c r="Q3424" s="2" t="s">
        <v>4061</v>
      </c>
    </row>
    <row r="3425" spans="1:17" ht="14.25" customHeight="1" x14ac:dyDescent="0.25">
      <c r="A3425" s="2">
        <v>3424</v>
      </c>
      <c r="B3425" s="3">
        <v>23534</v>
      </c>
      <c r="C3425" s="4" t="s">
        <v>584</v>
      </c>
      <c r="D3425" s="5">
        <v>44041</v>
      </c>
      <c r="E3425" s="2" t="s">
        <v>433</v>
      </c>
      <c r="F3425" s="72">
        <v>44047</v>
      </c>
      <c r="G3425" s="4" t="s">
        <v>2637</v>
      </c>
      <c r="H3425" s="1">
        <f t="shared" si="159"/>
        <v>6</v>
      </c>
      <c r="I3425" s="1">
        <f t="shared" si="160"/>
        <v>5</v>
      </c>
      <c r="J3425" s="37" t="s">
        <v>3400</v>
      </c>
      <c r="K3425" s="72" t="s">
        <v>587</v>
      </c>
      <c r="L3425" s="4" t="s">
        <v>434</v>
      </c>
      <c r="N3425" s="4" t="e">
        <f>+VLOOKUP(B3425,#REF!,5,0)</f>
        <v>#REF!</v>
      </c>
      <c r="O3425" s="2" t="e">
        <f t="shared" si="161"/>
        <v>#REF!</v>
      </c>
      <c r="P3425" s="2" t="s">
        <v>4060</v>
      </c>
      <c r="Q3425" s="2" t="s">
        <v>4061</v>
      </c>
    </row>
    <row r="3426" spans="1:17" ht="14.25" customHeight="1" x14ac:dyDescent="0.25">
      <c r="A3426" s="2">
        <v>3425</v>
      </c>
      <c r="B3426" s="3">
        <v>23535</v>
      </c>
      <c r="C3426" s="4" t="s">
        <v>3</v>
      </c>
      <c r="D3426" s="5">
        <v>44041</v>
      </c>
      <c r="E3426" s="2" t="s">
        <v>433</v>
      </c>
      <c r="F3426" s="72">
        <v>44041</v>
      </c>
      <c r="G3426" s="4" t="s">
        <v>2637</v>
      </c>
      <c r="H3426" s="1">
        <f t="shared" si="159"/>
        <v>0</v>
      </c>
      <c r="I3426" s="1">
        <f t="shared" si="160"/>
        <v>1</v>
      </c>
      <c r="J3426" s="37" t="s">
        <v>3401</v>
      </c>
      <c r="K3426" s="72" t="s">
        <v>587</v>
      </c>
      <c r="L3426" s="4" t="s">
        <v>433</v>
      </c>
      <c r="N3426" s="4" t="e">
        <f>+VLOOKUP(B3426,#REF!,5,0)</f>
        <v>#REF!</v>
      </c>
      <c r="O3426" s="2" t="e">
        <f t="shared" si="161"/>
        <v>#REF!</v>
      </c>
      <c r="P3426" s="2" t="s">
        <v>4060</v>
      </c>
      <c r="Q3426" s="2" t="s">
        <v>4061</v>
      </c>
    </row>
    <row r="3427" spans="1:17" ht="14.25" customHeight="1" x14ac:dyDescent="0.25">
      <c r="A3427" s="2">
        <v>3426</v>
      </c>
      <c r="B3427" s="3">
        <v>23536</v>
      </c>
      <c r="C3427" s="4" t="s">
        <v>3</v>
      </c>
      <c r="D3427" s="5">
        <v>44041</v>
      </c>
      <c r="E3427" s="2" t="s">
        <v>433</v>
      </c>
      <c r="F3427" s="72" t="s">
        <v>24</v>
      </c>
      <c r="G3427" s="4" t="s">
        <v>24</v>
      </c>
      <c r="H3427" s="1" t="e">
        <f t="shared" si="159"/>
        <v>#VALUE!</v>
      </c>
      <c r="I3427" s="1" t="e">
        <f t="shared" si="160"/>
        <v>#VALUE!</v>
      </c>
      <c r="J3427" s="37" t="s">
        <v>3402</v>
      </c>
      <c r="K3427" s="72" t="s">
        <v>590</v>
      </c>
      <c r="L3427" s="4" t="s">
        <v>24</v>
      </c>
      <c r="N3427" s="4" t="e">
        <f>+VLOOKUP(B3427,#REF!,5,0)</f>
        <v>#REF!</v>
      </c>
      <c r="O3427" s="2" t="e">
        <f t="shared" si="161"/>
        <v>#REF!</v>
      </c>
      <c r="P3427" s="2" t="s">
        <v>4062</v>
      </c>
      <c r="Q3427" s="2" t="s">
        <v>24</v>
      </c>
    </row>
    <row r="3428" spans="1:17" ht="14.25" customHeight="1" x14ac:dyDescent="0.25">
      <c r="A3428" s="2">
        <v>3427</v>
      </c>
      <c r="B3428" s="3">
        <v>23537</v>
      </c>
      <c r="C3428" s="4" t="s">
        <v>584</v>
      </c>
      <c r="D3428" s="5">
        <v>44041</v>
      </c>
      <c r="E3428" s="2" t="s">
        <v>433</v>
      </c>
      <c r="F3428" s="72">
        <v>44047</v>
      </c>
      <c r="G3428" s="4" t="s">
        <v>2637</v>
      </c>
      <c r="H3428" s="1">
        <f t="shared" si="159"/>
        <v>6</v>
      </c>
      <c r="I3428" s="1">
        <f t="shared" si="160"/>
        <v>5</v>
      </c>
      <c r="J3428" s="37" t="s">
        <v>3403</v>
      </c>
      <c r="K3428" s="72" t="s">
        <v>587</v>
      </c>
      <c r="L3428" s="4" t="s">
        <v>434</v>
      </c>
      <c r="N3428" s="4" t="e">
        <f>+VLOOKUP(B3428,#REF!,5,0)</f>
        <v>#REF!</v>
      </c>
      <c r="O3428" s="2" t="e">
        <f t="shared" si="161"/>
        <v>#REF!</v>
      </c>
      <c r="P3428" s="2" t="s">
        <v>4060</v>
      </c>
      <c r="Q3428" s="2" t="s">
        <v>4061</v>
      </c>
    </row>
    <row r="3429" spans="1:17" ht="14.25" customHeight="1" x14ac:dyDescent="0.25">
      <c r="A3429" s="2">
        <v>3428</v>
      </c>
      <c r="B3429" s="3">
        <v>23538</v>
      </c>
      <c r="C3429" s="4" t="s">
        <v>3</v>
      </c>
      <c r="D3429" s="5">
        <v>44041</v>
      </c>
      <c r="E3429" s="2" t="s">
        <v>433</v>
      </c>
      <c r="F3429" s="72">
        <v>44041</v>
      </c>
      <c r="G3429" s="4" t="s">
        <v>2637</v>
      </c>
      <c r="H3429" s="1">
        <f t="shared" si="159"/>
        <v>0</v>
      </c>
      <c r="I3429" s="1">
        <f t="shared" si="160"/>
        <v>1</v>
      </c>
      <c r="J3429" s="37" t="s">
        <v>3404</v>
      </c>
      <c r="K3429" s="72" t="s">
        <v>587</v>
      </c>
      <c r="L3429" s="4" t="s">
        <v>433</v>
      </c>
      <c r="N3429" s="4" t="e">
        <f>+VLOOKUP(B3429,#REF!,5,0)</f>
        <v>#REF!</v>
      </c>
      <c r="O3429" s="2" t="e">
        <f t="shared" si="161"/>
        <v>#REF!</v>
      </c>
      <c r="P3429" s="2" t="s">
        <v>4060</v>
      </c>
      <c r="Q3429" s="2" t="s">
        <v>4061</v>
      </c>
    </row>
    <row r="3430" spans="1:17" ht="14.25" customHeight="1" x14ac:dyDescent="0.25">
      <c r="A3430" s="2">
        <v>3429</v>
      </c>
      <c r="B3430" s="3">
        <v>23539</v>
      </c>
      <c r="C3430" s="4" t="s">
        <v>3</v>
      </c>
      <c r="D3430" s="5">
        <v>44041</v>
      </c>
      <c r="E3430" s="2" t="s">
        <v>433</v>
      </c>
      <c r="F3430" s="72">
        <v>44041</v>
      </c>
      <c r="G3430" s="4" t="s">
        <v>2637</v>
      </c>
      <c r="H3430" s="1">
        <f t="shared" si="159"/>
        <v>0</v>
      </c>
      <c r="I3430" s="1">
        <f t="shared" si="160"/>
        <v>1</v>
      </c>
      <c r="J3430" s="37" t="s">
        <v>3405</v>
      </c>
      <c r="K3430" s="72" t="s">
        <v>587</v>
      </c>
      <c r="L3430" s="4" t="s">
        <v>433</v>
      </c>
      <c r="N3430" s="4" t="e">
        <f>+VLOOKUP(B3430,#REF!,5,0)</f>
        <v>#REF!</v>
      </c>
      <c r="O3430" s="2" t="e">
        <f t="shared" si="161"/>
        <v>#REF!</v>
      </c>
      <c r="P3430" s="2" t="s">
        <v>4060</v>
      </c>
      <c r="Q3430" s="2" t="s">
        <v>4061</v>
      </c>
    </row>
    <row r="3431" spans="1:17" ht="14.25" customHeight="1" x14ac:dyDescent="0.25">
      <c r="A3431" s="2">
        <v>3430</v>
      </c>
      <c r="B3431" s="3">
        <v>23540</v>
      </c>
      <c r="C3431" s="4" t="s">
        <v>584</v>
      </c>
      <c r="D3431" s="5">
        <v>44041</v>
      </c>
      <c r="E3431" s="2" t="s">
        <v>433</v>
      </c>
      <c r="F3431" s="72">
        <v>44047</v>
      </c>
      <c r="G3431" s="4" t="s">
        <v>2637</v>
      </c>
      <c r="H3431" s="1">
        <f t="shared" si="159"/>
        <v>6</v>
      </c>
      <c r="I3431" s="1">
        <f t="shared" si="160"/>
        <v>5</v>
      </c>
      <c r="J3431" s="37" t="s">
        <v>2906</v>
      </c>
      <c r="K3431" s="72" t="s">
        <v>587</v>
      </c>
      <c r="L3431" s="4" t="s">
        <v>434</v>
      </c>
      <c r="N3431" s="4" t="e">
        <f>+VLOOKUP(B3431,#REF!,5,0)</f>
        <v>#REF!</v>
      </c>
      <c r="O3431" s="2" t="e">
        <f t="shared" si="161"/>
        <v>#REF!</v>
      </c>
      <c r="P3431" s="2" t="s">
        <v>4060</v>
      </c>
      <c r="Q3431" s="2" t="s">
        <v>4061</v>
      </c>
    </row>
    <row r="3432" spans="1:17" ht="14.25" customHeight="1" x14ac:dyDescent="0.25">
      <c r="A3432" s="2">
        <v>3431</v>
      </c>
      <c r="B3432" s="3">
        <v>23541</v>
      </c>
      <c r="C3432" s="4" t="s">
        <v>3</v>
      </c>
      <c r="D3432" s="5">
        <v>44041</v>
      </c>
      <c r="E3432" s="2" t="s">
        <v>433</v>
      </c>
      <c r="F3432" s="72">
        <v>44041</v>
      </c>
      <c r="G3432" s="4" t="s">
        <v>2637</v>
      </c>
      <c r="H3432" s="1">
        <f t="shared" si="159"/>
        <v>0</v>
      </c>
      <c r="I3432" s="1">
        <f t="shared" si="160"/>
        <v>1</v>
      </c>
      <c r="J3432" s="37" t="s">
        <v>3406</v>
      </c>
      <c r="K3432" s="72" t="s">
        <v>587</v>
      </c>
      <c r="L3432" s="4" t="s">
        <v>433</v>
      </c>
      <c r="N3432" s="4" t="e">
        <f>+VLOOKUP(B3432,#REF!,5,0)</f>
        <v>#REF!</v>
      </c>
      <c r="O3432" s="2" t="e">
        <f t="shared" si="161"/>
        <v>#REF!</v>
      </c>
      <c r="P3432" s="2" t="s">
        <v>4060</v>
      </c>
      <c r="Q3432" s="2" t="s">
        <v>4061</v>
      </c>
    </row>
    <row r="3433" spans="1:17" ht="14.25" customHeight="1" x14ac:dyDescent="0.25">
      <c r="A3433" s="2">
        <v>3432</v>
      </c>
      <c r="B3433" s="3">
        <v>23542</v>
      </c>
      <c r="C3433" s="4" t="s">
        <v>584</v>
      </c>
      <c r="D3433" s="5">
        <v>44041</v>
      </c>
      <c r="E3433" s="2" t="s">
        <v>433</v>
      </c>
      <c r="F3433" s="72">
        <v>44047</v>
      </c>
      <c r="G3433" s="4" t="s">
        <v>2637</v>
      </c>
      <c r="H3433" s="1">
        <f t="shared" si="159"/>
        <v>6</v>
      </c>
      <c r="I3433" s="1">
        <f t="shared" si="160"/>
        <v>5</v>
      </c>
      <c r="J3433" s="37" t="s">
        <v>3407</v>
      </c>
      <c r="K3433" s="72" t="s">
        <v>587</v>
      </c>
      <c r="L3433" s="4" t="s">
        <v>434</v>
      </c>
      <c r="N3433" s="4" t="e">
        <f>+VLOOKUP(B3433,#REF!,5,0)</f>
        <v>#REF!</v>
      </c>
      <c r="O3433" s="2" t="e">
        <f t="shared" si="161"/>
        <v>#REF!</v>
      </c>
      <c r="P3433" s="2" t="s">
        <v>4060</v>
      </c>
      <c r="Q3433" s="2" t="s">
        <v>4061</v>
      </c>
    </row>
    <row r="3434" spans="1:17" ht="14.25" customHeight="1" x14ac:dyDescent="0.25">
      <c r="A3434" s="2">
        <v>3433</v>
      </c>
      <c r="B3434" s="3">
        <v>23543</v>
      </c>
      <c r="C3434" s="4" t="s">
        <v>584</v>
      </c>
      <c r="D3434" s="5">
        <v>44041</v>
      </c>
      <c r="E3434" s="2" t="s">
        <v>433</v>
      </c>
      <c r="F3434" s="72">
        <v>44047</v>
      </c>
      <c r="G3434" s="4" t="s">
        <v>2637</v>
      </c>
      <c r="H3434" s="1">
        <f t="shared" si="159"/>
        <v>6</v>
      </c>
      <c r="I3434" s="1">
        <f t="shared" si="160"/>
        <v>5</v>
      </c>
      <c r="J3434" s="37" t="s">
        <v>2846</v>
      </c>
      <c r="K3434" s="72" t="s">
        <v>587</v>
      </c>
      <c r="L3434" s="4" t="s">
        <v>434</v>
      </c>
      <c r="N3434" s="4" t="e">
        <f>+VLOOKUP(B3434,#REF!,5,0)</f>
        <v>#REF!</v>
      </c>
      <c r="O3434" s="2" t="e">
        <f t="shared" si="161"/>
        <v>#REF!</v>
      </c>
      <c r="P3434" s="2" t="s">
        <v>4060</v>
      </c>
      <c r="Q3434" s="2" t="s">
        <v>4061</v>
      </c>
    </row>
    <row r="3435" spans="1:17" ht="14.25" customHeight="1" x14ac:dyDescent="0.25">
      <c r="A3435" s="2">
        <v>3434</v>
      </c>
      <c r="B3435" s="3">
        <v>23544</v>
      </c>
      <c r="C3435" s="4" t="s">
        <v>584</v>
      </c>
      <c r="D3435" s="5">
        <v>44041</v>
      </c>
      <c r="E3435" s="2" t="s">
        <v>433</v>
      </c>
      <c r="F3435" s="72">
        <v>44047</v>
      </c>
      <c r="G3435" s="4" t="s">
        <v>2637</v>
      </c>
      <c r="H3435" s="1">
        <f t="shared" si="159"/>
        <v>6</v>
      </c>
      <c r="I3435" s="1">
        <f t="shared" si="160"/>
        <v>5</v>
      </c>
      <c r="J3435" s="37" t="s">
        <v>3408</v>
      </c>
      <c r="K3435" s="72" t="s">
        <v>587</v>
      </c>
      <c r="L3435" s="4" t="s">
        <v>434</v>
      </c>
      <c r="N3435" s="4" t="e">
        <f>+VLOOKUP(B3435,#REF!,5,0)</f>
        <v>#REF!</v>
      </c>
      <c r="O3435" s="2" t="e">
        <f t="shared" si="161"/>
        <v>#REF!</v>
      </c>
      <c r="P3435" s="2" t="s">
        <v>4060</v>
      </c>
      <c r="Q3435" s="2" t="s">
        <v>4061</v>
      </c>
    </row>
    <row r="3436" spans="1:17" ht="14.25" customHeight="1" x14ac:dyDescent="0.25">
      <c r="A3436" s="2">
        <v>3435</v>
      </c>
      <c r="B3436" s="3">
        <v>23545</v>
      </c>
      <c r="C3436" s="4" t="s">
        <v>2</v>
      </c>
      <c r="D3436" s="5">
        <v>44041</v>
      </c>
      <c r="E3436" s="2" t="s">
        <v>433</v>
      </c>
      <c r="F3436" s="72">
        <v>44041</v>
      </c>
      <c r="G3436" s="4" t="s">
        <v>2637</v>
      </c>
      <c r="H3436" s="1">
        <f t="shared" si="159"/>
        <v>0</v>
      </c>
      <c r="I3436" s="1">
        <f t="shared" si="160"/>
        <v>1</v>
      </c>
      <c r="J3436" s="37" t="s">
        <v>3409</v>
      </c>
      <c r="K3436" s="72" t="s">
        <v>587</v>
      </c>
      <c r="L3436" s="4" t="s">
        <v>433</v>
      </c>
      <c r="N3436" s="4" t="e">
        <f>+VLOOKUP(B3436,#REF!,5,0)</f>
        <v>#REF!</v>
      </c>
      <c r="O3436" s="2" t="e">
        <f t="shared" si="161"/>
        <v>#REF!</v>
      </c>
      <c r="P3436" s="2" t="s">
        <v>4060</v>
      </c>
      <c r="Q3436" s="2" t="s">
        <v>4061</v>
      </c>
    </row>
    <row r="3437" spans="1:17" ht="14.25" customHeight="1" x14ac:dyDescent="0.25">
      <c r="A3437" s="2">
        <v>3436</v>
      </c>
      <c r="B3437" s="3">
        <v>23546</v>
      </c>
      <c r="C3437" s="4" t="s">
        <v>584</v>
      </c>
      <c r="D3437" s="5">
        <v>44041</v>
      </c>
      <c r="E3437" s="2" t="s">
        <v>433</v>
      </c>
      <c r="F3437" s="72">
        <v>44047</v>
      </c>
      <c r="G3437" s="4" t="s">
        <v>2637</v>
      </c>
      <c r="H3437" s="1">
        <f t="shared" si="159"/>
        <v>6</v>
      </c>
      <c r="I3437" s="1">
        <f t="shared" si="160"/>
        <v>5</v>
      </c>
      <c r="J3437" s="37" t="s">
        <v>3410</v>
      </c>
      <c r="K3437" s="72" t="s">
        <v>587</v>
      </c>
      <c r="L3437" s="4" t="s">
        <v>434</v>
      </c>
      <c r="N3437" s="4" t="e">
        <f>+VLOOKUP(B3437,#REF!,5,0)</f>
        <v>#REF!</v>
      </c>
      <c r="O3437" s="2" t="e">
        <f t="shared" si="161"/>
        <v>#REF!</v>
      </c>
      <c r="P3437" s="2" t="s">
        <v>4060</v>
      </c>
      <c r="Q3437" s="2" t="s">
        <v>4061</v>
      </c>
    </row>
    <row r="3438" spans="1:17" ht="14.25" customHeight="1" x14ac:dyDescent="0.25">
      <c r="A3438" s="2">
        <v>3437</v>
      </c>
      <c r="B3438" s="3">
        <v>23547</v>
      </c>
      <c r="C3438" s="4" t="s">
        <v>584</v>
      </c>
      <c r="D3438" s="5">
        <v>44041</v>
      </c>
      <c r="E3438" s="2" t="s">
        <v>433</v>
      </c>
      <c r="F3438" s="72">
        <v>44047</v>
      </c>
      <c r="G3438" s="4" t="s">
        <v>2637</v>
      </c>
      <c r="H3438" s="1">
        <f t="shared" si="159"/>
        <v>6</v>
      </c>
      <c r="I3438" s="1">
        <f t="shared" si="160"/>
        <v>5</v>
      </c>
      <c r="J3438" s="37" t="s">
        <v>3411</v>
      </c>
      <c r="K3438" s="72" t="s">
        <v>587</v>
      </c>
      <c r="L3438" s="4" t="s">
        <v>434</v>
      </c>
      <c r="N3438" s="4" t="e">
        <f>+VLOOKUP(B3438,#REF!,5,0)</f>
        <v>#REF!</v>
      </c>
      <c r="O3438" s="2" t="e">
        <f t="shared" si="161"/>
        <v>#REF!</v>
      </c>
      <c r="P3438" s="2" t="s">
        <v>4060</v>
      </c>
      <c r="Q3438" s="2" t="s">
        <v>4061</v>
      </c>
    </row>
    <row r="3439" spans="1:17" ht="14.25" customHeight="1" x14ac:dyDescent="0.25">
      <c r="A3439" s="2">
        <v>3438</v>
      </c>
      <c r="B3439" s="3">
        <v>23548</v>
      </c>
      <c r="C3439" s="4" t="s">
        <v>3</v>
      </c>
      <c r="D3439" s="5">
        <v>44041</v>
      </c>
      <c r="E3439" s="2" t="s">
        <v>433</v>
      </c>
      <c r="F3439" s="72">
        <v>44041</v>
      </c>
      <c r="G3439" s="4" t="s">
        <v>2637</v>
      </c>
      <c r="H3439" s="1">
        <f t="shared" si="159"/>
        <v>0</v>
      </c>
      <c r="I3439" s="1">
        <f t="shared" si="160"/>
        <v>1</v>
      </c>
      <c r="J3439" s="37" t="s">
        <v>3412</v>
      </c>
      <c r="K3439" s="72" t="s">
        <v>587</v>
      </c>
      <c r="L3439" s="4" t="s">
        <v>433</v>
      </c>
      <c r="N3439" s="4" t="e">
        <f>+VLOOKUP(B3439,#REF!,5,0)</f>
        <v>#REF!</v>
      </c>
      <c r="O3439" s="2" t="e">
        <f t="shared" si="161"/>
        <v>#REF!</v>
      </c>
      <c r="P3439" s="2" t="s">
        <v>4060</v>
      </c>
      <c r="Q3439" s="2" t="s">
        <v>4061</v>
      </c>
    </row>
    <row r="3440" spans="1:17" ht="14.25" customHeight="1" x14ac:dyDescent="0.25">
      <c r="A3440" s="2">
        <v>3439</v>
      </c>
      <c r="B3440" s="3">
        <v>23549</v>
      </c>
      <c r="C3440" s="4" t="s">
        <v>6</v>
      </c>
      <c r="D3440" s="5">
        <v>44041</v>
      </c>
      <c r="E3440" s="2" t="s">
        <v>433</v>
      </c>
      <c r="F3440" s="72">
        <v>44047</v>
      </c>
      <c r="G3440" s="4" t="s">
        <v>2637</v>
      </c>
      <c r="H3440" s="1">
        <f t="shared" si="159"/>
        <v>6</v>
      </c>
      <c r="I3440" s="1">
        <f t="shared" si="160"/>
        <v>5</v>
      </c>
      <c r="J3440" s="37" t="s">
        <v>3413</v>
      </c>
      <c r="K3440" s="72" t="s">
        <v>587</v>
      </c>
      <c r="L3440" s="4" t="s">
        <v>434</v>
      </c>
      <c r="N3440" s="4" t="e">
        <f>+VLOOKUP(B3440,#REF!,5,0)</f>
        <v>#REF!</v>
      </c>
      <c r="O3440" s="2" t="e">
        <f t="shared" si="161"/>
        <v>#REF!</v>
      </c>
      <c r="P3440" s="2" t="s">
        <v>4060</v>
      </c>
      <c r="Q3440" s="2" t="s">
        <v>4061</v>
      </c>
    </row>
    <row r="3441" spans="1:17" ht="14.25" customHeight="1" x14ac:dyDescent="0.25">
      <c r="A3441" s="2">
        <v>3440</v>
      </c>
      <c r="B3441" s="3">
        <v>23550</v>
      </c>
      <c r="C3441" s="4" t="s">
        <v>584</v>
      </c>
      <c r="D3441" s="5">
        <v>44041</v>
      </c>
      <c r="E3441" s="2" t="s">
        <v>433</v>
      </c>
      <c r="F3441" s="72">
        <v>44047</v>
      </c>
      <c r="G3441" s="4" t="s">
        <v>2637</v>
      </c>
      <c r="H3441" s="1">
        <f t="shared" si="159"/>
        <v>6</v>
      </c>
      <c r="I3441" s="1">
        <f t="shared" si="160"/>
        <v>5</v>
      </c>
      <c r="J3441" s="37" t="s">
        <v>3182</v>
      </c>
      <c r="K3441" s="72" t="s">
        <v>587</v>
      </c>
      <c r="L3441" s="4" t="s">
        <v>434</v>
      </c>
      <c r="N3441" s="4" t="e">
        <f>+VLOOKUP(B3441,#REF!,5,0)</f>
        <v>#REF!</v>
      </c>
      <c r="O3441" s="2" t="e">
        <f t="shared" si="161"/>
        <v>#REF!</v>
      </c>
      <c r="P3441" s="2" t="s">
        <v>4060</v>
      </c>
      <c r="Q3441" s="2" t="s">
        <v>4061</v>
      </c>
    </row>
    <row r="3442" spans="1:17" ht="14.25" customHeight="1" x14ac:dyDescent="0.25">
      <c r="A3442" s="2">
        <v>3441</v>
      </c>
      <c r="B3442" s="3">
        <v>23551</v>
      </c>
      <c r="C3442" s="4" t="s">
        <v>584</v>
      </c>
      <c r="D3442" s="5">
        <v>44041</v>
      </c>
      <c r="E3442" s="2" t="s">
        <v>433</v>
      </c>
      <c r="F3442" s="72">
        <v>44047</v>
      </c>
      <c r="G3442" s="4" t="s">
        <v>2637</v>
      </c>
      <c r="H3442" s="1">
        <f t="shared" si="159"/>
        <v>6</v>
      </c>
      <c r="I3442" s="1">
        <f t="shared" si="160"/>
        <v>5</v>
      </c>
      <c r="J3442" s="37" t="s">
        <v>3414</v>
      </c>
      <c r="K3442" s="72" t="s">
        <v>587</v>
      </c>
      <c r="L3442" s="4" t="s">
        <v>434</v>
      </c>
      <c r="N3442" s="4" t="e">
        <f>+VLOOKUP(B3442,#REF!,5,0)</f>
        <v>#REF!</v>
      </c>
      <c r="O3442" s="2" t="e">
        <f t="shared" si="161"/>
        <v>#REF!</v>
      </c>
      <c r="P3442" s="2" t="s">
        <v>4060</v>
      </c>
      <c r="Q3442" s="2" t="s">
        <v>4061</v>
      </c>
    </row>
    <row r="3443" spans="1:17" ht="14.25" customHeight="1" x14ac:dyDescent="0.25">
      <c r="A3443" s="2">
        <v>3442</v>
      </c>
      <c r="B3443" s="3">
        <v>23552</v>
      </c>
      <c r="C3443" s="4" t="s">
        <v>584</v>
      </c>
      <c r="D3443" s="5">
        <v>44041</v>
      </c>
      <c r="E3443" s="2" t="s">
        <v>433</v>
      </c>
      <c r="F3443" s="72">
        <v>44047</v>
      </c>
      <c r="G3443" s="4" t="s">
        <v>2637</v>
      </c>
      <c r="H3443" s="1">
        <f t="shared" si="159"/>
        <v>6</v>
      </c>
      <c r="I3443" s="1">
        <f t="shared" si="160"/>
        <v>5</v>
      </c>
      <c r="J3443" s="37" t="s">
        <v>3415</v>
      </c>
      <c r="K3443" s="72" t="s">
        <v>587</v>
      </c>
      <c r="L3443" s="4" t="s">
        <v>434</v>
      </c>
      <c r="N3443" s="4" t="e">
        <f>+VLOOKUP(B3443,#REF!,5,0)</f>
        <v>#REF!</v>
      </c>
      <c r="O3443" s="2" t="e">
        <f t="shared" si="161"/>
        <v>#REF!</v>
      </c>
      <c r="P3443" s="2" t="s">
        <v>4060</v>
      </c>
      <c r="Q3443" s="2" t="s">
        <v>4061</v>
      </c>
    </row>
    <row r="3444" spans="1:17" ht="14.25" customHeight="1" x14ac:dyDescent="0.25">
      <c r="A3444" s="2">
        <v>3443</v>
      </c>
      <c r="B3444" s="3">
        <v>23553</v>
      </c>
      <c r="C3444" s="4" t="s">
        <v>2</v>
      </c>
      <c r="D3444" s="5">
        <v>44041</v>
      </c>
      <c r="E3444" s="2" t="s">
        <v>433</v>
      </c>
      <c r="F3444" s="72">
        <v>44041</v>
      </c>
      <c r="G3444" s="4" t="s">
        <v>2637</v>
      </c>
      <c r="H3444" s="1">
        <f t="shared" si="159"/>
        <v>0</v>
      </c>
      <c r="I3444" s="1">
        <f t="shared" si="160"/>
        <v>1</v>
      </c>
      <c r="J3444" s="37" t="s">
        <v>3416</v>
      </c>
      <c r="K3444" s="72" t="s">
        <v>587</v>
      </c>
      <c r="L3444" s="4" t="s">
        <v>433</v>
      </c>
      <c r="N3444" s="4" t="e">
        <f>+VLOOKUP(B3444,#REF!,5,0)</f>
        <v>#REF!</v>
      </c>
      <c r="O3444" s="2" t="e">
        <f t="shared" si="161"/>
        <v>#REF!</v>
      </c>
      <c r="P3444" s="2" t="s">
        <v>4060</v>
      </c>
      <c r="Q3444" s="2" t="s">
        <v>4061</v>
      </c>
    </row>
    <row r="3445" spans="1:17" ht="14.25" customHeight="1" x14ac:dyDescent="0.25">
      <c r="A3445" s="2">
        <v>3444</v>
      </c>
      <c r="B3445" s="3">
        <v>23554</v>
      </c>
      <c r="C3445" s="4" t="s">
        <v>584</v>
      </c>
      <c r="D3445" s="5">
        <v>44041</v>
      </c>
      <c r="E3445" s="2" t="s">
        <v>433</v>
      </c>
      <c r="F3445" s="72">
        <v>44047</v>
      </c>
      <c r="G3445" s="4" t="s">
        <v>2637</v>
      </c>
      <c r="H3445" s="1">
        <f t="shared" si="159"/>
        <v>6</v>
      </c>
      <c r="I3445" s="1">
        <f t="shared" si="160"/>
        <v>5</v>
      </c>
      <c r="J3445" s="37" t="s">
        <v>3417</v>
      </c>
      <c r="K3445" s="72" t="s">
        <v>587</v>
      </c>
      <c r="L3445" s="4" t="s">
        <v>434</v>
      </c>
      <c r="N3445" s="4" t="e">
        <f>+VLOOKUP(B3445,#REF!,5,0)</f>
        <v>#REF!</v>
      </c>
      <c r="O3445" s="2" t="e">
        <f t="shared" si="161"/>
        <v>#REF!</v>
      </c>
      <c r="P3445" s="2" t="s">
        <v>4060</v>
      </c>
      <c r="Q3445" s="2" t="s">
        <v>4061</v>
      </c>
    </row>
    <row r="3446" spans="1:17" ht="14.25" customHeight="1" x14ac:dyDescent="0.25">
      <c r="A3446" s="2">
        <v>3445</v>
      </c>
      <c r="B3446" s="3">
        <v>23555</v>
      </c>
      <c r="C3446" s="4" t="s">
        <v>584</v>
      </c>
      <c r="D3446" s="5">
        <v>44041</v>
      </c>
      <c r="E3446" s="2" t="s">
        <v>433</v>
      </c>
      <c r="F3446" s="72">
        <v>44047</v>
      </c>
      <c r="G3446" s="4" t="s">
        <v>2637</v>
      </c>
      <c r="H3446" s="1">
        <f t="shared" si="159"/>
        <v>6</v>
      </c>
      <c r="I3446" s="1">
        <f t="shared" si="160"/>
        <v>5</v>
      </c>
      <c r="J3446" s="37" t="s">
        <v>1163</v>
      </c>
      <c r="K3446" s="72" t="s">
        <v>587</v>
      </c>
      <c r="L3446" s="4" t="s">
        <v>434</v>
      </c>
      <c r="N3446" s="4" t="e">
        <f>+VLOOKUP(B3446,#REF!,5,0)</f>
        <v>#REF!</v>
      </c>
      <c r="O3446" s="2" t="e">
        <f t="shared" si="161"/>
        <v>#REF!</v>
      </c>
      <c r="P3446" s="2" t="s">
        <v>4060</v>
      </c>
      <c r="Q3446" s="2" t="s">
        <v>4061</v>
      </c>
    </row>
    <row r="3447" spans="1:17" ht="14.25" customHeight="1" x14ac:dyDescent="0.25">
      <c r="A3447" s="2">
        <v>3446</v>
      </c>
      <c r="B3447" s="3">
        <v>23556</v>
      </c>
      <c r="C3447" s="4" t="s">
        <v>584</v>
      </c>
      <c r="D3447" s="5">
        <v>44041</v>
      </c>
      <c r="E3447" s="2" t="s">
        <v>433</v>
      </c>
      <c r="F3447" s="72">
        <v>44047</v>
      </c>
      <c r="G3447" s="4" t="s">
        <v>2637</v>
      </c>
      <c r="H3447" s="1">
        <f t="shared" si="159"/>
        <v>6</v>
      </c>
      <c r="I3447" s="1">
        <f t="shared" si="160"/>
        <v>5</v>
      </c>
      <c r="J3447" s="37" t="s">
        <v>3418</v>
      </c>
      <c r="K3447" s="72" t="s">
        <v>587</v>
      </c>
      <c r="L3447" s="4" t="s">
        <v>434</v>
      </c>
      <c r="N3447" s="4" t="e">
        <f>+VLOOKUP(B3447,#REF!,5,0)</f>
        <v>#REF!</v>
      </c>
      <c r="O3447" s="2" t="e">
        <f t="shared" si="161"/>
        <v>#REF!</v>
      </c>
      <c r="P3447" s="2" t="s">
        <v>4060</v>
      </c>
      <c r="Q3447" s="2" t="s">
        <v>4061</v>
      </c>
    </row>
    <row r="3448" spans="1:17" ht="14.25" customHeight="1" x14ac:dyDescent="0.25">
      <c r="A3448" s="2">
        <v>3447</v>
      </c>
      <c r="B3448" s="3">
        <v>23557</v>
      </c>
      <c r="C3448" s="4" t="s">
        <v>584</v>
      </c>
      <c r="D3448" s="5">
        <v>44041</v>
      </c>
      <c r="E3448" s="2" t="s">
        <v>433</v>
      </c>
      <c r="F3448" s="72">
        <v>44047</v>
      </c>
      <c r="G3448" s="4" t="s">
        <v>2637</v>
      </c>
      <c r="H3448" s="1">
        <f t="shared" si="159"/>
        <v>6</v>
      </c>
      <c r="I3448" s="1">
        <f t="shared" si="160"/>
        <v>5</v>
      </c>
      <c r="J3448" s="37" t="s">
        <v>3419</v>
      </c>
      <c r="K3448" s="72" t="s">
        <v>587</v>
      </c>
      <c r="L3448" s="4" t="s">
        <v>434</v>
      </c>
      <c r="N3448" s="4" t="e">
        <f>+VLOOKUP(B3448,#REF!,5,0)</f>
        <v>#REF!</v>
      </c>
      <c r="O3448" s="2" t="e">
        <f t="shared" si="161"/>
        <v>#REF!</v>
      </c>
      <c r="P3448" s="2" t="s">
        <v>4060</v>
      </c>
      <c r="Q3448" s="2" t="s">
        <v>4061</v>
      </c>
    </row>
    <row r="3449" spans="1:17" ht="14.25" customHeight="1" x14ac:dyDescent="0.25">
      <c r="A3449" s="2">
        <v>3448</v>
      </c>
      <c r="B3449" s="3">
        <v>23558</v>
      </c>
      <c r="C3449" s="4" t="s">
        <v>584</v>
      </c>
      <c r="D3449" s="5">
        <v>44041</v>
      </c>
      <c r="E3449" s="2" t="s">
        <v>433</v>
      </c>
      <c r="F3449" s="72">
        <v>44047</v>
      </c>
      <c r="G3449" s="4" t="s">
        <v>2637</v>
      </c>
      <c r="H3449" s="1">
        <f t="shared" si="159"/>
        <v>6</v>
      </c>
      <c r="I3449" s="1">
        <f t="shared" si="160"/>
        <v>5</v>
      </c>
      <c r="J3449" s="37" t="s">
        <v>3420</v>
      </c>
      <c r="K3449" s="72" t="s">
        <v>587</v>
      </c>
      <c r="L3449" s="4" t="s">
        <v>434</v>
      </c>
      <c r="N3449" s="4" t="e">
        <f>+VLOOKUP(B3449,#REF!,5,0)</f>
        <v>#REF!</v>
      </c>
      <c r="O3449" s="2" t="e">
        <f t="shared" si="161"/>
        <v>#REF!</v>
      </c>
      <c r="P3449" s="2" t="s">
        <v>4060</v>
      </c>
      <c r="Q3449" s="2" t="s">
        <v>4061</v>
      </c>
    </row>
    <row r="3450" spans="1:17" ht="14.25" customHeight="1" x14ac:dyDescent="0.25">
      <c r="A3450" s="2">
        <v>3449</v>
      </c>
      <c r="B3450" s="3">
        <v>23559</v>
      </c>
      <c r="C3450" s="4" t="s">
        <v>584</v>
      </c>
      <c r="D3450" s="5">
        <v>44041</v>
      </c>
      <c r="E3450" s="2" t="s">
        <v>433</v>
      </c>
      <c r="F3450" s="72">
        <v>44047</v>
      </c>
      <c r="G3450" s="4" t="s">
        <v>2637</v>
      </c>
      <c r="H3450" s="1">
        <f t="shared" si="159"/>
        <v>6</v>
      </c>
      <c r="I3450" s="1">
        <f t="shared" si="160"/>
        <v>5</v>
      </c>
      <c r="J3450" s="37" t="s">
        <v>3421</v>
      </c>
      <c r="K3450" s="72" t="s">
        <v>587</v>
      </c>
      <c r="L3450" s="4" t="s">
        <v>434</v>
      </c>
      <c r="N3450" s="4" t="e">
        <f>+VLOOKUP(B3450,#REF!,5,0)</f>
        <v>#REF!</v>
      </c>
      <c r="O3450" s="2" t="e">
        <f t="shared" si="161"/>
        <v>#REF!</v>
      </c>
      <c r="P3450" s="2" t="s">
        <v>4060</v>
      </c>
      <c r="Q3450" s="2" t="s">
        <v>4061</v>
      </c>
    </row>
    <row r="3451" spans="1:17" ht="14.25" customHeight="1" x14ac:dyDescent="0.25">
      <c r="A3451" s="2">
        <v>3450</v>
      </c>
      <c r="B3451" s="3">
        <v>23560</v>
      </c>
      <c r="C3451" s="4" t="s">
        <v>584</v>
      </c>
      <c r="D3451" s="5">
        <v>44041</v>
      </c>
      <c r="E3451" s="2" t="s">
        <v>433</v>
      </c>
      <c r="F3451" s="72">
        <v>44047</v>
      </c>
      <c r="G3451" s="4" t="s">
        <v>2637</v>
      </c>
      <c r="H3451" s="1">
        <f t="shared" si="159"/>
        <v>6</v>
      </c>
      <c r="I3451" s="1">
        <f t="shared" si="160"/>
        <v>5</v>
      </c>
      <c r="J3451" s="37" t="s">
        <v>3422</v>
      </c>
      <c r="K3451" s="72" t="s">
        <v>587</v>
      </c>
      <c r="L3451" s="4" t="s">
        <v>434</v>
      </c>
      <c r="N3451" s="4" t="e">
        <f>+VLOOKUP(B3451,#REF!,5,0)</f>
        <v>#REF!</v>
      </c>
      <c r="O3451" s="2" t="e">
        <f t="shared" si="161"/>
        <v>#REF!</v>
      </c>
      <c r="P3451" s="2" t="s">
        <v>4060</v>
      </c>
      <c r="Q3451" s="2" t="s">
        <v>4061</v>
      </c>
    </row>
    <row r="3452" spans="1:17" ht="14.25" customHeight="1" x14ac:dyDescent="0.25">
      <c r="A3452" s="2">
        <v>3451</v>
      </c>
      <c r="B3452" s="3">
        <v>23561</v>
      </c>
      <c r="C3452" s="4" t="s">
        <v>584</v>
      </c>
      <c r="D3452" s="5">
        <v>44041</v>
      </c>
      <c r="E3452" s="2" t="s">
        <v>433</v>
      </c>
      <c r="F3452" s="72">
        <v>44047</v>
      </c>
      <c r="G3452" s="4" t="s">
        <v>2637</v>
      </c>
      <c r="H3452" s="1">
        <f t="shared" si="159"/>
        <v>6</v>
      </c>
      <c r="I3452" s="1">
        <f t="shared" si="160"/>
        <v>5</v>
      </c>
      <c r="J3452" s="37" t="s">
        <v>3423</v>
      </c>
      <c r="K3452" s="72" t="s">
        <v>587</v>
      </c>
      <c r="L3452" s="4" t="s">
        <v>434</v>
      </c>
      <c r="N3452" s="4" t="e">
        <f>+VLOOKUP(B3452,#REF!,5,0)</f>
        <v>#REF!</v>
      </c>
      <c r="O3452" s="2" t="e">
        <f t="shared" si="161"/>
        <v>#REF!</v>
      </c>
      <c r="P3452" s="2" t="s">
        <v>4060</v>
      </c>
      <c r="Q3452" s="2" t="s">
        <v>4061</v>
      </c>
    </row>
    <row r="3453" spans="1:17" ht="14.25" customHeight="1" x14ac:dyDescent="0.25">
      <c r="A3453" s="2">
        <v>3452</v>
      </c>
      <c r="B3453" s="3">
        <v>23562</v>
      </c>
      <c r="C3453" s="4" t="s">
        <v>3</v>
      </c>
      <c r="D3453" s="5">
        <v>44041</v>
      </c>
      <c r="E3453" s="2" t="s">
        <v>433</v>
      </c>
      <c r="F3453" s="72">
        <v>44041</v>
      </c>
      <c r="G3453" s="4" t="s">
        <v>2637</v>
      </c>
      <c r="H3453" s="1">
        <f t="shared" si="159"/>
        <v>0</v>
      </c>
      <c r="I3453" s="1">
        <f t="shared" si="160"/>
        <v>1</v>
      </c>
      <c r="J3453" s="37" t="s">
        <v>3424</v>
      </c>
      <c r="K3453" s="72" t="s">
        <v>587</v>
      </c>
      <c r="L3453" s="4" t="s">
        <v>433</v>
      </c>
      <c r="N3453" s="4" t="e">
        <f>+VLOOKUP(B3453,#REF!,5,0)</f>
        <v>#REF!</v>
      </c>
      <c r="O3453" s="2" t="e">
        <f t="shared" si="161"/>
        <v>#REF!</v>
      </c>
      <c r="P3453" s="2" t="s">
        <v>4060</v>
      </c>
      <c r="Q3453" s="2" t="s">
        <v>4061</v>
      </c>
    </row>
    <row r="3454" spans="1:17" ht="14.25" customHeight="1" x14ac:dyDescent="0.25">
      <c r="A3454" s="2">
        <v>3453</v>
      </c>
      <c r="B3454" s="3">
        <v>23563</v>
      </c>
      <c r="C3454" s="4" t="s">
        <v>3</v>
      </c>
      <c r="D3454" s="5">
        <v>44041</v>
      </c>
      <c r="E3454" s="2" t="s">
        <v>433</v>
      </c>
      <c r="F3454" s="72">
        <v>44041</v>
      </c>
      <c r="G3454" s="4" t="s">
        <v>2637</v>
      </c>
      <c r="H3454" s="1">
        <f t="shared" si="159"/>
        <v>0</v>
      </c>
      <c r="I3454" s="1">
        <f t="shared" si="160"/>
        <v>1</v>
      </c>
      <c r="J3454" s="37" t="s">
        <v>3425</v>
      </c>
      <c r="K3454" s="72" t="s">
        <v>587</v>
      </c>
      <c r="L3454" s="4" t="s">
        <v>433</v>
      </c>
      <c r="N3454" s="4" t="e">
        <f>+VLOOKUP(B3454,#REF!,5,0)</f>
        <v>#REF!</v>
      </c>
      <c r="O3454" s="2" t="e">
        <f t="shared" si="161"/>
        <v>#REF!</v>
      </c>
      <c r="P3454" s="2" t="s">
        <v>4060</v>
      </c>
      <c r="Q3454" s="2" t="s">
        <v>4061</v>
      </c>
    </row>
    <row r="3455" spans="1:17" ht="14.25" customHeight="1" x14ac:dyDescent="0.25">
      <c r="A3455" s="2">
        <v>3454</v>
      </c>
      <c r="B3455" s="3">
        <v>23564</v>
      </c>
      <c r="C3455" s="4" t="s">
        <v>584</v>
      </c>
      <c r="D3455" s="5">
        <v>44041</v>
      </c>
      <c r="E3455" s="2" t="s">
        <v>433</v>
      </c>
      <c r="F3455" s="72">
        <v>44047</v>
      </c>
      <c r="G3455" s="4" t="s">
        <v>2637</v>
      </c>
      <c r="H3455" s="1">
        <f t="shared" si="159"/>
        <v>6</v>
      </c>
      <c r="I3455" s="1">
        <f t="shared" si="160"/>
        <v>5</v>
      </c>
      <c r="J3455" s="37" t="s">
        <v>3426</v>
      </c>
      <c r="K3455" s="72" t="s">
        <v>587</v>
      </c>
      <c r="L3455" s="4" t="s">
        <v>434</v>
      </c>
      <c r="N3455" s="4" t="e">
        <f>+VLOOKUP(B3455,#REF!,5,0)</f>
        <v>#REF!</v>
      </c>
      <c r="O3455" s="2" t="e">
        <f t="shared" si="161"/>
        <v>#REF!</v>
      </c>
      <c r="P3455" s="2" t="s">
        <v>4060</v>
      </c>
      <c r="Q3455" s="2" t="s">
        <v>4061</v>
      </c>
    </row>
    <row r="3456" spans="1:17" ht="14.25" customHeight="1" x14ac:dyDescent="0.25">
      <c r="A3456" s="2">
        <v>3455</v>
      </c>
      <c r="B3456" s="3">
        <v>23565</v>
      </c>
      <c r="C3456" s="4" t="s">
        <v>3</v>
      </c>
      <c r="D3456" s="5">
        <v>44041</v>
      </c>
      <c r="E3456" s="2" t="s">
        <v>433</v>
      </c>
      <c r="F3456" s="72">
        <v>44041</v>
      </c>
      <c r="G3456" s="4" t="s">
        <v>2637</v>
      </c>
      <c r="H3456" s="1">
        <f t="shared" si="159"/>
        <v>0</v>
      </c>
      <c r="I3456" s="1">
        <f t="shared" si="160"/>
        <v>1</v>
      </c>
      <c r="J3456" s="37" t="s">
        <v>3427</v>
      </c>
      <c r="K3456" s="72" t="s">
        <v>587</v>
      </c>
      <c r="L3456" s="4" t="s">
        <v>433</v>
      </c>
      <c r="N3456" s="4" t="e">
        <f>+VLOOKUP(B3456,#REF!,5,0)</f>
        <v>#REF!</v>
      </c>
      <c r="O3456" s="2" t="e">
        <f t="shared" si="161"/>
        <v>#REF!</v>
      </c>
      <c r="P3456" s="2" t="s">
        <v>4060</v>
      </c>
      <c r="Q3456" s="2" t="s">
        <v>4061</v>
      </c>
    </row>
    <row r="3457" spans="1:17" ht="14.25" customHeight="1" x14ac:dyDescent="0.25">
      <c r="A3457" s="2">
        <v>3456</v>
      </c>
      <c r="B3457" s="3">
        <v>23566</v>
      </c>
      <c r="C3457" s="4" t="s">
        <v>584</v>
      </c>
      <c r="D3457" s="5">
        <v>44041</v>
      </c>
      <c r="E3457" s="2" t="s">
        <v>433</v>
      </c>
      <c r="F3457" s="72">
        <v>44047</v>
      </c>
      <c r="G3457" s="4" t="s">
        <v>2637</v>
      </c>
      <c r="H3457" s="1">
        <f t="shared" si="159"/>
        <v>6</v>
      </c>
      <c r="I3457" s="1">
        <f t="shared" si="160"/>
        <v>5</v>
      </c>
      <c r="J3457" s="37" t="s">
        <v>3428</v>
      </c>
      <c r="K3457" s="72" t="s">
        <v>587</v>
      </c>
      <c r="L3457" s="4" t="s">
        <v>434</v>
      </c>
      <c r="N3457" s="4" t="e">
        <f>+VLOOKUP(B3457,#REF!,5,0)</f>
        <v>#REF!</v>
      </c>
      <c r="O3457" s="2" t="e">
        <f t="shared" si="161"/>
        <v>#REF!</v>
      </c>
      <c r="P3457" s="2" t="s">
        <v>4060</v>
      </c>
      <c r="Q3457" s="2" t="s">
        <v>4061</v>
      </c>
    </row>
    <row r="3458" spans="1:17" ht="14.25" customHeight="1" x14ac:dyDescent="0.25">
      <c r="A3458" s="2">
        <v>3457</v>
      </c>
      <c r="B3458" s="3">
        <v>23567</v>
      </c>
      <c r="C3458" s="4" t="s">
        <v>584</v>
      </c>
      <c r="D3458" s="5">
        <v>44041</v>
      </c>
      <c r="E3458" s="2" t="s">
        <v>433</v>
      </c>
      <c r="F3458" s="72">
        <v>44047</v>
      </c>
      <c r="G3458" s="4" t="s">
        <v>2637</v>
      </c>
      <c r="H3458" s="1">
        <f t="shared" ref="H3458:H3521" si="162">+F3458-D3458</f>
        <v>6</v>
      </c>
      <c r="I3458" s="1">
        <f t="shared" ref="I3458:I3521" si="163">+NETWORKDAYS(D3458,F3458)</f>
        <v>5</v>
      </c>
      <c r="J3458" s="37" t="s">
        <v>3429</v>
      </c>
      <c r="K3458" s="72" t="s">
        <v>587</v>
      </c>
      <c r="L3458" s="4" t="s">
        <v>434</v>
      </c>
      <c r="N3458" s="4" t="e">
        <f>+VLOOKUP(B3458,#REF!,5,0)</f>
        <v>#REF!</v>
      </c>
      <c r="O3458" s="2" t="e">
        <f t="shared" ref="O3458:O3521" si="164">+N3458=K3458</f>
        <v>#REF!</v>
      </c>
      <c r="P3458" s="2" t="s">
        <v>4060</v>
      </c>
      <c r="Q3458" s="2" t="s">
        <v>4061</v>
      </c>
    </row>
    <row r="3459" spans="1:17" ht="14.25" customHeight="1" x14ac:dyDescent="0.25">
      <c r="A3459" s="2">
        <v>3458</v>
      </c>
      <c r="B3459" s="3">
        <v>23568</v>
      </c>
      <c r="C3459" s="4" t="s">
        <v>584</v>
      </c>
      <c r="D3459" s="5">
        <v>44041</v>
      </c>
      <c r="E3459" s="2" t="s">
        <v>433</v>
      </c>
      <c r="F3459" s="72">
        <v>44047</v>
      </c>
      <c r="G3459" s="4" t="s">
        <v>2637</v>
      </c>
      <c r="H3459" s="1">
        <f t="shared" si="162"/>
        <v>6</v>
      </c>
      <c r="I3459" s="1">
        <f t="shared" si="163"/>
        <v>5</v>
      </c>
      <c r="J3459" s="37" t="s">
        <v>3430</v>
      </c>
      <c r="K3459" s="72" t="s">
        <v>587</v>
      </c>
      <c r="L3459" s="4" t="s">
        <v>434</v>
      </c>
      <c r="N3459" s="4" t="e">
        <f>+VLOOKUP(B3459,#REF!,5,0)</f>
        <v>#REF!</v>
      </c>
      <c r="O3459" s="2" t="e">
        <f t="shared" si="164"/>
        <v>#REF!</v>
      </c>
      <c r="P3459" s="2" t="s">
        <v>4060</v>
      </c>
      <c r="Q3459" s="2" t="s">
        <v>4061</v>
      </c>
    </row>
    <row r="3460" spans="1:17" ht="14.25" customHeight="1" x14ac:dyDescent="0.25">
      <c r="A3460" s="2">
        <v>3459</v>
      </c>
      <c r="B3460" s="3">
        <v>23569</v>
      </c>
      <c r="C3460" s="4" t="s">
        <v>584</v>
      </c>
      <c r="D3460" s="5">
        <v>44042</v>
      </c>
      <c r="E3460" s="2" t="s">
        <v>433</v>
      </c>
      <c r="F3460" s="72">
        <v>44047</v>
      </c>
      <c r="G3460" s="4" t="s">
        <v>2637</v>
      </c>
      <c r="H3460" s="1">
        <f t="shared" si="162"/>
        <v>5</v>
      </c>
      <c r="I3460" s="1">
        <f t="shared" si="163"/>
        <v>4</v>
      </c>
      <c r="J3460" s="37" t="s">
        <v>3322</v>
      </c>
      <c r="K3460" s="72" t="s">
        <v>587</v>
      </c>
      <c r="L3460" s="4" t="s">
        <v>434</v>
      </c>
      <c r="N3460" s="4" t="e">
        <f>+VLOOKUP(B3460,#REF!,5,0)</f>
        <v>#REF!</v>
      </c>
      <c r="O3460" s="2" t="e">
        <f t="shared" si="164"/>
        <v>#REF!</v>
      </c>
      <c r="P3460" s="2" t="s">
        <v>4060</v>
      </c>
      <c r="Q3460" s="2" t="s">
        <v>4061</v>
      </c>
    </row>
    <row r="3461" spans="1:17" ht="14.25" customHeight="1" x14ac:dyDescent="0.25">
      <c r="A3461" s="2">
        <v>3460</v>
      </c>
      <c r="B3461" s="3">
        <v>23570</v>
      </c>
      <c r="C3461" s="4" t="s">
        <v>584</v>
      </c>
      <c r="D3461" s="5">
        <v>44042</v>
      </c>
      <c r="E3461" s="2" t="s">
        <v>433</v>
      </c>
      <c r="F3461" s="72">
        <v>44047</v>
      </c>
      <c r="G3461" s="4" t="s">
        <v>2637</v>
      </c>
      <c r="H3461" s="1">
        <f t="shared" si="162"/>
        <v>5</v>
      </c>
      <c r="I3461" s="1">
        <f t="shared" si="163"/>
        <v>4</v>
      </c>
      <c r="J3461" s="37" t="s">
        <v>3431</v>
      </c>
      <c r="K3461" s="72" t="s">
        <v>587</v>
      </c>
      <c r="L3461" s="4" t="s">
        <v>434</v>
      </c>
      <c r="N3461" s="4" t="e">
        <f>+VLOOKUP(B3461,#REF!,5,0)</f>
        <v>#REF!</v>
      </c>
      <c r="O3461" s="2" t="e">
        <f t="shared" si="164"/>
        <v>#REF!</v>
      </c>
      <c r="P3461" s="2" t="s">
        <v>4060</v>
      </c>
      <c r="Q3461" s="2" t="s">
        <v>4061</v>
      </c>
    </row>
    <row r="3462" spans="1:17" ht="14.25" customHeight="1" x14ac:dyDescent="0.25">
      <c r="A3462" s="2">
        <v>3461</v>
      </c>
      <c r="B3462" s="3">
        <v>23571</v>
      </c>
      <c r="C3462" s="4" t="s">
        <v>3</v>
      </c>
      <c r="D3462" s="5">
        <v>44042</v>
      </c>
      <c r="E3462" s="2" t="s">
        <v>433</v>
      </c>
      <c r="F3462" s="72">
        <v>44042</v>
      </c>
      <c r="G3462" s="4" t="s">
        <v>2637</v>
      </c>
      <c r="H3462" s="1">
        <f t="shared" si="162"/>
        <v>0</v>
      </c>
      <c r="I3462" s="1">
        <f t="shared" si="163"/>
        <v>1</v>
      </c>
      <c r="J3462" s="37" t="s">
        <v>3432</v>
      </c>
      <c r="K3462" s="72" t="s">
        <v>587</v>
      </c>
      <c r="L3462" s="4" t="s">
        <v>433</v>
      </c>
      <c r="N3462" s="4" t="e">
        <f>+VLOOKUP(B3462,#REF!,5,0)</f>
        <v>#REF!</v>
      </c>
      <c r="O3462" s="2" t="e">
        <f t="shared" si="164"/>
        <v>#REF!</v>
      </c>
      <c r="P3462" s="2" t="s">
        <v>4060</v>
      </c>
      <c r="Q3462" s="2" t="s">
        <v>4061</v>
      </c>
    </row>
    <row r="3463" spans="1:17" ht="14.25" customHeight="1" x14ac:dyDescent="0.25">
      <c r="A3463" s="2">
        <v>3462</v>
      </c>
      <c r="B3463" s="3">
        <v>23572</v>
      </c>
      <c r="C3463" s="4" t="s">
        <v>584</v>
      </c>
      <c r="D3463" s="5">
        <v>44042</v>
      </c>
      <c r="E3463" s="2" t="s">
        <v>433</v>
      </c>
      <c r="F3463" s="72">
        <v>44047</v>
      </c>
      <c r="G3463" s="4" t="s">
        <v>2637</v>
      </c>
      <c r="H3463" s="1">
        <f t="shared" si="162"/>
        <v>5</v>
      </c>
      <c r="I3463" s="1">
        <f t="shared" si="163"/>
        <v>4</v>
      </c>
      <c r="J3463" s="37" t="s">
        <v>3123</v>
      </c>
      <c r="K3463" s="72" t="s">
        <v>587</v>
      </c>
      <c r="L3463" s="4" t="s">
        <v>434</v>
      </c>
      <c r="N3463" s="4" t="e">
        <f>+VLOOKUP(B3463,#REF!,5,0)</f>
        <v>#REF!</v>
      </c>
      <c r="O3463" s="2" t="e">
        <f t="shared" si="164"/>
        <v>#REF!</v>
      </c>
      <c r="P3463" s="2" t="s">
        <v>4060</v>
      </c>
      <c r="Q3463" s="2" t="s">
        <v>4061</v>
      </c>
    </row>
    <row r="3464" spans="1:17" ht="14.25" customHeight="1" x14ac:dyDescent="0.25">
      <c r="A3464" s="2">
        <v>3463</v>
      </c>
      <c r="B3464" s="3">
        <v>23573</v>
      </c>
      <c r="C3464" s="4" t="s">
        <v>584</v>
      </c>
      <c r="D3464" s="5">
        <v>44042</v>
      </c>
      <c r="E3464" s="2" t="s">
        <v>433</v>
      </c>
      <c r="F3464" s="72">
        <v>44047</v>
      </c>
      <c r="G3464" s="4" t="s">
        <v>2637</v>
      </c>
      <c r="H3464" s="1">
        <f t="shared" si="162"/>
        <v>5</v>
      </c>
      <c r="I3464" s="1">
        <f t="shared" si="163"/>
        <v>4</v>
      </c>
      <c r="J3464" s="37" t="s">
        <v>3123</v>
      </c>
      <c r="K3464" s="72" t="s">
        <v>587</v>
      </c>
      <c r="L3464" s="4" t="s">
        <v>434</v>
      </c>
      <c r="N3464" s="4" t="e">
        <f>+VLOOKUP(B3464,#REF!,5,0)</f>
        <v>#REF!</v>
      </c>
      <c r="O3464" s="2" t="e">
        <f t="shared" si="164"/>
        <v>#REF!</v>
      </c>
      <c r="P3464" s="2" t="s">
        <v>4060</v>
      </c>
      <c r="Q3464" s="2" t="s">
        <v>4061</v>
      </c>
    </row>
    <row r="3465" spans="1:17" ht="14.25" customHeight="1" x14ac:dyDescent="0.25">
      <c r="A3465" s="2">
        <v>3464</v>
      </c>
      <c r="B3465" s="3">
        <v>23574</v>
      </c>
      <c r="C3465" s="4" t="s">
        <v>3</v>
      </c>
      <c r="D3465" s="5">
        <v>44042</v>
      </c>
      <c r="E3465" s="2" t="s">
        <v>433</v>
      </c>
      <c r="F3465" s="72" t="s">
        <v>24</v>
      </c>
      <c r="G3465" s="4" t="s">
        <v>24</v>
      </c>
      <c r="H3465" s="1" t="e">
        <f t="shared" si="162"/>
        <v>#VALUE!</v>
      </c>
      <c r="I3465" s="1" t="e">
        <f t="shared" si="163"/>
        <v>#VALUE!</v>
      </c>
      <c r="J3465" s="37" t="s">
        <v>3123</v>
      </c>
      <c r="K3465" s="72" t="s">
        <v>590</v>
      </c>
      <c r="L3465" s="4" t="s">
        <v>24</v>
      </c>
      <c r="N3465" s="4" t="e">
        <f>+VLOOKUP(B3465,#REF!,5,0)</f>
        <v>#REF!</v>
      </c>
      <c r="O3465" s="2" t="e">
        <f t="shared" si="164"/>
        <v>#REF!</v>
      </c>
      <c r="P3465" s="2" t="s">
        <v>4062</v>
      </c>
      <c r="Q3465" s="2" t="s">
        <v>24</v>
      </c>
    </row>
    <row r="3466" spans="1:17" ht="14.25" customHeight="1" x14ac:dyDescent="0.25">
      <c r="A3466" s="2">
        <v>3465</v>
      </c>
      <c r="B3466" s="3">
        <v>23575</v>
      </c>
      <c r="C3466" s="4" t="s">
        <v>584</v>
      </c>
      <c r="D3466" s="5">
        <v>44042</v>
      </c>
      <c r="E3466" s="2" t="s">
        <v>433</v>
      </c>
      <c r="F3466" s="72">
        <v>44047</v>
      </c>
      <c r="G3466" s="4" t="s">
        <v>2637</v>
      </c>
      <c r="H3466" s="1">
        <f t="shared" si="162"/>
        <v>5</v>
      </c>
      <c r="I3466" s="1">
        <f t="shared" si="163"/>
        <v>4</v>
      </c>
      <c r="J3466" s="37" t="s">
        <v>3433</v>
      </c>
      <c r="K3466" s="72" t="s">
        <v>587</v>
      </c>
      <c r="L3466" s="4" t="s">
        <v>434</v>
      </c>
      <c r="N3466" s="4" t="e">
        <f>+VLOOKUP(B3466,#REF!,5,0)</f>
        <v>#REF!</v>
      </c>
      <c r="O3466" s="2" t="e">
        <f t="shared" si="164"/>
        <v>#REF!</v>
      </c>
      <c r="P3466" s="2" t="s">
        <v>4060</v>
      </c>
      <c r="Q3466" s="2" t="s">
        <v>4061</v>
      </c>
    </row>
    <row r="3467" spans="1:17" ht="14.25" customHeight="1" x14ac:dyDescent="0.25">
      <c r="A3467" s="2">
        <v>3466</v>
      </c>
      <c r="B3467" s="3">
        <v>23576</v>
      </c>
      <c r="C3467" s="4" t="s">
        <v>584</v>
      </c>
      <c r="D3467" s="5">
        <v>44042</v>
      </c>
      <c r="E3467" s="2" t="s">
        <v>433</v>
      </c>
      <c r="F3467" s="72">
        <v>44047</v>
      </c>
      <c r="G3467" s="4" t="s">
        <v>2637</v>
      </c>
      <c r="H3467" s="1">
        <f t="shared" si="162"/>
        <v>5</v>
      </c>
      <c r="I3467" s="1">
        <f t="shared" si="163"/>
        <v>4</v>
      </c>
      <c r="J3467" s="37" t="s">
        <v>3434</v>
      </c>
      <c r="K3467" s="72" t="s">
        <v>587</v>
      </c>
      <c r="L3467" s="4" t="s">
        <v>434</v>
      </c>
      <c r="N3467" s="4" t="e">
        <f>+VLOOKUP(B3467,#REF!,5,0)</f>
        <v>#REF!</v>
      </c>
      <c r="O3467" s="2" t="e">
        <f t="shared" si="164"/>
        <v>#REF!</v>
      </c>
      <c r="P3467" s="2" t="s">
        <v>4060</v>
      </c>
      <c r="Q3467" s="2" t="s">
        <v>4061</v>
      </c>
    </row>
    <row r="3468" spans="1:17" ht="14.25" customHeight="1" x14ac:dyDescent="0.25">
      <c r="A3468" s="2">
        <v>3467</v>
      </c>
      <c r="B3468" s="3">
        <v>23577</v>
      </c>
      <c r="C3468" s="4" t="s">
        <v>2</v>
      </c>
      <c r="D3468" s="5">
        <v>44042</v>
      </c>
      <c r="E3468" s="2" t="s">
        <v>433</v>
      </c>
      <c r="F3468" s="72">
        <v>44043</v>
      </c>
      <c r="G3468" s="4" t="s">
        <v>2637</v>
      </c>
      <c r="H3468" s="1">
        <f t="shared" si="162"/>
        <v>1</v>
      </c>
      <c r="I3468" s="1">
        <f t="shared" si="163"/>
        <v>2</v>
      </c>
      <c r="J3468" s="37" t="s">
        <v>3435</v>
      </c>
      <c r="K3468" s="72" t="s">
        <v>587</v>
      </c>
      <c r="L3468" s="4" t="s">
        <v>433</v>
      </c>
      <c r="N3468" s="4" t="e">
        <f>+VLOOKUP(B3468,#REF!,5,0)</f>
        <v>#REF!</v>
      </c>
      <c r="O3468" s="2" t="e">
        <f t="shared" si="164"/>
        <v>#REF!</v>
      </c>
      <c r="P3468" s="2" t="s">
        <v>4060</v>
      </c>
      <c r="Q3468" s="2" t="s">
        <v>4061</v>
      </c>
    </row>
    <row r="3469" spans="1:17" ht="14.25" customHeight="1" x14ac:dyDescent="0.25">
      <c r="A3469" s="2">
        <v>3468</v>
      </c>
      <c r="B3469" s="3">
        <v>23578</v>
      </c>
      <c r="C3469" s="4" t="s">
        <v>584</v>
      </c>
      <c r="D3469" s="5">
        <v>44042</v>
      </c>
      <c r="E3469" s="2" t="s">
        <v>433</v>
      </c>
      <c r="F3469" s="72">
        <v>44047</v>
      </c>
      <c r="G3469" s="4" t="s">
        <v>2637</v>
      </c>
      <c r="H3469" s="1">
        <f t="shared" si="162"/>
        <v>5</v>
      </c>
      <c r="I3469" s="1">
        <f t="shared" si="163"/>
        <v>4</v>
      </c>
      <c r="J3469" s="37" t="s">
        <v>3436</v>
      </c>
      <c r="K3469" s="72" t="s">
        <v>587</v>
      </c>
      <c r="L3469" s="4" t="s">
        <v>434</v>
      </c>
      <c r="N3469" s="4" t="e">
        <f>+VLOOKUP(B3469,#REF!,5,0)</f>
        <v>#REF!</v>
      </c>
      <c r="O3469" s="2" t="e">
        <f t="shared" si="164"/>
        <v>#REF!</v>
      </c>
      <c r="P3469" s="2" t="s">
        <v>4060</v>
      </c>
      <c r="Q3469" s="2" t="s">
        <v>4061</v>
      </c>
    </row>
    <row r="3470" spans="1:17" ht="14.25" customHeight="1" x14ac:dyDescent="0.25">
      <c r="A3470" s="2">
        <v>3469</v>
      </c>
      <c r="B3470" s="3">
        <v>23579</v>
      </c>
      <c r="C3470" s="4" t="s">
        <v>584</v>
      </c>
      <c r="D3470" s="5">
        <v>44042</v>
      </c>
      <c r="E3470" s="2" t="s">
        <v>433</v>
      </c>
      <c r="F3470" s="72">
        <v>44048</v>
      </c>
      <c r="G3470" s="4" t="s">
        <v>2637</v>
      </c>
      <c r="H3470" s="1">
        <f t="shared" si="162"/>
        <v>6</v>
      </c>
      <c r="I3470" s="1">
        <f t="shared" si="163"/>
        <v>5</v>
      </c>
      <c r="J3470" s="37" t="s">
        <v>3437</v>
      </c>
      <c r="K3470" s="72" t="s">
        <v>587</v>
      </c>
      <c r="L3470" s="4" t="s">
        <v>434</v>
      </c>
      <c r="N3470" s="4" t="e">
        <f>+VLOOKUP(B3470,#REF!,5,0)</f>
        <v>#REF!</v>
      </c>
      <c r="O3470" s="2" t="e">
        <f t="shared" si="164"/>
        <v>#REF!</v>
      </c>
      <c r="P3470" s="2" t="s">
        <v>4060</v>
      </c>
      <c r="Q3470" s="2" t="s">
        <v>4061</v>
      </c>
    </row>
    <row r="3471" spans="1:17" ht="14.25" customHeight="1" x14ac:dyDescent="0.25">
      <c r="A3471" s="2">
        <v>3470</v>
      </c>
      <c r="B3471" s="3">
        <v>23580</v>
      </c>
      <c r="C3471" s="4" t="s">
        <v>3</v>
      </c>
      <c r="D3471" s="5">
        <v>44042</v>
      </c>
      <c r="E3471" s="2" t="s">
        <v>433</v>
      </c>
      <c r="F3471" s="72">
        <v>44048</v>
      </c>
      <c r="G3471" s="4" t="s">
        <v>2637</v>
      </c>
      <c r="H3471" s="1">
        <f t="shared" si="162"/>
        <v>6</v>
      </c>
      <c r="I3471" s="1">
        <f t="shared" si="163"/>
        <v>5</v>
      </c>
      <c r="J3471" s="37" t="s">
        <v>3438</v>
      </c>
      <c r="K3471" s="72" t="s">
        <v>587</v>
      </c>
      <c r="L3471" s="4" t="s">
        <v>434</v>
      </c>
      <c r="N3471" s="4" t="e">
        <f>+VLOOKUP(B3471,#REF!,5,0)</f>
        <v>#REF!</v>
      </c>
      <c r="O3471" s="2" t="e">
        <f t="shared" si="164"/>
        <v>#REF!</v>
      </c>
      <c r="P3471" s="2" t="s">
        <v>4060</v>
      </c>
      <c r="Q3471" s="2" t="s">
        <v>4061</v>
      </c>
    </row>
    <row r="3472" spans="1:17" ht="14.25" customHeight="1" x14ac:dyDescent="0.25">
      <c r="A3472" s="2">
        <v>3471</v>
      </c>
      <c r="B3472" s="3">
        <v>23581</v>
      </c>
      <c r="C3472" s="4" t="s">
        <v>3</v>
      </c>
      <c r="D3472" s="5">
        <v>44042</v>
      </c>
      <c r="E3472" s="2" t="s">
        <v>433</v>
      </c>
      <c r="F3472" s="72" t="s">
        <v>24</v>
      </c>
      <c r="G3472" s="4" t="s">
        <v>24</v>
      </c>
      <c r="H3472" s="1" t="e">
        <f t="shared" si="162"/>
        <v>#VALUE!</v>
      </c>
      <c r="I3472" s="1" t="e">
        <f t="shared" si="163"/>
        <v>#VALUE!</v>
      </c>
      <c r="J3472" s="37" t="s">
        <v>3439</v>
      </c>
      <c r="K3472" s="72" t="s">
        <v>590</v>
      </c>
      <c r="L3472" s="4" t="s">
        <v>24</v>
      </c>
      <c r="N3472" s="4" t="e">
        <f>+VLOOKUP(B3472,#REF!,5,0)</f>
        <v>#REF!</v>
      </c>
      <c r="O3472" s="2" t="e">
        <f t="shared" si="164"/>
        <v>#REF!</v>
      </c>
      <c r="P3472" s="2" t="s">
        <v>4062</v>
      </c>
      <c r="Q3472" s="2" t="s">
        <v>24</v>
      </c>
    </row>
    <row r="3473" spans="1:17" ht="14.25" customHeight="1" x14ac:dyDescent="0.25">
      <c r="A3473" s="2">
        <v>3472</v>
      </c>
      <c r="B3473" s="3">
        <v>23582</v>
      </c>
      <c r="C3473" s="4" t="s">
        <v>584</v>
      </c>
      <c r="D3473" s="5">
        <v>44042</v>
      </c>
      <c r="E3473" s="2" t="s">
        <v>433</v>
      </c>
      <c r="F3473" s="72">
        <v>44048</v>
      </c>
      <c r="G3473" s="4" t="s">
        <v>2637</v>
      </c>
      <c r="H3473" s="1">
        <f t="shared" si="162"/>
        <v>6</v>
      </c>
      <c r="I3473" s="1">
        <f t="shared" si="163"/>
        <v>5</v>
      </c>
      <c r="J3473" s="37" t="s">
        <v>3440</v>
      </c>
      <c r="K3473" s="72" t="s">
        <v>587</v>
      </c>
      <c r="L3473" s="4" t="s">
        <v>434</v>
      </c>
      <c r="N3473" s="4" t="e">
        <f>+VLOOKUP(B3473,#REF!,5,0)</f>
        <v>#REF!</v>
      </c>
      <c r="O3473" s="2" t="e">
        <f t="shared" si="164"/>
        <v>#REF!</v>
      </c>
      <c r="P3473" s="2" t="s">
        <v>4060</v>
      </c>
      <c r="Q3473" s="2" t="s">
        <v>4061</v>
      </c>
    </row>
    <row r="3474" spans="1:17" ht="14.25" customHeight="1" x14ac:dyDescent="0.25">
      <c r="A3474" s="2">
        <v>3473</v>
      </c>
      <c r="B3474" s="3">
        <v>23583</v>
      </c>
      <c r="C3474" s="4" t="s">
        <v>584</v>
      </c>
      <c r="D3474" s="5">
        <v>44042</v>
      </c>
      <c r="E3474" s="2" t="s">
        <v>433</v>
      </c>
      <c r="F3474" s="72">
        <v>44048</v>
      </c>
      <c r="G3474" s="4" t="s">
        <v>2637</v>
      </c>
      <c r="H3474" s="1">
        <f t="shared" si="162"/>
        <v>6</v>
      </c>
      <c r="I3474" s="1">
        <f t="shared" si="163"/>
        <v>5</v>
      </c>
      <c r="J3474" s="37" t="s">
        <v>3441</v>
      </c>
      <c r="K3474" s="72" t="s">
        <v>587</v>
      </c>
      <c r="L3474" s="4" t="s">
        <v>434</v>
      </c>
      <c r="N3474" s="4" t="e">
        <f>+VLOOKUP(B3474,#REF!,5,0)</f>
        <v>#REF!</v>
      </c>
      <c r="O3474" s="2" t="e">
        <f t="shared" si="164"/>
        <v>#REF!</v>
      </c>
      <c r="P3474" s="2" t="s">
        <v>4060</v>
      </c>
      <c r="Q3474" s="2" t="s">
        <v>4061</v>
      </c>
    </row>
    <row r="3475" spans="1:17" ht="14.25" customHeight="1" x14ac:dyDescent="0.25">
      <c r="A3475" s="2">
        <v>3474</v>
      </c>
      <c r="B3475" s="3">
        <v>23584</v>
      </c>
      <c r="C3475" s="4" t="s">
        <v>3</v>
      </c>
      <c r="D3475" s="5">
        <v>44042</v>
      </c>
      <c r="E3475" s="2" t="s">
        <v>433</v>
      </c>
      <c r="F3475" s="72">
        <v>44043</v>
      </c>
      <c r="G3475" s="4" t="s">
        <v>2637</v>
      </c>
      <c r="H3475" s="1">
        <f t="shared" si="162"/>
        <v>1</v>
      </c>
      <c r="I3475" s="1">
        <f t="shared" si="163"/>
        <v>2</v>
      </c>
      <c r="J3475" s="37" t="s">
        <v>3442</v>
      </c>
      <c r="K3475" s="72" t="s">
        <v>587</v>
      </c>
      <c r="L3475" s="4" t="s">
        <v>433</v>
      </c>
      <c r="N3475" s="4" t="e">
        <f>+VLOOKUP(B3475,#REF!,5,0)</f>
        <v>#REF!</v>
      </c>
      <c r="O3475" s="2" t="e">
        <f t="shared" si="164"/>
        <v>#REF!</v>
      </c>
      <c r="P3475" s="2" t="s">
        <v>4060</v>
      </c>
      <c r="Q3475" s="2" t="s">
        <v>4061</v>
      </c>
    </row>
    <row r="3476" spans="1:17" ht="14.25" customHeight="1" x14ac:dyDescent="0.25">
      <c r="A3476" s="2">
        <v>3475</v>
      </c>
      <c r="B3476" s="3">
        <v>23585</v>
      </c>
      <c r="C3476" s="4" t="s">
        <v>2</v>
      </c>
      <c r="D3476" s="5">
        <v>44042</v>
      </c>
      <c r="E3476" s="2" t="s">
        <v>433</v>
      </c>
      <c r="F3476" s="72">
        <v>44043</v>
      </c>
      <c r="G3476" s="4" t="s">
        <v>2637</v>
      </c>
      <c r="H3476" s="1">
        <f t="shared" si="162"/>
        <v>1</v>
      </c>
      <c r="I3476" s="1">
        <f t="shared" si="163"/>
        <v>2</v>
      </c>
      <c r="J3476" s="37" t="s">
        <v>3443</v>
      </c>
      <c r="K3476" s="72" t="s">
        <v>587</v>
      </c>
      <c r="L3476" s="4" t="s">
        <v>433</v>
      </c>
      <c r="N3476" s="4" t="e">
        <f>+VLOOKUP(B3476,#REF!,5,0)</f>
        <v>#REF!</v>
      </c>
      <c r="O3476" s="2" t="e">
        <f t="shared" si="164"/>
        <v>#REF!</v>
      </c>
      <c r="P3476" s="2" t="s">
        <v>4060</v>
      </c>
      <c r="Q3476" s="2" t="s">
        <v>4061</v>
      </c>
    </row>
    <row r="3477" spans="1:17" ht="14.25" customHeight="1" x14ac:dyDescent="0.25">
      <c r="A3477" s="2">
        <v>3476</v>
      </c>
      <c r="B3477" s="3">
        <v>23586</v>
      </c>
      <c r="C3477" s="4" t="s">
        <v>2</v>
      </c>
      <c r="D3477" s="5">
        <v>44042</v>
      </c>
      <c r="E3477" s="2" t="s">
        <v>433</v>
      </c>
      <c r="F3477" s="72">
        <v>44043</v>
      </c>
      <c r="G3477" s="4" t="s">
        <v>2637</v>
      </c>
      <c r="H3477" s="1">
        <f t="shared" si="162"/>
        <v>1</v>
      </c>
      <c r="I3477" s="1">
        <f t="shared" si="163"/>
        <v>2</v>
      </c>
      <c r="J3477" s="37" t="s">
        <v>3444</v>
      </c>
      <c r="K3477" s="72" t="s">
        <v>587</v>
      </c>
      <c r="L3477" s="4" t="s">
        <v>433</v>
      </c>
      <c r="N3477" s="4" t="e">
        <f>+VLOOKUP(B3477,#REF!,5,0)</f>
        <v>#REF!</v>
      </c>
      <c r="O3477" s="2" t="e">
        <f t="shared" si="164"/>
        <v>#REF!</v>
      </c>
      <c r="P3477" s="2" t="s">
        <v>4060</v>
      </c>
      <c r="Q3477" s="2" t="s">
        <v>4061</v>
      </c>
    </row>
    <row r="3478" spans="1:17" ht="14.25" customHeight="1" x14ac:dyDescent="0.25">
      <c r="A3478" s="2">
        <v>3477</v>
      </c>
      <c r="B3478" s="3">
        <v>23587</v>
      </c>
      <c r="C3478" s="4" t="s">
        <v>584</v>
      </c>
      <c r="D3478" s="5">
        <v>44042</v>
      </c>
      <c r="E3478" s="2" t="s">
        <v>433</v>
      </c>
      <c r="F3478" s="72">
        <v>44048</v>
      </c>
      <c r="G3478" s="4" t="s">
        <v>2637</v>
      </c>
      <c r="H3478" s="1">
        <f t="shared" si="162"/>
        <v>6</v>
      </c>
      <c r="I3478" s="1">
        <f t="shared" si="163"/>
        <v>5</v>
      </c>
      <c r="J3478" s="37" t="s">
        <v>3051</v>
      </c>
      <c r="K3478" s="72" t="s">
        <v>587</v>
      </c>
      <c r="L3478" s="4" t="s">
        <v>434</v>
      </c>
      <c r="N3478" s="4" t="e">
        <f>+VLOOKUP(B3478,#REF!,5,0)</f>
        <v>#REF!</v>
      </c>
      <c r="O3478" s="2" t="e">
        <f t="shared" si="164"/>
        <v>#REF!</v>
      </c>
      <c r="P3478" s="2" t="s">
        <v>4060</v>
      </c>
      <c r="Q3478" s="2" t="s">
        <v>4061</v>
      </c>
    </row>
    <row r="3479" spans="1:17" ht="14.25" customHeight="1" x14ac:dyDescent="0.25">
      <c r="A3479" s="2">
        <v>3478</v>
      </c>
      <c r="B3479" s="3">
        <v>23588</v>
      </c>
      <c r="C3479" s="4" t="s">
        <v>584</v>
      </c>
      <c r="D3479" s="5">
        <v>44042</v>
      </c>
      <c r="E3479" s="2" t="s">
        <v>433</v>
      </c>
      <c r="F3479" s="72">
        <v>44048</v>
      </c>
      <c r="G3479" s="4" t="s">
        <v>2637</v>
      </c>
      <c r="H3479" s="1">
        <f t="shared" si="162"/>
        <v>6</v>
      </c>
      <c r="I3479" s="1">
        <f t="shared" si="163"/>
        <v>5</v>
      </c>
      <c r="J3479" s="37" t="s">
        <v>3445</v>
      </c>
      <c r="K3479" s="72" t="s">
        <v>587</v>
      </c>
      <c r="L3479" s="4" t="s">
        <v>434</v>
      </c>
      <c r="N3479" s="4" t="e">
        <f>+VLOOKUP(B3479,#REF!,5,0)</f>
        <v>#REF!</v>
      </c>
      <c r="O3479" s="2" t="e">
        <f t="shared" si="164"/>
        <v>#REF!</v>
      </c>
      <c r="P3479" s="2" t="s">
        <v>4060</v>
      </c>
      <c r="Q3479" s="2" t="s">
        <v>4061</v>
      </c>
    </row>
    <row r="3480" spans="1:17" ht="14.25" customHeight="1" x14ac:dyDescent="0.25">
      <c r="A3480" s="2">
        <v>3479</v>
      </c>
      <c r="B3480" s="3">
        <v>23589</v>
      </c>
      <c r="C3480" s="4" t="s">
        <v>584</v>
      </c>
      <c r="D3480" s="5">
        <v>44042</v>
      </c>
      <c r="E3480" s="2" t="s">
        <v>433</v>
      </c>
      <c r="F3480" s="72">
        <v>44048</v>
      </c>
      <c r="G3480" s="4" t="s">
        <v>2637</v>
      </c>
      <c r="H3480" s="1">
        <f t="shared" si="162"/>
        <v>6</v>
      </c>
      <c r="I3480" s="1">
        <f t="shared" si="163"/>
        <v>5</v>
      </c>
      <c r="J3480" s="37" t="s">
        <v>2308</v>
      </c>
      <c r="K3480" s="72" t="s">
        <v>587</v>
      </c>
      <c r="L3480" s="4" t="s">
        <v>434</v>
      </c>
      <c r="N3480" s="4" t="e">
        <f>+VLOOKUP(B3480,#REF!,5,0)</f>
        <v>#REF!</v>
      </c>
      <c r="O3480" s="2" t="e">
        <f t="shared" si="164"/>
        <v>#REF!</v>
      </c>
      <c r="P3480" s="2" t="s">
        <v>4060</v>
      </c>
      <c r="Q3480" s="2" t="s">
        <v>4061</v>
      </c>
    </row>
    <row r="3481" spans="1:17" ht="14.25" customHeight="1" x14ac:dyDescent="0.25">
      <c r="A3481" s="2">
        <v>3480</v>
      </c>
      <c r="B3481" s="3">
        <v>23590</v>
      </c>
      <c r="C3481" s="4" t="s">
        <v>584</v>
      </c>
      <c r="D3481" s="5">
        <v>44042</v>
      </c>
      <c r="E3481" s="2" t="s">
        <v>433</v>
      </c>
      <c r="F3481" s="72">
        <v>44048</v>
      </c>
      <c r="G3481" s="4" t="s">
        <v>2637</v>
      </c>
      <c r="H3481" s="1">
        <f t="shared" si="162"/>
        <v>6</v>
      </c>
      <c r="I3481" s="1">
        <f t="shared" si="163"/>
        <v>5</v>
      </c>
      <c r="J3481" s="37" t="s">
        <v>3446</v>
      </c>
      <c r="K3481" s="72" t="s">
        <v>587</v>
      </c>
      <c r="L3481" s="4" t="s">
        <v>434</v>
      </c>
      <c r="N3481" s="4" t="e">
        <f>+VLOOKUP(B3481,#REF!,5,0)</f>
        <v>#REF!</v>
      </c>
      <c r="O3481" s="2" t="e">
        <f t="shared" si="164"/>
        <v>#REF!</v>
      </c>
      <c r="P3481" s="2" t="s">
        <v>4060</v>
      </c>
      <c r="Q3481" s="2" t="s">
        <v>4061</v>
      </c>
    </row>
    <row r="3482" spans="1:17" ht="14.25" customHeight="1" x14ac:dyDescent="0.25">
      <c r="A3482" s="2">
        <v>3481</v>
      </c>
      <c r="B3482" s="3">
        <v>23591</v>
      </c>
      <c r="C3482" s="4" t="s">
        <v>584</v>
      </c>
      <c r="D3482" s="5">
        <v>44042</v>
      </c>
      <c r="E3482" s="2" t="s">
        <v>433</v>
      </c>
      <c r="F3482" s="72">
        <v>44048</v>
      </c>
      <c r="G3482" s="4" t="s">
        <v>2637</v>
      </c>
      <c r="H3482" s="1">
        <f t="shared" si="162"/>
        <v>6</v>
      </c>
      <c r="I3482" s="1">
        <f t="shared" si="163"/>
        <v>5</v>
      </c>
      <c r="J3482" s="37" t="s">
        <v>3447</v>
      </c>
      <c r="K3482" s="72" t="s">
        <v>587</v>
      </c>
      <c r="L3482" s="4" t="s">
        <v>434</v>
      </c>
      <c r="N3482" s="4" t="e">
        <f>+VLOOKUP(B3482,#REF!,5,0)</f>
        <v>#REF!</v>
      </c>
      <c r="O3482" s="2" t="e">
        <f t="shared" si="164"/>
        <v>#REF!</v>
      </c>
      <c r="P3482" s="2" t="s">
        <v>4060</v>
      </c>
      <c r="Q3482" s="2" t="s">
        <v>4061</v>
      </c>
    </row>
    <row r="3483" spans="1:17" ht="14.25" customHeight="1" x14ac:dyDescent="0.25">
      <c r="A3483" s="2">
        <v>3482</v>
      </c>
      <c r="B3483" s="3">
        <v>23592</v>
      </c>
      <c r="C3483" s="4" t="s">
        <v>3</v>
      </c>
      <c r="D3483" s="5">
        <v>44042</v>
      </c>
      <c r="E3483" s="2" t="s">
        <v>433</v>
      </c>
      <c r="F3483" s="72">
        <v>44043</v>
      </c>
      <c r="G3483" s="4" t="s">
        <v>2637</v>
      </c>
      <c r="H3483" s="1">
        <f t="shared" si="162"/>
        <v>1</v>
      </c>
      <c r="I3483" s="1">
        <f t="shared" si="163"/>
        <v>2</v>
      </c>
      <c r="J3483" s="37" t="s">
        <v>3448</v>
      </c>
      <c r="K3483" s="72" t="s">
        <v>587</v>
      </c>
      <c r="L3483" s="4" t="s">
        <v>433</v>
      </c>
      <c r="N3483" s="4" t="e">
        <f>+VLOOKUP(B3483,#REF!,5,0)</f>
        <v>#REF!</v>
      </c>
      <c r="O3483" s="2" t="e">
        <f t="shared" si="164"/>
        <v>#REF!</v>
      </c>
      <c r="P3483" s="2" t="s">
        <v>4060</v>
      </c>
      <c r="Q3483" s="2" t="s">
        <v>4061</v>
      </c>
    </row>
    <row r="3484" spans="1:17" ht="14.25" customHeight="1" x14ac:dyDescent="0.25">
      <c r="A3484" s="2">
        <v>3483</v>
      </c>
      <c r="B3484" s="3">
        <v>23593</v>
      </c>
      <c r="C3484" s="4" t="s">
        <v>2</v>
      </c>
      <c r="D3484" s="5">
        <v>44042</v>
      </c>
      <c r="E3484" s="2" t="s">
        <v>433</v>
      </c>
      <c r="F3484" s="72">
        <v>44046</v>
      </c>
      <c r="G3484" s="4" t="s">
        <v>2637</v>
      </c>
      <c r="H3484" s="1">
        <f t="shared" si="162"/>
        <v>4</v>
      </c>
      <c r="I3484" s="1">
        <f t="shared" si="163"/>
        <v>3</v>
      </c>
      <c r="J3484" s="37" t="s">
        <v>3449</v>
      </c>
      <c r="K3484" s="72" t="s">
        <v>587</v>
      </c>
      <c r="L3484" s="4" t="s">
        <v>434</v>
      </c>
      <c r="N3484" s="4" t="e">
        <f>+VLOOKUP(B3484,#REF!,5,0)</f>
        <v>#REF!</v>
      </c>
      <c r="O3484" s="2" t="e">
        <f t="shared" si="164"/>
        <v>#REF!</v>
      </c>
      <c r="P3484" s="2" t="s">
        <v>4060</v>
      </c>
      <c r="Q3484" s="2" t="s">
        <v>4061</v>
      </c>
    </row>
    <row r="3485" spans="1:17" ht="14.25" customHeight="1" x14ac:dyDescent="0.25">
      <c r="A3485" s="2">
        <v>3484</v>
      </c>
      <c r="B3485" s="3">
        <v>23594</v>
      </c>
      <c r="C3485" s="4" t="s">
        <v>2</v>
      </c>
      <c r="D3485" s="5">
        <v>44042</v>
      </c>
      <c r="E3485" s="2" t="s">
        <v>433</v>
      </c>
      <c r="F3485" s="72">
        <v>44046</v>
      </c>
      <c r="G3485" s="4" t="s">
        <v>2637</v>
      </c>
      <c r="H3485" s="1">
        <f t="shared" si="162"/>
        <v>4</v>
      </c>
      <c r="I3485" s="1">
        <f t="shared" si="163"/>
        <v>3</v>
      </c>
      <c r="J3485" s="37" t="s">
        <v>3449</v>
      </c>
      <c r="K3485" s="72" t="s">
        <v>587</v>
      </c>
      <c r="L3485" s="4" t="s">
        <v>434</v>
      </c>
      <c r="N3485" s="4" t="e">
        <f>+VLOOKUP(B3485,#REF!,5,0)</f>
        <v>#REF!</v>
      </c>
      <c r="O3485" s="2" t="e">
        <f t="shared" si="164"/>
        <v>#REF!</v>
      </c>
      <c r="P3485" s="2" t="s">
        <v>4060</v>
      </c>
      <c r="Q3485" s="2" t="s">
        <v>4061</v>
      </c>
    </row>
    <row r="3486" spans="1:17" ht="14.25" customHeight="1" x14ac:dyDescent="0.25">
      <c r="A3486" s="2">
        <v>3485</v>
      </c>
      <c r="B3486" s="3">
        <v>23595</v>
      </c>
      <c r="C3486" s="4" t="s">
        <v>584</v>
      </c>
      <c r="D3486" s="5">
        <v>44042</v>
      </c>
      <c r="E3486" s="2" t="s">
        <v>433</v>
      </c>
      <c r="F3486" s="72">
        <v>44048</v>
      </c>
      <c r="G3486" s="4" t="s">
        <v>2637</v>
      </c>
      <c r="H3486" s="1">
        <f t="shared" si="162"/>
        <v>6</v>
      </c>
      <c r="I3486" s="1">
        <f t="shared" si="163"/>
        <v>5</v>
      </c>
      <c r="J3486" s="37" t="s">
        <v>3450</v>
      </c>
      <c r="K3486" s="72" t="s">
        <v>587</v>
      </c>
      <c r="L3486" s="4" t="s">
        <v>434</v>
      </c>
      <c r="N3486" s="4" t="e">
        <f>+VLOOKUP(B3486,#REF!,5,0)</f>
        <v>#REF!</v>
      </c>
      <c r="O3486" s="2" t="e">
        <f t="shared" si="164"/>
        <v>#REF!</v>
      </c>
      <c r="P3486" s="2" t="s">
        <v>4060</v>
      </c>
      <c r="Q3486" s="2" t="s">
        <v>4061</v>
      </c>
    </row>
    <row r="3487" spans="1:17" ht="14.25" customHeight="1" x14ac:dyDescent="0.25">
      <c r="A3487" s="2">
        <v>3486</v>
      </c>
      <c r="B3487" s="3">
        <v>23596</v>
      </c>
      <c r="C3487" s="4" t="s">
        <v>584</v>
      </c>
      <c r="D3487" s="5">
        <v>44042</v>
      </c>
      <c r="E3487" s="2" t="s">
        <v>433</v>
      </c>
      <c r="F3487" s="72">
        <v>44048</v>
      </c>
      <c r="G3487" s="4" t="s">
        <v>2637</v>
      </c>
      <c r="H3487" s="1">
        <f t="shared" si="162"/>
        <v>6</v>
      </c>
      <c r="I3487" s="1">
        <f t="shared" si="163"/>
        <v>5</v>
      </c>
      <c r="J3487" s="37" t="s">
        <v>3451</v>
      </c>
      <c r="K3487" s="72" t="s">
        <v>587</v>
      </c>
      <c r="L3487" s="4" t="s">
        <v>434</v>
      </c>
      <c r="N3487" s="4" t="e">
        <f>+VLOOKUP(B3487,#REF!,5,0)</f>
        <v>#REF!</v>
      </c>
      <c r="O3487" s="2" t="e">
        <f t="shared" si="164"/>
        <v>#REF!</v>
      </c>
      <c r="P3487" s="2" t="s">
        <v>4060</v>
      </c>
      <c r="Q3487" s="2" t="s">
        <v>4061</v>
      </c>
    </row>
    <row r="3488" spans="1:17" ht="14.25" customHeight="1" x14ac:dyDescent="0.25">
      <c r="A3488" s="2">
        <v>3487</v>
      </c>
      <c r="B3488" s="3">
        <v>23597</v>
      </c>
      <c r="C3488" s="4" t="s">
        <v>3</v>
      </c>
      <c r="D3488" s="5">
        <v>44042</v>
      </c>
      <c r="E3488" s="2" t="s">
        <v>433</v>
      </c>
      <c r="F3488" s="72">
        <v>44046</v>
      </c>
      <c r="G3488" s="4" t="s">
        <v>2637</v>
      </c>
      <c r="H3488" s="1">
        <f t="shared" si="162"/>
        <v>4</v>
      </c>
      <c r="I3488" s="1">
        <f t="shared" si="163"/>
        <v>3</v>
      </c>
      <c r="J3488" s="37" t="s">
        <v>3452</v>
      </c>
      <c r="K3488" s="72" t="s">
        <v>587</v>
      </c>
      <c r="L3488" s="4" t="s">
        <v>434</v>
      </c>
      <c r="N3488" s="4" t="e">
        <f>+VLOOKUP(B3488,#REF!,5,0)</f>
        <v>#REF!</v>
      </c>
      <c r="O3488" s="2" t="e">
        <f t="shared" si="164"/>
        <v>#REF!</v>
      </c>
      <c r="P3488" s="2" t="s">
        <v>4060</v>
      </c>
      <c r="Q3488" s="2" t="s">
        <v>4061</v>
      </c>
    </row>
    <row r="3489" spans="1:17" ht="14.25" customHeight="1" x14ac:dyDescent="0.25">
      <c r="A3489" s="2">
        <v>3488</v>
      </c>
      <c r="B3489" s="3">
        <v>23598</v>
      </c>
      <c r="C3489" s="4" t="s">
        <v>2</v>
      </c>
      <c r="D3489" s="5">
        <v>44042</v>
      </c>
      <c r="E3489" s="2" t="s">
        <v>433</v>
      </c>
      <c r="F3489" s="72">
        <v>44046</v>
      </c>
      <c r="G3489" s="4" t="s">
        <v>2637</v>
      </c>
      <c r="H3489" s="1">
        <f t="shared" si="162"/>
        <v>4</v>
      </c>
      <c r="I3489" s="1">
        <f t="shared" si="163"/>
        <v>3</v>
      </c>
      <c r="J3489" s="37" t="s">
        <v>3453</v>
      </c>
      <c r="K3489" s="72" t="s">
        <v>587</v>
      </c>
      <c r="L3489" s="4" t="s">
        <v>434</v>
      </c>
      <c r="N3489" s="4" t="e">
        <f>+VLOOKUP(B3489,#REF!,5,0)</f>
        <v>#REF!</v>
      </c>
      <c r="O3489" s="2" t="e">
        <f t="shared" si="164"/>
        <v>#REF!</v>
      </c>
      <c r="P3489" s="2" t="s">
        <v>4060</v>
      </c>
      <c r="Q3489" s="2" t="s">
        <v>4061</v>
      </c>
    </row>
    <row r="3490" spans="1:17" ht="14.25" customHeight="1" x14ac:dyDescent="0.25">
      <c r="A3490" s="2">
        <v>3489</v>
      </c>
      <c r="B3490" s="3">
        <v>23599</v>
      </c>
      <c r="C3490" s="4" t="s">
        <v>3</v>
      </c>
      <c r="D3490" s="5">
        <v>44042</v>
      </c>
      <c r="E3490" s="2" t="s">
        <v>433</v>
      </c>
      <c r="F3490" s="72">
        <v>44046</v>
      </c>
      <c r="G3490" s="4" t="s">
        <v>2637</v>
      </c>
      <c r="H3490" s="1">
        <f t="shared" si="162"/>
        <v>4</v>
      </c>
      <c r="I3490" s="1">
        <f t="shared" si="163"/>
        <v>3</v>
      </c>
      <c r="J3490" s="37" t="s">
        <v>3454</v>
      </c>
      <c r="K3490" s="72" t="s">
        <v>587</v>
      </c>
      <c r="L3490" s="4" t="s">
        <v>434</v>
      </c>
      <c r="N3490" s="4" t="e">
        <f>+VLOOKUP(B3490,#REF!,5,0)</f>
        <v>#REF!</v>
      </c>
      <c r="O3490" s="2" t="e">
        <f t="shared" si="164"/>
        <v>#REF!</v>
      </c>
      <c r="P3490" s="2" t="s">
        <v>4060</v>
      </c>
      <c r="Q3490" s="2" t="s">
        <v>4061</v>
      </c>
    </row>
    <row r="3491" spans="1:17" ht="14.25" customHeight="1" x14ac:dyDescent="0.25">
      <c r="A3491" s="2">
        <v>3490</v>
      </c>
      <c r="B3491" s="3">
        <v>23600</v>
      </c>
      <c r="C3491" s="4" t="s">
        <v>584</v>
      </c>
      <c r="D3491" s="5">
        <v>44042</v>
      </c>
      <c r="E3491" s="2" t="s">
        <v>433</v>
      </c>
      <c r="F3491" s="72">
        <v>44048</v>
      </c>
      <c r="G3491" s="4" t="s">
        <v>2637</v>
      </c>
      <c r="H3491" s="1">
        <f t="shared" si="162"/>
        <v>6</v>
      </c>
      <c r="I3491" s="1">
        <f t="shared" si="163"/>
        <v>5</v>
      </c>
      <c r="J3491" s="37" t="s">
        <v>1817</v>
      </c>
      <c r="K3491" s="72" t="s">
        <v>587</v>
      </c>
      <c r="L3491" s="4" t="s">
        <v>434</v>
      </c>
      <c r="N3491" s="4" t="e">
        <f>+VLOOKUP(B3491,#REF!,5,0)</f>
        <v>#REF!</v>
      </c>
      <c r="O3491" s="2" t="e">
        <f t="shared" si="164"/>
        <v>#REF!</v>
      </c>
      <c r="P3491" s="2" t="s">
        <v>4060</v>
      </c>
      <c r="Q3491" s="2" t="s">
        <v>4061</v>
      </c>
    </row>
    <row r="3492" spans="1:17" ht="14.25" customHeight="1" x14ac:dyDescent="0.25">
      <c r="A3492" s="2">
        <v>3491</v>
      </c>
      <c r="B3492" s="3">
        <v>23601</v>
      </c>
      <c r="C3492" s="4" t="s">
        <v>2</v>
      </c>
      <c r="D3492" s="5">
        <v>44042</v>
      </c>
      <c r="E3492" s="2" t="s">
        <v>433</v>
      </c>
      <c r="F3492" s="72">
        <v>44046</v>
      </c>
      <c r="G3492" s="4" t="s">
        <v>2637</v>
      </c>
      <c r="H3492" s="1">
        <f t="shared" si="162"/>
        <v>4</v>
      </c>
      <c r="I3492" s="1">
        <f t="shared" si="163"/>
        <v>3</v>
      </c>
      <c r="J3492" s="37" t="s">
        <v>3449</v>
      </c>
      <c r="K3492" s="72" t="s">
        <v>587</v>
      </c>
      <c r="L3492" s="4" t="s">
        <v>434</v>
      </c>
      <c r="N3492" s="4" t="e">
        <f>+VLOOKUP(B3492,#REF!,5,0)</f>
        <v>#REF!</v>
      </c>
      <c r="O3492" s="2" t="e">
        <f t="shared" si="164"/>
        <v>#REF!</v>
      </c>
      <c r="P3492" s="2" t="s">
        <v>4060</v>
      </c>
      <c r="Q3492" s="2" t="s">
        <v>4061</v>
      </c>
    </row>
    <row r="3493" spans="1:17" ht="14.25" customHeight="1" x14ac:dyDescent="0.25">
      <c r="A3493" s="2">
        <v>3492</v>
      </c>
      <c r="B3493" s="3">
        <v>23602</v>
      </c>
      <c r="C3493" s="4" t="s">
        <v>2</v>
      </c>
      <c r="D3493" s="5">
        <v>44042</v>
      </c>
      <c r="E3493" s="2" t="s">
        <v>433</v>
      </c>
      <c r="F3493" s="72">
        <v>44046</v>
      </c>
      <c r="G3493" s="4" t="s">
        <v>2637</v>
      </c>
      <c r="H3493" s="1">
        <f t="shared" si="162"/>
        <v>4</v>
      </c>
      <c r="I3493" s="1">
        <f t="shared" si="163"/>
        <v>3</v>
      </c>
      <c r="J3493" s="37" t="s">
        <v>3449</v>
      </c>
      <c r="K3493" s="72" t="s">
        <v>587</v>
      </c>
      <c r="L3493" s="4" t="s">
        <v>434</v>
      </c>
      <c r="N3493" s="4" t="e">
        <f>+VLOOKUP(B3493,#REF!,5,0)</f>
        <v>#REF!</v>
      </c>
      <c r="O3493" s="2" t="e">
        <f t="shared" si="164"/>
        <v>#REF!</v>
      </c>
      <c r="P3493" s="2" t="s">
        <v>4060</v>
      </c>
      <c r="Q3493" s="2" t="s">
        <v>4061</v>
      </c>
    </row>
    <row r="3494" spans="1:17" ht="14.25" customHeight="1" x14ac:dyDescent="0.25">
      <c r="A3494" s="2">
        <v>3493</v>
      </c>
      <c r="B3494" s="3">
        <v>23603</v>
      </c>
      <c r="C3494" s="4" t="s">
        <v>584</v>
      </c>
      <c r="D3494" s="5">
        <v>44042</v>
      </c>
      <c r="E3494" s="2" t="s">
        <v>433</v>
      </c>
      <c r="F3494" s="72">
        <v>44048</v>
      </c>
      <c r="G3494" s="4" t="s">
        <v>2637</v>
      </c>
      <c r="H3494" s="1">
        <f t="shared" si="162"/>
        <v>6</v>
      </c>
      <c r="I3494" s="1">
        <f t="shared" si="163"/>
        <v>5</v>
      </c>
      <c r="J3494" s="37" t="s">
        <v>2413</v>
      </c>
      <c r="K3494" s="72" t="s">
        <v>587</v>
      </c>
      <c r="L3494" s="4" t="s">
        <v>434</v>
      </c>
      <c r="N3494" s="4" t="e">
        <f>+VLOOKUP(B3494,#REF!,5,0)</f>
        <v>#REF!</v>
      </c>
      <c r="O3494" s="2" t="e">
        <f t="shared" si="164"/>
        <v>#REF!</v>
      </c>
      <c r="P3494" s="2" t="s">
        <v>4060</v>
      </c>
      <c r="Q3494" s="2" t="s">
        <v>4061</v>
      </c>
    </row>
    <row r="3495" spans="1:17" ht="14.25" customHeight="1" x14ac:dyDescent="0.25">
      <c r="A3495" s="2">
        <v>3494</v>
      </c>
      <c r="B3495" s="3">
        <v>23604</v>
      </c>
      <c r="C3495" s="4" t="s">
        <v>3</v>
      </c>
      <c r="D3495" s="5">
        <v>44042</v>
      </c>
      <c r="E3495" s="2" t="s">
        <v>433</v>
      </c>
      <c r="F3495" s="72">
        <v>44046</v>
      </c>
      <c r="G3495" s="4" t="s">
        <v>2637</v>
      </c>
      <c r="H3495" s="1">
        <f t="shared" si="162"/>
        <v>4</v>
      </c>
      <c r="I3495" s="1">
        <f t="shared" si="163"/>
        <v>3</v>
      </c>
      <c r="J3495" s="37" t="s">
        <v>3455</v>
      </c>
      <c r="K3495" s="72" t="s">
        <v>587</v>
      </c>
      <c r="L3495" s="4" t="s">
        <v>434</v>
      </c>
      <c r="N3495" s="4" t="e">
        <f>+VLOOKUP(B3495,#REF!,5,0)</f>
        <v>#REF!</v>
      </c>
      <c r="O3495" s="2" t="e">
        <f t="shared" si="164"/>
        <v>#REF!</v>
      </c>
      <c r="P3495" s="2" t="s">
        <v>4060</v>
      </c>
      <c r="Q3495" s="2" t="s">
        <v>4061</v>
      </c>
    </row>
    <row r="3496" spans="1:17" ht="14.25" customHeight="1" x14ac:dyDescent="0.25">
      <c r="A3496" s="2">
        <v>3495</v>
      </c>
      <c r="B3496" s="3">
        <v>23605</v>
      </c>
      <c r="C3496" s="4" t="s">
        <v>584</v>
      </c>
      <c r="D3496" s="5">
        <v>44042</v>
      </c>
      <c r="E3496" s="2" t="s">
        <v>433</v>
      </c>
      <c r="F3496" s="72">
        <v>44048</v>
      </c>
      <c r="G3496" s="4" t="s">
        <v>2637</v>
      </c>
      <c r="H3496" s="1">
        <f t="shared" si="162"/>
        <v>6</v>
      </c>
      <c r="I3496" s="1">
        <f t="shared" si="163"/>
        <v>5</v>
      </c>
      <c r="J3496" s="37" t="s">
        <v>3456</v>
      </c>
      <c r="K3496" s="72" t="s">
        <v>587</v>
      </c>
      <c r="L3496" s="4" t="s">
        <v>434</v>
      </c>
      <c r="N3496" s="4" t="e">
        <f>+VLOOKUP(B3496,#REF!,5,0)</f>
        <v>#REF!</v>
      </c>
      <c r="O3496" s="2" t="e">
        <f t="shared" si="164"/>
        <v>#REF!</v>
      </c>
      <c r="P3496" s="2" t="s">
        <v>4060</v>
      </c>
      <c r="Q3496" s="2" t="s">
        <v>4061</v>
      </c>
    </row>
    <row r="3497" spans="1:17" ht="14.25" customHeight="1" x14ac:dyDescent="0.25">
      <c r="A3497" s="2">
        <v>3496</v>
      </c>
      <c r="B3497" s="3">
        <v>23606</v>
      </c>
      <c r="C3497" s="4" t="s">
        <v>584</v>
      </c>
      <c r="D3497" s="5">
        <v>44042</v>
      </c>
      <c r="E3497" s="2" t="s">
        <v>433</v>
      </c>
      <c r="F3497" s="72">
        <v>44048</v>
      </c>
      <c r="G3497" s="4" t="s">
        <v>2637</v>
      </c>
      <c r="H3497" s="1">
        <f t="shared" si="162"/>
        <v>6</v>
      </c>
      <c r="I3497" s="1">
        <f t="shared" si="163"/>
        <v>5</v>
      </c>
      <c r="J3497" s="37" t="s">
        <v>3457</v>
      </c>
      <c r="K3497" s="72" t="s">
        <v>587</v>
      </c>
      <c r="L3497" s="4" t="s">
        <v>434</v>
      </c>
      <c r="N3497" s="4" t="e">
        <f>+VLOOKUP(B3497,#REF!,5,0)</f>
        <v>#REF!</v>
      </c>
      <c r="O3497" s="2" t="e">
        <f t="shared" si="164"/>
        <v>#REF!</v>
      </c>
      <c r="P3497" s="2" t="s">
        <v>4060</v>
      </c>
      <c r="Q3497" s="2" t="s">
        <v>4061</v>
      </c>
    </row>
    <row r="3498" spans="1:17" ht="14.25" customHeight="1" x14ac:dyDescent="0.25">
      <c r="A3498" s="2">
        <v>3497</v>
      </c>
      <c r="B3498" s="3">
        <v>23607</v>
      </c>
      <c r="C3498" s="4" t="s">
        <v>584</v>
      </c>
      <c r="D3498" s="5">
        <v>44042</v>
      </c>
      <c r="E3498" s="2" t="s">
        <v>433</v>
      </c>
      <c r="F3498" s="72">
        <v>44049</v>
      </c>
      <c r="G3498" s="4" t="s">
        <v>2637</v>
      </c>
      <c r="H3498" s="1">
        <f t="shared" si="162"/>
        <v>7</v>
      </c>
      <c r="I3498" s="1">
        <f t="shared" si="163"/>
        <v>6</v>
      </c>
      <c r="J3498" s="37" t="s">
        <v>3458</v>
      </c>
      <c r="K3498" s="72" t="s">
        <v>587</v>
      </c>
      <c r="L3498" s="4" t="s">
        <v>434</v>
      </c>
      <c r="N3498" s="4" t="e">
        <f>+VLOOKUP(B3498,#REF!,5,0)</f>
        <v>#REF!</v>
      </c>
      <c r="O3498" s="2" t="e">
        <f t="shared" si="164"/>
        <v>#REF!</v>
      </c>
      <c r="P3498" s="2" t="s">
        <v>4060</v>
      </c>
      <c r="Q3498" s="2" t="s">
        <v>4061</v>
      </c>
    </row>
    <row r="3499" spans="1:17" ht="14.25" customHeight="1" x14ac:dyDescent="0.25">
      <c r="A3499" s="2">
        <v>3498</v>
      </c>
      <c r="B3499" s="3">
        <v>23608</v>
      </c>
      <c r="C3499" s="4" t="s">
        <v>3</v>
      </c>
      <c r="D3499" s="5">
        <v>44042</v>
      </c>
      <c r="E3499" s="2" t="s">
        <v>433</v>
      </c>
      <c r="F3499" s="72">
        <v>44046</v>
      </c>
      <c r="G3499" s="4" t="s">
        <v>2637</v>
      </c>
      <c r="H3499" s="1">
        <f t="shared" si="162"/>
        <v>4</v>
      </c>
      <c r="I3499" s="1">
        <f t="shared" si="163"/>
        <v>3</v>
      </c>
      <c r="J3499" s="37" t="s">
        <v>3459</v>
      </c>
      <c r="K3499" s="72" t="s">
        <v>587</v>
      </c>
      <c r="L3499" s="4" t="s">
        <v>434</v>
      </c>
      <c r="N3499" s="4" t="e">
        <f>+VLOOKUP(B3499,#REF!,5,0)</f>
        <v>#REF!</v>
      </c>
      <c r="O3499" s="2" t="e">
        <f t="shared" si="164"/>
        <v>#REF!</v>
      </c>
      <c r="P3499" s="2" t="s">
        <v>4060</v>
      </c>
      <c r="Q3499" s="2" t="s">
        <v>4061</v>
      </c>
    </row>
    <row r="3500" spans="1:17" ht="14.25" customHeight="1" x14ac:dyDescent="0.25">
      <c r="A3500" s="2">
        <v>3499</v>
      </c>
      <c r="B3500" s="3">
        <v>23609</v>
      </c>
      <c r="C3500" s="4" t="s">
        <v>2</v>
      </c>
      <c r="D3500" s="5">
        <v>44042</v>
      </c>
      <c r="E3500" s="2" t="s">
        <v>433</v>
      </c>
      <c r="F3500" s="72">
        <v>44046</v>
      </c>
      <c r="G3500" s="4" t="s">
        <v>2637</v>
      </c>
      <c r="H3500" s="1">
        <f t="shared" si="162"/>
        <v>4</v>
      </c>
      <c r="I3500" s="1">
        <f t="shared" si="163"/>
        <v>3</v>
      </c>
      <c r="J3500" s="37" t="s">
        <v>3460</v>
      </c>
      <c r="K3500" s="72" t="s">
        <v>587</v>
      </c>
      <c r="L3500" s="4" t="s">
        <v>434</v>
      </c>
      <c r="N3500" s="4" t="e">
        <f>+VLOOKUP(B3500,#REF!,5,0)</f>
        <v>#REF!</v>
      </c>
      <c r="O3500" s="2" t="e">
        <f t="shared" si="164"/>
        <v>#REF!</v>
      </c>
      <c r="P3500" s="2" t="s">
        <v>4060</v>
      </c>
      <c r="Q3500" s="2" t="s">
        <v>4061</v>
      </c>
    </row>
    <row r="3501" spans="1:17" ht="14.25" customHeight="1" x14ac:dyDescent="0.25">
      <c r="A3501" s="2">
        <v>3500</v>
      </c>
      <c r="B3501" s="3">
        <v>23610</v>
      </c>
      <c r="C3501" s="4" t="s">
        <v>2</v>
      </c>
      <c r="D3501" s="5">
        <v>44042</v>
      </c>
      <c r="E3501" s="2" t="s">
        <v>433</v>
      </c>
      <c r="F3501" s="72">
        <v>44046</v>
      </c>
      <c r="G3501" s="4" t="s">
        <v>2637</v>
      </c>
      <c r="H3501" s="1">
        <f t="shared" si="162"/>
        <v>4</v>
      </c>
      <c r="I3501" s="1">
        <f t="shared" si="163"/>
        <v>3</v>
      </c>
      <c r="J3501" s="37" t="s">
        <v>3460</v>
      </c>
      <c r="K3501" s="72" t="s">
        <v>587</v>
      </c>
      <c r="L3501" s="4" t="s">
        <v>434</v>
      </c>
      <c r="N3501" s="4" t="e">
        <f>+VLOOKUP(B3501,#REF!,5,0)</f>
        <v>#REF!</v>
      </c>
      <c r="O3501" s="2" t="e">
        <f t="shared" si="164"/>
        <v>#REF!</v>
      </c>
      <c r="P3501" s="2" t="s">
        <v>4060</v>
      </c>
      <c r="Q3501" s="2" t="s">
        <v>4061</v>
      </c>
    </row>
    <row r="3502" spans="1:17" ht="14.25" customHeight="1" x14ac:dyDescent="0.25">
      <c r="A3502" s="2">
        <v>3501</v>
      </c>
      <c r="B3502" s="3">
        <v>23611</v>
      </c>
      <c r="C3502" s="4" t="s">
        <v>584</v>
      </c>
      <c r="D3502" s="5">
        <v>44042</v>
      </c>
      <c r="E3502" s="2" t="s">
        <v>433</v>
      </c>
      <c r="F3502" s="72">
        <v>44049</v>
      </c>
      <c r="G3502" s="4" t="s">
        <v>2637</v>
      </c>
      <c r="H3502" s="1">
        <f t="shared" si="162"/>
        <v>7</v>
      </c>
      <c r="I3502" s="1">
        <f t="shared" si="163"/>
        <v>6</v>
      </c>
      <c r="J3502" s="37" t="s">
        <v>3461</v>
      </c>
      <c r="K3502" s="72" t="s">
        <v>587</v>
      </c>
      <c r="L3502" s="4" t="s">
        <v>434</v>
      </c>
      <c r="N3502" s="4" t="e">
        <f>+VLOOKUP(B3502,#REF!,5,0)</f>
        <v>#REF!</v>
      </c>
      <c r="O3502" s="2" t="e">
        <f t="shared" si="164"/>
        <v>#REF!</v>
      </c>
      <c r="P3502" s="2" t="s">
        <v>4060</v>
      </c>
      <c r="Q3502" s="2" t="s">
        <v>4061</v>
      </c>
    </row>
    <row r="3503" spans="1:17" ht="14.25" customHeight="1" x14ac:dyDescent="0.25">
      <c r="A3503" s="2">
        <v>3502</v>
      </c>
      <c r="B3503" s="3">
        <v>23612</v>
      </c>
      <c r="C3503" s="4" t="s">
        <v>2</v>
      </c>
      <c r="D3503" s="5">
        <v>44042</v>
      </c>
      <c r="E3503" s="2" t="s">
        <v>433</v>
      </c>
      <c r="F3503" s="72">
        <v>44046</v>
      </c>
      <c r="G3503" s="4" t="s">
        <v>2637</v>
      </c>
      <c r="H3503" s="1">
        <f t="shared" si="162"/>
        <v>4</v>
      </c>
      <c r="I3503" s="1">
        <f t="shared" si="163"/>
        <v>3</v>
      </c>
      <c r="J3503" s="37" t="s">
        <v>3460</v>
      </c>
      <c r="K3503" s="72" t="s">
        <v>587</v>
      </c>
      <c r="L3503" s="4" t="s">
        <v>434</v>
      </c>
      <c r="N3503" s="4" t="e">
        <f>+VLOOKUP(B3503,#REF!,5,0)</f>
        <v>#REF!</v>
      </c>
      <c r="O3503" s="2" t="e">
        <f t="shared" si="164"/>
        <v>#REF!</v>
      </c>
      <c r="P3503" s="2" t="s">
        <v>4060</v>
      </c>
      <c r="Q3503" s="2" t="s">
        <v>4061</v>
      </c>
    </row>
    <row r="3504" spans="1:17" ht="14.25" customHeight="1" x14ac:dyDescent="0.25">
      <c r="A3504" s="2">
        <v>3503</v>
      </c>
      <c r="B3504" s="3">
        <v>23613</v>
      </c>
      <c r="C3504" s="4" t="s">
        <v>2</v>
      </c>
      <c r="D3504" s="5">
        <v>44042</v>
      </c>
      <c r="E3504" s="2" t="s">
        <v>433</v>
      </c>
      <c r="F3504" s="72">
        <v>44046</v>
      </c>
      <c r="G3504" s="4" t="s">
        <v>2637</v>
      </c>
      <c r="H3504" s="1">
        <f t="shared" si="162"/>
        <v>4</v>
      </c>
      <c r="I3504" s="1">
        <f t="shared" si="163"/>
        <v>3</v>
      </c>
      <c r="J3504" s="37" t="s">
        <v>3460</v>
      </c>
      <c r="K3504" s="72" t="s">
        <v>587</v>
      </c>
      <c r="L3504" s="4" t="s">
        <v>434</v>
      </c>
      <c r="N3504" s="4" t="e">
        <f>+VLOOKUP(B3504,#REF!,5,0)</f>
        <v>#REF!</v>
      </c>
      <c r="O3504" s="2" t="e">
        <f t="shared" si="164"/>
        <v>#REF!</v>
      </c>
      <c r="P3504" s="2" t="s">
        <v>4060</v>
      </c>
      <c r="Q3504" s="2" t="s">
        <v>4061</v>
      </c>
    </row>
    <row r="3505" spans="1:17" ht="14.25" customHeight="1" x14ac:dyDescent="0.25">
      <c r="A3505" s="2">
        <v>3504</v>
      </c>
      <c r="B3505" s="3">
        <v>23614</v>
      </c>
      <c r="C3505" s="4" t="s">
        <v>2</v>
      </c>
      <c r="D3505" s="5">
        <v>44042</v>
      </c>
      <c r="E3505" s="2" t="s">
        <v>433</v>
      </c>
      <c r="F3505" s="72">
        <v>44046</v>
      </c>
      <c r="G3505" s="4" t="s">
        <v>2637</v>
      </c>
      <c r="H3505" s="1">
        <f t="shared" si="162"/>
        <v>4</v>
      </c>
      <c r="I3505" s="1">
        <f t="shared" si="163"/>
        <v>3</v>
      </c>
      <c r="J3505" s="37" t="s">
        <v>3460</v>
      </c>
      <c r="K3505" s="72" t="s">
        <v>587</v>
      </c>
      <c r="L3505" s="4" t="s">
        <v>434</v>
      </c>
      <c r="N3505" s="4" t="e">
        <f>+VLOOKUP(B3505,#REF!,5,0)</f>
        <v>#REF!</v>
      </c>
      <c r="O3505" s="2" t="e">
        <f t="shared" si="164"/>
        <v>#REF!</v>
      </c>
      <c r="P3505" s="2" t="s">
        <v>4060</v>
      </c>
      <c r="Q3505" s="2" t="s">
        <v>4061</v>
      </c>
    </row>
    <row r="3506" spans="1:17" ht="14.25" customHeight="1" x14ac:dyDescent="0.25">
      <c r="A3506" s="2">
        <v>3505</v>
      </c>
      <c r="B3506" s="3">
        <v>23615</v>
      </c>
      <c r="C3506" s="4" t="s">
        <v>2</v>
      </c>
      <c r="D3506" s="5">
        <v>44042</v>
      </c>
      <c r="E3506" s="2" t="s">
        <v>433</v>
      </c>
      <c r="F3506" s="72">
        <v>44046</v>
      </c>
      <c r="G3506" s="4" t="s">
        <v>2637</v>
      </c>
      <c r="H3506" s="1">
        <f t="shared" si="162"/>
        <v>4</v>
      </c>
      <c r="I3506" s="1">
        <f t="shared" si="163"/>
        <v>3</v>
      </c>
      <c r="J3506" s="37" t="s">
        <v>3460</v>
      </c>
      <c r="K3506" s="72" t="s">
        <v>587</v>
      </c>
      <c r="L3506" s="4" t="s">
        <v>434</v>
      </c>
      <c r="N3506" s="4" t="e">
        <f>+VLOOKUP(B3506,#REF!,5,0)</f>
        <v>#REF!</v>
      </c>
      <c r="O3506" s="2" t="e">
        <f t="shared" si="164"/>
        <v>#REF!</v>
      </c>
      <c r="P3506" s="2" t="s">
        <v>4060</v>
      </c>
      <c r="Q3506" s="2" t="s">
        <v>4061</v>
      </c>
    </row>
    <row r="3507" spans="1:17" ht="14.25" customHeight="1" x14ac:dyDescent="0.25">
      <c r="A3507" s="2">
        <v>3506</v>
      </c>
      <c r="B3507" s="3">
        <v>23616</v>
      </c>
      <c r="C3507" s="4" t="s">
        <v>2</v>
      </c>
      <c r="D3507" s="5">
        <v>44042</v>
      </c>
      <c r="E3507" s="2" t="s">
        <v>433</v>
      </c>
      <c r="F3507" s="72">
        <v>44046</v>
      </c>
      <c r="G3507" s="4" t="s">
        <v>2637</v>
      </c>
      <c r="H3507" s="1">
        <f t="shared" si="162"/>
        <v>4</v>
      </c>
      <c r="I3507" s="1">
        <f t="shared" si="163"/>
        <v>3</v>
      </c>
      <c r="J3507" s="37" t="s">
        <v>3460</v>
      </c>
      <c r="K3507" s="72" t="s">
        <v>587</v>
      </c>
      <c r="L3507" s="4" t="s">
        <v>434</v>
      </c>
      <c r="N3507" s="4" t="e">
        <f>+VLOOKUP(B3507,#REF!,5,0)</f>
        <v>#REF!</v>
      </c>
      <c r="O3507" s="2" t="e">
        <f t="shared" si="164"/>
        <v>#REF!</v>
      </c>
      <c r="P3507" s="2" t="s">
        <v>4060</v>
      </c>
      <c r="Q3507" s="2" t="s">
        <v>4061</v>
      </c>
    </row>
    <row r="3508" spans="1:17" ht="14.25" customHeight="1" x14ac:dyDescent="0.25">
      <c r="A3508" s="2">
        <v>3507</v>
      </c>
      <c r="B3508" s="3">
        <v>23617</v>
      </c>
      <c r="C3508" s="4" t="s">
        <v>584</v>
      </c>
      <c r="D3508" s="5">
        <v>44042</v>
      </c>
      <c r="E3508" s="2" t="s">
        <v>433</v>
      </c>
      <c r="F3508" s="72">
        <v>44049</v>
      </c>
      <c r="G3508" s="4" t="s">
        <v>2637</v>
      </c>
      <c r="H3508" s="1">
        <f t="shared" si="162"/>
        <v>7</v>
      </c>
      <c r="I3508" s="1">
        <f t="shared" si="163"/>
        <v>6</v>
      </c>
      <c r="J3508" s="37" t="s">
        <v>1759</v>
      </c>
      <c r="K3508" s="72" t="s">
        <v>587</v>
      </c>
      <c r="L3508" s="4" t="s">
        <v>434</v>
      </c>
      <c r="N3508" s="4" t="e">
        <f>+VLOOKUP(B3508,#REF!,5,0)</f>
        <v>#REF!</v>
      </c>
      <c r="O3508" s="2" t="e">
        <f t="shared" si="164"/>
        <v>#REF!</v>
      </c>
      <c r="P3508" s="2" t="s">
        <v>4060</v>
      </c>
      <c r="Q3508" s="2" t="s">
        <v>4061</v>
      </c>
    </row>
    <row r="3509" spans="1:17" ht="14.25" customHeight="1" x14ac:dyDescent="0.25">
      <c r="A3509" s="2">
        <v>3508</v>
      </c>
      <c r="B3509" s="3">
        <v>23618</v>
      </c>
      <c r="C3509" s="4" t="s">
        <v>3</v>
      </c>
      <c r="D3509" s="5">
        <v>44043</v>
      </c>
      <c r="E3509" s="2" t="s">
        <v>433</v>
      </c>
      <c r="F3509" s="72">
        <v>44046</v>
      </c>
      <c r="G3509" s="4" t="s">
        <v>2637</v>
      </c>
      <c r="H3509" s="1">
        <f t="shared" si="162"/>
        <v>3</v>
      </c>
      <c r="I3509" s="1">
        <f t="shared" si="163"/>
        <v>2</v>
      </c>
      <c r="J3509" s="37" t="s">
        <v>2225</v>
      </c>
      <c r="K3509" s="72" t="s">
        <v>587</v>
      </c>
      <c r="L3509" s="4" t="s">
        <v>434</v>
      </c>
      <c r="N3509" s="4" t="e">
        <f>+VLOOKUP(B3509,#REF!,5,0)</f>
        <v>#REF!</v>
      </c>
      <c r="O3509" s="2" t="e">
        <f t="shared" si="164"/>
        <v>#REF!</v>
      </c>
      <c r="P3509" s="2" t="s">
        <v>4060</v>
      </c>
      <c r="Q3509" s="2" t="s">
        <v>4061</v>
      </c>
    </row>
    <row r="3510" spans="1:17" ht="14.25" customHeight="1" x14ac:dyDescent="0.25">
      <c r="A3510" s="2">
        <v>3509</v>
      </c>
      <c r="B3510" s="3">
        <v>23619</v>
      </c>
      <c r="C3510" s="4" t="s">
        <v>584</v>
      </c>
      <c r="D3510" s="5">
        <v>44043</v>
      </c>
      <c r="E3510" s="2" t="s">
        <v>433</v>
      </c>
      <c r="F3510" s="72">
        <v>44049</v>
      </c>
      <c r="G3510" s="4" t="s">
        <v>2637</v>
      </c>
      <c r="H3510" s="1">
        <f t="shared" si="162"/>
        <v>6</v>
      </c>
      <c r="I3510" s="1">
        <f t="shared" si="163"/>
        <v>5</v>
      </c>
      <c r="J3510" s="37" t="s">
        <v>2225</v>
      </c>
      <c r="K3510" s="72" t="s">
        <v>587</v>
      </c>
      <c r="L3510" s="4" t="s">
        <v>434</v>
      </c>
      <c r="N3510" s="4" t="e">
        <f>+VLOOKUP(B3510,#REF!,5,0)</f>
        <v>#REF!</v>
      </c>
      <c r="O3510" s="2" t="e">
        <f t="shared" si="164"/>
        <v>#REF!</v>
      </c>
      <c r="P3510" s="2" t="s">
        <v>4060</v>
      </c>
      <c r="Q3510" s="2" t="s">
        <v>4061</v>
      </c>
    </row>
    <row r="3511" spans="1:17" ht="14.25" customHeight="1" x14ac:dyDescent="0.25">
      <c r="A3511" s="2">
        <v>3510</v>
      </c>
      <c r="B3511" s="3">
        <v>23620</v>
      </c>
      <c r="C3511" s="4" t="s">
        <v>3</v>
      </c>
      <c r="D3511" s="5">
        <v>44043</v>
      </c>
      <c r="E3511" s="2" t="s">
        <v>433</v>
      </c>
      <c r="F3511" s="72">
        <v>44046</v>
      </c>
      <c r="G3511" s="4" t="s">
        <v>2637</v>
      </c>
      <c r="H3511" s="1">
        <f t="shared" si="162"/>
        <v>3</v>
      </c>
      <c r="I3511" s="1">
        <f t="shared" si="163"/>
        <v>2</v>
      </c>
      <c r="J3511" s="37" t="s">
        <v>2225</v>
      </c>
      <c r="K3511" s="72" t="s">
        <v>587</v>
      </c>
      <c r="L3511" s="4" t="s">
        <v>434</v>
      </c>
      <c r="N3511" s="4" t="e">
        <f>+VLOOKUP(B3511,#REF!,5,0)</f>
        <v>#REF!</v>
      </c>
      <c r="O3511" s="2" t="e">
        <f t="shared" si="164"/>
        <v>#REF!</v>
      </c>
      <c r="P3511" s="2" t="s">
        <v>4060</v>
      </c>
      <c r="Q3511" s="2" t="s">
        <v>4061</v>
      </c>
    </row>
    <row r="3512" spans="1:17" ht="14.25" customHeight="1" x14ac:dyDescent="0.25">
      <c r="A3512" s="2">
        <v>3511</v>
      </c>
      <c r="B3512" s="3">
        <v>23621</v>
      </c>
      <c r="C3512" s="4" t="s">
        <v>3</v>
      </c>
      <c r="D3512" s="5">
        <v>44043</v>
      </c>
      <c r="E3512" s="2" t="s">
        <v>433</v>
      </c>
      <c r="F3512" s="72">
        <v>44046</v>
      </c>
      <c r="G3512" s="4" t="s">
        <v>2637</v>
      </c>
      <c r="H3512" s="1">
        <f t="shared" si="162"/>
        <v>3</v>
      </c>
      <c r="I3512" s="1">
        <f t="shared" si="163"/>
        <v>2</v>
      </c>
      <c r="J3512" s="37" t="s">
        <v>2225</v>
      </c>
      <c r="K3512" s="72" t="s">
        <v>587</v>
      </c>
      <c r="L3512" s="4" t="s">
        <v>434</v>
      </c>
      <c r="N3512" s="4" t="e">
        <f>+VLOOKUP(B3512,#REF!,5,0)</f>
        <v>#REF!</v>
      </c>
      <c r="O3512" s="2" t="e">
        <f t="shared" si="164"/>
        <v>#REF!</v>
      </c>
      <c r="P3512" s="2" t="s">
        <v>4060</v>
      </c>
      <c r="Q3512" s="2" t="s">
        <v>4061</v>
      </c>
    </row>
    <row r="3513" spans="1:17" ht="14.25" customHeight="1" x14ac:dyDescent="0.25">
      <c r="A3513" s="2">
        <v>3512</v>
      </c>
      <c r="B3513" s="3">
        <v>23622</v>
      </c>
      <c r="C3513" s="4" t="s">
        <v>584</v>
      </c>
      <c r="D3513" s="5">
        <v>44043</v>
      </c>
      <c r="E3513" s="2" t="s">
        <v>433</v>
      </c>
      <c r="F3513" s="72">
        <v>44049</v>
      </c>
      <c r="G3513" s="4" t="s">
        <v>2637</v>
      </c>
      <c r="H3513" s="1">
        <f t="shared" si="162"/>
        <v>6</v>
      </c>
      <c r="I3513" s="1">
        <f t="shared" si="163"/>
        <v>5</v>
      </c>
      <c r="J3513" s="37" t="s">
        <v>3462</v>
      </c>
      <c r="K3513" s="72" t="s">
        <v>587</v>
      </c>
      <c r="L3513" s="4" t="s">
        <v>434</v>
      </c>
      <c r="N3513" s="4" t="e">
        <f>+VLOOKUP(B3513,#REF!,5,0)</f>
        <v>#REF!</v>
      </c>
      <c r="O3513" s="2" t="e">
        <f t="shared" si="164"/>
        <v>#REF!</v>
      </c>
      <c r="P3513" s="2" t="s">
        <v>4060</v>
      </c>
      <c r="Q3513" s="2" t="s">
        <v>4061</v>
      </c>
    </row>
    <row r="3514" spans="1:17" ht="14.25" customHeight="1" x14ac:dyDescent="0.25">
      <c r="A3514" s="2">
        <v>3513</v>
      </c>
      <c r="B3514" s="3">
        <v>23623</v>
      </c>
      <c r="C3514" s="4" t="s">
        <v>584</v>
      </c>
      <c r="D3514" s="5">
        <v>44043</v>
      </c>
      <c r="E3514" s="2" t="s">
        <v>433</v>
      </c>
      <c r="F3514" s="72">
        <v>44049</v>
      </c>
      <c r="G3514" s="4" t="s">
        <v>2637</v>
      </c>
      <c r="H3514" s="1">
        <f t="shared" si="162"/>
        <v>6</v>
      </c>
      <c r="I3514" s="1">
        <f t="shared" si="163"/>
        <v>5</v>
      </c>
      <c r="J3514" s="37" t="s">
        <v>3463</v>
      </c>
      <c r="K3514" s="72" t="s">
        <v>587</v>
      </c>
      <c r="L3514" s="4" t="s">
        <v>434</v>
      </c>
      <c r="N3514" s="4" t="e">
        <f>+VLOOKUP(B3514,#REF!,5,0)</f>
        <v>#REF!</v>
      </c>
      <c r="O3514" s="2" t="e">
        <f t="shared" si="164"/>
        <v>#REF!</v>
      </c>
      <c r="P3514" s="2" t="s">
        <v>4060</v>
      </c>
      <c r="Q3514" s="2" t="s">
        <v>4061</v>
      </c>
    </row>
    <row r="3515" spans="1:17" ht="14.25" customHeight="1" x14ac:dyDescent="0.25">
      <c r="A3515" s="2">
        <v>3514</v>
      </c>
      <c r="B3515" s="3">
        <v>23624</v>
      </c>
      <c r="C3515" s="4" t="s">
        <v>584</v>
      </c>
      <c r="D3515" s="5">
        <v>44043</v>
      </c>
      <c r="E3515" s="2" t="s">
        <v>433</v>
      </c>
      <c r="F3515" s="72">
        <v>44049</v>
      </c>
      <c r="G3515" s="4" t="s">
        <v>2637</v>
      </c>
      <c r="H3515" s="1">
        <f t="shared" si="162"/>
        <v>6</v>
      </c>
      <c r="I3515" s="1">
        <f t="shared" si="163"/>
        <v>5</v>
      </c>
      <c r="J3515" s="37" t="s">
        <v>3463</v>
      </c>
      <c r="K3515" s="72" t="s">
        <v>587</v>
      </c>
      <c r="L3515" s="4" t="s">
        <v>434</v>
      </c>
      <c r="N3515" s="4" t="e">
        <f>+VLOOKUP(B3515,#REF!,5,0)</f>
        <v>#REF!</v>
      </c>
      <c r="O3515" s="2" t="e">
        <f t="shared" si="164"/>
        <v>#REF!</v>
      </c>
      <c r="P3515" s="2" t="s">
        <v>4060</v>
      </c>
      <c r="Q3515" s="2" t="s">
        <v>4061</v>
      </c>
    </row>
    <row r="3516" spans="1:17" ht="14.25" customHeight="1" x14ac:dyDescent="0.25">
      <c r="A3516" s="2">
        <v>3515</v>
      </c>
      <c r="B3516" s="3">
        <v>23625</v>
      </c>
      <c r="C3516" s="4" t="s">
        <v>3</v>
      </c>
      <c r="D3516" s="5">
        <v>44043</v>
      </c>
      <c r="E3516" s="2" t="s">
        <v>433</v>
      </c>
      <c r="F3516" s="72">
        <v>44046</v>
      </c>
      <c r="G3516" s="4" t="s">
        <v>2637</v>
      </c>
      <c r="H3516" s="1">
        <f t="shared" si="162"/>
        <v>3</v>
      </c>
      <c r="I3516" s="1">
        <f t="shared" si="163"/>
        <v>2</v>
      </c>
      <c r="J3516" s="37" t="s">
        <v>3464</v>
      </c>
      <c r="K3516" s="72" t="s">
        <v>587</v>
      </c>
      <c r="L3516" s="4" t="s">
        <v>434</v>
      </c>
      <c r="N3516" s="4" t="e">
        <f>+VLOOKUP(B3516,#REF!,5,0)</f>
        <v>#REF!</v>
      </c>
      <c r="O3516" s="2" t="e">
        <f t="shared" si="164"/>
        <v>#REF!</v>
      </c>
      <c r="P3516" s="2" t="s">
        <v>4060</v>
      </c>
      <c r="Q3516" s="2" t="s">
        <v>4061</v>
      </c>
    </row>
    <row r="3517" spans="1:17" ht="14.25" customHeight="1" x14ac:dyDescent="0.25">
      <c r="A3517" s="2">
        <v>3516</v>
      </c>
      <c r="B3517" s="3">
        <v>23626</v>
      </c>
      <c r="C3517" s="4" t="s">
        <v>584</v>
      </c>
      <c r="D3517" s="5">
        <v>44043</v>
      </c>
      <c r="E3517" s="2" t="s">
        <v>433</v>
      </c>
      <c r="F3517" s="72">
        <v>44049</v>
      </c>
      <c r="G3517" s="4" t="s">
        <v>2637</v>
      </c>
      <c r="H3517" s="1">
        <f t="shared" si="162"/>
        <v>6</v>
      </c>
      <c r="I3517" s="1">
        <f t="shared" si="163"/>
        <v>5</v>
      </c>
      <c r="J3517" s="37" t="s">
        <v>3463</v>
      </c>
      <c r="K3517" s="72" t="s">
        <v>587</v>
      </c>
      <c r="L3517" s="4" t="s">
        <v>434</v>
      </c>
      <c r="N3517" s="4" t="e">
        <f>+VLOOKUP(B3517,#REF!,5,0)</f>
        <v>#REF!</v>
      </c>
      <c r="O3517" s="2" t="e">
        <f t="shared" si="164"/>
        <v>#REF!</v>
      </c>
      <c r="P3517" s="2" t="s">
        <v>4060</v>
      </c>
      <c r="Q3517" s="2" t="s">
        <v>4061</v>
      </c>
    </row>
    <row r="3518" spans="1:17" ht="14.25" customHeight="1" x14ac:dyDescent="0.25">
      <c r="A3518" s="2">
        <v>3517</v>
      </c>
      <c r="B3518" s="3">
        <v>23627</v>
      </c>
      <c r="C3518" s="4" t="s">
        <v>3</v>
      </c>
      <c r="D3518" s="5">
        <v>44043</v>
      </c>
      <c r="E3518" s="2" t="s">
        <v>433</v>
      </c>
      <c r="F3518" s="72">
        <v>44049</v>
      </c>
      <c r="G3518" s="4" t="s">
        <v>2637</v>
      </c>
      <c r="H3518" s="1">
        <f t="shared" si="162"/>
        <v>6</v>
      </c>
      <c r="I3518" s="1">
        <f t="shared" si="163"/>
        <v>5</v>
      </c>
      <c r="J3518" s="37" t="s">
        <v>3465</v>
      </c>
      <c r="K3518" s="72" t="s">
        <v>587</v>
      </c>
      <c r="L3518" s="4" t="s">
        <v>434</v>
      </c>
      <c r="N3518" s="4" t="e">
        <f>+VLOOKUP(B3518,#REF!,5,0)</f>
        <v>#REF!</v>
      </c>
      <c r="O3518" s="2" t="e">
        <f t="shared" si="164"/>
        <v>#REF!</v>
      </c>
      <c r="P3518" s="2" t="s">
        <v>4060</v>
      </c>
      <c r="Q3518" s="2" t="s">
        <v>4061</v>
      </c>
    </row>
    <row r="3519" spans="1:17" ht="14.25" customHeight="1" x14ac:dyDescent="0.25">
      <c r="A3519" s="2">
        <v>3518</v>
      </c>
      <c r="B3519" s="3">
        <v>23628</v>
      </c>
      <c r="C3519" s="4" t="s">
        <v>584</v>
      </c>
      <c r="D3519" s="5">
        <v>44043</v>
      </c>
      <c r="E3519" s="2" t="s">
        <v>433</v>
      </c>
      <c r="F3519" s="72">
        <v>44049</v>
      </c>
      <c r="G3519" s="4" t="s">
        <v>2637</v>
      </c>
      <c r="H3519" s="1">
        <f t="shared" si="162"/>
        <v>6</v>
      </c>
      <c r="I3519" s="1">
        <f t="shared" si="163"/>
        <v>5</v>
      </c>
      <c r="J3519" s="37" t="s">
        <v>3466</v>
      </c>
      <c r="K3519" s="72" t="s">
        <v>587</v>
      </c>
      <c r="L3519" s="4" t="s">
        <v>434</v>
      </c>
      <c r="N3519" s="4" t="e">
        <f>+VLOOKUP(B3519,#REF!,5,0)</f>
        <v>#REF!</v>
      </c>
      <c r="O3519" s="2" t="e">
        <f t="shared" si="164"/>
        <v>#REF!</v>
      </c>
      <c r="P3519" s="2" t="s">
        <v>4060</v>
      </c>
      <c r="Q3519" s="2" t="s">
        <v>4061</v>
      </c>
    </row>
    <row r="3520" spans="1:17" ht="14.25" customHeight="1" x14ac:dyDescent="0.25">
      <c r="A3520" s="2">
        <v>3519</v>
      </c>
      <c r="B3520" s="3">
        <v>23629</v>
      </c>
      <c r="C3520" s="4" t="s">
        <v>584</v>
      </c>
      <c r="D3520" s="5">
        <v>44043</v>
      </c>
      <c r="E3520" s="2" t="s">
        <v>433</v>
      </c>
      <c r="F3520" s="72">
        <v>44049</v>
      </c>
      <c r="G3520" s="4" t="s">
        <v>2637</v>
      </c>
      <c r="H3520" s="1">
        <f t="shared" si="162"/>
        <v>6</v>
      </c>
      <c r="I3520" s="1">
        <f t="shared" si="163"/>
        <v>5</v>
      </c>
      <c r="J3520" s="37" t="s">
        <v>3467</v>
      </c>
      <c r="K3520" s="72" t="s">
        <v>587</v>
      </c>
      <c r="L3520" s="4" t="s">
        <v>434</v>
      </c>
      <c r="N3520" s="4" t="e">
        <f>+VLOOKUP(B3520,#REF!,5,0)</f>
        <v>#REF!</v>
      </c>
      <c r="O3520" s="2" t="e">
        <f t="shared" si="164"/>
        <v>#REF!</v>
      </c>
      <c r="P3520" s="2" t="s">
        <v>4060</v>
      </c>
      <c r="Q3520" s="2" t="s">
        <v>4061</v>
      </c>
    </row>
    <row r="3521" spans="1:17" ht="14.25" customHeight="1" x14ac:dyDescent="0.25">
      <c r="A3521" s="2">
        <v>3520</v>
      </c>
      <c r="B3521" s="3">
        <v>23630</v>
      </c>
      <c r="C3521" s="4" t="s">
        <v>584</v>
      </c>
      <c r="D3521" s="5">
        <v>44043</v>
      </c>
      <c r="E3521" s="2" t="s">
        <v>433</v>
      </c>
      <c r="F3521" s="72">
        <v>44049</v>
      </c>
      <c r="G3521" s="4" t="s">
        <v>2637</v>
      </c>
      <c r="H3521" s="1">
        <f t="shared" si="162"/>
        <v>6</v>
      </c>
      <c r="I3521" s="1">
        <f t="shared" si="163"/>
        <v>5</v>
      </c>
      <c r="J3521" s="37" t="s">
        <v>3467</v>
      </c>
      <c r="K3521" s="72" t="s">
        <v>587</v>
      </c>
      <c r="L3521" s="4" t="s">
        <v>434</v>
      </c>
      <c r="N3521" s="4" t="e">
        <f>+VLOOKUP(B3521,#REF!,5,0)</f>
        <v>#REF!</v>
      </c>
      <c r="O3521" s="2" t="e">
        <f t="shared" si="164"/>
        <v>#REF!</v>
      </c>
      <c r="P3521" s="2" t="s">
        <v>4060</v>
      </c>
      <c r="Q3521" s="2" t="s">
        <v>4061</v>
      </c>
    </row>
    <row r="3522" spans="1:17" ht="14.25" customHeight="1" x14ac:dyDescent="0.25">
      <c r="A3522" s="2">
        <v>3521</v>
      </c>
      <c r="B3522" s="3">
        <v>23631</v>
      </c>
      <c r="C3522" s="4" t="s">
        <v>584</v>
      </c>
      <c r="D3522" s="5">
        <v>44043</v>
      </c>
      <c r="E3522" s="2" t="s">
        <v>433</v>
      </c>
      <c r="F3522" s="72">
        <v>44049</v>
      </c>
      <c r="G3522" s="4" t="s">
        <v>2637</v>
      </c>
      <c r="H3522" s="1">
        <f t="shared" ref="H3522:H3585" si="165">+F3522-D3522</f>
        <v>6</v>
      </c>
      <c r="I3522" s="1">
        <f t="shared" ref="I3522:I3585" si="166">+NETWORKDAYS(D3522,F3522)</f>
        <v>5</v>
      </c>
      <c r="J3522" s="37" t="s">
        <v>3468</v>
      </c>
      <c r="K3522" s="72" t="s">
        <v>587</v>
      </c>
      <c r="L3522" s="4" t="s">
        <v>434</v>
      </c>
      <c r="N3522" s="4" t="e">
        <f>+VLOOKUP(B3522,#REF!,5,0)</f>
        <v>#REF!</v>
      </c>
      <c r="O3522" s="2" t="e">
        <f t="shared" ref="O3522:O3585" si="167">+N3522=K3522</f>
        <v>#REF!</v>
      </c>
      <c r="P3522" s="2" t="s">
        <v>4060</v>
      </c>
      <c r="Q3522" s="2" t="s">
        <v>4061</v>
      </c>
    </row>
    <row r="3523" spans="1:17" ht="14.25" customHeight="1" x14ac:dyDescent="0.25">
      <c r="A3523" s="2">
        <v>3522</v>
      </c>
      <c r="B3523" s="3">
        <v>23632</v>
      </c>
      <c r="C3523" s="4" t="s">
        <v>584</v>
      </c>
      <c r="D3523" s="5">
        <v>44043</v>
      </c>
      <c r="E3523" s="2" t="s">
        <v>433</v>
      </c>
      <c r="F3523" s="72">
        <v>44049</v>
      </c>
      <c r="G3523" s="4" t="s">
        <v>2637</v>
      </c>
      <c r="H3523" s="1">
        <f t="shared" si="165"/>
        <v>6</v>
      </c>
      <c r="I3523" s="1">
        <f t="shared" si="166"/>
        <v>5</v>
      </c>
      <c r="J3523" s="37" t="s">
        <v>3469</v>
      </c>
      <c r="K3523" s="72" t="s">
        <v>587</v>
      </c>
      <c r="L3523" s="4" t="s">
        <v>434</v>
      </c>
      <c r="N3523" s="4" t="e">
        <f>+VLOOKUP(B3523,#REF!,5,0)</f>
        <v>#REF!</v>
      </c>
      <c r="O3523" s="2" t="e">
        <f t="shared" si="167"/>
        <v>#REF!</v>
      </c>
      <c r="P3523" s="2" t="s">
        <v>4060</v>
      </c>
      <c r="Q3523" s="2" t="s">
        <v>4061</v>
      </c>
    </row>
    <row r="3524" spans="1:17" ht="14.25" customHeight="1" x14ac:dyDescent="0.25">
      <c r="A3524" s="2">
        <v>3523</v>
      </c>
      <c r="B3524" s="3">
        <v>23633</v>
      </c>
      <c r="C3524" s="4" t="s">
        <v>584</v>
      </c>
      <c r="D3524" s="5">
        <v>44043</v>
      </c>
      <c r="E3524" s="2" t="s">
        <v>433</v>
      </c>
      <c r="F3524" s="72">
        <v>44049</v>
      </c>
      <c r="G3524" s="4" t="s">
        <v>2637</v>
      </c>
      <c r="H3524" s="1">
        <f t="shared" si="165"/>
        <v>6</v>
      </c>
      <c r="I3524" s="1">
        <f t="shared" si="166"/>
        <v>5</v>
      </c>
      <c r="J3524" s="37" t="s">
        <v>3470</v>
      </c>
      <c r="K3524" s="72" t="s">
        <v>587</v>
      </c>
      <c r="L3524" s="4" t="s">
        <v>434</v>
      </c>
      <c r="N3524" s="4" t="e">
        <f>+VLOOKUP(B3524,#REF!,5,0)</f>
        <v>#REF!</v>
      </c>
      <c r="O3524" s="2" t="e">
        <f t="shared" si="167"/>
        <v>#REF!</v>
      </c>
      <c r="P3524" s="2" t="s">
        <v>4060</v>
      </c>
      <c r="Q3524" s="2" t="s">
        <v>4061</v>
      </c>
    </row>
    <row r="3525" spans="1:17" ht="14.25" customHeight="1" x14ac:dyDescent="0.25">
      <c r="A3525" s="2">
        <v>3524</v>
      </c>
      <c r="B3525" s="3">
        <v>23634</v>
      </c>
      <c r="C3525" s="4" t="s">
        <v>584</v>
      </c>
      <c r="D3525" s="5">
        <v>44043</v>
      </c>
      <c r="E3525" s="2" t="s">
        <v>433</v>
      </c>
      <c r="F3525" s="72">
        <v>44049</v>
      </c>
      <c r="G3525" s="4" t="s">
        <v>2637</v>
      </c>
      <c r="H3525" s="1">
        <f t="shared" si="165"/>
        <v>6</v>
      </c>
      <c r="I3525" s="1">
        <f t="shared" si="166"/>
        <v>5</v>
      </c>
      <c r="J3525" s="37" t="s">
        <v>3471</v>
      </c>
      <c r="K3525" s="72" t="s">
        <v>587</v>
      </c>
      <c r="L3525" s="4" t="s">
        <v>434</v>
      </c>
      <c r="N3525" s="4" t="e">
        <f>+VLOOKUP(B3525,#REF!,5,0)</f>
        <v>#REF!</v>
      </c>
      <c r="O3525" s="2" t="e">
        <f t="shared" si="167"/>
        <v>#REF!</v>
      </c>
      <c r="P3525" s="2" t="s">
        <v>4060</v>
      </c>
      <c r="Q3525" s="2" t="s">
        <v>4061</v>
      </c>
    </row>
    <row r="3526" spans="1:17" ht="14.25" customHeight="1" x14ac:dyDescent="0.25">
      <c r="A3526" s="2">
        <v>3525</v>
      </c>
      <c r="B3526" s="3">
        <v>23635</v>
      </c>
      <c r="C3526" s="4" t="s">
        <v>3</v>
      </c>
      <c r="D3526" s="5">
        <v>44043</v>
      </c>
      <c r="E3526" s="2" t="s">
        <v>433</v>
      </c>
      <c r="F3526" s="72">
        <v>44046</v>
      </c>
      <c r="G3526" s="4" t="s">
        <v>2637</v>
      </c>
      <c r="H3526" s="1">
        <f t="shared" si="165"/>
        <v>3</v>
      </c>
      <c r="I3526" s="1">
        <f t="shared" si="166"/>
        <v>2</v>
      </c>
      <c r="J3526" s="37" t="s">
        <v>3472</v>
      </c>
      <c r="K3526" s="72" t="s">
        <v>587</v>
      </c>
      <c r="L3526" s="4" t="s">
        <v>434</v>
      </c>
      <c r="N3526" s="4" t="e">
        <f>+VLOOKUP(B3526,#REF!,5,0)</f>
        <v>#REF!</v>
      </c>
      <c r="O3526" s="2" t="e">
        <f t="shared" si="167"/>
        <v>#REF!</v>
      </c>
      <c r="P3526" s="2" t="s">
        <v>4060</v>
      </c>
      <c r="Q3526" s="2" t="s">
        <v>4061</v>
      </c>
    </row>
    <row r="3527" spans="1:17" ht="14.25" customHeight="1" x14ac:dyDescent="0.25">
      <c r="A3527" s="2">
        <v>3526</v>
      </c>
      <c r="B3527" s="3">
        <v>23636</v>
      </c>
      <c r="C3527" s="4" t="s">
        <v>584</v>
      </c>
      <c r="D3527" s="5">
        <v>44043</v>
      </c>
      <c r="E3527" s="2" t="s">
        <v>433</v>
      </c>
      <c r="F3527" s="72">
        <v>44049</v>
      </c>
      <c r="G3527" s="4" t="s">
        <v>2637</v>
      </c>
      <c r="H3527" s="1">
        <f t="shared" si="165"/>
        <v>6</v>
      </c>
      <c r="I3527" s="1">
        <f t="shared" si="166"/>
        <v>5</v>
      </c>
      <c r="J3527" s="37" t="s">
        <v>1335</v>
      </c>
      <c r="K3527" s="72" t="s">
        <v>587</v>
      </c>
      <c r="L3527" s="4" t="s">
        <v>434</v>
      </c>
      <c r="N3527" s="4" t="e">
        <f>+VLOOKUP(B3527,#REF!,5,0)</f>
        <v>#REF!</v>
      </c>
      <c r="O3527" s="2" t="e">
        <f t="shared" si="167"/>
        <v>#REF!</v>
      </c>
      <c r="P3527" s="2" t="s">
        <v>4060</v>
      </c>
      <c r="Q3527" s="2" t="s">
        <v>4061</v>
      </c>
    </row>
    <row r="3528" spans="1:17" ht="14.25" customHeight="1" x14ac:dyDescent="0.25">
      <c r="A3528" s="2">
        <v>3527</v>
      </c>
      <c r="B3528" s="3">
        <v>23637</v>
      </c>
      <c r="C3528" s="4" t="s">
        <v>584</v>
      </c>
      <c r="D3528" s="5">
        <v>44043</v>
      </c>
      <c r="E3528" s="2" t="s">
        <v>433</v>
      </c>
      <c r="F3528" s="72">
        <v>44049</v>
      </c>
      <c r="G3528" s="4" t="s">
        <v>2637</v>
      </c>
      <c r="H3528" s="1">
        <f t="shared" si="165"/>
        <v>6</v>
      </c>
      <c r="I3528" s="1">
        <f t="shared" si="166"/>
        <v>5</v>
      </c>
      <c r="J3528" s="37" t="s">
        <v>3473</v>
      </c>
      <c r="K3528" s="72" t="s">
        <v>587</v>
      </c>
      <c r="L3528" s="4" t="s">
        <v>434</v>
      </c>
      <c r="N3528" s="4" t="e">
        <f>+VLOOKUP(B3528,#REF!,5,0)</f>
        <v>#REF!</v>
      </c>
      <c r="O3528" s="2" t="e">
        <f t="shared" si="167"/>
        <v>#REF!</v>
      </c>
      <c r="P3528" s="2" t="s">
        <v>4060</v>
      </c>
      <c r="Q3528" s="2" t="s">
        <v>4061</v>
      </c>
    </row>
    <row r="3529" spans="1:17" ht="14.25" customHeight="1" x14ac:dyDescent="0.25">
      <c r="A3529" s="2">
        <v>3528</v>
      </c>
      <c r="B3529" s="3">
        <v>23638</v>
      </c>
      <c r="C3529" s="4" t="s">
        <v>3</v>
      </c>
      <c r="D3529" s="5">
        <v>44043</v>
      </c>
      <c r="E3529" s="2" t="s">
        <v>433</v>
      </c>
      <c r="F3529" s="72">
        <v>44045</v>
      </c>
      <c r="G3529" s="4" t="s">
        <v>2637</v>
      </c>
      <c r="H3529" s="1">
        <f t="shared" si="165"/>
        <v>2</v>
      </c>
      <c r="I3529" s="1">
        <f t="shared" si="166"/>
        <v>1</v>
      </c>
      <c r="J3529" s="37" t="s">
        <v>3474</v>
      </c>
      <c r="K3529" s="72" t="s">
        <v>587</v>
      </c>
      <c r="L3529" s="4" t="s">
        <v>434</v>
      </c>
      <c r="N3529" s="4" t="e">
        <f>+VLOOKUP(B3529,#REF!,5,0)</f>
        <v>#REF!</v>
      </c>
      <c r="O3529" s="2" t="e">
        <f t="shared" si="167"/>
        <v>#REF!</v>
      </c>
      <c r="P3529" s="2" t="s">
        <v>4060</v>
      </c>
      <c r="Q3529" s="2" t="s">
        <v>4061</v>
      </c>
    </row>
    <row r="3530" spans="1:17" ht="14.25" customHeight="1" x14ac:dyDescent="0.25">
      <c r="A3530" s="2">
        <v>3529</v>
      </c>
      <c r="B3530" s="3">
        <v>23639</v>
      </c>
      <c r="C3530" s="4" t="s">
        <v>3</v>
      </c>
      <c r="D3530" s="5">
        <v>44043</v>
      </c>
      <c r="E3530" s="2" t="s">
        <v>433</v>
      </c>
      <c r="F3530" s="72" t="s">
        <v>24</v>
      </c>
      <c r="G3530" s="4" t="s">
        <v>24</v>
      </c>
      <c r="H3530" s="1" t="e">
        <f t="shared" si="165"/>
        <v>#VALUE!</v>
      </c>
      <c r="I3530" s="1" t="e">
        <f t="shared" si="166"/>
        <v>#VALUE!</v>
      </c>
      <c r="J3530" s="37" t="s">
        <v>1335</v>
      </c>
      <c r="K3530" s="72" t="s">
        <v>590</v>
      </c>
      <c r="L3530" s="4" t="s">
        <v>24</v>
      </c>
      <c r="N3530" s="4" t="e">
        <f>+VLOOKUP(B3530,#REF!,5,0)</f>
        <v>#REF!</v>
      </c>
      <c r="O3530" s="2" t="e">
        <f t="shared" si="167"/>
        <v>#REF!</v>
      </c>
      <c r="P3530" s="2" t="s">
        <v>4062</v>
      </c>
      <c r="Q3530" s="2" t="s">
        <v>24</v>
      </c>
    </row>
    <row r="3531" spans="1:17" ht="14.25" customHeight="1" x14ac:dyDescent="0.25">
      <c r="A3531" s="2">
        <v>3530</v>
      </c>
      <c r="B3531" s="3">
        <v>23640</v>
      </c>
      <c r="C3531" s="4" t="s">
        <v>2</v>
      </c>
      <c r="D3531" s="5">
        <v>44043</v>
      </c>
      <c r="E3531" s="2" t="s">
        <v>433</v>
      </c>
      <c r="F3531" s="72">
        <v>44046</v>
      </c>
      <c r="G3531" s="4" t="s">
        <v>2637</v>
      </c>
      <c r="H3531" s="1">
        <f t="shared" si="165"/>
        <v>3</v>
      </c>
      <c r="I3531" s="1">
        <f t="shared" si="166"/>
        <v>2</v>
      </c>
      <c r="J3531" s="37" t="s">
        <v>3475</v>
      </c>
      <c r="K3531" s="72" t="s">
        <v>587</v>
      </c>
      <c r="L3531" s="4" t="s">
        <v>434</v>
      </c>
      <c r="N3531" s="4" t="e">
        <f>+VLOOKUP(B3531,#REF!,5,0)</f>
        <v>#REF!</v>
      </c>
      <c r="O3531" s="2" t="e">
        <f t="shared" si="167"/>
        <v>#REF!</v>
      </c>
      <c r="P3531" s="2" t="s">
        <v>4060</v>
      </c>
      <c r="Q3531" s="2" t="s">
        <v>4061</v>
      </c>
    </row>
    <row r="3532" spans="1:17" ht="14.25" customHeight="1" x14ac:dyDescent="0.25">
      <c r="A3532" s="2">
        <v>3531</v>
      </c>
      <c r="B3532" s="3">
        <v>23641</v>
      </c>
      <c r="C3532" s="4" t="s">
        <v>3</v>
      </c>
      <c r="D3532" s="5">
        <v>44043</v>
      </c>
      <c r="E3532" s="2" t="s">
        <v>433</v>
      </c>
      <c r="F3532" s="72">
        <v>44049</v>
      </c>
      <c r="G3532" s="4" t="s">
        <v>2637</v>
      </c>
      <c r="H3532" s="1">
        <f t="shared" si="165"/>
        <v>6</v>
      </c>
      <c r="I3532" s="1">
        <f t="shared" si="166"/>
        <v>5</v>
      </c>
      <c r="J3532" s="37" t="s">
        <v>3476</v>
      </c>
      <c r="K3532" s="72" t="s">
        <v>587</v>
      </c>
      <c r="L3532" s="4" t="s">
        <v>434</v>
      </c>
      <c r="N3532" s="4" t="e">
        <f>+VLOOKUP(B3532,#REF!,5,0)</f>
        <v>#REF!</v>
      </c>
      <c r="O3532" s="2" t="e">
        <f t="shared" si="167"/>
        <v>#REF!</v>
      </c>
      <c r="P3532" s="2" t="s">
        <v>4060</v>
      </c>
      <c r="Q3532" s="2" t="s">
        <v>4061</v>
      </c>
    </row>
    <row r="3533" spans="1:17" ht="14.25" customHeight="1" x14ac:dyDescent="0.25">
      <c r="A3533" s="2">
        <v>3532</v>
      </c>
      <c r="B3533" s="3">
        <v>23642</v>
      </c>
      <c r="C3533" s="4" t="s">
        <v>584</v>
      </c>
      <c r="D3533" s="5">
        <v>44043</v>
      </c>
      <c r="E3533" s="2" t="s">
        <v>433</v>
      </c>
      <c r="F3533" s="72">
        <v>44049</v>
      </c>
      <c r="G3533" s="4" t="s">
        <v>2637</v>
      </c>
      <c r="H3533" s="1">
        <f t="shared" si="165"/>
        <v>6</v>
      </c>
      <c r="I3533" s="1">
        <f t="shared" si="166"/>
        <v>5</v>
      </c>
      <c r="J3533" s="37" t="s">
        <v>3477</v>
      </c>
      <c r="K3533" s="72" t="s">
        <v>587</v>
      </c>
      <c r="L3533" s="4" t="s">
        <v>434</v>
      </c>
      <c r="N3533" s="4" t="e">
        <f>+VLOOKUP(B3533,#REF!,5,0)</f>
        <v>#REF!</v>
      </c>
      <c r="O3533" s="2" t="e">
        <f t="shared" si="167"/>
        <v>#REF!</v>
      </c>
      <c r="P3533" s="2" t="s">
        <v>4060</v>
      </c>
      <c r="Q3533" s="2" t="s">
        <v>4061</v>
      </c>
    </row>
    <row r="3534" spans="1:17" ht="14.25" customHeight="1" x14ac:dyDescent="0.25">
      <c r="A3534" s="2">
        <v>3533</v>
      </c>
      <c r="B3534" s="3">
        <v>23643</v>
      </c>
      <c r="C3534" s="4" t="s">
        <v>584</v>
      </c>
      <c r="D3534" s="5">
        <v>44043</v>
      </c>
      <c r="E3534" s="2" t="s">
        <v>433</v>
      </c>
      <c r="F3534" s="72">
        <v>44049</v>
      </c>
      <c r="G3534" s="4" t="s">
        <v>2637</v>
      </c>
      <c r="H3534" s="1">
        <f t="shared" si="165"/>
        <v>6</v>
      </c>
      <c r="I3534" s="1">
        <f t="shared" si="166"/>
        <v>5</v>
      </c>
      <c r="J3534" s="37" t="s">
        <v>3476</v>
      </c>
      <c r="K3534" s="72" t="s">
        <v>587</v>
      </c>
      <c r="L3534" s="4" t="s">
        <v>434</v>
      </c>
      <c r="N3534" s="4" t="e">
        <f>+VLOOKUP(B3534,#REF!,5,0)</f>
        <v>#REF!</v>
      </c>
      <c r="O3534" s="2" t="e">
        <f t="shared" si="167"/>
        <v>#REF!</v>
      </c>
      <c r="P3534" s="2" t="s">
        <v>4060</v>
      </c>
      <c r="Q3534" s="2" t="s">
        <v>4061</v>
      </c>
    </row>
    <row r="3535" spans="1:17" ht="14.25" customHeight="1" x14ac:dyDescent="0.25">
      <c r="A3535" s="2">
        <v>3534</v>
      </c>
      <c r="B3535" s="3">
        <v>23644</v>
      </c>
      <c r="C3535" s="4" t="s">
        <v>584</v>
      </c>
      <c r="D3535" s="5">
        <v>44043</v>
      </c>
      <c r="E3535" s="2" t="s">
        <v>433</v>
      </c>
      <c r="F3535" s="72">
        <v>44049</v>
      </c>
      <c r="G3535" s="4" t="s">
        <v>2637</v>
      </c>
      <c r="H3535" s="1">
        <f t="shared" si="165"/>
        <v>6</v>
      </c>
      <c r="I3535" s="1">
        <f t="shared" si="166"/>
        <v>5</v>
      </c>
      <c r="J3535" s="37" t="s">
        <v>3476</v>
      </c>
      <c r="K3535" s="72" t="s">
        <v>587</v>
      </c>
      <c r="L3535" s="4" t="s">
        <v>434</v>
      </c>
      <c r="N3535" s="4" t="e">
        <f>+VLOOKUP(B3535,#REF!,5,0)</f>
        <v>#REF!</v>
      </c>
      <c r="O3535" s="2" t="e">
        <f t="shared" si="167"/>
        <v>#REF!</v>
      </c>
      <c r="P3535" s="2" t="s">
        <v>4060</v>
      </c>
      <c r="Q3535" s="2" t="s">
        <v>4061</v>
      </c>
    </row>
    <row r="3536" spans="1:17" ht="14.25" customHeight="1" x14ac:dyDescent="0.25">
      <c r="A3536" s="2">
        <v>3535</v>
      </c>
      <c r="B3536" s="3">
        <v>23645</v>
      </c>
      <c r="C3536" s="4" t="s">
        <v>584</v>
      </c>
      <c r="D3536" s="5">
        <v>44043</v>
      </c>
      <c r="E3536" s="2" t="s">
        <v>433</v>
      </c>
      <c r="F3536" s="72">
        <v>44049</v>
      </c>
      <c r="G3536" s="4" t="s">
        <v>2637</v>
      </c>
      <c r="H3536" s="1">
        <f t="shared" si="165"/>
        <v>6</v>
      </c>
      <c r="I3536" s="1">
        <f t="shared" si="166"/>
        <v>5</v>
      </c>
      <c r="J3536" s="37" t="s">
        <v>3478</v>
      </c>
      <c r="K3536" s="72" t="s">
        <v>587</v>
      </c>
      <c r="L3536" s="4" t="s">
        <v>434</v>
      </c>
      <c r="N3536" s="4" t="e">
        <f>+VLOOKUP(B3536,#REF!,5,0)</f>
        <v>#REF!</v>
      </c>
      <c r="O3536" s="2" t="e">
        <f t="shared" si="167"/>
        <v>#REF!</v>
      </c>
      <c r="P3536" s="2" t="s">
        <v>4060</v>
      </c>
      <c r="Q3536" s="2" t="s">
        <v>4061</v>
      </c>
    </row>
    <row r="3537" spans="1:17" ht="14.25" customHeight="1" x14ac:dyDescent="0.25">
      <c r="A3537" s="2">
        <v>3536</v>
      </c>
      <c r="B3537" s="3">
        <v>23646</v>
      </c>
      <c r="C3537" s="4" t="s">
        <v>3</v>
      </c>
      <c r="D3537" s="5">
        <v>44043</v>
      </c>
      <c r="E3537" s="2" t="s">
        <v>433</v>
      </c>
      <c r="F3537" s="72">
        <v>44046</v>
      </c>
      <c r="G3537" s="4" t="s">
        <v>2637</v>
      </c>
      <c r="H3537" s="1">
        <f t="shared" si="165"/>
        <v>3</v>
      </c>
      <c r="I3537" s="1">
        <f t="shared" si="166"/>
        <v>2</v>
      </c>
      <c r="J3537" s="37" t="s">
        <v>600</v>
      </c>
      <c r="K3537" s="72" t="s">
        <v>587</v>
      </c>
      <c r="L3537" s="4" t="s">
        <v>434</v>
      </c>
      <c r="N3537" s="4" t="e">
        <f>+VLOOKUP(B3537,#REF!,5,0)</f>
        <v>#REF!</v>
      </c>
      <c r="O3537" s="2" t="e">
        <f t="shared" si="167"/>
        <v>#REF!</v>
      </c>
      <c r="P3537" s="2" t="s">
        <v>4060</v>
      </c>
      <c r="Q3537" s="2" t="s">
        <v>4061</v>
      </c>
    </row>
    <row r="3538" spans="1:17" ht="14.25" customHeight="1" x14ac:dyDescent="0.25">
      <c r="A3538" s="2">
        <v>3537</v>
      </c>
      <c r="B3538" s="3">
        <v>23647</v>
      </c>
      <c r="C3538" s="4" t="s">
        <v>584</v>
      </c>
      <c r="D3538" s="5">
        <v>44043</v>
      </c>
      <c r="E3538" s="2" t="s">
        <v>433</v>
      </c>
      <c r="F3538" s="72">
        <v>44049</v>
      </c>
      <c r="G3538" s="4" t="s">
        <v>2637</v>
      </c>
      <c r="H3538" s="1">
        <f t="shared" si="165"/>
        <v>6</v>
      </c>
      <c r="I3538" s="1">
        <f t="shared" si="166"/>
        <v>5</v>
      </c>
      <c r="J3538" s="37" t="s">
        <v>3479</v>
      </c>
      <c r="K3538" s="72" t="s">
        <v>587</v>
      </c>
      <c r="L3538" s="4" t="s">
        <v>434</v>
      </c>
      <c r="N3538" s="4" t="e">
        <f>+VLOOKUP(B3538,#REF!,5,0)</f>
        <v>#REF!</v>
      </c>
      <c r="O3538" s="2" t="e">
        <f t="shared" si="167"/>
        <v>#REF!</v>
      </c>
      <c r="P3538" s="2" t="s">
        <v>4060</v>
      </c>
      <c r="Q3538" s="2" t="s">
        <v>4061</v>
      </c>
    </row>
    <row r="3539" spans="1:17" ht="14.25" customHeight="1" x14ac:dyDescent="0.25">
      <c r="A3539" s="2">
        <v>3538</v>
      </c>
      <c r="B3539" s="3">
        <v>23648</v>
      </c>
      <c r="C3539" s="4" t="s">
        <v>584</v>
      </c>
      <c r="D3539" s="5">
        <v>44043</v>
      </c>
      <c r="E3539" s="2" t="s">
        <v>433</v>
      </c>
      <c r="F3539" s="72">
        <v>44049</v>
      </c>
      <c r="G3539" s="4" t="s">
        <v>2637</v>
      </c>
      <c r="H3539" s="1">
        <f t="shared" si="165"/>
        <v>6</v>
      </c>
      <c r="I3539" s="1">
        <f t="shared" si="166"/>
        <v>5</v>
      </c>
      <c r="J3539" s="37" t="s">
        <v>2667</v>
      </c>
      <c r="K3539" s="72" t="s">
        <v>587</v>
      </c>
      <c r="L3539" s="4" t="s">
        <v>434</v>
      </c>
      <c r="N3539" s="4" t="e">
        <f>+VLOOKUP(B3539,#REF!,5,0)</f>
        <v>#REF!</v>
      </c>
      <c r="O3539" s="2" t="e">
        <f t="shared" si="167"/>
        <v>#REF!</v>
      </c>
      <c r="P3539" s="2" t="s">
        <v>4060</v>
      </c>
      <c r="Q3539" s="2" t="s">
        <v>4061</v>
      </c>
    </row>
    <row r="3540" spans="1:17" ht="14.25" customHeight="1" x14ac:dyDescent="0.25">
      <c r="A3540" s="2">
        <v>3539</v>
      </c>
      <c r="B3540" s="3">
        <v>23649</v>
      </c>
      <c r="C3540" s="4" t="s">
        <v>3</v>
      </c>
      <c r="D3540" s="5">
        <v>44043</v>
      </c>
      <c r="E3540" s="2" t="s">
        <v>433</v>
      </c>
      <c r="F3540" s="72">
        <v>44046</v>
      </c>
      <c r="G3540" s="4" t="s">
        <v>2637</v>
      </c>
      <c r="H3540" s="1">
        <f t="shared" si="165"/>
        <v>3</v>
      </c>
      <c r="I3540" s="1">
        <f t="shared" si="166"/>
        <v>2</v>
      </c>
      <c r="J3540" s="37" t="s">
        <v>3480</v>
      </c>
      <c r="K3540" s="72" t="s">
        <v>587</v>
      </c>
      <c r="L3540" s="4" t="s">
        <v>434</v>
      </c>
      <c r="N3540" s="4" t="e">
        <f>+VLOOKUP(B3540,#REF!,5,0)</f>
        <v>#REF!</v>
      </c>
      <c r="O3540" s="2" t="e">
        <f t="shared" si="167"/>
        <v>#REF!</v>
      </c>
      <c r="P3540" s="2" t="s">
        <v>4060</v>
      </c>
      <c r="Q3540" s="2" t="s">
        <v>4061</v>
      </c>
    </row>
    <row r="3541" spans="1:17" ht="14.25" customHeight="1" x14ac:dyDescent="0.25">
      <c r="A3541" s="2">
        <v>3540</v>
      </c>
      <c r="B3541" s="3">
        <v>23650</v>
      </c>
      <c r="C3541" s="4" t="s">
        <v>584</v>
      </c>
      <c r="D3541" s="5">
        <v>44043</v>
      </c>
      <c r="E3541" s="2" t="s">
        <v>433</v>
      </c>
      <c r="F3541" s="72">
        <v>44049</v>
      </c>
      <c r="G3541" s="4" t="s">
        <v>2637</v>
      </c>
      <c r="H3541" s="1">
        <f t="shared" si="165"/>
        <v>6</v>
      </c>
      <c r="I3541" s="1">
        <f t="shared" si="166"/>
        <v>5</v>
      </c>
      <c r="J3541" s="37" t="s">
        <v>2483</v>
      </c>
      <c r="K3541" s="72" t="s">
        <v>587</v>
      </c>
      <c r="L3541" s="4" t="s">
        <v>434</v>
      </c>
      <c r="N3541" s="4" t="e">
        <f>+VLOOKUP(B3541,#REF!,5,0)</f>
        <v>#REF!</v>
      </c>
      <c r="O3541" s="2" t="e">
        <f t="shared" si="167"/>
        <v>#REF!</v>
      </c>
      <c r="P3541" s="2" t="s">
        <v>4060</v>
      </c>
      <c r="Q3541" s="2" t="s">
        <v>4061</v>
      </c>
    </row>
    <row r="3542" spans="1:17" ht="14.25" customHeight="1" x14ac:dyDescent="0.25">
      <c r="A3542" s="2">
        <v>3541</v>
      </c>
      <c r="B3542" s="3">
        <v>23651</v>
      </c>
      <c r="C3542" s="4" t="s">
        <v>3</v>
      </c>
      <c r="D3542" s="5">
        <v>44043</v>
      </c>
      <c r="E3542" s="2" t="s">
        <v>433</v>
      </c>
      <c r="F3542" s="72">
        <v>44046</v>
      </c>
      <c r="G3542" s="4" t="s">
        <v>2637</v>
      </c>
      <c r="H3542" s="1">
        <f t="shared" si="165"/>
        <v>3</v>
      </c>
      <c r="I3542" s="1">
        <f t="shared" si="166"/>
        <v>2</v>
      </c>
      <c r="J3542" s="37" t="s">
        <v>1378</v>
      </c>
      <c r="K3542" s="72" t="s">
        <v>587</v>
      </c>
      <c r="L3542" s="4" t="s">
        <v>434</v>
      </c>
      <c r="N3542" s="4" t="e">
        <f>+VLOOKUP(B3542,#REF!,5,0)</f>
        <v>#REF!</v>
      </c>
      <c r="O3542" s="2" t="e">
        <f t="shared" si="167"/>
        <v>#REF!</v>
      </c>
      <c r="P3542" s="2" t="s">
        <v>4060</v>
      </c>
      <c r="Q3542" s="2" t="s">
        <v>4061</v>
      </c>
    </row>
    <row r="3543" spans="1:17" ht="14.25" customHeight="1" x14ac:dyDescent="0.25">
      <c r="A3543" s="2">
        <v>3542</v>
      </c>
      <c r="B3543" s="3">
        <v>23652</v>
      </c>
      <c r="C3543" s="4" t="s">
        <v>584</v>
      </c>
      <c r="D3543" s="5">
        <v>44043</v>
      </c>
      <c r="E3543" s="2" t="s">
        <v>433</v>
      </c>
      <c r="F3543" s="72">
        <v>44049</v>
      </c>
      <c r="G3543" s="4" t="s">
        <v>2637</v>
      </c>
      <c r="H3543" s="1">
        <f t="shared" si="165"/>
        <v>6</v>
      </c>
      <c r="I3543" s="1">
        <f t="shared" si="166"/>
        <v>5</v>
      </c>
      <c r="J3543" s="37" t="s">
        <v>3476</v>
      </c>
      <c r="K3543" s="72" t="s">
        <v>587</v>
      </c>
      <c r="L3543" s="4" t="s">
        <v>434</v>
      </c>
      <c r="N3543" s="4" t="e">
        <f>+VLOOKUP(B3543,#REF!,5,0)</f>
        <v>#REF!</v>
      </c>
      <c r="O3543" s="2" t="e">
        <f t="shared" si="167"/>
        <v>#REF!</v>
      </c>
      <c r="P3543" s="2" t="s">
        <v>4060</v>
      </c>
      <c r="Q3543" s="2" t="s">
        <v>4061</v>
      </c>
    </row>
    <row r="3544" spans="1:17" ht="14.25" customHeight="1" x14ac:dyDescent="0.25">
      <c r="A3544" s="2">
        <v>3543</v>
      </c>
      <c r="B3544" s="3">
        <v>23653</v>
      </c>
      <c r="C3544" s="4" t="s">
        <v>584</v>
      </c>
      <c r="D3544" s="5">
        <v>44043</v>
      </c>
      <c r="E3544" s="2" t="s">
        <v>433</v>
      </c>
      <c r="F3544" s="72">
        <v>44049</v>
      </c>
      <c r="G3544" s="4" t="s">
        <v>2637</v>
      </c>
      <c r="H3544" s="1">
        <f t="shared" si="165"/>
        <v>6</v>
      </c>
      <c r="I3544" s="1">
        <f t="shared" si="166"/>
        <v>5</v>
      </c>
      <c r="J3544" s="37" t="s">
        <v>3481</v>
      </c>
      <c r="K3544" s="72" t="s">
        <v>587</v>
      </c>
      <c r="L3544" s="4" t="s">
        <v>434</v>
      </c>
      <c r="N3544" s="4" t="e">
        <f>+VLOOKUP(B3544,#REF!,5,0)</f>
        <v>#REF!</v>
      </c>
      <c r="O3544" s="2" t="e">
        <f t="shared" si="167"/>
        <v>#REF!</v>
      </c>
      <c r="P3544" s="2" t="s">
        <v>4060</v>
      </c>
      <c r="Q3544" s="2" t="s">
        <v>4061</v>
      </c>
    </row>
    <row r="3545" spans="1:17" ht="14.25" customHeight="1" x14ac:dyDescent="0.25">
      <c r="A3545" s="2">
        <v>3544</v>
      </c>
      <c r="B3545" s="3">
        <v>23654</v>
      </c>
      <c r="C3545" s="4" t="s">
        <v>584</v>
      </c>
      <c r="D3545" s="5">
        <v>44043</v>
      </c>
      <c r="E3545" s="2" t="s">
        <v>433</v>
      </c>
      <c r="F3545" s="72">
        <v>44049</v>
      </c>
      <c r="G3545" s="4" t="s">
        <v>2637</v>
      </c>
      <c r="H3545" s="1">
        <f t="shared" si="165"/>
        <v>6</v>
      </c>
      <c r="I3545" s="1">
        <f t="shared" si="166"/>
        <v>5</v>
      </c>
      <c r="J3545" s="37" t="s">
        <v>3481</v>
      </c>
      <c r="K3545" s="72" t="s">
        <v>587</v>
      </c>
      <c r="L3545" s="4" t="s">
        <v>434</v>
      </c>
      <c r="N3545" s="4" t="e">
        <f>+VLOOKUP(B3545,#REF!,5,0)</f>
        <v>#REF!</v>
      </c>
      <c r="O3545" s="2" t="e">
        <f t="shared" si="167"/>
        <v>#REF!</v>
      </c>
      <c r="P3545" s="2" t="s">
        <v>4060</v>
      </c>
      <c r="Q3545" s="2" t="s">
        <v>4061</v>
      </c>
    </row>
    <row r="3546" spans="1:17" ht="14.25" customHeight="1" x14ac:dyDescent="0.25">
      <c r="A3546" s="2">
        <v>3545</v>
      </c>
      <c r="B3546" s="3">
        <v>23655</v>
      </c>
      <c r="C3546" s="4" t="s">
        <v>3</v>
      </c>
      <c r="D3546" s="5">
        <v>44043</v>
      </c>
      <c r="E3546" s="2" t="s">
        <v>433</v>
      </c>
      <c r="F3546" s="72">
        <v>44046</v>
      </c>
      <c r="G3546" s="4" t="s">
        <v>2637</v>
      </c>
      <c r="H3546" s="1">
        <f t="shared" si="165"/>
        <v>3</v>
      </c>
      <c r="I3546" s="1">
        <f t="shared" si="166"/>
        <v>2</v>
      </c>
      <c r="J3546" s="37" t="s">
        <v>3481</v>
      </c>
      <c r="K3546" s="72" t="s">
        <v>587</v>
      </c>
      <c r="L3546" s="4" t="s">
        <v>434</v>
      </c>
      <c r="N3546" s="4" t="e">
        <f>+VLOOKUP(B3546,#REF!,5,0)</f>
        <v>#REF!</v>
      </c>
      <c r="O3546" s="2" t="e">
        <f t="shared" si="167"/>
        <v>#REF!</v>
      </c>
      <c r="P3546" s="2" t="s">
        <v>4060</v>
      </c>
      <c r="Q3546" s="2" t="s">
        <v>4061</v>
      </c>
    </row>
    <row r="3547" spans="1:17" ht="14.25" customHeight="1" x14ac:dyDescent="0.25">
      <c r="A3547" s="2">
        <v>3546</v>
      </c>
      <c r="B3547" s="3">
        <v>23656</v>
      </c>
      <c r="C3547" s="4" t="s">
        <v>3</v>
      </c>
      <c r="D3547" s="5">
        <v>44043</v>
      </c>
      <c r="E3547" s="2" t="s">
        <v>433</v>
      </c>
      <c r="F3547" s="72">
        <v>44046</v>
      </c>
      <c r="G3547" s="4" t="s">
        <v>2637</v>
      </c>
      <c r="H3547" s="1">
        <f t="shared" si="165"/>
        <v>3</v>
      </c>
      <c r="I3547" s="1">
        <f t="shared" si="166"/>
        <v>2</v>
      </c>
      <c r="J3547" s="37" t="s">
        <v>3482</v>
      </c>
      <c r="K3547" s="72" t="s">
        <v>587</v>
      </c>
      <c r="L3547" s="4" t="s">
        <v>434</v>
      </c>
      <c r="N3547" s="4" t="e">
        <f>+VLOOKUP(B3547,#REF!,5,0)</f>
        <v>#REF!</v>
      </c>
      <c r="O3547" s="2" t="e">
        <f t="shared" si="167"/>
        <v>#REF!</v>
      </c>
      <c r="P3547" s="2" t="s">
        <v>4060</v>
      </c>
      <c r="Q3547" s="2" t="s">
        <v>4061</v>
      </c>
    </row>
    <row r="3548" spans="1:17" ht="14.25" customHeight="1" x14ac:dyDescent="0.25">
      <c r="A3548" s="2">
        <v>3547</v>
      </c>
      <c r="B3548" s="3">
        <v>23657</v>
      </c>
      <c r="C3548" s="4" t="s">
        <v>584</v>
      </c>
      <c r="D3548" s="5">
        <v>44044</v>
      </c>
      <c r="E3548" s="2" t="s">
        <v>434</v>
      </c>
      <c r="F3548" s="72">
        <v>44049</v>
      </c>
      <c r="G3548" s="4" t="s">
        <v>2637</v>
      </c>
      <c r="H3548" s="1">
        <f t="shared" si="165"/>
        <v>5</v>
      </c>
      <c r="I3548" s="1">
        <f t="shared" si="166"/>
        <v>4</v>
      </c>
      <c r="J3548" s="37" t="s">
        <v>3483</v>
      </c>
      <c r="K3548" s="72" t="s">
        <v>587</v>
      </c>
      <c r="L3548" s="4" t="s">
        <v>434</v>
      </c>
      <c r="N3548" s="4" t="e">
        <f>+VLOOKUP(B3548,#REF!,5,0)</f>
        <v>#REF!</v>
      </c>
      <c r="O3548" s="2" t="e">
        <f t="shared" si="167"/>
        <v>#REF!</v>
      </c>
      <c r="P3548" s="2" t="s">
        <v>4060</v>
      </c>
      <c r="Q3548" s="2" t="s">
        <v>4061</v>
      </c>
    </row>
    <row r="3549" spans="1:17" ht="14.25" customHeight="1" x14ac:dyDescent="0.25">
      <c r="A3549" s="2">
        <v>3548</v>
      </c>
      <c r="B3549" s="3">
        <v>23658</v>
      </c>
      <c r="C3549" s="4" t="s">
        <v>584</v>
      </c>
      <c r="D3549" s="5">
        <v>44044</v>
      </c>
      <c r="E3549" s="2" t="s">
        <v>434</v>
      </c>
      <c r="F3549" s="72">
        <v>44049</v>
      </c>
      <c r="G3549" s="4" t="s">
        <v>2637</v>
      </c>
      <c r="H3549" s="1">
        <f t="shared" si="165"/>
        <v>5</v>
      </c>
      <c r="I3549" s="1">
        <f t="shared" si="166"/>
        <v>4</v>
      </c>
      <c r="J3549" s="37" t="s">
        <v>3484</v>
      </c>
      <c r="K3549" s="72" t="s">
        <v>587</v>
      </c>
      <c r="L3549" s="4" t="s">
        <v>434</v>
      </c>
      <c r="N3549" s="4" t="e">
        <f>+VLOOKUP(B3549,#REF!,5,0)</f>
        <v>#REF!</v>
      </c>
      <c r="O3549" s="2" t="e">
        <f t="shared" si="167"/>
        <v>#REF!</v>
      </c>
      <c r="P3549" s="2" t="s">
        <v>4060</v>
      </c>
      <c r="Q3549" s="2" t="s">
        <v>4061</v>
      </c>
    </row>
    <row r="3550" spans="1:17" ht="14.25" customHeight="1" x14ac:dyDescent="0.25">
      <c r="A3550" s="2">
        <v>3549</v>
      </c>
      <c r="B3550" s="3">
        <v>23659</v>
      </c>
      <c r="C3550" s="4" t="s">
        <v>584</v>
      </c>
      <c r="D3550" s="5">
        <v>44044</v>
      </c>
      <c r="E3550" s="2" t="s">
        <v>434</v>
      </c>
      <c r="F3550" s="72">
        <v>44049</v>
      </c>
      <c r="G3550" s="4" t="s">
        <v>2637</v>
      </c>
      <c r="H3550" s="1">
        <f t="shared" si="165"/>
        <v>5</v>
      </c>
      <c r="I3550" s="1">
        <f t="shared" si="166"/>
        <v>4</v>
      </c>
      <c r="J3550" s="37" t="s">
        <v>3485</v>
      </c>
      <c r="K3550" s="72" t="s">
        <v>587</v>
      </c>
      <c r="L3550" s="4" t="s">
        <v>434</v>
      </c>
      <c r="N3550" s="4" t="e">
        <f>+VLOOKUP(B3550,#REF!,5,0)</f>
        <v>#REF!</v>
      </c>
      <c r="O3550" s="2" t="e">
        <f t="shared" si="167"/>
        <v>#REF!</v>
      </c>
      <c r="P3550" s="2" t="s">
        <v>4060</v>
      </c>
      <c r="Q3550" s="2" t="s">
        <v>4061</v>
      </c>
    </row>
    <row r="3551" spans="1:17" ht="14.25" customHeight="1" x14ac:dyDescent="0.25">
      <c r="A3551" s="2">
        <v>3550</v>
      </c>
      <c r="B3551" s="3">
        <v>23660</v>
      </c>
      <c r="C3551" s="4" t="s">
        <v>3</v>
      </c>
      <c r="D3551" s="5">
        <v>44044</v>
      </c>
      <c r="E3551" s="2" t="s">
        <v>434</v>
      </c>
      <c r="F3551" s="72">
        <v>44046</v>
      </c>
      <c r="G3551" s="4" t="s">
        <v>2637</v>
      </c>
      <c r="H3551" s="1">
        <f t="shared" si="165"/>
        <v>2</v>
      </c>
      <c r="I3551" s="1">
        <f t="shared" si="166"/>
        <v>1</v>
      </c>
      <c r="J3551" s="37" t="s">
        <v>3486</v>
      </c>
      <c r="K3551" s="72" t="s">
        <v>587</v>
      </c>
      <c r="L3551" s="4" t="s">
        <v>434</v>
      </c>
      <c r="N3551" s="4" t="e">
        <f>+VLOOKUP(B3551,#REF!,5,0)</f>
        <v>#REF!</v>
      </c>
      <c r="O3551" s="2" t="e">
        <f t="shared" si="167"/>
        <v>#REF!</v>
      </c>
      <c r="P3551" s="2" t="s">
        <v>4060</v>
      </c>
      <c r="Q3551" s="2" t="s">
        <v>4061</v>
      </c>
    </row>
    <row r="3552" spans="1:17" ht="14.25" customHeight="1" x14ac:dyDescent="0.25">
      <c r="A3552" s="2">
        <v>3551</v>
      </c>
      <c r="B3552" s="3">
        <v>23661</v>
      </c>
      <c r="C3552" s="4" t="s">
        <v>3</v>
      </c>
      <c r="D3552" s="5">
        <v>44044</v>
      </c>
      <c r="E3552" s="2" t="s">
        <v>434</v>
      </c>
      <c r="F3552" s="72">
        <v>44046</v>
      </c>
      <c r="G3552" s="4" t="s">
        <v>2637</v>
      </c>
      <c r="H3552" s="1">
        <f t="shared" si="165"/>
        <v>2</v>
      </c>
      <c r="I3552" s="1">
        <f t="shared" si="166"/>
        <v>1</v>
      </c>
      <c r="J3552" s="37" t="s">
        <v>3487</v>
      </c>
      <c r="K3552" s="72" t="s">
        <v>587</v>
      </c>
      <c r="L3552" s="4" t="s">
        <v>434</v>
      </c>
      <c r="N3552" s="4" t="e">
        <f>+VLOOKUP(B3552,#REF!,5,0)</f>
        <v>#REF!</v>
      </c>
      <c r="O3552" s="2" t="e">
        <f t="shared" si="167"/>
        <v>#REF!</v>
      </c>
      <c r="P3552" s="2" t="s">
        <v>4060</v>
      </c>
      <c r="Q3552" s="2" t="s">
        <v>4061</v>
      </c>
    </row>
    <row r="3553" spans="1:17" ht="14.25" customHeight="1" x14ac:dyDescent="0.25">
      <c r="A3553" s="2">
        <v>3552</v>
      </c>
      <c r="B3553" s="3">
        <v>23662</v>
      </c>
      <c r="C3553" s="4" t="s">
        <v>6</v>
      </c>
      <c r="D3553" s="5">
        <v>44044</v>
      </c>
      <c r="E3553" s="2" t="s">
        <v>434</v>
      </c>
      <c r="F3553" s="72" t="s">
        <v>24</v>
      </c>
      <c r="G3553" s="4" t="s">
        <v>24</v>
      </c>
      <c r="H3553" s="1" t="e">
        <f t="shared" si="165"/>
        <v>#VALUE!</v>
      </c>
      <c r="I3553" s="1" t="e">
        <f t="shared" si="166"/>
        <v>#VALUE!</v>
      </c>
      <c r="J3553" s="37" t="s">
        <v>602</v>
      </c>
      <c r="K3553" s="72" t="s">
        <v>590</v>
      </c>
      <c r="L3553" s="4" t="s">
        <v>24</v>
      </c>
      <c r="N3553" s="4" t="e">
        <f>+VLOOKUP(B3553,#REF!,5,0)</f>
        <v>#REF!</v>
      </c>
      <c r="O3553" s="2" t="e">
        <f t="shared" si="167"/>
        <v>#REF!</v>
      </c>
      <c r="P3553" s="2" t="s">
        <v>4062</v>
      </c>
      <c r="Q3553" s="2" t="s">
        <v>24</v>
      </c>
    </row>
    <row r="3554" spans="1:17" ht="14.25" customHeight="1" x14ac:dyDescent="0.25">
      <c r="A3554" s="2">
        <v>3553</v>
      </c>
      <c r="B3554" s="3">
        <v>23663</v>
      </c>
      <c r="C3554" s="4" t="s">
        <v>584</v>
      </c>
      <c r="D3554" s="5">
        <v>44044</v>
      </c>
      <c r="E3554" s="2" t="s">
        <v>434</v>
      </c>
      <c r="F3554" s="72">
        <v>44049</v>
      </c>
      <c r="G3554" s="4" t="s">
        <v>2637</v>
      </c>
      <c r="H3554" s="1">
        <f t="shared" si="165"/>
        <v>5</v>
      </c>
      <c r="I3554" s="1">
        <f t="shared" si="166"/>
        <v>4</v>
      </c>
      <c r="J3554" s="37" t="s">
        <v>3488</v>
      </c>
      <c r="K3554" s="72" t="s">
        <v>587</v>
      </c>
      <c r="L3554" s="4" t="s">
        <v>434</v>
      </c>
      <c r="N3554" s="4" t="e">
        <f>+VLOOKUP(B3554,#REF!,5,0)</f>
        <v>#REF!</v>
      </c>
      <c r="O3554" s="2" t="e">
        <f t="shared" si="167"/>
        <v>#REF!</v>
      </c>
      <c r="P3554" s="2" t="s">
        <v>4060</v>
      </c>
      <c r="Q3554" s="2" t="s">
        <v>4061</v>
      </c>
    </row>
    <row r="3555" spans="1:17" ht="14.25" customHeight="1" x14ac:dyDescent="0.25">
      <c r="A3555" s="2">
        <v>3554</v>
      </c>
      <c r="B3555" s="3">
        <v>23664</v>
      </c>
      <c r="C3555" s="4" t="s">
        <v>6</v>
      </c>
      <c r="D3555" s="5">
        <v>44044</v>
      </c>
      <c r="E3555" s="2" t="s">
        <v>434</v>
      </c>
      <c r="F3555" s="72">
        <v>44074</v>
      </c>
      <c r="G3555" s="4" t="s">
        <v>2637</v>
      </c>
      <c r="H3555" s="1">
        <f t="shared" si="165"/>
        <v>30</v>
      </c>
      <c r="I3555" s="1">
        <f t="shared" si="166"/>
        <v>21</v>
      </c>
      <c r="J3555" s="37" t="s">
        <v>3489</v>
      </c>
      <c r="K3555" s="72" t="s">
        <v>587</v>
      </c>
      <c r="L3555" s="4" t="s">
        <v>434</v>
      </c>
      <c r="N3555" s="4" t="e">
        <f>+VLOOKUP(B3555,#REF!,5,0)</f>
        <v>#REF!</v>
      </c>
      <c r="O3555" s="2" t="e">
        <f t="shared" si="167"/>
        <v>#REF!</v>
      </c>
      <c r="P3555" s="2" t="s">
        <v>4060</v>
      </c>
      <c r="Q3555" s="2" t="s">
        <v>4061</v>
      </c>
    </row>
    <row r="3556" spans="1:17" ht="14.25" customHeight="1" x14ac:dyDescent="0.25">
      <c r="A3556" s="2">
        <v>3555</v>
      </c>
      <c r="B3556" s="3">
        <v>23665</v>
      </c>
      <c r="C3556" s="4" t="s">
        <v>3</v>
      </c>
      <c r="D3556" s="5">
        <v>44044</v>
      </c>
      <c r="E3556" s="2" t="s">
        <v>434</v>
      </c>
      <c r="F3556" s="72">
        <v>44046</v>
      </c>
      <c r="G3556" s="4" t="s">
        <v>2637</v>
      </c>
      <c r="H3556" s="1">
        <f t="shared" si="165"/>
        <v>2</v>
      </c>
      <c r="I3556" s="1">
        <f t="shared" si="166"/>
        <v>1</v>
      </c>
      <c r="J3556" s="37" t="s">
        <v>698</v>
      </c>
      <c r="K3556" s="72" t="s">
        <v>587</v>
      </c>
      <c r="L3556" s="4" t="s">
        <v>434</v>
      </c>
      <c r="N3556" s="4" t="e">
        <f>+VLOOKUP(B3556,#REF!,5,0)</f>
        <v>#REF!</v>
      </c>
      <c r="O3556" s="2" t="e">
        <f t="shared" si="167"/>
        <v>#REF!</v>
      </c>
      <c r="P3556" s="2" t="s">
        <v>4060</v>
      </c>
      <c r="Q3556" s="2" t="s">
        <v>4061</v>
      </c>
    </row>
    <row r="3557" spans="1:17" ht="14.25" customHeight="1" x14ac:dyDescent="0.25">
      <c r="A3557" s="2">
        <v>3556</v>
      </c>
      <c r="B3557" s="3">
        <v>23666</v>
      </c>
      <c r="C3557" s="4" t="s">
        <v>3</v>
      </c>
      <c r="D3557" s="5">
        <v>44044</v>
      </c>
      <c r="E3557" s="2" t="s">
        <v>434</v>
      </c>
      <c r="F3557" s="72" t="s">
        <v>24</v>
      </c>
      <c r="G3557" s="4" t="s">
        <v>24</v>
      </c>
      <c r="H3557" s="1" t="e">
        <f t="shared" si="165"/>
        <v>#VALUE!</v>
      </c>
      <c r="I3557" s="1" t="e">
        <f t="shared" si="166"/>
        <v>#VALUE!</v>
      </c>
      <c r="J3557" s="37" t="s">
        <v>3490</v>
      </c>
      <c r="K3557" s="72" t="s">
        <v>590</v>
      </c>
      <c r="L3557" s="4" t="s">
        <v>24</v>
      </c>
      <c r="N3557" s="4" t="e">
        <f>+VLOOKUP(B3557,#REF!,5,0)</f>
        <v>#REF!</v>
      </c>
      <c r="O3557" s="2" t="e">
        <f t="shared" si="167"/>
        <v>#REF!</v>
      </c>
      <c r="P3557" s="2" t="s">
        <v>4062</v>
      </c>
      <c r="Q3557" s="2" t="s">
        <v>24</v>
      </c>
    </row>
    <row r="3558" spans="1:17" ht="14.25" customHeight="1" x14ac:dyDescent="0.25">
      <c r="A3558" s="2">
        <v>3557</v>
      </c>
      <c r="B3558" s="3">
        <v>23667</v>
      </c>
      <c r="C3558" s="4" t="s">
        <v>3</v>
      </c>
      <c r="D3558" s="5">
        <v>44044</v>
      </c>
      <c r="E3558" s="2" t="s">
        <v>434</v>
      </c>
      <c r="F3558" s="72" t="s">
        <v>24</v>
      </c>
      <c r="G3558" s="4" t="s">
        <v>24</v>
      </c>
      <c r="H3558" s="1" t="e">
        <f t="shared" si="165"/>
        <v>#VALUE!</v>
      </c>
      <c r="I3558" s="1" t="e">
        <f t="shared" si="166"/>
        <v>#VALUE!</v>
      </c>
      <c r="J3558" s="37" t="s">
        <v>3491</v>
      </c>
      <c r="K3558" s="72" t="s">
        <v>590</v>
      </c>
      <c r="L3558" s="4" t="s">
        <v>24</v>
      </c>
      <c r="N3558" s="4" t="e">
        <f>+VLOOKUP(B3558,#REF!,5,0)</f>
        <v>#REF!</v>
      </c>
      <c r="O3558" s="2" t="e">
        <f t="shared" si="167"/>
        <v>#REF!</v>
      </c>
      <c r="P3558" s="2" t="s">
        <v>4062</v>
      </c>
      <c r="Q3558" s="2" t="s">
        <v>24</v>
      </c>
    </row>
    <row r="3559" spans="1:17" ht="14.25" customHeight="1" x14ac:dyDescent="0.25">
      <c r="A3559" s="2">
        <v>3558</v>
      </c>
      <c r="B3559" s="3">
        <v>23668</v>
      </c>
      <c r="C3559" s="4" t="s">
        <v>584</v>
      </c>
      <c r="D3559" s="5">
        <v>44044</v>
      </c>
      <c r="E3559" s="2" t="s">
        <v>434</v>
      </c>
      <c r="F3559" s="72">
        <v>44049</v>
      </c>
      <c r="G3559" s="4" t="s">
        <v>2637</v>
      </c>
      <c r="H3559" s="1">
        <f t="shared" si="165"/>
        <v>5</v>
      </c>
      <c r="I3559" s="1">
        <f t="shared" si="166"/>
        <v>4</v>
      </c>
      <c r="J3559" s="37" t="s">
        <v>3492</v>
      </c>
      <c r="K3559" s="72" t="s">
        <v>587</v>
      </c>
      <c r="L3559" s="4" t="s">
        <v>434</v>
      </c>
      <c r="N3559" s="4" t="e">
        <f>+VLOOKUP(B3559,#REF!,5,0)</f>
        <v>#REF!</v>
      </c>
      <c r="O3559" s="2" t="e">
        <f t="shared" si="167"/>
        <v>#REF!</v>
      </c>
      <c r="P3559" s="2" t="s">
        <v>4060</v>
      </c>
      <c r="Q3559" s="2" t="s">
        <v>4061</v>
      </c>
    </row>
    <row r="3560" spans="1:17" ht="14.25" customHeight="1" x14ac:dyDescent="0.25">
      <c r="A3560" s="2">
        <v>3559</v>
      </c>
      <c r="B3560" s="3">
        <v>23669</v>
      </c>
      <c r="C3560" s="4" t="s">
        <v>584</v>
      </c>
      <c r="D3560" s="5">
        <v>44045</v>
      </c>
      <c r="E3560" s="2" t="s">
        <v>434</v>
      </c>
      <c r="F3560" s="72">
        <v>44049</v>
      </c>
      <c r="G3560" s="4" t="s">
        <v>2637</v>
      </c>
      <c r="H3560" s="1">
        <f t="shared" si="165"/>
        <v>4</v>
      </c>
      <c r="I3560" s="1">
        <f t="shared" si="166"/>
        <v>4</v>
      </c>
      <c r="J3560" s="37" t="s">
        <v>851</v>
      </c>
      <c r="K3560" s="72" t="s">
        <v>587</v>
      </c>
      <c r="L3560" s="4" t="s">
        <v>434</v>
      </c>
      <c r="N3560" s="4" t="e">
        <f>+VLOOKUP(B3560,#REF!,5,0)</f>
        <v>#REF!</v>
      </c>
      <c r="O3560" s="2" t="e">
        <f t="shared" si="167"/>
        <v>#REF!</v>
      </c>
      <c r="P3560" s="2" t="s">
        <v>4060</v>
      </c>
      <c r="Q3560" s="2" t="s">
        <v>4061</v>
      </c>
    </row>
    <row r="3561" spans="1:17" ht="14.25" customHeight="1" x14ac:dyDescent="0.25">
      <c r="A3561" s="2">
        <v>3560</v>
      </c>
      <c r="B3561" s="3">
        <v>23670</v>
      </c>
      <c r="C3561" s="4" t="s">
        <v>2</v>
      </c>
      <c r="D3561" s="5">
        <v>44045</v>
      </c>
      <c r="E3561" s="2" t="s">
        <v>434</v>
      </c>
      <c r="F3561" s="72">
        <v>44046</v>
      </c>
      <c r="G3561" s="4" t="s">
        <v>2637</v>
      </c>
      <c r="H3561" s="1">
        <f t="shared" si="165"/>
        <v>1</v>
      </c>
      <c r="I3561" s="1">
        <f t="shared" si="166"/>
        <v>1</v>
      </c>
      <c r="J3561" s="37" t="s">
        <v>2575</v>
      </c>
      <c r="K3561" s="72" t="s">
        <v>587</v>
      </c>
      <c r="L3561" s="4" t="s">
        <v>434</v>
      </c>
      <c r="N3561" s="4" t="e">
        <f>+VLOOKUP(B3561,#REF!,5,0)</f>
        <v>#REF!</v>
      </c>
      <c r="O3561" s="2" t="e">
        <f t="shared" si="167"/>
        <v>#REF!</v>
      </c>
      <c r="P3561" s="2" t="s">
        <v>4060</v>
      </c>
      <c r="Q3561" s="2" t="s">
        <v>4061</v>
      </c>
    </row>
    <row r="3562" spans="1:17" ht="14.25" customHeight="1" x14ac:dyDescent="0.25">
      <c r="A3562" s="2">
        <v>3561</v>
      </c>
      <c r="B3562" s="3">
        <v>23671</v>
      </c>
      <c r="C3562" s="4" t="s">
        <v>584</v>
      </c>
      <c r="D3562" s="5">
        <v>44045</v>
      </c>
      <c r="E3562" s="2" t="s">
        <v>434</v>
      </c>
      <c r="F3562" s="72">
        <v>44049</v>
      </c>
      <c r="G3562" s="4" t="s">
        <v>2637</v>
      </c>
      <c r="H3562" s="1">
        <f t="shared" si="165"/>
        <v>4</v>
      </c>
      <c r="I3562" s="1">
        <f t="shared" si="166"/>
        <v>4</v>
      </c>
      <c r="J3562" s="37" t="s">
        <v>3493</v>
      </c>
      <c r="K3562" s="72" t="s">
        <v>587</v>
      </c>
      <c r="L3562" s="4" t="s">
        <v>434</v>
      </c>
      <c r="N3562" s="4" t="e">
        <f>+VLOOKUP(B3562,#REF!,5,0)</f>
        <v>#REF!</v>
      </c>
      <c r="O3562" s="2" t="e">
        <f t="shared" si="167"/>
        <v>#REF!</v>
      </c>
      <c r="P3562" s="2" t="s">
        <v>4060</v>
      </c>
      <c r="Q3562" s="2" t="s">
        <v>4061</v>
      </c>
    </row>
    <row r="3563" spans="1:17" ht="14.25" customHeight="1" x14ac:dyDescent="0.25">
      <c r="A3563" s="2">
        <v>3562</v>
      </c>
      <c r="B3563" s="3">
        <v>23672</v>
      </c>
      <c r="C3563" s="4" t="s">
        <v>2</v>
      </c>
      <c r="D3563" s="5">
        <v>44045</v>
      </c>
      <c r="E3563" s="2" t="s">
        <v>434</v>
      </c>
      <c r="F3563" s="72">
        <v>44046</v>
      </c>
      <c r="G3563" s="4" t="s">
        <v>2637</v>
      </c>
      <c r="H3563" s="1">
        <f t="shared" si="165"/>
        <v>1</v>
      </c>
      <c r="I3563" s="1">
        <f t="shared" si="166"/>
        <v>1</v>
      </c>
      <c r="J3563" s="37" t="s">
        <v>3494</v>
      </c>
      <c r="K3563" s="72" t="s">
        <v>587</v>
      </c>
      <c r="L3563" s="4" t="s">
        <v>434</v>
      </c>
      <c r="N3563" s="4" t="e">
        <f>+VLOOKUP(B3563,#REF!,5,0)</f>
        <v>#REF!</v>
      </c>
      <c r="O3563" s="2" t="e">
        <f t="shared" si="167"/>
        <v>#REF!</v>
      </c>
      <c r="P3563" s="2" t="s">
        <v>4060</v>
      </c>
      <c r="Q3563" s="2" t="s">
        <v>4061</v>
      </c>
    </row>
    <row r="3564" spans="1:17" ht="14.25" customHeight="1" x14ac:dyDescent="0.25">
      <c r="A3564" s="2">
        <v>3563</v>
      </c>
      <c r="B3564" s="3">
        <v>23673</v>
      </c>
      <c r="C3564" s="4" t="s">
        <v>3</v>
      </c>
      <c r="D3564" s="5">
        <v>44045</v>
      </c>
      <c r="E3564" s="2" t="s">
        <v>434</v>
      </c>
      <c r="F3564" s="72">
        <v>44048</v>
      </c>
      <c r="G3564" s="4" t="s">
        <v>2637</v>
      </c>
      <c r="H3564" s="1">
        <f t="shared" si="165"/>
        <v>3</v>
      </c>
      <c r="I3564" s="1">
        <f t="shared" si="166"/>
        <v>3</v>
      </c>
      <c r="J3564" s="37" t="s">
        <v>3495</v>
      </c>
      <c r="K3564" s="72" t="s">
        <v>587</v>
      </c>
      <c r="L3564" s="4" t="s">
        <v>434</v>
      </c>
      <c r="N3564" s="4" t="e">
        <f>+VLOOKUP(B3564,#REF!,5,0)</f>
        <v>#REF!</v>
      </c>
      <c r="O3564" s="2" t="e">
        <f t="shared" si="167"/>
        <v>#REF!</v>
      </c>
      <c r="P3564" s="2" t="s">
        <v>4060</v>
      </c>
      <c r="Q3564" s="2" t="s">
        <v>4061</v>
      </c>
    </row>
    <row r="3565" spans="1:17" ht="14.25" customHeight="1" x14ac:dyDescent="0.25">
      <c r="A3565" s="2">
        <v>3564</v>
      </c>
      <c r="B3565" s="3">
        <v>23674</v>
      </c>
      <c r="C3565" s="4" t="s">
        <v>584</v>
      </c>
      <c r="D3565" s="5">
        <v>44046</v>
      </c>
      <c r="E3565" s="2" t="s">
        <v>434</v>
      </c>
      <c r="F3565" s="72">
        <v>44049</v>
      </c>
      <c r="G3565" s="4" t="s">
        <v>2637</v>
      </c>
      <c r="H3565" s="1">
        <f t="shared" si="165"/>
        <v>3</v>
      </c>
      <c r="I3565" s="1">
        <f t="shared" si="166"/>
        <v>4</v>
      </c>
      <c r="J3565" s="37" t="s">
        <v>3496</v>
      </c>
      <c r="K3565" s="72" t="s">
        <v>587</v>
      </c>
      <c r="L3565" s="4" t="s">
        <v>434</v>
      </c>
      <c r="N3565" s="4" t="e">
        <f>+VLOOKUP(B3565,#REF!,5,0)</f>
        <v>#REF!</v>
      </c>
      <c r="O3565" s="2" t="e">
        <f t="shared" si="167"/>
        <v>#REF!</v>
      </c>
      <c r="P3565" s="2" t="s">
        <v>4060</v>
      </c>
      <c r="Q3565" s="2" t="s">
        <v>4061</v>
      </c>
    </row>
    <row r="3566" spans="1:17" ht="14.25" customHeight="1" x14ac:dyDescent="0.25">
      <c r="A3566" s="2">
        <v>3565</v>
      </c>
      <c r="B3566" s="3">
        <v>23675</v>
      </c>
      <c r="C3566" s="4" t="s">
        <v>3</v>
      </c>
      <c r="D3566" s="5">
        <v>44046</v>
      </c>
      <c r="E3566" s="2" t="s">
        <v>434</v>
      </c>
      <c r="F3566" s="72" t="s">
        <v>24</v>
      </c>
      <c r="G3566" s="4" t="s">
        <v>24</v>
      </c>
      <c r="H3566" s="1" t="e">
        <f t="shared" si="165"/>
        <v>#VALUE!</v>
      </c>
      <c r="I3566" s="1" t="e">
        <f t="shared" si="166"/>
        <v>#VALUE!</v>
      </c>
      <c r="J3566" s="37" t="s">
        <v>750</v>
      </c>
      <c r="K3566" s="72" t="s">
        <v>590</v>
      </c>
      <c r="L3566" s="4" t="s">
        <v>24</v>
      </c>
      <c r="N3566" s="4" t="e">
        <f>+VLOOKUP(B3566,#REF!,5,0)</f>
        <v>#REF!</v>
      </c>
      <c r="O3566" s="2" t="e">
        <f t="shared" si="167"/>
        <v>#REF!</v>
      </c>
      <c r="P3566" s="2" t="s">
        <v>4062</v>
      </c>
      <c r="Q3566" s="2" t="s">
        <v>24</v>
      </c>
    </row>
    <row r="3567" spans="1:17" ht="14.25" customHeight="1" x14ac:dyDescent="0.25">
      <c r="A3567" s="2">
        <v>3566</v>
      </c>
      <c r="B3567" s="3">
        <v>23676</v>
      </c>
      <c r="C3567" s="4" t="s">
        <v>3</v>
      </c>
      <c r="D3567" s="5">
        <v>44046</v>
      </c>
      <c r="E3567" s="2" t="s">
        <v>434</v>
      </c>
      <c r="F3567" s="72">
        <v>44049</v>
      </c>
      <c r="G3567" s="4" t="s">
        <v>2637</v>
      </c>
      <c r="H3567" s="1">
        <f t="shared" si="165"/>
        <v>3</v>
      </c>
      <c r="I3567" s="1">
        <f t="shared" si="166"/>
        <v>4</v>
      </c>
      <c r="J3567" s="37" t="s">
        <v>3497</v>
      </c>
      <c r="K3567" s="72" t="s">
        <v>587</v>
      </c>
      <c r="L3567" s="4" t="s">
        <v>434</v>
      </c>
      <c r="N3567" s="4" t="e">
        <f>+VLOOKUP(B3567,#REF!,5,0)</f>
        <v>#REF!</v>
      </c>
      <c r="O3567" s="2" t="e">
        <f t="shared" si="167"/>
        <v>#REF!</v>
      </c>
      <c r="P3567" s="2" t="s">
        <v>4060</v>
      </c>
      <c r="Q3567" s="2" t="s">
        <v>4061</v>
      </c>
    </row>
    <row r="3568" spans="1:17" ht="14.25" customHeight="1" x14ac:dyDescent="0.25">
      <c r="A3568" s="2">
        <v>3567</v>
      </c>
      <c r="B3568" s="3">
        <v>23677</v>
      </c>
      <c r="C3568" s="4" t="s">
        <v>3</v>
      </c>
      <c r="D3568" s="5">
        <v>44046</v>
      </c>
      <c r="E3568" s="2" t="s">
        <v>434</v>
      </c>
      <c r="F3568" s="72">
        <v>44046</v>
      </c>
      <c r="G3568" s="4" t="s">
        <v>2637</v>
      </c>
      <c r="H3568" s="1">
        <f t="shared" si="165"/>
        <v>0</v>
      </c>
      <c r="I3568" s="1">
        <f t="shared" si="166"/>
        <v>1</v>
      </c>
      <c r="J3568" s="37" t="s">
        <v>1586</v>
      </c>
      <c r="K3568" s="72" t="s">
        <v>587</v>
      </c>
      <c r="L3568" s="4" t="s">
        <v>434</v>
      </c>
      <c r="N3568" s="4" t="e">
        <f>+VLOOKUP(B3568,#REF!,5,0)</f>
        <v>#REF!</v>
      </c>
      <c r="O3568" s="2" t="e">
        <f t="shared" si="167"/>
        <v>#REF!</v>
      </c>
      <c r="P3568" s="2" t="s">
        <v>4060</v>
      </c>
      <c r="Q3568" s="2" t="s">
        <v>4061</v>
      </c>
    </row>
    <row r="3569" spans="1:17" ht="14.25" customHeight="1" x14ac:dyDescent="0.25">
      <c r="A3569" s="2">
        <v>3568</v>
      </c>
      <c r="B3569" s="3">
        <v>23678</v>
      </c>
      <c r="C3569" s="4" t="s">
        <v>584</v>
      </c>
      <c r="D3569" s="5">
        <v>44046</v>
      </c>
      <c r="E3569" s="2" t="s">
        <v>434</v>
      </c>
      <c r="F3569" s="72">
        <v>44049</v>
      </c>
      <c r="G3569" s="4" t="s">
        <v>2637</v>
      </c>
      <c r="H3569" s="1">
        <f t="shared" si="165"/>
        <v>3</v>
      </c>
      <c r="I3569" s="1">
        <f t="shared" si="166"/>
        <v>4</v>
      </c>
      <c r="J3569" s="37" t="s">
        <v>3498</v>
      </c>
      <c r="K3569" s="72" t="s">
        <v>587</v>
      </c>
      <c r="L3569" s="4" t="s">
        <v>434</v>
      </c>
      <c r="N3569" s="4" t="e">
        <f>+VLOOKUP(B3569,#REF!,5,0)</f>
        <v>#REF!</v>
      </c>
      <c r="O3569" s="2" t="e">
        <f t="shared" si="167"/>
        <v>#REF!</v>
      </c>
      <c r="P3569" s="2" t="s">
        <v>4060</v>
      </c>
      <c r="Q3569" s="2" t="s">
        <v>4061</v>
      </c>
    </row>
    <row r="3570" spans="1:17" ht="14.25" customHeight="1" x14ac:dyDescent="0.25">
      <c r="A3570" s="2">
        <v>3569</v>
      </c>
      <c r="B3570" s="3">
        <v>23679</v>
      </c>
      <c r="C3570" s="4" t="s">
        <v>2</v>
      </c>
      <c r="D3570" s="5">
        <v>44046</v>
      </c>
      <c r="E3570" s="2" t="s">
        <v>434</v>
      </c>
      <c r="F3570" s="72">
        <v>44046</v>
      </c>
      <c r="G3570" s="4" t="s">
        <v>2637</v>
      </c>
      <c r="H3570" s="1">
        <f t="shared" si="165"/>
        <v>0</v>
      </c>
      <c r="I3570" s="1">
        <f t="shared" si="166"/>
        <v>1</v>
      </c>
      <c r="J3570" s="37" t="s">
        <v>3499</v>
      </c>
      <c r="K3570" s="72" t="s">
        <v>587</v>
      </c>
      <c r="L3570" s="4" t="s">
        <v>434</v>
      </c>
      <c r="N3570" s="4" t="e">
        <f>+VLOOKUP(B3570,#REF!,5,0)</f>
        <v>#REF!</v>
      </c>
      <c r="O3570" s="2" t="e">
        <f t="shared" si="167"/>
        <v>#REF!</v>
      </c>
      <c r="P3570" s="2" t="s">
        <v>4060</v>
      </c>
      <c r="Q3570" s="2" t="s">
        <v>4061</v>
      </c>
    </row>
    <row r="3571" spans="1:17" ht="14.25" customHeight="1" x14ac:dyDescent="0.25">
      <c r="A3571" s="2">
        <v>3570</v>
      </c>
      <c r="B3571" s="3">
        <v>23680</v>
      </c>
      <c r="C3571" s="4" t="s">
        <v>584</v>
      </c>
      <c r="D3571" s="5">
        <v>44046</v>
      </c>
      <c r="E3571" s="2" t="s">
        <v>434</v>
      </c>
      <c r="F3571" s="72">
        <v>44049</v>
      </c>
      <c r="G3571" s="4" t="s">
        <v>2637</v>
      </c>
      <c r="H3571" s="1">
        <f t="shared" si="165"/>
        <v>3</v>
      </c>
      <c r="I3571" s="1">
        <f t="shared" si="166"/>
        <v>4</v>
      </c>
      <c r="J3571" s="37" t="s">
        <v>3268</v>
      </c>
      <c r="K3571" s="72" t="s">
        <v>587</v>
      </c>
      <c r="L3571" s="4" t="s">
        <v>434</v>
      </c>
      <c r="N3571" s="4" t="e">
        <f>+VLOOKUP(B3571,#REF!,5,0)</f>
        <v>#REF!</v>
      </c>
      <c r="O3571" s="2" t="e">
        <f t="shared" si="167"/>
        <v>#REF!</v>
      </c>
      <c r="P3571" s="2" t="s">
        <v>4060</v>
      </c>
      <c r="Q3571" s="2" t="s">
        <v>4061</v>
      </c>
    </row>
    <row r="3572" spans="1:17" ht="14.25" customHeight="1" x14ac:dyDescent="0.25">
      <c r="A3572" s="2">
        <v>3571</v>
      </c>
      <c r="B3572" s="3">
        <v>23681</v>
      </c>
      <c r="C3572" s="4" t="s">
        <v>3</v>
      </c>
      <c r="D3572" s="5">
        <v>44046</v>
      </c>
      <c r="E3572" s="2" t="s">
        <v>434</v>
      </c>
      <c r="F3572" s="72">
        <v>44049</v>
      </c>
      <c r="G3572" s="4" t="s">
        <v>2637</v>
      </c>
      <c r="H3572" s="1">
        <f t="shared" si="165"/>
        <v>3</v>
      </c>
      <c r="I3572" s="1">
        <f t="shared" si="166"/>
        <v>4</v>
      </c>
      <c r="J3572" s="37" t="s">
        <v>3268</v>
      </c>
      <c r="K3572" s="72" t="s">
        <v>587</v>
      </c>
      <c r="L3572" s="4" t="s">
        <v>434</v>
      </c>
      <c r="N3572" s="4" t="e">
        <f>+VLOOKUP(B3572,#REF!,5,0)</f>
        <v>#REF!</v>
      </c>
      <c r="O3572" s="2" t="e">
        <f t="shared" si="167"/>
        <v>#REF!</v>
      </c>
      <c r="P3572" s="2" t="s">
        <v>4060</v>
      </c>
      <c r="Q3572" s="2" t="s">
        <v>4061</v>
      </c>
    </row>
    <row r="3573" spans="1:17" ht="14.25" customHeight="1" x14ac:dyDescent="0.25">
      <c r="A3573" s="2">
        <v>3572</v>
      </c>
      <c r="B3573" s="3">
        <v>23682</v>
      </c>
      <c r="C3573" s="4" t="s">
        <v>3</v>
      </c>
      <c r="D3573" s="5">
        <v>44046</v>
      </c>
      <c r="E3573" s="2" t="s">
        <v>434</v>
      </c>
      <c r="F3573" s="72">
        <v>44049</v>
      </c>
      <c r="G3573" s="4" t="s">
        <v>2637</v>
      </c>
      <c r="H3573" s="1">
        <f t="shared" si="165"/>
        <v>3</v>
      </c>
      <c r="I3573" s="1">
        <f t="shared" si="166"/>
        <v>4</v>
      </c>
      <c r="J3573" s="37" t="s">
        <v>3500</v>
      </c>
      <c r="K3573" s="72" t="s">
        <v>587</v>
      </c>
      <c r="L3573" s="4" t="s">
        <v>434</v>
      </c>
      <c r="N3573" s="4" t="e">
        <f>+VLOOKUP(B3573,#REF!,5,0)</f>
        <v>#REF!</v>
      </c>
      <c r="O3573" s="2" t="e">
        <f t="shared" si="167"/>
        <v>#REF!</v>
      </c>
      <c r="P3573" s="2" t="s">
        <v>4060</v>
      </c>
      <c r="Q3573" s="2" t="s">
        <v>4061</v>
      </c>
    </row>
    <row r="3574" spans="1:17" ht="14.25" customHeight="1" x14ac:dyDescent="0.25">
      <c r="A3574" s="2">
        <v>3573</v>
      </c>
      <c r="B3574" s="3">
        <v>23683</v>
      </c>
      <c r="C3574" s="4" t="s">
        <v>584</v>
      </c>
      <c r="D3574" s="5">
        <v>44046</v>
      </c>
      <c r="E3574" s="2" t="s">
        <v>434</v>
      </c>
      <c r="F3574" s="72">
        <v>44049</v>
      </c>
      <c r="G3574" s="4" t="s">
        <v>2637</v>
      </c>
      <c r="H3574" s="1">
        <f t="shared" si="165"/>
        <v>3</v>
      </c>
      <c r="I3574" s="1">
        <f t="shared" si="166"/>
        <v>4</v>
      </c>
      <c r="J3574" s="37" t="s">
        <v>3501</v>
      </c>
      <c r="K3574" s="72" t="s">
        <v>587</v>
      </c>
      <c r="L3574" s="4" t="s">
        <v>434</v>
      </c>
      <c r="N3574" s="4" t="e">
        <f>+VLOOKUP(B3574,#REF!,5,0)</f>
        <v>#REF!</v>
      </c>
      <c r="O3574" s="2" t="e">
        <f t="shared" si="167"/>
        <v>#REF!</v>
      </c>
      <c r="P3574" s="2" t="s">
        <v>4060</v>
      </c>
      <c r="Q3574" s="2" t="s">
        <v>4061</v>
      </c>
    </row>
    <row r="3575" spans="1:17" ht="14.25" customHeight="1" x14ac:dyDescent="0.25">
      <c r="A3575" s="2">
        <v>3574</v>
      </c>
      <c r="B3575" s="3">
        <v>23684</v>
      </c>
      <c r="C3575" s="4" t="s">
        <v>2</v>
      </c>
      <c r="D3575" s="5">
        <v>44046</v>
      </c>
      <c r="E3575" s="2" t="s">
        <v>434</v>
      </c>
      <c r="F3575" s="72">
        <v>44046</v>
      </c>
      <c r="G3575" s="4" t="s">
        <v>2637</v>
      </c>
      <c r="H3575" s="1">
        <f t="shared" si="165"/>
        <v>0</v>
      </c>
      <c r="I3575" s="1">
        <f t="shared" si="166"/>
        <v>1</v>
      </c>
      <c r="J3575" s="37" t="s">
        <v>3502</v>
      </c>
      <c r="K3575" s="72" t="s">
        <v>587</v>
      </c>
      <c r="L3575" s="4" t="s">
        <v>434</v>
      </c>
      <c r="N3575" s="4" t="e">
        <f>+VLOOKUP(B3575,#REF!,5,0)</f>
        <v>#REF!</v>
      </c>
      <c r="O3575" s="2" t="e">
        <f t="shared" si="167"/>
        <v>#REF!</v>
      </c>
      <c r="P3575" s="2" t="s">
        <v>4060</v>
      </c>
      <c r="Q3575" s="2" t="s">
        <v>4061</v>
      </c>
    </row>
    <row r="3576" spans="1:17" ht="14.25" customHeight="1" x14ac:dyDescent="0.25">
      <c r="A3576" s="2">
        <v>3575</v>
      </c>
      <c r="B3576" s="3">
        <v>23685</v>
      </c>
      <c r="C3576" s="4" t="s">
        <v>2</v>
      </c>
      <c r="D3576" s="5">
        <v>44046</v>
      </c>
      <c r="E3576" s="2" t="s">
        <v>434</v>
      </c>
      <c r="F3576" s="72">
        <v>44046</v>
      </c>
      <c r="G3576" s="4" t="s">
        <v>2637</v>
      </c>
      <c r="H3576" s="1">
        <f t="shared" si="165"/>
        <v>0</v>
      </c>
      <c r="I3576" s="1">
        <f t="shared" si="166"/>
        <v>1</v>
      </c>
      <c r="J3576" s="37" t="s">
        <v>3503</v>
      </c>
      <c r="K3576" s="72" t="s">
        <v>587</v>
      </c>
      <c r="L3576" s="4" t="s">
        <v>434</v>
      </c>
      <c r="N3576" s="4" t="e">
        <f>+VLOOKUP(B3576,#REF!,5,0)</f>
        <v>#REF!</v>
      </c>
      <c r="O3576" s="2" t="e">
        <f t="shared" si="167"/>
        <v>#REF!</v>
      </c>
      <c r="P3576" s="2" t="s">
        <v>4060</v>
      </c>
      <c r="Q3576" s="2" t="s">
        <v>4061</v>
      </c>
    </row>
    <row r="3577" spans="1:17" ht="14.25" customHeight="1" x14ac:dyDescent="0.25">
      <c r="A3577" s="2">
        <v>3576</v>
      </c>
      <c r="B3577" s="3">
        <v>23686</v>
      </c>
      <c r="C3577" s="4" t="s">
        <v>584</v>
      </c>
      <c r="D3577" s="5">
        <v>44046</v>
      </c>
      <c r="E3577" s="2" t="s">
        <v>434</v>
      </c>
      <c r="F3577" s="72">
        <v>44049</v>
      </c>
      <c r="G3577" s="4" t="s">
        <v>2637</v>
      </c>
      <c r="H3577" s="1">
        <f t="shared" si="165"/>
        <v>3</v>
      </c>
      <c r="I3577" s="1">
        <f t="shared" si="166"/>
        <v>4</v>
      </c>
      <c r="J3577" s="37" t="s">
        <v>3504</v>
      </c>
      <c r="K3577" s="72" t="s">
        <v>587</v>
      </c>
      <c r="L3577" s="4" t="s">
        <v>434</v>
      </c>
      <c r="N3577" s="4" t="e">
        <f>+VLOOKUP(B3577,#REF!,5,0)</f>
        <v>#REF!</v>
      </c>
      <c r="O3577" s="2" t="e">
        <f t="shared" si="167"/>
        <v>#REF!</v>
      </c>
      <c r="P3577" s="2" t="s">
        <v>4060</v>
      </c>
      <c r="Q3577" s="2" t="s">
        <v>4061</v>
      </c>
    </row>
    <row r="3578" spans="1:17" ht="14.25" customHeight="1" x14ac:dyDescent="0.25">
      <c r="A3578" s="2">
        <v>3577</v>
      </c>
      <c r="B3578" s="3">
        <v>23687</v>
      </c>
      <c r="C3578" s="4" t="s">
        <v>3</v>
      </c>
      <c r="D3578" s="5">
        <v>44046</v>
      </c>
      <c r="E3578" s="2" t="s">
        <v>434</v>
      </c>
      <c r="F3578" s="72">
        <v>44046</v>
      </c>
      <c r="G3578" s="4" t="s">
        <v>2637</v>
      </c>
      <c r="H3578" s="1">
        <f t="shared" si="165"/>
        <v>0</v>
      </c>
      <c r="I3578" s="1">
        <f t="shared" si="166"/>
        <v>1</v>
      </c>
      <c r="J3578" s="37" t="s">
        <v>3505</v>
      </c>
      <c r="K3578" s="72" t="s">
        <v>587</v>
      </c>
      <c r="L3578" s="4" t="s">
        <v>434</v>
      </c>
      <c r="N3578" s="4" t="e">
        <f>+VLOOKUP(B3578,#REF!,5,0)</f>
        <v>#REF!</v>
      </c>
      <c r="O3578" s="2" t="e">
        <f t="shared" si="167"/>
        <v>#REF!</v>
      </c>
      <c r="P3578" s="2" t="s">
        <v>4060</v>
      </c>
      <c r="Q3578" s="2" t="s">
        <v>4061</v>
      </c>
    </row>
    <row r="3579" spans="1:17" ht="14.25" customHeight="1" x14ac:dyDescent="0.25">
      <c r="A3579" s="2">
        <v>3578</v>
      </c>
      <c r="B3579" s="3">
        <v>23688</v>
      </c>
      <c r="C3579" s="4" t="s">
        <v>3</v>
      </c>
      <c r="D3579" s="5">
        <v>44046</v>
      </c>
      <c r="E3579" s="2" t="s">
        <v>434</v>
      </c>
      <c r="F3579" s="72">
        <v>44049</v>
      </c>
      <c r="G3579" s="4" t="s">
        <v>2637</v>
      </c>
      <c r="H3579" s="1">
        <f t="shared" si="165"/>
        <v>3</v>
      </c>
      <c r="I3579" s="1">
        <f t="shared" si="166"/>
        <v>4</v>
      </c>
      <c r="J3579" s="37" t="s">
        <v>3506</v>
      </c>
      <c r="K3579" s="72" t="s">
        <v>587</v>
      </c>
      <c r="L3579" s="4" t="s">
        <v>434</v>
      </c>
      <c r="N3579" s="4" t="e">
        <f>+VLOOKUP(B3579,#REF!,5,0)</f>
        <v>#REF!</v>
      </c>
      <c r="O3579" s="2" t="e">
        <f t="shared" si="167"/>
        <v>#REF!</v>
      </c>
      <c r="P3579" s="2" t="s">
        <v>4060</v>
      </c>
      <c r="Q3579" s="2" t="s">
        <v>4061</v>
      </c>
    </row>
    <row r="3580" spans="1:17" ht="14.25" customHeight="1" x14ac:dyDescent="0.25">
      <c r="A3580" s="2">
        <v>3579</v>
      </c>
      <c r="B3580" s="3">
        <v>23689</v>
      </c>
      <c r="C3580" s="4" t="s">
        <v>3</v>
      </c>
      <c r="D3580" s="5">
        <v>44046</v>
      </c>
      <c r="E3580" s="2" t="s">
        <v>434</v>
      </c>
      <c r="F3580" s="72">
        <v>44049</v>
      </c>
      <c r="G3580" s="4" t="s">
        <v>2637</v>
      </c>
      <c r="H3580" s="1">
        <f t="shared" si="165"/>
        <v>3</v>
      </c>
      <c r="I3580" s="1">
        <f t="shared" si="166"/>
        <v>4</v>
      </c>
      <c r="J3580" s="37" t="s">
        <v>2842</v>
      </c>
      <c r="K3580" s="72" t="s">
        <v>587</v>
      </c>
      <c r="L3580" s="4" t="s">
        <v>434</v>
      </c>
      <c r="N3580" s="4" t="e">
        <f>+VLOOKUP(B3580,#REF!,5,0)</f>
        <v>#REF!</v>
      </c>
      <c r="O3580" s="2" t="e">
        <f t="shared" si="167"/>
        <v>#REF!</v>
      </c>
      <c r="P3580" s="2" t="s">
        <v>4060</v>
      </c>
      <c r="Q3580" s="2" t="s">
        <v>4061</v>
      </c>
    </row>
    <row r="3581" spans="1:17" ht="14.25" customHeight="1" x14ac:dyDescent="0.25">
      <c r="A3581" s="2">
        <v>3580</v>
      </c>
      <c r="B3581" s="3">
        <v>23690</v>
      </c>
      <c r="C3581" s="4" t="s">
        <v>584</v>
      </c>
      <c r="D3581" s="5">
        <v>44046</v>
      </c>
      <c r="E3581" s="2" t="s">
        <v>434</v>
      </c>
      <c r="F3581" s="72">
        <v>44049</v>
      </c>
      <c r="G3581" s="4" t="s">
        <v>2637</v>
      </c>
      <c r="H3581" s="1">
        <f t="shared" si="165"/>
        <v>3</v>
      </c>
      <c r="I3581" s="1">
        <f t="shared" si="166"/>
        <v>4</v>
      </c>
      <c r="J3581" s="37" t="s">
        <v>3507</v>
      </c>
      <c r="K3581" s="72" t="s">
        <v>587</v>
      </c>
      <c r="L3581" s="4" t="s">
        <v>434</v>
      </c>
      <c r="N3581" s="4" t="e">
        <f>+VLOOKUP(B3581,#REF!,5,0)</f>
        <v>#REF!</v>
      </c>
      <c r="O3581" s="2" t="e">
        <f t="shared" si="167"/>
        <v>#REF!</v>
      </c>
      <c r="P3581" s="2" t="s">
        <v>4060</v>
      </c>
      <c r="Q3581" s="2" t="s">
        <v>4061</v>
      </c>
    </row>
    <row r="3582" spans="1:17" ht="14.25" customHeight="1" x14ac:dyDescent="0.25">
      <c r="A3582" s="2">
        <v>3581</v>
      </c>
      <c r="B3582" s="3">
        <v>23691</v>
      </c>
      <c r="C3582" s="4" t="s">
        <v>584</v>
      </c>
      <c r="D3582" s="5">
        <v>44046</v>
      </c>
      <c r="E3582" s="2" t="s">
        <v>434</v>
      </c>
      <c r="F3582" s="72">
        <v>44049</v>
      </c>
      <c r="G3582" s="4" t="s">
        <v>2637</v>
      </c>
      <c r="H3582" s="1">
        <f t="shared" si="165"/>
        <v>3</v>
      </c>
      <c r="I3582" s="1">
        <f t="shared" si="166"/>
        <v>4</v>
      </c>
      <c r="J3582" s="37" t="s">
        <v>3508</v>
      </c>
      <c r="K3582" s="72" t="s">
        <v>587</v>
      </c>
      <c r="L3582" s="4" t="s">
        <v>434</v>
      </c>
      <c r="N3582" s="4" t="e">
        <f>+VLOOKUP(B3582,#REF!,5,0)</f>
        <v>#REF!</v>
      </c>
      <c r="O3582" s="2" t="e">
        <f t="shared" si="167"/>
        <v>#REF!</v>
      </c>
      <c r="P3582" s="2" t="s">
        <v>4060</v>
      </c>
      <c r="Q3582" s="2" t="s">
        <v>4061</v>
      </c>
    </row>
    <row r="3583" spans="1:17" ht="14.25" customHeight="1" x14ac:dyDescent="0.25">
      <c r="A3583" s="2">
        <v>3582</v>
      </c>
      <c r="B3583" s="3">
        <v>23692</v>
      </c>
      <c r="C3583" s="4" t="s">
        <v>3</v>
      </c>
      <c r="D3583" s="5">
        <v>44046</v>
      </c>
      <c r="E3583" s="2" t="s">
        <v>434</v>
      </c>
      <c r="F3583" s="72" t="s">
        <v>24</v>
      </c>
      <c r="G3583" s="4" t="s">
        <v>24</v>
      </c>
      <c r="H3583" s="1" t="e">
        <f t="shared" si="165"/>
        <v>#VALUE!</v>
      </c>
      <c r="I3583" s="1" t="e">
        <f t="shared" si="166"/>
        <v>#VALUE!</v>
      </c>
      <c r="J3583" s="37" t="s">
        <v>3509</v>
      </c>
      <c r="K3583" s="72" t="s">
        <v>590</v>
      </c>
      <c r="L3583" s="4" t="s">
        <v>24</v>
      </c>
      <c r="N3583" s="4" t="e">
        <f>+VLOOKUP(B3583,#REF!,5,0)</f>
        <v>#REF!</v>
      </c>
      <c r="O3583" s="2" t="e">
        <f t="shared" si="167"/>
        <v>#REF!</v>
      </c>
      <c r="P3583" s="2" t="s">
        <v>4062</v>
      </c>
      <c r="Q3583" s="2" t="s">
        <v>24</v>
      </c>
    </row>
    <row r="3584" spans="1:17" ht="14.25" customHeight="1" x14ac:dyDescent="0.25">
      <c r="A3584" s="2">
        <v>3583</v>
      </c>
      <c r="B3584" s="3">
        <v>23693</v>
      </c>
      <c r="C3584" s="4" t="s">
        <v>584</v>
      </c>
      <c r="D3584" s="5">
        <v>44046</v>
      </c>
      <c r="E3584" s="2" t="s">
        <v>434</v>
      </c>
      <c r="F3584" s="72">
        <v>44049</v>
      </c>
      <c r="G3584" s="4" t="s">
        <v>2637</v>
      </c>
      <c r="H3584" s="1">
        <f t="shared" si="165"/>
        <v>3</v>
      </c>
      <c r="I3584" s="1">
        <f t="shared" si="166"/>
        <v>4</v>
      </c>
      <c r="J3584" s="37" t="s">
        <v>1547</v>
      </c>
      <c r="K3584" s="72" t="s">
        <v>587</v>
      </c>
      <c r="L3584" s="4" t="s">
        <v>434</v>
      </c>
      <c r="N3584" s="4" t="e">
        <f>+VLOOKUP(B3584,#REF!,5,0)</f>
        <v>#REF!</v>
      </c>
      <c r="O3584" s="2" t="e">
        <f t="shared" si="167"/>
        <v>#REF!</v>
      </c>
      <c r="P3584" s="2" t="s">
        <v>4060</v>
      </c>
      <c r="Q3584" s="2" t="s">
        <v>4061</v>
      </c>
    </row>
    <row r="3585" spans="1:17" ht="14.25" customHeight="1" x14ac:dyDescent="0.25">
      <c r="A3585" s="2">
        <v>3584</v>
      </c>
      <c r="B3585" s="3">
        <v>23694</v>
      </c>
      <c r="C3585" s="4" t="s">
        <v>3</v>
      </c>
      <c r="D3585" s="5">
        <v>44046</v>
      </c>
      <c r="E3585" s="2" t="s">
        <v>434</v>
      </c>
      <c r="F3585" s="72" t="s">
        <v>24</v>
      </c>
      <c r="G3585" s="4" t="s">
        <v>24</v>
      </c>
      <c r="H3585" s="1" t="e">
        <f t="shared" si="165"/>
        <v>#VALUE!</v>
      </c>
      <c r="I3585" s="1" t="e">
        <f t="shared" si="166"/>
        <v>#VALUE!</v>
      </c>
      <c r="J3585" s="37" t="s">
        <v>2763</v>
      </c>
      <c r="K3585" s="72" t="s">
        <v>590</v>
      </c>
      <c r="L3585" s="4" t="s">
        <v>24</v>
      </c>
      <c r="N3585" s="4" t="e">
        <f>+VLOOKUP(B3585,#REF!,5,0)</f>
        <v>#REF!</v>
      </c>
      <c r="O3585" s="2" t="e">
        <f t="shared" si="167"/>
        <v>#REF!</v>
      </c>
      <c r="P3585" s="2" t="s">
        <v>4062</v>
      </c>
      <c r="Q3585" s="2" t="s">
        <v>24</v>
      </c>
    </row>
    <row r="3586" spans="1:17" ht="14.25" customHeight="1" x14ac:dyDescent="0.25">
      <c r="A3586" s="2">
        <v>3585</v>
      </c>
      <c r="B3586" s="3">
        <v>23695</v>
      </c>
      <c r="C3586" s="4" t="s">
        <v>3</v>
      </c>
      <c r="D3586" s="5">
        <v>44046</v>
      </c>
      <c r="E3586" s="2" t="s">
        <v>434</v>
      </c>
      <c r="F3586" s="72">
        <v>44047</v>
      </c>
      <c r="G3586" s="4" t="s">
        <v>2637</v>
      </c>
      <c r="H3586" s="1">
        <f t="shared" ref="H3586:H3649" si="168">+F3586-D3586</f>
        <v>1</v>
      </c>
      <c r="I3586" s="1">
        <f t="shared" ref="I3586:I3649" si="169">+NETWORKDAYS(D3586,F3586)</f>
        <v>2</v>
      </c>
      <c r="J3586" s="37" t="s">
        <v>3510</v>
      </c>
      <c r="K3586" s="72" t="s">
        <v>587</v>
      </c>
      <c r="L3586" s="4" t="s">
        <v>434</v>
      </c>
      <c r="N3586" s="4" t="e">
        <f>+VLOOKUP(B3586,#REF!,5,0)</f>
        <v>#REF!</v>
      </c>
      <c r="O3586" s="2" t="e">
        <f t="shared" ref="O3586:O3649" si="170">+N3586=K3586</f>
        <v>#REF!</v>
      </c>
      <c r="P3586" s="2" t="s">
        <v>4060</v>
      </c>
      <c r="Q3586" s="2" t="s">
        <v>4061</v>
      </c>
    </row>
    <row r="3587" spans="1:17" ht="14.25" customHeight="1" x14ac:dyDescent="0.25">
      <c r="A3587" s="2">
        <v>3586</v>
      </c>
      <c r="B3587" s="3">
        <v>23696</v>
      </c>
      <c r="C3587" s="4" t="s">
        <v>584</v>
      </c>
      <c r="D3587" s="5">
        <v>44046</v>
      </c>
      <c r="E3587" s="2" t="s">
        <v>434</v>
      </c>
      <c r="F3587" s="72">
        <v>44049</v>
      </c>
      <c r="G3587" s="4" t="s">
        <v>2637</v>
      </c>
      <c r="H3587" s="1">
        <f t="shared" si="168"/>
        <v>3</v>
      </c>
      <c r="I3587" s="1">
        <f t="shared" si="169"/>
        <v>4</v>
      </c>
      <c r="J3587" s="37" t="s">
        <v>3511</v>
      </c>
      <c r="K3587" s="72" t="s">
        <v>587</v>
      </c>
      <c r="L3587" s="4" t="s">
        <v>434</v>
      </c>
      <c r="N3587" s="4" t="e">
        <f>+VLOOKUP(B3587,#REF!,5,0)</f>
        <v>#REF!</v>
      </c>
      <c r="O3587" s="2" t="e">
        <f t="shared" si="170"/>
        <v>#REF!</v>
      </c>
      <c r="P3587" s="2" t="s">
        <v>4060</v>
      </c>
      <c r="Q3587" s="2" t="s">
        <v>4061</v>
      </c>
    </row>
    <row r="3588" spans="1:17" ht="14.25" customHeight="1" x14ac:dyDescent="0.25">
      <c r="A3588" s="2">
        <v>3587</v>
      </c>
      <c r="B3588" s="3">
        <v>23697</v>
      </c>
      <c r="C3588" s="4" t="s">
        <v>584</v>
      </c>
      <c r="D3588" s="5">
        <v>44046</v>
      </c>
      <c r="E3588" s="2" t="s">
        <v>434</v>
      </c>
      <c r="F3588" s="72">
        <v>44049</v>
      </c>
      <c r="G3588" s="4" t="s">
        <v>2637</v>
      </c>
      <c r="H3588" s="1">
        <f t="shared" si="168"/>
        <v>3</v>
      </c>
      <c r="I3588" s="1">
        <f t="shared" si="169"/>
        <v>4</v>
      </c>
      <c r="J3588" s="37" t="s">
        <v>3512</v>
      </c>
      <c r="K3588" s="72" t="s">
        <v>587</v>
      </c>
      <c r="L3588" s="4" t="s">
        <v>434</v>
      </c>
      <c r="N3588" s="4" t="e">
        <f>+VLOOKUP(B3588,#REF!,5,0)</f>
        <v>#REF!</v>
      </c>
      <c r="O3588" s="2" t="e">
        <f t="shared" si="170"/>
        <v>#REF!</v>
      </c>
      <c r="P3588" s="2" t="s">
        <v>4060</v>
      </c>
      <c r="Q3588" s="2" t="s">
        <v>4061</v>
      </c>
    </row>
    <row r="3589" spans="1:17" ht="14.25" customHeight="1" x14ac:dyDescent="0.25">
      <c r="A3589" s="2">
        <v>3588</v>
      </c>
      <c r="B3589" s="3">
        <v>23698</v>
      </c>
      <c r="C3589" s="4" t="s">
        <v>584</v>
      </c>
      <c r="D3589" s="5">
        <v>44046</v>
      </c>
      <c r="E3589" s="2" t="s">
        <v>434</v>
      </c>
      <c r="F3589" s="72">
        <v>44049</v>
      </c>
      <c r="G3589" s="4" t="s">
        <v>2637</v>
      </c>
      <c r="H3589" s="1">
        <f t="shared" si="168"/>
        <v>3</v>
      </c>
      <c r="I3589" s="1">
        <f t="shared" si="169"/>
        <v>4</v>
      </c>
      <c r="J3589" s="37" t="s">
        <v>3513</v>
      </c>
      <c r="K3589" s="72" t="s">
        <v>587</v>
      </c>
      <c r="L3589" s="4" t="s">
        <v>434</v>
      </c>
      <c r="N3589" s="4" t="e">
        <f>+VLOOKUP(B3589,#REF!,5,0)</f>
        <v>#REF!</v>
      </c>
      <c r="O3589" s="2" t="e">
        <f t="shared" si="170"/>
        <v>#REF!</v>
      </c>
      <c r="P3589" s="2" t="s">
        <v>4060</v>
      </c>
      <c r="Q3589" s="2" t="s">
        <v>4061</v>
      </c>
    </row>
    <row r="3590" spans="1:17" ht="14.25" customHeight="1" x14ac:dyDescent="0.25">
      <c r="A3590" s="2">
        <v>3589</v>
      </c>
      <c r="B3590" s="3">
        <v>23699</v>
      </c>
      <c r="C3590" s="4" t="s">
        <v>584</v>
      </c>
      <c r="D3590" s="5">
        <v>44046</v>
      </c>
      <c r="E3590" s="2" t="s">
        <v>434</v>
      </c>
      <c r="F3590" s="72">
        <v>44049</v>
      </c>
      <c r="G3590" s="4" t="s">
        <v>2637</v>
      </c>
      <c r="H3590" s="1">
        <f t="shared" si="168"/>
        <v>3</v>
      </c>
      <c r="I3590" s="1">
        <f t="shared" si="169"/>
        <v>4</v>
      </c>
      <c r="J3590" s="37" t="s">
        <v>3514</v>
      </c>
      <c r="K3590" s="72" t="s">
        <v>587</v>
      </c>
      <c r="L3590" s="4" t="s">
        <v>434</v>
      </c>
      <c r="N3590" s="4" t="e">
        <f>+VLOOKUP(B3590,#REF!,5,0)</f>
        <v>#REF!</v>
      </c>
      <c r="O3590" s="2" t="e">
        <f t="shared" si="170"/>
        <v>#REF!</v>
      </c>
      <c r="P3590" s="2" t="s">
        <v>4060</v>
      </c>
      <c r="Q3590" s="2" t="s">
        <v>4061</v>
      </c>
    </row>
    <row r="3591" spans="1:17" ht="14.25" customHeight="1" x14ac:dyDescent="0.25">
      <c r="A3591" s="2">
        <v>3590</v>
      </c>
      <c r="B3591" s="3">
        <v>23700</v>
      </c>
      <c r="C3591" s="4" t="s">
        <v>2</v>
      </c>
      <c r="D3591" s="5">
        <v>44046</v>
      </c>
      <c r="E3591" s="2" t="s">
        <v>434</v>
      </c>
      <c r="F3591" s="72">
        <v>44047</v>
      </c>
      <c r="G3591" s="4" t="s">
        <v>2637</v>
      </c>
      <c r="H3591" s="1">
        <f t="shared" si="168"/>
        <v>1</v>
      </c>
      <c r="I3591" s="1">
        <f t="shared" si="169"/>
        <v>2</v>
      </c>
      <c r="J3591" s="37" t="s">
        <v>1480</v>
      </c>
      <c r="K3591" s="72" t="s">
        <v>587</v>
      </c>
      <c r="L3591" s="4" t="s">
        <v>434</v>
      </c>
      <c r="N3591" s="4" t="e">
        <f>+VLOOKUP(B3591,#REF!,5,0)</f>
        <v>#REF!</v>
      </c>
      <c r="O3591" s="2" t="e">
        <f t="shared" si="170"/>
        <v>#REF!</v>
      </c>
      <c r="P3591" s="2" t="s">
        <v>4060</v>
      </c>
      <c r="Q3591" s="2" t="s">
        <v>4061</v>
      </c>
    </row>
    <row r="3592" spans="1:17" ht="14.25" customHeight="1" x14ac:dyDescent="0.25">
      <c r="A3592" s="2">
        <v>3591</v>
      </c>
      <c r="B3592" s="3">
        <v>23701</v>
      </c>
      <c r="C3592" s="4" t="s">
        <v>584</v>
      </c>
      <c r="D3592" s="5">
        <v>44046</v>
      </c>
      <c r="E3592" s="2" t="s">
        <v>434</v>
      </c>
      <c r="F3592" s="72">
        <v>44049</v>
      </c>
      <c r="G3592" s="4" t="s">
        <v>2637</v>
      </c>
      <c r="H3592" s="1">
        <f t="shared" si="168"/>
        <v>3</v>
      </c>
      <c r="I3592" s="1">
        <f t="shared" si="169"/>
        <v>4</v>
      </c>
      <c r="J3592" s="37" t="s">
        <v>3515</v>
      </c>
      <c r="K3592" s="72" t="s">
        <v>587</v>
      </c>
      <c r="L3592" s="4" t="s">
        <v>434</v>
      </c>
      <c r="N3592" s="4" t="e">
        <f>+VLOOKUP(B3592,#REF!,5,0)</f>
        <v>#REF!</v>
      </c>
      <c r="O3592" s="2" t="e">
        <f t="shared" si="170"/>
        <v>#REF!</v>
      </c>
      <c r="P3592" s="2" t="s">
        <v>4060</v>
      </c>
      <c r="Q3592" s="2" t="s">
        <v>4061</v>
      </c>
    </row>
    <row r="3593" spans="1:17" ht="14.25" customHeight="1" x14ac:dyDescent="0.25">
      <c r="A3593" s="2">
        <v>3592</v>
      </c>
      <c r="B3593" s="3">
        <v>23702</v>
      </c>
      <c r="C3593" s="4" t="s">
        <v>3</v>
      </c>
      <c r="D3593" s="5">
        <v>44046</v>
      </c>
      <c r="E3593" s="2" t="s">
        <v>434</v>
      </c>
      <c r="F3593" s="72">
        <v>44047</v>
      </c>
      <c r="G3593" s="4" t="s">
        <v>2637</v>
      </c>
      <c r="H3593" s="1">
        <f t="shared" si="168"/>
        <v>1</v>
      </c>
      <c r="I3593" s="1">
        <f t="shared" si="169"/>
        <v>2</v>
      </c>
      <c r="J3593" s="37" t="s">
        <v>1817</v>
      </c>
      <c r="K3593" s="72" t="s">
        <v>587</v>
      </c>
      <c r="L3593" s="4" t="s">
        <v>434</v>
      </c>
      <c r="N3593" s="4" t="e">
        <f>+VLOOKUP(B3593,#REF!,5,0)</f>
        <v>#REF!</v>
      </c>
      <c r="O3593" s="2" t="e">
        <f t="shared" si="170"/>
        <v>#REF!</v>
      </c>
      <c r="P3593" s="2" t="s">
        <v>4060</v>
      </c>
      <c r="Q3593" s="2" t="s">
        <v>4061</v>
      </c>
    </row>
    <row r="3594" spans="1:17" ht="14.25" customHeight="1" x14ac:dyDescent="0.25">
      <c r="A3594" s="2">
        <v>3593</v>
      </c>
      <c r="B3594" s="3">
        <v>23703</v>
      </c>
      <c r="C3594" s="4" t="s">
        <v>6</v>
      </c>
      <c r="D3594" s="5">
        <v>44046</v>
      </c>
      <c r="E3594" s="2" t="s">
        <v>434</v>
      </c>
      <c r="F3594" s="72">
        <v>44046</v>
      </c>
      <c r="G3594" s="4" t="s">
        <v>2637</v>
      </c>
      <c r="H3594" s="1">
        <f t="shared" si="168"/>
        <v>0</v>
      </c>
      <c r="I3594" s="1">
        <f t="shared" si="169"/>
        <v>1</v>
      </c>
      <c r="J3594" s="37" t="s">
        <v>3516</v>
      </c>
      <c r="K3594" s="72" t="s">
        <v>587</v>
      </c>
      <c r="L3594" s="4" t="s">
        <v>434</v>
      </c>
      <c r="N3594" s="4" t="e">
        <f>+VLOOKUP(B3594,#REF!,5,0)</f>
        <v>#REF!</v>
      </c>
      <c r="O3594" s="2" t="e">
        <f t="shared" si="170"/>
        <v>#REF!</v>
      </c>
      <c r="P3594" s="2" t="s">
        <v>4060</v>
      </c>
      <c r="Q3594" s="2" t="s">
        <v>4061</v>
      </c>
    </row>
    <row r="3595" spans="1:17" ht="14.25" customHeight="1" x14ac:dyDescent="0.25">
      <c r="A3595" s="2">
        <v>3594</v>
      </c>
      <c r="B3595" s="3">
        <v>23704</v>
      </c>
      <c r="C3595" s="4" t="s">
        <v>584</v>
      </c>
      <c r="D3595" s="5">
        <v>44046</v>
      </c>
      <c r="E3595" s="2" t="s">
        <v>434</v>
      </c>
      <c r="F3595" s="72">
        <v>44049</v>
      </c>
      <c r="G3595" s="4" t="s">
        <v>2637</v>
      </c>
      <c r="H3595" s="1">
        <f t="shared" si="168"/>
        <v>3</v>
      </c>
      <c r="I3595" s="1">
        <f t="shared" si="169"/>
        <v>4</v>
      </c>
      <c r="J3595" s="37" t="s">
        <v>3517</v>
      </c>
      <c r="K3595" s="72" t="s">
        <v>587</v>
      </c>
      <c r="L3595" s="4" t="s">
        <v>434</v>
      </c>
      <c r="N3595" s="4" t="e">
        <f>+VLOOKUP(B3595,#REF!,5,0)</f>
        <v>#REF!</v>
      </c>
      <c r="O3595" s="2" t="e">
        <f t="shared" si="170"/>
        <v>#REF!</v>
      </c>
      <c r="P3595" s="2" t="s">
        <v>4060</v>
      </c>
      <c r="Q3595" s="2" t="s">
        <v>4061</v>
      </c>
    </row>
    <row r="3596" spans="1:17" ht="14.25" customHeight="1" x14ac:dyDescent="0.25">
      <c r="A3596" s="2">
        <v>3595</v>
      </c>
      <c r="B3596" s="3">
        <v>23705</v>
      </c>
      <c r="C3596" s="4" t="s">
        <v>2</v>
      </c>
      <c r="D3596" s="5">
        <v>44046</v>
      </c>
      <c r="E3596" s="2" t="s">
        <v>434</v>
      </c>
      <c r="F3596" s="72">
        <v>44047</v>
      </c>
      <c r="G3596" s="4" t="s">
        <v>2637</v>
      </c>
      <c r="H3596" s="1">
        <f t="shared" si="168"/>
        <v>1</v>
      </c>
      <c r="I3596" s="1">
        <f t="shared" si="169"/>
        <v>2</v>
      </c>
      <c r="J3596" s="37" t="s">
        <v>3518</v>
      </c>
      <c r="K3596" s="72" t="s">
        <v>587</v>
      </c>
      <c r="L3596" s="4" t="s">
        <v>434</v>
      </c>
      <c r="N3596" s="4" t="e">
        <f>+VLOOKUP(B3596,#REF!,5,0)</f>
        <v>#REF!</v>
      </c>
      <c r="O3596" s="2" t="e">
        <f t="shared" si="170"/>
        <v>#REF!</v>
      </c>
      <c r="P3596" s="2" t="s">
        <v>4060</v>
      </c>
      <c r="Q3596" s="2" t="s">
        <v>4061</v>
      </c>
    </row>
    <row r="3597" spans="1:17" ht="14.25" customHeight="1" x14ac:dyDescent="0.25">
      <c r="A3597" s="2">
        <v>3596</v>
      </c>
      <c r="B3597" s="3">
        <v>23706</v>
      </c>
      <c r="C3597" s="4" t="s">
        <v>3</v>
      </c>
      <c r="D3597" s="5">
        <v>44046</v>
      </c>
      <c r="E3597" s="2" t="s">
        <v>434</v>
      </c>
      <c r="F3597" s="72">
        <v>44047</v>
      </c>
      <c r="G3597" s="4" t="s">
        <v>2637</v>
      </c>
      <c r="H3597" s="1">
        <f t="shared" si="168"/>
        <v>1</v>
      </c>
      <c r="I3597" s="1">
        <f t="shared" si="169"/>
        <v>2</v>
      </c>
      <c r="J3597" s="37" t="s">
        <v>880</v>
      </c>
      <c r="K3597" s="72" t="s">
        <v>587</v>
      </c>
      <c r="L3597" s="4" t="s">
        <v>434</v>
      </c>
      <c r="N3597" s="4" t="e">
        <f>+VLOOKUP(B3597,#REF!,5,0)</f>
        <v>#REF!</v>
      </c>
      <c r="O3597" s="2" t="e">
        <f t="shared" si="170"/>
        <v>#REF!</v>
      </c>
      <c r="P3597" s="2" t="s">
        <v>4060</v>
      </c>
      <c r="Q3597" s="2" t="s">
        <v>4061</v>
      </c>
    </row>
    <row r="3598" spans="1:17" ht="14.25" customHeight="1" x14ac:dyDescent="0.25">
      <c r="A3598" s="2">
        <v>3597</v>
      </c>
      <c r="B3598" s="3">
        <v>23707</v>
      </c>
      <c r="C3598" s="4" t="s">
        <v>584</v>
      </c>
      <c r="D3598" s="5">
        <v>44047</v>
      </c>
      <c r="E3598" s="2" t="s">
        <v>434</v>
      </c>
      <c r="F3598" s="72">
        <v>44049</v>
      </c>
      <c r="G3598" s="4" t="s">
        <v>2637</v>
      </c>
      <c r="H3598" s="1">
        <f t="shared" si="168"/>
        <v>2</v>
      </c>
      <c r="I3598" s="1">
        <f t="shared" si="169"/>
        <v>3</v>
      </c>
      <c r="J3598" s="37" t="s">
        <v>3519</v>
      </c>
      <c r="K3598" s="72" t="s">
        <v>587</v>
      </c>
      <c r="L3598" s="4" t="s">
        <v>434</v>
      </c>
      <c r="N3598" s="4" t="e">
        <f>+VLOOKUP(B3598,#REF!,5,0)</f>
        <v>#REF!</v>
      </c>
      <c r="O3598" s="2" t="e">
        <f t="shared" si="170"/>
        <v>#REF!</v>
      </c>
      <c r="P3598" s="2" t="s">
        <v>4060</v>
      </c>
      <c r="Q3598" s="2" t="s">
        <v>4061</v>
      </c>
    </row>
    <row r="3599" spans="1:17" ht="14.25" customHeight="1" x14ac:dyDescent="0.25">
      <c r="A3599" s="2">
        <v>3598</v>
      </c>
      <c r="B3599" s="3">
        <v>23708</v>
      </c>
      <c r="C3599" s="4" t="s">
        <v>584</v>
      </c>
      <c r="D3599" s="5">
        <v>44047</v>
      </c>
      <c r="E3599" s="2" t="s">
        <v>434</v>
      </c>
      <c r="F3599" s="72">
        <v>44049</v>
      </c>
      <c r="G3599" s="4" t="s">
        <v>2637</v>
      </c>
      <c r="H3599" s="1">
        <f t="shared" si="168"/>
        <v>2</v>
      </c>
      <c r="I3599" s="1">
        <f t="shared" si="169"/>
        <v>3</v>
      </c>
      <c r="J3599" s="37" t="s">
        <v>3520</v>
      </c>
      <c r="K3599" s="72" t="s">
        <v>587</v>
      </c>
      <c r="L3599" s="4" t="s">
        <v>434</v>
      </c>
      <c r="N3599" s="4" t="e">
        <f>+VLOOKUP(B3599,#REF!,5,0)</f>
        <v>#REF!</v>
      </c>
      <c r="O3599" s="2" t="e">
        <f t="shared" si="170"/>
        <v>#REF!</v>
      </c>
      <c r="P3599" s="2" t="s">
        <v>4060</v>
      </c>
      <c r="Q3599" s="2" t="s">
        <v>4061</v>
      </c>
    </row>
    <row r="3600" spans="1:17" ht="14.25" customHeight="1" x14ac:dyDescent="0.25">
      <c r="A3600" s="2">
        <v>3599</v>
      </c>
      <c r="B3600" s="3">
        <v>23709</v>
      </c>
      <c r="C3600" s="4" t="s">
        <v>2</v>
      </c>
      <c r="D3600" s="5">
        <v>44047</v>
      </c>
      <c r="E3600" s="2" t="s">
        <v>434</v>
      </c>
      <c r="F3600" s="72">
        <v>44047</v>
      </c>
      <c r="G3600" s="4" t="s">
        <v>2637</v>
      </c>
      <c r="H3600" s="1">
        <f t="shared" si="168"/>
        <v>0</v>
      </c>
      <c r="I3600" s="1">
        <f t="shared" si="169"/>
        <v>1</v>
      </c>
      <c r="J3600" s="37" t="s">
        <v>3521</v>
      </c>
      <c r="K3600" s="72" t="s">
        <v>587</v>
      </c>
      <c r="L3600" s="4" t="s">
        <v>434</v>
      </c>
      <c r="N3600" s="4" t="e">
        <f>+VLOOKUP(B3600,#REF!,5,0)</f>
        <v>#REF!</v>
      </c>
      <c r="O3600" s="2" t="e">
        <f t="shared" si="170"/>
        <v>#REF!</v>
      </c>
      <c r="P3600" s="2" t="s">
        <v>4060</v>
      </c>
      <c r="Q3600" s="2" t="s">
        <v>4061</v>
      </c>
    </row>
    <row r="3601" spans="1:17" ht="14.25" customHeight="1" x14ac:dyDescent="0.25">
      <c r="A3601" s="2">
        <v>3600</v>
      </c>
      <c r="B3601" s="3">
        <v>23710</v>
      </c>
      <c r="C3601" s="4" t="s">
        <v>584</v>
      </c>
      <c r="D3601" s="5">
        <v>44047</v>
      </c>
      <c r="E3601" s="2" t="s">
        <v>434</v>
      </c>
      <c r="F3601" s="72">
        <v>44049</v>
      </c>
      <c r="G3601" s="4" t="s">
        <v>2637</v>
      </c>
      <c r="H3601" s="1">
        <f t="shared" si="168"/>
        <v>2</v>
      </c>
      <c r="I3601" s="1">
        <f t="shared" si="169"/>
        <v>3</v>
      </c>
      <c r="J3601" s="37" t="s">
        <v>3521</v>
      </c>
      <c r="K3601" s="72" t="s">
        <v>587</v>
      </c>
      <c r="L3601" s="4" t="s">
        <v>434</v>
      </c>
      <c r="N3601" s="4" t="e">
        <f>+VLOOKUP(B3601,#REF!,5,0)</f>
        <v>#REF!</v>
      </c>
      <c r="O3601" s="2" t="e">
        <f t="shared" si="170"/>
        <v>#REF!</v>
      </c>
      <c r="P3601" s="2" t="s">
        <v>4060</v>
      </c>
      <c r="Q3601" s="2" t="s">
        <v>4061</v>
      </c>
    </row>
    <row r="3602" spans="1:17" ht="14.25" customHeight="1" x14ac:dyDescent="0.25">
      <c r="A3602" s="2">
        <v>3601</v>
      </c>
      <c r="B3602" s="3">
        <v>23711</v>
      </c>
      <c r="C3602" s="4" t="s">
        <v>584</v>
      </c>
      <c r="D3602" s="5">
        <v>44047</v>
      </c>
      <c r="E3602" s="2" t="s">
        <v>434</v>
      </c>
      <c r="F3602" s="72">
        <v>44049</v>
      </c>
      <c r="G3602" s="4" t="s">
        <v>2637</v>
      </c>
      <c r="H3602" s="1">
        <f t="shared" si="168"/>
        <v>2</v>
      </c>
      <c r="I3602" s="1">
        <f t="shared" si="169"/>
        <v>3</v>
      </c>
      <c r="J3602" s="37" t="s">
        <v>3522</v>
      </c>
      <c r="K3602" s="72" t="s">
        <v>587</v>
      </c>
      <c r="L3602" s="4" t="s">
        <v>434</v>
      </c>
      <c r="N3602" s="4" t="e">
        <f>+VLOOKUP(B3602,#REF!,5,0)</f>
        <v>#REF!</v>
      </c>
      <c r="O3602" s="2" t="e">
        <f t="shared" si="170"/>
        <v>#REF!</v>
      </c>
      <c r="P3602" s="2" t="s">
        <v>4060</v>
      </c>
      <c r="Q3602" s="2" t="s">
        <v>4061</v>
      </c>
    </row>
    <row r="3603" spans="1:17" ht="14.25" customHeight="1" x14ac:dyDescent="0.25">
      <c r="A3603" s="2">
        <v>3602</v>
      </c>
      <c r="B3603" s="3">
        <v>23712</v>
      </c>
      <c r="C3603" s="4" t="s">
        <v>3</v>
      </c>
      <c r="D3603" s="5">
        <v>44047</v>
      </c>
      <c r="E3603" s="2" t="s">
        <v>434</v>
      </c>
      <c r="F3603" s="72">
        <v>44047</v>
      </c>
      <c r="G3603" s="4" t="s">
        <v>2637</v>
      </c>
      <c r="H3603" s="1">
        <f t="shared" si="168"/>
        <v>0</v>
      </c>
      <c r="I3603" s="1">
        <f t="shared" si="169"/>
        <v>1</v>
      </c>
      <c r="J3603" s="37" t="s">
        <v>3521</v>
      </c>
      <c r="K3603" s="72" t="s">
        <v>587</v>
      </c>
      <c r="L3603" s="4" t="s">
        <v>434</v>
      </c>
      <c r="N3603" s="4" t="e">
        <f>+VLOOKUP(B3603,#REF!,5,0)</f>
        <v>#REF!</v>
      </c>
      <c r="O3603" s="2" t="e">
        <f t="shared" si="170"/>
        <v>#REF!</v>
      </c>
      <c r="P3603" s="2" t="s">
        <v>4060</v>
      </c>
      <c r="Q3603" s="2" t="s">
        <v>4061</v>
      </c>
    </row>
    <row r="3604" spans="1:17" ht="14.25" customHeight="1" x14ac:dyDescent="0.25">
      <c r="A3604" s="2">
        <v>3603</v>
      </c>
      <c r="B3604" s="3">
        <v>23713</v>
      </c>
      <c r="C3604" s="4" t="s">
        <v>2</v>
      </c>
      <c r="D3604" s="5">
        <v>44047</v>
      </c>
      <c r="E3604" s="2" t="s">
        <v>434</v>
      </c>
      <c r="F3604" s="72">
        <v>44047</v>
      </c>
      <c r="G3604" s="4" t="s">
        <v>2637</v>
      </c>
      <c r="H3604" s="1">
        <f t="shared" si="168"/>
        <v>0</v>
      </c>
      <c r="I3604" s="1">
        <f t="shared" si="169"/>
        <v>1</v>
      </c>
      <c r="J3604" s="37" t="s">
        <v>3521</v>
      </c>
      <c r="K3604" s="72" t="s">
        <v>587</v>
      </c>
      <c r="L3604" s="4" t="s">
        <v>434</v>
      </c>
      <c r="N3604" s="4" t="e">
        <f>+VLOOKUP(B3604,#REF!,5,0)</f>
        <v>#REF!</v>
      </c>
      <c r="O3604" s="2" t="e">
        <f t="shared" si="170"/>
        <v>#REF!</v>
      </c>
      <c r="P3604" s="2" t="s">
        <v>4060</v>
      </c>
      <c r="Q3604" s="2" t="s">
        <v>4061</v>
      </c>
    </row>
    <row r="3605" spans="1:17" ht="14.25" customHeight="1" x14ac:dyDescent="0.25">
      <c r="A3605" s="2">
        <v>3604</v>
      </c>
      <c r="B3605" s="3">
        <v>23714</v>
      </c>
      <c r="C3605" s="4" t="s">
        <v>584</v>
      </c>
      <c r="D3605" s="5">
        <v>44047</v>
      </c>
      <c r="E3605" s="2" t="s">
        <v>434</v>
      </c>
      <c r="F3605" s="72">
        <v>44049</v>
      </c>
      <c r="G3605" s="4" t="s">
        <v>2637</v>
      </c>
      <c r="H3605" s="1">
        <f t="shared" si="168"/>
        <v>2</v>
      </c>
      <c r="I3605" s="1">
        <f t="shared" si="169"/>
        <v>3</v>
      </c>
      <c r="J3605" s="37" t="s">
        <v>3521</v>
      </c>
      <c r="K3605" s="72" t="s">
        <v>587</v>
      </c>
      <c r="L3605" s="4" t="s">
        <v>434</v>
      </c>
      <c r="N3605" s="4" t="e">
        <f>+VLOOKUP(B3605,#REF!,5,0)</f>
        <v>#REF!</v>
      </c>
      <c r="O3605" s="2" t="e">
        <f t="shared" si="170"/>
        <v>#REF!</v>
      </c>
      <c r="P3605" s="2" t="s">
        <v>4060</v>
      </c>
      <c r="Q3605" s="2" t="s">
        <v>4061</v>
      </c>
    </row>
    <row r="3606" spans="1:17" ht="14.25" customHeight="1" x14ac:dyDescent="0.25">
      <c r="A3606" s="2">
        <v>3605</v>
      </c>
      <c r="B3606" s="3">
        <v>23715</v>
      </c>
      <c r="C3606" s="4" t="s">
        <v>3</v>
      </c>
      <c r="D3606" s="5">
        <v>44047</v>
      </c>
      <c r="E3606" s="2" t="s">
        <v>434</v>
      </c>
      <c r="F3606" s="72">
        <v>44047</v>
      </c>
      <c r="G3606" s="4" t="s">
        <v>2637</v>
      </c>
      <c r="H3606" s="1">
        <f t="shared" si="168"/>
        <v>0</v>
      </c>
      <c r="I3606" s="1">
        <f t="shared" si="169"/>
        <v>1</v>
      </c>
      <c r="J3606" s="37" t="s">
        <v>1586</v>
      </c>
      <c r="K3606" s="72" t="s">
        <v>587</v>
      </c>
      <c r="L3606" s="4" t="s">
        <v>434</v>
      </c>
      <c r="N3606" s="4" t="e">
        <f>+VLOOKUP(B3606,#REF!,5,0)</f>
        <v>#REF!</v>
      </c>
      <c r="O3606" s="2" t="e">
        <f t="shared" si="170"/>
        <v>#REF!</v>
      </c>
      <c r="P3606" s="2" t="s">
        <v>4060</v>
      </c>
      <c r="Q3606" s="2" t="s">
        <v>4061</v>
      </c>
    </row>
    <row r="3607" spans="1:17" ht="14.25" customHeight="1" x14ac:dyDescent="0.25">
      <c r="A3607" s="2">
        <v>3606</v>
      </c>
      <c r="B3607" s="3">
        <v>23716</v>
      </c>
      <c r="C3607" s="4" t="s">
        <v>584</v>
      </c>
      <c r="D3607" s="5">
        <v>44047</v>
      </c>
      <c r="E3607" s="2" t="s">
        <v>434</v>
      </c>
      <c r="F3607" s="72">
        <v>44049</v>
      </c>
      <c r="G3607" s="4" t="s">
        <v>2637</v>
      </c>
      <c r="H3607" s="1">
        <f t="shared" si="168"/>
        <v>2</v>
      </c>
      <c r="I3607" s="1">
        <f t="shared" si="169"/>
        <v>3</v>
      </c>
      <c r="J3607" s="37" t="s">
        <v>3523</v>
      </c>
      <c r="K3607" s="72" t="s">
        <v>587</v>
      </c>
      <c r="L3607" s="4" t="s">
        <v>434</v>
      </c>
      <c r="N3607" s="4" t="e">
        <f>+VLOOKUP(B3607,#REF!,5,0)</f>
        <v>#REF!</v>
      </c>
      <c r="O3607" s="2" t="e">
        <f t="shared" si="170"/>
        <v>#REF!</v>
      </c>
      <c r="P3607" s="2" t="s">
        <v>4060</v>
      </c>
      <c r="Q3607" s="2" t="s">
        <v>4061</v>
      </c>
    </row>
    <row r="3608" spans="1:17" ht="14.25" customHeight="1" x14ac:dyDescent="0.25">
      <c r="A3608" s="2">
        <v>3607</v>
      </c>
      <c r="B3608" s="3">
        <v>23717</v>
      </c>
      <c r="C3608" s="4" t="s">
        <v>584</v>
      </c>
      <c r="D3608" s="5">
        <v>44047</v>
      </c>
      <c r="E3608" s="2" t="s">
        <v>434</v>
      </c>
      <c r="F3608" s="72">
        <v>44049</v>
      </c>
      <c r="G3608" s="4" t="s">
        <v>2637</v>
      </c>
      <c r="H3608" s="1">
        <f t="shared" si="168"/>
        <v>2</v>
      </c>
      <c r="I3608" s="1">
        <f t="shared" si="169"/>
        <v>3</v>
      </c>
      <c r="J3608" s="37" t="s">
        <v>3524</v>
      </c>
      <c r="K3608" s="72" t="s">
        <v>587</v>
      </c>
      <c r="L3608" s="4" t="s">
        <v>434</v>
      </c>
      <c r="N3608" s="4" t="e">
        <f>+VLOOKUP(B3608,#REF!,5,0)</f>
        <v>#REF!</v>
      </c>
      <c r="O3608" s="2" t="e">
        <f t="shared" si="170"/>
        <v>#REF!</v>
      </c>
      <c r="P3608" s="2" t="s">
        <v>4060</v>
      </c>
      <c r="Q3608" s="2" t="s">
        <v>4061</v>
      </c>
    </row>
    <row r="3609" spans="1:17" ht="14.25" customHeight="1" x14ac:dyDescent="0.25">
      <c r="A3609" s="2">
        <v>3608</v>
      </c>
      <c r="B3609" s="3">
        <v>23718</v>
      </c>
      <c r="C3609" s="4" t="s">
        <v>3</v>
      </c>
      <c r="D3609" s="5">
        <v>44047</v>
      </c>
      <c r="E3609" s="2" t="s">
        <v>434</v>
      </c>
      <c r="F3609" s="72">
        <v>44047</v>
      </c>
      <c r="G3609" s="4" t="s">
        <v>2637</v>
      </c>
      <c r="H3609" s="1">
        <f t="shared" si="168"/>
        <v>0</v>
      </c>
      <c r="I3609" s="1">
        <f t="shared" si="169"/>
        <v>1</v>
      </c>
      <c r="J3609" s="37" t="s">
        <v>2657</v>
      </c>
      <c r="K3609" s="72" t="s">
        <v>587</v>
      </c>
      <c r="L3609" s="4" t="s">
        <v>434</v>
      </c>
      <c r="N3609" s="4" t="e">
        <f>+VLOOKUP(B3609,#REF!,5,0)</f>
        <v>#REF!</v>
      </c>
      <c r="O3609" s="2" t="e">
        <f t="shared" si="170"/>
        <v>#REF!</v>
      </c>
      <c r="P3609" s="2" t="s">
        <v>4060</v>
      </c>
      <c r="Q3609" s="2" t="s">
        <v>4061</v>
      </c>
    </row>
    <row r="3610" spans="1:17" ht="14.25" customHeight="1" x14ac:dyDescent="0.25">
      <c r="A3610" s="2">
        <v>3609</v>
      </c>
      <c r="B3610" s="3">
        <v>23719</v>
      </c>
      <c r="C3610" s="4" t="s">
        <v>3</v>
      </c>
      <c r="D3610" s="5">
        <v>44047</v>
      </c>
      <c r="E3610" s="2" t="s">
        <v>434</v>
      </c>
      <c r="F3610" s="72">
        <v>44049</v>
      </c>
      <c r="G3610" s="4" t="s">
        <v>2637</v>
      </c>
      <c r="H3610" s="1">
        <f t="shared" si="168"/>
        <v>2</v>
      </c>
      <c r="I3610" s="1">
        <f t="shared" si="169"/>
        <v>3</v>
      </c>
      <c r="J3610" s="37" t="s">
        <v>3524</v>
      </c>
      <c r="K3610" s="72" t="s">
        <v>587</v>
      </c>
      <c r="L3610" s="4" t="s">
        <v>434</v>
      </c>
      <c r="N3610" s="4" t="e">
        <f>+VLOOKUP(B3610,#REF!,5,0)</f>
        <v>#REF!</v>
      </c>
      <c r="O3610" s="2" t="e">
        <f t="shared" si="170"/>
        <v>#REF!</v>
      </c>
      <c r="P3610" s="2" t="s">
        <v>4060</v>
      </c>
      <c r="Q3610" s="2" t="s">
        <v>4061</v>
      </c>
    </row>
    <row r="3611" spans="1:17" ht="14.25" customHeight="1" x14ac:dyDescent="0.25">
      <c r="A3611" s="2">
        <v>3610</v>
      </c>
      <c r="B3611" s="3">
        <v>23720</v>
      </c>
      <c r="C3611" s="4" t="s">
        <v>584</v>
      </c>
      <c r="D3611" s="5">
        <v>44047</v>
      </c>
      <c r="E3611" s="2" t="s">
        <v>434</v>
      </c>
      <c r="F3611" s="72">
        <v>44049</v>
      </c>
      <c r="G3611" s="4" t="s">
        <v>2637</v>
      </c>
      <c r="H3611" s="1">
        <f t="shared" si="168"/>
        <v>2</v>
      </c>
      <c r="I3611" s="1">
        <f t="shared" si="169"/>
        <v>3</v>
      </c>
      <c r="J3611" s="37" t="s">
        <v>3525</v>
      </c>
      <c r="K3611" s="72" t="s">
        <v>587</v>
      </c>
      <c r="L3611" s="4" t="s">
        <v>434</v>
      </c>
      <c r="N3611" s="4" t="e">
        <f>+VLOOKUP(B3611,#REF!,5,0)</f>
        <v>#REF!</v>
      </c>
      <c r="O3611" s="2" t="e">
        <f t="shared" si="170"/>
        <v>#REF!</v>
      </c>
      <c r="P3611" s="2" t="s">
        <v>4060</v>
      </c>
      <c r="Q3611" s="2" t="s">
        <v>4061</v>
      </c>
    </row>
    <row r="3612" spans="1:17" ht="14.25" customHeight="1" x14ac:dyDescent="0.25">
      <c r="A3612" s="2">
        <v>3611</v>
      </c>
      <c r="B3612" s="3">
        <v>23721</v>
      </c>
      <c r="C3612" s="4" t="s">
        <v>3</v>
      </c>
      <c r="D3612" s="5">
        <v>44047</v>
      </c>
      <c r="E3612" s="2" t="s">
        <v>434</v>
      </c>
      <c r="F3612" s="72">
        <v>44048</v>
      </c>
      <c r="G3612" s="4" t="s">
        <v>2637</v>
      </c>
      <c r="H3612" s="1">
        <f t="shared" si="168"/>
        <v>1</v>
      </c>
      <c r="I3612" s="1">
        <f t="shared" si="169"/>
        <v>2</v>
      </c>
      <c r="J3612" s="37" t="s">
        <v>3526</v>
      </c>
      <c r="K3612" s="72" t="s">
        <v>587</v>
      </c>
      <c r="L3612" s="4" t="s">
        <v>434</v>
      </c>
      <c r="N3612" s="4" t="e">
        <f>+VLOOKUP(B3612,#REF!,5,0)</f>
        <v>#REF!</v>
      </c>
      <c r="O3612" s="2" t="e">
        <f t="shared" si="170"/>
        <v>#REF!</v>
      </c>
      <c r="P3612" s="2" t="s">
        <v>4060</v>
      </c>
      <c r="Q3612" s="2" t="s">
        <v>4061</v>
      </c>
    </row>
    <row r="3613" spans="1:17" ht="14.25" customHeight="1" x14ac:dyDescent="0.25">
      <c r="A3613" s="2">
        <v>3612</v>
      </c>
      <c r="B3613" s="3">
        <v>23722</v>
      </c>
      <c r="C3613" s="4" t="s">
        <v>584</v>
      </c>
      <c r="D3613" s="5">
        <v>44047</v>
      </c>
      <c r="E3613" s="2" t="s">
        <v>434</v>
      </c>
      <c r="F3613" s="72">
        <v>44049</v>
      </c>
      <c r="G3613" s="4" t="s">
        <v>2637</v>
      </c>
      <c r="H3613" s="1">
        <f t="shared" si="168"/>
        <v>2</v>
      </c>
      <c r="I3613" s="1">
        <f t="shared" si="169"/>
        <v>3</v>
      </c>
      <c r="J3613" s="37" t="s">
        <v>3527</v>
      </c>
      <c r="K3613" s="72" t="s">
        <v>587</v>
      </c>
      <c r="L3613" s="4" t="s">
        <v>434</v>
      </c>
      <c r="N3613" s="4" t="e">
        <f>+VLOOKUP(B3613,#REF!,5,0)</f>
        <v>#REF!</v>
      </c>
      <c r="O3613" s="2" t="e">
        <f t="shared" si="170"/>
        <v>#REF!</v>
      </c>
      <c r="P3613" s="2" t="s">
        <v>4060</v>
      </c>
      <c r="Q3613" s="2" t="s">
        <v>4061</v>
      </c>
    </row>
    <row r="3614" spans="1:17" ht="14.25" customHeight="1" x14ac:dyDescent="0.25">
      <c r="A3614" s="2">
        <v>3613</v>
      </c>
      <c r="B3614" s="3">
        <v>23723</v>
      </c>
      <c r="C3614" s="4" t="s">
        <v>3</v>
      </c>
      <c r="D3614" s="5">
        <v>44047</v>
      </c>
      <c r="E3614" s="2" t="s">
        <v>434</v>
      </c>
      <c r="F3614" s="72">
        <v>44047</v>
      </c>
      <c r="G3614" s="4" t="s">
        <v>2637</v>
      </c>
      <c r="H3614" s="1">
        <f t="shared" si="168"/>
        <v>0</v>
      </c>
      <c r="I3614" s="1">
        <f t="shared" si="169"/>
        <v>1</v>
      </c>
      <c r="J3614" s="37" t="s">
        <v>2939</v>
      </c>
      <c r="K3614" s="72" t="s">
        <v>587</v>
      </c>
      <c r="L3614" s="4" t="s">
        <v>434</v>
      </c>
      <c r="N3614" s="4" t="e">
        <f>+VLOOKUP(B3614,#REF!,5,0)</f>
        <v>#REF!</v>
      </c>
      <c r="O3614" s="2" t="e">
        <f t="shared" si="170"/>
        <v>#REF!</v>
      </c>
      <c r="P3614" s="2" t="s">
        <v>4060</v>
      </c>
      <c r="Q3614" s="2" t="s">
        <v>4061</v>
      </c>
    </row>
    <row r="3615" spans="1:17" ht="14.25" customHeight="1" x14ac:dyDescent="0.25">
      <c r="A3615" s="2">
        <v>3614</v>
      </c>
      <c r="B3615" s="3">
        <v>23724</v>
      </c>
      <c r="C3615" s="4" t="s">
        <v>584</v>
      </c>
      <c r="D3615" s="5">
        <v>44047</v>
      </c>
      <c r="E3615" s="2" t="s">
        <v>434</v>
      </c>
      <c r="F3615" s="72">
        <v>44049</v>
      </c>
      <c r="G3615" s="4" t="s">
        <v>2637</v>
      </c>
      <c r="H3615" s="1">
        <f t="shared" si="168"/>
        <v>2</v>
      </c>
      <c r="I3615" s="1">
        <f t="shared" si="169"/>
        <v>3</v>
      </c>
      <c r="J3615" s="37" t="s">
        <v>3528</v>
      </c>
      <c r="K3615" s="72" t="s">
        <v>587</v>
      </c>
      <c r="L3615" s="4" t="s">
        <v>434</v>
      </c>
      <c r="N3615" s="4" t="e">
        <f>+VLOOKUP(B3615,#REF!,5,0)</f>
        <v>#REF!</v>
      </c>
      <c r="O3615" s="2" t="e">
        <f t="shared" si="170"/>
        <v>#REF!</v>
      </c>
      <c r="P3615" s="2" t="s">
        <v>4060</v>
      </c>
      <c r="Q3615" s="2" t="s">
        <v>4061</v>
      </c>
    </row>
    <row r="3616" spans="1:17" ht="14.25" customHeight="1" x14ac:dyDescent="0.25">
      <c r="A3616" s="2">
        <v>3615</v>
      </c>
      <c r="B3616" s="3">
        <v>23725</v>
      </c>
      <c r="C3616" s="4" t="s">
        <v>584</v>
      </c>
      <c r="D3616" s="5">
        <v>44047</v>
      </c>
      <c r="E3616" s="2" t="s">
        <v>434</v>
      </c>
      <c r="F3616" s="72">
        <v>44049</v>
      </c>
      <c r="G3616" s="4" t="s">
        <v>2637</v>
      </c>
      <c r="H3616" s="1">
        <f t="shared" si="168"/>
        <v>2</v>
      </c>
      <c r="I3616" s="1">
        <f t="shared" si="169"/>
        <v>3</v>
      </c>
      <c r="J3616" s="37" t="s">
        <v>3331</v>
      </c>
      <c r="K3616" s="72" t="s">
        <v>587</v>
      </c>
      <c r="L3616" s="4" t="s">
        <v>434</v>
      </c>
      <c r="N3616" s="4" t="e">
        <f>+VLOOKUP(B3616,#REF!,5,0)</f>
        <v>#REF!</v>
      </c>
      <c r="O3616" s="2" t="e">
        <f t="shared" si="170"/>
        <v>#REF!</v>
      </c>
      <c r="P3616" s="2" t="s">
        <v>4060</v>
      </c>
      <c r="Q3616" s="2" t="s">
        <v>4061</v>
      </c>
    </row>
    <row r="3617" spans="1:17" ht="14.25" customHeight="1" x14ac:dyDescent="0.25">
      <c r="A3617" s="2">
        <v>3616</v>
      </c>
      <c r="B3617" s="3">
        <v>23726</v>
      </c>
      <c r="C3617" s="4" t="s">
        <v>2</v>
      </c>
      <c r="D3617" s="5">
        <v>44047</v>
      </c>
      <c r="E3617" s="2" t="s">
        <v>434</v>
      </c>
      <c r="F3617" s="72">
        <v>44047</v>
      </c>
      <c r="G3617" s="4" t="s">
        <v>2637</v>
      </c>
      <c r="H3617" s="1">
        <f t="shared" si="168"/>
        <v>0</v>
      </c>
      <c r="I3617" s="1">
        <f t="shared" si="169"/>
        <v>1</v>
      </c>
      <c r="J3617" s="37" t="s">
        <v>1480</v>
      </c>
      <c r="K3617" s="72" t="s">
        <v>587</v>
      </c>
      <c r="L3617" s="4" t="s">
        <v>434</v>
      </c>
      <c r="N3617" s="4" t="e">
        <f>+VLOOKUP(B3617,#REF!,5,0)</f>
        <v>#REF!</v>
      </c>
      <c r="O3617" s="2" t="e">
        <f t="shared" si="170"/>
        <v>#REF!</v>
      </c>
      <c r="P3617" s="2" t="s">
        <v>4060</v>
      </c>
      <c r="Q3617" s="2" t="s">
        <v>4061</v>
      </c>
    </row>
    <row r="3618" spans="1:17" ht="14.25" customHeight="1" x14ac:dyDescent="0.25">
      <c r="A3618" s="2">
        <v>3617</v>
      </c>
      <c r="B3618" s="3">
        <v>23727</v>
      </c>
      <c r="C3618" s="4" t="s">
        <v>584</v>
      </c>
      <c r="D3618" s="5">
        <v>44047</v>
      </c>
      <c r="E3618" s="2" t="s">
        <v>434</v>
      </c>
      <c r="F3618" s="72">
        <v>44049</v>
      </c>
      <c r="G3618" s="4" t="s">
        <v>2637</v>
      </c>
      <c r="H3618" s="1">
        <f t="shared" si="168"/>
        <v>2</v>
      </c>
      <c r="I3618" s="1">
        <f t="shared" si="169"/>
        <v>3</v>
      </c>
      <c r="J3618" s="37" t="s">
        <v>3529</v>
      </c>
      <c r="K3618" s="72" t="s">
        <v>587</v>
      </c>
      <c r="L3618" s="4" t="s">
        <v>434</v>
      </c>
      <c r="N3618" s="4" t="e">
        <f>+VLOOKUP(B3618,#REF!,5,0)</f>
        <v>#REF!</v>
      </c>
      <c r="O3618" s="2" t="e">
        <f t="shared" si="170"/>
        <v>#REF!</v>
      </c>
      <c r="P3618" s="2" t="s">
        <v>4060</v>
      </c>
      <c r="Q3618" s="2" t="s">
        <v>4061</v>
      </c>
    </row>
    <row r="3619" spans="1:17" ht="14.25" customHeight="1" x14ac:dyDescent="0.25">
      <c r="A3619" s="2">
        <v>3618</v>
      </c>
      <c r="B3619" s="3">
        <v>23728</v>
      </c>
      <c r="C3619" s="4" t="s">
        <v>3</v>
      </c>
      <c r="D3619" s="5">
        <v>44047</v>
      </c>
      <c r="E3619" s="2" t="s">
        <v>434</v>
      </c>
      <c r="F3619" s="72" t="s">
        <v>24</v>
      </c>
      <c r="G3619" s="4" t="s">
        <v>24</v>
      </c>
      <c r="H3619" s="1" t="e">
        <f t="shared" si="168"/>
        <v>#VALUE!</v>
      </c>
      <c r="I3619" s="1" t="e">
        <f t="shared" si="169"/>
        <v>#VALUE!</v>
      </c>
      <c r="J3619" s="37" t="s">
        <v>3530</v>
      </c>
      <c r="K3619" s="72" t="s">
        <v>590</v>
      </c>
      <c r="L3619" s="4" t="s">
        <v>24</v>
      </c>
      <c r="N3619" s="4" t="e">
        <f>+VLOOKUP(B3619,#REF!,5,0)</f>
        <v>#REF!</v>
      </c>
      <c r="O3619" s="2" t="e">
        <f t="shared" si="170"/>
        <v>#REF!</v>
      </c>
      <c r="P3619" s="2" t="s">
        <v>4062</v>
      </c>
      <c r="Q3619" s="2" t="s">
        <v>24</v>
      </c>
    </row>
    <row r="3620" spans="1:17" ht="14.25" customHeight="1" x14ac:dyDescent="0.25">
      <c r="A3620" s="2">
        <v>3619</v>
      </c>
      <c r="B3620" s="3">
        <v>23729</v>
      </c>
      <c r="C3620" s="4" t="s">
        <v>2</v>
      </c>
      <c r="D3620" s="5">
        <v>44047</v>
      </c>
      <c r="E3620" s="2" t="s">
        <v>434</v>
      </c>
      <c r="F3620" s="72">
        <v>44048</v>
      </c>
      <c r="G3620" s="4" t="s">
        <v>2637</v>
      </c>
      <c r="H3620" s="1">
        <f t="shared" si="168"/>
        <v>1</v>
      </c>
      <c r="I3620" s="1">
        <f t="shared" si="169"/>
        <v>2</v>
      </c>
      <c r="J3620" s="37" t="s">
        <v>3531</v>
      </c>
      <c r="K3620" s="72" t="s">
        <v>587</v>
      </c>
      <c r="L3620" s="4" t="s">
        <v>434</v>
      </c>
      <c r="N3620" s="4" t="e">
        <f>+VLOOKUP(B3620,#REF!,5,0)</f>
        <v>#REF!</v>
      </c>
      <c r="O3620" s="2" t="e">
        <f t="shared" si="170"/>
        <v>#REF!</v>
      </c>
      <c r="P3620" s="2" t="s">
        <v>4060</v>
      </c>
      <c r="Q3620" s="2" t="s">
        <v>4061</v>
      </c>
    </row>
    <row r="3621" spans="1:17" ht="14.25" customHeight="1" x14ac:dyDescent="0.25">
      <c r="A3621" s="2">
        <v>3620</v>
      </c>
      <c r="B3621" s="3">
        <v>23730</v>
      </c>
      <c r="C3621" s="4" t="s">
        <v>3</v>
      </c>
      <c r="D3621" s="5">
        <v>44047</v>
      </c>
      <c r="E3621" s="2" t="s">
        <v>434</v>
      </c>
      <c r="F3621" s="72">
        <v>44057</v>
      </c>
      <c r="G3621" s="4" t="s">
        <v>2637</v>
      </c>
      <c r="H3621" s="1">
        <f t="shared" si="168"/>
        <v>10</v>
      </c>
      <c r="I3621" s="1">
        <f t="shared" si="169"/>
        <v>9</v>
      </c>
      <c r="J3621" s="37" t="s">
        <v>3532</v>
      </c>
      <c r="K3621" s="72" t="s">
        <v>587</v>
      </c>
      <c r="L3621" s="4" t="s">
        <v>434</v>
      </c>
      <c r="N3621" s="4" t="e">
        <f>+VLOOKUP(B3621,#REF!,5,0)</f>
        <v>#REF!</v>
      </c>
      <c r="O3621" s="2" t="e">
        <f t="shared" si="170"/>
        <v>#REF!</v>
      </c>
      <c r="P3621" s="2" t="s">
        <v>4060</v>
      </c>
      <c r="Q3621" s="2" t="s">
        <v>4061</v>
      </c>
    </row>
    <row r="3622" spans="1:17" ht="14.25" customHeight="1" x14ac:dyDescent="0.25">
      <c r="A3622" s="2">
        <v>3621</v>
      </c>
      <c r="B3622" s="3">
        <v>23731</v>
      </c>
      <c r="C3622" s="4" t="s">
        <v>3</v>
      </c>
      <c r="D3622" s="5">
        <v>44047</v>
      </c>
      <c r="E3622" s="2" t="s">
        <v>434</v>
      </c>
      <c r="F3622" s="72" t="s">
        <v>24</v>
      </c>
      <c r="G3622" s="4" t="s">
        <v>24</v>
      </c>
      <c r="H3622" s="1" t="e">
        <f t="shared" si="168"/>
        <v>#VALUE!</v>
      </c>
      <c r="I3622" s="1" t="e">
        <f t="shared" si="169"/>
        <v>#VALUE!</v>
      </c>
      <c r="J3622" s="37" t="s">
        <v>3533</v>
      </c>
      <c r="K3622" s="72" t="s">
        <v>590</v>
      </c>
      <c r="L3622" s="4" t="s">
        <v>24</v>
      </c>
      <c r="N3622" s="4" t="e">
        <f>+VLOOKUP(B3622,#REF!,5,0)</f>
        <v>#REF!</v>
      </c>
      <c r="O3622" s="2" t="e">
        <f t="shared" si="170"/>
        <v>#REF!</v>
      </c>
      <c r="P3622" s="2" t="s">
        <v>4062</v>
      </c>
      <c r="Q3622" s="2" t="s">
        <v>24</v>
      </c>
    </row>
    <row r="3623" spans="1:17" ht="14.25" customHeight="1" x14ac:dyDescent="0.25">
      <c r="A3623" s="2">
        <v>3622</v>
      </c>
      <c r="B3623" s="3">
        <v>23732</v>
      </c>
      <c r="C3623" s="4" t="s">
        <v>3</v>
      </c>
      <c r="D3623" s="5">
        <v>44047</v>
      </c>
      <c r="E3623" s="2" t="s">
        <v>434</v>
      </c>
      <c r="F3623" s="72">
        <v>44048</v>
      </c>
      <c r="G3623" s="4" t="s">
        <v>2637</v>
      </c>
      <c r="H3623" s="1">
        <f t="shared" si="168"/>
        <v>1</v>
      </c>
      <c r="I3623" s="1">
        <f t="shared" si="169"/>
        <v>2</v>
      </c>
      <c r="J3623" s="37" t="s">
        <v>3055</v>
      </c>
      <c r="K3623" s="72" t="s">
        <v>587</v>
      </c>
      <c r="L3623" s="4" t="s">
        <v>434</v>
      </c>
      <c r="N3623" s="4" t="e">
        <f>+VLOOKUP(B3623,#REF!,5,0)</f>
        <v>#REF!</v>
      </c>
      <c r="O3623" s="2" t="e">
        <f t="shared" si="170"/>
        <v>#REF!</v>
      </c>
      <c r="P3623" s="2" t="s">
        <v>4060</v>
      </c>
      <c r="Q3623" s="2" t="s">
        <v>4061</v>
      </c>
    </row>
    <row r="3624" spans="1:17" ht="14.25" customHeight="1" x14ac:dyDescent="0.25">
      <c r="A3624" s="2">
        <v>3623</v>
      </c>
      <c r="B3624" s="3">
        <v>23733</v>
      </c>
      <c r="C3624" s="4" t="s">
        <v>584</v>
      </c>
      <c r="D3624" s="5">
        <v>44047</v>
      </c>
      <c r="E3624" s="2" t="s">
        <v>434</v>
      </c>
      <c r="F3624" s="72">
        <v>44049</v>
      </c>
      <c r="G3624" s="4" t="s">
        <v>2637</v>
      </c>
      <c r="H3624" s="1">
        <f t="shared" si="168"/>
        <v>2</v>
      </c>
      <c r="I3624" s="1">
        <f t="shared" si="169"/>
        <v>3</v>
      </c>
      <c r="J3624" s="37" t="s">
        <v>3421</v>
      </c>
      <c r="K3624" s="72" t="s">
        <v>587</v>
      </c>
      <c r="L3624" s="4" t="s">
        <v>434</v>
      </c>
      <c r="N3624" s="4" t="e">
        <f>+VLOOKUP(B3624,#REF!,5,0)</f>
        <v>#REF!</v>
      </c>
      <c r="O3624" s="2" t="e">
        <f t="shared" si="170"/>
        <v>#REF!</v>
      </c>
      <c r="P3624" s="2" t="s">
        <v>4060</v>
      </c>
      <c r="Q3624" s="2" t="s">
        <v>4061</v>
      </c>
    </row>
    <row r="3625" spans="1:17" ht="14.25" customHeight="1" x14ac:dyDescent="0.25">
      <c r="A3625" s="2">
        <v>3624</v>
      </c>
      <c r="B3625" s="3">
        <v>23734</v>
      </c>
      <c r="C3625" s="4" t="s">
        <v>584</v>
      </c>
      <c r="D3625" s="5">
        <v>44047</v>
      </c>
      <c r="E3625" s="2" t="s">
        <v>434</v>
      </c>
      <c r="F3625" s="72">
        <v>44049</v>
      </c>
      <c r="G3625" s="4" t="s">
        <v>2637</v>
      </c>
      <c r="H3625" s="1">
        <f t="shared" si="168"/>
        <v>2</v>
      </c>
      <c r="I3625" s="1">
        <f t="shared" si="169"/>
        <v>3</v>
      </c>
      <c r="J3625" s="37" t="s">
        <v>1610</v>
      </c>
      <c r="K3625" s="72" t="s">
        <v>587</v>
      </c>
      <c r="L3625" s="4" t="s">
        <v>434</v>
      </c>
      <c r="N3625" s="4" t="e">
        <f>+VLOOKUP(B3625,#REF!,5,0)</f>
        <v>#REF!</v>
      </c>
      <c r="O3625" s="2" t="e">
        <f t="shared" si="170"/>
        <v>#REF!</v>
      </c>
      <c r="P3625" s="2" t="s">
        <v>4060</v>
      </c>
      <c r="Q3625" s="2" t="s">
        <v>4061</v>
      </c>
    </row>
    <row r="3626" spans="1:17" ht="14.25" customHeight="1" x14ac:dyDescent="0.25">
      <c r="A3626" s="2">
        <v>3625</v>
      </c>
      <c r="B3626" s="3">
        <v>23735</v>
      </c>
      <c r="C3626" s="4" t="s">
        <v>584</v>
      </c>
      <c r="D3626" s="5">
        <v>44047</v>
      </c>
      <c r="E3626" s="2" t="s">
        <v>434</v>
      </c>
      <c r="F3626" s="72">
        <v>44049</v>
      </c>
      <c r="G3626" s="4" t="s">
        <v>2637</v>
      </c>
      <c r="H3626" s="1">
        <f t="shared" si="168"/>
        <v>2</v>
      </c>
      <c r="I3626" s="1">
        <f t="shared" si="169"/>
        <v>3</v>
      </c>
      <c r="J3626" s="37" t="s">
        <v>850</v>
      </c>
      <c r="K3626" s="72" t="s">
        <v>587</v>
      </c>
      <c r="L3626" s="4" t="s">
        <v>434</v>
      </c>
      <c r="N3626" s="4" t="e">
        <f>+VLOOKUP(B3626,#REF!,5,0)</f>
        <v>#REF!</v>
      </c>
      <c r="O3626" s="2" t="e">
        <f t="shared" si="170"/>
        <v>#REF!</v>
      </c>
      <c r="P3626" s="2" t="s">
        <v>4060</v>
      </c>
      <c r="Q3626" s="2" t="s">
        <v>4061</v>
      </c>
    </row>
    <row r="3627" spans="1:17" ht="14.25" customHeight="1" x14ac:dyDescent="0.25">
      <c r="A3627" s="2">
        <v>3626</v>
      </c>
      <c r="B3627" s="3">
        <v>23736</v>
      </c>
      <c r="C3627" s="4" t="s">
        <v>3</v>
      </c>
      <c r="D3627" s="5">
        <v>44047</v>
      </c>
      <c r="E3627" s="2" t="s">
        <v>434</v>
      </c>
      <c r="F3627" s="72" t="s">
        <v>24</v>
      </c>
      <c r="G3627" s="4" t="s">
        <v>24</v>
      </c>
      <c r="H3627" s="1" t="e">
        <f t="shared" si="168"/>
        <v>#VALUE!</v>
      </c>
      <c r="I3627" s="1" t="e">
        <f t="shared" si="169"/>
        <v>#VALUE!</v>
      </c>
      <c r="J3627" s="37" t="s">
        <v>2352</v>
      </c>
      <c r="K3627" s="72" t="s">
        <v>590</v>
      </c>
      <c r="L3627" s="4" t="s">
        <v>24</v>
      </c>
      <c r="N3627" s="4" t="e">
        <f>+VLOOKUP(B3627,#REF!,5,0)</f>
        <v>#REF!</v>
      </c>
      <c r="O3627" s="2" t="e">
        <f t="shared" si="170"/>
        <v>#REF!</v>
      </c>
      <c r="P3627" s="2" t="s">
        <v>4062</v>
      </c>
      <c r="Q3627" s="2" t="s">
        <v>24</v>
      </c>
    </row>
    <row r="3628" spans="1:17" ht="14.25" customHeight="1" x14ac:dyDescent="0.25">
      <c r="A3628" s="2">
        <v>3627</v>
      </c>
      <c r="B3628" s="3">
        <v>23737</v>
      </c>
      <c r="C3628" s="4" t="s">
        <v>584</v>
      </c>
      <c r="D3628" s="5">
        <v>44047</v>
      </c>
      <c r="E3628" s="2" t="s">
        <v>434</v>
      </c>
      <c r="F3628" s="72">
        <v>44049</v>
      </c>
      <c r="G3628" s="4" t="s">
        <v>2637</v>
      </c>
      <c r="H3628" s="1">
        <f t="shared" si="168"/>
        <v>2</v>
      </c>
      <c r="I3628" s="1">
        <f t="shared" si="169"/>
        <v>3</v>
      </c>
      <c r="J3628" s="37" t="s">
        <v>3534</v>
      </c>
      <c r="K3628" s="72" t="s">
        <v>587</v>
      </c>
      <c r="L3628" s="4" t="s">
        <v>434</v>
      </c>
      <c r="N3628" s="4" t="e">
        <f>+VLOOKUP(B3628,#REF!,5,0)</f>
        <v>#REF!</v>
      </c>
      <c r="O3628" s="2" t="e">
        <f t="shared" si="170"/>
        <v>#REF!</v>
      </c>
      <c r="P3628" s="2" t="s">
        <v>4060</v>
      </c>
      <c r="Q3628" s="2" t="s">
        <v>4061</v>
      </c>
    </row>
    <row r="3629" spans="1:17" ht="14.25" customHeight="1" x14ac:dyDescent="0.25">
      <c r="A3629" s="2">
        <v>3628</v>
      </c>
      <c r="B3629" s="3">
        <v>23738</v>
      </c>
      <c r="C3629" s="4" t="s">
        <v>584</v>
      </c>
      <c r="D3629" s="5">
        <v>44047</v>
      </c>
      <c r="E3629" s="2" t="s">
        <v>434</v>
      </c>
      <c r="F3629" s="72">
        <v>44049</v>
      </c>
      <c r="G3629" s="4" t="s">
        <v>2637</v>
      </c>
      <c r="H3629" s="1">
        <f t="shared" si="168"/>
        <v>2</v>
      </c>
      <c r="I3629" s="1">
        <f t="shared" si="169"/>
        <v>3</v>
      </c>
      <c r="J3629" s="37" t="s">
        <v>3535</v>
      </c>
      <c r="K3629" s="72" t="s">
        <v>587</v>
      </c>
      <c r="L3629" s="4" t="s">
        <v>434</v>
      </c>
      <c r="N3629" s="4" t="e">
        <f>+VLOOKUP(B3629,#REF!,5,0)</f>
        <v>#REF!</v>
      </c>
      <c r="O3629" s="2" t="e">
        <f t="shared" si="170"/>
        <v>#REF!</v>
      </c>
      <c r="P3629" s="2" t="s">
        <v>4060</v>
      </c>
      <c r="Q3629" s="2" t="s">
        <v>4061</v>
      </c>
    </row>
    <row r="3630" spans="1:17" ht="14.25" customHeight="1" x14ac:dyDescent="0.25">
      <c r="A3630" s="2">
        <v>3629</v>
      </c>
      <c r="B3630" s="3">
        <v>23739</v>
      </c>
      <c r="C3630" s="4" t="s">
        <v>3</v>
      </c>
      <c r="D3630" s="5">
        <v>44047</v>
      </c>
      <c r="E3630" s="2" t="s">
        <v>434</v>
      </c>
      <c r="F3630" s="72" t="s">
        <v>24</v>
      </c>
      <c r="G3630" s="4" t="s">
        <v>24</v>
      </c>
      <c r="H3630" s="1" t="e">
        <f t="shared" si="168"/>
        <v>#VALUE!</v>
      </c>
      <c r="I3630" s="1" t="e">
        <f t="shared" si="169"/>
        <v>#VALUE!</v>
      </c>
      <c r="J3630" s="37" t="s">
        <v>3536</v>
      </c>
      <c r="K3630" s="72" t="s">
        <v>590</v>
      </c>
      <c r="L3630" s="4" t="s">
        <v>24</v>
      </c>
      <c r="N3630" s="4" t="e">
        <f>+VLOOKUP(B3630,#REF!,5,0)</f>
        <v>#REF!</v>
      </c>
      <c r="O3630" s="2" t="e">
        <f t="shared" si="170"/>
        <v>#REF!</v>
      </c>
      <c r="P3630" s="2" t="s">
        <v>4062</v>
      </c>
      <c r="Q3630" s="2" t="s">
        <v>24</v>
      </c>
    </row>
    <row r="3631" spans="1:17" ht="14.25" customHeight="1" x14ac:dyDescent="0.25">
      <c r="A3631" s="2">
        <v>3630</v>
      </c>
      <c r="B3631" s="3">
        <v>23740</v>
      </c>
      <c r="C3631" s="4" t="s">
        <v>3</v>
      </c>
      <c r="D3631" s="5">
        <v>44047</v>
      </c>
      <c r="E3631" s="2" t="s">
        <v>434</v>
      </c>
      <c r="F3631" s="72">
        <v>44048</v>
      </c>
      <c r="G3631" s="4" t="s">
        <v>2637</v>
      </c>
      <c r="H3631" s="1">
        <f t="shared" si="168"/>
        <v>1</v>
      </c>
      <c r="I3631" s="1">
        <f t="shared" si="169"/>
        <v>2</v>
      </c>
      <c r="J3631" s="37" t="s">
        <v>3537</v>
      </c>
      <c r="K3631" s="72" t="s">
        <v>587</v>
      </c>
      <c r="L3631" s="4" t="s">
        <v>434</v>
      </c>
      <c r="N3631" s="4" t="e">
        <f>+VLOOKUP(B3631,#REF!,5,0)</f>
        <v>#REF!</v>
      </c>
      <c r="O3631" s="2" t="e">
        <f t="shared" si="170"/>
        <v>#REF!</v>
      </c>
      <c r="P3631" s="2" t="s">
        <v>4060</v>
      </c>
      <c r="Q3631" s="2" t="s">
        <v>4061</v>
      </c>
    </row>
    <row r="3632" spans="1:17" ht="14.25" customHeight="1" x14ac:dyDescent="0.25">
      <c r="A3632" s="2">
        <v>3631</v>
      </c>
      <c r="B3632" s="3">
        <v>23741</v>
      </c>
      <c r="C3632" s="4" t="s">
        <v>584</v>
      </c>
      <c r="D3632" s="5">
        <v>44047</v>
      </c>
      <c r="E3632" s="2" t="s">
        <v>434</v>
      </c>
      <c r="F3632" s="72">
        <v>44049</v>
      </c>
      <c r="G3632" s="4" t="s">
        <v>2637</v>
      </c>
      <c r="H3632" s="1">
        <f t="shared" si="168"/>
        <v>2</v>
      </c>
      <c r="I3632" s="1">
        <f t="shared" si="169"/>
        <v>3</v>
      </c>
      <c r="J3632" s="37" t="s">
        <v>1042</v>
      </c>
      <c r="K3632" s="72" t="s">
        <v>587</v>
      </c>
      <c r="L3632" s="4" t="s">
        <v>434</v>
      </c>
      <c r="N3632" s="4" t="e">
        <f>+VLOOKUP(B3632,#REF!,5,0)</f>
        <v>#REF!</v>
      </c>
      <c r="O3632" s="2" t="e">
        <f t="shared" si="170"/>
        <v>#REF!</v>
      </c>
      <c r="P3632" s="2" t="s">
        <v>4060</v>
      </c>
      <c r="Q3632" s="2" t="s">
        <v>4061</v>
      </c>
    </row>
    <row r="3633" spans="1:17" ht="14.25" customHeight="1" x14ac:dyDescent="0.25">
      <c r="A3633" s="2">
        <v>3632</v>
      </c>
      <c r="B3633" s="3">
        <v>23742</v>
      </c>
      <c r="C3633" s="4" t="s">
        <v>3</v>
      </c>
      <c r="D3633" s="5">
        <v>44047</v>
      </c>
      <c r="E3633" s="2" t="s">
        <v>434</v>
      </c>
      <c r="F3633" s="72">
        <v>44048</v>
      </c>
      <c r="G3633" s="4" t="s">
        <v>2637</v>
      </c>
      <c r="H3633" s="1">
        <f t="shared" si="168"/>
        <v>1</v>
      </c>
      <c r="I3633" s="1">
        <f t="shared" si="169"/>
        <v>2</v>
      </c>
      <c r="J3633" s="37" t="s">
        <v>3538</v>
      </c>
      <c r="K3633" s="72" t="s">
        <v>587</v>
      </c>
      <c r="L3633" s="4" t="s">
        <v>434</v>
      </c>
      <c r="N3633" s="4" t="e">
        <f>+VLOOKUP(B3633,#REF!,5,0)</f>
        <v>#REF!</v>
      </c>
      <c r="O3633" s="2" t="e">
        <f t="shared" si="170"/>
        <v>#REF!</v>
      </c>
      <c r="P3633" s="2" t="s">
        <v>4060</v>
      </c>
      <c r="Q3633" s="2" t="s">
        <v>4061</v>
      </c>
    </row>
    <row r="3634" spans="1:17" ht="14.25" customHeight="1" x14ac:dyDescent="0.25">
      <c r="A3634" s="2">
        <v>3633</v>
      </c>
      <c r="B3634" s="3">
        <v>23743</v>
      </c>
      <c r="C3634" s="4" t="s">
        <v>584</v>
      </c>
      <c r="D3634" s="5">
        <v>44047</v>
      </c>
      <c r="E3634" s="2" t="s">
        <v>434</v>
      </c>
      <c r="F3634" s="72">
        <v>44053</v>
      </c>
      <c r="G3634" s="4" t="s">
        <v>2637</v>
      </c>
      <c r="H3634" s="1">
        <f t="shared" si="168"/>
        <v>6</v>
      </c>
      <c r="I3634" s="1">
        <f t="shared" si="169"/>
        <v>5</v>
      </c>
      <c r="J3634" s="37" t="s">
        <v>3539</v>
      </c>
      <c r="K3634" s="72" t="s">
        <v>587</v>
      </c>
      <c r="L3634" s="4" t="s">
        <v>434</v>
      </c>
      <c r="N3634" s="4" t="e">
        <f>+VLOOKUP(B3634,#REF!,5,0)</f>
        <v>#REF!</v>
      </c>
      <c r="O3634" s="2" t="e">
        <f t="shared" si="170"/>
        <v>#REF!</v>
      </c>
      <c r="P3634" s="2" t="s">
        <v>4060</v>
      </c>
      <c r="Q3634" s="2" t="s">
        <v>4061</v>
      </c>
    </row>
    <row r="3635" spans="1:17" ht="14.25" customHeight="1" x14ac:dyDescent="0.25">
      <c r="A3635" s="2">
        <v>3634</v>
      </c>
      <c r="B3635" s="3">
        <v>23744</v>
      </c>
      <c r="C3635" s="4" t="s">
        <v>584</v>
      </c>
      <c r="D3635" s="5">
        <v>44047</v>
      </c>
      <c r="E3635" s="2" t="s">
        <v>434</v>
      </c>
      <c r="F3635" s="72">
        <v>44053</v>
      </c>
      <c r="G3635" s="4" t="s">
        <v>2637</v>
      </c>
      <c r="H3635" s="1">
        <f t="shared" si="168"/>
        <v>6</v>
      </c>
      <c r="I3635" s="1">
        <f t="shared" si="169"/>
        <v>5</v>
      </c>
      <c r="J3635" s="37" t="s">
        <v>3540</v>
      </c>
      <c r="K3635" s="72" t="s">
        <v>587</v>
      </c>
      <c r="L3635" s="4" t="s">
        <v>434</v>
      </c>
      <c r="N3635" s="4" t="e">
        <f>+VLOOKUP(B3635,#REF!,5,0)</f>
        <v>#REF!</v>
      </c>
      <c r="O3635" s="2" t="e">
        <f t="shared" si="170"/>
        <v>#REF!</v>
      </c>
      <c r="P3635" s="2" t="s">
        <v>4060</v>
      </c>
      <c r="Q3635" s="2" t="s">
        <v>4061</v>
      </c>
    </row>
    <row r="3636" spans="1:17" ht="14.25" customHeight="1" x14ac:dyDescent="0.25">
      <c r="A3636" s="2">
        <v>3635</v>
      </c>
      <c r="B3636" s="3">
        <v>23745</v>
      </c>
      <c r="C3636" s="4" t="s">
        <v>584</v>
      </c>
      <c r="D3636" s="5">
        <v>44047</v>
      </c>
      <c r="E3636" s="2" t="s">
        <v>434</v>
      </c>
      <c r="F3636" s="72">
        <v>44053</v>
      </c>
      <c r="G3636" s="4" t="s">
        <v>2637</v>
      </c>
      <c r="H3636" s="1">
        <f t="shared" si="168"/>
        <v>6</v>
      </c>
      <c r="I3636" s="1">
        <f t="shared" si="169"/>
        <v>5</v>
      </c>
      <c r="J3636" s="37" t="s">
        <v>3467</v>
      </c>
      <c r="K3636" s="72" t="s">
        <v>587</v>
      </c>
      <c r="L3636" s="4" t="s">
        <v>434</v>
      </c>
      <c r="N3636" s="4" t="e">
        <f>+VLOOKUP(B3636,#REF!,5,0)</f>
        <v>#REF!</v>
      </c>
      <c r="O3636" s="2" t="e">
        <f t="shared" si="170"/>
        <v>#REF!</v>
      </c>
      <c r="P3636" s="2" t="s">
        <v>4060</v>
      </c>
      <c r="Q3636" s="2" t="s">
        <v>4061</v>
      </c>
    </row>
    <row r="3637" spans="1:17" ht="14.25" customHeight="1" x14ac:dyDescent="0.25">
      <c r="A3637" s="2">
        <v>3636</v>
      </c>
      <c r="B3637" s="3">
        <v>23746</v>
      </c>
      <c r="C3637" s="4" t="s">
        <v>2</v>
      </c>
      <c r="D3637" s="5">
        <v>44047</v>
      </c>
      <c r="E3637" s="2" t="s">
        <v>434</v>
      </c>
      <c r="F3637" s="72">
        <v>44048</v>
      </c>
      <c r="G3637" s="4" t="s">
        <v>2637</v>
      </c>
      <c r="H3637" s="1">
        <f t="shared" si="168"/>
        <v>1</v>
      </c>
      <c r="I3637" s="1">
        <f t="shared" si="169"/>
        <v>2</v>
      </c>
      <c r="J3637" s="37" t="s">
        <v>3541</v>
      </c>
      <c r="K3637" s="72" t="s">
        <v>587</v>
      </c>
      <c r="L3637" s="4" t="s">
        <v>434</v>
      </c>
      <c r="N3637" s="4" t="e">
        <f>+VLOOKUP(B3637,#REF!,5,0)</f>
        <v>#REF!</v>
      </c>
      <c r="O3637" s="2" t="e">
        <f t="shared" si="170"/>
        <v>#REF!</v>
      </c>
      <c r="P3637" s="2" t="s">
        <v>4060</v>
      </c>
      <c r="Q3637" s="2" t="s">
        <v>4061</v>
      </c>
    </row>
    <row r="3638" spans="1:17" ht="14.25" customHeight="1" x14ac:dyDescent="0.25">
      <c r="A3638" s="2">
        <v>3637</v>
      </c>
      <c r="B3638" s="3">
        <v>23747</v>
      </c>
      <c r="C3638" s="4" t="s">
        <v>2</v>
      </c>
      <c r="D3638" s="5">
        <v>44047</v>
      </c>
      <c r="E3638" s="2" t="s">
        <v>434</v>
      </c>
      <c r="F3638" s="72">
        <v>44048</v>
      </c>
      <c r="G3638" s="4" t="s">
        <v>2637</v>
      </c>
      <c r="H3638" s="1">
        <f t="shared" si="168"/>
        <v>1</v>
      </c>
      <c r="I3638" s="1">
        <f t="shared" si="169"/>
        <v>2</v>
      </c>
      <c r="J3638" s="37" t="s">
        <v>3541</v>
      </c>
      <c r="K3638" s="72" t="s">
        <v>587</v>
      </c>
      <c r="L3638" s="4" t="s">
        <v>434</v>
      </c>
      <c r="N3638" s="4" t="e">
        <f>+VLOOKUP(B3638,#REF!,5,0)</f>
        <v>#REF!</v>
      </c>
      <c r="O3638" s="2" t="e">
        <f t="shared" si="170"/>
        <v>#REF!</v>
      </c>
      <c r="P3638" s="2" t="s">
        <v>4060</v>
      </c>
      <c r="Q3638" s="2" t="s">
        <v>4061</v>
      </c>
    </row>
    <row r="3639" spans="1:17" ht="14.25" customHeight="1" x14ac:dyDescent="0.25">
      <c r="A3639" s="2">
        <v>3638</v>
      </c>
      <c r="B3639" s="3">
        <v>23748</v>
      </c>
      <c r="C3639" s="4" t="s">
        <v>3</v>
      </c>
      <c r="D3639" s="5">
        <v>44048</v>
      </c>
      <c r="E3639" s="2" t="s">
        <v>434</v>
      </c>
      <c r="F3639" s="72" t="s">
        <v>24</v>
      </c>
      <c r="G3639" s="4" t="s">
        <v>24</v>
      </c>
      <c r="H3639" s="1" t="e">
        <f t="shared" si="168"/>
        <v>#VALUE!</v>
      </c>
      <c r="I3639" s="1" t="e">
        <f t="shared" si="169"/>
        <v>#VALUE!</v>
      </c>
      <c r="J3639" s="37" t="s">
        <v>2477</v>
      </c>
      <c r="K3639" s="72" t="s">
        <v>590</v>
      </c>
      <c r="L3639" s="4" t="s">
        <v>24</v>
      </c>
      <c r="N3639" s="4" t="e">
        <f>+VLOOKUP(B3639,#REF!,5,0)</f>
        <v>#REF!</v>
      </c>
      <c r="O3639" s="2" t="e">
        <f t="shared" si="170"/>
        <v>#REF!</v>
      </c>
      <c r="P3639" s="2" t="s">
        <v>4062</v>
      </c>
      <c r="Q3639" s="2" t="s">
        <v>24</v>
      </c>
    </row>
    <row r="3640" spans="1:17" ht="14.25" customHeight="1" x14ac:dyDescent="0.25">
      <c r="A3640" s="2">
        <v>3639</v>
      </c>
      <c r="B3640" s="3">
        <v>23749</v>
      </c>
      <c r="C3640" s="4" t="s">
        <v>584</v>
      </c>
      <c r="D3640" s="5">
        <v>44048</v>
      </c>
      <c r="E3640" s="2" t="s">
        <v>434</v>
      </c>
      <c r="F3640" s="72">
        <v>44053</v>
      </c>
      <c r="G3640" s="4" t="s">
        <v>2637</v>
      </c>
      <c r="H3640" s="1">
        <f t="shared" si="168"/>
        <v>5</v>
      </c>
      <c r="I3640" s="1">
        <f t="shared" si="169"/>
        <v>4</v>
      </c>
      <c r="J3640" s="37" t="s">
        <v>1586</v>
      </c>
      <c r="K3640" s="72" t="s">
        <v>587</v>
      </c>
      <c r="L3640" s="4" t="s">
        <v>434</v>
      </c>
      <c r="N3640" s="4" t="e">
        <f>+VLOOKUP(B3640,#REF!,5,0)</f>
        <v>#REF!</v>
      </c>
      <c r="O3640" s="2" t="e">
        <f t="shared" si="170"/>
        <v>#REF!</v>
      </c>
      <c r="P3640" s="2" t="s">
        <v>4060</v>
      </c>
      <c r="Q3640" s="2" t="s">
        <v>4061</v>
      </c>
    </row>
    <row r="3641" spans="1:17" ht="14.25" customHeight="1" x14ac:dyDescent="0.25">
      <c r="A3641" s="2">
        <v>3640</v>
      </c>
      <c r="B3641" s="3">
        <v>23750</v>
      </c>
      <c r="C3641" s="4" t="s">
        <v>3</v>
      </c>
      <c r="D3641" s="5">
        <v>44048</v>
      </c>
      <c r="E3641" s="2" t="s">
        <v>434</v>
      </c>
      <c r="F3641" s="72">
        <v>44048</v>
      </c>
      <c r="G3641" s="4" t="s">
        <v>2637</v>
      </c>
      <c r="H3641" s="1">
        <f t="shared" si="168"/>
        <v>0</v>
      </c>
      <c r="I3641" s="1">
        <f t="shared" si="169"/>
        <v>1</v>
      </c>
      <c r="J3641" s="37" t="s">
        <v>1586</v>
      </c>
      <c r="K3641" s="72" t="s">
        <v>587</v>
      </c>
      <c r="L3641" s="4" t="s">
        <v>434</v>
      </c>
      <c r="N3641" s="4" t="e">
        <f>+VLOOKUP(B3641,#REF!,5,0)</f>
        <v>#REF!</v>
      </c>
      <c r="O3641" s="2" t="e">
        <f t="shared" si="170"/>
        <v>#REF!</v>
      </c>
      <c r="P3641" s="2" t="s">
        <v>4060</v>
      </c>
      <c r="Q3641" s="2" t="s">
        <v>4061</v>
      </c>
    </row>
    <row r="3642" spans="1:17" ht="14.25" customHeight="1" x14ac:dyDescent="0.25">
      <c r="A3642" s="2">
        <v>3641</v>
      </c>
      <c r="B3642" s="3">
        <v>23751</v>
      </c>
      <c r="C3642" s="4" t="s">
        <v>3</v>
      </c>
      <c r="D3642" s="5">
        <v>44048</v>
      </c>
      <c r="E3642" s="2" t="s">
        <v>434</v>
      </c>
      <c r="F3642" s="72">
        <v>44048</v>
      </c>
      <c r="G3642" s="4" t="s">
        <v>2637</v>
      </c>
      <c r="H3642" s="1">
        <f t="shared" si="168"/>
        <v>0</v>
      </c>
      <c r="I3642" s="1">
        <f t="shared" si="169"/>
        <v>1</v>
      </c>
      <c r="J3642" s="37" t="s">
        <v>3542</v>
      </c>
      <c r="K3642" s="72" t="s">
        <v>587</v>
      </c>
      <c r="L3642" s="4" t="s">
        <v>434</v>
      </c>
      <c r="N3642" s="4" t="e">
        <f>+VLOOKUP(B3642,#REF!,5,0)</f>
        <v>#REF!</v>
      </c>
      <c r="O3642" s="2" t="e">
        <f t="shared" si="170"/>
        <v>#REF!</v>
      </c>
      <c r="P3642" s="2" t="s">
        <v>4060</v>
      </c>
      <c r="Q3642" s="2" t="s">
        <v>4061</v>
      </c>
    </row>
    <row r="3643" spans="1:17" ht="14.25" customHeight="1" x14ac:dyDescent="0.25">
      <c r="A3643" s="2">
        <v>3642</v>
      </c>
      <c r="B3643" s="3">
        <v>23752</v>
      </c>
      <c r="C3643" s="4" t="s">
        <v>3</v>
      </c>
      <c r="D3643" s="5">
        <v>44048</v>
      </c>
      <c r="E3643" s="2" t="s">
        <v>434</v>
      </c>
      <c r="F3643" s="72">
        <v>44048</v>
      </c>
      <c r="G3643" s="4" t="s">
        <v>2637</v>
      </c>
      <c r="H3643" s="1">
        <f t="shared" si="168"/>
        <v>0</v>
      </c>
      <c r="I3643" s="1">
        <f t="shared" si="169"/>
        <v>1</v>
      </c>
      <c r="J3643" s="37" t="s">
        <v>3543</v>
      </c>
      <c r="K3643" s="72" t="s">
        <v>587</v>
      </c>
      <c r="L3643" s="4" t="s">
        <v>434</v>
      </c>
      <c r="N3643" s="4" t="e">
        <f>+VLOOKUP(B3643,#REF!,5,0)</f>
        <v>#REF!</v>
      </c>
      <c r="O3643" s="2" t="e">
        <f t="shared" si="170"/>
        <v>#REF!</v>
      </c>
      <c r="P3643" s="2" t="s">
        <v>4060</v>
      </c>
      <c r="Q3643" s="2" t="s">
        <v>4061</v>
      </c>
    </row>
    <row r="3644" spans="1:17" ht="14.25" customHeight="1" x14ac:dyDescent="0.25">
      <c r="A3644" s="2">
        <v>3643</v>
      </c>
      <c r="B3644" s="3">
        <v>23753</v>
      </c>
      <c r="C3644" s="4" t="s">
        <v>2</v>
      </c>
      <c r="D3644" s="5">
        <v>44048</v>
      </c>
      <c r="E3644" s="2" t="s">
        <v>434</v>
      </c>
      <c r="F3644" s="72">
        <v>44049</v>
      </c>
      <c r="G3644" s="4" t="s">
        <v>2637</v>
      </c>
      <c r="H3644" s="1">
        <f t="shared" si="168"/>
        <v>1</v>
      </c>
      <c r="I3644" s="1">
        <f t="shared" si="169"/>
        <v>2</v>
      </c>
      <c r="J3644" s="37" t="s">
        <v>3522</v>
      </c>
      <c r="K3644" s="72" t="s">
        <v>587</v>
      </c>
      <c r="L3644" s="4" t="s">
        <v>434</v>
      </c>
      <c r="N3644" s="4" t="e">
        <f>+VLOOKUP(B3644,#REF!,5,0)</f>
        <v>#REF!</v>
      </c>
      <c r="O3644" s="2" t="e">
        <f t="shared" si="170"/>
        <v>#REF!</v>
      </c>
      <c r="P3644" s="2" t="s">
        <v>4060</v>
      </c>
      <c r="Q3644" s="2" t="s">
        <v>4061</v>
      </c>
    </row>
    <row r="3645" spans="1:17" ht="14.25" customHeight="1" x14ac:dyDescent="0.25">
      <c r="A3645" s="2">
        <v>3644</v>
      </c>
      <c r="B3645" s="3">
        <v>23754</v>
      </c>
      <c r="C3645" s="4" t="s">
        <v>584</v>
      </c>
      <c r="D3645" s="5">
        <v>44048</v>
      </c>
      <c r="E3645" s="2" t="s">
        <v>434</v>
      </c>
      <c r="F3645" s="72">
        <v>44053</v>
      </c>
      <c r="G3645" s="4" t="s">
        <v>2637</v>
      </c>
      <c r="H3645" s="1">
        <f t="shared" si="168"/>
        <v>5</v>
      </c>
      <c r="I3645" s="1">
        <f t="shared" si="169"/>
        <v>4</v>
      </c>
      <c r="J3645" s="37" t="s">
        <v>3544</v>
      </c>
      <c r="K3645" s="72" t="s">
        <v>587</v>
      </c>
      <c r="L3645" s="4" t="s">
        <v>434</v>
      </c>
      <c r="N3645" s="4" t="e">
        <f>+VLOOKUP(B3645,#REF!,5,0)</f>
        <v>#REF!</v>
      </c>
      <c r="O3645" s="2" t="e">
        <f t="shared" si="170"/>
        <v>#REF!</v>
      </c>
      <c r="P3645" s="2" t="s">
        <v>4060</v>
      </c>
      <c r="Q3645" s="2" t="s">
        <v>4061</v>
      </c>
    </row>
    <row r="3646" spans="1:17" ht="14.25" customHeight="1" x14ac:dyDescent="0.25">
      <c r="A3646" s="2">
        <v>3645</v>
      </c>
      <c r="B3646" s="3">
        <v>23755</v>
      </c>
      <c r="C3646" s="4" t="s">
        <v>584</v>
      </c>
      <c r="D3646" s="5">
        <v>44048</v>
      </c>
      <c r="E3646" s="2" t="s">
        <v>434</v>
      </c>
      <c r="F3646" s="72">
        <v>44054</v>
      </c>
      <c r="G3646" s="4" t="s">
        <v>2637</v>
      </c>
      <c r="H3646" s="1">
        <f t="shared" si="168"/>
        <v>6</v>
      </c>
      <c r="I3646" s="1">
        <f t="shared" si="169"/>
        <v>5</v>
      </c>
      <c r="J3646" s="37" t="s">
        <v>2642</v>
      </c>
      <c r="K3646" s="72" t="s">
        <v>587</v>
      </c>
      <c r="L3646" s="4" t="s">
        <v>434</v>
      </c>
      <c r="N3646" s="4" t="e">
        <f>+VLOOKUP(B3646,#REF!,5,0)</f>
        <v>#REF!</v>
      </c>
      <c r="O3646" s="2" t="e">
        <f t="shared" si="170"/>
        <v>#REF!</v>
      </c>
      <c r="P3646" s="2" t="s">
        <v>4060</v>
      </c>
      <c r="Q3646" s="2" t="s">
        <v>4061</v>
      </c>
    </row>
    <row r="3647" spans="1:17" ht="14.25" customHeight="1" x14ac:dyDescent="0.25">
      <c r="A3647" s="2">
        <v>3646</v>
      </c>
      <c r="B3647" s="3">
        <v>23756</v>
      </c>
      <c r="C3647" s="4" t="s">
        <v>584</v>
      </c>
      <c r="D3647" s="5">
        <v>44048</v>
      </c>
      <c r="E3647" s="2" t="s">
        <v>434</v>
      </c>
      <c r="F3647" s="72">
        <v>44054</v>
      </c>
      <c r="G3647" s="4" t="s">
        <v>2637</v>
      </c>
      <c r="H3647" s="1">
        <f t="shared" si="168"/>
        <v>6</v>
      </c>
      <c r="I3647" s="1">
        <f t="shared" si="169"/>
        <v>5</v>
      </c>
      <c r="J3647" s="37" t="s">
        <v>3545</v>
      </c>
      <c r="K3647" s="72" t="s">
        <v>587</v>
      </c>
      <c r="L3647" s="4" t="s">
        <v>434</v>
      </c>
      <c r="N3647" s="4" t="e">
        <f>+VLOOKUP(B3647,#REF!,5,0)</f>
        <v>#REF!</v>
      </c>
      <c r="O3647" s="2" t="e">
        <f t="shared" si="170"/>
        <v>#REF!</v>
      </c>
      <c r="P3647" s="2" t="s">
        <v>4060</v>
      </c>
      <c r="Q3647" s="2" t="s">
        <v>4061</v>
      </c>
    </row>
    <row r="3648" spans="1:17" ht="14.25" customHeight="1" x14ac:dyDescent="0.25">
      <c r="A3648" s="2">
        <v>3647</v>
      </c>
      <c r="B3648" s="3">
        <v>23757</v>
      </c>
      <c r="C3648" s="4" t="s">
        <v>584</v>
      </c>
      <c r="D3648" s="5">
        <v>44048</v>
      </c>
      <c r="E3648" s="2" t="s">
        <v>434</v>
      </c>
      <c r="F3648" s="72">
        <v>44054</v>
      </c>
      <c r="G3648" s="4" t="s">
        <v>2637</v>
      </c>
      <c r="H3648" s="1">
        <f t="shared" si="168"/>
        <v>6</v>
      </c>
      <c r="I3648" s="1">
        <f t="shared" si="169"/>
        <v>5</v>
      </c>
      <c r="J3648" s="37" t="s">
        <v>3546</v>
      </c>
      <c r="K3648" s="72" t="s">
        <v>587</v>
      </c>
      <c r="L3648" s="4" t="s">
        <v>434</v>
      </c>
      <c r="N3648" s="4" t="e">
        <f>+VLOOKUP(B3648,#REF!,5,0)</f>
        <v>#REF!</v>
      </c>
      <c r="O3648" s="2" t="e">
        <f t="shared" si="170"/>
        <v>#REF!</v>
      </c>
      <c r="P3648" s="2" t="s">
        <v>4060</v>
      </c>
      <c r="Q3648" s="2" t="s">
        <v>4061</v>
      </c>
    </row>
    <row r="3649" spans="1:17" ht="14.25" customHeight="1" x14ac:dyDescent="0.25">
      <c r="A3649" s="2">
        <v>3648</v>
      </c>
      <c r="B3649" s="3">
        <v>23758</v>
      </c>
      <c r="C3649" s="4" t="s">
        <v>584</v>
      </c>
      <c r="D3649" s="5">
        <v>44048</v>
      </c>
      <c r="E3649" s="2" t="s">
        <v>434</v>
      </c>
      <c r="F3649" s="72">
        <v>44054</v>
      </c>
      <c r="G3649" s="4" t="s">
        <v>2637</v>
      </c>
      <c r="H3649" s="1">
        <f t="shared" si="168"/>
        <v>6</v>
      </c>
      <c r="I3649" s="1">
        <f t="shared" si="169"/>
        <v>5</v>
      </c>
      <c r="J3649" s="37" t="s">
        <v>3547</v>
      </c>
      <c r="K3649" s="72" t="s">
        <v>587</v>
      </c>
      <c r="L3649" s="4" t="s">
        <v>434</v>
      </c>
      <c r="N3649" s="4" t="e">
        <f>+VLOOKUP(B3649,#REF!,5,0)</f>
        <v>#REF!</v>
      </c>
      <c r="O3649" s="2" t="e">
        <f t="shared" si="170"/>
        <v>#REF!</v>
      </c>
      <c r="P3649" s="2" t="s">
        <v>4060</v>
      </c>
      <c r="Q3649" s="2" t="s">
        <v>4061</v>
      </c>
    </row>
    <row r="3650" spans="1:17" ht="14.25" customHeight="1" x14ac:dyDescent="0.25">
      <c r="A3650" s="2">
        <v>3649</v>
      </c>
      <c r="B3650" s="3">
        <v>23759</v>
      </c>
      <c r="C3650" s="4" t="s">
        <v>584</v>
      </c>
      <c r="D3650" s="5">
        <v>44048</v>
      </c>
      <c r="E3650" s="2" t="s">
        <v>434</v>
      </c>
      <c r="F3650" s="72">
        <v>44054</v>
      </c>
      <c r="G3650" s="4" t="s">
        <v>2637</v>
      </c>
      <c r="H3650" s="1">
        <f t="shared" ref="H3650:H3713" si="171">+F3650-D3650</f>
        <v>6</v>
      </c>
      <c r="I3650" s="1">
        <f t="shared" ref="I3650:I3713" si="172">+NETWORKDAYS(D3650,F3650)</f>
        <v>5</v>
      </c>
      <c r="J3650" s="37" t="s">
        <v>3548</v>
      </c>
      <c r="K3650" s="72" t="s">
        <v>587</v>
      </c>
      <c r="L3650" s="4" t="s">
        <v>434</v>
      </c>
      <c r="N3650" s="4" t="e">
        <f>+VLOOKUP(B3650,#REF!,5,0)</f>
        <v>#REF!</v>
      </c>
      <c r="O3650" s="2" t="e">
        <f t="shared" ref="O3650:O3713" si="173">+N3650=K3650</f>
        <v>#REF!</v>
      </c>
      <c r="P3650" s="2" t="s">
        <v>4060</v>
      </c>
      <c r="Q3650" s="2" t="s">
        <v>4061</v>
      </c>
    </row>
    <row r="3651" spans="1:17" ht="14.25" customHeight="1" x14ac:dyDescent="0.25">
      <c r="A3651" s="2">
        <v>3650</v>
      </c>
      <c r="B3651" s="3">
        <v>23760</v>
      </c>
      <c r="C3651" s="4" t="s">
        <v>584</v>
      </c>
      <c r="D3651" s="5">
        <v>44048</v>
      </c>
      <c r="E3651" s="2" t="s">
        <v>434</v>
      </c>
      <c r="F3651" s="72">
        <v>44054</v>
      </c>
      <c r="G3651" s="4" t="s">
        <v>2637</v>
      </c>
      <c r="H3651" s="1">
        <f t="shared" si="171"/>
        <v>6</v>
      </c>
      <c r="I3651" s="1">
        <f t="shared" si="172"/>
        <v>5</v>
      </c>
      <c r="J3651" s="37" t="s">
        <v>3257</v>
      </c>
      <c r="K3651" s="72" t="s">
        <v>587</v>
      </c>
      <c r="L3651" s="4" t="s">
        <v>434</v>
      </c>
      <c r="N3651" s="4" t="e">
        <f>+VLOOKUP(B3651,#REF!,5,0)</f>
        <v>#REF!</v>
      </c>
      <c r="O3651" s="2" t="e">
        <f t="shared" si="173"/>
        <v>#REF!</v>
      </c>
      <c r="P3651" s="2" t="s">
        <v>4060</v>
      </c>
      <c r="Q3651" s="2" t="s">
        <v>4061</v>
      </c>
    </row>
    <row r="3652" spans="1:17" ht="14.25" customHeight="1" x14ac:dyDescent="0.25">
      <c r="A3652" s="2">
        <v>3651</v>
      </c>
      <c r="B3652" s="3">
        <v>23761</v>
      </c>
      <c r="C3652" s="4" t="s">
        <v>584</v>
      </c>
      <c r="D3652" s="5">
        <v>44048</v>
      </c>
      <c r="E3652" s="2" t="s">
        <v>434</v>
      </c>
      <c r="F3652" s="72">
        <v>44054</v>
      </c>
      <c r="G3652" s="4" t="s">
        <v>2637</v>
      </c>
      <c r="H3652" s="1">
        <f t="shared" si="171"/>
        <v>6</v>
      </c>
      <c r="I3652" s="1">
        <f t="shared" si="172"/>
        <v>5</v>
      </c>
      <c r="J3652" s="37" t="s">
        <v>3549</v>
      </c>
      <c r="K3652" s="72" t="s">
        <v>587</v>
      </c>
      <c r="L3652" s="4" t="s">
        <v>434</v>
      </c>
      <c r="N3652" s="4" t="e">
        <f>+VLOOKUP(B3652,#REF!,5,0)</f>
        <v>#REF!</v>
      </c>
      <c r="O3652" s="2" t="e">
        <f t="shared" si="173"/>
        <v>#REF!</v>
      </c>
      <c r="P3652" s="2" t="s">
        <v>4060</v>
      </c>
      <c r="Q3652" s="2" t="s">
        <v>4061</v>
      </c>
    </row>
    <row r="3653" spans="1:17" ht="14.25" customHeight="1" x14ac:dyDescent="0.25">
      <c r="A3653" s="2">
        <v>3652</v>
      </c>
      <c r="B3653" s="3">
        <v>23762</v>
      </c>
      <c r="C3653" s="4" t="s">
        <v>584</v>
      </c>
      <c r="D3653" s="5">
        <v>44048</v>
      </c>
      <c r="E3653" s="2" t="s">
        <v>434</v>
      </c>
      <c r="F3653" s="72">
        <v>44054</v>
      </c>
      <c r="G3653" s="4" t="s">
        <v>2637</v>
      </c>
      <c r="H3653" s="1">
        <f t="shared" si="171"/>
        <v>6</v>
      </c>
      <c r="I3653" s="1">
        <f t="shared" si="172"/>
        <v>5</v>
      </c>
      <c r="J3653" s="37" t="s">
        <v>3550</v>
      </c>
      <c r="K3653" s="72" t="s">
        <v>587</v>
      </c>
      <c r="L3653" s="4" t="s">
        <v>434</v>
      </c>
      <c r="N3653" s="4" t="e">
        <f>+VLOOKUP(B3653,#REF!,5,0)</f>
        <v>#REF!</v>
      </c>
      <c r="O3653" s="2" t="e">
        <f t="shared" si="173"/>
        <v>#REF!</v>
      </c>
      <c r="P3653" s="2" t="s">
        <v>4060</v>
      </c>
      <c r="Q3653" s="2" t="s">
        <v>4061</v>
      </c>
    </row>
    <row r="3654" spans="1:17" ht="14.25" customHeight="1" x14ac:dyDescent="0.25">
      <c r="A3654" s="2">
        <v>3653</v>
      </c>
      <c r="B3654" s="3">
        <v>23763</v>
      </c>
      <c r="C3654" s="4" t="s">
        <v>3</v>
      </c>
      <c r="D3654" s="5">
        <v>44048</v>
      </c>
      <c r="E3654" s="2" t="s">
        <v>434</v>
      </c>
      <c r="F3654" s="72" t="s">
        <v>24</v>
      </c>
      <c r="G3654" s="4" t="s">
        <v>24</v>
      </c>
      <c r="H3654" s="1" t="e">
        <f t="shared" si="171"/>
        <v>#VALUE!</v>
      </c>
      <c r="I3654" s="1" t="e">
        <f t="shared" si="172"/>
        <v>#VALUE!</v>
      </c>
      <c r="J3654" s="37" t="s">
        <v>3551</v>
      </c>
      <c r="K3654" s="72" t="s">
        <v>590</v>
      </c>
      <c r="L3654" s="4" t="s">
        <v>24</v>
      </c>
      <c r="N3654" s="4" t="e">
        <f>+VLOOKUP(B3654,#REF!,5,0)</f>
        <v>#REF!</v>
      </c>
      <c r="O3654" s="2" t="e">
        <f t="shared" si="173"/>
        <v>#REF!</v>
      </c>
      <c r="P3654" s="2" t="s">
        <v>4062</v>
      </c>
      <c r="Q3654" s="2" t="s">
        <v>24</v>
      </c>
    </row>
    <row r="3655" spans="1:17" ht="14.25" customHeight="1" x14ac:dyDescent="0.25">
      <c r="A3655" s="2">
        <v>3654</v>
      </c>
      <c r="B3655" s="3">
        <v>23764</v>
      </c>
      <c r="C3655" s="4" t="s">
        <v>584</v>
      </c>
      <c r="D3655" s="5">
        <v>44048</v>
      </c>
      <c r="E3655" s="2" t="s">
        <v>434</v>
      </c>
      <c r="F3655" s="72">
        <v>44054</v>
      </c>
      <c r="G3655" s="4" t="s">
        <v>2637</v>
      </c>
      <c r="H3655" s="1">
        <f t="shared" si="171"/>
        <v>6</v>
      </c>
      <c r="I3655" s="1">
        <f t="shared" si="172"/>
        <v>5</v>
      </c>
      <c r="J3655" s="37" t="s">
        <v>3552</v>
      </c>
      <c r="K3655" s="72" t="s">
        <v>587</v>
      </c>
      <c r="L3655" s="4" t="s">
        <v>434</v>
      </c>
      <c r="N3655" s="4" t="e">
        <f>+VLOOKUP(B3655,#REF!,5,0)</f>
        <v>#REF!</v>
      </c>
      <c r="O3655" s="2" t="e">
        <f t="shared" si="173"/>
        <v>#REF!</v>
      </c>
      <c r="P3655" s="2" t="s">
        <v>4060</v>
      </c>
      <c r="Q3655" s="2" t="s">
        <v>4061</v>
      </c>
    </row>
    <row r="3656" spans="1:17" ht="14.25" customHeight="1" x14ac:dyDescent="0.25">
      <c r="A3656" s="2">
        <v>3655</v>
      </c>
      <c r="B3656" s="3">
        <v>23765</v>
      </c>
      <c r="C3656" s="4" t="s">
        <v>2</v>
      </c>
      <c r="D3656" s="5">
        <v>44048</v>
      </c>
      <c r="E3656" s="2" t="s">
        <v>434</v>
      </c>
      <c r="F3656" s="72">
        <v>44049</v>
      </c>
      <c r="G3656" s="4" t="s">
        <v>2637</v>
      </c>
      <c r="H3656" s="1">
        <f t="shared" si="171"/>
        <v>1</v>
      </c>
      <c r="I3656" s="1">
        <f t="shared" si="172"/>
        <v>2</v>
      </c>
      <c r="J3656" s="37" t="s">
        <v>3553</v>
      </c>
      <c r="K3656" s="72" t="s">
        <v>587</v>
      </c>
      <c r="L3656" s="4" t="s">
        <v>434</v>
      </c>
      <c r="N3656" s="4" t="e">
        <f>+VLOOKUP(B3656,#REF!,5,0)</f>
        <v>#REF!</v>
      </c>
      <c r="O3656" s="2" t="e">
        <f t="shared" si="173"/>
        <v>#REF!</v>
      </c>
      <c r="P3656" s="2" t="s">
        <v>4060</v>
      </c>
      <c r="Q3656" s="2" t="s">
        <v>4061</v>
      </c>
    </row>
    <row r="3657" spans="1:17" ht="14.25" customHeight="1" x14ac:dyDescent="0.25">
      <c r="A3657" s="2">
        <v>3656</v>
      </c>
      <c r="B3657" s="3">
        <v>23766</v>
      </c>
      <c r="C3657" s="4" t="s">
        <v>3</v>
      </c>
      <c r="D3657" s="5">
        <v>44048</v>
      </c>
      <c r="E3657" s="2" t="s">
        <v>434</v>
      </c>
      <c r="F3657" s="72">
        <v>44049</v>
      </c>
      <c r="G3657" s="4" t="s">
        <v>2637</v>
      </c>
      <c r="H3657" s="1">
        <f t="shared" si="171"/>
        <v>1</v>
      </c>
      <c r="I3657" s="1">
        <f t="shared" si="172"/>
        <v>2</v>
      </c>
      <c r="J3657" s="37" t="s">
        <v>3554</v>
      </c>
      <c r="K3657" s="72" t="s">
        <v>587</v>
      </c>
      <c r="L3657" s="4" t="s">
        <v>434</v>
      </c>
      <c r="N3657" s="4" t="e">
        <f>+VLOOKUP(B3657,#REF!,5,0)</f>
        <v>#REF!</v>
      </c>
      <c r="O3657" s="2" t="e">
        <f t="shared" si="173"/>
        <v>#REF!</v>
      </c>
      <c r="P3657" s="2" t="s">
        <v>4060</v>
      </c>
      <c r="Q3657" s="2" t="s">
        <v>4061</v>
      </c>
    </row>
    <row r="3658" spans="1:17" ht="14.25" customHeight="1" x14ac:dyDescent="0.25">
      <c r="A3658" s="2">
        <v>3657</v>
      </c>
      <c r="B3658" s="3">
        <v>23767</v>
      </c>
      <c r="C3658" s="4" t="s">
        <v>2</v>
      </c>
      <c r="D3658" s="5">
        <v>44048</v>
      </c>
      <c r="E3658" s="2" t="s">
        <v>434</v>
      </c>
      <c r="F3658" s="72">
        <v>44049</v>
      </c>
      <c r="G3658" s="4" t="s">
        <v>2637</v>
      </c>
      <c r="H3658" s="1">
        <f t="shared" si="171"/>
        <v>1</v>
      </c>
      <c r="I3658" s="1">
        <f t="shared" si="172"/>
        <v>2</v>
      </c>
      <c r="J3658" s="37" t="s">
        <v>3087</v>
      </c>
      <c r="K3658" s="72" t="s">
        <v>587</v>
      </c>
      <c r="L3658" s="4" t="s">
        <v>434</v>
      </c>
      <c r="N3658" s="4" t="e">
        <f>+VLOOKUP(B3658,#REF!,5,0)</f>
        <v>#REF!</v>
      </c>
      <c r="O3658" s="2" t="e">
        <f t="shared" si="173"/>
        <v>#REF!</v>
      </c>
      <c r="P3658" s="2" t="s">
        <v>4060</v>
      </c>
      <c r="Q3658" s="2" t="s">
        <v>4061</v>
      </c>
    </row>
    <row r="3659" spans="1:17" ht="14.25" customHeight="1" x14ac:dyDescent="0.25">
      <c r="A3659" s="2">
        <v>3658</v>
      </c>
      <c r="B3659" s="3">
        <v>23768</v>
      </c>
      <c r="C3659" s="4" t="s">
        <v>584</v>
      </c>
      <c r="D3659" s="5">
        <v>44048</v>
      </c>
      <c r="E3659" s="2" t="s">
        <v>434</v>
      </c>
      <c r="F3659" s="72">
        <v>44054</v>
      </c>
      <c r="G3659" s="4" t="s">
        <v>2637</v>
      </c>
      <c r="H3659" s="1">
        <f t="shared" si="171"/>
        <v>6</v>
      </c>
      <c r="I3659" s="1">
        <f t="shared" si="172"/>
        <v>5</v>
      </c>
      <c r="J3659" s="37" t="s">
        <v>3555</v>
      </c>
      <c r="K3659" s="72" t="s">
        <v>587</v>
      </c>
      <c r="L3659" s="4" t="s">
        <v>434</v>
      </c>
      <c r="N3659" s="4" t="e">
        <f>+VLOOKUP(B3659,#REF!,5,0)</f>
        <v>#REF!</v>
      </c>
      <c r="O3659" s="2" t="e">
        <f t="shared" si="173"/>
        <v>#REF!</v>
      </c>
      <c r="P3659" s="2" t="s">
        <v>4060</v>
      </c>
      <c r="Q3659" s="2" t="s">
        <v>4061</v>
      </c>
    </row>
    <row r="3660" spans="1:17" ht="14.25" customHeight="1" x14ac:dyDescent="0.25">
      <c r="A3660" s="2">
        <v>3659</v>
      </c>
      <c r="B3660" s="3">
        <v>23769</v>
      </c>
      <c r="C3660" s="4" t="s">
        <v>584</v>
      </c>
      <c r="D3660" s="5">
        <v>44048</v>
      </c>
      <c r="E3660" s="2" t="s">
        <v>434</v>
      </c>
      <c r="F3660" s="72">
        <v>44054</v>
      </c>
      <c r="G3660" s="4" t="s">
        <v>2637</v>
      </c>
      <c r="H3660" s="1">
        <f t="shared" si="171"/>
        <v>6</v>
      </c>
      <c r="I3660" s="1">
        <f t="shared" si="172"/>
        <v>5</v>
      </c>
      <c r="J3660" s="37" t="s">
        <v>1387</v>
      </c>
      <c r="K3660" s="72" t="s">
        <v>587</v>
      </c>
      <c r="L3660" s="4" t="s">
        <v>434</v>
      </c>
      <c r="N3660" s="4" t="e">
        <f>+VLOOKUP(B3660,#REF!,5,0)</f>
        <v>#REF!</v>
      </c>
      <c r="O3660" s="2" t="e">
        <f t="shared" si="173"/>
        <v>#REF!</v>
      </c>
      <c r="P3660" s="2" t="s">
        <v>4060</v>
      </c>
      <c r="Q3660" s="2" t="s">
        <v>4061</v>
      </c>
    </row>
    <row r="3661" spans="1:17" ht="14.25" customHeight="1" x14ac:dyDescent="0.25">
      <c r="A3661" s="2">
        <v>3660</v>
      </c>
      <c r="B3661" s="3">
        <v>23770</v>
      </c>
      <c r="C3661" s="4" t="s">
        <v>2</v>
      </c>
      <c r="D3661" s="5">
        <v>44048</v>
      </c>
      <c r="E3661" s="2" t="s">
        <v>434</v>
      </c>
      <c r="F3661" s="72">
        <v>44049</v>
      </c>
      <c r="G3661" s="4" t="s">
        <v>2637</v>
      </c>
      <c r="H3661" s="1">
        <f t="shared" si="171"/>
        <v>1</v>
      </c>
      <c r="I3661" s="1">
        <f t="shared" si="172"/>
        <v>2</v>
      </c>
      <c r="J3661" s="37" t="s">
        <v>3556</v>
      </c>
      <c r="K3661" s="72" t="s">
        <v>587</v>
      </c>
      <c r="L3661" s="4" t="s">
        <v>434</v>
      </c>
      <c r="N3661" s="4" t="e">
        <f>+VLOOKUP(B3661,#REF!,5,0)</f>
        <v>#REF!</v>
      </c>
      <c r="O3661" s="2" t="e">
        <f t="shared" si="173"/>
        <v>#REF!</v>
      </c>
      <c r="P3661" s="2" t="s">
        <v>4060</v>
      </c>
      <c r="Q3661" s="2" t="s">
        <v>4061</v>
      </c>
    </row>
    <row r="3662" spans="1:17" ht="14.25" customHeight="1" x14ac:dyDescent="0.25">
      <c r="A3662" s="2">
        <v>3661</v>
      </c>
      <c r="B3662" s="3">
        <v>23771</v>
      </c>
      <c r="C3662" s="4" t="s">
        <v>3</v>
      </c>
      <c r="D3662" s="5">
        <v>44048</v>
      </c>
      <c r="E3662" s="2" t="s">
        <v>434</v>
      </c>
      <c r="F3662" s="72">
        <v>44048</v>
      </c>
      <c r="G3662" s="4" t="s">
        <v>2637</v>
      </c>
      <c r="H3662" s="1">
        <f t="shared" si="171"/>
        <v>0</v>
      </c>
      <c r="I3662" s="1">
        <f t="shared" si="172"/>
        <v>1</v>
      </c>
      <c r="J3662" s="37" t="s">
        <v>3557</v>
      </c>
      <c r="K3662" s="72" t="s">
        <v>587</v>
      </c>
      <c r="L3662" s="4" t="s">
        <v>434</v>
      </c>
      <c r="N3662" s="4" t="e">
        <f>+VLOOKUP(B3662,#REF!,5,0)</f>
        <v>#REF!</v>
      </c>
      <c r="O3662" s="2" t="e">
        <f t="shared" si="173"/>
        <v>#REF!</v>
      </c>
      <c r="P3662" s="2" t="s">
        <v>4060</v>
      </c>
      <c r="Q3662" s="2" t="s">
        <v>4061</v>
      </c>
    </row>
    <row r="3663" spans="1:17" ht="14.25" customHeight="1" x14ac:dyDescent="0.25">
      <c r="A3663" s="2">
        <v>3662</v>
      </c>
      <c r="B3663" s="3">
        <v>23772</v>
      </c>
      <c r="C3663" s="4" t="s">
        <v>584</v>
      </c>
      <c r="D3663" s="5">
        <v>44048</v>
      </c>
      <c r="E3663" s="2" t="s">
        <v>434</v>
      </c>
      <c r="F3663" s="72">
        <v>44054</v>
      </c>
      <c r="G3663" s="4" t="s">
        <v>2637</v>
      </c>
      <c r="H3663" s="1">
        <f t="shared" si="171"/>
        <v>6</v>
      </c>
      <c r="I3663" s="1">
        <f t="shared" si="172"/>
        <v>5</v>
      </c>
      <c r="J3663" s="37" t="s">
        <v>3558</v>
      </c>
      <c r="K3663" s="72" t="s">
        <v>587</v>
      </c>
      <c r="L3663" s="4" t="s">
        <v>434</v>
      </c>
      <c r="N3663" s="4" t="e">
        <f>+VLOOKUP(B3663,#REF!,5,0)</f>
        <v>#REF!</v>
      </c>
      <c r="O3663" s="2" t="e">
        <f t="shared" si="173"/>
        <v>#REF!</v>
      </c>
      <c r="P3663" s="2" t="s">
        <v>4060</v>
      </c>
      <c r="Q3663" s="2" t="s">
        <v>4061</v>
      </c>
    </row>
    <row r="3664" spans="1:17" ht="14.25" customHeight="1" x14ac:dyDescent="0.25">
      <c r="A3664" s="2">
        <v>3663</v>
      </c>
      <c r="B3664" s="3">
        <v>23773</v>
      </c>
      <c r="C3664" s="4" t="s">
        <v>3</v>
      </c>
      <c r="D3664" s="5">
        <v>44048</v>
      </c>
      <c r="E3664" s="2" t="s">
        <v>434</v>
      </c>
      <c r="F3664" s="72">
        <v>44049</v>
      </c>
      <c r="G3664" s="4" t="s">
        <v>2637</v>
      </c>
      <c r="H3664" s="1">
        <f t="shared" si="171"/>
        <v>1</v>
      </c>
      <c r="I3664" s="1">
        <f t="shared" si="172"/>
        <v>2</v>
      </c>
      <c r="J3664" s="37" t="s">
        <v>3559</v>
      </c>
      <c r="K3664" s="72" t="s">
        <v>587</v>
      </c>
      <c r="L3664" s="4" t="s">
        <v>434</v>
      </c>
      <c r="N3664" s="4" t="e">
        <f>+VLOOKUP(B3664,#REF!,5,0)</f>
        <v>#REF!</v>
      </c>
      <c r="O3664" s="2" t="e">
        <f t="shared" si="173"/>
        <v>#REF!</v>
      </c>
      <c r="P3664" s="2" t="s">
        <v>4060</v>
      </c>
      <c r="Q3664" s="2" t="s">
        <v>4061</v>
      </c>
    </row>
    <row r="3665" spans="1:17" ht="14.25" customHeight="1" x14ac:dyDescent="0.25">
      <c r="A3665" s="2">
        <v>3664</v>
      </c>
      <c r="B3665" s="3">
        <v>23774</v>
      </c>
      <c r="C3665" s="4" t="s">
        <v>584</v>
      </c>
      <c r="D3665" s="5">
        <v>44048</v>
      </c>
      <c r="E3665" s="2" t="s">
        <v>434</v>
      </c>
      <c r="F3665" s="72">
        <v>44054</v>
      </c>
      <c r="G3665" s="4" t="s">
        <v>2637</v>
      </c>
      <c r="H3665" s="1">
        <f t="shared" si="171"/>
        <v>6</v>
      </c>
      <c r="I3665" s="1">
        <f t="shared" si="172"/>
        <v>5</v>
      </c>
      <c r="J3665" s="37" t="s">
        <v>3560</v>
      </c>
      <c r="K3665" s="72" t="s">
        <v>587</v>
      </c>
      <c r="L3665" s="4" t="s">
        <v>434</v>
      </c>
      <c r="N3665" s="4" t="e">
        <f>+VLOOKUP(B3665,#REF!,5,0)</f>
        <v>#REF!</v>
      </c>
      <c r="O3665" s="2" t="e">
        <f t="shared" si="173"/>
        <v>#REF!</v>
      </c>
      <c r="P3665" s="2" t="s">
        <v>4060</v>
      </c>
      <c r="Q3665" s="2" t="s">
        <v>4061</v>
      </c>
    </row>
    <row r="3666" spans="1:17" ht="14.25" customHeight="1" x14ac:dyDescent="0.25">
      <c r="A3666" s="2">
        <v>3665</v>
      </c>
      <c r="B3666" s="3">
        <v>23775</v>
      </c>
      <c r="C3666" s="4" t="s">
        <v>584</v>
      </c>
      <c r="D3666" s="5">
        <v>44048</v>
      </c>
      <c r="E3666" s="2" t="s">
        <v>434</v>
      </c>
      <c r="F3666" s="72">
        <v>44049</v>
      </c>
      <c r="G3666" s="4" t="s">
        <v>2637</v>
      </c>
      <c r="H3666" s="1">
        <f t="shared" si="171"/>
        <v>1</v>
      </c>
      <c r="I3666" s="1">
        <f t="shared" si="172"/>
        <v>2</v>
      </c>
      <c r="J3666" s="37" t="s">
        <v>3561</v>
      </c>
      <c r="K3666" s="72" t="s">
        <v>587</v>
      </c>
      <c r="L3666" s="4" t="s">
        <v>434</v>
      </c>
      <c r="N3666" s="4" t="e">
        <f>+VLOOKUP(B3666,#REF!,5,0)</f>
        <v>#REF!</v>
      </c>
      <c r="O3666" s="2" t="e">
        <f t="shared" si="173"/>
        <v>#REF!</v>
      </c>
      <c r="P3666" s="2" t="s">
        <v>4060</v>
      </c>
      <c r="Q3666" s="2" t="s">
        <v>4061</v>
      </c>
    </row>
    <row r="3667" spans="1:17" ht="14.25" customHeight="1" x14ac:dyDescent="0.25">
      <c r="A3667" s="2">
        <v>3666</v>
      </c>
      <c r="B3667" s="3">
        <v>23776</v>
      </c>
      <c r="C3667" s="4" t="s">
        <v>3</v>
      </c>
      <c r="D3667" s="5">
        <v>44048</v>
      </c>
      <c r="E3667" s="2" t="s">
        <v>434</v>
      </c>
      <c r="F3667" s="72" t="s">
        <v>24</v>
      </c>
      <c r="G3667" s="4" t="s">
        <v>24</v>
      </c>
      <c r="H3667" s="1" t="e">
        <f t="shared" si="171"/>
        <v>#VALUE!</v>
      </c>
      <c r="I3667" s="1" t="e">
        <f t="shared" si="172"/>
        <v>#VALUE!</v>
      </c>
      <c r="J3667" s="37" t="s">
        <v>2352</v>
      </c>
      <c r="K3667" s="72" t="s">
        <v>590</v>
      </c>
      <c r="L3667" s="4" t="s">
        <v>24</v>
      </c>
      <c r="N3667" s="4" t="e">
        <f>+VLOOKUP(B3667,#REF!,5,0)</f>
        <v>#REF!</v>
      </c>
      <c r="O3667" s="2" t="e">
        <f t="shared" si="173"/>
        <v>#REF!</v>
      </c>
      <c r="P3667" s="2" t="s">
        <v>4062</v>
      </c>
      <c r="Q3667" s="2" t="s">
        <v>24</v>
      </c>
    </row>
    <row r="3668" spans="1:17" ht="14.25" customHeight="1" x14ac:dyDescent="0.25">
      <c r="A3668" s="2">
        <v>3667</v>
      </c>
      <c r="B3668" s="3">
        <v>23777</v>
      </c>
      <c r="C3668" s="4" t="s">
        <v>3</v>
      </c>
      <c r="D3668" s="5">
        <v>44048</v>
      </c>
      <c r="E3668" s="2" t="s">
        <v>434</v>
      </c>
      <c r="F3668" s="72">
        <v>44049</v>
      </c>
      <c r="G3668" s="4" t="s">
        <v>2637</v>
      </c>
      <c r="H3668" s="1">
        <f t="shared" si="171"/>
        <v>1</v>
      </c>
      <c r="I3668" s="1">
        <f t="shared" si="172"/>
        <v>2</v>
      </c>
      <c r="J3668" s="37" t="s">
        <v>2352</v>
      </c>
      <c r="K3668" s="72" t="s">
        <v>587</v>
      </c>
      <c r="L3668" s="4" t="s">
        <v>434</v>
      </c>
      <c r="N3668" s="4" t="e">
        <f>+VLOOKUP(B3668,#REF!,5,0)</f>
        <v>#REF!</v>
      </c>
      <c r="O3668" s="2" t="e">
        <f t="shared" si="173"/>
        <v>#REF!</v>
      </c>
      <c r="P3668" s="2" t="s">
        <v>4060</v>
      </c>
      <c r="Q3668" s="2" t="s">
        <v>4061</v>
      </c>
    </row>
    <row r="3669" spans="1:17" ht="14.25" customHeight="1" x14ac:dyDescent="0.25">
      <c r="A3669" s="2">
        <v>3668</v>
      </c>
      <c r="B3669" s="3">
        <v>23778</v>
      </c>
      <c r="C3669" s="4" t="s">
        <v>584</v>
      </c>
      <c r="D3669" s="5">
        <v>44048</v>
      </c>
      <c r="E3669" s="2" t="s">
        <v>434</v>
      </c>
      <c r="F3669" s="72">
        <v>44054</v>
      </c>
      <c r="G3669" s="4" t="s">
        <v>2637</v>
      </c>
      <c r="H3669" s="1">
        <f t="shared" si="171"/>
        <v>6</v>
      </c>
      <c r="I3669" s="1">
        <f t="shared" si="172"/>
        <v>5</v>
      </c>
      <c r="J3669" s="37" t="s">
        <v>3562</v>
      </c>
      <c r="K3669" s="72" t="s">
        <v>587</v>
      </c>
      <c r="L3669" s="4" t="s">
        <v>434</v>
      </c>
      <c r="N3669" s="4" t="e">
        <f>+VLOOKUP(B3669,#REF!,5,0)</f>
        <v>#REF!</v>
      </c>
      <c r="O3669" s="2" t="e">
        <f t="shared" si="173"/>
        <v>#REF!</v>
      </c>
      <c r="P3669" s="2" t="s">
        <v>4060</v>
      </c>
      <c r="Q3669" s="2" t="s">
        <v>4061</v>
      </c>
    </row>
    <row r="3670" spans="1:17" ht="14.25" customHeight="1" x14ac:dyDescent="0.25">
      <c r="A3670" s="2">
        <v>3669</v>
      </c>
      <c r="B3670" s="3">
        <v>23779</v>
      </c>
      <c r="C3670" s="4" t="s">
        <v>584</v>
      </c>
      <c r="D3670" s="5">
        <v>44048</v>
      </c>
      <c r="E3670" s="2" t="s">
        <v>434</v>
      </c>
      <c r="F3670" s="72">
        <v>44054</v>
      </c>
      <c r="G3670" s="4" t="s">
        <v>2637</v>
      </c>
      <c r="H3670" s="1">
        <f t="shared" si="171"/>
        <v>6</v>
      </c>
      <c r="I3670" s="1">
        <f t="shared" si="172"/>
        <v>5</v>
      </c>
      <c r="J3670" s="37" t="s">
        <v>3563</v>
      </c>
      <c r="K3670" s="72" t="s">
        <v>587</v>
      </c>
      <c r="L3670" s="4" t="s">
        <v>434</v>
      </c>
      <c r="N3670" s="4" t="e">
        <f>+VLOOKUP(B3670,#REF!,5,0)</f>
        <v>#REF!</v>
      </c>
      <c r="O3670" s="2" t="e">
        <f t="shared" si="173"/>
        <v>#REF!</v>
      </c>
      <c r="P3670" s="2" t="s">
        <v>4060</v>
      </c>
      <c r="Q3670" s="2" t="s">
        <v>4061</v>
      </c>
    </row>
    <row r="3671" spans="1:17" ht="14.25" customHeight="1" x14ac:dyDescent="0.25">
      <c r="A3671" s="2">
        <v>3670</v>
      </c>
      <c r="B3671" s="3">
        <v>23780</v>
      </c>
      <c r="C3671" s="4" t="s">
        <v>584</v>
      </c>
      <c r="D3671" s="5">
        <v>44048</v>
      </c>
      <c r="E3671" s="2" t="s">
        <v>434</v>
      </c>
      <c r="F3671" s="72">
        <v>44054</v>
      </c>
      <c r="G3671" s="4" t="s">
        <v>2637</v>
      </c>
      <c r="H3671" s="1">
        <f t="shared" si="171"/>
        <v>6</v>
      </c>
      <c r="I3671" s="1">
        <f t="shared" si="172"/>
        <v>5</v>
      </c>
      <c r="J3671" s="37" t="s">
        <v>3564</v>
      </c>
      <c r="K3671" s="72" t="s">
        <v>587</v>
      </c>
      <c r="L3671" s="4" t="s">
        <v>434</v>
      </c>
      <c r="N3671" s="4" t="e">
        <f>+VLOOKUP(B3671,#REF!,5,0)</f>
        <v>#REF!</v>
      </c>
      <c r="O3671" s="2" t="e">
        <f t="shared" si="173"/>
        <v>#REF!</v>
      </c>
      <c r="P3671" s="2" t="s">
        <v>4060</v>
      </c>
      <c r="Q3671" s="2" t="s">
        <v>4061</v>
      </c>
    </row>
    <row r="3672" spans="1:17" ht="14.25" customHeight="1" x14ac:dyDescent="0.25">
      <c r="A3672" s="2">
        <v>3671</v>
      </c>
      <c r="B3672" s="3">
        <v>23781</v>
      </c>
      <c r="C3672" s="4" t="s">
        <v>3</v>
      </c>
      <c r="D3672" s="5">
        <v>44049</v>
      </c>
      <c r="E3672" s="2" t="s">
        <v>434</v>
      </c>
      <c r="F3672" s="72">
        <v>44049</v>
      </c>
      <c r="G3672" s="4" t="s">
        <v>2637</v>
      </c>
      <c r="H3672" s="1">
        <f t="shared" si="171"/>
        <v>0</v>
      </c>
      <c r="I3672" s="1">
        <f t="shared" si="172"/>
        <v>1</v>
      </c>
      <c r="J3672" s="37" t="s">
        <v>3565</v>
      </c>
      <c r="K3672" s="72" t="s">
        <v>587</v>
      </c>
      <c r="L3672" s="4" t="s">
        <v>434</v>
      </c>
      <c r="N3672" s="4" t="e">
        <f>+VLOOKUP(B3672,#REF!,5,0)</f>
        <v>#REF!</v>
      </c>
      <c r="O3672" s="2" t="e">
        <f t="shared" si="173"/>
        <v>#REF!</v>
      </c>
      <c r="P3672" s="2" t="s">
        <v>4060</v>
      </c>
      <c r="Q3672" s="2" t="s">
        <v>4061</v>
      </c>
    </row>
    <row r="3673" spans="1:17" ht="14.25" customHeight="1" x14ac:dyDescent="0.25">
      <c r="A3673" s="2">
        <v>3672</v>
      </c>
      <c r="B3673" s="3">
        <v>23782</v>
      </c>
      <c r="C3673" s="4" t="s">
        <v>3</v>
      </c>
      <c r="D3673" s="5">
        <v>44049</v>
      </c>
      <c r="E3673" s="2" t="s">
        <v>434</v>
      </c>
      <c r="F3673" s="72">
        <v>44054</v>
      </c>
      <c r="G3673" s="4" t="s">
        <v>2637</v>
      </c>
      <c r="H3673" s="1">
        <f t="shared" si="171"/>
        <v>5</v>
      </c>
      <c r="I3673" s="1">
        <f t="shared" si="172"/>
        <v>4</v>
      </c>
      <c r="J3673" s="37" t="s">
        <v>3566</v>
      </c>
      <c r="K3673" s="72" t="s">
        <v>587</v>
      </c>
      <c r="L3673" s="4" t="s">
        <v>434</v>
      </c>
      <c r="N3673" s="4" t="e">
        <f>+VLOOKUP(B3673,#REF!,5,0)</f>
        <v>#REF!</v>
      </c>
      <c r="O3673" s="2" t="e">
        <f t="shared" si="173"/>
        <v>#REF!</v>
      </c>
      <c r="P3673" s="2" t="s">
        <v>4060</v>
      </c>
      <c r="Q3673" s="2" t="s">
        <v>4061</v>
      </c>
    </row>
    <row r="3674" spans="1:17" ht="14.25" customHeight="1" x14ac:dyDescent="0.25">
      <c r="A3674" s="2">
        <v>3673</v>
      </c>
      <c r="B3674" s="3">
        <v>23783</v>
      </c>
      <c r="C3674" s="4" t="s">
        <v>584</v>
      </c>
      <c r="D3674" s="5">
        <v>44049</v>
      </c>
      <c r="E3674" s="2" t="s">
        <v>434</v>
      </c>
      <c r="F3674" s="72">
        <v>44054</v>
      </c>
      <c r="G3674" s="4" t="s">
        <v>2637</v>
      </c>
      <c r="H3674" s="1">
        <f t="shared" si="171"/>
        <v>5</v>
      </c>
      <c r="I3674" s="1">
        <f t="shared" si="172"/>
        <v>4</v>
      </c>
      <c r="J3674" s="37" t="s">
        <v>3567</v>
      </c>
      <c r="K3674" s="72" t="s">
        <v>587</v>
      </c>
      <c r="L3674" s="4" t="s">
        <v>434</v>
      </c>
      <c r="N3674" s="4" t="e">
        <f>+VLOOKUP(B3674,#REF!,5,0)</f>
        <v>#REF!</v>
      </c>
      <c r="O3674" s="2" t="e">
        <f t="shared" si="173"/>
        <v>#REF!</v>
      </c>
      <c r="P3674" s="2" t="s">
        <v>4060</v>
      </c>
      <c r="Q3674" s="2" t="s">
        <v>4061</v>
      </c>
    </row>
    <row r="3675" spans="1:17" ht="14.25" customHeight="1" x14ac:dyDescent="0.25">
      <c r="A3675" s="2">
        <v>3674</v>
      </c>
      <c r="B3675" s="3">
        <v>23784</v>
      </c>
      <c r="C3675" s="4" t="s">
        <v>584</v>
      </c>
      <c r="D3675" s="5">
        <v>44049</v>
      </c>
      <c r="E3675" s="2" t="s">
        <v>434</v>
      </c>
      <c r="F3675" s="72">
        <v>44054</v>
      </c>
      <c r="G3675" s="4" t="s">
        <v>2637</v>
      </c>
      <c r="H3675" s="1">
        <f t="shared" si="171"/>
        <v>5</v>
      </c>
      <c r="I3675" s="1">
        <f t="shared" si="172"/>
        <v>4</v>
      </c>
      <c r="J3675" s="37" t="s">
        <v>851</v>
      </c>
      <c r="K3675" s="72" t="s">
        <v>587</v>
      </c>
      <c r="L3675" s="4" t="s">
        <v>434</v>
      </c>
      <c r="N3675" s="4" t="e">
        <f>+VLOOKUP(B3675,#REF!,5,0)</f>
        <v>#REF!</v>
      </c>
      <c r="O3675" s="2" t="e">
        <f t="shared" si="173"/>
        <v>#REF!</v>
      </c>
      <c r="P3675" s="2" t="s">
        <v>4060</v>
      </c>
      <c r="Q3675" s="2" t="s">
        <v>4061</v>
      </c>
    </row>
    <row r="3676" spans="1:17" ht="14.25" customHeight="1" x14ac:dyDescent="0.25">
      <c r="A3676" s="2">
        <v>3675</v>
      </c>
      <c r="B3676" s="3">
        <v>23785</v>
      </c>
      <c r="C3676" s="4" t="s">
        <v>3</v>
      </c>
      <c r="D3676" s="5">
        <v>44049</v>
      </c>
      <c r="E3676" s="2" t="s">
        <v>434</v>
      </c>
      <c r="F3676" s="72">
        <v>44049</v>
      </c>
      <c r="G3676" s="4" t="s">
        <v>2637</v>
      </c>
      <c r="H3676" s="1">
        <f t="shared" si="171"/>
        <v>0</v>
      </c>
      <c r="I3676" s="1">
        <f t="shared" si="172"/>
        <v>1</v>
      </c>
      <c r="J3676" s="37" t="s">
        <v>3134</v>
      </c>
      <c r="K3676" s="72" t="s">
        <v>587</v>
      </c>
      <c r="L3676" s="4" t="s">
        <v>434</v>
      </c>
      <c r="N3676" s="4" t="e">
        <f>+VLOOKUP(B3676,#REF!,5,0)</f>
        <v>#REF!</v>
      </c>
      <c r="O3676" s="2" t="e">
        <f t="shared" si="173"/>
        <v>#REF!</v>
      </c>
      <c r="P3676" s="2" t="s">
        <v>4060</v>
      </c>
      <c r="Q3676" s="2" t="s">
        <v>4061</v>
      </c>
    </row>
    <row r="3677" spans="1:17" ht="14.25" customHeight="1" x14ac:dyDescent="0.25">
      <c r="A3677" s="2">
        <v>3676</v>
      </c>
      <c r="B3677" s="3">
        <v>23786</v>
      </c>
      <c r="C3677" s="4" t="s">
        <v>3</v>
      </c>
      <c r="D3677" s="5">
        <v>44049</v>
      </c>
      <c r="E3677" s="2" t="s">
        <v>434</v>
      </c>
      <c r="F3677" s="72">
        <v>44049</v>
      </c>
      <c r="G3677" s="4" t="s">
        <v>2637</v>
      </c>
      <c r="H3677" s="1">
        <f t="shared" si="171"/>
        <v>0</v>
      </c>
      <c r="I3677" s="1">
        <f t="shared" si="172"/>
        <v>1</v>
      </c>
      <c r="J3677" s="37" t="s">
        <v>1689</v>
      </c>
      <c r="K3677" s="72" t="s">
        <v>587</v>
      </c>
      <c r="L3677" s="4" t="s">
        <v>434</v>
      </c>
      <c r="N3677" s="4" t="e">
        <f>+VLOOKUP(B3677,#REF!,5,0)</f>
        <v>#REF!</v>
      </c>
      <c r="O3677" s="2" t="e">
        <f t="shared" si="173"/>
        <v>#REF!</v>
      </c>
      <c r="P3677" s="2" t="s">
        <v>4060</v>
      </c>
      <c r="Q3677" s="2" t="s">
        <v>4061</v>
      </c>
    </row>
    <row r="3678" spans="1:17" ht="14.25" customHeight="1" x14ac:dyDescent="0.25">
      <c r="A3678" s="2">
        <v>3677</v>
      </c>
      <c r="B3678" s="3">
        <v>23787</v>
      </c>
      <c r="C3678" s="4" t="s">
        <v>584</v>
      </c>
      <c r="D3678" s="5">
        <v>44049</v>
      </c>
      <c r="E3678" s="2" t="s">
        <v>434</v>
      </c>
      <c r="F3678" s="72">
        <v>44054</v>
      </c>
      <c r="G3678" s="4" t="s">
        <v>2637</v>
      </c>
      <c r="H3678" s="1">
        <f t="shared" si="171"/>
        <v>5</v>
      </c>
      <c r="I3678" s="1">
        <f t="shared" si="172"/>
        <v>4</v>
      </c>
      <c r="J3678" s="37" t="s">
        <v>3568</v>
      </c>
      <c r="K3678" s="72" t="s">
        <v>587</v>
      </c>
      <c r="L3678" s="4" t="s">
        <v>434</v>
      </c>
      <c r="N3678" s="4" t="e">
        <f>+VLOOKUP(B3678,#REF!,5,0)</f>
        <v>#REF!</v>
      </c>
      <c r="O3678" s="2" t="e">
        <f t="shared" si="173"/>
        <v>#REF!</v>
      </c>
      <c r="P3678" s="2" t="s">
        <v>4060</v>
      </c>
      <c r="Q3678" s="2" t="s">
        <v>4061</v>
      </c>
    </row>
    <row r="3679" spans="1:17" ht="14.25" customHeight="1" x14ac:dyDescent="0.25">
      <c r="A3679" s="2">
        <v>3678</v>
      </c>
      <c r="B3679" s="3">
        <v>23788</v>
      </c>
      <c r="C3679" s="4" t="s">
        <v>584</v>
      </c>
      <c r="D3679" s="5">
        <v>44049</v>
      </c>
      <c r="E3679" s="2" t="s">
        <v>434</v>
      </c>
      <c r="F3679" s="72">
        <v>44055</v>
      </c>
      <c r="G3679" s="4" t="s">
        <v>2637</v>
      </c>
      <c r="H3679" s="1">
        <f t="shared" si="171"/>
        <v>6</v>
      </c>
      <c r="I3679" s="1">
        <f t="shared" si="172"/>
        <v>5</v>
      </c>
      <c r="J3679" s="37" t="s">
        <v>3569</v>
      </c>
      <c r="K3679" s="72" t="s">
        <v>587</v>
      </c>
      <c r="L3679" s="4" t="s">
        <v>434</v>
      </c>
      <c r="N3679" s="4" t="e">
        <f>+VLOOKUP(B3679,#REF!,5,0)</f>
        <v>#REF!</v>
      </c>
      <c r="O3679" s="2" t="e">
        <f t="shared" si="173"/>
        <v>#REF!</v>
      </c>
      <c r="P3679" s="2" t="s">
        <v>4060</v>
      </c>
      <c r="Q3679" s="2" t="s">
        <v>4061</v>
      </c>
    </row>
    <row r="3680" spans="1:17" ht="14.25" customHeight="1" x14ac:dyDescent="0.25">
      <c r="A3680" s="2">
        <v>3679</v>
      </c>
      <c r="B3680" s="3">
        <v>23789</v>
      </c>
      <c r="C3680" s="4" t="s">
        <v>584</v>
      </c>
      <c r="D3680" s="5">
        <v>44049</v>
      </c>
      <c r="E3680" s="2" t="s">
        <v>434</v>
      </c>
      <c r="F3680" s="72">
        <v>44055</v>
      </c>
      <c r="G3680" s="4" t="s">
        <v>2637</v>
      </c>
      <c r="H3680" s="1">
        <f t="shared" si="171"/>
        <v>6</v>
      </c>
      <c r="I3680" s="1">
        <f t="shared" si="172"/>
        <v>5</v>
      </c>
      <c r="J3680" s="37" t="s">
        <v>3570</v>
      </c>
      <c r="K3680" s="72" t="s">
        <v>587</v>
      </c>
      <c r="L3680" s="4" t="s">
        <v>434</v>
      </c>
      <c r="N3680" s="4" t="e">
        <f>+VLOOKUP(B3680,#REF!,5,0)</f>
        <v>#REF!</v>
      </c>
      <c r="O3680" s="2" t="e">
        <f t="shared" si="173"/>
        <v>#REF!</v>
      </c>
      <c r="P3680" s="2" t="s">
        <v>4060</v>
      </c>
      <c r="Q3680" s="2" t="s">
        <v>4061</v>
      </c>
    </row>
    <row r="3681" spans="1:17" ht="14.25" customHeight="1" x14ac:dyDescent="0.25">
      <c r="A3681" s="2">
        <v>3680</v>
      </c>
      <c r="B3681" s="3">
        <v>23790</v>
      </c>
      <c r="C3681" s="4" t="s">
        <v>584</v>
      </c>
      <c r="D3681" s="5">
        <v>44049</v>
      </c>
      <c r="E3681" s="2" t="s">
        <v>434</v>
      </c>
      <c r="F3681" s="72">
        <v>44055</v>
      </c>
      <c r="G3681" s="4" t="s">
        <v>2637</v>
      </c>
      <c r="H3681" s="1">
        <f t="shared" si="171"/>
        <v>6</v>
      </c>
      <c r="I3681" s="1">
        <f t="shared" si="172"/>
        <v>5</v>
      </c>
      <c r="J3681" s="37" t="s">
        <v>3571</v>
      </c>
      <c r="K3681" s="72" t="s">
        <v>587</v>
      </c>
      <c r="L3681" s="4" t="s">
        <v>434</v>
      </c>
      <c r="N3681" s="4" t="e">
        <f>+VLOOKUP(B3681,#REF!,5,0)</f>
        <v>#REF!</v>
      </c>
      <c r="O3681" s="2" t="e">
        <f t="shared" si="173"/>
        <v>#REF!</v>
      </c>
      <c r="P3681" s="2" t="s">
        <v>4060</v>
      </c>
      <c r="Q3681" s="2" t="s">
        <v>4061</v>
      </c>
    </row>
    <row r="3682" spans="1:17" ht="14.25" customHeight="1" x14ac:dyDescent="0.25">
      <c r="A3682" s="2">
        <v>3681</v>
      </c>
      <c r="B3682" s="3">
        <v>23791</v>
      </c>
      <c r="C3682" s="4" t="s">
        <v>3</v>
      </c>
      <c r="D3682" s="5">
        <v>44049</v>
      </c>
      <c r="E3682" s="2" t="s">
        <v>434</v>
      </c>
      <c r="F3682" s="72">
        <v>44055</v>
      </c>
      <c r="G3682" s="4" t="s">
        <v>2637</v>
      </c>
      <c r="H3682" s="1">
        <f t="shared" si="171"/>
        <v>6</v>
      </c>
      <c r="I3682" s="1">
        <f t="shared" si="172"/>
        <v>5</v>
      </c>
      <c r="J3682" s="37" t="s">
        <v>3500</v>
      </c>
      <c r="K3682" s="72" t="s">
        <v>587</v>
      </c>
      <c r="L3682" s="4" t="s">
        <v>434</v>
      </c>
      <c r="N3682" s="4" t="e">
        <f>+VLOOKUP(B3682,#REF!,5,0)</f>
        <v>#REF!</v>
      </c>
      <c r="O3682" s="2" t="e">
        <f t="shared" si="173"/>
        <v>#REF!</v>
      </c>
      <c r="P3682" s="2" t="s">
        <v>4060</v>
      </c>
      <c r="Q3682" s="2" t="s">
        <v>4061</v>
      </c>
    </row>
    <row r="3683" spans="1:17" ht="14.25" customHeight="1" x14ac:dyDescent="0.25">
      <c r="A3683" s="2">
        <v>3682</v>
      </c>
      <c r="B3683" s="3">
        <v>23792</v>
      </c>
      <c r="C3683" s="4" t="s">
        <v>3</v>
      </c>
      <c r="D3683" s="5">
        <v>44049</v>
      </c>
      <c r="E3683" s="2" t="s">
        <v>434</v>
      </c>
      <c r="F3683" s="72">
        <v>44049</v>
      </c>
      <c r="G3683" s="4" t="s">
        <v>2637</v>
      </c>
      <c r="H3683" s="1">
        <f t="shared" si="171"/>
        <v>0</v>
      </c>
      <c r="I3683" s="1">
        <f t="shared" si="172"/>
        <v>1</v>
      </c>
      <c r="J3683" s="37" t="s">
        <v>3572</v>
      </c>
      <c r="K3683" s="72" t="s">
        <v>587</v>
      </c>
      <c r="L3683" s="4" t="s">
        <v>434</v>
      </c>
      <c r="N3683" s="4" t="e">
        <f>+VLOOKUP(B3683,#REF!,5,0)</f>
        <v>#REF!</v>
      </c>
      <c r="O3683" s="2" t="e">
        <f t="shared" si="173"/>
        <v>#REF!</v>
      </c>
      <c r="P3683" s="2" t="s">
        <v>4060</v>
      </c>
      <c r="Q3683" s="2" t="s">
        <v>4061</v>
      </c>
    </row>
    <row r="3684" spans="1:17" ht="14.25" customHeight="1" x14ac:dyDescent="0.25">
      <c r="A3684" s="2">
        <v>3683</v>
      </c>
      <c r="B3684" s="3">
        <v>23793</v>
      </c>
      <c r="C3684" s="4" t="s">
        <v>584</v>
      </c>
      <c r="D3684" s="5">
        <v>44049</v>
      </c>
      <c r="E3684" s="2" t="s">
        <v>434</v>
      </c>
      <c r="F3684" s="72">
        <v>44055</v>
      </c>
      <c r="G3684" s="4" t="s">
        <v>2637</v>
      </c>
      <c r="H3684" s="1">
        <f t="shared" si="171"/>
        <v>6</v>
      </c>
      <c r="I3684" s="1">
        <f t="shared" si="172"/>
        <v>5</v>
      </c>
      <c r="J3684" s="37" t="s">
        <v>3554</v>
      </c>
      <c r="K3684" s="72" t="s">
        <v>587</v>
      </c>
      <c r="L3684" s="4" t="s">
        <v>434</v>
      </c>
      <c r="N3684" s="4" t="e">
        <f>+VLOOKUP(B3684,#REF!,5,0)</f>
        <v>#REF!</v>
      </c>
      <c r="O3684" s="2" t="e">
        <f t="shared" si="173"/>
        <v>#REF!</v>
      </c>
      <c r="P3684" s="2" t="s">
        <v>4060</v>
      </c>
      <c r="Q3684" s="2" t="s">
        <v>4061</v>
      </c>
    </row>
    <row r="3685" spans="1:17" ht="14.25" customHeight="1" x14ac:dyDescent="0.25">
      <c r="A3685" s="2">
        <v>3684</v>
      </c>
      <c r="B3685" s="3">
        <v>23794</v>
      </c>
      <c r="C3685" s="4" t="s">
        <v>584</v>
      </c>
      <c r="D3685" s="5">
        <v>44049</v>
      </c>
      <c r="E3685" s="2" t="s">
        <v>434</v>
      </c>
      <c r="F3685" s="72">
        <v>44055</v>
      </c>
      <c r="G3685" s="4" t="s">
        <v>2637</v>
      </c>
      <c r="H3685" s="1">
        <f t="shared" si="171"/>
        <v>6</v>
      </c>
      <c r="I3685" s="1">
        <f t="shared" si="172"/>
        <v>5</v>
      </c>
      <c r="J3685" s="37" t="s">
        <v>3573</v>
      </c>
      <c r="K3685" s="72" t="s">
        <v>587</v>
      </c>
      <c r="L3685" s="4" t="s">
        <v>434</v>
      </c>
      <c r="N3685" s="4" t="e">
        <f>+VLOOKUP(B3685,#REF!,5,0)</f>
        <v>#REF!</v>
      </c>
      <c r="O3685" s="2" t="e">
        <f t="shared" si="173"/>
        <v>#REF!</v>
      </c>
      <c r="P3685" s="2" t="s">
        <v>4060</v>
      </c>
      <c r="Q3685" s="2" t="s">
        <v>4061</v>
      </c>
    </row>
    <row r="3686" spans="1:17" ht="14.25" customHeight="1" x14ac:dyDescent="0.25">
      <c r="A3686" s="2">
        <v>3685</v>
      </c>
      <c r="B3686" s="3">
        <v>23795</v>
      </c>
      <c r="C3686" s="4" t="s">
        <v>584</v>
      </c>
      <c r="D3686" s="5">
        <v>44049</v>
      </c>
      <c r="E3686" s="2" t="s">
        <v>434</v>
      </c>
      <c r="F3686" s="72">
        <v>44055</v>
      </c>
      <c r="G3686" s="4" t="s">
        <v>2637</v>
      </c>
      <c r="H3686" s="1">
        <f t="shared" si="171"/>
        <v>6</v>
      </c>
      <c r="I3686" s="1">
        <f t="shared" si="172"/>
        <v>5</v>
      </c>
      <c r="J3686" s="37" t="s">
        <v>3574</v>
      </c>
      <c r="K3686" s="72" t="s">
        <v>587</v>
      </c>
      <c r="L3686" s="4" t="s">
        <v>434</v>
      </c>
      <c r="N3686" s="4" t="e">
        <f>+VLOOKUP(B3686,#REF!,5,0)</f>
        <v>#REF!</v>
      </c>
      <c r="O3686" s="2" t="e">
        <f t="shared" si="173"/>
        <v>#REF!</v>
      </c>
      <c r="P3686" s="2" t="s">
        <v>4060</v>
      </c>
      <c r="Q3686" s="2" t="s">
        <v>4061</v>
      </c>
    </row>
    <row r="3687" spans="1:17" ht="14.25" customHeight="1" x14ac:dyDescent="0.25">
      <c r="A3687" s="2">
        <v>3686</v>
      </c>
      <c r="B3687" s="3">
        <v>23796</v>
      </c>
      <c r="C3687" s="4" t="s">
        <v>584</v>
      </c>
      <c r="D3687" s="5">
        <v>44049</v>
      </c>
      <c r="E3687" s="2" t="s">
        <v>434</v>
      </c>
      <c r="F3687" s="72">
        <v>44055</v>
      </c>
      <c r="G3687" s="4" t="s">
        <v>2637</v>
      </c>
      <c r="H3687" s="1">
        <f t="shared" si="171"/>
        <v>6</v>
      </c>
      <c r="I3687" s="1">
        <f t="shared" si="172"/>
        <v>5</v>
      </c>
      <c r="J3687" s="37" t="s">
        <v>3421</v>
      </c>
      <c r="K3687" s="72" t="s">
        <v>587</v>
      </c>
      <c r="L3687" s="4" t="s">
        <v>434</v>
      </c>
      <c r="N3687" s="4" t="e">
        <f>+VLOOKUP(B3687,#REF!,5,0)</f>
        <v>#REF!</v>
      </c>
      <c r="O3687" s="2" t="e">
        <f t="shared" si="173"/>
        <v>#REF!</v>
      </c>
      <c r="P3687" s="2" t="s">
        <v>4060</v>
      </c>
      <c r="Q3687" s="2" t="s">
        <v>4061</v>
      </c>
    </row>
    <row r="3688" spans="1:17" ht="14.25" customHeight="1" x14ac:dyDescent="0.25">
      <c r="A3688" s="2">
        <v>3687</v>
      </c>
      <c r="B3688" s="3">
        <v>23797</v>
      </c>
      <c r="C3688" s="4" t="s">
        <v>584</v>
      </c>
      <c r="D3688" s="5">
        <v>44049</v>
      </c>
      <c r="E3688" s="2" t="s">
        <v>434</v>
      </c>
      <c r="F3688" s="72">
        <v>44055</v>
      </c>
      <c r="G3688" s="4" t="s">
        <v>2637</v>
      </c>
      <c r="H3688" s="1">
        <f t="shared" si="171"/>
        <v>6</v>
      </c>
      <c r="I3688" s="1">
        <f t="shared" si="172"/>
        <v>5</v>
      </c>
      <c r="J3688" s="37" t="s">
        <v>3421</v>
      </c>
      <c r="K3688" s="72" t="s">
        <v>587</v>
      </c>
      <c r="L3688" s="4" t="s">
        <v>434</v>
      </c>
      <c r="N3688" s="4" t="e">
        <f>+VLOOKUP(B3688,#REF!,5,0)</f>
        <v>#REF!</v>
      </c>
      <c r="O3688" s="2" t="e">
        <f t="shared" si="173"/>
        <v>#REF!</v>
      </c>
      <c r="P3688" s="2" t="s">
        <v>4060</v>
      </c>
      <c r="Q3688" s="2" t="s">
        <v>4061</v>
      </c>
    </row>
    <row r="3689" spans="1:17" ht="14.25" customHeight="1" x14ac:dyDescent="0.25">
      <c r="A3689" s="2">
        <v>3688</v>
      </c>
      <c r="B3689" s="3">
        <v>23798</v>
      </c>
      <c r="C3689" s="4" t="s">
        <v>584</v>
      </c>
      <c r="D3689" s="5">
        <v>44049</v>
      </c>
      <c r="E3689" s="2" t="s">
        <v>434</v>
      </c>
      <c r="F3689" s="72">
        <v>44055</v>
      </c>
      <c r="G3689" s="4" t="s">
        <v>2637</v>
      </c>
      <c r="H3689" s="1">
        <f t="shared" si="171"/>
        <v>6</v>
      </c>
      <c r="I3689" s="1">
        <f t="shared" si="172"/>
        <v>5</v>
      </c>
      <c r="J3689" s="37" t="s">
        <v>3575</v>
      </c>
      <c r="K3689" s="72" t="s">
        <v>587</v>
      </c>
      <c r="L3689" s="4" t="s">
        <v>434</v>
      </c>
      <c r="N3689" s="4" t="e">
        <f>+VLOOKUP(B3689,#REF!,5,0)</f>
        <v>#REF!</v>
      </c>
      <c r="O3689" s="2" t="e">
        <f t="shared" si="173"/>
        <v>#REF!</v>
      </c>
      <c r="P3689" s="2" t="s">
        <v>4060</v>
      </c>
      <c r="Q3689" s="2" t="s">
        <v>4061</v>
      </c>
    </row>
    <row r="3690" spans="1:17" ht="14.25" customHeight="1" x14ac:dyDescent="0.25">
      <c r="A3690" s="2">
        <v>3689</v>
      </c>
      <c r="B3690" s="3">
        <v>23799</v>
      </c>
      <c r="C3690" s="4" t="s">
        <v>2</v>
      </c>
      <c r="D3690" s="5">
        <v>44049</v>
      </c>
      <c r="E3690" s="2" t="s">
        <v>434</v>
      </c>
      <c r="F3690" s="72">
        <v>44054</v>
      </c>
      <c r="G3690" s="4" t="s">
        <v>2637</v>
      </c>
      <c r="H3690" s="1">
        <f t="shared" si="171"/>
        <v>5</v>
      </c>
      <c r="I3690" s="1">
        <f t="shared" si="172"/>
        <v>4</v>
      </c>
      <c r="J3690" s="37" t="s">
        <v>3576</v>
      </c>
      <c r="K3690" s="72" t="s">
        <v>587</v>
      </c>
      <c r="L3690" s="4" t="s">
        <v>434</v>
      </c>
      <c r="N3690" s="4" t="e">
        <f>+VLOOKUP(B3690,#REF!,5,0)</f>
        <v>#REF!</v>
      </c>
      <c r="O3690" s="2" t="e">
        <f t="shared" si="173"/>
        <v>#REF!</v>
      </c>
      <c r="P3690" s="2" t="s">
        <v>4060</v>
      </c>
      <c r="Q3690" s="2" t="s">
        <v>4061</v>
      </c>
    </row>
    <row r="3691" spans="1:17" ht="14.25" customHeight="1" x14ac:dyDescent="0.25">
      <c r="A3691" s="2">
        <v>3690</v>
      </c>
      <c r="B3691" s="3">
        <v>23800</v>
      </c>
      <c r="C3691" s="4" t="s">
        <v>584</v>
      </c>
      <c r="D3691" s="5">
        <v>44049</v>
      </c>
      <c r="E3691" s="2" t="s">
        <v>434</v>
      </c>
      <c r="F3691" s="72">
        <v>44055</v>
      </c>
      <c r="G3691" s="4" t="s">
        <v>2637</v>
      </c>
      <c r="H3691" s="1">
        <f t="shared" si="171"/>
        <v>6</v>
      </c>
      <c r="I3691" s="1">
        <f t="shared" si="172"/>
        <v>5</v>
      </c>
      <c r="J3691" s="37" t="s">
        <v>3577</v>
      </c>
      <c r="K3691" s="72" t="s">
        <v>587</v>
      </c>
      <c r="L3691" s="4" t="s">
        <v>434</v>
      </c>
      <c r="N3691" s="4" t="e">
        <f>+VLOOKUP(B3691,#REF!,5,0)</f>
        <v>#REF!</v>
      </c>
      <c r="O3691" s="2" t="e">
        <f t="shared" si="173"/>
        <v>#REF!</v>
      </c>
      <c r="P3691" s="2" t="s">
        <v>4060</v>
      </c>
      <c r="Q3691" s="2" t="s">
        <v>4061</v>
      </c>
    </row>
    <row r="3692" spans="1:17" ht="14.25" customHeight="1" x14ac:dyDescent="0.25">
      <c r="A3692" s="2">
        <v>3691</v>
      </c>
      <c r="B3692" s="3">
        <v>23801</v>
      </c>
      <c r="C3692" s="4" t="s">
        <v>3</v>
      </c>
      <c r="D3692" s="5">
        <v>44049</v>
      </c>
      <c r="E3692" s="2" t="s">
        <v>434</v>
      </c>
      <c r="F3692" s="72">
        <v>44054</v>
      </c>
      <c r="G3692" s="4" t="s">
        <v>2637</v>
      </c>
      <c r="H3692" s="1">
        <f t="shared" si="171"/>
        <v>5</v>
      </c>
      <c r="I3692" s="1">
        <f t="shared" si="172"/>
        <v>4</v>
      </c>
      <c r="J3692" s="37" t="s">
        <v>3261</v>
      </c>
      <c r="K3692" s="72" t="s">
        <v>587</v>
      </c>
      <c r="L3692" s="4" t="s">
        <v>434</v>
      </c>
      <c r="N3692" s="4" t="e">
        <f>+VLOOKUP(B3692,#REF!,5,0)</f>
        <v>#REF!</v>
      </c>
      <c r="O3692" s="2" t="e">
        <f t="shared" si="173"/>
        <v>#REF!</v>
      </c>
      <c r="P3692" s="2" t="s">
        <v>4060</v>
      </c>
      <c r="Q3692" s="2" t="s">
        <v>4061</v>
      </c>
    </row>
    <row r="3693" spans="1:17" ht="14.25" customHeight="1" x14ac:dyDescent="0.25">
      <c r="A3693" s="2">
        <v>3692</v>
      </c>
      <c r="B3693" s="3">
        <v>23802</v>
      </c>
      <c r="C3693" s="4" t="s">
        <v>584</v>
      </c>
      <c r="D3693" s="5">
        <v>44050</v>
      </c>
      <c r="E3693" s="2" t="s">
        <v>434</v>
      </c>
      <c r="F3693" s="72">
        <v>44055</v>
      </c>
      <c r="G3693" s="4" t="s">
        <v>2637</v>
      </c>
      <c r="H3693" s="1">
        <f t="shared" si="171"/>
        <v>5</v>
      </c>
      <c r="I3693" s="1">
        <f t="shared" si="172"/>
        <v>4</v>
      </c>
      <c r="J3693" s="37" t="s">
        <v>3476</v>
      </c>
      <c r="K3693" s="72" t="s">
        <v>587</v>
      </c>
      <c r="L3693" s="4" t="s">
        <v>434</v>
      </c>
      <c r="N3693" s="4" t="e">
        <f>+VLOOKUP(B3693,#REF!,5,0)</f>
        <v>#REF!</v>
      </c>
      <c r="O3693" s="2" t="e">
        <f t="shared" si="173"/>
        <v>#REF!</v>
      </c>
      <c r="P3693" s="2" t="s">
        <v>4060</v>
      </c>
      <c r="Q3693" s="2" t="s">
        <v>4061</v>
      </c>
    </row>
    <row r="3694" spans="1:17" ht="14.25" customHeight="1" x14ac:dyDescent="0.25">
      <c r="A3694" s="2">
        <v>3693</v>
      </c>
      <c r="B3694" s="3">
        <v>23803</v>
      </c>
      <c r="C3694" s="4" t="s">
        <v>3</v>
      </c>
      <c r="D3694" s="5">
        <v>44050</v>
      </c>
      <c r="E3694" s="2" t="s">
        <v>434</v>
      </c>
      <c r="F3694" s="72">
        <v>44054</v>
      </c>
      <c r="G3694" s="4" t="s">
        <v>2637</v>
      </c>
      <c r="H3694" s="1">
        <f t="shared" si="171"/>
        <v>4</v>
      </c>
      <c r="I3694" s="1">
        <f t="shared" si="172"/>
        <v>3</v>
      </c>
      <c r="J3694" s="37" t="s">
        <v>2923</v>
      </c>
      <c r="K3694" s="72" t="s">
        <v>587</v>
      </c>
      <c r="L3694" s="4" t="s">
        <v>434</v>
      </c>
      <c r="N3694" s="4" t="e">
        <f>+VLOOKUP(B3694,#REF!,5,0)</f>
        <v>#REF!</v>
      </c>
      <c r="O3694" s="2" t="e">
        <f t="shared" si="173"/>
        <v>#REF!</v>
      </c>
      <c r="P3694" s="2" t="s">
        <v>4060</v>
      </c>
      <c r="Q3694" s="2" t="s">
        <v>4061</v>
      </c>
    </row>
    <row r="3695" spans="1:17" ht="14.25" customHeight="1" x14ac:dyDescent="0.25">
      <c r="A3695" s="2">
        <v>3694</v>
      </c>
      <c r="B3695" s="3">
        <v>23804</v>
      </c>
      <c r="C3695" s="4" t="s">
        <v>584</v>
      </c>
      <c r="D3695" s="5">
        <v>44050</v>
      </c>
      <c r="E3695" s="2" t="s">
        <v>434</v>
      </c>
      <c r="F3695" s="72">
        <v>44055</v>
      </c>
      <c r="G3695" s="4" t="s">
        <v>2637</v>
      </c>
      <c r="H3695" s="1">
        <f t="shared" si="171"/>
        <v>5</v>
      </c>
      <c r="I3695" s="1">
        <f t="shared" si="172"/>
        <v>4</v>
      </c>
      <c r="J3695" s="37" t="s">
        <v>3578</v>
      </c>
      <c r="K3695" s="72" t="s">
        <v>587</v>
      </c>
      <c r="L3695" s="4" t="s">
        <v>434</v>
      </c>
      <c r="N3695" s="4" t="e">
        <f>+VLOOKUP(B3695,#REF!,5,0)</f>
        <v>#REF!</v>
      </c>
      <c r="O3695" s="2" t="e">
        <f t="shared" si="173"/>
        <v>#REF!</v>
      </c>
      <c r="P3695" s="2" t="s">
        <v>4060</v>
      </c>
      <c r="Q3695" s="2" t="s">
        <v>4061</v>
      </c>
    </row>
    <row r="3696" spans="1:17" ht="14.25" customHeight="1" x14ac:dyDescent="0.25">
      <c r="A3696" s="2">
        <v>3695</v>
      </c>
      <c r="B3696" s="3">
        <v>23805</v>
      </c>
      <c r="C3696" s="4" t="s">
        <v>584</v>
      </c>
      <c r="D3696" s="5">
        <v>44050</v>
      </c>
      <c r="E3696" s="2" t="s">
        <v>434</v>
      </c>
      <c r="F3696" s="72">
        <v>44055</v>
      </c>
      <c r="G3696" s="4" t="s">
        <v>2637</v>
      </c>
      <c r="H3696" s="1">
        <f t="shared" si="171"/>
        <v>5</v>
      </c>
      <c r="I3696" s="1">
        <f t="shared" si="172"/>
        <v>4</v>
      </c>
      <c r="J3696" s="37" t="s">
        <v>3579</v>
      </c>
      <c r="K3696" s="72" t="s">
        <v>587</v>
      </c>
      <c r="L3696" s="4" t="s">
        <v>434</v>
      </c>
      <c r="N3696" s="4" t="e">
        <f>+VLOOKUP(B3696,#REF!,5,0)</f>
        <v>#REF!</v>
      </c>
      <c r="O3696" s="2" t="e">
        <f t="shared" si="173"/>
        <v>#REF!</v>
      </c>
      <c r="P3696" s="2" t="s">
        <v>4060</v>
      </c>
      <c r="Q3696" s="2" t="s">
        <v>4061</v>
      </c>
    </row>
    <row r="3697" spans="1:17" ht="14.25" customHeight="1" x14ac:dyDescent="0.25">
      <c r="A3697" s="2">
        <v>3696</v>
      </c>
      <c r="B3697" s="3">
        <v>23806</v>
      </c>
      <c r="C3697" s="4" t="s">
        <v>584</v>
      </c>
      <c r="D3697" s="5">
        <v>44051</v>
      </c>
      <c r="E3697" s="2" t="s">
        <v>434</v>
      </c>
      <c r="F3697" s="72">
        <v>44055</v>
      </c>
      <c r="G3697" s="4" t="s">
        <v>2637</v>
      </c>
      <c r="H3697" s="1">
        <f t="shared" si="171"/>
        <v>4</v>
      </c>
      <c r="I3697" s="1">
        <f t="shared" si="172"/>
        <v>3</v>
      </c>
      <c r="J3697" s="37" t="s">
        <v>3580</v>
      </c>
      <c r="K3697" s="72" t="s">
        <v>587</v>
      </c>
      <c r="L3697" s="4" t="s">
        <v>434</v>
      </c>
      <c r="N3697" s="4" t="e">
        <f>+VLOOKUP(B3697,#REF!,5,0)</f>
        <v>#REF!</v>
      </c>
      <c r="O3697" s="2" t="e">
        <f t="shared" si="173"/>
        <v>#REF!</v>
      </c>
      <c r="P3697" s="2" t="s">
        <v>4060</v>
      </c>
      <c r="Q3697" s="2" t="s">
        <v>4061</v>
      </c>
    </row>
    <row r="3698" spans="1:17" ht="14.25" customHeight="1" x14ac:dyDescent="0.25">
      <c r="A3698" s="2">
        <v>3697</v>
      </c>
      <c r="B3698" s="3">
        <v>23807</v>
      </c>
      <c r="C3698" s="4" t="s">
        <v>584</v>
      </c>
      <c r="D3698" s="5">
        <v>44051</v>
      </c>
      <c r="E3698" s="2" t="s">
        <v>434</v>
      </c>
      <c r="F3698" s="72">
        <v>44055</v>
      </c>
      <c r="G3698" s="4" t="s">
        <v>2637</v>
      </c>
      <c r="H3698" s="1">
        <f t="shared" si="171"/>
        <v>4</v>
      </c>
      <c r="I3698" s="1">
        <f t="shared" si="172"/>
        <v>3</v>
      </c>
      <c r="J3698" s="37" t="s">
        <v>3581</v>
      </c>
      <c r="K3698" s="72" t="s">
        <v>587</v>
      </c>
      <c r="L3698" s="4" t="s">
        <v>434</v>
      </c>
      <c r="N3698" s="4" t="e">
        <f>+VLOOKUP(B3698,#REF!,5,0)</f>
        <v>#REF!</v>
      </c>
      <c r="O3698" s="2" t="e">
        <f t="shared" si="173"/>
        <v>#REF!</v>
      </c>
      <c r="P3698" s="2" t="s">
        <v>4060</v>
      </c>
      <c r="Q3698" s="2" t="s">
        <v>4061</v>
      </c>
    </row>
    <row r="3699" spans="1:17" ht="14.25" customHeight="1" x14ac:dyDescent="0.25">
      <c r="A3699" s="2">
        <v>3698</v>
      </c>
      <c r="B3699" s="3">
        <v>23808</v>
      </c>
      <c r="C3699" s="4" t="s">
        <v>584</v>
      </c>
      <c r="D3699" s="5">
        <v>44051</v>
      </c>
      <c r="E3699" s="2" t="s">
        <v>434</v>
      </c>
      <c r="F3699" s="72">
        <v>44055</v>
      </c>
      <c r="G3699" s="4" t="s">
        <v>2637</v>
      </c>
      <c r="H3699" s="1">
        <f t="shared" si="171"/>
        <v>4</v>
      </c>
      <c r="I3699" s="1">
        <f t="shared" si="172"/>
        <v>3</v>
      </c>
      <c r="J3699" s="37" t="s">
        <v>3581</v>
      </c>
      <c r="K3699" s="72" t="s">
        <v>587</v>
      </c>
      <c r="L3699" s="4" t="s">
        <v>434</v>
      </c>
      <c r="N3699" s="4" t="e">
        <f>+VLOOKUP(B3699,#REF!,5,0)</f>
        <v>#REF!</v>
      </c>
      <c r="O3699" s="2" t="e">
        <f t="shared" si="173"/>
        <v>#REF!</v>
      </c>
      <c r="P3699" s="2" t="s">
        <v>4060</v>
      </c>
      <c r="Q3699" s="2" t="s">
        <v>4061</v>
      </c>
    </row>
    <row r="3700" spans="1:17" ht="14.25" customHeight="1" x14ac:dyDescent="0.25">
      <c r="A3700" s="2">
        <v>3699</v>
      </c>
      <c r="B3700" s="3">
        <v>23809</v>
      </c>
      <c r="C3700" s="4" t="s">
        <v>6</v>
      </c>
      <c r="D3700" s="5">
        <v>44051</v>
      </c>
      <c r="E3700" s="2" t="s">
        <v>434</v>
      </c>
      <c r="F3700" s="72">
        <v>44074</v>
      </c>
      <c r="G3700" s="4" t="s">
        <v>2637</v>
      </c>
      <c r="H3700" s="1">
        <f t="shared" si="171"/>
        <v>23</v>
      </c>
      <c r="I3700" s="1">
        <f t="shared" si="172"/>
        <v>16</v>
      </c>
      <c r="J3700" s="37" t="s">
        <v>3582</v>
      </c>
      <c r="K3700" s="72" t="s">
        <v>587</v>
      </c>
      <c r="L3700" s="4" t="s">
        <v>434</v>
      </c>
      <c r="N3700" s="4" t="e">
        <f>+VLOOKUP(B3700,#REF!,5,0)</f>
        <v>#REF!</v>
      </c>
      <c r="O3700" s="2" t="e">
        <f t="shared" si="173"/>
        <v>#REF!</v>
      </c>
      <c r="P3700" s="2" t="s">
        <v>4060</v>
      </c>
      <c r="Q3700" s="2" t="s">
        <v>4061</v>
      </c>
    </row>
    <row r="3701" spans="1:17" ht="14.25" customHeight="1" x14ac:dyDescent="0.25">
      <c r="A3701" s="2">
        <v>3700</v>
      </c>
      <c r="B3701" s="3">
        <v>23810</v>
      </c>
      <c r="C3701" s="4" t="s">
        <v>584</v>
      </c>
      <c r="D3701" s="5">
        <v>44051</v>
      </c>
      <c r="E3701" s="2" t="s">
        <v>434</v>
      </c>
      <c r="F3701" s="72">
        <v>44055</v>
      </c>
      <c r="G3701" s="4" t="s">
        <v>2637</v>
      </c>
      <c r="H3701" s="1">
        <f t="shared" si="171"/>
        <v>4</v>
      </c>
      <c r="I3701" s="1">
        <f t="shared" si="172"/>
        <v>3</v>
      </c>
      <c r="J3701" s="37" t="s">
        <v>3581</v>
      </c>
      <c r="K3701" s="72" t="s">
        <v>587</v>
      </c>
      <c r="L3701" s="4" t="s">
        <v>434</v>
      </c>
      <c r="N3701" s="4" t="e">
        <f>+VLOOKUP(B3701,#REF!,5,0)</f>
        <v>#REF!</v>
      </c>
      <c r="O3701" s="2" t="e">
        <f t="shared" si="173"/>
        <v>#REF!</v>
      </c>
      <c r="P3701" s="2" t="s">
        <v>4060</v>
      </c>
      <c r="Q3701" s="2" t="s">
        <v>4061</v>
      </c>
    </row>
    <row r="3702" spans="1:17" ht="14.25" customHeight="1" x14ac:dyDescent="0.25">
      <c r="A3702" s="2">
        <v>3701</v>
      </c>
      <c r="B3702" s="3">
        <v>23811</v>
      </c>
      <c r="C3702" s="4" t="s">
        <v>584</v>
      </c>
      <c r="D3702" s="5">
        <v>44051</v>
      </c>
      <c r="E3702" s="2" t="s">
        <v>434</v>
      </c>
      <c r="F3702" s="72">
        <v>44055</v>
      </c>
      <c r="G3702" s="4" t="s">
        <v>2637</v>
      </c>
      <c r="H3702" s="1">
        <f t="shared" si="171"/>
        <v>4</v>
      </c>
      <c r="I3702" s="1">
        <f t="shared" si="172"/>
        <v>3</v>
      </c>
      <c r="J3702" s="37" t="s">
        <v>3581</v>
      </c>
      <c r="K3702" s="72" t="s">
        <v>587</v>
      </c>
      <c r="L3702" s="4" t="s">
        <v>434</v>
      </c>
      <c r="N3702" s="4" t="e">
        <f>+VLOOKUP(B3702,#REF!,5,0)</f>
        <v>#REF!</v>
      </c>
      <c r="O3702" s="2" t="e">
        <f t="shared" si="173"/>
        <v>#REF!</v>
      </c>
      <c r="P3702" s="2" t="s">
        <v>4060</v>
      </c>
      <c r="Q3702" s="2" t="s">
        <v>4061</v>
      </c>
    </row>
    <row r="3703" spans="1:17" ht="14.25" customHeight="1" x14ac:dyDescent="0.25">
      <c r="A3703" s="2">
        <v>3702</v>
      </c>
      <c r="B3703" s="3">
        <v>23812</v>
      </c>
      <c r="C3703" s="4" t="s">
        <v>584</v>
      </c>
      <c r="D3703" s="5">
        <v>44051</v>
      </c>
      <c r="E3703" s="2" t="s">
        <v>434</v>
      </c>
      <c r="F3703" s="72">
        <v>44055</v>
      </c>
      <c r="G3703" s="4" t="s">
        <v>2637</v>
      </c>
      <c r="H3703" s="1">
        <f t="shared" si="171"/>
        <v>4</v>
      </c>
      <c r="I3703" s="1">
        <f t="shared" si="172"/>
        <v>3</v>
      </c>
      <c r="J3703" s="37" t="s">
        <v>2094</v>
      </c>
      <c r="K3703" s="72" t="s">
        <v>587</v>
      </c>
      <c r="L3703" s="4" t="s">
        <v>434</v>
      </c>
      <c r="N3703" s="4" t="e">
        <f>+VLOOKUP(B3703,#REF!,5,0)</f>
        <v>#REF!</v>
      </c>
      <c r="O3703" s="2" t="e">
        <f t="shared" si="173"/>
        <v>#REF!</v>
      </c>
      <c r="P3703" s="2" t="s">
        <v>4060</v>
      </c>
      <c r="Q3703" s="2" t="s">
        <v>4061</v>
      </c>
    </row>
    <row r="3704" spans="1:17" ht="14.25" customHeight="1" x14ac:dyDescent="0.25">
      <c r="A3704" s="2">
        <v>3703</v>
      </c>
      <c r="B3704" s="3">
        <v>23813</v>
      </c>
      <c r="C3704" s="4" t="s">
        <v>584</v>
      </c>
      <c r="D3704" s="5">
        <v>44051</v>
      </c>
      <c r="E3704" s="2" t="s">
        <v>434</v>
      </c>
      <c r="F3704" s="72">
        <v>44055</v>
      </c>
      <c r="G3704" s="4" t="s">
        <v>2637</v>
      </c>
      <c r="H3704" s="1">
        <f t="shared" si="171"/>
        <v>4</v>
      </c>
      <c r="I3704" s="1">
        <f t="shared" si="172"/>
        <v>3</v>
      </c>
      <c r="J3704" s="37" t="s">
        <v>3583</v>
      </c>
      <c r="K3704" s="72" t="s">
        <v>587</v>
      </c>
      <c r="L3704" s="4" t="s">
        <v>434</v>
      </c>
      <c r="N3704" s="4" t="e">
        <f>+VLOOKUP(B3704,#REF!,5,0)</f>
        <v>#REF!</v>
      </c>
      <c r="O3704" s="2" t="e">
        <f t="shared" si="173"/>
        <v>#REF!</v>
      </c>
      <c r="P3704" s="2" t="s">
        <v>4060</v>
      </c>
      <c r="Q3704" s="2" t="s">
        <v>4061</v>
      </c>
    </row>
    <row r="3705" spans="1:17" ht="14.25" customHeight="1" x14ac:dyDescent="0.25">
      <c r="A3705" s="2">
        <v>3704</v>
      </c>
      <c r="B3705" s="3">
        <v>23814</v>
      </c>
      <c r="C3705" s="4" t="s">
        <v>584</v>
      </c>
      <c r="D3705" s="5">
        <v>44052</v>
      </c>
      <c r="E3705" s="2" t="s">
        <v>434</v>
      </c>
      <c r="F3705" s="72">
        <v>44055</v>
      </c>
      <c r="G3705" s="4" t="s">
        <v>2637</v>
      </c>
      <c r="H3705" s="1">
        <f t="shared" si="171"/>
        <v>3</v>
      </c>
      <c r="I3705" s="1">
        <f t="shared" si="172"/>
        <v>3</v>
      </c>
      <c r="J3705" s="37" t="s">
        <v>3584</v>
      </c>
      <c r="K3705" s="72" t="s">
        <v>587</v>
      </c>
      <c r="L3705" s="4" t="s">
        <v>434</v>
      </c>
      <c r="N3705" s="4" t="e">
        <f>+VLOOKUP(B3705,#REF!,5,0)</f>
        <v>#REF!</v>
      </c>
      <c r="O3705" s="2" t="e">
        <f t="shared" si="173"/>
        <v>#REF!</v>
      </c>
      <c r="P3705" s="2" t="s">
        <v>4060</v>
      </c>
      <c r="Q3705" s="2" t="s">
        <v>4061</v>
      </c>
    </row>
    <row r="3706" spans="1:17" ht="14.25" customHeight="1" x14ac:dyDescent="0.25">
      <c r="A3706" s="2">
        <v>3705</v>
      </c>
      <c r="B3706" s="3">
        <v>23815</v>
      </c>
      <c r="C3706" s="4" t="s">
        <v>3</v>
      </c>
      <c r="D3706" s="5">
        <v>44052</v>
      </c>
      <c r="E3706" s="2" t="s">
        <v>434</v>
      </c>
      <c r="F3706" s="72" t="s">
        <v>24</v>
      </c>
      <c r="G3706" s="4" t="s">
        <v>24</v>
      </c>
      <c r="H3706" s="1" t="e">
        <f t="shared" si="171"/>
        <v>#VALUE!</v>
      </c>
      <c r="I3706" s="1" t="e">
        <f t="shared" si="172"/>
        <v>#VALUE!</v>
      </c>
      <c r="J3706" s="37" t="s">
        <v>3585</v>
      </c>
      <c r="K3706" s="72" t="s">
        <v>590</v>
      </c>
      <c r="L3706" s="4" t="s">
        <v>24</v>
      </c>
      <c r="N3706" s="4" t="e">
        <f>+VLOOKUP(B3706,#REF!,5,0)</f>
        <v>#REF!</v>
      </c>
      <c r="O3706" s="2" t="e">
        <f t="shared" si="173"/>
        <v>#REF!</v>
      </c>
      <c r="P3706" s="2" t="s">
        <v>4062</v>
      </c>
      <c r="Q3706" s="2" t="s">
        <v>24</v>
      </c>
    </row>
    <row r="3707" spans="1:17" ht="14.25" customHeight="1" x14ac:dyDescent="0.25">
      <c r="A3707" s="2">
        <v>3706</v>
      </c>
      <c r="B3707" s="3">
        <v>23816</v>
      </c>
      <c r="C3707" s="4" t="s">
        <v>584</v>
      </c>
      <c r="D3707" s="5">
        <v>44052</v>
      </c>
      <c r="E3707" s="2" t="s">
        <v>434</v>
      </c>
      <c r="F3707" s="72">
        <v>44055</v>
      </c>
      <c r="G3707" s="4" t="s">
        <v>2637</v>
      </c>
      <c r="H3707" s="1">
        <f t="shared" si="171"/>
        <v>3</v>
      </c>
      <c r="I3707" s="1">
        <f t="shared" si="172"/>
        <v>3</v>
      </c>
      <c r="J3707" s="37" t="s">
        <v>3586</v>
      </c>
      <c r="K3707" s="72" t="s">
        <v>587</v>
      </c>
      <c r="L3707" s="4" t="s">
        <v>434</v>
      </c>
      <c r="N3707" s="4" t="e">
        <f>+VLOOKUP(B3707,#REF!,5,0)</f>
        <v>#REF!</v>
      </c>
      <c r="O3707" s="2" t="e">
        <f t="shared" si="173"/>
        <v>#REF!</v>
      </c>
      <c r="P3707" s="2" t="s">
        <v>4060</v>
      </c>
      <c r="Q3707" s="2" t="s">
        <v>4061</v>
      </c>
    </row>
    <row r="3708" spans="1:17" ht="14.25" customHeight="1" x14ac:dyDescent="0.25">
      <c r="A3708" s="2">
        <v>3707</v>
      </c>
      <c r="B3708" s="3">
        <v>23817</v>
      </c>
      <c r="C3708" s="4" t="s">
        <v>584</v>
      </c>
      <c r="D3708" s="5">
        <v>44052</v>
      </c>
      <c r="E3708" s="2" t="s">
        <v>434</v>
      </c>
      <c r="F3708" s="72">
        <v>44055</v>
      </c>
      <c r="G3708" s="4" t="s">
        <v>2637</v>
      </c>
      <c r="H3708" s="1">
        <f t="shared" si="171"/>
        <v>3</v>
      </c>
      <c r="I3708" s="1">
        <f t="shared" si="172"/>
        <v>3</v>
      </c>
      <c r="J3708" s="37" t="s">
        <v>3586</v>
      </c>
      <c r="K3708" s="72" t="s">
        <v>587</v>
      </c>
      <c r="L3708" s="4" t="s">
        <v>434</v>
      </c>
      <c r="N3708" s="4" t="e">
        <f>+VLOOKUP(B3708,#REF!,5,0)</f>
        <v>#REF!</v>
      </c>
      <c r="O3708" s="2" t="e">
        <f t="shared" si="173"/>
        <v>#REF!</v>
      </c>
      <c r="P3708" s="2" t="s">
        <v>4060</v>
      </c>
      <c r="Q3708" s="2" t="s">
        <v>4061</v>
      </c>
    </row>
    <row r="3709" spans="1:17" ht="14.25" customHeight="1" x14ac:dyDescent="0.25">
      <c r="A3709" s="2">
        <v>3708</v>
      </c>
      <c r="B3709" s="3">
        <v>23818</v>
      </c>
      <c r="C3709" s="4" t="s">
        <v>3</v>
      </c>
      <c r="D3709" s="5">
        <v>44052</v>
      </c>
      <c r="E3709" s="2" t="s">
        <v>434</v>
      </c>
      <c r="F3709" s="72">
        <v>44054</v>
      </c>
      <c r="G3709" s="4" t="s">
        <v>2637</v>
      </c>
      <c r="H3709" s="1">
        <f t="shared" si="171"/>
        <v>2</v>
      </c>
      <c r="I3709" s="1">
        <f t="shared" si="172"/>
        <v>2</v>
      </c>
      <c r="J3709" s="37" t="s">
        <v>3587</v>
      </c>
      <c r="K3709" s="72" t="s">
        <v>587</v>
      </c>
      <c r="L3709" s="4" t="s">
        <v>434</v>
      </c>
      <c r="N3709" s="4" t="e">
        <f>+VLOOKUP(B3709,#REF!,5,0)</f>
        <v>#REF!</v>
      </c>
      <c r="O3709" s="2" t="e">
        <f t="shared" si="173"/>
        <v>#REF!</v>
      </c>
      <c r="P3709" s="2" t="s">
        <v>4060</v>
      </c>
      <c r="Q3709" s="2" t="s">
        <v>4061</v>
      </c>
    </row>
    <row r="3710" spans="1:17" ht="14.25" customHeight="1" x14ac:dyDescent="0.25">
      <c r="A3710" s="2">
        <v>3709</v>
      </c>
      <c r="B3710" s="3">
        <v>23819</v>
      </c>
      <c r="C3710" s="4" t="s">
        <v>584</v>
      </c>
      <c r="D3710" s="5">
        <v>44052</v>
      </c>
      <c r="E3710" s="2" t="s">
        <v>434</v>
      </c>
      <c r="F3710" s="72">
        <v>44055</v>
      </c>
      <c r="G3710" s="4" t="s">
        <v>2637</v>
      </c>
      <c r="H3710" s="1">
        <f t="shared" si="171"/>
        <v>3</v>
      </c>
      <c r="I3710" s="1">
        <f t="shared" si="172"/>
        <v>3</v>
      </c>
      <c r="J3710" s="37" t="s">
        <v>3588</v>
      </c>
      <c r="K3710" s="72" t="s">
        <v>587</v>
      </c>
      <c r="L3710" s="4" t="s">
        <v>434</v>
      </c>
      <c r="N3710" s="4" t="e">
        <f>+VLOOKUP(B3710,#REF!,5,0)</f>
        <v>#REF!</v>
      </c>
      <c r="O3710" s="2" t="e">
        <f t="shared" si="173"/>
        <v>#REF!</v>
      </c>
      <c r="P3710" s="2" t="s">
        <v>4060</v>
      </c>
      <c r="Q3710" s="2" t="s">
        <v>4061</v>
      </c>
    </row>
    <row r="3711" spans="1:17" ht="14.25" customHeight="1" x14ac:dyDescent="0.25">
      <c r="A3711" s="2">
        <v>3710</v>
      </c>
      <c r="B3711" s="3">
        <v>23820</v>
      </c>
      <c r="C3711" s="4" t="s">
        <v>3</v>
      </c>
      <c r="D3711" s="5">
        <v>44052</v>
      </c>
      <c r="E3711" s="2" t="s">
        <v>434</v>
      </c>
      <c r="F3711" s="72">
        <v>44055</v>
      </c>
      <c r="G3711" s="4" t="s">
        <v>2637</v>
      </c>
      <c r="H3711" s="1">
        <f t="shared" si="171"/>
        <v>3</v>
      </c>
      <c r="I3711" s="1">
        <f t="shared" si="172"/>
        <v>3</v>
      </c>
      <c r="J3711" s="37" t="s">
        <v>3589</v>
      </c>
      <c r="K3711" s="72" t="s">
        <v>587</v>
      </c>
      <c r="L3711" s="4" t="s">
        <v>434</v>
      </c>
      <c r="N3711" s="4" t="e">
        <f>+VLOOKUP(B3711,#REF!,5,0)</f>
        <v>#REF!</v>
      </c>
      <c r="O3711" s="2" t="e">
        <f t="shared" si="173"/>
        <v>#REF!</v>
      </c>
      <c r="P3711" s="2" t="s">
        <v>4060</v>
      </c>
      <c r="Q3711" s="2" t="s">
        <v>4061</v>
      </c>
    </row>
    <row r="3712" spans="1:17" ht="14.25" customHeight="1" x14ac:dyDescent="0.25">
      <c r="A3712" s="2">
        <v>3711</v>
      </c>
      <c r="B3712" s="3">
        <v>23821</v>
      </c>
      <c r="C3712" s="4" t="s">
        <v>584</v>
      </c>
      <c r="D3712" s="5">
        <v>44052</v>
      </c>
      <c r="E3712" s="2" t="s">
        <v>434</v>
      </c>
      <c r="F3712" s="72">
        <v>44055</v>
      </c>
      <c r="G3712" s="4" t="s">
        <v>2637</v>
      </c>
      <c r="H3712" s="1">
        <f t="shared" si="171"/>
        <v>3</v>
      </c>
      <c r="I3712" s="1">
        <f t="shared" si="172"/>
        <v>3</v>
      </c>
      <c r="J3712" s="37" t="s">
        <v>3590</v>
      </c>
      <c r="K3712" s="72" t="s">
        <v>587</v>
      </c>
      <c r="L3712" s="4" t="s">
        <v>434</v>
      </c>
      <c r="N3712" s="4" t="e">
        <f>+VLOOKUP(B3712,#REF!,5,0)</f>
        <v>#REF!</v>
      </c>
      <c r="O3712" s="2" t="e">
        <f t="shared" si="173"/>
        <v>#REF!</v>
      </c>
      <c r="P3712" s="2" t="s">
        <v>4060</v>
      </c>
      <c r="Q3712" s="2" t="s">
        <v>4061</v>
      </c>
    </row>
    <row r="3713" spans="1:17" ht="14.25" customHeight="1" x14ac:dyDescent="0.25">
      <c r="A3713" s="2">
        <v>3712</v>
      </c>
      <c r="B3713" s="3">
        <v>23822</v>
      </c>
      <c r="C3713" s="4" t="s">
        <v>584</v>
      </c>
      <c r="D3713" s="5">
        <v>44052</v>
      </c>
      <c r="E3713" s="2" t="s">
        <v>434</v>
      </c>
      <c r="F3713" s="72">
        <v>44055</v>
      </c>
      <c r="G3713" s="4" t="s">
        <v>2637</v>
      </c>
      <c r="H3713" s="1">
        <f t="shared" si="171"/>
        <v>3</v>
      </c>
      <c r="I3713" s="1">
        <f t="shared" si="172"/>
        <v>3</v>
      </c>
      <c r="J3713" s="37" t="s">
        <v>3591</v>
      </c>
      <c r="K3713" s="72" t="s">
        <v>587</v>
      </c>
      <c r="L3713" s="4" t="s">
        <v>434</v>
      </c>
      <c r="N3713" s="4" t="e">
        <f>+VLOOKUP(B3713,#REF!,5,0)</f>
        <v>#REF!</v>
      </c>
      <c r="O3713" s="2" t="e">
        <f t="shared" si="173"/>
        <v>#REF!</v>
      </c>
      <c r="P3713" s="2" t="s">
        <v>4060</v>
      </c>
      <c r="Q3713" s="2" t="s">
        <v>4061</v>
      </c>
    </row>
    <row r="3714" spans="1:17" ht="14.25" customHeight="1" x14ac:dyDescent="0.25">
      <c r="A3714" s="2">
        <v>3713</v>
      </c>
      <c r="B3714" s="3">
        <v>23823</v>
      </c>
      <c r="C3714" s="4" t="s">
        <v>584</v>
      </c>
      <c r="D3714" s="5">
        <v>44052</v>
      </c>
      <c r="E3714" s="2" t="s">
        <v>434</v>
      </c>
      <c r="F3714" s="72">
        <v>44055</v>
      </c>
      <c r="G3714" s="4" t="s">
        <v>2637</v>
      </c>
      <c r="H3714" s="1">
        <f t="shared" ref="H3714:H3777" si="174">+F3714-D3714</f>
        <v>3</v>
      </c>
      <c r="I3714" s="1">
        <f t="shared" ref="I3714:I3777" si="175">+NETWORKDAYS(D3714,F3714)</f>
        <v>3</v>
      </c>
      <c r="J3714" s="37" t="s">
        <v>3592</v>
      </c>
      <c r="K3714" s="72" t="s">
        <v>587</v>
      </c>
      <c r="L3714" s="4" t="s">
        <v>434</v>
      </c>
      <c r="N3714" s="4" t="e">
        <f>+VLOOKUP(B3714,#REF!,5,0)</f>
        <v>#REF!</v>
      </c>
      <c r="O3714" s="2" t="e">
        <f t="shared" ref="O3714:O3777" si="176">+N3714=K3714</f>
        <v>#REF!</v>
      </c>
      <c r="P3714" s="2" t="s">
        <v>4060</v>
      </c>
      <c r="Q3714" s="2" t="s">
        <v>4061</v>
      </c>
    </row>
    <row r="3715" spans="1:17" ht="14.25" customHeight="1" x14ac:dyDescent="0.25">
      <c r="A3715" s="2">
        <v>3714</v>
      </c>
      <c r="B3715" s="3">
        <v>23824</v>
      </c>
      <c r="C3715" s="4" t="s">
        <v>584</v>
      </c>
      <c r="D3715" s="5">
        <v>44052</v>
      </c>
      <c r="E3715" s="2" t="s">
        <v>434</v>
      </c>
      <c r="F3715" s="72">
        <v>44055</v>
      </c>
      <c r="G3715" s="4" t="s">
        <v>2637</v>
      </c>
      <c r="H3715" s="1">
        <f t="shared" si="174"/>
        <v>3</v>
      </c>
      <c r="I3715" s="1">
        <f t="shared" si="175"/>
        <v>3</v>
      </c>
      <c r="J3715" s="37" t="s">
        <v>3593</v>
      </c>
      <c r="K3715" s="72" t="s">
        <v>587</v>
      </c>
      <c r="L3715" s="4" t="s">
        <v>434</v>
      </c>
      <c r="N3715" s="4" t="e">
        <f>+VLOOKUP(B3715,#REF!,5,0)</f>
        <v>#REF!</v>
      </c>
      <c r="O3715" s="2" t="e">
        <f t="shared" si="176"/>
        <v>#REF!</v>
      </c>
      <c r="P3715" s="2" t="s">
        <v>4060</v>
      </c>
      <c r="Q3715" s="2" t="s">
        <v>4061</v>
      </c>
    </row>
    <row r="3716" spans="1:17" ht="14.25" customHeight="1" x14ac:dyDescent="0.25">
      <c r="A3716" s="2">
        <v>3715</v>
      </c>
      <c r="B3716" s="3">
        <v>23825</v>
      </c>
      <c r="C3716" s="4" t="s">
        <v>3</v>
      </c>
      <c r="D3716" s="5">
        <v>44052</v>
      </c>
      <c r="E3716" s="2" t="s">
        <v>434</v>
      </c>
      <c r="F3716" s="72">
        <v>44054</v>
      </c>
      <c r="G3716" s="4" t="s">
        <v>2637</v>
      </c>
      <c r="H3716" s="1">
        <f t="shared" si="174"/>
        <v>2</v>
      </c>
      <c r="I3716" s="1">
        <f t="shared" si="175"/>
        <v>2</v>
      </c>
      <c r="J3716" s="37" t="s">
        <v>3594</v>
      </c>
      <c r="K3716" s="72" t="s">
        <v>587</v>
      </c>
      <c r="L3716" s="4" t="s">
        <v>434</v>
      </c>
      <c r="N3716" s="4" t="e">
        <f>+VLOOKUP(B3716,#REF!,5,0)</f>
        <v>#REF!</v>
      </c>
      <c r="O3716" s="2" t="e">
        <f t="shared" si="176"/>
        <v>#REF!</v>
      </c>
      <c r="P3716" s="2" t="s">
        <v>4060</v>
      </c>
      <c r="Q3716" s="2" t="s">
        <v>4061</v>
      </c>
    </row>
    <row r="3717" spans="1:17" ht="14.25" customHeight="1" x14ac:dyDescent="0.25">
      <c r="A3717" s="2">
        <v>3716</v>
      </c>
      <c r="B3717" s="3">
        <v>23826</v>
      </c>
      <c r="C3717" s="4" t="s">
        <v>3</v>
      </c>
      <c r="D3717" s="5">
        <v>44053</v>
      </c>
      <c r="E3717" s="2" t="s">
        <v>434</v>
      </c>
      <c r="F3717" s="72">
        <v>44054</v>
      </c>
      <c r="G3717" s="4" t="s">
        <v>2637</v>
      </c>
      <c r="H3717" s="1">
        <f t="shared" si="174"/>
        <v>1</v>
      </c>
      <c r="I3717" s="1">
        <f t="shared" si="175"/>
        <v>2</v>
      </c>
      <c r="J3717" s="37" t="s">
        <v>3595</v>
      </c>
      <c r="K3717" s="72" t="s">
        <v>587</v>
      </c>
      <c r="L3717" s="4" t="s">
        <v>434</v>
      </c>
      <c r="N3717" s="4" t="e">
        <f>+VLOOKUP(B3717,#REF!,5,0)</f>
        <v>#REF!</v>
      </c>
      <c r="O3717" s="2" t="e">
        <f t="shared" si="176"/>
        <v>#REF!</v>
      </c>
      <c r="P3717" s="2" t="s">
        <v>4060</v>
      </c>
      <c r="Q3717" s="2" t="s">
        <v>4061</v>
      </c>
    </row>
    <row r="3718" spans="1:17" ht="14.25" customHeight="1" x14ac:dyDescent="0.25">
      <c r="A3718" s="2">
        <v>3717</v>
      </c>
      <c r="B3718" s="3">
        <v>23827</v>
      </c>
      <c r="C3718" s="4" t="s">
        <v>584</v>
      </c>
      <c r="D3718" s="5">
        <v>44053</v>
      </c>
      <c r="E3718" s="2" t="s">
        <v>434</v>
      </c>
      <c r="F3718" s="72">
        <v>44055</v>
      </c>
      <c r="G3718" s="4" t="s">
        <v>2637</v>
      </c>
      <c r="H3718" s="1">
        <f t="shared" si="174"/>
        <v>2</v>
      </c>
      <c r="I3718" s="1">
        <f t="shared" si="175"/>
        <v>3</v>
      </c>
      <c r="J3718" s="37" t="s">
        <v>3596</v>
      </c>
      <c r="K3718" s="72" t="s">
        <v>587</v>
      </c>
      <c r="L3718" s="4" t="s">
        <v>434</v>
      </c>
      <c r="N3718" s="4" t="e">
        <f>+VLOOKUP(B3718,#REF!,5,0)</f>
        <v>#REF!</v>
      </c>
      <c r="O3718" s="2" t="e">
        <f t="shared" si="176"/>
        <v>#REF!</v>
      </c>
      <c r="P3718" s="2" t="s">
        <v>4060</v>
      </c>
      <c r="Q3718" s="2" t="s">
        <v>4061</v>
      </c>
    </row>
    <row r="3719" spans="1:17" ht="14.25" customHeight="1" x14ac:dyDescent="0.25">
      <c r="A3719" s="2">
        <v>3718</v>
      </c>
      <c r="B3719" s="3">
        <v>23828</v>
      </c>
      <c r="C3719" s="4" t="s">
        <v>584</v>
      </c>
      <c r="D3719" s="5">
        <v>44053</v>
      </c>
      <c r="E3719" s="2" t="s">
        <v>434</v>
      </c>
      <c r="F3719" s="72">
        <v>44055</v>
      </c>
      <c r="G3719" s="4" t="s">
        <v>2637</v>
      </c>
      <c r="H3719" s="1">
        <f t="shared" si="174"/>
        <v>2</v>
      </c>
      <c r="I3719" s="1">
        <f t="shared" si="175"/>
        <v>3</v>
      </c>
      <c r="J3719" s="37" t="s">
        <v>3597</v>
      </c>
      <c r="K3719" s="72" t="s">
        <v>587</v>
      </c>
      <c r="L3719" s="4" t="s">
        <v>434</v>
      </c>
      <c r="N3719" s="4" t="e">
        <f>+VLOOKUP(B3719,#REF!,5,0)</f>
        <v>#REF!</v>
      </c>
      <c r="O3719" s="2" t="e">
        <f t="shared" si="176"/>
        <v>#REF!</v>
      </c>
      <c r="P3719" s="2" t="s">
        <v>4060</v>
      </c>
      <c r="Q3719" s="2" t="s">
        <v>4061</v>
      </c>
    </row>
    <row r="3720" spans="1:17" ht="14.25" customHeight="1" x14ac:dyDescent="0.25">
      <c r="A3720" s="2">
        <v>3719</v>
      </c>
      <c r="B3720" s="3">
        <v>23829</v>
      </c>
      <c r="C3720" s="4" t="s">
        <v>3</v>
      </c>
      <c r="D3720" s="5">
        <v>44053</v>
      </c>
      <c r="E3720" s="2" t="s">
        <v>434</v>
      </c>
      <c r="F3720" s="72">
        <v>44054</v>
      </c>
      <c r="G3720" s="4" t="s">
        <v>2637</v>
      </c>
      <c r="H3720" s="1">
        <f t="shared" si="174"/>
        <v>1</v>
      </c>
      <c r="I3720" s="1">
        <f t="shared" si="175"/>
        <v>2</v>
      </c>
      <c r="J3720" s="37" t="s">
        <v>3598</v>
      </c>
      <c r="K3720" s="72" t="s">
        <v>587</v>
      </c>
      <c r="L3720" s="4" t="s">
        <v>434</v>
      </c>
      <c r="N3720" s="4" t="e">
        <f>+VLOOKUP(B3720,#REF!,5,0)</f>
        <v>#REF!</v>
      </c>
      <c r="O3720" s="2" t="e">
        <f t="shared" si="176"/>
        <v>#REF!</v>
      </c>
      <c r="P3720" s="2" t="s">
        <v>4060</v>
      </c>
      <c r="Q3720" s="2" t="s">
        <v>4061</v>
      </c>
    </row>
    <row r="3721" spans="1:17" ht="14.25" customHeight="1" x14ac:dyDescent="0.25">
      <c r="A3721" s="2">
        <v>3720</v>
      </c>
      <c r="B3721" s="3">
        <v>23830</v>
      </c>
      <c r="C3721" s="4" t="s">
        <v>3</v>
      </c>
      <c r="D3721" s="5">
        <v>44053</v>
      </c>
      <c r="E3721" s="2" t="s">
        <v>434</v>
      </c>
      <c r="F3721" s="72">
        <v>44054</v>
      </c>
      <c r="G3721" s="4" t="s">
        <v>2637</v>
      </c>
      <c r="H3721" s="1">
        <f t="shared" si="174"/>
        <v>1</v>
      </c>
      <c r="I3721" s="1">
        <f t="shared" si="175"/>
        <v>2</v>
      </c>
      <c r="J3721" s="37" t="s">
        <v>3599</v>
      </c>
      <c r="K3721" s="72" t="s">
        <v>587</v>
      </c>
      <c r="L3721" s="4" t="s">
        <v>434</v>
      </c>
      <c r="N3721" s="4" t="e">
        <f>+VLOOKUP(B3721,#REF!,5,0)</f>
        <v>#REF!</v>
      </c>
      <c r="O3721" s="2" t="e">
        <f t="shared" si="176"/>
        <v>#REF!</v>
      </c>
      <c r="P3721" s="2" t="s">
        <v>4060</v>
      </c>
      <c r="Q3721" s="2" t="s">
        <v>4061</v>
      </c>
    </row>
    <row r="3722" spans="1:17" ht="14.25" customHeight="1" x14ac:dyDescent="0.25">
      <c r="A3722" s="2">
        <v>3721</v>
      </c>
      <c r="B3722" s="3">
        <v>23831</v>
      </c>
      <c r="C3722" s="4" t="s">
        <v>584</v>
      </c>
      <c r="D3722" s="5">
        <v>44053</v>
      </c>
      <c r="E3722" s="2" t="s">
        <v>434</v>
      </c>
      <c r="F3722" s="72">
        <v>44055</v>
      </c>
      <c r="G3722" s="4" t="s">
        <v>2637</v>
      </c>
      <c r="H3722" s="1">
        <f t="shared" si="174"/>
        <v>2</v>
      </c>
      <c r="I3722" s="1">
        <f t="shared" si="175"/>
        <v>3</v>
      </c>
      <c r="J3722" s="37" t="s">
        <v>3600</v>
      </c>
      <c r="K3722" s="72" t="s">
        <v>587</v>
      </c>
      <c r="L3722" s="4" t="s">
        <v>434</v>
      </c>
      <c r="N3722" s="4" t="e">
        <f>+VLOOKUP(B3722,#REF!,5,0)</f>
        <v>#REF!</v>
      </c>
      <c r="O3722" s="2" t="e">
        <f t="shared" si="176"/>
        <v>#REF!</v>
      </c>
      <c r="P3722" s="2" t="s">
        <v>4060</v>
      </c>
      <c r="Q3722" s="2" t="s">
        <v>4061</v>
      </c>
    </row>
    <row r="3723" spans="1:17" ht="14.25" customHeight="1" x14ac:dyDescent="0.25">
      <c r="A3723" s="2">
        <v>3722</v>
      </c>
      <c r="B3723" s="3">
        <v>23832</v>
      </c>
      <c r="C3723" s="4" t="s">
        <v>3</v>
      </c>
      <c r="D3723" s="5">
        <v>44053</v>
      </c>
      <c r="E3723" s="2" t="s">
        <v>434</v>
      </c>
      <c r="F3723" s="72">
        <v>44054</v>
      </c>
      <c r="G3723" s="4" t="s">
        <v>2637</v>
      </c>
      <c r="H3723" s="1">
        <f t="shared" si="174"/>
        <v>1</v>
      </c>
      <c r="I3723" s="1">
        <f t="shared" si="175"/>
        <v>2</v>
      </c>
      <c r="J3723" s="37" t="s">
        <v>2040</v>
      </c>
      <c r="K3723" s="72" t="s">
        <v>587</v>
      </c>
      <c r="L3723" s="4" t="s">
        <v>434</v>
      </c>
      <c r="N3723" s="4" t="e">
        <f>+VLOOKUP(B3723,#REF!,5,0)</f>
        <v>#REF!</v>
      </c>
      <c r="O3723" s="2" t="e">
        <f t="shared" si="176"/>
        <v>#REF!</v>
      </c>
      <c r="P3723" s="2" t="s">
        <v>4060</v>
      </c>
      <c r="Q3723" s="2" t="s">
        <v>4061</v>
      </c>
    </row>
    <row r="3724" spans="1:17" ht="14.25" customHeight="1" x14ac:dyDescent="0.25">
      <c r="A3724" s="2">
        <v>3723</v>
      </c>
      <c r="B3724" s="3">
        <v>23833</v>
      </c>
      <c r="C3724" s="4" t="s">
        <v>584</v>
      </c>
      <c r="D3724" s="5">
        <v>44053</v>
      </c>
      <c r="E3724" s="2" t="s">
        <v>434</v>
      </c>
      <c r="F3724" s="72">
        <v>44055</v>
      </c>
      <c r="G3724" s="4" t="s">
        <v>2637</v>
      </c>
      <c r="H3724" s="1">
        <f t="shared" si="174"/>
        <v>2</v>
      </c>
      <c r="I3724" s="1">
        <f t="shared" si="175"/>
        <v>3</v>
      </c>
      <c r="J3724" s="37" t="s">
        <v>3601</v>
      </c>
      <c r="K3724" s="72" t="s">
        <v>587</v>
      </c>
      <c r="L3724" s="4" t="s">
        <v>434</v>
      </c>
      <c r="N3724" s="4" t="e">
        <f>+VLOOKUP(B3724,#REF!,5,0)</f>
        <v>#REF!</v>
      </c>
      <c r="O3724" s="2" t="e">
        <f t="shared" si="176"/>
        <v>#REF!</v>
      </c>
      <c r="P3724" s="2" t="s">
        <v>4060</v>
      </c>
      <c r="Q3724" s="2" t="s">
        <v>4061</v>
      </c>
    </row>
    <row r="3725" spans="1:17" ht="14.25" customHeight="1" x14ac:dyDescent="0.25">
      <c r="A3725" s="2">
        <v>3724</v>
      </c>
      <c r="B3725" s="3">
        <v>23834</v>
      </c>
      <c r="C3725" s="4" t="s">
        <v>3</v>
      </c>
      <c r="D3725" s="5">
        <v>44053</v>
      </c>
      <c r="E3725" s="2" t="s">
        <v>434</v>
      </c>
      <c r="F3725" s="72">
        <v>44054</v>
      </c>
      <c r="G3725" s="4" t="s">
        <v>2637</v>
      </c>
      <c r="H3725" s="1">
        <f t="shared" si="174"/>
        <v>1</v>
      </c>
      <c r="I3725" s="1">
        <f t="shared" si="175"/>
        <v>2</v>
      </c>
      <c r="J3725" s="37" t="s">
        <v>1982</v>
      </c>
      <c r="K3725" s="72" t="s">
        <v>587</v>
      </c>
      <c r="L3725" s="4" t="s">
        <v>434</v>
      </c>
      <c r="N3725" s="4" t="e">
        <f>+VLOOKUP(B3725,#REF!,5,0)</f>
        <v>#REF!</v>
      </c>
      <c r="O3725" s="2" t="e">
        <f t="shared" si="176"/>
        <v>#REF!</v>
      </c>
      <c r="P3725" s="2" t="s">
        <v>4060</v>
      </c>
      <c r="Q3725" s="2" t="s">
        <v>4061</v>
      </c>
    </row>
    <row r="3726" spans="1:17" ht="14.25" customHeight="1" x14ac:dyDescent="0.25">
      <c r="A3726" s="2">
        <v>3725</v>
      </c>
      <c r="B3726" s="3">
        <v>23835</v>
      </c>
      <c r="C3726" s="4" t="s">
        <v>2</v>
      </c>
      <c r="D3726" s="5">
        <v>44053</v>
      </c>
      <c r="E3726" s="2" t="s">
        <v>434</v>
      </c>
      <c r="F3726" s="72">
        <v>44054</v>
      </c>
      <c r="G3726" s="4" t="s">
        <v>2637</v>
      </c>
      <c r="H3726" s="1">
        <f t="shared" si="174"/>
        <v>1</v>
      </c>
      <c r="I3726" s="1">
        <f t="shared" si="175"/>
        <v>2</v>
      </c>
      <c r="J3726" s="37" t="s">
        <v>3602</v>
      </c>
      <c r="K3726" s="72" t="s">
        <v>587</v>
      </c>
      <c r="L3726" s="4" t="s">
        <v>434</v>
      </c>
      <c r="N3726" s="4" t="e">
        <f>+VLOOKUP(B3726,#REF!,5,0)</f>
        <v>#REF!</v>
      </c>
      <c r="O3726" s="2" t="e">
        <f t="shared" si="176"/>
        <v>#REF!</v>
      </c>
      <c r="P3726" s="2" t="s">
        <v>4060</v>
      </c>
      <c r="Q3726" s="2" t="s">
        <v>4061</v>
      </c>
    </row>
    <row r="3727" spans="1:17" ht="14.25" customHeight="1" x14ac:dyDescent="0.25">
      <c r="A3727" s="2">
        <v>3726</v>
      </c>
      <c r="B3727" s="3">
        <v>23836</v>
      </c>
      <c r="C3727" s="4" t="s">
        <v>3</v>
      </c>
      <c r="D3727" s="5">
        <v>44053</v>
      </c>
      <c r="E3727" s="2" t="s">
        <v>434</v>
      </c>
      <c r="F3727" s="72">
        <v>44057</v>
      </c>
      <c r="G3727" s="4" t="s">
        <v>2637</v>
      </c>
      <c r="H3727" s="1">
        <f t="shared" si="174"/>
        <v>4</v>
      </c>
      <c r="I3727" s="1">
        <f t="shared" si="175"/>
        <v>5</v>
      </c>
      <c r="J3727" s="37" t="s">
        <v>3603</v>
      </c>
      <c r="K3727" s="72" t="s">
        <v>587</v>
      </c>
      <c r="L3727" s="4" t="s">
        <v>434</v>
      </c>
      <c r="N3727" s="4" t="e">
        <f>+VLOOKUP(B3727,#REF!,5,0)</f>
        <v>#REF!</v>
      </c>
      <c r="O3727" s="2" t="e">
        <f t="shared" si="176"/>
        <v>#REF!</v>
      </c>
      <c r="P3727" s="2" t="s">
        <v>4060</v>
      </c>
      <c r="Q3727" s="2" t="s">
        <v>4061</v>
      </c>
    </row>
    <row r="3728" spans="1:17" ht="14.25" customHeight="1" x14ac:dyDescent="0.25">
      <c r="A3728" s="2">
        <v>3727</v>
      </c>
      <c r="B3728" s="3">
        <v>23837</v>
      </c>
      <c r="C3728" s="4" t="s">
        <v>584</v>
      </c>
      <c r="D3728" s="5">
        <v>44053</v>
      </c>
      <c r="E3728" s="2" t="s">
        <v>434</v>
      </c>
      <c r="F3728" s="72">
        <v>44055</v>
      </c>
      <c r="G3728" s="4" t="s">
        <v>2637</v>
      </c>
      <c r="H3728" s="1">
        <f t="shared" si="174"/>
        <v>2</v>
      </c>
      <c r="I3728" s="1">
        <f t="shared" si="175"/>
        <v>3</v>
      </c>
      <c r="J3728" s="37" t="s">
        <v>3604</v>
      </c>
      <c r="K3728" s="72" t="s">
        <v>587</v>
      </c>
      <c r="L3728" s="4" t="s">
        <v>434</v>
      </c>
      <c r="N3728" s="4" t="e">
        <f>+VLOOKUP(B3728,#REF!,5,0)</f>
        <v>#REF!</v>
      </c>
      <c r="O3728" s="2" t="e">
        <f t="shared" si="176"/>
        <v>#REF!</v>
      </c>
      <c r="P3728" s="2" t="s">
        <v>4060</v>
      </c>
      <c r="Q3728" s="2" t="s">
        <v>4061</v>
      </c>
    </row>
    <row r="3729" spans="1:17" ht="14.25" customHeight="1" x14ac:dyDescent="0.25">
      <c r="A3729" s="2">
        <v>3728</v>
      </c>
      <c r="B3729" s="3">
        <v>23838</v>
      </c>
      <c r="C3729" s="4" t="s">
        <v>584</v>
      </c>
      <c r="D3729" s="5">
        <v>44053</v>
      </c>
      <c r="E3729" s="2" t="s">
        <v>434</v>
      </c>
      <c r="F3729" s="72">
        <v>44055</v>
      </c>
      <c r="G3729" s="4" t="s">
        <v>2637</v>
      </c>
      <c r="H3729" s="1">
        <f t="shared" si="174"/>
        <v>2</v>
      </c>
      <c r="I3729" s="1">
        <f t="shared" si="175"/>
        <v>3</v>
      </c>
      <c r="J3729" s="37" t="s">
        <v>3605</v>
      </c>
      <c r="K3729" s="72" t="s">
        <v>587</v>
      </c>
      <c r="L3729" s="4" t="s">
        <v>434</v>
      </c>
      <c r="N3729" s="4" t="e">
        <f>+VLOOKUP(B3729,#REF!,5,0)</f>
        <v>#REF!</v>
      </c>
      <c r="O3729" s="2" t="e">
        <f t="shared" si="176"/>
        <v>#REF!</v>
      </c>
      <c r="P3729" s="2" t="s">
        <v>4060</v>
      </c>
      <c r="Q3729" s="2" t="s">
        <v>4061</v>
      </c>
    </row>
    <row r="3730" spans="1:17" ht="14.25" customHeight="1" x14ac:dyDescent="0.25">
      <c r="A3730" s="2">
        <v>3729</v>
      </c>
      <c r="B3730" s="3">
        <v>23839</v>
      </c>
      <c r="C3730" s="4" t="s">
        <v>584</v>
      </c>
      <c r="D3730" s="5">
        <v>44053</v>
      </c>
      <c r="E3730" s="2" t="s">
        <v>434</v>
      </c>
      <c r="F3730" s="72">
        <v>44055</v>
      </c>
      <c r="G3730" s="4" t="s">
        <v>2637</v>
      </c>
      <c r="H3730" s="1">
        <f t="shared" si="174"/>
        <v>2</v>
      </c>
      <c r="I3730" s="1">
        <f t="shared" si="175"/>
        <v>3</v>
      </c>
      <c r="J3730" s="37" t="s">
        <v>3606</v>
      </c>
      <c r="K3730" s="72" t="s">
        <v>587</v>
      </c>
      <c r="L3730" s="4" t="s">
        <v>434</v>
      </c>
      <c r="N3730" s="4" t="e">
        <f>+VLOOKUP(B3730,#REF!,5,0)</f>
        <v>#REF!</v>
      </c>
      <c r="O3730" s="2" t="e">
        <f t="shared" si="176"/>
        <v>#REF!</v>
      </c>
      <c r="P3730" s="2" t="s">
        <v>4060</v>
      </c>
      <c r="Q3730" s="2" t="s">
        <v>4061</v>
      </c>
    </row>
    <row r="3731" spans="1:17" ht="14.25" customHeight="1" x14ac:dyDescent="0.25">
      <c r="A3731" s="2">
        <v>3730</v>
      </c>
      <c r="B3731" s="3">
        <v>23840</v>
      </c>
      <c r="C3731" s="4" t="s">
        <v>584</v>
      </c>
      <c r="D3731" s="5">
        <v>44053</v>
      </c>
      <c r="E3731" s="2" t="s">
        <v>434</v>
      </c>
      <c r="F3731" s="72">
        <v>44055</v>
      </c>
      <c r="G3731" s="4" t="s">
        <v>2637</v>
      </c>
      <c r="H3731" s="1">
        <f t="shared" si="174"/>
        <v>2</v>
      </c>
      <c r="I3731" s="1">
        <f t="shared" si="175"/>
        <v>3</v>
      </c>
      <c r="J3731" s="37" t="s">
        <v>3604</v>
      </c>
      <c r="K3731" s="72" t="s">
        <v>587</v>
      </c>
      <c r="L3731" s="4" t="s">
        <v>434</v>
      </c>
      <c r="N3731" s="4" t="e">
        <f>+VLOOKUP(B3731,#REF!,5,0)</f>
        <v>#REF!</v>
      </c>
      <c r="O3731" s="2" t="e">
        <f t="shared" si="176"/>
        <v>#REF!</v>
      </c>
      <c r="P3731" s="2" t="s">
        <v>4060</v>
      </c>
      <c r="Q3731" s="2" t="s">
        <v>4061</v>
      </c>
    </row>
    <row r="3732" spans="1:17" ht="14.25" customHeight="1" x14ac:dyDescent="0.25">
      <c r="A3732" s="2">
        <v>3731</v>
      </c>
      <c r="B3732" s="3">
        <v>23841</v>
      </c>
      <c r="C3732" s="4" t="s">
        <v>584</v>
      </c>
      <c r="D3732" s="5">
        <v>44053</v>
      </c>
      <c r="E3732" s="2" t="s">
        <v>434</v>
      </c>
      <c r="F3732" s="72">
        <v>44055</v>
      </c>
      <c r="G3732" s="4" t="s">
        <v>2637</v>
      </c>
      <c r="H3732" s="1">
        <f t="shared" si="174"/>
        <v>2</v>
      </c>
      <c r="I3732" s="1">
        <f t="shared" si="175"/>
        <v>3</v>
      </c>
      <c r="J3732" s="37" t="s">
        <v>3605</v>
      </c>
      <c r="K3732" s="72" t="s">
        <v>587</v>
      </c>
      <c r="L3732" s="4" t="s">
        <v>434</v>
      </c>
      <c r="N3732" s="4" t="e">
        <f>+VLOOKUP(B3732,#REF!,5,0)</f>
        <v>#REF!</v>
      </c>
      <c r="O3732" s="2" t="e">
        <f t="shared" si="176"/>
        <v>#REF!</v>
      </c>
      <c r="P3732" s="2" t="s">
        <v>4060</v>
      </c>
      <c r="Q3732" s="2" t="s">
        <v>4061</v>
      </c>
    </row>
    <row r="3733" spans="1:17" ht="14.25" customHeight="1" x14ac:dyDescent="0.25">
      <c r="A3733" s="2">
        <v>3732</v>
      </c>
      <c r="B3733" s="3">
        <v>23842</v>
      </c>
      <c r="C3733" s="4" t="s">
        <v>584</v>
      </c>
      <c r="D3733" s="5">
        <v>44053</v>
      </c>
      <c r="E3733" s="2" t="s">
        <v>434</v>
      </c>
      <c r="F3733" s="72">
        <v>44055</v>
      </c>
      <c r="G3733" s="4" t="s">
        <v>2637</v>
      </c>
      <c r="H3733" s="1">
        <f t="shared" si="174"/>
        <v>2</v>
      </c>
      <c r="I3733" s="1">
        <f t="shared" si="175"/>
        <v>3</v>
      </c>
      <c r="J3733" s="37" t="s">
        <v>3607</v>
      </c>
      <c r="K3733" s="72" t="s">
        <v>587</v>
      </c>
      <c r="L3733" s="4" t="s">
        <v>434</v>
      </c>
      <c r="N3733" s="4" t="e">
        <f>+VLOOKUP(B3733,#REF!,5,0)</f>
        <v>#REF!</v>
      </c>
      <c r="O3733" s="2" t="e">
        <f t="shared" si="176"/>
        <v>#REF!</v>
      </c>
      <c r="P3733" s="2" t="s">
        <v>4060</v>
      </c>
      <c r="Q3733" s="2" t="s">
        <v>4061</v>
      </c>
    </row>
    <row r="3734" spans="1:17" ht="14.25" customHeight="1" x14ac:dyDescent="0.25">
      <c r="A3734" s="2">
        <v>3733</v>
      </c>
      <c r="B3734" s="3">
        <v>23843</v>
      </c>
      <c r="C3734" s="4" t="s">
        <v>584</v>
      </c>
      <c r="D3734" s="5">
        <v>44053</v>
      </c>
      <c r="E3734" s="2" t="s">
        <v>434</v>
      </c>
      <c r="F3734" s="72">
        <v>44055</v>
      </c>
      <c r="G3734" s="4" t="s">
        <v>2637</v>
      </c>
      <c r="H3734" s="1">
        <f t="shared" si="174"/>
        <v>2</v>
      </c>
      <c r="I3734" s="1">
        <f t="shared" si="175"/>
        <v>3</v>
      </c>
      <c r="J3734" s="37" t="s">
        <v>3608</v>
      </c>
      <c r="K3734" s="72" t="s">
        <v>587</v>
      </c>
      <c r="L3734" s="4" t="s">
        <v>434</v>
      </c>
      <c r="N3734" s="4" t="e">
        <f>+VLOOKUP(B3734,#REF!,5,0)</f>
        <v>#REF!</v>
      </c>
      <c r="O3734" s="2" t="e">
        <f t="shared" si="176"/>
        <v>#REF!</v>
      </c>
      <c r="P3734" s="2" t="s">
        <v>4060</v>
      </c>
      <c r="Q3734" s="2" t="s">
        <v>4061</v>
      </c>
    </row>
    <row r="3735" spans="1:17" ht="14.25" customHeight="1" x14ac:dyDescent="0.25">
      <c r="A3735" s="2">
        <v>3734</v>
      </c>
      <c r="B3735" s="3">
        <v>23844</v>
      </c>
      <c r="C3735" s="4" t="s">
        <v>584</v>
      </c>
      <c r="D3735" s="5">
        <v>44053</v>
      </c>
      <c r="E3735" s="2" t="s">
        <v>434</v>
      </c>
      <c r="F3735" s="72">
        <v>44055</v>
      </c>
      <c r="G3735" s="4" t="s">
        <v>2637</v>
      </c>
      <c r="H3735" s="1">
        <f t="shared" si="174"/>
        <v>2</v>
      </c>
      <c r="I3735" s="1">
        <f t="shared" si="175"/>
        <v>3</v>
      </c>
      <c r="J3735" s="37" t="s">
        <v>3609</v>
      </c>
      <c r="K3735" s="72" t="s">
        <v>587</v>
      </c>
      <c r="L3735" s="4" t="s">
        <v>434</v>
      </c>
      <c r="N3735" s="4" t="e">
        <f>+VLOOKUP(B3735,#REF!,5,0)</f>
        <v>#REF!</v>
      </c>
      <c r="O3735" s="2" t="e">
        <f t="shared" si="176"/>
        <v>#REF!</v>
      </c>
      <c r="P3735" s="2" t="s">
        <v>4060</v>
      </c>
      <c r="Q3735" s="2" t="s">
        <v>4061</v>
      </c>
    </row>
    <row r="3736" spans="1:17" ht="14.25" customHeight="1" x14ac:dyDescent="0.25">
      <c r="A3736" s="2">
        <v>3735</v>
      </c>
      <c r="B3736" s="3">
        <v>23845</v>
      </c>
      <c r="C3736" s="4" t="s">
        <v>2</v>
      </c>
      <c r="D3736" s="5">
        <v>44053</v>
      </c>
      <c r="E3736" s="2" t="s">
        <v>434</v>
      </c>
      <c r="F3736" s="72">
        <v>44054</v>
      </c>
      <c r="G3736" s="4" t="s">
        <v>2637</v>
      </c>
      <c r="H3736" s="1">
        <f t="shared" si="174"/>
        <v>1</v>
      </c>
      <c r="I3736" s="1">
        <f t="shared" si="175"/>
        <v>2</v>
      </c>
      <c r="J3736" s="37" t="s">
        <v>3610</v>
      </c>
      <c r="K3736" s="72" t="s">
        <v>587</v>
      </c>
      <c r="L3736" s="4" t="s">
        <v>434</v>
      </c>
      <c r="N3736" s="4" t="e">
        <f>+VLOOKUP(B3736,#REF!,5,0)</f>
        <v>#REF!</v>
      </c>
      <c r="O3736" s="2" t="e">
        <f t="shared" si="176"/>
        <v>#REF!</v>
      </c>
      <c r="P3736" s="2" t="s">
        <v>4060</v>
      </c>
      <c r="Q3736" s="2" t="s">
        <v>4061</v>
      </c>
    </row>
    <row r="3737" spans="1:17" ht="14.25" customHeight="1" x14ac:dyDescent="0.25">
      <c r="A3737" s="2">
        <v>3736</v>
      </c>
      <c r="B3737" s="3">
        <v>23846</v>
      </c>
      <c r="C3737" s="4" t="s">
        <v>584</v>
      </c>
      <c r="D3737" s="5">
        <v>44053</v>
      </c>
      <c r="E3737" s="2" t="s">
        <v>434</v>
      </c>
      <c r="F3737" s="72">
        <v>44055</v>
      </c>
      <c r="G3737" s="4" t="s">
        <v>2637</v>
      </c>
      <c r="H3737" s="1">
        <f t="shared" si="174"/>
        <v>2</v>
      </c>
      <c r="I3737" s="1">
        <f t="shared" si="175"/>
        <v>3</v>
      </c>
      <c r="J3737" s="37" t="s">
        <v>3611</v>
      </c>
      <c r="K3737" s="72" t="s">
        <v>587</v>
      </c>
      <c r="L3737" s="4" t="s">
        <v>434</v>
      </c>
      <c r="N3737" s="4" t="e">
        <f>+VLOOKUP(B3737,#REF!,5,0)</f>
        <v>#REF!</v>
      </c>
      <c r="O3737" s="2" t="e">
        <f t="shared" si="176"/>
        <v>#REF!</v>
      </c>
      <c r="P3737" s="2" t="s">
        <v>4060</v>
      </c>
      <c r="Q3737" s="2" t="s">
        <v>4061</v>
      </c>
    </row>
    <row r="3738" spans="1:17" ht="14.25" customHeight="1" x14ac:dyDescent="0.25">
      <c r="A3738" s="2">
        <v>3737</v>
      </c>
      <c r="B3738" s="3">
        <v>23847</v>
      </c>
      <c r="C3738" s="4" t="s">
        <v>584</v>
      </c>
      <c r="D3738" s="5">
        <v>44053</v>
      </c>
      <c r="E3738" s="2" t="s">
        <v>434</v>
      </c>
      <c r="F3738" s="72">
        <v>44055</v>
      </c>
      <c r="G3738" s="4" t="s">
        <v>2637</v>
      </c>
      <c r="H3738" s="1">
        <f t="shared" si="174"/>
        <v>2</v>
      </c>
      <c r="I3738" s="1">
        <f t="shared" si="175"/>
        <v>3</v>
      </c>
      <c r="J3738" s="37" t="s">
        <v>922</v>
      </c>
      <c r="K3738" s="72" t="s">
        <v>587</v>
      </c>
      <c r="L3738" s="4" t="s">
        <v>434</v>
      </c>
      <c r="N3738" s="4" t="e">
        <f>+VLOOKUP(B3738,#REF!,5,0)</f>
        <v>#REF!</v>
      </c>
      <c r="O3738" s="2" t="e">
        <f t="shared" si="176"/>
        <v>#REF!</v>
      </c>
      <c r="P3738" s="2" t="s">
        <v>4060</v>
      </c>
      <c r="Q3738" s="2" t="s">
        <v>4061</v>
      </c>
    </row>
    <row r="3739" spans="1:17" ht="14.25" customHeight="1" x14ac:dyDescent="0.25">
      <c r="A3739" s="2">
        <v>3738</v>
      </c>
      <c r="B3739" s="3">
        <v>23848</v>
      </c>
      <c r="C3739" s="4" t="s">
        <v>584</v>
      </c>
      <c r="D3739" s="5">
        <v>44053</v>
      </c>
      <c r="E3739" s="2" t="s">
        <v>434</v>
      </c>
      <c r="F3739" s="72">
        <v>44055</v>
      </c>
      <c r="G3739" s="4" t="s">
        <v>2637</v>
      </c>
      <c r="H3739" s="1">
        <f t="shared" si="174"/>
        <v>2</v>
      </c>
      <c r="I3739" s="1">
        <f t="shared" si="175"/>
        <v>3</v>
      </c>
      <c r="J3739" s="37" t="s">
        <v>3612</v>
      </c>
      <c r="K3739" s="72" t="s">
        <v>587</v>
      </c>
      <c r="L3739" s="4" t="s">
        <v>434</v>
      </c>
      <c r="N3739" s="4" t="e">
        <f>+VLOOKUP(B3739,#REF!,5,0)</f>
        <v>#REF!</v>
      </c>
      <c r="O3739" s="2" t="e">
        <f t="shared" si="176"/>
        <v>#REF!</v>
      </c>
      <c r="P3739" s="2" t="s">
        <v>4060</v>
      </c>
      <c r="Q3739" s="2" t="s">
        <v>4061</v>
      </c>
    </row>
    <row r="3740" spans="1:17" ht="14.25" customHeight="1" x14ac:dyDescent="0.25">
      <c r="A3740" s="2">
        <v>3739</v>
      </c>
      <c r="B3740" s="3">
        <v>23849</v>
      </c>
      <c r="C3740" s="4" t="s">
        <v>3</v>
      </c>
      <c r="D3740" s="5">
        <v>44053</v>
      </c>
      <c r="E3740" s="2" t="s">
        <v>434</v>
      </c>
      <c r="F3740" s="72">
        <v>44054</v>
      </c>
      <c r="G3740" s="4" t="s">
        <v>2637</v>
      </c>
      <c r="H3740" s="1">
        <f t="shared" si="174"/>
        <v>1</v>
      </c>
      <c r="I3740" s="1">
        <f t="shared" si="175"/>
        <v>2</v>
      </c>
      <c r="J3740" s="37" t="s">
        <v>3613</v>
      </c>
      <c r="K3740" s="72" t="s">
        <v>587</v>
      </c>
      <c r="L3740" s="4" t="s">
        <v>434</v>
      </c>
      <c r="N3740" s="4" t="e">
        <f>+VLOOKUP(B3740,#REF!,5,0)</f>
        <v>#REF!</v>
      </c>
      <c r="O3740" s="2" t="e">
        <f t="shared" si="176"/>
        <v>#REF!</v>
      </c>
      <c r="P3740" s="2" t="s">
        <v>4060</v>
      </c>
      <c r="Q3740" s="2" t="s">
        <v>4061</v>
      </c>
    </row>
    <row r="3741" spans="1:17" ht="14.25" customHeight="1" x14ac:dyDescent="0.25">
      <c r="A3741" s="2">
        <v>3740</v>
      </c>
      <c r="B3741" s="3">
        <v>23850</v>
      </c>
      <c r="C3741" s="4" t="s">
        <v>3</v>
      </c>
      <c r="D3741" s="5">
        <v>44053</v>
      </c>
      <c r="E3741" s="2" t="s">
        <v>434</v>
      </c>
      <c r="F3741" s="72">
        <v>44054</v>
      </c>
      <c r="G3741" s="4" t="s">
        <v>2637</v>
      </c>
      <c r="H3741" s="1">
        <f t="shared" si="174"/>
        <v>1</v>
      </c>
      <c r="I3741" s="1">
        <f t="shared" si="175"/>
        <v>2</v>
      </c>
      <c r="J3741" s="37" t="s">
        <v>2104</v>
      </c>
      <c r="K3741" s="72" t="s">
        <v>587</v>
      </c>
      <c r="L3741" s="4" t="s">
        <v>434</v>
      </c>
      <c r="N3741" s="4" t="e">
        <f>+VLOOKUP(B3741,#REF!,5,0)</f>
        <v>#REF!</v>
      </c>
      <c r="O3741" s="2" t="e">
        <f t="shared" si="176"/>
        <v>#REF!</v>
      </c>
      <c r="P3741" s="2" t="s">
        <v>4060</v>
      </c>
      <c r="Q3741" s="2" t="s">
        <v>4061</v>
      </c>
    </row>
    <row r="3742" spans="1:17" ht="14.25" customHeight="1" x14ac:dyDescent="0.25">
      <c r="A3742" s="2">
        <v>3741</v>
      </c>
      <c r="B3742" s="3">
        <v>23851</v>
      </c>
      <c r="C3742" s="4" t="s">
        <v>3</v>
      </c>
      <c r="D3742" s="5">
        <v>44053</v>
      </c>
      <c r="E3742" s="2" t="s">
        <v>434</v>
      </c>
      <c r="F3742" s="72">
        <v>44054</v>
      </c>
      <c r="G3742" s="4" t="s">
        <v>2637</v>
      </c>
      <c r="H3742" s="1">
        <f t="shared" si="174"/>
        <v>1</v>
      </c>
      <c r="I3742" s="1">
        <f t="shared" si="175"/>
        <v>2</v>
      </c>
      <c r="J3742" s="37" t="s">
        <v>1876</v>
      </c>
      <c r="K3742" s="72" t="s">
        <v>587</v>
      </c>
      <c r="L3742" s="4" t="s">
        <v>434</v>
      </c>
      <c r="N3742" s="4" t="e">
        <f>+VLOOKUP(B3742,#REF!,5,0)</f>
        <v>#REF!</v>
      </c>
      <c r="O3742" s="2" t="e">
        <f t="shared" si="176"/>
        <v>#REF!</v>
      </c>
      <c r="P3742" s="2" t="s">
        <v>4060</v>
      </c>
      <c r="Q3742" s="2" t="s">
        <v>4061</v>
      </c>
    </row>
    <row r="3743" spans="1:17" ht="14.25" customHeight="1" x14ac:dyDescent="0.25">
      <c r="A3743" s="2">
        <v>3742</v>
      </c>
      <c r="B3743" s="3">
        <v>23852</v>
      </c>
      <c r="C3743" s="4" t="s">
        <v>584</v>
      </c>
      <c r="D3743" s="5">
        <v>44053</v>
      </c>
      <c r="E3743" s="2" t="s">
        <v>434</v>
      </c>
      <c r="F3743" s="72">
        <v>44055</v>
      </c>
      <c r="G3743" s="4" t="s">
        <v>2637</v>
      </c>
      <c r="H3743" s="1">
        <f t="shared" si="174"/>
        <v>2</v>
      </c>
      <c r="I3743" s="1">
        <f t="shared" si="175"/>
        <v>3</v>
      </c>
      <c r="J3743" s="37" t="s">
        <v>3614</v>
      </c>
      <c r="K3743" s="72" t="s">
        <v>587</v>
      </c>
      <c r="L3743" s="4" t="s">
        <v>434</v>
      </c>
      <c r="N3743" s="4" t="e">
        <f>+VLOOKUP(B3743,#REF!,5,0)</f>
        <v>#REF!</v>
      </c>
      <c r="O3743" s="2" t="e">
        <f t="shared" si="176"/>
        <v>#REF!</v>
      </c>
      <c r="P3743" s="2" t="s">
        <v>4060</v>
      </c>
      <c r="Q3743" s="2" t="s">
        <v>4061</v>
      </c>
    </row>
    <row r="3744" spans="1:17" ht="14.25" customHeight="1" x14ac:dyDescent="0.25">
      <c r="A3744" s="2">
        <v>3743</v>
      </c>
      <c r="B3744" s="3">
        <v>23853</v>
      </c>
      <c r="C3744" s="4" t="s">
        <v>3</v>
      </c>
      <c r="D3744" s="5">
        <v>44053</v>
      </c>
      <c r="E3744" s="2" t="s">
        <v>434</v>
      </c>
      <c r="F3744" s="72" t="s">
        <v>24</v>
      </c>
      <c r="G3744" s="4" t="s">
        <v>24</v>
      </c>
      <c r="H3744" s="1" t="e">
        <f t="shared" si="174"/>
        <v>#VALUE!</v>
      </c>
      <c r="I3744" s="1" t="e">
        <f t="shared" si="175"/>
        <v>#VALUE!</v>
      </c>
      <c r="J3744" s="37" t="s">
        <v>3615</v>
      </c>
      <c r="K3744" s="72" t="s">
        <v>590</v>
      </c>
      <c r="L3744" s="4" t="s">
        <v>24</v>
      </c>
      <c r="N3744" s="4" t="e">
        <f>+VLOOKUP(B3744,#REF!,5,0)</f>
        <v>#REF!</v>
      </c>
      <c r="O3744" s="2" t="e">
        <f t="shared" si="176"/>
        <v>#REF!</v>
      </c>
      <c r="P3744" s="2" t="s">
        <v>4062</v>
      </c>
      <c r="Q3744" s="2" t="s">
        <v>24</v>
      </c>
    </row>
    <row r="3745" spans="1:17" ht="14.25" customHeight="1" x14ac:dyDescent="0.25">
      <c r="A3745" s="2">
        <v>3744</v>
      </c>
      <c r="B3745" s="3">
        <v>23854</v>
      </c>
      <c r="C3745" s="4" t="s">
        <v>584</v>
      </c>
      <c r="D3745" s="5">
        <v>44053</v>
      </c>
      <c r="E3745" s="2" t="s">
        <v>434</v>
      </c>
      <c r="F3745" s="72">
        <v>44055</v>
      </c>
      <c r="G3745" s="4" t="s">
        <v>2637</v>
      </c>
      <c r="H3745" s="1">
        <f t="shared" si="174"/>
        <v>2</v>
      </c>
      <c r="I3745" s="1">
        <f t="shared" si="175"/>
        <v>3</v>
      </c>
      <c r="J3745" s="37" t="s">
        <v>3616</v>
      </c>
      <c r="K3745" s="72" t="s">
        <v>587</v>
      </c>
      <c r="L3745" s="4" t="s">
        <v>434</v>
      </c>
      <c r="N3745" s="4" t="e">
        <f>+VLOOKUP(B3745,#REF!,5,0)</f>
        <v>#REF!</v>
      </c>
      <c r="O3745" s="2" t="e">
        <f t="shared" si="176"/>
        <v>#REF!</v>
      </c>
      <c r="P3745" s="2" t="s">
        <v>4060</v>
      </c>
      <c r="Q3745" s="2" t="s">
        <v>4061</v>
      </c>
    </row>
    <row r="3746" spans="1:17" ht="14.25" customHeight="1" x14ac:dyDescent="0.25">
      <c r="A3746" s="2">
        <v>3745</v>
      </c>
      <c r="B3746" s="3">
        <v>23855</v>
      </c>
      <c r="C3746" s="4" t="s">
        <v>3</v>
      </c>
      <c r="D3746" s="5">
        <v>44053</v>
      </c>
      <c r="E3746" s="2" t="s">
        <v>434</v>
      </c>
      <c r="F3746" s="72">
        <v>44054</v>
      </c>
      <c r="G3746" s="4" t="s">
        <v>2637</v>
      </c>
      <c r="H3746" s="1">
        <f t="shared" si="174"/>
        <v>1</v>
      </c>
      <c r="I3746" s="1">
        <f t="shared" si="175"/>
        <v>2</v>
      </c>
      <c r="J3746" s="37" t="s">
        <v>2104</v>
      </c>
      <c r="K3746" s="72" t="s">
        <v>587</v>
      </c>
      <c r="L3746" s="4" t="s">
        <v>434</v>
      </c>
      <c r="N3746" s="4" t="e">
        <f>+VLOOKUP(B3746,#REF!,5,0)</f>
        <v>#REF!</v>
      </c>
      <c r="O3746" s="2" t="e">
        <f t="shared" si="176"/>
        <v>#REF!</v>
      </c>
      <c r="P3746" s="2" t="s">
        <v>4060</v>
      </c>
      <c r="Q3746" s="2" t="s">
        <v>4061</v>
      </c>
    </row>
    <row r="3747" spans="1:17" ht="14.25" customHeight="1" x14ac:dyDescent="0.25">
      <c r="A3747" s="2">
        <v>3746</v>
      </c>
      <c r="B3747" s="3">
        <v>23856</v>
      </c>
      <c r="C3747" s="4" t="s">
        <v>3</v>
      </c>
      <c r="D3747" s="5">
        <v>44053</v>
      </c>
      <c r="E3747" s="2" t="s">
        <v>434</v>
      </c>
      <c r="F3747" s="72">
        <v>44055</v>
      </c>
      <c r="G3747" s="4" t="s">
        <v>2637</v>
      </c>
      <c r="H3747" s="1">
        <f t="shared" si="174"/>
        <v>2</v>
      </c>
      <c r="I3747" s="1">
        <f t="shared" si="175"/>
        <v>3</v>
      </c>
      <c r="J3747" s="37" t="s">
        <v>3617</v>
      </c>
      <c r="K3747" s="72" t="s">
        <v>587</v>
      </c>
      <c r="L3747" s="4" t="s">
        <v>434</v>
      </c>
      <c r="N3747" s="4" t="e">
        <f>+VLOOKUP(B3747,#REF!,5,0)</f>
        <v>#REF!</v>
      </c>
      <c r="O3747" s="2" t="e">
        <f t="shared" si="176"/>
        <v>#REF!</v>
      </c>
      <c r="P3747" s="2" t="s">
        <v>4060</v>
      </c>
      <c r="Q3747" s="2" t="s">
        <v>4061</v>
      </c>
    </row>
    <row r="3748" spans="1:17" ht="14.25" customHeight="1" x14ac:dyDescent="0.25">
      <c r="A3748" s="2">
        <v>3747</v>
      </c>
      <c r="B3748" s="3">
        <v>23857</v>
      </c>
      <c r="C3748" s="4" t="s">
        <v>3</v>
      </c>
      <c r="D3748" s="5">
        <v>44053</v>
      </c>
      <c r="E3748" s="2" t="s">
        <v>434</v>
      </c>
      <c r="F3748" s="72">
        <v>44056</v>
      </c>
      <c r="G3748" s="4" t="s">
        <v>2637</v>
      </c>
      <c r="H3748" s="1">
        <f t="shared" si="174"/>
        <v>3</v>
      </c>
      <c r="I3748" s="1">
        <f t="shared" si="175"/>
        <v>4</v>
      </c>
      <c r="J3748" s="37" t="s">
        <v>2104</v>
      </c>
      <c r="K3748" s="72" t="s">
        <v>587</v>
      </c>
      <c r="L3748" s="4" t="s">
        <v>434</v>
      </c>
      <c r="N3748" s="4" t="e">
        <f>+VLOOKUP(B3748,#REF!,5,0)</f>
        <v>#REF!</v>
      </c>
      <c r="O3748" s="2" t="e">
        <f t="shared" si="176"/>
        <v>#REF!</v>
      </c>
      <c r="P3748" s="2" t="s">
        <v>4060</v>
      </c>
      <c r="Q3748" s="2" t="s">
        <v>4061</v>
      </c>
    </row>
    <row r="3749" spans="1:17" ht="14.25" customHeight="1" x14ac:dyDescent="0.25">
      <c r="A3749" s="2">
        <v>3748</v>
      </c>
      <c r="B3749" s="3">
        <v>23858</v>
      </c>
      <c r="C3749" s="4" t="s">
        <v>3</v>
      </c>
      <c r="D3749" s="5">
        <v>44053</v>
      </c>
      <c r="E3749" s="2" t="s">
        <v>434</v>
      </c>
      <c r="F3749" s="72">
        <v>44054</v>
      </c>
      <c r="G3749" s="4" t="s">
        <v>2637</v>
      </c>
      <c r="H3749" s="1">
        <f t="shared" si="174"/>
        <v>1</v>
      </c>
      <c r="I3749" s="1">
        <f t="shared" si="175"/>
        <v>2</v>
      </c>
      <c r="J3749" s="37" t="s">
        <v>3432</v>
      </c>
      <c r="K3749" s="72" t="s">
        <v>587</v>
      </c>
      <c r="L3749" s="4" t="s">
        <v>434</v>
      </c>
      <c r="N3749" s="4" t="e">
        <f>+VLOOKUP(B3749,#REF!,5,0)</f>
        <v>#REF!</v>
      </c>
      <c r="O3749" s="2" t="e">
        <f t="shared" si="176"/>
        <v>#REF!</v>
      </c>
      <c r="P3749" s="2" t="s">
        <v>4060</v>
      </c>
      <c r="Q3749" s="2" t="s">
        <v>4061</v>
      </c>
    </row>
    <row r="3750" spans="1:17" ht="14.25" customHeight="1" x14ac:dyDescent="0.25">
      <c r="A3750" s="2">
        <v>3749</v>
      </c>
      <c r="B3750" s="3">
        <v>23859</v>
      </c>
      <c r="C3750" s="4" t="s">
        <v>584</v>
      </c>
      <c r="D3750" s="5">
        <v>44053</v>
      </c>
      <c r="E3750" s="2" t="s">
        <v>434</v>
      </c>
      <c r="F3750" s="72">
        <v>44056</v>
      </c>
      <c r="G3750" s="4" t="s">
        <v>2637</v>
      </c>
      <c r="H3750" s="1">
        <f t="shared" si="174"/>
        <v>3</v>
      </c>
      <c r="I3750" s="1">
        <f t="shared" si="175"/>
        <v>4</v>
      </c>
      <c r="J3750" s="37" t="s">
        <v>3618</v>
      </c>
      <c r="K3750" s="72" t="s">
        <v>587</v>
      </c>
      <c r="L3750" s="4" t="s">
        <v>434</v>
      </c>
      <c r="N3750" s="4" t="e">
        <f>+VLOOKUP(B3750,#REF!,5,0)</f>
        <v>#REF!</v>
      </c>
      <c r="O3750" s="2" t="e">
        <f t="shared" si="176"/>
        <v>#REF!</v>
      </c>
      <c r="P3750" s="2" t="s">
        <v>4060</v>
      </c>
      <c r="Q3750" s="2" t="s">
        <v>4061</v>
      </c>
    </row>
    <row r="3751" spans="1:17" ht="14.25" customHeight="1" x14ac:dyDescent="0.25">
      <c r="A3751" s="2">
        <v>3750</v>
      </c>
      <c r="B3751" s="3">
        <v>23860</v>
      </c>
      <c r="C3751" s="4" t="s">
        <v>584</v>
      </c>
      <c r="D3751" s="5">
        <v>44053</v>
      </c>
      <c r="E3751" s="2" t="s">
        <v>434</v>
      </c>
      <c r="F3751" s="72">
        <v>44056</v>
      </c>
      <c r="G3751" s="4" t="s">
        <v>2637</v>
      </c>
      <c r="H3751" s="1">
        <f t="shared" si="174"/>
        <v>3</v>
      </c>
      <c r="I3751" s="1">
        <f t="shared" si="175"/>
        <v>4</v>
      </c>
      <c r="J3751" s="37" t="s">
        <v>2893</v>
      </c>
      <c r="K3751" s="72" t="s">
        <v>587</v>
      </c>
      <c r="L3751" s="4" t="s">
        <v>434</v>
      </c>
      <c r="N3751" s="4" t="e">
        <f>+VLOOKUP(B3751,#REF!,5,0)</f>
        <v>#REF!</v>
      </c>
      <c r="O3751" s="2" t="e">
        <f t="shared" si="176"/>
        <v>#REF!</v>
      </c>
      <c r="P3751" s="2" t="s">
        <v>4060</v>
      </c>
      <c r="Q3751" s="2" t="s">
        <v>4061</v>
      </c>
    </row>
    <row r="3752" spans="1:17" ht="14.25" customHeight="1" x14ac:dyDescent="0.25">
      <c r="A3752" s="2">
        <v>3751</v>
      </c>
      <c r="B3752" s="3">
        <v>23861</v>
      </c>
      <c r="C3752" s="4" t="s">
        <v>584</v>
      </c>
      <c r="D3752" s="5">
        <v>44053</v>
      </c>
      <c r="E3752" s="2" t="s">
        <v>434</v>
      </c>
      <c r="F3752" s="72">
        <v>44056</v>
      </c>
      <c r="G3752" s="4" t="s">
        <v>2637</v>
      </c>
      <c r="H3752" s="1">
        <f t="shared" si="174"/>
        <v>3</v>
      </c>
      <c r="I3752" s="1">
        <f t="shared" si="175"/>
        <v>4</v>
      </c>
      <c r="J3752" s="37" t="s">
        <v>3619</v>
      </c>
      <c r="K3752" s="72" t="s">
        <v>587</v>
      </c>
      <c r="L3752" s="4" t="s">
        <v>434</v>
      </c>
      <c r="N3752" s="4" t="e">
        <f>+VLOOKUP(B3752,#REF!,5,0)</f>
        <v>#REF!</v>
      </c>
      <c r="O3752" s="2" t="e">
        <f t="shared" si="176"/>
        <v>#REF!</v>
      </c>
      <c r="P3752" s="2" t="s">
        <v>4060</v>
      </c>
      <c r="Q3752" s="2" t="s">
        <v>4061</v>
      </c>
    </row>
    <row r="3753" spans="1:17" ht="14.25" customHeight="1" x14ac:dyDescent="0.25">
      <c r="A3753" s="2">
        <v>3752</v>
      </c>
      <c r="B3753" s="3">
        <v>23862</v>
      </c>
      <c r="C3753" s="4" t="s">
        <v>584</v>
      </c>
      <c r="D3753" s="5">
        <v>44053</v>
      </c>
      <c r="E3753" s="2" t="s">
        <v>434</v>
      </c>
      <c r="F3753" s="72">
        <v>44056</v>
      </c>
      <c r="G3753" s="4" t="s">
        <v>2637</v>
      </c>
      <c r="H3753" s="1">
        <f t="shared" si="174"/>
        <v>3</v>
      </c>
      <c r="I3753" s="1">
        <f t="shared" si="175"/>
        <v>4</v>
      </c>
      <c r="J3753" s="37" t="s">
        <v>2574</v>
      </c>
      <c r="K3753" s="72" t="s">
        <v>587</v>
      </c>
      <c r="L3753" s="4" t="s">
        <v>434</v>
      </c>
      <c r="N3753" s="4" t="e">
        <f>+VLOOKUP(B3753,#REF!,5,0)</f>
        <v>#REF!</v>
      </c>
      <c r="O3753" s="2" t="e">
        <f t="shared" si="176"/>
        <v>#REF!</v>
      </c>
      <c r="P3753" s="2" t="s">
        <v>4060</v>
      </c>
      <c r="Q3753" s="2" t="s">
        <v>4061</v>
      </c>
    </row>
    <row r="3754" spans="1:17" ht="14.25" customHeight="1" x14ac:dyDescent="0.25">
      <c r="A3754" s="2">
        <v>3753</v>
      </c>
      <c r="B3754" s="3">
        <v>23863</v>
      </c>
      <c r="C3754" s="4" t="s">
        <v>3</v>
      </c>
      <c r="D3754" s="5">
        <v>44053</v>
      </c>
      <c r="E3754" s="2" t="s">
        <v>434</v>
      </c>
      <c r="F3754" s="72">
        <v>44054</v>
      </c>
      <c r="G3754" s="4" t="s">
        <v>2637</v>
      </c>
      <c r="H3754" s="1">
        <f t="shared" si="174"/>
        <v>1</v>
      </c>
      <c r="I3754" s="1">
        <f t="shared" si="175"/>
        <v>2</v>
      </c>
      <c r="J3754" s="37" t="s">
        <v>3620</v>
      </c>
      <c r="K3754" s="72" t="s">
        <v>587</v>
      </c>
      <c r="L3754" s="4" t="s">
        <v>434</v>
      </c>
      <c r="N3754" s="4" t="e">
        <f>+VLOOKUP(B3754,#REF!,5,0)</f>
        <v>#REF!</v>
      </c>
      <c r="O3754" s="2" t="e">
        <f t="shared" si="176"/>
        <v>#REF!</v>
      </c>
      <c r="P3754" s="2" t="s">
        <v>4060</v>
      </c>
      <c r="Q3754" s="2" t="s">
        <v>4061</v>
      </c>
    </row>
    <row r="3755" spans="1:17" ht="14.25" customHeight="1" x14ac:dyDescent="0.25">
      <c r="A3755" s="2">
        <v>3754</v>
      </c>
      <c r="B3755" s="3">
        <v>23864</v>
      </c>
      <c r="C3755" s="4" t="s">
        <v>584</v>
      </c>
      <c r="D3755" s="5">
        <v>44053</v>
      </c>
      <c r="E3755" s="2" t="s">
        <v>434</v>
      </c>
      <c r="F3755" s="72">
        <v>44056</v>
      </c>
      <c r="G3755" s="4" t="s">
        <v>2637</v>
      </c>
      <c r="H3755" s="1">
        <f t="shared" si="174"/>
        <v>3</v>
      </c>
      <c r="I3755" s="1">
        <f t="shared" si="175"/>
        <v>4</v>
      </c>
      <c r="J3755" s="37" t="s">
        <v>3621</v>
      </c>
      <c r="K3755" s="72" t="s">
        <v>587</v>
      </c>
      <c r="L3755" s="4" t="s">
        <v>434</v>
      </c>
      <c r="N3755" s="4" t="e">
        <f>+VLOOKUP(B3755,#REF!,5,0)</f>
        <v>#REF!</v>
      </c>
      <c r="O3755" s="2" t="e">
        <f t="shared" si="176"/>
        <v>#REF!</v>
      </c>
      <c r="P3755" s="2" t="s">
        <v>4060</v>
      </c>
      <c r="Q3755" s="2" t="s">
        <v>4061</v>
      </c>
    </row>
    <row r="3756" spans="1:17" ht="14.25" customHeight="1" x14ac:dyDescent="0.25">
      <c r="A3756" s="2">
        <v>3755</v>
      </c>
      <c r="B3756" s="3">
        <v>23865</v>
      </c>
      <c r="C3756" s="4" t="s">
        <v>584</v>
      </c>
      <c r="D3756" s="5">
        <v>44053</v>
      </c>
      <c r="E3756" s="2" t="s">
        <v>434</v>
      </c>
      <c r="F3756" s="72">
        <v>44056</v>
      </c>
      <c r="G3756" s="4" t="s">
        <v>2637</v>
      </c>
      <c r="H3756" s="1">
        <f t="shared" si="174"/>
        <v>3</v>
      </c>
      <c r="I3756" s="1">
        <f t="shared" si="175"/>
        <v>4</v>
      </c>
      <c r="J3756" s="37" t="s">
        <v>3623</v>
      </c>
      <c r="K3756" s="72" t="s">
        <v>587</v>
      </c>
      <c r="L3756" s="4" t="s">
        <v>434</v>
      </c>
      <c r="N3756" s="4" t="e">
        <f>+VLOOKUP(B3756,#REF!,5,0)</f>
        <v>#REF!</v>
      </c>
      <c r="O3756" s="2" t="e">
        <f t="shared" si="176"/>
        <v>#REF!</v>
      </c>
      <c r="P3756" s="2" t="s">
        <v>4060</v>
      </c>
      <c r="Q3756" s="2" t="s">
        <v>4061</v>
      </c>
    </row>
    <row r="3757" spans="1:17" ht="14.25" customHeight="1" x14ac:dyDescent="0.25">
      <c r="A3757" s="2">
        <v>3756</v>
      </c>
      <c r="B3757" s="3">
        <v>23866</v>
      </c>
      <c r="C3757" s="4" t="s">
        <v>3</v>
      </c>
      <c r="D3757" s="5">
        <v>44053</v>
      </c>
      <c r="E3757" s="2" t="s">
        <v>434</v>
      </c>
      <c r="F3757" s="72">
        <v>44056</v>
      </c>
      <c r="G3757" s="4" t="s">
        <v>2637</v>
      </c>
      <c r="H3757" s="1">
        <f t="shared" si="174"/>
        <v>3</v>
      </c>
      <c r="I3757" s="1">
        <f t="shared" si="175"/>
        <v>4</v>
      </c>
      <c r="J3757" s="37" t="s">
        <v>3622</v>
      </c>
      <c r="K3757" s="72" t="s">
        <v>587</v>
      </c>
      <c r="L3757" s="4" t="s">
        <v>434</v>
      </c>
      <c r="N3757" s="4" t="e">
        <f>+VLOOKUP(B3757,#REF!,5,0)</f>
        <v>#REF!</v>
      </c>
      <c r="O3757" s="2" t="e">
        <f t="shared" si="176"/>
        <v>#REF!</v>
      </c>
      <c r="P3757" s="2" t="s">
        <v>4060</v>
      </c>
      <c r="Q3757" s="2" t="s">
        <v>4061</v>
      </c>
    </row>
    <row r="3758" spans="1:17" ht="14.25" customHeight="1" x14ac:dyDescent="0.25">
      <c r="A3758" s="2">
        <v>3757</v>
      </c>
      <c r="B3758" s="3">
        <v>23867</v>
      </c>
      <c r="C3758" s="4" t="s">
        <v>3</v>
      </c>
      <c r="D3758" s="5">
        <v>44053</v>
      </c>
      <c r="E3758" s="2" t="s">
        <v>434</v>
      </c>
      <c r="F3758" s="72">
        <v>44054</v>
      </c>
      <c r="G3758" s="4" t="s">
        <v>2637</v>
      </c>
      <c r="H3758" s="1">
        <f t="shared" si="174"/>
        <v>1</v>
      </c>
      <c r="I3758" s="1">
        <f t="shared" si="175"/>
        <v>2</v>
      </c>
      <c r="J3758" s="37" t="s">
        <v>3624</v>
      </c>
      <c r="K3758" s="72" t="s">
        <v>587</v>
      </c>
      <c r="L3758" s="4" t="s">
        <v>434</v>
      </c>
      <c r="N3758" s="4" t="e">
        <f>+VLOOKUP(B3758,#REF!,5,0)</f>
        <v>#REF!</v>
      </c>
      <c r="O3758" s="2" t="e">
        <f t="shared" si="176"/>
        <v>#REF!</v>
      </c>
      <c r="P3758" s="2" t="s">
        <v>4060</v>
      </c>
      <c r="Q3758" s="2" t="s">
        <v>4061</v>
      </c>
    </row>
    <row r="3759" spans="1:17" ht="14.25" customHeight="1" x14ac:dyDescent="0.25">
      <c r="A3759" s="2">
        <v>3758</v>
      </c>
      <c r="B3759" s="3">
        <v>23868</v>
      </c>
      <c r="C3759" s="4" t="s">
        <v>3</v>
      </c>
      <c r="D3759" s="5">
        <v>44053</v>
      </c>
      <c r="E3759" s="2" t="s">
        <v>434</v>
      </c>
      <c r="F3759" s="72">
        <v>44054</v>
      </c>
      <c r="G3759" s="4" t="s">
        <v>2637</v>
      </c>
      <c r="H3759" s="1">
        <f t="shared" si="174"/>
        <v>1</v>
      </c>
      <c r="I3759" s="1">
        <f t="shared" si="175"/>
        <v>2</v>
      </c>
      <c r="J3759" s="37" t="s">
        <v>3625</v>
      </c>
      <c r="K3759" s="72" t="s">
        <v>587</v>
      </c>
      <c r="L3759" s="4" t="s">
        <v>434</v>
      </c>
      <c r="N3759" s="4" t="e">
        <f>+VLOOKUP(B3759,#REF!,5,0)</f>
        <v>#REF!</v>
      </c>
      <c r="O3759" s="2" t="e">
        <f t="shared" si="176"/>
        <v>#REF!</v>
      </c>
      <c r="P3759" s="2" t="s">
        <v>4060</v>
      </c>
      <c r="Q3759" s="2" t="s">
        <v>4061</v>
      </c>
    </row>
    <row r="3760" spans="1:17" ht="14.25" customHeight="1" x14ac:dyDescent="0.25">
      <c r="A3760" s="2">
        <v>3759</v>
      </c>
      <c r="B3760" s="3">
        <v>23869</v>
      </c>
      <c r="C3760" s="4" t="s">
        <v>584</v>
      </c>
      <c r="D3760" s="5">
        <v>44053</v>
      </c>
      <c r="E3760" s="2" t="s">
        <v>434</v>
      </c>
      <c r="F3760" s="72">
        <v>44056</v>
      </c>
      <c r="G3760" s="4" t="s">
        <v>2637</v>
      </c>
      <c r="H3760" s="1">
        <f t="shared" si="174"/>
        <v>3</v>
      </c>
      <c r="I3760" s="1">
        <f t="shared" si="175"/>
        <v>4</v>
      </c>
      <c r="J3760" s="37" t="s">
        <v>3626</v>
      </c>
      <c r="K3760" s="72" t="s">
        <v>587</v>
      </c>
      <c r="L3760" s="4" t="s">
        <v>434</v>
      </c>
      <c r="N3760" s="4" t="e">
        <f>+VLOOKUP(B3760,#REF!,5,0)</f>
        <v>#REF!</v>
      </c>
      <c r="O3760" s="2" t="e">
        <f t="shared" si="176"/>
        <v>#REF!</v>
      </c>
      <c r="P3760" s="2" t="s">
        <v>4060</v>
      </c>
      <c r="Q3760" s="2" t="s">
        <v>4061</v>
      </c>
    </row>
    <row r="3761" spans="1:17" ht="14.25" customHeight="1" x14ac:dyDescent="0.25">
      <c r="A3761" s="2">
        <v>3760</v>
      </c>
      <c r="B3761" s="3">
        <v>23870</v>
      </c>
      <c r="C3761" s="4" t="s">
        <v>3</v>
      </c>
      <c r="D3761" s="5">
        <v>44053</v>
      </c>
      <c r="E3761" s="2" t="s">
        <v>434</v>
      </c>
      <c r="F3761" s="72">
        <v>44054</v>
      </c>
      <c r="G3761" s="4" t="s">
        <v>2637</v>
      </c>
      <c r="H3761" s="1">
        <f t="shared" si="174"/>
        <v>1</v>
      </c>
      <c r="I3761" s="1">
        <f t="shared" si="175"/>
        <v>2</v>
      </c>
      <c r="J3761" s="37" t="s">
        <v>3627</v>
      </c>
      <c r="K3761" s="72" t="s">
        <v>587</v>
      </c>
      <c r="L3761" s="4" t="s">
        <v>434</v>
      </c>
      <c r="N3761" s="4" t="e">
        <f>+VLOOKUP(B3761,#REF!,5,0)</f>
        <v>#REF!</v>
      </c>
      <c r="O3761" s="2" t="e">
        <f t="shared" si="176"/>
        <v>#REF!</v>
      </c>
      <c r="P3761" s="2" t="s">
        <v>4060</v>
      </c>
      <c r="Q3761" s="2" t="s">
        <v>4061</v>
      </c>
    </row>
    <row r="3762" spans="1:17" ht="14.25" customHeight="1" x14ac:dyDescent="0.25">
      <c r="A3762" s="2">
        <v>3761</v>
      </c>
      <c r="B3762" s="3">
        <v>23871</v>
      </c>
      <c r="C3762" s="4" t="s">
        <v>584</v>
      </c>
      <c r="D3762" s="5">
        <v>44053</v>
      </c>
      <c r="E3762" s="2" t="s">
        <v>434</v>
      </c>
      <c r="F3762" s="72">
        <v>44055</v>
      </c>
      <c r="G3762" s="4" t="s">
        <v>2637</v>
      </c>
      <c r="H3762" s="1">
        <f t="shared" si="174"/>
        <v>2</v>
      </c>
      <c r="I3762" s="1">
        <f t="shared" si="175"/>
        <v>3</v>
      </c>
      <c r="J3762" s="37" t="s">
        <v>3628</v>
      </c>
      <c r="K3762" s="72" t="s">
        <v>587</v>
      </c>
      <c r="L3762" s="4" t="s">
        <v>434</v>
      </c>
      <c r="N3762" s="4" t="e">
        <f>+VLOOKUP(B3762,#REF!,5,0)</f>
        <v>#REF!</v>
      </c>
      <c r="O3762" s="2" t="e">
        <f t="shared" si="176"/>
        <v>#REF!</v>
      </c>
      <c r="P3762" s="2" t="s">
        <v>4060</v>
      </c>
      <c r="Q3762" s="2" t="s">
        <v>4061</v>
      </c>
    </row>
    <row r="3763" spans="1:17" ht="14.25" customHeight="1" x14ac:dyDescent="0.25">
      <c r="A3763" s="2">
        <v>3762</v>
      </c>
      <c r="B3763" s="3">
        <v>23872</v>
      </c>
      <c r="C3763" s="4" t="s">
        <v>584</v>
      </c>
      <c r="D3763" s="5">
        <v>44053</v>
      </c>
      <c r="E3763" s="2" t="s">
        <v>434</v>
      </c>
      <c r="F3763" s="72">
        <v>44056</v>
      </c>
      <c r="G3763" s="4" t="s">
        <v>2637</v>
      </c>
      <c r="H3763" s="1">
        <f t="shared" si="174"/>
        <v>3</v>
      </c>
      <c r="I3763" s="1">
        <f t="shared" si="175"/>
        <v>4</v>
      </c>
      <c r="J3763" s="37" t="s">
        <v>3629</v>
      </c>
      <c r="K3763" s="72" t="s">
        <v>587</v>
      </c>
      <c r="L3763" s="4" t="s">
        <v>434</v>
      </c>
      <c r="N3763" s="4" t="e">
        <f>+VLOOKUP(B3763,#REF!,5,0)</f>
        <v>#REF!</v>
      </c>
      <c r="O3763" s="2" t="e">
        <f t="shared" si="176"/>
        <v>#REF!</v>
      </c>
      <c r="P3763" s="2" t="s">
        <v>4060</v>
      </c>
      <c r="Q3763" s="2" t="s">
        <v>4061</v>
      </c>
    </row>
    <row r="3764" spans="1:17" ht="14.25" customHeight="1" x14ac:dyDescent="0.25">
      <c r="A3764" s="2">
        <v>3763</v>
      </c>
      <c r="B3764" s="3">
        <v>23873</v>
      </c>
      <c r="C3764" s="4" t="s">
        <v>584</v>
      </c>
      <c r="D3764" s="5">
        <v>44053</v>
      </c>
      <c r="E3764" s="2" t="s">
        <v>434</v>
      </c>
      <c r="F3764" s="72">
        <v>44056</v>
      </c>
      <c r="G3764" s="4" t="s">
        <v>2637</v>
      </c>
      <c r="H3764" s="1">
        <f t="shared" si="174"/>
        <v>3</v>
      </c>
      <c r="I3764" s="1">
        <f t="shared" si="175"/>
        <v>4</v>
      </c>
      <c r="J3764" s="37" t="s">
        <v>3630</v>
      </c>
      <c r="K3764" s="72" t="s">
        <v>587</v>
      </c>
      <c r="L3764" s="4" t="s">
        <v>434</v>
      </c>
      <c r="N3764" s="4" t="e">
        <f>+VLOOKUP(B3764,#REF!,5,0)</f>
        <v>#REF!</v>
      </c>
      <c r="O3764" s="2" t="e">
        <f t="shared" si="176"/>
        <v>#REF!</v>
      </c>
      <c r="P3764" s="2" t="s">
        <v>4060</v>
      </c>
      <c r="Q3764" s="2" t="s">
        <v>4061</v>
      </c>
    </row>
    <row r="3765" spans="1:17" ht="14.25" customHeight="1" x14ac:dyDescent="0.25">
      <c r="A3765" s="2">
        <v>3764</v>
      </c>
      <c r="B3765" s="3">
        <v>23874</v>
      </c>
      <c r="C3765" s="4" t="s">
        <v>3</v>
      </c>
      <c r="D3765" s="5">
        <v>44053</v>
      </c>
      <c r="E3765" s="2" t="s">
        <v>434</v>
      </c>
      <c r="F3765" s="72">
        <v>44054</v>
      </c>
      <c r="G3765" s="4" t="s">
        <v>2637</v>
      </c>
      <c r="H3765" s="1">
        <f t="shared" si="174"/>
        <v>1</v>
      </c>
      <c r="I3765" s="1">
        <f t="shared" si="175"/>
        <v>2</v>
      </c>
      <c r="J3765" s="37" t="s">
        <v>3631</v>
      </c>
      <c r="K3765" s="72" t="s">
        <v>587</v>
      </c>
      <c r="L3765" s="4" t="s">
        <v>434</v>
      </c>
      <c r="N3765" s="4" t="e">
        <f>+VLOOKUP(B3765,#REF!,5,0)</f>
        <v>#REF!</v>
      </c>
      <c r="O3765" s="2" t="e">
        <f t="shared" si="176"/>
        <v>#REF!</v>
      </c>
      <c r="P3765" s="2" t="s">
        <v>4060</v>
      </c>
      <c r="Q3765" s="2" t="s">
        <v>4061</v>
      </c>
    </row>
    <row r="3766" spans="1:17" ht="14.25" customHeight="1" x14ac:dyDescent="0.25">
      <c r="A3766" s="2">
        <v>3765</v>
      </c>
      <c r="B3766" s="3">
        <v>23875</v>
      </c>
      <c r="C3766" s="4" t="s">
        <v>584</v>
      </c>
      <c r="D3766" s="5">
        <v>44053</v>
      </c>
      <c r="E3766" s="2" t="s">
        <v>434</v>
      </c>
      <c r="F3766" s="72">
        <v>44056</v>
      </c>
      <c r="G3766" s="4" t="s">
        <v>2637</v>
      </c>
      <c r="H3766" s="1">
        <f t="shared" si="174"/>
        <v>3</v>
      </c>
      <c r="I3766" s="1">
        <f t="shared" si="175"/>
        <v>4</v>
      </c>
      <c r="J3766" s="37" t="s">
        <v>3632</v>
      </c>
      <c r="K3766" s="72" t="s">
        <v>587</v>
      </c>
      <c r="L3766" s="4" t="s">
        <v>434</v>
      </c>
      <c r="N3766" s="4" t="e">
        <f>+VLOOKUP(B3766,#REF!,5,0)</f>
        <v>#REF!</v>
      </c>
      <c r="O3766" s="2" t="e">
        <f t="shared" si="176"/>
        <v>#REF!</v>
      </c>
      <c r="P3766" s="2" t="s">
        <v>4060</v>
      </c>
      <c r="Q3766" s="2" t="s">
        <v>4061</v>
      </c>
    </row>
    <row r="3767" spans="1:17" ht="14.25" customHeight="1" x14ac:dyDescent="0.25">
      <c r="A3767" s="2">
        <v>3766</v>
      </c>
      <c r="B3767" s="3">
        <v>23876</v>
      </c>
      <c r="C3767" s="4" t="s">
        <v>584</v>
      </c>
      <c r="D3767" s="5">
        <v>44053</v>
      </c>
      <c r="E3767" s="2" t="s">
        <v>434</v>
      </c>
      <c r="F3767" s="72">
        <v>44056</v>
      </c>
      <c r="G3767" s="4" t="s">
        <v>2637</v>
      </c>
      <c r="H3767" s="1">
        <f t="shared" si="174"/>
        <v>3</v>
      </c>
      <c r="I3767" s="1">
        <f t="shared" si="175"/>
        <v>4</v>
      </c>
      <c r="J3767" s="37" t="s">
        <v>3633</v>
      </c>
      <c r="K3767" s="72" t="s">
        <v>587</v>
      </c>
      <c r="L3767" s="4" t="s">
        <v>434</v>
      </c>
      <c r="N3767" s="4" t="e">
        <f>+VLOOKUP(B3767,#REF!,5,0)</f>
        <v>#REF!</v>
      </c>
      <c r="O3767" s="2" t="e">
        <f t="shared" si="176"/>
        <v>#REF!</v>
      </c>
      <c r="P3767" s="2" t="s">
        <v>4060</v>
      </c>
      <c r="Q3767" s="2" t="s">
        <v>4061</v>
      </c>
    </row>
    <row r="3768" spans="1:17" ht="14.25" customHeight="1" x14ac:dyDescent="0.25">
      <c r="A3768" s="2">
        <v>3767</v>
      </c>
      <c r="B3768" s="3">
        <v>23877</v>
      </c>
      <c r="C3768" s="4" t="s">
        <v>2</v>
      </c>
      <c r="D3768" s="5">
        <v>44053</v>
      </c>
      <c r="E3768" s="2" t="s">
        <v>434</v>
      </c>
      <c r="F3768" s="72">
        <v>44054</v>
      </c>
      <c r="G3768" s="4" t="s">
        <v>2637</v>
      </c>
      <c r="H3768" s="1">
        <f t="shared" si="174"/>
        <v>1</v>
      </c>
      <c r="I3768" s="1">
        <f t="shared" si="175"/>
        <v>2</v>
      </c>
      <c r="J3768" s="37" t="s">
        <v>3634</v>
      </c>
      <c r="K3768" s="72" t="s">
        <v>587</v>
      </c>
      <c r="L3768" s="4" t="s">
        <v>434</v>
      </c>
      <c r="N3768" s="4" t="e">
        <f>+VLOOKUP(B3768,#REF!,5,0)</f>
        <v>#REF!</v>
      </c>
      <c r="O3768" s="2" t="e">
        <f t="shared" si="176"/>
        <v>#REF!</v>
      </c>
      <c r="P3768" s="2" t="s">
        <v>4060</v>
      </c>
      <c r="Q3768" s="2" t="s">
        <v>4061</v>
      </c>
    </row>
    <row r="3769" spans="1:17" ht="14.25" customHeight="1" x14ac:dyDescent="0.25">
      <c r="A3769" s="2">
        <v>3768</v>
      </c>
      <c r="B3769" s="3">
        <v>23878</v>
      </c>
      <c r="C3769" s="4" t="s">
        <v>3</v>
      </c>
      <c r="D3769" s="5">
        <v>44053</v>
      </c>
      <c r="E3769" s="2" t="s">
        <v>434</v>
      </c>
      <c r="F3769" s="72">
        <v>44054</v>
      </c>
      <c r="G3769" s="4" t="s">
        <v>2637</v>
      </c>
      <c r="H3769" s="1">
        <f t="shared" si="174"/>
        <v>1</v>
      </c>
      <c r="I3769" s="1">
        <f t="shared" si="175"/>
        <v>2</v>
      </c>
      <c r="J3769" s="37" t="s">
        <v>1207</v>
      </c>
      <c r="K3769" s="72" t="s">
        <v>587</v>
      </c>
      <c r="L3769" s="4" t="s">
        <v>434</v>
      </c>
      <c r="N3769" s="4" t="e">
        <f>+VLOOKUP(B3769,#REF!,5,0)</f>
        <v>#REF!</v>
      </c>
      <c r="O3769" s="2" t="e">
        <f t="shared" si="176"/>
        <v>#REF!</v>
      </c>
      <c r="P3769" s="2" t="s">
        <v>4060</v>
      </c>
      <c r="Q3769" s="2" t="s">
        <v>4061</v>
      </c>
    </row>
    <row r="3770" spans="1:17" ht="14.25" customHeight="1" x14ac:dyDescent="0.25">
      <c r="A3770" s="2">
        <v>3769</v>
      </c>
      <c r="B3770" s="3">
        <v>23879</v>
      </c>
      <c r="C3770" s="4" t="s">
        <v>3</v>
      </c>
      <c r="D3770" s="5">
        <v>44053</v>
      </c>
      <c r="E3770" s="2" t="s">
        <v>434</v>
      </c>
      <c r="F3770" s="72">
        <v>44056</v>
      </c>
      <c r="G3770" s="4" t="s">
        <v>2637</v>
      </c>
      <c r="H3770" s="1">
        <f t="shared" si="174"/>
        <v>3</v>
      </c>
      <c r="I3770" s="1">
        <f t="shared" si="175"/>
        <v>4</v>
      </c>
      <c r="J3770" s="37" t="s">
        <v>3635</v>
      </c>
      <c r="K3770" s="72" t="s">
        <v>587</v>
      </c>
      <c r="L3770" s="4" t="s">
        <v>434</v>
      </c>
      <c r="N3770" s="4" t="e">
        <f>+VLOOKUP(B3770,#REF!,5,0)</f>
        <v>#REF!</v>
      </c>
      <c r="O3770" s="2" t="e">
        <f t="shared" si="176"/>
        <v>#REF!</v>
      </c>
      <c r="P3770" s="2" t="s">
        <v>4060</v>
      </c>
      <c r="Q3770" s="2" t="s">
        <v>4061</v>
      </c>
    </row>
    <row r="3771" spans="1:17" ht="14.25" customHeight="1" x14ac:dyDescent="0.25">
      <c r="A3771" s="2">
        <v>3770</v>
      </c>
      <c r="B3771" s="3">
        <v>23880</v>
      </c>
      <c r="C3771" s="4" t="s">
        <v>584</v>
      </c>
      <c r="D3771" s="5">
        <v>44054</v>
      </c>
      <c r="E3771" s="2" t="s">
        <v>434</v>
      </c>
      <c r="F3771" s="72">
        <v>44056</v>
      </c>
      <c r="G3771" s="4" t="s">
        <v>2637</v>
      </c>
      <c r="H3771" s="1">
        <f t="shared" si="174"/>
        <v>2</v>
      </c>
      <c r="I3771" s="1">
        <f t="shared" si="175"/>
        <v>3</v>
      </c>
      <c r="J3771" s="37" t="s">
        <v>3636</v>
      </c>
      <c r="K3771" s="72" t="s">
        <v>587</v>
      </c>
      <c r="L3771" s="4" t="s">
        <v>434</v>
      </c>
      <c r="N3771" s="4" t="e">
        <f>+VLOOKUP(B3771,#REF!,5,0)</f>
        <v>#REF!</v>
      </c>
      <c r="O3771" s="2" t="e">
        <f t="shared" si="176"/>
        <v>#REF!</v>
      </c>
      <c r="P3771" s="2" t="s">
        <v>4060</v>
      </c>
      <c r="Q3771" s="2" t="s">
        <v>4061</v>
      </c>
    </row>
    <row r="3772" spans="1:17" ht="14.25" customHeight="1" x14ac:dyDescent="0.25">
      <c r="A3772" s="2">
        <v>3771</v>
      </c>
      <c r="B3772" s="3">
        <v>23881</v>
      </c>
      <c r="C3772" s="4" t="s">
        <v>584</v>
      </c>
      <c r="D3772" s="5">
        <v>44054</v>
      </c>
      <c r="E3772" s="2" t="s">
        <v>434</v>
      </c>
      <c r="F3772" s="72">
        <v>44056</v>
      </c>
      <c r="G3772" s="4" t="s">
        <v>2637</v>
      </c>
      <c r="H3772" s="1">
        <f t="shared" si="174"/>
        <v>2</v>
      </c>
      <c r="I3772" s="1">
        <f t="shared" si="175"/>
        <v>3</v>
      </c>
      <c r="J3772" s="37" t="s">
        <v>3637</v>
      </c>
      <c r="K3772" s="72" t="s">
        <v>587</v>
      </c>
      <c r="L3772" s="4" t="s">
        <v>434</v>
      </c>
      <c r="N3772" s="4" t="e">
        <f>+VLOOKUP(B3772,#REF!,5,0)</f>
        <v>#REF!</v>
      </c>
      <c r="O3772" s="2" t="e">
        <f t="shared" si="176"/>
        <v>#REF!</v>
      </c>
      <c r="P3772" s="2" t="s">
        <v>4060</v>
      </c>
      <c r="Q3772" s="2" t="s">
        <v>4061</v>
      </c>
    </row>
    <row r="3773" spans="1:17" ht="14.25" customHeight="1" x14ac:dyDescent="0.25">
      <c r="A3773" s="2">
        <v>3772</v>
      </c>
      <c r="B3773" s="3">
        <v>23882</v>
      </c>
      <c r="C3773" s="4" t="s">
        <v>3</v>
      </c>
      <c r="D3773" s="5">
        <v>44054</v>
      </c>
      <c r="E3773" s="2" t="s">
        <v>434</v>
      </c>
      <c r="F3773" s="72">
        <v>44054</v>
      </c>
      <c r="G3773" s="4" t="s">
        <v>2637</v>
      </c>
      <c r="H3773" s="1">
        <f t="shared" si="174"/>
        <v>0</v>
      </c>
      <c r="I3773" s="1">
        <f t="shared" si="175"/>
        <v>1</v>
      </c>
      <c r="J3773" s="37" t="s">
        <v>3638</v>
      </c>
      <c r="K3773" s="72" t="s">
        <v>587</v>
      </c>
      <c r="L3773" s="4" t="s">
        <v>434</v>
      </c>
      <c r="N3773" s="4" t="e">
        <f>+VLOOKUP(B3773,#REF!,5,0)</f>
        <v>#REF!</v>
      </c>
      <c r="O3773" s="2" t="e">
        <f t="shared" si="176"/>
        <v>#REF!</v>
      </c>
      <c r="P3773" s="2" t="s">
        <v>4060</v>
      </c>
      <c r="Q3773" s="2" t="s">
        <v>4061</v>
      </c>
    </row>
    <row r="3774" spans="1:17" ht="14.25" customHeight="1" x14ac:dyDescent="0.25">
      <c r="A3774" s="2">
        <v>3773</v>
      </c>
      <c r="B3774" s="3">
        <v>23883</v>
      </c>
      <c r="C3774" s="4" t="s">
        <v>2</v>
      </c>
      <c r="D3774" s="5">
        <v>44054</v>
      </c>
      <c r="E3774" s="2" t="s">
        <v>434</v>
      </c>
      <c r="F3774" s="72">
        <v>44054</v>
      </c>
      <c r="G3774" s="4" t="s">
        <v>2637</v>
      </c>
      <c r="H3774" s="1">
        <f t="shared" si="174"/>
        <v>0</v>
      </c>
      <c r="I3774" s="1">
        <f t="shared" si="175"/>
        <v>1</v>
      </c>
      <c r="J3774" s="37" t="s">
        <v>3639</v>
      </c>
      <c r="K3774" s="72" t="s">
        <v>587</v>
      </c>
      <c r="L3774" s="4" t="s">
        <v>434</v>
      </c>
      <c r="N3774" s="4" t="e">
        <f>+VLOOKUP(B3774,#REF!,5,0)</f>
        <v>#REF!</v>
      </c>
      <c r="O3774" s="2" t="e">
        <f t="shared" si="176"/>
        <v>#REF!</v>
      </c>
      <c r="P3774" s="2" t="s">
        <v>4060</v>
      </c>
      <c r="Q3774" s="2" t="s">
        <v>4061</v>
      </c>
    </row>
    <row r="3775" spans="1:17" ht="14.25" customHeight="1" x14ac:dyDescent="0.25">
      <c r="A3775" s="2">
        <v>3774</v>
      </c>
      <c r="B3775" s="3">
        <v>23884</v>
      </c>
      <c r="C3775" s="4" t="s">
        <v>3</v>
      </c>
      <c r="D3775" s="5">
        <v>44054</v>
      </c>
      <c r="E3775" s="2" t="s">
        <v>434</v>
      </c>
      <c r="F3775" s="72">
        <v>44056</v>
      </c>
      <c r="G3775" s="4" t="s">
        <v>2637</v>
      </c>
      <c r="H3775" s="1">
        <f t="shared" si="174"/>
        <v>2</v>
      </c>
      <c r="I3775" s="1">
        <f t="shared" si="175"/>
        <v>3</v>
      </c>
      <c r="J3775" s="37" t="s">
        <v>3640</v>
      </c>
      <c r="K3775" s="72" t="s">
        <v>587</v>
      </c>
      <c r="L3775" s="4" t="s">
        <v>434</v>
      </c>
      <c r="N3775" s="4" t="e">
        <f>+VLOOKUP(B3775,#REF!,5,0)</f>
        <v>#REF!</v>
      </c>
      <c r="O3775" s="2" t="e">
        <f t="shared" si="176"/>
        <v>#REF!</v>
      </c>
      <c r="P3775" s="2" t="s">
        <v>4060</v>
      </c>
      <c r="Q3775" s="2" t="s">
        <v>4061</v>
      </c>
    </row>
    <row r="3776" spans="1:17" ht="14.25" customHeight="1" x14ac:dyDescent="0.25">
      <c r="A3776" s="2">
        <v>3775</v>
      </c>
      <c r="B3776" s="3">
        <v>23885</v>
      </c>
      <c r="C3776" s="4" t="s">
        <v>584</v>
      </c>
      <c r="D3776" s="5">
        <v>44054</v>
      </c>
      <c r="E3776" s="2" t="s">
        <v>434</v>
      </c>
      <c r="F3776" s="72">
        <v>44056</v>
      </c>
      <c r="G3776" s="4" t="s">
        <v>2637</v>
      </c>
      <c r="H3776" s="1">
        <f t="shared" si="174"/>
        <v>2</v>
      </c>
      <c r="I3776" s="1">
        <f t="shared" si="175"/>
        <v>3</v>
      </c>
      <c r="J3776" s="37" t="s">
        <v>3418</v>
      </c>
      <c r="K3776" s="72" t="s">
        <v>587</v>
      </c>
      <c r="L3776" s="4" t="s">
        <v>434</v>
      </c>
      <c r="N3776" s="4" t="e">
        <f>+VLOOKUP(B3776,#REF!,5,0)</f>
        <v>#REF!</v>
      </c>
      <c r="O3776" s="2" t="e">
        <f t="shared" si="176"/>
        <v>#REF!</v>
      </c>
      <c r="P3776" s="2" t="s">
        <v>4060</v>
      </c>
      <c r="Q3776" s="2" t="s">
        <v>4061</v>
      </c>
    </row>
    <row r="3777" spans="1:17" ht="14.25" customHeight="1" x14ac:dyDescent="0.25">
      <c r="A3777" s="2">
        <v>3776</v>
      </c>
      <c r="B3777" s="3">
        <v>23886</v>
      </c>
      <c r="C3777" s="4" t="s">
        <v>584</v>
      </c>
      <c r="D3777" s="5">
        <v>44054</v>
      </c>
      <c r="E3777" s="2" t="s">
        <v>434</v>
      </c>
      <c r="F3777" s="72">
        <v>44056</v>
      </c>
      <c r="G3777" s="4" t="s">
        <v>2637</v>
      </c>
      <c r="H3777" s="1">
        <f t="shared" si="174"/>
        <v>2</v>
      </c>
      <c r="I3777" s="1">
        <f t="shared" si="175"/>
        <v>3</v>
      </c>
      <c r="J3777" s="37" t="s">
        <v>3641</v>
      </c>
      <c r="K3777" s="72" t="s">
        <v>587</v>
      </c>
      <c r="L3777" s="4" t="s">
        <v>434</v>
      </c>
      <c r="N3777" s="4" t="e">
        <f>+VLOOKUP(B3777,#REF!,5,0)</f>
        <v>#REF!</v>
      </c>
      <c r="O3777" s="2" t="e">
        <f t="shared" si="176"/>
        <v>#REF!</v>
      </c>
      <c r="P3777" s="2" t="s">
        <v>4060</v>
      </c>
      <c r="Q3777" s="2" t="s">
        <v>4061</v>
      </c>
    </row>
    <row r="3778" spans="1:17" ht="14.25" customHeight="1" x14ac:dyDescent="0.25">
      <c r="A3778" s="2">
        <v>3777</v>
      </c>
      <c r="B3778" s="3">
        <v>23887</v>
      </c>
      <c r="C3778" s="4" t="s">
        <v>3</v>
      </c>
      <c r="D3778" s="5">
        <v>44054</v>
      </c>
      <c r="E3778" s="2" t="s">
        <v>434</v>
      </c>
      <c r="F3778" s="72">
        <v>44054</v>
      </c>
      <c r="G3778" s="4" t="s">
        <v>2637</v>
      </c>
      <c r="H3778" s="1">
        <f t="shared" ref="H3778:H3841" si="177">+F3778-D3778</f>
        <v>0</v>
      </c>
      <c r="I3778" s="1">
        <f t="shared" ref="I3778:I3841" si="178">+NETWORKDAYS(D3778,F3778)</f>
        <v>1</v>
      </c>
      <c r="J3778" s="37" t="s">
        <v>3642</v>
      </c>
      <c r="K3778" s="72" t="s">
        <v>587</v>
      </c>
      <c r="L3778" s="4" t="s">
        <v>434</v>
      </c>
      <c r="N3778" s="4" t="e">
        <f>+VLOOKUP(B3778,#REF!,5,0)</f>
        <v>#REF!</v>
      </c>
      <c r="O3778" s="2" t="e">
        <f t="shared" ref="O3778:O3841" si="179">+N3778=K3778</f>
        <v>#REF!</v>
      </c>
      <c r="P3778" s="2" t="s">
        <v>4060</v>
      </c>
      <c r="Q3778" s="2" t="s">
        <v>4061</v>
      </c>
    </row>
    <row r="3779" spans="1:17" ht="14.25" customHeight="1" x14ac:dyDescent="0.25">
      <c r="A3779" s="2">
        <v>3778</v>
      </c>
      <c r="B3779" s="3">
        <v>23888</v>
      </c>
      <c r="C3779" s="4" t="s">
        <v>3</v>
      </c>
      <c r="D3779" s="5">
        <v>44054</v>
      </c>
      <c r="E3779" s="2" t="s">
        <v>434</v>
      </c>
      <c r="F3779" s="72">
        <v>44054</v>
      </c>
      <c r="G3779" s="4" t="s">
        <v>2637</v>
      </c>
      <c r="H3779" s="1">
        <f t="shared" si="177"/>
        <v>0</v>
      </c>
      <c r="I3779" s="1">
        <f t="shared" si="178"/>
        <v>1</v>
      </c>
      <c r="J3779" s="37" t="s">
        <v>3643</v>
      </c>
      <c r="K3779" s="72" t="s">
        <v>587</v>
      </c>
      <c r="L3779" s="4" t="s">
        <v>434</v>
      </c>
      <c r="N3779" s="4" t="e">
        <f>+VLOOKUP(B3779,#REF!,5,0)</f>
        <v>#REF!</v>
      </c>
      <c r="O3779" s="2" t="e">
        <f t="shared" si="179"/>
        <v>#REF!</v>
      </c>
      <c r="P3779" s="2" t="s">
        <v>4060</v>
      </c>
      <c r="Q3779" s="2" t="s">
        <v>4061</v>
      </c>
    </row>
    <row r="3780" spans="1:17" ht="14.25" customHeight="1" x14ac:dyDescent="0.25">
      <c r="A3780" s="2">
        <v>3779</v>
      </c>
      <c r="B3780" s="3">
        <v>23889</v>
      </c>
      <c r="C3780" s="4" t="s">
        <v>3</v>
      </c>
      <c r="D3780" s="5">
        <v>44054</v>
      </c>
      <c r="E3780" s="2" t="s">
        <v>434</v>
      </c>
      <c r="F3780" s="72">
        <v>44054</v>
      </c>
      <c r="G3780" s="4" t="s">
        <v>2637</v>
      </c>
      <c r="H3780" s="1">
        <f t="shared" si="177"/>
        <v>0</v>
      </c>
      <c r="I3780" s="1">
        <f t="shared" si="178"/>
        <v>1</v>
      </c>
      <c r="J3780" s="37" t="s">
        <v>5</v>
      </c>
      <c r="K3780" s="72" t="s">
        <v>587</v>
      </c>
      <c r="L3780" s="4" t="s">
        <v>434</v>
      </c>
      <c r="N3780" s="4" t="e">
        <f>+VLOOKUP(B3780,#REF!,5,0)</f>
        <v>#REF!</v>
      </c>
      <c r="O3780" s="2" t="e">
        <f t="shared" si="179"/>
        <v>#REF!</v>
      </c>
      <c r="P3780" s="2" t="s">
        <v>4060</v>
      </c>
      <c r="Q3780" s="2" t="s">
        <v>4061</v>
      </c>
    </row>
    <row r="3781" spans="1:17" ht="14.25" customHeight="1" x14ac:dyDescent="0.25">
      <c r="A3781" s="2">
        <v>3780</v>
      </c>
      <c r="B3781" s="3">
        <v>23890</v>
      </c>
      <c r="C3781" s="4" t="s">
        <v>3</v>
      </c>
      <c r="D3781" s="5">
        <v>44054</v>
      </c>
      <c r="E3781" s="2" t="s">
        <v>434</v>
      </c>
      <c r="F3781" s="72">
        <v>44054</v>
      </c>
      <c r="G3781" s="4" t="s">
        <v>2637</v>
      </c>
      <c r="H3781" s="1">
        <f t="shared" si="177"/>
        <v>0</v>
      </c>
      <c r="I3781" s="1">
        <f t="shared" si="178"/>
        <v>1</v>
      </c>
      <c r="J3781" s="37" t="s">
        <v>3644</v>
      </c>
      <c r="K3781" s="72" t="s">
        <v>587</v>
      </c>
      <c r="L3781" s="4" t="s">
        <v>434</v>
      </c>
      <c r="N3781" s="4" t="e">
        <f>+VLOOKUP(B3781,#REF!,5,0)</f>
        <v>#REF!</v>
      </c>
      <c r="O3781" s="2" t="e">
        <f t="shared" si="179"/>
        <v>#REF!</v>
      </c>
      <c r="P3781" s="2" t="s">
        <v>4060</v>
      </c>
      <c r="Q3781" s="2" t="s">
        <v>4061</v>
      </c>
    </row>
    <row r="3782" spans="1:17" ht="14.25" customHeight="1" x14ac:dyDescent="0.25">
      <c r="A3782" s="2">
        <v>3781</v>
      </c>
      <c r="B3782" s="3">
        <v>23891</v>
      </c>
      <c r="C3782" s="4" t="s">
        <v>584</v>
      </c>
      <c r="D3782" s="5">
        <v>44054</v>
      </c>
      <c r="E3782" s="2" t="s">
        <v>434</v>
      </c>
      <c r="F3782" s="72">
        <v>44056</v>
      </c>
      <c r="G3782" s="4" t="s">
        <v>2637</v>
      </c>
      <c r="H3782" s="1">
        <f t="shared" si="177"/>
        <v>2</v>
      </c>
      <c r="I3782" s="1">
        <f t="shared" si="178"/>
        <v>3</v>
      </c>
      <c r="J3782" s="37" t="s">
        <v>3645</v>
      </c>
      <c r="K3782" s="72" t="s">
        <v>587</v>
      </c>
      <c r="L3782" s="4" t="s">
        <v>434</v>
      </c>
      <c r="N3782" s="4" t="e">
        <f>+VLOOKUP(B3782,#REF!,5,0)</f>
        <v>#REF!</v>
      </c>
      <c r="O3782" s="2" t="e">
        <f t="shared" si="179"/>
        <v>#REF!</v>
      </c>
      <c r="P3782" s="2" t="s">
        <v>4060</v>
      </c>
      <c r="Q3782" s="2" t="s">
        <v>4061</v>
      </c>
    </row>
    <row r="3783" spans="1:17" ht="14.25" customHeight="1" x14ac:dyDescent="0.25">
      <c r="A3783" s="2">
        <v>3782</v>
      </c>
      <c r="B3783" s="3">
        <v>23892</v>
      </c>
      <c r="C3783" s="4" t="s">
        <v>584</v>
      </c>
      <c r="D3783" s="5">
        <v>44054</v>
      </c>
      <c r="E3783" s="2" t="s">
        <v>434</v>
      </c>
      <c r="F3783" s="72">
        <v>44056</v>
      </c>
      <c r="G3783" s="4" t="s">
        <v>2637</v>
      </c>
      <c r="H3783" s="1">
        <f t="shared" si="177"/>
        <v>2</v>
      </c>
      <c r="I3783" s="1">
        <f t="shared" si="178"/>
        <v>3</v>
      </c>
      <c r="J3783" s="37" t="s">
        <v>3646</v>
      </c>
      <c r="K3783" s="72" t="s">
        <v>587</v>
      </c>
      <c r="L3783" s="4" t="s">
        <v>434</v>
      </c>
      <c r="N3783" s="4" t="e">
        <f>+VLOOKUP(B3783,#REF!,5,0)</f>
        <v>#REF!</v>
      </c>
      <c r="O3783" s="2" t="e">
        <f t="shared" si="179"/>
        <v>#REF!</v>
      </c>
      <c r="P3783" s="2" t="s">
        <v>4060</v>
      </c>
      <c r="Q3783" s="2" t="s">
        <v>4061</v>
      </c>
    </row>
    <row r="3784" spans="1:17" ht="14.25" customHeight="1" x14ac:dyDescent="0.25">
      <c r="A3784" s="2">
        <v>3783</v>
      </c>
      <c r="B3784" s="3">
        <v>23893</v>
      </c>
      <c r="C3784" s="4" t="s">
        <v>3</v>
      </c>
      <c r="D3784" s="5">
        <v>44054</v>
      </c>
      <c r="E3784" s="2" t="s">
        <v>434</v>
      </c>
      <c r="F3784" s="72">
        <v>44054</v>
      </c>
      <c r="G3784" s="4" t="s">
        <v>2637</v>
      </c>
      <c r="H3784" s="1">
        <f t="shared" si="177"/>
        <v>0</v>
      </c>
      <c r="I3784" s="1">
        <f t="shared" si="178"/>
        <v>1</v>
      </c>
      <c r="J3784" s="37" t="s">
        <v>3647</v>
      </c>
      <c r="K3784" s="72" t="s">
        <v>587</v>
      </c>
      <c r="L3784" s="4" t="s">
        <v>434</v>
      </c>
      <c r="N3784" s="4" t="e">
        <f>+VLOOKUP(B3784,#REF!,5,0)</f>
        <v>#REF!</v>
      </c>
      <c r="O3784" s="2" t="e">
        <f t="shared" si="179"/>
        <v>#REF!</v>
      </c>
      <c r="P3784" s="2" t="s">
        <v>4060</v>
      </c>
      <c r="Q3784" s="2" t="s">
        <v>4061</v>
      </c>
    </row>
    <row r="3785" spans="1:17" ht="14.25" customHeight="1" x14ac:dyDescent="0.25">
      <c r="A3785" s="2">
        <v>3784</v>
      </c>
      <c r="B3785" s="3">
        <v>23894</v>
      </c>
      <c r="C3785" s="4" t="s">
        <v>3</v>
      </c>
      <c r="D3785" s="5">
        <v>44054</v>
      </c>
      <c r="E3785" s="2" t="s">
        <v>434</v>
      </c>
      <c r="F3785" s="72">
        <v>44054</v>
      </c>
      <c r="G3785" s="4" t="s">
        <v>2637</v>
      </c>
      <c r="H3785" s="1">
        <f t="shared" si="177"/>
        <v>0</v>
      </c>
      <c r="I3785" s="1">
        <f t="shared" si="178"/>
        <v>1</v>
      </c>
      <c r="J3785" s="37" t="s">
        <v>3647</v>
      </c>
      <c r="K3785" s="72" t="s">
        <v>587</v>
      </c>
      <c r="L3785" s="4" t="s">
        <v>434</v>
      </c>
      <c r="N3785" s="4" t="e">
        <f>+VLOOKUP(B3785,#REF!,5,0)</f>
        <v>#REF!</v>
      </c>
      <c r="O3785" s="2" t="e">
        <f t="shared" si="179"/>
        <v>#REF!</v>
      </c>
      <c r="P3785" s="2" t="s">
        <v>4060</v>
      </c>
      <c r="Q3785" s="2" t="s">
        <v>4061</v>
      </c>
    </row>
    <row r="3786" spans="1:17" ht="14.25" customHeight="1" x14ac:dyDescent="0.25">
      <c r="A3786" s="2">
        <v>3785</v>
      </c>
      <c r="B3786" s="3">
        <v>23895</v>
      </c>
      <c r="C3786" s="4" t="s">
        <v>584</v>
      </c>
      <c r="D3786" s="5">
        <v>44054</v>
      </c>
      <c r="E3786" s="2" t="s">
        <v>434</v>
      </c>
      <c r="F3786" s="72">
        <v>44056</v>
      </c>
      <c r="G3786" s="4" t="s">
        <v>2637</v>
      </c>
      <c r="H3786" s="1">
        <f t="shared" si="177"/>
        <v>2</v>
      </c>
      <c r="I3786" s="1">
        <f t="shared" si="178"/>
        <v>3</v>
      </c>
      <c r="J3786" s="37" t="s">
        <v>3648</v>
      </c>
      <c r="K3786" s="72" t="s">
        <v>587</v>
      </c>
      <c r="L3786" s="4" t="s">
        <v>434</v>
      </c>
      <c r="N3786" s="4" t="e">
        <f>+VLOOKUP(B3786,#REF!,5,0)</f>
        <v>#REF!</v>
      </c>
      <c r="O3786" s="2" t="e">
        <f t="shared" si="179"/>
        <v>#REF!</v>
      </c>
      <c r="P3786" s="2" t="s">
        <v>4060</v>
      </c>
      <c r="Q3786" s="2" t="s">
        <v>4061</v>
      </c>
    </row>
    <row r="3787" spans="1:17" ht="14.25" customHeight="1" x14ac:dyDescent="0.25">
      <c r="A3787" s="2">
        <v>3786</v>
      </c>
      <c r="B3787" s="3">
        <v>23896</v>
      </c>
      <c r="C3787" s="4" t="s">
        <v>2</v>
      </c>
      <c r="D3787" s="5">
        <v>44054</v>
      </c>
      <c r="E3787" s="2" t="s">
        <v>434</v>
      </c>
      <c r="F3787" s="72">
        <v>44054</v>
      </c>
      <c r="G3787" s="4" t="s">
        <v>2637</v>
      </c>
      <c r="H3787" s="1">
        <f t="shared" si="177"/>
        <v>0</v>
      </c>
      <c r="I3787" s="1">
        <f t="shared" si="178"/>
        <v>1</v>
      </c>
      <c r="J3787" s="37" t="s">
        <v>3649</v>
      </c>
      <c r="K3787" s="72" t="s">
        <v>587</v>
      </c>
      <c r="L3787" s="4" t="s">
        <v>434</v>
      </c>
      <c r="N3787" s="4" t="e">
        <f>+VLOOKUP(B3787,#REF!,5,0)</f>
        <v>#REF!</v>
      </c>
      <c r="O3787" s="2" t="e">
        <f t="shared" si="179"/>
        <v>#REF!</v>
      </c>
      <c r="P3787" s="2" t="s">
        <v>4060</v>
      </c>
      <c r="Q3787" s="2" t="s">
        <v>4061</v>
      </c>
    </row>
    <row r="3788" spans="1:17" ht="14.25" customHeight="1" x14ac:dyDescent="0.25">
      <c r="A3788" s="2">
        <v>3787</v>
      </c>
      <c r="B3788" s="3">
        <v>23897</v>
      </c>
      <c r="C3788" s="4" t="s">
        <v>3</v>
      </c>
      <c r="D3788" s="5">
        <v>44054</v>
      </c>
      <c r="E3788" s="2" t="s">
        <v>434</v>
      </c>
      <c r="F3788" s="72">
        <v>44054</v>
      </c>
      <c r="G3788" s="4" t="s">
        <v>2637</v>
      </c>
      <c r="H3788" s="1">
        <f t="shared" si="177"/>
        <v>0</v>
      </c>
      <c r="I3788" s="1">
        <f t="shared" si="178"/>
        <v>1</v>
      </c>
      <c r="J3788" s="37" t="s">
        <v>3650</v>
      </c>
      <c r="K3788" s="72" t="s">
        <v>587</v>
      </c>
      <c r="L3788" s="4" t="s">
        <v>434</v>
      </c>
      <c r="N3788" s="4" t="e">
        <f>+VLOOKUP(B3788,#REF!,5,0)</f>
        <v>#REF!</v>
      </c>
      <c r="O3788" s="2" t="e">
        <f t="shared" si="179"/>
        <v>#REF!</v>
      </c>
      <c r="P3788" s="2" t="s">
        <v>4060</v>
      </c>
      <c r="Q3788" s="2" t="s">
        <v>4061</v>
      </c>
    </row>
    <row r="3789" spans="1:17" ht="14.25" customHeight="1" x14ac:dyDescent="0.25">
      <c r="A3789" s="2">
        <v>3788</v>
      </c>
      <c r="B3789" s="3">
        <v>23898</v>
      </c>
      <c r="C3789" s="4" t="s">
        <v>584</v>
      </c>
      <c r="D3789" s="5">
        <v>44054</v>
      </c>
      <c r="E3789" s="2" t="s">
        <v>434</v>
      </c>
      <c r="F3789" s="72">
        <v>44056</v>
      </c>
      <c r="G3789" s="4" t="s">
        <v>2637</v>
      </c>
      <c r="H3789" s="1">
        <f t="shared" si="177"/>
        <v>2</v>
      </c>
      <c r="I3789" s="1">
        <f t="shared" si="178"/>
        <v>3</v>
      </c>
      <c r="J3789" s="37" t="s">
        <v>3649</v>
      </c>
      <c r="K3789" s="72" t="s">
        <v>587</v>
      </c>
      <c r="L3789" s="4" t="s">
        <v>434</v>
      </c>
      <c r="N3789" s="4" t="e">
        <f>+VLOOKUP(B3789,#REF!,5,0)</f>
        <v>#REF!</v>
      </c>
      <c r="O3789" s="2" t="e">
        <f t="shared" si="179"/>
        <v>#REF!</v>
      </c>
      <c r="P3789" s="2" t="s">
        <v>4060</v>
      </c>
      <c r="Q3789" s="2" t="s">
        <v>4061</v>
      </c>
    </row>
    <row r="3790" spans="1:17" ht="14.25" customHeight="1" x14ac:dyDescent="0.25">
      <c r="A3790" s="2">
        <v>3789</v>
      </c>
      <c r="B3790" s="3">
        <v>23899</v>
      </c>
      <c r="C3790" s="4" t="s">
        <v>584</v>
      </c>
      <c r="D3790" s="5">
        <v>44054</v>
      </c>
      <c r="E3790" s="2" t="s">
        <v>434</v>
      </c>
      <c r="F3790" s="72">
        <v>44056</v>
      </c>
      <c r="G3790" s="4" t="s">
        <v>2637</v>
      </c>
      <c r="H3790" s="1">
        <f t="shared" si="177"/>
        <v>2</v>
      </c>
      <c r="I3790" s="1">
        <f t="shared" si="178"/>
        <v>3</v>
      </c>
      <c r="J3790" s="37" t="s">
        <v>3651</v>
      </c>
      <c r="K3790" s="72" t="s">
        <v>587</v>
      </c>
      <c r="L3790" s="4" t="s">
        <v>434</v>
      </c>
      <c r="N3790" s="4" t="e">
        <f>+VLOOKUP(B3790,#REF!,5,0)</f>
        <v>#REF!</v>
      </c>
      <c r="O3790" s="2" t="e">
        <f t="shared" si="179"/>
        <v>#REF!</v>
      </c>
      <c r="P3790" s="2" t="s">
        <v>4060</v>
      </c>
      <c r="Q3790" s="2" t="s">
        <v>4061</v>
      </c>
    </row>
    <row r="3791" spans="1:17" ht="14.25" customHeight="1" x14ac:dyDescent="0.25">
      <c r="A3791" s="2">
        <v>3790</v>
      </c>
      <c r="B3791" s="3">
        <v>23900</v>
      </c>
      <c r="C3791" s="4" t="s">
        <v>584</v>
      </c>
      <c r="D3791" s="5">
        <v>44054</v>
      </c>
      <c r="E3791" s="2" t="s">
        <v>434</v>
      </c>
      <c r="F3791" s="72">
        <v>44056</v>
      </c>
      <c r="G3791" s="4" t="s">
        <v>2637</v>
      </c>
      <c r="H3791" s="1">
        <f t="shared" si="177"/>
        <v>2</v>
      </c>
      <c r="I3791" s="1">
        <f t="shared" si="178"/>
        <v>3</v>
      </c>
      <c r="J3791" s="37" t="s">
        <v>3652</v>
      </c>
      <c r="K3791" s="72" t="s">
        <v>587</v>
      </c>
      <c r="L3791" s="4" t="s">
        <v>434</v>
      </c>
      <c r="N3791" s="4" t="e">
        <f>+VLOOKUP(B3791,#REF!,5,0)</f>
        <v>#REF!</v>
      </c>
      <c r="O3791" s="2" t="e">
        <f t="shared" si="179"/>
        <v>#REF!</v>
      </c>
      <c r="P3791" s="2" t="s">
        <v>4060</v>
      </c>
      <c r="Q3791" s="2" t="s">
        <v>4061</v>
      </c>
    </row>
    <row r="3792" spans="1:17" ht="14.25" customHeight="1" x14ac:dyDescent="0.25">
      <c r="A3792" s="2">
        <v>3791</v>
      </c>
      <c r="B3792" s="3">
        <v>23901</v>
      </c>
      <c r="C3792" s="4" t="s">
        <v>584</v>
      </c>
      <c r="D3792" s="5">
        <v>44054</v>
      </c>
      <c r="E3792" s="2" t="s">
        <v>434</v>
      </c>
      <c r="F3792" s="72">
        <v>44056</v>
      </c>
      <c r="G3792" s="4" t="s">
        <v>2637</v>
      </c>
      <c r="H3792" s="1">
        <f t="shared" si="177"/>
        <v>2</v>
      </c>
      <c r="I3792" s="1">
        <f t="shared" si="178"/>
        <v>3</v>
      </c>
      <c r="J3792" s="37" t="s">
        <v>3653</v>
      </c>
      <c r="K3792" s="72" t="s">
        <v>587</v>
      </c>
      <c r="L3792" s="4" t="s">
        <v>434</v>
      </c>
      <c r="N3792" s="4" t="e">
        <f>+VLOOKUP(B3792,#REF!,5,0)</f>
        <v>#REF!</v>
      </c>
      <c r="O3792" s="2" t="e">
        <f t="shared" si="179"/>
        <v>#REF!</v>
      </c>
      <c r="P3792" s="2" t="s">
        <v>4060</v>
      </c>
      <c r="Q3792" s="2" t="s">
        <v>4061</v>
      </c>
    </row>
    <row r="3793" spans="1:17" ht="14.25" customHeight="1" x14ac:dyDescent="0.25">
      <c r="A3793" s="2">
        <v>3792</v>
      </c>
      <c r="B3793" s="3">
        <v>23902</v>
      </c>
      <c r="C3793" s="4" t="s">
        <v>584</v>
      </c>
      <c r="D3793" s="5">
        <v>44054</v>
      </c>
      <c r="E3793" s="2" t="s">
        <v>434</v>
      </c>
      <c r="F3793" s="72">
        <v>44056</v>
      </c>
      <c r="G3793" s="4" t="s">
        <v>2637</v>
      </c>
      <c r="H3793" s="1">
        <f t="shared" si="177"/>
        <v>2</v>
      </c>
      <c r="I3793" s="1">
        <f t="shared" si="178"/>
        <v>3</v>
      </c>
      <c r="J3793" s="37" t="s">
        <v>3654</v>
      </c>
      <c r="K3793" s="72" t="s">
        <v>587</v>
      </c>
      <c r="L3793" s="4" t="s">
        <v>434</v>
      </c>
      <c r="N3793" s="4" t="e">
        <f>+VLOOKUP(B3793,#REF!,5,0)</f>
        <v>#REF!</v>
      </c>
      <c r="O3793" s="2" t="e">
        <f t="shared" si="179"/>
        <v>#REF!</v>
      </c>
      <c r="P3793" s="2" t="s">
        <v>4060</v>
      </c>
      <c r="Q3793" s="2" t="s">
        <v>4061</v>
      </c>
    </row>
    <row r="3794" spans="1:17" ht="14.25" customHeight="1" x14ac:dyDescent="0.25">
      <c r="A3794" s="2">
        <v>3793</v>
      </c>
      <c r="B3794" s="3">
        <v>23903</v>
      </c>
      <c r="C3794" s="4" t="s">
        <v>584</v>
      </c>
      <c r="D3794" s="5">
        <v>44054</v>
      </c>
      <c r="E3794" s="2" t="s">
        <v>434</v>
      </c>
      <c r="F3794" s="72">
        <v>44056</v>
      </c>
      <c r="G3794" s="4" t="s">
        <v>2637</v>
      </c>
      <c r="H3794" s="1">
        <f t="shared" si="177"/>
        <v>2</v>
      </c>
      <c r="I3794" s="1">
        <f t="shared" si="178"/>
        <v>3</v>
      </c>
      <c r="J3794" s="37" t="s">
        <v>3655</v>
      </c>
      <c r="K3794" s="72" t="s">
        <v>587</v>
      </c>
      <c r="L3794" s="4" t="s">
        <v>434</v>
      </c>
      <c r="N3794" s="4" t="e">
        <f>+VLOOKUP(B3794,#REF!,5,0)</f>
        <v>#REF!</v>
      </c>
      <c r="O3794" s="2" t="e">
        <f t="shared" si="179"/>
        <v>#REF!</v>
      </c>
      <c r="P3794" s="2" t="s">
        <v>4060</v>
      </c>
      <c r="Q3794" s="2" t="s">
        <v>4061</v>
      </c>
    </row>
    <row r="3795" spans="1:17" ht="14.25" customHeight="1" x14ac:dyDescent="0.25">
      <c r="A3795" s="2">
        <v>3794</v>
      </c>
      <c r="B3795" s="3">
        <v>23904</v>
      </c>
      <c r="C3795" s="4" t="s">
        <v>584</v>
      </c>
      <c r="D3795" s="5">
        <v>44054</v>
      </c>
      <c r="E3795" s="2" t="s">
        <v>434</v>
      </c>
      <c r="F3795" s="72">
        <v>44056</v>
      </c>
      <c r="G3795" s="4" t="s">
        <v>2637</v>
      </c>
      <c r="H3795" s="1">
        <f t="shared" si="177"/>
        <v>2</v>
      </c>
      <c r="I3795" s="1">
        <f t="shared" si="178"/>
        <v>3</v>
      </c>
      <c r="J3795" s="37" t="s">
        <v>3656</v>
      </c>
      <c r="K3795" s="72" t="s">
        <v>587</v>
      </c>
      <c r="L3795" s="4" t="s">
        <v>434</v>
      </c>
      <c r="N3795" s="4" t="e">
        <f>+VLOOKUP(B3795,#REF!,5,0)</f>
        <v>#REF!</v>
      </c>
      <c r="O3795" s="2" t="e">
        <f t="shared" si="179"/>
        <v>#REF!</v>
      </c>
      <c r="P3795" s="2" t="s">
        <v>4060</v>
      </c>
      <c r="Q3795" s="2" t="s">
        <v>4061</v>
      </c>
    </row>
    <row r="3796" spans="1:17" ht="14.25" customHeight="1" x14ac:dyDescent="0.25">
      <c r="A3796" s="2">
        <v>3795</v>
      </c>
      <c r="B3796" s="3">
        <v>23905</v>
      </c>
      <c r="C3796" s="4" t="s">
        <v>584</v>
      </c>
      <c r="D3796" s="5">
        <v>44054</v>
      </c>
      <c r="E3796" s="2" t="s">
        <v>434</v>
      </c>
      <c r="F3796" s="72">
        <v>44056</v>
      </c>
      <c r="G3796" s="4" t="s">
        <v>2637</v>
      </c>
      <c r="H3796" s="1">
        <f t="shared" si="177"/>
        <v>2</v>
      </c>
      <c r="I3796" s="1">
        <f t="shared" si="178"/>
        <v>3</v>
      </c>
      <c r="J3796" s="37" t="s">
        <v>3657</v>
      </c>
      <c r="K3796" s="72" t="s">
        <v>587</v>
      </c>
      <c r="L3796" s="4" t="s">
        <v>434</v>
      </c>
      <c r="N3796" s="4" t="e">
        <f>+VLOOKUP(B3796,#REF!,5,0)</f>
        <v>#REF!</v>
      </c>
      <c r="O3796" s="2" t="e">
        <f t="shared" si="179"/>
        <v>#REF!</v>
      </c>
      <c r="P3796" s="2" t="s">
        <v>4060</v>
      </c>
      <c r="Q3796" s="2" t="s">
        <v>4061</v>
      </c>
    </row>
    <row r="3797" spans="1:17" ht="14.25" customHeight="1" x14ac:dyDescent="0.25">
      <c r="A3797" s="2">
        <v>3796</v>
      </c>
      <c r="B3797" s="3">
        <v>23906</v>
      </c>
      <c r="C3797" s="4" t="s">
        <v>584</v>
      </c>
      <c r="D3797" s="5">
        <v>44054</v>
      </c>
      <c r="E3797" s="2" t="s">
        <v>434</v>
      </c>
      <c r="F3797" s="72">
        <v>44056</v>
      </c>
      <c r="G3797" s="4" t="s">
        <v>2637</v>
      </c>
      <c r="H3797" s="1">
        <f t="shared" si="177"/>
        <v>2</v>
      </c>
      <c r="I3797" s="1">
        <f t="shared" si="178"/>
        <v>3</v>
      </c>
      <c r="J3797" s="37" t="s">
        <v>3658</v>
      </c>
      <c r="K3797" s="72" t="s">
        <v>587</v>
      </c>
      <c r="L3797" s="4" t="s">
        <v>434</v>
      </c>
      <c r="N3797" s="4" t="e">
        <f>+VLOOKUP(B3797,#REF!,5,0)</f>
        <v>#REF!</v>
      </c>
      <c r="O3797" s="2" t="e">
        <f t="shared" si="179"/>
        <v>#REF!</v>
      </c>
      <c r="P3797" s="2" t="s">
        <v>4060</v>
      </c>
      <c r="Q3797" s="2" t="s">
        <v>4061</v>
      </c>
    </row>
    <row r="3798" spans="1:17" ht="14.25" customHeight="1" x14ac:dyDescent="0.25">
      <c r="A3798" s="2">
        <v>3797</v>
      </c>
      <c r="B3798" s="3">
        <v>23907</v>
      </c>
      <c r="C3798" s="4" t="s">
        <v>584</v>
      </c>
      <c r="D3798" s="5">
        <v>44054</v>
      </c>
      <c r="E3798" s="2" t="s">
        <v>434</v>
      </c>
      <c r="F3798" s="72">
        <v>44056</v>
      </c>
      <c r="G3798" s="4" t="s">
        <v>2637</v>
      </c>
      <c r="H3798" s="1">
        <f t="shared" si="177"/>
        <v>2</v>
      </c>
      <c r="I3798" s="1">
        <f t="shared" si="178"/>
        <v>3</v>
      </c>
      <c r="J3798" s="37" t="s">
        <v>1306</v>
      </c>
      <c r="K3798" s="72" t="s">
        <v>587</v>
      </c>
      <c r="L3798" s="4" t="s">
        <v>434</v>
      </c>
      <c r="N3798" s="4" t="e">
        <f>+VLOOKUP(B3798,#REF!,5,0)</f>
        <v>#REF!</v>
      </c>
      <c r="O3798" s="2" t="e">
        <f t="shared" si="179"/>
        <v>#REF!</v>
      </c>
      <c r="P3798" s="2" t="s">
        <v>4060</v>
      </c>
      <c r="Q3798" s="2" t="s">
        <v>4061</v>
      </c>
    </row>
    <row r="3799" spans="1:17" ht="14.25" customHeight="1" x14ac:dyDescent="0.25">
      <c r="A3799" s="2">
        <v>3798</v>
      </c>
      <c r="B3799" s="3">
        <v>23908</v>
      </c>
      <c r="C3799" s="4" t="s">
        <v>584</v>
      </c>
      <c r="D3799" s="5">
        <v>44054</v>
      </c>
      <c r="E3799" s="2" t="s">
        <v>434</v>
      </c>
      <c r="F3799" s="72">
        <v>44056</v>
      </c>
      <c r="G3799" s="4" t="s">
        <v>2637</v>
      </c>
      <c r="H3799" s="1">
        <f t="shared" si="177"/>
        <v>2</v>
      </c>
      <c r="I3799" s="1">
        <f t="shared" si="178"/>
        <v>3</v>
      </c>
      <c r="J3799" s="37" t="s">
        <v>3659</v>
      </c>
      <c r="K3799" s="72" t="s">
        <v>587</v>
      </c>
      <c r="L3799" s="4" t="s">
        <v>434</v>
      </c>
      <c r="N3799" s="4" t="e">
        <f>+VLOOKUP(B3799,#REF!,5,0)</f>
        <v>#REF!</v>
      </c>
      <c r="O3799" s="2" t="e">
        <f t="shared" si="179"/>
        <v>#REF!</v>
      </c>
      <c r="P3799" s="2" t="s">
        <v>4060</v>
      </c>
      <c r="Q3799" s="2" t="s">
        <v>4061</v>
      </c>
    </row>
    <row r="3800" spans="1:17" ht="14.25" customHeight="1" x14ac:dyDescent="0.25">
      <c r="A3800" s="2">
        <v>3799</v>
      </c>
      <c r="B3800" s="3">
        <v>23909</v>
      </c>
      <c r="C3800" s="4" t="s">
        <v>584</v>
      </c>
      <c r="D3800" s="5">
        <v>44054</v>
      </c>
      <c r="E3800" s="2" t="s">
        <v>434</v>
      </c>
      <c r="F3800" s="72">
        <v>44056</v>
      </c>
      <c r="G3800" s="4" t="s">
        <v>2637</v>
      </c>
      <c r="H3800" s="1">
        <f t="shared" si="177"/>
        <v>2</v>
      </c>
      <c r="I3800" s="1">
        <f t="shared" si="178"/>
        <v>3</v>
      </c>
      <c r="J3800" s="37" t="s">
        <v>3178</v>
      </c>
      <c r="K3800" s="72" t="s">
        <v>587</v>
      </c>
      <c r="L3800" s="4" t="s">
        <v>434</v>
      </c>
      <c r="N3800" s="4" t="e">
        <f>+VLOOKUP(B3800,#REF!,5,0)</f>
        <v>#REF!</v>
      </c>
      <c r="O3800" s="2" t="e">
        <f t="shared" si="179"/>
        <v>#REF!</v>
      </c>
      <c r="P3800" s="2" t="s">
        <v>4060</v>
      </c>
      <c r="Q3800" s="2" t="s">
        <v>4061</v>
      </c>
    </row>
    <row r="3801" spans="1:17" ht="14.25" customHeight="1" x14ac:dyDescent="0.25">
      <c r="A3801" s="2">
        <v>3800</v>
      </c>
      <c r="B3801" s="3">
        <v>23910</v>
      </c>
      <c r="C3801" s="4" t="s">
        <v>3</v>
      </c>
      <c r="D3801" s="5">
        <v>44054</v>
      </c>
      <c r="E3801" s="2" t="s">
        <v>434</v>
      </c>
      <c r="F3801" s="72">
        <v>44056</v>
      </c>
      <c r="G3801" s="4" t="s">
        <v>2637</v>
      </c>
      <c r="H3801" s="1">
        <f t="shared" si="177"/>
        <v>2</v>
      </c>
      <c r="I3801" s="1">
        <f t="shared" si="178"/>
        <v>3</v>
      </c>
      <c r="J3801" s="37" t="s">
        <v>2575</v>
      </c>
      <c r="K3801" s="72" t="s">
        <v>587</v>
      </c>
      <c r="L3801" s="4" t="s">
        <v>434</v>
      </c>
      <c r="N3801" s="4" t="e">
        <f>+VLOOKUP(B3801,#REF!,5,0)</f>
        <v>#REF!</v>
      </c>
      <c r="O3801" s="2" t="e">
        <f t="shared" si="179"/>
        <v>#REF!</v>
      </c>
      <c r="P3801" s="2" t="s">
        <v>4060</v>
      </c>
      <c r="Q3801" s="2" t="s">
        <v>4061</v>
      </c>
    </row>
    <row r="3802" spans="1:17" ht="14.25" customHeight="1" x14ac:dyDescent="0.25">
      <c r="A3802" s="2">
        <v>3801</v>
      </c>
      <c r="B3802" s="3">
        <v>23911</v>
      </c>
      <c r="C3802" s="4" t="s">
        <v>584</v>
      </c>
      <c r="D3802" s="5">
        <v>44054</v>
      </c>
      <c r="E3802" s="2" t="s">
        <v>434</v>
      </c>
      <c r="F3802" s="72">
        <v>44056</v>
      </c>
      <c r="G3802" s="4" t="s">
        <v>2637</v>
      </c>
      <c r="H3802" s="1">
        <f t="shared" si="177"/>
        <v>2</v>
      </c>
      <c r="I3802" s="1">
        <f t="shared" si="178"/>
        <v>3</v>
      </c>
      <c r="J3802" s="37" t="s">
        <v>3660</v>
      </c>
      <c r="K3802" s="72" t="s">
        <v>587</v>
      </c>
      <c r="L3802" s="4" t="s">
        <v>434</v>
      </c>
      <c r="N3802" s="4" t="e">
        <f>+VLOOKUP(B3802,#REF!,5,0)</f>
        <v>#REF!</v>
      </c>
      <c r="O3802" s="2" t="e">
        <f t="shared" si="179"/>
        <v>#REF!</v>
      </c>
      <c r="P3802" s="2" t="s">
        <v>4060</v>
      </c>
      <c r="Q3802" s="2" t="s">
        <v>4061</v>
      </c>
    </row>
    <row r="3803" spans="1:17" ht="14.25" customHeight="1" x14ac:dyDescent="0.25">
      <c r="A3803" s="2">
        <v>3802</v>
      </c>
      <c r="B3803" s="3">
        <v>23912</v>
      </c>
      <c r="C3803" s="4" t="s">
        <v>2</v>
      </c>
      <c r="D3803" s="5">
        <v>44054</v>
      </c>
      <c r="E3803" s="2" t="s">
        <v>434</v>
      </c>
      <c r="F3803" s="72">
        <v>44057</v>
      </c>
      <c r="G3803" s="4" t="s">
        <v>2637</v>
      </c>
      <c r="H3803" s="1">
        <f t="shared" si="177"/>
        <v>3</v>
      </c>
      <c r="I3803" s="1">
        <f t="shared" si="178"/>
        <v>4</v>
      </c>
      <c r="J3803" s="37" t="s">
        <v>3661</v>
      </c>
      <c r="K3803" s="72" t="s">
        <v>587</v>
      </c>
      <c r="L3803" s="4" t="s">
        <v>434</v>
      </c>
      <c r="N3803" s="4" t="e">
        <f>+VLOOKUP(B3803,#REF!,5,0)</f>
        <v>#REF!</v>
      </c>
      <c r="O3803" s="2" t="e">
        <f t="shared" si="179"/>
        <v>#REF!</v>
      </c>
      <c r="P3803" s="2" t="s">
        <v>4060</v>
      </c>
      <c r="Q3803" s="2" t="s">
        <v>4061</v>
      </c>
    </row>
    <row r="3804" spans="1:17" ht="14.25" customHeight="1" x14ac:dyDescent="0.25">
      <c r="A3804" s="2">
        <v>3803</v>
      </c>
      <c r="B3804" s="3">
        <v>23913</v>
      </c>
      <c r="C3804" s="4" t="s">
        <v>3</v>
      </c>
      <c r="D3804" s="5">
        <v>44054</v>
      </c>
      <c r="E3804" s="2" t="s">
        <v>434</v>
      </c>
      <c r="F3804" s="72">
        <v>44057</v>
      </c>
      <c r="G3804" s="4" t="s">
        <v>2637</v>
      </c>
      <c r="H3804" s="1">
        <f t="shared" si="177"/>
        <v>3</v>
      </c>
      <c r="I3804" s="1">
        <f t="shared" si="178"/>
        <v>4</v>
      </c>
      <c r="J3804" s="37" t="s">
        <v>3662</v>
      </c>
      <c r="K3804" s="72" t="s">
        <v>587</v>
      </c>
      <c r="L3804" s="4" t="s">
        <v>434</v>
      </c>
      <c r="N3804" s="4" t="e">
        <f>+VLOOKUP(B3804,#REF!,5,0)</f>
        <v>#REF!</v>
      </c>
      <c r="O3804" s="2" t="e">
        <f t="shared" si="179"/>
        <v>#REF!</v>
      </c>
      <c r="P3804" s="2" t="s">
        <v>4060</v>
      </c>
      <c r="Q3804" s="2" t="s">
        <v>4061</v>
      </c>
    </row>
    <row r="3805" spans="1:17" ht="14.25" customHeight="1" x14ac:dyDescent="0.25">
      <c r="A3805" s="2">
        <v>3804</v>
      </c>
      <c r="B3805" s="3">
        <v>23914</v>
      </c>
      <c r="C3805" s="4" t="s">
        <v>584</v>
      </c>
      <c r="D3805" s="5">
        <v>44054</v>
      </c>
      <c r="E3805" s="2" t="s">
        <v>434</v>
      </c>
      <c r="F3805" s="72">
        <v>44056</v>
      </c>
      <c r="G3805" s="4" t="s">
        <v>2637</v>
      </c>
      <c r="H3805" s="1">
        <f t="shared" si="177"/>
        <v>2</v>
      </c>
      <c r="I3805" s="1">
        <f t="shared" si="178"/>
        <v>3</v>
      </c>
      <c r="J3805" s="37" t="s">
        <v>3663</v>
      </c>
      <c r="K3805" s="72" t="s">
        <v>587</v>
      </c>
      <c r="L3805" s="4" t="s">
        <v>434</v>
      </c>
      <c r="N3805" s="4" t="e">
        <f>+VLOOKUP(B3805,#REF!,5,0)</f>
        <v>#REF!</v>
      </c>
      <c r="O3805" s="2" t="e">
        <f t="shared" si="179"/>
        <v>#REF!</v>
      </c>
      <c r="P3805" s="2" t="s">
        <v>4060</v>
      </c>
      <c r="Q3805" s="2" t="s">
        <v>4061</v>
      </c>
    </row>
    <row r="3806" spans="1:17" ht="14.25" customHeight="1" x14ac:dyDescent="0.25">
      <c r="A3806" s="2">
        <v>3805</v>
      </c>
      <c r="B3806" s="3">
        <v>23915</v>
      </c>
      <c r="C3806" s="4" t="s">
        <v>584</v>
      </c>
      <c r="D3806" s="5">
        <v>44054</v>
      </c>
      <c r="E3806" s="2" t="s">
        <v>434</v>
      </c>
      <c r="F3806" s="72">
        <v>44056</v>
      </c>
      <c r="G3806" s="4" t="s">
        <v>2637</v>
      </c>
      <c r="H3806" s="1">
        <f t="shared" si="177"/>
        <v>2</v>
      </c>
      <c r="I3806" s="1">
        <f t="shared" si="178"/>
        <v>3</v>
      </c>
      <c r="J3806" s="37" t="s">
        <v>3664</v>
      </c>
      <c r="K3806" s="72" t="s">
        <v>587</v>
      </c>
      <c r="L3806" s="4" t="s">
        <v>434</v>
      </c>
      <c r="N3806" s="4" t="e">
        <f>+VLOOKUP(B3806,#REF!,5,0)</f>
        <v>#REF!</v>
      </c>
      <c r="O3806" s="2" t="e">
        <f t="shared" si="179"/>
        <v>#REF!</v>
      </c>
      <c r="P3806" s="2" t="s">
        <v>4060</v>
      </c>
      <c r="Q3806" s="2" t="s">
        <v>4061</v>
      </c>
    </row>
    <row r="3807" spans="1:17" ht="14.25" customHeight="1" x14ac:dyDescent="0.25">
      <c r="A3807" s="2">
        <v>3806</v>
      </c>
      <c r="B3807" s="3">
        <v>23916</v>
      </c>
      <c r="C3807" s="4" t="s">
        <v>584</v>
      </c>
      <c r="D3807" s="5">
        <v>44054</v>
      </c>
      <c r="E3807" s="2" t="s">
        <v>434</v>
      </c>
      <c r="F3807" s="72">
        <v>44056</v>
      </c>
      <c r="G3807" s="4" t="s">
        <v>2637</v>
      </c>
      <c r="H3807" s="1">
        <f t="shared" si="177"/>
        <v>2</v>
      </c>
      <c r="I3807" s="1">
        <f t="shared" si="178"/>
        <v>3</v>
      </c>
      <c r="J3807" s="37" t="s">
        <v>3665</v>
      </c>
      <c r="K3807" s="72" t="s">
        <v>587</v>
      </c>
      <c r="L3807" s="4" t="s">
        <v>434</v>
      </c>
      <c r="N3807" s="4" t="e">
        <f>+VLOOKUP(B3807,#REF!,5,0)</f>
        <v>#REF!</v>
      </c>
      <c r="O3807" s="2" t="e">
        <f t="shared" si="179"/>
        <v>#REF!</v>
      </c>
      <c r="P3807" s="2" t="s">
        <v>4060</v>
      </c>
      <c r="Q3807" s="2" t="s">
        <v>4061</v>
      </c>
    </row>
    <row r="3808" spans="1:17" ht="14.25" customHeight="1" x14ac:dyDescent="0.25">
      <c r="A3808" s="2">
        <v>3807</v>
      </c>
      <c r="B3808" s="3">
        <v>23917</v>
      </c>
      <c r="C3808" s="4" t="s">
        <v>584</v>
      </c>
      <c r="D3808" s="5">
        <v>44054</v>
      </c>
      <c r="E3808" s="2" t="s">
        <v>434</v>
      </c>
      <c r="F3808" s="72">
        <v>44056</v>
      </c>
      <c r="G3808" s="4" t="s">
        <v>2637</v>
      </c>
      <c r="H3808" s="1">
        <f t="shared" si="177"/>
        <v>2</v>
      </c>
      <c r="I3808" s="1">
        <f t="shared" si="178"/>
        <v>3</v>
      </c>
      <c r="J3808" s="37" t="s">
        <v>3666</v>
      </c>
      <c r="K3808" s="72" t="s">
        <v>587</v>
      </c>
      <c r="L3808" s="4" t="s">
        <v>434</v>
      </c>
      <c r="N3808" s="4" t="e">
        <f>+VLOOKUP(B3808,#REF!,5,0)</f>
        <v>#REF!</v>
      </c>
      <c r="O3808" s="2" t="e">
        <f t="shared" si="179"/>
        <v>#REF!</v>
      </c>
      <c r="P3808" s="2" t="s">
        <v>4060</v>
      </c>
      <c r="Q3808" s="2" t="s">
        <v>4061</v>
      </c>
    </row>
    <row r="3809" spans="1:17" ht="14.25" customHeight="1" x14ac:dyDescent="0.25">
      <c r="A3809" s="2">
        <v>3808</v>
      </c>
      <c r="B3809" s="3">
        <v>23918</v>
      </c>
      <c r="C3809" s="4" t="s">
        <v>584</v>
      </c>
      <c r="D3809" s="5">
        <v>44054</v>
      </c>
      <c r="E3809" s="2" t="s">
        <v>434</v>
      </c>
      <c r="F3809" s="72">
        <v>44056</v>
      </c>
      <c r="G3809" s="4" t="s">
        <v>2637</v>
      </c>
      <c r="H3809" s="1">
        <f t="shared" si="177"/>
        <v>2</v>
      </c>
      <c r="I3809" s="1">
        <f t="shared" si="178"/>
        <v>3</v>
      </c>
      <c r="J3809" s="37" t="s">
        <v>3667</v>
      </c>
      <c r="K3809" s="72" t="s">
        <v>587</v>
      </c>
      <c r="L3809" s="4" t="s">
        <v>434</v>
      </c>
      <c r="N3809" s="4" t="e">
        <f>+VLOOKUP(B3809,#REF!,5,0)</f>
        <v>#REF!</v>
      </c>
      <c r="O3809" s="2" t="e">
        <f t="shared" si="179"/>
        <v>#REF!</v>
      </c>
      <c r="P3809" s="2" t="s">
        <v>4060</v>
      </c>
      <c r="Q3809" s="2" t="s">
        <v>4061</v>
      </c>
    </row>
    <row r="3810" spans="1:17" ht="14.25" customHeight="1" x14ac:dyDescent="0.25">
      <c r="A3810" s="2">
        <v>3809</v>
      </c>
      <c r="B3810" s="3">
        <v>23919</v>
      </c>
      <c r="C3810" s="4" t="s">
        <v>584</v>
      </c>
      <c r="D3810" s="5">
        <v>44054</v>
      </c>
      <c r="E3810" s="2" t="s">
        <v>434</v>
      </c>
      <c r="F3810" s="72">
        <v>44056</v>
      </c>
      <c r="G3810" s="4" t="s">
        <v>2637</v>
      </c>
      <c r="H3810" s="1">
        <f t="shared" si="177"/>
        <v>2</v>
      </c>
      <c r="I3810" s="1">
        <f t="shared" si="178"/>
        <v>3</v>
      </c>
      <c r="J3810" s="37" t="s">
        <v>3668</v>
      </c>
      <c r="K3810" s="72" t="s">
        <v>587</v>
      </c>
      <c r="L3810" s="4" t="s">
        <v>434</v>
      </c>
      <c r="N3810" s="4" t="e">
        <f>+VLOOKUP(B3810,#REF!,5,0)</f>
        <v>#REF!</v>
      </c>
      <c r="O3810" s="2" t="e">
        <f t="shared" si="179"/>
        <v>#REF!</v>
      </c>
      <c r="P3810" s="2" t="s">
        <v>4060</v>
      </c>
      <c r="Q3810" s="2" t="s">
        <v>4061</v>
      </c>
    </row>
    <row r="3811" spans="1:17" ht="14.25" customHeight="1" x14ac:dyDescent="0.25">
      <c r="A3811" s="2">
        <v>3810</v>
      </c>
      <c r="B3811" s="3">
        <v>23920</v>
      </c>
      <c r="C3811" s="4" t="s">
        <v>584</v>
      </c>
      <c r="D3811" s="5">
        <v>44054</v>
      </c>
      <c r="E3811" s="2" t="s">
        <v>434</v>
      </c>
      <c r="F3811" s="72">
        <v>44056</v>
      </c>
      <c r="G3811" s="4" t="s">
        <v>2637</v>
      </c>
      <c r="H3811" s="1">
        <f t="shared" si="177"/>
        <v>2</v>
      </c>
      <c r="I3811" s="1">
        <f t="shared" si="178"/>
        <v>3</v>
      </c>
      <c r="J3811" s="37" t="s">
        <v>3669</v>
      </c>
      <c r="K3811" s="72" t="s">
        <v>587</v>
      </c>
      <c r="L3811" s="4" t="s">
        <v>434</v>
      </c>
      <c r="N3811" s="4" t="e">
        <f>+VLOOKUP(B3811,#REF!,5,0)</f>
        <v>#REF!</v>
      </c>
      <c r="O3811" s="2" t="e">
        <f t="shared" si="179"/>
        <v>#REF!</v>
      </c>
      <c r="P3811" s="2" t="s">
        <v>4060</v>
      </c>
      <c r="Q3811" s="2" t="s">
        <v>4061</v>
      </c>
    </row>
    <row r="3812" spans="1:17" ht="14.25" customHeight="1" x14ac:dyDescent="0.25">
      <c r="A3812" s="2">
        <v>3811</v>
      </c>
      <c r="B3812" s="3">
        <v>23921</v>
      </c>
      <c r="C3812" s="4" t="s">
        <v>584</v>
      </c>
      <c r="D3812" s="5">
        <v>44054</v>
      </c>
      <c r="E3812" s="2" t="s">
        <v>434</v>
      </c>
      <c r="F3812" s="72">
        <v>44056</v>
      </c>
      <c r="G3812" s="4" t="s">
        <v>2637</v>
      </c>
      <c r="H3812" s="1">
        <f t="shared" si="177"/>
        <v>2</v>
      </c>
      <c r="I3812" s="1">
        <f t="shared" si="178"/>
        <v>3</v>
      </c>
      <c r="J3812" s="37" t="s">
        <v>3670</v>
      </c>
      <c r="K3812" s="72" t="s">
        <v>587</v>
      </c>
      <c r="L3812" s="4" t="s">
        <v>434</v>
      </c>
      <c r="N3812" s="4" t="e">
        <f>+VLOOKUP(B3812,#REF!,5,0)</f>
        <v>#REF!</v>
      </c>
      <c r="O3812" s="2" t="e">
        <f t="shared" si="179"/>
        <v>#REF!</v>
      </c>
      <c r="P3812" s="2" t="s">
        <v>4060</v>
      </c>
      <c r="Q3812" s="2" t="s">
        <v>4061</v>
      </c>
    </row>
    <row r="3813" spans="1:17" ht="14.25" customHeight="1" x14ac:dyDescent="0.25">
      <c r="A3813" s="2">
        <v>3812</v>
      </c>
      <c r="B3813" s="3">
        <v>23922</v>
      </c>
      <c r="C3813" s="4" t="s">
        <v>584</v>
      </c>
      <c r="D3813" s="5">
        <v>44054</v>
      </c>
      <c r="E3813" s="2" t="s">
        <v>434</v>
      </c>
      <c r="F3813" s="72">
        <v>44056</v>
      </c>
      <c r="G3813" s="4" t="s">
        <v>2637</v>
      </c>
      <c r="H3813" s="1">
        <f t="shared" si="177"/>
        <v>2</v>
      </c>
      <c r="I3813" s="1">
        <f t="shared" si="178"/>
        <v>3</v>
      </c>
      <c r="J3813" s="37" t="s">
        <v>3593</v>
      </c>
      <c r="K3813" s="72" t="s">
        <v>587</v>
      </c>
      <c r="L3813" s="4" t="s">
        <v>434</v>
      </c>
      <c r="N3813" s="4" t="e">
        <f>+VLOOKUP(B3813,#REF!,5,0)</f>
        <v>#REF!</v>
      </c>
      <c r="O3813" s="2" t="e">
        <f t="shared" si="179"/>
        <v>#REF!</v>
      </c>
      <c r="P3813" s="2" t="s">
        <v>4060</v>
      </c>
      <c r="Q3813" s="2" t="s">
        <v>4061</v>
      </c>
    </row>
    <row r="3814" spans="1:17" ht="14.25" customHeight="1" x14ac:dyDescent="0.25">
      <c r="A3814" s="2">
        <v>3813</v>
      </c>
      <c r="B3814" s="3">
        <v>23923</v>
      </c>
      <c r="C3814" s="4" t="s">
        <v>584</v>
      </c>
      <c r="D3814" s="5">
        <v>44054</v>
      </c>
      <c r="E3814" s="2" t="s">
        <v>434</v>
      </c>
      <c r="F3814" s="72">
        <v>44056</v>
      </c>
      <c r="G3814" s="4" t="s">
        <v>2637</v>
      </c>
      <c r="H3814" s="1">
        <f t="shared" si="177"/>
        <v>2</v>
      </c>
      <c r="I3814" s="1">
        <f t="shared" si="178"/>
        <v>3</v>
      </c>
      <c r="J3814" s="37" t="s">
        <v>3671</v>
      </c>
      <c r="K3814" s="72" t="s">
        <v>587</v>
      </c>
      <c r="L3814" s="4" t="s">
        <v>434</v>
      </c>
      <c r="N3814" s="4" t="e">
        <f>+VLOOKUP(B3814,#REF!,5,0)</f>
        <v>#REF!</v>
      </c>
      <c r="O3814" s="2" t="e">
        <f t="shared" si="179"/>
        <v>#REF!</v>
      </c>
      <c r="P3814" s="2" t="s">
        <v>4060</v>
      </c>
      <c r="Q3814" s="2" t="s">
        <v>4061</v>
      </c>
    </row>
    <row r="3815" spans="1:17" ht="14.25" customHeight="1" x14ac:dyDescent="0.25">
      <c r="A3815" s="2">
        <v>3814</v>
      </c>
      <c r="B3815" s="3">
        <v>23924</v>
      </c>
      <c r="C3815" s="4" t="s">
        <v>584</v>
      </c>
      <c r="D3815" s="5">
        <v>44054</v>
      </c>
      <c r="E3815" s="2" t="s">
        <v>434</v>
      </c>
      <c r="F3815" s="72">
        <v>44056</v>
      </c>
      <c r="G3815" s="4" t="s">
        <v>2637</v>
      </c>
      <c r="H3815" s="1">
        <f t="shared" si="177"/>
        <v>2</v>
      </c>
      <c r="I3815" s="1">
        <f t="shared" si="178"/>
        <v>3</v>
      </c>
      <c r="J3815" s="37" t="s">
        <v>3672</v>
      </c>
      <c r="K3815" s="72" t="s">
        <v>587</v>
      </c>
      <c r="L3815" s="4" t="s">
        <v>434</v>
      </c>
      <c r="N3815" s="4" t="e">
        <f>+VLOOKUP(B3815,#REF!,5,0)</f>
        <v>#REF!</v>
      </c>
      <c r="O3815" s="2" t="e">
        <f t="shared" si="179"/>
        <v>#REF!</v>
      </c>
      <c r="P3815" s="2" t="s">
        <v>4060</v>
      </c>
      <c r="Q3815" s="2" t="s">
        <v>4061</v>
      </c>
    </row>
    <row r="3816" spans="1:17" ht="14.25" customHeight="1" x14ac:dyDescent="0.25">
      <c r="A3816" s="2">
        <v>3815</v>
      </c>
      <c r="B3816" s="3">
        <v>23925</v>
      </c>
      <c r="C3816" s="4" t="s">
        <v>584</v>
      </c>
      <c r="D3816" s="5">
        <v>44054</v>
      </c>
      <c r="E3816" s="2" t="s">
        <v>434</v>
      </c>
      <c r="F3816" s="72">
        <v>44056</v>
      </c>
      <c r="G3816" s="4" t="s">
        <v>2637</v>
      </c>
      <c r="H3816" s="1">
        <f t="shared" si="177"/>
        <v>2</v>
      </c>
      <c r="I3816" s="1">
        <f t="shared" si="178"/>
        <v>3</v>
      </c>
      <c r="J3816" s="37" t="s">
        <v>3673</v>
      </c>
      <c r="K3816" s="72" t="s">
        <v>587</v>
      </c>
      <c r="L3816" s="4" t="s">
        <v>434</v>
      </c>
      <c r="N3816" s="4" t="e">
        <f>+VLOOKUP(B3816,#REF!,5,0)</f>
        <v>#REF!</v>
      </c>
      <c r="O3816" s="2" t="e">
        <f t="shared" si="179"/>
        <v>#REF!</v>
      </c>
      <c r="P3816" s="2" t="s">
        <v>4060</v>
      </c>
      <c r="Q3816" s="2" t="s">
        <v>4061</v>
      </c>
    </row>
    <row r="3817" spans="1:17" ht="14.25" customHeight="1" x14ac:dyDescent="0.25">
      <c r="A3817" s="2">
        <v>3816</v>
      </c>
      <c r="B3817" s="3">
        <v>23926</v>
      </c>
      <c r="C3817" s="4" t="s">
        <v>584</v>
      </c>
      <c r="D3817" s="5">
        <v>44054</v>
      </c>
      <c r="E3817" s="2" t="s">
        <v>434</v>
      </c>
      <c r="F3817" s="72">
        <v>44056</v>
      </c>
      <c r="G3817" s="4" t="s">
        <v>2637</v>
      </c>
      <c r="H3817" s="1">
        <f t="shared" si="177"/>
        <v>2</v>
      </c>
      <c r="I3817" s="1">
        <f t="shared" si="178"/>
        <v>3</v>
      </c>
      <c r="J3817" s="37" t="s">
        <v>3674</v>
      </c>
      <c r="K3817" s="72" t="s">
        <v>587</v>
      </c>
      <c r="L3817" s="4" t="s">
        <v>434</v>
      </c>
      <c r="N3817" s="4" t="e">
        <f>+VLOOKUP(B3817,#REF!,5,0)</f>
        <v>#REF!</v>
      </c>
      <c r="O3817" s="2" t="e">
        <f t="shared" si="179"/>
        <v>#REF!</v>
      </c>
      <c r="P3817" s="2" t="s">
        <v>4060</v>
      </c>
      <c r="Q3817" s="2" t="s">
        <v>4061</v>
      </c>
    </row>
    <row r="3818" spans="1:17" ht="14.25" customHeight="1" x14ac:dyDescent="0.25">
      <c r="A3818" s="2">
        <v>3817</v>
      </c>
      <c r="B3818" s="3">
        <v>23927</v>
      </c>
      <c r="C3818" s="4" t="s">
        <v>584</v>
      </c>
      <c r="D3818" s="5">
        <v>44054</v>
      </c>
      <c r="E3818" s="2" t="s">
        <v>434</v>
      </c>
      <c r="F3818" s="72">
        <v>44056</v>
      </c>
      <c r="G3818" s="4" t="s">
        <v>2637</v>
      </c>
      <c r="H3818" s="1">
        <f t="shared" si="177"/>
        <v>2</v>
      </c>
      <c r="I3818" s="1">
        <f t="shared" si="178"/>
        <v>3</v>
      </c>
      <c r="J3818" s="37" t="s">
        <v>1000</v>
      </c>
      <c r="K3818" s="72" t="s">
        <v>587</v>
      </c>
      <c r="L3818" s="4" t="s">
        <v>434</v>
      </c>
      <c r="N3818" s="4" t="e">
        <f>+VLOOKUP(B3818,#REF!,5,0)</f>
        <v>#REF!</v>
      </c>
      <c r="O3818" s="2" t="e">
        <f t="shared" si="179"/>
        <v>#REF!</v>
      </c>
      <c r="P3818" s="2" t="s">
        <v>4060</v>
      </c>
      <c r="Q3818" s="2" t="s">
        <v>4061</v>
      </c>
    </row>
    <row r="3819" spans="1:17" ht="14.25" customHeight="1" x14ac:dyDescent="0.25">
      <c r="A3819" s="2">
        <v>3818</v>
      </c>
      <c r="B3819" s="3">
        <v>23928</v>
      </c>
      <c r="C3819" s="4" t="s">
        <v>584</v>
      </c>
      <c r="D3819" s="5">
        <v>44054</v>
      </c>
      <c r="E3819" s="2" t="s">
        <v>434</v>
      </c>
      <c r="F3819" s="72">
        <v>44057</v>
      </c>
      <c r="G3819" s="4" t="s">
        <v>2637</v>
      </c>
      <c r="H3819" s="1">
        <f t="shared" si="177"/>
        <v>3</v>
      </c>
      <c r="I3819" s="1">
        <f t="shared" si="178"/>
        <v>4</v>
      </c>
      <c r="J3819" s="37" t="s">
        <v>3675</v>
      </c>
      <c r="K3819" s="72" t="s">
        <v>587</v>
      </c>
      <c r="L3819" s="4" t="s">
        <v>434</v>
      </c>
      <c r="N3819" s="4" t="e">
        <f>+VLOOKUP(B3819,#REF!,5,0)</f>
        <v>#REF!</v>
      </c>
      <c r="O3819" s="2" t="e">
        <f t="shared" si="179"/>
        <v>#REF!</v>
      </c>
      <c r="P3819" s="2" t="s">
        <v>4060</v>
      </c>
      <c r="Q3819" s="2" t="s">
        <v>4061</v>
      </c>
    </row>
    <row r="3820" spans="1:17" ht="14.25" customHeight="1" x14ac:dyDescent="0.25">
      <c r="A3820" s="2">
        <v>3819</v>
      </c>
      <c r="B3820" s="3">
        <v>23929</v>
      </c>
      <c r="C3820" s="4" t="s">
        <v>3</v>
      </c>
      <c r="D3820" s="5">
        <v>44054</v>
      </c>
      <c r="E3820" s="2" t="s">
        <v>434</v>
      </c>
      <c r="F3820" s="72">
        <v>44057</v>
      </c>
      <c r="G3820" s="4" t="s">
        <v>2637</v>
      </c>
      <c r="H3820" s="1">
        <f t="shared" si="177"/>
        <v>3</v>
      </c>
      <c r="I3820" s="1">
        <f t="shared" si="178"/>
        <v>4</v>
      </c>
      <c r="J3820" s="37" t="s">
        <v>3676</v>
      </c>
      <c r="K3820" s="72" t="s">
        <v>587</v>
      </c>
      <c r="L3820" s="4" t="s">
        <v>434</v>
      </c>
      <c r="N3820" s="4" t="e">
        <f>+VLOOKUP(B3820,#REF!,5,0)</f>
        <v>#REF!</v>
      </c>
      <c r="O3820" s="2" t="e">
        <f t="shared" si="179"/>
        <v>#REF!</v>
      </c>
      <c r="P3820" s="2" t="s">
        <v>4060</v>
      </c>
      <c r="Q3820" s="2" t="s">
        <v>4061</v>
      </c>
    </row>
    <row r="3821" spans="1:17" ht="14.25" customHeight="1" x14ac:dyDescent="0.25">
      <c r="A3821" s="2">
        <v>3820</v>
      </c>
      <c r="B3821" s="3">
        <v>23930</v>
      </c>
      <c r="C3821" s="4" t="s">
        <v>584</v>
      </c>
      <c r="D3821" s="5">
        <v>44054</v>
      </c>
      <c r="E3821" s="2" t="s">
        <v>434</v>
      </c>
      <c r="F3821" s="72">
        <v>44057</v>
      </c>
      <c r="G3821" s="4" t="s">
        <v>2637</v>
      </c>
      <c r="H3821" s="1">
        <f t="shared" si="177"/>
        <v>3</v>
      </c>
      <c r="I3821" s="1">
        <f t="shared" si="178"/>
        <v>4</v>
      </c>
      <c r="J3821" s="37" t="s">
        <v>3290</v>
      </c>
      <c r="K3821" s="72" t="s">
        <v>587</v>
      </c>
      <c r="L3821" s="4" t="s">
        <v>434</v>
      </c>
      <c r="N3821" s="4" t="e">
        <f>+VLOOKUP(B3821,#REF!,5,0)</f>
        <v>#REF!</v>
      </c>
      <c r="O3821" s="2" t="e">
        <f t="shared" si="179"/>
        <v>#REF!</v>
      </c>
      <c r="P3821" s="2" t="s">
        <v>4060</v>
      </c>
      <c r="Q3821" s="2" t="s">
        <v>4061</v>
      </c>
    </row>
    <row r="3822" spans="1:17" ht="14.25" customHeight="1" x14ac:dyDescent="0.25">
      <c r="A3822" s="2">
        <v>3821</v>
      </c>
      <c r="B3822" s="3">
        <v>23931</v>
      </c>
      <c r="C3822" s="4" t="s">
        <v>3</v>
      </c>
      <c r="D3822" s="5">
        <v>44054</v>
      </c>
      <c r="E3822" s="2" t="s">
        <v>434</v>
      </c>
      <c r="F3822" s="72">
        <v>44057</v>
      </c>
      <c r="G3822" s="4" t="s">
        <v>2637</v>
      </c>
      <c r="H3822" s="1">
        <f t="shared" si="177"/>
        <v>3</v>
      </c>
      <c r="I3822" s="1">
        <f t="shared" si="178"/>
        <v>4</v>
      </c>
      <c r="J3822" s="37" t="s">
        <v>3677</v>
      </c>
      <c r="K3822" s="72" t="s">
        <v>587</v>
      </c>
      <c r="L3822" s="4" t="s">
        <v>434</v>
      </c>
      <c r="N3822" s="4" t="e">
        <f>+VLOOKUP(B3822,#REF!,5,0)</f>
        <v>#REF!</v>
      </c>
      <c r="O3822" s="2" t="e">
        <f t="shared" si="179"/>
        <v>#REF!</v>
      </c>
      <c r="P3822" s="2" t="s">
        <v>4060</v>
      </c>
      <c r="Q3822" s="2" t="s">
        <v>4061</v>
      </c>
    </row>
    <row r="3823" spans="1:17" ht="14.25" customHeight="1" x14ac:dyDescent="0.25">
      <c r="A3823" s="2">
        <v>3822</v>
      </c>
      <c r="B3823" s="3">
        <v>23932</v>
      </c>
      <c r="C3823" s="4" t="s">
        <v>584</v>
      </c>
      <c r="D3823" s="5">
        <v>44054</v>
      </c>
      <c r="E3823" s="2" t="s">
        <v>434</v>
      </c>
      <c r="F3823" s="72">
        <v>44057</v>
      </c>
      <c r="G3823" s="4" t="s">
        <v>2637</v>
      </c>
      <c r="H3823" s="1">
        <f t="shared" si="177"/>
        <v>3</v>
      </c>
      <c r="I3823" s="1">
        <f t="shared" si="178"/>
        <v>4</v>
      </c>
      <c r="J3823" s="37" t="s">
        <v>3678</v>
      </c>
      <c r="K3823" s="72" t="s">
        <v>587</v>
      </c>
      <c r="L3823" s="4" t="s">
        <v>434</v>
      </c>
      <c r="N3823" s="4" t="e">
        <f>+VLOOKUP(B3823,#REF!,5,0)</f>
        <v>#REF!</v>
      </c>
      <c r="O3823" s="2" t="e">
        <f t="shared" si="179"/>
        <v>#REF!</v>
      </c>
      <c r="P3823" s="2" t="s">
        <v>4060</v>
      </c>
      <c r="Q3823" s="2" t="s">
        <v>4061</v>
      </c>
    </row>
    <row r="3824" spans="1:17" ht="14.25" customHeight="1" x14ac:dyDescent="0.25">
      <c r="A3824" s="2">
        <v>3823</v>
      </c>
      <c r="B3824" s="3">
        <v>23933</v>
      </c>
      <c r="C3824" s="4" t="s">
        <v>3</v>
      </c>
      <c r="D3824" s="5">
        <v>44055</v>
      </c>
      <c r="E3824" s="2" t="s">
        <v>434</v>
      </c>
      <c r="F3824" s="72" t="s">
        <v>24</v>
      </c>
      <c r="G3824" s="4" t="s">
        <v>24</v>
      </c>
      <c r="H3824" s="1" t="e">
        <f t="shared" si="177"/>
        <v>#VALUE!</v>
      </c>
      <c r="I3824" s="1" t="e">
        <f t="shared" si="178"/>
        <v>#VALUE!</v>
      </c>
      <c r="J3824" s="37" t="s">
        <v>3679</v>
      </c>
      <c r="K3824" s="72" t="s">
        <v>590</v>
      </c>
      <c r="L3824" s="4" t="s">
        <v>24</v>
      </c>
      <c r="N3824" s="4" t="e">
        <f>+VLOOKUP(B3824,#REF!,5,0)</f>
        <v>#REF!</v>
      </c>
      <c r="O3824" s="2" t="e">
        <f t="shared" si="179"/>
        <v>#REF!</v>
      </c>
      <c r="P3824" s="2" t="s">
        <v>4062</v>
      </c>
      <c r="Q3824" s="2" t="s">
        <v>24</v>
      </c>
    </row>
    <row r="3825" spans="1:17" ht="14.25" customHeight="1" x14ac:dyDescent="0.25">
      <c r="A3825" s="2">
        <v>3824</v>
      </c>
      <c r="B3825" s="3">
        <v>23934</v>
      </c>
      <c r="C3825" s="4" t="s">
        <v>584</v>
      </c>
      <c r="D3825" s="5">
        <v>44055</v>
      </c>
      <c r="E3825" s="2" t="s">
        <v>434</v>
      </c>
      <c r="F3825" s="72">
        <v>44057</v>
      </c>
      <c r="G3825" s="4" t="s">
        <v>2637</v>
      </c>
      <c r="H3825" s="1">
        <f t="shared" si="177"/>
        <v>2</v>
      </c>
      <c r="I3825" s="1">
        <f t="shared" si="178"/>
        <v>3</v>
      </c>
      <c r="J3825" s="37" t="s">
        <v>3680</v>
      </c>
      <c r="K3825" s="72" t="s">
        <v>587</v>
      </c>
      <c r="L3825" s="4" t="s">
        <v>434</v>
      </c>
      <c r="N3825" s="4" t="e">
        <f>+VLOOKUP(B3825,#REF!,5,0)</f>
        <v>#REF!</v>
      </c>
      <c r="O3825" s="2" t="e">
        <f t="shared" si="179"/>
        <v>#REF!</v>
      </c>
      <c r="P3825" s="2" t="s">
        <v>4060</v>
      </c>
      <c r="Q3825" s="2" t="s">
        <v>4061</v>
      </c>
    </row>
    <row r="3826" spans="1:17" ht="14.25" customHeight="1" x14ac:dyDescent="0.25">
      <c r="A3826" s="2">
        <v>3825</v>
      </c>
      <c r="B3826" s="3">
        <v>23935</v>
      </c>
      <c r="C3826" s="4" t="s">
        <v>584</v>
      </c>
      <c r="D3826" s="5">
        <v>44055</v>
      </c>
      <c r="E3826" s="2" t="s">
        <v>434</v>
      </c>
      <c r="F3826" s="72">
        <v>44057</v>
      </c>
      <c r="G3826" s="4" t="s">
        <v>2637</v>
      </c>
      <c r="H3826" s="1">
        <f t="shared" si="177"/>
        <v>2</v>
      </c>
      <c r="I3826" s="1">
        <f t="shared" si="178"/>
        <v>3</v>
      </c>
      <c r="J3826" s="37" t="s">
        <v>3175</v>
      </c>
      <c r="K3826" s="72" t="s">
        <v>587</v>
      </c>
      <c r="L3826" s="4" t="s">
        <v>434</v>
      </c>
      <c r="N3826" s="4" t="e">
        <f>+VLOOKUP(B3826,#REF!,5,0)</f>
        <v>#REF!</v>
      </c>
      <c r="O3826" s="2" t="e">
        <f t="shared" si="179"/>
        <v>#REF!</v>
      </c>
      <c r="P3826" s="2" t="s">
        <v>4060</v>
      </c>
      <c r="Q3826" s="2" t="s">
        <v>4061</v>
      </c>
    </row>
    <row r="3827" spans="1:17" ht="14.25" customHeight="1" x14ac:dyDescent="0.25">
      <c r="A3827" s="2">
        <v>3826</v>
      </c>
      <c r="B3827" s="3">
        <v>23936</v>
      </c>
      <c r="C3827" s="4" t="s">
        <v>6</v>
      </c>
      <c r="D3827" s="5">
        <v>44055</v>
      </c>
      <c r="E3827" s="2" t="s">
        <v>434</v>
      </c>
      <c r="F3827" s="72">
        <v>44055</v>
      </c>
      <c r="G3827" s="4" t="s">
        <v>2637</v>
      </c>
      <c r="H3827" s="1">
        <f t="shared" si="177"/>
        <v>0</v>
      </c>
      <c r="I3827" s="1">
        <f t="shared" si="178"/>
        <v>1</v>
      </c>
      <c r="J3827" s="37" t="s">
        <v>3681</v>
      </c>
      <c r="K3827" s="72" t="s">
        <v>587</v>
      </c>
      <c r="L3827" s="4" t="s">
        <v>434</v>
      </c>
      <c r="N3827" s="4" t="e">
        <f>+VLOOKUP(B3827,#REF!,5,0)</f>
        <v>#REF!</v>
      </c>
      <c r="O3827" s="2" t="e">
        <f t="shared" si="179"/>
        <v>#REF!</v>
      </c>
      <c r="P3827" s="2" t="s">
        <v>4060</v>
      </c>
      <c r="Q3827" s="2" t="s">
        <v>4061</v>
      </c>
    </row>
    <row r="3828" spans="1:17" ht="14.25" customHeight="1" x14ac:dyDescent="0.25">
      <c r="A3828" s="2">
        <v>3827</v>
      </c>
      <c r="B3828" s="3">
        <v>23937</v>
      </c>
      <c r="C3828" s="4" t="s">
        <v>2</v>
      </c>
      <c r="D3828" s="5">
        <v>44055</v>
      </c>
      <c r="E3828" s="2" t="s">
        <v>434</v>
      </c>
      <c r="F3828" s="72">
        <v>44057</v>
      </c>
      <c r="G3828" s="4" t="s">
        <v>2637</v>
      </c>
      <c r="H3828" s="1">
        <f t="shared" si="177"/>
        <v>2</v>
      </c>
      <c r="I3828" s="1">
        <f t="shared" si="178"/>
        <v>3</v>
      </c>
      <c r="J3828" s="37" t="s">
        <v>3682</v>
      </c>
      <c r="K3828" s="72" t="s">
        <v>587</v>
      </c>
      <c r="L3828" s="4" t="s">
        <v>434</v>
      </c>
      <c r="N3828" s="4" t="e">
        <f>+VLOOKUP(B3828,#REF!,5,0)</f>
        <v>#REF!</v>
      </c>
      <c r="O3828" s="2" t="e">
        <f t="shared" si="179"/>
        <v>#REF!</v>
      </c>
      <c r="P3828" s="2" t="s">
        <v>4060</v>
      </c>
      <c r="Q3828" s="2" t="s">
        <v>4061</v>
      </c>
    </row>
    <row r="3829" spans="1:17" ht="14.25" customHeight="1" x14ac:dyDescent="0.25">
      <c r="A3829" s="2">
        <v>3828</v>
      </c>
      <c r="B3829" s="3">
        <v>23938</v>
      </c>
      <c r="C3829" s="4" t="s">
        <v>584</v>
      </c>
      <c r="D3829" s="5">
        <v>44055</v>
      </c>
      <c r="E3829" s="2" t="s">
        <v>434</v>
      </c>
      <c r="F3829" s="72">
        <v>44057</v>
      </c>
      <c r="G3829" s="4" t="s">
        <v>2637</v>
      </c>
      <c r="H3829" s="1">
        <f t="shared" si="177"/>
        <v>2</v>
      </c>
      <c r="I3829" s="1">
        <f t="shared" si="178"/>
        <v>3</v>
      </c>
      <c r="J3829" s="37" t="s">
        <v>3683</v>
      </c>
      <c r="K3829" s="72" t="s">
        <v>587</v>
      </c>
      <c r="L3829" s="4" t="s">
        <v>434</v>
      </c>
      <c r="N3829" s="4" t="e">
        <f>+VLOOKUP(B3829,#REF!,5,0)</f>
        <v>#REF!</v>
      </c>
      <c r="O3829" s="2" t="e">
        <f t="shared" si="179"/>
        <v>#REF!</v>
      </c>
      <c r="P3829" s="2" t="s">
        <v>4060</v>
      </c>
      <c r="Q3829" s="2" t="s">
        <v>4061</v>
      </c>
    </row>
    <row r="3830" spans="1:17" ht="14.25" customHeight="1" x14ac:dyDescent="0.25">
      <c r="A3830" s="2">
        <v>3829</v>
      </c>
      <c r="B3830" s="3">
        <v>23939</v>
      </c>
      <c r="C3830" s="4" t="s">
        <v>584</v>
      </c>
      <c r="D3830" s="5">
        <v>44055</v>
      </c>
      <c r="E3830" s="2" t="s">
        <v>434</v>
      </c>
      <c r="F3830" s="72">
        <v>44057</v>
      </c>
      <c r="G3830" s="4" t="s">
        <v>2637</v>
      </c>
      <c r="H3830" s="1">
        <f t="shared" si="177"/>
        <v>2</v>
      </c>
      <c r="I3830" s="1">
        <f t="shared" si="178"/>
        <v>3</v>
      </c>
      <c r="J3830" s="37" t="s">
        <v>3684</v>
      </c>
      <c r="K3830" s="72" t="s">
        <v>587</v>
      </c>
      <c r="L3830" s="4" t="s">
        <v>434</v>
      </c>
      <c r="N3830" s="4" t="e">
        <f>+VLOOKUP(B3830,#REF!,5,0)</f>
        <v>#REF!</v>
      </c>
      <c r="O3830" s="2" t="e">
        <f t="shared" si="179"/>
        <v>#REF!</v>
      </c>
      <c r="P3830" s="2" t="s">
        <v>4060</v>
      </c>
      <c r="Q3830" s="2" t="s">
        <v>4061</v>
      </c>
    </row>
    <row r="3831" spans="1:17" ht="14.25" customHeight="1" x14ac:dyDescent="0.25">
      <c r="A3831" s="2">
        <v>3830</v>
      </c>
      <c r="B3831" s="3">
        <v>23940</v>
      </c>
      <c r="C3831" s="4" t="s">
        <v>3</v>
      </c>
      <c r="D3831" s="5">
        <v>44055</v>
      </c>
      <c r="E3831" s="2" t="s">
        <v>434</v>
      </c>
      <c r="F3831" s="72">
        <v>44057</v>
      </c>
      <c r="G3831" s="4" t="s">
        <v>2637</v>
      </c>
      <c r="H3831" s="1">
        <f t="shared" si="177"/>
        <v>2</v>
      </c>
      <c r="I3831" s="1">
        <f t="shared" si="178"/>
        <v>3</v>
      </c>
      <c r="J3831" s="37" t="s">
        <v>3685</v>
      </c>
      <c r="K3831" s="72" t="s">
        <v>587</v>
      </c>
      <c r="L3831" s="4" t="s">
        <v>434</v>
      </c>
      <c r="N3831" s="4" t="e">
        <f>+VLOOKUP(B3831,#REF!,5,0)</f>
        <v>#REF!</v>
      </c>
      <c r="O3831" s="2" t="e">
        <f t="shared" si="179"/>
        <v>#REF!</v>
      </c>
      <c r="P3831" s="2" t="s">
        <v>4060</v>
      </c>
      <c r="Q3831" s="2" t="s">
        <v>4061</v>
      </c>
    </row>
    <row r="3832" spans="1:17" ht="14.25" customHeight="1" x14ac:dyDescent="0.25">
      <c r="A3832" s="2">
        <v>3831</v>
      </c>
      <c r="B3832" s="3">
        <v>23941</v>
      </c>
      <c r="C3832" s="4" t="s">
        <v>3</v>
      </c>
      <c r="D3832" s="5">
        <v>44055</v>
      </c>
      <c r="E3832" s="2" t="s">
        <v>434</v>
      </c>
      <c r="F3832" s="72">
        <v>44057</v>
      </c>
      <c r="G3832" s="4" t="s">
        <v>2637</v>
      </c>
      <c r="H3832" s="1">
        <f t="shared" si="177"/>
        <v>2</v>
      </c>
      <c r="I3832" s="1">
        <f t="shared" si="178"/>
        <v>3</v>
      </c>
      <c r="J3832" s="37" t="s">
        <v>3686</v>
      </c>
      <c r="K3832" s="72" t="s">
        <v>587</v>
      </c>
      <c r="L3832" s="4" t="s">
        <v>434</v>
      </c>
      <c r="N3832" s="4" t="e">
        <f>+VLOOKUP(B3832,#REF!,5,0)</f>
        <v>#REF!</v>
      </c>
      <c r="O3832" s="2" t="e">
        <f t="shared" si="179"/>
        <v>#REF!</v>
      </c>
      <c r="P3832" s="2" t="s">
        <v>4060</v>
      </c>
      <c r="Q3832" s="2" t="s">
        <v>4061</v>
      </c>
    </row>
    <row r="3833" spans="1:17" ht="14.25" customHeight="1" x14ac:dyDescent="0.25">
      <c r="A3833" s="2">
        <v>3832</v>
      </c>
      <c r="B3833" s="3">
        <v>23942</v>
      </c>
      <c r="C3833" s="4" t="s">
        <v>584</v>
      </c>
      <c r="D3833" s="5">
        <v>44055</v>
      </c>
      <c r="E3833" s="2" t="s">
        <v>434</v>
      </c>
      <c r="F3833" s="72">
        <v>44057</v>
      </c>
      <c r="G3833" s="4" t="s">
        <v>2637</v>
      </c>
      <c r="H3833" s="1">
        <f t="shared" si="177"/>
        <v>2</v>
      </c>
      <c r="I3833" s="1">
        <f t="shared" si="178"/>
        <v>3</v>
      </c>
      <c r="J3833" s="37" t="s">
        <v>3687</v>
      </c>
      <c r="K3833" s="72" t="s">
        <v>587</v>
      </c>
      <c r="L3833" s="4" t="s">
        <v>434</v>
      </c>
      <c r="N3833" s="4" t="e">
        <f>+VLOOKUP(B3833,#REF!,5,0)</f>
        <v>#REF!</v>
      </c>
      <c r="O3833" s="2" t="e">
        <f t="shared" si="179"/>
        <v>#REF!</v>
      </c>
      <c r="P3833" s="2" t="s">
        <v>4060</v>
      </c>
      <c r="Q3833" s="2" t="s">
        <v>4061</v>
      </c>
    </row>
    <row r="3834" spans="1:17" ht="14.25" customHeight="1" x14ac:dyDescent="0.25">
      <c r="A3834" s="2">
        <v>3833</v>
      </c>
      <c r="B3834" s="3">
        <v>23943</v>
      </c>
      <c r="C3834" s="4" t="s">
        <v>584</v>
      </c>
      <c r="D3834" s="5">
        <v>44055</v>
      </c>
      <c r="E3834" s="2" t="s">
        <v>434</v>
      </c>
      <c r="F3834" s="72">
        <v>44057</v>
      </c>
      <c r="G3834" s="4" t="s">
        <v>2637</v>
      </c>
      <c r="H3834" s="1">
        <f t="shared" si="177"/>
        <v>2</v>
      </c>
      <c r="I3834" s="1">
        <f t="shared" si="178"/>
        <v>3</v>
      </c>
      <c r="J3834" s="37" t="s">
        <v>3688</v>
      </c>
      <c r="K3834" s="72" t="s">
        <v>587</v>
      </c>
      <c r="L3834" s="4" t="s">
        <v>434</v>
      </c>
      <c r="N3834" s="4" t="e">
        <f>+VLOOKUP(B3834,#REF!,5,0)</f>
        <v>#REF!</v>
      </c>
      <c r="O3834" s="2" t="e">
        <f t="shared" si="179"/>
        <v>#REF!</v>
      </c>
      <c r="P3834" s="2" t="s">
        <v>4060</v>
      </c>
      <c r="Q3834" s="2" t="s">
        <v>4061</v>
      </c>
    </row>
    <row r="3835" spans="1:17" ht="14.25" customHeight="1" x14ac:dyDescent="0.25">
      <c r="A3835" s="2">
        <v>3834</v>
      </c>
      <c r="B3835" s="3">
        <v>23944</v>
      </c>
      <c r="C3835" s="4" t="s">
        <v>3</v>
      </c>
      <c r="D3835" s="5">
        <v>44055</v>
      </c>
      <c r="E3835" s="2" t="s">
        <v>434</v>
      </c>
      <c r="F3835" s="72">
        <v>44057</v>
      </c>
      <c r="G3835" s="4" t="s">
        <v>2637</v>
      </c>
      <c r="H3835" s="1">
        <f t="shared" si="177"/>
        <v>2</v>
      </c>
      <c r="I3835" s="1">
        <f t="shared" si="178"/>
        <v>3</v>
      </c>
      <c r="J3835" s="37" t="s">
        <v>3689</v>
      </c>
      <c r="K3835" s="72" t="s">
        <v>587</v>
      </c>
      <c r="L3835" s="4" t="s">
        <v>434</v>
      </c>
      <c r="N3835" s="4" t="e">
        <f>+VLOOKUP(B3835,#REF!,5,0)</f>
        <v>#REF!</v>
      </c>
      <c r="O3835" s="2" t="e">
        <f t="shared" si="179"/>
        <v>#REF!</v>
      </c>
      <c r="P3835" s="2" t="s">
        <v>4060</v>
      </c>
      <c r="Q3835" s="2" t="s">
        <v>4061</v>
      </c>
    </row>
    <row r="3836" spans="1:17" ht="14.25" customHeight="1" x14ac:dyDescent="0.25">
      <c r="A3836" s="2">
        <v>3835</v>
      </c>
      <c r="B3836" s="3">
        <v>23945</v>
      </c>
      <c r="C3836" s="4" t="s">
        <v>584</v>
      </c>
      <c r="D3836" s="5">
        <v>44055</v>
      </c>
      <c r="E3836" s="2" t="s">
        <v>434</v>
      </c>
      <c r="F3836" s="72">
        <v>44057</v>
      </c>
      <c r="G3836" s="4" t="s">
        <v>2637</v>
      </c>
      <c r="H3836" s="1">
        <f t="shared" si="177"/>
        <v>2</v>
      </c>
      <c r="I3836" s="1">
        <f t="shared" si="178"/>
        <v>3</v>
      </c>
      <c r="J3836" s="37" t="s">
        <v>2101</v>
      </c>
      <c r="K3836" s="72" t="s">
        <v>587</v>
      </c>
      <c r="L3836" s="4" t="s">
        <v>434</v>
      </c>
      <c r="N3836" s="4" t="e">
        <f>+VLOOKUP(B3836,#REF!,5,0)</f>
        <v>#REF!</v>
      </c>
      <c r="O3836" s="2" t="e">
        <f t="shared" si="179"/>
        <v>#REF!</v>
      </c>
      <c r="P3836" s="2" t="s">
        <v>4060</v>
      </c>
      <c r="Q3836" s="2" t="s">
        <v>4061</v>
      </c>
    </row>
    <row r="3837" spans="1:17" ht="14.25" customHeight="1" x14ac:dyDescent="0.25">
      <c r="A3837" s="2">
        <v>3836</v>
      </c>
      <c r="B3837" s="3">
        <v>23946</v>
      </c>
      <c r="C3837" s="4" t="s">
        <v>584</v>
      </c>
      <c r="D3837" s="5">
        <v>44055</v>
      </c>
      <c r="E3837" s="2" t="s">
        <v>434</v>
      </c>
      <c r="F3837" s="72">
        <v>44057</v>
      </c>
      <c r="G3837" s="4" t="s">
        <v>2637</v>
      </c>
      <c r="H3837" s="1">
        <f t="shared" si="177"/>
        <v>2</v>
      </c>
      <c r="I3837" s="1">
        <f t="shared" si="178"/>
        <v>3</v>
      </c>
      <c r="J3837" s="37" t="s">
        <v>3690</v>
      </c>
      <c r="K3837" s="72" t="s">
        <v>587</v>
      </c>
      <c r="L3837" s="4" t="s">
        <v>434</v>
      </c>
      <c r="N3837" s="4" t="e">
        <f>+VLOOKUP(B3837,#REF!,5,0)</f>
        <v>#REF!</v>
      </c>
      <c r="O3837" s="2" t="e">
        <f t="shared" si="179"/>
        <v>#REF!</v>
      </c>
      <c r="P3837" s="2" t="s">
        <v>4060</v>
      </c>
      <c r="Q3837" s="2" t="s">
        <v>4061</v>
      </c>
    </row>
    <row r="3838" spans="1:17" ht="14.25" customHeight="1" x14ac:dyDescent="0.25">
      <c r="A3838" s="2">
        <v>3837</v>
      </c>
      <c r="B3838" s="3">
        <v>23947</v>
      </c>
      <c r="C3838" s="4" t="s">
        <v>584</v>
      </c>
      <c r="D3838" s="5">
        <v>44055</v>
      </c>
      <c r="E3838" s="2" t="s">
        <v>434</v>
      </c>
      <c r="F3838" s="72">
        <v>44057</v>
      </c>
      <c r="G3838" s="4" t="s">
        <v>2637</v>
      </c>
      <c r="H3838" s="1">
        <f t="shared" si="177"/>
        <v>2</v>
      </c>
      <c r="I3838" s="1">
        <f t="shared" si="178"/>
        <v>3</v>
      </c>
      <c r="J3838" s="37" t="s">
        <v>3691</v>
      </c>
      <c r="K3838" s="72" t="s">
        <v>587</v>
      </c>
      <c r="L3838" s="4" t="s">
        <v>434</v>
      </c>
      <c r="N3838" s="4" t="e">
        <f>+VLOOKUP(B3838,#REF!,5,0)</f>
        <v>#REF!</v>
      </c>
      <c r="O3838" s="2" t="e">
        <f t="shared" si="179"/>
        <v>#REF!</v>
      </c>
      <c r="P3838" s="2" t="s">
        <v>4060</v>
      </c>
      <c r="Q3838" s="2" t="s">
        <v>4061</v>
      </c>
    </row>
    <row r="3839" spans="1:17" ht="14.25" customHeight="1" x14ac:dyDescent="0.25">
      <c r="A3839" s="2">
        <v>3838</v>
      </c>
      <c r="B3839" s="3">
        <v>23948</v>
      </c>
      <c r="C3839" s="4" t="s">
        <v>3</v>
      </c>
      <c r="D3839" s="5">
        <v>44055</v>
      </c>
      <c r="E3839" s="2" t="s">
        <v>434</v>
      </c>
      <c r="F3839" s="72">
        <v>44057</v>
      </c>
      <c r="G3839" s="4" t="s">
        <v>2637</v>
      </c>
      <c r="H3839" s="1">
        <f t="shared" si="177"/>
        <v>2</v>
      </c>
      <c r="I3839" s="1">
        <f t="shared" si="178"/>
        <v>3</v>
      </c>
      <c r="J3839" s="37" t="s">
        <v>3692</v>
      </c>
      <c r="K3839" s="72" t="s">
        <v>587</v>
      </c>
      <c r="L3839" s="4" t="s">
        <v>434</v>
      </c>
      <c r="N3839" s="4" t="e">
        <f>+VLOOKUP(B3839,#REF!,5,0)</f>
        <v>#REF!</v>
      </c>
      <c r="O3839" s="2" t="e">
        <f t="shared" si="179"/>
        <v>#REF!</v>
      </c>
      <c r="P3839" s="2" t="s">
        <v>4060</v>
      </c>
      <c r="Q3839" s="2" t="s">
        <v>4061</v>
      </c>
    </row>
    <row r="3840" spans="1:17" ht="14.25" customHeight="1" x14ac:dyDescent="0.25">
      <c r="A3840" s="2">
        <v>3839</v>
      </c>
      <c r="B3840" s="3">
        <v>23949</v>
      </c>
      <c r="C3840" s="4" t="s">
        <v>3</v>
      </c>
      <c r="D3840" s="5">
        <v>44055</v>
      </c>
      <c r="E3840" s="2" t="s">
        <v>434</v>
      </c>
      <c r="F3840" s="72">
        <v>44057</v>
      </c>
      <c r="G3840" s="4" t="s">
        <v>2637</v>
      </c>
      <c r="H3840" s="1">
        <f t="shared" si="177"/>
        <v>2</v>
      </c>
      <c r="I3840" s="1">
        <f t="shared" si="178"/>
        <v>3</v>
      </c>
      <c r="J3840" s="37" t="s">
        <v>3693</v>
      </c>
      <c r="K3840" s="72" t="s">
        <v>587</v>
      </c>
      <c r="L3840" s="4" t="s">
        <v>434</v>
      </c>
      <c r="N3840" s="4" t="e">
        <f>+VLOOKUP(B3840,#REF!,5,0)</f>
        <v>#REF!</v>
      </c>
      <c r="O3840" s="2" t="e">
        <f t="shared" si="179"/>
        <v>#REF!</v>
      </c>
      <c r="P3840" s="2" t="s">
        <v>4060</v>
      </c>
      <c r="Q3840" s="2" t="s">
        <v>4061</v>
      </c>
    </row>
    <row r="3841" spans="1:17" ht="14.25" customHeight="1" x14ac:dyDescent="0.25">
      <c r="A3841" s="2">
        <v>3840</v>
      </c>
      <c r="B3841" s="3">
        <v>23950</v>
      </c>
      <c r="C3841" s="4" t="s">
        <v>3</v>
      </c>
      <c r="D3841" s="5">
        <v>44055</v>
      </c>
      <c r="E3841" s="2" t="s">
        <v>434</v>
      </c>
      <c r="F3841" s="72">
        <v>44057</v>
      </c>
      <c r="G3841" s="4" t="s">
        <v>2637</v>
      </c>
      <c r="H3841" s="1">
        <f t="shared" si="177"/>
        <v>2</v>
      </c>
      <c r="I3841" s="1">
        <f t="shared" si="178"/>
        <v>3</v>
      </c>
      <c r="J3841" s="37" t="s">
        <v>3694</v>
      </c>
      <c r="K3841" s="72" t="s">
        <v>587</v>
      </c>
      <c r="L3841" s="4" t="s">
        <v>434</v>
      </c>
      <c r="N3841" s="4" t="e">
        <f>+VLOOKUP(B3841,#REF!,5,0)</f>
        <v>#REF!</v>
      </c>
      <c r="O3841" s="2" t="e">
        <f t="shared" si="179"/>
        <v>#REF!</v>
      </c>
      <c r="P3841" s="2" t="s">
        <v>4060</v>
      </c>
      <c r="Q3841" s="2" t="s">
        <v>4061</v>
      </c>
    </row>
    <row r="3842" spans="1:17" ht="14.25" customHeight="1" x14ac:dyDescent="0.25">
      <c r="A3842" s="2">
        <v>3841</v>
      </c>
      <c r="B3842" s="3">
        <v>23951</v>
      </c>
      <c r="C3842" s="4" t="s">
        <v>584</v>
      </c>
      <c r="D3842" s="5">
        <v>44055</v>
      </c>
      <c r="E3842" s="2" t="s">
        <v>434</v>
      </c>
      <c r="F3842" s="72">
        <v>44057</v>
      </c>
      <c r="G3842" s="4" t="s">
        <v>2637</v>
      </c>
      <c r="H3842" s="1">
        <f t="shared" ref="H3842:H3905" si="180">+F3842-D3842</f>
        <v>2</v>
      </c>
      <c r="I3842" s="1">
        <f t="shared" ref="I3842:I3905" si="181">+NETWORKDAYS(D3842,F3842)</f>
        <v>3</v>
      </c>
      <c r="J3842" s="37" t="s">
        <v>3695</v>
      </c>
      <c r="K3842" s="72" t="s">
        <v>587</v>
      </c>
      <c r="L3842" s="4" t="s">
        <v>434</v>
      </c>
      <c r="N3842" s="4" t="e">
        <f>+VLOOKUP(B3842,#REF!,5,0)</f>
        <v>#REF!</v>
      </c>
      <c r="O3842" s="2" t="e">
        <f t="shared" ref="O3842:O3905" si="182">+N3842=K3842</f>
        <v>#REF!</v>
      </c>
      <c r="P3842" s="2" t="s">
        <v>4060</v>
      </c>
      <c r="Q3842" s="2" t="s">
        <v>4061</v>
      </c>
    </row>
    <row r="3843" spans="1:17" ht="14.25" customHeight="1" x14ac:dyDescent="0.25">
      <c r="A3843" s="2">
        <v>3842</v>
      </c>
      <c r="B3843" s="3">
        <v>23952</v>
      </c>
      <c r="C3843" s="4" t="s">
        <v>584</v>
      </c>
      <c r="D3843" s="5">
        <v>44055</v>
      </c>
      <c r="E3843" s="2" t="s">
        <v>434</v>
      </c>
      <c r="F3843" s="72">
        <v>44057</v>
      </c>
      <c r="G3843" s="4" t="s">
        <v>2637</v>
      </c>
      <c r="H3843" s="1">
        <f t="shared" si="180"/>
        <v>2</v>
      </c>
      <c r="I3843" s="1">
        <f t="shared" si="181"/>
        <v>3</v>
      </c>
      <c r="J3843" s="37" t="s">
        <v>3696</v>
      </c>
      <c r="K3843" s="72" t="s">
        <v>587</v>
      </c>
      <c r="L3843" s="4" t="s">
        <v>434</v>
      </c>
      <c r="N3843" s="4" t="e">
        <f>+VLOOKUP(B3843,#REF!,5,0)</f>
        <v>#REF!</v>
      </c>
      <c r="O3843" s="2" t="e">
        <f t="shared" si="182"/>
        <v>#REF!</v>
      </c>
      <c r="P3843" s="2" t="s">
        <v>4060</v>
      </c>
      <c r="Q3843" s="2" t="s">
        <v>4061</v>
      </c>
    </row>
    <row r="3844" spans="1:17" ht="14.25" customHeight="1" x14ac:dyDescent="0.25">
      <c r="A3844" s="2">
        <v>3843</v>
      </c>
      <c r="B3844" s="3">
        <v>23953</v>
      </c>
      <c r="C3844" s="4" t="s">
        <v>2</v>
      </c>
      <c r="D3844" s="5">
        <v>44055</v>
      </c>
      <c r="E3844" s="2" t="s">
        <v>434</v>
      </c>
      <c r="F3844" s="72">
        <v>44057</v>
      </c>
      <c r="G3844" s="4" t="s">
        <v>2637</v>
      </c>
      <c r="H3844" s="1">
        <f t="shared" si="180"/>
        <v>2</v>
      </c>
      <c r="I3844" s="1">
        <f t="shared" si="181"/>
        <v>3</v>
      </c>
      <c r="J3844" s="37" t="s">
        <v>3697</v>
      </c>
      <c r="K3844" s="72" t="s">
        <v>587</v>
      </c>
      <c r="L3844" s="4" t="s">
        <v>434</v>
      </c>
      <c r="N3844" s="4" t="e">
        <f>+VLOOKUP(B3844,#REF!,5,0)</f>
        <v>#REF!</v>
      </c>
      <c r="O3844" s="2" t="e">
        <f t="shared" si="182"/>
        <v>#REF!</v>
      </c>
      <c r="P3844" s="2" t="s">
        <v>4060</v>
      </c>
      <c r="Q3844" s="2" t="s">
        <v>4061</v>
      </c>
    </row>
    <row r="3845" spans="1:17" ht="14.25" customHeight="1" x14ac:dyDescent="0.25">
      <c r="A3845" s="2">
        <v>3844</v>
      </c>
      <c r="B3845" s="3">
        <v>23954</v>
      </c>
      <c r="C3845" s="4" t="s">
        <v>584</v>
      </c>
      <c r="D3845" s="5">
        <v>44055</v>
      </c>
      <c r="E3845" s="2" t="s">
        <v>434</v>
      </c>
      <c r="F3845" s="72">
        <v>44057</v>
      </c>
      <c r="G3845" s="4" t="s">
        <v>2637</v>
      </c>
      <c r="H3845" s="1">
        <f t="shared" si="180"/>
        <v>2</v>
      </c>
      <c r="I3845" s="1">
        <f t="shared" si="181"/>
        <v>3</v>
      </c>
      <c r="J3845" s="37" t="s">
        <v>3698</v>
      </c>
      <c r="K3845" s="72" t="s">
        <v>587</v>
      </c>
      <c r="L3845" s="4" t="s">
        <v>434</v>
      </c>
      <c r="N3845" s="4" t="e">
        <f>+VLOOKUP(B3845,#REF!,5,0)</f>
        <v>#REF!</v>
      </c>
      <c r="O3845" s="2" t="e">
        <f t="shared" si="182"/>
        <v>#REF!</v>
      </c>
      <c r="P3845" s="2" t="s">
        <v>4060</v>
      </c>
      <c r="Q3845" s="2" t="s">
        <v>4061</v>
      </c>
    </row>
    <row r="3846" spans="1:17" ht="14.25" customHeight="1" x14ac:dyDescent="0.25">
      <c r="A3846" s="2">
        <v>3845</v>
      </c>
      <c r="B3846" s="3">
        <v>23955</v>
      </c>
      <c r="C3846" s="4" t="s">
        <v>3</v>
      </c>
      <c r="D3846" s="5">
        <v>44055</v>
      </c>
      <c r="E3846" s="2" t="s">
        <v>434</v>
      </c>
      <c r="F3846" s="72">
        <v>44057</v>
      </c>
      <c r="G3846" s="4" t="s">
        <v>2637</v>
      </c>
      <c r="H3846" s="1">
        <f t="shared" si="180"/>
        <v>2</v>
      </c>
      <c r="I3846" s="1">
        <f t="shared" si="181"/>
        <v>3</v>
      </c>
      <c r="J3846" s="37" t="s">
        <v>3699</v>
      </c>
      <c r="K3846" s="72" t="s">
        <v>587</v>
      </c>
      <c r="L3846" s="4" t="s">
        <v>434</v>
      </c>
      <c r="N3846" s="4" t="e">
        <f>+VLOOKUP(B3846,#REF!,5,0)</f>
        <v>#REF!</v>
      </c>
      <c r="O3846" s="2" t="e">
        <f t="shared" si="182"/>
        <v>#REF!</v>
      </c>
      <c r="P3846" s="2" t="s">
        <v>4060</v>
      </c>
      <c r="Q3846" s="2" t="s">
        <v>4061</v>
      </c>
    </row>
    <row r="3847" spans="1:17" ht="14.25" customHeight="1" x14ac:dyDescent="0.25">
      <c r="A3847" s="2">
        <v>3846</v>
      </c>
      <c r="B3847" s="3">
        <v>23956</v>
      </c>
      <c r="C3847" s="4" t="s">
        <v>584</v>
      </c>
      <c r="D3847" s="5">
        <v>44055</v>
      </c>
      <c r="E3847" s="2" t="s">
        <v>434</v>
      </c>
      <c r="F3847" s="72">
        <v>44057</v>
      </c>
      <c r="G3847" s="4" t="s">
        <v>2637</v>
      </c>
      <c r="H3847" s="1">
        <f t="shared" si="180"/>
        <v>2</v>
      </c>
      <c r="I3847" s="1">
        <f t="shared" si="181"/>
        <v>3</v>
      </c>
      <c r="J3847" s="37" t="s">
        <v>3700</v>
      </c>
      <c r="K3847" s="72" t="s">
        <v>587</v>
      </c>
      <c r="L3847" s="4" t="s">
        <v>434</v>
      </c>
      <c r="N3847" s="4" t="e">
        <f>+VLOOKUP(B3847,#REF!,5,0)</f>
        <v>#REF!</v>
      </c>
      <c r="O3847" s="2" t="e">
        <f t="shared" si="182"/>
        <v>#REF!</v>
      </c>
      <c r="P3847" s="2" t="s">
        <v>4060</v>
      </c>
      <c r="Q3847" s="2" t="s">
        <v>4061</v>
      </c>
    </row>
    <row r="3848" spans="1:17" ht="14.25" customHeight="1" x14ac:dyDescent="0.25">
      <c r="A3848" s="2">
        <v>3847</v>
      </c>
      <c r="B3848" s="3">
        <v>23957</v>
      </c>
      <c r="C3848" s="4" t="s">
        <v>584</v>
      </c>
      <c r="D3848" s="5">
        <v>44055</v>
      </c>
      <c r="E3848" s="2" t="s">
        <v>434</v>
      </c>
      <c r="F3848" s="72">
        <v>44057</v>
      </c>
      <c r="G3848" s="4" t="s">
        <v>2637</v>
      </c>
      <c r="H3848" s="1">
        <f t="shared" si="180"/>
        <v>2</v>
      </c>
      <c r="I3848" s="1">
        <f t="shared" si="181"/>
        <v>3</v>
      </c>
      <c r="J3848" s="37" t="s">
        <v>3701</v>
      </c>
      <c r="K3848" s="72" t="s">
        <v>587</v>
      </c>
      <c r="L3848" s="4" t="s">
        <v>434</v>
      </c>
      <c r="N3848" s="4" t="e">
        <f>+VLOOKUP(B3848,#REF!,5,0)</f>
        <v>#REF!</v>
      </c>
      <c r="O3848" s="2" t="e">
        <f t="shared" si="182"/>
        <v>#REF!</v>
      </c>
      <c r="P3848" s="2" t="s">
        <v>4060</v>
      </c>
      <c r="Q3848" s="2" t="s">
        <v>4061</v>
      </c>
    </row>
    <row r="3849" spans="1:17" ht="14.25" customHeight="1" x14ac:dyDescent="0.25">
      <c r="A3849" s="2">
        <v>3848</v>
      </c>
      <c r="B3849" s="3">
        <v>23958</v>
      </c>
      <c r="C3849" s="4" t="s">
        <v>584</v>
      </c>
      <c r="D3849" s="5">
        <v>44055</v>
      </c>
      <c r="E3849" s="2" t="s">
        <v>434</v>
      </c>
      <c r="F3849" s="72">
        <v>44057</v>
      </c>
      <c r="G3849" s="4" t="s">
        <v>2637</v>
      </c>
      <c r="H3849" s="1">
        <f t="shared" si="180"/>
        <v>2</v>
      </c>
      <c r="I3849" s="1">
        <f t="shared" si="181"/>
        <v>3</v>
      </c>
      <c r="J3849" s="37" t="s">
        <v>3642</v>
      </c>
      <c r="K3849" s="72" t="s">
        <v>587</v>
      </c>
      <c r="L3849" s="4" t="s">
        <v>434</v>
      </c>
      <c r="N3849" s="4" t="e">
        <f>+VLOOKUP(B3849,#REF!,5,0)</f>
        <v>#REF!</v>
      </c>
      <c r="O3849" s="2" t="e">
        <f t="shared" si="182"/>
        <v>#REF!</v>
      </c>
      <c r="P3849" s="2" t="s">
        <v>4060</v>
      </c>
      <c r="Q3849" s="2" t="s">
        <v>4061</v>
      </c>
    </row>
    <row r="3850" spans="1:17" ht="14.25" customHeight="1" x14ac:dyDescent="0.25">
      <c r="A3850" s="2">
        <v>3849</v>
      </c>
      <c r="B3850" s="3">
        <v>23959</v>
      </c>
      <c r="C3850" s="4" t="s">
        <v>3</v>
      </c>
      <c r="D3850" s="5">
        <v>44055</v>
      </c>
      <c r="E3850" s="2" t="s">
        <v>434</v>
      </c>
      <c r="F3850" s="72">
        <v>44057</v>
      </c>
      <c r="G3850" s="4" t="s">
        <v>2637</v>
      </c>
      <c r="H3850" s="1">
        <f t="shared" si="180"/>
        <v>2</v>
      </c>
      <c r="I3850" s="1">
        <f t="shared" si="181"/>
        <v>3</v>
      </c>
      <c r="J3850" s="37" t="s">
        <v>3702</v>
      </c>
      <c r="K3850" s="72" t="s">
        <v>587</v>
      </c>
      <c r="L3850" s="4" t="s">
        <v>434</v>
      </c>
      <c r="N3850" s="4" t="e">
        <f>+VLOOKUP(B3850,#REF!,5,0)</f>
        <v>#REF!</v>
      </c>
      <c r="O3850" s="2" t="e">
        <f t="shared" si="182"/>
        <v>#REF!</v>
      </c>
      <c r="P3850" s="2" t="s">
        <v>4060</v>
      </c>
      <c r="Q3850" s="2" t="s">
        <v>4061</v>
      </c>
    </row>
    <row r="3851" spans="1:17" ht="14.25" customHeight="1" x14ac:dyDescent="0.25">
      <c r="A3851" s="2">
        <v>3850</v>
      </c>
      <c r="B3851" s="3">
        <v>23960</v>
      </c>
      <c r="C3851" s="4" t="s">
        <v>584</v>
      </c>
      <c r="D3851" s="5">
        <v>44055</v>
      </c>
      <c r="E3851" s="2" t="s">
        <v>434</v>
      </c>
      <c r="F3851" s="72">
        <v>44057</v>
      </c>
      <c r="G3851" s="4" t="s">
        <v>2637</v>
      </c>
      <c r="H3851" s="1">
        <f t="shared" si="180"/>
        <v>2</v>
      </c>
      <c r="I3851" s="1">
        <f t="shared" si="181"/>
        <v>3</v>
      </c>
      <c r="J3851" s="37" t="s">
        <v>2848</v>
      </c>
      <c r="K3851" s="72" t="s">
        <v>587</v>
      </c>
      <c r="L3851" s="4" t="s">
        <v>434</v>
      </c>
      <c r="N3851" s="4" t="e">
        <f>+VLOOKUP(B3851,#REF!,5,0)</f>
        <v>#REF!</v>
      </c>
      <c r="O3851" s="2" t="e">
        <f t="shared" si="182"/>
        <v>#REF!</v>
      </c>
      <c r="P3851" s="2" t="s">
        <v>4060</v>
      </c>
      <c r="Q3851" s="2" t="s">
        <v>4061</v>
      </c>
    </row>
    <row r="3852" spans="1:17" ht="14.25" customHeight="1" x14ac:dyDescent="0.25">
      <c r="A3852" s="2">
        <v>3851</v>
      </c>
      <c r="B3852" s="3">
        <v>23961</v>
      </c>
      <c r="C3852" s="4" t="s">
        <v>584</v>
      </c>
      <c r="D3852" s="5">
        <v>44055</v>
      </c>
      <c r="E3852" s="2" t="s">
        <v>434</v>
      </c>
      <c r="F3852" s="72">
        <v>44057</v>
      </c>
      <c r="G3852" s="4" t="s">
        <v>2637</v>
      </c>
      <c r="H3852" s="1">
        <f t="shared" si="180"/>
        <v>2</v>
      </c>
      <c r="I3852" s="1">
        <f t="shared" si="181"/>
        <v>3</v>
      </c>
      <c r="J3852" s="37" t="s">
        <v>3703</v>
      </c>
      <c r="K3852" s="72" t="s">
        <v>587</v>
      </c>
      <c r="L3852" s="4" t="s">
        <v>434</v>
      </c>
      <c r="N3852" s="4" t="e">
        <f>+VLOOKUP(B3852,#REF!,5,0)</f>
        <v>#REF!</v>
      </c>
      <c r="O3852" s="2" t="e">
        <f t="shared" si="182"/>
        <v>#REF!</v>
      </c>
      <c r="P3852" s="2" t="s">
        <v>4060</v>
      </c>
      <c r="Q3852" s="2" t="s">
        <v>4061</v>
      </c>
    </row>
    <row r="3853" spans="1:17" ht="14.25" customHeight="1" x14ac:dyDescent="0.25">
      <c r="A3853" s="2">
        <v>3852</v>
      </c>
      <c r="B3853" s="3">
        <v>23962</v>
      </c>
      <c r="C3853" s="4" t="s">
        <v>584</v>
      </c>
      <c r="D3853" s="5">
        <v>44055</v>
      </c>
      <c r="E3853" s="2" t="s">
        <v>434</v>
      </c>
      <c r="F3853" s="72">
        <v>44057</v>
      </c>
      <c r="G3853" s="4" t="s">
        <v>2637</v>
      </c>
      <c r="H3853" s="1">
        <f t="shared" si="180"/>
        <v>2</v>
      </c>
      <c r="I3853" s="1">
        <f t="shared" si="181"/>
        <v>3</v>
      </c>
      <c r="J3853" s="37" t="s">
        <v>3704</v>
      </c>
      <c r="K3853" s="72" t="s">
        <v>587</v>
      </c>
      <c r="L3853" s="4" t="s">
        <v>434</v>
      </c>
      <c r="N3853" s="4" t="e">
        <f>+VLOOKUP(B3853,#REF!,5,0)</f>
        <v>#REF!</v>
      </c>
      <c r="O3853" s="2" t="e">
        <f t="shared" si="182"/>
        <v>#REF!</v>
      </c>
      <c r="P3853" s="2" t="s">
        <v>4060</v>
      </c>
      <c r="Q3853" s="2" t="s">
        <v>4061</v>
      </c>
    </row>
    <row r="3854" spans="1:17" ht="14.25" customHeight="1" x14ac:dyDescent="0.25">
      <c r="A3854" s="2">
        <v>3853</v>
      </c>
      <c r="B3854" s="3">
        <v>23963</v>
      </c>
      <c r="C3854" s="4" t="s">
        <v>584</v>
      </c>
      <c r="D3854" s="5">
        <v>44055</v>
      </c>
      <c r="E3854" s="2" t="s">
        <v>434</v>
      </c>
      <c r="F3854" s="72">
        <v>44057</v>
      </c>
      <c r="G3854" s="4" t="s">
        <v>2637</v>
      </c>
      <c r="H3854" s="1">
        <f t="shared" si="180"/>
        <v>2</v>
      </c>
      <c r="I3854" s="1">
        <f t="shared" si="181"/>
        <v>3</v>
      </c>
      <c r="J3854" s="37" t="s">
        <v>1023</v>
      </c>
      <c r="K3854" s="72" t="s">
        <v>587</v>
      </c>
      <c r="L3854" s="4" t="s">
        <v>434</v>
      </c>
      <c r="N3854" s="4" t="e">
        <f>+VLOOKUP(B3854,#REF!,5,0)</f>
        <v>#REF!</v>
      </c>
      <c r="O3854" s="2" t="e">
        <f t="shared" si="182"/>
        <v>#REF!</v>
      </c>
      <c r="P3854" s="2" t="s">
        <v>4060</v>
      </c>
      <c r="Q3854" s="2" t="s">
        <v>4061</v>
      </c>
    </row>
    <row r="3855" spans="1:17" ht="14.25" customHeight="1" x14ac:dyDescent="0.25">
      <c r="A3855" s="2">
        <v>3854</v>
      </c>
      <c r="B3855" s="3">
        <v>23964</v>
      </c>
      <c r="C3855" s="4" t="s">
        <v>584</v>
      </c>
      <c r="D3855" s="5">
        <v>44055</v>
      </c>
      <c r="E3855" s="2" t="s">
        <v>434</v>
      </c>
      <c r="F3855" s="72">
        <v>44057</v>
      </c>
      <c r="G3855" s="4" t="s">
        <v>2637</v>
      </c>
      <c r="H3855" s="1">
        <f t="shared" si="180"/>
        <v>2</v>
      </c>
      <c r="I3855" s="1">
        <f t="shared" si="181"/>
        <v>3</v>
      </c>
      <c r="J3855" s="37" t="s">
        <v>3705</v>
      </c>
      <c r="K3855" s="72" t="s">
        <v>587</v>
      </c>
      <c r="L3855" s="4" t="s">
        <v>434</v>
      </c>
      <c r="N3855" s="4" t="e">
        <f>+VLOOKUP(B3855,#REF!,5,0)</f>
        <v>#REF!</v>
      </c>
      <c r="O3855" s="2" t="e">
        <f t="shared" si="182"/>
        <v>#REF!</v>
      </c>
      <c r="P3855" s="2" t="s">
        <v>4060</v>
      </c>
      <c r="Q3855" s="2" t="s">
        <v>4061</v>
      </c>
    </row>
    <row r="3856" spans="1:17" ht="14.25" customHeight="1" x14ac:dyDescent="0.25">
      <c r="A3856" s="2">
        <v>3855</v>
      </c>
      <c r="B3856" s="3">
        <v>23965</v>
      </c>
      <c r="C3856" s="4" t="s">
        <v>584</v>
      </c>
      <c r="D3856" s="5">
        <v>44055</v>
      </c>
      <c r="E3856" s="2" t="s">
        <v>434</v>
      </c>
      <c r="F3856" s="72">
        <v>44057</v>
      </c>
      <c r="G3856" s="4" t="s">
        <v>2637</v>
      </c>
      <c r="H3856" s="1">
        <f t="shared" si="180"/>
        <v>2</v>
      </c>
      <c r="I3856" s="1">
        <f t="shared" si="181"/>
        <v>3</v>
      </c>
      <c r="J3856" s="37" t="s">
        <v>3706</v>
      </c>
      <c r="K3856" s="72" t="s">
        <v>587</v>
      </c>
      <c r="L3856" s="4" t="s">
        <v>434</v>
      </c>
      <c r="N3856" s="4" t="e">
        <f>+VLOOKUP(B3856,#REF!,5,0)</f>
        <v>#REF!</v>
      </c>
      <c r="O3856" s="2" t="e">
        <f t="shared" si="182"/>
        <v>#REF!</v>
      </c>
      <c r="P3856" s="2" t="s">
        <v>4060</v>
      </c>
      <c r="Q3856" s="2" t="s">
        <v>4061</v>
      </c>
    </row>
    <row r="3857" spans="1:17" ht="14.25" customHeight="1" x14ac:dyDescent="0.25">
      <c r="A3857" s="2">
        <v>3856</v>
      </c>
      <c r="B3857" s="3">
        <v>23966</v>
      </c>
      <c r="C3857" s="4" t="s">
        <v>3</v>
      </c>
      <c r="D3857" s="5">
        <v>44055</v>
      </c>
      <c r="E3857" s="2" t="s">
        <v>434</v>
      </c>
      <c r="F3857" s="72">
        <v>44057</v>
      </c>
      <c r="G3857" s="4" t="s">
        <v>2637</v>
      </c>
      <c r="H3857" s="1">
        <f t="shared" si="180"/>
        <v>2</v>
      </c>
      <c r="I3857" s="1">
        <f t="shared" si="181"/>
        <v>3</v>
      </c>
      <c r="J3857" s="37" t="s">
        <v>3707</v>
      </c>
      <c r="K3857" s="72" t="s">
        <v>587</v>
      </c>
      <c r="L3857" s="4" t="s">
        <v>434</v>
      </c>
      <c r="N3857" s="4" t="e">
        <f>+VLOOKUP(B3857,#REF!,5,0)</f>
        <v>#REF!</v>
      </c>
      <c r="O3857" s="2" t="e">
        <f t="shared" si="182"/>
        <v>#REF!</v>
      </c>
      <c r="P3857" s="2" t="s">
        <v>4060</v>
      </c>
      <c r="Q3857" s="2" t="s">
        <v>4061</v>
      </c>
    </row>
    <row r="3858" spans="1:17" ht="14.25" customHeight="1" x14ac:dyDescent="0.25">
      <c r="A3858" s="2">
        <v>3857</v>
      </c>
      <c r="B3858" s="3">
        <v>23967</v>
      </c>
      <c r="C3858" s="4" t="s">
        <v>3</v>
      </c>
      <c r="D3858" s="5">
        <v>44055</v>
      </c>
      <c r="E3858" s="2" t="s">
        <v>434</v>
      </c>
      <c r="F3858" s="72">
        <v>44057</v>
      </c>
      <c r="G3858" s="4" t="s">
        <v>2637</v>
      </c>
      <c r="H3858" s="1">
        <f t="shared" si="180"/>
        <v>2</v>
      </c>
      <c r="I3858" s="1">
        <f t="shared" si="181"/>
        <v>3</v>
      </c>
      <c r="J3858" s="37" t="s">
        <v>3707</v>
      </c>
      <c r="K3858" s="72" t="s">
        <v>587</v>
      </c>
      <c r="L3858" s="4" t="s">
        <v>434</v>
      </c>
      <c r="N3858" s="4" t="e">
        <f>+VLOOKUP(B3858,#REF!,5,0)</f>
        <v>#REF!</v>
      </c>
      <c r="O3858" s="2" t="e">
        <f t="shared" si="182"/>
        <v>#REF!</v>
      </c>
      <c r="P3858" s="2" t="s">
        <v>4060</v>
      </c>
      <c r="Q3858" s="2" t="s">
        <v>4061</v>
      </c>
    </row>
    <row r="3859" spans="1:17" ht="14.25" customHeight="1" x14ac:dyDescent="0.25">
      <c r="A3859" s="2">
        <v>3858</v>
      </c>
      <c r="B3859" s="3">
        <v>23968</v>
      </c>
      <c r="C3859" s="4" t="s">
        <v>3</v>
      </c>
      <c r="D3859" s="5">
        <v>44055</v>
      </c>
      <c r="E3859" s="2" t="s">
        <v>434</v>
      </c>
      <c r="F3859" s="72">
        <v>44057</v>
      </c>
      <c r="G3859" s="4" t="s">
        <v>2637</v>
      </c>
      <c r="H3859" s="1">
        <f t="shared" si="180"/>
        <v>2</v>
      </c>
      <c r="I3859" s="1">
        <f t="shared" si="181"/>
        <v>3</v>
      </c>
      <c r="J3859" s="37" t="s">
        <v>3708</v>
      </c>
      <c r="K3859" s="72" t="s">
        <v>587</v>
      </c>
      <c r="L3859" s="4" t="s">
        <v>434</v>
      </c>
      <c r="N3859" s="4" t="e">
        <f>+VLOOKUP(B3859,#REF!,5,0)</f>
        <v>#REF!</v>
      </c>
      <c r="O3859" s="2" t="e">
        <f t="shared" si="182"/>
        <v>#REF!</v>
      </c>
      <c r="P3859" s="2" t="s">
        <v>4060</v>
      </c>
      <c r="Q3859" s="2" t="s">
        <v>4061</v>
      </c>
    </row>
    <row r="3860" spans="1:17" ht="14.25" customHeight="1" x14ac:dyDescent="0.25">
      <c r="A3860" s="2">
        <v>3859</v>
      </c>
      <c r="B3860" s="3">
        <v>23969</v>
      </c>
      <c r="C3860" s="4" t="s">
        <v>584</v>
      </c>
      <c r="D3860" s="5">
        <v>44056</v>
      </c>
      <c r="E3860" s="2" t="s">
        <v>434</v>
      </c>
      <c r="F3860" s="72">
        <v>44061</v>
      </c>
      <c r="G3860" s="4" t="s">
        <v>2637</v>
      </c>
      <c r="H3860" s="1">
        <f t="shared" si="180"/>
        <v>5</v>
      </c>
      <c r="I3860" s="1">
        <f t="shared" si="181"/>
        <v>4</v>
      </c>
      <c r="J3860" s="37" t="s">
        <v>3709</v>
      </c>
      <c r="K3860" s="72" t="s">
        <v>587</v>
      </c>
      <c r="L3860" s="4" t="s">
        <v>434</v>
      </c>
      <c r="N3860" s="4" t="e">
        <f>+VLOOKUP(B3860,#REF!,5,0)</f>
        <v>#REF!</v>
      </c>
      <c r="O3860" s="2" t="e">
        <f t="shared" si="182"/>
        <v>#REF!</v>
      </c>
      <c r="P3860" s="2" t="s">
        <v>4060</v>
      </c>
      <c r="Q3860" s="2" t="s">
        <v>4061</v>
      </c>
    </row>
    <row r="3861" spans="1:17" ht="14.25" customHeight="1" x14ac:dyDescent="0.25">
      <c r="A3861" s="2">
        <v>3860</v>
      </c>
      <c r="B3861" s="3">
        <v>23970</v>
      </c>
      <c r="C3861" s="4" t="s">
        <v>3</v>
      </c>
      <c r="D3861" s="5">
        <v>44056</v>
      </c>
      <c r="E3861" s="2" t="s">
        <v>434</v>
      </c>
      <c r="F3861" s="72">
        <v>44057</v>
      </c>
      <c r="G3861" s="4" t="s">
        <v>2637</v>
      </c>
      <c r="H3861" s="1">
        <f t="shared" si="180"/>
        <v>1</v>
      </c>
      <c r="I3861" s="1">
        <f t="shared" si="181"/>
        <v>2</v>
      </c>
      <c r="J3861" s="37" t="s">
        <v>2679</v>
      </c>
      <c r="K3861" s="72" t="s">
        <v>587</v>
      </c>
      <c r="L3861" s="4" t="s">
        <v>434</v>
      </c>
      <c r="N3861" s="4" t="e">
        <f>+VLOOKUP(B3861,#REF!,5,0)</f>
        <v>#REF!</v>
      </c>
      <c r="O3861" s="2" t="e">
        <f t="shared" si="182"/>
        <v>#REF!</v>
      </c>
      <c r="P3861" s="2" t="s">
        <v>4060</v>
      </c>
      <c r="Q3861" s="2" t="s">
        <v>4061</v>
      </c>
    </row>
    <row r="3862" spans="1:17" ht="14.25" customHeight="1" x14ac:dyDescent="0.25">
      <c r="A3862" s="2">
        <v>3861</v>
      </c>
      <c r="B3862" s="3">
        <v>23971</v>
      </c>
      <c r="C3862" s="4" t="s">
        <v>584</v>
      </c>
      <c r="D3862" s="5">
        <v>44056</v>
      </c>
      <c r="E3862" s="2" t="s">
        <v>434</v>
      </c>
      <c r="F3862" s="72">
        <v>44061</v>
      </c>
      <c r="G3862" s="4" t="s">
        <v>2637</v>
      </c>
      <c r="H3862" s="1">
        <f t="shared" si="180"/>
        <v>5</v>
      </c>
      <c r="I3862" s="1">
        <f t="shared" si="181"/>
        <v>4</v>
      </c>
      <c r="J3862" s="37" t="s">
        <v>3710</v>
      </c>
      <c r="K3862" s="72" t="s">
        <v>587</v>
      </c>
      <c r="L3862" s="4" t="s">
        <v>434</v>
      </c>
      <c r="N3862" s="4" t="e">
        <f>+VLOOKUP(B3862,#REF!,5,0)</f>
        <v>#REF!</v>
      </c>
      <c r="O3862" s="2" t="e">
        <f t="shared" si="182"/>
        <v>#REF!</v>
      </c>
      <c r="P3862" s="2" t="s">
        <v>4060</v>
      </c>
      <c r="Q3862" s="2" t="s">
        <v>4061</v>
      </c>
    </row>
    <row r="3863" spans="1:17" ht="14.25" customHeight="1" x14ac:dyDescent="0.25">
      <c r="A3863" s="2">
        <v>3862</v>
      </c>
      <c r="B3863" s="3">
        <v>23972</v>
      </c>
      <c r="C3863" s="4" t="s">
        <v>584</v>
      </c>
      <c r="D3863" s="5">
        <v>44056</v>
      </c>
      <c r="E3863" s="2" t="s">
        <v>434</v>
      </c>
      <c r="F3863" s="72">
        <v>44061</v>
      </c>
      <c r="G3863" s="4" t="s">
        <v>2637</v>
      </c>
      <c r="H3863" s="1">
        <f t="shared" si="180"/>
        <v>5</v>
      </c>
      <c r="I3863" s="1">
        <f t="shared" si="181"/>
        <v>4</v>
      </c>
      <c r="J3863" s="37" t="s">
        <v>3711</v>
      </c>
      <c r="K3863" s="72" t="s">
        <v>587</v>
      </c>
      <c r="L3863" s="4" t="s">
        <v>434</v>
      </c>
      <c r="N3863" s="4" t="e">
        <f>+VLOOKUP(B3863,#REF!,5,0)</f>
        <v>#REF!</v>
      </c>
      <c r="O3863" s="2" t="e">
        <f t="shared" si="182"/>
        <v>#REF!</v>
      </c>
      <c r="P3863" s="2" t="s">
        <v>4060</v>
      </c>
      <c r="Q3863" s="2" t="s">
        <v>4061</v>
      </c>
    </row>
    <row r="3864" spans="1:17" ht="14.25" customHeight="1" x14ac:dyDescent="0.25">
      <c r="A3864" s="2">
        <v>3863</v>
      </c>
      <c r="B3864" s="3">
        <v>23973</v>
      </c>
      <c r="C3864" s="4" t="s">
        <v>584</v>
      </c>
      <c r="D3864" s="5">
        <v>44056</v>
      </c>
      <c r="E3864" s="2" t="s">
        <v>434</v>
      </c>
      <c r="F3864" s="72">
        <v>44061</v>
      </c>
      <c r="G3864" s="4" t="s">
        <v>2637</v>
      </c>
      <c r="H3864" s="1">
        <f t="shared" si="180"/>
        <v>5</v>
      </c>
      <c r="I3864" s="1">
        <f t="shared" si="181"/>
        <v>4</v>
      </c>
      <c r="J3864" s="37" t="s">
        <v>3712</v>
      </c>
      <c r="K3864" s="72" t="s">
        <v>587</v>
      </c>
      <c r="L3864" s="4" t="s">
        <v>434</v>
      </c>
      <c r="N3864" s="4" t="e">
        <f>+VLOOKUP(B3864,#REF!,5,0)</f>
        <v>#REF!</v>
      </c>
      <c r="O3864" s="2" t="e">
        <f t="shared" si="182"/>
        <v>#REF!</v>
      </c>
      <c r="P3864" s="2" t="s">
        <v>4060</v>
      </c>
      <c r="Q3864" s="2" t="s">
        <v>4061</v>
      </c>
    </row>
    <row r="3865" spans="1:17" ht="14.25" customHeight="1" x14ac:dyDescent="0.25">
      <c r="A3865" s="2">
        <v>3864</v>
      </c>
      <c r="B3865" s="3">
        <v>23974</v>
      </c>
      <c r="C3865" s="4" t="s">
        <v>3</v>
      </c>
      <c r="D3865" s="5">
        <v>44056</v>
      </c>
      <c r="E3865" s="2" t="s">
        <v>434</v>
      </c>
      <c r="F3865" s="72">
        <v>44061</v>
      </c>
      <c r="G3865" s="4" t="s">
        <v>2637</v>
      </c>
      <c r="H3865" s="1">
        <f t="shared" si="180"/>
        <v>5</v>
      </c>
      <c r="I3865" s="1">
        <f t="shared" si="181"/>
        <v>4</v>
      </c>
      <c r="J3865" s="37" t="s">
        <v>2672</v>
      </c>
      <c r="K3865" s="72" t="s">
        <v>587</v>
      </c>
      <c r="L3865" s="4" t="s">
        <v>434</v>
      </c>
      <c r="N3865" s="4" t="e">
        <f>+VLOOKUP(B3865,#REF!,5,0)</f>
        <v>#REF!</v>
      </c>
      <c r="O3865" s="2" t="e">
        <f t="shared" si="182"/>
        <v>#REF!</v>
      </c>
      <c r="P3865" s="2" t="s">
        <v>4060</v>
      </c>
      <c r="Q3865" s="2" t="s">
        <v>4061</v>
      </c>
    </row>
    <row r="3866" spans="1:17" ht="14.25" customHeight="1" x14ac:dyDescent="0.25">
      <c r="A3866" s="2">
        <v>3865</v>
      </c>
      <c r="B3866" s="3">
        <v>23975</v>
      </c>
      <c r="C3866" s="4" t="s">
        <v>3</v>
      </c>
      <c r="D3866" s="5">
        <v>44056</v>
      </c>
      <c r="E3866" s="2" t="s">
        <v>434</v>
      </c>
      <c r="F3866" s="72">
        <v>44057</v>
      </c>
      <c r="G3866" s="4" t="s">
        <v>2637</v>
      </c>
      <c r="H3866" s="1">
        <f t="shared" si="180"/>
        <v>1</v>
      </c>
      <c r="I3866" s="1">
        <f t="shared" si="181"/>
        <v>2</v>
      </c>
      <c r="J3866" s="37" t="s">
        <v>1832</v>
      </c>
      <c r="K3866" s="72" t="s">
        <v>587</v>
      </c>
      <c r="L3866" s="4" t="s">
        <v>434</v>
      </c>
      <c r="N3866" s="4" t="e">
        <f>+VLOOKUP(B3866,#REF!,5,0)</f>
        <v>#REF!</v>
      </c>
      <c r="O3866" s="2" t="e">
        <f t="shared" si="182"/>
        <v>#REF!</v>
      </c>
      <c r="P3866" s="2" t="s">
        <v>4060</v>
      </c>
      <c r="Q3866" s="2" t="s">
        <v>4061</v>
      </c>
    </row>
    <row r="3867" spans="1:17" ht="14.25" customHeight="1" x14ac:dyDescent="0.25">
      <c r="A3867" s="2">
        <v>3866</v>
      </c>
      <c r="B3867" s="3">
        <v>23976</v>
      </c>
      <c r="C3867" s="4" t="s">
        <v>584</v>
      </c>
      <c r="D3867" s="5">
        <v>44056</v>
      </c>
      <c r="E3867" s="2" t="s">
        <v>434</v>
      </c>
      <c r="F3867" s="72">
        <v>44061</v>
      </c>
      <c r="G3867" s="4" t="s">
        <v>2637</v>
      </c>
      <c r="H3867" s="1">
        <f t="shared" si="180"/>
        <v>5</v>
      </c>
      <c r="I3867" s="1">
        <f t="shared" si="181"/>
        <v>4</v>
      </c>
      <c r="J3867" s="37" t="s">
        <v>3371</v>
      </c>
      <c r="K3867" s="72" t="s">
        <v>587</v>
      </c>
      <c r="L3867" s="4" t="s">
        <v>434</v>
      </c>
      <c r="N3867" s="4" t="e">
        <f>+VLOOKUP(B3867,#REF!,5,0)</f>
        <v>#REF!</v>
      </c>
      <c r="O3867" s="2" t="e">
        <f t="shared" si="182"/>
        <v>#REF!</v>
      </c>
      <c r="P3867" s="2" t="s">
        <v>4060</v>
      </c>
      <c r="Q3867" s="2" t="s">
        <v>4061</v>
      </c>
    </row>
    <row r="3868" spans="1:17" ht="14.25" customHeight="1" x14ac:dyDescent="0.25">
      <c r="A3868" s="2">
        <v>3867</v>
      </c>
      <c r="B3868" s="3">
        <v>23977</v>
      </c>
      <c r="C3868" s="4" t="s">
        <v>3</v>
      </c>
      <c r="D3868" s="5">
        <v>44056</v>
      </c>
      <c r="E3868" s="2" t="s">
        <v>434</v>
      </c>
      <c r="F3868" s="72">
        <v>44057</v>
      </c>
      <c r="G3868" s="4" t="s">
        <v>2637</v>
      </c>
      <c r="H3868" s="1">
        <f t="shared" si="180"/>
        <v>1</v>
      </c>
      <c r="I3868" s="1">
        <f t="shared" si="181"/>
        <v>2</v>
      </c>
      <c r="J3868" s="37" t="s">
        <v>1208</v>
      </c>
      <c r="K3868" s="72" t="s">
        <v>587</v>
      </c>
      <c r="L3868" s="4" t="s">
        <v>434</v>
      </c>
      <c r="N3868" s="4" t="e">
        <f>+VLOOKUP(B3868,#REF!,5,0)</f>
        <v>#REF!</v>
      </c>
      <c r="O3868" s="2" t="e">
        <f t="shared" si="182"/>
        <v>#REF!</v>
      </c>
      <c r="P3868" s="2" t="s">
        <v>4060</v>
      </c>
      <c r="Q3868" s="2" t="s">
        <v>4061</v>
      </c>
    </row>
    <row r="3869" spans="1:17" ht="14.25" customHeight="1" x14ac:dyDescent="0.25">
      <c r="A3869" s="2">
        <v>3868</v>
      </c>
      <c r="B3869" s="3">
        <v>23978</v>
      </c>
      <c r="C3869" s="4" t="s">
        <v>3</v>
      </c>
      <c r="D3869" s="5">
        <v>44056</v>
      </c>
      <c r="E3869" s="2" t="s">
        <v>434</v>
      </c>
      <c r="F3869" s="72" t="s">
        <v>24</v>
      </c>
      <c r="G3869" s="4" t="s">
        <v>24</v>
      </c>
      <c r="H3869" s="1" t="e">
        <f t="shared" si="180"/>
        <v>#VALUE!</v>
      </c>
      <c r="I3869" s="1" t="e">
        <f t="shared" si="181"/>
        <v>#VALUE!</v>
      </c>
      <c r="J3869" s="37" t="s">
        <v>3713</v>
      </c>
      <c r="K3869" s="72" t="s">
        <v>590</v>
      </c>
      <c r="L3869" s="4" t="s">
        <v>24</v>
      </c>
      <c r="N3869" s="4" t="e">
        <f>+VLOOKUP(B3869,#REF!,5,0)</f>
        <v>#REF!</v>
      </c>
      <c r="O3869" s="2" t="e">
        <f t="shared" si="182"/>
        <v>#REF!</v>
      </c>
      <c r="P3869" s="2" t="s">
        <v>4062</v>
      </c>
      <c r="Q3869" s="2" t="s">
        <v>24</v>
      </c>
    </row>
    <row r="3870" spans="1:17" ht="14.25" customHeight="1" x14ac:dyDescent="0.25">
      <c r="A3870" s="2">
        <v>3869</v>
      </c>
      <c r="B3870" s="3">
        <v>23979</v>
      </c>
      <c r="C3870" s="4" t="s">
        <v>2</v>
      </c>
      <c r="D3870" s="5">
        <v>44056</v>
      </c>
      <c r="E3870" s="2" t="s">
        <v>434</v>
      </c>
      <c r="F3870" s="72">
        <v>44057</v>
      </c>
      <c r="G3870" s="4" t="s">
        <v>2637</v>
      </c>
      <c r="H3870" s="1">
        <f t="shared" si="180"/>
        <v>1</v>
      </c>
      <c r="I3870" s="1">
        <f t="shared" si="181"/>
        <v>2</v>
      </c>
      <c r="J3870" s="37" t="s">
        <v>3714</v>
      </c>
      <c r="K3870" s="72" t="s">
        <v>587</v>
      </c>
      <c r="L3870" s="4" t="s">
        <v>434</v>
      </c>
      <c r="N3870" s="4" t="e">
        <f>+VLOOKUP(B3870,#REF!,5,0)</f>
        <v>#REF!</v>
      </c>
      <c r="O3870" s="2" t="e">
        <f t="shared" si="182"/>
        <v>#REF!</v>
      </c>
      <c r="P3870" s="2" t="s">
        <v>4060</v>
      </c>
      <c r="Q3870" s="2" t="s">
        <v>4061</v>
      </c>
    </row>
    <row r="3871" spans="1:17" ht="14.25" customHeight="1" x14ac:dyDescent="0.25">
      <c r="A3871" s="2">
        <v>3870</v>
      </c>
      <c r="B3871" s="3">
        <v>23980</v>
      </c>
      <c r="C3871" s="4" t="s">
        <v>3</v>
      </c>
      <c r="D3871" s="5">
        <v>44056</v>
      </c>
      <c r="E3871" s="2" t="s">
        <v>434</v>
      </c>
      <c r="F3871" s="72">
        <v>44057</v>
      </c>
      <c r="G3871" s="4" t="s">
        <v>2637</v>
      </c>
      <c r="H3871" s="1">
        <f t="shared" si="180"/>
        <v>1</v>
      </c>
      <c r="I3871" s="1">
        <f t="shared" si="181"/>
        <v>2</v>
      </c>
      <c r="J3871" s="37" t="s">
        <v>3715</v>
      </c>
      <c r="K3871" s="72" t="s">
        <v>587</v>
      </c>
      <c r="L3871" s="4" t="s">
        <v>434</v>
      </c>
      <c r="N3871" s="4" t="e">
        <f>+VLOOKUP(B3871,#REF!,5,0)</f>
        <v>#REF!</v>
      </c>
      <c r="O3871" s="2" t="e">
        <f t="shared" si="182"/>
        <v>#REF!</v>
      </c>
      <c r="P3871" s="2" t="s">
        <v>4060</v>
      </c>
      <c r="Q3871" s="2" t="s">
        <v>4061</v>
      </c>
    </row>
    <row r="3872" spans="1:17" ht="14.25" customHeight="1" x14ac:dyDescent="0.25">
      <c r="A3872" s="2">
        <v>3871</v>
      </c>
      <c r="B3872" s="3">
        <v>23981</v>
      </c>
      <c r="C3872" s="4" t="s">
        <v>584</v>
      </c>
      <c r="D3872" s="5">
        <v>44056</v>
      </c>
      <c r="E3872" s="2" t="s">
        <v>434</v>
      </c>
      <c r="F3872" s="72">
        <v>44061</v>
      </c>
      <c r="G3872" s="4" t="s">
        <v>2637</v>
      </c>
      <c r="H3872" s="1">
        <f t="shared" si="180"/>
        <v>5</v>
      </c>
      <c r="I3872" s="1">
        <f t="shared" si="181"/>
        <v>4</v>
      </c>
      <c r="J3872" s="37" t="s">
        <v>3716</v>
      </c>
      <c r="K3872" s="72" t="s">
        <v>587</v>
      </c>
      <c r="L3872" s="4" t="s">
        <v>434</v>
      </c>
      <c r="N3872" s="4" t="e">
        <f>+VLOOKUP(B3872,#REF!,5,0)</f>
        <v>#REF!</v>
      </c>
      <c r="O3872" s="2" t="e">
        <f t="shared" si="182"/>
        <v>#REF!</v>
      </c>
      <c r="P3872" s="2" t="s">
        <v>4060</v>
      </c>
      <c r="Q3872" s="2" t="s">
        <v>4061</v>
      </c>
    </row>
    <row r="3873" spans="1:17" ht="14.25" customHeight="1" x14ac:dyDescent="0.25">
      <c r="A3873" s="2">
        <v>3872</v>
      </c>
      <c r="B3873" s="3">
        <v>23982</v>
      </c>
      <c r="C3873" s="4" t="s">
        <v>3</v>
      </c>
      <c r="D3873" s="5">
        <v>44056</v>
      </c>
      <c r="E3873" s="2" t="s">
        <v>434</v>
      </c>
      <c r="F3873" s="72">
        <v>44057</v>
      </c>
      <c r="G3873" s="4" t="s">
        <v>2637</v>
      </c>
      <c r="H3873" s="1">
        <f t="shared" si="180"/>
        <v>1</v>
      </c>
      <c r="I3873" s="1">
        <f t="shared" si="181"/>
        <v>2</v>
      </c>
      <c r="J3873" s="37" t="s">
        <v>3717</v>
      </c>
      <c r="K3873" s="72" t="s">
        <v>587</v>
      </c>
      <c r="L3873" s="4" t="s">
        <v>434</v>
      </c>
      <c r="N3873" s="4" t="e">
        <f>+VLOOKUP(B3873,#REF!,5,0)</f>
        <v>#REF!</v>
      </c>
      <c r="O3873" s="2" t="e">
        <f t="shared" si="182"/>
        <v>#REF!</v>
      </c>
      <c r="P3873" s="2" t="s">
        <v>4060</v>
      </c>
      <c r="Q3873" s="2" t="s">
        <v>4061</v>
      </c>
    </row>
    <row r="3874" spans="1:17" ht="14.25" customHeight="1" x14ac:dyDescent="0.25">
      <c r="A3874" s="2">
        <v>3873</v>
      </c>
      <c r="B3874" s="3">
        <v>23983</v>
      </c>
      <c r="C3874" s="4" t="s">
        <v>6</v>
      </c>
      <c r="D3874" s="5">
        <v>44056</v>
      </c>
      <c r="E3874" s="2" t="s">
        <v>434</v>
      </c>
      <c r="F3874" s="72">
        <v>44074</v>
      </c>
      <c r="G3874" s="4" t="s">
        <v>2637</v>
      </c>
      <c r="H3874" s="1">
        <f t="shared" si="180"/>
        <v>18</v>
      </c>
      <c r="I3874" s="1">
        <f t="shared" si="181"/>
        <v>13</v>
      </c>
      <c r="J3874" s="37" t="s">
        <v>3718</v>
      </c>
      <c r="K3874" s="72" t="s">
        <v>587</v>
      </c>
      <c r="L3874" s="4" t="s">
        <v>434</v>
      </c>
      <c r="N3874" s="4" t="e">
        <f>+VLOOKUP(B3874,#REF!,5,0)</f>
        <v>#REF!</v>
      </c>
      <c r="O3874" s="2" t="e">
        <f t="shared" si="182"/>
        <v>#REF!</v>
      </c>
      <c r="P3874" s="2" t="s">
        <v>4060</v>
      </c>
      <c r="Q3874" s="2" t="s">
        <v>4061</v>
      </c>
    </row>
    <row r="3875" spans="1:17" ht="14.25" customHeight="1" x14ac:dyDescent="0.25">
      <c r="A3875" s="2">
        <v>3874</v>
      </c>
      <c r="B3875" s="3">
        <v>23984</v>
      </c>
      <c r="C3875" s="4" t="s">
        <v>584</v>
      </c>
      <c r="D3875" s="5">
        <v>44056</v>
      </c>
      <c r="E3875" s="2" t="s">
        <v>434</v>
      </c>
      <c r="F3875" s="72">
        <v>44061</v>
      </c>
      <c r="G3875" s="4" t="s">
        <v>2637</v>
      </c>
      <c r="H3875" s="1">
        <f t="shared" si="180"/>
        <v>5</v>
      </c>
      <c r="I3875" s="1">
        <f t="shared" si="181"/>
        <v>4</v>
      </c>
      <c r="J3875" s="37" t="s">
        <v>2888</v>
      </c>
      <c r="K3875" s="72" t="s">
        <v>587</v>
      </c>
      <c r="L3875" s="4" t="s">
        <v>434</v>
      </c>
      <c r="N3875" s="4" t="e">
        <f>+VLOOKUP(B3875,#REF!,5,0)</f>
        <v>#REF!</v>
      </c>
      <c r="O3875" s="2" t="e">
        <f t="shared" si="182"/>
        <v>#REF!</v>
      </c>
      <c r="P3875" s="2" t="s">
        <v>4060</v>
      </c>
      <c r="Q3875" s="2" t="s">
        <v>4061</v>
      </c>
    </row>
    <row r="3876" spans="1:17" ht="14.25" customHeight="1" x14ac:dyDescent="0.25">
      <c r="A3876" s="2">
        <v>3875</v>
      </c>
      <c r="B3876" s="3">
        <v>23985</v>
      </c>
      <c r="C3876" s="4" t="s">
        <v>584</v>
      </c>
      <c r="D3876" s="5">
        <v>44056</v>
      </c>
      <c r="E3876" s="2" t="s">
        <v>434</v>
      </c>
      <c r="F3876" s="72">
        <v>44061</v>
      </c>
      <c r="G3876" s="4" t="s">
        <v>2637</v>
      </c>
      <c r="H3876" s="1">
        <f t="shared" si="180"/>
        <v>5</v>
      </c>
      <c r="I3876" s="1">
        <f t="shared" si="181"/>
        <v>4</v>
      </c>
      <c r="J3876" s="37" t="s">
        <v>3719</v>
      </c>
      <c r="K3876" s="72" t="s">
        <v>587</v>
      </c>
      <c r="L3876" s="4" t="s">
        <v>434</v>
      </c>
      <c r="N3876" s="4" t="e">
        <f>+VLOOKUP(B3876,#REF!,5,0)</f>
        <v>#REF!</v>
      </c>
      <c r="O3876" s="2" t="e">
        <f t="shared" si="182"/>
        <v>#REF!</v>
      </c>
      <c r="P3876" s="2" t="s">
        <v>4060</v>
      </c>
      <c r="Q3876" s="2" t="s">
        <v>4061</v>
      </c>
    </row>
    <row r="3877" spans="1:17" ht="14.25" customHeight="1" x14ac:dyDescent="0.25">
      <c r="A3877" s="2">
        <v>3876</v>
      </c>
      <c r="B3877" s="3">
        <v>23986</v>
      </c>
      <c r="C3877" s="4" t="s">
        <v>584</v>
      </c>
      <c r="D3877" s="5">
        <v>44056</v>
      </c>
      <c r="E3877" s="2" t="s">
        <v>434</v>
      </c>
      <c r="F3877" s="72">
        <v>44061</v>
      </c>
      <c r="G3877" s="4" t="s">
        <v>2637</v>
      </c>
      <c r="H3877" s="1">
        <f t="shared" si="180"/>
        <v>5</v>
      </c>
      <c r="I3877" s="1">
        <f t="shared" si="181"/>
        <v>4</v>
      </c>
      <c r="J3877" s="37" t="s">
        <v>3720</v>
      </c>
      <c r="K3877" s="72" t="s">
        <v>587</v>
      </c>
      <c r="L3877" s="4" t="s">
        <v>434</v>
      </c>
      <c r="N3877" s="4" t="e">
        <f>+VLOOKUP(B3877,#REF!,5,0)</f>
        <v>#REF!</v>
      </c>
      <c r="O3877" s="2" t="e">
        <f t="shared" si="182"/>
        <v>#REF!</v>
      </c>
      <c r="P3877" s="2" t="s">
        <v>4060</v>
      </c>
      <c r="Q3877" s="2" t="s">
        <v>4061</v>
      </c>
    </row>
    <row r="3878" spans="1:17" ht="14.25" customHeight="1" x14ac:dyDescent="0.25">
      <c r="A3878" s="2">
        <v>3877</v>
      </c>
      <c r="B3878" s="3">
        <v>23987</v>
      </c>
      <c r="C3878" s="4" t="s">
        <v>584</v>
      </c>
      <c r="D3878" s="5">
        <v>44056</v>
      </c>
      <c r="E3878" s="2" t="s">
        <v>434</v>
      </c>
      <c r="F3878" s="72">
        <v>44061</v>
      </c>
      <c r="G3878" s="4" t="s">
        <v>2637</v>
      </c>
      <c r="H3878" s="1">
        <f t="shared" si="180"/>
        <v>5</v>
      </c>
      <c r="I3878" s="1">
        <f t="shared" si="181"/>
        <v>4</v>
      </c>
      <c r="J3878" s="37" t="s">
        <v>3721</v>
      </c>
      <c r="K3878" s="72" t="s">
        <v>587</v>
      </c>
      <c r="L3878" s="4" t="s">
        <v>434</v>
      </c>
      <c r="N3878" s="4" t="e">
        <f>+VLOOKUP(B3878,#REF!,5,0)</f>
        <v>#REF!</v>
      </c>
      <c r="O3878" s="2" t="e">
        <f t="shared" si="182"/>
        <v>#REF!</v>
      </c>
      <c r="P3878" s="2" t="s">
        <v>4060</v>
      </c>
      <c r="Q3878" s="2" t="s">
        <v>4061</v>
      </c>
    </row>
    <row r="3879" spans="1:17" ht="14.25" customHeight="1" x14ac:dyDescent="0.25">
      <c r="A3879" s="2">
        <v>3878</v>
      </c>
      <c r="B3879" s="3">
        <v>23988</v>
      </c>
      <c r="C3879" s="4" t="s">
        <v>3</v>
      </c>
      <c r="D3879" s="5">
        <v>44056</v>
      </c>
      <c r="E3879" s="2" t="s">
        <v>434</v>
      </c>
      <c r="F3879" s="72">
        <v>44061</v>
      </c>
      <c r="G3879" s="4" t="s">
        <v>2637</v>
      </c>
      <c r="H3879" s="1">
        <f t="shared" si="180"/>
        <v>5</v>
      </c>
      <c r="I3879" s="1">
        <f t="shared" si="181"/>
        <v>4</v>
      </c>
      <c r="J3879" s="37" t="s">
        <v>3722</v>
      </c>
      <c r="K3879" s="72" t="s">
        <v>587</v>
      </c>
      <c r="L3879" s="4" t="s">
        <v>434</v>
      </c>
      <c r="N3879" s="4" t="e">
        <f>+VLOOKUP(B3879,#REF!,5,0)</f>
        <v>#REF!</v>
      </c>
      <c r="O3879" s="2" t="e">
        <f t="shared" si="182"/>
        <v>#REF!</v>
      </c>
      <c r="P3879" s="2" t="s">
        <v>4060</v>
      </c>
      <c r="Q3879" s="2" t="s">
        <v>4061</v>
      </c>
    </row>
    <row r="3880" spans="1:17" ht="14.25" customHeight="1" x14ac:dyDescent="0.25">
      <c r="A3880" s="2">
        <v>3879</v>
      </c>
      <c r="B3880" s="3">
        <v>23989</v>
      </c>
      <c r="C3880" s="4" t="s">
        <v>584</v>
      </c>
      <c r="D3880" s="5">
        <v>44056</v>
      </c>
      <c r="E3880" s="2" t="s">
        <v>434</v>
      </c>
      <c r="F3880" s="72">
        <v>44061</v>
      </c>
      <c r="G3880" s="4" t="s">
        <v>2637</v>
      </c>
      <c r="H3880" s="1">
        <f t="shared" si="180"/>
        <v>5</v>
      </c>
      <c r="I3880" s="1">
        <f t="shared" si="181"/>
        <v>4</v>
      </c>
      <c r="J3880" s="37" t="s">
        <v>3721</v>
      </c>
      <c r="K3880" s="72" t="s">
        <v>587</v>
      </c>
      <c r="L3880" s="4" t="s">
        <v>434</v>
      </c>
      <c r="N3880" s="4" t="e">
        <f>+VLOOKUP(B3880,#REF!,5,0)</f>
        <v>#REF!</v>
      </c>
      <c r="O3880" s="2" t="e">
        <f t="shared" si="182"/>
        <v>#REF!</v>
      </c>
      <c r="P3880" s="2" t="s">
        <v>4060</v>
      </c>
      <c r="Q3880" s="2" t="s">
        <v>4061</v>
      </c>
    </row>
    <row r="3881" spans="1:17" ht="14.25" customHeight="1" x14ac:dyDescent="0.25">
      <c r="A3881" s="2">
        <v>3880</v>
      </c>
      <c r="B3881" s="3">
        <v>23990</v>
      </c>
      <c r="C3881" s="4" t="s">
        <v>3</v>
      </c>
      <c r="D3881" s="5">
        <v>44056</v>
      </c>
      <c r="E3881" s="2" t="s">
        <v>434</v>
      </c>
      <c r="F3881" s="72">
        <v>44057</v>
      </c>
      <c r="G3881" s="4" t="s">
        <v>2637</v>
      </c>
      <c r="H3881" s="1">
        <f t="shared" si="180"/>
        <v>1</v>
      </c>
      <c r="I3881" s="1">
        <f t="shared" si="181"/>
        <v>2</v>
      </c>
      <c r="J3881" s="37" t="s">
        <v>1586</v>
      </c>
      <c r="K3881" s="72" t="s">
        <v>587</v>
      </c>
      <c r="L3881" s="4" t="s">
        <v>434</v>
      </c>
      <c r="N3881" s="4" t="e">
        <f>+VLOOKUP(B3881,#REF!,5,0)</f>
        <v>#REF!</v>
      </c>
      <c r="O3881" s="2" t="e">
        <f t="shared" si="182"/>
        <v>#REF!</v>
      </c>
      <c r="P3881" s="2" t="s">
        <v>4060</v>
      </c>
      <c r="Q3881" s="2" t="s">
        <v>4061</v>
      </c>
    </row>
    <row r="3882" spans="1:17" ht="14.25" customHeight="1" x14ac:dyDescent="0.25">
      <c r="A3882" s="2">
        <v>3881</v>
      </c>
      <c r="B3882" s="3">
        <v>23991</v>
      </c>
      <c r="C3882" s="4" t="s">
        <v>584</v>
      </c>
      <c r="D3882" s="5">
        <v>44056</v>
      </c>
      <c r="E3882" s="2" t="s">
        <v>434</v>
      </c>
      <c r="F3882" s="72">
        <v>44061</v>
      </c>
      <c r="G3882" s="4" t="s">
        <v>2637</v>
      </c>
      <c r="H3882" s="1">
        <f t="shared" si="180"/>
        <v>5</v>
      </c>
      <c r="I3882" s="1">
        <f t="shared" si="181"/>
        <v>4</v>
      </c>
      <c r="J3882" s="37" t="s">
        <v>3721</v>
      </c>
      <c r="K3882" s="72" t="s">
        <v>587</v>
      </c>
      <c r="L3882" s="4" t="s">
        <v>434</v>
      </c>
      <c r="N3882" s="4" t="e">
        <f>+VLOOKUP(B3882,#REF!,5,0)</f>
        <v>#REF!</v>
      </c>
      <c r="O3882" s="2" t="e">
        <f t="shared" si="182"/>
        <v>#REF!</v>
      </c>
      <c r="P3882" s="2" t="s">
        <v>4060</v>
      </c>
      <c r="Q3882" s="2" t="s">
        <v>4061</v>
      </c>
    </row>
    <row r="3883" spans="1:17" ht="14.25" customHeight="1" x14ac:dyDescent="0.25">
      <c r="A3883" s="2">
        <v>3882</v>
      </c>
      <c r="B3883" s="3">
        <v>23992</v>
      </c>
      <c r="C3883" s="4" t="s">
        <v>584</v>
      </c>
      <c r="D3883" s="5">
        <v>44056</v>
      </c>
      <c r="E3883" s="2" t="s">
        <v>434</v>
      </c>
      <c r="F3883" s="72">
        <v>44061</v>
      </c>
      <c r="G3883" s="4" t="s">
        <v>2637</v>
      </c>
      <c r="H3883" s="1">
        <f t="shared" si="180"/>
        <v>5</v>
      </c>
      <c r="I3883" s="1">
        <f t="shared" si="181"/>
        <v>4</v>
      </c>
      <c r="J3883" s="37" t="s">
        <v>3721</v>
      </c>
      <c r="K3883" s="72" t="s">
        <v>587</v>
      </c>
      <c r="L3883" s="4" t="s">
        <v>434</v>
      </c>
      <c r="N3883" s="4" t="e">
        <f>+VLOOKUP(B3883,#REF!,5,0)</f>
        <v>#REF!</v>
      </c>
      <c r="O3883" s="2" t="e">
        <f t="shared" si="182"/>
        <v>#REF!</v>
      </c>
      <c r="P3883" s="2" t="s">
        <v>4060</v>
      </c>
      <c r="Q3883" s="2" t="s">
        <v>4061</v>
      </c>
    </row>
    <row r="3884" spans="1:17" ht="14.25" customHeight="1" x14ac:dyDescent="0.25">
      <c r="A3884" s="2">
        <v>3883</v>
      </c>
      <c r="B3884" s="3">
        <v>23993</v>
      </c>
      <c r="C3884" s="4" t="s">
        <v>584</v>
      </c>
      <c r="D3884" s="5">
        <v>44056</v>
      </c>
      <c r="E3884" s="2" t="s">
        <v>434</v>
      </c>
      <c r="F3884" s="72">
        <v>44061</v>
      </c>
      <c r="G3884" s="4" t="s">
        <v>2637</v>
      </c>
      <c r="H3884" s="1">
        <f t="shared" si="180"/>
        <v>5</v>
      </c>
      <c r="I3884" s="1">
        <f t="shared" si="181"/>
        <v>4</v>
      </c>
      <c r="J3884" s="37" t="s">
        <v>3721</v>
      </c>
      <c r="K3884" s="72" t="s">
        <v>587</v>
      </c>
      <c r="L3884" s="4" t="s">
        <v>434</v>
      </c>
      <c r="N3884" s="4" t="e">
        <f>+VLOOKUP(B3884,#REF!,5,0)</f>
        <v>#REF!</v>
      </c>
      <c r="O3884" s="2" t="e">
        <f t="shared" si="182"/>
        <v>#REF!</v>
      </c>
      <c r="P3884" s="2" t="s">
        <v>4060</v>
      </c>
      <c r="Q3884" s="2" t="s">
        <v>4061</v>
      </c>
    </row>
    <row r="3885" spans="1:17" ht="14.25" customHeight="1" x14ac:dyDescent="0.25">
      <c r="A3885" s="2">
        <v>3884</v>
      </c>
      <c r="B3885" s="3">
        <v>23994</v>
      </c>
      <c r="C3885" s="4" t="s">
        <v>584</v>
      </c>
      <c r="D3885" s="5">
        <v>44056</v>
      </c>
      <c r="E3885" s="2" t="s">
        <v>434</v>
      </c>
      <c r="F3885" s="72">
        <v>44061</v>
      </c>
      <c r="G3885" s="4" t="s">
        <v>2637</v>
      </c>
      <c r="H3885" s="1">
        <f t="shared" si="180"/>
        <v>5</v>
      </c>
      <c r="I3885" s="1">
        <f t="shared" si="181"/>
        <v>4</v>
      </c>
      <c r="J3885" s="37" t="s">
        <v>3035</v>
      </c>
      <c r="K3885" s="72" t="s">
        <v>587</v>
      </c>
      <c r="L3885" s="4" t="s">
        <v>434</v>
      </c>
      <c r="N3885" s="4" t="e">
        <f>+VLOOKUP(B3885,#REF!,5,0)</f>
        <v>#REF!</v>
      </c>
      <c r="O3885" s="2" t="e">
        <f t="shared" si="182"/>
        <v>#REF!</v>
      </c>
      <c r="P3885" s="2" t="s">
        <v>4060</v>
      </c>
      <c r="Q3885" s="2" t="s">
        <v>4061</v>
      </c>
    </row>
    <row r="3886" spans="1:17" ht="14.25" customHeight="1" x14ac:dyDescent="0.25">
      <c r="A3886" s="2">
        <v>3885</v>
      </c>
      <c r="B3886" s="3">
        <v>23995</v>
      </c>
      <c r="C3886" s="4" t="s">
        <v>3</v>
      </c>
      <c r="D3886" s="5">
        <v>44056</v>
      </c>
      <c r="E3886" s="2" t="s">
        <v>434</v>
      </c>
      <c r="F3886" s="72">
        <v>44057</v>
      </c>
      <c r="G3886" s="4" t="s">
        <v>2637</v>
      </c>
      <c r="H3886" s="1">
        <f t="shared" si="180"/>
        <v>1</v>
      </c>
      <c r="I3886" s="1">
        <f t="shared" si="181"/>
        <v>2</v>
      </c>
      <c r="J3886" s="37" t="s">
        <v>3723</v>
      </c>
      <c r="K3886" s="72" t="s">
        <v>587</v>
      </c>
      <c r="L3886" s="4" t="s">
        <v>434</v>
      </c>
      <c r="N3886" s="4" t="e">
        <f>+VLOOKUP(B3886,#REF!,5,0)</f>
        <v>#REF!</v>
      </c>
      <c r="O3886" s="2" t="e">
        <f t="shared" si="182"/>
        <v>#REF!</v>
      </c>
      <c r="P3886" s="2" t="s">
        <v>4060</v>
      </c>
      <c r="Q3886" s="2" t="s">
        <v>4061</v>
      </c>
    </row>
    <row r="3887" spans="1:17" ht="14.25" customHeight="1" x14ac:dyDescent="0.25">
      <c r="A3887" s="2">
        <v>3886</v>
      </c>
      <c r="B3887" s="3">
        <v>23996</v>
      </c>
      <c r="C3887" s="4" t="s">
        <v>3</v>
      </c>
      <c r="D3887" s="5">
        <v>44056</v>
      </c>
      <c r="E3887" s="2" t="s">
        <v>434</v>
      </c>
      <c r="F3887" s="72">
        <v>44057</v>
      </c>
      <c r="G3887" s="4" t="s">
        <v>2637</v>
      </c>
      <c r="H3887" s="1">
        <f t="shared" si="180"/>
        <v>1</v>
      </c>
      <c r="I3887" s="1">
        <f t="shared" si="181"/>
        <v>2</v>
      </c>
      <c r="J3887" s="37" t="s">
        <v>3724</v>
      </c>
      <c r="K3887" s="72" t="s">
        <v>587</v>
      </c>
      <c r="L3887" s="4" t="s">
        <v>434</v>
      </c>
      <c r="N3887" s="4" t="e">
        <f>+VLOOKUP(B3887,#REF!,5,0)</f>
        <v>#REF!</v>
      </c>
      <c r="O3887" s="2" t="e">
        <f t="shared" si="182"/>
        <v>#REF!</v>
      </c>
      <c r="P3887" s="2" t="s">
        <v>4060</v>
      </c>
      <c r="Q3887" s="2" t="s">
        <v>4061</v>
      </c>
    </row>
    <row r="3888" spans="1:17" ht="14.25" customHeight="1" x14ac:dyDescent="0.25">
      <c r="A3888" s="2">
        <v>3887</v>
      </c>
      <c r="B3888" s="3">
        <v>23997</v>
      </c>
      <c r="C3888" s="4" t="s">
        <v>3</v>
      </c>
      <c r="D3888" s="5">
        <v>44056</v>
      </c>
      <c r="E3888" s="2" t="s">
        <v>434</v>
      </c>
      <c r="F3888" s="72">
        <v>44057</v>
      </c>
      <c r="G3888" s="4" t="s">
        <v>2637</v>
      </c>
      <c r="H3888" s="1">
        <f t="shared" si="180"/>
        <v>1</v>
      </c>
      <c r="I3888" s="1">
        <f t="shared" si="181"/>
        <v>2</v>
      </c>
      <c r="J3888" s="37" t="s">
        <v>3725</v>
      </c>
      <c r="K3888" s="72" t="s">
        <v>587</v>
      </c>
      <c r="L3888" s="4" t="s">
        <v>434</v>
      </c>
      <c r="N3888" s="4" t="e">
        <f>+VLOOKUP(B3888,#REF!,5,0)</f>
        <v>#REF!</v>
      </c>
      <c r="O3888" s="2" t="e">
        <f t="shared" si="182"/>
        <v>#REF!</v>
      </c>
      <c r="P3888" s="2" t="s">
        <v>4060</v>
      </c>
      <c r="Q3888" s="2" t="s">
        <v>4061</v>
      </c>
    </row>
    <row r="3889" spans="1:17" ht="14.25" customHeight="1" x14ac:dyDescent="0.25">
      <c r="A3889" s="2">
        <v>3888</v>
      </c>
      <c r="B3889" s="3">
        <v>23998</v>
      </c>
      <c r="C3889" s="4" t="s">
        <v>3</v>
      </c>
      <c r="D3889" s="5">
        <v>44056</v>
      </c>
      <c r="E3889" s="2" t="s">
        <v>434</v>
      </c>
      <c r="F3889" s="72">
        <v>44057</v>
      </c>
      <c r="G3889" s="4" t="s">
        <v>2637</v>
      </c>
      <c r="H3889" s="1">
        <f t="shared" si="180"/>
        <v>1</v>
      </c>
      <c r="I3889" s="1">
        <f t="shared" si="181"/>
        <v>2</v>
      </c>
      <c r="J3889" s="37" t="s">
        <v>3726</v>
      </c>
      <c r="K3889" s="72" t="s">
        <v>587</v>
      </c>
      <c r="L3889" s="4" t="s">
        <v>434</v>
      </c>
      <c r="N3889" s="4" t="e">
        <f>+VLOOKUP(B3889,#REF!,5,0)</f>
        <v>#REF!</v>
      </c>
      <c r="O3889" s="2" t="e">
        <f t="shared" si="182"/>
        <v>#REF!</v>
      </c>
      <c r="P3889" s="2" t="s">
        <v>4060</v>
      </c>
      <c r="Q3889" s="2" t="s">
        <v>4061</v>
      </c>
    </row>
    <row r="3890" spans="1:17" ht="14.25" customHeight="1" x14ac:dyDescent="0.25">
      <c r="A3890" s="2">
        <v>3889</v>
      </c>
      <c r="B3890" s="3">
        <v>23999</v>
      </c>
      <c r="C3890" s="4" t="s">
        <v>3</v>
      </c>
      <c r="D3890" s="5">
        <v>44056</v>
      </c>
      <c r="E3890" s="2" t="s">
        <v>434</v>
      </c>
      <c r="F3890" s="72">
        <v>44057</v>
      </c>
      <c r="G3890" s="4" t="s">
        <v>2637</v>
      </c>
      <c r="H3890" s="1">
        <f t="shared" si="180"/>
        <v>1</v>
      </c>
      <c r="I3890" s="1">
        <f t="shared" si="181"/>
        <v>2</v>
      </c>
      <c r="J3890" s="37" t="s">
        <v>3724</v>
      </c>
      <c r="K3890" s="72" t="s">
        <v>587</v>
      </c>
      <c r="L3890" s="4" t="s">
        <v>434</v>
      </c>
      <c r="N3890" s="4" t="e">
        <f>+VLOOKUP(B3890,#REF!,5,0)</f>
        <v>#REF!</v>
      </c>
      <c r="O3890" s="2" t="e">
        <f t="shared" si="182"/>
        <v>#REF!</v>
      </c>
      <c r="P3890" s="2" t="s">
        <v>4060</v>
      </c>
      <c r="Q3890" s="2" t="s">
        <v>4061</v>
      </c>
    </row>
    <row r="3891" spans="1:17" ht="14.25" customHeight="1" x14ac:dyDescent="0.25">
      <c r="A3891" s="2">
        <v>3890</v>
      </c>
      <c r="B3891" s="3">
        <v>24000</v>
      </c>
      <c r="C3891" s="4" t="s">
        <v>3</v>
      </c>
      <c r="D3891" s="5">
        <v>44056</v>
      </c>
      <c r="E3891" s="2" t="s">
        <v>434</v>
      </c>
      <c r="F3891" s="72">
        <v>44057</v>
      </c>
      <c r="G3891" s="4" t="s">
        <v>2637</v>
      </c>
      <c r="H3891" s="1">
        <f t="shared" si="180"/>
        <v>1</v>
      </c>
      <c r="I3891" s="1">
        <f t="shared" si="181"/>
        <v>2</v>
      </c>
      <c r="J3891" s="37" t="s">
        <v>3727</v>
      </c>
      <c r="K3891" s="72" t="s">
        <v>587</v>
      </c>
      <c r="L3891" s="4" t="s">
        <v>434</v>
      </c>
      <c r="N3891" s="4" t="e">
        <f>+VLOOKUP(B3891,#REF!,5,0)</f>
        <v>#REF!</v>
      </c>
      <c r="O3891" s="2" t="e">
        <f t="shared" si="182"/>
        <v>#REF!</v>
      </c>
      <c r="P3891" s="2" t="s">
        <v>4060</v>
      </c>
      <c r="Q3891" s="2" t="s">
        <v>4061</v>
      </c>
    </row>
    <row r="3892" spans="1:17" ht="14.25" customHeight="1" x14ac:dyDescent="0.25">
      <c r="A3892" s="2">
        <v>3891</v>
      </c>
      <c r="B3892" s="3">
        <v>24001</v>
      </c>
      <c r="C3892" s="4" t="s">
        <v>584</v>
      </c>
      <c r="D3892" s="5">
        <v>44056</v>
      </c>
      <c r="E3892" s="2" t="s">
        <v>434</v>
      </c>
      <c r="F3892" s="72">
        <v>44061</v>
      </c>
      <c r="G3892" s="4" t="s">
        <v>2637</v>
      </c>
      <c r="H3892" s="1">
        <f t="shared" si="180"/>
        <v>5</v>
      </c>
      <c r="I3892" s="1">
        <f t="shared" si="181"/>
        <v>4</v>
      </c>
      <c r="J3892" s="37" t="s">
        <v>3728</v>
      </c>
      <c r="K3892" s="72" t="s">
        <v>587</v>
      </c>
      <c r="L3892" s="4" t="s">
        <v>434</v>
      </c>
      <c r="N3892" s="4" t="e">
        <f>+VLOOKUP(B3892,#REF!,5,0)</f>
        <v>#REF!</v>
      </c>
      <c r="O3892" s="2" t="e">
        <f t="shared" si="182"/>
        <v>#REF!</v>
      </c>
      <c r="P3892" s="2" t="s">
        <v>4060</v>
      </c>
      <c r="Q3892" s="2" t="s">
        <v>4061</v>
      </c>
    </row>
    <row r="3893" spans="1:17" ht="14.25" customHeight="1" x14ac:dyDescent="0.25">
      <c r="A3893" s="2">
        <v>3892</v>
      </c>
      <c r="B3893" s="3">
        <v>24002</v>
      </c>
      <c r="C3893" s="4" t="s">
        <v>584</v>
      </c>
      <c r="D3893" s="5">
        <v>44056</v>
      </c>
      <c r="E3893" s="2" t="s">
        <v>434</v>
      </c>
      <c r="F3893" s="72">
        <v>44061</v>
      </c>
      <c r="G3893" s="4" t="s">
        <v>2637</v>
      </c>
      <c r="H3893" s="1">
        <f t="shared" si="180"/>
        <v>5</v>
      </c>
      <c r="I3893" s="1">
        <f t="shared" si="181"/>
        <v>4</v>
      </c>
      <c r="J3893" s="37" t="s">
        <v>2874</v>
      </c>
      <c r="K3893" s="72" t="s">
        <v>587</v>
      </c>
      <c r="L3893" s="4" t="s">
        <v>434</v>
      </c>
      <c r="N3893" s="4" t="e">
        <f>+VLOOKUP(B3893,#REF!,5,0)</f>
        <v>#REF!</v>
      </c>
      <c r="O3893" s="2" t="e">
        <f t="shared" si="182"/>
        <v>#REF!</v>
      </c>
      <c r="P3893" s="2" t="s">
        <v>4060</v>
      </c>
      <c r="Q3893" s="2" t="s">
        <v>4061</v>
      </c>
    </row>
    <row r="3894" spans="1:17" ht="14.25" customHeight="1" x14ac:dyDescent="0.25">
      <c r="A3894" s="2">
        <v>3893</v>
      </c>
      <c r="B3894" s="3">
        <v>24003</v>
      </c>
      <c r="C3894" s="4" t="s">
        <v>3</v>
      </c>
      <c r="D3894" s="5">
        <v>44056</v>
      </c>
      <c r="E3894" s="2" t="s">
        <v>434</v>
      </c>
      <c r="F3894" s="72">
        <v>44057</v>
      </c>
      <c r="G3894" s="4" t="s">
        <v>2637</v>
      </c>
      <c r="H3894" s="1">
        <f t="shared" si="180"/>
        <v>1</v>
      </c>
      <c r="I3894" s="1">
        <f t="shared" si="181"/>
        <v>2</v>
      </c>
      <c r="J3894" s="37" t="s">
        <v>2874</v>
      </c>
      <c r="K3894" s="72" t="s">
        <v>587</v>
      </c>
      <c r="L3894" s="4" t="s">
        <v>434</v>
      </c>
      <c r="N3894" s="4" t="e">
        <f>+VLOOKUP(B3894,#REF!,5,0)</f>
        <v>#REF!</v>
      </c>
      <c r="O3894" s="2" t="e">
        <f t="shared" si="182"/>
        <v>#REF!</v>
      </c>
      <c r="P3894" s="2" t="s">
        <v>4060</v>
      </c>
      <c r="Q3894" s="2" t="s">
        <v>4061</v>
      </c>
    </row>
    <row r="3895" spans="1:17" ht="14.25" customHeight="1" x14ac:dyDescent="0.25">
      <c r="A3895" s="2">
        <v>3894</v>
      </c>
      <c r="B3895" s="3">
        <v>24004</v>
      </c>
      <c r="C3895" s="4" t="s">
        <v>584</v>
      </c>
      <c r="D3895" s="5">
        <v>44056</v>
      </c>
      <c r="E3895" s="2" t="s">
        <v>434</v>
      </c>
      <c r="F3895" s="72">
        <v>44061</v>
      </c>
      <c r="G3895" s="4" t="s">
        <v>2637</v>
      </c>
      <c r="H3895" s="1">
        <f t="shared" si="180"/>
        <v>5</v>
      </c>
      <c r="I3895" s="1">
        <f t="shared" si="181"/>
        <v>4</v>
      </c>
      <c r="J3895" s="37" t="s">
        <v>3729</v>
      </c>
      <c r="K3895" s="72" t="s">
        <v>587</v>
      </c>
      <c r="L3895" s="4" t="s">
        <v>434</v>
      </c>
      <c r="N3895" s="4" t="e">
        <f>+VLOOKUP(B3895,#REF!,5,0)</f>
        <v>#REF!</v>
      </c>
      <c r="O3895" s="2" t="e">
        <f t="shared" si="182"/>
        <v>#REF!</v>
      </c>
      <c r="P3895" s="2" t="s">
        <v>4060</v>
      </c>
      <c r="Q3895" s="2" t="s">
        <v>4061</v>
      </c>
    </row>
    <row r="3896" spans="1:17" ht="14.25" customHeight="1" x14ac:dyDescent="0.25">
      <c r="A3896" s="2">
        <v>3895</v>
      </c>
      <c r="B3896" s="3">
        <v>24005</v>
      </c>
      <c r="C3896" s="4" t="s">
        <v>3</v>
      </c>
      <c r="D3896" s="5">
        <v>44056</v>
      </c>
      <c r="E3896" s="2" t="s">
        <v>434</v>
      </c>
      <c r="F3896" s="72">
        <v>44057</v>
      </c>
      <c r="G3896" s="4" t="s">
        <v>2637</v>
      </c>
      <c r="H3896" s="1">
        <f t="shared" si="180"/>
        <v>1</v>
      </c>
      <c r="I3896" s="1">
        <f t="shared" si="181"/>
        <v>2</v>
      </c>
      <c r="J3896" s="37" t="s">
        <v>3730</v>
      </c>
      <c r="K3896" s="72" t="s">
        <v>587</v>
      </c>
      <c r="L3896" s="4" t="s">
        <v>434</v>
      </c>
      <c r="N3896" s="4" t="e">
        <f>+VLOOKUP(B3896,#REF!,5,0)</f>
        <v>#REF!</v>
      </c>
      <c r="O3896" s="2" t="e">
        <f t="shared" si="182"/>
        <v>#REF!</v>
      </c>
      <c r="P3896" s="2" t="s">
        <v>4060</v>
      </c>
      <c r="Q3896" s="2" t="s">
        <v>4061</v>
      </c>
    </row>
    <row r="3897" spans="1:17" ht="14.25" customHeight="1" x14ac:dyDescent="0.25">
      <c r="A3897" s="2">
        <v>3896</v>
      </c>
      <c r="B3897" s="3">
        <v>24006</v>
      </c>
      <c r="C3897" s="4" t="s">
        <v>584</v>
      </c>
      <c r="D3897" s="5">
        <v>44056</v>
      </c>
      <c r="E3897" s="2" t="s">
        <v>434</v>
      </c>
      <c r="F3897" s="72">
        <v>44061</v>
      </c>
      <c r="G3897" s="4" t="s">
        <v>2637</v>
      </c>
      <c r="H3897" s="1">
        <f t="shared" si="180"/>
        <v>5</v>
      </c>
      <c r="I3897" s="1">
        <f t="shared" si="181"/>
        <v>4</v>
      </c>
      <c r="J3897" s="37" t="s">
        <v>3731</v>
      </c>
      <c r="K3897" s="72" t="s">
        <v>587</v>
      </c>
      <c r="L3897" s="4" t="s">
        <v>434</v>
      </c>
      <c r="N3897" s="4" t="e">
        <f>+VLOOKUP(B3897,#REF!,5,0)</f>
        <v>#REF!</v>
      </c>
      <c r="O3897" s="2" t="e">
        <f t="shared" si="182"/>
        <v>#REF!</v>
      </c>
      <c r="P3897" s="2" t="s">
        <v>4060</v>
      </c>
      <c r="Q3897" s="2" t="s">
        <v>4061</v>
      </c>
    </row>
    <row r="3898" spans="1:17" ht="14.25" customHeight="1" x14ac:dyDescent="0.25">
      <c r="A3898" s="2">
        <v>3897</v>
      </c>
      <c r="B3898" s="3">
        <v>24007</v>
      </c>
      <c r="C3898" s="4" t="s">
        <v>584</v>
      </c>
      <c r="D3898" s="5">
        <v>44057</v>
      </c>
      <c r="E3898" s="2" t="s">
        <v>434</v>
      </c>
      <c r="F3898" s="72">
        <v>44061</v>
      </c>
      <c r="G3898" s="4" t="s">
        <v>2637</v>
      </c>
      <c r="H3898" s="1">
        <f t="shared" si="180"/>
        <v>4</v>
      </c>
      <c r="I3898" s="1">
        <f t="shared" si="181"/>
        <v>3</v>
      </c>
      <c r="J3898" s="2" t="s">
        <v>3733</v>
      </c>
      <c r="K3898" s="2" t="s">
        <v>587</v>
      </c>
      <c r="L3898" s="4" t="s">
        <v>434</v>
      </c>
      <c r="N3898" s="4" t="e">
        <f>+VLOOKUP(B3898,#REF!,5,0)</f>
        <v>#REF!</v>
      </c>
      <c r="O3898" s="2" t="e">
        <f t="shared" si="182"/>
        <v>#REF!</v>
      </c>
      <c r="P3898" s="2" t="s">
        <v>4060</v>
      </c>
      <c r="Q3898" s="2" t="s">
        <v>4061</v>
      </c>
    </row>
    <row r="3899" spans="1:17" ht="14.25" customHeight="1" x14ac:dyDescent="0.25">
      <c r="A3899" s="2">
        <v>3898</v>
      </c>
      <c r="B3899" s="3">
        <v>24008</v>
      </c>
      <c r="C3899" s="4" t="s">
        <v>584</v>
      </c>
      <c r="D3899" s="5">
        <v>44057</v>
      </c>
      <c r="E3899" s="2" t="s">
        <v>434</v>
      </c>
      <c r="F3899" s="72">
        <v>44061</v>
      </c>
      <c r="G3899" s="4" t="s">
        <v>2637</v>
      </c>
      <c r="H3899" s="1">
        <f t="shared" si="180"/>
        <v>4</v>
      </c>
      <c r="I3899" s="1">
        <f t="shared" si="181"/>
        <v>3</v>
      </c>
      <c r="J3899" s="2" t="s">
        <v>3521</v>
      </c>
      <c r="K3899" s="2" t="s">
        <v>587</v>
      </c>
      <c r="L3899" s="4" t="s">
        <v>434</v>
      </c>
      <c r="N3899" s="4" t="e">
        <f>+VLOOKUP(B3899,#REF!,5,0)</f>
        <v>#REF!</v>
      </c>
      <c r="O3899" s="2" t="e">
        <f t="shared" si="182"/>
        <v>#REF!</v>
      </c>
      <c r="P3899" s="2" t="s">
        <v>4060</v>
      </c>
      <c r="Q3899" s="2" t="s">
        <v>4061</v>
      </c>
    </row>
    <row r="3900" spans="1:17" ht="14.25" customHeight="1" x14ac:dyDescent="0.25">
      <c r="A3900" s="2">
        <v>3899</v>
      </c>
      <c r="B3900" s="3">
        <v>24009</v>
      </c>
      <c r="C3900" s="4" t="s">
        <v>3</v>
      </c>
      <c r="D3900" s="5">
        <v>44057</v>
      </c>
      <c r="E3900" s="2" t="s">
        <v>434</v>
      </c>
      <c r="F3900" s="72">
        <v>44057</v>
      </c>
      <c r="G3900" s="4" t="s">
        <v>2637</v>
      </c>
      <c r="H3900" s="1">
        <f t="shared" si="180"/>
        <v>0</v>
      </c>
      <c r="I3900" s="1">
        <f t="shared" si="181"/>
        <v>1</v>
      </c>
      <c r="J3900" s="2" t="s">
        <v>3521</v>
      </c>
      <c r="K3900" s="2" t="s">
        <v>587</v>
      </c>
      <c r="L3900" s="4" t="s">
        <v>434</v>
      </c>
      <c r="N3900" s="4" t="e">
        <f>+VLOOKUP(B3900,#REF!,5,0)</f>
        <v>#REF!</v>
      </c>
      <c r="O3900" s="2" t="e">
        <f t="shared" si="182"/>
        <v>#REF!</v>
      </c>
      <c r="P3900" s="2" t="s">
        <v>4060</v>
      </c>
      <c r="Q3900" s="2" t="s">
        <v>4061</v>
      </c>
    </row>
    <row r="3901" spans="1:17" ht="14.25" customHeight="1" x14ac:dyDescent="0.25">
      <c r="A3901" s="2">
        <v>3900</v>
      </c>
      <c r="B3901" s="3">
        <v>24010</v>
      </c>
      <c r="C3901" s="4" t="s">
        <v>2</v>
      </c>
      <c r="D3901" s="5">
        <v>44057</v>
      </c>
      <c r="E3901" s="2" t="s">
        <v>434</v>
      </c>
      <c r="F3901" s="72">
        <v>44057</v>
      </c>
      <c r="G3901" s="4" t="s">
        <v>2637</v>
      </c>
      <c r="H3901" s="1">
        <f t="shared" si="180"/>
        <v>0</v>
      </c>
      <c r="I3901" s="1">
        <f t="shared" si="181"/>
        <v>1</v>
      </c>
      <c r="J3901" s="2" t="s">
        <v>3521</v>
      </c>
      <c r="K3901" s="2" t="s">
        <v>587</v>
      </c>
      <c r="L3901" s="4" t="s">
        <v>434</v>
      </c>
      <c r="N3901" s="4" t="e">
        <f>+VLOOKUP(B3901,#REF!,5,0)</f>
        <v>#REF!</v>
      </c>
      <c r="O3901" s="2" t="e">
        <f t="shared" si="182"/>
        <v>#REF!</v>
      </c>
      <c r="P3901" s="2" t="s">
        <v>4060</v>
      </c>
      <c r="Q3901" s="2" t="s">
        <v>4061</v>
      </c>
    </row>
    <row r="3902" spans="1:17" ht="14.25" customHeight="1" x14ac:dyDescent="0.25">
      <c r="A3902" s="2">
        <v>3901</v>
      </c>
      <c r="B3902" s="3">
        <v>24011</v>
      </c>
      <c r="C3902" s="4" t="s">
        <v>2</v>
      </c>
      <c r="D3902" s="5">
        <v>44057</v>
      </c>
      <c r="E3902" s="2" t="s">
        <v>434</v>
      </c>
      <c r="F3902" s="72">
        <v>44057</v>
      </c>
      <c r="G3902" s="4" t="s">
        <v>2637</v>
      </c>
      <c r="H3902" s="1">
        <f t="shared" si="180"/>
        <v>0</v>
      </c>
      <c r="I3902" s="1">
        <f t="shared" si="181"/>
        <v>1</v>
      </c>
      <c r="J3902" s="2" t="s">
        <v>3521</v>
      </c>
      <c r="K3902" s="2" t="s">
        <v>587</v>
      </c>
      <c r="L3902" s="4" t="s">
        <v>434</v>
      </c>
      <c r="N3902" s="4" t="e">
        <f>+VLOOKUP(B3902,#REF!,5,0)</f>
        <v>#REF!</v>
      </c>
      <c r="O3902" s="2" t="e">
        <f t="shared" si="182"/>
        <v>#REF!</v>
      </c>
      <c r="P3902" s="2" t="s">
        <v>4060</v>
      </c>
      <c r="Q3902" s="2" t="s">
        <v>4061</v>
      </c>
    </row>
    <row r="3903" spans="1:17" ht="14.25" customHeight="1" x14ac:dyDescent="0.25">
      <c r="A3903" s="2">
        <v>3902</v>
      </c>
      <c r="B3903" s="3">
        <v>24012</v>
      </c>
      <c r="C3903" s="4" t="s">
        <v>3</v>
      </c>
      <c r="D3903" s="5">
        <v>44057</v>
      </c>
      <c r="E3903" s="2" t="s">
        <v>434</v>
      </c>
      <c r="F3903" s="72">
        <v>44057</v>
      </c>
      <c r="G3903" s="4" t="s">
        <v>2637</v>
      </c>
      <c r="H3903" s="1">
        <f t="shared" si="180"/>
        <v>0</v>
      </c>
      <c r="I3903" s="1">
        <f t="shared" si="181"/>
        <v>1</v>
      </c>
      <c r="J3903" s="2" t="s">
        <v>3521</v>
      </c>
      <c r="K3903" s="2" t="s">
        <v>587</v>
      </c>
      <c r="L3903" s="4" t="s">
        <v>434</v>
      </c>
      <c r="N3903" s="4" t="e">
        <f>+VLOOKUP(B3903,#REF!,5,0)</f>
        <v>#REF!</v>
      </c>
      <c r="O3903" s="2" t="e">
        <f t="shared" si="182"/>
        <v>#REF!</v>
      </c>
      <c r="P3903" s="2" t="s">
        <v>4060</v>
      </c>
      <c r="Q3903" s="2" t="s">
        <v>4061</v>
      </c>
    </row>
    <row r="3904" spans="1:17" ht="14.25" customHeight="1" x14ac:dyDescent="0.25">
      <c r="A3904" s="2">
        <v>3903</v>
      </c>
      <c r="B3904" s="3">
        <v>24013</v>
      </c>
      <c r="C3904" s="4" t="s">
        <v>3</v>
      </c>
      <c r="D3904" s="5">
        <v>44057</v>
      </c>
      <c r="E3904" s="2" t="s">
        <v>434</v>
      </c>
      <c r="F3904" s="72" t="s">
        <v>24</v>
      </c>
      <c r="G3904" s="4" t="s">
        <v>24</v>
      </c>
      <c r="H3904" s="1" t="e">
        <f t="shared" si="180"/>
        <v>#VALUE!</v>
      </c>
      <c r="I3904" s="1" t="e">
        <f t="shared" si="181"/>
        <v>#VALUE!</v>
      </c>
      <c r="J3904" s="2" t="s">
        <v>3521</v>
      </c>
      <c r="K3904" s="72" t="s">
        <v>590</v>
      </c>
      <c r="L3904" s="4" t="s">
        <v>24</v>
      </c>
      <c r="N3904" s="4" t="e">
        <f>+VLOOKUP(B3904,#REF!,5,0)</f>
        <v>#REF!</v>
      </c>
      <c r="O3904" s="2" t="e">
        <f t="shared" si="182"/>
        <v>#REF!</v>
      </c>
      <c r="P3904" s="2" t="s">
        <v>4062</v>
      </c>
      <c r="Q3904" s="2" t="s">
        <v>24</v>
      </c>
    </row>
    <row r="3905" spans="1:17" ht="14.25" customHeight="1" x14ac:dyDescent="0.25">
      <c r="A3905" s="2">
        <v>3904</v>
      </c>
      <c r="B3905" s="3">
        <v>24014</v>
      </c>
      <c r="C3905" s="4" t="s">
        <v>584</v>
      </c>
      <c r="D3905" s="5">
        <v>44057</v>
      </c>
      <c r="E3905" s="2" t="s">
        <v>434</v>
      </c>
      <c r="F3905" s="72">
        <v>44061</v>
      </c>
      <c r="G3905" s="4" t="s">
        <v>2637</v>
      </c>
      <c r="H3905" s="1">
        <f t="shared" si="180"/>
        <v>4</v>
      </c>
      <c r="I3905" s="1">
        <f t="shared" si="181"/>
        <v>3</v>
      </c>
      <c r="J3905" s="2" t="s">
        <v>3521</v>
      </c>
      <c r="K3905" s="2" t="s">
        <v>587</v>
      </c>
      <c r="L3905" s="4" t="s">
        <v>434</v>
      </c>
      <c r="N3905" s="4" t="e">
        <f>+VLOOKUP(B3905,#REF!,5,0)</f>
        <v>#REF!</v>
      </c>
      <c r="O3905" s="2" t="e">
        <f t="shared" si="182"/>
        <v>#REF!</v>
      </c>
      <c r="P3905" s="2" t="s">
        <v>4060</v>
      </c>
      <c r="Q3905" s="2" t="s">
        <v>4061</v>
      </c>
    </row>
    <row r="3906" spans="1:17" ht="14.25" customHeight="1" x14ac:dyDescent="0.25">
      <c r="A3906" s="2">
        <v>3905</v>
      </c>
      <c r="B3906" s="3">
        <v>24015</v>
      </c>
      <c r="C3906" s="4" t="s">
        <v>2</v>
      </c>
      <c r="D3906" s="5">
        <v>44057</v>
      </c>
      <c r="E3906" s="2" t="s">
        <v>434</v>
      </c>
      <c r="F3906" s="72">
        <v>44057</v>
      </c>
      <c r="G3906" s="4" t="s">
        <v>2637</v>
      </c>
      <c r="H3906" s="1">
        <f t="shared" ref="H3906:H3969" si="183">+F3906-D3906</f>
        <v>0</v>
      </c>
      <c r="I3906" s="1">
        <f t="shared" ref="I3906:I3969" si="184">+NETWORKDAYS(D3906,F3906)</f>
        <v>1</v>
      </c>
      <c r="J3906" s="2" t="s">
        <v>3521</v>
      </c>
      <c r="K3906" s="2" t="s">
        <v>587</v>
      </c>
      <c r="L3906" s="4" t="s">
        <v>434</v>
      </c>
      <c r="N3906" s="4" t="e">
        <f>+VLOOKUP(B3906,#REF!,5,0)</f>
        <v>#REF!</v>
      </c>
      <c r="O3906" s="2" t="e">
        <f t="shared" ref="O3906:O3969" si="185">+N3906=K3906</f>
        <v>#REF!</v>
      </c>
      <c r="P3906" s="2" t="s">
        <v>4060</v>
      </c>
      <c r="Q3906" s="2" t="s">
        <v>4061</v>
      </c>
    </row>
    <row r="3907" spans="1:17" ht="14.25" customHeight="1" x14ac:dyDescent="0.25">
      <c r="A3907" s="2">
        <v>3906</v>
      </c>
      <c r="B3907" s="3">
        <v>24016</v>
      </c>
      <c r="C3907" s="4" t="s">
        <v>3</v>
      </c>
      <c r="D3907" s="5">
        <v>44057</v>
      </c>
      <c r="E3907" s="2" t="s">
        <v>434</v>
      </c>
      <c r="F3907" s="72">
        <v>44057</v>
      </c>
      <c r="G3907" s="4" t="s">
        <v>2637</v>
      </c>
      <c r="H3907" s="1">
        <f t="shared" si="183"/>
        <v>0</v>
      </c>
      <c r="I3907" s="1">
        <f t="shared" si="184"/>
        <v>1</v>
      </c>
      <c r="J3907" s="2" t="s">
        <v>3734</v>
      </c>
      <c r="K3907" s="2" t="s">
        <v>587</v>
      </c>
      <c r="L3907" s="4" t="s">
        <v>434</v>
      </c>
      <c r="N3907" s="4" t="e">
        <f>+VLOOKUP(B3907,#REF!,5,0)</f>
        <v>#REF!</v>
      </c>
      <c r="O3907" s="2" t="e">
        <f t="shared" si="185"/>
        <v>#REF!</v>
      </c>
      <c r="P3907" s="2" t="s">
        <v>4060</v>
      </c>
      <c r="Q3907" s="2" t="s">
        <v>4061</v>
      </c>
    </row>
    <row r="3908" spans="1:17" ht="14.25" customHeight="1" x14ac:dyDescent="0.25">
      <c r="A3908" s="2">
        <v>3907</v>
      </c>
      <c r="B3908" s="3">
        <v>24017</v>
      </c>
      <c r="C3908" s="4" t="s">
        <v>3</v>
      </c>
      <c r="D3908" s="5">
        <v>44057</v>
      </c>
      <c r="E3908" s="2" t="s">
        <v>434</v>
      </c>
      <c r="F3908" s="72">
        <v>44057</v>
      </c>
      <c r="G3908" s="4" t="s">
        <v>2637</v>
      </c>
      <c r="H3908" s="1">
        <f t="shared" si="183"/>
        <v>0</v>
      </c>
      <c r="I3908" s="1">
        <f t="shared" si="184"/>
        <v>1</v>
      </c>
      <c r="J3908" s="2" t="s">
        <v>3735</v>
      </c>
      <c r="K3908" s="2" t="s">
        <v>587</v>
      </c>
      <c r="L3908" s="4" t="s">
        <v>434</v>
      </c>
      <c r="N3908" s="4" t="e">
        <f>+VLOOKUP(B3908,#REF!,5,0)</f>
        <v>#REF!</v>
      </c>
      <c r="O3908" s="2" t="e">
        <f t="shared" si="185"/>
        <v>#REF!</v>
      </c>
      <c r="P3908" s="2" t="s">
        <v>4060</v>
      </c>
      <c r="Q3908" s="2" t="s">
        <v>4061</v>
      </c>
    </row>
    <row r="3909" spans="1:17" ht="14.25" customHeight="1" x14ac:dyDescent="0.25">
      <c r="A3909" s="2">
        <v>3908</v>
      </c>
      <c r="B3909" s="3">
        <v>24018</v>
      </c>
      <c r="C3909" s="4" t="s">
        <v>584</v>
      </c>
      <c r="D3909" s="5">
        <v>44057</v>
      </c>
      <c r="E3909" s="2" t="s">
        <v>434</v>
      </c>
      <c r="F3909" s="72">
        <v>44061</v>
      </c>
      <c r="G3909" s="4" t="s">
        <v>2637</v>
      </c>
      <c r="H3909" s="1">
        <f t="shared" si="183"/>
        <v>4</v>
      </c>
      <c r="I3909" s="1">
        <f t="shared" si="184"/>
        <v>3</v>
      </c>
      <c r="J3909" s="2" t="s">
        <v>3736</v>
      </c>
      <c r="K3909" s="2" t="s">
        <v>587</v>
      </c>
      <c r="L3909" s="4" t="s">
        <v>434</v>
      </c>
      <c r="N3909" s="4" t="e">
        <f>+VLOOKUP(B3909,#REF!,5,0)</f>
        <v>#REF!</v>
      </c>
      <c r="O3909" s="2" t="e">
        <f t="shared" si="185"/>
        <v>#REF!</v>
      </c>
      <c r="P3909" s="2" t="s">
        <v>4060</v>
      </c>
      <c r="Q3909" s="2" t="s">
        <v>4061</v>
      </c>
    </row>
    <row r="3910" spans="1:17" ht="14.25" customHeight="1" x14ac:dyDescent="0.25">
      <c r="A3910" s="2">
        <v>3909</v>
      </c>
      <c r="B3910" s="3">
        <v>24019</v>
      </c>
      <c r="C3910" s="4" t="s">
        <v>3</v>
      </c>
      <c r="D3910" s="5">
        <v>44057</v>
      </c>
      <c r="E3910" s="2" t="s">
        <v>434</v>
      </c>
      <c r="F3910" s="72" t="s">
        <v>24</v>
      </c>
      <c r="G3910" s="4" t="s">
        <v>24</v>
      </c>
      <c r="H3910" s="1" t="e">
        <f t="shared" si="183"/>
        <v>#VALUE!</v>
      </c>
      <c r="I3910" s="1" t="e">
        <f t="shared" si="184"/>
        <v>#VALUE!</v>
      </c>
      <c r="J3910" s="2" t="s">
        <v>3737</v>
      </c>
      <c r="K3910" s="2" t="s">
        <v>590</v>
      </c>
      <c r="L3910" s="4" t="s">
        <v>24</v>
      </c>
      <c r="N3910" s="4" t="e">
        <f>+VLOOKUP(B3910,#REF!,5,0)</f>
        <v>#REF!</v>
      </c>
      <c r="O3910" s="2" t="e">
        <f t="shared" si="185"/>
        <v>#REF!</v>
      </c>
      <c r="P3910" s="2" t="s">
        <v>4062</v>
      </c>
      <c r="Q3910" s="2" t="s">
        <v>24</v>
      </c>
    </row>
    <row r="3911" spans="1:17" ht="14.25" customHeight="1" x14ac:dyDescent="0.25">
      <c r="A3911" s="2">
        <v>3910</v>
      </c>
      <c r="B3911" s="3">
        <v>24020</v>
      </c>
      <c r="C3911" s="4" t="s">
        <v>584</v>
      </c>
      <c r="D3911" s="5">
        <v>44057</v>
      </c>
      <c r="E3911" s="2" t="s">
        <v>434</v>
      </c>
      <c r="F3911" s="72">
        <v>44061</v>
      </c>
      <c r="G3911" s="4" t="s">
        <v>2637</v>
      </c>
      <c r="H3911" s="1">
        <f t="shared" si="183"/>
        <v>4</v>
      </c>
      <c r="I3911" s="1">
        <f t="shared" si="184"/>
        <v>3</v>
      </c>
      <c r="J3911" s="2" t="s">
        <v>3738</v>
      </c>
      <c r="K3911" s="2" t="s">
        <v>587</v>
      </c>
      <c r="L3911" s="4" t="s">
        <v>434</v>
      </c>
      <c r="N3911" s="4" t="e">
        <f>+VLOOKUP(B3911,#REF!,5,0)</f>
        <v>#REF!</v>
      </c>
      <c r="O3911" s="2" t="e">
        <f t="shared" si="185"/>
        <v>#REF!</v>
      </c>
      <c r="P3911" s="2" t="s">
        <v>4060</v>
      </c>
      <c r="Q3911" s="2" t="s">
        <v>4061</v>
      </c>
    </row>
    <row r="3912" spans="1:17" ht="14.25" customHeight="1" x14ac:dyDescent="0.25">
      <c r="A3912" s="2">
        <v>3911</v>
      </c>
      <c r="B3912" s="3">
        <v>24021</v>
      </c>
      <c r="C3912" s="4" t="s">
        <v>584</v>
      </c>
      <c r="D3912" s="5">
        <v>44057</v>
      </c>
      <c r="E3912" s="2" t="s">
        <v>434</v>
      </c>
      <c r="F3912" s="72">
        <v>44061</v>
      </c>
      <c r="G3912" s="4" t="s">
        <v>2637</v>
      </c>
      <c r="H3912" s="1">
        <f t="shared" si="183"/>
        <v>4</v>
      </c>
      <c r="I3912" s="1">
        <f t="shared" si="184"/>
        <v>3</v>
      </c>
      <c r="J3912" s="2" t="s">
        <v>3739</v>
      </c>
      <c r="K3912" s="2" t="s">
        <v>587</v>
      </c>
      <c r="L3912" s="4" t="s">
        <v>434</v>
      </c>
      <c r="N3912" s="4" t="e">
        <f>+VLOOKUP(B3912,#REF!,5,0)</f>
        <v>#REF!</v>
      </c>
      <c r="O3912" s="2" t="e">
        <f t="shared" si="185"/>
        <v>#REF!</v>
      </c>
      <c r="P3912" s="2" t="s">
        <v>4060</v>
      </c>
      <c r="Q3912" s="2" t="s">
        <v>4061</v>
      </c>
    </row>
    <row r="3913" spans="1:17" ht="14.25" customHeight="1" x14ac:dyDescent="0.25">
      <c r="A3913" s="2">
        <v>3912</v>
      </c>
      <c r="B3913" s="3">
        <v>24022</v>
      </c>
      <c r="C3913" s="4" t="s">
        <v>2</v>
      </c>
      <c r="D3913" s="5">
        <v>44057</v>
      </c>
      <c r="E3913" s="2" t="s">
        <v>434</v>
      </c>
      <c r="F3913" s="72">
        <v>44057</v>
      </c>
      <c r="G3913" s="4" t="s">
        <v>2637</v>
      </c>
      <c r="H3913" s="1">
        <f t="shared" si="183"/>
        <v>0</v>
      </c>
      <c r="I3913" s="1">
        <f t="shared" si="184"/>
        <v>1</v>
      </c>
      <c r="J3913" s="2" t="s">
        <v>3740</v>
      </c>
      <c r="K3913" s="2" t="s">
        <v>587</v>
      </c>
      <c r="L3913" s="4" t="s">
        <v>434</v>
      </c>
      <c r="N3913" s="4" t="e">
        <f>+VLOOKUP(B3913,#REF!,5,0)</f>
        <v>#REF!</v>
      </c>
      <c r="O3913" s="2" t="e">
        <f t="shared" si="185"/>
        <v>#REF!</v>
      </c>
      <c r="P3913" s="2" t="s">
        <v>4060</v>
      </c>
      <c r="Q3913" s="2" t="s">
        <v>4061</v>
      </c>
    </row>
    <row r="3914" spans="1:17" ht="14.25" customHeight="1" x14ac:dyDescent="0.25">
      <c r="A3914" s="2">
        <v>3913</v>
      </c>
      <c r="B3914" s="3">
        <v>24023</v>
      </c>
      <c r="C3914" s="4" t="s">
        <v>3</v>
      </c>
      <c r="D3914" s="5">
        <v>44057</v>
      </c>
      <c r="E3914" s="2" t="s">
        <v>434</v>
      </c>
      <c r="F3914" s="72">
        <v>44057</v>
      </c>
      <c r="G3914" s="4" t="s">
        <v>2637</v>
      </c>
      <c r="H3914" s="1">
        <f t="shared" si="183"/>
        <v>0</v>
      </c>
      <c r="I3914" s="1">
        <f t="shared" si="184"/>
        <v>1</v>
      </c>
      <c r="J3914" s="2" t="s">
        <v>1527</v>
      </c>
      <c r="K3914" s="2" t="s">
        <v>587</v>
      </c>
      <c r="L3914" s="4" t="s">
        <v>434</v>
      </c>
      <c r="N3914" s="4" t="e">
        <f>+VLOOKUP(B3914,#REF!,5,0)</f>
        <v>#REF!</v>
      </c>
      <c r="O3914" s="2" t="e">
        <f t="shared" si="185"/>
        <v>#REF!</v>
      </c>
      <c r="P3914" s="2" t="s">
        <v>4060</v>
      </c>
      <c r="Q3914" s="2" t="s">
        <v>4061</v>
      </c>
    </row>
    <row r="3915" spans="1:17" ht="14.25" customHeight="1" x14ac:dyDescent="0.25">
      <c r="A3915" s="2">
        <v>3914</v>
      </c>
      <c r="B3915" s="3">
        <v>24024</v>
      </c>
      <c r="C3915" s="4" t="s">
        <v>3</v>
      </c>
      <c r="D3915" s="5">
        <v>44057</v>
      </c>
      <c r="E3915" s="2" t="s">
        <v>434</v>
      </c>
      <c r="F3915" s="72">
        <v>44057</v>
      </c>
      <c r="G3915" s="4" t="s">
        <v>2637</v>
      </c>
      <c r="H3915" s="1">
        <f t="shared" si="183"/>
        <v>0</v>
      </c>
      <c r="I3915" s="1">
        <f t="shared" si="184"/>
        <v>1</v>
      </c>
      <c r="J3915" s="2" t="s">
        <v>3741</v>
      </c>
      <c r="K3915" s="2" t="s">
        <v>587</v>
      </c>
      <c r="L3915" s="4" t="s">
        <v>434</v>
      </c>
      <c r="N3915" s="4" t="e">
        <f>+VLOOKUP(B3915,#REF!,5,0)</f>
        <v>#REF!</v>
      </c>
      <c r="O3915" s="2" t="e">
        <f t="shared" si="185"/>
        <v>#REF!</v>
      </c>
      <c r="P3915" s="2" t="s">
        <v>4060</v>
      </c>
      <c r="Q3915" s="2" t="s">
        <v>4061</v>
      </c>
    </row>
    <row r="3916" spans="1:17" ht="14.25" customHeight="1" x14ac:dyDescent="0.25">
      <c r="A3916" s="2">
        <v>3915</v>
      </c>
      <c r="B3916" s="3">
        <v>24025</v>
      </c>
      <c r="C3916" s="4" t="s">
        <v>584</v>
      </c>
      <c r="D3916" s="5">
        <v>44057</v>
      </c>
      <c r="E3916" s="2" t="s">
        <v>434</v>
      </c>
      <c r="F3916" s="72">
        <v>44061</v>
      </c>
      <c r="G3916" s="4" t="s">
        <v>2637</v>
      </c>
      <c r="H3916" s="1">
        <f t="shared" si="183"/>
        <v>4</v>
      </c>
      <c r="I3916" s="1">
        <f t="shared" si="184"/>
        <v>3</v>
      </c>
      <c r="J3916" s="2" t="s">
        <v>3742</v>
      </c>
      <c r="K3916" s="2" t="s">
        <v>587</v>
      </c>
      <c r="L3916" s="4" t="s">
        <v>434</v>
      </c>
      <c r="N3916" s="4" t="e">
        <f>+VLOOKUP(B3916,#REF!,5,0)</f>
        <v>#REF!</v>
      </c>
      <c r="O3916" s="2" t="e">
        <f t="shared" si="185"/>
        <v>#REF!</v>
      </c>
      <c r="P3916" s="2" t="s">
        <v>4060</v>
      </c>
      <c r="Q3916" s="2" t="s">
        <v>4061</v>
      </c>
    </row>
    <row r="3917" spans="1:17" ht="14.25" customHeight="1" x14ac:dyDescent="0.25">
      <c r="A3917" s="2">
        <v>3916</v>
      </c>
      <c r="B3917" s="3">
        <v>24026</v>
      </c>
      <c r="C3917" s="4" t="s">
        <v>584</v>
      </c>
      <c r="D3917" s="5">
        <v>44057</v>
      </c>
      <c r="E3917" s="2" t="s">
        <v>434</v>
      </c>
      <c r="F3917" s="72">
        <v>44061</v>
      </c>
      <c r="G3917" s="4" t="s">
        <v>2637</v>
      </c>
      <c r="H3917" s="1">
        <f t="shared" si="183"/>
        <v>4</v>
      </c>
      <c r="I3917" s="1">
        <f t="shared" si="184"/>
        <v>3</v>
      </c>
      <c r="J3917" s="2" t="s">
        <v>3743</v>
      </c>
      <c r="K3917" s="2" t="s">
        <v>587</v>
      </c>
      <c r="L3917" s="4" t="s">
        <v>434</v>
      </c>
      <c r="N3917" s="4" t="e">
        <f>+VLOOKUP(B3917,#REF!,5,0)</f>
        <v>#REF!</v>
      </c>
      <c r="O3917" s="2" t="e">
        <f t="shared" si="185"/>
        <v>#REF!</v>
      </c>
      <c r="P3917" s="2" t="s">
        <v>4060</v>
      </c>
      <c r="Q3917" s="2" t="s">
        <v>4061</v>
      </c>
    </row>
    <row r="3918" spans="1:17" ht="14.25" customHeight="1" x14ac:dyDescent="0.25">
      <c r="A3918" s="2">
        <v>3917</v>
      </c>
      <c r="B3918" s="3">
        <v>24027</v>
      </c>
      <c r="C3918" s="4" t="s">
        <v>3</v>
      </c>
      <c r="D3918" s="5">
        <v>44057</v>
      </c>
      <c r="E3918" s="2" t="s">
        <v>434</v>
      </c>
      <c r="F3918" s="72">
        <v>44057</v>
      </c>
      <c r="G3918" s="4" t="s">
        <v>2637</v>
      </c>
      <c r="H3918" s="1">
        <f t="shared" si="183"/>
        <v>0</v>
      </c>
      <c r="I3918" s="1">
        <f t="shared" si="184"/>
        <v>1</v>
      </c>
      <c r="J3918" s="2" t="s">
        <v>1527</v>
      </c>
      <c r="K3918" s="2" t="s">
        <v>587</v>
      </c>
      <c r="L3918" s="4" t="s">
        <v>434</v>
      </c>
      <c r="N3918" s="4" t="e">
        <f>+VLOOKUP(B3918,#REF!,5,0)</f>
        <v>#REF!</v>
      </c>
      <c r="O3918" s="2" t="e">
        <f t="shared" si="185"/>
        <v>#REF!</v>
      </c>
      <c r="P3918" s="2" t="s">
        <v>4060</v>
      </c>
      <c r="Q3918" s="2" t="s">
        <v>4061</v>
      </c>
    </row>
    <row r="3919" spans="1:17" ht="14.25" customHeight="1" x14ac:dyDescent="0.25">
      <c r="A3919" s="2">
        <v>3918</v>
      </c>
      <c r="B3919" s="3">
        <v>24028</v>
      </c>
      <c r="C3919" s="4" t="s">
        <v>584</v>
      </c>
      <c r="D3919" s="5">
        <v>44057</v>
      </c>
      <c r="E3919" s="2" t="s">
        <v>434</v>
      </c>
      <c r="F3919" s="72">
        <v>44061</v>
      </c>
      <c r="G3919" s="4" t="s">
        <v>2637</v>
      </c>
      <c r="H3919" s="1">
        <f t="shared" si="183"/>
        <v>4</v>
      </c>
      <c r="I3919" s="1">
        <f t="shared" si="184"/>
        <v>3</v>
      </c>
      <c r="J3919" s="2" t="s">
        <v>3744</v>
      </c>
      <c r="K3919" s="2" t="s">
        <v>587</v>
      </c>
      <c r="L3919" s="4" t="s">
        <v>434</v>
      </c>
      <c r="N3919" s="4" t="e">
        <f>+VLOOKUP(B3919,#REF!,5,0)</f>
        <v>#REF!</v>
      </c>
      <c r="O3919" s="2" t="e">
        <f t="shared" si="185"/>
        <v>#REF!</v>
      </c>
      <c r="P3919" s="2" t="s">
        <v>4060</v>
      </c>
      <c r="Q3919" s="2" t="s">
        <v>4061</v>
      </c>
    </row>
    <row r="3920" spans="1:17" ht="14.25" customHeight="1" x14ac:dyDescent="0.25">
      <c r="A3920" s="2">
        <v>3919</v>
      </c>
      <c r="B3920" s="3">
        <v>24029</v>
      </c>
      <c r="C3920" s="4" t="s">
        <v>584</v>
      </c>
      <c r="D3920" s="5">
        <v>44057</v>
      </c>
      <c r="E3920" s="2" t="s">
        <v>434</v>
      </c>
      <c r="F3920" s="72">
        <v>44062</v>
      </c>
      <c r="G3920" s="4" t="s">
        <v>2637</v>
      </c>
      <c r="H3920" s="1">
        <f t="shared" si="183"/>
        <v>5</v>
      </c>
      <c r="I3920" s="1">
        <f t="shared" si="184"/>
        <v>4</v>
      </c>
      <c r="J3920" s="2" t="s">
        <v>3745</v>
      </c>
      <c r="K3920" s="2" t="s">
        <v>587</v>
      </c>
      <c r="L3920" s="4" t="s">
        <v>434</v>
      </c>
      <c r="N3920" s="4" t="e">
        <f>+VLOOKUP(B3920,#REF!,5,0)</f>
        <v>#REF!</v>
      </c>
      <c r="O3920" s="2" t="e">
        <f t="shared" si="185"/>
        <v>#REF!</v>
      </c>
      <c r="P3920" s="2" t="s">
        <v>4060</v>
      </c>
      <c r="Q3920" s="2" t="s">
        <v>4061</v>
      </c>
    </row>
    <row r="3921" spans="1:17" ht="14.25" customHeight="1" x14ac:dyDescent="0.25">
      <c r="A3921" s="2">
        <v>3920</v>
      </c>
      <c r="B3921" s="3">
        <v>24030</v>
      </c>
      <c r="C3921" s="4" t="s">
        <v>584</v>
      </c>
      <c r="D3921" s="5">
        <v>44057</v>
      </c>
      <c r="E3921" s="2" t="s">
        <v>434</v>
      </c>
      <c r="F3921" s="72">
        <v>44062</v>
      </c>
      <c r="G3921" s="4" t="s">
        <v>2637</v>
      </c>
      <c r="H3921" s="1">
        <f t="shared" si="183"/>
        <v>5</v>
      </c>
      <c r="I3921" s="1">
        <f t="shared" si="184"/>
        <v>4</v>
      </c>
      <c r="J3921" s="2" t="s">
        <v>3746</v>
      </c>
      <c r="K3921" s="2" t="s">
        <v>587</v>
      </c>
      <c r="L3921" s="4" t="s">
        <v>434</v>
      </c>
      <c r="N3921" s="4" t="e">
        <f>+VLOOKUP(B3921,#REF!,5,0)</f>
        <v>#REF!</v>
      </c>
      <c r="O3921" s="2" t="e">
        <f t="shared" si="185"/>
        <v>#REF!</v>
      </c>
      <c r="P3921" s="2" t="s">
        <v>4060</v>
      </c>
      <c r="Q3921" s="2" t="s">
        <v>4061</v>
      </c>
    </row>
    <row r="3922" spans="1:17" ht="14.25" customHeight="1" x14ac:dyDescent="0.25">
      <c r="A3922" s="2">
        <v>3921</v>
      </c>
      <c r="B3922" s="3">
        <v>24031</v>
      </c>
      <c r="C3922" s="4" t="s">
        <v>2</v>
      </c>
      <c r="D3922" s="5">
        <v>44057</v>
      </c>
      <c r="E3922" s="2" t="s">
        <v>434</v>
      </c>
      <c r="F3922" s="72">
        <v>44057</v>
      </c>
      <c r="G3922" s="4" t="s">
        <v>2637</v>
      </c>
      <c r="H3922" s="1">
        <f t="shared" si="183"/>
        <v>0</v>
      </c>
      <c r="I3922" s="1">
        <f t="shared" si="184"/>
        <v>1</v>
      </c>
      <c r="J3922" s="2" t="s">
        <v>3747</v>
      </c>
      <c r="K3922" s="2" t="s">
        <v>587</v>
      </c>
      <c r="L3922" s="4" t="s">
        <v>434</v>
      </c>
      <c r="N3922" s="4" t="e">
        <f>+VLOOKUP(B3922,#REF!,5,0)</f>
        <v>#REF!</v>
      </c>
      <c r="O3922" s="2" t="e">
        <f t="shared" si="185"/>
        <v>#REF!</v>
      </c>
      <c r="P3922" s="2" t="s">
        <v>4060</v>
      </c>
      <c r="Q3922" s="2" t="s">
        <v>4061</v>
      </c>
    </row>
    <row r="3923" spans="1:17" ht="14.25" customHeight="1" x14ac:dyDescent="0.25">
      <c r="A3923" s="2">
        <v>3922</v>
      </c>
      <c r="B3923" s="3">
        <v>24032</v>
      </c>
      <c r="C3923" s="4" t="s">
        <v>2</v>
      </c>
      <c r="D3923" s="5">
        <v>44057</v>
      </c>
      <c r="E3923" s="2" t="s">
        <v>434</v>
      </c>
      <c r="F3923" s="72">
        <v>44057</v>
      </c>
      <c r="G3923" s="4" t="s">
        <v>2637</v>
      </c>
      <c r="H3923" s="1">
        <f t="shared" si="183"/>
        <v>0</v>
      </c>
      <c r="I3923" s="1">
        <f t="shared" si="184"/>
        <v>1</v>
      </c>
      <c r="J3923" s="2" t="s">
        <v>3748</v>
      </c>
      <c r="K3923" s="2" t="s">
        <v>587</v>
      </c>
      <c r="L3923" s="4" t="s">
        <v>434</v>
      </c>
      <c r="N3923" s="4" t="e">
        <f>+VLOOKUP(B3923,#REF!,5,0)</f>
        <v>#REF!</v>
      </c>
      <c r="O3923" s="2" t="e">
        <f t="shared" si="185"/>
        <v>#REF!</v>
      </c>
      <c r="P3923" s="2" t="s">
        <v>4060</v>
      </c>
      <c r="Q3923" s="2" t="s">
        <v>4061</v>
      </c>
    </row>
    <row r="3924" spans="1:17" ht="14.25" customHeight="1" x14ac:dyDescent="0.25">
      <c r="A3924" s="2">
        <v>3923</v>
      </c>
      <c r="B3924" s="3">
        <v>24033</v>
      </c>
      <c r="C3924" s="4" t="s">
        <v>584</v>
      </c>
      <c r="D3924" s="5">
        <v>44057</v>
      </c>
      <c r="E3924" s="2" t="s">
        <v>434</v>
      </c>
      <c r="F3924" s="72">
        <v>44062</v>
      </c>
      <c r="G3924" s="4" t="s">
        <v>2637</v>
      </c>
      <c r="H3924" s="1">
        <f t="shared" si="183"/>
        <v>5</v>
      </c>
      <c r="I3924" s="1">
        <f t="shared" si="184"/>
        <v>4</v>
      </c>
      <c r="J3924" s="2" t="s">
        <v>3749</v>
      </c>
      <c r="K3924" s="2" t="s">
        <v>587</v>
      </c>
      <c r="L3924" s="4" t="s">
        <v>434</v>
      </c>
      <c r="N3924" s="4" t="e">
        <f>+VLOOKUP(B3924,#REF!,5,0)</f>
        <v>#REF!</v>
      </c>
      <c r="O3924" s="2" t="e">
        <f t="shared" si="185"/>
        <v>#REF!</v>
      </c>
      <c r="P3924" s="2" t="s">
        <v>4060</v>
      </c>
      <c r="Q3924" s="2" t="s">
        <v>4061</v>
      </c>
    </row>
    <row r="3925" spans="1:17" ht="14.25" customHeight="1" x14ac:dyDescent="0.25">
      <c r="A3925" s="2">
        <v>3924</v>
      </c>
      <c r="B3925" s="3">
        <v>24034</v>
      </c>
      <c r="C3925" s="4" t="s">
        <v>584</v>
      </c>
      <c r="D3925" s="5">
        <v>44057</v>
      </c>
      <c r="E3925" s="2" t="s">
        <v>434</v>
      </c>
      <c r="F3925" s="72">
        <v>44062</v>
      </c>
      <c r="G3925" s="4" t="s">
        <v>2637</v>
      </c>
      <c r="H3925" s="1">
        <f t="shared" si="183"/>
        <v>5</v>
      </c>
      <c r="I3925" s="1">
        <f t="shared" si="184"/>
        <v>4</v>
      </c>
      <c r="J3925" s="2" t="s">
        <v>3750</v>
      </c>
      <c r="K3925" s="2" t="s">
        <v>587</v>
      </c>
      <c r="L3925" s="4" t="s">
        <v>434</v>
      </c>
      <c r="N3925" s="4" t="e">
        <f>+VLOOKUP(B3925,#REF!,5,0)</f>
        <v>#REF!</v>
      </c>
      <c r="O3925" s="2" t="e">
        <f t="shared" si="185"/>
        <v>#REF!</v>
      </c>
      <c r="P3925" s="2" t="s">
        <v>4060</v>
      </c>
      <c r="Q3925" s="2" t="s">
        <v>4061</v>
      </c>
    </row>
    <row r="3926" spans="1:17" ht="14.25" customHeight="1" x14ac:dyDescent="0.25">
      <c r="A3926" s="2">
        <v>3925</v>
      </c>
      <c r="B3926" s="3">
        <v>24035</v>
      </c>
      <c r="C3926" s="4" t="s">
        <v>584</v>
      </c>
      <c r="D3926" s="5">
        <v>44057</v>
      </c>
      <c r="E3926" s="2" t="s">
        <v>434</v>
      </c>
      <c r="F3926" s="72">
        <v>44062</v>
      </c>
      <c r="G3926" s="4" t="s">
        <v>2637</v>
      </c>
      <c r="H3926" s="1">
        <f t="shared" si="183"/>
        <v>5</v>
      </c>
      <c r="I3926" s="1">
        <f t="shared" si="184"/>
        <v>4</v>
      </c>
      <c r="J3926" s="2" t="s">
        <v>3751</v>
      </c>
      <c r="K3926" s="2" t="s">
        <v>587</v>
      </c>
      <c r="L3926" s="4" t="s">
        <v>434</v>
      </c>
      <c r="N3926" s="4" t="e">
        <f>+VLOOKUP(B3926,#REF!,5,0)</f>
        <v>#REF!</v>
      </c>
      <c r="O3926" s="2" t="e">
        <f t="shared" si="185"/>
        <v>#REF!</v>
      </c>
      <c r="P3926" s="2" t="s">
        <v>4060</v>
      </c>
      <c r="Q3926" s="2" t="s">
        <v>4061</v>
      </c>
    </row>
    <row r="3927" spans="1:17" ht="14.25" customHeight="1" x14ac:dyDescent="0.25">
      <c r="A3927" s="2">
        <v>3926</v>
      </c>
      <c r="B3927" s="3">
        <v>24036</v>
      </c>
      <c r="C3927" s="4" t="s">
        <v>3</v>
      </c>
      <c r="D3927" s="5">
        <v>44057</v>
      </c>
      <c r="E3927" s="2" t="s">
        <v>434</v>
      </c>
      <c r="F3927" s="72">
        <v>44062</v>
      </c>
      <c r="G3927" s="4" t="s">
        <v>2637</v>
      </c>
      <c r="H3927" s="1">
        <f t="shared" si="183"/>
        <v>5</v>
      </c>
      <c r="I3927" s="1">
        <f t="shared" si="184"/>
        <v>4</v>
      </c>
      <c r="J3927" s="2" t="s">
        <v>3732</v>
      </c>
      <c r="K3927" s="2" t="s">
        <v>587</v>
      </c>
      <c r="L3927" s="4" t="s">
        <v>434</v>
      </c>
      <c r="N3927" s="4" t="e">
        <f>+VLOOKUP(B3927,#REF!,5,0)</f>
        <v>#REF!</v>
      </c>
      <c r="O3927" s="2" t="e">
        <f t="shared" si="185"/>
        <v>#REF!</v>
      </c>
      <c r="P3927" s="2" t="s">
        <v>4060</v>
      </c>
      <c r="Q3927" s="2" t="s">
        <v>4061</v>
      </c>
    </row>
    <row r="3928" spans="1:17" ht="14.25" customHeight="1" x14ac:dyDescent="0.25">
      <c r="A3928" s="2">
        <v>3927</v>
      </c>
      <c r="B3928" s="3">
        <v>24037</v>
      </c>
      <c r="C3928" s="4" t="s">
        <v>584</v>
      </c>
      <c r="D3928" s="5">
        <v>44057</v>
      </c>
      <c r="E3928" s="2" t="s">
        <v>434</v>
      </c>
      <c r="F3928" s="72">
        <v>44062</v>
      </c>
      <c r="G3928" s="4" t="s">
        <v>2637</v>
      </c>
      <c r="H3928" s="1">
        <f t="shared" si="183"/>
        <v>5</v>
      </c>
      <c r="I3928" s="1">
        <f t="shared" si="184"/>
        <v>4</v>
      </c>
      <c r="J3928" s="2" t="s">
        <v>3752</v>
      </c>
      <c r="K3928" s="2" t="s">
        <v>587</v>
      </c>
      <c r="L3928" s="4" t="s">
        <v>434</v>
      </c>
      <c r="N3928" s="4" t="e">
        <f>+VLOOKUP(B3928,#REF!,5,0)</f>
        <v>#REF!</v>
      </c>
      <c r="O3928" s="2" t="e">
        <f t="shared" si="185"/>
        <v>#REF!</v>
      </c>
      <c r="P3928" s="2" t="s">
        <v>4060</v>
      </c>
      <c r="Q3928" s="2" t="s">
        <v>4061</v>
      </c>
    </row>
    <row r="3929" spans="1:17" ht="14.25" customHeight="1" x14ac:dyDescent="0.25">
      <c r="A3929" s="2">
        <v>3928</v>
      </c>
      <c r="B3929" s="3">
        <v>24038</v>
      </c>
      <c r="C3929" s="4" t="s">
        <v>584</v>
      </c>
      <c r="D3929" s="5">
        <v>44057</v>
      </c>
      <c r="E3929" s="2" t="s">
        <v>434</v>
      </c>
      <c r="F3929" s="72">
        <v>44062</v>
      </c>
      <c r="G3929" s="4" t="s">
        <v>2637</v>
      </c>
      <c r="H3929" s="1">
        <f t="shared" si="183"/>
        <v>5</v>
      </c>
      <c r="I3929" s="1">
        <f t="shared" si="184"/>
        <v>4</v>
      </c>
      <c r="J3929" s="2" t="s">
        <v>3753</v>
      </c>
      <c r="K3929" s="2" t="s">
        <v>587</v>
      </c>
      <c r="L3929" s="4" t="s">
        <v>434</v>
      </c>
      <c r="N3929" s="4" t="e">
        <f>+VLOOKUP(B3929,#REF!,5,0)</f>
        <v>#REF!</v>
      </c>
      <c r="O3929" s="2" t="e">
        <f t="shared" si="185"/>
        <v>#REF!</v>
      </c>
      <c r="P3929" s="2" t="s">
        <v>4060</v>
      </c>
      <c r="Q3929" s="2" t="s">
        <v>4061</v>
      </c>
    </row>
    <row r="3930" spans="1:17" ht="14.25" customHeight="1" x14ac:dyDescent="0.25">
      <c r="A3930" s="2">
        <v>3929</v>
      </c>
      <c r="B3930" s="3">
        <v>24039</v>
      </c>
      <c r="C3930" s="4" t="s">
        <v>584</v>
      </c>
      <c r="D3930" s="5">
        <v>44057</v>
      </c>
      <c r="E3930" s="2" t="s">
        <v>434</v>
      </c>
      <c r="F3930" s="72">
        <v>44062</v>
      </c>
      <c r="G3930" s="4" t="s">
        <v>2637</v>
      </c>
      <c r="H3930" s="1">
        <f t="shared" si="183"/>
        <v>5</v>
      </c>
      <c r="I3930" s="1">
        <f t="shared" si="184"/>
        <v>4</v>
      </c>
      <c r="J3930" s="2" t="s">
        <v>3754</v>
      </c>
      <c r="K3930" s="2" t="s">
        <v>587</v>
      </c>
      <c r="L3930" s="4" t="s">
        <v>434</v>
      </c>
      <c r="N3930" s="4" t="e">
        <f>+VLOOKUP(B3930,#REF!,5,0)</f>
        <v>#REF!</v>
      </c>
      <c r="O3930" s="2" t="e">
        <f t="shared" si="185"/>
        <v>#REF!</v>
      </c>
      <c r="P3930" s="2" t="s">
        <v>4060</v>
      </c>
      <c r="Q3930" s="2" t="s">
        <v>4061</v>
      </c>
    </row>
    <row r="3931" spans="1:17" ht="14.25" customHeight="1" x14ac:dyDescent="0.25">
      <c r="A3931" s="2">
        <v>3930</v>
      </c>
      <c r="B3931" s="3">
        <v>24040</v>
      </c>
      <c r="C3931" s="4" t="s">
        <v>3</v>
      </c>
      <c r="D3931" s="5">
        <v>44057</v>
      </c>
      <c r="E3931" s="2" t="s">
        <v>434</v>
      </c>
      <c r="F3931" s="72">
        <v>44057</v>
      </c>
      <c r="G3931" s="4" t="s">
        <v>2637</v>
      </c>
      <c r="H3931" s="1">
        <f t="shared" si="183"/>
        <v>0</v>
      </c>
      <c r="I3931" s="1">
        <f t="shared" si="184"/>
        <v>1</v>
      </c>
      <c r="J3931" s="2" t="s">
        <v>3755</v>
      </c>
      <c r="K3931" s="2" t="s">
        <v>587</v>
      </c>
      <c r="L3931" s="4" t="s">
        <v>434</v>
      </c>
      <c r="N3931" s="4" t="e">
        <f>+VLOOKUP(B3931,#REF!,5,0)</f>
        <v>#REF!</v>
      </c>
      <c r="O3931" s="2" t="e">
        <f t="shared" si="185"/>
        <v>#REF!</v>
      </c>
      <c r="P3931" s="2" t="s">
        <v>4060</v>
      </c>
      <c r="Q3931" s="2" t="s">
        <v>4061</v>
      </c>
    </row>
    <row r="3932" spans="1:17" ht="14.25" customHeight="1" x14ac:dyDescent="0.25">
      <c r="A3932" s="2">
        <v>3931</v>
      </c>
      <c r="B3932" s="3">
        <v>24041</v>
      </c>
      <c r="C3932" s="4" t="s">
        <v>584</v>
      </c>
      <c r="D3932" s="5">
        <v>44057</v>
      </c>
      <c r="E3932" s="2" t="s">
        <v>434</v>
      </c>
      <c r="F3932" s="72">
        <v>44062</v>
      </c>
      <c r="G3932" s="4" t="s">
        <v>2637</v>
      </c>
      <c r="H3932" s="1">
        <f t="shared" si="183"/>
        <v>5</v>
      </c>
      <c r="I3932" s="1">
        <f t="shared" si="184"/>
        <v>4</v>
      </c>
      <c r="J3932" s="2" t="s">
        <v>3756</v>
      </c>
      <c r="K3932" s="2" t="s">
        <v>587</v>
      </c>
      <c r="L3932" s="4" t="s">
        <v>434</v>
      </c>
      <c r="N3932" s="4" t="e">
        <f>+VLOOKUP(B3932,#REF!,5,0)</f>
        <v>#REF!</v>
      </c>
      <c r="O3932" s="2" t="e">
        <f t="shared" si="185"/>
        <v>#REF!</v>
      </c>
      <c r="P3932" s="2" t="s">
        <v>4060</v>
      </c>
      <c r="Q3932" s="2" t="s">
        <v>4061</v>
      </c>
    </row>
    <row r="3933" spans="1:17" ht="14.25" customHeight="1" x14ac:dyDescent="0.25">
      <c r="A3933" s="2">
        <v>3932</v>
      </c>
      <c r="B3933" s="3">
        <v>24042</v>
      </c>
      <c r="C3933" s="4" t="s">
        <v>584</v>
      </c>
      <c r="D3933" s="5">
        <v>44057</v>
      </c>
      <c r="E3933" s="2" t="s">
        <v>434</v>
      </c>
      <c r="F3933" s="72">
        <v>44062</v>
      </c>
      <c r="G3933" s="4" t="s">
        <v>2637</v>
      </c>
      <c r="H3933" s="1">
        <f t="shared" si="183"/>
        <v>5</v>
      </c>
      <c r="I3933" s="1">
        <f t="shared" si="184"/>
        <v>4</v>
      </c>
      <c r="J3933" s="2" t="s">
        <v>3757</v>
      </c>
      <c r="K3933" s="2" t="s">
        <v>587</v>
      </c>
      <c r="L3933" s="4" t="s">
        <v>434</v>
      </c>
      <c r="N3933" s="4" t="e">
        <f>+VLOOKUP(B3933,#REF!,5,0)</f>
        <v>#REF!</v>
      </c>
      <c r="O3933" s="2" t="e">
        <f t="shared" si="185"/>
        <v>#REF!</v>
      </c>
      <c r="P3933" s="2" t="s">
        <v>4060</v>
      </c>
      <c r="Q3933" s="2" t="s">
        <v>4061</v>
      </c>
    </row>
    <row r="3934" spans="1:17" ht="14.25" customHeight="1" x14ac:dyDescent="0.25">
      <c r="A3934" s="2">
        <v>3933</v>
      </c>
      <c r="B3934" s="3">
        <v>24043</v>
      </c>
      <c r="C3934" s="4" t="s">
        <v>584</v>
      </c>
      <c r="D3934" s="5">
        <v>44057</v>
      </c>
      <c r="E3934" s="2" t="s">
        <v>434</v>
      </c>
      <c r="F3934" s="72">
        <v>44062</v>
      </c>
      <c r="G3934" s="4" t="s">
        <v>2637</v>
      </c>
      <c r="H3934" s="1">
        <f t="shared" si="183"/>
        <v>5</v>
      </c>
      <c r="I3934" s="1">
        <f t="shared" si="184"/>
        <v>4</v>
      </c>
      <c r="J3934" s="2" t="s">
        <v>3758</v>
      </c>
      <c r="K3934" s="2" t="s">
        <v>587</v>
      </c>
      <c r="L3934" s="4" t="s">
        <v>434</v>
      </c>
      <c r="N3934" s="4" t="e">
        <f>+VLOOKUP(B3934,#REF!,5,0)</f>
        <v>#REF!</v>
      </c>
      <c r="O3934" s="2" t="e">
        <f t="shared" si="185"/>
        <v>#REF!</v>
      </c>
      <c r="P3934" s="2" t="s">
        <v>4060</v>
      </c>
      <c r="Q3934" s="2" t="s">
        <v>4061</v>
      </c>
    </row>
    <row r="3935" spans="1:17" ht="14.25" customHeight="1" x14ac:dyDescent="0.25">
      <c r="A3935" s="2">
        <v>3934</v>
      </c>
      <c r="B3935" s="3">
        <v>24044</v>
      </c>
      <c r="C3935" s="4" t="s">
        <v>584</v>
      </c>
      <c r="D3935" s="5">
        <v>44057</v>
      </c>
      <c r="E3935" s="2" t="s">
        <v>434</v>
      </c>
      <c r="F3935" s="72">
        <v>44062</v>
      </c>
      <c r="G3935" s="4" t="s">
        <v>2637</v>
      </c>
      <c r="H3935" s="1">
        <f t="shared" si="183"/>
        <v>5</v>
      </c>
      <c r="I3935" s="1">
        <f t="shared" si="184"/>
        <v>4</v>
      </c>
      <c r="J3935" s="2" t="s">
        <v>3759</v>
      </c>
      <c r="K3935" s="2" t="s">
        <v>587</v>
      </c>
      <c r="L3935" s="4" t="s">
        <v>434</v>
      </c>
      <c r="N3935" s="4" t="e">
        <f>+VLOOKUP(B3935,#REF!,5,0)</f>
        <v>#REF!</v>
      </c>
      <c r="O3935" s="2" t="e">
        <f t="shared" si="185"/>
        <v>#REF!</v>
      </c>
      <c r="P3935" s="2" t="s">
        <v>4060</v>
      </c>
      <c r="Q3935" s="2" t="s">
        <v>4061</v>
      </c>
    </row>
    <row r="3936" spans="1:17" ht="14.25" customHeight="1" x14ac:dyDescent="0.25">
      <c r="A3936" s="2">
        <v>3935</v>
      </c>
      <c r="B3936" s="3">
        <v>24045</v>
      </c>
      <c r="C3936" s="4" t="s">
        <v>3</v>
      </c>
      <c r="D3936" s="5">
        <v>44057</v>
      </c>
      <c r="E3936" s="2" t="s">
        <v>434</v>
      </c>
      <c r="F3936" s="72">
        <v>44101</v>
      </c>
      <c r="G3936" s="4" t="s">
        <v>2637</v>
      </c>
      <c r="H3936" s="1">
        <f t="shared" si="183"/>
        <v>44</v>
      </c>
      <c r="I3936" s="1">
        <f t="shared" si="184"/>
        <v>31</v>
      </c>
      <c r="J3936" s="2" t="s">
        <v>3760</v>
      </c>
      <c r="K3936" s="2" t="s">
        <v>587</v>
      </c>
      <c r="L3936" s="4" t="s">
        <v>435</v>
      </c>
      <c r="N3936" s="4" t="e">
        <f>+VLOOKUP(B3936,#REF!,5,0)</f>
        <v>#REF!</v>
      </c>
      <c r="O3936" s="2" t="e">
        <f t="shared" si="185"/>
        <v>#REF!</v>
      </c>
      <c r="P3936" s="2" t="s">
        <v>4060</v>
      </c>
      <c r="Q3936" s="2" t="s">
        <v>4061</v>
      </c>
    </row>
    <row r="3937" spans="1:17" ht="14.25" customHeight="1" x14ac:dyDescent="0.25">
      <c r="A3937" s="2">
        <v>3936</v>
      </c>
      <c r="B3937" s="3">
        <v>24046</v>
      </c>
      <c r="C3937" s="4" t="s">
        <v>3</v>
      </c>
      <c r="D3937" s="5">
        <v>44057</v>
      </c>
      <c r="E3937" s="2" t="s">
        <v>434</v>
      </c>
      <c r="F3937" s="72" t="s">
        <v>24</v>
      </c>
      <c r="G3937" s="4" t="s">
        <v>24</v>
      </c>
      <c r="H3937" s="1" t="e">
        <f t="shared" si="183"/>
        <v>#VALUE!</v>
      </c>
      <c r="I3937" s="1" t="e">
        <f t="shared" si="184"/>
        <v>#VALUE!</v>
      </c>
      <c r="J3937" s="2" t="s">
        <v>3760</v>
      </c>
      <c r="K3937" s="2" t="s">
        <v>590</v>
      </c>
      <c r="L3937" s="4" t="s">
        <v>24</v>
      </c>
      <c r="N3937" s="4" t="e">
        <f>+VLOOKUP(B3937,#REF!,5,0)</f>
        <v>#REF!</v>
      </c>
      <c r="O3937" s="2" t="e">
        <f t="shared" si="185"/>
        <v>#REF!</v>
      </c>
      <c r="P3937" s="2" t="s">
        <v>4062</v>
      </c>
      <c r="Q3937" s="2" t="s">
        <v>24</v>
      </c>
    </row>
    <row r="3938" spans="1:17" ht="14.25" customHeight="1" x14ac:dyDescent="0.25">
      <c r="A3938" s="2">
        <v>3937</v>
      </c>
      <c r="B3938" s="3">
        <v>24047</v>
      </c>
      <c r="C3938" s="4" t="s">
        <v>584</v>
      </c>
      <c r="D3938" s="5">
        <v>44057</v>
      </c>
      <c r="E3938" s="2" t="s">
        <v>434</v>
      </c>
      <c r="F3938" s="72">
        <v>44062</v>
      </c>
      <c r="G3938" s="4" t="s">
        <v>2637</v>
      </c>
      <c r="H3938" s="1">
        <f t="shared" si="183"/>
        <v>5</v>
      </c>
      <c r="I3938" s="1">
        <f t="shared" si="184"/>
        <v>4</v>
      </c>
      <c r="J3938" s="2" t="s">
        <v>3761</v>
      </c>
      <c r="K3938" s="2" t="s">
        <v>587</v>
      </c>
      <c r="L3938" s="4" t="s">
        <v>434</v>
      </c>
      <c r="N3938" s="4" t="e">
        <f>+VLOOKUP(B3938,#REF!,5,0)</f>
        <v>#REF!</v>
      </c>
      <c r="O3938" s="2" t="e">
        <f t="shared" si="185"/>
        <v>#REF!</v>
      </c>
      <c r="P3938" s="2" t="s">
        <v>4060</v>
      </c>
      <c r="Q3938" s="2" t="s">
        <v>4061</v>
      </c>
    </row>
    <row r="3939" spans="1:17" ht="14.25" customHeight="1" x14ac:dyDescent="0.25">
      <c r="A3939" s="2">
        <v>3938</v>
      </c>
      <c r="B3939" s="3">
        <v>24048</v>
      </c>
      <c r="C3939" s="4" t="s">
        <v>584</v>
      </c>
      <c r="D3939" s="5">
        <v>44057</v>
      </c>
      <c r="E3939" s="2" t="s">
        <v>434</v>
      </c>
      <c r="F3939" s="72">
        <v>44062</v>
      </c>
      <c r="G3939" s="4" t="s">
        <v>2637</v>
      </c>
      <c r="H3939" s="1">
        <f t="shared" si="183"/>
        <v>5</v>
      </c>
      <c r="I3939" s="1">
        <f t="shared" si="184"/>
        <v>4</v>
      </c>
      <c r="J3939" s="2" t="s">
        <v>3762</v>
      </c>
      <c r="K3939" s="2" t="s">
        <v>587</v>
      </c>
      <c r="L3939" s="4" t="s">
        <v>434</v>
      </c>
      <c r="N3939" s="4" t="e">
        <f>+VLOOKUP(B3939,#REF!,5,0)</f>
        <v>#REF!</v>
      </c>
      <c r="O3939" s="2" t="e">
        <f t="shared" si="185"/>
        <v>#REF!</v>
      </c>
      <c r="P3939" s="2" t="s">
        <v>4060</v>
      </c>
      <c r="Q3939" s="2" t="s">
        <v>4061</v>
      </c>
    </row>
    <row r="3940" spans="1:17" ht="14.25" customHeight="1" x14ac:dyDescent="0.25">
      <c r="A3940" s="2">
        <v>3939</v>
      </c>
      <c r="B3940" s="3">
        <v>24049</v>
      </c>
      <c r="C3940" s="4" t="s">
        <v>584</v>
      </c>
      <c r="D3940" s="5">
        <v>44057</v>
      </c>
      <c r="E3940" s="2" t="s">
        <v>434</v>
      </c>
      <c r="F3940" s="72">
        <v>44062</v>
      </c>
      <c r="G3940" s="4" t="s">
        <v>2637</v>
      </c>
      <c r="H3940" s="1">
        <f t="shared" si="183"/>
        <v>5</v>
      </c>
      <c r="I3940" s="1">
        <f t="shared" si="184"/>
        <v>4</v>
      </c>
      <c r="J3940" s="2" t="s">
        <v>3763</v>
      </c>
      <c r="K3940" s="2" t="s">
        <v>587</v>
      </c>
      <c r="L3940" s="4" t="s">
        <v>434</v>
      </c>
      <c r="N3940" s="4" t="e">
        <f>+VLOOKUP(B3940,#REF!,5,0)</f>
        <v>#REF!</v>
      </c>
      <c r="O3940" s="2" t="e">
        <f t="shared" si="185"/>
        <v>#REF!</v>
      </c>
      <c r="P3940" s="2" t="s">
        <v>4060</v>
      </c>
      <c r="Q3940" s="2" t="s">
        <v>4061</v>
      </c>
    </row>
    <row r="3941" spans="1:17" ht="14.25" customHeight="1" x14ac:dyDescent="0.25">
      <c r="A3941" s="2">
        <v>3940</v>
      </c>
      <c r="B3941" s="3">
        <v>24050</v>
      </c>
      <c r="C3941" s="4" t="s">
        <v>584</v>
      </c>
      <c r="D3941" s="5">
        <v>44057</v>
      </c>
      <c r="E3941" s="2" t="s">
        <v>434</v>
      </c>
      <c r="F3941" s="72">
        <v>44062</v>
      </c>
      <c r="G3941" s="4" t="s">
        <v>2637</v>
      </c>
      <c r="H3941" s="1">
        <f t="shared" si="183"/>
        <v>5</v>
      </c>
      <c r="I3941" s="1">
        <f t="shared" si="184"/>
        <v>4</v>
      </c>
      <c r="J3941" s="2" t="s">
        <v>3764</v>
      </c>
      <c r="K3941" s="2" t="s">
        <v>587</v>
      </c>
      <c r="L3941" s="4" t="s">
        <v>434</v>
      </c>
      <c r="N3941" s="4" t="e">
        <f>+VLOOKUP(B3941,#REF!,5,0)</f>
        <v>#REF!</v>
      </c>
      <c r="O3941" s="2" t="e">
        <f t="shared" si="185"/>
        <v>#REF!</v>
      </c>
      <c r="P3941" s="2" t="s">
        <v>4060</v>
      </c>
      <c r="Q3941" s="2" t="s">
        <v>4061</v>
      </c>
    </row>
    <row r="3942" spans="1:17" ht="14.25" customHeight="1" x14ac:dyDescent="0.25">
      <c r="A3942" s="2">
        <v>3941</v>
      </c>
      <c r="B3942" s="3">
        <v>24051</v>
      </c>
      <c r="C3942" s="4" t="s">
        <v>584</v>
      </c>
      <c r="D3942" s="5">
        <v>44058</v>
      </c>
      <c r="E3942" s="2" t="s">
        <v>434</v>
      </c>
      <c r="F3942" s="72">
        <v>44062</v>
      </c>
      <c r="G3942" s="4" t="s">
        <v>2637</v>
      </c>
      <c r="H3942" s="1">
        <f t="shared" si="183"/>
        <v>4</v>
      </c>
      <c r="I3942" s="1">
        <f t="shared" si="184"/>
        <v>3</v>
      </c>
      <c r="J3942" s="2" t="s">
        <v>1634</v>
      </c>
      <c r="K3942" s="2" t="s">
        <v>587</v>
      </c>
      <c r="L3942" s="4" t="s">
        <v>434</v>
      </c>
      <c r="N3942" s="4" t="e">
        <f>+VLOOKUP(B3942,#REF!,5,0)</f>
        <v>#REF!</v>
      </c>
      <c r="O3942" s="2" t="e">
        <f t="shared" si="185"/>
        <v>#REF!</v>
      </c>
      <c r="P3942" s="2" t="s">
        <v>4060</v>
      </c>
      <c r="Q3942" s="2" t="s">
        <v>4061</v>
      </c>
    </row>
    <row r="3943" spans="1:17" ht="14.25" customHeight="1" x14ac:dyDescent="0.25">
      <c r="A3943" s="2">
        <v>3942</v>
      </c>
      <c r="B3943" s="3">
        <v>24052</v>
      </c>
      <c r="C3943" s="4" t="s">
        <v>584</v>
      </c>
      <c r="D3943" s="5">
        <v>44058</v>
      </c>
      <c r="E3943" s="2" t="s">
        <v>434</v>
      </c>
      <c r="F3943" s="72">
        <v>44062</v>
      </c>
      <c r="G3943" s="4" t="s">
        <v>2637</v>
      </c>
      <c r="H3943" s="1">
        <f t="shared" si="183"/>
        <v>4</v>
      </c>
      <c r="I3943" s="1">
        <f t="shared" si="184"/>
        <v>3</v>
      </c>
      <c r="J3943" s="2" t="s">
        <v>3765</v>
      </c>
      <c r="K3943" s="2" t="s">
        <v>587</v>
      </c>
      <c r="L3943" s="4" t="s">
        <v>434</v>
      </c>
      <c r="N3943" s="4" t="e">
        <f>+VLOOKUP(B3943,#REF!,5,0)</f>
        <v>#REF!</v>
      </c>
      <c r="O3943" s="2" t="e">
        <f t="shared" si="185"/>
        <v>#REF!</v>
      </c>
      <c r="P3943" s="2" t="s">
        <v>4060</v>
      </c>
      <c r="Q3943" s="2" t="s">
        <v>4061</v>
      </c>
    </row>
    <row r="3944" spans="1:17" ht="14.25" customHeight="1" x14ac:dyDescent="0.25">
      <c r="A3944" s="2">
        <v>3943</v>
      </c>
      <c r="B3944" s="3">
        <v>24053</v>
      </c>
      <c r="C3944" s="4" t="s">
        <v>3</v>
      </c>
      <c r="D3944" s="5">
        <v>44058</v>
      </c>
      <c r="E3944" s="2" t="s">
        <v>434</v>
      </c>
      <c r="F3944" s="72">
        <v>44061</v>
      </c>
      <c r="G3944" s="4" t="s">
        <v>2637</v>
      </c>
      <c r="H3944" s="1">
        <f t="shared" si="183"/>
        <v>3</v>
      </c>
      <c r="I3944" s="1">
        <f t="shared" si="184"/>
        <v>2</v>
      </c>
      <c r="J3944" s="2" t="s">
        <v>3766</v>
      </c>
      <c r="K3944" s="2" t="s">
        <v>587</v>
      </c>
      <c r="L3944" s="4" t="s">
        <v>434</v>
      </c>
      <c r="N3944" s="4" t="e">
        <f>+VLOOKUP(B3944,#REF!,5,0)</f>
        <v>#REF!</v>
      </c>
      <c r="O3944" s="2" t="e">
        <f t="shared" si="185"/>
        <v>#REF!</v>
      </c>
      <c r="P3944" s="2" t="s">
        <v>4060</v>
      </c>
      <c r="Q3944" s="2" t="s">
        <v>4061</v>
      </c>
    </row>
    <row r="3945" spans="1:17" ht="14.25" customHeight="1" x14ac:dyDescent="0.25">
      <c r="A3945" s="2">
        <v>3944</v>
      </c>
      <c r="B3945" s="3">
        <v>24054</v>
      </c>
      <c r="C3945" s="4" t="s">
        <v>584</v>
      </c>
      <c r="D3945" s="5">
        <v>44058</v>
      </c>
      <c r="E3945" s="2" t="s">
        <v>434</v>
      </c>
      <c r="F3945" s="72">
        <v>44062</v>
      </c>
      <c r="G3945" s="4" t="s">
        <v>2637</v>
      </c>
      <c r="H3945" s="1">
        <f t="shared" si="183"/>
        <v>4</v>
      </c>
      <c r="I3945" s="1">
        <f t="shared" si="184"/>
        <v>3</v>
      </c>
      <c r="J3945" s="2" t="s">
        <v>3767</v>
      </c>
      <c r="K3945" s="2" t="s">
        <v>587</v>
      </c>
      <c r="L3945" s="4" t="s">
        <v>434</v>
      </c>
      <c r="N3945" s="4" t="e">
        <f>+VLOOKUP(B3945,#REF!,5,0)</f>
        <v>#REF!</v>
      </c>
      <c r="O3945" s="2" t="e">
        <f t="shared" si="185"/>
        <v>#REF!</v>
      </c>
      <c r="P3945" s="2" t="s">
        <v>4060</v>
      </c>
      <c r="Q3945" s="2" t="s">
        <v>4061</v>
      </c>
    </row>
    <row r="3946" spans="1:17" ht="14.25" customHeight="1" x14ac:dyDescent="0.25">
      <c r="A3946" s="2">
        <v>3945</v>
      </c>
      <c r="B3946" s="3">
        <v>24055</v>
      </c>
      <c r="C3946" s="4" t="s">
        <v>584</v>
      </c>
      <c r="D3946" s="5">
        <v>44058</v>
      </c>
      <c r="E3946" s="2" t="s">
        <v>434</v>
      </c>
      <c r="F3946" s="72">
        <v>44062</v>
      </c>
      <c r="G3946" s="4" t="s">
        <v>2637</v>
      </c>
      <c r="H3946" s="1">
        <f t="shared" si="183"/>
        <v>4</v>
      </c>
      <c r="I3946" s="1">
        <f t="shared" si="184"/>
        <v>3</v>
      </c>
      <c r="J3946" s="2" t="s">
        <v>3768</v>
      </c>
      <c r="K3946" s="2" t="s">
        <v>587</v>
      </c>
      <c r="L3946" s="4" t="s">
        <v>434</v>
      </c>
      <c r="N3946" s="4" t="e">
        <f>+VLOOKUP(B3946,#REF!,5,0)</f>
        <v>#REF!</v>
      </c>
      <c r="O3946" s="2" t="e">
        <f t="shared" si="185"/>
        <v>#REF!</v>
      </c>
      <c r="P3946" s="2" t="s">
        <v>4060</v>
      </c>
      <c r="Q3946" s="2" t="s">
        <v>4061</v>
      </c>
    </row>
    <row r="3947" spans="1:17" ht="14.25" customHeight="1" x14ac:dyDescent="0.25">
      <c r="A3947" s="2">
        <v>3946</v>
      </c>
      <c r="B3947" s="3">
        <v>24056</v>
      </c>
      <c r="C3947" s="4" t="s">
        <v>584</v>
      </c>
      <c r="D3947" s="5">
        <v>44058</v>
      </c>
      <c r="E3947" s="2" t="s">
        <v>434</v>
      </c>
      <c r="F3947" s="72">
        <v>44062</v>
      </c>
      <c r="G3947" s="4" t="s">
        <v>2637</v>
      </c>
      <c r="H3947" s="1">
        <f t="shared" si="183"/>
        <v>4</v>
      </c>
      <c r="I3947" s="1">
        <f t="shared" si="184"/>
        <v>3</v>
      </c>
      <c r="J3947" s="2" t="s">
        <v>2242</v>
      </c>
      <c r="K3947" s="2" t="s">
        <v>587</v>
      </c>
      <c r="L3947" s="4" t="s">
        <v>434</v>
      </c>
      <c r="N3947" s="4" t="e">
        <f>+VLOOKUP(B3947,#REF!,5,0)</f>
        <v>#REF!</v>
      </c>
      <c r="O3947" s="2" t="e">
        <f t="shared" si="185"/>
        <v>#REF!</v>
      </c>
      <c r="P3947" s="2" t="s">
        <v>4060</v>
      </c>
      <c r="Q3947" s="2" t="s">
        <v>4061</v>
      </c>
    </row>
    <row r="3948" spans="1:17" ht="14.25" customHeight="1" x14ac:dyDescent="0.25">
      <c r="A3948" s="2">
        <v>3947</v>
      </c>
      <c r="B3948" s="3">
        <v>24057</v>
      </c>
      <c r="C3948" s="4" t="s">
        <v>584</v>
      </c>
      <c r="D3948" s="5">
        <v>44058</v>
      </c>
      <c r="E3948" s="2" t="s">
        <v>434</v>
      </c>
      <c r="F3948" s="72">
        <v>44062</v>
      </c>
      <c r="G3948" s="4" t="s">
        <v>2637</v>
      </c>
      <c r="H3948" s="1">
        <f t="shared" si="183"/>
        <v>4</v>
      </c>
      <c r="I3948" s="1">
        <f t="shared" si="184"/>
        <v>3</v>
      </c>
      <c r="J3948" s="2" t="s">
        <v>2907</v>
      </c>
      <c r="K3948" s="2" t="s">
        <v>587</v>
      </c>
      <c r="L3948" s="4" t="s">
        <v>434</v>
      </c>
      <c r="N3948" s="4" t="e">
        <f>+VLOOKUP(B3948,#REF!,5,0)</f>
        <v>#REF!</v>
      </c>
      <c r="O3948" s="2" t="e">
        <f t="shared" si="185"/>
        <v>#REF!</v>
      </c>
      <c r="P3948" s="2" t="s">
        <v>4060</v>
      </c>
      <c r="Q3948" s="2" t="s">
        <v>4061</v>
      </c>
    </row>
    <row r="3949" spans="1:17" ht="14.25" customHeight="1" x14ac:dyDescent="0.25">
      <c r="A3949" s="2">
        <v>3948</v>
      </c>
      <c r="B3949" s="3">
        <v>24058</v>
      </c>
      <c r="C3949" s="4" t="s">
        <v>584</v>
      </c>
      <c r="D3949" s="5">
        <v>44058</v>
      </c>
      <c r="E3949" s="2" t="s">
        <v>434</v>
      </c>
      <c r="F3949" s="72">
        <v>44062</v>
      </c>
      <c r="G3949" s="4" t="s">
        <v>2637</v>
      </c>
      <c r="H3949" s="1">
        <f t="shared" si="183"/>
        <v>4</v>
      </c>
      <c r="I3949" s="1">
        <f t="shared" si="184"/>
        <v>3</v>
      </c>
      <c r="J3949" s="2" t="s">
        <v>3769</v>
      </c>
      <c r="K3949" s="2" t="s">
        <v>587</v>
      </c>
      <c r="L3949" s="4" t="s">
        <v>434</v>
      </c>
      <c r="N3949" s="4" t="e">
        <f>+VLOOKUP(B3949,#REF!,5,0)</f>
        <v>#REF!</v>
      </c>
      <c r="O3949" s="2" t="e">
        <f t="shared" si="185"/>
        <v>#REF!</v>
      </c>
      <c r="P3949" s="2" t="s">
        <v>4060</v>
      </c>
      <c r="Q3949" s="2" t="s">
        <v>4061</v>
      </c>
    </row>
    <row r="3950" spans="1:17" ht="14.25" customHeight="1" x14ac:dyDescent="0.25">
      <c r="A3950" s="2">
        <v>3949</v>
      </c>
      <c r="B3950" s="3">
        <v>24059</v>
      </c>
      <c r="C3950" s="4" t="s">
        <v>584</v>
      </c>
      <c r="D3950" s="5">
        <v>44059</v>
      </c>
      <c r="E3950" s="2" t="s">
        <v>434</v>
      </c>
      <c r="F3950" s="72">
        <v>44062</v>
      </c>
      <c r="G3950" s="4" t="s">
        <v>2637</v>
      </c>
      <c r="H3950" s="1">
        <f t="shared" si="183"/>
        <v>3</v>
      </c>
      <c r="I3950" s="1">
        <f t="shared" si="184"/>
        <v>3</v>
      </c>
      <c r="J3950" s="2" t="s">
        <v>3770</v>
      </c>
      <c r="K3950" s="2" t="s">
        <v>587</v>
      </c>
      <c r="L3950" s="4" t="s">
        <v>434</v>
      </c>
      <c r="N3950" s="4" t="e">
        <f>+VLOOKUP(B3950,#REF!,5,0)</f>
        <v>#REF!</v>
      </c>
      <c r="O3950" s="2" t="e">
        <f t="shared" si="185"/>
        <v>#REF!</v>
      </c>
      <c r="P3950" s="2" t="s">
        <v>4060</v>
      </c>
      <c r="Q3950" s="2" t="s">
        <v>4061</v>
      </c>
    </row>
    <row r="3951" spans="1:17" ht="14.25" customHeight="1" x14ac:dyDescent="0.25">
      <c r="A3951" s="2">
        <v>3950</v>
      </c>
      <c r="B3951" s="3">
        <v>24060</v>
      </c>
      <c r="C3951" s="4" t="s">
        <v>3</v>
      </c>
      <c r="D3951" s="5">
        <v>44059</v>
      </c>
      <c r="E3951" s="2" t="s">
        <v>434</v>
      </c>
      <c r="F3951" s="72">
        <v>44061</v>
      </c>
      <c r="G3951" s="4" t="s">
        <v>2637</v>
      </c>
      <c r="H3951" s="1">
        <f t="shared" si="183"/>
        <v>2</v>
      </c>
      <c r="I3951" s="1">
        <f t="shared" si="184"/>
        <v>2</v>
      </c>
      <c r="J3951" s="2" t="s">
        <v>3771</v>
      </c>
      <c r="K3951" s="2" t="s">
        <v>587</v>
      </c>
      <c r="L3951" s="4" t="s">
        <v>434</v>
      </c>
      <c r="N3951" s="4" t="e">
        <f>+VLOOKUP(B3951,#REF!,5,0)</f>
        <v>#REF!</v>
      </c>
      <c r="O3951" s="2" t="e">
        <f t="shared" si="185"/>
        <v>#REF!</v>
      </c>
      <c r="P3951" s="2" t="s">
        <v>4060</v>
      </c>
      <c r="Q3951" s="2" t="s">
        <v>4061</v>
      </c>
    </row>
    <row r="3952" spans="1:17" ht="14.25" customHeight="1" x14ac:dyDescent="0.25">
      <c r="A3952" s="2">
        <v>3951</v>
      </c>
      <c r="B3952" s="3">
        <v>24061</v>
      </c>
      <c r="C3952" s="4" t="s">
        <v>584</v>
      </c>
      <c r="D3952" s="5">
        <v>44059</v>
      </c>
      <c r="E3952" s="2" t="s">
        <v>434</v>
      </c>
      <c r="F3952" s="72">
        <v>44062</v>
      </c>
      <c r="G3952" s="4" t="s">
        <v>2637</v>
      </c>
      <c r="H3952" s="1">
        <f t="shared" si="183"/>
        <v>3</v>
      </c>
      <c r="I3952" s="1">
        <f t="shared" si="184"/>
        <v>3</v>
      </c>
      <c r="J3952" s="2" t="s">
        <v>3772</v>
      </c>
      <c r="K3952" s="2" t="s">
        <v>587</v>
      </c>
      <c r="L3952" s="4" t="s">
        <v>434</v>
      </c>
      <c r="N3952" s="4" t="e">
        <f>+VLOOKUP(B3952,#REF!,5,0)</f>
        <v>#REF!</v>
      </c>
      <c r="O3952" s="2" t="e">
        <f t="shared" si="185"/>
        <v>#REF!</v>
      </c>
      <c r="P3952" s="2" t="s">
        <v>4060</v>
      </c>
      <c r="Q3952" s="2" t="s">
        <v>4061</v>
      </c>
    </row>
    <row r="3953" spans="1:17" ht="14.25" customHeight="1" x14ac:dyDescent="0.25">
      <c r="A3953" s="2">
        <v>3952</v>
      </c>
      <c r="B3953" s="3">
        <v>24062</v>
      </c>
      <c r="C3953" s="4" t="s">
        <v>2</v>
      </c>
      <c r="D3953" s="5">
        <v>44059</v>
      </c>
      <c r="E3953" s="2" t="s">
        <v>434</v>
      </c>
      <c r="F3953" s="72">
        <v>44061</v>
      </c>
      <c r="G3953" s="4" t="s">
        <v>2637</v>
      </c>
      <c r="H3953" s="1">
        <f t="shared" si="183"/>
        <v>2</v>
      </c>
      <c r="I3953" s="1">
        <f t="shared" si="184"/>
        <v>2</v>
      </c>
      <c r="J3953" s="2" t="s">
        <v>3773</v>
      </c>
      <c r="K3953" s="2" t="s">
        <v>587</v>
      </c>
      <c r="L3953" s="4" t="s">
        <v>434</v>
      </c>
      <c r="N3953" s="4" t="e">
        <f>+VLOOKUP(B3953,#REF!,5,0)</f>
        <v>#REF!</v>
      </c>
      <c r="O3953" s="2" t="e">
        <f t="shared" si="185"/>
        <v>#REF!</v>
      </c>
      <c r="P3953" s="2" t="s">
        <v>4060</v>
      </c>
      <c r="Q3953" s="2" t="s">
        <v>4061</v>
      </c>
    </row>
    <row r="3954" spans="1:17" ht="14.25" customHeight="1" x14ac:dyDescent="0.25">
      <c r="A3954" s="2">
        <v>3953</v>
      </c>
      <c r="B3954" s="3">
        <v>24063</v>
      </c>
      <c r="C3954" s="4" t="s">
        <v>3</v>
      </c>
      <c r="D3954" s="5">
        <v>44059</v>
      </c>
      <c r="E3954" s="2" t="s">
        <v>434</v>
      </c>
      <c r="F3954" s="72">
        <v>44061</v>
      </c>
      <c r="G3954" s="4" t="s">
        <v>2637</v>
      </c>
      <c r="H3954" s="1">
        <f t="shared" si="183"/>
        <v>2</v>
      </c>
      <c r="I3954" s="1">
        <f t="shared" si="184"/>
        <v>2</v>
      </c>
      <c r="J3954" s="2" t="s">
        <v>3774</v>
      </c>
      <c r="K3954" s="2" t="s">
        <v>587</v>
      </c>
      <c r="L3954" s="4" t="s">
        <v>434</v>
      </c>
      <c r="N3954" s="4" t="e">
        <f>+VLOOKUP(B3954,#REF!,5,0)</f>
        <v>#REF!</v>
      </c>
      <c r="O3954" s="2" t="e">
        <f t="shared" si="185"/>
        <v>#REF!</v>
      </c>
      <c r="P3954" s="2" t="s">
        <v>4060</v>
      </c>
      <c r="Q3954" s="2" t="s">
        <v>4061</v>
      </c>
    </row>
    <row r="3955" spans="1:17" ht="14.25" customHeight="1" x14ac:dyDescent="0.25">
      <c r="A3955" s="2">
        <v>3954</v>
      </c>
      <c r="B3955" s="3">
        <v>24064</v>
      </c>
      <c r="C3955" s="4" t="s">
        <v>584</v>
      </c>
      <c r="D3955" s="5">
        <v>44059</v>
      </c>
      <c r="E3955" s="2" t="s">
        <v>434</v>
      </c>
      <c r="F3955" s="72">
        <v>44062</v>
      </c>
      <c r="G3955" s="4" t="s">
        <v>2637</v>
      </c>
      <c r="H3955" s="1">
        <f t="shared" si="183"/>
        <v>3</v>
      </c>
      <c r="I3955" s="1">
        <f t="shared" si="184"/>
        <v>3</v>
      </c>
      <c r="J3955" s="2" t="s">
        <v>1523</v>
      </c>
      <c r="K3955" s="2" t="s">
        <v>587</v>
      </c>
      <c r="L3955" s="4" t="s">
        <v>434</v>
      </c>
      <c r="N3955" s="4" t="e">
        <f>+VLOOKUP(B3955,#REF!,5,0)</f>
        <v>#REF!</v>
      </c>
      <c r="O3955" s="2" t="e">
        <f t="shared" si="185"/>
        <v>#REF!</v>
      </c>
      <c r="P3955" s="2" t="s">
        <v>4060</v>
      </c>
      <c r="Q3955" s="2" t="s">
        <v>4061</v>
      </c>
    </row>
    <row r="3956" spans="1:17" ht="14.25" customHeight="1" x14ac:dyDescent="0.25">
      <c r="A3956" s="2">
        <v>3955</v>
      </c>
      <c r="B3956" s="3">
        <v>24065</v>
      </c>
      <c r="C3956" s="4" t="s">
        <v>2</v>
      </c>
      <c r="D3956" s="5">
        <v>44059</v>
      </c>
      <c r="E3956" s="2" t="s">
        <v>434</v>
      </c>
      <c r="F3956" s="72">
        <v>44061</v>
      </c>
      <c r="G3956" s="4" t="s">
        <v>2637</v>
      </c>
      <c r="H3956" s="1">
        <f t="shared" si="183"/>
        <v>2</v>
      </c>
      <c r="I3956" s="1">
        <f t="shared" si="184"/>
        <v>2</v>
      </c>
      <c r="J3956" s="2" t="s">
        <v>3775</v>
      </c>
      <c r="K3956" s="2" t="s">
        <v>587</v>
      </c>
      <c r="L3956" s="4" t="s">
        <v>434</v>
      </c>
      <c r="N3956" s="4" t="e">
        <f>+VLOOKUP(B3956,#REF!,5,0)</f>
        <v>#REF!</v>
      </c>
      <c r="O3956" s="2" t="e">
        <f t="shared" si="185"/>
        <v>#REF!</v>
      </c>
      <c r="P3956" s="2" t="s">
        <v>4060</v>
      </c>
      <c r="Q3956" s="2" t="s">
        <v>4061</v>
      </c>
    </row>
    <row r="3957" spans="1:17" ht="14.25" customHeight="1" x14ac:dyDescent="0.25">
      <c r="A3957" s="2">
        <v>3956</v>
      </c>
      <c r="B3957" s="3">
        <v>24066</v>
      </c>
      <c r="C3957" s="4" t="s">
        <v>3</v>
      </c>
      <c r="D3957" s="5">
        <v>44059</v>
      </c>
      <c r="E3957" s="2" t="s">
        <v>434</v>
      </c>
      <c r="F3957" s="72">
        <v>44061</v>
      </c>
      <c r="G3957" s="4" t="s">
        <v>2637</v>
      </c>
      <c r="H3957" s="1">
        <f t="shared" si="183"/>
        <v>2</v>
      </c>
      <c r="I3957" s="1">
        <f t="shared" si="184"/>
        <v>2</v>
      </c>
      <c r="J3957" s="2" t="s">
        <v>3776</v>
      </c>
      <c r="K3957" s="2" t="s">
        <v>587</v>
      </c>
      <c r="L3957" s="4" t="s">
        <v>434</v>
      </c>
      <c r="N3957" s="4" t="e">
        <f>+VLOOKUP(B3957,#REF!,5,0)</f>
        <v>#REF!</v>
      </c>
      <c r="O3957" s="2" t="e">
        <f t="shared" si="185"/>
        <v>#REF!</v>
      </c>
      <c r="P3957" s="2" t="s">
        <v>4060</v>
      </c>
      <c r="Q3957" s="2" t="s">
        <v>4061</v>
      </c>
    </row>
    <row r="3958" spans="1:17" ht="14.25" customHeight="1" x14ac:dyDescent="0.25">
      <c r="A3958" s="2">
        <v>3957</v>
      </c>
      <c r="B3958" s="3">
        <v>24067</v>
      </c>
      <c r="C3958" s="4" t="s">
        <v>584</v>
      </c>
      <c r="D3958" s="5">
        <v>44060</v>
      </c>
      <c r="E3958" s="2" t="s">
        <v>434</v>
      </c>
      <c r="F3958" s="72">
        <v>44062</v>
      </c>
      <c r="G3958" s="4" t="s">
        <v>2637</v>
      </c>
      <c r="H3958" s="1">
        <f t="shared" si="183"/>
        <v>2</v>
      </c>
      <c r="I3958" s="1">
        <f t="shared" si="184"/>
        <v>3</v>
      </c>
      <c r="J3958" s="2" t="s">
        <v>3777</v>
      </c>
      <c r="K3958" s="2" t="s">
        <v>587</v>
      </c>
      <c r="L3958" s="4" t="s">
        <v>434</v>
      </c>
      <c r="N3958" s="4" t="e">
        <f>+VLOOKUP(B3958,#REF!,5,0)</f>
        <v>#REF!</v>
      </c>
      <c r="O3958" s="2" t="e">
        <f t="shared" si="185"/>
        <v>#REF!</v>
      </c>
      <c r="P3958" s="2" t="s">
        <v>4060</v>
      </c>
      <c r="Q3958" s="2" t="s">
        <v>4061</v>
      </c>
    </row>
    <row r="3959" spans="1:17" ht="14.25" customHeight="1" x14ac:dyDescent="0.25">
      <c r="A3959" s="2">
        <v>3958</v>
      </c>
      <c r="B3959" s="3">
        <v>24068</v>
      </c>
      <c r="C3959" s="4" t="s">
        <v>3</v>
      </c>
      <c r="D3959" s="5">
        <v>44060</v>
      </c>
      <c r="E3959" s="2" t="s">
        <v>434</v>
      </c>
      <c r="F3959" s="72">
        <v>44061</v>
      </c>
      <c r="G3959" s="4" t="s">
        <v>2637</v>
      </c>
      <c r="H3959" s="1">
        <f t="shared" si="183"/>
        <v>1</v>
      </c>
      <c r="I3959" s="1">
        <f t="shared" si="184"/>
        <v>2</v>
      </c>
      <c r="J3959" s="2" t="s">
        <v>3778</v>
      </c>
      <c r="K3959" s="2" t="s">
        <v>587</v>
      </c>
      <c r="L3959" s="4" t="s">
        <v>434</v>
      </c>
      <c r="N3959" s="4" t="e">
        <f>+VLOOKUP(B3959,#REF!,5,0)</f>
        <v>#REF!</v>
      </c>
      <c r="O3959" s="2" t="e">
        <f t="shared" si="185"/>
        <v>#REF!</v>
      </c>
      <c r="P3959" s="2" t="s">
        <v>4060</v>
      </c>
      <c r="Q3959" s="2" t="s">
        <v>4061</v>
      </c>
    </row>
    <row r="3960" spans="1:17" ht="14.25" customHeight="1" x14ac:dyDescent="0.25">
      <c r="A3960" s="2">
        <v>3959</v>
      </c>
      <c r="B3960" s="3">
        <v>24069</v>
      </c>
      <c r="C3960" s="4" t="s">
        <v>584</v>
      </c>
      <c r="D3960" s="5">
        <v>44060</v>
      </c>
      <c r="E3960" s="2" t="s">
        <v>434</v>
      </c>
      <c r="F3960" s="72">
        <v>44062</v>
      </c>
      <c r="G3960" s="4" t="s">
        <v>2637</v>
      </c>
      <c r="H3960" s="1">
        <f t="shared" si="183"/>
        <v>2</v>
      </c>
      <c r="I3960" s="1">
        <f t="shared" si="184"/>
        <v>3</v>
      </c>
      <c r="J3960" s="2" t="s">
        <v>1633</v>
      </c>
      <c r="K3960" s="2" t="s">
        <v>587</v>
      </c>
      <c r="L3960" s="4" t="s">
        <v>434</v>
      </c>
      <c r="N3960" s="4" t="e">
        <f>+VLOOKUP(B3960,#REF!,5,0)</f>
        <v>#REF!</v>
      </c>
      <c r="O3960" s="2" t="e">
        <f t="shared" si="185"/>
        <v>#REF!</v>
      </c>
      <c r="P3960" s="2" t="s">
        <v>4060</v>
      </c>
      <c r="Q3960" s="2" t="s">
        <v>4061</v>
      </c>
    </row>
    <row r="3961" spans="1:17" ht="14.25" customHeight="1" x14ac:dyDescent="0.25">
      <c r="A3961" s="2">
        <v>3960</v>
      </c>
      <c r="B3961" s="3">
        <v>24070</v>
      </c>
      <c r="C3961" s="4" t="s">
        <v>584</v>
      </c>
      <c r="D3961" s="5">
        <v>44060</v>
      </c>
      <c r="E3961" s="2" t="s">
        <v>434</v>
      </c>
      <c r="F3961" s="72">
        <v>44069</v>
      </c>
      <c r="G3961" s="4" t="s">
        <v>2637</v>
      </c>
      <c r="H3961" s="1">
        <f t="shared" si="183"/>
        <v>9</v>
      </c>
      <c r="I3961" s="1">
        <f t="shared" si="184"/>
        <v>8</v>
      </c>
      <c r="J3961" s="2" t="s">
        <v>3779</v>
      </c>
      <c r="K3961" s="72" t="s">
        <v>587</v>
      </c>
      <c r="L3961" s="4" t="s">
        <v>434</v>
      </c>
      <c r="N3961" s="4" t="e">
        <f>+VLOOKUP(B3961,#REF!,5,0)</f>
        <v>#REF!</v>
      </c>
      <c r="O3961" s="2" t="e">
        <f t="shared" si="185"/>
        <v>#REF!</v>
      </c>
      <c r="P3961" s="2" t="s">
        <v>4060</v>
      </c>
      <c r="Q3961" s="2" t="s">
        <v>4061</v>
      </c>
    </row>
    <row r="3962" spans="1:17" ht="14.25" customHeight="1" x14ac:dyDescent="0.25">
      <c r="A3962" s="2">
        <v>3961</v>
      </c>
      <c r="B3962" s="3">
        <v>24071</v>
      </c>
      <c r="C3962" s="4" t="s">
        <v>584</v>
      </c>
      <c r="D3962" s="5">
        <v>44060</v>
      </c>
      <c r="E3962" s="2" t="s">
        <v>434</v>
      </c>
      <c r="F3962" s="72">
        <v>44062</v>
      </c>
      <c r="G3962" s="4" t="s">
        <v>2637</v>
      </c>
      <c r="H3962" s="1">
        <f t="shared" si="183"/>
        <v>2</v>
      </c>
      <c r="I3962" s="1">
        <f t="shared" si="184"/>
        <v>3</v>
      </c>
      <c r="J3962" s="2" t="s">
        <v>3772</v>
      </c>
      <c r="K3962" s="2" t="s">
        <v>587</v>
      </c>
      <c r="L3962" s="4" t="s">
        <v>434</v>
      </c>
      <c r="N3962" s="4" t="e">
        <f>+VLOOKUP(B3962,#REF!,5,0)</f>
        <v>#REF!</v>
      </c>
      <c r="O3962" s="2" t="e">
        <f t="shared" si="185"/>
        <v>#REF!</v>
      </c>
      <c r="P3962" s="2" t="s">
        <v>4060</v>
      </c>
      <c r="Q3962" s="2" t="s">
        <v>4061</v>
      </c>
    </row>
    <row r="3963" spans="1:17" ht="14.25" customHeight="1" x14ac:dyDescent="0.25">
      <c r="A3963" s="2">
        <v>3962</v>
      </c>
      <c r="B3963" s="3">
        <v>24072</v>
      </c>
      <c r="C3963" s="4" t="s">
        <v>3</v>
      </c>
      <c r="D3963" s="5">
        <v>44060</v>
      </c>
      <c r="E3963" s="2" t="s">
        <v>434</v>
      </c>
      <c r="F3963" s="72">
        <v>44061</v>
      </c>
      <c r="G3963" s="4" t="s">
        <v>2637</v>
      </c>
      <c r="H3963" s="1">
        <f t="shared" si="183"/>
        <v>1</v>
      </c>
      <c r="I3963" s="1">
        <f t="shared" si="184"/>
        <v>2</v>
      </c>
      <c r="J3963" s="2" t="s">
        <v>3780</v>
      </c>
      <c r="K3963" s="2" t="s">
        <v>587</v>
      </c>
      <c r="L3963" s="4" t="s">
        <v>434</v>
      </c>
      <c r="N3963" s="4" t="e">
        <f>+VLOOKUP(B3963,#REF!,5,0)</f>
        <v>#REF!</v>
      </c>
      <c r="O3963" s="2" t="e">
        <f t="shared" si="185"/>
        <v>#REF!</v>
      </c>
      <c r="P3963" s="2" t="s">
        <v>4060</v>
      </c>
      <c r="Q3963" s="2" t="s">
        <v>4061</v>
      </c>
    </row>
    <row r="3964" spans="1:17" ht="14.25" customHeight="1" x14ac:dyDescent="0.25">
      <c r="A3964" s="2">
        <v>3963</v>
      </c>
      <c r="B3964" s="3">
        <v>24073</v>
      </c>
      <c r="C3964" s="4" t="s">
        <v>584</v>
      </c>
      <c r="D3964" s="5">
        <v>44060</v>
      </c>
      <c r="E3964" s="2" t="s">
        <v>434</v>
      </c>
      <c r="F3964" s="72">
        <v>44069</v>
      </c>
      <c r="G3964" s="4" t="s">
        <v>2637</v>
      </c>
      <c r="H3964" s="1">
        <f t="shared" si="183"/>
        <v>9</v>
      </c>
      <c r="I3964" s="1">
        <f t="shared" si="184"/>
        <v>8</v>
      </c>
      <c r="J3964" s="2" t="s">
        <v>3781</v>
      </c>
      <c r="K3964" s="72" t="s">
        <v>587</v>
      </c>
      <c r="L3964" s="4" t="s">
        <v>434</v>
      </c>
      <c r="N3964" s="4" t="e">
        <f>+VLOOKUP(B3964,#REF!,5,0)</f>
        <v>#REF!</v>
      </c>
      <c r="O3964" s="2" t="e">
        <f t="shared" si="185"/>
        <v>#REF!</v>
      </c>
      <c r="P3964" s="2" t="s">
        <v>4060</v>
      </c>
      <c r="Q3964" s="2" t="s">
        <v>4061</v>
      </c>
    </row>
    <row r="3965" spans="1:17" ht="14.25" customHeight="1" x14ac:dyDescent="0.25">
      <c r="A3965" s="2">
        <v>3964</v>
      </c>
      <c r="B3965" s="3">
        <v>24074</v>
      </c>
      <c r="C3965" s="4" t="s">
        <v>584</v>
      </c>
      <c r="D3965" s="5">
        <v>44060</v>
      </c>
      <c r="E3965" s="2" t="s">
        <v>434</v>
      </c>
      <c r="F3965" s="72">
        <v>44069</v>
      </c>
      <c r="G3965" s="4" t="s">
        <v>2637</v>
      </c>
      <c r="H3965" s="1">
        <f t="shared" si="183"/>
        <v>9</v>
      </c>
      <c r="I3965" s="1">
        <f t="shared" si="184"/>
        <v>8</v>
      </c>
      <c r="J3965" s="2" t="s">
        <v>2605</v>
      </c>
      <c r="K3965" s="72" t="s">
        <v>587</v>
      </c>
      <c r="L3965" s="4" t="s">
        <v>434</v>
      </c>
      <c r="N3965" s="4" t="e">
        <f>+VLOOKUP(B3965,#REF!,5,0)</f>
        <v>#REF!</v>
      </c>
      <c r="O3965" s="2" t="e">
        <f t="shared" si="185"/>
        <v>#REF!</v>
      </c>
      <c r="P3965" s="2" t="s">
        <v>4060</v>
      </c>
      <c r="Q3965" s="2" t="s">
        <v>4061</v>
      </c>
    </row>
    <row r="3966" spans="1:17" ht="14.25" customHeight="1" x14ac:dyDescent="0.25">
      <c r="A3966" s="2">
        <v>3965</v>
      </c>
      <c r="B3966" s="3">
        <v>24075</v>
      </c>
      <c r="C3966" s="4" t="s">
        <v>3</v>
      </c>
      <c r="D3966" s="5">
        <v>44060</v>
      </c>
      <c r="E3966" s="2" t="s">
        <v>434</v>
      </c>
      <c r="F3966" s="72" t="s">
        <v>24</v>
      </c>
      <c r="G3966" s="4" t="s">
        <v>24</v>
      </c>
      <c r="H3966" s="1" t="e">
        <f t="shared" si="183"/>
        <v>#VALUE!</v>
      </c>
      <c r="I3966" s="1" t="e">
        <f t="shared" si="184"/>
        <v>#VALUE!</v>
      </c>
      <c r="J3966" s="2" t="s">
        <v>3782</v>
      </c>
      <c r="K3966" s="72" t="s">
        <v>590</v>
      </c>
      <c r="L3966" s="4" t="s">
        <v>24</v>
      </c>
      <c r="N3966" s="4" t="e">
        <f>+VLOOKUP(B3966,#REF!,5,0)</f>
        <v>#REF!</v>
      </c>
      <c r="O3966" s="2" t="e">
        <f t="shared" si="185"/>
        <v>#REF!</v>
      </c>
      <c r="P3966" s="2" t="s">
        <v>4062</v>
      </c>
      <c r="Q3966" s="2" t="s">
        <v>24</v>
      </c>
    </row>
    <row r="3967" spans="1:17" ht="14.25" customHeight="1" x14ac:dyDescent="0.25">
      <c r="A3967" s="2">
        <v>3966</v>
      </c>
      <c r="B3967" s="3">
        <v>24076</v>
      </c>
      <c r="C3967" s="4" t="s">
        <v>2</v>
      </c>
      <c r="D3967" s="5">
        <v>44060</v>
      </c>
      <c r="E3967" s="2" t="s">
        <v>434</v>
      </c>
      <c r="F3967" s="72">
        <v>44061</v>
      </c>
      <c r="G3967" s="4" t="s">
        <v>2637</v>
      </c>
      <c r="H3967" s="1">
        <f t="shared" si="183"/>
        <v>1</v>
      </c>
      <c r="I3967" s="1">
        <f t="shared" si="184"/>
        <v>2</v>
      </c>
      <c r="J3967" s="2" t="s">
        <v>1378</v>
      </c>
      <c r="K3967" s="2" t="s">
        <v>587</v>
      </c>
      <c r="L3967" s="4" t="s">
        <v>434</v>
      </c>
      <c r="N3967" s="4" t="e">
        <f>+VLOOKUP(B3967,#REF!,5,0)</f>
        <v>#REF!</v>
      </c>
      <c r="O3967" s="2" t="e">
        <f t="shared" si="185"/>
        <v>#REF!</v>
      </c>
      <c r="P3967" s="2" t="s">
        <v>4060</v>
      </c>
      <c r="Q3967" s="2" t="s">
        <v>4061</v>
      </c>
    </row>
    <row r="3968" spans="1:17" ht="14.25" customHeight="1" x14ac:dyDescent="0.25">
      <c r="A3968" s="2">
        <v>3967</v>
      </c>
      <c r="B3968" s="3">
        <v>24077</v>
      </c>
      <c r="C3968" s="4" t="s">
        <v>584</v>
      </c>
      <c r="D3968" s="5">
        <v>44060</v>
      </c>
      <c r="E3968" s="2" t="s">
        <v>434</v>
      </c>
      <c r="F3968" s="72">
        <v>44069</v>
      </c>
      <c r="G3968" s="4" t="s">
        <v>2637</v>
      </c>
      <c r="H3968" s="1">
        <f t="shared" si="183"/>
        <v>9</v>
      </c>
      <c r="I3968" s="1">
        <f t="shared" si="184"/>
        <v>8</v>
      </c>
      <c r="J3968" s="2" t="s">
        <v>3783</v>
      </c>
      <c r="K3968" s="72" t="s">
        <v>587</v>
      </c>
      <c r="L3968" s="4" t="s">
        <v>434</v>
      </c>
      <c r="N3968" s="4" t="e">
        <f>+VLOOKUP(B3968,#REF!,5,0)</f>
        <v>#REF!</v>
      </c>
      <c r="O3968" s="2" t="e">
        <f t="shared" si="185"/>
        <v>#REF!</v>
      </c>
      <c r="P3968" s="2" t="s">
        <v>4060</v>
      </c>
      <c r="Q3968" s="2" t="s">
        <v>4061</v>
      </c>
    </row>
    <row r="3969" spans="1:17" ht="14.25" customHeight="1" x14ac:dyDescent="0.25">
      <c r="A3969" s="2">
        <v>3968</v>
      </c>
      <c r="B3969" s="3">
        <v>24078</v>
      </c>
      <c r="C3969" s="4" t="s">
        <v>584</v>
      </c>
      <c r="D3969" s="5">
        <v>44060</v>
      </c>
      <c r="E3969" s="2" t="s">
        <v>434</v>
      </c>
      <c r="F3969" s="72">
        <v>44069</v>
      </c>
      <c r="G3969" s="4" t="s">
        <v>2637</v>
      </c>
      <c r="H3969" s="1">
        <f t="shared" si="183"/>
        <v>9</v>
      </c>
      <c r="I3969" s="1">
        <f t="shared" si="184"/>
        <v>8</v>
      </c>
      <c r="J3969" s="2" t="s">
        <v>3784</v>
      </c>
      <c r="K3969" s="72" t="s">
        <v>587</v>
      </c>
      <c r="L3969" s="4" t="s">
        <v>434</v>
      </c>
      <c r="N3969" s="4" t="e">
        <f>+VLOOKUP(B3969,#REF!,5,0)</f>
        <v>#REF!</v>
      </c>
      <c r="O3969" s="2" t="e">
        <f t="shared" si="185"/>
        <v>#REF!</v>
      </c>
      <c r="P3969" s="2" t="s">
        <v>4060</v>
      </c>
      <c r="Q3969" s="2" t="s">
        <v>4061</v>
      </c>
    </row>
    <row r="3970" spans="1:17" ht="14.25" customHeight="1" x14ac:dyDescent="0.25">
      <c r="A3970" s="2">
        <v>3969</v>
      </c>
      <c r="B3970" s="3">
        <v>24079</v>
      </c>
      <c r="C3970" s="4" t="s">
        <v>584</v>
      </c>
      <c r="D3970" s="5">
        <v>44060</v>
      </c>
      <c r="E3970" s="2" t="s">
        <v>434</v>
      </c>
      <c r="F3970" s="72">
        <v>44069</v>
      </c>
      <c r="G3970" s="4" t="s">
        <v>2637</v>
      </c>
      <c r="H3970" s="1">
        <f t="shared" ref="H3970:H4033" si="186">+F3970-D3970</f>
        <v>9</v>
      </c>
      <c r="I3970" s="1">
        <f t="shared" ref="I3970:I4033" si="187">+NETWORKDAYS(D3970,F3970)</f>
        <v>8</v>
      </c>
      <c r="J3970" s="2" t="s">
        <v>3785</v>
      </c>
      <c r="K3970" s="72" t="s">
        <v>587</v>
      </c>
      <c r="L3970" s="4" t="s">
        <v>434</v>
      </c>
      <c r="N3970" s="4" t="e">
        <f>+VLOOKUP(B3970,#REF!,5,0)</f>
        <v>#REF!</v>
      </c>
      <c r="O3970" s="2" t="e">
        <f t="shared" ref="O3970:O4033" si="188">+N3970=K3970</f>
        <v>#REF!</v>
      </c>
      <c r="P3970" s="2" t="s">
        <v>4060</v>
      </c>
      <c r="Q3970" s="2" t="s">
        <v>4061</v>
      </c>
    </row>
    <row r="3971" spans="1:17" ht="14.25" customHeight="1" x14ac:dyDescent="0.25">
      <c r="A3971" s="2">
        <v>3970</v>
      </c>
      <c r="B3971" s="3">
        <v>24080</v>
      </c>
      <c r="C3971" s="4" t="s">
        <v>584</v>
      </c>
      <c r="D3971" s="5">
        <v>44060</v>
      </c>
      <c r="E3971" s="2" t="s">
        <v>434</v>
      </c>
      <c r="F3971" s="72">
        <v>44069</v>
      </c>
      <c r="G3971" s="4" t="s">
        <v>2637</v>
      </c>
      <c r="H3971" s="1">
        <f t="shared" si="186"/>
        <v>9</v>
      </c>
      <c r="I3971" s="1">
        <f t="shared" si="187"/>
        <v>8</v>
      </c>
      <c r="J3971" s="2" t="s">
        <v>3786</v>
      </c>
      <c r="K3971" s="72" t="s">
        <v>587</v>
      </c>
      <c r="L3971" s="4" t="s">
        <v>434</v>
      </c>
      <c r="N3971" s="4" t="e">
        <f>+VLOOKUP(B3971,#REF!,5,0)</f>
        <v>#REF!</v>
      </c>
      <c r="O3971" s="2" t="e">
        <f t="shared" si="188"/>
        <v>#REF!</v>
      </c>
      <c r="P3971" s="2" t="s">
        <v>4060</v>
      </c>
      <c r="Q3971" s="2" t="s">
        <v>4061</v>
      </c>
    </row>
    <row r="3972" spans="1:17" ht="14.25" customHeight="1" x14ac:dyDescent="0.25">
      <c r="A3972" s="2">
        <v>3971</v>
      </c>
      <c r="B3972" s="3">
        <v>24081</v>
      </c>
      <c r="C3972" s="4" t="s">
        <v>3</v>
      </c>
      <c r="D3972" s="5">
        <v>44061</v>
      </c>
      <c r="E3972" s="2" t="s">
        <v>434</v>
      </c>
      <c r="F3972" s="72">
        <v>44061</v>
      </c>
      <c r="G3972" s="4" t="s">
        <v>2637</v>
      </c>
      <c r="H3972" s="1">
        <f t="shared" si="186"/>
        <v>0</v>
      </c>
      <c r="I3972" s="1">
        <f t="shared" si="187"/>
        <v>1</v>
      </c>
      <c r="J3972" s="2" t="s">
        <v>3787</v>
      </c>
      <c r="K3972" s="2" t="s">
        <v>587</v>
      </c>
      <c r="L3972" s="4" t="s">
        <v>434</v>
      </c>
      <c r="N3972" s="4" t="e">
        <f>+VLOOKUP(B3972,#REF!,5,0)</f>
        <v>#REF!</v>
      </c>
      <c r="O3972" s="2" t="e">
        <f t="shared" si="188"/>
        <v>#REF!</v>
      </c>
      <c r="P3972" s="2" t="s">
        <v>4060</v>
      </c>
      <c r="Q3972" s="2" t="s">
        <v>4061</v>
      </c>
    </row>
    <row r="3973" spans="1:17" ht="14.25" customHeight="1" x14ac:dyDescent="0.25">
      <c r="A3973" s="2">
        <v>3972</v>
      </c>
      <c r="B3973" s="3">
        <v>24082</v>
      </c>
      <c r="C3973" s="4" t="s">
        <v>584</v>
      </c>
      <c r="D3973" s="5">
        <v>44061</v>
      </c>
      <c r="E3973" s="2" t="s">
        <v>434</v>
      </c>
      <c r="F3973" s="72">
        <v>44069</v>
      </c>
      <c r="G3973" s="4" t="s">
        <v>2637</v>
      </c>
      <c r="H3973" s="1">
        <f t="shared" si="186"/>
        <v>8</v>
      </c>
      <c r="I3973" s="1">
        <f t="shared" si="187"/>
        <v>7</v>
      </c>
      <c r="J3973" s="2" t="s">
        <v>3788</v>
      </c>
      <c r="K3973" s="72" t="s">
        <v>587</v>
      </c>
      <c r="L3973" s="4" t="s">
        <v>434</v>
      </c>
      <c r="N3973" s="4" t="e">
        <f>+VLOOKUP(B3973,#REF!,5,0)</f>
        <v>#REF!</v>
      </c>
      <c r="O3973" s="2" t="e">
        <f t="shared" si="188"/>
        <v>#REF!</v>
      </c>
      <c r="P3973" s="2" t="s">
        <v>4060</v>
      </c>
      <c r="Q3973" s="2" t="s">
        <v>4061</v>
      </c>
    </row>
    <row r="3974" spans="1:17" ht="14.25" customHeight="1" x14ac:dyDescent="0.25">
      <c r="A3974" s="2">
        <v>3973</v>
      </c>
      <c r="B3974" s="3">
        <v>24083</v>
      </c>
      <c r="C3974" s="4" t="s">
        <v>584</v>
      </c>
      <c r="D3974" s="5">
        <v>44061</v>
      </c>
      <c r="E3974" s="2" t="s">
        <v>434</v>
      </c>
      <c r="F3974" s="72">
        <v>44069</v>
      </c>
      <c r="G3974" s="4" t="s">
        <v>2637</v>
      </c>
      <c r="H3974" s="1">
        <f t="shared" si="186"/>
        <v>8</v>
      </c>
      <c r="I3974" s="1">
        <f t="shared" si="187"/>
        <v>7</v>
      </c>
      <c r="J3974" s="2" t="s">
        <v>3789</v>
      </c>
      <c r="K3974" s="72" t="s">
        <v>587</v>
      </c>
      <c r="L3974" s="4" t="s">
        <v>434</v>
      </c>
      <c r="N3974" s="4" t="e">
        <f>+VLOOKUP(B3974,#REF!,5,0)</f>
        <v>#REF!</v>
      </c>
      <c r="O3974" s="2" t="e">
        <f t="shared" si="188"/>
        <v>#REF!</v>
      </c>
      <c r="P3974" s="2" t="s">
        <v>4060</v>
      </c>
      <c r="Q3974" s="2" t="s">
        <v>4061</v>
      </c>
    </row>
    <row r="3975" spans="1:17" ht="14.25" customHeight="1" x14ac:dyDescent="0.25">
      <c r="A3975" s="2">
        <v>3974</v>
      </c>
      <c r="B3975" s="3">
        <v>24084</v>
      </c>
      <c r="C3975" s="4" t="s">
        <v>584</v>
      </c>
      <c r="D3975" s="5">
        <v>44061</v>
      </c>
      <c r="E3975" s="2" t="s">
        <v>434</v>
      </c>
      <c r="F3975" s="72">
        <v>44069</v>
      </c>
      <c r="G3975" s="4" t="s">
        <v>2637</v>
      </c>
      <c r="H3975" s="1">
        <f t="shared" si="186"/>
        <v>8</v>
      </c>
      <c r="I3975" s="1">
        <f t="shared" si="187"/>
        <v>7</v>
      </c>
      <c r="J3975" s="2" t="s">
        <v>3790</v>
      </c>
      <c r="K3975" s="72" t="s">
        <v>587</v>
      </c>
      <c r="L3975" s="4" t="s">
        <v>434</v>
      </c>
      <c r="N3975" s="4" t="e">
        <f>+VLOOKUP(B3975,#REF!,5,0)</f>
        <v>#REF!</v>
      </c>
      <c r="O3975" s="2" t="e">
        <f t="shared" si="188"/>
        <v>#REF!</v>
      </c>
      <c r="P3975" s="2" t="s">
        <v>4060</v>
      </c>
      <c r="Q3975" s="2" t="s">
        <v>4061</v>
      </c>
    </row>
    <row r="3976" spans="1:17" ht="14.25" customHeight="1" x14ac:dyDescent="0.25">
      <c r="A3976" s="2">
        <v>3975</v>
      </c>
      <c r="B3976" s="3">
        <v>24085</v>
      </c>
      <c r="C3976" s="4" t="s">
        <v>584</v>
      </c>
      <c r="D3976" s="5">
        <v>44061</v>
      </c>
      <c r="E3976" s="2" t="s">
        <v>434</v>
      </c>
      <c r="F3976" s="72">
        <v>44069</v>
      </c>
      <c r="G3976" s="4" t="s">
        <v>2637</v>
      </c>
      <c r="H3976" s="1">
        <f t="shared" si="186"/>
        <v>8</v>
      </c>
      <c r="I3976" s="1">
        <f t="shared" si="187"/>
        <v>7</v>
      </c>
      <c r="J3976" s="2" t="s">
        <v>3791</v>
      </c>
      <c r="K3976" s="72" t="s">
        <v>587</v>
      </c>
      <c r="L3976" s="4" t="s">
        <v>434</v>
      </c>
      <c r="N3976" s="4" t="e">
        <f>+VLOOKUP(B3976,#REF!,5,0)</f>
        <v>#REF!</v>
      </c>
      <c r="O3976" s="2" t="e">
        <f t="shared" si="188"/>
        <v>#REF!</v>
      </c>
      <c r="P3976" s="2" t="s">
        <v>4060</v>
      </c>
      <c r="Q3976" s="2" t="s">
        <v>4061</v>
      </c>
    </row>
    <row r="3977" spans="1:17" ht="14.25" customHeight="1" x14ac:dyDescent="0.25">
      <c r="A3977" s="2">
        <v>3976</v>
      </c>
      <c r="B3977" s="3">
        <v>24086</v>
      </c>
      <c r="C3977" s="4" t="s">
        <v>584</v>
      </c>
      <c r="D3977" s="5">
        <v>44061</v>
      </c>
      <c r="E3977" s="2" t="s">
        <v>434</v>
      </c>
      <c r="F3977" s="72">
        <v>44069</v>
      </c>
      <c r="G3977" s="4" t="s">
        <v>2637</v>
      </c>
      <c r="H3977" s="1">
        <f t="shared" si="186"/>
        <v>8</v>
      </c>
      <c r="I3977" s="1">
        <f t="shared" si="187"/>
        <v>7</v>
      </c>
      <c r="J3977" s="2" t="s">
        <v>3792</v>
      </c>
      <c r="K3977" s="72" t="s">
        <v>587</v>
      </c>
      <c r="L3977" s="4" t="s">
        <v>434</v>
      </c>
      <c r="N3977" s="4" t="e">
        <f>+VLOOKUP(B3977,#REF!,5,0)</f>
        <v>#REF!</v>
      </c>
      <c r="O3977" s="2" t="e">
        <f t="shared" si="188"/>
        <v>#REF!</v>
      </c>
      <c r="P3977" s="2" t="s">
        <v>4060</v>
      </c>
      <c r="Q3977" s="2" t="s">
        <v>4061</v>
      </c>
    </row>
    <row r="3978" spans="1:17" ht="14.25" customHeight="1" x14ac:dyDescent="0.25">
      <c r="A3978" s="2">
        <v>3977</v>
      </c>
      <c r="B3978" s="3">
        <v>24087</v>
      </c>
      <c r="C3978" s="4" t="s">
        <v>584</v>
      </c>
      <c r="D3978" s="5">
        <v>44061</v>
      </c>
      <c r="E3978" s="2" t="s">
        <v>434</v>
      </c>
      <c r="F3978" s="72">
        <v>44069</v>
      </c>
      <c r="G3978" s="4" t="s">
        <v>2637</v>
      </c>
      <c r="H3978" s="1">
        <f t="shared" si="186"/>
        <v>8</v>
      </c>
      <c r="I3978" s="1">
        <f t="shared" si="187"/>
        <v>7</v>
      </c>
      <c r="J3978" s="2" t="s">
        <v>3511</v>
      </c>
      <c r="K3978" s="72" t="s">
        <v>587</v>
      </c>
      <c r="L3978" s="4" t="s">
        <v>434</v>
      </c>
      <c r="N3978" s="4" t="e">
        <f>+VLOOKUP(B3978,#REF!,5,0)</f>
        <v>#REF!</v>
      </c>
      <c r="O3978" s="2" t="e">
        <f t="shared" si="188"/>
        <v>#REF!</v>
      </c>
      <c r="P3978" s="2" t="s">
        <v>4060</v>
      </c>
      <c r="Q3978" s="2" t="s">
        <v>4061</v>
      </c>
    </row>
    <row r="3979" spans="1:17" ht="14.25" customHeight="1" x14ac:dyDescent="0.25">
      <c r="A3979" s="2">
        <v>3978</v>
      </c>
      <c r="B3979" s="3">
        <v>24088</v>
      </c>
      <c r="C3979" s="4" t="s">
        <v>3</v>
      </c>
      <c r="D3979" s="5">
        <v>44061</v>
      </c>
      <c r="E3979" s="2" t="s">
        <v>434</v>
      </c>
      <c r="F3979" s="72" t="s">
        <v>24</v>
      </c>
      <c r="G3979" s="4" t="s">
        <v>24</v>
      </c>
      <c r="H3979" s="1" t="e">
        <f t="shared" si="186"/>
        <v>#VALUE!</v>
      </c>
      <c r="I3979" s="1" t="e">
        <f t="shared" si="187"/>
        <v>#VALUE!</v>
      </c>
      <c r="J3979" s="2" t="s">
        <v>3585</v>
      </c>
      <c r="K3979" s="2" t="s">
        <v>590</v>
      </c>
      <c r="L3979" s="4" t="s">
        <v>24</v>
      </c>
      <c r="N3979" s="4" t="e">
        <f>+VLOOKUP(B3979,#REF!,5,0)</f>
        <v>#REF!</v>
      </c>
      <c r="O3979" s="2" t="e">
        <f t="shared" si="188"/>
        <v>#REF!</v>
      </c>
      <c r="P3979" s="2" t="s">
        <v>4062</v>
      </c>
      <c r="Q3979" s="2" t="s">
        <v>24</v>
      </c>
    </row>
    <row r="3980" spans="1:17" ht="14.25" customHeight="1" x14ac:dyDescent="0.25">
      <c r="A3980" s="2">
        <v>3979</v>
      </c>
      <c r="B3980" s="3">
        <v>24089</v>
      </c>
      <c r="C3980" s="4" t="s">
        <v>3</v>
      </c>
      <c r="D3980" s="5">
        <v>44061</v>
      </c>
      <c r="E3980" s="2" t="s">
        <v>434</v>
      </c>
      <c r="F3980" s="72">
        <v>44061</v>
      </c>
      <c r="G3980" s="4" t="s">
        <v>2637</v>
      </c>
      <c r="H3980" s="1">
        <f t="shared" si="186"/>
        <v>0</v>
      </c>
      <c r="I3980" s="1">
        <f t="shared" si="187"/>
        <v>1</v>
      </c>
      <c r="J3980" s="2" t="s">
        <v>3793</v>
      </c>
      <c r="K3980" s="2" t="s">
        <v>587</v>
      </c>
      <c r="L3980" s="4" t="s">
        <v>434</v>
      </c>
      <c r="N3980" s="4" t="e">
        <f>+VLOOKUP(B3980,#REF!,5,0)</f>
        <v>#REF!</v>
      </c>
      <c r="O3980" s="2" t="e">
        <f t="shared" si="188"/>
        <v>#REF!</v>
      </c>
      <c r="P3980" s="2" t="s">
        <v>4060</v>
      </c>
      <c r="Q3980" s="2" t="s">
        <v>4061</v>
      </c>
    </row>
    <row r="3981" spans="1:17" ht="14.25" customHeight="1" x14ac:dyDescent="0.25">
      <c r="A3981" s="2">
        <v>3980</v>
      </c>
      <c r="B3981" s="3">
        <v>24090</v>
      </c>
      <c r="C3981" s="4" t="s">
        <v>584</v>
      </c>
      <c r="D3981" s="5">
        <v>44061</v>
      </c>
      <c r="E3981" s="2" t="s">
        <v>434</v>
      </c>
      <c r="F3981" s="72">
        <v>44069</v>
      </c>
      <c r="G3981" s="4" t="s">
        <v>2637</v>
      </c>
      <c r="H3981" s="1">
        <f t="shared" si="186"/>
        <v>8</v>
      </c>
      <c r="I3981" s="1">
        <f t="shared" si="187"/>
        <v>7</v>
      </c>
      <c r="J3981" s="2" t="s">
        <v>1881</v>
      </c>
      <c r="K3981" s="72" t="s">
        <v>587</v>
      </c>
      <c r="L3981" s="4" t="s">
        <v>434</v>
      </c>
      <c r="N3981" s="4" t="e">
        <f>+VLOOKUP(B3981,#REF!,5,0)</f>
        <v>#REF!</v>
      </c>
      <c r="O3981" s="2" t="e">
        <f t="shared" si="188"/>
        <v>#REF!</v>
      </c>
      <c r="P3981" s="2" t="s">
        <v>4060</v>
      </c>
      <c r="Q3981" s="2" t="s">
        <v>4061</v>
      </c>
    </row>
    <row r="3982" spans="1:17" ht="14.25" customHeight="1" x14ac:dyDescent="0.25">
      <c r="A3982" s="2">
        <v>3981</v>
      </c>
      <c r="B3982" s="3">
        <v>24091</v>
      </c>
      <c r="C3982" s="4" t="s">
        <v>584</v>
      </c>
      <c r="D3982" s="5">
        <v>44061</v>
      </c>
      <c r="E3982" s="2" t="s">
        <v>434</v>
      </c>
      <c r="F3982" s="72">
        <v>44069</v>
      </c>
      <c r="G3982" s="4" t="s">
        <v>2637</v>
      </c>
      <c r="H3982" s="1">
        <f t="shared" si="186"/>
        <v>8</v>
      </c>
      <c r="I3982" s="1">
        <f t="shared" si="187"/>
        <v>7</v>
      </c>
      <c r="J3982" s="2" t="s">
        <v>3794</v>
      </c>
      <c r="K3982" s="72" t="s">
        <v>587</v>
      </c>
      <c r="L3982" s="4" t="s">
        <v>434</v>
      </c>
      <c r="N3982" s="4" t="e">
        <f>+VLOOKUP(B3982,#REF!,5,0)</f>
        <v>#REF!</v>
      </c>
      <c r="O3982" s="2" t="e">
        <f t="shared" si="188"/>
        <v>#REF!</v>
      </c>
      <c r="P3982" s="2" t="s">
        <v>4060</v>
      </c>
      <c r="Q3982" s="2" t="s">
        <v>4061</v>
      </c>
    </row>
    <row r="3983" spans="1:17" ht="14.25" customHeight="1" x14ac:dyDescent="0.25">
      <c r="A3983" s="2">
        <v>3982</v>
      </c>
      <c r="B3983" s="3">
        <v>24092</v>
      </c>
      <c r="C3983" s="4" t="s">
        <v>3</v>
      </c>
      <c r="D3983" s="5">
        <v>44061</v>
      </c>
      <c r="E3983" s="2" t="s">
        <v>434</v>
      </c>
      <c r="F3983" s="72" t="s">
        <v>24</v>
      </c>
      <c r="G3983" s="4" t="s">
        <v>24</v>
      </c>
      <c r="H3983" s="1" t="e">
        <f t="shared" si="186"/>
        <v>#VALUE!</v>
      </c>
      <c r="I3983" s="1" t="e">
        <f t="shared" si="187"/>
        <v>#VALUE!</v>
      </c>
      <c r="J3983" s="2" t="s">
        <v>3794</v>
      </c>
      <c r="K3983" s="2" t="s">
        <v>590</v>
      </c>
      <c r="L3983" s="4" t="s">
        <v>24</v>
      </c>
      <c r="N3983" s="4" t="e">
        <f>+VLOOKUP(B3983,#REF!,5,0)</f>
        <v>#REF!</v>
      </c>
      <c r="O3983" s="2" t="e">
        <f t="shared" si="188"/>
        <v>#REF!</v>
      </c>
      <c r="P3983" s="2" t="s">
        <v>4062</v>
      </c>
      <c r="Q3983" s="2" t="s">
        <v>24</v>
      </c>
    </row>
    <row r="3984" spans="1:17" ht="14.25" customHeight="1" x14ac:dyDescent="0.25">
      <c r="A3984" s="2">
        <v>3983</v>
      </c>
      <c r="B3984" s="3">
        <v>24093</v>
      </c>
      <c r="C3984" s="4" t="s">
        <v>584</v>
      </c>
      <c r="D3984" s="5">
        <v>44061</v>
      </c>
      <c r="E3984" s="2" t="s">
        <v>434</v>
      </c>
      <c r="F3984" s="72">
        <v>44069</v>
      </c>
      <c r="G3984" s="4" t="s">
        <v>2637</v>
      </c>
      <c r="H3984" s="1">
        <f t="shared" si="186"/>
        <v>8</v>
      </c>
      <c r="I3984" s="1">
        <f t="shared" si="187"/>
        <v>7</v>
      </c>
      <c r="J3984" s="2" t="s">
        <v>2672</v>
      </c>
      <c r="K3984" s="72" t="s">
        <v>587</v>
      </c>
      <c r="L3984" s="4" t="s">
        <v>434</v>
      </c>
      <c r="N3984" s="4" t="e">
        <f>+VLOOKUP(B3984,#REF!,5,0)</f>
        <v>#REF!</v>
      </c>
      <c r="O3984" s="2" t="e">
        <f t="shared" si="188"/>
        <v>#REF!</v>
      </c>
      <c r="P3984" s="2" t="s">
        <v>4060</v>
      </c>
      <c r="Q3984" s="2" t="s">
        <v>4061</v>
      </c>
    </row>
    <row r="3985" spans="1:17" ht="14.25" customHeight="1" x14ac:dyDescent="0.25">
      <c r="A3985" s="2">
        <v>3984</v>
      </c>
      <c r="B3985" s="3">
        <v>24094</v>
      </c>
      <c r="C3985" s="4" t="s">
        <v>2</v>
      </c>
      <c r="D3985" s="5">
        <v>44061</v>
      </c>
      <c r="E3985" s="2" t="s">
        <v>434</v>
      </c>
      <c r="F3985" s="72">
        <v>44061</v>
      </c>
      <c r="G3985" s="4" t="s">
        <v>2637</v>
      </c>
      <c r="H3985" s="1">
        <f t="shared" si="186"/>
        <v>0</v>
      </c>
      <c r="I3985" s="1">
        <f t="shared" si="187"/>
        <v>1</v>
      </c>
      <c r="J3985" s="2" t="s">
        <v>3795</v>
      </c>
      <c r="K3985" s="2" t="s">
        <v>587</v>
      </c>
      <c r="L3985" s="4" t="s">
        <v>434</v>
      </c>
      <c r="N3985" s="4" t="e">
        <f>+VLOOKUP(B3985,#REF!,5,0)</f>
        <v>#REF!</v>
      </c>
      <c r="O3985" s="2" t="e">
        <f t="shared" si="188"/>
        <v>#REF!</v>
      </c>
      <c r="P3985" s="2" t="s">
        <v>4060</v>
      </c>
      <c r="Q3985" s="2" t="s">
        <v>4061</v>
      </c>
    </row>
    <row r="3986" spans="1:17" ht="14.25" customHeight="1" x14ac:dyDescent="0.25">
      <c r="A3986" s="2">
        <v>3985</v>
      </c>
      <c r="B3986" s="3">
        <v>24095</v>
      </c>
      <c r="C3986" s="4" t="s">
        <v>3</v>
      </c>
      <c r="D3986" s="5">
        <v>44061</v>
      </c>
      <c r="E3986" s="2" t="s">
        <v>434</v>
      </c>
      <c r="F3986" s="72" t="s">
        <v>24</v>
      </c>
      <c r="G3986" s="4" t="s">
        <v>24</v>
      </c>
      <c r="H3986" s="1" t="e">
        <f t="shared" si="186"/>
        <v>#VALUE!</v>
      </c>
      <c r="I3986" s="1" t="e">
        <f t="shared" si="187"/>
        <v>#VALUE!</v>
      </c>
      <c r="J3986" s="2" t="s">
        <v>3796</v>
      </c>
      <c r="K3986" s="2" t="s">
        <v>590</v>
      </c>
      <c r="L3986" s="4" t="s">
        <v>24</v>
      </c>
      <c r="N3986" s="4" t="e">
        <f>+VLOOKUP(B3986,#REF!,5,0)</f>
        <v>#REF!</v>
      </c>
      <c r="O3986" s="2" t="e">
        <f t="shared" si="188"/>
        <v>#REF!</v>
      </c>
      <c r="P3986" s="2" t="s">
        <v>4062</v>
      </c>
      <c r="Q3986" s="2" t="s">
        <v>24</v>
      </c>
    </row>
    <row r="3987" spans="1:17" ht="14.25" customHeight="1" x14ac:dyDescent="0.25">
      <c r="A3987" s="2">
        <v>3986</v>
      </c>
      <c r="B3987" s="3">
        <v>24096</v>
      </c>
      <c r="C3987" s="4" t="s">
        <v>3</v>
      </c>
      <c r="D3987" s="5">
        <v>44061</v>
      </c>
      <c r="E3987" s="2" t="s">
        <v>434</v>
      </c>
      <c r="F3987" s="72" t="s">
        <v>24</v>
      </c>
      <c r="G3987" s="4" t="s">
        <v>24</v>
      </c>
      <c r="H3987" s="1" t="e">
        <f t="shared" si="186"/>
        <v>#VALUE!</v>
      </c>
      <c r="I3987" s="1" t="e">
        <f t="shared" si="187"/>
        <v>#VALUE!</v>
      </c>
      <c r="J3987" s="2" t="s">
        <v>3797</v>
      </c>
      <c r="K3987" s="2" t="s">
        <v>590</v>
      </c>
      <c r="L3987" s="4" t="s">
        <v>24</v>
      </c>
      <c r="N3987" s="4" t="e">
        <f>+VLOOKUP(B3987,#REF!,5,0)</f>
        <v>#REF!</v>
      </c>
      <c r="O3987" s="2" t="e">
        <f t="shared" si="188"/>
        <v>#REF!</v>
      </c>
      <c r="P3987" s="2" t="s">
        <v>4062</v>
      </c>
      <c r="Q3987" s="2" t="s">
        <v>24</v>
      </c>
    </row>
    <row r="3988" spans="1:17" ht="14.25" customHeight="1" x14ac:dyDescent="0.25">
      <c r="A3988" s="2">
        <v>3987</v>
      </c>
      <c r="B3988" s="3">
        <v>24097</v>
      </c>
      <c r="C3988" s="4" t="s">
        <v>3</v>
      </c>
      <c r="D3988" s="5">
        <v>44061</v>
      </c>
      <c r="E3988" s="2" t="s">
        <v>434</v>
      </c>
      <c r="F3988" s="72">
        <v>44061</v>
      </c>
      <c r="G3988" s="4" t="s">
        <v>2637</v>
      </c>
      <c r="H3988" s="1">
        <f t="shared" si="186"/>
        <v>0</v>
      </c>
      <c r="I3988" s="1">
        <f t="shared" si="187"/>
        <v>1</v>
      </c>
      <c r="J3988" s="2" t="s">
        <v>1586</v>
      </c>
      <c r="K3988" s="2" t="s">
        <v>587</v>
      </c>
      <c r="L3988" s="4" t="s">
        <v>434</v>
      </c>
      <c r="N3988" s="4" t="e">
        <f>+VLOOKUP(B3988,#REF!,5,0)</f>
        <v>#REF!</v>
      </c>
      <c r="O3988" s="2" t="e">
        <f t="shared" si="188"/>
        <v>#REF!</v>
      </c>
      <c r="P3988" s="2" t="s">
        <v>4060</v>
      </c>
      <c r="Q3988" s="2" t="s">
        <v>4061</v>
      </c>
    </row>
    <row r="3989" spans="1:17" ht="14.25" customHeight="1" x14ac:dyDescent="0.25">
      <c r="A3989" s="2">
        <v>3988</v>
      </c>
      <c r="B3989" s="3">
        <v>24098</v>
      </c>
      <c r="C3989" s="4" t="s">
        <v>3</v>
      </c>
      <c r="D3989" s="5">
        <v>44061</v>
      </c>
      <c r="E3989" s="2" t="s">
        <v>434</v>
      </c>
      <c r="F3989" s="72">
        <v>44061</v>
      </c>
      <c r="G3989" s="4" t="s">
        <v>2637</v>
      </c>
      <c r="H3989" s="1">
        <f t="shared" si="186"/>
        <v>0</v>
      </c>
      <c r="I3989" s="1">
        <f t="shared" si="187"/>
        <v>1</v>
      </c>
      <c r="J3989" s="2" t="s">
        <v>1586</v>
      </c>
      <c r="K3989" s="2" t="s">
        <v>587</v>
      </c>
      <c r="L3989" s="4" t="s">
        <v>434</v>
      </c>
      <c r="N3989" s="4" t="e">
        <f>+VLOOKUP(B3989,#REF!,5,0)</f>
        <v>#REF!</v>
      </c>
      <c r="O3989" s="2" t="e">
        <f t="shared" si="188"/>
        <v>#REF!</v>
      </c>
      <c r="P3989" s="2" t="s">
        <v>4060</v>
      </c>
      <c r="Q3989" s="2" t="s">
        <v>4061</v>
      </c>
    </row>
    <row r="3990" spans="1:17" ht="14.25" customHeight="1" x14ac:dyDescent="0.25">
      <c r="A3990" s="2">
        <v>3989</v>
      </c>
      <c r="B3990" s="3">
        <v>24099</v>
      </c>
      <c r="C3990" s="4" t="s">
        <v>584</v>
      </c>
      <c r="D3990" s="5">
        <v>44061</v>
      </c>
      <c r="E3990" s="2" t="s">
        <v>434</v>
      </c>
      <c r="F3990" s="72">
        <v>44069</v>
      </c>
      <c r="G3990" s="4" t="s">
        <v>2637</v>
      </c>
      <c r="H3990" s="1">
        <f t="shared" si="186"/>
        <v>8</v>
      </c>
      <c r="I3990" s="1">
        <f t="shared" si="187"/>
        <v>7</v>
      </c>
      <c r="J3990" s="2" t="s">
        <v>3798</v>
      </c>
      <c r="K3990" s="72" t="s">
        <v>587</v>
      </c>
      <c r="L3990" s="4" t="s">
        <v>434</v>
      </c>
      <c r="N3990" s="4" t="e">
        <f>+VLOOKUP(B3990,#REF!,5,0)</f>
        <v>#REF!</v>
      </c>
      <c r="O3990" s="2" t="e">
        <f t="shared" si="188"/>
        <v>#REF!</v>
      </c>
      <c r="P3990" s="2" t="s">
        <v>4060</v>
      </c>
      <c r="Q3990" s="2" t="s">
        <v>4061</v>
      </c>
    </row>
    <row r="3991" spans="1:17" ht="14.25" customHeight="1" x14ac:dyDescent="0.25">
      <c r="A3991" s="2">
        <v>3990</v>
      </c>
      <c r="B3991" s="3">
        <v>24100</v>
      </c>
      <c r="C3991" s="4" t="s">
        <v>3</v>
      </c>
      <c r="D3991" s="5">
        <v>44061</v>
      </c>
      <c r="E3991" s="2" t="s">
        <v>434</v>
      </c>
      <c r="F3991" s="72">
        <v>44061</v>
      </c>
      <c r="G3991" s="4" t="s">
        <v>2637</v>
      </c>
      <c r="H3991" s="1">
        <f t="shared" si="186"/>
        <v>0</v>
      </c>
      <c r="I3991" s="1">
        <f t="shared" si="187"/>
        <v>1</v>
      </c>
      <c r="J3991" s="2" t="s">
        <v>3799</v>
      </c>
      <c r="K3991" s="2" t="s">
        <v>587</v>
      </c>
      <c r="L3991" s="4" t="s">
        <v>434</v>
      </c>
      <c r="N3991" s="4" t="e">
        <f>+VLOOKUP(B3991,#REF!,5,0)</f>
        <v>#REF!</v>
      </c>
      <c r="O3991" s="2" t="e">
        <f t="shared" si="188"/>
        <v>#REF!</v>
      </c>
      <c r="P3991" s="2" t="s">
        <v>4060</v>
      </c>
      <c r="Q3991" s="2" t="s">
        <v>4061</v>
      </c>
    </row>
    <row r="3992" spans="1:17" ht="14.25" customHeight="1" x14ac:dyDescent="0.25">
      <c r="A3992" s="2">
        <v>3991</v>
      </c>
      <c r="B3992" s="3">
        <v>24101</v>
      </c>
      <c r="C3992" s="4" t="s">
        <v>2</v>
      </c>
      <c r="D3992" s="5">
        <v>44061</v>
      </c>
      <c r="E3992" s="2" t="s">
        <v>434</v>
      </c>
      <c r="F3992" s="72">
        <v>44061</v>
      </c>
      <c r="G3992" s="4" t="s">
        <v>2637</v>
      </c>
      <c r="H3992" s="1">
        <f t="shared" si="186"/>
        <v>0</v>
      </c>
      <c r="I3992" s="1">
        <f t="shared" si="187"/>
        <v>1</v>
      </c>
      <c r="J3992" s="2" t="s">
        <v>3800</v>
      </c>
      <c r="K3992" s="2" t="s">
        <v>587</v>
      </c>
      <c r="L3992" s="4" t="s">
        <v>434</v>
      </c>
      <c r="N3992" s="4" t="e">
        <f>+VLOOKUP(B3992,#REF!,5,0)</f>
        <v>#REF!</v>
      </c>
      <c r="O3992" s="2" t="e">
        <f t="shared" si="188"/>
        <v>#REF!</v>
      </c>
      <c r="P3992" s="2" t="s">
        <v>4060</v>
      </c>
      <c r="Q3992" s="2" t="s">
        <v>4061</v>
      </c>
    </row>
    <row r="3993" spans="1:17" ht="14.25" customHeight="1" x14ac:dyDescent="0.25">
      <c r="A3993" s="2">
        <v>3992</v>
      </c>
      <c r="B3993" s="3">
        <v>24102</v>
      </c>
      <c r="C3993" s="4" t="s">
        <v>3</v>
      </c>
      <c r="D3993" s="5">
        <v>44061</v>
      </c>
      <c r="E3993" s="2" t="s">
        <v>434</v>
      </c>
      <c r="F3993" s="72">
        <v>44061</v>
      </c>
      <c r="G3993" s="4" t="s">
        <v>2637</v>
      </c>
      <c r="H3993" s="1">
        <f t="shared" si="186"/>
        <v>0</v>
      </c>
      <c r="I3993" s="1">
        <f t="shared" si="187"/>
        <v>1</v>
      </c>
      <c r="J3993" s="2" t="s">
        <v>3801</v>
      </c>
      <c r="K3993" s="2" t="s">
        <v>587</v>
      </c>
      <c r="L3993" s="4" t="s">
        <v>434</v>
      </c>
      <c r="N3993" s="4" t="e">
        <f>+VLOOKUP(B3993,#REF!,5,0)</f>
        <v>#REF!</v>
      </c>
      <c r="O3993" s="2" t="e">
        <f t="shared" si="188"/>
        <v>#REF!</v>
      </c>
      <c r="P3993" s="2" t="s">
        <v>4060</v>
      </c>
      <c r="Q3993" s="2" t="s">
        <v>4061</v>
      </c>
    </row>
    <row r="3994" spans="1:17" ht="14.25" customHeight="1" x14ac:dyDescent="0.25">
      <c r="A3994" s="2">
        <v>3993</v>
      </c>
      <c r="B3994" s="3">
        <v>24103</v>
      </c>
      <c r="C3994" s="4" t="s">
        <v>3</v>
      </c>
      <c r="D3994" s="5">
        <v>44061</v>
      </c>
      <c r="E3994" s="2" t="s">
        <v>434</v>
      </c>
      <c r="F3994" s="72">
        <v>44061</v>
      </c>
      <c r="G3994" s="4" t="s">
        <v>2637</v>
      </c>
      <c r="H3994" s="1">
        <f t="shared" si="186"/>
        <v>0</v>
      </c>
      <c r="I3994" s="1">
        <f t="shared" si="187"/>
        <v>1</v>
      </c>
      <c r="J3994" s="2" t="s">
        <v>3802</v>
      </c>
      <c r="K3994" s="2" t="s">
        <v>587</v>
      </c>
      <c r="L3994" s="4" t="s">
        <v>434</v>
      </c>
      <c r="N3994" s="4" t="e">
        <f>+VLOOKUP(B3994,#REF!,5,0)</f>
        <v>#REF!</v>
      </c>
      <c r="O3994" s="2" t="e">
        <f t="shared" si="188"/>
        <v>#REF!</v>
      </c>
      <c r="P3994" s="2" t="s">
        <v>4060</v>
      </c>
      <c r="Q3994" s="2" t="s">
        <v>4061</v>
      </c>
    </row>
    <row r="3995" spans="1:17" ht="14.25" customHeight="1" x14ac:dyDescent="0.25">
      <c r="A3995" s="2">
        <v>3994</v>
      </c>
      <c r="B3995" s="3">
        <v>24104</v>
      </c>
      <c r="C3995" s="4" t="s">
        <v>584</v>
      </c>
      <c r="D3995" s="5">
        <v>44061</v>
      </c>
      <c r="E3995" s="2" t="s">
        <v>434</v>
      </c>
      <c r="F3995" s="72">
        <v>44069</v>
      </c>
      <c r="G3995" s="4" t="s">
        <v>2637</v>
      </c>
      <c r="H3995" s="1">
        <f t="shared" si="186"/>
        <v>8</v>
      </c>
      <c r="I3995" s="1">
        <f t="shared" si="187"/>
        <v>7</v>
      </c>
      <c r="J3995" s="2" t="s">
        <v>3803</v>
      </c>
      <c r="K3995" s="72" t="s">
        <v>587</v>
      </c>
      <c r="L3995" s="4" t="s">
        <v>434</v>
      </c>
      <c r="N3995" s="4" t="e">
        <f>+VLOOKUP(B3995,#REF!,5,0)</f>
        <v>#REF!</v>
      </c>
      <c r="O3995" s="2" t="e">
        <f t="shared" si="188"/>
        <v>#REF!</v>
      </c>
      <c r="P3995" s="2" t="s">
        <v>4060</v>
      </c>
      <c r="Q3995" s="2" t="s">
        <v>4061</v>
      </c>
    </row>
    <row r="3996" spans="1:17" ht="14.25" customHeight="1" x14ac:dyDescent="0.25">
      <c r="A3996" s="2">
        <v>3995</v>
      </c>
      <c r="B3996" s="3">
        <v>24105</v>
      </c>
      <c r="C3996" s="4" t="s">
        <v>584</v>
      </c>
      <c r="D3996" s="5">
        <v>44061</v>
      </c>
      <c r="E3996" s="2" t="s">
        <v>434</v>
      </c>
      <c r="F3996" s="72">
        <v>44069</v>
      </c>
      <c r="G3996" s="4" t="s">
        <v>2637</v>
      </c>
      <c r="H3996" s="1">
        <f t="shared" si="186"/>
        <v>8</v>
      </c>
      <c r="I3996" s="1">
        <f t="shared" si="187"/>
        <v>7</v>
      </c>
      <c r="J3996" s="2" t="s">
        <v>3804</v>
      </c>
      <c r="K3996" s="72" t="s">
        <v>587</v>
      </c>
      <c r="L3996" s="4" t="s">
        <v>434</v>
      </c>
      <c r="N3996" s="4" t="e">
        <f>+VLOOKUP(B3996,#REF!,5,0)</f>
        <v>#REF!</v>
      </c>
      <c r="O3996" s="2" t="e">
        <f t="shared" si="188"/>
        <v>#REF!</v>
      </c>
      <c r="P3996" s="2" t="s">
        <v>4060</v>
      </c>
      <c r="Q3996" s="2" t="s">
        <v>4061</v>
      </c>
    </row>
    <row r="3997" spans="1:17" ht="14.25" customHeight="1" x14ac:dyDescent="0.25">
      <c r="A3997" s="2">
        <v>3996</v>
      </c>
      <c r="B3997" s="3">
        <v>24106</v>
      </c>
      <c r="C3997" s="4" t="s">
        <v>2</v>
      </c>
      <c r="D3997" s="5">
        <v>44061</v>
      </c>
      <c r="E3997" s="2" t="s">
        <v>434</v>
      </c>
      <c r="F3997" s="72">
        <v>44062</v>
      </c>
      <c r="G3997" s="4" t="s">
        <v>2637</v>
      </c>
      <c r="H3997" s="1">
        <f t="shared" si="186"/>
        <v>1</v>
      </c>
      <c r="I3997" s="1">
        <f t="shared" si="187"/>
        <v>2</v>
      </c>
      <c r="J3997" s="2" t="s">
        <v>3250</v>
      </c>
      <c r="K3997" s="2" t="s">
        <v>587</v>
      </c>
      <c r="L3997" s="4" t="s">
        <v>434</v>
      </c>
      <c r="N3997" s="4" t="e">
        <f>+VLOOKUP(B3997,#REF!,5,0)</f>
        <v>#REF!</v>
      </c>
      <c r="O3997" s="2" t="e">
        <f t="shared" si="188"/>
        <v>#REF!</v>
      </c>
      <c r="P3997" s="2" t="s">
        <v>4060</v>
      </c>
      <c r="Q3997" s="2" t="s">
        <v>4061</v>
      </c>
    </row>
    <row r="3998" spans="1:17" ht="14.25" customHeight="1" x14ac:dyDescent="0.25">
      <c r="A3998" s="2">
        <v>3997</v>
      </c>
      <c r="B3998" s="3">
        <v>24107</v>
      </c>
      <c r="C3998" s="4" t="s">
        <v>584</v>
      </c>
      <c r="D3998" s="5">
        <v>44061</v>
      </c>
      <c r="E3998" s="2" t="s">
        <v>434</v>
      </c>
      <c r="F3998" s="72">
        <v>44069</v>
      </c>
      <c r="G3998" s="4" t="s">
        <v>2637</v>
      </c>
      <c r="H3998" s="1">
        <f t="shared" si="186"/>
        <v>8</v>
      </c>
      <c r="I3998" s="1">
        <f t="shared" si="187"/>
        <v>7</v>
      </c>
      <c r="J3998" s="2" t="s">
        <v>933</v>
      </c>
      <c r="K3998" s="72" t="s">
        <v>587</v>
      </c>
      <c r="L3998" s="4" t="s">
        <v>434</v>
      </c>
      <c r="N3998" s="4" t="e">
        <f>+VLOOKUP(B3998,#REF!,5,0)</f>
        <v>#REF!</v>
      </c>
      <c r="O3998" s="2" t="e">
        <f t="shared" si="188"/>
        <v>#REF!</v>
      </c>
      <c r="P3998" s="2" t="s">
        <v>4060</v>
      </c>
      <c r="Q3998" s="2" t="s">
        <v>4061</v>
      </c>
    </row>
    <row r="3999" spans="1:17" ht="14.25" customHeight="1" x14ac:dyDescent="0.25">
      <c r="A3999" s="2">
        <v>3998</v>
      </c>
      <c r="B3999" s="3">
        <v>24108</v>
      </c>
      <c r="C3999" s="4" t="s">
        <v>3</v>
      </c>
      <c r="D3999" s="5">
        <v>44061</v>
      </c>
      <c r="E3999" s="2" t="s">
        <v>434</v>
      </c>
      <c r="F3999" s="72">
        <v>44062</v>
      </c>
      <c r="G3999" s="4" t="s">
        <v>2637</v>
      </c>
      <c r="H3999" s="1">
        <f t="shared" si="186"/>
        <v>1</v>
      </c>
      <c r="I3999" s="1">
        <f t="shared" si="187"/>
        <v>2</v>
      </c>
      <c r="J3999" s="2" t="s">
        <v>3805</v>
      </c>
      <c r="K3999" s="2" t="s">
        <v>587</v>
      </c>
      <c r="L3999" s="4" t="s">
        <v>434</v>
      </c>
      <c r="N3999" s="4" t="e">
        <f>+VLOOKUP(B3999,#REF!,5,0)</f>
        <v>#REF!</v>
      </c>
      <c r="O3999" s="2" t="e">
        <f t="shared" si="188"/>
        <v>#REF!</v>
      </c>
      <c r="P3999" s="2" t="s">
        <v>4060</v>
      </c>
      <c r="Q3999" s="2" t="s">
        <v>4061</v>
      </c>
    </row>
    <row r="4000" spans="1:17" ht="14.25" customHeight="1" x14ac:dyDescent="0.25">
      <c r="A4000" s="2">
        <v>3999</v>
      </c>
      <c r="B4000" s="3">
        <v>24109</v>
      </c>
      <c r="C4000" s="4" t="s">
        <v>584</v>
      </c>
      <c r="D4000" s="5">
        <v>44061</v>
      </c>
      <c r="E4000" s="2" t="s">
        <v>434</v>
      </c>
      <c r="F4000" s="72">
        <v>44069</v>
      </c>
      <c r="G4000" s="4" t="s">
        <v>2637</v>
      </c>
      <c r="H4000" s="1">
        <f t="shared" si="186"/>
        <v>8</v>
      </c>
      <c r="I4000" s="1">
        <f t="shared" si="187"/>
        <v>7</v>
      </c>
      <c r="J4000" s="2" t="s">
        <v>3806</v>
      </c>
      <c r="K4000" s="72" t="s">
        <v>587</v>
      </c>
      <c r="L4000" s="4" t="s">
        <v>434</v>
      </c>
      <c r="N4000" s="4" t="e">
        <f>+VLOOKUP(B4000,#REF!,5,0)</f>
        <v>#REF!</v>
      </c>
      <c r="O4000" s="2" t="e">
        <f t="shared" si="188"/>
        <v>#REF!</v>
      </c>
      <c r="P4000" s="2" t="s">
        <v>4060</v>
      </c>
      <c r="Q4000" s="2" t="s">
        <v>4061</v>
      </c>
    </row>
    <row r="4001" spans="1:17" ht="14.25" customHeight="1" x14ac:dyDescent="0.25">
      <c r="A4001" s="2">
        <v>4000</v>
      </c>
      <c r="B4001" s="3">
        <v>24110</v>
      </c>
      <c r="C4001" s="4" t="s">
        <v>584</v>
      </c>
      <c r="D4001" s="5">
        <v>44061</v>
      </c>
      <c r="E4001" s="2" t="s">
        <v>434</v>
      </c>
      <c r="F4001" s="72">
        <v>44069</v>
      </c>
      <c r="G4001" s="4" t="s">
        <v>2637</v>
      </c>
      <c r="H4001" s="1">
        <f t="shared" si="186"/>
        <v>8</v>
      </c>
      <c r="I4001" s="1">
        <f t="shared" si="187"/>
        <v>7</v>
      </c>
      <c r="J4001" s="2" t="s">
        <v>3807</v>
      </c>
      <c r="K4001" s="72" t="s">
        <v>587</v>
      </c>
      <c r="L4001" s="4" t="s">
        <v>434</v>
      </c>
      <c r="N4001" s="4" t="e">
        <f>+VLOOKUP(B4001,#REF!,5,0)</f>
        <v>#REF!</v>
      </c>
      <c r="O4001" s="2" t="e">
        <f t="shared" si="188"/>
        <v>#REF!</v>
      </c>
      <c r="P4001" s="2" t="s">
        <v>4060</v>
      </c>
      <c r="Q4001" s="2" t="s">
        <v>4061</v>
      </c>
    </row>
    <row r="4002" spans="1:17" ht="14.25" customHeight="1" x14ac:dyDescent="0.25">
      <c r="A4002" s="2">
        <v>4001</v>
      </c>
      <c r="B4002" s="3">
        <v>24111</v>
      </c>
      <c r="C4002" s="4" t="s">
        <v>584</v>
      </c>
      <c r="D4002" s="5">
        <v>44061</v>
      </c>
      <c r="E4002" s="2" t="s">
        <v>434</v>
      </c>
      <c r="F4002" s="72">
        <v>44069</v>
      </c>
      <c r="G4002" s="4" t="s">
        <v>2637</v>
      </c>
      <c r="H4002" s="1">
        <f t="shared" si="186"/>
        <v>8</v>
      </c>
      <c r="I4002" s="1">
        <f t="shared" si="187"/>
        <v>7</v>
      </c>
      <c r="J4002" s="2" t="s">
        <v>3808</v>
      </c>
      <c r="K4002" s="72" t="s">
        <v>587</v>
      </c>
      <c r="L4002" s="4" t="s">
        <v>434</v>
      </c>
      <c r="N4002" s="4" t="e">
        <f>+VLOOKUP(B4002,#REF!,5,0)</f>
        <v>#REF!</v>
      </c>
      <c r="O4002" s="2" t="e">
        <f t="shared" si="188"/>
        <v>#REF!</v>
      </c>
      <c r="P4002" s="2" t="s">
        <v>4060</v>
      </c>
      <c r="Q4002" s="2" t="s">
        <v>4061</v>
      </c>
    </row>
    <row r="4003" spans="1:17" ht="14.25" customHeight="1" x14ac:dyDescent="0.25">
      <c r="A4003" s="2">
        <v>4002</v>
      </c>
      <c r="B4003" s="3">
        <v>24112</v>
      </c>
      <c r="C4003" s="4" t="s">
        <v>584</v>
      </c>
      <c r="D4003" s="5">
        <v>44062</v>
      </c>
      <c r="E4003" s="2" t="s">
        <v>434</v>
      </c>
      <c r="F4003" s="72">
        <v>44069</v>
      </c>
      <c r="G4003" s="4" t="s">
        <v>2637</v>
      </c>
      <c r="H4003" s="1">
        <f t="shared" si="186"/>
        <v>7</v>
      </c>
      <c r="I4003" s="1">
        <f t="shared" si="187"/>
        <v>6</v>
      </c>
      <c r="J4003" s="2" t="s">
        <v>2888</v>
      </c>
      <c r="K4003" s="72" t="s">
        <v>587</v>
      </c>
      <c r="L4003" s="4" t="s">
        <v>434</v>
      </c>
      <c r="N4003" s="4" t="e">
        <f>+VLOOKUP(B4003,#REF!,5,0)</f>
        <v>#REF!</v>
      </c>
      <c r="O4003" s="2" t="e">
        <f t="shared" si="188"/>
        <v>#REF!</v>
      </c>
      <c r="P4003" s="2" t="s">
        <v>4060</v>
      </c>
      <c r="Q4003" s="2" t="s">
        <v>4061</v>
      </c>
    </row>
    <row r="4004" spans="1:17" ht="14.25" customHeight="1" x14ac:dyDescent="0.25">
      <c r="A4004" s="2">
        <v>4003</v>
      </c>
      <c r="B4004" s="3">
        <v>24113</v>
      </c>
      <c r="C4004" s="4" t="s">
        <v>2</v>
      </c>
      <c r="D4004" s="5">
        <v>44062</v>
      </c>
      <c r="E4004" s="2" t="s">
        <v>434</v>
      </c>
      <c r="F4004" s="72">
        <v>44063</v>
      </c>
      <c r="G4004" s="4" t="s">
        <v>2637</v>
      </c>
      <c r="H4004" s="1">
        <f t="shared" si="186"/>
        <v>1</v>
      </c>
      <c r="I4004" s="1">
        <f t="shared" si="187"/>
        <v>2</v>
      </c>
      <c r="J4004" s="2" t="s">
        <v>3809</v>
      </c>
      <c r="K4004" s="2" t="s">
        <v>587</v>
      </c>
      <c r="L4004" s="4" t="s">
        <v>434</v>
      </c>
      <c r="N4004" s="4" t="e">
        <f>+VLOOKUP(B4004,#REF!,5,0)</f>
        <v>#REF!</v>
      </c>
      <c r="O4004" s="2" t="e">
        <f t="shared" si="188"/>
        <v>#REF!</v>
      </c>
      <c r="P4004" s="2" t="s">
        <v>4060</v>
      </c>
      <c r="Q4004" s="2" t="s">
        <v>4061</v>
      </c>
    </row>
    <row r="4005" spans="1:17" ht="14.25" customHeight="1" x14ac:dyDescent="0.25">
      <c r="A4005" s="2">
        <v>4004</v>
      </c>
      <c r="B4005" s="3">
        <v>24114</v>
      </c>
      <c r="C4005" s="4" t="s">
        <v>584</v>
      </c>
      <c r="D4005" s="5">
        <v>44062</v>
      </c>
      <c r="E4005" s="2" t="s">
        <v>434</v>
      </c>
      <c r="F4005" s="72">
        <v>44069</v>
      </c>
      <c r="G4005" s="4" t="s">
        <v>2637</v>
      </c>
      <c r="H4005" s="1">
        <f t="shared" si="186"/>
        <v>7</v>
      </c>
      <c r="I4005" s="1">
        <f t="shared" si="187"/>
        <v>6</v>
      </c>
      <c r="J4005" s="2" t="s">
        <v>3810</v>
      </c>
      <c r="K4005" s="72" t="s">
        <v>587</v>
      </c>
      <c r="L4005" s="4" t="s">
        <v>434</v>
      </c>
      <c r="N4005" s="4" t="e">
        <f>+VLOOKUP(B4005,#REF!,5,0)</f>
        <v>#REF!</v>
      </c>
      <c r="O4005" s="2" t="e">
        <f t="shared" si="188"/>
        <v>#REF!</v>
      </c>
      <c r="P4005" s="2" t="s">
        <v>4060</v>
      </c>
      <c r="Q4005" s="2" t="s">
        <v>4061</v>
      </c>
    </row>
    <row r="4006" spans="1:17" ht="14.25" customHeight="1" x14ac:dyDescent="0.25">
      <c r="A4006" s="2">
        <v>4005</v>
      </c>
      <c r="B4006" s="3">
        <v>24115</v>
      </c>
      <c r="C4006" s="4" t="s">
        <v>3</v>
      </c>
      <c r="D4006" s="5">
        <v>44062</v>
      </c>
      <c r="E4006" s="2" t="s">
        <v>434</v>
      </c>
      <c r="F4006" s="72">
        <v>44063</v>
      </c>
      <c r="G4006" s="4" t="s">
        <v>2637</v>
      </c>
      <c r="H4006" s="1">
        <f t="shared" si="186"/>
        <v>1</v>
      </c>
      <c r="I4006" s="1">
        <f t="shared" si="187"/>
        <v>2</v>
      </c>
      <c r="J4006" s="2" t="s">
        <v>3811</v>
      </c>
      <c r="K4006" s="2" t="s">
        <v>587</v>
      </c>
      <c r="L4006" s="4" t="s">
        <v>434</v>
      </c>
      <c r="N4006" s="4" t="e">
        <f>+VLOOKUP(B4006,#REF!,5,0)</f>
        <v>#REF!</v>
      </c>
      <c r="O4006" s="2" t="e">
        <f t="shared" si="188"/>
        <v>#REF!</v>
      </c>
      <c r="P4006" s="2" t="s">
        <v>4060</v>
      </c>
      <c r="Q4006" s="2" t="s">
        <v>4061</v>
      </c>
    </row>
    <row r="4007" spans="1:17" ht="14.25" customHeight="1" x14ac:dyDescent="0.25">
      <c r="A4007" s="2">
        <v>4006</v>
      </c>
      <c r="B4007" s="3">
        <v>24116</v>
      </c>
      <c r="C4007" s="4" t="s">
        <v>3</v>
      </c>
      <c r="D4007" s="5">
        <v>44062</v>
      </c>
      <c r="E4007" s="2" t="s">
        <v>434</v>
      </c>
      <c r="F4007" s="72">
        <v>44063</v>
      </c>
      <c r="G4007" s="4" t="s">
        <v>2637</v>
      </c>
      <c r="H4007" s="1">
        <f t="shared" si="186"/>
        <v>1</v>
      </c>
      <c r="I4007" s="1">
        <f t="shared" si="187"/>
        <v>2</v>
      </c>
      <c r="J4007" s="2" t="s">
        <v>3812</v>
      </c>
      <c r="K4007" s="2" t="s">
        <v>587</v>
      </c>
      <c r="L4007" s="4" t="s">
        <v>434</v>
      </c>
      <c r="N4007" s="4" t="e">
        <f>+VLOOKUP(B4007,#REF!,5,0)</f>
        <v>#REF!</v>
      </c>
      <c r="O4007" s="2" t="e">
        <f t="shared" si="188"/>
        <v>#REF!</v>
      </c>
      <c r="P4007" s="2" t="s">
        <v>4060</v>
      </c>
      <c r="Q4007" s="2" t="s">
        <v>4061</v>
      </c>
    </row>
    <row r="4008" spans="1:17" ht="14.25" customHeight="1" x14ac:dyDescent="0.25">
      <c r="A4008" s="2">
        <v>4007</v>
      </c>
      <c r="B4008" s="3">
        <v>24117</v>
      </c>
      <c r="C4008" s="4" t="s">
        <v>584</v>
      </c>
      <c r="D4008" s="5">
        <v>44062</v>
      </c>
      <c r="E4008" s="2" t="s">
        <v>434</v>
      </c>
      <c r="F4008" s="72">
        <v>44069</v>
      </c>
      <c r="G4008" s="4" t="s">
        <v>2637</v>
      </c>
      <c r="H4008" s="1">
        <f t="shared" si="186"/>
        <v>7</v>
      </c>
      <c r="I4008" s="1">
        <f t="shared" si="187"/>
        <v>6</v>
      </c>
      <c r="J4008" s="2" t="s">
        <v>2908</v>
      </c>
      <c r="K4008" s="72" t="s">
        <v>587</v>
      </c>
      <c r="L4008" s="4" t="s">
        <v>434</v>
      </c>
      <c r="N4008" s="4" t="e">
        <f>+VLOOKUP(B4008,#REF!,5,0)</f>
        <v>#REF!</v>
      </c>
      <c r="O4008" s="2" t="e">
        <f t="shared" si="188"/>
        <v>#REF!</v>
      </c>
      <c r="P4008" s="2" t="s">
        <v>4060</v>
      </c>
      <c r="Q4008" s="2" t="s">
        <v>4061</v>
      </c>
    </row>
    <row r="4009" spans="1:17" ht="14.25" customHeight="1" x14ac:dyDescent="0.25">
      <c r="A4009" s="2">
        <v>4008</v>
      </c>
      <c r="B4009" s="3">
        <v>24118</v>
      </c>
      <c r="C4009" s="4" t="s">
        <v>3</v>
      </c>
      <c r="D4009" s="5">
        <v>44062</v>
      </c>
      <c r="E4009" s="2" t="s">
        <v>434</v>
      </c>
      <c r="F4009" s="72">
        <v>44063</v>
      </c>
      <c r="G4009" s="4" t="s">
        <v>2637</v>
      </c>
      <c r="H4009" s="1">
        <f t="shared" si="186"/>
        <v>1</v>
      </c>
      <c r="I4009" s="1">
        <f t="shared" si="187"/>
        <v>2</v>
      </c>
      <c r="J4009" s="2" t="s">
        <v>3813</v>
      </c>
      <c r="K4009" s="2" t="s">
        <v>587</v>
      </c>
      <c r="L4009" s="4" t="s">
        <v>434</v>
      </c>
      <c r="N4009" s="4" t="e">
        <f>+VLOOKUP(B4009,#REF!,5,0)</f>
        <v>#REF!</v>
      </c>
      <c r="O4009" s="2" t="e">
        <f t="shared" si="188"/>
        <v>#REF!</v>
      </c>
      <c r="P4009" s="2" t="s">
        <v>4060</v>
      </c>
      <c r="Q4009" s="2" t="s">
        <v>4061</v>
      </c>
    </row>
    <row r="4010" spans="1:17" ht="14.25" customHeight="1" x14ac:dyDescent="0.25">
      <c r="A4010" s="2">
        <v>4009</v>
      </c>
      <c r="B4010" s="3">
        <v>24119</v>
      </c>
      <c r="C4010" s="4" t="s">
        <v>584</v>
      </c>
      <c r="D4010" s="5">
        <v>44062</v>
      </c>
      <c r="E4010" s="2" t="s">
        <v>434</v>
      </c>
      <c r="F4010" s="72">
        <v>44069</v>
      </c>
      <c r="G4010" s="4" t="s">
        <v>2637</v>
      </c>
      <c r="H4010" s="1">
        <f t="shared" si="186"/>
        <v>7</v>
      </c>
      <c r="I4010" s="1">
        <f t="shared" si="187"/>
        <v>6</v>
      </c>
      <c r="J4010" s="2" t="s">
        <v>3814</v>
      </c>
      <c r="K4010" s="72" t="s">
        <v>587</v>
      </c>
      <c r="L4010" s="4" t="s">
        <v>434</v>
      </c>
      <c r="N4010" s="4" t="e">
        <f>+VLOOKUP(B4010,#REF!,5,0)</f>
        <v>#REF!</v>
      </c>
      <c r="O4010" s="2" t="e">
        <f t="shared" si="188"/>
        <v>#REF!</v>
      </c>
      <c r="P4010" s="2" t="s">
        <v>4060</v>
      </c>
      <c r="Q4010" s="2" t="s">
        <v>4061</v>
      </c>
    </row>
    <row r="4011" spans="1:17" ht="14.25" customHeight="1" x14ac:dyDescent="0.25">
      <c r="A4011" s="2">
        <v>4010</v>
      </c>
      <c r="B4011" s="3">
        <v>24120</v>
      </c>
      <c r="C4011" s="4" t="s">
        <v>584</v>
      </c>
      <c r="D4011" s="5">
        <v>44062</v>
      </c>
      <c r="E4011" s="2" t="s">
        <v>434</v>
      </c>
      <c r="F4011" s="72">
        <v>44069</v>
      </c>
      <c r="G4011" s="4" t="s">
        <v>2637</v>
      </c>
      <c r="H4011" s="1">
        <f t="shared" si="186"/>
        <v>7</v>
      </c>
      <c r="I4011" s="1">
        <f t="shared" si="187"/>
        <v>6</v>
      </c>
      <c r="J4011" s="2" t="s">
        <v>3815</v>
      </c>
      <c r="K4011" s="72" t="s">
        <v>587</v>
      </c>
      <c r="L4011" s="4" t="s">
        <v>434</v>
      </c>
      <c r="N4011" s="4" t="e">
        <f>+VLOOKUP(B4011,#REF!,5,0)</f>
        <v>#REF!</v>
      </c>
      <c r="O4011" s="2" t="e">
        <f t="shared" si="188"/>
        <v>#REF!</v>
      </c>
      <c r="P4011" s="2" t="s">
        <v>4060</v>
      </c>
      <c r="Q4011" s="2" t="s">
        <v>4061</v>
      </c>
    </row>
    <row r="4012" spans="1:17" ht="14.25" customHeight="1" x14ac:dyDescent="0.25">
      <c r="A4012" s="2">
        <v>4011</v>
      </c>
      <c r="B4012" s="3">
        <v>24121</v>
      </c>
      <c r="C4012" s="4" t="s">
        <v>2</v>
      </c>
      <c r="D4012" s="5">
        <v>44062</v>
      </c>
      <c r="E4012" s="2" t="s">
        <v>434</v>
      </c>
      <c r="F4012" s="72">
        <v>44063</v>
      </c>
      <c r="G4012" s="4" t="s">
        <v>2637</v>
      </c>
      <c r="H4012" s="1">
        <f t="shared" si="186"/>
        <v>1</v>
      </c>
      <c r="I4012" s="1">
        <f t="shared" si="187"/>
        <v>2</v>
      </c>
      <c r="J4012" s="2" t="s">
        <v>3816</v>
      </c>
      <c r="K4012" s="2" t="s">
        <v>587</v>
      </c>
      <c r="L4012" s="4" t="s">
        <v>434</v>
      </c>
      <c r="N4012" s="4" t="e">
        <f>+VLOOKUP(B4012,#REF!,5,0)</f>
        <v>#REF!</v>
      </c>
      <c r="O4012" s="2" t="e">
        <f t="shared" si="188"/>
        <v>#REF!</v>
      </c>
      <c r="P4012" s="2" t="s">
        <v>4060</v>
      </c>
      <c r="Q4012" s="2" t="s">
        <v>4061</v>
      </c>
    </row>
    <row r="4013" spans="1:17" ht="14.25" customHeight="1" x14ac:dyDescent="0.25">
      <c r="A4013" s="2">
        <v>4012</v>
      </c>
      <c r="B4013" s="3">
        <v>24122</v>
      </c>
      <c r="C4013" s="4" t="s">
        <v>2</v>
      </c>
      <c r="D4013" s="5">
        <v>44062</v>
      </c>
      <c r="E4013" s="2" t="s">
        <v>434</v>
      </c>
      <c r="F4013" s="72">
        <v>44063</v>
      </c>
      <c r="G4013" s="4" t="s">
        <v>2637</v>
      </c>
      <c r="H4013" s="1">
        <f t="shared" si="186"/>
        <v>1</v>
      </c>
      <c r="I4013" s="1">
        <f t="shared" si="187"/>
        <v>2</v>
      </c>
      <c r="J4013" s="2" t="s">
        <v>3817</v>
      </c>
      <c r="K4013" s="2" t="s">
        <v>587</v>
      </c>
      <c r="L4013" s="4" t="s">
        <v>434</v>
      </c>
      <c r="N4013" s="4" t="e">
        <f>+VLOOKUP(B4013,#REF!,5,0)</f>
        <v>#REF!</v>
      </c>
      <c r="O4013" s="2" t="e">
        <f t="shared" si="188"/>
        <v>#REF!</v>
      </c>
      <c r="P4013" s="2" t="s">
        <v>4060</v>
      </c>
      <c r="Q4013" s="2" t="s">
        <v>4061</v>
      </c>
    </row>
    <row r="4014" spans="1:17" ht="14.25" customHeight="1" x14ac:dyDescent="0.25">
      <c r="A4014" s="2">
        <v>4013</v>
      </c>
      <c r="B4014" s="3">
        <v>24123</v>
      </c>
      <c r="C4014" s="4" t="s">
        <v>3</v>
      </c>
      <c r="D4014" s="5">
        <v>44062</v>
      </c>
      <c r="E4014" s="2" t="s">
        <v>434</v>
      </c>
      <c r="F4014" s="72">
        <v>44063</v>
      </c>
      <c r="G4014" s="4" t="s">
        <v>2637</v>
      </c>
      <c r="H4014" s="1">
        <f t="shared" si="186"/>
        <v>1</v>
      </c>
      <c r="I4014" s="1">
        <f t="shared" si="187"/>
        <v>2</v>
      </c>
      <c r="J4014" s="2" t="s">
        <v>3818</v>
      </c>
      <c r="K4014" s="2" t="s">
        <v>587</v>
      </c>
      <c r="L4014" s="4" t="s">
        <v>434</v>
      </c>
      <c r="N4014" s="4" t="e">
        <f>+VLOOKUP(B4014,#REF!,5,0)</f>
        <v>#REF!</v>
      </c>
      <c r="O4014" s="2" t="e">
        <f t="shared" si="188"/>
        <v>#REF!</v>
      </c>
      <c r="P4014" s="2" t="s">
        <v>4060</v>
      </c>
      <c r="Q4014" s="2" t="s">
        <v>4061</v>
      </c>
    </row>
    <row r="4015" spans="1:17" ht="14.25" customHeight="1" x14ac:dyDescent="0.25">
      <c r="A4015" s="2">
        <v>4014</v>
      </c>
      <c r="B4015" s="3">
        <v>24124</v>
      </c>
      <c r="C4015" s="4" t="s">
        <v>3</v>
      </c>
      <c r="D4015" s="5">
        <v>44062</v>
      </c>
      <c r="E4015" s="2" t="s">
        <v>434</v>
      </c>
      <c r="F4015" s="72">
        <v>44063</v>
      </c>
      <c r="G4015" s="4" t="s">
        <v>2637</v>
      </c>
      <c r="H4015" s="1">
        <f t="shared" si="186"/>
        <v>1</v>
      </c>
      <c r="I4015" s="1">
        <f t="shared" si="187"/>
        <v>2</v>
      </c>
      <c r="J4015" s="2" t="s">
        <v>3819</v>
      </c>
      <c r="K4015" s="2" t="s">
        <v>587</v>
      </c>
      <c r="L4015" s="4" t="s">
        <v>434</v>
      </c>
      <c r="N4015" s="4" t="e">
        <f>+VLOOKUP(B4015,#REF!,5,0)</f>
        <v>#REF!</v>
      </c>
      <c r="O4015" s="2" t="e">
        <f t="shared" si="188"/>
        <v>#REF!</v>
      </c>
      <c r="P4015" s="2" t="s">
        <v>4060</v>
      </c>
      <c r="Q4015" s="2" t="s">
        <v>4061</v>
      </c>
    </row>
    <row r="4016" spans="1:17" ht="14.25" customHeight="1" x14ac:dyDescent="0.25">
      <c r="A4016" s="2">
        <v>4015</v>
      </c>
      <c r="B4016" s="3">
        <v>24125</v>
      </c>
      <c r="C4016" s="4" t="s">
        <v>3</v>
      </c>
      <c r="D4016" s="5">
        <v>44062</v>
      </c>
      <c r="E4016" s="2" t="s">
        <v>434</v>
      </c>
      <c r="F4016" s="72">
        <v>44063</v>
      </c>
      <c r="G4016" s="4" t="s">
        <v>2637</v>
      </c>
      <c r="H4016" s="1">
        <f t="shared" si="186"/>
        <v>1</v>
      </c>
      <c r="I4016" s="1">
        <f t="shared" si="187"/>
        <v>2</v>
      </c>
      <c r="J4016" s="2" t="s">
        <v>3819</v>
      </c>
      <c r="K4016" s="2" t="s">
        <v>587</v>
      </c>
      <c r="L4016" s="4" t="s">
        <v>434</v>
      </c>
      <c r="N4016" s="4" t="e">
        <f>+VLOOKUP(B4016,#REF!,5,0)</f>
        <v>#REF!</v>
      </c>
      <c r="O4016" s="2" t="e">
        <f t="shared" si="188"/>
        <v>#REF!</v>
      </c>
      <c r="P4016" s="2" t="s">
        <v>4060</v>
      </c>
      <c r="Q4016" s="2" t="s">
        <v>4061</v>
      </c>
    </row>
    <row r="4017" spans="1:17" ht="14.25" customHeight="1" x14ac:dyDescent="0.25">
      <c r="A4017" s="2">
        <v>4016</v>
      </c>
      <c r="B4017" s="3">
        <v>24126</v>
      </c>
      <c r="C4017" s="4" t="s">
        <v>3</v>
      </c>
      <c r="D4017" s="5">
        <v>44062</v>
      </c>
      <c r="E4017" s="2" t="s">
        <v>434</v>
      </c>
      <c r="F4017" s="72" t="s">
        <v>24</v>
      </c>
      <c r="G4017" s="4" t="s">
        <v>24</v>
      </c>
      <c r="H4017" s="1" t="e">
        <f t="shared" si="186"/>
        <v>#VALUE!</v>
      </c>
      <c r="I4017" s="1" t="e">
        <f t="shared" si="187"/>
        <v>#VALUE!</v>
      </c>
      <c r="J4017" s="2" t="s">
        <v>3745</v>
      </c>
      <c r="K4017" s="2" t="s">
        <v>590</v>
      </c>
      <c r="L4017" s="4" t="s">
        <v>24</v>
      </c>
      <c r="N4017" s="4" t="e">
        <f>+VLOOKUP(B4017,#REF!,5,0)</f>
        <v>#REF!</v>
      </c>
      <c r="O4017" s="2" t="e">
        <f t="shared" si="188"/>
        <v>#REF!</v>
      </c>
      <c r="P4017" s="2" t="s">
        <v>4062</v>
      </c>
      <c r="Q4017" s="2" t="s">
        <v>24</v>
      </c>
    </row>
    <row r="4018" spans="1:17" ht="14.25" customHeight="1" x14ac:dyDescent="0.25">
      <c r="A4018" s="2">
        <v>4017</v>
      </c>
      <c r="B4018" s="3">
        <v>24127</v>
      </c>
      <c r="C4018" s="4" t="s">
        <v>3</v>
      </c>
      <c r="D4018" s="5">
        <v>44062</v>
      </c>
      <c r="E4018" s="2" t="s">
        <v>434</v>
      </c>
      <c r="F4018" s="72">
        <v>44063</v>
      </c>
      <c r="G4018" s="4" t="s">
        <v>2637</v>
      </c>
      <c r="H4018" s="1">
        <f t="shared" si="186"/>
        <v>1</v>
      </c>
      <c r="I4018" s="1">
        <f t="shared" si="187"/>
        <v>2</v>
      </c>
      <c r="J4018" s="2" t="s">
        <v>3820</v>
      </c>
      <c r="K4018" s="2" t="s">
        <v>587</v>
      </c>
      <c r="L4018" s="4" t="s">
        <v>434</v>
      </c>
      <c r="N4018" s="4" t="e">
        <f>+VLOOKUP(B4018,#REF!,5,0)</f>
        <v>#REF!</v>
      </c>
      <c r="O4018" s="2" t="e">
        <f t="shared" si="188"/>
        <v>#REF!</v>
      </c>
      <c r="P4018" s="2" t="s">
        <v>4060</v>
      </c>
      <c r="Q4018" s="2" t="s">
        <v>4061</v>
      </c>
    </row>
    <row r="4019" spans="1:17" ht="14.25" customHeight="1" x14ac:dyDescent="0.25">
      <c r="A4019" s="2">
        <v>4018</v>
      </c>
      <c r="B4019" s="3">
        <v>24128</v>
      </c>
      <c r="C4019" s="4" t="s">
        <v>584</v>
      </c>
      <c r="D4019" s="5">
        <v>44062</v>
      </c>
      <c r="E4019" s="2" t="s">
        <v>434</v>
      </c>
      <c r="F4019" s="72">
        <v>44069</v>
      </c>
      <c r="G4019" s="4" t="s">
        <v>2637</v>
      </c>
      <c r="H4019" s="1">
        <f t="shared" si="186"/>
        <v>7</v>
      </c>
      <c r="I4019" s="1">
        <f t="shared" si="187"/>
        <v>6</v>
      </c>
      <c r="J4019" s="2" t="s">
        <v>3821</v>
      </c>
      <c r="K4019" s="72" t="s">
        <v>587</v>
      </c>
      <c r="L4019" s="4" t="s">
        <v>434</v>
      </c>
      <c r="N4019" s="4" t="e">
        <f>+VLOOKUP(B4019,#REF!,5,0)</f>
        <v>#REF!</v>
      </c>
      <c r="O4019" s="2" t="e">
        <f t="shared" si="188"/>
        <v>#REF!</v>
      </c>
      <c r="P4019" s="2" t="s">
        <v>4060</v>
      </c>
      <c r="Q4019" s="2" t="s">
        <v>4061</v>
      </c>
    </row>
    <row r="4020" spans="1:17" ht="14.25" customHeight="1" x14ac:dyDescent="0.25">
      <c r="A4020" s="2">
        <v>4019</v>
      </c>
      <c r="B4020" s="3">
        <v>24129</v>
      </c>
      <c r="C4020" s="4" t="s">
        <v>3</v>
      </c>
      <c r="D4020" s="5">
        <v>44062</v>
      </c>
      <c r="E4020" s="2" t="s">
        <v>434</v>
      </c>
      <c r="F4020" s="72">
        <v>44063</v>
      </c>
      <c r="G4020" s="4" t="s">
        <v>2637</v>
      </c>
      <c r="H4020" s="1">
        <f t="shared" si="186"/>
        <v>1</v>
      </c>
      <c r="I4020" s="1">
        <f t="shared" si="187"/>
        <v>2</v>
      </c>
      <c r="J4020" s="2" t="s">
        <v>3820</v>
      </c>
      <c r="K4020" s="2" t="s">
        <v>587</v>
      </c>
      <c r="L4020" s="4" t="s">
        <v>434</v>
      </c>
      <c r="N4020" s="4" t="e">
        <f>+VLOOKUP(B4020,#REF!,5,0)</f>
        <v>#REF!</v>
      </c>
      <c r="O4020" s="2" t="e">
        <f t="shared" si="188"/>
        <v>#REF!</v>
      </c>
      <c r="P4020" s="2" t="s">
        <v>4060</v>
      </c>
      <c r="Q4020" s="2" t="s">
        <v>4061</v>
      </c>
    </row>
    <row r="4021" spans="1:17" ht="14.25" customHeight="1" x14ac:dyDescent="0.25">
      <c r="A4021" s="2">
        <v>4020</v>
      </c>
      <c r="B4021" s="3">
        <v>24130</v>
      </c>
      <c r="C4021" s="4" t="s">
        <v>584</v>
      </c>
      <c r="D4021" s="5">
        <v>44062</v>
      </c>
      <c r="E4021" s="2" t="s">
        <v>434</v>
      </c>
      <c r="F4021" s="72">
        <v>44069</v>
      </c>
      <c r="G4021" s="4" t="s">
        <v>2637</v>
      </c>
      <c r="H4021" s="1">
        <f t="shared" si="186"/>
        <v>7</v>
      </c>
      <c r="I4021" s="1">
        <f t="shared" si="187"/>
        <v>6</v>
      </c>
      <c r="J4021" s="2" t="s">
        <v>577</v>
      </c>
      <c r="K4021" s="72" t="s">
        <v>587</v>
      </c>
      <c r="L4021" s="4" t="s">
        <v>434</v>
      </c>
      <c r="N4021" s="4" t="e">
        <f>+VLOOKUP(B4021,#REF!,5,0)</f>
        <v>#REF!</v>
      </c>
      <c r="O4021" s="2" t="e">
        <f t="shared" si="188"/>
        <v>#REF!</v>
      </c>
      <c r="P4021" s="2" t="s">
        <v>4060</v>
      </c>
      <c r="Q4021" s="2" t="s">
        <v>4061</v>
      </c>
    </row>
    <row r="4022" spans="1:17" ht="14.25" customHeight="1" x14ac:dyDescent="0.25">
      <c r="A4022" s="2">
        <v>4021</v>
      </c>
      <c r="B4022" s="3">
        <v>24131</v>
      </c>
      <c r="C4022" s="4" t="s">
        <v>584</v>
      </c>
      <c r="D4022" s="5">
        <v>44062</v>
      </c>
      <c r="E4022" s="2" t="s">
        <v>434</v>
      </c>
      <c r="F4022" s="72">
        <v>44069</v>
      </c>
      <c r="G4022" s="4" t="s">
        <v>2637</v>
      </c>
      <c r="H4022" s="1">
        <f t="shared" si="186"/>
        <v>7</v>
      </c>
      <c r="I4022" s="1">
        <f t="shared" si="187"/>
        <v>6</v>
      </c>
      <c r="J4022" s="2" t="s">
        <v>582</v>
      </c>
      <c r="K4022" s="72" t="s">
        <v>587</v>
      </c>
      <c r="L4022" s="4" t="s">
        <v>434</v>
      </c>
      <c r="N4022" s="4" t="e">
        <f>+VLOOKUP(B4022,#REF!,5,0)</f>
        <v>#REF!</v>
      </c>
      <c r="O4022" s="2" t="e">
        <f t="shared" si="188"/>
        <v>#REF!</v>
      </c>
      <c r="P4022" s="2" t="s">
        <v>4060</v>
      </c>
      <c r="Q4022" s="2" t="s">
        <v>4061</v>
      </c>
    </row>
    <row r="4023" spans="1:17" ht="14.25" customHeight="1" x14ac:dyDescent="0.25">
      <c r="A4023" s="2">
        <v>4022</v>
      </c>
      <c r="B4023" s="3">
        <v>24132</v>
      </c>
      <c r="C4023" s="4" t="s">
        <v>584</v>
      </c>
      <c r="D4023" s="5">
        <v>44062</v>
      </c>
      <c r="E4023" s="2" t="s">
        <v>434</v>
      </c>
      <c r="F4023" s="72">
        <v>44069</v>
      </c>
      <c r="G4023" s="4" t="s">
        <v>2637</v>
      </c>
      <c r="H4023" s="1">
        <f t="shared" si="186"/>
        <v>7</v>
      </c>
      <c r="I4023" s="1">
        <f t="shared" si="187"/>
        <v>6</v>
      </c>
      <c r="J4023" s="2" t="s">
        <v>3822</v>
      </c>
      <c r="K4023" s="72" t="s">
        <v>587</v>
      </c>
      <c r="L4023" s="4" t="s">
        <v>434</v>
      </c>
      <c r="N4023" s="4" t="e">
        <f>+VLOOKUP(B4023,#REF!,5,0)</f>
        <v>#REF!</v>
      </c>
      <c r="O4023" s="2" t="e">
        <f t="shared" si="188"/>
        <v>#REF!</v>
      </c>
      <c r="P4023" s="2" t="s">
        <v>4060</v>
      </c>
      <c r="Q4023" s="2" t="s">
        <v>4061</v>
      </c>
    </row>
    <row r="4024" spans="1:17" ht="14.25" customHeight="1" x14ac:dyDescent="0.25">
      <c r="A4024" s="2">
        <v>4023</v>
      </c>
      <c r="B4024" s="3">
        <v>24133</v>
      </c>
      <c r="C4024" s="4" t="s">
        <v>3</v>
      </c>
      <c r="D4024" s="5">
        <v>44062</v>
      </c>
      <c r="E4024" s="2" t="s">
        <v>434</v>
      </c>
      <c r="F4024" s="72">
        <v>44063</v>
      </c>
      <c r="G4024" s="4" t="s">
        <v>2637</v>
      </c>
      <c r="H4024" s="1">
        <f t="shared" si="186"/>
        <v>1</v>
      </c>
      <c r="I4024" s="1">
        <f t="shared" si="187"/>
        <v>2</v>
      </c>
      <c r="J4024" s="2" t="s">
        <v>798</v>
      </c>
      <c r="K4024" s="2" t="s">
        <v>587</v>
      </c>
      <c r="L4024" s="4" t="s">
        <v>434</v>
      </c>
      <c r="N4024" s="4" t="e">
        <f>+VLOOKUP(B4024,#REF!,5,0)</f>
        <v>#REF!</v>
      </c>
      <c r="O4024" s="2" t="e">
        <f t="shared" si="188"/>
        <v>#REF!</v>
      </c>
      <c r="P4024" s="2" t="s">
        <v>4060</v>
      </c>
      <c r="Q4024" s="2" t="s">
        <v>4061</v>
      </c>
    </row>
    <row r="4025" spans="1:17" ht="14.25" customHeight="1" x14ac:dyDescent="0.25">
      <c r="A4025" s="2">
        <v>4024</v>
      </c>
      <c r="B4025" s="3">
        <v>24134</v>
      </c>
      <c r="C4025" s="4" t="s">
        <v>3</v>
      </c>
      <c r="D4025" s="5">
        <v>44062</v>
      </c>
      <c r="E4025" s="2" t="s">
        <v>434</v>
      </c>
      <c r="F4025" s="72">
        <v>44063</v>
      </c>
      <c r="G4025" s="4" t="s">
        <v>2637</v>
      </c>
      <c r="H4025" s="1">
        <f t="shared" si="186"/>
        <v>1</v>
      </c>
      <c r="I4025" s="1">
        <f t="shared" si="187"/>
        <v>2</v>
      </c>
      <c r="J4025" s="2" t="s">
        <v>3823</v>
      </c>
      <c r="K4025" s="2" t="s">
        <v>587</v>
      </c>
      <c r="L4025" s="4" t="s">
        <v>434</v>
      </c>
      <c r="N4025" s="4" t="e">
        <f>+VLOOKUP(B4025,#REF!,5,0)</f>
        <v>#REF!</v>
      </c>
      <c r="O4025" s="2" t="e">
        <f t="shared" si="188"/>
        <v>#REF!</v>
      </c>
      <c r="P4025" s="2" t="s">
        <v>4060</v>
      </c>
      <c r="Q4025" s="2" t="s">
        <v>4061</v>
      </c>
    </row>
    <row r="4026" spans="1:17" ht="14.25" customHeight="1" x14ac:dyDescent="0.25">
      <c r="A4026" s="2">
        <v>4025</v>
      </c>
      <c r="B4026" s="3">
        <v>24135</v>
      </c>
      <c r="C4026" s="4" t="s">
        <v>584</v>
      </c>
      <c r="D4026" s="5">
        <v>44062</v>
      </c>
      <c r="E4026" s="2" t="s">
        <v>434</v>
      </c>
      <c r="F4026" s="72">
        <v>44069</v>
      </c>
      <c r="G4026" s="4" t="s">
        <v>2637</v>
      </c>
      <c r="H4026" s="1">
        <f t="shared" si="186"/>
        <v>7</v>
      </c>
      <c r="I4026" s="1">
        <f t="shared" si="187"/>
        <v>6</v>
      </c>
      <c r="J4026" s="2" t="s">
        <v>3824</v>
      </c>
      <c r="K4026" s="72" t="s">
        <v>587</v>
      </c>
      <c r="L4026" s="4" t="s">
        <v>434</v>
      </c>
      <c r="N4026" s="4" t="e">
        <f>+VLOOKUP(B4026,#REF!,5,0)</f>
        <v>#REF!</v>
      </c>
      <c r="O4026" s="2" t="e">
        <f t="shared" si="188"/>
        <v>#REF!</v>
      </c>
      <c r="P4026" s="2" t="s">
        <v>4060</v>
      </c>
      <c r="Q4026" s="2" t="s">
        <v>4061</v>
      </c>
    </row>
    <row r="4027" spans="1:17" ht="14.25" customHeight="1" x14ac:dyDescent="0.25">
      <c r="A4027" s="2">
        <v>4026</v>
      </c>
      <c r="B4027" s="3">
        <v>24136</v>
      </c>
      <c r="C4027" s="4" t="s">
        <v>3</v>
      </c>
      <c r="D4027" s="5">
        <v>44062</v>
      </c>
      <c r="E4027" s="2" t="s">
        <v>434</v>
      </c>
      <c r="F4027" s="72">
        <v>44063</v>
      </c>
      <c r="G4027" s="4" t="s">
        <v>2637</v>
      </c>
      <c r="H4027" s="1">
        <f t="shared" si="186"/>
        <v>1</v>
      </c>
      <c r="I4027" s="1">
        <f t="shared" si="187"/>
        <v>2</v>
      </c>
      <c r="J4027" s="2" t="s">
        <v>3825</v>
      </c>
      <c r="K4027" s="2" t="s">
        <v>587</v>
      </c>
      <c r="L4027" s="4" t="s">
        <v>434</v>
      </c>
      <c r="N4027" s="4" t="e">
        <f>+VLOOKUP(B4027,#REF!,5,0)</f>
        <v>#REF!</v>
      </c>
      <c r="O4027" s="2" t="e">
        <f t="shared" si="188"/>
        <v>#REF!</v>
      </c>
      <c r="P4027" s="2" t="s">
        <v>4060</v>
      </c>
      <c r="Q4027" s="2" t="s">
        <v>4061</v>
      </c>
    </row>
    <row r="4028" spans="1:17" ht="14.25" customHeight="1" x14ac:dyDescent="0.25">
      <c r="A4028" s="2">
        <v>4027</v>
      </c>
      <c r="B4028" s="3">
        <v>24137</v>
      </c>
      <c r="C4028" s="4" t="s">
        <v>584</v>
      </c>
      <c r="D4028" s="5">
        <v>44062</v>
      </c>
      <c r="E4028" s="2" t="s">
        <v>434</v>
      </c>
      <c r="F4028" s="72">
        <v>44069</v>
      </c>
      <c r="G4028" s="4" t="s">
        <v>2637</v>
      </c>
      <c r="H4028" s="1">
        <f t="shared" si="186"/>
        <v>7</v>
      </c>
      <c r="I4028" s="1">
        <f t="shared" si="187"/>
        <v>6</v>
      </c>
      <c r="J4028" s="2" t="s">
        <v>3826</v>
      </c>
      <c r="K4028" s="72" t="s">
        <v>587</v>
      </c>
      <c r="L4028" s="4" t="s">
        <v>434</v>
      </c>
      <c r="N4028" s="4" t="e">
        <f>+VLOOKUP(B4028,#REF!,5,0)</f>
        <v>#REF!</v>
      </c>
      <c r="O4028" s="2" t="e">
        <f t="shared" si="188"/>
        <v>#REF!</v>
      </c>
      <c r="P4028" s="2" t="s">
        <v>4060</v>
      </c>
      <c r="Q4028" s="2" t="s">
        <v>4061</v>
      </c>
    </row>
    <row r="4029" spans="1:17" ht="14.25" customHeight="1" x14ac:dyDescent="0.25">
      <c r="A4029" s="2">
        <v>4028</v>
      </c>
      <c r="B4029" s="3">
        <v>24138</v>
      </c>
      <c r="C4029" s="4" t="s">
        <v>2</v>
      </c>
      <c r="D4029" s="5">
        <v>44062</v>
      </c>
      <c r="E4029" s="2" t="s">
        <v>434</v>
      </c>
      <c r="F4029" s="72">
        <v>44063</v>
      </c>
      <c r="G4029" s="4" t="s">
        <v>2637</v>
      </c>
      <c r="H4029" s="1">
        <f t="shared" si="186"/>
        <v>1</v>
      </c>
      <c r="I4029" s="1">
        <f t="shared" si="187"/>
        <v>2</v>
      </c>
      <c r="J4029" s="2" t="s">
        <v>798</v>
      </c>
      <c r="K4029" s="2" t="s">
        <v>587</v>
      </c>
      <c r="L4029" s="4" t="s">
        <v>434</v>
      </c>
      <c r="N4029" s="4" t="e">
        <f>+VLOOKUP(B4029,#REF!,5,0)</f>
        <v>#REF!</v>
      </c>
      <c r="O4029" s="2" t="e">
        <f t="shared" si="188"/>
        <v>#REF!</v>
      </c>
      <c r="P4029" s="2" t="s">
        <v>4060</v>
      </c>
      <c r="Q4029" s="2" t="s">
        <v>4061</v>
      </c>
    </row>
    <row r="4030" spans="1:17" ht="14.25" customHeight="1" x14ac:dyDescent="0.25">
      <c r="A4030" s="2">
        <v>4029</v>
      </c>
      <c r="B4030" s="3">
        <v>24139</v>
      </c>
      <c r="C4030" s="4" t="s">
        <v>584</v>
      </c>
      <c r="D4030" s="5">
        <v>44062</v>
      </c>
      <c r="E4030" s="2" t="s">
        <v>434</v>
      </c>
      <c r="F4030" s="72">
        <v>44069</v>
      </c>
      <c r="G4030" s="4" t="s">
        <v>2637</v>
      </c>
      <c r="H4030" s="1">
        <f t="shared" si="186"/>
        <v>7</v>
      </c>
      <c r="I4030" s="1">
        <f t="shared" si="187"/>
        <v>6</v>
      </c>
      <c r="J4030" s="2" t="s">
        <v>3827</v>
      </c>
      <c r="K4030" s="72" t="s">
        <v>587</v>
      </c>
      <c r="L4030" s="4" t="s">
        <v>434</v>
      </c>
      <c r="N4030" s="4" t="e">
        <f>+VLOOKUP(B4030,#REF!,5,0)</f>
        <v>#REF!</v>
      </c>
      <c r="O4030" s="2" t="e">
        <f t="shared" si="188"/>
        <v>#REF!</v>
      </c>
      <c r="P4030" s="2" t="s">
        <v>4060</v>
      </c>
      <c r="Q4030" s="2" t="s">
        <v>4061</v>
      </c>
    </row>
    <row r="4031" spans="1:17" ht="14.25" customHeight="1" x14ac:dyDescent="0.25">
      <c r="A4031" s="2">
        <v>4030</v>
      </c>
      <c r="B4031" s="3">
        <v>24140</v>
      </c>
      <c r="C4031" s="4" t="s">
        <v>584</v>
      </c>
      <c r="D4031" s="5">
        <v>44062</v>
      </c>
      <c r="E4031" s="2" t="s">
        <v>434</v>
      </c>
      <c r="F4031" s="72">
        <v>44069</v>
      </c>
      <c r="G4031" s="4" t="s">
        <v>2637</v>
      </c>
      <c r="H4031" s="1">
        <f t="shared" si="186"/>
        <v>7</v>
      </c>
      <c r="I4031" s="1">
        <f t="shared" si="187"/>
        <v>6</v>
      </c>
      <c r="J4031" s="2" t="s">
        <v>1887</v>
      </c>
      <c r="K4031" s="72" t="s">
        <v>587</v>
      </c>
      <c r="L4031" s="4" t="s">
        <v>434</v>
      </c>
      <c r="N4031" s="4" t="e">
        <f>+VLOOKUP(B4031,#REF!,5,0)</f>
        <v>#REF!</v>
      </c>
      <c r="O4031" s="2" t="e">
        <f t="shared" si="188"/>
        <v>#REF!</v>
      </c>
      <c r="P4031" s="2" t="s">
        <v>4060</v>
      </c>
      <c r="Q4031" s="2" t="s">
        <v>4061</v>
      </c>
    </row>
    <row r="4032" spans="1:17" ht="14.25" customHeight="1" x14ac:dyDescent="0.25">
      <c r="A4032" s="2">
        <v>4031</v>
      </c>
      <c r="B4032" s="3">
        <v>24141</v>
      </c>
      <c r="C4032" s="4" t="s">
        <v>3</v>
      </c>
      <c r="D4032" s="5">
        <v>44062</v>
      </c>
      <c r="E4032" s="2" t="s">
        <v>434</v>
      </c>
      <c r="F4032" s="72">
        <v>44063</v>
      </c>
      <c r="G4032" s="4" t="s">
        <v>2637</v>
      </c>
      <c r="H4032" s="1">
        <f t="shared" si="186"/>
        <v>1</v>
      </c>
      <c r="I4032" s="1">
        <f t="shared" si="187"/>
        <v>2</v>
      </c>
      <c r="J4032" s="2" t="s">
        <v>3828</v>
      </c>
      <c r="K4032" s="2" t="s">
        <v>587</v>
      </c>
      <c r="L4032" s="4" t="s">
        <v>434</v>
      </c>
      <c r="N4032" s="4" t="e">
        <f>+VLOOKUP(B4032,#REF!,5,0)</f>
        <v>#REF!</v>
      </c>
      <c r="O4032" s="2" t="e">
        <f t="shared" si="188"/>
        <v>#REF!</v>
      </c>
      <c r="P4032" s="2" t="s">
        <v>4060</v>
      </c>
      <c r="Q4032" s="2" t="s">
        <v>4061</v>
      </c>
    </row>
    <row r="4033" spans="1:17" ht="14.25" customHeight="1" x14ac:dyDescent="0.25">
      <c r="A4033" s="2">
        <v>4032</v>
      </c>
      <c r="B4033" s="3">
        <v>24142</v>
      </c>
      <c r="C4033" s="4" t="s">
        <v>584</v>
      </c>
      <c r="D4033" s="5">
        <v>44062</v>
      </c>
      <c r="E4033" s="2" t="s">
        <v>434</v>
      </c>
      <c r="F4033" s="72">
        <v>44069</v>
      </c>
      <c r="G4033" s="4" t="s">
        <v>2637</v>
      </c>
      <c r="H4033" s="1">
        <f t="shared" si="186"/>
        <v>7</v>
      </c>
      <c r="I4033" s="1">
        <f t="shared" si="187"/>
        <v>6</v>
      </c>
      <c r="J4033" s="2" t="s">
        <v>3829</v>
      </c>
      <c r="K4033" s="72" t="s">
        <v>587</v>
      </c>
      <c r="L4033" s="4" t="s">
        <v>434</v>
      </c>
      <c r="N4033" s="4" t="e">
        <f>+VLOOKUP(B4033,#REF!,5,0)</f>
        <v>#REF!</v>
      </c>
      <c r="O4033" s="2" t="e">
        <f t="shared" si="188"/>
        <v>#REF!</v>
      </c>
      <c r="P4033" s="2" t="s">
        <v>4060</v>
      </c>
      <c r="Q4033" s="2" t="s">
        <v>4061</v>
      </c>
    </row>
    <row r="4034" spans="1:17" ht="14.25" customHeight="1" x14ac:dyDescent="0.25">
      <c r="A4034" s="2">
        <v>4033</v>
      </c>
      <c r="B4034" s="3">
        <v>24143</v>
      </c>
      <c r="C4034" s="4" t="s">
        <v>3</v>
      </c>
      <c r="D4034" s="5">
        <v>44062</v>
      </c>
      <c r="E4034" s="2" t="s">
        <v>434</v>
      </c>
      <c r="F4034" s="72">
        <v>44063</v>
      </c>
      <c r="G4034" s="4" t="s">
        <v>2637</v>
      </c>
      <c r="H4034" s="1">
        <f t="shared" ref="H4034:H4097" si="189">+F4034-D4034</f>
        <v>1</v>
      </c>
      <c r="I4034" s="1">
        <f t="shared" ref="I4034:I4097" si="190">+NETWORKDAYS(D4034,F4034)</f>
        <v>2</v>
      </c>
      <c r="J4034" s="2" t="s">
        <v>3830</v>
      </c>
      <c r="K4034" s="2" t="s">
        <v>587</v>
      </c>
      <c r="L4034" s="4" t="s">
        <v>434</v>
      </c>
      <c r="N4034" s="4" t="e">
        <f>+VLOOKUP(B4034,#REF!,5,0)</f>
        <v>#REF!</v>
      </c>
      <c r="O4034" s="2" t="e">
        <f t="shared" ref="O4034:O4097" si="191">+N4034=K4034</f>
        <v>#REF!</v>
      </c>
      <c r="P4034" s="2" t="s">
        <v>4060</v>
      </c>
      <c r="Q4034" s="2" t="s">
        <v>4061</v>
      </c>
    </row>
    <row r="4035" spans="1:17" ht="14.25" customHeight="1" x14ac:dyDescent="0.25">
      <c r="A4035" s="2">
        <v>4034</v>
      </c>
      <c r="B4035" s="3">
        <v>24144</v>
      </c>
      <c r="C4035" s="4" t="s">
        <v>584</v>
      </c>
      <c r="D4035" s="5">
        <v>44062</v>
      </c>
      <c r="E4035" s="2" t="s">
        <v>434</v>
      </c>
      <c r="F4035" s="72">
        <v>44069</v>
      </c>
      <c r="G4035" s="4" t="s">
        <v>2637</v>
      </c>
      <c r="H4035" s="1">
        <f t="shared" si="189"/>
        <v>7</v>
      </c>
      <c r="I4035" s="1">
        <f t="shared" si="190"/>
        <v>6</v>
      </c>
      <c r="J4035" s="2" t="s">
        <v>3831</v>
      </c>
      <c r="K4035" s="72" t="s">
        <v>587</v>
      </c>
      <c r="L4035" s="4" t="s">
        <v>434</v>
      </c>
      <c r="N4035" s="4" t="e">
        <f>+VLOOKUP(B4035,#REF!,5,0)</f>
        <v>#REF!</v>
      </c>
      <c r="O4035" s="2" t="e">
        <f t="shared" si="191"/>
        <v>#REF!</v>
      </c>
      <c r="P4035" s="2" t="s">
        <v>4060</v>
      </c>
      <c r="Q4035" s="2" t="s">
        <v>4061</v>
      </c>
    </row>
    <row r="4036" spans="1:17" ht="14.25" customHeight="1" x14ac:dyDescent="0.25">
      <c r="A4036" s="2">
        <v>4035</v>
      </c>
      <c r="B4036" s="3">
        <v>24145</v>
      </c>
      <c r="C4036" s="4" t="s">
        <v>584</v>
      </c>
      <c r="D4036" s="5">
        <v>44062</v>
      </c>
      <c r="E4036" s="2" t="s">
        <v>434</v>
      </c>
      <c r="F4036" s="72">
        <v>44069</v>
      </c>
      <c r="G4036" s="4" t="s">
        <v>2637</v>
      </c>
      <c r="H4036" s="1">
        <f t="shared" si="189"/>
        <v>7</v>
      </c>
      <c r="I4036" s="1">
        <f t="shared" si="190"/>
        <v>6</v>
      </c>
      <c r="J4036" s="2" t="s">
        <v>3119</v>
      </c>
      <c r="K4036" s="72" t="s">
        <v>587</v>
      </c>
      <c r="L4036" s="4" t="s">
        <v>434</v>
      </c>
      <c r="N4036" s="4" t="e">
        <f>+VLOOKUP(B4036,#REF!,5,0)</f>
        <v>#REF!</v>
      </c>
      <c r="O4036" s="2" t="e">
        <f t="shared" si="191"/>
        <v>#REF!</v>
      </c>
      <c r="P4036" s="2" t="s">
        <v>4060</v>
      </c>
      <c r="Q4036" s="2" t="s">
        <v>4061</v>
      </c>
    </row>
    <row r="4037" spans="1:17" ht="14.25" customHeight="1" x14ac:dyDescent="0.25">
      <c r="A4037" s="2">
        <v>4036</v>
      </c>
      <c r="B4037" s="3">
        <v>24146</v>
      </c>
      <c r="C4037" s="4" t="s">
        <v>584</v>
      </c>
      <c r="D4037" s="5">
        <v>44062</v>
      </c>
      <c r="E4037" s="2" t="s">
        <v>434</v>
      </c>
      <c r="F4037" s="72">
        <v>44069</v>
      </c>
      <c r="G4037" s="4" t="s">
        <v>2637</v>
      </c>
      <c r="H4037" s="1">
        <f t="shared" si="189"/>
        <v>7</v>
      </c>
      <c r="I4037" s="1">
        <f t="shared" si="190"/>
        <v>6</v>
      </c>
      <c r="J4037" s="2" t="s">
        <v>3832</v>
      </c>
      <c r="K4037" s="72" t="s">
        <v>587</v>
      </c>
      <c r="L4037" s="4" t="s">
        <v>434</v>
      </c>
      <c r="N4037" s="4" t="e">
        <f>+VLOOKUP(B4037,#REF!,5,0)</f>
        <v>#REF!</v>
      </c>
      <c r="O4037" s="2" t="e">
        <f t="shared" si="191"/>
        <v>#REF!</v>
      </c>
      <c r="P4037" s="2" t="s">
        <v>4060</v>
      </c>
      <c r="Q4037" s="2" t="s">
        <v>4061</v>
      </c>
    </row>
    <row r="4038" spans="1:17" ht="14.25" customHeight="1" x14ac:dyDescent="0.25">
      <c r="A4038" s="2">
        <v>4037</v>
      </c>
      <c r="B4038" s="3">
        <v>24147</v>
      </c>
      <c r="C4038" s="4" t="s">
        <v>3</v>
      </c>
      <c r="D4038" s="5">
        <v>44062</v>
      </c>
      <c r="E4038" s="2" t="s">
        <v>434</v>
      </c>
      <c r="F4038" s="72">
        <v>44069</v>
      </c>
      <c r="G4038" s="4" t="s">
        <v>2637</v>
      </c>
      <c r="H4038" s="1">
        <f t="shared" si="189"/>
        <v>7</v>
      </c>
      <c r="I4038" s="1">
        <f t="shared" si="190"/>
        <v>6</v>
      </c>
      <c r="J4038" s="2" t="s">
        <v>3833</v>
      </c>
      <c r="K4038" s="72" t="s">
        <v>587</v>
      </c>
      <c r="L4038" s="4" t="s">
        <v>434</v>
      </c>
      <c r="N4038" s="4" t="e">
        <f>+VLOOKUP(B4038,#REF!,5,0)</f>
        <v>#REF!</v>
      </c>
      <c r="O4038" s="2" t="e">
        <f t="shared" si="191"/>
        <v>#REF!</v>
      </c>
      <c r="P4038" s="2" t="s">
        <v>4060</v>
      </c>
      <c r="Q4038" s="2" t="s">
        <v>4061</v>
      </c>
    </row>
    <row r="4039" spans="1:17" ht="14.25" customHeight="1" x14ac:dyDescent="0.25">
      <c r="A4039" s="2">
        <v>4038</v>
      </c>
      <c r="B4039" s="3">
        <v>24148</v>
      </c>
      <c r="C4039" s="4" t="s">
        <v>3</v>
      </c>
      <c r="D4039" s="5">
        <v>44062</v>
      </c>
      <c r="E4039" s="2" t="s">
        <v>434</v>
      </c>
      <c r="F4039" s="72">
        <v>44063</v>
      </c>
      <c r="G4039" s="4" t="s">
        <v>2637</v>
      </c>
      <c r="H4039" s="1">
        <f t="shared" si="189"/>
        <v>1</v>
      </c>
      <c r="I4039" s="1">
        <f t="shared" si="190"/>
        <v>2</v>
      </c>
      <c r="J4039" s="2" t="s">
        <v>3834</v>
      </c>
      <c r="K4039" s="2" t="s">
        <v>587</v>
      </c>
      <c r="L4039" s="4" t="s">
        <v>434</v>
      </c>
      <c r="N4039" s="4" t="e">
        <f>+VLOOKUP(B4039,#REF!,5,0)</f>
        <v>#REF!</v>
      </c>
      <c r="O4039" s="2" t="e">
        <f t="shared" si="191"/>
        <v>#REF!</v>
      </c>
      <c r="P4039" s="2" t="s">
        <v>4060</v>
      </c>
      <c r="Q4039" s="2" t="s">
        <v>4061</v>
      </c>
    </row>
    <row r="4040" spans="1:17" ht="14.25" customHeight="1" x14ac:dyDescent="0.25">
      <c r="A4040" s="2">
        <v>4039</v>
      </c>
      <c r="B4040" s="3">
        <v>24149</v>
      </c>
      <c r="C4040" s="4" t="s">
        <v>3</v>
      </c>
      <c r="D4040" s="5">
        <v>44062</v>
      </c>
      <c r="E4040" s="2" t="s">
        <v>434</v>
      </c>
      <c r="F4040" s="72">
        <v>44063</v>
      </c>
      <c r="G4040" s="4" t="s">
        <v>2637</v>
      </c>
      <c r="H4040" s="1">
        <f t="shared" si="189"/>
        <v>1</v>
      </c>
      <c r="I4040" s="1">
        <f t="shared" si="190"/>
        <v>2</v>
      </c>
      <c r="J4040" s="2" t="s">
        <v>3835</v>
      </c>
      <c r="K4040" s="2" t="s">
        <v>587</v>
      </c>
      <c r="L4040" s="4" t="s">
        <v>434</v>
      </c>
      <c r="N4040" s="4" t="e">
        <f>+VLOOKUP(B4040,#REF!,5,0)</f>
        <v>#REF!</v>
      </c>
      <c r="O4040" s="2" t="e">
        <f t="shared" si="191"/>
        <v>#REF!</v>
      </c>
      <c r="P4040" s="2" t="s">
        <v>4060</v>
      </c>
      <c r="Q4040" s="2" t="s">
        <v>4061</v>
      </c>
    </row>
    <row r="4041" spans="1:17" ht="14.25" customHeight="1" x14ac:dyDescent="0.25">
      <c r="A4041" s="2">
        <v>4040</v>
      </c>
      <c r="B4041" s="3">
        <v>24150</v>
      </c>
      <c r="C4041" s="4" t="s">
        <v>584</v>
      </c>
      <c r="D4041" s="5">
        <v>44062</v>
      </c>
      <c r="E4041" s="2" t="s">
        <v>434</v>
      </c>
      <c r="F4041" s="72">
        <v>44069</v>
      </c>
      <c r="G4041" s="4" t="s">
        <v>2637</v>
      </c>
      <c r="H4041" s="1">
        <f t="shared" si="189"/>
        <v>7</v>
      </c>
      <c r="I4041" s="1">
        <f t="shared" si="190"/>
        <v>6</v>
      </c>
      <c r="J4041" s="2" t="s">
        <v>3836</v>
      </c>
      <c r="K4041" s="72" t="s">
        <v>587</v>
      </c>
      <c r="L4041" s="4" t="s">
        <v>434</v>
      </c>
      <c r="N4041" s="4" t="e">
        <f>+VLOOKUP(B4041,#REF!,5,0)</f>
        <v>#REF!</v>
      </c>
      <c r="O4041" s="2" t="e">
        <f t="shared" si="191"/>
        <v>#REF!</v>
      </c>
      <c r="P4041" s="2" t="s">
        <v>4060</v>
      </c>
      <c r="Q4041" s="2" t="s">
        <v>4061</v>
      </c>
    </row>
    <row r="4042" spans="1:17" ht="14.25" customHeight="1" x14ac:dyDescent="0.25">
      <c r="A4042" s="2">
        <v>4041</v>
      </c>
      <c r="B4042" s="3">
        <v>24151</v>
      </c>
      <c r="C4042" s="4" t="s">
        <v>584</v>
      </c>
      <c r="D4042" s="5">
        <v>44062</v>
      </c>
      <c r="E4042" s="2" t="s">
        <v>434</v>
      </c>
      <c r="F4042" s="72">
        <v>44069</v>
      </c>
      <c r="G4042" s="4" t="s">
        <v>2637</v>
      </c>
      <c r="H4042" s="1">
        <f t="shared" si="189"/>
        <v>7</v>
      </c>
      <c r="I4042" s="1">
        <f t="shared" si="190"/>
        <v>6</v>
      </c>
      <c r="J4042" s="2" t="s">
        <v>3837</v>
      </c>
      <c r="K4042" s="72" t="s">
        <v>587</v>
      </c>
      <c r="L4042" s="4" t="s">
        <v>434</v>
      </c>
      <c r="N4042" s="4" t="e">
        <f>+VLOOKUP(B4042,#REF!,5,0)</f>
        <v>#REF!</v>
      </c>
      <c r="O4042" s="2" t="e">
        <f t="shared" si="191"/>
        <v>#REF!</v>
      </c>
      <c r="P4042" s="2" t="s">
        <v>4060</v>
      </c>
      <c r="Q4042" s="2" t="s">
        <v>4061</v>
      </c>
    </row>
    <row r="4043" spans="1:17" ht="14.25" customHeight="1" x14ac:dyDescent="0.25">
      <c r="A4043" s="2">
        <v>4042</v>
      </c>
      <c r="B4043" s="3">
        <v>24152</v>
      </c>
      <c r="C4043" s="4" t="s">
        <v>3</v>
      </c>
      <c r="D4043" s="5">
        <v>44062</v>
      </c>
      <c r="E4043" s="2" t="s">
        <v>434</v>
      </c>
      <c r="F4043" s="72">
        <v>44063</v>
      </c>
      <c r="G4043" s="4" t="s">
        <v>2637</v>
      </c>
      <c r="H4043" s="1">
        <f t="shared" si="189"/>
        <v>1</v>
      </c>
      <c r="I4043" s="1">
        <f t="shared" si="190"/>
        <v>2</v>
      </c>
      <c r="J4043" s="2" t="s">
        <v>3838</v>
      </c>
      <c r="K4043" s="2" t="s">
        <v>587</v>
      </c>
      <c r="L4043" s="4" t="s">
        <v>434</v>
      </c>
      <c r="N4043" s="4" t="e">
        <f>+VLOOKUP(B4043,#REF!,5,0)</f>
        <v>#REF!</v>
      </c>
      <c r="O4043" s="2" t="e">
        <f t="shared" si="191"/>
        <v>#REF!</v>
      </c>
      <c r="P4043" s="2" t="s">
        <v>4060</v>
      </c>
      <c r="Q4043" s="2" t="s">
        <v>4061</v>
      </c>
    </row>
    <row r="4044" spans="1:17" ht="14.25" customHeight="1" x14ac:dyDescent="0.25">
      <c r="A4044" s="2">
        <v>4043</v>
      </c>
      <c r="B4044" s="3">
        <v>24153</v>
      </c>
      <c r="C4044" s="4" t="s">
        <v>584</v>
      </c>
      <c r="D4044" s="5">
        <v>44062</v>
      </c>
      <c r="E4044" s="2" t="s">
        <v>434</v>
      </c>
      <c r="F4044" s="72">
        <v>44069</v>
      </c>
      <c r="G4044" s="4" t="s">
        <v>2637</v>
      </c>
      <c r="H4044" s="1">
        <f t="shared" si="189"/>
        <v>7</v>
      </c>
      <c r="I4044" s="1">
        <f t="shared" si="190"/>
        <v>6</v>
      </c>
      <c r="J4044" s="2" t="s">
        <v>3839</v>
      </c>
      <c r="K4044" s="72" t="s">
        <v>587</v>
      </c>
      <c r="L4044" s="4" t="s">
        <v>434</v>
      </c>
      <c r="N4044" s="4" t="e">
        <f>+VLOOKUP(B4044,#REF!,5,0)</f>
        <v>#REF!</v>
      </c>
      <c r="O4044" s="2" t="e">
        <f t="shared" si="191"/>
        <v>#REF!</v>
      </c>
      <c r="P4044" s="2" t="s">
        <v>4060</v>
      </c>
      <c r="Q4044" s="2" t="s">
        <v>4061</v>
      </c>
    </row>
    <row r="4045" spans="1:17" ht="14.25" customHeight="1" x14ac:dyDescent="0.25">
      <c r="A4045" s="2">
        <v>4044</v>
      </c>
      <c r="B4045" s="3">
        <v>24154</v>
      </c>
      <c r="C4045" s="4" t="s">
        <v>6</v>
      </c>
      <c r="D4045" s="5">
        <v>44062</v>
      </c>
      <c r="E4045" s="2" t="s">
        <v>434</v>
      </c>
      <c r="F4045" s="72">
        <v>44069</v>
      </c>
      <c r="G4045" s="4" t="s">
        <v>2637</v>
      </c>
      <c r="H4045" s="1">
        <f t="shared" si="189"/>
        <v>7</v>
      </c>
      <c r="I4045" s="1">
        <f t="shared" si="190"/>
        <v>6</v>
      </c>
      <c r="J4045" s="2" t="s">
        <v>3840</v>
      </c>
      <c r="K4045" s="72" t="s">
        <v>587</v>
      </c>
      <c r="L4045" s="4" t="s">
        <v>434</v>
      </c>
      <c r="N4045" s="4" t="e">
        <f>+VLOOKUP(B4045,#REF!,5,0)</f>
        <v>#REF!</v>
      </c>
      <c r="O4045" s="2" t="e">
        <f t="shared" si="191"/>
        <v>#REF!</v>
      </c>
      <c r="P4045" s="2" t="s">
        <v>4060</v>
      </c>
      <c r="Q4045" s="2" t="s">
        <v>4061</v>
      </c>
    </row>
    <row r="4046" spans="1:17" ht="14.25" customHeight="1" x14ac:dyDescent="0.25">
      <c r="A4046" s="2">
        <v>4045</v>
      </c>
      <c r="B4046" s="3">
        <v>24155</v>
      </c>
      <c r="C4046" s="4" t="s">
        <v>3</v>
      </c>
      <c r="D4046" s="5">
        <v>44062</v>
      </c>
      <c r="E4046" s="2" t="s">
        <v>434</v>
      </c>
      <c r="F4046" s="72">
        <v>44063</v>
      </c>
      <c r="G4046" s="4" t="s">
        <v>2637</v>
      </c>
      <c r="H4046" s="1">
        <f t="shared" si="189"/>
        <v>1</v>
      </c>
      <c r="I4046" s="1">
        <f t="shared" si="190"/>
        <v>2</v>
      </c>
      <c r="J4046" s="2" t="s">
        <v>3690</v>
      </c>
      <c r="K4046" s="2" t="s">
        <v>587</v>
      </c>
      <c r="L4046" s="4" t="s">
        <v>434</v>
      </c>
      <c r="N4046" s="4" t="e">
        <f>+VLOOKUP(B4046,#REF!,5,0)</f>
        <v>#REF!</v>
      </c>
      <c r="O4046" s="2" t="e">
        <f t="shared" si="191"/>
        <v>#REF!</v>
      </c>
      <c r="P4046" s="2" t="s">
        <v>4060</v>
      </c>
      <c r="Q4046" s="2" t="s">
        <v>4061</v>
      </c>
    </row>
    <row r="4047" spans="1:17" ht="14.25" customHeight="1" x14ac:dyDescent="0.25">
      <c r="A4047" s="2">
        <v>4046</v>
      </c>
      <c r="B4047" s="3">
        <v>24156</v>
      </c>
      <c r="C4047" s="4" t="s">
        <v>584</v>
      </c>
      <c r="D4047" s="5">
        <v>44063</v>
      </c>
      <c r="E4047" s="2" t="s">
        <v>434</v>
      </c>
      <c r="F4047" s="72">
        <v>44069</v>
      </c>
      <c r="G4047" s="4" t="s">
        <v>2637</v>
      </c>
      <c r="H4047" s="1">
        <f t="shared" si="189"/>
        <v>6</v>
      </c>
      <c r="I4047" s="1">
        <f t="shared" si="190"/>
        <v>5</v>
      </c>
      <c r="J4047" s="2" t="s">
        <v>612</v>
      </c>
      <c r="K4047" s="72" t="s">
        <v>587</v>
      </c>
      <c r="L4047" s="4" t="s">
        <v>434</v>
      </c>
      <c r="N4047" s="4" t="e">
        <f>+VLOOKUP(B4047,#REF!,5,0)</f>
        <v>#REF!</v>
      </c>
      <c r="O4047" s="2" t="e">
        <f t="shared" si="191"/>
        <v>#REF!</v>
      </c>
      <c r="P4047" s="2" t="s">
        <v>4060</v>
      </c>
      <c r="Q4047" s="2" t="s">
        <v>4061</v>
      </c>
    </row>
    <row r="4048" spans="1:17" ht="14.25" customHeight="1" x14ac:dyDescent="0.25">
      <c r="A4048" s="2">
        <v>4047</v>
      </c>
      <c r="B4048" s="3">
        <v>24157</v>
      </c>
      <c r="C4048" s="4" t="s">
        <v>584</v>
      </c>
      <c r="D4048" s="5">
        <v>44063</v>
      </c>
      <c r="E4048" s="2" t="s">
        <v>434</v>
      </c>
      <c r="F4048" s="72">
        <v>44069</v>
      </c>
      <c r="G4048" s="4" t="s">
        <v>2637</v>
      </c>
      <c r="H4048" s="1">
        <f t="shared" si="189"/>
        <v>6</v>
      </c>
      <c r="I4048" s="1">
        <f t="shared" si="190"/>
        <v>5</v>
      </c>
      <c r="J4048" s="2" t="s">
        <v>3371</v>
      </c>
      <c r="K4048" s="72" t="s">
        <v>587</v>
      </c>
      <c r="L4048" s="4" t="s">
        <v>434</v>
      </c>
      <c r="N4048" s="4" t="e">
        <f>+VLOOKUP(B4048,#REF!,5,0)</f>
        <v>#REF!</v>
      </c>
      <c r="O4048" s="2" t="e">
        <f t="shared" si="191"/>
        <v>#REF!</v>
      </c>
      <c r="P4048" s="2" t="s">
        <v>4060</v>
      </c>
      <c r="Q4048" s="2" t="s">
        <v>4061</v>
      </c>
    </row>
    <row r="4049" spans="1:17" ht="14.25" customHeight="1" x14ac:dyDescent="0.25">
      <c r="A4049" s="2">
        <v>4048</v>
      </c>
      <c r="B4049" s="3">
        <v>24158</v>
      </c>
      <c r="C4049" s="4" t="s">
        <v>2</v>
      </c>
      <c r="D4049" s="5">
        <v>44063</v>
      </c>
      <c r="E4049" s="2" t="s">
        <v>434</v>
      </c>
      <c r="F4049" s="72" t="s">
        <v>24</v>
      </c>
      <c r="G4049" s="4" t="s">
        <v>24</v>
      </c>
      <c r="H4049" s="1" t="e">
        <f t="shared" si="189"/>
        <v>#VALUE!</v>
      </c>
      <c r="I4049" s="1" t="e">
        <f t="shared" si="190"/>
        <v>#VALUE!</v>
      </c>
      <c r="J4049" s="2" t="s">
        <v>3841</v>
      </c>
      <c r="K4049" s="2" t="s">
        <v>590</v>
      </c>
      <c r="L4049" s="4" t="s">
        <v>24</v>
      </c>
      <c r="N4049" s="4" t="e">
        <f>+VLOOKUP(B4049,#REF!,5,0)</f>
        <v>#REF!</v>
      </c>
      <c r="O4049" s="2" t="e">
        <f t="shared" si="191"/>
        <v>#REF!</v>
      </c>
      <c r="P4049" s="2" t="s">
        <v>4062</v>
      </c>
      <c r="Q4049" s="2" t="s">
        <v>24</v>
      </c>
    </row>
    <row r="4050" spans="1:17" ht="14.25" customHeight="1" x14ac:dyDescent="0.25">
      <c r="A4050" s="2">
        <v>4049</v>
      </c>
      <c r="B4050" s="3">
        <v>24159</v>
      </c>
      <c r="C4050" s="4" t="s">
        <v>584</v>
      </c>
      <c r="D4050" s="5">
        <v>44063</v>
      </c>
      <c r="E4050" s="2" t="s">
        <v>434</v>
      </c>
      <c r="F4050" s="72">
        <v>44069</v>
      </c>
      <c r="G4050" s="4" t="s">
        <v>2637</v>
      </c>
      <c r="H4050" s="1">
        <f t="shared" si="189"/>
        <v>6</v>
      </c>
      <c r="I4050" s="1">
        <f t="shared" si="190"/>
        <v>5</v>
      </c>
      <c r="J4050" s="2" t="s">
        <v>3842</v>
      </c>
      <c r="K4050" s="72" t="s">
        <v>587</v>
      </c>
      <c r="L4050" s="4" t="s">
        <v>434</v>
      </c>
      <c r="N4050" s="4" t="e">
        <f>+VLOOKUP(B4050,#REF!,5,0)</f>
        <v>#REF!</v>
      </c>
      <c r="O4050" s="2" t="e">
        <f t="shared" si="191"/>
        <v>#REF!</v>
      </c>
      <c r="P4050" s="2" t="s">
        <v>4060</v>
      </c>
      <c r="Q4050" s="2" t="s">
        <v>4061</v>
      </c>
    </row>
    <row r="4051" spans="1:17" ht="14.25" customHeight="1" x14ac:dyDescent="0.25">
      <c r="A4051" s="2">
        <v>4050</v>
      </c>
      <c r="B4051" s="3">
        <v>24160</v>
      </c>
      <c r="C4051" s="4" t="s">
        <v>584</v>
      </c>
      <c r="D4051" s="5">
        <v>44063</v>
      </c>
      <c r="E4051" s="2" t="s">
        <v>434</v>
      </c>
      <c r="F4051" s="72">
        <v>44069</v>
      </c>
      <c r="G4051" s="4" t="s">
        <v>2637</v>
      </c>
      <c r="H4051" s="1">
        <f t="shared" si="189"/>
        <v>6</v>
      </c>
      <c r="I4051" s="1">
        <f t="shared" si="190"/>
        <v>5</v>
      </c>
      <c r="J4051" s="2" t="s">
        <v>3843</v>
      </c>
      <c r="K4051" s="72" t="s">
        <v>587</v>
      </c>
      <c r="L4051" s="4" t="s">
        <v>434</v>
      </c>
      <c r="N4051" s="4" t="e">
        <f>+VLOOKUP(B4051,#REF!,5,0)</f>
        <v>#REF!</v>
      </c>
      <c r="O4051" s="2" t="e">
        <f t="shared" si="191"/>
        <v>#REF!</v>
      </c>
      <c r="P4051" s="2" t="s">
        <v>4060</v>
      </c>
      <c r="Q4051" s="2" t="s">
        <v>4061</v>
      </c>
    </row>
    <row r="4052" spans="1:17" ht="14.25" customHeight="1" x14ac:dyDescent="0.25">
      <c r="A4052" s="2">
        <v>4051</v>
      </c>
      <c r="B4052" s="3">
        <v>24161</v>
      </c>
      <c r="C4052" s="4" t="s">
        <v>2</v>
      </c>
      <c r="D4052" s="5">
        <v>44063</v>
      </c>
      <c r="E4052" s="2" t="s">
        <v>434</v>
      </c>
      <c r="F4052" s="72">
        <v>44069</v>
      </c>
      <c r="G4052" s="4" t="s">
        <v>2637</v>
      </c>
      <c r="H4052" s="1">
        <f t="shared" si="189"/>
        <v>6</v>
      </c>
      <c r="I4052" s="1">
        <f t="shared" si="190"/>
        <v>5</v>
      </c>
      <c r="J4052" s="2" t="s">
        <v>3844</v>
      </c>
      <c r="K4052" s="72" t="s">
        <v>587</v>
      </c>
      <c r="L4052" s="4" t="s">
        <v>434</v>
      </c>
      <c r="N4052" s="4" t="e">
        <f>+VLOOKUP(B4052,#REF!,5,0)</f>
        <v>#REF!</v>
      </c>
      <c r="O4052" s="2" t="e">
        <f t="shared" si="191"/>
        <v>#REF!</v>
      </c>
      <c r="P4052" s="2" t="s">
        <v>4060</v>
      </c>
      <c r="Q4052" s="2" t="s">
        <v>4061</v>
      </c>
    </row>
    <row r="4053" spans="1:17" ht="14.25" customHeight="1" x14ac:dyDescent="0.25">
      <c r="A4053" s="2">
        <v>4052</v>
      </c>
      <c r="B4053" s="3">
        <v>24162</v>
      </c>
      <c r="C4053" s="4" t="s">
        <v>2</v>
      </c>
      <c r="D4053" s="5">
        <v>44063</v>
      </c>
      <c r="E4053" s="2" t="s">
        <v>434</v>
      </c>
      <c r="F4053" s="72">
        <v>44063</v>
      </c>
      <c r="G4053" s="4" t="s">
        <v>2637</v>
      </c>
      <c r="H4053" s="1">
        <f t="shared" si="189"/>
        <v>0</v>
      </c>
      <c r="I4053" s="1">
        <f t="shared" si="190"/>
        <v>1</v>
      </c>
      <c r="J4053" s="2" t="s">
        <v>3845</v>
      </c>
      <c r="K4053" s="2" t="s">
        <v>587</v>
      </c>
      <c r="L4053" s="4" t="s">
        <v>434</v>
      </c>
      <c r="N4053" s="4" t="e">
        <f>+VLOOKUP(B4053,#REF!,5,0)</f>
        <v>#REF!</v>
      </c>
      <c r="O4053" s="2" t="e">
        <f t="shared" si="191"/>
        <v>#REF!</v>
      </c>
      <c r="P4053" s="2" t="s">
        <v>4060</v>
      </c>
      <c r="Q4053" s="2" t="s">
        <v>4061</v>
      </c>
    </row>
    <row r="4054" spans="1:17" ht="14.25" customHeight="1" x14ac:dyDescent="0.25">
      <c r="A4054" s="2">
        <v>4053</v>
      </c>
      <c r="B4054" s="3">
        <v>24163</v>
      </c>
      <c r="C4054" s="4" t="s">
        <v>584</v>
      </c>
      <c r="D4054" s="5">
        <v>44063</v>
      </c>
      <c r="E4054" s="2" t="s">
        <v>434</v>
      </c>
      <c r="F4054" s="72">
        <v>44069</v>
      </c>
      <c r="G4054" s="4" t="s">
        <v>2637</v>
      </c>
      <c r="H4054" s="1">
        <f t="shared" si="189"/>
        <v>6</v>
      </c>
      <c r="I4054" s="1">
        <f t="shared" si="190"/>
        <v>5</v>
      </c>
      <c r="J4054" s="2" t="s">
        <v>3548</v>
      </c>
      <c r="K4054" s="72" t="s">
        <v>587</v>
      </c>
      <c r="L4054" s="4" t="s">
        <v>434</v>
      </c>
      <c r="N4054" s="4" t="e">
        <f>+VLOOKUP(B4054,#REF!,5,0)</f>
        <v>#REF!</v>
      </c>
      <c r="O4054" s="2" t="e">
        <f t="shared" si="191"/>
        <v>#REF!</v>
      </c>
      <c r="P4054" s="2" t="s">
        <v>4060</v>
      </c>
      <c r="Q4054" s="2" t="s">
        <v>4061</v>
      </c>
    </row>
    <row r="4055" spans="1:17" ht="14.25" customHeight="1" x14ac:dyDescent="0.25">
      <c r="A4055" s="2">
        <v>4054</v>
      </c>
      <c r="B4055" s="3">
        <v>24164</v>
      </c>
      <c r="C4055" s="4" t="s">
        <v>3</v>
      </c>
      <c r="D4055" s="5">
        <v>44063</v>
      </c>
      <c r="E4055" s="2" t="s">
        <v>434</v>
      </c>
      <c r="F4055" s="72">
        <v>44063</v>
      </c>
      <c r="G4055" s="4" t="s">
        <v>2637</v>
      </c>
      <c r="H4055" s="1">
        <f t="shared" si="189"/>
        <v>0</v>
      </c>
      <c r="I4055" s="1">
        <f t="shared" si="190"/>
        <v>1</v>
      </c>
      <c r="J4055" s="2" t="s">
        <v>2369</v>
      </c>
      <c r="K4055" s="2" t="s">
        <v>587</v>
      </c>
      <c r="L4055" s="4" t="s">
        <v>434</v>
      </c>
      <c r="N4055" s="4" t="e">
        <f>+VLOOKUP(B4055,#REF!,5,0)</f>
        <v>#REF!</v>
      </c>
      <c r="O4055" s="2" t="e">
        <f t="shared" si="191"/>
        <v>#REF!</v>
      </c>
      <c r="P4055" s="2" t="s">
        <v>4060</v>
      </c>
      <c r="Q4055" s="2" t="s">
        <v>4061</v>
      </c>
    </row>
    <row r="4056" spans="1:17" ht="14.25" customHeight="1" x14ac:dyDescent="0.25">
      <c r="A4056" s="2">
        <v>4055</v>
      </c>
      <c r="B4056" s="3">
        <v>24165</v>
      </c>
      <c r="C4056" s="4" t="s">
        <v>3</v>
      </c>
      <c r="D4056" s="5">
        <v>44063</v>
      </c>
      <c r="E4056" s="2" t="s">
        <v>434</v>
      </c>
      <c r="F4056" s="72">
        <v>44063</v>
      </c>
      <c r="G4056" s="4" t="s">
        <v>2637</v>
      </c>
      <c r="H4056" s="1">
        <f t="shared" si="189"/>
        <v>0</v>
      </c>
      <c r="I4056" s="1">
        <f t="shared" si="190"/>
        <v>1</v>
      </c>
      <c r="J4056" s="2" t="s">
        <v>2369</v>
      </c>
      <c r="K4056" s="2" t="s">
        <v>587</v>
      </c>
      <c r="L4056" s="4" t="s">
        <v>434</v>
      </c>
      <c r="N4056" s="4" t="e">
        <f>+VLOOKUP(B4056,#REF!,5,0)</f>
        <v>#REF!</v>
      </c>
      <c r="O4056" s="2" t="e">
        <f t="shared" si="191"/>
        <v>#REF!</v>
      </c>
      <c r="P4056" s="2" t="s">
        <v>4060</v>
      </c>
      <c r="Q4056" s="2" t="s">
        <v>4061</v>
      </c>
    </row>
    <row r="4057" spans="1:17" ht="14.25" customHeight="1" x14ac:dyDescent="0.25">
      <c r="A4057" s="2">
        <v>4056</v>
      </c>
      <c r="B4057" s="3">
        <v>24166</v>
      </c>
      <c r="C4057" s="4" t="s">
        <v>584</v>
      </c>
      <c r="D4057" s="5">
        <v>44063</v>
      </c>
      <c r="E4057" s="2" t="s">
        <v>434</v>
      </c>
      <c r="F4057" s="72">
        <v>44069</v>
      </c>
      <c r="G4057" s="4" t="s">
        <v>2637</v>
      </c>
      <c r="H4057" s="1">
        <f t="shared" si="189"/>
        <v>6</v>
      </c>
      <c r="I4057" s="1">
        <f t="shared" si="190"/>
        <v>5</v>
      </c>
      <c r="J4057" s="2" t="s">
        <v>1004</v>
      </c>
      <c r="K4057" s="72" t="s">
        <v>587</v>
      </c>
      <c r="L4057" s="4" t="s">
        <v>434</v>
      </c>
      <c r="N4057" s="4" t="e">
        <f>+VLOOKUP(B4057,#REF!,5,0)</f>
        <v>#REF!</v>
      </c>
      <c r="O4057" s="2" t="e">
        <f t="shared" si="191"/>
        <v>#REF!</v>
      </c>
      <c r="P4057" s="2" t="s">
        <v>4060</v>
      </c>
      <c r="Q4057" s="2" t="s">
        <v>4061</v>
      </c>
    </row>
    <row r="4058" spans="1:17" ht="14.25" customHeight="1" x14ac:dyDescent="0.25">
      <c r="A4058" s="2">
        <v>4057</v>
      </c>
      <c r="B4058" s="3">
        <v>24167</v>
      </c>
      <c r="C4058" s="4" t="s">
        <v>584</v>
      </c>
      <c r="D4058" s="5">
        <v>44063</v>
      </c>
      <c r="E4058" s="2" t="s">
        <v>434</v>
      </c>
      <c r="F4058" s="72">
        <v>44069</v>
      </c>
      <c r="G4058" s="4" t="s">
        <v>2637</v>
      </c>
      <c r="H4058" s="1">
        <f t="shared" si="189"/>
        <v>6</v>
      </c>
      <c r="I4058" s="1">
        <f t="shared" si="190"/>
        <v>5</v>
      </c>
      <c r="J4058" s="2" t="s">
        <v>3846</v>
      </c>
      <c r="K4058" s="72" t="s">
        <v>587</v>
      </c>
      <c r="L4058" s="4" t="s">
        <v>434</v>
      </c>
      <c r="N4058" s="4" t="e">
        <f>+VLOOKUP(B4058,#REF!,5,0)</f>
        <v>#REF!</v>
      </c>
      <c r="O4058" s="2" t="e">
        <f t="shared" si="191"/>
        <v>#REF!</v>
      </c>
      <c r="P4058" s="2" t="s">
        <v>4060</v>
      </c>
      <c r="Q4058" s="2" t="s">
        <v>4061</v>
      </c>
    </row>
    <row r="4059" spans="1:17" ht="14.25" customHeight="1" x14ac:dyDescent="0.25">
      <c r="A4059" s="2">
        <v>4058</v>
      </c>
      <c r="B4059" s="3">
        <v>24168</v>
      </c>
      <c r="C4059" s="4" t="s">
        <v>584</v>
      </c>
      <c r="D4059" s="5">
        <v>44063</v>
      </c>
      <c r="E4059" s="2" t="s">
        <v>434</v>
      </c>
      <c r="F4059" s="72">
        <v>44069</v>
      </c>
      <c r="G4059" s="4" t="s">
        <v>2637</v>
      </c>
      <c r="H4059" s="1">
        <f t="shared" si="189"/>
        <v>6</v>
      </c>
      <c r="I4059" s="1">
        <f t="shared" si="190"/>
        <v>5</v>
      </c>
      <c r="J4059" s="2" t="s">
        <v>3847</v>
      </c>
      <c r="K4059" s="72" t="s">
        <v>587</v>
      </c>
      <c r="L4059" s="4" t="s">
        <v>434</v>
      </c>
      <c r="N4059" s="4" t="e">
        <f>+VLOOKUP(B4059,#REF!,5,0)</f>
        <v>#REF!</v>
      </c>
      <c r="O4059" s="2" t="e">
        <f t="shared" si="191"/>
        <v>#REF!</v>
      </c>
      <c r="P4059" s="2" t="s">
        <v>4060</v>
      </c>
      <c r="Q4059" s="2" t="s">
        <v>4061</v>
      </c>
    </row>
    <row r="4060" spans="1:17" ht="14.25" customHeight="1" x14ac:dyDescent="0.25">
      <c r="A4060" s="2">
        <v>4059</v>
      </c>
      <c r="B4060" s="3">
        <v>24169</v>
      </c>
      <c r="C4060" s="4" t="s">
        <v>2</v>
      </c>
      <c r="D4060" s="5">
        <v>44063</v>
      </c>
      <c r="E4060" s="2" t="s">
        <v>434</v>
      </c>
      <c r="F4060" s="72">
        <v>44069</v>
      </c>
      <c r="G4060" s="4" t="s">
        <v>2637</v>
      </c>
      <c r="H4060" s="1">
        <f t="shared" si="189"/>
        <v>6</v>
      </c>
      <c r="I4060" s="1">
        <f t="shared" si="190"/>
        <v>5</v>
      </c>
      <c r="J4060" s="2" t="s">
        <v>3848</v>
      </c>
      <c r="K4060" s="72" t="s">
        <v>587</v>
      </c>
      <c r="L4060" s="4" t="s">
        <v>434</v>
      </c>
      <c r="N4060" s="4" t="e">
        <f>+VLOOKUP(B4060,#REF!,5,0)</f>
        <v>#REF!</v>
      </c>
      <c r="O4060" s="2" t="e">
        <f t="shared" si="191"/>
        <v>#REF!</v>
      </c>
      <c r="P4060" s="2" t="s">
        <v>4060</v>
      </c>
      <c r="Q4060" s="2" t="s">
        <v>4061</v>
      </c>
    </row>
    <row r="4061" spans="1:17" ht="14.25" customHeight="1" x14ac:dyDescent="0.25">
      <c r="A4061" s="2">
        <v>4060</v>
      </c>
      <c r="B4061" s="3">
        <v>24170</v>
      </c>
      <c r="C4061" s="4" t="s">
        <v>584</v>
      </c>
      <c r="D4061" s="5">
        <v>44063</v>
      </c>
      <c r="E4061" s="2" t="s">
        <v>434</v>
      </c>
      <c r="F4061" s="72">
        <v>44069</v>
      </c>
      <c r="G4061" s="4" t="s">
        <v>2637</v>
      </c>
      <c r="H4061" s="1">
        <f t="shared" si="189"/>
        <v>6</v>
      </c>
      <c r="I4061" s="1">
        <f t="shared" si="190"/>
        <v>5</v>
      </c>
      <c r="J4061" s="2" t="s">
        <v>3849</v>
      </c>
      <c r="K4061" s="72" t="s">
        <v>587</v>
      </c>
      <c r="L4061" s="4" t="s">
        <v>434</v>
      </c>
      <c r="N4061" s="4" t="e">
        <f>+VLOOKUP(B4061,#REF!,5,0)</f>
        <v>#REF!</v>
      </c>
      <c r="O4061" s="2" t="e">
        <f t="shared" si="191"/>
        <v>#REF!</v>
      </c>
      <c r="P4061" s="2" t="s">
        <v>4060</v>
      </c>
      <c r="Q4061" s="2" t="s">
        <v>4061</v>
      </c>
    </row>
    <row r="4062" spans="1:17" ht="14.25" customHeight="1" x14ac:dyDescent="0.25">
      <c r="A4062" s="2">
        <v>4061</v>
      </c>
      <c r="B4062" s="3">
        <v>24171</v>
      </c>
      <c r="C4062" s="4" t="s">
        <v>3</v>
      </c>
      <c r="D4062" s="5">
        <v>44063</v>
      </c>
      <c r="E4062" s="2" t="s">
        <v>434</v>
      </c>
      <c r="F4062" s="72">
        <v>44063</v>
      </c>
      <c r="G4062" s="4" t="s">
        <v>2637</v>
      </c>
      <c r="H4062" s="1">
        <f t="shared" si="189"/>
        <v>0</v>
      </c>
      <c r="I4062" s="1">
        <f t="shared" si="190"/>
        <v>1</v>
      </c>
      <c r="J4062" s="2" t="s">
        <v>3198</v>
      </c>
      <c r="K4062" s="2" t="s">
        <v>587</v>
      </c>
      <c r="L4062" s="4" t="s">
        <v>434</v>
      </c>
      <c r="N4062" s="4" t="e">
        <f>+VLOOKUP(B4062,#REF!,5,0)</f>
        <v>#REF!</v>
      </c>
      <c r="O4062" s="2" t="e">
        <f t="shared" si="191"/>
        <v>#REF!</v>
      </c>
      <c r="P4062" s="2" t="s">
        <v>4060</v>
      </c>
      <c r="Q4062" s="2" t="s">
        <v>4061</v>
      </c>
    </row>
    <row r="4063" spans="1:17" ht="14.25" customHeight="1" x14ac:dyDescent="0.25">
      <c r="A4063" s="2">
        <v>4062</v>
      </c>
      <c r="B4063" s="3">
        <v>24172</v>
      </c>
      <c r="C4063" s="4" t="s">
        <v>584</v>
      </c>
      <c r="D4063" s="5">
        <v>44063</v>
      </c>
      <c r="E4063" s="2" t="s">
        <v>434</v>
      </c>
      <c r="F4063" s="72">
        <v>44069</v>
      </c>
      <c r="G4063" s="4" t="s">
        <v>2637</v>
      </c>
      <c r="H4063" s="1">
        <f t="shared" si="189"/>
        <v>6</v>
      </c>
      <c r="I4063" s="1">
        <f t="shared" si="190"/>
        <v>5</v>
      </c>
      <c r="J4063" s="2" t="s">
        <v>3850</v>
      </c>
      <c r="K4063" s="72" t="s">
        <v>587</v>
      </c>
      <c r="L4063" s="4" t="s">
        <v>434</v>
      </c>
      <c r="N4063" s="4" t="e">
        <f>+VLOOKUP(B4063,#REF!,5,0)</f>
        <v>#REF!</v>
      </c>
      <c r="O4063" s="2" t="e">
        <f t="shared" si="191"/>
        <v>#REF!</v>
      </c>
      <c r="P4063" s="2" t="s">
        <v>4060</v>
      </c>
      <c r="Q4063" s="2" t="s">
        <v>4061</v>
      </c>
    </row>
    <row r="4064" spans="1:17" ht="14.25" customHeight="1" x14ac:dyDescent="0.25">
      <c r="A4064" s="2">
        <v>4063</v>
      </c>
      <c r="B4064" s="3">
        <v>24173</v>
      </c>
      <c r="C4064" s="4" t="s">
        <v>2</v>
      </c>
      <c r="D4064" s="5">
        <v>44063</v>
      </c>
      <c r="E4064" s="2" t="s">
        <v>434</v>
      </c>
      <c r="F4064" s="72">
        <v>44063</v>
      </c>
      <c r="G4064" s="4" t="s">
        <v>2637</v>
      </c>
      <c r="H4064" s="1">
        <f t="shared" si="189"/>
        <v>0</v>
      </c>
      <c r="I4064" s="1">
        <f t="shared" si="190"/>
        <v>1</v>
      </c>
      <c r="J4064" s="2" t="s">
        <v>3521</v>
      </c>
      <c r="K4064" s="2" t="s">
        <v>587</v>
      </c>
      <c r="L4064" s="4" t="s">
        <v>434</v>
      </c>
      <c r="N4064" s="4" t="e">
        <f>+VLOOKUP(B4064,#REF!,5,0)</f>
        <v>#REF!</v>
      </c>
      <c r="O4064" s="2" t="e">
        <f t="shared" si="191"/>
        <v>#REF!</v>
      </c>
      <c r="P4064" s="2" t="s">
        <v>4060</v>
      </c>
      <c r="Q4064" s="2" t="s">
        <v>4061</v>
      </c>
    </row>
    <row r="4065" spans="1:17" ht="14.25" customHeight="1" x14ac:dyDescent="0.25">
      <c r="A4065" s="2">
        <v>4064</v>
      </c>
      <c r="B4065" s="3">
        <v>24174</v>
      </c>
      <c r="C4065" s="4" t="s">
        <v>3</v>
      </c>
      <c r="D4065" s="5">
        <v>44063</v>
      </c>
      <c r="E4065" s="2" t="s">
        <v>434</v>
      </c>
      <c r="F4065" s="72">
        <v>44063</v>
      </c>
      <c r="G4065" s="4" t="s">
        <v>2637</v>
      </c>
      <c r="H4065" s="1">
        <f t="shared" si="189"/>
        <v>0</v>
      </c>
      <c r="I4065" s="1">
        <f t="shared" si="190"/>
        <v>1</v>
      </c>
      <c r="J4065" s="2" t="s">
        <v>3521</v>
      </c>
      <c r="K4065" s="2" t="s">
        <v>587</v>
      </c>
      <c r="L4065" s="4" t="s">
        <v>434</v>
      </c>
      <c r="N4065" s="4" t="e">
        <f>+VLOOKUP(B4065,#REF!,5,0)</f>
        <v>#REF!</v>
      </c>
      <c r="O4065" s="2" t="e">
        <f t="shared" si="191"/>
        <v>#REF!</v>
      </c>
      <c r="P4065" s="2" t="s">
        <v>4060</v>
      </c>
      <c r="Q4065" s="2" t="s">
        <v>4061</v>
      </c>
    </row>
    <row r="4066" spans="1:17" ht="14.25" customHeight="1" x14ac:dyDescent="0.25">
      <c r="A4066" s="2">
        <v>4065</v>
      </c>
      <c r="B4066" s="3">
        <v>24175</v>
      </c>
      <c r="C4066" s="4" t="s">
        <v>584</v>
      </c>
      <c r="D4066" s="5">
        <v>44063</v>
      </c>
      <c r="E4066" s="2" t="s">
        <v>434</v>
      </c>
      <c r="F4066" s="72">
        <v>44069</v>
      </c>
      <c r="G4066" s="4" t="s">
        <v>2637</v>
      </c>
      <c r="H4066" s="1">
        <f t="shared" si="189"/>
        <v>6</v>
      </c>
      <c r="I4066" s="1">
        <f t="shared" si="190"/>
        <v>5</v>
      </c>
      <c r="J4066" s="2" t="s">
        <v>3521</v>
      </c>
      <c r="K4066" s="72" t="s">
        <v>587</v>
      </c>
      <c r="L4066" s="4" t="s">
        <v>434</v>
      </c>
      <c r="N4066" s="4" t="e">
        <f>+VLOOKUP(B4066,#REF!,5,0)</f>
        <v>#REF!</v>
      </c>
      <c r="O4066" s="2" t="e">
        <f t="shared" si="191"/>
        <v>#REF!</v>
      </c>
      <c r="P4066" s="2" t="s">
        <v>4060</v>
      </c>
      <c r="Q4066" s="2" t="s">
        <v>4061</v>
      </c>
    </row>
    <row r="4067" spans="1:17" ht="14.25" customHeight="1" x14ac:dyDescent="0.25">
      <c r="A4067" s="2">
        <v>4066</v>
      </c>
      <c r="B4067" s="3">
        <v>24176</v>
      </c>
      <c r="C4067" s="4" t="s">
        <v>2</v>
      </c>
      <c r="D4067" s="5">
        <v>44063</v>
      </c>
      <c r="E4067" s="2" t="s">
        <v>434</v>
      </c>
      <c r="F4067" s="72">
        <v>44063</v>
      </c>
      <c r="G4067" s="4" t="s">
        <v>2637</v>
      </c>
      <c r="H4067" s="1">
        <f t="shared" si="189"/>
        <v>0</v>
      </c>
      <c r="I4067" s="1">
        <f t="shared" si="190"/>
        <v>1</v>
      </c>
      <c r="J4067" s="2" t="s">
        <v>3521</v>
      </c>
      <c r="K4067" s="2" t="s">
        <v>587</v>
      </c>
      <c r="L4067" s="4" t="s">
        <v>434</v>
      </c>
      <c r="N4067" s="4" t="e">
        <f>+VLOOKUP(B4067,#REF!,5,0)</f>
        <v>#REF!</v>
      </c>
      <c r="O4067" s="2" t="e">
        <f t="shared" si="191"/>
        <v>#REF!</v>
      </c>
      <c r="P4067" s="2" t="s">
        <v>4060</v>
      </c>
      <c r="Q4067" s="2" t="s">
        <v>4061</v>
      </c>
    </row>
    <row r="4068" spans="1:17" ht="14.25" customHeight="1" x14ac:dyDescent="0.25">
      <c r="A4068" s="2">
        <v>4067</v>
      </c>
      <c r="B4068" s="3">
        <v>24177</v>
      </c>
      <c r="C4068" s="4" t="s">
        <v>6</v>
      </c>
      <c r="D4068" s="5">
        <v>44063</v>
      </c>
      <c r="E4068" s="2" t="s">
        <v>434</v>
      </c>
      <c r="F4068" s="72">
        <v>44074</v>
      </c>
      <c r="G4068" s="4" t="s">
        <v>2637</v>
      </c>
      <c r="H4068" s="1">
        <f t="shared" si="189"/>
        <v>11</v>
      </c>
      <c r="I4068" s="1">
        <f t="shared" si="190"/>
        <v>8</v>
      </c>
      <c r="J4068" s="2" t="s">
        <v>1586</v>
      </c>
      <c r="K4068" s="2" t="s">
        <v>587</v>
      </c>
      <c r="L4068" s="4" t="s">
        <v>434</v>
      </c>
      <c r="N4068" s="4" t="e">
        <f>+VLOOKUP(B4068,#REF!,5,0)</f>
        <v>#REF!</v>
      </c>
      <c r="O4068" s="2" t="e">
        <f t="shared" si="191"/>
        <v>#REF!</v>
      </c>
      <c r="P4068" s="2" t="s">
        <v>4060</v>
      </c>
      <c r="Q4068" s="2" t="s">
        <v>4061</v>
      </c>
    </row>
    <row r="4069" spans="1:17" ht="14.25" customHeight="1" x14ac:dyDescent="0.25">
      <c r="A4069" s="2">
        <v>4068</v>
      </c>
      <c r="B4069" s="3">
        <v>24178</v>
      </c>
      <c r="C4069" s="4" t="s">
        <v>584</v>
      </c>
      <c r="D4069" s="5">
        <v>44063</v>
      </c>
      <c r="E4069" s="2" t="s">
        <v>434</v>
      </c>
      <c r="F4069" s="72">
        <v>44069</v>
      </c>
      <c r="G4069" s="4" t="s">
        <v>2637</v>
      </c>
      <c r="H4069" s="1">
        <f t="shared" si="189"/>
        <v>6</v>
      </c>
      <c r="I4069" s="1">
        <f t="shared" si="190"/>
        <v>5</v>
      </c>
      <c r="J4069" s="2" t="s">
        <v>3851</v>
      </c>
      <c r="K4069" s="72" t="s">
        <v>587</v>
      </c>
      <c r="L4069" s="4" t="s">
        <v>434</v>
      </c>
      <c r="N4069" s="4" t="e">
        <f>+VLOOKUP(B4069,#REF!,5,0)</f>
        <v>#REF!</v>
      </c>
      <c r="O4069" s="2" t="e">
        <f t="shared" si="191"/>
        <v>#REF!</v>
      </c>
      <c r="P4069" s="2" t="s">
        <v>4060</v>
      </c>
      <c r="Q4069" s="2" t="s">
        <v>4061</v>
      </c>
    </row>
    <row r="4070" spans="1:17" ht="14.25" customHeight="1" x14ac:dyDescent="0.25">
      <c r="A4070" s="2">
        <v>4069</v>
      </c>
      <c r="B4070" s="3">
        <v>24179</v>
      </c>
      <c r="C4070" s="4" t="s">
        <v>584</v>
      </c>
      <c r="D4070" s="5">
        <v>44063</v>
      </c>
      <c r="E4070" s="2" t="s">
        <v>434</v>
      </c>
      <c r="F4070" s="72">
        <v>44069</v>
      </c>
      <c r="G4070" s="4" t="s">
        <v>2637</v>
      </c>
      <c r="H4070" s="1">
        <f t="shared" si="189"/>
        <v>6</v>
      </c>
      <c r="I4070" s="1">
        <f t="shared" si="190"/>
        <v>5</v>
      </c>
      <c r="J4070" s="2" t="s">
        <v>3852</v>
      </c>
      <c r="K4070" s="72" t="s">
        <v>587</v>
      </c>
      <c r="L4070" s="4" t="s">
        <v>434</v>
      </c>
      <c r="N4070" s="4" t="e">
        <f>+VLOOKUP(B4070,#REF!,5,0)</f>
        <v>#REF!</v>
      </c>
      <c r="O4070" s="2" t="e">
        <f t="shared" si="191"/>
        <v>#REF!</v>
      </c>
      <c r="P4070" s="2" t="s">
        <v>4060</v>
      </c>
      <c r="Q4070" s="2" t="s">
        <v>4061</v>
      </c>
    </row>
    <row r="4071" spans="1:17" ht="14.25" customHeight="1" x14ac:dyDescent="0.25">
      <c r="A4071" s="2">
        <v>4070</v>
      </c>
      <c r="B4071" s="3">
        <v>24180</v>
      </c>
      <c r="C4071" s="4" t="s">
        <v>3</v>
      </c>
      <c r="D4071" s="5">
        <v>44063</v>
      </c>
      <c r="E4071" s="2" t="s">
        <v>434</v>
      </c>
      <c r="F4071" s="72">
        <v>44063</v>
      </c>
      <c r="G4071" s="4" t="s">
        <v>2637</v>
      </c>
      <c r="H4071" s="1">
        <f t="shared" si="189"/>
        <v>0</v>
      </c>
      <c r="I4071" s="1">
        <f t="shared" si="190"/>
        <v>1</v>
      </c>
      <c r="J4071" s="2" t="s">
        <v>3853</v>
      </c>
      <c r="K4071" s="2" t="s">
        <v>587</v>
      </c>
      <c r="L4071" s="4" t="s">
        <v>434</v>
      </c>
      <c r="N4071" s="4" t="e">
        <f>+VLOOKUP(B4071,#REF!,5,0)</f>
        <v>#REF!</v>
      </c>
      <c r="O4071" s="2" t="e">
        <f t="shared" si="191"/>
        <v>#REF!</v>
      </c>
      <c r="P4071" s="2" t="s">
        <v>4060</v>
      </c>
      <c r="Q4071" s="2" t="s">
        <v>4061</v>
      </c>
    </row>
    <row r="4072" spans="1:17" ht="14.25" customHeight="1" x14ac:dyDescent="0.25">
      <c r="A4072" s="2">
        <v>4071</v>
      </c>
      <c r="B4072" s="3">
        <v>24181</v>
      </c>
      <c r="C4072" s="4" t="s">
        <v>584</v>
      </c>
      <c r="D4072" s="5">
        <v>44063</v>
      </c>
      <c r="E4072" s="2" t="s">
        <v>434</v>
      </c>
      <c r="F4072" s="72">
        <v>44070</v>
      </c>
      <c r="G4072" s="4" t="s">
        <v>2637</v>
      </c>
      <c r="H4072" s="1">
        <f t="shared" si="189"/>
        <v>7</v>
      </c>
      <c r="I4072" s="1">
        <f t="shared" si="190"/>
        <v>6</v>
      </c>
      <c r="J4072" s="2" t="s">
        <v>3854</v>
      </c>
      <c r="K4072" s="72" t="s">
        <v>587</v>
      </c>
      <c r="L4072" s="4" t="s">
        <v>434</v>
      </c>
      <c r="N4072" s="4" t="e">
        <f>+VLOOKUP(B4072,#REF!,5,0)</f>
        <v>#REF!</v>
      </c>
      <c r="O4072" s="2" t="e">
        <f t="shared" si="191"/>
        <v>#REF!</v>
      </c>
      <c r="P4072" s="2" t="s">
        <v>4060</v>
      </c>
      <c r="Q4072" s="2" t="s">
        <v>4061</v>
      </c>
    </row>
    <row r="4073" spans="1:17" ht="14.25" customHeight="1" x14ac:dyDescent="0.25">
      <c r="A4073" s="2">
        <v>4072</v>
      </c>
      <c r="B4073" s="3">
        <v>24182</v>
      </c>
      <c r="C4073" s="4" t="s">
        <v>3</v>
      </c>
      <c r="D4073" s="5">
        <v>44063</v>
      </c>
      <c r="E4073" s="2" t="s">
        <v>434</v>
      </c>
      <c r="F4073" s="72">
        <v>44063</v>
      </c>
      <c r="G4073" s="4" t="s">
        <v>2637</v>
      </c>
      <c r="H4073" s="1">
        <f t="shared" si="189"/>
        <v>0</v>
      </c>
      <c r="I4073" s="1">
        <f t="shared" si="190"/>
        <v>1</v>
      </c>
      <c r="J4073" s="2" t="s">
        <v>3855</v>
      </c>
      <c r="K4073" s="2" t="s">
        <v>587</v>
      </c>
      <c r="L4073" s="4" t="s">
        <v>434</v>
      </c>
      <c r="N4073" s="4" t="e">
        <f>+VLOOKUP(B4073,#REF!,5,0)</f>
        <v>#REF!</v>
      </c>
      <c r="O4073" s="2" t="e">
        <f t="shared" si="191"/>
        <v>#REF!</v>
      </c>
      <c r="P4073" s="2" t="s">
        <v>4060</v>
      </c>
      <c r="Q4073" s="2" t="s">
        <v>4061</v>
      </c>
    </row>
    <row r="4074" spans="1:17" ht="14.25" customHeight="1" x14ac:dyDescent="0.25">
      <c r="A4074" s="2">
        <v>4073</v>
      </c>
      <c r="B4074" s="3">
        <v>24183</v>
      </c>
      <c r="C4074" s="4" t="s">
        <v>584</v>
      </c>
      <c r="D4074" s="5">
        <v>44063</v>
      </c>
      <c r="E4074" s="2" t="s">
        <v>434</v>
      </c>
      <c r="F4074" s="72">
        <v>44070</v>
      </c>
      <c r="G4074" s="4" t="s">
        <v>2637</v>
      </c>
      <c r="H4074" s="1">
        <f t="shared" si="189"/>
        <v>7</v>
      </c>
      <c r="I4074" s="1">
        <f t="shared" si="190"/>
        <v>6</v>
      </c>
      <c r="J4074" s="2" t="s">
        <v>3856</v>
      </c>
      <c r="K4074" s="72" t="s">
        <v>587</v>
      </c>
      <c r="L4074" s="4" t="s">
        <v>434</v>
      </c>
      <c r="N4074" s="4" t="e">
        <f>+VLOOKUP(B4074,#REF!,5,0)</f>
        <v>#REF!</v>
      </c>
      <c r="O4074" s="2" t="e">
        <f t="shared" si="191"/>
        <v>#REF!</v>
      </c>
      <c r="P4074" s="2" t="s">
        <v>4060</v>
      </c>
      <c r="Q4074" s="2" t="s">
        <v>4061</v>
      </c>
    </row>
    <row r="4075" spans="1:17" ht="14.25" customHeight="1" x14ac:dyDescent="0.25">
      <c r="A4075" s="2">
        <v>4074</v>
      </c>
      <c r="B4075" s="3">
        <v>24184</v>
      </c>
      <c r="C4075" s="4" t="s">
        <v>584</v>
      </c>
      <c r="D4075" s="5">
        <v>44063</v>
      </c>
      <c r="E4075" s="2" t="s">
        <v>434</v>
      </c>
      <c r="F4075" s="72">
        <v>44070</v>
      </c>
      <c r="G4075" s="4" t="s">
        <v>2637</v>
      </c>
      <c r="H4075" s="1">
        <f t="shared" si="189"/>
        <v>7</v>
      </c>
      <c r="I4075" s="1">
        <f t="shared" si="190"/>
        <v>6</v>
      </c>
      <c r="J4075" s="2" t="s">
        <v>3857</v>
      </c>
      <c r="K4075" s="72" t="s">
        <v>587</v>
      </c>
      <c r="L4075" s="4" t="s">
        <v>434</v>
      </c>
      <c r="N4075" s="4" t="e">
        <f>+VLOOKUP(B4075,#REF!,5,0)</f>
        <v>#REF!</v>
      </c>
      <c r="O4075" s="2" t="e">
        <f t="shared" si="191"/>
        <v>#REF!</v>
      </c>
      <c r="P4075" s="2" t="s">
        <v>4060</v>
      </c>
      <c r="Q4075" s="2" t="s">
        <v>4061</v>
      </c>
    </row>
    <row r="4076" spans="1:17" ht="14.25" customHeight="1" x14ac:dyDescent="0.25">
      <c r="A4076" s="2">
        <v>4075</v>
      </c>
      <c r="B4076" s="3">
        <v>24185</v>
      </c>
      <c r="C4076" s="4" t="s">
        <v>584</v>
      </c>
      <c r="D4076" s="5">
        <v>44063</v>
      </c>
      <c r="E4076" s="2" t="s">
        <v>434</v>
      </c>
      <c r="F4076" s="72">
        <v>44067</v>
      </c>
      <c r="G4076" s="4" t="s">
        <v>2637</v>
      </c>
      <c r="H4076" s="1">
        <f t="shared" si="189"/>
        <v>4</v>
      </c>
      <c r="I4076" s="1">
        <f t="shared" si="190"/>
        <v>3</v>
      </c>
      <c r="J4076" s="2" t="s">
        <v>3858</v>
      </c>
      <c r="K4076" s="2" t="s">
        <v>587</v>
      </c>
      <c r="L4076" s="4" t="s">
        <v>434</v>
      </c>
      <c r="N4076" s="4" t="e">
        <f>+VLOOKUP(B4076,#REF!,5,0)</f>
        <v>#REF!</v>
      </c>
      <c r="O4076" s="2" t="e">
        <f t="shared" si="191"/>
        <v>#REF!</v>
      </c>
      <c r="P4076" s="2" t="s">
        <v>4060</v>
      </c>
      <c r="Q4076" s="2" t="s">
        <v>4061</v>
      </c>
    </row>
    <row r="4077" spans="1:17" ht="14.25" customHeight="1" x14ac:dyDescent="0.25">
      <c r="A4077" s="2">
        <v>4076</v>
      </c>
      <c r="B4077" s="3">
        <v>24186</v>
      </c>
      <c r="C4077" s="4" t="s">
        <v>2</v>
      </c>
      <c r="D4077" s="5">
        <v>44063</v>
      </c>
      <c r="E4077" s="2" t="s">
        <v>434</v>
      </c>
      <c r="F4077" s="72">
        <v>44067</v>
      </c>
      <c r="G4077" s="4" t="s">
        <v>2637</v>
      </c>
      <c r="H4077" s="1">
        <f t="shared" si="189"/>
        <v>4</v>
      </c>
      <c r="I4077" s="1">
        <f t="shared" si="190"/>
        <v>3</v>
      </c>
      <c r="J4077" s="2" t="s">
        <v>3859</v>
      </c>
      <c r="K4077" s="2" t="s">
        <v>587</v>
      </c>
      <c r="L4077" s="4" t="s">
        <v>434</v>
      </c>
      <c r="N4077" s="4" t="e">
        <f>+VLOOKUP(B4077,#REF!,5,0)</f>
        <v>#REF!</v>
      </c>
      <c r="O4077" s="2" t="e">
        <f t="shared" si="191"/>
        <v>#REF!</v>
      </c>
      <c r="P4077" s="2" t="s">
        <v>4060</v>
      </c>
      <c r="Q4077" s="2" t="s">
        <v>4061</v>
      </c>
    </row>
    <row r="4078" spans="1:17" ht="14.25" customHeight="1" x14ac:dyDescent="0.25">
      <c r="A4078" s="2">
        <v>4077</v>
      </c>
      <c r="B4078" s="3">
        <v>24187</v>
      </c>
      <c r="C4078" s="4" t="s">
        <v>584</v>
      </c>
      <c r="D4078" s="5">
        <v>44063</v>
      </c>
      <c r="E4078" s="2" t="s">
        <v>434</v>
      </c>
      <c r="F4078" s="72">
        <v>44070</v>
      </c>
      <c r="G4078" s="4" t="s">
        <v>2637</v>
      </c>
      <c r="H4078" s="1">
        <f t="shared" si="189"/>
        <v>7</v>
      </c>
      <c r="I4078" s="1">
        <f t="shared" si="190"/>
        <v>6</v>
      </c>
      <c r="J4078" s="2" t="s">
        <v>3860</v>
      </c>
      <c r="K4078" s="72" t="s">
        <v>587</v>
      </c>
      <c r="L4078" s="4" t="s">
        <v>434</v>
      </c>
      <c r="N4078" s="4" t="e">
        <f>+VLOOKUP(B4078,#REF!,5,0)</f>
        <v>#REF!</v>
      </c>
      <c r="O4078" s="2" t="e">
        <f t="shared" si="191"/>
        <v>#REF!</v>
      </c>
      <c r="P4078" s="2" t="s">
        <v>4060</v>
      </c>
      <c r="Q4078" s="2" t="s">
        <v>4061</v>
      </c>
    </row>
    <row r="4079" spans="1:17" ht="14.25" customHeight="1" x14ac:dyDescent="0.25">
      <c r="A4079" s="2">
        <v>4078</v>
      </c>
      <c r="B4079" s="3">
        <v>24188</v>
      </c>
      <c r="C4079" s="4" t="s">
        <v>3</v>
      </c>
      <c r="D4079" s="5">
        <v>44063</v>
      </c>
      <c r="E4079" s="2" t="s">
        <v>434</v>
      </c>
      <c r="F4079" s="72">
        <v>44067</v>
      </c>
      <c r="G4079" s="4" t="s">
        <v>2637</v>
      </c>
      <c r="H4079" s="1">
        <f t="shared" si="189"/>
        <v>4</v>
      </c>
      <c r="I4079" s="1">
        <f t="shared" si="190"/>
        <v>3</v>
      </c>
      <c r="J4079" s="2" t="s">
        <v>3861</v>
      </c>
      <c r="K4079" s="2" t="s">
        <v>587</v>
      </c>
      <c r="L4079" s="4" t="s">
        <v>434</v>
      </c>
      <c r="N4079" s="4" t="e">
        <f>+VLOOKUP(B4079,#REF!,5,0)</f>
        <v>#REF!</v>
      </c>
      <c r="O4079" s="2" t="e">
        <f t="shared" si="191"/>
        <v>#REF!</v>
      </c>
      <c r="P4079" s="2" t="s">
        <v>4060</v>
      </c>
      <c r="Q4079" s="2" t="s">
        <v>4061</v>
      </c>
    </row>
    <row r="4080" spans="1:17" ht="14.25" customHeight="1" x14ac:dyDescent="0.25">
      <c r="A4080" s="2">
        <v>4079</v>
      </c>
      <c r="B4080" s="3">
        <v>24189</v>
      </c>
      <c r="C4080" s="4" t="s">
        <v>3</v>
      </c>
      <c r="D4080" s="5">
        <v>44063</v>
      </c>
      <c r="E4080" s="2" t="s">
        <v>434</v>
      </c>
      <c r="F4080" s="72">
        <v>44067</v>
      </c>
      <c r="G4080" s="4" t="s">
        <v>2637</v>
      </c>
      <c r="H4080" s="1">
        <f t="shared" si="189"/>
        <v>4</v>
      </c>
      <c r="I4080" s="1">
        <f t="shared" si="190"/>
        <v>3</v>
      </c>
      <c r="J4080" s="2" t="s">
        <v>3862</v>
      </c>
      <c r="K4080" s="2" t="s">
        <v>587</v>
      </c>
      <c r="L4080" s="4" t="s">
        <v>434</v>
      </c>
      <c r="N4080" s="4" t="e">
        <f>+VLOOKUP(B4080,#REF!,5,0)</f>
        <v>#REF!</v>
      </c>
      <c r="O4080" s="2" t="e">
        <f t="shared" si="191"/>
        <v>#REF!</v>
      </c>
      <c r="P4080" s="2" t="s">
        <v>4060</v>
      </c>
      <c r="Q4080" s="2" t="s">
        <v>4061</v>
      </c>
    </row>
    <row r="4081" spans="1:17" ht="14.25" customHeight="1" x14ac:dyDescent="0.25">
      <c r="A4081" s="2">
        <v>4080</v>
      </c>
      <c r="B4081" s="3">
        <v>24190</v>
      </c>
      <c r="C4081" s="4" t="s">
        <v>584</v>
      </c>
      <c r="D4081" s="5">
        <v>44063</v>
      </c>
      <c r="E4081" s="2" t="s">
        <v>434</v>
      </c>
      <c r="F4081" s="72">
        <v>44070</v>
      </c>
      <c r="G4081" s="4" t="s">
        <v>2637</v>
      </c>
      <c r="H4081" s="1">
        <f t="shared" si="189"/>
        <v>7</v>
      </c>
      <c r="I4081" s="1">
        <f t="shared" si="190"/>
        <v>6</v>
      </c>
      <c r="J4081" s="2" t="s">
        <v>1069</v>
      </c>
      <c r="K4081" s="72" t="s">
        <v>587</v>
      </c>
      <c r="L4081" s="4" t="s">
        <v>434</v>
      </c>
      <c r="N4081" s="4" t="e">
        <f>+VLOOKUP(B4081,#REF!,5,0)</f>
        <v>#REF!</v>
      </c>
      <c r="O4081" s="2" t="e">
        <f t="shared" si="191"/>
        <v>#REF!</v>
      </c>
      <c r="P4081" s="2" t="s">
        <v>4060</v>
      </c>
      <c r="Q4081" s="2" t="s">
        <v>4061</v>
      </c>
    </row>
    <row r="4082" spans="1:17" ht="14.25" customHeight="1" x14ac:dyDescent="0.25">
      <c r="A4082" s="2">
        <v>4081</v>
      </c>
      <c r="B4082" s="3">
        <v>24191</v>
      </c>
      <c r="C4082" s="4" t="s">
        <v>584</v>
      </c>
      <c r="D4082" s="5">
        <v>44063</v>
      </c>
      <c r="E4082" s="2" t="s">
        <v>434</v>
      </c>
      <c r="F4082" s="72">
        <v>44070</v>
      </c>
      <c r="G4082" s="4" t="s">
        <v>2637</v>
      </c>
      <c r="H4082" s="1">
        <f t="shared" si="189"/>
        <v>7</v>
      </c>
      <c r="I4082" s="1">
        <f t="shared" si="190"/>
        <v>6</v>
      </c>
      <c r="J4082" s="2" t="s">
        <v>3863</v>
      </c>
      <c r="K4082" s="72" t="s">
        <v>587</v>
      </c>
      <c r="L4082" s="4" t="s">
        <v>434</v>
      </c>
      <c r="N4082" s="4" t="e">
        <f>+VLOOKUP(B4082,#REF!,5,0)</f>
        <v>#REF!</v>
      </c>
      <c r="O4082" s="2" t="e">
        <f t="shared" si="191"/>
        <v>#REF!</v>
      </c>
      <c r="P4082" s="2" t="s">
        <v>4060</v>
      </c>
      <c r="Q4082" s="2" t="s">
        <v>4061</v>
      </c>
    </row>
    <row r="4083" spans="1:17" ht="14.25" customHeight="1" x14ac:dyDescent="0.25">
      <c r="A4083" s="2">
        <v>4082</v>
      </c>
      <c r="B4083" s="3">
        <v>24192</v>
      </c>
      <c r="C4083" s="4" t="s">
        <v>584</v>
      </c>
      <c r="D4083" s="5">
        <v>44063</v>
      </c>
      <c r="E4083" s="2" t="s">
        <v>434</v>
      </c>
      <c r="F4083" s="72">
        <v>44070</v>
      </c>
      <c r="G4083" s="4" t="s">
        <v>2637</v>
      </c>
      <c r="H4083" s="1">
        <f t="shared" si="189"/>
        <v>7</v>
      </c>
      <c r="I4083" s="1">
        <f t="shared" si="190"/>
        <v>6</v>
      </c>
      <c r="J4083" s="2" t="s">
        <v>3864</v>
      </c>
      <c r="K4083" s="72" t="s">
        <v>587</v>
      </c>
      <c r="L4083" s="4" t="s">
        <v>434</v>
      </c>
      <c r="N4083" s="4" t="e">
        <f>+VLOOKUP(B4083,#REF!,5,0)</f>
        <v>#REF!</v>
      </c>
      <c r="O4083" s="2" t="e">
        <f t="shared" si="191"/>
        <v>#REF!</v>
      </c>
      <c r="P4083" s="2" t="s">
        <v>4060</v>
      </c>
      <c r="Q4083" s="2" t="s">
        <v>4061</v>
      </c>
    </row>
    <row r="4084" spans="1:17" ht="14.25" customHeight="1" x14ac:dyDescent="0.25">
      <c r="A4084" s="2">
        <v>4083</v>
      </c>
      <c r="B4084" s="3">
        <v>24193</v>
      </c>
      <c r="C4084" s="4" t="s">
        <v>584</v>
      </c>
      <c r="D4084" s="5">
        <v>44063</v>
      </c>
      <c r="E4084" s="2" t="s">
        <v>434</v>
      </c>
      <c r="F4084" s="72">
        <v>44070</v>
      </c>
      <c r="G4084" s="4" t="s">
        <v>2637</v>
      </c>
      <c r="H4084" s="1">
        <f t="shared" si="189"/>
        <v>7</v>
      </c>
      <c r="I4084" s="1">
        <f t="shared" si="190"/>
        <v>6</v>
      </c>
      <c r="J4084" s="2" t="s">
        <v>3865</v>
      </c>
      <c r="K4084" s="72" t="s">
        <v>587</v>
      </c>
      <c r="L4084" s="4" t="s">
        <v>434</v>
      </c>
      <c r="N4084" s="4" t="e">
        <f>+VLOOKUP(B4084,#REF!,5,0)</f>
        <v>#REF!</v>
      </c>
      <c r="O4084" s="2" t="e">
        <f t="shared" si="191"/>
        <v>#REF!</v>
      </c>
      <c r="P4084" s="2" t="s">
        <v>4060</v>
      </c>
      <c r="Q4084" s="2" t="s">
        <v>4061</v>
      </c>
    </row>
    <row r="4085" spans="1:17" ht="14.25" customHeight="1" x14ac:dyDescent="0.25">
      <c r="A4085" s="2">
        <v>4084</v>
      </c>
      <c r="B4085" s="3">
        <v>24194</v>
      </c>
      <c r="C4085" s="4" t="s">
        <v>584</v>
      </c>
      <c r="D4085" s="5">
        <v>44064</v>
      </c>
      <c r="E4085" s="2" t="s">
        <v>434</v>
      </c>
      <c r="F4085" s="72">
        <v>44070</v>
      </c>
      <c r="G4085" s="4" t="s">
        <v>2637</v>
      </c>
      <c r="H4085" s="1">
        <f t="shared" si="189"/>
        <v>6</v>
      </c>
      <c r="I4085" s="1">
        <f t="shared" si="190"/>
        <v>5</v>
      </c>
      <c r="J4085" s="2" t="s">
        <v>3866</v>
      </c>
      <c r="K4085" s="72" t="s">
        <v>587</v>
      </c>
      <c r="L4085" s="4" t="s">
        <v>434</v>
      </c>
      <c r="N4085" s="4" t="e">
        <f>+VLOOKUP(B4085,#REF!,5,0)</f>
        <v>#REF!</v>
      </c>
      <c r="O4085" s="2" t="e">
        <f t="shared" si="191"/>
        <v>#REF!</v>
      </c>
      <c r="P4085" s="2" t="s">
        <v>4060</v>
      </c>
      <c r="Q4085" s="2" t="s">
        <v>4061</v>
      </c>
    </row>
    <row r="4086" spans="1:17" ht="14.25" customHeight="1" x14ac:dyDescent="0.25">
      <c r="A4086" s="2">
        <v>4085</v>
      </c>
      <c r="B4086" s="3">
        <v>24195</v>
      </c>
      <c r="C4086" s="4" t="s">
        <v>584</v>
      </c>
      <c r="D4086" s="5">
        <v>44064</v>
      </c>
      <c r="E4086" s="2" t="s">
        <v>434</v>
      </c>
      <c r="F4086" s="72">
        <v>44070</v>
      </c>
      <c r="G4086" s="4" t="s">
        <v>2637</v>
      </c>
      <c r="H4086" s="1">
        <f t="shared" si="189"/>
        <v>6</v>
      </c>
      <c r="I4086" s="1">
        <f t="shared" si="190"/>
        <v>5</v>
      </c>
      <c r="J4086" s="2" t="s">
        <v>3867</v>
      </c>
      <c r="K4086" s="72" t="s">
        <v>587</v>
      </c>
      <c r="L4086" s="4" t="s">
        <v>434</v>
      </c>
      <c r="N4086" s="4" t="e">
        <f>+VLOOKUP(B4086,#REF!,5,0)</f>
        <v>#REF!</v>
      </c>
      <c r="O4086" s="2" t="e">
        <f t="shared" si="191"/>
        <v>#REF!</v>
      </c>
      <c r="P4086" s="2" t="s">
        <v>4060</v>
      </c>
      <c r="Q4086" s="2" t="s">
        <v>4061</v>
      </c>
    </row>
    <row r="4087" spans="1:17" ht="14.25" customHeight="1" x14ac:dyDescent="0.25">
      <c r="A4087" s="2">
        <v>4086</v>
      </c>
      <c r="B4087" s="3">
        <v>24196</v>
      </c>
      <c r="C4087" s="4" t="s">
        <v>2</v>
      </c>
      <c r="D4087" s="5">
        <v>44064</v>
      </c>
      <c r="E4087" s="2" t="s">
        <v>434</v>
      </c>
      <c r="F4087" s="72">
        <v>44067</v>
      </c>
      <c r="G4087" s="4" t="s">
        <v>2637</v>
      </c>
      <c r="H4087" s="1">
        <f t="shared" si="189"/>
        <v>3</v>
      </c>
      <c r="I4087" s="1">
        <f t="shared" si="190"/>
        <v>2</v>
      </c>
      <c r="J4087" s="2" t="s">
        <v>1991</v>
      </c>
      <c r="K4087" s="2" t="s">
        <v>587</v>
      </c>
      <c r="L4087" s="4" t="s">
        <v>434</v>
      </c>
      <c r="N4087" s="4" t="e">
        <f>+VLOOKUP(B4087,#REF!,5,0)</f>
        <v>#REF!</v>
      </c>
      <c r="O4087" s="2" t="e">
        <f t="shared" si="191"/>
        <v>#REF!</v>
      </c>
      <c r="P4087" s="2" t="s">
        <v>4060</v>
      </c>
      <c r="Q4087" s="2" t="s">
        <v>4061</v>
      </c>
    </row>
    <row r="4088" spans="1:17" ht="14.25" customHeight="1" x14ac:dyDescent="0.25">
      <c r="A4088" s="2">
        <v>4087</v>
      </c>
      <c r="B4088" s="3">
        <v>24197</v>
      </c>
      <c r="C4088" s="4" t="s">
        <v>584</v>
      </c>
      <c r="D4088" s="5">
        <v>44064</v>
      </c>
      <c r="E4088" s="2" t="s">
        <v>434</v>
      </c>
      <c r="F4088" s="72">
        <v>44070</v>
      </c>
      <c r="G4088" s="4" t="s">
        <v>2637</v>
      </c>
      <c r="H4088" s="1">
        <f t="shared" si="189"/>
        <v>6</v>
      </c>
      <c r="I4088" s="1">
        <f t="shared" si="190"/>
        <v>5</v>
      </c>
      <c r="J4088" s="2" t="s">
        <v>3868</v>
      </c>
      <c r="K4088" s="72" t="s">
        <v>587</v>
      </c>
      <c r="L4088" s="4" t="s">
        <v>434</v>
      </c>
      <c r="N4088" s="4" t="e">
        <f>+VLOOKUP(B4088,#REF!,5,0)</f>
        <v>#REF!</v>
      </c>
      <c r="O4088" s="2" t="e">
        <f t="shared" si="191"/>
        <v>#REF!</v>
      </c>
      <c r="P4088" s="2" t="s">
        <v>4060</v>
      </c>
      <c r="Q4088" s="2" t="s">
        <v>4061</v>
      </c>
    </row>
    <row r="4089" spans="1:17" ht="14.25" customHeight="1" x14ac:dyDescent="0.25">
      <c r="A4089" s="2">
        <v>4088</v>
      </c>
      <c r="B4089" s="3">
        <v>24198</v>
      </c>
      <c r="C4089" s="4" t="s">
        <v>584</v>
      </c>
      <c r="D4089" s="5">
        <v>44064</v>
      </c>
      <c r="E4089" s="2" t="s">
        <v>434</v>
      </c>
      <c r="F4089" s="72">
        <v>44070</v>
      </c>
      <c r="G4089" s="4" t="s">
        <v>2637</v>
      </c>
      <c r="H4089" s="1">
        <f t="shared" si="189"/>
        <v>6</v>
      </c>
      <c r="I4089" s="1">
        <f t="shared" si="190"/>
        <v>5</v>
      </c>
      <c r="J4089" s="2" t="s">
        <v>3868</v>
      </c>
      <c r="K4089" s="72" t="s">
        <v>587</v>
      </c>
      <c r="L4089" s="4" t="s">
        <v>434</v>
      </c>
      <c r="N4089" s="4" t="e">
        <f>+VLOOKUP(B4089,#REF!,5,0)</f>
        <v>#REF!</v>
      </c>
      <c r="O4089" s="2" t="e">
        <f t="shared" si="191"/>
        <v>#REF!</v>
      </c>
      <c r="P4089" s="2" t="s">
        <v>4060</v>
      </c>
      <c r="Q4089" s="2" t="s">
        <v>4061</v>
      </c>
    </row>
    <row r="4090" spans="1:17" ht="14.25" customHeight="1" x14ac:dyDescent="0.25">
      <c r="A4090" s="2">
        <v>4089</v>
      </c>
      <c r="B4090" s="3">
        <v>24199</v>
      </c>
      <c r="C4090" s="4" t="s">
        <v>584</v>
      </c>
      <c r="D4090" s="5">
        <v>44064</v>
      </c>
      <c r="E4090" s="2" t="s">
        <v>434</v>
      </c>
      <c r="F4090" s="72">
        <v>44070</v>
      </c>
      <c r="G4090" s="4" t="s">
        <v>2637</v>
      </c>
      <c r="H4090" s="1">
        <f t="shared" si="189"/>
        <v>6</v>
      </c>
      <c r="I4090" s="1">
        <f t="shared" si="190"/>
        <v>5</v>
      </c>
      <c r="J4090" s="2" t="s">
        <v>3869</v>
      </c>
      <c r="K4090" s="72" t="s">
        <v>587</v>
      </c>
      <c r="L4090" s="4" t="s">
        <v>434</v>
      </c>
      <c r="N4090" s="4" t="e">
        <f>+VLOOKUP(B4090,#REF!,5,0)</f>
        <v>#REF!</v>
      </c>
      <c r="O4090" s="2" t="e">
        <f t="shared" si="191"/>
        <v>#REF!</v>
      </c>
      <c r="P4090" s="2" t="s">
        <v>4060</v>
      </c>
      <c r="Q4090" s="2" t="s">
        <v>4061</v>
      </c>
    </row>
    <row r="4091" spans="1:17" ht="14.25" customHeight="1" x14ac:dyDescent="0.25">
      <c r="A4091" s="2">
        <v>4090</v>
      </c>
      <c r="B4091" s="3">
        <v>24200</v>
      </c>
      <c r="C4091" s="4" t="s">
        <v>584</v>
      </c>
      <c r="D4091" s="5">
        <v>44064</v>
      </c>
      <c r="E4091" s="2" t="s">
        <v>434</v>
      </c>
      <c r="F4091" s="72">
        <v>44070</v>
      </c>
      <c r="G4091" s="4" t="s">
        <v>2637</v>
      </c>
      <c r="H4091" s="1">
        <f t="shared" si="189"/>
        <v>6</v>
      </c>
      <c r="I4091" s="1">
        <f t="shared" si="190"/>
        <v>5</v>
      </c>
      <c r="J4091" s="2" t="s">
        <v>3870</v>
      </c>
      <c r="K4091" s="72" t="s">
        <v>587</v>
      </c>
      <c r="L4091" s="4" t="s">
        <v>434</v>
      </c>
      <c r="N4091" s="4" t="e">
        <f>+VLOOKUP(B4091,#REF!,5,0)</f>
        <v>#REF!</v>
      </c>
      <c r="O4091" s="2" t="e">
        <f t="shared" si="191"/>
        <v>#REF!</v>
      </c>
      <c r="P4091" s="2" t="s">
        <v>4060</v>
      </c>
      <c r="Q4091" s="2" t="s">
        <v>4061</v>
      </c>
    </row>
    <row r="4092" spans="1:17" ht="14.25" customHeight="1" x14ac:dyDescent="0.25">
      <c r="A4092" s="2">
        <v>4091</v>
      </c>
      <c r="B4092" s="3">
        <v>24201</v>
      </c>
      <c r="C4092" s="4" t="s">
        <v>584</v>
      </c>
      <c r="D4092" s="5">
        <v>44064</v>
      </c>
      <c r="E4092" s="2" t="s">
        <v>434</v>
      </c>
      <c r="F4092" s="72">
        <v>44070</v>
      </c>
      <c r="G4092" s="4" t="s">
        <v>2637</v>
      </c>
      <c r="H4092" s="1">
        <f t="shared" si="189"/>
        <v>6</v>
      </c>
      <c r="I4092" s="1">
        <f t="shared" si="190"/>
        <v>5</v>
      </c>
      <c r="J4092" s="2" t="s">
        <v>3871</v>
      </c>
      <c r="K4092" s="72" t="s">
        <v>587</v>
      </c>
      <c r="L4092" s="4" t="s">
        <v>434</v>
      </c>
      <c r="N4092" s="4" t="e">
        <f>+VLOOKUP(B4092,#REF!,5,0)</f>
        <v>#REF!</v>
      </c>
      <c r="O4092" s="2" t="e">
        <f t="shared" si="191"/>
        <v>#REF!</v>
      </c>
      <c r="P4092" s="2" t="s">
        <v>4060</v>
      </c>
      <c r="Q4092" s="2" t="s">
        <v>4061</v>
      </c>
    </row>
    <row r="4093" spans="1:17" ht="14.25" customHeight="1" x14ac:dyDescent="0.25">
      <c r="A4093" s="2">
        <v>4092</v>
      </c>
      <c r="B4093" s="3">
        <v>24202</v>
      </c>
      <c r="C4093" s="4" t="s">
        <v>3</v>
      </c>
      <c r="D4093" s="5">
        <v>44064</v>
      </c>
      <c r="E4093" s="2" t="s">
        <v>434</v>
      </c>
      <c r="F4093" s="72">
        <v>44067</v>
      </c>
      <c r="G4093" s="4" t="s">
        <v>2637</v>
      </c>
      <c r="H4093" s="1">
        <f t="shared" si="189"/>
        <v>3</v>
      </c>
      <c r="I4093" s="1">
        <f t="shared" si="190"/>
        <v>2</v>
      </c>
      <c r="J4093" s="2" t="s">
        <v>3872</v>
      </c>
      <c r="K4093" s="2" t="s">
        <v>587</v>
      </c>
      <c r="L4093" s="4" t="s">
        <v>434</v>
      </c>
      <c r="N4093" s="4" t="e">
        <f>+VLOOKUP(B4093,#REF!,5,0)</f>
        <v>#REF!</v>
      </c>
      <c r="O4093" s="2" t="e">
        <f t="shared" si="191"/>
        <v>#REF!</v>
      </c>
      <c r="P4093" s="2" t="s">
        <v>4060</v>
      </c>
      <c r="Q4093" s="2" t="s">
        <v>4061</v>
      </c>
    </row>
    <row r="4094" spans="1:17" ht="14.25" customHeight="1" x14ac:dyDescent="0.25">
      <c r="A4094" s="2">
        <v>4093</v>
      </c>
      <c r="B4094" s="3">
        <v>24203</v>
      </c>
      <c r="C4094" s="4" t="s">
        <v>584</v>
      </c>
      <c r="D4094" s="5">
        <v>44064</v>
      </c>
      <c r="E4094" s="2" t="s">
        <v>434</v>
      </c>
      <c r="F4094" s="72">
        <v>44070</v>
      </c>
      <c r="G4094" s="4" t="s">
        <v>2637</v>
      </c>
      <c r="H4094" s="1">
        <f t="shared" si="189"/>
        <v>6</v>
      </c>
      <c r="I4094" s="1">
        <f t="shared" si="190"/>
        <v>5</v>
      </c>
      <c r="J4094" s="2" t="s">
        <v>3868</v>
      </c>
      <c r="K4094" s="72" t="s">
        <v>587</v>
      </c>
      <c r="L4094" s="4" t="s">
        <v>434</v>
      </c>
      <c r="N4094" s="4" t="e">
        <f>+VLOOKUP(B4094,#REF!,5,0)</f>
        <v>#REF!</v>
      </c>
      <c r="O4094" s="2" t="e">
        <f t="shared" si="191"/>
        <v>#REF!</v>
      </c>
      <c r="P4094" s="2" t="s">
        <v>4060</v>
      </c>
      <c r="Q4094" s="2" t="s">
        <v>4061</v>
      </c>
    </row>
    <row r="4095" spans="1:17" ht="14.25" customHeight="1" x14ac:dyDescent="0.25">
      <c r="A4095" s="2">
        <v>4094</v>
      </c>
      <c r="B4095" s="3">
        <v>24204</v>
      </c>
      <c r="C4095" s="4" t="s">
        <v>3</v>
      </c>
      <c r="D4095" s="5">
        <v>44064</v>
      </c>
      <c r="E4095" s="2" t="s">
        <v>434</v>
      </c>
      <c r="F4095" s="72" t="s">
        <v>24</v>
      </c>
      <c r="G4095" s="4" t="s">
        <v>24</v>
      </c>
      <c r="H4095" s="1" t="e">
        <f t="shared" si="189"/>
        <v>#VALUE!</v>
      </c>
      <c r="I4095" s="1" t="e">
        <f t="shared" si="190"/>
        <v>#VALUE!</v>
      </c>
      <c r="J4095" s="2" t="s">
        <v>2526</v>
      </c>
      <c r="K4095" s="2" t="s">
        <v>590</v>
      </c>
      <c r="L4095" s="4" t="s">
        <v>24</v>
      </c>
      <c r="N4095" s="4" t="e">
        <f>+VLOOKUP(B4095,#REF!,5,0)</f>
        <v>#REF!</v>
      </c>
      <c r="O4095" s="2" t="e">
        <f t="shared" si="191"/>
        <v>#REF!</v>
      </c>
      <c r="P4095" s="2" t="s">
        <v>4062</v>
      </c>
      <c r="Q4095" s="2" t="s">
        <v>24</v>
      </c>
    </row>
    <row r="4096" spans="1:17" ht="14.25" customHeight="1" x14ac:dyDescent="0.25">
      <c r="A4096" s="2">
        <v>4095</v>
      </c>
      <c r="B4096" s="3">
        <v>24205</v>
      </c>
      <c r="C4096" s="4" t="s">
        <v>3</v>
      </c>
      <c r="D4096" s="5">
        <v>44064</v>
      </c>
      <c r="E4096" s="2" t="s">
        <v>434</v>
      </c>
      <c r="F4096" s="72" t="s">
        <v>24</v>
      </c>
      <c r="G4096" s="4" t="s">
        <v>24</v>
      </c>
      <c r="H4096" s="1" t="e">
        <f t="shared" si="189"/>
        <v>#VALUE!</v>
      </c>
      <c r="I4096" s="1" t="e">
        <f t="shared" si="190"/>
        <v>#VALUE!</v>
      </c>
      <c r="J4096" s="2" t="s">
        <v>2526</v>
      </c>
      <c r="K4096" s="2" t="s">
        <v>590</v>
      </c>
      <c r="L4096" s="4" t="s">
        <v>24</v>
      </c>
      <c r="N4096" s="4" t="e">
        <f>+VLOOKUP(B4096,#REF!,5,0)</f>
        <v>#REF!</v>
      </c>
      <c r="O4096" s="2" t="e">
        <f t="shared" si="191"/>
        <v>#REF!</v>
      </c>
      <c r="P4096" s="2" t="s">
        <v>4062</v>
      </c>
      <c r="Q4096" s="2" t="s">
        <v>24</v>
      </c>
    </row>
    <row r="4097" spans="1:17" ht="14.25" customHeight="1" x14ac:dyDescent="0.25">
      <c r="A4097" s="2">
        <v>4096</v>
      </c>
      <c r="B4097" s="3">
        <v>24206</v>
      </c>
      <c r="C4097" s="4" t="s">
        <v>584</v>
      </c>
      <c r="D4097" s="5">
        <v>44064</v>
      </c>
      <c r="E4097" s="2" t="s">
        <v>434</v>
      </c>
      <c r="F4097" s="72">
        <v>44070</v>
      </c>
      <c r="G4097" s="4" t="s">
        <v>2637</v>
      </c>
      <c r="H4097" s="1">
        <f t="shared" si="189"/>
        <v>6</v>
      </c>
      <c r="I4097" s="1">
        <f t="shared" si="190"/>
        <v>5</v>
      </c>
      <c r="J4097" s="2" t="s">
        <v>3871</v>
      </c>
      <c r="K4097" s="72" t="s">
        <v>587</v>
      </c>
      <c r="L4097" s="4" t="s">
        <v>434</v>
      </c>
      <c r="N4097" s="4" t="e">
        <f>+VLOOKUP(B4097,#REF!,5,0)</f>
        <v>#REF!</v>
      </c>
      <c r="O4097" s="2" t="e">
        <f t="shared" si="191"/>
        <v>#REF!</v>
      </c>
      <c r="P4097" s="2" t="s">
        <v>4060</v>
      </c>
      <c r="Q4097" s="2" t="s">
        <v>4061</v>
      </c>
    </row>
    <row r="4098" spans="1:17" ht="14.25" customHeight="1" x14ac:dyDescent="0.25">
      <c r="A4098" s="2">
        <v>4097</v>
      </c>
      <c r="B4098" s="3">
        <v>24207</v>
      </c>
      <c r="C4098" s="4" t="s">
        <v>584</v>
      </c>
      <c r="D4098" s="5">
        <v>44064</v>
      </c>
      <c r="E4098" s="2" t="s">
        <v>434</v>
      </c>
      <c r="F4098" s="72">
        <v>44070</v>
      </c>
      <c r="G4098" s="4" t="s">
        <v>2637</v>
      </c>
      <c r="H4098" s="1">
        <f t="shared" ref="H4098:H4161" si="192">+F4098-D4098</f>
        <v>6</v>
      </c>
      <c r="I4098" s="1">
        <f t="shared" ref="I4098:I4161" si="193">+NETWORKDAYS(D4098,F4098)</f>
        <v>5</v>
      </c>
      <c r="J4098" s="2" t="s">
        <v>3873</v>
      </c>
      <c r="K4098" s="72" t="s">
        <v>587</v>
      </c>
      <c r="L4098" s="4" t="s">
        <v>434</v>
      </c>
      <c r="N4098" s="4" t="e">
        <f>+VLOOKUP(B4098,#REF!,5,0)</f>
        <v>#REF!</v>
      </c>
      <c r="O4098" s="2" t="e">
        <f t="shared" ref="O4098:O4161" si="194">+N4098=K4098</f>
        <v>#REF!</v>
      </c>
      <c r="P4098" s="2" t="s">
        <v>4060</v>
      </c>
      <c r="Q4098" s="2" t="s">
        <v>4061</v>
      </c>
    </row>
    <row r="4099" spans="1:17" ht="14.25" customHeight="1" x14ac:dyDescent="0.25">
      <c r="A4099" s="2">
        <v>4098</v>
      </c>
      <c r="B4099" s="3">
        <v>24208</v>
      </c>
      <c r="C4099" s="4" t="s">
        <v>584</v>
      </c>
      <c r="D4099" s="5">
        <v>44064</v>
      </c>
      <c r="E4099" s="2" t="s">
        <v>434</v>
      </c>
      <c r="F4099" s="72">
        <v>44070</v>
      </c>
      <c r="G4099" s="4" t="s">
        <v>2637</v>
      </c>
      <c r="H4099" s="1">
        <f t="shared" si="192"/>
        <v>6</v>
      </c>
      <c r="I4099" s="1">
        <f t="shared" si="193"/>
        <v>5</v>
      </c>
      <c r="J4099" s="2" t="s">
        <v>3874</v>
      </c>
      <c r="K4099" s="72" t="s">
        <v>587</v>
      </c>
      <c r="L4099" s="4" t="s">
        <v>434</v>
      </c>
      <c r="N4099" s="4" t="e">
        <f>+VLOOKUP(B4099,#REF!,5,0)</f>
        <v>#REF!</v>
      </c>
      <c r="O4099" s="2" t="e">
        <f t="shared" si="194"/>
        <v>#REF!</v>
      </c>
      <c r="P4099" s="2" t="s">
        <v>4060</v>
      </c>
      <c r="Q4099" s="2" t="s">
        <v>4061</v>
      </c>
    </row>
    <row r="4100" spans="1:17" ht="14.25" customHeight="1" x14ac:dyDescent="0.25">
      <c r="A4100" s="2">
        <v>4099</v>
      </c>
      <c r="B4100" s="3">
        <v>24209</v>
      </c>
      <c r="C4100" s="4" t="s">
        <v>3</v>
      </c>
      <c r="D4100" s="5">
        <v>44064</v>
      </c>
      <c r="E4100" s="2" t="s">
        <v>434</v>
      </c>
      <c r="F4100" s="72">
        <v>44070</v>
      </c>
      <c r="G4100" s="4" t="s">
        <v>2637</v>
      </c>
      <c r="H4100" s="1">
        <f t="shared" si="192"/>
        <v>6</v>
      </c>
      <c r="I4100" s="1">
        <f t="shared" si="193"/>
        <v>5</v>
      </c>
      <c r="J4100" s="2" t="s">
        <v>3875</v>
      </c>
      <c r="K4100" s="72" t="s">
        <v>587</v>
      </c>
      <c r="L4100" s="4" t="s">
        <v>434</v>
      </c>
      <c r="N4100" s="4" t="e">
        <f>+VLOOKUP(B4100,#REF!,5,0)</f>
        <v>#REF!</v>
      </c>
      <c r="O4100" s="2" t="e">
        <f t="shared" si="194"/>
        <v>#REF!</v>
      </c>
      <c r="P4100" s="2" t="s">
        <v>4060</v>
      </c>
      <c r="Q4100" s="2" t="s">
        <v>4061</v>
      </c>
    </row>
    <row r="4101" spans="1:17" ht="14.25" customHeight="1" x14ac:dyDescent="0.25">
      <c r="A4101" s="2">
        <v>4100</v>
      </c>
      <c r="B4101" s="3">
        <v>24210</v>
      </c>
      <c r="C4101" s="4" t="s">
        <v>3</v>
      </c>
      <c r="D4101" s="5">
        <v>44064</v>
      </c>
      <c r="E4101" s="2" t="s">
        <v>434</v>
      </c>
      <c r="F4101" s="72" t="s">
        <v>24</v>
      </c>
      <c r="G4101" s="4" t="s">
        <v>24</v>
      </c>
      <c r="H4101" s="1" t="e">
        <f t="shared" si="192"/>
        <v>#VALUE!</v>
      </c>
      <c r="I4101" s="1" t="e">
        <f t="shared" si="193"/>
        <v>#VALUE!</v>
      </c>
      <c r="J4101" s="2" t="s">
        <v>3043</v>
      </c>
      <c r="K4101" s="72" t="s">
        <v>590</v>
      </c>
      <c r="L4101" s="4" t="s">
        <v>24</v>
      </c>
      <c r="N4101" s="4" t="e">
        <f>+VLOOKUP(B4101,#REF!,5,0)</f>
        <v>#REF!</v>
      </c>
      <c r="O4101" s="2" t="e">
        <f t="shared" si="194"/>
        <v>#REF!</v>
      </c>
      <c r="P4101" s="2" t="s">
        <v>4062</v>
      </c>
      <c r="Q4101" s="2" t="s">
        <v>24</v>
      </c>
    </row>
    <row r="4102" spans="1:17" ht="14.25" customHeight="1" x14ac:dyDescent="0.25">
      <c r="A4102" s="2">
        <v>4101</v>
      </c>
      <c r="B4102" s="3">
        <v>24211</v>
      </c>
      <c r="C4102" s="4" t="s">
        <v>584</v>
      </c>
      <c r="D4102" s="5">
        <v>44064</v>
      </c>
      <c r="E4102" s="2" t="s">
        <v>434</v>
      </c>
      <c r="F4102" s="72">
        <v>44070</v>
      </c>
      <c r="G4102" s="4" t="s">
        <v>2637</v>
      </c>
      <c r="H4102" s="1">
        <f t="shared" si="192"/>
        <v>6</v>
      </c>
      <c r="I4102" s="1">
        <f t="shared" si="193"/>
        <v>5</v>
      </c>
      <c r="J4102" s="2" t="s">
        <v>3389</v>
      </c>
      <c r="K4102" s="72" t="s">
        <v>587</v>
      </c>
      <c r="L4102" s="4" t="s">
        <v>434</v>
      </c>
      <c r="N4102" s="4" t="e">
        <f>+VLOOKUP(B4102,#REF!,5,0)</f>
        <v>#REF!</v>
      </c>
      <c r="O4102" s="2" t="e">
        <f t="shared" si="194"/>
        <v>#REF!</v>
      </c>
      <c r="P4102" s="2" t="s">
        <v>4060</v>
      </c>
      <c r="Q4102" s="2" t="s">
        <v>4061</v>
      </c>
    </row>
    <row r="4103" spans="1:17" ht="14.25" customHeight="1" x14ac:dyDescent="0.25">
      <c r="A4103" s="2">
        <v>4102</v>
      </c>
      <c r="B4103" s="3">
        <v>24212</v>
      </c>
      <c r="C4103" s="4" t="s">
        <v>584</v>
      </c>
      <c r="D4103" s="5">
        <v>44064</v>
      </c>
      <c r="E4103" s="2" t="s">
        <v>434</v>
      </c>
      <c r="F4103" s="72">
        <v>44070</v>
      </c>
      <c r="G4103" s="4" t="s">
        <v>2637</v>
      </c>
      <c r="H4103" s="1">
        <f t="shared" si="192"/>
        <v>6</v>
      </c>
      <c r="I4103" s="1">
        <f t="shared" si="193"/>
        <v>5</v>
      </c>
      <c r="J4103" s="2" t="s">
        <v>3876</v>
      </c>
      <c r="K4103" s="72" t="s">
        <v>587</v>
      </c>
      <c r="L4103" s="4" t="s">
        <v>434</v>
      </c>
      <c r="N4103" s="4" t="e">
        <f>+VLOOKUP(B4103,#REF!,5,0)</f>
        <v>#REF!</v>
      </c>
      <c r="O4103" s="2" t="e">
        <f t="shared" si="194"/>
        <v>#REF!</v>
      </c>
      <c r="P4103" s="2" t="s">
        <v>4060</v>
      </c>
      <c r="Q4103" s="2" t="s">
        <v>4061</v>
      </c>
    </row>
    <row r="4104" spans="1:17" ht="14.25" customHeight="1" x14ac:dyDescent="0.25">
      <c r="A4104" s="2">
        <v>4103</v>
      </c>
      <c r="B4104" s="3">
        <v>24213</v>
      </c>
      <c r="C4104" s="4" t="s">
        <v>584</v>
      </c>
      <c r="D4104" s="5">
        <v>44064</v>
      </c>
      <c r="E4104" s="2" t="s">
        <v>434</v>
      </c>
      <c r="F4104" s="72">
        <v>44070</v>
      </c>
      <c r="G4104" s="4" t="s">
        <v>2637</v>
      </c>
      <c r="H4104" s="1">
        <f t="shared" si="192"/>
        <v>6</v>
      </c>
      <c r="I4104" s="1">
        <f t="shared" si="193"/>
        <v>5</v>
      </c>
      <c r="J4104" s="2" t="s">
        <v>3877</v>
      </c>
      <c r="K4104" s="72" t="s">
        <v>587</v>
      </c>
      <c r="L4104" s="4" t="s">
        <v>434</v>
      </c>
      <c r="N4104" s="4" t="e">
        <f>+VLOOKUP(B4104,#REF!,5,0)</f>
        <v>#REF!</v>
      </c>
      <c r="O4104" s="2" t="e">
        <f t="shared" si="194"/>
        <v>#REF!</v>
      </c>
      <c r="P4104" s="2" t="s">
        <v>4060</v>
      </c>
      <c r="Q4104" s="2" t="s">
        <v>4061</v>
      </c>
    </row>
    <row r="4105" spans="1:17" ht="14.25" customHeight="1" x14ac:dyDescent="0.25">
      <c r="A4105" s="2">
        <v>4104</v>
      </c>
      <c r="B4105" s="3">
        <v>24214</v>
      </c>
      <c r="C4105" s="4" t="s">
        <v>584</v>
      </c>
      <c r="D4105" s="5">
        <v>44064</v>
      </c>
      <c r="E4105" s="2" t="s">
        <v>434</v>
      </c>
      <c r="F4105" s="72">
        <v>44070</v>
      </c>
      <c r="G4105" s="4" t="s">
        <v>2637</v>
      </c>
      <c r="H4105" s="1">
        <f t="shared" si="192"/>
        <v>6</v>
      </c>
      <c r="I4105" s="1">
        <f t="shared" si="193"/>
        <v>5</v>
      </c>
      <c r="J4105" s="2" t="s">
        <v>3878</v>
      </c>
      <c r="K4105" s="72" t="s">
        <v>587</v>
      </c>
      <c r="L4105" s="4" t="s">
        <v>434</v>
      </c>
      <c r="N4105" s="4" t="e">
        <f>+VLOOKUP(B4105,#REF!,5,0)</f>
        <v>#REF!</v>
      </c>
      <c r="O4105" s="2" t="e">
        <f t="shared" si="194"/>
        <v>#REF!</v>
      </c>
      <c r="P4105" s="2" t="s">
        <v>4060</v>
      </c>
      <c r="Q4105" s="2" t="s">
        <v>4061</v>
      </c>
    </row>
    <row r="4106" spans="1:17" ht="14.25" customHeight="1" x14ac:dyDescent="0.25">
      <c r="A4106" s="2">
        <v>4105</v>
      </c>
      <c r="B4106" s="3">
        <v>24215</v>
      </c>
      <c r="C4106" s="4" t="s">
        <v>3</v>
      </c>
      <c r="D4106" s="5">
        <v>44064</v>
      </c>
      <c r="E4106" s="2" t="s">
        <v>434</v>
      </c>
      <c r="F4106" s="72">
        <v>44067</v>
      </c>
      <c r="G4106" s="4" t="s">
        <v>2637</v>
      </c>
      <c r="H4106" s="1">
        <f t="shared" si="192"/>
        <v>3</v>
      </c>
      <c r="I4106" s="1">
        <f t="shared" si="193"/>
        <v>2</v>
      </c>
      <c r="J4106" s="2" t="s">
        <v>3743</v>
      </c>
      <c r="K4106" s="2" t="s">
        <v>587</v>
      </c>
      <c r="L4106" s="4" t="s">
        <v>434</v>
      </c>
      <c r="N4106" s="4" t="e">
        <f>+VLOOKUP(B4106,#REF!,5,0)</f>
        <v>#REF!</v>
      </c>
      <c r="O4106" s="2" t="e">
        <f t="shared" si="194"/>
        <v>#REF!</v>
      </c>
      <c r="P4106" s="2" t="s">
        <v>4060</v>
      </c>
      <c r="Q4106" s="2" t="s">
        <v>4061</v>
      </c>
    </row>
    <row r="4107" spans="1:17" ht="14.25" customHeight="1" x14ac:dyDescent="0.25">
      <c r="A4107" s="2">
        <v>4106</v>
      </c>
      <c r="B4107" s="3">
        <v>24216</v>
      </c>
      <c r="C4107" s="4" t="s">
        <v>584</v>
      </c>
      <c r="D4107" s="5">
        <v>44064</v>
      </c>
      <c r="E4107" s="2" t="s">
        <v>434</v>
      </c>
      <c r="F4107" s="72">
        <v>44070</v>
      </c>
      <c r="G4107" s="4" t="s">
        <v>2637</v>
      </c>
      <c r="H4107" s="1">
        <f t="shared" si="192"/>
        <v>6</v>
      </c>
      <c r="I4107" s="1">
        <f t="shared" si="193"/>
        <v>5</v>
      </c>
      <c r="J4107" s="2" t="s">
        <v>3879</v>
      </c>
      <c r="K4107" s="72" t="s">
        <v>587</v>
      </c>
      <c r="L4107" s="4" t="s">
        <v>434</v>
      </c>
      <c r="N4107" s="4" t="e">
        <f>+VLOOKUP(B4107,#REF!,5,0)</f>
        <v>#REF!</v>
      </c>
      <c r="O4107" s="2" t="e">
        <f t="shared" si="194"/>
        <v>#REF!</v>
      </c>
      <c r="P4107" s="2" t="s">
        <v>4060</v>
      </c>
      <c r="Q4107" s="2" t="s">
        <v>4061</v>
      </c>
    </row>
    <row r="4108" spans="1:17" ht="14.25" customHeight="1" x14ac:dyDescent="0.25">
      <c r="A4108" s="2">
        <v>4107</v>
      </c>
      <c r="B4108" s="3">
        <v>24217</v>
      </c>
      <c r="C4108" s="4" t="s">
        <v>2</v>
      </c>
      <c r="D4108" s="5">
        <v>44064</v>
      </c>
      <c r="E4108" s="2" t="s">
        <v>434</v>
      </c>
      <c r="F4108" s="72">
        <v>44067</v>
      </c>
      <c r="G4108" s="4" t="s">
        <v>2637</v>
      </c>
      <c r="H4108" s="1">
        <f t="shared" si="192"/>
        <v>3</v>
      </c>
      <c r="I4108" s="1">
        <f t="shared" si="193"/>
        <v>2</v>
      </c>
      <c r="J4108" s="2" t="s">
        <v>3880</v>
      </c>
      <c r="K4108" s="2" t="s">
        <v>587</v>
      </c>
      <c r="L4108" s="4" t="s">
        <v>434</v>
      </c>
      <c r="N4108" s="4" t="e">
        <f>+VLOOKUP(B4108,#REF!,5,0)</f>
        <v>#REF!</v>
      </c>
      <c r="O4108" s="2" t="e">
        <f t="shared" si="194"/>
        <v>#REF!</v>
      </c>
      <c r="P4108" s="2" t="s">
        <v>4060</v>
      </c>
      <c r="Q4108" s="2" t="s">
        <v>4061</v>
      </c>
    </row>
    <row r="4109" spans="1:17" ht="14.25" customHeight="1" x14ac:dyDescent="0.25">
      <c r="A4109" s="2">
        <v>4108</v>
      </c>
      <c r="B4109" s="3">
        <v>24218</v>
      </c>
      <c r="C4109" s="4" t="s">
        <v>3</v>
      </c>
      <c r="D4109" s="5">
        <v>44064</v>
      </c>
      <c r="E4109" s="2" t="s">
        <v>434</v>
      </c>
      <c r="F4109" s="72">
        <v>44070</v>
      </c>
      <c r="G4109" s="4" t="s">
        <v>2637</v>
      </c>
      <c r="H4109" s="1">
        <f t="shared" si="192"/>
        <v>6</v>
      </c>
      <c r="I4109" s="1">
        <f t="shared" si="193"/>
        <v>5</v>
      </c>
      <c r="J4109" s="2" t="s">
        <v>3881</v>
      </c>
      <c r="K4109" s="72" t="s">
        <v>587</v>
      </c>
      <c r="L4109" s="4" t="s">
        <v>434</v>
      </c>
      <c r="N4109" s="4" t="e">
        <f>+VLOOKUP(B4109,#REF!,5,0)</f>
        <v>#REF!</v>
      </c>
      <c r="O4109" s="2" t="e">
        <f t="shared" si="194"/>
        <v>#REF!</v>
      </c>
      <c r="P4109" s="2" t="s">
        <v>4060</v>
      </c>
      <c r="Q4109" s="2" t="s">
        <v>4061</v>
      </c>
    </row>
    <row r="4110" spans="1:17" ht="14.25" customHeight="1" x14ac:dyDescent="0.25">
      <c r="A4110" s="2">
        <v>4109</v>
      </c>
      <c r="B4110" s="3">
        <v>24219</v>
      </c>
      <c r="C4110" s="4" t="s">
        <v>3</v>
      </c>
      <c r="D4110" s="5">
        <v>44064</v>
      </c>
      <c r="E4110" s="2" t="s">
        <v>434</v>
      </c>
      <c r="F4110" s="72">
        <v>44067</v>
      </c>
      <c r="G4110" s="4" t="s">
        <v>2637</v>
      </c>
      <c r="H4110" s="1">
        <f t="shared" si="192"/>
        <v>3</v>
      </c>
      <c r="I4110" s="1">
        <f t="shared" si="193"/>
        <v>2</v>
      </c>
      <c r="J4110" s="2" t="s">
        <v>3882</v>
      </c>
      <c r="K4110" s="2" t="s">
        <v>587</v>
      </c>
      <c r="L4110" s="4" t="s">
        <v>434</v>
      </c>
      <c r="N4110" s="4" t="e">
        <f>+VLOOKUP(B4110,#REF!,5,0)</f>
        <v>#REF!</v>
      </c>
      <c r="O4110" s="2" t="e">
        <f t="shared" si="194"/>
        <v>#REF!</v>
      </c>
      <c r="P4110" s="2" t="s">
        <v>4060</v>
      </c>
      <c r="Q4110" s="2" t="s">
        <v>4061</v>
      </c>
    </row>
    <row r="4111" spans="1:17" ht="14.25" customHeight="1" x14ac:dyDescent="0.25">
      <c r="A4111" s="2">
        <v>4110</v>
      </c>
      <c r="B4111" s="3">
        <v>24220</v>
      </c>
      <c r="C4111" s="4" t="s">
        <v>3</v>
      </c>
      <c r="D4111" s="5">
        <v>44064</v>
      </c>
      <c r="E4111" s="2" t="s">
        <v>434</v>
      </c>
      <c r="F4111" s="72">
        <v>44070</v>
      </c>
      <c r="G4111" s="4" t="s">
        <v>2637</v>
      </c>
      <c r="H4111" s="1">
        <f t="shared" si="192"/>
        <v>6</v>
      </c>
      <c r="I4111" s="1">
        <f t="shared" si="193"/>
        <v>5</v>
      </c>
      <c r="J4111" s="2" t="s">
        <v>2672</v>
      </c>
      <c r="K4111" s="72" t="s">
        <v>587</v>
      </c>
      <c r="L4111" s="4" t="s">
        <v>434</v>
      </c>
      <c r="N4111" s="4" t="e">
        <f>+VLOOKUP(B4111,#REF!,5,0)</f>
        <v>#REF!</v>
      </c>
      <c r="O4111" s="2" t="e">
        <f t="shared" si="194"/>
        <v>#REF!</v>
      </c>
      <c r="P4111" s="2" t="s">
        <v>4060</v>
      </c>
      <c r="Q4111" s="2" t="s">
        <v>4061</v>
      </c>
    </row>
    <row r="4112" spans="1:17" ht="14.25" customHeight="1" x14ac:dyDescent="0.25">
      <c r="A4112" s="2">
        <v>4111</v>
      </c>
      <c r="B4112" s="3">
        <v>24221</v>
      </c>
      <c r="C4112" s="4" t="s">
        <v>584</v>
      </c>
      <c r="D4112" s="5">
        <v>44064</v>
      </c>
      <c r="E4112" s="2" t="s">
        <v>434</v>
      </c>
      <c r="F4112" s="72">
        <v>44070</v>
      </c>
      <c r="G4112" s="4" t="s">
        <v>2637</v>
      </c>
      <c r="H4112" s="1">
        <f t="shared" si="192"/>
        <v>6</v>
      </c>
      <c r="I4112" s="1">
        <f t="shared" si="193"/>
        <v>5</v>
      </c>
      <c r="J4112" s="2" t="s">
        <v>3883</v>
      </c>
      <c r="K4112" s="72" t="s">
        <v>587</v>
      </c>
      <c r="L4112" s="4" t="s">
        <v>434</v>
      </c>
      <c r="N4112" s="4" t="e">
        <f>+VLOOKUP(B4112,#REF!,5,0)</f>
        <v>#REF!</v>
      </c>
      <c r="O4112" s="2" t="e">
        <f t="shared" si="194"/>
        <v>#REF!</v>
      </c>
      <c r="P4112" s="2" t="s">
        <v>4060</v>
      </c>
      <c r="Q4112" s="2" t="s">
        <v>4061</v>
      </c>
    </row>
    <row r="4113" spans="1:17" ht="14.25" customHeight="1" x14ac:dyDescent="0.25">
      <c r="A4113" s="2">
        <v>4112</v>
      </c>
      <c r="B4113" s="3">
        <v>24222</v>
      </c>
      <c r="C4113" s="4" t="s">
        <v>584</v>
      </c>
      <c r="D4113" s="5">
        <v>44064</v>
      </c>
      <c r="E4113" s="2" t="s">
        <v>434</v>
      </c>
      <c r="F4113" s="72">
        <v>44070</v>
      </c>
      <c r="G4113" s="4" t="s">
        <v>2637</v>
      </c>
      <c r="H4113" s="1">
        <f t="shared" si="192"/>
        <v>6</v>
      </c>
      <c r="I4113" s="1">
        <f t="shared" si="193"/>
        <v>5</v>
      </c>
      <c r="J4113" s="2" t="s">
        <v>1978</v>
      </c>
      <c r="K4113" s="72" t="s">
        <v>587</v>
      </c>
      <c r="L4113" s="4" t="s">
        <v>434</v>
      </c>
      <c r="N4113" s="4" t="e">
        <f>+VLOOKUP(B4113,#REF!,5,0)</f>
        <v>#REF!</v>
      </c>
      <c r="O4113" s="2" t="e">
        <f t="shared" si="194"/>
        <v>#REF!</v>
      </c>
      <c r="P4113" s="2" t="s">
        <v>4060</v>
      </c>
      <c r="Q4113" s="2" t="s">
        <v>4061</v>
      </c>
    </row>
    <row r="4114" spans="1:17" ht="14.25" customHeight="1" x14ac:dyDescent="0.25">
      <c r="A4114" s="2">
        <v>4113</v>
      </c>
      <c r="B4114" s="3">
        <v>24223</v>
      </c>
      <c r="C4114" s="4" t="s">
        <v>3</v>
      </c>
      <c r="D4114" s="5">
        <v>44064</v>
      </c>
      <c r="E4114" s="2" t="s">
        <v>434</v>
      </c>
      <c r="F4114" s="72">
        <v>44067</v>
      </c>
      <c r="G4114" s="4" t="s">
        <v>2637</v>
      </c>
      <c r="H4114" s="1">
        <f t="shared" si="192"/>
        <v>3</v>
      </c>
      <c r="I4114" s="1">
        <f t="shared" si="193"/>
        <v>2</v>
      </c>
      <c r="J4114" s="2" t="s">
        <v>3884</v>
      </c>
      <c r="K4114" s="2" t="s">
        <v>587</v>
      </c>
      <c r="L4114" s="4" t="s">
        <v>434</v>
      </c>
      <c r="N4114" s="4" t="e">
        <f>+VLOOKUP(B4114,#REF!,5,0)</f>
        <v>#REF!</v>
      </c>
      <c r="O4114" s="2" t="e">
        <f t="shared" si="194"/>
        <v>#REF!</v>
      </c>
      <c r="P4114" s="2" t="s">
        <v>4060</v>
      </c>
      <c r="Q4114" s="2" t="s">
        <v>4061</v>
      </c>
    </row>
    <row r="4115" spans="1:17" ht="14.25" customHeight="1" x14ac:dyDescent="0.25">
      <c r="A4115" s="2">
        <v>4114</v>
      </c>
      <c r="B4115" s="3">
        <v>24224</v>
      </c>
      <c r="C4115" s="4" t="s">
        <v>3</v>
      </c>
      <c r="D4115" s="5">
        <v>44064</v>
      </c>
      <c r="E4115" s="2" t="s">
        <v>434</v>
      </c>
      <c r="F4115" s="72">
        <v>44067</v>
      </c>
      <c r="G4115" s="4" t="s">
        <v>2637</v>
      </c>
      <c r="H4115" s="1">
        <f t="shared" si="192"/>
        <v>3</v>
      </c>
      <c r="I4115" s="1">
        <f t="shared" si="193"/>
        <v>2</v>
      </c>
      <c r="J4115" s="2" t="s">
        <v>3885</v>
      </c>
      <c r="K4115" s="2" t="s">
        <v>587</v>
      </c>
      <c r="L4115" s="4" t="s">
        <v>434</v>
      </c>
      <c r="N4115" s="4" t="e">
        <f>+VLOOKUP(B4115,#REF!,5,0)</f>
        <v>#REF!</v>
      </c>
      <c r="O4115" s="2" t="e">
        <f t="shared" si="194"/>
        <v>#REF!</v>
      </c>
      <c r="P4115" s="2" t="s">
        <v>4060</v>
      </c>
      <c r="Q4115" s="2" t="s">
        <v>4061</v>
      </c>
    </row>
    <row r="4116" spans="1:17" ht="14.25" customHeight="1" x14ac:dyDescent="0.25">
      <c r="A4116" s="2">
        <v>4115</v>
      </c>
      <c r="B4116" s="3">
        <v>24225</v>
      </c>
      <c r="C4116" s="4" t="s">
        <v>3</v>
      </c>
      <c r="D4116" s="5">
        <v>44064</v>
      </c>
      <c r="E4116" s="2" t="s">
        <v>434</v>
      </c>
      <c r="F4116" s="72">
        <v>44067</v>
      </c>
      <c r="G4116" s="4" t="s">
        <v>2637</v>
      </c>
      <c r="H4116" s="1">
        <f t="shared" si="192"/>
        <v>3</v>
      </c>
      <c r="I4116" s="1">
        <f t="shared" si="193"/>
        <v>2</v>
      </c>
      <c r="J4116" s="2" t="s">
        <v>3261</v>
      </c>
      <c r="K4116" s="2" t="s">
        <v>587</v>
      </c>
      <c r="L4116" s="4" t="s">
        <v>434</v>
      </c>
      <c r="N4116" s="4" t="e">
        <f>+VLOOKUP(B4116,#REF!,5,0)</f>
        <v>#REF!</v>
      </c>
      <c r="O4116" s="2" t="e">
        <f t="shared" si="194"/>
        <v>#REF!</v>
      </c>
      <c r="P4116" s="2" t="s">
        <v>4060</v>
      </c>
      <c r="Q4116" s="2" t="s">
        <v>4061</v>
      </c>
    </row>
    <row r="4117" spans="1:17" ht="14.25" customHeight="1" x14ac:dyDescent="0.25">
      <c r="A4117" s="2">
        <v>4116</v>
      </c>
      <c r="B4117" s="3">
        <v>24226</v>
      </c>
      <c r="C4117" s="4" t="s">
        <v>584</v>
      </c>
      <c r="D4117" s="5">
        <v>44064</v>
      </c>
      <c r="E4117" s="2" t="s">
        <v>434</v>
      </c>
      <c r="F4117" s="72">
        <v>44070</v>
      </c>
      <c r="G4117" s="4" t="s">
        <v>2637</v>
      </c>
      <c r="H4117" s="1">
        <f t="shared" si="192"/>
        <v>6</v>
      </c>
      <c r="I4117" s="1">
        <f t="shared" si="193"/>
        <v>5</v>
      </c>
      <c r="J4117" s="2" t="s">
        <v>3886</v>
      </c>
      <c r="K4117" s="72" t="s">
        <v>587</v>
      </c>
      <c r="L4117" s="4" t="s">
        <v>434</v>
      </c>
      <c r="N4117" s="4" t="e">
        <f>+VLOOKUP(B4117,#REF!,5,0)</f>
        <v>#REF!</v>
      </c>
      <c r="O4117" s="2" t="e">
        <f t="shared" si="194"/>
        <v>#REF!</v>
      </c>
      <c r="P4117" s="2" t="s">
        <v>4060</v>
      </c>
      <c r="Q4117" s="2" t="s">
        <v>4061</v>
      </c>
    </row>
    <row r="4118" spans="1:17" ht="14.25" customHeight="1" x14ac:dyDescent="0.25">
      <c r="A4118" s="2">
        <v>4117</v>
      </c>
      <c r="B4118" s="3">
        <v>24227</v>
      </c>
      <c r="C4118" s="4" t="s">
        <v>3</v>
      </c>
      <c r="D4118" s="5">
        <v>44064</v>
      </c>
      <c r="E4118" s="2" t="s">
        <v>434</v>
      </c>
      <c r="F4118" s="72">
        <v>44070</v>
      </c>
      <c r="G4118" s="4" t="s">
        <v>2637</v>
      </c>
      <c r="H4118" s="1">
        <f t="shared" si="192"/>
        <v>6</v>
      </c>
      <c r="I4118" s="1">
        <f t="shared" si="193"/>
        <v>5</v>
      </c>
      <c r="J4118" s="2" t="s">
        <v>3887</v>
      </c>
      <c r="K4118" s="72" t="s">
        <v>587</v>
      </c>
      <c r="L4118" s="4" t="s">
        <v>434</v>
      </c>
      <c r="N4118" s="4" t="e">
        <f>+VLOOKUP(B4118,#REF!,5,0)</f>
        <v>#REF!</v>
      </c>
      <c r="O4118" s="2" t="e">
        <f t="shared" si="194"/>
        <v>#REF!</v>
      </c>
      <c r="P4118" s="2" t="s">
        <v>4060</v>
      </c>
      <c r="Q4118" s="2" t="s">
        <v>4061</v>
      </c>
    </row>
    <row r="4119" spans="1:17" ht="14.25" customHeight="1" x14ac:dyDescent="0.25">
      <c r="A4119" s="2">
        <v>4118</v>
      </c>
      <c r="B4119" s="3">
        <v>24228</v>
      </c>
      <c r="C4119" s="4" t="s">
        <v>584</v>
      </c>
      <c r="D4119" s="5">
        <v>44064</v>
      </c>
      <c r="E4119" s="2" t="s">
        <v>434</v>
      </c>
      <c r="F4119" s="72">
        <v>44070</v>
      </c>
      <c r="G4119" s="4" t="s">
        <v>2637</v>
      </c>
      <c r="H4119" s="1">
        <f t="shared" si="192"/>
        <v>6</v>
      </c>
      <c r="I4119" s="1">
        <f t="shared" si="193"/>
        <v>5</v>
      </c>
      <c r="J4119" s="2" t="s">
        <v>3888</v>
      </c>
      <c r="K4119" s="72" t="s">
        <v>587</v>
      </c>
      <c r="L4119" s="4" t="s">
        <v>434</v>
      </c>
      <c r="N4119" s="4" t="e">
        <f>+VLOOKUP(B4119,#REF!,5,0)</f>
        <v>#REF!</v>
      </c>
      <c r="O4119" s="2" t="e">
        <f t="shared" si="194"/>
        <v>#REF!</v>
      </c>
      <c r="P4119" s="2" t="s">
        <v>4060</v>
      </c>
      <c r="Q4119" s="2" t="s">
        <v>4061</v>
      </c>
    </row>
    <row r="4120" spans="1:17" ht="14.25" customHeight="1" x14ac:dyDescent="0.25">
      <c r="A4120" s="2">
        <v>4119</v>
      </c>
      <c r="B4120" s="3">
        <v>24229</v>
      </c>
      <c r="C4120" s="4" t="s">
        <v>584</v>
      </c>
      <c r="D4120" s="5">
        <v>44065</v>
      </c>
      <c r="E4120" s="2" t="s">
        <v>434</v>
      </c>
      <c r="F4120" s="72">
        <v>44070</v>
      </c>
      <c r="G4120" s="4" t="s">
        <v>2637</v>
      </c>
      <c r="H4120" s="1">
        <f t="shared" si="192"/>
        <v>5</v>
      </c>
      <c r="I4120" s="1">
        <f t="shared" si="193"/>
        <v>4</v>
      </c>
      <c r="J4120" s="2" t="s">
        <v>3521</v>
      </c>
      <c r="K4120" s="72" t="s">
        <v>587</v>
      </c>
      <c r="L4120" s="4" t="s">
        <v>434</v>
      </c>
      <c r="N4120" s="4" t="e">
        <f>+VLOOKUP(B4120,#REF!,5,0)</f>
        <v>#REF!</v>
      </c>
      <c r="O4120" s="2" t="e">
        <f t="shared" si="194"/>
        <v>#REF!</v>
      </c>
      <c r="P4120" s="2" t="s">
        <v>4060</v>
      </c>
      <c r="Q4120" s="2" t="s">
        <v>4061</v>
      </c>
    </row>
    <row r="4121" spans="1:17" ht="14.25" customHeight="1" x14ac:dyDescent="0.25">
      <c r="A4121" s="2">
        <v>4120</v>
      </c>
      <c r="B4121" s="3">
        <v>24230</v>
      </c>
      <c r="C4121" s="4" t="s">
        <v>3</v>
      </c>
      <c r="D4121" s="5">
        <v>44065</v>
      </c>
      <c r="E4121" s="2" t="s">
        <v>434</v>
      </c>
      <c r="F4121" s="72">
        <v>44069</v>
      </c>
      <c r="G4121" s="4" t="s">
        <v>2637</v>
      </c>
      <c r="H4121" s="1">
        <f t="shared" si="192"/>
        <v>4</v>
      </c>
      <c r="I4121" s="1">
        <f t="shared" si="193"/>
        <v>3</v>
      </c>
      <c r="J4121" s="2" t="s">
        <v>3521</v>
      </c>
      <c r="K4121" s="72" t="s">
        <v>587</v>
      </c>
      <c r="L4121" s="4" t="s">
        <v>434</v>
      </c>
      <c r="N4121" s="4" t="e">
        <f>+VLOOKUP(B4121,#REF!,5,0)</f>
        <v>#REF!</v>
      </c>
      <c r="O4121" s="2" t="e">
        <f t="shared" si="194"/>
        <v>#REF!</v>
      </c>
      <c r="P4121" s="2" t="s">
        <v>4060</v>
      </c>
      <c r="Q4121" s="2" t="s">
        <v>4061</v>
      </c>
    </row>
    <row r="4122" spans="1:17" ht="14.25" customHeight="1" x14ac:dyDescent="0.25">
      <c r="A4122" s="2">
        <v>4121</v>
      </c>
      <c r="B4122" s="3">
        <v>24231</v>
      </c>
      <c r="C4122" s="4" t="s">
        <v>2</v>
      </c>
      <c r="D4122" s="5">
        <v>44065</v>
      </c>
      <c r="E4122" s="2" t="s">
        <v>434</v>
      </c>
      <c r="F4122" s="72">
        <v>44069</v>
      </c>
      <c r="G4122" s="4" t="s">
        <v>2637</v>
      </c>
      <c r="H4122" s="1">
        <f t="shared" si="192"/>
        <v>4</v>
      </c>
      <c r="I4122" s="1">
        <f t="shared" si="193"/>
        <v>3</v>
      </c>
      <c r="J4122" s="2" t="s">
        <v>3521</v>
      </c>
      <c r="K4122" s="72" t="s">
        <v>587</v>
      </c>
      <c r="L4122" s="4" t="s">
        <v>434</v>
      </c>
      <c r="N4122" s="4" t="e">
        <f>+VLOOKUP(B4122,#REF!,5,0)</f>
        <v>#REF!</v>
      </c>
      <c r="O4122" s="2" t="e">
        <f t="shared" si="194"/>
        <v>#REF!</v>
      </c>
      <c r="P4122" s="2" t="s">
        <v>4060</v>
      </c>
      <c r="Q4122" s="2" t="s">
        <v>4061</v>
      </c>
    </row>
    <row r="4123" spans="1:17" ht="14.25" customHeight="1" x14ac:dyDescent="0.25">
      <c r="A4123" s="2">
        <v>4122</v>
      </c>
      <c r="B4123" s="3">
        <v>24232</v>
      </c>
      <c r="C4123" s="4" t="s">
        <v>3</v>
      </c>
      <c r="D4123" s="5">
        <v>44065</v>
      </c>
      <c r="E4123" s="2" t="s">
        <v>434</v>
      </c>
      <c r="F4123" s="72" t="s">
        <v>24</v>
      </c>
      <c r="G4123" s="4" t="s">
        <v>24</v>
      </c>
      <c r="H4123" s="1" t="e">
        <f t="shared" si="192"/>
        <v>#VALUE!</v>
      </c>
      <c r="I4123" s="1" t="e">
        <f t="shared" si="193"/>
        <v>#VALUE!</v>
      </c>
      <c r="J4123" s="2" t="s">
        <v>3521</v>
      </c>
      <c r="K4123" s="2" t="s">
        <v>590</v>
      </c>
      <c r="L4123" s="4" t="s">
        <v>24</v>
      </c>
      <c r="N4123" s="4" t="e">
        <f>+VLOOKUP(B4123,#REF!,5,0)</f>
        <v>#REF!</v>
      </c>
      <c r="O4123" s="2" t="e">
        <f t="shared" si="194"/>
        <v>#REF!</v>
      </c>
      <c r="P4123" s="2" t="s">
        <v>4062</v>
      </c>
      <c r="Q4123" s="2" t="s">
        <v>24</v>
      </c>
    </row>
    <row r="4124" spans="1:17" ht="14.25" customHeight="1" x14ac:dyDescent="0.25">
      <c r="A4124" s="2">
        <v>4123</v>
      </c>
      <c r="B4124" s="3">
        <v>24233</v>
      </c>
      <c r="C4124" s="4" t="s">
        <v>3</v>
      </c>
      <c r="D4124" s="5">
        <v>44065</v>
      </c>
      <c r="E4124" s="2" t="s">
        <v>434</v>
      </c>
      <c r="F4124" s="72">
        <v>44069</v>
      </c>
      <c r="G4124" s="4" t="s">
        <v>2637</v>
      </c>
      <c r="H4124" s="1">
        <f t="shared" si="192"/>
        <v>4</v>
      </c>
      <c r="I4124" s="1">
        <f t="shared" si="193"/>
        <v>3</v>
      </c>
      <c r="J4124" s="2" t="s">
        <v>3521</v>
      </c>
      <c r="K4124" s="72" t="s">
        <v>587</v>
      </c>
      <c r="L4124" s="4" t="s">
        <v>434</v>
      </c>
      <c r="N4124" s="4" t="e">
        <f>+VLOOKUP(B4124,#REF!,5,0)</f>
        <v>#REF!</v>
      </c>
      <c r="O4124" s="2" t="e">
        <f t="shared" si="194"/>
        <v>#REF!</v>
      </c>
      <c r="P4124" s="2" t="s">
        <v>4060</v>
      </c>
      <c r="Q4124" s="2" t="s">
        <v>4061</v>
      </c>
    </row>
    <row r="4125" spans="1:17" ht="14.25" customHeight="1" x14ac:dyDescent="0.25">
      <c r="A4125" s="2">
        <v>4124</v>
      </c>
      <c r="B4125" s="3">
        <v>24234</v>
      </c>
      <c r="C4125" s="4" t="s">
        <v>3</v>
      </c>
      <c r="D4125" s="5">
        <v>44065</v>
      </c>
      <c r="E4125" s="2" t="s">
        <v>434</v>
      </c>
      <c r="F4125" s="72">
        <v>44069</v>
      </c>
      <c r="G4125" s="4" t="s">
        <v>2637</v>
      </c>
      <c r="H4125" s="1">
        <f t="shared" si="192"/>
        <v>4</v>
      </c>
      <c r="I4125" s="1">
        <f t="shared" si="193"/>
        <v>3</v>
      </c>
      <c r="J4125" s="2" t="s">
        <v>3889</v>
      </c>
      <c r="K4125" s="72" t="s">
        <v>587</v>
      </c>
      <c r="L4125" s="4" t="s">
        <v>434</v>
      </c>
      <c r="N4125" s="4" t="e">
        <f>+VLOOKUP(B4125,#REF!,5,0)</f>
        <v>#REF!</v>
      </c>
      <c r="O4125" s="2" t="e">
        <f t="shared" si="194"/>
        <v>#REF!</v>
      </c>
      <c r="P4125" s="2" t="s">
        <v>4060</v>
      </c>
      <c r="Q4125" s="2" t="s">
        <v>4061</v>
      </c>
    </row>
    <row r="4126" spans="1:17" ht="14.25" customHeight="1" x14ac:dyDescent="0.25">
      <c r="A4126" s="2">
        <v>4125</v>
      </c>
      <c r="B4126" s="3">
        <v>24235</v>
      </c>
      <c r="C4126" s="4" t="s">
        <v>584</v>
      </c>
      <c r="D4126" s="5">
        <v>44065</v>
      </c>
      <c r="E4126" s="2" t="s">
        <v>434</v>
      </c>
      <c r="F4126" s="72">
        <v>44070</v>
      </c>
      <c r="G4126" s="4" t="s">
        <v>2637</v>
      </c>
      <c r="H4126" s="1">
        <f t="shared" si="192"/>
        <v>5</v>
      </c>
      <c r="I4126" s="1">
        <f t="shared" si="193"/>
        <v>4</v>
      </c>
      <c r="J4126" s="2" t="s">
        <v>3890</v>
      </c>
      <c r="K4126" s="72" t="s">
        <v>587</v>
      </c>
      <c r="L4126" s="4" t="s">
        <v>434</v>
      </c>
      <c r="N4126" s="4" t="e">
        <f>+VLOOKUP(B4126,#REF!,5,0)</f>
        <v>#REF!</v>
      </c>
      <c r="O4126" s="2" t="e">
        <f t="shared" si="194"/>
        <v>#REF!</v>
      </c>
      <c r="P4126" s="2" t="s">
        <v>4060</v>
      </c>
      <c r="Q4126" s="2" t="s">
        <v>4061</v>
      </c>
    </row>
    <row r="4127" spans="1:17" ht="14.25" customHeight="1" x14ac:dyDescent="0.25">
      <c r="A4127" s="2">
        <v>4126</v>
      </c>
      <c r="B4127" s="3">
        <v>24236</v>
      </c>
      <c r="C4127" s="4" t="s">
        <v>584</v>
      </c>
      <c r="D4127" s="5">
        <v>44065</v>
      </c>
      <c r="E4127" s="2" t="s">
        <v>434</v>
      </c>
      <c r="F4127" s="72">
        <v>44070</v>
      </c>
      <c r="G4127" s="4" t="s">
        <v>2637</v>
      </c>
      <c r="H4127" s="1">
        <f t="shared" si="192"/>
        <v>5</v>
      </c>
      <c r="I4127" s="1">
        <f t="shared" si="193"/>
        <v>4</v>
      </c>
      <c r="J4127" s="2" t="s">
        <v>3890</v>
      </c>
      <c r="K4127" s="72" t="s">
        <v>587</v>
      </c>
      <c r="L4127" s="4" t="s">
        <v>434</v>
      </c>
      <c r="N4127" s="4" t="e">
        <f>+VLOOKUP(B4127,#REF!,5,0)</f>
        <v>#REF!</v>
      </c>
      <c r="O4127" s="2" t="e">
        <f t="shared" si="194"/>
        <v>#REF!</v>
      </c>
      <c r="P4127" s="2" t="s">
        <v>4060</v>
      </c>
      <c r="Q4127" s="2" t="s">
        <v>4061</v>
      </c>
    </row>
    <row r="4128" spans="1:17" ht="14.25" customHeight="1" x14ac:dyDescent="0.25">
      <c r="A4128" s="2">
        <v>4127</v>
      </c>
      <c r="B4128" s="3">
        <v>24237</v>
      </c>
      <c r="C4128" s="4" t="s">
        <v>584</v>
      </c>
      <c r="D4128" s="5">
        <v>44065</v>
      </c>
      <c r="E4128" s="2" t="s">
        <v>434</v>
      </c>
      <c r="F4128" s="72">
        <v>44070</v>
      </c>
      <c r="G4128" s="4" t="s">
        <v>2637</v>
      </c>
      <c r="H4128" s="1">
        <f t="shared" si="192"/>
        <v>5</v>
      </c>
      <c r="I4128" s="1">
        <f t="shared" si="193"/>
        <v>4</v>
      </c>
      <c r="J4128" s="2" t="s">
        <v>3891</v>
      </c>
      <c r="K4128" s="72" t="s">
        <v>587</v>
      </c>
      <c r="L4128" s="4" t="s">
        <v>434</v>
      </c>
      <c r="N4128" s="4" t="e">
        <f>+VLOOKUP(B4128,#REF!,5,0)</f>
        <v>#REF!</v>
      </c>
      <c r="O4128" s="2" t="e">
        <f t="shared" si="194"/>
        <v>#REF!</v>
      </c>
      <c r="P4128" s="2" t="s">
        <v>4060</v>
      </c>
      <c r="Q4128" s="2" t="s">
        <v>4061</v>
      </c>
    </row>
    <row r="4129" spans="1:17" ht="14.25" customHeight="1" x14ac:dyDescent="0.25">
      <c r="A4129" s="2">
        <v>4128</v>
      </c>
      <c r="B4129" s="3">
        <v>24238</v>
      </c>
      <c r="C4129" s="4" t="s">
        <v>3</v>
      </c>
      <c r="D4129" s="5">
        <v>44065</v>
      </c>
      <c r="E4129" s="2" t="s">
        <v>434</v>
      </c>
      <c r="F4129" s="72">
        <v>44069</v>
      </c>
      <c r="G4129" s="4" t="s">
        <v>2637</v>
      </c>
      <c r="H4129" s="1">
        <f t="shared" si="192"/>
        <v>4</v>
      </c>
      <c r="I4129" s="1">
        <f t="shared" si="193"/>
        <v>3</v>
      </c>
      <c r="J4129" s="2" t="s">
        <v>3892</v>
      </c>
      <c r="K4129" s="72" t="s">
        <v>587</v>
      </c>
      <c r="L4129" s="4" t="s">
        <v>434</v>
      </c>
      <c r="N4129" s="4" t="e">
        <f>+VLOOKUP(B4129,#REF!,5,0)</f>
        <v>#REF!</v>
      </c>
      <c r="O4129" s="2" t="e">
        <f t="shared" si="194"/>
        <v>#REF!</v>
      </c>
      <c r="P4129" s="2" t="s">
        <v>4060</v>
      </c>
      <c r="Q4129" s="2" t="s">
        <v>4061</v>
      </c>
    </row>
    <row r="4130" spans="1:17" ht="14.25" customHeight="1" x14ac:dyDescent="0.25">
      <c r="A4130" s="2">
        <v>4129</v>
      </c>
      <c r="B4130" s="3">
        <v>24239</v>
      </c>
      <c r="C4130" s="4" t="s">
        <v>584</v>
      </c>
      <c r="D4130" s="5">
        <v>44066</v>
      </c>
      <c r="E4130" s="2" t="s">
        <v>434</v>
      </c>
      <c r="F4130" s="72">
        <v>44070</v>
      </c>
      <c r="G4130" s="4" t="s">
        <v>2637</v>
      </c>
      <c r="H4130" s="1">
        <f t="shared" si="192"/>
        <v>4</v>
      </c>
      <c r="I4130" s="1">
        <f t="shared" si="193"/>
        <v>4</v>
      </c>
      <c r="J4130" s="2" t="s">
        <v>1876</v>
      </c>
      <c r="K4130" s="72" t="s">
        <v>587</v>
      </c>
      <c r="L4130" s="4" t="s">
        <v>434</v>
      </c>
      <c r="N4130" s="4" t="e">
        <f>+VLOOKUP(B4130,#REF!,5,0)</f>
        <v>#REF!</v>
      </c>
      <c r="O4130" s="2" t="e">
        <f t="shared" si="194"/>
        <v>#REF!</v>
      </c>
      <c r="P4130" s="2" t="s">
        <v>4060</v>
      </c>
      <c r="Q4130" s="2" t="s">
        <v>4061</v>
      </c>
    </row>
    <row r="4131" spans="1:17" ht="14.25" customHeight="1" x14ac:dyDescent="0.25">
      <c r="A4131" s="2">
        <v>4130</v>
      </c>
      <c r="B4131" s="3">
        <v>24240</v>
      </c>
      <c r="C4131" s="4" t="s">
        <v>584</v>
      </c>
      <c r="D4131" s="5">
        <v>44066</v>
      </c>
      <c r="E4131" s="2" t="s">
        <v>434</v>
      </c>
      <c r="F4131" s="72">
        <v>44070</v>
      </c>
      <c r="G4131" s="4" t="s">
        <v>2637</v>
      </c>
      <c r="H4131" s="1">
        <f t="shared" si="192"/>
        <v>4</v>
      </c>
      <c r="I4131" s="1">
        <f t="shared" si="193"/>
        <v>4</v>
      </c>
      <c r="J4131" s="2" t="s">
        <v>3893</v>
      </c>
      <c r="K4131" s="72" t="s">
        <v>587</v>
      </c>
      <c r="L4131" s="4" t="s">
        <v>434</v>
      </c>
      <c r="N4131" s="4" t="e">
        <f>+VLOOKUP(B4131,#REF!,5,0)</f>
        <v>#REF!</v>
      </c>
      <c r="O4131" s="2" t="e">
        <f t="shared" si="194"/>
        <v>#REF!</v>
      </c>
      <c r="P4131" s="2" t="s">
        <v>4060</v>
      </c>
      <c r="Q4131" s="2" t="s">
        <v>4061</v>
      </c>
    </row>
    <row r="4132" spans="1:17" ht="14.25" customHeight="1" x14ac:dyDescent="0.25">
      <c r="A4132" s="2">
        <v>4131</v>
      </c>
      <c r="B4132" s="3">
        <v>24241</v>
      </c>
      <c r="C4132" s="4" t="s">
        <v>584</v>
      </c>
      <c r="D4132" s="5">
        <v>44066</v>
      </c>
      <c r="E4132" s="2" t="s">
        <v>434</v>
      </c>
      <c r="F4132" s="72">
        <v>44070</v>
      </c>
      <c r="G4132" s="4" t="s">
        <v>2637</v>
      </c>
      <c r="H4132" s="1">
        <f t="shared" si="192"/>
        <v>4</v>
      </c>
      <c r="I4132" s="1">
        <f t="shared" si="193"/>
        <v>4</v>
      </c>
      <c r="J4132" s="2" t="s">
        <v>3207</v>
      </c>
      <c r="K4132" s="72" t="s">
        <v>587</v>
      </c>
      <c r="L4132" s="4" t="s">
        <v>434</v>
      </c>
      <c r="N4132" s="4" t="e">
        <f>+VLOOKUP(B4132,#REF!,5,0)</f>
        <v>#REF!</v>
      </c>
      <c r="O4132" s="2" t="e">
        <f t="shared" si="194"/>
        <v>#REF!</v>
      </c>
      <c r="P4132" s="2" t="s">
        <v>4060</v>
      </c>
      <c r="Q4132" s="2" t="s">
        <v>4061</v>
      </c>
    </row>
    <row r="4133" spans="1:17" ht="14.25" customHeight="1" x14ac:dyDescent="0.25">
      <c r="A4133" s="2">
        <v>4132</v>
      </c>
      <c r="B4133" s="3">
        <v>24242</v>
      </c>
      <c r="C4133" s="4" t="s">
        <v>584</v>
      </c>
      <c r="D4133" s="5">
        <v>44066</v>
      </c>
      <c r="E4133" s="2" t="s">
        <v>434</v>
      </c>
      <c r="F4133" s="72">
        <v>44070</v>
      </c>
      <c r="G4133" s="4" t="s">
        <v>2637</v>
      </c>
      <c r="H4133" s="1">
        <f t="shared" si="192"/>
        <v>4</v>
      </c>
      <c r="I4133" s="1">
        <f t="shared" si="193"/>
        <v>4</v>
      </c>
      <c r="J4133" s="2" t="s">
        <v>3894</v>
      </c>
      <c r="K4133" s="72" t="s">
        <v>587</v>
      </c>
      <c r="L4133" s="4" t="s">
        <v>434</v>
      </c>
      <c r="N4133" s="4" t="e">
        <f>+VLOOKUP(B4133,#REF!,5,0)</f>
        <v>#REF!</v>
      </c>
      <c r="O4133" s="2" t="e">
        <f t="shared" si="194"/>
        <v>#REF!</v>
      </c>
      <c r="P4133" s="2" t="s">
        <v>4060</v>
      </c>
      <c r="Q4133" s="2" t="s">
        <v>4061</v>
      </c>
    </row>
    <row r="4134" spans="1:17" ht="14.25" customHeight="1" x14ac:dyDescent="0.25">
      <c r="A4134" s="2">
        <v>4133</v>
      </c>
      <c r="B4134" s="3">
        <v>24243</v>
      </c>
      <c r="C4134" s="4" t="s">
        <v>584</v>
      </c>
      <c r="D4134" s="5">
        <v>44066</v>
      </c>
      <c r="E4134" s="2" t="s">
        <v>434</v>
      </c>
      <c r="F4134" s="72">
        <v>44070</v>
      </c>
      <c r="G4134" s="4" t="s">
        <v>2637</v>
      </c>
      <c r="H4134" s="1">
        <f t="shared" si="192"/>
        <v>4</v>
      </c>
      <c r="I4134" s="1">
        <f t="shared" si="193"/>
        <v>4</v>
      </c>
      <c r="J4134" s="2" t="s">
        <v>3895</v>
      </c>
      <c r="K4134" s="72" t="s">
        <v>587</v>
      </c>
      <c r="L4134" s="4" t="s">
        <v>434</v>
      </c>
      <c r="N4134" s="4" t="e">
        <f>+VLOOKUP(B4134,#REF!,5,0)</f>
        <v>#REF!</v>
      </c>
      <c r="O4134" s="2" t="e">
        <f t="shared" si="194"/>
        <v>#REF!</v>
      </c>
      <c r="P4134" s="2" t="s">
        <v>4060</v>
      </c>
      <c r="Q4134" s="2" t="s">
        <v>4061</v>
      </c>
    </row>
    <row r="4135" spans="1:17" ht="14.25" customHeight="1" x14ac:dyDescent="0.25">
      <c r="A4135" s="2">
        <v>4134</v>
      </c>
      <c r="B4135" s="3">
        <v>24244</v>
      </c>
      <c r="C4135" s="4" t="s">
        <v>584</v>
      </c>
      <c r="D4135" s="5">
        <v>44066</v>
      </c>
      <c r="E4135" s="2" t="s">
        <v>434</v>
      </c>
      <c r="F4135" s="72">
        <v>44070</v>
      </c>
      <c r="G4135" s="4" t="s">
        <v>2637</v>
      </c>
      <c r="H4135" s="1">
        <f t="shared" si="192"/>
        <v>4</v>
      </c>
      <c r="I4135" s="1">
        <f t="shared" si="193"/>
        <v>4</v>
      </c>
      <c r="J4135" s="2" t="s">
        <v>3896</v>
      </c>
      <c r="K4135" s="72" t="s">
        <v>587</v>
      </c>
      <c r="L4135" s="4" t="s">
        <v>434</v>
      </c>
      <c r="N4135" s="4" t="e">
        <f>+VLOOKUP(B4135,#REF!,5,0)</f>
        <v>#REF!</v>
      </c>
      <c r="O4135" s="2" t="e">
        <f t="shared" si="194"/>
        <v>#REF!</v>
      </c>
      <c r="P4135" s="2" t="s">
        <v>4060</v>
      </c>
      <c r="Q4135" s="2" t="s">
        <v>4061</v>
      </c>
    </row>
    <row r="4136" spans="1:17" ht="14.25" customHeight="1" x14ac:dyDescent="0.25">
      <c r="A4136" s="2">
        <v>4135</v>
      </c>
      <c r="B4136" s="3">
        <v>24245</v>
      </c>
      <c r="C4136" s="4" t="s">
        <v>3</v>
      </c>
      <c r="D4136" s="5">
        <v>44067</v>
      </c>
      <c r="E4136" s="2" t="s">
        <v>434</v>
      </c>
      <c r="F4136" s="72">
        <v>44070</v>
      </c>
      <c r="G4136" s="4" t="s">
        <v>2637</v>
      </c>
      <c r="H4136" s="1">
        <f t="shared" si="192"/>
        <v>3</v>
      </c>
      <c r="I4136" s="1">
        <f t="shared" si="193"/>
        <v>4</v>
      </c>
      <c r="J4136" s="2" t="s">
        <v>3897</v>
      </c>
      <c r="K4136" s="72" t="s">
        <v>587</v>
      </c>
      <c r="L4136" s="4" t="s">
        <v>434</v>
      </c>
      <c r="N4136" s="4" t="e">
        <f>+VLOOKUP(B4136,#REF!,5,0)</f>
        <v>#REF!</v>
      </c>
      <c r="O4136" s="2" t="e">
        <f t="shared" si="194"/>
        <v>#REF!</v>
      </c>
      <c r="P4136" s="2" t="s">
        <v>4060</v>
      </c>
      <c r="Q4136" s="2" t="s">
        <v>4061</v>
      </c>
    </row>
    <row r="4137" spans="1:17" ht="14.25" customHeight="1" x14ac:dyDescent="0.25">
      <c r="A4137" s="2">
        <v>4136</v>
      </c>
      <c r="B4137" s="3">
        <v>24246</v>
      </c>
      <c r="C4137" s="4" t="s">
        <v>584</v>
      </c>
      <c r="D4137" s="5">
        <v>44067</v>
      </c>
      <c r="E4137" s="2" t="s">
        <v>434</v>
      </c>
      <c r="F4137" s="72">
        <v>44070</v>
      </c>
      <c r="G4137" s="4" t="s">
        <v>2637</v>
      </c>
      <c r="H4137" s="1">
        <f t="shared" si="192"/>
        <v>3</v>
      </c>
      <c r="I4137" s="1">
        <f t="shared" si="193"/>
        <v>4</v>
      </c>
      <c r="J4137" s="2" t="s">
        <v>3898</v>
      </c>
      <c r="K4137" s="72" t="s">
        <v>587</v>
      </c>
      <c r="L4137" s="4" t="s">
        <v>434</v>
      </c>
      <c r="N4137" s="4" t="e">
        <f>+VLOOKUP(B4137,#REF!,5,0)</f>
        <v>#REF!</v>
      </c>
      <c r="O4137" s="2" t="e">
        <f t="shared" si="194"/>
        <v>#REF!</v>
      </c>
      <c r="P4137" s="2" t="s">
        <v>4060</v>
      </c>
      <c r="Q4137" s="2" t="s">
        <v>4061</v>
      </c>
    </row>
    <row r="4138" spans="1:17" ht="14.25" customHeight="1" x14ac:dyDescent="0.25">
      <c r="A4138" s="2">
        <v>4137</v>
      </c>
      <c r="B4138" s="3">
        <v>24247</v>
      </c>
      <c r="C4138" s="4" t="s">
        <v>3</v>
      </c>
      <c r="D4138" s="5">
        <v>44067</v>
      </c>
      <c r="E4138" s="2" t="s">
        <v>434</v>
      </c>
      <c r="F4138" s="72">
        <v>44069</v>
      </c>
      <c r="G4138" s="4" t="s">
        <v>2637</v>
      </c>
      <c r="H4138" s="1">
        <f t="shared" si="192"/>
        <v>2</v>
      </c>
      <c r="I4138" s="1">
        <f t="shared" si="193"/>
        <v>3</v>
      </c>
      <c r="J4138" s="2" t="s">
        <v>3899</v>
      </c>
      <c r="K4138" s="72" t="s">
        <v>587</v>
      </c>
      <c r="L4138" s="4" t="s">
        <v>434</v>
      </c>
      <c r="N4138" s="4" t="e">
        <f>+VLOOKUP(B4138,#REF!,5,0)</f>
        <v>#REF!</v>
      </c>
      <c r="O4138" s="2" t="e">
        <f t="shared" si="194"/>
        <v>#REF!</v>
      </c>
      <c r="P4138" s="2" t="s">
        <v>4060</v>
      </c>
      <c r="Q4138" s="2" t="s">
        <v>4061</v>
      </c>
    </row>
    <row r="4139" spans="1:17" ht="14.25" customHeight="1" x14ac:dyDescent="0.25">
      <c r="A4139" s="2">
        <v>4138</v>
      </c>
      <c r="B4139" s="3">
        <v>24248</v>
      </c>
      <c r="C4139" s="4" t="s">
        <v>3</v>
      </c>
      <c r="D4139" s="5">
        <v>44067</v>
      </c>
      <c r="E4139" s="2" t="s">
        <v>434</v>
      </c>
      <c r="F4139" s="72">
        <v>44069</v>
      </c>
      <c r="G4139" s="4" t="s">
        <v>2637</v>
      </c>
      <c r="H4139" s="1">
        <f t="shared" si="192"/>
        <v>2</v>
      </c>
      <c r="I4139" s="1">
        <f t="shared" si="193"/>
        <v>3</v>
      </c>
      <c r="J4139" s="2" t="s">
        <v>3899</v>
      </c>
      <c r="K4139" s="72" t="s">
        <v>587</v>
      </c>
      <c r="L4139" s="4" t="s">
        <v>434</v>
      </c>
      <c r="N4139" s="4" t="e">
        <f>+VLOOKUP(B4139,#REF!,5,0)</f>
        <v>#REF!</v>
      </c>
      <c r="O4139" s="2" t="e">
        <f t="shared" si="194"/>
        <v>#REF!</v>
      </c>
      <c r="P4139" s="2" t="s">
        <v>4060</v>
      </c>
      <c r="Q4139" s="2" t="s">
        <v>4061</v>
      </c>
    </row>
    <row r="4140" spans="1:17" ht="14.25" customHeight="1" x14ac:dyDescent="0.25">
      <c r="A4140" s="2">
        <v>4139</v>
      </c>
      <c r="B4140" s="3">
        <v>24249</v>
      </c>
      <c r="C4140" s="4" t="s">
        <v>3</v>
      </c>
      <c r="D4140" s="5">
        <v>44067</v>
      </c>
      <c r="E4140" s="2" t="s">
        <v>434</v>
      </c>
      <c r="F4140" s="72">
        <v>44069</v>
      </c>
      <c r="G4140" s="4" t="s">
        <v>2637</v>
      </c>
      <c r="H4140" s="1">
        <f t="shared" si="192"/>
        <v>2</v>
      </c>
      <c r="I4140" s="1">
        <f t="shared" si="193"/>
        <v>3</v>
      </c>
      <c r="J4140" s="2" t="s">
        <v>3899</v>
      </c>
      <c r="K4140" s="72" t="s">
        <v>587</v>
      </c>
      <c r="L4140" s="4" t="s">
        <v>434</v>
      </c>
      <c r="N4140" s="4" t="e">
        <f>+VLOOKUP(B4140,#REF!,5,0)</f>
        <v>#REF!</v>
      </c>
      <c r="O4140" s="2" t="e">
        <f t="shared" si="194"/>
        <v>#REF!</v>
      </c>
      <c r="P4140" s="2" t="s">
        <v>4060</v>
      </c>
      <c r="Q4140" s="2" t="s">
        <v>4061</v>
      </c>
    </row>
    <row r="4141" spans="1:17" ht="14.25" customHeight="1" x14ac:dyDescent="0.25">
      <c r="A4141" s="2">
        <v>4140</v>
      </c>
      <c r="B4141" s="3">
        <v>24250</v>
      </c>
      <c r="C4141" s="4" t="s">
        <v>3</v>
      </c>
      <c r="D4141" s="5">
        <v>44067</v>
      </c>
      <c r="E4141" s="2" t="s">
        <v>434</v>
      </c>
      <c r="F4141" s="72">
        <v>44069</v>
      </c>
      <c r="G4141" s="4" t="s">
        <v>2637</v>
      </c>
      <c r="H4141" s="1">
        <f t="shared" si="192"/>
        <v>2</v>
      </c>
      <c r="I4141" s="1">
        <f t="shared" si="193"/>
        <v>3</v>
      </c>
      <c r="J4141" s="2" t="s">
        <v>3899</v>
      </c>
      <c r="K4141" s="72" t="s">
        <v>587</v>
      </c>
      <c r="L4141" s="4" t="s">
        <v>434</v>
      </c>
      <c r="N4141" s="4" t="e">
        <f>+VLOOKUP(B4141,#REF!,5,0)</f>
        <v>#REF!</v>
      </c>
      <c r="O4141" s="2" t="e">
        <f t="shared" si="194"/>
        <v>#REF!</v>
      </c>
      <c r="P4141" s="2" t="s">
        <v>4060</v>
      </c>
      <c r="Q4141" s="2" t="s">
        <v>4061</v>
      </c>
    </row>
    <row r="4142" spans="1:17" ht="14.25" customHeight="1" x14ac:dyDescent="0.25">
      <c r="A4142" s="2">
        <v>4141</v>
      </c>
      <c r="B4142" s="3">
        <v>24251</v>
      </c>
      <c r="C4142" s="4" t="s">
        <v>3</v>
      </c>
      <c r="D4142" s="5">
        <v>44067</v>
      </c>
      <c r="E4142" s="2" t="s">
        <v>434</v>
      </c>
      <c r="F4142" s="72">
        <v>44069</v>
      </c>
      <c r="G4142" s="4" t="s">
        <v>2637</v>
      </c>
      <c r="H4142" s="1">
        <f t="shared" si="192"/>
        <v>2</v>
      </c>
      <c r="I4142" s="1">
        <f t="shared" si="193"/>
        <v>3</v>
      </c>
      <c r="J4142" s="2" t="s">
        <v>3899</v>
      </c>
      <c r="K4142" s="72" t="s">
        <v>587</v>
      </c>
      <c r="L4142" s="4" t="s">
        <v>434</v>
      </c>
      <c r="N4142" s="4" t="e">
        <f>+VLOOKUP(B4142,#REF!,5,0)</f>
        <v>#REF!</v>
      </c>
      <c r="O4142" s="2" t="e">
        <f t="shared" si="194"/>
        <v>#REF!</v>
      </c>
      <c r="P4142" s="2" t="s">
        <v>4060</v>
      </c>
      <c r="Q4142" s="2" t="s">
        <v>4061</v>
      </c>
    </row>
    <row r="4143" spans="1:17" ht="14.25" customHeight="1" x14ac:dyDescent="0.25">
      <c r="A4143" s="2">
        <v>4142</v>
      </c>
      <c r="B4143" s="3">
        <v>24252</v>
      </c>
      <c r="C4143" s="4" t="s">
        <v>584</v>
      </c>
      <c r="D4143" s="5">
        <v>44067</v>
      </c>
      <c r="E4143" s="2" t="s">
        <v>434</v>
      </c>
      <c r="F4143" s="72">
        <v>44070</v>
      </c>
      <c r="G4143" s="4" t="s">
        <v>2637</v>
      </c>
      <c r="H4143" s="1">
        <f t="shared" si="192"/>
        <v>3</v>
      </c>
      <c r="I4143" s="1">
        <f t="shared" si="193"/>
        <v>4</v>
      </c>
      <c r="J4143" s="2" t="s">
        <v>3900</v>
      </c>
      <c r="K4143" s="72" t="s">
        <v>587</v>
      </c>
      <c r="L4143" s="4" t="s">
        <v>434</v>
      </c>
      <c r="N4143" s="4" t="e">
        <f>+VLOOKUP(B4143,#REF!,5,0)</f>
        <v>#REF!</v>
      </c>
      <c r="O4143" s="2" t="e">
        <f t="shared" si="194"/>
        <v>#REF!</v>
      </c>
      <c r="P4143" s="2" t="s">
        <v>4060</v>
      </c>
      <c r="Q4143" s="2" t="s">
        <v>4061</v>
      </c>
    </row>
    <row r="4144" spans="1:17" ht="14.25" customHeight="1" x14ac:dyDescent="0.25">
      <c r="A4144" s="2">
        <v>4143</v>
      </c>
      <c r="B4144" s="3">
        <v>24253</v>
      </c>
      <c r="C4144" s="4" t="s">
        <v>584</v>
      </c>
      <c r="D4144" s="5">
        <v>44067</v>
      </c>
      <c r="E4144" s="2" t="s">
        <v>434</v>
      </c>
      <c r="F4144" s="72">
        <v>44070</v>
      </c>
      <c r="G4144" s="4" t="s">
        <v>2637</v>
      </c>
      <c r="H4144" s="1">
        <f t="shared" si="192"/>
        <v>3</v>
      </c>
      <c r="I4144" s="1">
        <f t="shared" si="193"/>
        <v>4</v>
      </c>
      <c r="J4144" s="2" t="s">
        <v>3901</v>
      </c>
      <c r="K4144" s="72" t="s">
        <v>587</v>
      </c>
      <c r="L4144" s="4" t="s">
        <v>434</v>
      </c>
      <c r="N4144" s="4" t="e">
        <f>+VLOOKUP(B4144,#REF!,5,0)</f>
        <v>#REF!</v>
      </c>
      <c r="O4144" s="2" t="e">
        <f t="shared" si="194"/>
        <v>#REF!</v>
      </c>
      <c r="P4144" s="2" t="s">
        <v>4060</v>
      </c>
      <c r="Q4144" s="2" t="s">
        <v>4061</v>
      </c>
    </row>
    <row r="4145" spans="1:17" ht="14.25" customHeight="1" x14ac:dyDescent="0.25">
      <c r="A4145" s="2">
        <v>4144</v>
      </c>
      <c r="B4145" s="3">
        <v>24254</v>
      </c>
      <c r="C4145" s="4" t="s">
        <v>584</v>
      </c>
      <c r="D4145" s="5">
        <v>44067</v>
      </c>
      <c r="E4145" s="2" t="s">
        <v>434</v>
      </c>
      <c r="F4145" s="72">
        <v>44070</v>
      </c>
      <c r="G4145" s="4" t="s">
        <v>2637</v>
      </c>
      <c r="H4145" s="1">
        <f t="shared" si="192"/>
        <v>3</v>
      </c>
      <c r="I4145" s="1">
        <f t="shared" si="193"/>
        <v>4</v>
      </c>
      <c r="J4145" s="2" t="s">
        <v>3902</v>
      </c>
      <c r="K4145" s="72" t="s">
        <v>587</v>
      </c>
      <c r="L4145" s="4" t="s">
        <v>434</v>
      </c>
      <c r="N4145" s="4" t="e">
        <f>+VLOOKUP(B4145,#REF!,5,0)</f>
        <v>#REF!</v>
      </c>
      <c r="O4145" s="2" t="e">
        <f t="shared" si="194"/>
        <v>#REF!</v>
      </c>
      <c r="P4145" s="2" t="s">
        <v>4060</v>
      </c>
      <c r="Q4145" s="2" t="s">
        <v>4061</v>
      </c>
    </row>
    <row r="4146" spans="1:17" ht="14.25" customHeight="1" x14ac:dyDescent="0.25">
      <c r="A4146" s="2">
        <v>4145</v>
      </c>
      <c r="B4146" s="3">
        <v>24255</v>
      </c>
      <c r="C4146" s="4" t="s">
        <v>584</v>
      </c>
      <c r="D4146" s="5">
        <v>44067</v>
      </c>
      <c r="E4146" s="2" t="s">
        <v>434</v>
      </c>
      <c r="F4146" s="72">
        <v>44070</v>
      </c>
      <c r="G4146" s="4" t="s">
        <v>2637</v>
      </c>
      <c r="H4146" s="1">
        <f t="shared" si="192"/>
        <v>3</v>
      </c>
      <c r="I4146" s="1">
        <f t="shared" si="193"/>
        <v>4</v>
      </c>
      <c r="J4146" s="2" t="s">
        <v>3903</v>
      </c>
      <c r="K4146" s="72" t="s">
        <v>587</v>
      </c>
      <c r="L4146" s="4" t="s">
        <v>434</v>
      </c>
      <c r="N4146" s="4" t="e">
        <f>+VLOOKUP(B4146,#REF!,5,0)</f>
        <v>#REF!</v>
      </c>
      <c r="O4146" s="2" t="e">
        <f t="shared" si="194"/>
        <v>#REF!</v>
      </c>
      <c r="P4146" s="2" t="s">
        <v>4060</v>
      </c>
      <c r="Q4146" s="2" t="s">
        <v>4061</v>
      </c>
    </row>
    <row r="4147" spans="1:17" ht="14.25" customHeight="1" x14ac:dyDescent="0.25">
      <c r="A4147" s="2">
        <v>4146</v>
      </c>
      <c r="B4147" s="3">
        <v>24256</v>
      </c>
      <c r="C4147" s="4" t="s">
        <v>3</v>
      </c>
      <c r="D4147" s="5">
        <v>44067</v>
      </c>
      <c r="E4147" s="2" t="s">
        <v>434</v>
      </c>
      <c r="F4147" s="72" t="s">
        <v>24</v>
      </c>
      <c r="G4147" s="4" t="s">
        <v>24</v>
      </c>
      <c r="H4147" s="1" t="e">
        <f t="shared" si="192"/>
        <v>#VALUE!</v>
      </c>
      <c r="I4147" s="1" t="e">
        <f t="shared" si="193"/>
        <v>#VALUE!</v>
      </c>
      <c r="J4147" s="2" t="s">
        <v>3904</v>
      </c>
      <c r="K4147" s="2" t="s">
        <v>590</v>
      </c>
      <c r="L4147" s="4" t="s">
        <v>24</v>
      </c>
      <c r="N4147" s="4" t="e">
        <f>+VLOOKUP(B4147,#REF!,5,0)</f>
        <v>#REF!</v>
      </c>
      <c r="O4147" s="2" t="e">
        <f t="shared" si="194"/>
        <v>#REF!</v>
      </c>
      <c r="P4147" s="2" t="s">
        <v>4062</v>
      </c>
      <c r="Q4147" s="2" t="s">
        <v>24</v>
      </c>
    </row>
    <row r="4148" spans="1:17" ht="14.25" customHeight="1" x14ac:dyDescent="0.25">
      <c r="A4148" s="2">
        <v>4147</v>
      </c>
      <c r="B4148" s="3">
        <v>24257</v>
      </c>
      <c r="C4148" s="4" t="s">
        <v>3</v>
      </c>
      <c r="D4148" s="5">
        <v>44067</v>
      </c>
      <c r="E4148" s="2" t="s">
        <v>434</v>
      </c>
      <c r="F4148" s="72">
        <v>44069</v>
      </c>
      <c r="G4148" s="4" t="s">
        <v>2637</v>
      </c>
      <c r="H4148" s="1">
        <f t="shared" si="192"/>
        <v>2</v>
      </c>
      <c r="I4148" s="1">
        <f t="shared" si="193"/>
        <v>3</v>
      </c>
      <c r="J4148" s="2" t="s">
        <v>3872</v>
      </c>
      <c r="K4148" s="72" t="s">
        <v>587</v>
      </c>
      <c r="L4148" s="4" t="s">
        <v>434</v>
      </c>
      <c r="N4148" s="4" t="e">
        <f>+VLOOKUP(B4148,#REF!,5,0)</f>
        <v>#REF!</v>
      </c>
      <c r="O4148" s="2" t="e">
        <f t="shared" si="194"/>
        <v>#REF!</v>
      </c>
      <c r="P4148" s="2" t="s">
        <v>4060</v>
      </c>
      <c r="Q4148" s="2" t="s">
        <v>4061</v>
      </c>
    </row>
    <row r="4149" spans="1:17" ht="14.25" customHeight="1" x14ac:dyDescent="0.25">
      <c r="A4149" s="2">
        <v>4148</v>
      </c>
      <c r="B4149" s="3">
        <v>24258</v>
      </c>
      <c r="C4149" s="4" t="s">
        <v>3</v>
      </c>
      <c r="D4149" s="5">
        <v>44067</v>
      </c>
      <c r="E4149" s="2" t="s">
        <v>434</v>
      </c>
      <c r="F4149" s="72">
        <v>44069</v>
      </c>
      <c r="G4149" s="4" t="s">
        <v>2637</v>
      </c>
      <c r="H4149" s="1">
        <f t="shared" si="192"/>
        <v>2</v>
      </c>
      <c r="I4149" s="1">
        <f t="shared" si="193"/>
        <v>3</v>
      </c>
      <c r="J4149" s="2" t="s">
        <v>3905</v>
      </c>
      <c r="K4149" s="72" t="s">
        <v>587</v>
      </c>
      <c r="L4149" s="4" t="s">
        <v>434</v>
      </c>
      <c r="N4149" s="4" t="e">
        <f>+VLOOKUP(B4149,#REF!,5,0)</f>
        <v>#REF!</v>
      </c>
      <c r="O4149" s="2" t="e">
        <f t="shared" si="194"/>
        <v>#REF!</v>
      </c>
      <c r="P4149" s="2" t="s">
        <v>4060</v>
      </c>
      <c r="Q4149" s="2" t="s">
        <v>4061</v>
      </c>
    </row>
    <row r="4150" spans="1:17" ht="14.25" customHeight="1" x14ac:dyDescent="0.25">
      <c r="A4150" s="2">
        <v>4149</v>
      </c>
      <c r="B4150" s="3">
        <v>24259</v>
      </c>
      <c r="C4150" s="4" t="s">
        <v>584</v>
      </c>
      <c r="D4150" s="5">
        <v>44067</v>
      </c>
      <c r="E4150" s="2" t="s">
        <v>434</v>
      </c>
      <c r="F4150" s="72">
        <v>44070</v>
      </c>
      <c r="G4150" s="4" t="s">
        <v>2637</v>
      </c>
      <c r="H4150" s="1">
        <f t="shared" si="192"/>
        <v>3</v>
      </c>
      <c r="I4150" s="1">
        <f t="shared" si="193"/>
        <v>4</v>
      </c>
      <c r="J4150" s="2" t="s">
        <v>3906</v>
      </c>
      <c r="K4150" s="72" t="s">
        <v>587</v>
      </c>
      <c r="L4150" s="4" t="s">
        <v>434</v>
      </c>
      <c r="N4150" s="4" t="e">
        <f>+VLOOKUP(B4150,#REF!,5,0)</f>
        <v>#REF!</v>
      </c>
      <c r="O4150" s="2" t="e">
        <f t="shared" si="194"/>
        <v>#REF!</v>
      </c>
      <c r="P4150" s="2" t="s">
        <v>4060</v>
      </c>
      <c r="Q4150" s="2" t="s">
        <v>4061</v>
      </c>
    </row>
    <row r="4151" spans="1:17" ht="14.25" customHeight="1" x14ac:dyDescent="0.25">
      <c r="A4151" s="2">
        <v>4150</v>
      </c>
      <c r="B4151" s="3">
        <v>24260</v>
      </c>
      <c r="C4151" s="4" t="s">
        <v>584</v>
      </c>
      <c r="D4151" s="5">
        <v>44067</v>
      </c>
      <c r="E4151" s="2" t="s">
        <v>434</v>
      </c>
      <c r="F4151" s="72">
        <v>44070</v>
      </c>
      <c r="G4151" s="4" t="s">
        <v>2637</v>
      </c>
      <c r="H4151" s="1">
        <f t="shared" si="192"/>
        <v>3</v>
      </c>
      <c r="I4151" s="1">
        <f t="shared" si="193"/>
        <v>4</v>
      </c>
      <c r="J4151" s="2" t="s">
        <v>3907</v>
      </c>
      <c r="K4151" s="72" t="s">
        <v>587</v>
      </c>
      <c r="L4151" s="4" t="s">
        <v>434</v>
      </c>
      <c r="N4151" s="4" t="e">
        <f>+VLOOKUP(B4151,#REF!,5,0)</f>
        <v>#REF!</v>
      </c>
      <c r="O4151" s="2" t="e">
        <f t="shared" si="194"/>
        <v>#REF!</v>
      </c>
      <c r="P4151" s="2" t="s">
        <v>4060</v>
      </c>
      <c r="Q4151" s="2" t="s">
        <v>4061</v>
      </c>
    </row>
    <row r="4152" spans="1:17" ht="14.25" customHeight="1" x14ac:dyDescent="0.25">
      <c r="A4152" s="2">
        <v>4151</v>
      </c>
      <c r="B4152" s="3">
        <v>24261</v>
      </c>
      <c r="C4152" s="4" t="s">
        <v>584</v>
      </c>
      <c r="D4152" s="5">
        <v>44067</v>
      </c>
      <c r="E4152" s="2" t="s">
        <v>434</v>
      </c>
      <c r="F4152" s="72">
        <v>44070</v>
      </c>
      <c r="G4152" s="4" t="s">
        <v>2637</v>
      </c>
      <c r="H4152" s="1">
        <f t="shared" si="192"/>
        <v>3</v>
      </c>
      <c r="I4152" s="1">
        <f t="shared" si="193"/>
        <v>4</v>
      </c>
      <c r="J4152" s="2" t="s">
        <v>3908</v>
      </c>
      <c r="K4152" s="72" t="s">
        <v>587</v>
      </c>
      <c r="L4152" s="4" t="s">
        <v>434</v>
      </c>
      <c r="N4152" s="4" t="e">
        <f>+VLOOKUP(B4152,#REF!,5,0)</f>
        <v>#REF!</v>
      </c>
      <c r="O4152" s="2" t="e">
        <f t="shared" si="194"/>
        <v>#REF!</v>
      </c>
      <c r="P4152" s="2" t="s">
        <v>4060</v>
      </c>
      <c r="Q4152" s="2" t="s">
        <v>4061</v>
      </c>
    </row>
    <row r="4153" spans="1:17" ht="14.25" customHeight="1" x14ac:dyDescent="0.25">
      <c r="A4153" s="2">
        <v>4152</v>
      </c>
      <c r="B4153" s="3">
        <v>24262</v>
      </c>
      <c r="C4153" s="4" t="s">
        <v>3</v>
      </c>
      <c r="D4153" s="5">
        <v>44067</v>
      </c>
      <c r="E4153" s="2" t="s">
        <v>434</v>
      </c>
      <c r="F4153" s="72">
        <v>44069</v>
      </c>
      <c r="G4153" s="4" t="s">
        <v>2637</v>
      </c>
      <c r="H4153" s="1">
        <f t="shared" si="192"/>
        <v>2</v>
      </c>
      <c r="I4153" s="1">
        <f t="shared" si="193"/>
        <v>3</v>
      </c>
      <c r="J4153" s="2" t="s">
        <v>3909</v>
      </c>
      <c r="K4153" s="72" t="s">
        <v>587</v>
      </c>
      <c r="L4153" s="4" t="s">
        <v>434</v>
      </c>
      <c r="N4153" s="4" t="e">
        <f>+VLOOKUP(B4153,#REF!,5,0)</f>
        <v>#REF!</v>
      </c>
      <c r="O4153" s="2" t="e">
        <f t="shared" si="194"/>
        <v>#REF!</v>
      </c>
      <c r="P4153" s="2" t="s">
        <v>4060</v>
      </c>
      <c r="Q4153" s="2" t="s">
        <v>4061</v>
      </c>
    </row>
    <row r="4154" spans="1:17" ht="14.25" customHeight="1" x14ac:dyDescent="0.25">
      <c r="A4154" s="2">
        <v>4153</v>
      </c>
      <c r="B4154" s="3">
        <v>24263</v>
      </c>
      <c r="C4154" s="4" t="s">
        <v>584</v>
      </c>
      <c r="D4154" s="5">
        <v>44067</v>
      </c>
      <c r="E4154" s="2" t="s">
        <v>434</v>
      </c>
      <c r="F4154" s="72">
        <v>44070</v>
      </c>
      <c r="G4154" s="4" t="s">
        <v>2637</v>
      </c>
      <c r="H4154" s="1">
        <f t="shared" si="192"/>
        <v>3</v>
      </c>
      <c r="I4154" s="1">
        <f t="shared" si="193"/>
        <v>4</v>
      </c>
      <c r="J4154" s="2" t="s">
        <v>3910</v>
      </c>
      <c r="K4154" s="72" t="s">
        <v>587</v>
      </c>
      <c r="L4154" s="4" t="s">
        <v>434</v>
      </c>
      <c r="N4154" s="4" t="e">
        <f>+VLOOKUP(B4154,#REF!,5,0)</f>
        <v>#REF!</v>
      </c>
      <c r="O4154" s="2" t="e">
        <f t="shared" si="194"/>
        <v>#REF!</v>
      </c>
      <c r="P4154" s="2" t="s">
        <v>4060</v>
      </c>
      <c r="Q4154" s="2" t="s">
        <v>4061</v>
      </c>
    </row>
    <row r="4155" spans="1:17" ht="14.25" customHeight="1" x14ac:dyDescent="0.25">
      <c r="A4155" s="2">
        <v>4154</v>
      </c>
      <c r="B4155" s="3">
        <v>24264</v>
      </c>
      <c r="C4155" s="4" t="s">
        <v>3</v>
      </c>
      <c r="D4155" s="5">
        <v>44067</v>
      </c>
      <c r="E4155" s="2" t="s">
        <v>434</v>
      </c>
      <c r="F4155" s="72">
        <v>44069</v>
      </c>
      <c r="G4155" s="4" t="s">
        <v>2637</v>
      </c>
      <c r="H4155" s="1">
        <f t="shared" si="192"/>
        <v>2</v>
      </c>
      <c r="I4155" s="1">
        <f t="shared" si="193"/>
        <v>3</v>
      </c>
      <c r="J4155" s="2" t="s">
        <v>3911</v>
      </c>
      <c r="K4155" s="72" t="s">
        <v>587</v>
      </c>
      <c r="L4155" s="4" t="s">
        <v>434</v>
      </c>
      <c r="N4155" s="4" t="e">
        <f>+VLOOKUP(B4155,#REF!,5,0)</f>
        <v>#REF!</v>
      </c>
      <c r="O4155" s="2" t="e">
        <f t="shared" si="194"/>
        <v>#REF!</v>
      </c>
      <c r="P4155" s="2" t="s">
        <v>4060</v>
      </c>
      <c r="Q4155" s="2" t="s">
        <v>4061</v>
      </c>
    </row>
    <row r="4156" spans="1:17" ht="14.25" customHeight="1" x14ac:dyDescent="0.25">
      <c r="A4156" s="2">
        <v>4155</v>
      </c>
      <c r="B4156" s="3">
        <v>24265</v>
      </c>
      <c r="C4156" s="4" t="s">
        <v>584</v>
      </c>
      <c r="D4156" s="5">
        <v>44067</v>
      </c>
      <c r="E4156" s="2" t="s">
        <v>434</v>
      </c>
      <c r="F4156" s="72">
        <v>44070</v>
      </c>
      <c r="G4156" s="4" t="s">
        <v>2637</v>
      </c>
      <c r="H4156" s="1">
        <f t="shared" si="192"/>
        <v>3</v>
      </c>
      <c r="I4156" s="1">
        <f t="shared" si="193"/>
        <v>4</v>
      </c>
      <c r="J4156" s="2" t="s">
        <v>3912</v>
      </c>
      <c r="K4156" s="72" t="s">
        <v>587</v>
      </c>
      <c r="L4156" s="4" t="s">
        <v>434</v>
      </c>
      <c r="N4156" s="4" t="e">
        <f>+VLOOKUP(B4156,#REF!,5,0)</f>
        <v>#REF!</v>
      </c>
      <c r="O4156" s="2" t="e">
        <f t="shared" si="194"/>
        <v>#REF!</v>
      </c>
      <c r="P4156" s="2" t="s">
        <v>4060</v>
      </c>
      <c r="Q4156" s="2" t="s">
        <v>4061</v>
      </c>
    </row>
    <row r="4157" spans="1:17" ht="14.25" customHeight="1" x14ac:dyDescent="0.25">
      <c r="A4157" s="2">
        <v>4156</v>
      </c>
      <c r="B4157" s="3">
        <v>24266</v>
      </c>
      <c r="C4157" s="4" t="s">
        <v>3</v>
      </c>
      <c r="D4157" s="5">
        <v>44067</v>
      </c>
      <c r="E4157" s="2" t="s">
        <v>434</v>
      </c>
      <c r="F4157" s="72" t="s">
        <v>24</v>
      </c>
      <c r="G4157" s="4" t="s">
        <v>24</v>
      </c>
      <c r="H4157" s="1" t="e">
        <f t="shared" si="192"/>
        <v>#VALUE!</v>
      </c>
      <c r="I4157" s="1" t="e">
        <f t="shared" si="193"/>
        <v>#VALUE!</v>
      </c>
      <c r="J4157" s="2" t="s">
        <v>3913</v>
      </c>
      <c r="K4157" s="2" t="s">
        <v>590</v>
      </c>
      <c r="L4157" s="4" t="s">
        <v>24</v>
      </c>
      <c r="N4157" s="4" t="e">
        <f>+VLOOKUP(B4157,#REF!,5,0)</f>
        <v>#REF!</v>
      </c>
      <c r="O4157" s="2" t="e">
        <f t="shared" si="194"/>
        <v>#REF!</v>
      </c>
      <c r="P4157" s="2" t="s">
        <v>4062</v>
      </c>
      <c r="Q4157" s="2" t="s">
        <v>24</v>
      </c>
    </row>
    <row r="4158" spans="1:17" ht="14.25" customHeight="1" x14ac:dyDescent="0.25">
      <c r="A4158" s="2">
        <v>4157</v>
      </c>
      <c r="B4158" s="3">
        <v>24267</v>
      </c>
      <c r="C4158" s="4" t="s">
        <v>584</v>
      </c>
      <c r="D4158" s="5">
        <v>44067</v>
      </c>
      <c r="E4158" s="2" t="s">
        <v>434</v>
      </c>
      <c r="F4158" s="72">
        <v>44070</v>
      </c>
      <c r="G4158" s="4" t="s">
        <v>2637</v>
      </c>
      <c r="H4158" s="1">
        <f t="shared" si="192"/>
        <v>3</v>
      </c>
      <c r="I4158" s="1">
        <f t="shared" si="193"/>
        <v>4</v>
      </c>
      <c r="J4158" s="2" t="s">
        <v>3914</v>
      </c>
      <c r="K4158" s="72" t="s">
        <v>587</v>
      </c>
      <c r="L4158" s="4" t="s">
        <v>434</v>
      </c>
      <c r="N4158" s="4" t="e">
        <f>+VLOOKUP(B4158,#REF!,5,0)</f>
        <v>#REF!</v>
      </c>
      <c r="O4158" s="2" t="e">
        <f t="shared" si="194"/>
        <v>#REF!</v>
      </c>
      <c r="P4158" s="2" t="s">
        <v>4060</v>
      </c>
      <c r="Q4158" s="2" t="s">
        <v>4061</v>
      </c>
    </row>
    <row r="4159" spans="1:17" ht="14.25" customHeight="1" x14ac:dyDescent="0.25">
      <c r="A4159" s="2">
        <v>4158</v>
      </c>
      <c r="B4159" s="3">
        <v>24268</v>
      </c>
      <c r="C4159" s="4" t="s">
        <v>584</v>
      </c>
      <c r="D4159" s="5">
        <v>44067</v>
      </c>
      <c r="E4159" s="2" t="s">
        <v>434</v>
      </c>
      <c r="F4159" s="72">
        <v>44070</v>
      </c>
      <c r="G4159" s="4" t="s">
        <v>2637</v>
      </c>
      <c r="H4159" s="1">
        <f t="shared" si="192"/>
        <v>3</v>
      </c>
      <c r="I4159" s="1">
        <f t="shared" si="193"/>
        <v>4</v>
      </c>
      <c r="J4159" s="2" t="s">
        <v>3418</v>
      </c>
      <c r="K4159" s="72" t="s">
        <v>587</v>
      </c>
      <c r="L4159" s="4" t="s">
        <v>434</v>
      </c>
      <c r="N4159" s="4" t="e">
        <f>+VLOOKUP(B4159,#REF!,5,0)</f>
        <v>#REF!</v>
      </c>
      <c r="O4159" s="2" t="e">
        <f t="shared" si="194"/>
        <v>#REF!</v>
      </c>
      <c r="P4159" s="2" t="s">
        <v>4060</v>
      </c>
      <c r="Q4159" s="2" t="s">
        <v>4061</v>
      </c>
    </row>
    <row r="4160" spans="1:17" ht="14.25" customHeight="1" x14ac:dyDescent="0.25">
      <c r="A4160" s="2">
        <v>4159</v>
      </c>
      <c r="B4160" s="3">
        <v>24269</v>
      </c>
      <c r="C4160" s="4" t="s">
        <v>584</v>
      </c>
      <c r="D4160" s="5">
        <v>44067</v>
      </c>
      <c r="E4160" s="2" t="s">
        <v>434</v>
      </c>
      <c r="F4160" s="72">
        <v>44070</v>
      </c>
      <c r="G4160" s="4" t="s">
        <v>2637</v>
      </c>
      <c r="H4160" s="1">
        <f t="shared" si="192"/>
        <v>3</v>
      </c>
      <c r="I4160" s="1">
        <f t="shared" si="193"/>
        <v>4</v>
      </c>
      <c r="J4160" s="2" t="s">
        <v>2888</v>
      </c>
      <c r="K4160" s="72" t="s">
        <v>587</v>
      </c>
      <c r="L4160" s="4" t="s">
        <v>434</v>
      </c>
      <c r="N4160" s="4" t="e">
        <f>+VLOOKUP(B4160,#REF!,5,0)</f>
        <v>#REF!</v>
      </c>
      <c r="O4160" s="2" t="e">
        <f t="shared" si="194"/>
        <v>#REF!</v>
      </c>
      <c r="P4160" s="2" t="s">
        <v>4060</v>
      </c>
      <c r="Q4160" s="2" t="s">
        <v>4061</v>
      </c>
    </row>
    <row r="4161" spans="1:17" ht="14.25" customHeight="1" x14ac:dyDescent="0.25">
      <c r="A4161" s="2">
        <v>4160</v>
      </c>
      <c r="B4161" s="3">
        <v>24270</v>
      </c>
      <c r="C4161" s="4" t="s">
        <v>3</v>
      </c>
      <c r="D4161" s="5">
        <v>44067</v>
      </c>
      <c r="E4161" s="2" t="s">
        <v>434</v>
      </c>
      <c r="F4161" s="72">
        <v>44069</v>
      </c>
      <c r="G4161" s="4" t="s">
        <v>2637</v>
      </c>
      <c r="H4161" s="1">
        <f t="shared" si="192"/>
        <v>2</v>
      </c>
      <c r="I4161" s="1">
        <f t="shared" si="193"/>
        <v>3</v>
      </c>
      <c r="J4161" s="2" t="s">
        <v>3915</v>
      </c>
      <c r="K4161" s="72" t="s">
        <v>587</v>
      </c>
      <c r="L4161" s="4" t="s">
        <v>434</v>
      </c>
      <c r="N4161" s="4" t="e">
        <f>+VLOOKUP(B4161,#REF!,5,0)</f>
        <v>#REF!</v>
      </c>
      <c r="O4161" s="2" t="e">
        <f t="shared" si="194"/>
        <v>#REF!</v>
      </c>
      <c r="P4161" s="2" t="s">
        <v>4060</v>
      </c>
      <c r="Q4161" s="2" t="s">
        <v>4061</v>
      </c>
    </row>
    <row r="4162" spans="1:17" ht="14.25" customHeight="1" x14ac:dyDescent="0.25">
      <c r="A4162" s="2">
        <v>4161</v>
      </c>
      <c r="B4162" s="3">
        <v>24271</v>
      </c>
      <c r="C4162" s="4" t="s">
        <v>584</v>
      </c>
      <c r="D4162" s="5">
        <v>44067</v>
      </c>
      <c r="E4162" s="2" t="s">
        <v>434</v>
      </c>
      <c r="F4162" s="72">
        <v>44071</v>
      </c>
      <c r="G4162" s="4" t="s">
        <v>2637</v>
      </c>
      <c r="H4162" s="1">
        <f t="shared" ref="H4162:H4225" si="195">+F4162-D4162</f>
        <v>4</v>
      </c>
      <c r="I4162" s="1">
        <f t="shared" ref="I4162:I4225" si="196">+NETWORKDAYS(D4162,F4162)</f>
        <v>5</v>
      </c>
      <c r="J4162" s="2" t="s">
        <v>3916</v>
      </c>
      <c r="K4162" s="72" t="s">
        <v>587</v>
      </c>
      <c r="L4162" s="4" t="s">
        <v>434</v>
      </c>
      <c r="N4162" s="4" t="e">
        <f>+VLOOKUP(B4162,#REF!,5,0)</f>
        <v>#REF!</v>
      </c>
      <c r="O4162" s="2" t="e">
        <f t="shared" ref="O4162:O4225" si="197">+N4162=K4162</f>
        <v>#REF!</v>
      </c>
      <c r="P4162" s="2" t="s">
        <v>4060</v>
      </c>
      <c r="Q4162" s="2" t="s">
        <v>4061</v>
      </c>
    </row>
    <row r="4163" spans="1:17" ht="14.25" customHeight="1" x14ac:dyDescent="0.25">
      <c r="A4163" s="2">
        <v>4162</v>
      </c>
      <c r="B4163" s="3">
        <v>24272</v>
      </c>
      <c r="C4163" s="4" t="s">
        <v>584</v>
      </c>
      <c r="D4163" s="5">
        <v>44067</v>
      </c>
      <c r="E4163" s="2" t="s">
        <v>434</v>
      </c>
      <c r="F4163" s="72">
        <v>44071</v>
      </c>
      <c r="G4163" s="4" t="s">
        <v>2637</v>
      </c>
      <c r="H4163" s="1">
        <f t="shared" si="195"/>
        <v>4</v>
      </c>
      <c r="I4163" s="1">
        <f t="shared" si="196"/>
        <v>5</v>
      </c>
      <c r="J4163" s="2" t="s">
        <v>2361</v>
      </c>
      <c r="K4163" s="72" t="s">
        <v>587</v>
      </c>
      <c r="L4163" s="4" t="s">
        <v>434</v>
      </c>
      <c r="N4163" s="4" t="e">
        <f>+VLOOKUP(B4163,#REF!,5,0)</f>
        <v>#REF!</v>
      </c>
      <c r="O4163" s="2" t="e">
        <f t="shared" si="197"/>
        <v>#REF!</v>
      </c>
      <c r="P4163" s="2" t="s">
        <v>4060</v>
      </c>
      <c r="Q4163" s="2" t="s">
        <v>4061</v>
      </c>
    </row>
    <row r="4164" spans="1:17" ht="14.25" customHeight="1" x14ac:dyDescent="0.25">
      <c r="A4164" s="2">
        <v>4163</v>
      </c>
      <c r="B4164" s="3">
        <v>24273</v>
      </c>
      <c r="C4164" s="4" t="s">
        <v>584</v>
      </c>
      <c r="D4164" s="5">
        <v>44067</v>
      </c>
      <c r="E4164" s="2" t="s">
        <v>434</v>
      </c>
      <c r="F4164" s="72">
        <v>44071</v>
      </c>
      <c r="G4164" s="4" t="s">
        <v>2637</v>
      </c>
      <c r="H4164" s="1">
        <f t="shared" si="195"/>
        <v>4</v>
      </c>
      <c r="I4164" s="1">
        <f t="shared" si="196"/>
        <v>5</v>
      </c>
      <c r="J4164" s="2" t="s">
        <v>3917</v>
      </c>
      <c r="K4164" s="72" t="s">
        <v>587</v>
      </c>
      <c r="L4164" s="4" t="s">
        <v>434</v>
      </c>
      <c r="N4164" s="4" t="e">
        <f>+VLOOKUP(B4164,#REF!,5,0)</f>
        <v>#REF!</v>
      </c>
      <c r="O4164" s="2" t="e">
        <f t="shared" si="197"/>
        <v>#REF!</v>
      </c>
      <c r="P4164" s="2" t="s">
        <v>4060</v>
      </c>
      <c r="Q4164" s="2" t="s">
        <v>4061</v>
      </c>
    </row>
    <row r="4165" spans="1:17" ht="14.25" customHeight="1" x14ac:dyDescent="0.25">
      <c r="A4165" s="2">
        <v>4164</v>
      </c>
      <c r="B4165" s="3">
        <v>24274</v>
      </c>
      <c r="C4165" s="4" t="s">
        <v>584</v>
      </c>
      <c r="D4165" s="5">
        <v>44067</v>
      </c>
      <c r="E4165" s="2" t="s">
        <v>434</v>
      </c>
      <c r="F4165" s="72">
        <v>44071</v>
      </c>
      <c r="G4165" s="4" t="s">
        <v>2637</v>
      </c>
      <c r="H4165" s="1">
        <f t="shared" si="195"/>
        <v>4</v>
      </c>
      <c r="I4165" s="1">
        <f t="shared" si="196"/>
        <v>5</v>
      </c>
      <c r="J4165" s="2" t="s">
        <v>3918</v>
      </c>
      <c r="K4165" s="72" t="s">
        <v>587</v>
      </c>
      <c r="L4165" s="4" t="s">
        <v>434</v>
      </c>
      <c r="N4165" s="4" t="e">
        <f>+VLOOKUP(B4165,#REF!,5,0)</f>
        <v>#REF!</v>
      </c>
      <c r="O4165" s="2" t="e">
        <f t="shared" si="197"/>
        <v>#REF!</v>
      </c>
      <c r="P4165" s="2" t="s">
        <v>4060</v>
      </c>
      <c r="Q4165" s="2" t="s">
        <v>4061</v>
      </c>
    </row>
    <row r="4166" spans="1:17" ht="14.25" customHeight="1" x14ac:dyDescent="0.25">
      <c r="A4166" s="2">
        <v>4165</v>
      </c>
      <c r="B4166" s="3">
        <v>24275</v>
      </c>
      <c r="C4166" s="4" t="s">
        <v>3</v>
      </c>
      <c r="D4166" s="5">
        <v>44067</v>
      </c>
      <c r="E4166" s="2" t="s">
        <v>434</v>
      </c>
      <c r="F4166" s="72">
        <v>44069</v>
      </c>
      <c r="G4166" s="4" t="s">
        <v>2637</v>
      </c>
      <c r="H4166" s="1">
        <f t="shared" si="195"/>
        <v>2</v>
      </c>
      <c r="I4166" s="1">
        <f t="shared" si="196"/>
        <v>3</v>
      </c>
      <c r="J4166" s="2" t="s">
        <v>864</v>
      </c>
      <c r="K4166" s="72" t="s">
        <v>587</v>
      </c>
      <c r="L4166" s="4" t="s">
        <v>434</v>
      </c>
      <c r="N4166" s="4" t="e">
        <f>+VLOOKUP(B4166,#REF!,5,0)</f>
        <v>#REF!</v>
      </c>
      <c r="O4166" s="2" t="e">
        <f t="shared" si="197"/>
        <v>#REF!</v>
      </c>
      <c r="P4166" s="2" t="s">
        <v>4060</v>
      </c>
      <c r="Q4166" s="2" t="s">
        <v>4061</v>
      </c>
    </row>
    <row r="4167" spans="1:17" ht="14.25" customHeight="1" x14ac:dyDescent="0.25">
      <c r="A4167" s="2">
        <v>4166</v>
      </c>
      <c r="B4167" s="3">
        <v>24276</v>
      </c>
      <c r="C4167" s="4" t="s">
        <v>3</v>
      </c>
      <c r="D4167" s="5">
        <v>44067</v>
      </c>
      <c r="E4167" s="2" t="s">
        <v>434</v>
      </c>
      <c r="F4167" s="72">
        <v>44069</v>
      </c>
      <c r="G4167" s="4" t="s">
        <v>2637</v>
      </c>
      <c r="H4167" s="1">
        <f t="shared" si="195"/>
        <v>2</v>
      </c>
      <c r="I4167" s="1">
        <f t="shared" si="196"/>
        <v>3</v>
      </c>
      <c r="J4167" s="2" t="s">
        <v>3919</v>
      </c>
      <c r="K4167" s="72" t="s">
        <v>587</v>
      </c>
      <c r="L4167" s="4" t="s">
        <v>434</v>
      </c>
      <c r="N4167" s="4" t="e">
        <f>+VLOOKUP(B4167,#REF!,5,0)</f>
        <v>#REF!</v>
      </c>
      <c r="O4167" s="2" t="e">
        <f t="shared" si="197"/>
        <v>#REF!</v>
      </c>
      <c r="P4167" s="2" t="s">
        <v>4060</v>
      </c>
      <c r="Q4167" s="2" t="s">
        <v>4061</v>
      </c>
    </row>
    <row r="4168" spans="1:17" ht="14.25" customHeight="1" x14ac:dyDescent="0.25">
      <c r="A4168" s="2">
        <v>4167</v>
      </c>
      <c r="B4168" s="3">
        <v>24277</v>
      </c>
      <c r="C4168" s="4" t="s">
        <v>584</v>
      </c>
      <c r="D4168" s="5">
        <v>44067</v>
      </c>
      <c r="E4168" s="2" t="s">
        <v>434</v>
      </c>
      <c r="F4168" s="72">
        <v>44071</v>
      </c>
      <c r="G4168" s="4" t="s">
        <v>2637</v>
      </c>
      <c r="H4168" s="1">
        <f t="shared" si="195"/>
        <v>4</v>
      </c>
      <c r="I4168" s="1">
        <f t="shared" si="196"/>
        <v>5</v>
      </c>
      <c r="J4168" s="2" t="s">
        <v>1876</v>
      </c>
      <c r="K4168" s="72" t="s">
        <v>587</v>
      </c>
      <c r="L4168" s="4" t="s">
        <v>434</v>
      </c>
      <c r="N4168" s="4" t="e">
        <f>+VLOOKUP(B4168,#REF!,5,0)</f>
        <v>#REF!</v>
      </c>
      <c r="O4168" s="2" t="e">
        <f t="shared" si="197"/>
        <v>#REF!</v>
      </c>
      <c r="P4168" s="2" t="s">
        <v>4060</v>
      </c>
      <c r="Q4168" s="2" t="s">
        <v>4061</v>
      </c>
    </row>
    <row r="4169" spans="1:17" ht="14.25" customHeight="1" x14ac:dyDescent="0.25">
      <c r="A4169" s="2">
        <v>4168</v>
      </c>
      <c r="B4169" s="3">
        <v>24278</v>
      </c>
      <c r="C4169" s="4" t="s">
        <v>584</v>
      </c>
      <c r="D4169" s="5">
        <v>44067</v>
      </c>
      <c r="E4169" s="2" t="s">
        <v>434</v>
      </c>
      <c r="F4169" s="72">
        <v>44071</v>
      </c>
      <c r="G4169" s="4" t="s">
        <v>2637</v>
      </c>
      <c r="H4169" s="1">
        <f t="shared" si="195"/>
        <v>4</v>
      </c>
      <c r="I4169" s="1">
        <f t="shared" si="196"/>
        <v>5</v>
      </c>
      <c r="J4169" s="2" t="s">
        <v>3920</v>
      </c>
      <c r="K4169" s="72" t="s">
        <v>587</v>
      </c>
      <c r="L4169" s="4" t="s">
        <v>434</v>
      </c>
      <c r="N4169" s="4" t="e">
        <f>+VLOOKUP(B4169,#REF!,5,0)</f>
        <v>#REF!</v>
      </c>
      <c r="O4169" s="2" t="e">
        <f t="shared" si="197"/>
        <v>#REF!</v>
      </c>
      <c r="P4169" s="2" t="s">
        <v>4060</v>
      </c>
      <c r="Q4169" s="2" t="s">
        <v>4061</v>
      </c>
    </row>
    <row r="4170" spans="1:17" ht="14.25" customHeight="1" x14ac:dyDescent="0.25">
      <c r="A4170" s="2">
        <v>4169</v>
      </c>
      <c r="B4170" s="3">
        <v>24279</v>
      </c>
      <c r="C4170" s="4" t="s">
        <v>584</v>
      </c>
      <c r="D4170" s="5">
        <v>44067</v>
      </c>
      <c r="E4170" s="2" t="s">
        <v>434</v>
      </c>
      <c r="F4170" s="72">
        <v>44071</v>
      </c>
      <c r="G4170" s="4" t="s">
        <v>2637</v>
      </c>
      <c r="H4170" s="1">
        <f t="shared" si="195"/>
        <v>4</v>
      </c>
      <c r="I4170" s="1">
        <f t="shared" si="196"/>
        <v>5</v>
      </c>
      <c r="J4170" s="2" t="s">
        <v>3921</v>
      </c>
      <c r="K4170" s="72" t="s">
        <v>587</v>
      </c>
      <c r="L4170" s="4" t="s">
        <v>434</v>
      </c>
      <c r="N4170" s="4" t="e">
        <f>+VLOOKUP(B4170,#REF!,5,0)</f>
        <v>#REF!</v>
      </c>
      <c r="O4170" s="2" t="e">
        <f t="shared" si="197"/>
        <v>#REF!</v>
      </c>
      <c r="P4170" s="2" t="s">
        <v>4060</v>
      </c>
      <c r="Q4170" s="2" t="s">
        <v>4061</v>
      </c>
    </row>
    <row r="4171" spans="1:17" ht="14.25" customHeight="1" x14ac:dyDescent="0.25">
      <c r="A4171" s="2">
        <v>4170</v>
      </c>
      <c r="B4171" s="3">
        <v>24280</v>
      </c>
      <c r="C4171" s="4" t="s">
        <v>584</v>
      </c>
      <c r="D4171" s="5">
        <v>44067</v>
      </c>
      <c r="E4171" s="2" t="s">
        <v>434</v>
      </c>
      <c r="F4171" s="72">
        <v>44071</v>
      </c>
      <c r="G4171" s="4" t="s">
        <v>2637</v>
      </c>
      <c r="H4171" s="1">
        <f t="shared" si="195"/>
        <v>4</v>
      </c>
      <c r="I4171" s="1">
        <f t="shared" si="196"/>
        <v>5</v>
      </c>
      <c r="J4171" s="2" t="s">
        <v>3922</v>
      </c>
      <c r="K4171" s="72" t="s">
        <v>587</v>
      </c>
      <c r="L4171" s="4" t="s">
        <v>434</v>
      </c>
      <c r="N4171" s="4" t="e">
        <f>+VLOOKUP(B4171,#REF!,5,0)</f>
        <v>#REF!</v>
      </c>
      <c r="O4171" s="2" t="e">
        <f t="shared" si="197"/>
        <v>#REF!</v>
      </c>
      <c r="P4171" s="2" t="s">
        <v>4060</v>
      </c>
      <c r="Q4171" s="2" t="s">
        <v>4061</v>
      </c>
    </row>
    <row r="4172" spans="1:17" ht="14.25" customHeight="1" x14ac:dyDescent="0.25">
      <c r="A4172" s="2">
        <v>4171</v>
      </c>
      <c r="B4172" s="3">
        <v>24281</v>
      </c>
      <c r="C4172" s="4" t="s">
        <v>584</v>
      </c>
      <c r="D4172" s="5">
        <v>44067</v>
      </c>
      <c r="E4172" s="2" t="s">
        <v>434</v>
      </c>
      <c r="F4172" s="72">
        <v>44071</v>
      </c>
      <c r="G4172" s="4" t="s">
        <v>2637</v>
      </c>
      <c r="H4172" s="1">
        <f t="shared" si="195"/>
        <v>4</v>
      </c>
      <c r="I4172" s="1">
        <f t="shared" si="196"/>
        <v>5</v>
      </c>
      <c r="J4172" s="2" t="s">
        <v>3826</v>
      </c>
      <c r="K4172" s="72" t="s">
        <v>587</v>
      </c>
      <c r="L4172" s="4" t="s">
        <v>434</v>
      </c>
      <c r="N4172" s="4" t="e">
        <f>+VLOOKUP(B4172,#REF!,5,0)</f>
        <v>#REF!</v>
      </c>
      <c r="O4172" s="2" t="e">
        <f t="shared" si="197"/>
        <v>#REF!</v>
      </c>
      <c r="P4172" s="2" t="s">
        <v>4060</v>
      </c>
      <c r="Q4172" s="2" t="s">
        <v>4061</v>
      </c>
    </row>
    <row r="4173" spans="1:17" ht="14.25" customHeight="1" x14ac:dyDescent="0.25">
      <c r="A4173" s="2">
        <v>4172</v>
      </c>
      <c r="B4173" s="3">
        <v>24282</v>
      </c>
      <c r="C4173" s="4" t="s">
        <v>584</v>
      </c>
      <c r="D4173" s="5">
        <v>44067</v>
      </c>
      <c r="E4173" s="2" t="s">
        <v>434</v>
      </c>
      <c r="F4173" s="72">
        <v>44071</v>
      </c>
      <c r="G4173" s="4" t="s">
        <v>2637</v>
      </c>
      <c r="H4173" s="1">
        <f t="shared" si="195"/>
        <v>4</v>
      </c>
      <c r="I4173" s="1">
        <f t="shared" si="196"/>
        <v>5</v>
      </c>
      <c r="J4173" s="2" t="s">
        <v>3923</v>
      </c>
      <c r="K4173" s="72" t="s">
        <v>587</v>
      </c>
      <c r="L4173" s="4" t="s">
        <v>434</v>
      </c>
      <c r="N4173" s="4" t="e">
        <f>+VLOOKUP(B4173,#REF!,5,0)</f>
        <v>#REF!</v>
      </c>
      <c r="O4173" s="2" t="e">
        <f t="shared" si="197"/>
        <v>#REF!</v>
      </c>
      <c r="P4173" s="2" t="s">
        <v>4060</v>
      </c>
      <c r="Q4173" s="2" t="s">
        <v>4061</v>
      </c>
    </row>
    <row r="4174" spans="1:17" ht="14.25" customHeight="1" x14ac:dyDescent="0.25">
      <c r="A4174" s="2">
        <v>4173</v>
      </c>
      <c r="B4174" s="3">
        <v>24283</v>
      </c>
      <c r="C4174" s="4" t="s">
        <v>2</v>
      </c>
      <c r="D4174" s="5">
        <v>44067</v>
      </c>
      <c r="E4174" s="2" t="s">
        <v>434</v>
      </c>
      <c r="F4174" s="72">
        <v>44069</v>
      </c>
      <c r="G4174" s="4" t="s">
        <v>2637</v>
      </c>
      <c r="H4174" s="1">
        <f t="shared" si="195"/>
        <v>2</v>
      </c>
      <c r="I4174" s="1">
        <f t="shared" si="196"/>
        <v>3</v>
      </c>
      <c r="J4174" s="2" t="s">
        <v>3924</v>
      </c>
      <c r="K4174" s="72" t="s">
        <v>587</v>
      </c>
      <c r="L4174" s="4" t="s">
        <v>434</v>
      </c>
      <c r="N4174" s="4" t="e">
        <f>+VLOOKUP(B4174,#REF!,5,0)</f>
        <v>#REF!</v>
      </c>
      <c r="O4174" s="2" t="e">
        <f t="shared" si="197"/>
        <v>#REF!</v>
      </c>
      <c r="P4174" s="2" t="s">
        <v>4060</v>
      </c>
      <c r="Q4174" s="2" t="s">
        <v>4061</v>
      </c>
    </row>
    <row r="4175" spans="1:17" ht="14.25" customHeight="1" x14ac:dyDescent="0.25">
      <c r="A4175" s="2">
        <v>4174</v>
      </c>
      <c r="B4175" s="3">
        <v>24284</v>
      </c>
      <c r="C4175" s="4" t="s">
        <v>3</v>
      </c>
      <c r="D4175" s="5">
        <v>44067</v>
      </c>
      <c r="E4175" s="2" t="s">
        <v>434</v>
      </c>
      <c r="F4175" s="72">
        <v>44069</v>
      </c>
      <c r="G4175" s="4" t="s">
        <v>2637</v>
      </c>
      <c r="H4175" s="1">
        <f t="shared" si="195"/>
        <v>2</v>
      </c>
      <c r="I4175" s="1">
        <f t="shared" si="196"/>
        <v>3</v>
      </c>
      <c r="J4175" s="2" t="s">
        <v>3925</v>
      </c>
      <c r="K4175" s="72" t="s">
        <v>587</v>
      </c>
      <c r="L4175" s="4" t="s">
        <v>434</v>
      </c>
      <c r="N4175" s="4" t="e">
        <f>+VLOOKUP(B4175,#REF!,5,0)</f>
        <v>#REF!</v>
      </c>
      <c r="O4175" s="2" t="e">
        <f t="shared" si="197"/>
        <v>#REF!</v>
      </c>
      <c r="P4175" s="2" t="s">
        <v>4060</v>
      </c>
      <c r="Q4175" s="2" t="s">
        <v>4061</v>
      </c>
    </row>
    <row r="4176" spans="1:17" ht="14.25" customHeight="1" x14ac:dyDescent="0.25">
      <c r="A4176" s="2">
        <v>4175</v>
      </c>
      <c r="B4176" s="3">
        <v>24285</v>
      </c>
      <c r="C4176" s="4" t="s">
        <v>3</v>
      </c>
      <c r="D4176" s="5">
        <v>44067</v>
      </c>
      <c r="E4176" s="2" t="s">
        <v>434</v>
      </c>
      <c r="F4176" s="72">
        <v>44069</v>
      </c>
      <c r="G4176" s="4" t="s">
        <v>2637</v>
      </c>
      <c r="H4176" s="1">
        <f t="shared" si="195"/>
        <v>2</v>
      </c>
      <c r="I4176" s="1">
        <f t="shared" si="196"/>
        <v>3</v>
      </c>
      <c r="J4176" s="2" t="s">
        <v>3925</v>
      </c>
      <c r="K4176" s="72" t="s">
        <v>587</v>
      </c>
      <c r="L4176" s="4" t="s">
        <v>434</v>
      </c>
      <c r="N4176" s="4" t="e">
        <f>+VLOOKUP(B4176,#REF!,5,0)</f>
        <v>#REF!</v>
      </c>
      <c r="O4176" s="2" t="e">
        <f t="shared" si="197"/>
        <v>#REF!</v>
      </c>
      <c r="P4176" s="2" t="s">
        <v>4060</v>
      </c>
      <c r="Q4176" s="2" t="s">
        <v>4061</v>
      </c>
    </row>
    <row r="4177" spans="1:17" ht="14.25" customHeight="1" x14ac:dyDescent="0.25">
      <c r="A4177" s="2">
        <v>4176</v>
      </c>
      <c r="B4177" s="3">
        <v>24286</v>
      </c>
      <c r="C4177" s="4" t="s">
        <v>584</v>
      </c>
      <c r="D4177" s="5">
        <v>44067</v>
      </c>
      <c r="E4177" s="2" t="s">
        <v>434</v>
      </c>
      <c r="F4177" s="72">
        <v>44071</v>
      </c>
      <c r="G4177" s="4" t="s">
        <v>2637</v>
      </c>
      <c r="H4177" s="1">
        <f t="shared" si="195"/>
        <v>4</v>
      </c>
      <c r="I4177" s="1">
        <f t="shared" si="196"/>
        <v>5</v>
      </c>
      <c r="J4177" s="2" t="s">
        <v>3926</v>
      </c>
      <c r="K4177" s="72" t="s">
        <v>587</v>
      </c>
      <c r="L4177" s="4" t="s">
        <v>434</v>
      </c>
      <c r="N4177" s="4" t="e">
        <f>+VLOOKUP(B4177,#REF!,5,0)</f>
        <v>#REF!</v>
      </c>
      <c r="O4177" s="2" t="e">
        <f t="shared" si="197"/>
        <v>#REF!</v>
      </c>
      <c r="P4177" s="2" t="s">
        <v>4060</v>
      </c>
      <c r="Q4177" s="2" t="s">
        <v>4061</v>
      </c>
    </row>
    <row r="4178" spans="1:17" ht="14.25" customHeight="1" x14ac:dyDescent="0.25">
      <c r="A4178" s="2">
        <v>4177</v>
      </c>
      <c r="B4178" s="3">
        <v>24287</v>
      </c>
      <c r="C4178" s="4" t="s">
        <v>3</v>
      </c>
      <c r="D4178" s="5">
        <v>44067</v>
      </c>
      <c r="E4178" s="2" t="s">
        <v>434</v>
      </c>
      <c r="F4178" s="72">
        <v>44071</v>
      </c>
      <c r="G4178" s="4" t="s">
        <v>2637</v>
      </c>
      <c r="H4178" s="1">
        <f t="shared" si="195"/>
        <v>4</v>
      </c>
      <c r="I4178" s="1">
        <f t="shared" si="196"/>
        <v>5</v>
      </c>
      <c r="J4178" s="2" t="s">
        <v>3927</v>
      </c>
      <c r="K4178" s="72" t="s">
        <v>587</v>
      </c>
      <c r="L4178" s="4" t="s">
        <v>434</v>
      </c>
      <c r="N4178" s="4" t="e">
        <f>+VLOOKUP(B4178,#REF!,5,0)</f>
        <v>#REF!</v>
      </c>
      <c r="O4178" s="2" t="e">
        <f t="shared" si="197"/>
        <v>#REF!</v>
      </c>
      <c r="P4178" s="2" t="s">
        <v>4060</v>
      </c>
      <c r="Q4178" s="2" t="s">
        <v>4061</v>
      </c>
    </row>
    <row r="4179" spans="1:17" ht="14.25" customHeight="1" x14ac:dyDescent="0.25">
      <c r="A4179" s="2">
        <v>4178</v>
      </c>
      <c r="B4179" s="3">
        <v>24288</v>
      </c>
      <c r="C4179" s="4" t="s">
        <v>584</v>
      </c>
      <c r="D4179" s="5">
        <v>44067</v>
      </c>
      <c r="E4179" s="2" t="s">
        <v>434</v>
      </c>
      <c r="F4179" s="72">
        <v>44071</v>
      </c>
      <c r="G4179" s="4" t="s">
        <v>2637</v>
      </c>
      <c r="H4179" s="1">
        <f t="shared" si="195"/>
        <v>4</v>
      </c>
      <c r="I4179" s="1">
        <f t="shared" si="196"/>
        <v>5</v>
      </c>
      <c r="J4179" s="2" t="s">
        <v>3928</v>
      </c>
      <c r="K4179" s="72" t="s">
        <v>587</v>
      </c>
      <c r="L4179" s="4" t="s">
        <v>434</v>
      </c>
      <c r="N4179" s="4" t="e">
        <f>+VLOOKUP(B4179,#REF!,5,0)</f>
        <v>#REF!</v>
      </c>
      <c r="O4179" s="2" t="e">
        <f t="shared" si="197"/>
        <v>#REF!</v>
      </c>
      <c r="P4179" s="2" t="s">
        <v>4060</v>
      </c>
      <c r="Q4179" s="2" t="s">
        <v>4061</v>
      </c>
    </row>
    <row r="4180" spans="1:17" ht="14.25" customHeight="1" x14ac:dyDescent="0.25">
      <c r="A4180" s="2">
        <v>4179</v>
      </c>
      <c r="B4180" s="3">
        <v>24289</v>
      </c>
      <c r="C4180" s="4" t="s">
        <v>2</v>
      </c>
      <c r="D4180" s="5">
        <v>44067</v>
      </c>
      <c r="E4180" s="2" t="s">
        <v>434</v>
      </c>
      <c r="F4180" s="72" t="s">
        <v>24</v>
      </c>
      <c r="G4180" s="4" t="s">
        <v>24</v>
      </c>
      <c r="H4180" s="1" t="e">
        <f t="shared" si="195"/>
        <v>#VALUE!</v>
      </c>
      <c r="I4180" s="1" t="e">
        <f t="shared" si="196"/>
        <v>#VALUE!</v>
      </c>
      <c r="J4180" s="2" t="s">
        <v>3929</v>
      </c>
      <c r="K4180" s="2" t="s">
        <v>590</v>
      </c>
      <c r="L4180" s="4" t="s">
        <v>24</v>
      </c>
      <c r="N4180" s="4" t="e">
        <f>+VLOOKUP(B4180,#REF!,5,0)</f>
        <v>#REF!</v>
      </c>
      <c r="O4180" s="2" t="e">
        <f t="shared" si="197"/>
        <v>#REF!</v>
      </c>
      <c r="P4180" s="2" t="s">
        <v>4062</v>
      </c>
      <c r="Q4180" s="2" t="s">
        <v>24</v>
      </c>
    </row>
    <row r="4181" spans="1:17" ht="14.25" customHeight="1" x14ac:dyDescent="0.25">
      <c r="A4181" s="2">
        <v>4180</v>
      </c>
      <c r="B4181" s="3">
        <v>24290</v>
      </c>
      <c r="C4181" s="4" t="s">
        <v>2</v>
      </c>
      <c r="D4181" s="5">
        <v>44067</v>
      </c>
      <c r="E4181" s="2" t="s">
        <v>434</v>
      </c>
      <c r="F4181" s="72">
        <v>44071</v>
      </c>
      <c r="G4181" s="4" t="s">
        <v>2637</v>
      </c>
      <c r="H4181" s="1">
        <f t="shared" si="195"/>
        <v>4</v>
      </c>
      <c r="I4181" s="1">
        <f t="shared" si="196"/>
        <v>5</v>
      </c>
      <c r="J4181" s="2" t="s">
        <v>3929</v>
      </c>
      <c r="K4181" s="72" t="s">
        <v>587</v>
      </c>
      <c r="L4181" s="4" t="s">
        <v>434</v>
      </c>
      <c r="N4181" s="4" t="e">
        <f>+VLOOKUP(B4181,#REF!,5,0)</f>
        <v>#REF!</v>
      </c>
      <c r="O4181" s="2" t="e">
        <f t="shared" si="197"/>
        <v>#REF!</v>
      </c>
      <c r="P4181" s="2" t="s">
        <v>4060</v>
      </c>
      <c r="Q4181" s="2" t="s">
        <v>4061</v>
      </c>
    </row>
    <row r="4182" spans="1:17" ht="14.25" customHeight="1" x14ac:dyDescent="0.25">
      <c r="A4182" s="2">
        <v>4181</v>
      </c>
      <c r="B4182" s="3">
        <v>24291</v>
      </c>
      <c r="C4182" s="4" t="s">
        <v>2</v>
      </c>
      <c r="D4182" s="5">
        <v>44067</v>
      </c>
      <c r="E4182" s="2" t="s">
        <v>434</v>
      </c>
      <c r="F4182" s="72">
        <v>44071</v>
      </c>
      <c r="G4182" s="4" t="s">
        <v>2637</v>
      </c>
      <c r="H4182" s="1">
        <f t="shared" si="195"/>
        <v>4</v>
      </c>
      <c r="I4182" s="1">
        <f t="shared" si="196"/>
        <v>5</v>
      </c>
      <c r="J4182" s="2" t="s">
        <v>3929</v>
      </c>
      <c r="K4182" s="72" t="s">
        <v>587</v>
      </c>
      <c r="L4182" s="4" t="s">
        <v>434</v>
      </c>
      <c r="N4182" s="4" t="e">
        <f>+VLOOKUP(B4182,#REF!,5,0)</f>
        <v>#REF!</v>
      </c>
      <c r="O4182" s="2" t="e">
        <f t="shared" si="197"/>
        <v>#REF!</v>
      </c>
      <c r="P4182" s="2" t="s">
        <v>4060</v>
      </c>
      <c r="Q4182" s="2" t="s">
        <v>4061</v>
      </c>
    </row>
    <row r="4183" spans="1:17" ht="14.25" customHeight="1" x14ac:dyDescent="0.25">
      <c r="A4183" s="2">
        <v>4182</v>
      </c>
      <c r="B4183" s="3">
        <v>24292</v>
      </c>
      <c r="C4183" s="4" t="s">
        <v>2</v>
      </c>
      <c r="D4183" s="5">
        <v>44067</v>
      </c>
      <c r="E4183" s="2" t="s">
        <v>434</v>
      </c>
      <c r="F4183" s="72" t="s">
        <v>24</v>
      </c>
      <c r="G4183" s="4" t="s">
        <v>24</v>
      </c>
      <c r="H4183" s="1" t="e">
        <f t="shared" si="195"/>
        <v>#VALUE!</v>
      </c>
      <c r="I4183" s="1" t="e">
        <f t="shared" si="196"/>
        <v>#VALUE!</v>
      </c>
      <c r="J4183" s="2" t="s">
        <v>3929</v>
      </c>
      <c r="K4183" s="2" t="s">
        <v>590</v>
      </c>
      <c r="L4183" s="4" t="s">
        <v>24</v>
      </c>
      <c r="N4183" s="4" t="e">
        <f>+VLOOKUP(B4183,#REF!,5,0)</f>
        <v>#REF!</v>
      </c>
      <c r="O4183" s="2" t="e">
        <f t="shared" si="197"/>
        <v>#REF!</v>
      </c>
      <c r="P4183" s="2" t="s">
        <v>4062</v>
      </c>
      <c r="Q4183" s="2" t="s">
        <v>24</v>
      </c>
    </row>
    <row r="4184" spans="1:17" ht="14.25" customHeight="1" x14ac:dyDescent="0.25">
      <c r="A4184" s="2">
        <v>4183</v>
      </c>
      <c r="B4184" s="3">
        <v>24293</v>
      </c>
      <c r="C4184" s="4" t="s">
        <v>584</v>
      </c>
      <c r="D4184" s="5">
        <v>44067</v>
      </c>
      <c r="E4184" s="2" t="s">
        <v>434</v>
      </c>
      <c r="F4184" s="72">
        <v>44071</v>
      </c>
      <c r="G4184" s="4" t="s">
        <v>2637</v>
      </c>
      <c r="H4184" s="1">
        <f t="shared" si="195"/>
        <v>4</v>
      </c>
      <c r="I4184" s="1">
        <f t="shared" si="196"/>
        <v>5</v>
      </c>
      <c r="J4184" s="2" t="s">
        <v>3929</v>
      </c>
      <c r="K4184" s="72" t="s">
        <v>587</v>
      </c>
      <c r="L4184" s="4" t="s">
        <v>434</v>
      </c>
      <c r="N4184" s="4" t="e">
        <f>+VLOOKUP(B4184,#REF!,5,0)</f>
        <v>#REF!</v>
      </c>
      <c r="O4184" s="2" t="e">
        <f t="shared" si="197"/>
        <v>#REF!</v>
      </c>
      <c r="P4184" s="2" t="s">
        <v>4060</v>
      </c>
      <c r="Q4184" s="2" t="s">
        <v>4061</v>
      </c>
    </row>
    <row r="4185" spans="1:17" ht="14.25" customHeight="1" x14ac:dyDescent="0.25">
      <c r="A4185" s="2">
        <v>4184</v>
      </c>
      <c r="B4185" s="3">
        <v>24294</v>
      </c>
      <c r="C4185" s="4" t="s">
        <v>2</v>
      </c>
      <c r="D4185" s="5">
        <v>44067</v>
      </c>
      <c r="E4185" s="2" t="s">
        <v>434</v>
      </c>
      <c r="F4185" s="72">
        <v>44071</v>
      </c>
      <c r="G4185" s="4" t="s">
        <v>2637</v>
      </c>
      <c r="H4185" s="1">
        <f t="shared" si="195"/>
        <v>4</v>
      </c>
      <c r="I4185" s="1">
        <f t="shared" si="196"/>
        <v>5</v>
      </c>
      <c r="J4185" s="2" t="s">
        <v>3929</v>
      </c>
      <c r="K4185" s="72" t="s">
        <v>587</v>
      </c>
      <c r="L4185" s="4" t="s">
        <v>434</v>
      </c>
      <c r="N4185" s="4" t="e">
        <f>+VLOOKUP(B4185,#REF!,5,0)</f>
        <v>#REF!</v>
      </c>
      <c r="O4185" s="2" t="e">
        <f t="shared" si="197"/>
        <v>#REF!</v>
      </c>
      <c r="P4185" s="2" t="s">
        <v>4060</v>
      </c>
      <c r="Q4185" s="2" t="s">
        <v>4061</v>
      </c>
    </row>
    <row r="4186" spans="1:17" ht="14.25" customHeight="1" x14ac:dyDescent="0.25">
      <c r="A4186" s="2">
        <v>4185</v>
      </c>
      <c r="B4186" s="3">
        <v>24295</v>
      </c>
      <c r="C4186" s="4" t="s">
        <v>584</v>
      </c>
      <c r="D4186" s="5">
        <v>44068</v>
      </c>
      <c r="E4186" s="2" t="s">
        <v>434</v>
      </c>
      <c r="F4186" s="72">
        <v>44071</v>
      </c>
      <c r="G4186" s="4" t="s">
        <v>2637</v>
      </c>
      <c r="H4186" s="1">
        <f t="shared" si="195"/>
        <v>3</v>
      </c>
      <c r="I4186" s="1">
        <f t="shared" si="196"/>
        <v>4</v>
      </c>
      <c r="J4186" s="2" t="s">
        <v>3930</v>
      </c>
      <c r="K4186" s="2" t="s">
        <v>587</v>
      </c>
      <c r="L4186" s="4" t="s">
        <v>434</v>
      </c>
      <c r="N4186" s="4" t="e">
        <f>+VLOOKUP(B4186,#REF!,5,0)</f>
        <v>#REF!</v>
      </c>
      <c r="O4186" s="2" t="e">
        <f t="shared" si="197"/>
        <v>#REF!</v>
      </c>
      <c r="P4186" s="2" t="s">
        <v>4060</v>
      </c>
      <c r="Q4186" s="2" t="s">
        <v>4061</v>
      </c>
    </row>
    <row r="4187" spans="1:17" ht="14.25" customHeight="1" x14ac:dyDescent="0.25">
      <c r="A4187" s="2">
        <v>4186</v>
      </c>
      <c r="B4187" s="3">
        <v>24296</v>
      </c>
      <c r="C4187" s="4" t="s">
        <v>2</v>
      </c>
      <c r="D4187" s="5">
        <v>44068</v>
      </c>
      <c r="E4187" s="2" t="s">
        <v>434</v>
      </c>
      <c r="F4187" s="72">
        <v>44071</v>
      </c>
      <c r="G4187" s="4" t="s">
        <v>2637</v>
      </c>
      <c r="H4187" s="1">
        <f t="shared" si="195"/>
        <v>3</v>
      </c>
      <c r="I4187" s="1">
        <f t="shared" si="196"/>
        <v>4</v>
      </c>
      <c r="J4187" s="2" t="s">
        <v>3931</v>
      </c>
      <c r="K4187" s="2" t="s">
        <v>587</v>
      </c>
      <c r="L4187" s="4" t="s">
        <v>434</v>
      </c>
      <c r="N4187" s="4" t="e">
        <f>+VLOOKUP(B4187,#REF!,5,0)</f>
        <v>#REF!</v>
      </c>
      <c r="O4187" s="2" t="e">
        <f t="shared" si="197"/>
        <v>#REF!</v>
      </c>
      <c r="P4187" s="2" t="s">
        <v>4060</v>
      </c>
      <c r="Q4187" s="2" t="s">
        <v>4061</v>
      </c>
    </row>
    <row r="4188" spans="1:17" ht="14.25" customHeight="1" x14ac:dyDescent="0.25">
      <c r="A4188" s="2">
        <v>4187</v>
      </c>
      <c r="B4188" s="3">
        <v>24297</v>
      </c>
      <c r="C4188" s="4" t="s">
        <v>584</v>
      </c>
      <c r="D4188" s="5">
        <v>44068</v>
      </c>
      <c r="E4188" s="2" t="s">
        <v>434</v>
      </c>
      <c r="F4188" s="72">
        <v>44071</v>
      </c>
      <c r="G4188" s="4" t="s">
        <v>2637</v>
      </c>
      <c r="H4188" s="1">
        <f t="shared" si="195"/>
        <v>3</v>
      </c>
      <c r="I4188" s="1">
        <f t="shared" si="196"/>
        <v>4</v>
      </c>
      <c r="J4188" s="2" t="s">
        <v>3932</v>
      </c>
      <c r="K4188" s="2" t="s">
        <v>587</v>
      </c>
      <c r="L4188" s="4" t="s">
        <v>434</v>
      </c>
      <c r="N4188" s="4" t="e">
        <f>+VLOOKUP(B4188,#REF!,5,0)</f>
        <v>#REF!</v>
      </c>
      <c r="O4188" s="2" t="e">
        <f t="shared" si="197"/>
        <v>#REF!</v>
      </c>
      <c r="P4188" s="2" t="s">
        <v>4060</v>
      </c>
      <c r="Q4188" s="2" t="s">
        <v>4061</v>
      </c>
    </row>
    <row r="4189" spans="1:17" ht="14.25" customHeight="1" x14ac:dyDescent="0.25">
      <c r="A4189" s="2">
        <v>4188</v>
      </c>
      <c r="B4189" s="3">
        <v>24298</v>
      </c>
      <c r="C4189" s="4" t="s">
        <v>584</v>
      </c>
      <c r="D4189" s="5">
        <v>44068</v>
      </c>
      <c r="E4189" s="2" t="s">
        <v>434</v>
      </c>
      <c r="F4189" s="72">
        <v>44071</v>
      </c>
      <c r="G4189" s="4" t="s">
        <v>2637</v>
      </c>
      <c r="H4189" s="1">
        <f t="shared" si="195"/>
        <v>3</v>
      </c>
      <c r="I4189" s="1">
        <f t="shared" si="196"/>
        <v>4</v>
      </c>
      <c r="J4189" s="2" t="s">
        <v>3933</v>
      </c>
      <c r="K4189" s="2" t="s">
        <v>587</v>
      </c>
      <c r="L4189" s="4" t="s">
        <v>434</v>
      </c>
      <c r="N4189" s="4" t="e">
        <f>+VLOOKUP(B4189,#REF!,5,0)</f>
        <v>#REF!</v>
      </c>
      <c r="O4189" s="2" t="e">
        <f t="shared" si="197"/>
        <v>#REF!</v>
      </c>
      <c r="P4189" s="2" t="s">
        <v>4060</v>
      </c>
      <c r="Q4189" s="2" t="s">
        <v>4061</v>
      </c>
    </row>
    <row r="4190" spans="1:17" ht="14.25" customHeight="1" x14ac:dyDescent="0.25">
      <c r="A4190" s="2">
        <v>4189</v>
      </c>
      <c r="B4190" s="3">
        <v>24299</v>
      </c>
      <c r="C4190" s="4" t="s">
        <v>3</v>
      </c>
      <c r="D4190" s="5">
        <v>44068</v>
      </c>
      <c r="E4190" s="2" t="s">
        <v>434</v>
      </c>
      <c r="F4190" s="72" t="s">
        <v>24</v>
      </c>
      <c r="G4190" s="4" t="s">
        <v>24</v>
      </c>
      <c r="H4190" s="1" t="e">
        <f t="shared" si="195"/>
        <v>#VALUE!</v>
      </c>
      <c r="I4190" s="1" t="e">
        <f t="shared" si="196"/>
        <v>#VALUE!</v>
      </c>
      <c r="J4190" s="2" t="s">
        <v>2008</v>
      </c>
      <c r="K4190" s="2" t="s">
        <v>590</v>
      </c>
      <c r="L4190" s="4" t="s">
        <v>24</v>
      </c>
      <c r="N4190" s="4" t="e">
        <f>+VLOOKUP(B4190,#REF!,5,0)</f>
        <v>#REF!</v>
      </c>
      <c r="O4190" s="2" t="e">
        <f t="shared" si="197"/>
        <v>#REF!</v>
      </c>
      <c r="P4190" s="2" t="s">
        <v>4062</v>
      </c>
      <c r="Q4190" s="2" t="s">
        <v>24</v>
      </c>
    </row>
    <row r="4191" spans="1:17" ht="14.25" customHeight="1" x14ac:dyDescent="0.25">
      <c r="A4191" s="2">
        <v>4190</v>
      </c>
      <c r="B4191" s="3">
        <v>24300</v>
      </c>
      <c r="C4191" s="4" t="s">
        <v>2</v>
      </c>
      <c r="D4191" s="5">
        <v>44068</v>
      </c>
      <c r="E4191" s="2" t="s">
        <v>434</v>
      </c>
      <c r="F4191" s="72" t="s">
        <v>24</v>
      </c>
      <c r="G4191" s="4" t="s">
        <v>24</v>
      </c>
      <c r="H4191" s="1" t="e">
        <f t="shared" si="195"/>
        <v>#VALUE!</v>
      </c>
      <c r="I4191" s="1" t="e">
        <f t="shared" si="196"/>
        <v>#VALUE!</v>
      </c>
      <c r="J4191" s="2" t="s">
        <v>632</v>
      </c>
      <c r="K4191" s="2" t="s">
        <v>590</v>
      </c>
      <c r="L4191" s="4" t="s">
        <v>24</v>
      </c>
      <c r="N4191" s="4" t="e">
        <f>+VLOOKUP(B4191,#REF!,5,0)</f>
        <v>#REF!</v>
      </c>
      <c r="O4191" s="2" t="e">
        <f t="shared" si="197"/>
        <v>#REF!</v>
      </c>
      <c r="P4191" s="2" t="s">
        <v>4062</v>
      </c>
      <c r="Q4191" s="2" t="s">
        <v>24</v>
      </c>
    </row>
    <row r="4192" spans="1:17" ht="14.25" customHeight="1" x14ac:dyDescent="0.25">
      <c r="A4192" s="2">
        <v>4191</v>
      </c>
      <c r="B4192" s="3">
        <v>24301</v>
      </c>
      <c r="C4192" s="4" t="s">
        <v>584</v>
      </c>
      <c r="D4192" s="5">
        <v>44068</v>
      </c>
      <c r="E4192" s="2" t="s">
        <v>434</v>
      </c>
      <c r="F4192" s="72">
        <v>44071</v>
      </c>
      <c r="G4192" s="4" t="s">
        <v>2637</v>
      </c>
      <c r="H4192" s="1">
        <f t="shared" si="195"/>
        <v>3</v>
      </c>
      <c r="I4192" s="1">
        <f t="shared" si="196"/>
        <v>4</v>
      </c>
      <c r="J4192" s="2" t="s">
        <v>3934</v>
      </c>
      <c r="K4192" s="2" t="s">
        <v>587</v>
      </c>
      <c r="L4192" s="4" t="s">
        <v>434</v>
      </c>
      <c r="N4192" s="4" t="e">
        <f>+VLOOKUP(B4192,#REF!,5,0)</f>
        <v>#REF!</v>
      </c>
      <c r="O4192" s="2" t="e">
        <f t="shared" si="197"/>
        <v>#REF!</v>
      </c>
      <c r="P4192" s="2" t="s">
        <v>4060</v>
      </c>
      <c r="Q4192" s="2" t="s">
        <v>4061</v>
      </c>
    </row>
    <row r="4193" spans="1:17" ht="14.25" customHeight="1" x14ac:dyDescent="0.25">
      <c r="A4193" s="2">
        <v>4192</v>
      </c>
      <c r="B4193" s="3">
        <v>24302</v>
      </c>
      <c r="C4193" s="4" t="s">
        <v>584</v>
      </c>
      <c r="D4193" s="5">
        <v>44068</v>
      </c>
      <c r="E4193" s="2" t="s">
        <v>434</v>
      </c>
      <c r="F4193" s="72">
        <v>44071</v>
      </c>
      <c r="G4193" s="4" t="s">
        <v>2637</v>
      </c>
      <c r="H4193" s="1">
        <f t="shared" si="195"/>
        <v>3</v>
      </c>
      <c r="I4193" s="1">
        <f t="shared" si="196"/>
        <v>4</v>
      </c>
      <c r="J4193" s="2" t="s">
        <v>3935</v>
      </c>
      <c r="K4193" s="2" t="s">
        <v>587</v>
      </c>
      <c r="L4193" s="4" t="s">
        <v>434</v>
      </c>
      <c r="N4193" s="4" t="e">
        <f>+VLOOKUP(B4193,#REF!,5,0)</f>
        <v>#REF!</v>
      </c>
      <c r="O4193" s="2" t="e">
        <f t="shared" si="197"/>
        <v>#REF!</v>
      </c>
      <c r="P4193" s="2" t="s">
        <v>4060</v>
      </c>
      <c r="Q4193" s="2" t="s">
        <v>4061</v>
      </c>
    </row>
    <row r="4194" spans="1:17" ht="14.25" customHeight="1" x14ac:dyDescent="0.25">
      <c r="A4194" s="2">
        <v>4193</v>
      </c>
      <c r="B4194" s="3">
        <v>24303</v>
      </c>
      <c r="C4194" s="4" t="s">
        <v>584</v>
      </c>
      <c r="D4194" s="5">
        <v>44068</v>
      </c>
      <c r="E4194" s="2" t="s">
        <v>434</v>
      </c>
      <c r="F4194" s="72">
        <v>44071</v>
      </c>
      <c r="G4194" s="4" t="s">
        <v>2637</v>
      </c>
      <c r="H4194" s="1">
        <f t="shared" si="195"/>
        <v>3</v>
      </c>
      <c r="I4194" s="1">
        <f t="shared" si="196"/>
        <v>4</v>
      </c>
      <c r="J4194" s="2" t="s">
        <v>3936</v>
      </c>
      <c r="K4194" s="2" t="s">
        <v>587</v>
      </c>
      <c r="L4194" s="4" t="s">
        <v>434</v>
      </c>
      <c r="N4194" s="4" t="e">
        <f>+VLOOKUP(B4194,#REF!,5,0)</f>
        <v>#REF!</v>
      </c>
      <c r="O4194" s="2" t="e">
        <f t="shared" si="197"/>
        <v>#REF!</v>
      </c>
      <c r="P4194" s="2" t="s">
        <v>4060</v>
      </c>
      <c r="Q4194" s="2" t="s">
        <v>4061</v>
      </c>
    </row>
    <row r="4195" spans="1:17" ht="14.25" customHeight="1" x14ac:dyDescent="0.25">
      <c r="A4195" s="2">
        <v>4194</v>
      </c>
      <c r="B4195" s="3">
        <v>24304</v>
      </c>
      <c r="C4195" s="4" t="s">
        <v>584</v>
      </c>
      <c r="D4195" s="5">
        <v>44068</v>
      </c>
      <c r="E4195" s="2" t="s">
        <v>434</v>
      </c>
      <c r="F4195" s="72">
        <v>44071</v>
      </c>
      <c r="G4195" s="4" t="s">
        <v>2637</v>
      </c>
      <c r="H4195" s="1">
        <f t="shared" si="195"/>
        <v>3</v>
      </c>
      <c r="I4195" s="1">
        <f t="shared" si="196"/>
        <v>4</v>
      </c>
      <c r="J4195" s="2" t="s">
        <v>1059</v>
      </c>
      <c r="K4195" s="2" t="s">
        <v>587</v>
      </c>
      <c r="L4195" s="4" t="s">
        <v>434</v>
      </c>
      <c r="N4195" s="4" t="e">
        <f>+VLOOKUP(B4195,#REF!,5,0)</f>
        <v>#REF!</v>
      </c>
      <c r="O4195" s="2" t="e">
        <f t="shared" si="197"/>
        <v>#REF!</v>
      </c>
      <c r="P4195" s="2" t="s">
        <v>4060</v>
      </c>
      <c r="Q4195" s="2" t="s">
        <v>4061</v>
      </c>
    </row>
    <row r="4196" spans="1:17" ht="14.25" customHeight="1" x14ac:dyDescent="0.25">
      <c r="A4196" s="2">
        <v>4195</v>
      </c>
      <c r="B4196" s="3">
        <v>24305</v>
      </c>
      <c r="C4196" s="4" t="s">
        <v>584</v>
      </c>
      <c r="D4196" s="5">
        <v>44068</v>
      </c>
      <c r="E4196" s="2" t="s">
        <v>434</v>
      </c>
      <c r="F4196" s="72">
        <v>44071</v>
      </c>
      <c r="G4196" s="4" t="s">
        <v>2637</v>
      </c>
      <c r="H4196" s="1">
        <f t="shared" si="195"/>
        <v>3</v>
      </c>
      <c r="I4196" s="1">
        <f t="shared" si="196"/>
        <v>4</v>
      </c>
      <c r="J4196" s="2" t="s">
        <v>3937</v>
      </c>
      <c r="K4196" s="2" t="s">
        <v>587</v>
      </c>
      <c r="L4196" s="4" t="s">
        <v>434</v>
      </c>
      <c r="N4196" s="4" t="e">
        <f>+VLOOKUP(B4196,#REF!,5,0)</f>
        <v>#REF!</v>
      </c>
      <c r="O4196" s="2" t="e">
        <f t="shared" si="197"/>
        <v>#REF!</v>
      </c>
      <c r="P4196" s="2" t="s">
        <v>4060</v>
      </c>
      <c r="Q4196" s="2" t="s">
        <v>4061</v>
      </c>
    </row>
    <row r="4197" spans="1:17" ht="14.25" customHeight="1" x14ac:dyDescent="0.25">
      <c r="A4197" s="2">
        <v>4196</v>
      </c>
      <c r="B4197" s="3">
        <v>24306</v>
      </c>
      <c r="C4197" s="4" t="s">
        <v>3</v>
      </c>
      <c r="D4197" s="5">
        <v>44068</v>
      </c>
      <c r="E4197" s="2" t="s">
        <v>434</v>
      </c>
      <c r="F4197" s="72">
        <v>44069</v>
      </c>
      <c r="G4197" s="4" t="s">
        <v>2637</v>
      </c>
      <c r="H4197" s="1">
        <f t="shared" si="195"/>
        <v>1</v>
      </c>
      <c r="I4197" s="1">
        <f t="shared" si="196"/>
        <v>2</v>
      </c>
      <c r="J4197" s="2" t="s">
        <v>3937</v>
      </c>
      <c r="K4197" s="2" t="s">
        <v>587</v>
      </c>
      <c r="L4197" s="4" t="s">
        <v>434</v>
      </c>
      <c r="N4197" s="4" t="e">
        <f>+VLOOKUP(B4197,#REF!,5,0)</f>
        <v>#REF!</v>
      </c>
      <c r="O4197" s="2" t="e">
        <f t="shared" si="197"/>
        <v>#REF!</v>
      </c>
      <c r="P4197" s="2" t="s">
        <v>4060</v>
      </c>
      <c r="Q4197" s="2" t="s">
        <v>4061</v>
      </c>
    </row>
    <row r="4198" spans="1:17" ht="14.25" customHeight="1" x14ac:dyDescent="0.25">
      <c r="A4198" s="2">
        <v>4197</v>
      </c>
      <c r="B4198" s="3">
        <v>24307</v>
      </c>
      <c r="C4198" s="4" t="s">
        <v>6</v>
      </c>
      <c r="D4198" s="5">
        <v>44068</v>
      </c>
      <c r="E4198" s="2" t="s">
        <v>434</v>
      </c>
      <c r="F4198" s="72">
        <v>44074</v>
      </c>
      <c r="G4198" s="4" t="s">
        <v>2637</v>
      </c>
      <c r="H4198" s="1">
        <f t="shared" si="195"/>
        <v>6</v>
      </c>
      <c r="I4198" s="1">
        <f t="shared" si="196"/>
        <v>5</v>
      </c>
      <c r="J4198" s="2" t="s">
        <v>3938</v>
      </c>
      <c r="K4198" s="2" t="s">
        <v>587</v>
      </c>
      <c r="L4198" s="4" t="s">
        <v>434</v>
      </c>
      <c r="N4198" s="4" t="e">
        <f>+VLOOKUP(B4198,#REF!,5,0)</f>
        <v>#REF!</v>
      </c>
      <c r="O4198" s="2" t="e">
        <f t="shared" si="197"/>
        <v>#REF!</v>
      </c>
      <c r="P4198" s="2" t="s">
        <v>4060</v>
      </c>
      <c r="Q4198" s="2" t="s">
        <v>4061</v>
      </c>
    </row>
    <row r="4199" spans="1:17" ht="14.25" customHeight="1" x14ac:dyDescent="0.25">
      <c r="A4199" s="2">
        <v>4198</v>
      </c>
      <c r="B4199" s="3">
        <v>24308</v>
      </c>
      <c r="C4199" s="4" t="s">
        <v>584</v>
      </c>
      <c r="D4199" s="5">
        <v>44068</v>
      </c>
      <c r="E4199" s="2" t="s">
        <v>434</v>
      </c>
      <c r="F4199" s="72">
        <v>44071</v>
      </c>
      <c r="G4199" s="4" t="s">
        <v>2637</v>
      </c>
      <c r="H4199" s="1">
        <f t="shared" si="195"/>
        <v>3</v>
      </c>
      <c r="I4199" s="1">
        <f t="shared" si="196"/>
        <v>4</v>
      </c>
      <c r="J4199" s="2" t="s">
        <v>3880</v>
      </c>
      <c r="K4199" s="2" t="s">
        <v>587</v>
      </c>
      <c r="L4199" s="4" t="s">
        <v>434</v>
      </c>
      <c r="N4199" s="4" t="e">
        <f>+VLOOKUP(B4199,#REF!,5,0)</f>
        <v>#REF!</v>
      </c>
      <c r="O4199" s="2" t="e">
        <f t="shared" si="197"/>
        <v>#REF!</v>
      </c>
      <c r="P4199" s="2" t="s">
        <v>4060</v>
      </c>
      <c r="Q4199" s="2" t="s">
        <v>4061</v>
      </c>
    </row>
    <row r="4200" spans="1:17" ht="14.25" customHeight="1" x14ac:dyDescent="0.25">
      <c r="A4200" s="2">
        <v>4199</v>
      </c>
      <c r="B4200" s="3">
        <v>24309</v>
      </c>
      <c r="C4200" s="4" t="s">
        <v>3</v>
      </c>
      <c r="D4200" s="5">
        <v>44068</v>
      </c>
      <c r="E4200" s="2" t="s">
        <v>434</v>
      </c>
      <c r="F4200" s="72">
        <v>44069</v>
      </c>
      <c r="G4200" s="4" t="s">
        <v>2637</v>
      </c>
      <c r="H4200" s="1">
        <f t="shared" si="195"/>
        <v>1</v>
      </c>
      <c r="I4200" s="1">
        <f t="shared" si="196"/>
        <v>2</v>
      </c>
      <c r="J4200" s="2" t="s">
        <v>3939</v>
      </c>
      <c r="K4200" s="2" t="s">
        <v>587</v>
      </c>
      <c r="L4200" s="4" t="s">
        <v>434</v>
      </c>
      <c r="N4200" s="4" t="e">
        <f>+VLOOKUP(B4200,#REF!,5,0)</f>
        <v>#REF!</v>
      </c>
      <c r="O4200" s="2" t="e">
        <f t="shared" si="197"/>
        <v>#REF!</v>
      </c>
      <c r="P4200" s="2" t="s">
        <v>4060</v>
      </c>
      <c r="Q4200" s="2" t="s">
        <v>4061</v>
      </c>
    </row>
    <row r="4201" spans="1:17" ht="14.25" customHeight="1" x14ac:dyDescent="0.25">
      <c r="A4201" s="2">
        <v>4200</v>
      </c>
      <c r="B4201" s="3">
        <v>24310</v>
      </c>
      <c r="C4201" s="4" t="s">
        <v>3</v>
      </c>
      <c r="D4201" s="5">
        <v>44068</v>
      </c>
      <c r="E4201" s="2" t="s">
        <v>434</v>
      </c>
      <c r="F4201" s="72">
        <v>44069</v>
      </c>
      <c r="G4201" s="4" t="s">
        <v>2637</v>
      </c>
      <c r="H4201" s="1">
        <f t="shared" si="195"/>
        <v>1</v>
      </c>
      <c r="I4201" s="1">
        <f t="shared" si="196"/>
        <v>2</v>
      </c>
      <c r="J4201" s="2" t="s">
        <v>3940</v>
      </c>
      <c r="K4201" s="2" t="s">
        <v>587</v>
      </c>
      <c r="L4201" s="4" t="s">
        <v>434</v>
      </c>
      <c r="N4201" s="4" t="e">
        <f>+VLOOKUP(B4201,#REF!,5,0)</f>
        <v>#REF!</v>
      </c>
      <c r="O4201" s="2" t="e">
        <f t="shared" si="197"/>
        <v>#REF!</v>
      </c>
      <c r="P4201" s="2" t="s">
        <v>4060</v>
      </c>
      <c r="Q4201" s="2" t="s">
        <v>4061</v>
      </c>
    </row>
    <row r="4202" spans="1:17" ht="14.25" customHeight="1" x14ac:dyDescent="0.25">
      <c r="A4202" s="2">
        <v>4201</v>
      </c>
      <c r="B4202" s="3">
        <v>24311</v>
      </c>
      <c r="C4202" s="4" t="s">
        <v>3</v>
      </c>
      <c r="D4202" s="5">
        <v>44068</v>
      </c>
      <c r="E4202" s="2" t="s">
        <v>434</v>
      </c>
      <c r="F4202" s="72">
        <v>44069</v>
      </c>
      <c r="G4202" s="4" t="s">
        <v>2637</v>
      </c>
      <c r="H4202" s="1">
        <f t="shared" si="195"/>
        <v>1</v>
      </c>
      <c r="I4202" s="1">
        <f t="shared" si="196"/>
        <v>2</v>
      </c>
      <c r="J4202" s="2" t="s">
        <v>3941</v>
      </c>
      <c r="K4202" s="2" t="s">
        <v>587</v>
      </c>
      <c r="L4202" s="4" t="s">
        <v>434</v>
      </c>
      <c r="N4202" s="4" t="e">
        <f>+VLOOKUP(B4202,#REF!,5,0)</f>
        <v>#REF!</v>
      </c>
      <c r="O4202" s="2" t="e">
        <f t="shared" si="197"/>
        <v>#REF!</v>
      </c>
      <c r="P4202" s="2" t="s">
        <v>4060</v>
      </c>
      <c r="Q4202" s="2" t="s">
        <v>4061</v>
      </c>
    </row>
    <row r="4203" spans="1:17" ht="14.25" customHeight="1" x14ac:dyDescent="0.25">
      <c r="A4203" s="2">
        <v>4202</v>
      </c>
      <c r="B4203" s="3">
        <v>24312</v>
      </c>
      <c r="C4203" s="4" t="s">
        <v>3</v>
      </c>
      <c r="D4203" s="5">
        <v>44068</v>
      </c>
      <c r="E4203" s="2" t="s">
        <v>434</v>
      </c>
      <c r="F4203" s="72">
        <v>44069</v>
      </c>
      <c r="G4203" s="4" t="s">
        <v>2637</v>
      </c>
      <c r="H4203" s="1">
        <f t="shared" si="195"/>
        <v>1</v>
      </c>
      <c r="I4203" s="1">
        <f t="shared" si="196"/>
        <v>2</v>
      </c>
      <c r="J4203" s="2" t="s">
        <v>3942</v>
      </c>
      <c r="K4203" s="2" t="s">
        <v>587</v>
      </c>
      <c r="L4203" s="4" t="s">
        <v>434</v>
      </c>
      <c r="N4203" s="4" t="e">
        <f>+VLOOKUP(B4203,#REF!,5,0)</f>
        <v>#REF!</v>
      </c>
      <c r="O4203" s="2" t="e">
        <f t="shared" si="197"/>
        <v>#REF!</v>
      </c>
      <c r="P4203" s="2" t="s">
        <v>4060</v>
      </c>
      <c r="Q4203" s="2" t="s">
        <v>4061</v>
      </c>
    </row>
    <row r="4204" spans="1:17" ht="14.25" customHeight="1" x14ac:dyDescent="0.25">
      <c r="A4204" s="2">
        <v>4203</v>
      </c>
      <c r="B4204" s="3">
        <v>24313</v>
      </c>
      <c r="C4204" s="4" t="s">
        <v>584</v>
      </c>
      <c r="D4204" s="5">
        <v>44068</v>
      </c>
      <c r="E4204" s="2" t="s">
        <v>434</v>
      </c>
      <c r="F4204" s="72">
        <v>44071</v>
      </c>
      <c r="G4204" s="4" t="s">
        <v>2637</v>
      </c>
      <c r="H4204" s="1">
        <f t="shared" si="195"/>
        <v>3</v>
      </c>
      <c r="I4204" s="1">
        <f t="shared" si="196"/>
        <v>4</v>
      </c>
      <c r="J4204" s="2" t="s">
        <v>3943</v>
      </c>
      <c r="K4204" s="2" t="s">
        <v>587</v>
      </c>
      <c r="L4204" s="4" t="s">
        <v>434</v>
      </c>
      <c r="N4204" s="4" t="e">
        <f>+VLOOKUP(B4204,#REF!,5,0)</f>
        <v>#REF!</v>
      </c>
      <c r="O4204" s="2" t="e">
        <f t="shared" si="197"/>
        <v>#REF!</v>
      </c>
      <c r="P4204" s="2" t="s">
        <v>4060</v>
      </c>
      <c r="Q4204" s="2" t="s">
        <v>4061</v>
      </c>
    </row>
    <row r="4205" spans="1:17" ht="14.25" customHeight="1" x14ac:dyDescent="0.25">
      <c r="A4205" s="2">
        <v>4204</v>
      </c>
      <c r="B4205" s="3">
        <v>24314</v>
      </c>
      <c r="C4205" s="4" t="s">
        <v>2</v>
      </c>
      <c r="D4205" s="5">
        <v>44068</v>
      </c>
      <c r="E4205" s="2" t="s">
        <v>434</v>
      </c>
      <c r="F4205" s="72">
        <v>44069</v>
      </c>
      <c r="G4205" s="4" t="s">
        <v>2637</v>
      </c>
      <c r="H4205" s="1">
        <f t="shared" si="195"/>
        <v>1</v>
      </c>
      <c r="I4205" s="1">
        <f t="shared" si="196"/>
        <v>2</v>
      </c>
      <c r="J4205" s="2" t="s">
        <v>3944</v>
      </c>
      <c r="K4205" s="2" t="s">
        <v>587</v>
      </c>
      <c r="L4205" s="4" t="s">
        <v>434</v>
      </c>
      <c r="N4205" s="4" t="e">
        <f>+VLOOKUP(B4205,#REF!,5,0)</f>
        <v>#REF!</v>
      </c>
      <c r="O4205" s="2" t="e">
        <f t="shared" si="197"/>
        <v>#REF!</v>
      </c>
      <c r="P4205" s="2" t="s">
        <v>4060</v>
      </c>
      <c r="Q4205" s="2" t="s">
        <v>4061</v>
      </c>
    </row>
    <row r="4206" spans="1:17" ht="14.25" customHeight="1" x14ac:dyDescent="0.25">
      <c r="A4206" s="2">
        <v>4205</v>
      </c>
      <c r="B4206" s="3">
        <v>24315</v>
      </c>
      <c r="C4206" s="4" t="s">
        <v>584</v>
      </c>
      <c r="D4206" s="5">
        <v>44068</v>
      </c>
      <c r="E4206" s="2" t="s">
        <v>434</v>
      </c>
      <c r="F4206" s="72">
        <v>44071</v>
      </c>
      <c r="G4206" s="4" t="s">
        <v>2637</v>
      </c>
      <c r="H4206" s="1">
        <f t="shared" si="195"/>
        <v>3</v>
      </c>
      <c r="I4206" s="1">
        <f t="shared" si="196"/>
        <v>4</v>
      </c>
      <c r="J4206" s="2" t="s">
        <v>3945</v>
      </c>
      <c r="K4206" s="2" t="s">
        <v>587</v>
      </c>
      <c r="L4206" s="4" t="s">
        <v>434</v>
      </c>
      <c r="N4206" s="4" t="e">
        <f>+VLOOKUP(B4206,#REF!,5,0)</f>
        <v>#REF!</v>
      </c>
      <c r="O4206" s="2" t="e">
        <f t="shared" si="197"/>
        <v>#REF!</v>
      </c>
      <c r="P4206" s="2" t="s">
        <v>4060</v>
      </c>
      <c r="Q4206" s="2" t="s">
        <v>4061</v>
      </c>
    </row>
    <row r="4207" spans="1:17" ht="14.25" customHeight="1" x14ac:dyDescent="0.25">
      <c r="A4207" s="2">
        <v>4206</v>
      </c>
      <c r="B4207" s="3">
        <v>24316</v>
      </c>
      <c r="C4207" s="4" t="s">
        <v>2</v>
      </c>
      <c r="D4207" s="5">
        <v>44068</v>
      </c>
      <c r="E4207" s="2" t="s">
        <v>434</v>
      </c>
      <c r="F4207" s="72">
        <v>44069</v>
      </c>
      <c r="G4207" s="4" t="s">
        <v>2637</v>
      </c>
      <c r="H4207" s="1">
        <f t="shared" si="195"/>
        <v>1</v>
      </c>
      <c r="I4207" s="1">
        <f t="shared" si="196"/>
        <v>2</v>
      </c>
      <c r="J4207" s="2" t="s">
        <v>3946</v>
      </c>
      <c r="K4207" s="2" t="s">
        <v>587</v>
      </c>
      <c r="L4207" s="4" t="s">
        <v>434</v>
      </c>
      <c r="N4207" s="4" t="e">
        <f>+VLOOKUP(B4207,#REF!,5,0)</f>
        <v>#REF!</v>
      </c>
      <c r="O4207" s="2" t="e">
        <f t="shared" si="197"/>
        <v>#REF!</v>
      </c>
      <c r="P4207" s="2" t="s">
        <v>4060</v>
      </c>
      <c r="Q4207" s="2" t="s">
        <v>4061</v>
      </c>
    </row>
    <row r="4208" spans="1:17" ht="14.25" customHeight="1" x14ac:dyDescent="0.25">
      <c r="A4208" s="2">
        <v>4207</v>
      </c>
      <c r="B4208" s="3">
        <v>24317</v>
      </c>
      <c r="C4208" s="4" t="s">
        <v>584</v>
      </c>
      <c r="D4208" s="5">
        <v>44068</v>
      </c>
      <c r="E4208" s="2" t="s">
        <v>434</v>
      </c>
      <c r="F4208" s="72">
        <v>44071</v>
      </c>
      <c r="G4208" s="4" t="s">
        <v>2637</v>
      </c>
      <c r="H4208" s="1">
        <f t="shared" si="195"/>
        <v>3</v>
      </c>
      <c r="I4208" s="1">
        <f t="shared" si="196"/>
        <v>4</v>
      </c>
      <c r="J4208" s="2" t="s">
        <v>3947</v>
      </c>
      <c r="K4208" s="2" t="s">
        <v>587</v>
      </c>
      <c r="L4208" s="4" t="s">
        <v>434</v>
      </c>
      <c r="N4208" s="4" t="e">
        <f>+VLOOKUP(B4208,#REF!,5,0)</f>
        <v>#REF!</v>
      </c>
      <c r="O4208" s="2" t="e">
        <f t="shared" si="197"/>
        <v>#REF!</v>
      </c>
      <c r="P4208" s="2" t="s">
        <v>4060</v>
      </c>
      <c r="Q4208" s="2" t="s">
        <v>4061</v>
      </c>
    </row>
    <row r="4209" spans="1:17" ht="14.25" customHeight="1" x14ac:dyDescent="0.25">
      <c r="A4209" s="2">
        <v>4208</v>
      </c>
      <c r="B4209" s="3">
        <v>24318</v>
      </c>
      <c r="C4209" s="4" t="s">
        <v>3</v>
      </c>
      <c r="D4209" s="5">
        <v>44068</v>
      </c>
      <c r="E4209" s="2" t="s">
        <v>434</v>
      </c>
      <c r="F4209" s="72" t="s">
        <v>24</v>
      </c>
      <c r="G4209" s="4" t="s">
        <v>24</v>
      </c>
      <c r="H4209" s="1" t="e">
        <f t="shared" si="195"/>
        <v>#VALUE!</v>
      </c>
      <c r="I4209" s="1" t="e">
        <f t="shared" si="196"/>
        <v>#VALUE!</v>
      </c>
      <c r="J4209" s="2" t="s">
        <v>3948</v>
      </c>
      <c r="K4209" s="2" t="s">
        <v>590</v>
      </c>
      <c r="L4209" s="4" t="s">
        <v>24</v>
      </c>
      <c r="N4209" s="4" t="e">
        <f>+VLOOKUP(B4209,#REF!,5,0)</f>
        <v>#REF!</v>
      </c>
      <c r="O4209" s="2" t="e">
        <f t="shared" si="197"/>
        <v>#REF!</v>
      </c>
      <c r="P4209" s="2" t="s">
        <v>4062</v>
      </c>
      <c r="Q4209" s="2" t="s">
        <v>24</v>
      </c>
    </row>
    <row r="4210" spans="1:17" ht="14.25" customHeight="1" x14ac:dyDescent="0.25">
      <c r="A4210" s="2">
        <v>4209</v>
      </c>
      <c r="B4210" s="3">
        <v>24319</v>
      </c>
      <c r="C4210" s="4" t="s">
        <v>584</v>
      </c>
      <c r="D4210" s="5">
        <v>44068</v>
      </c>
      <c r="E4210" s="2" t="s">
        <v>434</v>
      </c>
      <c r="F4210" s="72">
        <v>44074</v>
      </c>
      <c r="G4210" s="4" t="s">
        <v>2637</v>
      </c>
      <c r="H4210" s="1">
        <f t="shared" si="195"/>
        <v>6</v>
      </c>
      <c r="I4210" s="1">
        <f t="shared" si="196"/>
        <v>5</v>
      </c>
      <c r="J4210" s="2" t="s">
        <v>3949</v>
      </c>
      <c r="K4210" s="2" t="s">
        <v>587</v>
      </c>
      <c r="L4210" s="4" t="s">
        <v>434</v>
      </c>
      <c r="N4210" s="4" t="e">
        <f>+VLOOKUP(B4210,#REF!,5,0)</f>
        <v>#REF!</v>
      </c>
      <c r="O4210" s="2" t="e">
        <f t="shared" si="197"/>
        <v>#REF!</v>
      </c>
      <c r="P4210" s="2" t="s">
        <v>4060</v>
      </c>
      <c r="Q4210" s="2" t="s">
        <v>4061</v>
      </c>
    </row>
    <row r="4211" spans="1:17" ht="14.25" customHeight="1" x14ac:dyDescent="0.25">
      <c r="A4211" s="2">
        <v>4210</v>
      </c>
      <c r="B4211" s="3">
        <v>24320</v>
      </c>
      <c r="C4211" s="4" t="s">
        <v>2</v>
      </c>
      <c r="D4211" s="5">
        <v>44068</v>
      </c>
      <c r="E4211" s="2" t="s">
        <v>434</v>
      </c>
      <c r="F4211" s="72">
        <v>44069</v>
      </c>
      <c r="G4211" s="4" t="s">
        <v>2637</v>
      </c>
      <c r="H4211" s="1">
        <f t="shared" si="195"/>
        <v>1</v>
      </c>
      <c r="I4211" s="1">
        <f t="shared" si="196"/>
        <v>2</v>
      </c>
      <c r="J4211" s="2" t="s">
        <v>3522</v>
      </c>
      <c r="K4211" s="2" t="s">
        <v>587</v>
      </c>
      <c r="L4211" s="4" t="s">
        <v>434</v>
      </c>
      <c r="N4211" s="4" t="e">
        <f>+VLOOKUP(B4211,#REF!,5,0)</f>
        <v>#REF!</v>
      </c>
      <c r="O4211" s="2" t="e">
        <f t="shared" si="197"/>
        <v>#REF!</v>
      </c>
      <c r="P4211" s="2" t="s">
        <v>4060</v>
      </c>
      <c r="Q4211" s="2" t="s">
        <v>4061</v>
      </c>
    </row>
    <row r="4212" spans="1:17" ht="14.25" customHeight="1" x14ac:dyDescent="0.25">
      <c r="A4212" s="2">
        <v>4211</v>
      </c>
      <c r="B4212" s="3">
        <v>24321</v>
      </c>
      <c r="C4212" s="4" t="s">
        <v>584</v>
      </c>
      <c r="D4212" s="5">
        <v>44068</v>
      </c>
      <c r="E4212" s="2" t="s">
        <v>434</v>
      </c>
      <c r="F4212" s="72">
        <v>44074</v>
      </c>
      <c r="G4212" s="4" t="s">
        <v>2637</v>
      </c>
      <c r="H4212" s="1">
        <f t="shared" si="195"/>
        <v>6</v>
      </c>
      <c r="I4212" s="1">
        <f t="shared" si="196"/>
        <v>5</v>
      </c>
      <c r="J4212" s="2" t="s">
        <v>3950</v>
      </c>
      <c r="K4212" s="2" t="s">
        <v>587</v>
      </c>
      <c r="L4212" s="4" t="s">
        <v>434</v>
      </c>
      <c r="N4212" s="4" t="e">
        <f>+VLOOKUP(B4212,#REF!,5,0)</f>
        <v>#REF!</v>
      </c>
      <c r="O4212" s="2" t="e">
        <f t="shared" si="197"/>
        <v>#REF!</v>
      </c>
      <c r="P4212" s="2" t="s">
        <v>4060</v>
      </c>
      <c r="Q4212" s="2" t="s">
        <v>4061</v>
      </c>
    </row>
    <row r="4213" spans="1:17" ht="14.25" customHeight="1" x14ac:dyDescent="0.25">
      <c r="A4213" s="2">
        <v>4212</v>
      </c>
      <c r="B4213" s="3">
        <v>24322</v>
      </c>
      <c r="C4213" s="4" t="s">
        <v>584</v>
      </c>
      <c r="D4213" s="5">
        <v>44068</v>
      </c>
      <c r="E4213" s="2" t="s">
        <v>434</v>
      </c>
      <c r="F4213" s="72">
        <v>44074</v>
      </c>
      <c r="G4213" s="4" t="s">
        <v>2637</v>
      </c>
      <c r="H4213" s="1">
        <f t="shared" si="195"/>
        <v>6</v>
      </c>
      <c r="I4213" s="1">
        <f t="shared" si="196"/>
        <v>5</v>
      </c>
      <c r="J4213" s="2" t="s">
        <v>1226</v>
      </c>
      <c r="K4213" s="2" t="s">
        <v>587</v>
      </c>
      <c r="L4213" s="4" t="s">
        <v>434</v>
      </c>
      <c r="N4213" s="4" t="e">
        <f>+VLOOKUP(B4213,#REF!,5,0)</f>
        <v>#REF!</v>
      </c>
      <c r="O4213" s="2" t="e">
        <f t="shared" si="197"/>
        <v>#REF!</v>
      </c>
      <c r="P4213" s="2" t="s">
        <v>4060</v>
      </c>
      <c r="Q4213" s="2" t="s">
        <v>4061</v>
      </c>
    </row>
    <row r="4214" spans="1:17" ht="14.25" customHeight="1" x14ac:dyDescent="0.25">
      <c r="A4214" s="2">
        <v>4213</v>
      </c>
      <c r="B4214" s="3">
        <v>24323</v>
      </c>
      <c r="C4214" s="4" t="s">
        <v>3</v>
      </c>
      <c r="D4214" s="5">
        <v>44068</v>
      </c>
      <c r="E4214" s="2" t="s">
        <v>434</v>
      </c>
      <c r="F4214" s="72">
        <v>44069</v>
      </c>
      <c r="G4214" s="4" t="s">
        <v>2637</v>
      </c>
      <c r="H4214" s="1">
        <f t="shared" si="195"/>
        <v>1</v>
      </c>
      <c r="I4214" s="1">
        <f t="shared" si="196"/>
        <v>2</v>
      </c>
      <c r="J4214" s="2" t="s">
        <v>3951</v>
      </c>
      <c r="K4214" s="2" t="s">
        <v>587</v>
      </c>
      <c r="L4214" s="4" t="s">
        <v>434</v>
      </c>
      <c r="N4214" s="4" t="e">
        <f>+VLOOKUP(B4214,#REF!,5,0)</f>
        <v>#REF!</v>
      </c>
      <c r="O4214" s="2" t="e">
        <f t="shared" si="197"/>
        <v>#REF!</v>
      </c>
      <c r="P4214" s="2" t="s">
        <v>4060</v>
      </c>
      <c r="Q4214" s="2" t="s">
        <v>4061</v>
      </c>
    </row>
    <row r="4215" spans="1:17" ht="14.25" customHeight="1" x14ac:dyDescent="0.25">
      <c r="A4215" s="2">
        <v>4214</v>
      </c>
      <c r="B4215" s="3">
        <v>24324</v>
      </c>
      <c r="C4215" s="4" t="s">
        <v>3</v>
      </c>
      <c r="D4215" s="5">
        <v>44068</v>
      </c>
      <c r="E4215" s="2" t="s">
        <v>434</v>
      </c>
      <c r="F4215" s="72" t="s">
        <v>24</v>
      </c>
      <c r="G4215" s="4" t="s">
        <v>24</v>
      </c>
      <c r="H4215" s="1" t="e">
        <f t="shared" si="195"/>
        <v>#VALUE!</v>
      </c>
      <c r="I4215" s="1" t="e">
        <f t="shared" si="196"/>
        <v>#VALUE!</v>
      </c>
      <c r="J4215" s="2" t="s">
        <v>3952</v>
      </c>
      <c r="K4215" s="2" t="s">
        <v>590</v>
      </c>
      <c r="L4215" s="4" t="s">
        <v>24</v>
      </c>
      <c r="N4215" s="4" t="e">
        <f>+VLOOKUP(B4215,#REF!,5,0)</f>
        <v>#REF!</v>
      </c>
      <c r="O4215" s="2" t="e">
        <f t="shared" si="197"/>
        <v>#REF!</v>
      </c>
      <c r="P4215" s="2" t="s">
        <v>4062</v>
      </c>
      <c r="Q4215" s="2" t="s">
        <v>24</v>
      </c>
    </row>
    <row r="4216" spans="1:17" ht="14.25" customHeight="1" x14ac:dyDescent="0.25">
      <c r="A4216" s="2">
        <v>4215</v>
      </c>
      <c r="B4216" s="3">
        <v>24325</v>
      </c>
      <c r="C4216" s="4" t="s">
        <v>584</v>
      </c>
      <c r="D4216" s="5">
        <v>44068</v>
      </c>
      <c r="E4216" s="2" t="s">
        <v>434</v>
      </c>
      <c r="F4216" s="72">
        <v>44074</v>
      </c>
      <c r="G4216" s="4" t="s">
        <v>2637</v>
      </c>
      <c r="H4216" s="1">
        <f t="shared" si="195"/>
        <v>6</v>
      </c>
      <c r="I4216" s="1">
        <f t="shared" si="196"/>
        <v>5</v>
      </c>
      <c r="J4216" s="2" t="s">
        <v>3953</v>
      </c>
      <c r="K4216" s="2" t="s">
        <v>587</v>
      </c>
      <c r="L4216" s="4" t="s">
        <v>434</v>
      </c>
      <c r="N4216" s="4" t="e">
        <f>+VLOOKUP(B4216,#REF!,5,0)</f>
        <v>#REF!</v>
      </c>
      <c r="O4216" s="2" t="e">
        <f t="shared" si="197"/>
        <v>#REF!</v>
      </c>
      <c r="P4216" s="2" t="s">
        <v>4060</v>
      </c>
      <c r="Q4216" s="2" t="s">
        <v>4061</v>
      </c>
    </row>
    <row r="4217" spans="1:17" ht="14.25" customHeight="1" x14ac:dyDescent="0.25">
      <c r="A4217" s="2">
        <v>4216</v>
      </c>
      <c r="B4217" s="3">
        <v>24326</v>
      </c>
      <c r="C4217" s="4" t="s">
        <v>584</v>
      </c>
      <c r="D4217" s="5">
        <v>44068</v>
      </c>
      <c r="E4217" s="2" t="s">
        <v>434</v>
      </c>
      <c r="F4217" s="72">
        <v>44074</v>
      </c>
      <c r="G4217" s="4" t="s">
        <v>2637</v>
      </c>
      <c r="H4217" s="1">
        <f t="shared" si="195"/>
        <v>6</v>
      </c>
      <c r="I4217" s="1">
        <f t="shared" si="196"/>
        <v>5</v>
      </c>
      <c r="J4217" s="2" t="s">
        <v>3954</v>
      </c>
      <c r="K4217" s="2" t="s">
        <v>587</v>
      </c>
      <c r="L4217" s="4" t="s">
        <v>434</v>
      </c>
      <c r="N4217" s="4" t="e">
        <f>+VLOOKUP(B4217,#REF!,5,0)</f>
        <v>#REF!</v>
      </c>
      <c r="O4217" s="2" t="e">
        <f t="shared" si="197"/>
        <v>#REF!</v>
      </c>
      <c r="P4217" s="2" t="s">
        <v>4060</v>
      </c>
      <c r="Q4217" s="2" t="s">
        <v>4061</v>
      </c>
    </row>
    <row r="4218" spans="1:17" ht="14.25" customHeight="1" x14ac:dyDescent="0.25">
      <c r="A4218" s="2">
        <v>4217</v>
      </c>
      <c r="B4218" s="3">
        <v>24327</v>
      </c>
      <c r="C4218" s="4" t="s">
        <v>584</v>
      </c>
      <c r="D4218" s="5">
        <v>44068</v>
      </c>
      <c r="E4218" s="2" t="s">
        <v>434</v>
      </c>
      <c r="F4218" s="72">
        <v>44074</v>
      </c>
      <c r="G4218" s="4" t="s">
        <v>2637</v>
      </c>
      <c r="H4218" s="1">
        <f t="shared" si="195"/>
        <v>6</v>
      </c>
      <c r="I4218" s="1">
        <f t="shared" si="196"/>
        <v>5</v>
      </c>
      <c r="J4218" s="2" t="s">
        <v>3902</v>
      </c>
      <c r="K4218" s="2" t="s">
        <v>587</v>
      </c>
      <c r="L4218" s="4" t="s">
        <v>434</v>
      </c>
      <c r="N4218" s="4" t="e">
        <f>+VLOOKUP(B4218,#REF!,5,0)</f>
        <v>#REF!</v>
      </c>
      <c r="O4218" s="2" t="e">
        <f t="shared" si="197"/>
        <v>#REF!</v>
      </c>
      <c r="P4218" s="2" t="s">
        <v>4060</v>
      </c>
      <c r="Q4218" s="2" t="s">
        <v>4061</v>
      </c>
    </row>
    <row r="4219" spans="1:17" ht="14.25" customHeight="1" x14ac:dyDescent="0.25">
      <c r="A4219" s="2">
        <v>4218</v>
      </c>
      <c r="B4219" s="3">
        <v>24328</v>
      </c>
      <c r="C4219" s="4" t="s">
        <v>584</v>
      </c>
      <c r="D4219" s="5">
        <v>44068</v>
      </c>
      <c r="E4219" s="2" t="s">
        <v>434</v>
      </c>
      <c r="F4219" s="72">
        <v>44074</v>
      </c>
      <c r="G4219" s="4" t="s">
        <v>2637</v>
      </c>
      <c r="H4219" s="1">
        <f t="shared" si="195"/>
        <v>6</v>
      </c>
      <c r="I4219" s="1">
        <f t="shared" si="196"/>
        <v>5</v>
      </c>
      <c r="J4219" s="2" t="s">
        <v>3955</v>
      </c>
      <c r="K4219" s="2" t="s">
        <v>587</v>
      </c>
      <c r="L4219" s="4" t="s">
        <v>434</v>
      </c>
      <c r="N4219" s="4" t="e">
        <f>+VLOOKUP(B4219,#REF!,5,0)</f>
        <v>#REF!</v>
      </c>
      <c r="O4219" s="2" t="e">
        <f t="shared" si="197"/>
        <v>#REF!</v>
      </c>
      <c r="P4219" s="2" t="s">
        <v>4060</v>
      </c>
      <c r="Q4219" s="2" t="s">
        <v>4061</v>
      </c>
    </row>
    <row r="4220" spans="1:17" ht="14.25" customHeight="1" x14ac:dyDescent="0.25">
      <c r="A4220" s="2">
        <v>4219</v>
      </c>
      <c r="B4220" s="3">
        <v>24329</v>
      </c>
      <c r="C4220" s="4" t="s">
        <v>2</v>
      </c>
      <c r="D4220" s="5">
        <v>44068</v>
      </c>
      <c r="E4220" s="2" t="s">
        <v>434</v>
      </c>
      <c r="F4220" s="72">
        <v>44074</v>
      </c>
      <c r="G4220" s="4" t="s">
        <v>2637</v>
      </c>
      <c r="H4220" s="1">
        <f t="shared" si="195"/>
        <v>6</v>
      </c>
      <c r="I4220" s="1">
        <f t="shared" si="196"/>
        <v>5</v>
      </c>
      <c r="J4220" s="2" t="s">
        <v>3956</v>
      </c>
      <c r="K4220" s="2" t="s">
        <v>587</v>
      </c>
      <c r="L4220" s="4" t="s">
        <v>434</v>
      </c>
      <c r="N4220" s="4" t="e">
        <f>+VLOOKUP(B4220,#REF!,5,0)</f>
        <v>#REF!</v>
      </c>
      <c r="O4220" s="2" t="e">
        <f t="shared" si="197"/>
        <v>#REF!</v>
      </c>
      <c r="P4220" s="2" t="s">
        <v>4060</v>
      </c>
      <c r="Q4220" s="2" t="s">
        <v>4061</v>
      </c>
    </row>
    <row r="4221" spans="1:17" ht="14.25" customHeight="1" x14ac:dyDescent="0.25">
      <c r="A4221" s="2">
        <v>4220</v>
      </c>
      <c r="B4221" s="3">
        <v>24330</v>
      </c>
      <c r="C4221" s="4" t="s">
        <v>3</v>
      </c>
      <c r="D4221" s="5">
        <v>44068</v>
      </c>
      <c r="E4221" s="2" t="s">
        <v>434</v>
      </c>
      <c r="F4221" s="72">
        <v>44069</v>
      </c>
      <c r="G4221" s="4" t="s">
        <v>2637</v>
      </c>
      <c r="H4221" s="1">
        <f t="shared" si="195"/>
        <v>1</v>
      </c>
      <c r="I4221" s="1">
        <f t="shared" si="196"/>
        <v>2</v>
      </c>
      <c r="J4221" s="2" t="s">
        <v>3957</v>
      </c>
      <c r="K4221" s="2" t="s">
        <v>587</v>
      </c>
      <c r="L4221" s="4" t="s">
        <v>434</v>
      </c>
      <c r="N4221" s="4" t="e">
        <f>+VLOOKUP(B4221,#REF!,5,0)</f>
        <v>#REF!</v>
      </c>
      <c r="O4221" s="2" t="e">
        <f t="shared" si="197"/>
        <v>#REF!</v>
      </c>
      <c r="P4221" s="2" t="s">
        <v>4060</v>
      </c>
      <c r="Q4221" s="2" t="s">
        <v>4061</v>
      </c>
    </row>
    <row r="4222" spans="1:17" ht="14.25" customHeight="1" x14ac:dyDescent="0.25">
      <c r="A4222" s="2">
        <v>4221</v>
      </c>
      <c r="B4222" s="3">
        <v>24331</v>
      </c>
      <c r="C4222" s="4" t="s">
        <v>3</v>
      </c>
      <c r="D4222" s="5">
        <v>44068</v>
      </c>
      <c r="E4222" s="2" t="s">
        <v>434</v>
      </c>
      <c r="F4222" s="72" t="s">
        <v>24</v>
      </c>
      <c r="G4222" s="4" t="s">
        <v>24</v>
      </c>
      <c r="H4222" s="1" t="e">
        <f t="shared" si="195"/>
        <v>#VALUE!</v>
      </c>
      <c r="I4222" s="1" t="e">
        <f t="shared" si="196"/>
        <v>#VALUE!</v>
      </c>
      <c r="J4222" s="2" t="s">
        <v>3958</v>
      </c>
      <c r="K4222" s="2" t="s">
        <v>590</v>
      </c>
      <c r="L4222" s="4" t="s">
        <v>24</v>
      </c>
      <c r="N4222" s="4" t="e">
        <f>+VLOOKUP(B4222,#REF!,5,0)</f>
        <v>#REF!</v>
      </c>
      <c r="O4222" s="2" t="e">
        <f t="shared" si="197"/>
        <v>#REF!</v>
      </c>
      <c r="P4222" s="2" t="s">
        <v>4062</v>
      </c>
      <c r="Q4222" s="2" t="s">
        <v>24</v>
      </c>
    </row>
    <row r="4223" spans="1:17" ht="14.25" customHeight="1" x14ac:dyDescent="0.25">
      <c r="A4223" s="2">
        <v>4222</v>
      </c>
      <c r="B4223" s="3">
        <v>24332</v>
      </c>
      <c r="C4223" s="4" t="s">
        <v>584</v>
      </c>
      <c r="D4223" s="5">
        <v>44068</v>
      </c>
      <c r="E4223" s="2" t="s">
        <v>434</v>
      </c>
      <c r="F4223" s="72">
        <v>44074</v>
      </c>
      <c r="G4223" s="4" t="s">
        <v>2637</v>
      </c>
      <c r="H4223" s="1">
        <f t="shared" si="195"/>
        <v>6</v>
      </c>
      <c r="I4223" s="1">
        <f t="shared" si="196"/>
        <v>5</v>
      </c>
      <c r="J4223" s="2" t="s">
        <v>3959</v>
      </c>
      <c r="K4223" s="2" t="s">
        <v>587</v>
      </c>
      <c r="L4223" s="4" t="s">
        <v>434</v>
      </c>
      <c r="N4223" s="4" t="e">
        <f>+VLOOKUP(B4223,#REF!,5,0)</f>
        <v>#REF!</v>
      </c>
      <c r="O4223" s="2" t="e">
        <f t="shared" si="197"/>
        <v>#REF!</v>
      </c>
      <c r="P4223" s="2" t="s">
        <v>4060</v>
      </c>
      <c r="Q4223" s="2" t="s">
        <v>4061</v>
      </c>
    </row>
    <row r="4224" spans="1:17" ht="14.25" customHeight="1" x14ac:dyDescent="0.25">
      <c r="A4224" s="2">
        <v>4223</v>
      </c>
      <c r="B4224" s="3">
        <v>24333</v>
      </c>
      <c r="C4224" s="4" t="s">
        <v>584</v>
      </c>
      <c r="D4224" s="5">
        <v>44068</v>
      </c>
      <c r="E4224" s="2" t="s">
        <v>434</v>
      </c>
      <c r="F4224" s="72">
        <v>44074</v>
      </c>
      <c r="G4224" s="4" t="s">
        <v>2637</v>
      </c>
      <c r="H4224" s="1">
        <f t="shared" si="195"/>
        <v>6</v>
      </c>
      <c r="I4224" s="1">
        <f t="shared" si="196"/>
        <v>5</v>
      </c>
      <c r="J4224" s="2" t="s">
        <v>3960</v>
      </c>
      <c r="K4224" s="2" t="s">
        <v>587</v>
      </c>
      <c r="L4224" s="4" t="s">
        <v>434</v>
      </c>
      <c r="N4224" s="4" t="e">
        <f>+VLOOKUP(B4224,#REF!,5,0)</f>
        <v>#REF!</v>
      </c>
      <c r="O4224" s="2" t="e">
        <f t="shared" si="197"/>
        <v>#REF!</v>
      </c>
      <c r="P4224" s="2" t="s">
        <v>4060</v>
      </c>
      <c r="Q4224" s="2" t="s">
        <v>4061</v>
      </c>
    </row>
    <row r="4225" spans="1:17" ht="14.25" customHeight="1" x14ac:dyDescent="0.25">
      <c r="A4225" s="2">
        <v>4224</v>
      </c>
      <c r="B4225" s="3">
        <v>24334</v>
      </c>
      <c r="C4225" s="4" t="s">
        <v>584</v>
      </c>
      <c r="D4225" s="5">
        <v>44068</v>
      </c>
      <c r="E4225" s="2" t="s">
        <v>434</v>
      </c>
      <c r="F4225" s="72">
        <v>44074</v>
      </c>
      <c r="G4225" s="4" t="s">
        <v>2637</v>
      </c>
      <c r="H4225" s="1">
        <f t="shared" si="195"/>
        <v>6</v>
      </c>
      <c r="I4225" s="1">
        <f t="shared" si="196"/>
        <v>5</v>
      </c>
      <c r="J4225" s="2" t="s">
        <v>3961</v>
      </c>
      <c r="K4225" s="2" t="s">
        <v>587</v>
      </c>
      <c r="L4225" s="4" t="s">
        <v>434</v>
      </c>
      <c r="N4225" s="4" t="e">
        <f>+VLOOKUP(B4225,#REF!,5,0)</f>
        <v>#REF!</v>
      </c>
      <c r="O4225" s="2" t="e">
        <f t="shared" si="197"/>
        <v>#REF!</v>
      </c>
      <c r="P4225" s="2" t="s">
        <v>4060</v>
      </c>
      <c r="Q4225" s="2" t="s">
        <v>4061</v>
      </c>
    </row>
    <row r="4226" spans="1:17" ht="14.25" customHeight="1" x14ac:dyDescent="0.25">
      <c r="A4226" s="2">
        <v>4225</v>
      </c>
      <c r="B4226" s="3">
        <v>24335</v>
      </c>
      <c r="C4226" s="4" t="s">
        <v>584</v>
      </c>
      <c r="D4226" s="5">
        <v>44068</v>
      </c>
      <c r="E4226" s="2" t="s">
        <v>434</v>
      </c>
      <c r="F4226" s="72">
        <v>44074</v>
      </c>
      <c r="G4226" s="4" t="s">
        <v>2637</v>
      </c>
      <c r="H4226" s="1">
        <f t="shared" ref="H4226:H4289" si="198">+F4226-D4226</f>
        <v>6</v>
      </c>
      <c r="I4226" s="1">
        <f t="shared" ref="I4226:I4289" si="199">+NETWORKDAYS(D4226,F4226)</f>
        <v>5</v>
      </c>
      <c r="J4226" s="2" t="s">
        <v>3962</v>
      </c>
      <c r="K4226" s="2" t="s">
        <v>587</v>
      </c>
      <c r="L4226" s="4" t="s">
        <v>434</v>
      </c>
      <c r="N4226" s="4" t="e">
        <f>+VLOOKUP(B4226,#REF!,5,0)</f>
        <v>#REF!</v>
      </c>
      <c r="O4226" s="2" t="e">
        <f t="shared" ref="O4226:O4289" si="200">+N4226=K4226</f>
        <v>#REF!</v>
      </c>
      <c r="P4226" s="2" t="s">
        <v>4060</v>
      </c>
      <c r="Q4226" s="2" t="s">
        <v>4061</v>
      </c>
    </row>
    <row r="4227" spans="1:17" ht="14.25" customHeight="1" x14ac:dyDescent="0.25">
      <c r="A4227" s="2">
        <v>4226</v>
      </c>
      <c r="B4227" s="3">
        <v>24336</v>
      </c>
      <c r="C4227" s="4" t="s">
        <v>584</v>
      </c>
      <c r="D4227" s="5">
        <v>44068</v>
      </c>
      <c r="E4227" s="2" t="s">
        <v>434</v>
      </c>
      <c r="F4227" s="72">
        <v>44074</v>
      </c>
      <c r="G4227" s="4" t="s">
        <v>2637</v>
      </c>
      <c r="H4227" s="1">
        <f t="shared" si="198"/>
        <v>6</v>
      </c>
      <c r="I4227" s="1">
        <f t="shared" si="199"/>
        <v>5</v>
      </c>
      <c r="J4227" s="2" t="s">
        <v>3963</v>
      </c>
      <c r="K4227" s="2" t="s">
        <v>587</v>
      </c>
      <c r="L4227" s="4" t="s">
        <v>434</v>
      </c>
      <c r="N4227" s="4" t="e">
        <f>+VLOOKUP(B4227,#REF!,5,0)</f>
        <v>#REF!</v>
      </c>
      <c r="O4227" s="2" t="e">
        <f t="shared" si="200"/>
        <v>#REF!</v>
      </c>
      <c r="P4227" s="2" t="s">
        <v>4060</v>
      </c>
      <c r="Q4227" s="2" t="s">
        <v>4061</v>
      </c>
    </row>
    <row r="4228" spans="1:17" ht="14.25" customHeight="1" x14ac:dyDescent="0.25">
      <c r="A4228" s="2">
        <v>4227</v>
      </c>
      <c r="B4228" s="3">
        <v>24337</v>
      </c>
      <c r="C4228" s="4" t="s">
        <v>2</v>
      </c>
      <c r="D4228" s="5">
        <v>44068</v>
      </c>
      <c r="E4228" s="2" t="s">
        <v>434</v>
      </c>
      <c r="F4228" s="72">
        <v>44069</v>
      </c>
      <c r="G4228" s="4" t="s">
        <v>2637</v>
      </c>
      <c r="H4228" s="1">
        <f t="shared" si="198"/>
        <v>1</v>
      </c>
      <c r="I4228" s="1">
        <f t="shared" si="199"/>
        <v>2</v>
      </c>
      <c r="J4228" s="2" t="s">
        <v>3964</v>
      </c>
      <c r="K4228" s="2" t="s">
        <v>587</v>
      </c>
      <c r="L4228" s="4" t="s">
        <v>434</v>
      </c>
      <c r="N4228" s="4" t="e">
        <f>+VLOOKUP(B4228,#REF!,5,0)</f>
        <v>#REF!</v>
      </c>
      <c r="O4228" s="2" t="e">
        <f t="shared" si="200"/>
        <v>#REF!</v>
      </c>
      <c r="P4228" s="2" t="s">
        <v>4060</v>
      </c>
      <c r="Q4228" s="2" t="s">
        <v>4061</v>
      </c>
    </row>
    <row r="4229" spans="1:17" ht="14.25" customHeight="1" x14ac:dyDescent="0.25">
      <c r="A4229" s="2">
        <v>4228</v>
      </c>
      <c r="B4229" s="3">
        <v>24338</v>
      </c>
      <c r="C4229" s="4" t="s">
        <v>584</v>
      </c>
      <c r="D4229" s="5">
        <v>44068</v>
      </c>
      <c r="E4229" s="2" t="s">
        <v>434</v>
      </c>
      <c r="F4229" s="72">
        <v>44074</v>
      </c>
      <c r="G4229" s="4" t="s">
        <v>2637</v>
      </c>
      <c r="H4229" s="1">
        <f t="shared" si="198"/>
        <v>6</v>
      </c>
      <c r="I4229" s="1">
        <f t="shared" si="199"/>
        <v>5</v>
      </c>
      <c r="J4229" s="2" t="s">
        <v>3965</v>
      </c>
      <c r="K4229" s="2" t="s">
        <v>587</v>
      </c>
      <c r="L4229" s="4" t="s">
        <v>434</v>
      </c>
      <c r="N4229" s="4" t="e">
        <f>+VLOOKUP(B4229,#REF!,5,0)</f>
        <v>#REF!</v>
      </c>
      <c r="O4229" s="2" t="e">
        <f t="shared" si="200"/>
        <v>#REF!</v>
      </c>
      <c r="P4229" s="2" t="s">
        <v>4060</v>
      </c>
      <c r="Q4229" s="2" t="s">
        <v>4061</v>
      </c>
    </row>
    <row r="4230" spans="1:17" ht="14.25" customHeight="1" x14ac:dyDescent="0.25">
      <c r="A4230" s="2">
        <v>4229</v>
      </c>
      <c r="B4230" s="3">
        <v>24339</v>
      </c>
      <c r="C4230" s="4" t="s">
        <v>3</v>
      </c>
      <c r="D4230" s="5">
        <v>44068</v>
      </c>
      <c r="E4230" s="2" t="s">
        <v>434</v>
      </c>
      <c r="F4230" s="72">
        <v>44069</v>
      </c>
      <c r="G4230" s="4" t="s">
        <v>2637</v>
      </c>
      <c r="H4230" s="1">
        <f t="shared" si="198"/>
        <v>1</v>
      </c>
      <c r="I4230" s="1">
        <f t="shared" si="199"/>
        <v>2</v>
      </c>
      <c r="J4230" s="2" t="s">
        <v>3966</v>
      </c>
      <c r="K4230" s="2" t="s">
        <v>587</v>
      </c>
      <c r="L4230" s="4" t="s">
        <v>434</v>
      </c>
      <c r="N4230" s="4" t="e">
        <f>+VLOOKUP(B4230,#REF!,5,0)</f>
        <v>#REF!</v>
      </c>
      <c r="O4230" s="2" t="e">
        <f t="shared" si="200"/>
        <v>#REF!</v>
      </c>
      <c r="P4230" s="2" t="s">
        <v>4060</v>
      </c>
      <c r="Q4230" s="2" t="s">
        <v>4061</v>
      </c>
    </row>
    <row r="4231" spans="1:17" ht="14.25" customHeight="1" x14ac:dyDescent="0.25">
      <c r="A4231" s="2">
        <v>4230</v>
      </c>
      <c r="B4231" s="3">
        <v>24340</v>
      </c>
      <c r="C4231" s="4" t="s">
        <v>584</v>
      </c>
      <c r="D4231" s="5">
        <v>44068</v>
      </c>
      <c r="E4231" s="2" t="s">
        <v>434</v>
      </c>
      <c r="F4231" s="72">
        <v>44074</v>
      </c>
      <c r="G4231" s="4" t="s">
        <v>2637</v>
      </c>
      <c r="H4231" s="1">
        <f t="shared" si="198"/>
        <v>6</v>
      </c>
      <c r="I4231" s="1">
        <f t="shared" si="199"/>
        <v>5</v>
      </c>
      <c r="J4231" s="2" t="s">
        <v>3967</v>
      </c>
      <c r="K4231" s="2" t="s">
        <v>587</v>
      </c>
      <c r="L4231" s="4" t="s">
        <v>434</v>
      </c>
      <c r="N4231" s="4" t="e">
        <f>+VLOOKUP(B4231,#REF!,5,0)</f>
        <v>#REF!</v>
      </c>
      <c r="O4231" s="2" t="e">
        <f t="shared" si="200"/>
        <v>#REF!</v>
      </c>
      <c r="P4231" s="2" t="s">
        <v>4060</v>
      </c>
      <c r="Q4231" s="2" t="s">
        <v>4061</v>
      </c>
    </row>
    <row r="4232" spans="1:17" ht="14.25" customHeight="1" x14ac:dyDescent="0.25">
      <c r="A4232" s="2">
        <v>4231</v>
      </c>
      <c r="B4232" s="3">
        <v>24341</v>
      </c>
      <c r="C4232" s="4" t="s">
        <v>2</v>
      </c>
      <c r="D4232" s="5">
        <v>44068</v>
      </c>
      <c r="E4232" s="2" t="s">
        <v>434</v>
      </c>
      <c r="F4232" s="72">
        <v>44074</v>
      </c>
      <c r="G4232" s="4" t="s">
        <v>2637</v>
      </c>
      <c r="H4232" s="1">
        <f t="shared" si="198"/>
        <v>6</v>
      </c>
      <c r="I4232" s="1">
        <f t="shared" si="199"/>
        <v>5</v>
      </c>
      <c r="J4232" s="2" t="s">
        <v>3968</v>
      </c>
      <c r="K4232" s="2" t="s">
        <v>587</v>
      </c>
      <c r="L4232" s="4" t="s">
        <v>434</v>
      </c>
      <c r="N4232" s="4" t="e">
        <f>+VLOOKUP(B4232,#REF!,5,0)</f>
        <v>#REF!</v>
      </c>
      <c r="O4232" s="2" t="e">
        <f t="shared" si="200"/>
        <v>#REF!</v>
      </c>
      <c r="P4232" s="2" t="s">
        <v>4060</v>
      </c>
      <c r="Q4232" s="2" t="s">
        <v>4061</v>
      </c>
    </row>
    <row r="4233" spans="1:17" ht="14.25" customHeight="1" x14ac:dyDescent="0.25">
      <c r="A4233" s="2">
        <v>4232</v>
      </c>
      <c r="B4233" s="3">
        <v>24342</v>
      </c>
      <c r="C4233" s="4" t="s">
        <v>3</v>
      </c>
      <c r="D4233" s="5">
        <v>44068</v>
      </c>
      <c r="E4233" s="2" t="s">
        <v>434</v>
      </c>
      <c r="F4233" s="72">
        <v>44069</v>
      </c>
      <c r="G4233" s="4" t="s">
        <v>2637</v>
      </c>
      <c r="H4233" s="1">
        <f t="shared" si="198"/>
        <v>1</v>
      </c>
      <c r="I4233" s="1">
        <f t="shared" si="199"/>
        <v>2</v>
      </c>
      <c r="J4233" s="2" t="s">
        <v>3925</v>
      </c>
      <c r="K4233" s="2" t="s">
        <v>587</v>
      </c>
      <c r="L4233" s="4" t="s">
        <v>434</v>
      </c>
      <c r="N4233" s="4" t="e">
        <f>+VLOOKUP(B4233,#REF!,5,0)</f>
        <v>#REF!</v>
      </c>
      <c r="O4233" s="2" t="e">
        <f t="shared" si="200"/>
        <v>#REF!</v>
      </c>
      <c r="P4233" s="2" t="s">
        <v>4060</v>
      </c>
      <c r="Q4233" s="2" t="s">
        <v>4061</v>
      </c>
    </row>
    <row r="4234" spans="1:17" ht="14.25" customHeight="1" x14ac:dyDescent="0.25">
      <c r="A4234" s="2">
        <v>4233</v>
      </c>
      <c r="B4234" s="3">
        <v>24343</v>
      </c>
      <c r="C4234" s="4" t="s">
        <v>584</v>
      </c>
      <c r="D4234" s="5">
        <v>44068</v>
      </c>
      <c r="E4234" s="2" t="s">
        <v>434</v>
      </c>
      <c r="F4234" s="72">
        <v>44074</v>
      </c>
      <c r="G4234" s="4" t="s">
        <v>2637</v>
      </c>
      <c r="H4234" s="1">
        <f t="shared" si="198"/>
        <v>6</v>
      </c>
      <c r="I4234" s="1">
        <f t="shared" si="199"/>
        <v>5</v>
      </c>
      <c r="J4234" s="2" t="s">
        <v>3969</v>
      </c>
      <c r="K4234" s="2" t="s">
        <v>587</v>
      </c>
      <c r="L4234" s="4" t="s">
        <v>434</v>
      </c>
      <c r="N4234" s="4" t="e">
        <f>+VLOOKUP(B4234,#REF!,5,0)</f>
        <v>#REF!</v>
      </c>
      <c r="O4234" s="2" t="e">
        <f t="shared" si="200"/>
        <v>#REF!</v>
      </c>
      <c r="P4234" s="2" t="s">
        <v>4060</v>
      </c>
      <c r="Q4234" s="2" t="s">
        <v>4061</v>
      </c>
    </row>
    <row r="4235" spans="1:17" ht="14.25" customHeight="1" x14ac:dyDescent="0.25">
      <c r="A4235" s="2">
        <v>4234</v>
      </c>
      <c r="B4235" s="3">
        <v>24344</v>
      </c>
      <c r="C4235" s="4" t="s">
        <v>3970</v>
      </c>
      <c r="D4235" s="5">
        <v>44068</v>
      </c>
      <c r="E4235" s="2" t="s">
        <v>434</v>
      </c>
      <c r="F4235" s="72">
        <v>44074</v>
      </c>
      <c r="G4235" s="4" t="s">
        <v>2637</v>
      </c>
      <c r="H4235" s="1">
        <f t="shared" si="198"/>
        <v>6</v>
      </c>
      <c r="I4235" s="1">
        <f t="shared" si="199"/>
        <v>5</v>
      </c>
      <c r="J4235" s="2" t="s">
        <v>3971</v>
      </c>
      <c r="K4235" s="2" t="s">
        <v>587</v>
      </c>
      <c r="L4235" s="4" t="s">
        <v>434</v>
      </c>
      <c r="N4235" s="4" t="e">
        <f>+VLOOKUP(B4235,#REF!,5,0)</f>
        <v>#REF!</v>
      </c>
      <c r="O4235" s="2" t="e">
        <f t="shared" si="200"/>
        <v>#REF!</v>
      </c>
      <c r="P4235" s="2" t="s">
        <v>4060</v>
      </c>
      <c r="Q4235" s="2" t="s">
        <v>4061</v>
      </c>
    </row>
    <row r="4236" spans="1:17" ht="14.25" customHeight="1" x14ac:dyDescent="0.25">
      <c r="A4236" s="2">
        <v>4235</v>
      </c>
      <c r="B4236" s="3">
        <v>24345</v>
      </c>
      <c r="C4236" s="4" t="s">
        <v>584</v>
      </c>
      <c r="D4236" s="5">
        <v>44068</v>
      </c>
      <c r="E4236" s="2" t="s">
        <v>434</v>
      </c>
      <c r="F4236" s="72">
        <v>44074</v>
      </c>
      <c r="G4236" s="4" t="s">
        <v>2637</v>
      </c>
      <c r="H4236" s="1">
        <f t="shared" si="198"/>
        <v>6</v>
      </c>
      <c r="I4236" s="1">
        <f t="shared" si="199"/>
        <v>5</v>
      </c>
      <c r="J4236" s="2" t="s">
        <v>3972</v>
      </c>
      <c r="K4236" s="2" t="s">
        <v>587</v>
      </c>
      <c r="L4236" s="4" t="s">
        <v>434</v>
      </c>
      <c r="N4236" s="4" t="e">
        <f>+VLOOKUP(B4236,#REF!,5,0)</f>
        <v>#REF!</v>
      </c>
      <c r="O4236" s="2" t="e">
        <f t="shared" si="200"/>
        <v>#REF!</v>
      </c>
      <c r="P4236" s="2" t="s">
        <v>4060</v>
      </c>
      <c r="Q4236" s="2" t="s">
        <v>4061</v>
      </c>
    </row>
    <row r="4237" spans="1:17" ht="14.25" customHeight="1" x14ac:dyDescent="0.25">
      <c r="A4237" s="2">
        <v>4236</v>
      </c>
      <c r="B4237" s="3">
        <v>24346</v>
      </c>
      <c r="C4237" s="4" t="s">
        <v>3970</v>
      </c>
      <c r="D4237" s="5">
        <v>44068</v>
      </c>
      <c r="E4237" s="2" t="s">
        <v>434</v>
      </c>
      <c r="F4237" s="72">
        <v>44074</v>
      </c>
      <c r="G4237" s="4" t="s">
        <v>2637</v>
      </c>
      <c r="H4237" s="1">
        <f t="shared" si="198"/>
        <v>6</v>
      </c>
      <c r="I4237" s="1">
        <f t="shared" si="199"/>
        <v>5</v>
      </c>
      <c r="J4237" s="2" t="s">
        <v>3973</v>
      </c>
      <c r="K4237" s="2" t="s">
        <v>587</v>
      </c>
      <c r="L4237" s="4" t="s">
        <v>434</v>
      </c>
      <c r="N4237" s="4" t="e">
        <f>+VLOOKUP(B4237,#REF!,5,0)</f>
        <v>#REF!</v>
      </c>
      <c r="O4237" s="2" t="e">
        <f t="shared" si="200"/>
        <v>#REF!</v>
      </c>
      <c r="P4237" s="2" t="s">
        <v>4060</v>
      </c>
      <c r="Q4237" s="2" t="s">
        <v>4061</v>
      </c>
    </row>
    <row r="4238" spans="1:17" ht="14.25" customHeight="1" x14ac:dyDescent="0.25">
      <c r="A4238" s="2">
        <v>4237</v>
      </c>
      <c r="B4238" s="3">
        <v>24347</v>
      </c>
      <c r="C4238" s="4" t="s">
        <v>584</v>
      </c>
      <c r="D4238" s="5">
        <v>44069</v>
      </c>
      <c r="E4238" s="2" t="s">
        <v>434</v>
      </c>
      <c r="F4238" s="72">
        <v>44074</v>
      </c>
      <c r="G4238" s="4" t="s">
        <v>2637</v>
      </c>
      <c r="H4238" s="1">
        <f t="shared" si="198"/>
        <v>5</v>
      </c>
      <c r="I4238" s="1">
        <f t="shared" si="199"/>
        <v>4</v>
      </c>
      <c r="J4238" s="2" t="s">
        <v>3974</v>
      </c>
      <c r="K4238" s="2" t="s">
        <v>587</v>
      </c>
      <c r="L4238" s="4" t="s">
        <v>434</v>
      </c>
      <c r="N4238" s="4" t="e">
        <f>+VLOOKUP(B4238,#REF!,5,0)</f>
        <v>#REF!</v>
      </c>
      <c r="O4238" s="2" t="e">
        <f t="shared" si="200"/>
        <v>#REF!</v>
      </c>
      <c r="P4238" s="2" t="s">
        <v>4060</v>
      </c>
      <c r="Q4238" s="2" t="s">
        <v>4061</v>
      </c>
    </row>
    <row r="4239" spans="1:17" ht="14.25" customHeight="1" x14ac:dyDescent="0.25">
      <c r="A4239" s="2">
        <v>4238</v>
      </c>
      <c r="B4239" s="3">
        <v>24348</v>
      </c>
      <c r="C4239" s="4" t="s">
        <v>584</v>
      </c>
      <c r="D4239" s="5">
        <v>44069</v>
      </c>
      <c r="E4239" s="2" t="s">
        <v>434</v>
      </c>
      <c r="F4239" s="72">
        <v>44074</v>
      </c>
      <c r="G4239" s="4" t="s">
        <v>2637</v>
      </c>
      <c r="H4239" s="1">
        <f t="shared" si="198"/>
        <v>5</v>
      </c>
      <c r="I4239" s="1">
        <f t="shared" si="199"/>
        <v>4</v>
      </c>
      <c r="J4239" s="2" t="s">
        <v>2319</v>
      </c>
      <c r="K4239" s="2" t="s">
        <v>587</v>
      </c>
      <c r="L4239" s="4" t="s">
        <v>434</v>
      </c>
      <c r="N4239" s="4" t="e">
        <f>+VLOOKUP(B4239,#REF!,5,0)</f>
        <v>#REF!</v>
      </c>
      <c r="O4239" s="2" t="e">
        <f t="shared" si="200"/>
        <v>#REF!</v>
      </c>
      <c r="P4239" s="2" t="s">
        <v>4060</v>
      </c>
      <c r="Q4239" s="2" t="s">
        <v>4061</v>
      </c>
    </row>
    <row r="4240" spans="1:17" ht="14.25" customHeight="1" x14ac:dyDescent="0.25">
      <c r="A4240" s="2">
        <v>4239</v>
      </c>
      <c r="B4240" s="3">
        <v>24349</v>
      </c>
      <c r="C4240" s="4" t="s">
        <v>3970</v>
      </c>
      <c r="D4240" s="5">
        <v>44069</v>
      </c>
      <c r="E4240" s="2" t="s">
        <v>434</v>
      </c>
      <c r="F4240" s="72">
        <v>44074</v>
      </c>
      <c r="G4240" s="4" t="s">
        <v>2637</v>
      </c>
      <c r="H4240" s="1">
        <f t="shared" si="198"/>
        <v>5</v>
      </c>
      <c r="I4240" s="1">
        <f t="shared" si="199"/>
        <v>4</v>
      </c>
      <c r="J4240" s="2" t="s">
        <v>3975</v>
      </c>
      <c r="K4240" s="2" t="s">
        <v>587</v>
      </c>
      <c r="L4240" s="4" t="s">
        <v>434</v>
      </c>
      <c r="N4240" s="4" t="e">
        <f>+VLOOKUP(B4240,#REF!,5,0)</f>
        <v>#REF!</v>
      </c>
      <c r="O4240" s="2" t="e">
        <f t="shared" si="200"/>
        <v>#REF!</v>
      </c>
      <c r="P4240" s="2" t="s">
        <v>4060</v>
      </c>
      <c r="Q4240" s="2" t="s">
        <v>4061</v>
      </c>
    </row>
    <row r="4241" spans="1:17" ht="14.25" customHeight="1" x14ac:dyDescent="0.25">
      <c r="A4241" s="2">
        <v>4240</v>
      </c>
      <c r="B4241" s="3">
        <v>24350</v>
      </c>
      <c r="C4241" s="4" t="s">
        <v>584</v>
      </c>
      <c r="D4241" s="5">
        <v>44069</v>
      </c>
      <c r="E4241" s="2" t="s">
        <v>434</v>
      </c>
      <c r="F4241" s="72">
        <v>44074</v>
      </c>
      <c r="G4241" s="4" t="s">
        <v>2637</v>
      </c>
      <c r="H4241" s="1">
        <f t="shared" si="198"/>
        <v>5</v>
      </c>
      <c r="I4241" s="1">
        <f t="shared" si="199"/>
        <v>4</v>
      </c>
      <c r="J4241" s="2" t="s">
        <v>3976</v>
      </c>
      <c r="K4241" s="2" t="s">
        <v>587</v>
      </c>
      <c r="L4241" s="4" t="s">
        <v>434</v>
      </c>
      <c r="N4241" s="4" t="e">
        <f>+VLOOKUP(B4241,#REF!,5,0)</f>
        <v>#REF!</v>
      </c>
      <c r="O4241" s="2" t="e">
        <f t="shared" si="200"/>
        <v>#REF!</v>
      </c>
      <c r="P4241" s="2" t="s">
        <v>4060</v>
      </c>
      <c r="Q4241" s="2" t="s">
        <v>4061</v>
      </c>
    </row>
    <row r="4242" spans="1:17" ht="14.25" customHeight="1" x14ac:dyDescent="0.25">
      <c r="A4242" s="2">
        <v>4241</v>
      </c>
      <c r="B4242" s="3">
        <v>24351</v>
      </c>
      <c r="C4242" s="4" t="s">
        <v>3970</v>
      </c>
      <c r="D4242" s="5">
        <v>44069</v>
      </c>
      <c r="E4242" s="2" t="s">
        <v>434</v>
      </c>
      <c r="F4242" s="72">
        <v>44074</v>
      </c>
      <c r="G4242" s="4" t="s">
        <v>2637</v>
      </c>
      <c r="H4242" s="1">
        <f t="shared" si="198"/>
        <v>5</v>
      </c>
      <c r="I4242" s="1">
        <f t="shared" si="199"/>
        <v>4</v>
      </c>
      <c r="J4242" s="2" t="s">
        <v>3977</v>
      </c>
      <c r="K4242" s="2" t="s">
        <v>587</v>
      </c>
      <c r="L4242" s="4" t="s">
        <v>434</v>
      </c>
      <c r="N4242" s="4" t="e">
        <f>+VLOOKUP(B4242,#REF!,5,0)</f>
        <v>#REF!</v>
      </c>
      <c r="O4242" s="2" t="e">
        <f t="shared" si="200"/>
        <v>#REF!</v>
      </c>
      <c r="P4242" s="2" t="s">
        <v>4060</v>
      </c>
      <c r="Q4242" s="2" t="s">
        <v>4061</v>
      </c>
    </row>
    <row r="4243" spans="1:17" ht="14.25" customHeight="1" x14ac:dyDescent="0.25">
      <c r="A4243" s="2">
        <v>4242</v>
      </c>
      <c r="B4243" s="3">
        <v>24352</v>
      </c>
      <c r="C4243" s="4" t="s">
        <v>3</v>
      </c>
      <c r="D4243" s="5">
        <v>44069</v>
      </c>
      <c r="E4243" s="2" t="s">
        <v>434</v>
      </c>
      <c r="F4243" s="72">
        <v>44069</v>
      </c>
      <c r="G4243" s="4" t="s">
        <v>2637</v>
      </c>
      <c r="H4243" s="1">
        <f t="shared" si="198"/>
        <v>0</v>
      </c>
      <c r="I4243" s="1">
        <f t="shared" si="199"/>
        <v>1</v>
      </c>
      <c r="J4243" s="2" t="s">
        <v>3388</v>
      </c>
      <c r="K4243" s="2" t="s">
        <v>587</v>
      </c>
      <c r="L4243" s="4" t="s">
        <v>434</v>
      </c>
      <c r="N4243" s="4" t="e">
        <f>+VLOOKUP(B4243,#REF!,5,0)</f>
        <v>#REF!</v>
      </c>
      <c r="O4243" s="2" t="e">
        <f t="shared" si="200"/>
        <v>#REF!</v>
      </c>
      <c r="P4243" s="2" t="s">
        <v>4060</v>
      </c>
      <c r="Q4243" s="2" t="s">
        <v>4061</v>
      </c>
    </row>
    <row r="4244" spans="1:17" ht="14.25" customHeight="1" x14ac:dyDescent="0.25">
      <c r="A4244" s="2">
        <v>4243</v>
      </c>
      <c r="B4244" s="3">
        <v>24353</v>
      </c>
      <c r="C4244" s="4" t="s">
        <v>584</v>
      </c>
      <c r="D4244" s="5">
        <v>44069</v>
      </c>
      <c r="E4244" s="2" t="s">
        <v>434</v>
      </c>
      <c r="F4244" s="72">
        <v>44074</v>
      </c>
      <c r="G4244" s="4" t="s">
        <v>2637</v>
      </c>
      <c r="H4244" s="1">
        <f t="shared" si="198"/>
        <v>5</v>
      </c>
      <c r="I4244" s="1">
        <f t="shared" si="199"/>
        <v>4</v>
      </c>
      <c r="J4244" s="2" t="s">
        <v>3978</v>
      </c>
      <c r="K4244" s="2" t="s">
        <v>587</v>
      </c>
      <c r="L4244" s="4" t="s">
        <v>434</v>
      </c>
      <c r="N4244" s="4" t="e">
        <f>+VLOOKUP(B4244,#REF!,5,0)</f>
        <v>#REF!</v>
      </c>
      <c r="O4244" s="2" t="e">
        <f t="shared" si="200"/>
        <v>#REF!</v>
      </c>
      <c r="P4244" s="2" t="s">
        <v>4060</v>
      </c>
      <c r="Q4244" s="2" t="s">
        <v>4061</v>
      </c>
    </row>
    <row r="4245" spans="1:17" ht="14.25" customHeight="1" x14ac:dyDescent="0.25">
      <c r="A4245" s="2">
        <v>4244</v>
      </c>
      <c r="B4245" s="3">
        <v>24354</v>
      </c>
      <c r="C4245" s="4" t="s">
        <v>584</v>
      </c>
      <c r="D4245" s="5">
        <v>44069</v>
      </c>
      <c r="E4245" s="2" t="s">
        <v>434</v>
      </c>
      <c r="F4245" s="72">
        <v>44074</v>
      </c>
      <c r="G4245" s="4" t="s">
        <v>2637</v>
      </c>
      <c r="H4245" s="1">
        <f t="shared" si="198"/>
        <v>5</v>
      </c>
      <c r="I4245" s="1">
        <f t="shared" si="199"/>
        <v>4</v>
      </c>
      <c r="J4245" s="2" t="s">
        <v>3979</v>
      </c>
      <c r="K4245" s="2" t="s">
        <v>587</v>
      </c>
      <c r="L4245" s="4" t="s">
        <v>434</v>
      </c>
      <c r="N4245" s="4" t="e">
        <f>+VLOOKUP(B4245,#REF!,5,0)</f>
        <v>#REF!</v>
      </c>
      <c r="O4245" s="2" t="e">
        <f t="shared" si="200"/>
        <v>#REF!</v>
      </c>
      <c r="P4245" s="2" t="s">
        <v>4060</v>
      </c>
      <c r="Q4245" s="2" t="s">
        <v>4061</v>
      </c>
    </row>
    <row r="4246" spans="1:17" ht="14.25" customHeight="1" x14ac:dyDescent="0.25">
      <c r="A4246" s="2">
        <v>4245</v>
      </c>
      <c r="B4246" s="3">
        <v>24355</v>
      </c>
      <c r="C4246" s="4" t="s">
        <v>584</v>
      </c>
      <c r="D4246" s="5">
        <v>44069</v>
      </c>
      <c r="E4246" s="2" t="s">
        <v>434</v>
      </c>
      <c r="F4246" s="72">
        <v>44074</v>
      </c>
      <c r="G4246" s="4" t="s">
        <v>2637</v>
      </c>
      <c r="H4246" s="1">
        <f t="shared" si="198"/>
        <v>5</v>
      </c>
      <c r="I4246" s="1">
        <f t="shared" si="199"/>
        <v>4</v>
      </c>
      <c r="J4246" s="2" t="s">
        <v>3980</v>
      </c>
      <c r="K4246" s="2" t="s">
        <v>587</v>
      </c>
      <c r="L4246" s="4" t="s">
        <v>434</v>
      </c>
      <c r="N4246" s="4" t="e">
        <f>+VLOOKUP(B4246,#REF!,5,0)</f>
        <v>#REF!</v>
      </c>
      <c r="O4246" s="2" t="e">
        <f t="shared" si="200"/>
        <v>#REF!</v>
      </c>
      <c r="P4246" s="2" t="s">
        <v>4060</v>
      </c>
      <c r="Q4246" s="2" t="s">
        <v>4061</v>
      </c>
    </row>
    <row r="4247" spans="1:17" ht="14.25" customHeight="1" x14ac:dyDescent="0.25">
      <c r="A4247" s="2">
        <v>4246</v>
      </c>
      <c r="B4247" s="3">
        <v>24356</v>
      </c>
      <c r="C4247" s="4" t="s">
        <v>584</v>
      </c>
      <c r="D4247" s="5">
        <v>44069</v>
      </c>
      <c r="E4247" s="2" t="s">
        <v>434</v>
      </c>
      <c r="F4247" s="72">
        <v>44074</v>
      </c>
      <c r="G4247" s="4" t="s">
        <v>2637</v>
      </c>
      <c r="H4247" s="1">
        <f t="shared" si="198"/>
        <v>5</v>
      </c>
      <c r="I4247" s="1">
        <f t="shared" si="199"/>
        <v>4</v>
      </c>
      <c r="J4247" s="2" t="s">
        <v>3981</v>
      </c>
      <c r="K4247" s="2" t="s">
        <v>587</v>
      </c>
      <c r="L4247" s="4" t="s">
        <v>434</v>
      </c>
      <c r="N4247" s="4" t="e">
        <f>+VLOOKUP(B4247,#REF!,5,0)</f>
        <v>#REF!</v>
      </c>
      <c r="O4247" s="2" t="e">
        <f t="shared" si="200"/>
        <v>#REF!</v>
      </c>
      <c r="P4247" s="2" t="s">
        <v>4060</v>
      </c>
      <c r="Q4247" s="2" t="s">
        <v>4061</v>
      </c>
    </row>
    <row r="4248" spans="1:17" ht="14.25" customHeight="1" x14ac:dyDescent="0.25">
      <c r="A4248" s="2">
        <v>4247</v>
      </c>
      <c r="B4248" s="3">
        <v>24357</v>
      </c>
      <c r="C4248" s="4" t="s">
        <v>584</v>
      </c>
      <c r="D4248" s="5">
        <v>44069</v>
      </c>
      <c r="E4248" s="2" t="s">
        <v>434</v>
      </c>
      <c r="F4248" s="72">
        <v>44074</v>
      </c>
      <c r="G4248" s="4" t="s">
        <v>2637</v>
      </c>
      <c r="H4248" s="1">
        <f t="shared" si="198"/>
        <v>5</v>
      </c>
      <c r="I4248" s="1">
        <f t="shared" si="199"/>
        <v>4</v>
      </c>
      <c r="J4248" s="2" t="s">
        <v>3982</v>
      </c>
      <c r="K4248" s="2" t="s">
        <v>587</v>
      </c>
      <c r="L4248" s="4" t="s">
        <v>434</v>
      </c>
      <c r="N4248" s="4" t="e">
        <f>+VLOOKUP(B4248,#REF!,5,0)</f>
        <v>#REF!</v>
      </c>
      <c r="O4248" s="2" t="e">
        <f t="shared" si="200"/>
        <v>#REF!</v>
      </c>
      <c r="P4248" s="2" t="s">
        <v>4060</v>
      </c>
      <c r="Q4248" s="2" t="s">
        <v>4061</v>
      </c>
    </row>
    <row r="4249" spans="1:17" ht="14.25" customHeight="1" x14ac:dyDescent="0.25">
      <c r="A4249" s="2">
        <v>4248</v>
      </c>
      <c r="B4249" s="3">
        <v>24358</v>
      </c>
      <c r="C4249" s="4" t="s">
        <v>3</v>
      </c>
      <c r="D4249" s="5">
        <v>44069</v>
      </c>
      <c r="E4249" s="2" t="s">
        <v>434</v>
      </c>
      <c r="F4249" s="72">
        <v>44075</v>
      </c>
      <c r="G4249" s="4" t="s">
        <v>2637</v>
      </c>
      <c r="H4249" s="1">
        <f t="shared" si="198"/>
        <v>6</v>
      </c>
      <c r="I4249" s="1">
        <f t="shared" si="199"/>
        <v>5</v>
      </c>
      <c r="J4249" s="2" t="s">
        <v>3966</v>
      </c>
      <c r="K4249" s="2" t="s">
        <v>587</v>
      </c>
      <c r="L4249" s="4" t="s">
        <v>435</v>
      </c>
      <c r="N4249" s="4" t="e">
        <f>+VLOOKUP(B4249,#REF!,5,0)</f>
        <v>#REF!</v>
      </c>
      <c r="O4249" s="2" t="e">
        <f t="shared" si="200"/>
        <v>#REF!</v>
      </c>
      <c r="P4249" s="2" t="s">
        <v>4060</v>
      </c>
      <c r="Q4249" s="2" t="s">
        <v>4061</v>
      </c>
    </row>
    <row r="4250" spans="1:17" ht="14.25" customHeight="1" x14ac:dyDescent="0.25">
      <c r="A4250" s="2">
        <v>4249</v>
      </c>
      <c r="B4250" s="3">
        <v>24359</v>
      </c>
      <c r="C4250" s="4" t="s">
        <v>584</v>
      </c>
      <c r="D4250" s="5">
        <v>44069</v>
      </c>
      <c r="E4250" s="2" t="s">
        <v>434</v>
      </c>
      <c r="F4250" s="72">
        <v>44074</v>
      </c>
      <c r="G4250" s="4" t="s">
        <v>2637</v>
      </c>
      <c r="H4250" s="1">
        <f t="shared" si="198"/>
        <v>5</v>
      </c>
      <c r="I4250" s="1">
        <f t="shared" si="199"/>
        <v>4</v>
      </c>
      <c r="J4250" s="2" t="s">
        <v>2992</v>
      </c>
      <c r="K4250" s="2" t="s">
        <v>587</v>
      </c>
      <c r="L4250" s="4" t="s">
        <v>434</v>
      </c>
      <c r="N4250" s="4" t="e">
        <f>+VLOOKUP(B4250,#REF!,5,0)</f>
        <v>#REF!</v>
      </c>
      <c r="O4250" s="2" t="e">
        <f t="shared" si="200"/>
        <v>#REF!</v>
      </c>
      <c r="P4250" s="2" t="s">
        <v>4060</v>
      </c>
      <c r="Q4250" s="2" t="s">
        <v>4061</v>
      </c>
    </row>
    <row r="4251" spans="1:17" ht="14.25" customHeight="1" x14ac:dyDescent="0.25">
      <c r="A4251" s="2">
        <v>4250</v>
      </c>
      <c r="B4251" s="3">
        <v>24360</v>
      </c>
      <c r="C4251" s="4" t="s">
        <v>584</v>
      </c>
      <c r="D4251" s="5">
        <v>44069</v>
      </c>
      <c r="E4251" s="2" t="s">
        <v>434</v>
      </c>
      <c r="F4251" s="72">
        <v>44074</v>
      </c>
      <c r="G4251" s="4" t="s">
        <v>2637</v>
      </c>
      <c r="H4251" s="1">
        <f t="shared" si="198"/>
        <v>5</v>
      </c>
      <c r="I4251" s="1">
        <f t="shared" si="199"/>
        <v>4</v>
      </c>
      <c r="J4251" s="2" t="s">
        <v>3983</v>
      </c>
      <c r="K4251" s="2" t="s">
        <v>587</v>
      </c>
      <c r="L4251" s="4" t="s">
        <v>434</v>
      </c>
      <c r="N4251" s="4" t="e">
        <f>+VLOOKUP(B4251,#REF!,5,0)</f>
        <v>#REF!</v>
      </c>
      <c r="O4251" s="2" t="e">
        <f t="shared" si="200"/>
        <v>#REF!</v>
      </c>
      <c r="P4251" s="2" t="s">
        <v>4060</v>
      </c>
      <c r="Q4251" s="2" t="s">
        <v>4061</v>
      </c>
    </row>
    <row r="4252" spans="1:17" ht="14.25" customHeight="1" x14ac:dyDescent="0.25">
      <c r="A4252" s="2">
        <v>4251</v>
      </c>
      <c r="B4252" s="3">
        <v>24361</v>
      </c>
      <c r="C4252" s="4" t="s">
        <v>3970</v>
      </c>
      <c r="D4252" s="5">
        <v>44069</v>
      </c>
      <c r="E4252" s="2" t="s">
        <v>434</v>
      </c>
      <c r="F4252" s="72">
        <v>44074</v>
      </c>
      <c r="G4252" s="4" t="s">
        <v>2637</v>
      </c>
      <c r="H4252" s="1">
        <f t="shared" si="198"/>
        <v>5</v>
      </c>
      <c r="I4252" s="1">
        <f t="shared" si="199"/>
        <v>4</v>
      </c>
      <c r="J4252" s="2" t="s">
        <v>3984</v>
      </c>
      <c r="K4252" s="2" t="s">
        <v>587</v>
      </c>
      <c r="L4252" s="4" t="s">
        <v>434</v>
      </c>
      <c r="N4252" s="4" t="e">
        <f>+VLOOKUP(B4252,#REF!,5,0)</f>
        <v>#REF!</v>
      </c>
      <c r="O4252" s="2" t="e">
        <f t="shared" si="200"/>
        <v>#REF!</v>
      </c>
      <c r="P4252" s="2" t="s">
        <v>4060</v>
      </c>
      <c r="Q4252" s="2" t="s">
        <v>4061</v>
      </c>
    </row>
    <row r="4253" spans="1:17" ht="14.25" customHeight="1" x14ac:dyDescent="0.25">
      <c r="A4253" s="2">
        <v>4252</v>
      </c>
      <c r="B4253" s="3">
        <v>24362</v>
      </c>
      <c r="C4253" s="4" t="s">
        <v>584</v>
      </c>
      <c r="D4253" s="5">
        <v>44069</v>
      </c>
      <c r="E4253" s="2" t="s">
        <v>434</v>
      </c>
      <c r="F4253" s="72">
        <v>44074</v>
      </c>
      <c r="G4253" s="4" t="s">
        <v>2637</v>
      </c>
      <c r="H4253" s="1">
        <f t="shared" si="198"/>
        <v>5</v>
      </c>
      <c r="I4253" s="1">
        <f t="shared" si="199"/>
        <v>4</v>
      </c>
      <c r="J4253" s="2" t="s">
        <v>1014</v>
      </c>
      <c r="K4253" s="2" t="s">
        <v>587</v>
      </c>
      <c r="L4253" s="4" t="s">
        <v>434</v>
      </c>
      <c r="N4253" s="4" t="e">
        <f>+VLOOKUP(B4253,#REF!,5,0)</f>
        <v>#REF!</v>
      </c>
      <c r="O4253" s="2" t="e">
        <f t="shared" si="200"/>
        <v>#REF!</v>
      </c>
      <c r="P4253" s="2" t="s">
        <v>4060</v>
      </c>
      <c r="Q4253" s="2" t="s">
        <v>4061</v>
      </c>
    </row>
    <row r="4254" spans="1:17" ht="14.25" customHeight="1" x14ac:dyDescent="0.25">
      <c r="A4254" s="2">
        <v>4253</v>
      </c>
      <c r="B4254" s="3">
        <v>24363</v>
      </c>
      <c r="C4254" s="4" t="s">
        <v>584</v>
      </c>
      <c r="D4254" s="5">
        <v>44069</v>
      </c>
      <c r="E4254" s="2" t="s">
        <v>434</v>
      </c>
      <c r="F4254" s="72">
        <v>44074</v>
      </c>
      <c r="G4254" s="4" t="s">
        <v>2637</v>
      </c>
      <c r="H4254" s="1">
        <f t="shared" si="198"/>
        <v>5</v>
      </c>
      <c r="I4254" s="1">
        <f t="shared" si="199"/>
        <v>4</v>
      </c>
      <c r="J4254" s="2" t="s">
        <v>3985</v>
      </c>
      <c r="K4254" s="2" t="s">
        <v>587</v>
      </c>
      <c r="L4254" s="4" t="s">
        <v>434</v>
      </c>
      <c r="N4254" s="4" t="e">
        <f>+VLOOKUP(B4254,#REF!,5,0)</f>
        <v>#REF!</v>
      </c>
      <c r="O4254" s="2" t="e">
        <f t="shared" si="200"/>
        <v>#REF!</v>
      </c>
      <c r="P4254" s="2" t="s">
        <v>4060</v>
      </c>
      <c r="Q4254" s="2" t="s">
        <v>4061</v>
      </c>
    </row>
    <row r="4255" spans="1:17" ht="14.25" customHeight="1" x14ac:dyDescent="0.25">
      <c r="A4255" s="2">
        <v>4254</v>
      </c>
      <c r="B4255" s="3">
        <v>24364</v>
      </c>
      <c r="C4255" s="4" t="s">
        <v>3</v>
      </c>
      <c r="D4255" s="5">
        <v>44069</v>
      </c>
      <c r="E4255" s="2" t="s">
        <v>434</v>
      </c>
      <c r="F4255" s="72">
        <v>44075</v>
      </c>
      <c r="G4255" s="4" t="s">
        <v>2637</v>
      </c>
      <c r="H4255" s="1">
        <f t="shared" si="198"/>
        <v>6</v>
      </c>
      <c r="I4255" s="1">
        <f t="shared" si="199"/>
        <v>5</v>
      </c>
      <c r="J4255" s="2" t="s">
        <v>3986</v>
      </c>
      <c r="K4255" s="2" t="s">
        <v>587</v>
      </c>
      <c r="L4255" s="4" t="s">
        <v>435</v>
      </c>
      <c r="N4255" s="4" t="e">
        <f>+VLOOKUP(B4255,#REF!,5,0)</f>
        <v>#REF!</v>
      </c>
      <c r="O4255" s="2" t="e">
        <f t="shared" si="200"/>
        <v>#REF!</v>
      </c>
      <c r="P4255" s="2" t="s">
        <v>4060</v>
      </c>
      <c r="Q4255" s="2" t="s">
        <v>4061</v>
      </c>
    </row>
    <row r="4256" spans="1:17" ht="14.25" customHeight="1" x14ac:dyDescent="0.25">
      <c r="A4256" s="2">
        <v>4255</v>
      </c>
      <c r="B4256" s="3">
        <v>24365</v>
      </c>
      <c r="C4256" s="4" t="s">
        <v>3970</v>
      </c>
      <c r="D4256" s="5">
        <v>44069</v>
      </c>
      <c r="E4256" s="2" t="s">
        <v>434</v>
      </c>
      <c r="F4256" s="72">
        <v>44074</v>
      </c>
      <c r="G4256" s="4" t="s">
        <v>2637</v>
      </c>
      <c r="H4256" s="1">
        <f t="shared" si="198"/>
        <v>5</v>
      </c>
      <c r="I4256" s="1">
        <f t="shared" si="199"/>
        <v>4</v>
      </c>
      <c r="J4256" s="2" t="s">
        <v>3987</v>
      </c>
      <c r="K4256" s="2" t="s">
        <v>587</v>
      </c>
      <c r="L4256" s="4" t="s">
        <v>434</v>
      </c>
      <c r="N4256" s="4" t="e">
        <f>+VLOOKUP(B4256,#REF!,5,0)</f>
        <v>#REF!</v>
      </c>
      <c r="O4256" s="2" t="e">
        <f t="shared" si="200"/>
        <v>#REF!</v>
      </c>
      <c r="P4256" s="2" t="s">
        <v>4060</v>
      </c>
      <c r="Q4256" s="2" t="s">
        <v>4061</v>
      </c>
    </row>
    <row r="4257" spans="1:17" ht="14.25" customHeight="1" x14ac:dyDescent="0.25">
      <c r="A4257" s="2">
        <v>4256</v>
      </c>
      <c r="B4257" s="3">
        <v>24366</v>
      </c>
      <c r="C4257" s="4" t="s">
        <v>3970</v>
      </c>
      <c r="D4257" s="5">
        <v>44069</v>
      </c>
      <c r="E4257" s="2" t="s">
        <v>434</v>
      </c>
      <c r="F4257" s="72">
        <v>44074</v>
      </c>
      <c r="G4257" s="4" t="s">
        <v>2637</v>
      </c>
      <c r="H4257" s="1">
        <f t="shared" si="198"/>
        <v>5</v>
      </c>
      <c r="I4257" s="1">
        <f t="shared" si="199"/>
        <v>4</v>
      </c>
      <c r="J4257" s="2" t="s">
        <v>2740</v>
      </c>
      <c r="K4257" s="2" t="s">
        <v>587</v>
      </c>
      <c r="L4257" s="4" t="s">
        <v>434</v>
      </c>
      <c r="N4257" s="4" t="e">
        <f>+VLOOKUP(B4257,#REF!,5,0)</f>
        <v>#REF!</v>
      </c>
      <c r="O4257" s="2" t="e">
        <f t="shared" si="200"/>
        <v>#REF!</v>
      </c>
      <c r="P4257" s="2" t="s">
        <v>4060</v>
      </c>
      <c r="Q4257" s="2" t="s">
        <v>4061</v>
      </c>
    </row>
    <row r="4258" spans="1:17" ht="14.25" customHeight="1" x14ac:dyDescent="0.25">
      <c r="A4258" s="2">
        <v>4257</v>
      </c>
      <c r="B4258" s="3">
        <v>24367</v>
      </c>
      <c r="C4258" s="4" t="s">
        <v>584</v>
      </c>
      <c r="D4258" s="5">
        <v>44069</v>
      </c>
      <c r="E4258" s="2" t="s">
        <v>434</v>
      </c>
      <c r="F4258" s="72">
        <v>44074</v>
      </c>
      <c r="G4258" s="4" t="s">
        <v>2637</v>
      </c>
      <c r="H4258" s="1">
        <f t="shared" si="198"/>
        <v>5</v>
      </c>
      <c r="I4258" s="1">
        <f t="shared" si="199"/>
        <v>4</v>
      </c>
      <c r="J4258" s="2" t="s">
        <v>3988</v>
      </c>
      <c r="K4258" s="2" t="s">
        <v>587</v>
      </c>
      <c r="L4258" s="4" t="s">
        <v>434</v>
      </c>
      <c r="N4258" s="4" t="e">
        <f>+VLOOKUP(B4258,#REF!,5,0)</f>
        <v>#REF!</v>
      </c>
      <c r="O4258" s="2" t="e">
        <f t="shared" si="200"/>
        <v>#REF!</v>
      </c>
      <c r="P4258" s="2" t="s">
        <v>4060</v>
      </c>
      <c r="Q4258" s="2" t="s">
        <v>4061</v>
      </c>
    </row>
    <row r="4259" spans="1:17" ht="14.25" customHeight="1" x14ac:dyDescent="0.25">
      <c r="A4259" s="2">
        <v>4258</v>
      </c>
      <c r="B4259" s="3">
        <v>24368</v>
      </c>
      <c r="C4259" s="4" t="s">
        <v>3</v>
      </c>
      <c r="D4259" s="5">
        <v>44069</v>
      </c>
      <c r="E4259" s="2" t="s">
        <v>434</v>
      </c>
      <c r="F4259" s="72">
        <v>44075</v>
      </c>
      <c r="G4259" s="4" t="s">
        <v>2637</v>
      </c>
      <c r="H4259" s="1">
        <f t="shared" si="198"/>
        <v>6</v>
      </c>
      <c r="I4259" s="1">
        <f t="shared" si="199"/>
        <v>5</v>
      </c>
      <c r="J4259" s="2" t="s">
        <v>3989</v>
      </c>
      <c r="K4259" s="2" t="s">
        <v>587</v>
      </c>
      <c r="L4259" s="4" t="s">
        <v>435</v>
      </c>
      <c r="N4259" s="4" t="e">
        <f>+VLOOKUP(B4259,#REF!,5,0)</f>
        <v>#REF!</v>
      </c>
      <c r="O4259" s="2" t="e">
        <f t="shared" si="200"/>
        <v>#REF!</v>
      </c>
      <c r="P4259" s="2" t="s">
        <v>4060</v>
      </c>
      <c r="Q4259" s="2" t="s">
        <v>4061</v>
      </c>
    </row>
    <row r="4260" spans="1:17" ht="14.25" customHeight="1" x14ac:dyDescent="0.25">
      <c r="A4260" s="2">
        <v>4259</v>
      </c>
      <c r="B4260" s="3">
        <v>24369</v>
      </c>
      <c r="C4260" s="4" t="s">
        <v>584</v>
      </c>
      <c r="D4260" s="5">
        <v>44069</v>
      </c>
      <c r="E4260" s="2" t="s">
        <v>434</v>
      </c>
      <c r="F4260" s="72">
        <v>44074</v>
      </c>
      <c r="G4260" s="4" t="s">
        <v>2637</v>
      </c>
      <c r="H4260" s="1">
        <f t="shared" si="198"/>
        <v>5</v>
      </c>
      <c r="I4260" s="1">
        <f t="shared" si="199"/>
        <v>4</v>
      </c>
      <c r="J4260" s="2" t="s">
        <v>3990</v>
      </c>
      <c r="K4260" s="2" t="s">
        <v>587</v>
      </c>
      <c r="L4260" s="4" t="s">
        <v>434</v>
      </c>
      <c r="N4260" s="4" t="e">
        <f>+VLOOKUP(B4260,#REF!,5,0)</f>
        <v>#REF!</v>
      </c>
      <c r="O4260" s="2" t="e">
        <f t="shared" si="200"/>
        <v>#REF!</v>
      </c>
      <c r="P4260" s="2" t="s">
        <v>4060</v>
      </c>
      <c r="Q4260" s="2" t="s">
        <v>4061</v>
      </c>
    </row>
    <row r="4261" spans="1:17" ht="14.25" customHeight="1" x14ac:dyDescent="0.25">
      <c r="A4261" s="2">
        <v>4260</v>
      </c>
      <c r="B4261" s="3">
        <v>24370</v>
      </c>
      <c r="C4261" s="4" t="s">
        <v>2</v>
      </c>
      <c r="D4261" s="5">
        <v>44069</v>
      </c>
      <c r="E4261" s="2" t="s">
        <v>434</v>
      </c>
      <c r="F4261" s="72">
        <v>44075</v>
      </c>
      <c r="G4261" s="4" t="s">
        <v>2637</v>
      </c>
      <c r="H4261" s="1">
        <f t="shared" si="198"/>
        <v>6</v>
      </c>
      <c r="I4261" s="1">
        <f t="shared" si="199"/>
        <v>5</v>
      </c>
      <c r="J4261" s="2" t="s">
        <v>3848</v>
      </c>
      <c r="K4261" s="2" t="s">
        <v>587</v>
      </c>
      <c r="L4261" s="4" t="s">
        <v>435</v>
      </c>
      <c r="N4261" s="4" t="e">
        <f>+VLOOKUP(B4261,#REF!,5,0)</f>
        <v>#REF!</v>
      </c>
      <c r="O4261" s="2" t="e">
        <f t="shared" si="200"/>
        <v>#REF!</v>
      </c>
      <c r="P4261" s="2" t="s">
        <v>4060</v>
      </c>
      <c r="Q4261" s="2" t="s">
        <v>4061</v>
      </c>
    </row>
    <row r="4262" spans="1:17" ht="14.25" customHeight="1" x14ac:dyDescent="0.25">
      <c r="A4262" s="2">
        <v>4261</v>
      </c>
      <c r="B4262" s="3">
        <v>24371</v>
      </c>
      <c r="C4262" s="4" t="s">
        <v>3970</v>
      </c>
      <c r="D4262" s="5">
        <v>44069</v>
      </c>
      <c r="E4262" s="2" t="s">
        <v>434</v>
      </c>
      <c r="F4262" s="72">
        <v>44074</v>
      </c>
      <c r="G4262" s="4" t="s">
        <v>2637</v>
      </c>
      <c r="H4262" s="1">
        <f t="shared" si="198"/>
        <v>5</v>
      </c>
      <c r="I4262" s="1">
        <f t="shared" si="199"/>
        <v>4</v>
      </c>
      <c r="J4262" s="2" t="s">
        <v>3991</v>
      </c>
      <c r="K4262" s="2" t="s">
        <v>587</v>
      </c>
      <c r="L4262" s="4" t="s">
        <v>434</v>
      </c>
      <c r="N4262" s="4" t="e">
        <f>+VLOOKUP(B4262,#REF!,5,0)</f>
        <v>#REF!</v>
      </c>
      <c r="O4262" s="2" t="e">
        <f t="shared" si="200"/>
        <v>#REF!</v>
      </c>
      <c r="P4262" s="2" t="s">
        <v>4060</v>
      </c>
      <c r="Q4262" s="2" t="s">
        <v>4061</v>
      </c>
    </row>
    <row r="4263" spans="1:17" ht="14.25" customHeight="1" x14ac:dyDescent="0.25">
      <c r="A4263" s="2">
        <v>4262</v>
      </c>
      <c r="B4263" s="3">
        <v>24372</v>
      </c>
      <c r="C4263" s="4" t="s">
        <v>3</v>
      </c>
      <c r="D4263" s="5">
        <v>44069</v>
      </c>
      <c r="E4263" s="2" t="s">
        <v>434</v>
      </c>
      <c r="F4263" s="72">
        <v>44075</v>
      </c>
      <c r="G4263" s="4" t="s">
        <v>2637</v>
      </c>
      <c r="H4263" s="1">
        <f t="shared" si="198"/>
        <v>6</v>
      </c>
      <c r="I4263" s="1">
        <f t="shared" si="199"/>
        <v>5</v>
      </c>
      <c r="J4263" s="2" t="s">
        <v>3992</v>
      </c>
      <c r="K4263" s="2" t="s">
        <v>587</v>
      </c>
      <c r="L4263" s="4" t="s">
        <v>435</v>
      </c>
      <c r="N4263" s="4" t="e">
        <f>+VLOOKUP(B4263,#REF!,5,0)</f>
        <v>#REF!</v>
      </c>
      <c r="O4263" s="2" t="e">
        <f t="shared" si="200"/>
        <v>#REF!</v>
      </c>
      <c r="P4263" s="2" t="s">
        <v>4060</v>
      </c>
      <c r="Q4263" s="2" t="s">
        <v>4061</v>
      </c>
    </row>
    <row r="4264" spans="1:17" ht="14.25" customHeight="1" x14ac:dyDescent="0.25">
      <c r="A4264" s="2">
        <v>4263</v>
      </c>
      <c r="B4264" s="3">
        <v>24373</v>
      </c>
      <c r="C4264" s="4" t="s">
        <v>3</v>
      </c>
      <c r="D4264" s="5">
        <v>44070</v>
      </c>
      <c r="E4264" s="2" t="s">
        <v>434</v>
      </c>
      <c r="F4264" s="72">
        <v>44075</v>
      </c>
      <c r="G4264" s="4" t="s">
        <v>2637</v>
      </c>
      <c r="H4264" s="1">
        <f t="shared" si="198"/>
        <v>5</v>
      </c>
      <c r="I4264" s="1">
        <f t="shared" si="199"/>
        <v>4</v>
      </c>
      <c r="J4264" s="2" t="s">
        <v>3993</v>
      </c>
      <c r="K4264" s="2" t="s">
        <v>587</v>
      </c>
      <c r="L4264" s="4" t="s">
        <v>435</v>
      </c>
      <c r="N4264" s="4" t="e">
        <f>+VLOOKUP(B4264,#REF!,5,0)</f>
        <v>#REF!</v>
      </c>
      <c r="O4264" s="2" t="e">
        <f t="shared" si="200"/>
        <v>#REF!</v>
      </c>
      <c r="P4264" s="2" t="s">
        <v>4060</v>
      </c>
      <c r="Q4264" s="2" t="s">
        <v>4061</v>
      </c>
    </row>
    <row r="4265" spans="1:17" ht="14.25" customHeight="1" x14ac:dyDescent="0.25">
      <c r="A4265" s="2">
        <v>4264</v>
      </c>
      <c r="B4265" s="3">
        <v>24374</v>
      </c>
      <c r="C4265" s="4" t="s">
        <v>3</v>
      </c>
      <c r="D4265" s="5">
        <v>44070</v>
      </c>
      <c r="E4265" s="2" t="s">
        <v>434</v>
      </c>
      <c r="F4265" s="72">
        <v>44075</v>
      </c>
      <c r="G4265" s="4" t="s">
        <v>2637</v>
      </c>
      <c r="H4265" s="1">
        <f t="shared" si="198"/>
        <v>5</v>
      </c>
      <c r="I4265" s="1">
        <f t="shared" si="199"/>
        <v>4</v>
      </c>
      <c r="J4265" s="2" t="s">
        <v>3993</v>
      </c>
      <c r="K4265" s="2" t="s">
        <v>587</v>
      </c>
      <c r="L4265" s="4" t="s">
        <v>435</v>
      </c>
      <c r="N4265" s="4" t="e">
        <f>+VLOOKUP(B4265,#REF!,5,0)</f>
        <v>#REF!</v>
      </c>
      <c r="O4265" s="2" t="e">
        <f t="shared" si="200"/>
        <v>#REF!</v>
      </c>
      <c r="P4265" s="2" t="s">
        <v>4060</v>
      </c>
      <c r="Q4265" s="2" t="s">
        <v>4061</v>
      </c>
    </row>
    <row r="4266" spans="1:17" ht="14.25" customHeight="1" x14ac:dyDescent="0.25">
      <c r="A4266" s="2">
        <v>4265</v>
      </c>
      <c r="B4266" s="3">
        <v>24375</v>
      </c>
      <c r="C4266" s="4" t="s">
        <v>3970</v>
      </c>
      <c r="D4266" s="5">
        <v>44070</v>
      </c>
      <c r="E4266" s="2" t="s">
        <v>434</v>
      </c>
      <c r="F4266" s="72">
        <v>44074</v>
      </c>
      <c r="G4266" s="4" t="s">
        <v>2637</v>
      </c>
      <c r="H4266" s="1">
        <f t="shared" si="198"/>
        <v>4</v>
      </c>
      <c r="I4266" s="1">
        <f t="shared" si="199"/>
        <v>3</v>
      </c>
      <c r="J4266" s="2" t="s">
        <v>3994</v>
      </c>
      <c r="K4266" s="2" t="s">
        <v>587</v>
      </c>
      <c r="L4266" s="4" t="s">
        <v>434</v>
      </c>
      <c r="N4266" s="4" t="e">
        <f>+VLOOKUP(B4266,#REF!,5,0)</f>
        <v>#REF!</v>
      </c>
      <c r="O4266" s="2" t="e">
        <f t="shared" si="200"/>
        <v>#REF!</v>
      </c>
      <c r="P4266" s="2" t="s">
        <v>4060</v>
      </c>
      <c r="Q4266" s="2" t="s">
        <v>4061</v>
      </c>
    </row>
    <row r="4267" spans="1:17" ht="14.25" customHeight="1" x14ac:dyDescent="0.25">
      <c r="A4267" s="2">
        <v>4266</v>
      </c>
      <c r="B4267" s="3">
        <v>24376</v>
      </c>
      <c r="C4267" s="4" t="s">
        <v>3970</v>
      </c>
      <c r="D4267" s="5">
        <v>44070</v>
      </c>
      <c r="E4267" s="2" t="s">
        <v>434</v>
      </c>
      <c r="F4267" s="72">
        <v>44074</v>
      </c>
      <c r="G4267" s="4" t="s">
        <v>2637</v>
      </c>
      <c r="H4267" s="1">
        <f t="shared" si="198"/>
        <v>4</v>
      </c>
      <c r="I4267" s="1">
        <f t="shared" si="199"/>
        <v>3</v>
      </c>
      <c r="J4267" s="2" t="s">
        <v>3995</v>
      </c>
      <c r="K4267" s="2" t="s">
        <v>587</v>
      </c>
      <c r="L4267" s="4" t="s">
        <v>434</v>
      </c>
      <c r="N4267" s="4" t="e">
        <f>+VLOOKUP(B4267,#REF!,5,0)</f>
        <v>#REF!</v>
      </c>
      <c r="O4267" s="2" t="e">
        <f t="shared" si="200"/>
        <v>#REF!</v>
      </c>
      <c r="P4267" s="2" t="s">
        <v>4060</v>
      </c>
      <c r="Q4267" s="2" t="s">
        <v>4061</v>
      </c>
    </row>
    <row r="4268" spans="1:17" ht="14.25" customHeight="1" x14ac:dyDescent="0.25">
      <c r="A4268" s="2">
        <v>4267</v>
      </c>
      <c r="B4268" s="3">
        <v>24377</v>
      </c>
      <c r="C4268" s="4" t="s">
        <v>3970</v>
      </c>
      <c r="D4268" s="5">
        <v>44070</v>
      </c>
      <c r="E4268" s="2" t="s">
        <v>434</v>
      </c>
      <c r="F4268" s="72">
        <v>44074</v>
      </c>
      <c r="G4268" s="4" t="s">
        <v>2637</v>
      </c>
      <c r="H4268" s="1">
        <f t="shared" si="198"/>
        <v>4</v>
      </c>
      <c r="I4268" s="1">
        <f t="shared" si="199"/>
        <v>3</v>
      </c>
      <c r="J4268" s="2" t="s">
        <v>3996</v>
      </c>
      <c r="K4268" s="2" t="s">
        <v>587</v>
      </c>
      <c r="L4268" s="4" t="s">
        <v>434</v>
      </c>
      <c r="N4268" s="4" t="e">
        <f>+VLOOKUP(B4268,#REF!,5,0)</f>
        <v>#REF!</v>
      </c>
      <c r="O4268" s="2" t="e">
        <f t="shared" si="200"/>
        <v>#REF!</v>
      </c>
      <c r="P4268" s="2" t="s">
        <v>4060</v>
      </c>
      <c r="Q4268" s="2" t="s">
        <v>4061</v>
      </c>
    </row>
    <row r="4269" spans="1:17" ht="14.25" customHeight="1" x14ac:dyDescent="0.25">
      <c r="A4269" s="2">
        <v>4268</v>
      </c>
      <c r="B4269" s="3">
        <v>24378</v>
      </c>
      <c r="C4269" s="4" t="s">
        <v>584</v>
      </c>
      <c r="D4269" s="5">
        <v>44070</v>
      </c>
      <c r="E4269" s="2" t="s">
        <v>434</v>
      </c>
      <c r="F4269" s="72">
        <v>44074</v>
      </c>
      <c r="G4269" s="4" t="s">
        <v>2637</v>
      </c>
      <c r="H4269" s="1">
        <f t="shared" si="198"/>
        <v>4</v>
      </c>
      <c r="I4269" s="1">
        <f t="shared" si="199"/>
        <v>3</v>
      </c>
      <c r="J4269" s="2" t="s">
        <v>3997</v>
      </c>
      <c r="K4269" s="2" t="s">
        <v>587</v>
      </c>
      <c r="L4269" s="4" t="s">
        <v>434</v>
      </c>
      <c r="N4269" s="4" t="e">
        <f>+VLOOKUP(B4269,#REF!,5,0)</f>
        <v>#REF!</v>
      </c>
      <c r="O4269" s="2" t="e">
        <f t="shared" si="200"/>
        <v>#REF!</v>
      </c>
      <c r="P4269" s="2" t="s">
        <v>4060</v>
      </c>
      <c r="Q4269" s="2" t="s">
        <v>4061</v>
      </c>
    </row>
    <row r="4270" spans="1:17" ht="14.25" customHeight="1" x14ac:dyDescent="0.25">
      <c r="A4270" s="2">
        <v>4269</v>
      </c>
      <c r="B4270" s="3">
        <v>24379</v>
      </c>
      <c r="C4270" s="4" t="s">
        <v>584</v>
      </c>
      <c r="D4270" s="5">
        <v>44070</v>
      </c>
      <c r="E4270" s="2" t="s">
        <v>434</v>
      </c>
      <c r="F4270" s="72">
        <v>44074</v>
      </c>
      <c r="G4270" s="4" t="s">
        <v>2637</v>
      </c>
      <c r="H4270" s="1">
        <f t="shared" si="198"/>
        <v>4</v>
      </c>
      <c r="I4270" s="1">
        <f t="shared" si="199"/>
        <v>3</v>
      </c>
      <c r="J4270" s="2" t="s">
        <v>3998</v>
      </c>
      <c r="K4270" s="2" t="s">
        <v>587</v>
      </c>
      <c r="L4270" s="4" t="s">
        <v>434</v>
      </c>
      <c r="N4270" s="4" t="e">
        <f>+VLOOKUP(B4270,#REF!,5,0)</f>
        <v>#REF!</v>
      </c>
      <c r="O4270" s="2" t="e">
        <f t="shared" si="200"/>
        <v>#REF!</v>
      </c>
      <c r="P4270" s="2" t="s">
        <v>4060</v>
      </c>
      <c r="Q4270" s="2" t="s">
        <v>4061</v>
      </c>
    </row>
    <row r="4271" spans="1:17" ht="14.25" customHeight="1" x14ac:dyDescent="0.25">
      <c r="A4271" s="2">
        <v>4270</v>
      </c>
      <c r="B4271" s="3">
        <v>24380</v>
      </c>
      <c r="C4271" s="4" t="s">
        <v>3</v>
      </c>
      <c r="D4271" s="5">
        <v>44070</v>
      </c>
      <c r="E4271" s="2" t="s">
        <v>434</v>
      </c>
      <c r="F4271" s="72" t="s">
        <v>24</v>
      </c>
      <c r="G4271" s="4" t="s">
        <v>24</v>
      </c>
      <c r="H4271" s="1" t="e">
        <f t="shared" si="198"/>
        <v>#VALUE!</v>
      </c>
      <c r="I4271" s="1" t="e">
        <f t="shared" si="199"/>
        <v>#VALUE!</v>
      </c>
      <c r="J4271" s="2" t="s">
        <v>3998</v>
      </c>
      <c r="K4271" s="2" t="s">
        <v>590</v>
      </c>
      <c r="L4271" s="4" t="s">
        <v>24</v>
      </c>
      <c r="N4271" s="4" t="e">
        <f>+VLOOKUP(B4271,#REF!,5,0)</f>
        <v>#REF!</v>
      </c>
      <c r="O4271" s="2" t="e">
        <f t="shared" si="200"/>
        <v>#REF!</v>
      </c>
      <c r="P4271" s="2" t="s">
        <v>4062</v>
      </c>
      <c r="Q4271" s="2" t="s">
        <v>24</v>
      </c>
    </row>
    <row r="4272" spans="1:17" ht="14.25" customHeight="1" x14ac:dyDescent="0.25">
      <c r="A4272" s="2">
        <v>4271</v>
      </c>
      <c r="B4272" s="3">
        <v>24381</v>
      </c>
      <c r="C4272" s="4" t="s">
        <v>3</v>
      </c>
      <c r="D4272" s="5">
        <v>44070</v>
      </c>
      <c r="E4272" s="2" t="s">
        <v>434</v>
      </c>
      <c r="F4272" s="72">
        <v>44075</v>
      </c>
      <c r="G4272" s="4" t="s">
        <v>2637</v>
      </c>
      <c r="H4272" s="1">
        <f t="shared" si="198"/>
        <v>5</v>
      </c>
      <c r="I4272" s="1">
        <f t="shared" si="199"/>
        <v>4</v>
      </c>
      <c r="J4272" s="2" t="s">
        <v>3999</v>
      </c>
      <c r="K4272" s="2" t="s">
        <v>587</v>
      </c>
      <c r="L4272" s="4" t="s">
        <v>435</v>
      </c>
      <c r="N4272" s="4" t="e">
        <f>+VLOOKUP(B4272,#REF!,5,0)</f>
        <v>#REF!</v>
      </c>
      <c r="O4272" s="2" t="e">
        <f t="shared" si="200"/>
        <v>#REF!</v>
      </c>
      <c r="P4272" s="2" t="s">
        <v>4060</v>
      </c>
      <c r="Q4272" s="2" t="s">
        <v>4061</v>
      </c>
    </row>
    <row r="4273" spans="1:17" ht="14.25" customHeight="1" x14ac:dyDescent="0.25">
      <c r="A4273" s="2">
        <v>4272</v>
      </c>
      <c r="B4273" s="3">
        <v>24382</v>
      </c>
      <c r="C4273" s="4" t="s">
        <v>3</v>
      </c>
      <c r="D4273" s="5">
        <v>44070</v>
      </c>
      <c r="E4273" s="2" t="s">
        <v>434</v>
      </c>
      <c r="F4273" s="72" t="s">
        <v>24</v>
      </c>
      <c r="G4273" s="4" t="s">
        <v>24</v>
      </c>
      <c r="H4273" s="1" t="e">
        <f t="shared" si="198"/>
        <v>#VALUE!</v>
      </c>
      <c r="I4273" s="1" t="e">
        <f t="shared" si="199"/>
        <v>#VALUE!</v>
      </c>
      <c r="J4273" s="2" t="s">
        <v>2094</v>
      </c>
      <c r="K4273" s="2" t="s">
        <v>590</v>
      </c>
      <c r="L4273" s="4" t="s">
        <v>24</v>
      </c>
      <c r="N4273" s="4" t="e">
        <f>+VLOOKUP(B4273,#REF!,5,0)</f>
        <v>#REF!</v>
      </c>
      <c r="O4273" s="2" t="e">
        <f t="shared" si="200"/>
        <v>#REF!</v>
      </c>
      <c r="P4273" s="2" t="s">
        <v>4062</v>
      </c>
      <c r="Q4273" s="2" t="s">
        <v>24</v>
      </c>
    </row>
    <row r="4274" spans="1:17" ht="14.25" customHeight="1" x14ac:dyDescent="0.25">
      <c r="A4274" s="2">
        <v>4273</v>
      </c>
      <c r="B4274" s="3">
        <v>24383</v>
      </c>
      <c r="C4274" s="4" t="s">
        <v>3</v>
      </c>
      <c r="D4274" s="5">
        <v>44070</v>
      </c>
      <c r="E4274" s="2" t="s">
        <v>434</v>
      </c>
      <c r="F4274" s="72">
        <v>44075</v>
      </c>
      <c r="G4274" s="4" t="s">
        <v>2637</v>
      </c>
      <c r="H4274" s="1">
        <f t="shared" si="198"/>
        <v>5</v>
      </c>
      <c r="I4274" s="1">
        <f t="shared" si="199"/>
        <v>4</v>
      </c>
      <c r="J4274" s="2" t="s">
        <v>4000</v>
      </c>
      <c r="K4274" s="2" t="s">
        <v>587</v>
      </c>
      <c r="L4274" s="4" t="s">
        <v>435</v>
      </c>
      <c r="N4274" s="4" t="e">
        <f>+VLOOKUP(B4274,#REF!,5,0)</f>
        <v>#REF!</v>
      </c>
      <c r="O4274" s="2" t="e">
        <f t="shared" si="200"/>
        <v>#REF!</v>
      </c>
      <c r="P4274" s="2" t="s">
        <v>4060</v>
      </c>
      <c r="Q4274" s="2" t="s">
        <v>4061</v>
      </c>
    </row>
    <row r="4275" spans="1:17" ht="14.25" customHeight="1" x14ac:dyDescent="0.25">
      <c r="A4275" s="2">
        <v>4274</v>
      </c>
      <c r="B4275" s="3">
        <v>24384</v>
      </c>
      <c r="C4275" s="4" t="s">
        <v>584</v>
      </c>
      <c r="D4275" s="5">
        <v>44070</v>
      </c>
      <c r="E4275" s="2" t="s">
        <v>434</v>
      </c>
      <c r="F4275" s="72">
        <v>44075</v>
      </c>
      <c r="G4275" s="4" t="s">
        <v>2637</v>
      </c>
      <c r="H4275" s="1">
        <f t="shared" si="198"/>
        <v>5</v>
      </c>
      <c r="I4275" s="1">
        <f t="shared" si="199"/>
        <v>4</v>
      </c>
      <c r="J4275" s="2" t="s">
        <v>4001</v>
      </c>
      <c r="K4275" s="2" t="s">
        <v>587</v>
      </c>
      <c r="L4275" s="4" t="s">
        <v>435</v>
      </c>
      <c r="N4275" s="4" t="e">
        <f>+VLOOKUP(B4275,#REF!,5,0)</f>
        <v>#REF!</v>
      </c>
      <c r="O4275" s="2" t="e">
        <f t="shared" si="200"/>
        <v>#REF!</v>
      </c>
      <c r="P4275" s="2" t="s">
        <v>4060</v>
      </c>
      <c r="Q4275" s="2" t="s">
        <v>4061</v>
      </c>
    </row>
    <row r="4276" spans="1:17" ht="14.25" customHeight="1" x14ac:dyDescent="0.25">
      <c r="A4276" s="2">
        <v>4275</v>
      </c>
      <c r="B4276" s="3">
        <v>24385</v>
      </c>
      <c r="C4276" s="4" t="s">
        <v>584</v>
      </c>
      <c r="D4276" s="5">
        <v>44070</v>
      </c>
      <c r="E4276" s="2" t="s">
        <v>434</v>
      </c>
      <c r="F4276" s="72">
        <v>44075</v>
      </c>
      <c r="G4276" s="4" t="s">
        <v>2637</v>
      </c>
      <c r="H4276" s="1">
        <f t="shared" si="198"/>
        <v>5</v>
      </c>
      <c r="I4276" s="1">
        <f t="shared" si="199"/>
        <v>4</v>
      </c>
      <c r="J4276" s="2" t="s">
        <v>2712</v>
      </c>
      <c r="K4276" s="2" t="s">
        <v>587</v>
      </c>
      <c r="L4276" s="4" t="s">
        <v>435</v>
      </c>
      <c r="N4276" s="4" t="e">
        <f>+VLOOKUP(B4276,#REF!,5,0)</f>
        <v>#REF!</v>
      </c>
      <c r="O4276" s="2" t="e">
        <f t="shared" si="200"/>
        <v>#REF!</v>
      </c>
      <c r="P4276" s="2" t="s">
        <v>4060</v>
      </c>
      <c r="Q4276" s="2" t="s">
        <v>4061</v>
      </c>
    </row>
    <row r="4277" spans="1:17" ht="14.25" customHeight="1" x14ac:dyDescent="0.25">
      <c r="A4277" s="2">
        <v>4276</v>
      </c>
      <c r="B4277" s="3">
        <v>24386</v>
      </c>
      <c r="C4277" s="4" t="s">
        <v>584</v>
      </c>
      <c r="D4277" s="5">
        <v>44070</v>
      </c>
      <c r="E4277" s="2" t="s">
        <v>434</v>
      </c>
      <c r="F4277" s="72">
        <v>44075</v>
      </c>
      <c r="G4277" s="4" t="s">
        <v>2637</v>
      </c>
      <c r="H4277" s="1">
        <f t="shared" si="198"/>
        <v>5</v>
      </c>
      <c r="I4277" s="1">
        <f t="shared" si="199"/>
        <v>4</v>
      </c>
      <c r="J4277" s="2" t="s">
        <v>4002</v>
      </c>
      <c r="K4277" s="2" t="s">
        <v>587</v>
      </c>
      <c r="L4277" s="4" t="s">
        <v>435</v>
      </c>
      <c r="N4277" s="4" t="e">
        <f>+VLOOKUP(B4277,#REF!,5,0)</f>
        <v>#REF!</v>
      </c>
      <c r="O4277" s="2" t="e">
        <f t="shared" si="200"/>
        <v>#REF!</v>
      </c>
      <c r="P4277" s="2" t="s">
        <v>4060</v>
      </c>
      <c r="Q4277" s="2" t="s">
        <v>4061</v>
      </c>
    </row>
    <row r="4278" spans="1:17" ht="14.25" customHeight="1" x14ac:dyDescent="0.25">
      <c r="A4278" s="2">
        <v>4277</v>
      </c>
      <c r="B4278" s="3">
        <v>24387</v>
      </c>
      <c r="C4278" s="4" t="s">
        <v>584</v>
      </c>
      <c r="D4278" s="5">
        <v>44070</v>
      </c>
      <c r="E4278" s="2" t="s">
        <v>434</v>
      </c>
      <c r="F4278" s="72">
        <v>44075</v>
      </c>
      <c r="G4278" s="4" t="s">
        <v>2637</v>
      </c>
      <c r="H4278" s="1">
        <f t="shared" si="198"/>
        <v>5</v>
      </c>
      <c r="I4278" s="1">
        <f t="shared" si="199"/>
        <v>4</v>
      </c>
      <c r="J4278" s="2" t="s">
        <v>4003</v>
      </c>
      <c r="K4278" s="2" t="s">
        <v>587</v>
      </c>
      <c r="L4278" s="4" t="s">
        <v>435</v>
      </c>
      <c r="N4278" s="4" t="e">
        <f>+VLOOKUP(B4278,#REF!,5,0)</f>
        <v>#REF!</v>
      </c>
      <c r="O4278" s="2" t="e">
        <f t="shared" si="200"/>
        <v>#REF!</v>
      </c>
      <c r="P4278" s="2" t="s">
        <v>4060</v>
      </c>
      <c r="Q4278" s="2" t="s">
        <v>4061</v>
      </c>
    </row>
    <row r="4279" spans="1:17" ht="14.25" customHeight="1" x14ac:dyDescent="0.25">
      <c r="A4279" s="2">
        <v>4278</v>
      </c>
      <c r="B4279" s="3">
        <v>24388</v>
      </c>
      <c r="C4279" s="4" t="s">
        <v>584</v>
      </c>
      <c r="D4279" s="5">
        <v>44070</v>
      </c>
      <c r="E4279" s="2" t="s">
        <v>434</v>
      </c>
      <c r="F4279" s="72">
        <v>44075</v>
      </c>
      <c r="G4279" s="4" t="s">
        <v>2637</v>
      </c>
      <c r="H4279" s="1">
        <f t="shared" si="198"/>
        <v>5</v>
      </c>
      <c r="I4279" s="1">
        <f t="shared" si="199"/>
        <v>4</v>
      </c>
      <c r="J4279" s="2" t="s">
        <v>4004</v>
      </c>
      <c r="K4279" s="2" t="s">
        <v>587</v>
      </c>
      <c r="L4279" s="4" t="s">
        <v>435</v>
      </c>
      <c r="N4279" s="4" t="e">
        <f>+VLOOKUP(B4279,#REF!,5,0)</f>
        <v>#REF!</v>
      </c>
      <c r="O4279" s="2" t="e">
        <f t="shared" si="200"/>
        <v>#REF!</v>
      </c>
      <c r="P4279" s="2" t="s">
        <v>4060</v>
      </c>
      <c r="Q4279" s="2" t="s">
        <v>4061</v>
      </c>
    </row>
    <row r="4280" spans="1:17" ht="14.25" customHeight="1" x14ac:dyDescent="0.25">
      <c r="A4280" s="2">
        <v>4279</v>
      </c>
      <c r="B4280" s="3">
        <v>24389</v>
      </c>
      <c r="C4280" s="4" t="s">
        <v>584</v>
      </c>
      <c r="D4280" s="5">
        <v>44070</v>
      </c>
      <c r="E4280" s="2" t="s">
        <v>434</v>
      </c>
      <c r="F4280" s="72">
        <v>44075</v>
      </c>
      <c r="G4280" s="4" t="s">
        <v>2637</v>
      </c>
      <c r="H4280" s="1">
        <f t="shared" si="198"/>
        <v>5</v>
      </c>
      <c r="I4280" s="1">
        <f t="shared" si="199"/>
        <v>4</v>
      </c>
      <c r="J4280" s="2" t="s">
        <v>2712</v>
      </c>
      <c r="K4280" s="2" t="s">
        <v>587</v>
      </c>
      <c r="L4280" s="4" t="s">
        <v>435</v>
      </c>
      <c r="N4280" s="4" t="e">
        <f>+VLOOKUP(B4280,#REF!,5,0)</f>
        <v>#REF!</v>
      </c>
      <c r="O4280" s="2" t="e">
        <f t="shared" si="200"/>
        <v>#REF!</v>
      </c>
      <c r="P4280" s="2" t="s">
        <v>4060</v>
      </c>
      <c r="Q4280" s="2" t="s">
        <v>4061</v>
      </c>
    </row>
    <row r="4281" spans="1:17" ht="14.25" customHeight="1" x14ac:dyDescent="0.25">
      <c r="A4281" s="2">
        <v>4280</v>
      </c>
      <c r="B4281" s="3">
        <v>24390</v>
      </c>
      <c r="C4281" s="4" t="s">
        <v>3970</v>
      </c>
      <c r="D4281" s="5">
        <v>44070</v>
      </c>
      <c r="E4281" s="2" t="s">
        <v>434</v>
      </c>
      <c r="F4281" s="72">
        <v>44075</v>
      </c>
      <c r="G4281" s="4" t="s">
        <v>2637</v>
      </c>
      <c r="H4281" s="1">
        <f t="shared" si="198"/>
        <v>5</v>
      </c>
      <c r="I4281" s="1">
        <f t="shared" si="199"/>
        <v>4</v>
      </c>
      <c r="J4281" s="2" t="s">
        <v>4005</v>
      </c>
      <c r="K4281" s="2" t="s">
        <v>587</v>
      </c>
      <c r="L4281" s="4" t="s">
        <v>435</v>
      </c>
      <c r="N4281" s="4" t="e">
        <f>+VLOOKUP(B4281,#REF!,5,0)</f>
        <v>#REF!</v>
      </c>
      <c r="O4281" s="2" t="e">
        <f t="shared" si="200"/>
        <v>#REF!</v>
      </c>
      <c r="P4281" s="2" t="s">
        <v>4060</v>
      </c>
      <c r="Q4281" s="2" t="s">
        <v>4061</v>
      </c>
    </row>
    <row r="4282" spans="1:17" ht="14.25" customHeight="1" x14ac:dyDescent="0.25">
      <c r="A4282" s="2">
        <v>4281</v>
      </c>
      <c r="B4282" s="3">
        <v>24391</v>
      </c>
      <c r="C4282" s="4" t="s">
        <v>3</v>
      </c>
      <c r="D4282" s="5">
        <v>44070</v>
      </c>
      <c r="E4282" s="2" t="s">
        <v>434</v>
      </c>
      <c r="F4282" s="72">
        <v>44075</v>
      </c>
      <c r="G4282" s="4" t="s">
        <v>2637</v>
      </c>
      <c r="H4282" s="1">
        <f t="shared" si="198"/>
        <v>5</v>
      </c>
      <c r="I4282" s="1">
        <f t="shared" si="199"/>
        <v>4</v>
      </c>
      <c r="J4282" s="2" t="s">
        <v>4006</v>
      </c>
      <c r="K4282" s="2" t="s">
        <v>587</v>
      </c>
      <c r="L4282" s="4" t="s">
        <v>435</v>
      </c>
      <c r="N4282" s="4" t="e">
        <f>+VLOOKUP(B4282,#REF!,5,0)</f>
        <v>#REF!</v>
      </c>
      <c r="O4282" s="2" t="e">
        <f t="shared" si="200"/>
        <v>#REF!</v>
      </c>
      <c r="P4282" s="2" t="s">
        <v>4060</v>
      </c>
      <c r="Q4282" s="2" t="s">
        <v>4061</v>
      </c>
    </row>
    <row r="4283" spans="1:17" ht="14.25" customHeight="1" x14ac:dyDescent="0.25">
      <c r="A4283" s="2">
        <v>4282</v>
      </c>
      <c r="B4283" s="3">
        <v>24392</v>
      </c>
      <c r="C4283" s="4" t="s">
        <v>3</v>
      </c>
      <c r="D4283" s="5">
        <v>44070</v>
      </c>
      <c r="E4283" s="2" t="s">
        <v>434</v>
      </c>
      <c r="F4283" s="72">
        <v>44075</v>
      </c>
      <c r="G4283" s="4" t="s">
        <v>2637</v>
      </c>
      <c r="H4283" s="1">
        <f t="shared" si="198"/>
        <v>5</v>
      </c>
      <c r="I4283" s="1">
        <f t="shared" si="199"/>
        <v>4</v>
      </c>
      <c r="J4283" s="2" t="s">
        <v>4007</v>
      </c>
      <c r="K4283" s="2" t="s">
        <v>587</v>
      </c>
      <c r="L4283" s="4" t="s">
        <v>435</v>
      </c>
      <c r="N4283" s="4" t="e">
        <f>+VLOOKUP(B4283,#REF!,5,0)</f>
        <v>#REF!</v>
      </c>
      <c r="O4283" s="2" t="e">
        <f t="shared" si="200"/>
        <v>#REF!</v>
      </c>
      <c r="P4283" s="2" t="s">
        <v>4060</v>
      </c>
      <c r="Q4283" s="2" t="s">
        <v>4061</v>
      </c>
    </row>
    <row r="4284" spans="1:17" ht="14.25" customHeight="1" x14ac:dyDescent="0.25">
      <c r="A4284" s="2">
        <v>4283</v>
      </c>
      <c r="B4284" s="3">
        <v>24393</v>
      </c>
      <c r="C4284" s="4" t="s">
        <v>584</v>
      </c>
      <c r="D4284" s="5">
        <v>44070</v>
      </c>
      <c r="E4284" s="2" t="s">
        <v>434</v>
      </c>
      <c r="F4284" s="72">
        <v>44075</v>
      </c>
      <c r="G4284" s="4" t="s">
        <v>2637</v>
      </c>
      <c r="H4284" s="1">
        <f t="shared" si="198"/>
        <v>5</v>
      </c>
      <c r="I4284" s="1">
        <f t="shared" si="199"/>
        <v>4</v>
      </c>
      <c r="J4284" s="2" t="s">
        <v>4008</v>
      </c>
      <c r="K4284" s="2" t="s">
        <v>587</v>
      </c>
      <c r="L4284" s="4" t="s">
        <v>435</v>
      </c>
      <c r="N4284" s="4" t="e">
        <f>+VLOOKUP(B4284,#REF!,5,0)</f>
        <v>#REF!</v>
      </c>
      <c r="O4284" s="2" t="e">
        <f t="shared" si="200"/>
        <v>#REF!</v>
      </c>
      <c r="P4284" s="2" t="s">
        <v>4060</v>
      </c>
      <c r="Q4284" s="2" t="s">
        <v>4061</v>
      </c>
    </row>
    <row r="4285" spans="1:17" ht="14.25" customHeight="1" x14ac:dyDescent="0.25">
      <c r="A4285" s="2">
        <v>4284</v>
      </c>
      <c r="B4285" s="3">
        <v>24394</v>
      </c>
      <c r="C4285" s="4" t="s">
        <v>3970</v>
      </c>
      <c r="D4285" s="5">
        <v>44070</v>
      </c>
      <c r="E4285" s="2" t="s">
        <v>434</v>
      </c>
      <c r="F4285" s="72">
        <v>44075</v>
      </c>
      <c r="G4285" s="4" t="s">
        <v>2637</v>
      </c>
      <c r="H4285" s="1">
        <f t="shared" si="198"/>
        <v>5</v>
      </c>
      <c r="I4285" s="1">
        <f t="shared" si="199"/>
        <v>4</v>
      </c>
      <c r="J4285" s="2" t="s">
        <v>4005</v>
      </c>
      <c r="K4285" s="2" t="s">
        <v>587</v>
      </c>
      <c r="L4285" s="4" t="s">
        <v>435</v>
      </c>
      <c r="N4285" s="4" t="e">
        <f>+VLOOKUP(B4285,#REF!,5,0)</f>
        <v>#REF!</v>
      </c>
      <c r="O4285" s="2" t="e">
        <f t="shared" si="200"/>
        <v>#REF!</v>
      </c>
      <c r="P4285" s="2" t="s">
        <v>4060</v>
      </c>
      <c r="Q4285" s="2" t="s">
        <v>4061</v>
      </c>
    </row>
    <row r="4286" spans="1:17" ht="14.25" customHeight="1" x14ac:dyDescent="0.25">
      <c r="A4286" s="2">
        <v>4285</v>
      </c>
      <c r="B4286" s="3">
        <v>24395</v>
      </c>
      <c r="C4286" s="4" t="s">
        <v>3970</v>
      </c>
      <c r="D4286" s="5">
        <v>44070</v>
      </c>
      <c r="E4286" s="2" t="s">
        <v>434</v>
      </c>
      <c r="F4286" s="72">
        <v>44075</v>
      </c>
      <c r="G4286" s="4" t="s">
        <v>2637</v>
      </c>
      <c r="H4286" s="1">
        <f t="shared" si="198"/>
        <v>5</v>
      </c>
      <c r="I4286" s="1">
        <f t="shared" si="199"/>
        <v>4</v>
      </c>
      <c r="J4286" s="2" t="s">
        <v>4009</v>
      </c>
      <c r="K4286" s="2" t="s">
        <v>587</v>
      </c>
      <c r="L4286" s="4" t="s">
        <v>435</v>
      </c>
      <c r="N4286" s="4" t="e">
        <f>+VLOOKUP(B4286,#REF!,5,0)</f>
        <v>#REF!</v>
      </c>
      <c r="O4286" s="2" t="e">
        <f t="shared" si="200"/>
        <v>#REF!</v>
      </c>
      <c r="P4286" s="2" t="s">
        <v>4060</v>
      </c>
      <c r="Q4286" s="2" t="s">
        <v>4061</v>
      </c>
    </row>
    <row r="4287" spans="1:17" ht="14.25" customHeight="1" x14ac:dyDescent="0.25">
      <c r="A4287" s="2">
        <v>4286</v>
      </c>
      <c r="B4287" s="3">
        <v>24396</v>
      </c>
      <c r="C4287" s="4" t="s">
        <v>584</v>
      </c>
      <c r="D4287" s="5">
        <v>44070</v>
      </c>
      <c r="E4287" s="2" t="s">
        <v>434</v>
      </c>
      <c r="F4287" s="72">
        <v>44075</v>
      </c>
      <c r="G4287" s="4" t="s">
        <v>2637</v>
      </c>
      <c r="H4287" s="1">
        <f t="shared" si="198"/>
        <v>5</v>
      </c>
      <c r="I4287" s="1">
        <f t="shared" si="199"/>
        <v>4</v>
      </c>
      <c r="J4287" s="2" t="s">
        <v>3466</v>
      </c>
      <c r="K4287" s="2" t="s">
        <v>587</v>
      </c>
      <c r="L4287" s="4" t="s">
        <v>435</v>
      </c>
      <c r="N4287" s="4" t="e">
        <f>+VLOOKUP(B4287,#REF!,5,0)</f>
        <v>#REF!</v>
      </c>
      <c r="O4287" s="2" t="e">
        <f t="shared" si="200"/>
        <v>#REF!</v>
      </c>
      <c r="P4287" s="2" t="s">
        <v>4060</v>
      </c>
      <c r="Q4287" s="2" t="s">
        <v>4061</v>
      </c>
    </row>
    <row r="4288" spans="1:17" ht="14.25" customHeight="1" x14ac:dyDescent="0.25">
      <c r="A4288" s="2">
        <v>4287</v>
      </c>
      <c r="B4288" s="3">
        <v>24397</v>
      </c>
      <c r="C4288" s="4" t="s">
        <v>3</v>
      </c>
      <c r="D4288" s="5">
        <v>44070</v>
      </c>
      <c r="E4288" s="2" t="s">
        <v>434</v>
      </c>
      <c r="F4288" s="72">
        <v>44075</v>
      </c>
      <c r="G4288" s="4" t="s">
        <v>2637</v>
      </c>
      <c r="H4288" s="1">
        <f t="shared" si="198"/>
        <v>5</v>
      </c>
      <c r="I4288" s="1">
        <f t="shared" si="199"/>
        <v>4</v>
      </c>
      <c r="J4288" s="2" t="s">
        <v>4010</v>
      </c>
      <c r="K4288" s="2" t="s">
        <v>587</v>
      </c>
      <c r="L4288" s="4" t="s">
        <v>435</v>
      </c>
      <c r="N4288" s="4" t="e">
        <f>+VLOOKUP(B4288,#REF!,5,0)</f>
        <v>#REF!</v>
      </c>
      <c r="O4288" s="2" t="e">
        <f t="shared" si="200"/>
        <v>#REF!</v>
      </c>
      <c r="P4288" s="2" t="s">
        <v>4060</v>
      </c>
      <c r="Q4288" s="2" t="s">
        <v>4061</v>
      </c>
    </row>
    <row r="4289" spans="1:17" ht="14.25" customHeight="1" x14ac:dyDescent="0.25">
      <c r="A4289" s="2">
        <v>4288</v>
      </c>
      <c r="B4289" s="3">
        <v>24398</v>
      </c>
      <c r="C4289" s="4" t="s">
        <v>584</v>
      </c>
      <c r="D4289" s="5">
        <v>44070</v>
      </c>
      <c r="E4289" s="2" t="s">
        <v>434</v>
      </c>
      <c r="F4289" s="72">
        <v>44075</v>
      </c>
      <c r="G4289" s="4" t="s">
        <v>2637</v>
      </c>
      <c r="H4289" s="1">
        <f t="shared" si="198"/>
        <v>5</v>
      </c>
      <c r="I4289" s="1">
        <f t="shared" si="199"/>
        <v>4</v>
      </c>
      <c r="J4289" s="2" t="s">
        <v>4011</v>
      </c>
      <c r="K4289" s="2" t="s">
        <v>587</v>
      </c>
      <c r="L4289" s="4" t="s">
        <v>435</v>
      </c>
      <c r="N4289" s="4" t="e">
        <f>+VLOOKUP(B4289,#REF!,5,0)</f>
        <v>#REF!</v>
      </c>
      <c r="O4289" s="2" t="e">
        <f t="shared" si="200"/>
        <v>#REF!</v>
      </c>
      <c r="P4289" s="2" t="s">
        <v>4060</v>
      </c>
      <c r="Q4289" s="2" t="s">
        <v>4061</v>
      </c>
    </row>
    <row r="4290" spans="1:17" ht="14.25" customHeight="1" x14ac:dyDescent="0.25">
      <c r="A4290" s="2">
        <v>4289</v>
      </c>
      <c r="B4290" s="3">
        <v>24399</v>
      </c>
      <c r="C4290" s="4" t="s">
        <v>584</v>
      </c>
      <c r="D4290" s="5">
        <v>44070</v>
      </c>
      <c r="E4290" s="2" t="s">
        <v>434</v>
      </c>
      <c r="F4290" s="72">
        <v>44075</v>
      </c>
      <c r="G4290" s="4" t="s">
        <v>2637</v>
      </c>
      <c r="H4290" s="1">
        <f t="shared" ref="H4290:H4353" si="201">+F4290-D4290</f>
        <v>5</v>
      </c>
      <c r="I4290" s="1">
        <f t="shared" ref="I4290:I4353" si="202">+NETWORKDAYS(D4290,F4290)</f>
        <v>4</v>
      </c>
      <c r="J4290" s="2" t="s">
        <v>4012</v>
      </c>
      <c r="K4290" s="2" t="s">
        <v>587</v>
      </c>
      <c r="L4290" s="4" t="s">
        <v>435</v>
      </c>
      <c r="N4290" s="4" t="e">
        <f>+VLOOKUP(B4290,#REF!,5,0)</f>
        <v>#REF!</v>
      </c>
      <c r="O4290" s="2" t="e">
        <f t="shared" ref="O4290:O4353" si="203">+N4290=K4290</f>
        <v>#REF!</v>
      </c>
      <c r="P4290" s="2" t="s">
        <v>4060</v>
      </c>
      <c r="Q4290" s="2" t="s">
        <v>4061</v>
      </c>
    </row>
    <row r="4291" spans="1:17" ht="14.25" customHeight="1" x14ac:dyDescent="0.25">
      <c r="A4291" s="2">
        <v>4290</v>
      </c>
      <c r="B4291" s="3">
        <v>24400</v>
      </c>
      <c r="C4291" s="4" t="s">
        <v>6</v>
      </c>
      <c r="D4291" s="5">
        <v>44070</v>
      </c>
      <c r="E4291" s="2" t="s">
        <v>434</v>
      </c>
      <c r="F4291" s="72">
        <v>44075</v>
      </c>
      <c r="G4291" s="4" t="s">
        <v>2637</v>
      </c>
      <c r="H4291" s="1">
        <f t="shared" si="201"/>
        <v>5</v>
      </c>
      <c r="I4291" s="1">
        <f t="shared" si="202"/>
        <v>4</v>
      </c>
      <c r="J4291" s="2" t="s">
        <v>4013</v>
      </c>
      <c r="K4291" s="2" t="s">
        <v>587</v>
      </c>
      <c r="L4291" s="4" t="s">
        <v>435</v>
      </c>
      <c r="N4291" s="4" t="e">
        <f>+VLOOKUP(B4291,#REF!,5,0)</f>
        <v>#REF!</v>
      </c>
      <c r="O4291" s="2" t="e">
        <f t="shared" si="203"/>
        <v>#REF!</v>
      </c>
      <c r="P4291" s="2" t="s">
        <v>4060</v>
      </c>
      <c r="Q4291" s="2" t="s">
        <v>4061</v>
      </c>
    </row>
    <row r="4292" spans="1:17" ht="14.25" customHeight="1" x14ac:dyDescent="0.25">
      <c r="A4292" s="2">
        <v>4291</v>
      </c>
      <c r="B4292" s="3">
        <v>24401</v>
      </c>
      <c r="C4292" s="4" t="s">
        <v>6</v>
      </c>
      <c r="D4292" s="5">
        <v>44070</v>
      </c>
      <c r="E4292" s="2" t="s">
        <v>434</v>
      </c>
      <c r="F4292" s="72">
        <v>44074</v>
      </c>
      <c r="G4292" s="4" t="s">
        <v>2637</v>
      </c>
      <c r="H4292" s="1">
        <f t="shared" si="201"/>
        <v>4</v>
      </c>
      <c r="I4292" s="1">
        <f t="shared" si="202"/>
        <v>3</v>
      </c>
      <c r="J4292" s="2" t="s">
        <v>4014</v>
      </c>
      <c r="K4292" s="2" t="s">
        <v>587</v>
      </c>
      <c r="L4292" s="4" t="s">
        <v>434</v>
      </c>
      <c r="N4292" s="4" t="e">
        <f>+VLOOKUP(B4292,#REF!,5,0)</f>
        <v>#REF!</v>
      </c>
      <c r="O4292" s="2" t="e">
        <f t="shared" si="203"/>
        <v>#REF!</v>
      </c>
      <c r="P4292" s="2" t="s">
        <v>4060</v>
      </c>
      <c r="Q4292" s="2" t="s">
        <v>4061</v>
      </c>
    </row>
    <row r="4293" spans="1:17" ht="14.25" customHeight="1" x14ac:dyDescent="0.25">
      <c r="A4293" s="2">
        <v>4292</v>
      </c>
      <c r="B4293" s="3">
        <v>24402</v>
      </c>
      <c r="C4293" s="4" t="s">
        <v>2</v>
      </c>
      <c r="D4293" s="5">
        <v>44070</v>
      </c>
      <c r="E4293" s="2" t="s">
        <v>434</v>
      </c>
      <c r="F4293" s="72">
        <v>44075</v>
      </c>
      <c r="G4293" s="4" t="s">
        <v>2637</v>
      </c>
      <c r="H4293" s="1">
        <f t="shared" si="201"/>
        <v>5</v>
      </c>
      <c r="I4293" s="1">
        <f t="shared" si="202"/>
        <v>4</v>
      </c>
      <c r="J4293" s="2" t="s">
        <v>4015</v>
      </c>
      <c r="K4293" s="2" t="s">
        <v>587</v>
      </c>
      <c r="L4293" s="4" t="s">
        <v>435</v>
      </c>
      <c r="N4293" s="4" t="e">
        <f>+VLOOKUP(B4293,#REF!,5,0)</f>
        <v>#REF!</v>
      </c>
      <c r="O4293" s="2" t="e">
        <f t="shared" si="203"/>
        <v>#REF!</v>
      </c>
      <c r="P4293" s="2" t="s">
        <v>4060</v>
      </c>
      <c r="Q4293" s="2" t="s">
        <v>4061</v>
      </c>
    </row>
    <row r="4294" spans="1:17" ht="14.25" customHeight="1" x14ac:dyDescent="0.25">
      <c r="A4294" s="2">
        <v>4293</v>
      </c>
      <c r="B4294" s="3">
        <v>24403</v>
      </c>
      <c r="C4294" s="4" t="s">
        <v>3</v>
      </c>
      <c r="D4294" s="5">
        <v>44070</v>
      </c>
      <c r="E4294" s="2" t="s">
        <v>434</v>
      </c>
      <c r="F4294" s="72">
        <v>44075</v>
      </c>
      <c r="G4294" s="4" t="s">
        <v>2637</v>
      </c>
      <c r="H4294" s="1">
        <f t="shared" si="201"/>
        <v>5</v>
      </c>
      <c r="I4294" s="1">
        <f t="shared" si="202"/>
        <v>4</v>
      </c>
      <c r="J4294" s="2" t="s">
        <v>4016</v>
      </c>
      <c r="K4294" s="2" t="s">
        <v>587</v>
      </c>
      <c r="L4294" s="4" t="s">
        <v>435</v>
      </c>
      <c r="N4294" s="4" t="e">
        <f>+VLOOKUP(B4294,#REF!,5,0)</f>
        <v>#REF!</v>
      </c>
      <c r="O4294" s="2" t="e">
        <f t="shared" si="203"/>
        <v>#REF!</v>
      </c>
      <c r="P4294" s="2" t="s">
        <v>4060</v>
      </c>
      <c r="Q4294" s="2" t="s">
        <v>4061</v>
      </c>
    </row>
    <row r="4295" spans="1:17" ht="14.25" customHeight="1" x14ac:dyDescent="0.25">
      <c r="A4295" s="2">
        <v>4294</v>
      </c>
      <c r="B4295" s="3">
        <v>24404</v>
      </c>
      <c r="C4295" s="4" t="s">
        <v>584</v>
      </c>
      <c r="D4295" s="5">
        <v>44070</v>
      </c>
      <c r="E4295" s="2" t="s">
        <v>434</v>
      </c>
      <c r="F4295" s="72">
        <v>44075</v>
      </c>
      <c r="G4295" s="4" t="s">
        <v>2637</v>
      </c>
      <c r="H4295" s="1">
        <f t="shared" si="201"/>
        <v>5</v>
      </c>
      <c r="I4295" s="1">
        <f t="shared" si="202"/>
        <v>4</v>
      </c>
      <c r="J4295" s="2" t="s">
        <v>4016</v>
      </c>
      <c r="K4295" s="2" t="s">
        <v>587</v>
      </c>
      <c r="L4295" s="4" t="s">
        <v>435</v>
      </c>
      <c r="N4295" s="4" t="e">
        <f>+VLOOKUP(B4295,#REF!,5,0)</f>
        <v>#REF!</v>
      </c>
      <c r="O4295" s="2" t="e">
        <f t="shared" si="203"/>
        <v>#REF!</v>
      </c>
      <c r="P4295" s="2" t="s">
        <v>4060</v>
      </c>
      <c r="Q4295" s="2" t="s">
        <v>4061</v>
      </c>
    </row>
    <row r="4296" spans="1:17" ht="14.25" customHeight="1" x14ac:dyDescent="0.25">
      <c r="A4296" s="2">
        <v>4295</v>
      </c>
      <c r="B4296" s="3">
        <v>24405</v>
      </c>
      <c r="C4296" s="4" t="s">
        <v>3</v>
      </c>
      <c r="D4296" s="5">
        <v>44070</v>
      </c>
      <c r="E4296" s="2" t="s">
        <v>434</v>
      </c>
      <c r="F4296" s="72">
        <v>44075</v>
      </c>
      <c r="G4296" s="4" t="s">
        <v>2637</v>
      </c>
      <c r="H4296" s="1">
        <f t="shared" si="201"/>
        <v>5</v>
      </c>
      <c r="I4296" s="1">
        <f t="shared" si="202"/>
        <v>4</v>
      </c>
      <c r="J4296" s="2" t="s">
        <v>4017</v>
      </c>
      <c r="K4296" s="2" t="s">
        <v>587</v>
      </c>
      <c r="L4296" s="4" t="s">
        <v>435</v>
      </c>
      <c r="N4296" s="4" t="e">
        <f>+VLOOKUP(B4296,#REF!,5,0)</f>
        <v>#REF!</v>
      </c>
      <c r="O4296" s="2" t="e">
        <f t="shared" si="203"/>
        <v>#REF!</v>
      </c>
      <c r="P4296" s="2" t="s">
        <v>4060</v>
      </c>
      <c r="Q4296" s="2" t="s">
        <v>4061</v>
      </c>
    </row>
    <row r="4297" spans="1:17" ht="14.25" customHeight="1" x14ac:dyDescent="0.25">
      <c r="A4297" s="2">
        <v>4296</v>
      </c>
      <c r="B4297" s="3">
        <v>24406</v>
      </c>
      <c r="C4297" s="4" t="s">
        <v>584</v>
      </c>
      <c r="D4297" s="5">
        <v>44070</v>
      </c>
      <c r="E4297" s="2" t="s">
        <v>434</v>
      </c>
      <c r="F4297" s="72">
        <v>44075</v>
      </c>
      <c r="G4297" s="4" t="s">
        <v>2637</v>
      </c>
      <c r="H4297" s="1">
        <f t="shared" si="201"/>
        <v>5</v>
      </c>
      <c r="I4297" s="1">
        <f t="shared" si="202"/>
        <v>4</v>
      </c>
      <c r="J4297" s="2" t="s">
        <v>3946</v>
      </c>
      <c r="K4297" s="2" t="s">
        <v>587</v>
      </c>
      <c r="L4297" s="4" t="s">
        <v>435</v>
      </c>
      <c r="N4297" s="4" t="e">
        <f>+VLOOKUP(B4297,#REF!,5,0)</f>
        <v>#REF!</v>
      </c>
      <c r="O4297" s="2" t="e">
        <f t="shared" si="203"/>
        <v>#REF!</v>
      </c>
      <c r="P4297" s="2" t="s">
        <v>4060</v>
      </c>
      <c r="Q4297" s="2" t="s">
        <v>4061</v>
      </c>
    </row>
    <row r="4298" spans="1:17" ht="14.25" customHeight="1" x14ac:dyDescent="0.25">
      <c r="A4298" s="2">
        <v>4297</v>
      </c>
      <c r="B4298" s="3">
        <v>24407</v>
      </c>
      <c r="C4298" s="4" t="s">
        <v>584</v>
      </c>
      <c r="D4298" s="5">
        <v>44070</v>
      </c>
      <c r="E4298" s="2" t="s">
        <v>434</v>
      </c>
      <c r="F4298" s="72">
        <v>44075</v>
      </c>
      <c r="G4298" s="4" t="s">
        <v>2637</v>
      </c>
      <c r="H4298" s="1">
        <f t="shared" si="201"/>
        <v>5</v>
      </c>
      <c r="I4298" s="1">
        <f t="shared" si="202"/>
        <v>4</v>
      </c>
      <c r="J4298" s="2" t="s">
        <v>4018</v>
      </c>
      <c r="K4298" s="2" t="s">
        <v>587</v>
      </c>
      <c r="L4298" s="4" t="s">
        <v>435</v>
      </c>
      <c r="N4298" s="4" t="e">
        <f>+VLOOKUP(B4298,#REF!,5,0)</f>
        <v>#REF!</v>
      </c>
      <c r="O4298" s="2" t="e">
        <f t="shared" si="203"/>
        <v>#REF!</v>
      </c>
      <c r="P4298" s="2" t="s">
        <v>4060</v>
      </c>
      <c r="Q4298" s="2" t="s">
        <v>4061</v>
      </c>
    </row>
    <row r="4299" spans="1:17" ht="14.25" customHeight="1" x14ac:dyDescent="0.25">
      <c r="A4299" s="2">
        <v>4298</v>
      </c>
      <c r="B4299" s="3">
        <v>24408</v>
      </c>
      <c r="C4299" s="4" t="s">
        <v>584</v>
      </c>
      <c r="D4299" s="5">
        <v>44070</v>
      </c>
      <c r="E4299" s="2" t="s">
        <v>434</v>
      </c>
      <c r="F4299" s="72">
        <v>44075</v>
      </c>
      <c r="G4299" s="4" t="s">
        <v>2637</v>
      </c>
      <c r="H4299" s="1">
        <f t="shared" si="201"/>
        <v>5</v>
      </c>
      <c r="I4299" s="1">
        <f t="shared" si="202"/>
        <v>4</v>
      </c>
      <c r="J4299" s="2" t="s">
        <v>4019</v>
      </c>
      <c r="K4299" s="2" t="s">
        <v>587</v>
      </c>
      <c r="L4299" s="4" t="s">
        <v>435</v>
      </c>
      <c r="N4299" s="4" t="e">
        <f>+VLOOKUP(B4299,#REF!,5,0)</f>
        <v>#REF!</v>
      </c>
      <c r="O4299" s="2" t="e">
        <f t="shared" si="203"/>
        <v>#REF!</v>
      </c>
      <c r="P4299" s="2" t="s">
        <v>4060</v>
      </c>
      <c r="Q4299" s="2" t="s">
        <v>4061</v>
      </c>
    </row>
    <row r="4300" spans="1:17" ht="14.25" customHeight="1" x14ac:dyDescent="0.25">
      <c r="A4300" s="2">
        <v>4299</v>
      </c>
      <c r="B4300" s="3">
        <v>24409</v>
      </c>
      <c r="C4300" s="4" t="s">
        <v>2</v>
      </c>
      <c r="D4300" s="5">
        <v>44070</v>
      </c>
      <c r="E4300" s="2" t="s">
        <v>434</v>
      </c>
      <c r="F4300" s="72">
        <v>44075</v>
      </c>
      <c r="G4300" s="4" t="s">
        <v>2637</v>
      </c>
      <c r="H4300" s="1">
        <f t="shared" si="201"/>
        <v>5</v>
      </c>
      <c r="I4300" s="1">
        <f t="shared" si="202"/>
        <v>4</v>
      </c>
      <c r="J4300" s="2" t="s">
        <v>1082</v>
      </c>
      <c r="K4300" s="2" t="s">
        <v>587</v>
      </c>
      <c r="L4300" s="4" t="s">
        <v>435</v>
      </c>
      <c r="N4300" s="4" t="e">
        <f>+VLOOKUP(B4300,#REF!,5,0)</f>
        <v>#REF!</v>
      </c>
      <c r="O4300" s="2" t="e">
        <f t="shared" si="203"/>
        <v>#REF!</v>
      </c>
      <c r="P4300" s="2" t="s">
        <v>4060</v>
      </c>
      <c r="Q4300" s="2" t="s">
        <v>4061</v>
      </c>
    </row>
    <row r="4301" spans="1:17" ht="14.25" customHeight="1" x14ac:dyDescent="0.25">
      <c r="A4301" s="2">
        <v>4300</v>
      </c>
      <c r="B4301" s="3">
        <v>24410</v>
      </c>
      <c r="C4301" s="4" t="s">
        <v>584</v>
      </c>
      <c r="D4301" s="5">
        <v>44070</v>
      </c>
      <c r="E4301" s="2" t="s">
        <v>434</v>
      </c>
      <c r="F4301" s="72">
        <v>44075</v>
      </c>
      <c r="G4301" s="4" t="s">
        <v>2637</v>
      </c>
      <c r="H4301" s="1">
        <f t="shared" si="201"/>
        <v>5</v>
      </c>
      <c r="I4301" s="1">
        <f t="shared" si="202"/>
        <v>4</v>
      </c>
      <c r="J4301" s="2" t="s">
        <v>4020</v>
      </c>
      <c r="K4301" s="2" t="s">
        <v>587</v>
      </c>
      <c r="L4301" s="4" t="s">
        <v>435</v>
      </c>
      <c r="N4301" s="4" t="e">
        <f>+VLOOKUP(B4301,#REF!,5,0)</f>
        <v>#REF!</v>
      </c>
      <c r="O4301" s="2" t="e">
        <f t="shared" si="203"/>
        <v>#REF!</v>
      </c>
      <c r="P4301" s="2" t="s">
        <v>4060</v>
      </c>
      <c r="Q4301" s="2" t="s">
        <v>4061</v>
      </c>
    </row>
    <row r="4302" spans="1:17" ht="14.25" customHeight="1" x14ac:dyDescent="0.25">
      <c r="A4302" s="2">
        <v>4301</v>
      </c>
      <c r="B4302" s="3">
        <v>24411</v>
      </c>
      <c r="C4302" s="4" t="s">
        <v>584</v>
      </c>
      <c r="D4302" s="5">
        <v>44070</v>
      </c>
      <c r="E4302" s="2" t="s">
        <v>434</v>
      </c>
      <c r="F4302" s="72">
        <v>44076</v>
      </c>
      <c r="G4302" s="4" t="s">
        <v>2637</v>
      </c>
      <c r="H4302" s="1">
        <f t="shared" si="201"/>
        <v>6</v>
      </c>
      <c r="I4302" s="1">
        <f t="shared" si="202"/>
        <v>5</v>
      </c>
      <c r="J4302" s="2" t="s">
        <v>4021</v>
      </c>
      <c r="K4302" s="2" t="s">
        <v>587</v>
      </c>
      <c r="L4302" s="4" t="s">
        <v>435</v>
      </c>
      <c r="N4302" s="4" t="e">
        <f>+VLOOKUP(B4302,#REF!,5,0)</f>
        <v>#REF!</v>
      </c>
      <c r="O4302" s="2" t="e">
        <f t="shared" si="203"/>
        <v>#REF!</v>
      </c>
      <c r="P4302" s="2" t="s">
        <v>4060</v>
      </c>
      <c r="Q4302" s="2" t="s">
        <v>4061</v>
      </c>
    </row>
    <row r="4303" spans="1:17" ht="14.25" customHeight="1" x14ac:dyDescent="0.25">
      <c r="A4303" s="2">
        <v>4302</v>
      </c>
      <c r="B4303" s="3">
        <v>24412</v>
      </c>
      <c r="C4303" s="4" t="s">
        <v>584</v>
      </c>
      <c r="D4303" s="5">
        <v>44070</v>
      </c>
      <c r="E4303" s="2" t="s">
        <v>434</v>
      </c>
      <c r="F4303" s="72">
        <v>44076</v>
      </c>
      <c r="G4303" s="4" t="s">
        <v>2637</v>
      </c>
      <c r="H4303" s="1">
        <f t="shared" si="201"/>
        <v>6</v>
      </c>
      <c r="I4303" s="1">
        <f t="shared" si="202"/>
        <v>5</v>
      </c>
      <c r="J4303" s="2" t="s">
        <v>4022</v>
      </c>
      <c r="K4303" s="2" t="s">
        <v>587</v>
      </c>
      <c r="L4303" s="4" t="s">
        <v>435</v>
      </c>
      <c r="N4303" s="4" t="e">
        <f>+VLOOKUP(B4303,#REF!,5,0)</f>
        <v>#REF!</v>
      </c>
      <c r="O4303" s="2" t="e">
        <f t="shared" si="203"/>
        <v>#REF!</v>
      </c>
      <c r="P4303" s="2" t="s">
        <v>4060</v>
      </c>
      <c r="Q4303" s="2" t="s">
        <v>4061</v>
      </c>
    </row>
    <row r="4304" spans="1:17" ht="14.25" customHeight="1" x14ac:dyDescent="0.25">
      <c r="A4304" s="2">
        <v>4303</v>
      </c>
      <c r="B4304" s="3">
        <v>24413</v>
      </c>
      <c r="C4304" s="4" t="s">
        <v>3970</v>
      </c>
      <c r="D4304" s="5">
        <v>44070</v>
      </c>
      <c r="E4304" s="2" t="s">
        <v>434</v>
      </c>
      <c r="F4304" s="72">
        <v>44076</v>
      </c>
      <c r="G4304" s="4" t="s">
        <v>2637</v>
      </c>
      <c r="H4304" s="1">
        <f t="shared" si="201"/>
        <v>6</v>
      </c>
      <c r="I4304" s="1">
        <f t="shared" si="202"/>
        <v>5</v>
      </c>
      <c r="J4304" s="2" t="s">
        <v>2746</v>
      </c>
      <c r="K4304" s="2" t="s">
        <v>587</v>
      </c>
      <c r="L4304" s="4" t="s">
        <v>435</v>
      </c>
      <c r="N4304" s="4" t="e">
        <f>+VLOOKUP(B4304,#REF!,5,0)</f>
        <v>#REF!</v>
      </c>
      <c r="O4304" s="2" t="e">
        <f t="shared" si="203"/>
        <v>#REF!</v>
      </c>
      <c r="P4304" s="2" t="s">
        <v>4060</v>
      </c>
      <c r="Q4304" s="2" t="s">
        <v>4061</v>
      </c>
    </row>
    <row r="4305" spans="1:17" ht="14.25" customHeight="1" x14ac:dyDescent="0.25">
      <c r="A4305" s="2">
        <v>4304</v>
      </c>
      <c r="B4305" s="3">
        <v>24414</v>
      </c>
      <c r="C4305" s="4" t="s">
        <v>584</v>
      </c>
      <c r="D4305" s="5">
        <v>44070</v>
      </c>
      <c r="E4305" s="2" t="s">
        <v>434</v>
      </c>
      <c r="F4305" s="72">
        <v>44076</v>
      </c>
      <c r="G4305" s="4" t="s">
        <v>2637</v>
      </c>
      <c r="H4305" s="1">
        <f t="shared" si="201"/>
        <v>6</v>
      </c>
      <c r="I4305" s="1">
        <f t="shared" si="202"/>
        <v>5</v>
      </c>
      <c r="J4305" s="2" t="s">
        <v>4023</v>
      </c>
      <c r="K4305" s="2" t="s">
        <v>587</v>
      </c>
      <c r="L4305" s="4" t="s">
        <v>435</v>
      </c>
      <c r="N4305" s="4" t="e">
        <f>+VLOOKUP(B4305,#REF!,5,0)</f>
        <v>#REF!</v>
      </c>
      <c r="O4305" s="2" t="e">
        <f t="shared" si="203"/>
        <v>#REF!</v>
      </c>
      <c r="P4305" s="2" t="s">
        <v>4060</v>
      </c>
      <c r="Q4305" s="2" t="s">
        <v>4061</v>
      </c>
    </row>
    <row r="4306" spans="1:17" ht="14.25" customHeight="1" x14ac:dyDescent="0.25">
      <c r="A4306" s="2">
        <v>4305</v>
      </c>
      <c r="B4306" s="3">
        <v>24415</v>
      </c>
      <c r="C4306" s="4" t="s">
        <v>584</v>
      </c>
      <c r="D4306" s="5">
        <v>44070</v>
      </c>
      <c r="E4306" s="2" t="s">
        <v>434</v>
      </c>
      <c r="F4306" s="72">
        <v>44076</v>
      </c>
      <c r="G4306" s="4" t="s">
        <v>2637</v>
      </c>
      <c r="H4306" s="1">
        <f t="shared" si="201"/>
        <v>6</v>
      </c>
      <c r="I4306" s="1">
        <f t="shared" si="202"/>
        <v>5</v>
      </c>
      <c r="J4306" s="2" t="s">
        <v>4024</v>
      </c>
      <c r="K4306" s="2" t="s">
        <v>587</v>
      </c>
      <c r="L4306" s="4" t="s">
        <v>435</v>
      </c>
      <c r="N4306" s="4" t="e">
        <f>+VLOOKUP(B4306,#REF!,5,0)</f>
        <v>#REF!</v>
      </c>
      <c r="O4306" s="2" t="e">
        <f t="shared" si="203"/>
        <v>#REF!</v>
      </c>
      <c r="P4306" s="2" t="s">
        <v>4060</v>
      </c>
      <c r="Q4306" s="2" t="s">
        <v>4061</v>
      </c>
    </row>
    <row r="4307" spans="1:17" ht="14.25" customHeight="1" x14ac:dyDescent="0.25">
      <c r="A4307" s="2">
        <v>4306</v>
      </c>
      <c r="B4307" s="3">
        <v>24416</v>
      </c>
      <c r="C4307" s="4" t="s">
        <v>584</v>
      </c>
      <c r="D4307" s="5">
        <v>44070</v>
      </c>
      <c r="E4307" s="2" t="s">
        <v>434</v>
      </c>
      <c r="F4307" s="72">
        <v>44076</v>
      </c>
      <c r="G4307" s="4" t="s">
        <v>2637</v>
      </c>
      <c r="H4307" s="1">
        <f t="shared" si="201"/>
        <v>6</v>
      </c>
      <c r="I4307" s="1">
        <f t="shared" si="202"/>
        <v>5</v>
      </c>
      <c r="J4307" s="2" t="s">
        <v>4023</v>
      </c>
      <c r="K4307" s="2" t="s">
        <v>587</v>
      </c>
      <c r="L4307" s="4" t="s">
        <v>435</v>
      </c>
      <c r="N4307" s="4" t="e">
        <f>+VLOOKUP(B4307,#REF!,5,0)</f>
        <v>#REF!</v>
      </c>
      <c r="O4307" s="2" t="e">
        <f t="shared" si="203"/>
        <v>#REF!</v>
      </c>
      <c r="P4307" s="2" t="s">
        <v>4060</v>
      </c>
      <c r="Q4307" s="2" t="s">
        <v>4061</v>
      </c>
    </row>
    <row r="4308" spans="1:17" ht="14.25" customHeight="1" x14ac:dyDescent="0.25">
      <c r="A4308" s="2">
        <v>4307</v>
      </c>
      <c r="B4308" s="3">
        <v>24417</v>
      </c>
      <c r="C4308" s="4" t="s">
        <v>584</v>
      </c>
      <c r="D4308" s="5">
        <v>44070</v>
      </c>
      <c r="E4308" s="2" t="s">
        <v>434</v>
      </c>
      <c r="F4308" s="72">
        <v>44077</v>
      </c>
      <c r="G4308" s="4" t="s">
        <v>2637</v>
      </c>
      <c r="H4308" s="1">
        <f t="shared" si="201"/>
        <v>7</v>
      </c>
      <c r="I4308" s="1">
        <f t="shared" si="202"/>
        <v>6</v>
      </c>
      <c r="J4308" s="2" t="s">
        <v>4025</v>
      </c>
      <c r="K4308" s="2" t="s">
        <v>587</v>
      </c>
      <c r="L4308" s="4" t="s">
        <v>435</v>
      </c>
      <c r="N4308" s="4" t="e">
        <f>+VLOOKUP(B4308,#REF!,5,0)</f>
        <v>#REF!</v>
      </c>
      <c r="O4308" s="2" t="e">
        <f t="shared" si="203"/>
        <v>#REF!</v>
      </c>
      <c r="P4308" s="2" t="s">
        <v>4060</v>
      </c>
      <c r="Q4308" s="2" t="s">
        <v>4061</v>
      </c>
    </row>
    <row r="4309" spans="1:17" ht="14.25" customHeight="1" x14ac:dyDescent="0.25">
      <c r="A4309" s="2">
        <v>4308</v>
      </c>
      <c r="B4309" s="3">
        <v>24418</v>
      </c>
      <c r="C4309" s="4" t="s">
        <v>2</v>
      </c>
      <c r="D4309" s="5">
        <v>44070</v>
      </c>
      <c r="E4309" s="2" t="s">
        <v>434</v>
      </c>
      <c r="F4309" s="72">
        <v>44075</v>
      </c>
      <c r="G4309" s="4" t="s">
        <v>2637</v>
      </c>
      <c r="H4309" s="1">
        <f t="shared" si="201"/>
        <v>5</v>
      </c>
      <c r="I4309" s="1">
        <f t="shared" si="202"/>
        <v>4</v>
      </c>
      <c r="J4309" s="2" t="s">
        <v>4026</v>
      </c>
      <c r="K4309" s="2" t="s">
        <v>587</v>
      </c>
      <c r="L4309" s="4" t="s">
        <v>435</v>
      </c>
      <c r="N4309" s="4" t="e">
        <f>+VLOOKUP(B4309,#REF!,5,0)</f>
        <v>#REF!</v>
      </c>
      <c r="O4309" s="2" t="e">
        <f t="shared" si="203"/>
        <v>#REF!</v>
      </c>
      <c r="P4309" s="2" t="s">
        <v>4060</v>
      </c>
      <c r="Q4309" s="2" t="s">
        <v>4061</v>
      </c>
    </row>
    <row r="4310" spans="1:17" ht="14.25" customHeight="1" x14ac:dyDescent="0.25">
      <c r="A4310" s="2">
        <v>4309</v>
      </c>
      <c r="B4310" s="3">
        <v>24419</v>
      </c>
      <c r="C4310" s="4" t="s">
        <v>584</v>
      </c>
      <c r="D4310" s="5">
        <v>44070</v>
      </c>
      <c r="E4310" s="2" t="s">
        <v>434</v>
      </c>
      <c r="F4310" s="72">
        <v>44098</v>
      </c>
      <c r="G4310" s="4" t="s">
        <v>2637</v>
      </c>
      <c r="H4310" s="1">
        <f t="shared" si="201"/>
        <v>28</v>
      </c>
      <c r="I4310" s="1">
        <f t="shared" si="202"/>
        <v>21</v>
      </c>
      <c r="J4310" s="2" t="s">
        <v>4027</v>
      </c>
      <c r="K4310" s="2" t="s">
        <v>587</v>
      </c>
      <c r="L4310" s="4" t="s">
        <v>435</v>
      </c>
      <c r="N4310" s="4" t="e">
        <f>+VLOOKUP(B4310,#REF!,5,0)</f>
        <v>#REF!</v>
      </c>
      <c r="O4310" s="2" t="e">
        <f t="shared" si="203"/>
        <v>#REF!</v>
      </c>
      <c r="P4310" s="2" t="s">
        <v>4060</v>
      </c>
      <c r="Q4310" s="2" t="s">
        <v>4061</v>
      </c>
    </row>
    <row r="4311" spans="1:17" ht="14.25" customHeight="1" x14ac:dyDescent="0.25">
      <c r="A4311" s="2">
        <v>4310</v>
      </c>
      <c r="B4311" s="3">
        <v>24420</v>
      </c>
      <c r="C4311" s="4" t="s">
        <v>584</v>
      </c>
      <c r="D4311" s="5">
        <v>44070</v>
      </c>
      <c r="E4311" s="2" t="s">
        <v>434</v>
      </c>
      <c r="F4311" s="72">
        <v>44077</v>
      </c>
      <c r="G4311" s="4" t="s">
        <v>2637</v>
      </c>
      <c r="H4311" s="1">
        <f t="shared" si="201"/>
        <v>7</v>
      </c>
      <c r="I4311" s="1">
        <f t="shared" si="202"/>
        <v>6</v>
      </c>
      <c r="J4311" s="2" t="s">
        <v>4028</v>
      </c>
      <c r="K4311" s="2" t="s">
        <v>587</v>
      </c>
      <c r="L4311" s="4" t="s">
        <v>435</v>
      </c>
      <c r="N4311" s="4" t="e">
        <f>+VLOOKUP(B4311,#REF!,5,0)</f>
        <v>#REF!</v>
      </c>
      <c r="O4311" s="2" t="e">
        <f t="shared" si="203"/>
        <v>#REF!</v>
      </c>
      <c r="P4311" s="2" t="s">
        <v>4060</v>
      </c>
      <c r="Q4311" s="2" t="s">
        <v>4061</v>
      </c>
    </row>
    <row r="4312" spans="1:17" ht="14.25" customHeight="1" x14ac:dyDescent="0.25">
      <c r="A4312" s="2">
        <v>4311</v>
      </c>
      <c r="B4312" s="3">
        <v>24421</v>
      </c>
      <c r="C4312" s="4" t="s">
        <v>3</v>
      </c>
      <c r="D4312" s="5">
        <v>44071</v>
      </c>
      <c r="E4312" s="2" t="s">
        <v>434</v>
      </c>
      <c r="F4312" s="72" t="s">
        <v>24</v>
      </c>
      <c r="G4312" s="4" t="s">
        <v>24</v>
      </c>
      <c r="H4312" s="1" t="e">
        <f t="shared" si="201"/>
        <v>#VALUE!</v>
      </c>
      <c r="I4312" s="1" t="e">
        <f t="shared" si="202"/>
        <v>#VALUE!</v>
      </c>
      <c r="J4312" s="2" t="s">
        <v>4029</v>
      </c>
      <c r="K4312" s="2" t="s">
        <v>590</v>
      </c>
      <c r="L4312" s="4" t="s">
        <v>24</v>
      </c>
      <c r="N4312" s="4" t="e">
        <f>+VLOOKUP(B4312,#REF!,5,0)</f>
        <v>#REF!</v>
      </c>
      <c r="O4312" s="2" t="e">
        <f t="shared" si="203"/>
        <v>#REF!</v>
      </c>
      <c r="P4312" s="2" t="s">
        <v>4062</v>
      </c>
      <c r="Q4312" s="2" t="s">
        <v>24</v>
      </c>
    </row>
    <row r="4313" spans="1:17" ht="14.25" customHeight="1" x14ac:dyDescent="0.25">
      <c r="A4313" s="2">
        <v>4312</v>
      </c>
      <c r="B4313" s="3">
        <v>24422</v>
      </c>
      <c r="C4313" s="4" t="s">
        <v>2</v>
      </c>
      <c r="D4313" s="5">
        <v>44071</v>
      </c>
      <c r="E4313" s="2" t="s">
        <v>434</v>
      </c>
      <c r="F4313" s="72">
        <v>44075</v>
      </c>
      <c r="G4313" s="4" t="s">
        <v>2637</v>
      </c>
      <c r="H4313" s="1">
        <f t="shared" si="201"/>
        <v>4</v>
      </c>
      <c r="I4313" s="1">
        <f t="shared" si="202"/>
        <v>3</v>
      </c>
      <c r="J4313" s="2" t="s">
        <v>4030</v>
      </c>
      <c r="K4313" s="2" t="s">
        <v>587</v>
      </c>
      <c r="L4313" s="4" t="s">
        <v>435</v>
      </c>
      <c r="N4313" s="4" t="e">
        <f>+VLOOKUP(B4313,#REF!,5,0)</f>
        <v>#REF!</v>
      </c>
      <c r="O4313" s="2" t="e">
        <f t="shared" si="203"/>
        <v>#REF!</v>
      </c>
      <c r="P4313" s="2" t="s">
        <v>4060</v>
      </c>
      <c r="Q4313" s="2" t="s">
        <v>4061</v>
      </c>
    </row>
    <row r="4314" spans="1:17" ht="14.25" customHeight="1" x14ac:dyDescent="0.25">
      <c r="A4314" s="2">
        <v>4313</v>
      </c>
      <c r="B4314" s="3">
        <v>24423</v>
      </c>
      <c r="C4314" s="4" t="s">
        <v>3</v>
      </c>
      <c r="D4314" s="5">
        <v>44071</v>
      </c>
      <c r="E4314" s="2" t="s">
        <v>434</v>
      </c>
      <c r="F4314" s="72">
        <v>44075</v>
      </c>
      <c r="G4314" s="4" t="s">
        <v>2637</v>
      </c>
      <c r="H4314" s="1">
        <f t="shared" si="201"/>
        <v>4</v>
      </c>
      <c r="I4314" s="1">
        <f t="shared" si="202"/>
        <v>3</v>
      </c>
      <c r="J4314" s="2" t="s">
        <v>4031</v>
      </c>
      <c r="K4314" s="2" t="s">
        <v>587</v>
      </c>
      <c r="L4314" s="4" t="s">
        <v>435</v>
      </c>
      <c r="N4314" s="4" t="e">
        <f>+VLOOKUP(B4314,#REF!,5,0)</f>
        <v>#REF!</v>
      </c>
      <c r="O4314" s="2" t="e">
        <f t="shared" si="203"/>
        <v>#REF!</v>
      </c>
      <c r="P4314" s="2" t="s">
        <v>4060</v>
      </c>
      <c r="Q4314" s="2" t="s">
        <v>4061</v>
      </c>
    </row>
    <row r="4315" spans="1:17" ht="14.25" customHeight="1" x14ac:dyDescent="0.25">
      <c r="A4315" s="2">
        <v>4314</v>
      </c>
      <c r="B4315" s="3">
        <v>24424</v>
      </c>
      <c r="C4315" s="4" t="s">
        <v>2</v>
      </c>
      <c r="D4315" s="5">
        <v>44071</v>
      </c>
      <c r="E4315" s="2" t="s">
        <v>434</v>
      </c>
      <c r="F4315" s="72">
        <v>44077</v>
      </c>
      <c r="G4315" s="4" t="s">
        <v>2637</v>
      </c>
      <c r="H4315" s="1">
        <f t="shared" si="201"/>
        <v>6</v>
      </c>
      <c r="I4315" s="1">
        <f t="shared" si="202"/>
        <v>5</v>
      </c>
      <c r="J4315" s="2" t="s">
        <v>4032</v>
      </c>
      <c r="K4315" s="2" t="s">
        <v>587</v>
      </c>
      <c r="L4315" s="4" t="s">
        <v>435</v>
      </c>
      <c r="N4315" s="4" t="e">
        <f>+VLOOKUP(B4315,#REF!,5,0)</f>
        <v>#REF!</v>
      </c>
      <c r="O4315" s="2" t="e">
        <f t="shared" si="203"/>
        <v>#REF!</v>
      </c>
      <c r="P4315" s="2" t="s">
        <v>4060</v>
      </c>
      <c r="Q4315" s="2" t="s">
        <v>4061</v>
      </c>
    </row>
    <row r="4316" spans="1:17" ht="14.25" customHeight="1" x14ac:dyDescent="0.25">
      <c r="A4316" s="2">
        <v>4315</v>
      </c>
      <c r="B4316" s="3">
        <v>24425</v>
      </c>
      <c r="C4316" s="4" t="s">
        <v>584</v>
      </c>
      <c r="D4316" s="5">
        <v>44071</v>
      </c>
      <c r="E4316" s="2" t="s">
        <v>434</v>
      </c>
      <c r="F4316" s="72">
        <v>44077</v>
      </c>
      <c r="G4316" s="4" t="s">
        <v>2637</v>
      </c>
      <c r="H4316" s="1">
        <f t="shared" si="201"/>
        <v>6</v>
      </c>
      <c r="I4316" s="1">
        <f t="shared" si="202"/>
        <v>5</v>
      </c>
      <c r="J4316" s="2" t="s">
        <v>4033</v>
      </c>
      <c r="K4316" s="2" t="s">
        <v>587</v>
      </c>
      <c r="L4316" s="4" t="s">
        <v>435</v>
      </c>
      <c r="N4316" s="4" t="e">
        <f>+VLOOKUP(B4316,#REF!,5,0)</f>
        <v>#REF!</v>
      </c>
      <c r="O4316" s="2" t="e">
        <f t="shared" si="203"/>
        <v>#REF!</v>
      </c>
      <c r="P4316" s="2" t="s">
        <v>4060</v>
      </c>
      <c r="Q4316" s="2" t="s">
        <v>4061</v>
      </c>
    </row>
    <row r="4317" spans="1:17" ht="14.25" customHeight="1" x14ac:dyDescent="0.25">
      <c r="A4317" s="2">
        <v>4316</v>
      </c>
      <c r="B4317" s="3">
        <v>24426</v>
      </c>
      <c r="C4317" s="4" t="s">
        <v>584</v>
      </c>
      <c r="D4317" s="5">
        <v>44071</v>
      </c>
      <c r="E4317" s="2" t="s">
        <v>434</v>
      </c>
      <c r="F4317" s="72">
        <v>44077</v>
      </c>
      <c r="G4317" s="4" t="s">
        <v>2637</v>
      </c>
      <c r="H4317" s="1">
        <f t="shared" si="201"/>
        <v>6</v>
      </c>
      <c r="I4317" s="1">
        <f t="shared" si="202"/>
        <v>5</v>
      </c>
      <c r="J4317" s="2" t="s">
        <v>4034</v>
      </c>
      <c r="K4317" s="2" t="s">
        <v>587</v>
      </c>
      <c r="L4317" s="4" t="s">
        <v>435</v>
      </c>
      <c r="N4317" s="4" t="e">
        <f>+VLOOKUP(B4317,#REF!,5,0)</f>
        <v>#REF!</v>
      </c>
      <c r="O4317" s="2" t="e">
        <f t="shared" si="203"/>
        <v>#REF!</v>
      </c>
      <c r="P4317" s="2" t="s">
        <v>4060</v>
      </c>
      <c r="Q4317" s="2" t="s">
        <v>4061</v>
      </c>
    </row>
    <row r="4318" spans="1:17" ht="14.25" customHeight="1" x14ac:dyDescent="0.25">
      <c r="A4318" s="2">
        <v>4317</v>
      </c>
      <c r="B4318" s="3">
        <v>24427</v>
      </c>
      <c r="C4318" s="4" t="s">
        <v>3</v>
      </c>
      <c r="D4318" s="5">
        <v>44071</v>
      </c>
      <c r="E4318" s="2" t="s">
        <v>434</v>
      </c>
      <c r="F4318" s="72">
        <v>44076</v>
      </c>
      <c r="G4318" s="4" t="s">
        <v>2637</v>
      </c>
      <c r="H4318" s="1">
        <f t="shared" si="201"/>
        <v>5</v>
      </c>
      <c r="I4318" s="1">
        <f t="shared" si="202"/>
        <v>4</v>
      </c>
      <c r="J4318" s="2" t="s">
        <v>4034</v>
      </c>
      <c r="K4318" s="2" t="s">
        <v>587</v>
      </c>
      <c r="L4318" s="4" t="s">
        <v>435</v>
      </c>
      <c r="N4318" s="4" t="e">
        <f>+VLOOKUP(B4318,#REF!,5,0)</f>
        <v>#REF!</v>
      </c>
      <c r="O4318" s="2" t="e">
        <f t="shared" si="203"/>
        <v>#REF!</v>
      </c>
      <c r="P4318" s="2" t="s">
        <v>4060</v>
      </c>
      <c r="Q4318" s="2" t="s">
        <v>4061</v>
      </c>
    </row>
    <row r="4319" spans="1:17" ht="14.25" customHeight="1" x14ac:dyDescent="0.25">
      <c r="A4319" s="2">
        <v>4318</v>
      </c>
      <c r="B4319" s="3">
        <v>24428</v>
      </c>
      <c r="C4319" s="4" t="s">
        <v>584</v>
      </c>
      <c r="D4319" s="5">
        <v>44071</v>
      </c>
      <c r="E4319" s="2" t="s">
        <v>434</v>
      </c>
      <c r="F4319" s="72">
        <v>44077</v>
      </c>
      <c r="G4319" s="4" t="s">
        <v>2637</v>
      </c>
      <c r="H4319" s="1">
        <f t="shared" si="201"/>
        <v>6</v>
      </c>
      <c r="I4319" s="1">
        <f t="shared" si="202"/>
        <v>5</v>
      </c>
      <c r="J4319" s="2" t="s">
        <v>4035</v>
      </c>
      <c r="K4319" s="2" t="s">
        <v>587</v>
      </c>
      <c r="L4319" s="4" t="s">
        <v>435</v>
      </c>
      <c r="N4319" s="4" t="e">
        <f>+VLOOKUP(B4319,#REF!,5,0)</f>
        <v>#REF!</v>
      </c>
      <c r="O4319" s="2" t="e">
        <f t="shared" si="203"/>
        <v>#REF!</v>
      </c>
      <c r="P4319" s="2" t="s">
        <v>4060</v>
      </c>
      <c r="Q4319" s="2" t="s">
        <v>4061</v>
      </c>
    </row>
    <row r="4320" spans="1:17" ht="14.25" customHeight="1" x14ac:dyDescent="0.25">
      <c r="A4320" s="2">
        <v>4319</v>
      </c>
      <c r="B4320" s="3">
        <v>24429</v>
      </c>
      <c r="C4320" s="4" t="s">
        <v>584</v>
      </c>
      <c r="D4320" s="5">
        <v>44071</v>
      </c>
      <c r="E4320" s="2" t="s">
        <v>434</v>
      </c>
      <c r="F4320" s="72">
        <v>44075</v>
      </c>
      <c r="G4320" s="4" t="s">
        <v>2637</v>
      </c>
      <c r="H4320" s="1">
        <f t="shared" si="201"/>
        <v>4</v>
      </c>
      <c r="I4320" s="1">
        <f t="shared" si="202"/>
        <v>3</v>
      </c>
      <c r="J4320" s="2" t="s">
        <v>3562</v>
      </c>
      <c r="K4320" s="2" t="s">
        <v>587</v>
      </c>
      <c r="L4320" s="4" t="s">
        <v>435</v>
      </c>
      <c r="N4320" s="4" t="e">
        <f>+VLOOKUP(B4320,#REF!,5,0)</f>
        <v>#REF!</v>
      </c>
      <c r="O4320" s="2" t="e">
        <f t="shared" si="203"/>
        <v>#REF!</v>
      </c>
      <c r="P4320" s="2" t="s">
        <v>4060</v>
      </c>
      <c r="Q4320" s="2" t="s">
        <v>4061</v>
      </c>
    </row>
    <row r="4321" spans="1:17" ht="14.25" customHeight="1" x14ac:dyDescent="0.25">
      <c r="A4321" s="2">
        <v>4320</v>
      </c>
      <c r="B4321" s="3">
        <v>24430</v>
      </c>
      <c r="C4321" s="4" t="s">
        <v>584</v>
      </c>
      <c r="D4321" s="5">
        <v>44071</v>
      </c>
      <c r="E4321" s="2" t="s">
        <v>434</v>
      </c>
      <c r="F4321" s="72">
        <v>44077</v>
      </c>
      <c r="G4321" s="4" t="s">
        <v>2637</v>
      </c>
      <c r="H4321" s="1">
        <f t="shared" si="201"/>
        <v>6</v>
      </c>
      <c r="I4321" s="1">
        <f t="shared" si="202"/>
        <v>5</v>
      </c>
      <c r="J4321" s="2" t="s">
        <v>3207</v>
      </c>
      <c r="K4321" s="2" t="s">
        <v>587</v>
      </c>
      <c r="L4321" s="4" t="s">
        <v>435</v>
      </c>
      <c r="N4321" s="4" t="e">
        <f>+VLOOKUP(B4321,#REF!,5,0)</f>
        <v>#REF!</v>
      </c>
      <c r="O4321" s="2" t="e">
        <f t="shared" si="203"/>
        <v>#REF!</v>
      </c>
      <c r="P4321" s="2" t="s">
        <v>4060</v>
      </c>
      <c r="Q4321" s="2" t="s">
        <v>4061</v>
      </c>
    </row>
    <row r="4322" spans="1:17" ht="14.25" customHeight="1" x14ac:dyDescent="0.25">
      <c r="A4322" s="2">
        <v>4321</v>
      </c>
      <c r="B4322" s="3">
        <v>24431</v>
      </c>
      <c r="C4322" s="4" t="s">
        <v>2</v>
      </c>
      <c r="D4322" s="5">
        <v>44071</v>
      </c>
      <c r="E4322" s="2" t="s">
        <v>434</v>
      </c>
      <c r="F4322" s="72">
        <v>44075</v>
      </c>
      <c r="G4322" s="4" t="s">
        <v>2637</v>
      </c>
      <c r="H4322" s="1">
        <f t="shared" si="201"/>
        <v>4</v>
      </c>
      <c r="I4322" s="1">
        <f t="shared" si="202"/>
        <v>3</v>
      </c>
      <c r="J4322" s="2" t="s">
        <v>4036</v>
      </c>
      <c r="K4322" s="2" t="s">
        <v>587</v>
      </c>
      <c r="L4322" s="4" t="s">
        <v>435</v>
      </c>
      <c r="N4322" s="4" t="e">
        <f>+VLOOKUP(B4322,#REF!,5,0)</f>
        <v>#REF!</v>
      </c>
      <c r="O4322" s="2" t="e">
        <f t="shared" si="203"/>
        <v>#REF!</v>
      </c>
      <c r="P4322" s="2" t="s">
        <v>4060</v>
      </c>
      <c r="Q4322" s="2" t="s">
        <v>4061</v>
      </c>
    </row>
    <row r="4323" spans="1:17" ht="14.25" customHeight="1" x14ac:dyDescent="0.25">
      <c r="A4323" s="2">
        <v>4322</v>
      </c>
      <c r="B4323" s="3">
        <v>24432</v>
      </c>
      <c r="C4323" s="4" t="s">
        <v>584</v>
      </c>
      <c r="D4323" s="5">
        <v>44071</v>
      </c>
      <c r="E4323" s="2" t="s">
        <v>434</v>
      </c>
      <c r="F4323" s="72">
        <v>44077</v>
      </c>
      <c r="G4323" s="4" t="s">
        <v>2637</v>
      </c>
      <c r="H4323" s="1">
        <f t="shared" si="201"/>
        <v>6</v>
      </c>
      <c r="I4323" s="1">
        <f t="shared" si="202"/>
        <v>5</v>
      </c>
      <c r="J4323" s="2" t="s">
        <v>4037</v>
      </c>
      <c r="K4323" s="2" t="s">
        <v>587</v>
      </c>
      <c r="L4323" s="4" t="s">
        <v>435</v>
      </c>
      <c r="N4323" s="4" t="e">
        <f>+VLOOKUP(B4323,#REF!,5,0)</f>
        <v>#REF!</v>
      </c>
      <c r="O4323" s="2" t="e">
        <f t="shared" si="203"/>
        <v>#REF!</v>
      </c>
      <c r="P4323" s="2" t="s">
        <v>4060</v>
      </c>
      <c r="Q4323" s="2" t="s">
        <v>4061</v>
      </c>
    </row>
    <row r="4324" spans="1:17" ht="14.25" customHeight="1" x14ac:dyDescent="0.25">
      <c r="A4324" s="2">
        <v>4323</v>
      </c>
      <c r="B4324" s="3">
        <v>24433</v>
      </c>
      <c r="C4324" s="4" t="s">
        <v>3</v>
      </c>
      <c r="D4324" s="5">
        <v>44071</v>
      </c>
      <c r="E4324" s="2" t="s">
        <v>434</v>
      </c>
      <c r="F4324" s="72">
        <v>44075</v>
      </c>
      <c r="G4324" s="4" t="s">
        <v>2637</v>
      </c>
      <c r="H4324" s="1">
        <f t="shared" si="201"/>
        <v>4</v>
      </c>
      <c r="I4324" s="1">
        <f t="shared" si="202"/>
        <v>3</v>
      </c>
      <c r="J4324" s="2" t="s">
        <v>1690</v>
      </c>
      <c r="K4324" s="2" t="s">
        <v>587</v>
      </c>
      <c r="L4324" s="4" t="s">
        <v>435</v>
      </c>
      <c r="N4324" s="4" t="e">
        <f>+VLOOKUP(B4324,#REF!,5,0)</f>
        <v>#REF!</v>
      </c>
      <c r="O4324" s="2" t="e">
        <f t="shared" si="203"/>
        <v>#REF!</v>
      </c>
      <c r="P4324" s="2" t="s">
        <v>4060</v>
      </c>
      <c r="Q4324" s="2" t="s">
        <v>4061</v>
      </c>
    </row>
    <row r="4325" spans="1:17" ht="14.25" customHeight="1" x14ac:dyDescent="0.25">
      <c r="A4325" s="2">
        <v>4324</v>
      </c>
      <c r="B4325" s="3">
        <v>24434</v>
      </c>
      <c r="C4325" s="4" t="s">
        <v>2</v>
      </c>
      <c r="D4325" s="5">
        <v>44071</v>
      </c>
      <c r="E4325" s="2" t="s">
        <v>434</v>
      </c>
      <c r="F4325" s="72">
        <v>44075</v>
      </c>
      <c r="G4325" s="4" t="s">
        <v>2637</v>
      </c>
      <c r="H4325" s="1">
        <f t="shared" si="201"/>
        <v>4</v>
      </c>
      <c r="I4325" s="1">
        <f t="shared" si="202"/>
        <v>3</v>
      </c>
      <c r="J4325" s="2" t="s">
        <v>4038</v>
      </c>
      <c r="K4325" s="2" t="s">
        <v>587</v>
      </c>
      <c r="L4325" s="4" t="s">
        <v>435</v>
      </c>
      <c r="N4325" s="4" t="e">
        <f>+VLOOKUP(B4325,#REF!,5,0)</f>
        <v>#REF!</v>
      </c>
      <c r="O4325" s="2" t="e">
        <f t="shared" si="203"/>
        <v>#REF!</v>
      </c>
      <c r="P4325" s="2" t="s">
        <v>4060</v>
      </c>
      <c r="Q4325" s="2" t="s">
        <v>4061</v>
      </c>
    </row>
    <row r="4326" spans="1:17" ht="14.25" customHeight="1" x14ac:dyDescent="0.25">
      <c r="A4326" s="2">
        <v>4325</v>
      </c>
      <c r="B4326" s="3">
        <v>24435</v>
      </c>
      <c r="C4326" s="4" t="s">
        <v>584</v>
      </c>
      <c r="D4326" s="5">
        <v>44071</v>
      </c>
      <c r="E4326" s="2" t="s">
        <v>434</v>
      </c>
      <c r="F4326" s="72">
        <v>44077</v>
      </c>
      <c r="G4326" s="4" t="s">
        <v>2637</v>
      </c>
      <c r="H4326" s="1">
        <f t="shared" si="201"/>
        <v>6</v>
      </c>
      <c r="I4326" s="1">
        <f t="shared" si="202"/>
        <v>5</v>
      </c>
      <c r="J4326" s="2" t="s">
        <v>4039</v>
      </c>
      <c r="K4326" s="2" t="s">
        <v>587</v>
      </c>
      <c r="L4326" s="4" t="s">
        <v>435</v>
      </c>
      <c r="N4326" s="4" t="e">
        <f>+VLOOKUP(B4326,#REF!,5,0)</f>
        <v>#REF!</v>
      </c>
      <c r="O4326" s="2" t="e">
        <f t="shared" si="203"/>
        <v>#REF!</v>
      </c>
      <c r="P4326" s="2" t="s">
        <v>4060</v>
      </c>
      <c r="Q4326" s="2" t="s">
        <v>4061</v>
      </c>
    </row>
    <row r="4327" spans="1:17" ht="14.25" customHeight="1" x14ac:dyDescent="0.25">
      <c r="A4327" s="2">
        <v>4326</v>
      </c>
      <c r="B4327" s="3">
        <v>24436</v>
      </c>
      <c r="C4327" s="4" t="s">
        <v>3970</v>
      </c>
      <c r="D4327" s="5">
        <v>44071</v>
      </c>
      <c r="E4327" s="2" t="s">
        <v>434</v>
      </c>
      <c r="F4327" s="72">
        <v>44077</v>
      </c>
      <c r="G4327" s="4" t="s">
        <v>2637</v>
      </c>
      <c r="H4327" s="1">
        <f t="shared" si="201"/>
        <v>6</v>
      </c>
      <c r="I4327" s="1">
        <f t="shared" si="202"/>
        <v>5</v>
      </c>
      <c r="J4327" s="2" t="s">
        <v>4040</v>
      </c>
      <c r="K4327" s="2" t="s">
        <v>587</v>
      </c>
      <c r="L4327" s="4" t="s">
        <v>435</v>
      </c>
      <c r="N4327" s="4" t="e">
        <f>+VLOOKUP(B4327,#REF!,5,0)</f>
        <v>#REF!</v>
      </c>
      <c r="O4327" s="2" t="e">
        <f t="shared" si="203"/>
        <v>#REF!</v>
      </c>
      <c r="P4327" s="2" t="s">
        <v>4060</v>
      </c>
      <c r="Q4327" s="2" t="s">
        <v>4061</v>
      </c>
    </row>
    <row r="4328" spans="1:17" ht="14.25" customHeight="1" x14ac:dyDescent="0.25">
      <c r="A4328" s="2">
        <v>4327</v>
      </c>
      <c r="B4328" s="3">
        <v>24437</v>
      </c>
      <c r="C4328" s="4" t="s">
        <v>584</v>
      </c>
      <c r="D4328" s="5">
        <v>44071</v>
      </c>
      <c r="E4328" s="2" t="s">
        <v>434</v>
      </c>
      <c r="F4328" s="72">
        <v>44077</v>
      </c>
      <c r="G4328" s="4" t="s">
        <v>2637</v>
      </c>
      <c r="H4328" s="1">
        <f t="shared" si="201"/>
        <v>6</v>
      </c>
      <c r="I4328" s="1">
        <f t="shared" si="202"/>
        <v>5</v>
      </c>
      <c r="J4328" s="2" t="s">
        <v>4041</v>
      </c>
      <c r="K4328" s="2" t="s">
        <v>587</v>
      </c>
      <c r="L4328" s="4" t="s">
        <v>435</v>
      </c>
      <c r="N4328" s="4" t="e">
        <f>+VLOOKUP(B4328,#REF!,5,0)</f>
        <v>#REF!</v>
      </c>
      <c r="O4328" s="2" t="e">
        <f t="shared" si="203"/>
        <v>#REF!</v>
      </c>
      <c r="P4328" s="2" t="s">
        <v>4060</v>
      </c>
      <c r="Q4328" s="2" t="s">
        <v>4061</v>
      </c>
    </row>
    <row r="4329" spans="1:17" ht="14.25" customHeight="1" x14ac:dyDescent="0.25">
      <c r="A4329" s="2">
        <v>4328</v>
      </c>
      <c r="B4329" s="3">
        <v>24438</v>
      </c>
      <c r="C4329" s="4" t="s">
        <v>3970</v>
      </c>
      <c r="D4329" s="5">
        <v>44071</v>
      </c>
      <c r="E4329" s="2" t="s">
        <v>434</v>
      </c>
      <c r="F4329" s="72">
        <v>44077</v>
      </c>
      <c r="G4329" s="4" t="s">
        <v>2637</v>
      </c>
      <c r="H4329" s="1">
        <f t="shared" si="201"/>
        <v>6</v>
      </c>
      <c r="I4329" s="1">
        <f t="shared" si="202"/>
        <v>5</v>
      </c>
      <c r="J4329" s="2" t="s">
        <v>2171</v>
      </c>
      <c r="K4329" s="2" t="s">
        <v>587</v>
      </c>
      <c r="L4329" s="4" t="s">
        <v>435</v>
      </c>
      <c r="N4329" s="4" t="e">
        <f>+VLOOKUP(B4329,#REF!,5,0)</f>
        <v>#REF!</v>
      </c>
      <c r="O4329" s="2" t="e">
        <f t="shared" si="203"/>
        <v>#REF!</v>
      </c>
      <c r="P4329" s="2" t="s">
        <v>4060</v>
      </c>
      <c r="Q4329" s="2" t="s">
        <v>4061</v>
      </c>
    </row>
    <row r="4330" spans="1:17" ht="14.25" customHeight="1" x14ac:dyDescent="0.25">
      <c r="A4330" s="2">
        <v>4329</v>
      </c>
      <c r="B4330" s="3">
        <v>24439</v>
      </c>
      <c r="C4330" s="4" t="s">
        <v>6</v>
      </c>
      <c r="D4330" s="5">
        <v>44071</v>
      </c>
      <c r="E4330" s="2" t="s">
        <v>434</v>
      </c>
      <c r="F4330" s="72">
        <v>44074</v>
      </c>
      <c r="G4330" s="4" t="s">
        <v>2637</v>
      </c>
      <c r="H4330" s="1">
        <f t="shared" si="201"/>
        <v>3</v>
      </c>
      <c r="I4330" s="1">
        <f t="shared" si="202"/>
        <v>2</v>
      </c>
      <c r="J4330" s="2" t="s">
        <v>4042</v>
      </c>
      <c r="K4330" s="2" t="s">
        <v>587</v>
      </c>
      <c r="L4330" s="4" t="s">
        <v>434</v>
      </c>
      <c r="N4330" s="4" t="e">
        <f>+VLOOKUP(B4330,#REF!,5,0)</f>
        <v>#REF!</v>
      </c>
      <c r="O4330" s="2" t="e">
        <f t="shared" si="203"/>
        <v>#REF!</v>
      </c>
      <c r="P4330" s="2" t="s">
        <v>4060</v>
      </c>
      <c r="Q4330" s="2" t="s">
        <v>4061</v>
      </c>
    </row>
    <row r="4331" spans="1:17" ht="14.25" customHeight="1" x14ac:dyDescent="0.25">
      <c r="A4331" s="2">
        <v>4330</v>
      </c>
      <c r="B4331" s="3">
        <v>24440</v>
      </c>
      <c r="C4331" s="4" t="s">
        <v>584</v>
      </c>
      <c r="D4331" s="5">
        <v>44071</v>
      </c>
      <c r="E4331" s="2" t="s">
        <v>434</v>
      </c>
      <c r="F4331" s="72">
        <v>44077</v>
      </c>
      <c r="G4331" s="4" t="s">
        <v>2637</v>
      </c>
      <c r="H4331" s="1">
        <f t="shared" si="201"/>
        <v>6</v>
      </c>
      <c r="I4331" s="1">
        <f t="shared" si="202"/>
        <v>5</v>
      </c>
      <c r="J4331" s="2" t="s">
        <v>4043</v>
      </c>
      <c r="K4331" s="2" t="s">
        <v>587</v>
      </c>
      <c r="L4331" s="4" t="s">
        <v>435</v>
      </c>
      <c r="N4331" s="4" t="e">
        <f>+VLOOKUP(B4331,#REF!,5,0)</f>
        <v>#REF!</v>
      </c>
      <c r="O4331" s="2" t="e">
        <f t="shared" si="203"/>
        <v>#REF!</v>
      </c>
      <c r="P4331" s="2" t="s">
        <v>4060</v>
      </c>
      <c r="Q4331" s="2" t="s">
        <v>4061</v>
      </c>
    </row>
    <row r="4332" spans="1:17" ht="14.25" customHeight="1" x14ac:dyDescent="0.25">
      <c r="A4332" s="2">
        <v>4331</v>
      </c>
      <c r="B4332" s="3">
        <v>24441</v>
      </c>
      <c r="C4332" s="4" t="s">
        <v>584</v>
      </c>
      <c r="D4332" s="5">
        <v>44071</v>
      </c>
      <c r="E4332" s="2" t="s">
        <v>434</v>
      </c>
      <c r="F4332" s="72">
        <v>44077</v>
      </c>
      <c r="G4332" s="4" t="s">
        <v>2637</v>
      </c>
      <c r="H4332" s="1">
        <f t="shared" si="201"/>
        <v>6</v>
      </c>
      <c r="I4332" s="1">
        <f t="shared" si="202"/>
        <v>5</v>
      </c>
      <c r="J4332" s="2" t="s">
        <v>4044</v>
      </c>
      <c r="K4332" s="2" t="s">
        <v>587</v>
      </c>
      <c r="L4332" s="4" t="s">
        <v>435</v>
      </c>
      <c r="N4332" s="4" t="e">
        <f>+VLOOKUP(B4332,#REF!,5,0)</f>
        <v>#REF!</v>
      </c>
      <c r="O4332" s="2" t="e">
        <f t="shared" si="203"/>
        <v>#REF!</v>
      </c>
      <c r="P4332" s="2" t="s">
        <v>4060</v>
      </c>
      <c r="Q4332" s="2" t="s">
        <v>4061</v>
      </c>
    </row>
    <row r="4333" spans="1:17" ht="14.25" customHeight="1" x14ac:dyDescent="0.25">
      <c r="A4333" s="2">
        <v>4332</v>
      </c>
      <c r="B4333" s="3">
        <v>24442</v>
      </c>
      <c r="C4333" s="4" t="s">
        <v>584</v>
      </c>
      <c r="D4333" s="5">
        <v>44072</v>
      </c>
      <c r="E4333" s="2" t="s">
        <v>434</v>
      </c>
      <c r="F4333" s="72">
        <v>44077</v>
      </c>
      <c r="G4333" s="4" t="s">
        <v>2637</v>
      </c>
      <c r="H4333" s="1">
        <f t="shared" si="201"/>
        <v>5</v>
      </c>
      <c r="I4333" s="1">
        <f t="shared" si="202"/>
        <v>4</v>
      </c>
      <c r="J4333" s="2" t="s">
        <v>4045</v>
      </c>
      <c r="K4333" s="2" t="s">
        <v>587</v>
      </c>
      <c r="L4333" s="4" t="s">
        <v>435</v>
      </c>
      <c r="N4333" s="4" t="e">
        <f>+VLOOKUP(B4333,#REF!,5,0)</f>
        <v>#REF!</v>
      </c>
      <c r="O4333" s="2" t="e">
        <f t="shared" si="203"/>
        <v>#REF!</v>
      </c>
      <c r="P4333" s="2" t="s">
        <v>4060</v>
      </c>
      <c r="Q4333" s="2" t="s">
        <v>4061</v>
      </c>
    </row>
    <row r="4334" spans="1:17" ht="14.25" customHeight="1" x14ac:dyDescent="0.25">
      <c r="A4334" s="2">
        <v>4333</v>
      </c>
      <c r="B4334" s="3">
        <v>24443</v>
      </c>
      <c r="C4334" s="4" t="s">
        <v>584</v>
      </c>
      <c r="D4334" s="5">
        <v>44072</v>
      </c>
      <c r="E4334" s="2" t="s">
        <v>434</v>
      </c>
      <c r="F4334" s="72">
        <v>44077</v>
      </c>
      <c r="G4334" s="4" t="s">
        <v>2637</v>
      </c>
      <c r="H4334" s="1">
        <f t="shared" si="201"/>
        <v>5</v>
      </c>
      <c r="I4334" s="1">
        <f t="shared" si="202"/>
        <v>4</v>
      </c>
      <c r="J4334" s="2" t="s">
        <v>4046</v>
      </c>
      <c r="K4334" s="2" t="s">
        <v>587</v>
      </c>
      <c r="L4334" s="4" t="s">
        <v>435</v>
      </c>
      <c r="N4334" s="4" t="e">
        <f>+VLOOKUP(B4334,#REF!,5,0)</f>
        <v>#REF!</v>
      </c>
      <c r="O4334" s="2" t="e">
        <f t="shared" si="203"/>
        <v>#REF!</v>
      </c>
      <c r="P4334" s="2" t="s">
        <v>4060</v>
      </c>
      <c r="Q4334" s="2" t="s">
        <v>4061</v>
      </c>
    </row>
    <row r="4335" spans="1:17" ht="14.25" customHeight="1" x14ac:dyDescent="0.25">
      <c r="A4335" s="2">
        <v>4334</v>
      </c>
      <c r="B4335" s="3">
        <v>24444</v>
      </c>
      <c r="C4335" s="4" t="s">
        <v>3</v>
      </c>
      <c r="D4335" s="5">
        <v>44072</v>
      </c>
      <c r="E4335" s="2" t="s">
        <v>434</v>
      </c>
      <c r="F4335" s="72">
        <v>44075</v>
      </c>
      <c r="G4335" s="4" t="s">
        <v>2637</v>
      </c>
      <c r="H4335" s="1">
        <f t="shared" si="201"/>
        <v>3</v>
      </c>
      <c r="I4335" s="1">
        <f t="shared" si="202"/>
        <v>2</v>
      </c>
      <c r="J4335" s="2" t="s">
        <v>4047</v>
      </c>
      <c r="K4335" s="2" t="s">
        <v>587</v>
      </c>
      <c r="L4335" s="4" t="s">
        <v>435</v>
      </c>
      <c r="N4335" s="4" t="e">
        <f>+VLOOKUP(B4335,#REF!,5,0)</f>
        <v>#REF!</v>
      </c>
      <c r="O4335" s="2" t="e">
        <f t="shared" si="203"/>
        <v>#REF!</v>
      </c>
      <c r="P4335" s="2" t="s">
        <v>4060</v>
      </c>
      <c r="Q4335" s="2" t="s">
        <v>4061</v>
      </c>
    </row>
    <row r="4336" spans="1:17" ht="14.25" customHeight="1" x14ac:dyDescent="0.25">
      <c r="A4336" s="2">
        <v>4335</v>
      </c>
      <c r="B4336" s="3">
        <v>24445</v>
      </c>
      <c r="C4336" s="4" t="s">
        <v>584</v>
      </c>
      <c r="D4336" s="5">
        <v>44072</v>
      </c>
      <c r="E4336" s="2" t="s">
        <v>434</v>
      </c>
      <c r="F4336" s="72">
        <v>44077</v>
      </c>
      <c r="G4336" s="4" t="s">
        <v>2637</v>
      </c>
      <c r="H4336" s="1">
        <f t="shared" si="201"/>
        <v>5</v>
      </c>
      <c r="I4336" s="1">
        <f t="shared" si="202"/>
        <v>4</v>
      </c>
      <c r="J4336" s="2" t="s">
        <v>4048</v>
      </c>
      <c r="K4336" s="2" t="s">
        <v>587</v>
      </c>
      <c r="L4336" s="4" t="s">
        <v>435</v>
      </c>
      <c r="N4336" s="4" t="e">
        <f>+VLOOKUP(B4336,#REF!,5,0)</f>
        <v>#REF!</v>
      </c>
      <c r="O4336" s="2" t="e">
        <f t="shared" si="203"/>
        <v>#REF!</v>
      </c>
      <c r="P4336" s="2" t="s">
        <v>4060</v>
      </c>
      <c r="Q4336" s="2" t="s">
        <v>4061</v>
      </c>
    </row>
    <row r="4337" spans="1:17" ht="14.25" customHeight="1" x14ac:dyDescent="0.25">
      <c r="A4337" s="2">
        <v>4336</v>
      </c>
      <c r="B4337" s="3">
        <v>24446</v>
      </c>
      <c r="C4337" s="4" t="s">
        <v>584</v>
      </c>
      <c r="D4337" s="5">
        <v>44072</v>
      </c>
      <c r="E4337" s="2" t="s">
        <v>434</v>
      </c>
      <c r="F4337" s="72">
        <v>44077</v>
      </c>
      <c r="G4337" s="4" t="s">
        <v>2637</v>
      </c>
      <c r="H4337" s="1">
        <f t="shared" si="201"/>
        <v>5</v>
      </c>
      <c r="I4337" s="1">
        <f t="shared" si="202"/>
        <v>4</v>
      </c>
      <c r="J4337" s="2" t="s">
        <v>4049</v>
      </c>
      <c r="K4337" s="2" t="s">
        <v>587</v>
      </c>
      <c r="L4337" s="4" t="s">
        <v>435</v>
      </c>
      <c r="N4337" s="4" t="e">
        <f>+VLOOKUP(B4337,#REF!,5,0)</f>
        <v>#REF!</v>
      </c>
      <c r="O4337" s="2" t="e">
        <f t="shared" si="203"/>
        <v>#REF!</v>
      </c>
      <c r="P4337" s="2" t="s">
        <v>4060</v>
      </c>
      <c r="Q4337" s="2" t="s">
        <v>4061</v>
      </c>
    </row>
    <row r="4338" spans="1:17" ht="14.25" customHeight="1" x14ac:dyDescent="0.25">
      <c r="A4338" s="2">
        <v>4337</v>
      </c>
      <c r="B4338" s="3">
        <v>24447</v>
      </c>
      <c r="C4338" s="4" t="s">
        <v>3970</v>
      </c>
      <c r="D4338" s="5">
        <v>44072</v>
      </c>
      <c r="E4338" s="2" t="s">
        <v>434</v>
      </c>
      <c r="F4338" s="72">
        <v>44077</v>
      </c>
      <c r="G4338" s="4" t="s">
        <v>2637</v>
      </c>
      <c r="H4338" s="1">
        <f t="shared" si="201"/>
        <v>5</v>
      </c>
      <c r="I4338" s="1">
        <f t="shared" si="202"/>
        <v>4</v>
      </c>
      <c r="J4338" s="2" t="s">
        <v>4050</v>
      </c>
      <c r="K4338" s="2" t="s">
        <v>587</v>
      </c>
      <c r="L4338" s="4" t="s">
        <v>435</v>
      </c>
      <c r="N4338" s="4" t="e">
        <f>+VLOOKUP(B4338,#REF!,5,0)</f>
        <v>#REF!</v>
      </c>
      <c r="O4338" s="2" t="e">
        <f t="shared" si="203"/>
        <v>#REF!</v>
      </c>
      <c r="P4338" s="2" t="s">
        <v>4060</v>
      </c>
      <c r="Q4338" s="2" t="s">
        <v>4061</v>
      </c>
    </row>
    <row r="4339" spans="1:17" ht="14.25" customHeight="1" x14ac:dyDescent="0.25">
      <c r="A4339" s="2">
        <v>4338</v>
      </c>
      <c r="B4339" s="3">
        <v>24448</v>
      </c>
      <c r="C4339" s="4" t="s">
        <v>584</v>
      </c>
      <c r="D4339" s="5">
        <v>44072</v>
      </c>
      <c r="E4339" s="2" t="s">
        <v>434</v>
      </c>
      <c r="F4339" s="72">
        <v>44077</v>
      </c>
      <c r="G4339" s="4" t="s">
        <v>2637</v>
      </c>
      <c r="H4339" s="1">
        <f t="shared" si="201"/>
        <v>5</v>
      </c>
      <c r="I4339" s="1">
        <f t="shared" si="202"/>
        <v>4</v>
      </c>
      <c r="J4339" s="2" t="s">
        <v>4051</v>
      </c>
      <c r="K4339" s="2" t="s">
        <v>587</v>
      </c>
      <c r="L4339" s="4" t="s">
        <v>435</v>
      </c>
      <c r="N4339" s="4" t="e">
        <f>+VLOOKUP(B4339,#REF!,5,0)</f>
        <v>#REF!</v>
      </c>
      <c r="O4339" s="2" t="e">
        <f t="shared" si="203"/>
        <v>#REF!</v>
      </c>
      <c r="P4339" s="2" t="s">
        <v>4060</v>
      </c>
      <c r="Q4339" s="2" t="s">
        <v>4061</v>
      </c>
    </row>
    <row r="4340" spans="1:17" ht="14.25" customHeight="1" x14ac:dyDescent="0.25">
      <c r="A4340" s="2">
        <v>4339</v>
      </c>
      <c r="B4340" s="3">
        <v>24449</v>
      </c>
      <c r="C4340" s="4" t="s">
        <v>584</v>
      </c>
      <c r="D4340" s="5">
        <v>44072</v>
      </c>
      <c r="E4340" s="2" t="s">
        <v>434</v>
      </c>
      <c r="F4340" s="72">
        <v>44077</v>
      </c>
      <c r="G4340" s="4" t="s">
        <v>2637</v>
      </c>
      <c r="H4340" s="1">
        <f t="shared" si="201"/>
        <v>5</v>
      </c>
      <c r="I4340" s="1">
        <f t="shared" si="202"/>
        <v>4</v>
      </c>
      <c r="J4340" s="2" t="s">
        <v>3334</v>
      </c>
      <c r="K4340" s="2" t="s">
        <v>587</v>
      </c>
      <c r="L4340" s="4" t="s">
        <v>435</v>
      </c>
      <c r="N4340" s="4" t="e">
        <f>+VLOOKUP(B4340,#REF!,5,0)</f>
        <v>#REF!</v>
      </c>
      <c r="O4340" s="2" t="e">
        <f t="shared" si="203"/>
        <v>#REF!</v>
      </c>
      <c r="P4340" s="2" t="s">
        <v>4060</v>
      </c>
      <c r="Q4340" s="2" t="s">
        <v>4061</v>
      </c>
    </row>
    <row r="4341" spans="1:17" ht="14.25" customHeight="1" x14ac:dyDescent="0.25">
      <c r="A4341" s="2">
        <v>4340</v>
      </c>
      <c r="B4341" s="3">
        <v>24450</v>
      </c>
      <c r="C4341" s="4" t="s">
        <v>2</v>
      </c>
      <c r="D4341" s="5">
        <v>44072</v>
      </c>
      <c r="E4341" s="2" t="s">
        <v>434</v>
      </c>
      <c r="F4341" s="72">
        <v>44101</v>
      </c>
      <c r="G4341" s="4" t="s">
        <v>2637</v>
      </c>
      <c r="H4341" s="1">
        <f t="shared" si="201"/>
        <v>29</v>
      </c>
      <c r="I4341" s="1">
        <f t="shared" si="202"/>
        <v>20</v>
      </c>
      <c r="J4341" s="2" t="s">
        <v>4052</v>
      </c>
      <c r="K4341" s="2" t="s">
        <v>587</v>
      </c>
      <c r="L4341" s="4" t="s">
        <v>435</v>
      </c>
      <c r="N4341" s="4" t="e">
        <f>+VLOOKUP(B4341,#REF!,5,0)</f>
        <v>#REF!</v>
      </c>
      <c r="O4341" s="2" t="e">
        <f t="shared" si="203"/>
        <v>#REF!</v>
      </c>
      <c r="P4341" s="2" t="s">
        <v>4060</v>
      </c>
      <c r="Q4341" s="2" t="s">
        <v>4061</v>
      </c>
    </row>
    <row r="4342" spans="1:17" ht="14.25" customHeight="1" x14ac:dyDescent="0.25">
      <c r="A4342" s="2">
        <v>4341</v>
      </c>
      <c r="B4342" s="3">
        <v>24451</v>
      </c>
      <c r="C4342" s="4" t="s">
        <v>584</v>
      </c>
      <c r="D4342" s="5">
        <v>44072</v>
      </c>
      <c r="E4342" s="2" t="s">
        <v>434</v>
      </c>
      <c r="F4342" s="72">
        <v>44077</v>
      </c>
      <c r="G4342" s="4" t="s">
        <v>2637</v>
      </c>
      <c r="H4342" s="1">
        <f t="shared" si="201"/>
        <v>5</v>
      </c>
      <c r="I4342" s="1">
        <f t="shared" si="202"/>
        <v>4</v>
      </c>
      <c r="J4342" s="2" t="s">
        <v>4053</v>
      </c>
      <c r="K4342" s="2" t="s">
        <v>587</v>
      </c>
      <c r="L4342" s="4" t="s">
        <v>435</v>
      </c>
      <c r="N4342" s="4" t="e">
        <f>+VLOOKUP(B4342,#REF!,5,0)</f>
        <v>#REF!</v>
      </c>
      <c r="O4342" s="2" t="e">
        <f t="shared" si="203"/>
        <v>#REF!</v>
      </c>
      <c r="P4342" s="2" t="s">
        <v>4060</v>
      </c>
      <c r="Q4342" s="2" t="s">
        <v>4061</v>
      </c>
    </row>
    <row r="4343" spans="1:17" ht="14.25" customHeight="1" x14ac:dyDescent="0.25">
      <c r="A4343" s="2">
        <v>4342</v>
      </c>
      <c r="B4343" s="3">
        <v>24452</v>
      </c>
      <c r="C4343" s="4" t="s">
        <v>584</v>
      </c>
      <c r="D4343" s="5">
        <v>44072</v>
      </c>
      <c r="E4343" s="2" t="s">
        <v>434</v>
      </c>
      <c r="F4343" s="72">
        <v>44077</v>
      </c>
      <c r="G4343" s="4" t="s">
        <v>2637</v>
      </c>
      <c r="H4343" s="1">
        <f t="shared" si="201"/>
        <v>5</v>
      </c>
      <c r="I4343" s="1">
        <f t="shared" si="202"/>
        <v>4</v>
      </c>
      <c r="J4343" s="2" t="s">
        <v>4054</v>
      </c>
      <c r="K4343" s="2" t="s">
        <v>587</v>
      </c>
      <c r="L4343" s="4" t="s">
        <v>435</v>
      </c>
      <c r="N4343" s="4" t="e">
        <f>+VLOOKUP(B4343,#REF!,5,0)</f>
        <v>#REF!</v>
      </c>
      <c r="O4343" s="2" t="e">
        <f t="shared" si="203"/>
        <v>#REF!</v>
      </c>
      <c r="P4343" s="2" t="s">
        <v>4060</v>
      </c>
      <c r="Q4343" s="2" t="s">
        <v>4061</v>
      </c>
    </row>
    <row r="4344" spans="1:17" ht="14.25" customHeight="1" x14ac:dyDescent="0.25">
      <c r="A4344" s="2">
        <v>4343</v>
      </c>
      <c r="B4344" s="3">
        <v>24453</v>
      </c>
      <c r="C4344" s="4" t="s">
        <v>584</v>
      </c>
      <c r="D4344" s="5">
        <v>44073</v>
      </c>
      <c r="E4344" s="2" t="s">
        <v>434</v>
      </c>
      <c r="F4344" s="72">
        <v>44077</v>
      </c>
      <c r="G4344" s="4" t="s">
        <v>2637</v>
      </c>
      <c r="H4344" s="1">
        <f t="shared" si="201"/>
        <v>4</v>
      </c>
      <c r="I4344" s="1">
        <f t="shared" si="202"/>
        <v>4</v>
      </c>
      <c r="J4344" s="2" t="s">
        <v>3207</v>
      </c>
      <c r="K4344" s="2" t="s">
        <v>587</v>
      </c>
      <c r="L4344" s="4" t="s">
        <v>435</v>
      </c>
      <c r="N4344" s="4" t="e">
        <f>+VLOOKUP(B4344,#REF!,5,0)</f>
        <v>#REF!</v>
      </c>
      <c r="O4344" s="2" t="e">
        <f t="shared" si="203"/>
        <v>#REF!</v>
      </c>
      <c r="P4344" s="2" t="s">
        <v>4060</v>
      </c>
      <c r="Q4344" s="2" t="s">
        <v>4061</v>
      </c>
    </row>
    <row r="4345" spans="1:17" ht="14.25" customHeight="1" x14ac:dyDescent="0.25">
      <c r="A4345" s="2">
        <v>4344</v>
      </c>
      <c r="B4345" s="3">
        <v>24454</v>
      </c>
      <c r="C4345" s="4" t="s">
        <v>584</v>
      </c>
      <c r="D4345" s="5">
        <v>44073</v>
      </c>
      <c r="E4345" s="2" t="s">
        <v>434</v>
      </c>
      <c r="F4345" s="72">
        <v>44077</v>
      </c>
      <c r="G4345" s="4" t="s">
        <v>2637</v>
      </c>
      <c r="H4345" s="1">
        <f t="shared" si="201"/>
        <v>4</v>
      </c>
      <c r="I4345" s="1">
        <f t="shared" si="202"/>
        <v>4</v>
      </c>
      <c r="J4345" s="2" t="s">
        <v>3207</v>
      </c>
      <c r="K4345" s="2" t="s">
        <v>587</v>
      </c>
      <c r="L4345" s="4" t="s">
        <v>435</v>
      </c>
      <c r="N4345" s="4" t="e">
        <f>+VLOOKUP(B4345,#REF!,5,0)</f>
        <v>#REF!</v>
      </c>
      <c r="O4345" s="2" t="e">
        <f t="shared" si="203"/>
        <v>#REF!</v>
      </c>
      <c r="P4345" s="2" t="s">
        <v>4060</v>
      </c>
      <c r="Q4345" s="2" t="s">
        <v>4061</v>
      </c>
    </row>
    <row r="4346" spans="1:17" ht="14.25" customHeight="1" x14ac:dyDescent="0.25">
      <c r="A4346" s="2">
        <v>4345</v>
      </c>
      <c r="B4346" s="3">
        <v>24455</v>
      </c>
      <c r="C4346" s="4" t="s">
        <v>584</v>
      </c>
      <c r="D4346" s="5">
        <v>44073</v>
      </c>
      <c r="E4346" s="2" t="s">
        <v>434</v>
      </c>
      <c r="F4346" s="72">
        <v>44077</v>
      </c>
      <c r="G4346" s="4" t="s">
        <v>2637</v>
      </c>
      <c r="H4346" s="1">
        <f t="shared" si="201"/>
        <v>4</v>
      </c>
      <c r="I4346" s="1">
        <f t="shared" si="202"/>
        <v>4</v>
      </c>
      <c r="J4346" s="2" t="s">
        <v>4055</v>
      </c>
      <c r="K4346" s="2" t="s">
        <v>587</v>
      </c>
      <c r="L4346" s="4" t="s">
        <v>435</v>
      </c>
      <c r="N4346" s="4" t="e">
        <f>+VLOOKUP(B4346,#REF!,5,0)</f>
        <v>#REF!</v>
      </c>
      <c r="O4346" s="2" t="e">
        <f t="shared" si="203"/>
        <v>#REF!</v>
      </c>
      <c r="P4346" s="2" t="s">
        <v>4060</v>
      </c>
      <c r="Q4346" s="2" t="s">
        <v>4061</v>
      </c>
    </row>
    <row r="4347" spans="1:17" ht="14.25" customHeight="1" x14ac:dyDescent="0.25">
      <c r="A4347" s="2">
        <v>4346</v>
      </c>
      <c r="B4347" s="3">
        <v>24456</v>
      </c>
      <c r="C4347" s="4" t="s">
        <v>3</v>
      </c>
      <c r="D4347" s="5">
        <v>44073</v>
      </c>
      <c r="E4347" s="2" t="s">
        <v>434</v>
      </c>
      <c r="F4347" s="72">
        <v>44075</v>
      </c>
      <c r="G4347" s="4" t="s">
        <v>2637</v>
      </c>
      <c r="H4347" s="1">
        <f t="shared" si="201"/>
        <v>2</v>
      </c>
      <c r="I4347" s="1">
        <f t="shared" si="202"/>
        <v>2</v>
      </c>
      <c r="J4347" s="2" t="s">
        <v>4056</v>
      </c>
      <c r="K4347" s="2" t="s">
        <v>587</v>
      </c>
      <c r="L4347" s="4" t="s">
        <v>435</v>
      </c>
      <c r="N4347" s="4" t="e">
        <f>+VLOOKUP(B4347,#REF!,5,0)</f>
        <v>#REF!</v>
      </c>
      <c r="O4347" s="2" t="e">
        <f t="shared" si="203"/>
        <v>#REF!</v>
      </c>
      <c r="P4347" s="2" t="s">
        <v>4060</v>
      </c>
      <c r="Q4347" s="2" t="s">
        <v>4061</v>
      </c>
    </row>
    <row r="4348" spans="1:17" ht="14.25" customHeight="1" x14ac:dyDescent="0.25">
      <c r="A4348" s="2">
        <v>4347</v>
      </c>
      <c r="B4348" s="3">
        <v>24457</v>
      </c>
      <c r="C4348" s="4" t="s">
        <v>584</v>
      </c>
      <c r="D4348" s="5">
        <v>44073</v>
      </c>
      <c r="E4348" s="2" t="s">
        <v>434</v>
      </c>
      <c r="F4348" s="72">
        <v>44077</v>
      </c>
      <c r="G4348" s="4" t="s">
        <v>2637</v>
      </c>
      <c r="H4348" s="1">
        <f t="shared" si="201"/>
        <v>4</v>
      </c>
      <c r="I4348" s="1">
        <f t="shared" si="202"/>
        <v>4</v>
      </c>
      <c r="J4348" s="2" t="s">
        <v>3012</v>
      </c>
      <c r="K4348" s="2" t="s">
        <v>587</v>
      </c>
      <c r="L4348" s="4" t="s">
        <v>435</v>
      </c>
      <c r="N4348" s="4" t="e">
        <f>+VLOOKUP(B4348,#REF!,5,0)</f>
        <v>#REF!</v>
      </c>
      <c r="O4348" s="2" t="e">
        <f t="shared" si="203"/>
        <v>#REF!</v>
      </c>
      <c r="P4348" s="2" t="s">
        <v>4060</v>
      </c>
      <c r="Q4348" s="2" t="s">
        <v>4061</v>
      </c>
    </row>
    <row r="4349" spans="1:17" ht="14.25" customHeight="1" x14ac:dyDescent="0.25">
      <c r="A4349" s="2">
        <v>4348</v>
      </c>
      <c r="B4349" s="3">
        <v>24458</v>
      </c>
      <c r="C4349" s="4" t="s">
        <v>584</v>
      </c>
      <c r="D4349" s="5">
        <v>44073</v>
      </c>
      <c r="E4349" s="2" t="s">
        <v>434</v>
      </c>
      <c r="F4349" s="72">
        <v>44077</v>
      </c>
      <c r="G4349" s="4" t="s">
        <v>2637</v>
      </c>
      <c r="H4349" s="1">
        <f t="shared" si="201"/>
        <v>4</v>
      </c>
      <c r="I4349" s="1">
        <f t="shared" si="202"/>
        <v>4</v>
      </c>
      <c r="J4349" s="2" t="s">
        <v>3013</v>
      </c>
      <c r="K4349" s="2" t="s">
        <v>587</v>
      </c>
      <c r="L4349" s="4" t="s">
        <v>435</v>
      </c>
      <c r="N4349" s="4" t="e">
        <f>+VLOOKUP(B4349,#REF!,5,0)</f>
        <v>#REF!</v>
      </c>
      <c r="O4349" s="2" t="e">
        <f t="shared" si="203"/>
        <v>#REF!</v>
      </c>
      <c r="P4349" s="2" t="s">
        <v>4060</v>
      </c>
      <c r="Q4349" s="2" t="s">
        <v>4061</v>
      </c>
    </row>
    <row r="4350" spans="1:17" ht="14.25" customHeight="1" x14ac:dyDescent="0.25">
      <c r="A4350" s="2">
        <v>4349</v>
      </c>
      <c r="B4350" s="3">
        <v>24459</v>
      </c>
      <c r="C4350" s="4" t="s">
        <v>584</v>
      </c>
      <c r="D4350" s="5">
        <v>44073</v>
      </c>
      <c r="E4350" s="2" t="s">
        <v>434</v>
      </c>
      <c r="F4350" s="72">
        <v>44077</v>
      </c>
      <c r="G4350" s="4" t="s">
        <v>2637</v>
      </c>
      <c r="H4350" s="1">
        <f t="shared" si="201"/>
        <v>4</v>
      </c>
      <c r="I4350" s="1">
        <f t="shared" si="202"/>
        <v>4</v>
      </c>
      <c r="J4350" s="2" t="s">
        <v>4057</v>
      </c>
      <c r="K4350" s="2" t="s">
        <v>587</v>
      </c>
      <c r="L4350" s="4" t="s">
        <v>435</v>
      </c>
      <c r="N4350" s="4" t="e">
        <f>+VLOOKUP(B4350,#REF!,5,0)</f>
        <v>#REF!</v>
      </c>
      <c r="O4350" s="2" t="e">
        <f t="shared" si="203"/>
        <v>#REF!</v>
      </c>
      <c r="P4350" s="2" t="s">
        <v>4060</v>
      </c>
      <c r="Q4350" s="2" t="s">
        <v>4061</v>
      </c>
    </row>
    <row r="4351" spans="1:17" ht="14.25" customHeight="1" x14ac:dyDescent="0.25">
      <c r="A4351" s="2">
        <v>4350</v>
      </c>
      <c r="B4351" s="3">
        <v>24460</v>
      </c>
      <c r="C4351" s="4" t="s">
        <v>584</v>
      </c>
      <c r="D4351" s="5">
        <v>44069</v>
      </c>
      <c r="E4351" s="2" t="s">
        <v>434</v>
      </c>
      <c r="F4351" s="72">
        <v>44077</v>
      </c>
      <c r="G4351" s="4" t="s">
        <v>2637</v>
      </c>
      <c r="H4351" s="1">
        <f t="shared" si="201"/>
        <v>8</v>
      </c>
      <c r="I4351" s="1">
        <f t="shared" si="202"/>
        <v>7</v>
      </c>
      <c r="J4351" s="2" t="s">
        <v>3983</v>
      </c>
      <c r="K4351" s="2" t="s">
        <v>587</v>
      </c>
      <c r="L4351" s="4" t="s">
        <v>435</v>
      </c>
      <c r="N4351" s="4" t="e">
        <f>+VLOOKUP(B4351,#REF!,5,0)</f>
        <v>#REF!</v>
      </c>
      <c r="O4351" s="2" t="e">
        <f t="shared" si="203"/>
        <v>#REF!</v>
      </c>
      <c r="P4351" s="2" t="s">
        <v>4060</v>
      </c>
      <c r="Q4351" s="2" t="s">
        <v>4061</v>
      </c>
    </row>
    <row r="4352" spans="1:17" ht="14.25" customHeight="1" x14ac:dyDescent="0.25">
      <c r="A4352" s="2">
        <v>4351</v>
      </c>
      <c r="B4352" s="3">
        <v>24461</v>
      </c>
      <c r="C4352" s="4" t="s">
        <v>3970</v>
      </c>
      <c r="D4352" s="5">
        <v>44069</v>
      </c>
      <c r="E4352" s="2" t="s">
        <v>434</v>
      </c>
      <c r="F4352" s="72">
        <v>44077</v>
      </c>
      <c r="G4352" s="4" t="s">
        <v>2637</v>
      </c>
      <c r="H4352" s="1">
        <f t="shared" si="201"/>
        <v>8</v>
      </c>
      <c r="I4352" s="1">
        <f t="shared" si="202"/>
        <v>7</v>
      </c>
      <c r="J4352" s="2" t="s">
        <v>3984</v>
      </c>
      <c r="K4352" s="2" t="s">
        <v>587</v>
      </c>
      <c r="L4352" s="4" t="s">
        <v>435</v>
      </c>
      <c r="N4352" s="4" t="e">
        <f>+VLOOKUP(B4352,#REF!,5,0)</f>
        <v>#REF!</v>
      </c>
      <c r="O4352" s="2" t="e">
        <f t="shared" si="203"/>
        <v>#REF!</v>
      </c>
      <c r="P4352" s="2" t="s">
        <v>4060</v>
      </c>
      <c r="Q4352" s="2" t="s">
        <v>4061</v>
      </c>
    </row>
    <row r="4353" spans="1:17" ht="14.25" customHeight="1" x14ac:dyDescent="0.25">
      <c r="A4353" s="2">
        <v>4352</v>
      </c>
      <c r="B4353" s="3">
        <v>24462</v>
      </c>
      <c r="C4353" s="4" t="s">
        <v>584</v>
      </c>
      <c r="D4353" s="5">
        <v>44069</v>
      </c>
      <c r="E4353" s="2" t="s">
        <v>434</v>
      </c>
      <c r="F4353" s="72" t="s">
        <v>24</v>
      </c>
      <c r="G4353" s="4" t="s">
        <v>24</v>
      </c>
      <c r="H4353" s="1" t="e">
        <f t="shared" si="201"/>
        <v>#VALUE!</v>
      </c>
      <c r="I4353" s="1" t="e">
        <f t="shared" si="202"/>
        <v>#VALUE!</v>
      </c>
      <c r="J4353" s="2" t="s">
        <v>1014</v>
      </c>
      <c r="K4353" s="2" t="s">
        <v>590</v>
      </c>
      <c r="L4353" s="4" t="s">
        <v>24</v>
      </c>
      <c r="N4353" s="4" t="e">
        <f>+VLOOKUP(B4353,#REF!,5,0)</f>
        <v>#REF!</v>
      </c>
      <c r="O4353" s="2" t="e">
        <f t="shared" si="203"/>
        <v>#REF!</v>
      </c>
      <c r="P4353" s="2" t="s">
        <v>4062</v>
      </c>
      <c r="Q4353" s="2" t="s">
        <v>24</v>
      </c>
    </row>
    <row r="4354" spans="1:17" ht="14.25" customHeight="1" x14ac:dyDescent="0.25">
      <c r="A4354" s="2">
        <v>4353</v>
      </c>
      <c r="B4354" s="3">
        <v>24463</v>
      </c>
      <c r="C4354" s="4" t="s">
        <v>584</v>
      </c>
      <c r="D4354" s="5">
        <v>44069</v>
      </c>
      <c r="E4354" s="2" t="s">
        <v>434</v>
      </c>
      <c r="F4354" s="72">
        <v>44075</v>
      </c>
      <c r="G4354" s="4" t="s">
        <v>2637</v>
      </c>
      <c r="H4354" s="1">
        <f t="shared" ref="H4354:H4417" si="204">+F4354-D4354</f>
        <v>6</v>
      </c>
      <c r="I4354" s="1">
        <f t="shared" ref="I4354:I4417" si="205">+NETWORKDAYS(D4354,F4354)</f>
        <v>5</v>
      </c>
      <c r="J4354" s="2" t="s">
        <v>3985</v>
      </c>
      <c r="K4354" s="2" t="s">
        <v>587</v>
      </c>
      <c r="L4354" s="4" t="s">
        <v>435</v>
      </c>
      <c r="N4354" s="4" t="e">
        <f>+VLOOKUP(B4354,#REF!,5,0)</f>
        <v>#REF!</v>
      </c>
      <c r="O4354" s="2" t="e">
        <f t="shared" ref="O4354:O4417" si="206">+N4354=K4354</f>
        <v>#REF!</v>
      </c>
      <c r="P4354" s="2" t="s">
        <v>4060</v>
      </c>
      <c r="Q4354" s="2" t="s">
        <v>4061</v>
      </c>
    </row>
    <row r="4355" spans="1:17" ht="14.25" customHeight="1" x14ac:dyDescent="0.25">
      <c r="A4355" s="2">
        <v>4354</v>
      </c>
      <c r="B4355" s="3">
        <v>24464</v>
      </c>
      <c r="C4355" s="4" t="s">
        <v>3</v>
      </c>
      <c r="D4355" s="5">
        <v>44069</v>
      </c>
      <c r="E4355" s="2" t="s">
        <v>434</v>
      </c>
      <c r="F4355" s="72">
        <v>44075</v>
      </c>
      <c r="G4355" s="4" t="s">
        <v>2637</v>
      </c>
      <c r="H4355" s="1">
        <f t="shared" si="204"/>
        <v>6</v>
      </c>
      <c r="I4355" s="1">
        <f t="shared" si="205"/>
        <v>5</v>
      </c>
      <c r="J4355" s="2" t="s">
        <v>3986</v>
      </c>
      <c r="K4355" s="2" t="s">
        <v>587</v>
      </c>
      <c r="L4355" s="4" t="s">
        <v>435</v>
      </c>
      <c r="N4355" s="4" t="e">
        <f>+VLOOKUP(B4355,#REF!,5,0)</f>
        <v>#REF!</v>
      </c>
      <c r="O4355" s="2" t="e">
        <f t="shared" si="206"/>
        <v>#REF!</v>
      </c>
      <c r="P4355" s="2" t="s">
        <v>4060</v>
      </c>
      <c r="Q4355" s="2" t="s">
        <v>4061</v>
      </c>
    </row>
    <row r="4356" spans="1:17" ht="14.25" customHeight="1" x14ac:dyDescent="0.25">
      <c r="A4356" s="2">
        <v>4355</v>
      </c>
      <c r="B4356" s="3">
        <v>24465</v>
      </c>
      <c r="C4356" s="4" t="s">
        <v>3970</v>
      </c>
      <c r="D4356" s="5">
        <v>44069</v>
      </c>
      <c r="E4356" s="2" t="s">
        <v>434</v>
      </c>
      <c r="F4356" s="72">
        <v>44077</v>
      </c>
      <c r="G4356" s="4" t="s">
        <v>2637</v>
      </c>
      <c r="H4356" s="1">
        <f t="shared" si="204"/>
        <v>8</v>
      </c>
      <c r="I4356" s="1">
        <f t="shared" si="205"/>
        <v>7</v>
      </c>
      <c r="J4356" s="2" t="s">
        <v>3987</v>
      </c>
      <c r="K4356" s="2" t="s">
        <v>587</v>
      </c>
      <c r="L4356" s="4" t="s">
        <v>435</v>
      </c>
      <c r="N4356" s="4" t="e">
        <f>+VLOOKUP(B4356,#REF!,5,0)</f>
        <v>#REF!</v>
      </c>
      <c r="O4356" s="2" t="e">
        <f t="shared" si="206"/>
        <v>#REF!</v>
      </c>
      <c r="P4356" s="2" t="s">
        <v>4060</v>
      </c>
      <c r="Q4356" s="2" t="s">
        <v>4061</v>
      </c>
    </row>
    <row r="4357" spans="1:17" ht="14.25" customHeight="1" x14ac:dyDescent="0.25">
      <c r="A4357" s="2">
        <v>4356</v>
      </c>
      <c r="B4357" s="3">
        <v>24466</v>
      </c>
      <c r="C4357" s="4" t="s">
        <v>3970</v>
      </c>
      <c r="D4357" s="5">
        <v>44069</v>
      </c>
      <c r="E4357" s="2" t="s">
        <v>434</v>
      </c>
      <c r="F4357" s="72">
        <v>44075</v>
      </c>
      <c r="G4357" s="4" t="s">
        <v>2637</v>
      </c>
      <c r="H4357" s="1">
        <f t="shared" si="204"/>
        <v>6</v>
      </c>
      <c r="I4357" s="1">
        <f t="shared" si="205"/>
        <v>5</v>
      </c>
      <c r="J4357" s="2" t="s">
        <v>2740</v>
      </c>
      <c r="K4357" s="2" t="s">
        <v>587</v>
      </c>
      <c r="L4357" s="4" t="s">
        <v>435</v>
      </c>
      <c r="N4357" s="4" t="e">
        <f>+VLOOKUP(B4357,#REF!,5,0)</f>
        <v>#REF!</v>
      </c>
      <c r="O4357" s="2" t="e">
        <f t="shared" si="206"/>
        <v>#REF!</v>
      </c>
      <c r="P4357" s="2" t="s">
        <v>4060</v>
      </c>
      <c r="Q4357" s="2" t="s">
        <v>4061</v>
      </c>
    </row>
    <row r="4358" spans="1:17" ht="14.25" customHeight="1" x14ac:dyDescent="0.25">
      <c r="A4358" s="2">
        <v>4357</v>
      </c>
      <c r="B4358" s="3">
        <v>24467</v>
      </c>
      <c r="C4358" s="4" t="s">
        <v>584</v>
      </c>
      <c r="D4358" s="5">
        <v>44069</v>
      </c>
      <c r="E4358" s="2" t="s">
        <v>434</v>
      </c>
      <c r="F4358" s="72">
        <v>44077</v>
      </c>
      <c r="G4358" s="4" t="s">
        <v>2637</v>
      </c>
      <c r="H4358" s="1">
        <f t="shared" si="204"/>
        <v>8</v>
      </c>
      <c r="I4358" s="1">
        <f t="shared" si="205"/>
        <v>7</v>
      </c>
      <c r="J4358" s="2" t="s">
        <v>3988</v>
      </c>
      <c r="K4358" s="2" t="s">
        <v>587</v>
      </c>
      <c r="L4358" s="4" t="s">
        <v>435</v>
      </c>
      <c r="N4358" s="4" t="e">
        <f>+VLOOKUP(B4358,#REF!,5,0)</f>
        <v>#REF!</v>
      </c>
      <c r="O4358" s="2" t="e">
        <f t="shared" si="206"/>
        <v>#REF!</v>
      </c>
      <c r="P4358" s="2" t="s">
        <v>4060</v>
      </c>
      <c r="Q4358" s="2" t="s">
        <v>4061</v>
      </c>
    </row>
    <row r="4359" spans="1:17" ht="14.25" customHeight="1" x14ac:dyDescent="0.25">
      <c r="A4359" s="2">
        <v>4358</v>
      </c>
      <c r="B4359" s="3">
        <v>24468</v>
      </c>
      <c r="C4359" s="4" t="s">
        <v>3</v>
      </c>
      <c r="D4359" s="5">
        <v>44069</v>
      </c>
      <c r="E4359" s="2" t="s">
        <v>434</v>
      </c>
      <c r="F4359" s="72" t="s">
        <v>24</v>
      </c>
      <c r="G4359" s="4" t="s">
        <v>24</v>
      </c>
      <c r="H4359" s="1" t="e">
        <f t="shared" si="204"/>
        <v>#VALUE!</v>
      </c>
      <c r="I4359" s="1" t="e">
        <f t="shared" si="205"/>
        <v>#VALUE!</v>
      </c>
      <c r="J4359" s="2" t="s">
        <v>3989</v>
      </c>
      <c r="K4359" s="2" t="s">
        <v>590</v>
      </c>
      <c r="L4359" s="4" t="s">
        <v>24</v>
      </c>
      <c r="N4359" s="4" t="e">
        <f>+VLOOKUP(B4359,#REF!,5,0)</f>
        <v>#REF!</v>
      </c>
      <c r="O4359" s="2" t="e">
        <f t="shared" si="206"/>
        <v>#REF!</v>
      </c>
      <c r="P4359" s="2" t="s">
        <v>4062</v>
      </c>
      <c r="Q4359" s="2" t="s">
        <v>24</v>
      </c>
    </row>
    <row r="4360" spans="1:17" ht="14.25" customHeight="1" x14ac:dyDescent="0.25">
      <c r="A4360" s="2">
        <v>4359</v>
      </c>
      <c r="B4360" s="3">
        <v>24469</v>
      </c>
      <c r="C4360" s="4" t="s">
        <v>584</v>
      </c>
      <c r="D4360" s="5">
        <v>44069</v>
      </c>
      <c r="E4360" s="2" t="s">
        <v>434</v>
      </c>
      <c r="F4360" s="72">
        <v>44077</v>
      </c>
      <c r="G4360" s="4" t="s">
        <v>2637</v>
      </c>
      <c r="H4360" s="1">
        <f t="shared" si="204"/>
        <v>8</v>
      </c>
      <c r="I4360" s="1">
        <f t="shared" si="205"/>
        <v>7</v>
      </c>
      <c r="J4360" s="2" t="s">
        <v>3990</v>
      </c>
      <c r="K4360" s="2" t="s">
        <v>587</v>
      </c>
      <c r="L4360" s="4" t="s">
        <v>435</v>
      </c>
      <c r="N4360" s="4" t="e">
        <f>+VLOOKUP(B4360,#REF!,5,0)</f>
        <v>#REF!</v>
      </c>
      <c r="O4360" s="2" t="e">
        <f t="shared" si="206"/>
        <v>#REF!</v>
      </c>
      <c r="P4360" s="2" t="s">
        <v>4060</v>
      </c>
      <c r="Q4360" s="2" t="s">
        <v>4061</v>
      </c>
    </row>
    <row r="4361" spans="1:17" ht="14.25" customHeight="1" x14ac:dyDescent="0.25">
      <c r="A4361" s="2">
        <v>4360</v>
      </c>
      <c r="B4361" s="3">
        <v>24470</v>
      </c>
      <c r="C4361" s="4" t="s">
        <v>2</v>
      </c>
      <c r="D4361" s="5">
        <v>44069</v>
      </c>
      <c r="E4361" s="2" t="s">
        <v>434</v>
      </c>
      <c r="F4361" s="72">
        <v>44077</v>
      </c>
      <c r="G4361" s="4" t="s">
        <v>2637</v>
      </c>
      <c r="H4361" s="1">
        <f t="shared" si="204"/>
        <v>8</v>
      </c>
      <c r="I4361" s="1">
        <f t="shared" si="205"/>
        <v>7</v>
      </c>
      <c r="J4361" s="2" t="s">
        <v>3848</v>
      </c>
      <c r="K4361" s="2" t="s">
        <v>587</v>
      </c>
      <c r="L4361" s="4" t="s">
        <v>435</v>
      </c>
      <c r="N4361" s="4" t="e">
        <f>+VLOOKUP(B4361,#REF!,5,0)</f>
        <v>#REF!</v>
      </c>
      <c r="O4361" s="2" t="e">
        <f t="shared" si="206"/>
        <v>#REF!</v>
      </c>
      <c r="P4361" s="2" t="s">
        <v>4060</v>
      </c>
      <c r="Q4361" s="2" t="s">
        <v>4061</v>
      </c>
    </row>
    <row r="4362" spans="1:17" ht="14.25" customHeight="1" x14ac:dyDescent="0.25">
      <c r="A4362" s="2">
        <v>4361</v>
      </c>
      <c r="B4362" s="3">
        <v>24471</v>
      </c>
      <c r="C4362" s="4" t="s">
        <v>3970</v>
      </c>
      <c r="D4362" s="5">
        <v>44069</v>
      </c>
      <c r="E4362" s="2" t="s">
        <v>434</v>
      </c>
      <c r="F4362" s="72">
        <v>44075</v>
      </c>
      <c r="G4362" s="4" t="s">
        <v>2637</v>
      </c>
      <c r="H4362" s="1">
        <f t="shared" si="204"/>
        <v>6</v>
      </c>
      <c r="I4362" s="1">
        <f t="shared" si="205"/>
        <v>5</v>
      </c>
      <c r="J4362" s="2" t="s">
        <v>3991</v>
      </c>
      <c r="K4362" s="2" t="s">
        <v>587</v>
      </c>
      <c r="L4362" s="4" t="s">
        <v>435</v>
      </c>
      <c r="N4362" s="4" t="e">
        <f>+VLOOKUP(B4362,#REF!,5,0)</f>
        <v>#REF!</v>
      </c>
      <c r="O4362" s="2" t="e">
        <f t="shared" si="206"/>
        <v>#REF!</v>
      </c>
      <c r="P4362" s="2" t="s">
        <v>4060</v>
      </c>
      <c r="Q4362" s="2" t="s">
        <v>4061</v>
      </c>
    </row>
    <row r="4363" spans="1:17" ht="14.25" customHeight="1" x14ac:dyDescent="0.25">
      <c r="A4363" s="2">
        <v>4362</v>
      </c>
      <c r="B4363" s="3">
        <v>24472</v>
      </c>
      <c r="C4363" s="4" t="s">
        <v>3</v>
      </c>
      <c r="D4363" s="5">
        <v>44069</v>
      </c>
      <c r="E4363" s="2" t="s">
        <v>434</v>
      </c>
      <c r="F4363" s="72">
        <v>44077</v>
      </c>
      <c r="G4363" s="4" t="s">
        <v>2637</v>
      </c>
      <c r="H4363" s="1">
        <f t="shared" si="204"/>
        <v>8</v>
      </c>
      <c r="I4363" s="1">
        <f t="shared" si="205"/>
        <v>7</v>
      </c>
      <c r="J4363" s="2" t="s">
        <v>3992</v>
      </c>
      <c r="K4363" s="2" t="s">
        <v>587</v>
      </c>
      <c r="L4363" s="4" t="s">
        <v>435</v>
      </c>
      <c r="N4363" s="4" t="e">
        <f>+VLOOKUP(B4363,#REF!,5,0)</f>
        <v>#REF!</v>
      </c>
      <c r="O4363" s="2" t="e">
        <f t="shared" si="206"/>
        <v>#REF!</v>
      </c>
      <c r="P4363" s="2" t="s">
        <v>4060</v>
      </c>
      <c r="Q4363" s="2" t="s">
        <v>4061</v>
      </c>
    </row>
    <row r="4364" spans="1:17" ht="14.25" customHeight="1" x14ac:dyDescent="0.25">
      <c r="A4364" s="2">
        <v>4363</v>
      </c>
      <c r="B4364" s="3">
        <v>24473</v>
      </c>
      <c r="C4364" s="4" t="s">
        <v>3</v>
      </c>
      <c r="D4364" s="5">
        <v>44070</v>
      </c>
      <c r="E4364" s="2" t="s">
        <v>434</v>
      </c>
      <c r="F4364" s="72">
        <v>44075</v>
      </c>
      <c r="G4364" s="4" t="s">
        <v>2637</v>
      </c>
      <c r="H4364" s="1">
        <f t="shared" si="204"/>
        <v>5</v>
      </c>
      <c r="I4364" s="1">
        <f t="shared" si="205"/>
        <v>4</v>
      </c>
      <c r="J4364" s="2" t="s">
        <v>3993</v>
      </c>
      <c r="K4364" s="2" t="s">
        <v>587</v>
      </c>
      <c r="L4364" s="4" t="s">
        <v>435</v>
      </c>
      <c r="N4364" s="4" t="e">
        <f>+VLOOKUP(B4364,#REF!,5,0)</f>
        <v>#REF!</v>
      </c>
      <c r="O4364" s="2" t="e">
        <f t="shared" si="206"/>
        <v>#REF!</v>
      </c>
      <c r="P4364" s="2" t="s">
        <v>4060</v>
      </c>
      <c r="Q4364" s="2" t="s">
        <v>4061</v>
      </c>
    </row>
    <row r="4365" spans="1:17" ht="14.25" customHeight="1" x14ac:dyDescent="0.25">
      <c r="A4365" s="2">
        <v>4364</v>
      </c>
      <c r="B4365" s="3">
        <v>24474</v>
      </c>
      <c r="C4365" s="4" t="s">
        <v>3</v>
      </c>
      <c r="D4365" s="5">
        <v>44070</v>
      </c>
      <c r="E4365" s="2" t="s">
        <v>434</v>
      </c>
      <c r="F4365" s="72">
        <v>44075</v>
      </c>
      <c r="G4365" s="4" t="s">
        <v>2637</v>
      </c>
      <c r="H4365" s="1">
        <f t="shared" si="204"/>
        <v>5</v>
      </c>
      <c r="I4365" s="1">
        <f t="shared" si="205"/>
        <v>4</v>
      </c>
      <c r="J4365" s="2" t="s">
        <v>3993</v>
      </c>
      <c r="K4365" s="2" t="s">
        <v>587</v>
      </c>
      <c r="L4365" s="4" t="s">
        <v>435</v>
      </c>
      <c r="N4365" s="4" t="e">
        <f>+VLOOKUP(B4365,#REF!,5,0)</f>
        <v>#REF!</v>
      </c>
      <c r="O4365" s="2" t="e">
        <f t="shared" si="206"/>
        <v>#REF!</v>
      </c>
      <c r="P4365" s="2" t="s">
        <v>4060</v>
      </c>
      <c r="Q4365" s="2" t="s">
        <v>4061</v>
      </c>
    </row>
    <row r="4366" spans="1:17" ht="14.25" customHeight="1" x14ac:dyDescent="0.25">
      <c r="A4366" s="2">
        <v>4365</v>
      </c>
      <c r="B4366" s="3">
        <v>24475</v>
      </c>
      <c r="C4366" s="4" t="s">
        <v>3970</v>
      </c>
      <c r="D4366" s="5">
        <v>44070</v>
      </c>
      <c r="E4366" s="2" t="s">
        <v>434</v>
      </c>
      <c r="F4366" s="72">
        <v>44077</v>
      </c>
      <c r="G4366" s="4" t="s">
        <v>2637</v>
      </c>
      <c r="H4366" s="1">
        <f t="shared" si="204"/>
        <v>7</v>
      </c>
      <c r="I4366" s="1">
        <f t="shared" si="205"/>
        <v>6</v>
      </c>
      <c r="J4366" s="2" t="s">
        <v>3994</v>
      </c>
      <c r="K4366" s="2" t="s">
        <v>587</v>
      </c>
      <c r="L4366" s="4" t="s">
        <v>435</v>
      </c>
      <c r="N4366" s="4" t="e">
        <f>+VLOOKUP(B4366,#REF!,5,0)</f>
        <v>#REF!</v>
      </c>
      <c r="O4366" s="2" t="e">
        <f t="shared" si="206"/>
        <v>#REF!</v>
      </c>
      <c r="P4366" s="2" t="s">
        <v>4060</v>
      </c>
      <c r="Q4366" s="2" t="s">
        <v>4061</v>
      </c>
    </row>
    <row r="4367" spans="1:17" ht="14.25" customHeight="1" x14ac:dyDescent="0.25">
      <c r="A4367" s="2">
        <v>4366</v>
      </c>
      <c r="B4367" s="3">
        <v>24476</v>
      </c>
      <c r="C4367" s="4" t="s">
        <v>3970</v>
      </c>
      <c r="D4367" s="5">
        <v>44070</v>
      </c>
      <c r="E4367" s="2" t="s">
        <v>434</v>
      </c>
      <c r="F4367" s="72" t="s">
        <v>24</v>
      </c>
      <c r="G4367" s="4" t="s">
        <v>24</v>
      </c>
      <c r="H4367" s="1" t="e">
        <f t="shared" si="204"/>
        <v>#VALUE!</v>
      </c>
      <c r="I4367" s="1" t="e">
        <f t="shared" si="205"/>
        <v>#VALUE!</v>
      </c>
      <c r="J4367" s="2" t="s">
        <v>3995</v>
      </c>
      <c r="K4367" s="2" t="s">
        <v>590</v>
      </c>
      <c r="L4367" s="4" t="s">
        <v>24</v>
      </c>
      <c r="N4367" s="4" t="e">
        <f>+VLOOKUP(B4367,#REF!,5,0)</f>
        <v>#REF!</v>
      </c>
      <c r="O4367" s="2" t="e">
        <f t="shared" si="206"/>
        <v>#REF!</v>
      </c>
      <c r="P4367" s="2" t="s">
        <v>4062</v>
      </c>
      <c r="Q4367" s="2" t="s">
        <v>24</v>
      </c>
    </row>
    <row r="4368" spans="1:17" ht="14.25" customHeight="1" x14ac:dyDescent="0.25">
      <c r="A4368" s="2">
        <v>4367</v>
      </c>
      <c r="B4368" s="3">
        <v>24477</v>
      </c>
      <c r="C4368" s="4" t="s">
        <v>3970</v>
      </c>
      <c r="D4368" s="5">
        <v>44070</v>
      </c>
      <c r="E4368" s="2" t="s">
        <v>434</v>
      </c>
      <c r="F4368" s="72" t="s">
        <v>24</v>
      </c>
      <c r="G4368" s="4" t="s">
        <v>24</v>
      </c>
      <c r="H4368" s="1" t="e">
        <f t="shared" si="204"/>
        <v>#VALUE!</v>
      </c>
      <c r="I4368" s="1" t="e">
        <f t="shared" si="205"/>
        <v>#VALUE!</v>
      </c>
      <c r="J4368" s="2" t="s">
        <v>3996</v>
      </c>
      <c r="K4368" s="2" t="s">
        <v>590</v>
      </c>
      <c r="L4368" s="4" t="s">
        <v>24</v>
      </c>
      <c r="N4368" s="4" t="e">
        <f>+VLOOKUP(B4368,#REF!,5,0)</f>
        <v>#REF!</v>
      </c>
      <c r="O4368" s="2" t="e">
        <f t="shared" si="206"/>
        <v>#REF!</v>
      </c>
      <c r="P4368" s="2" t="s">
        <v>4062</v>
      </c>
      <c r="Q4368" s="2" t="s">
        <v>24</v>
      </c>
    </row>
    <row r="4369" spans="1:17" ht="14.25" customHeight="1" x14ac:dyDescent="0.25">
      <c r="A4369" s="2">
        <v>4368</v>
      </c>
      <c r="B4369" s="3">
        <v>24478</v>
      </c>
      <c r="C4369" s="4" t="s">
        <v>584</v>
      </c>
      <c r="D4369" s="5">
        <v>44070</v>
      </c>
      <c r="E4369" s="2" t="s">
        <v>434</v>
      </c>
      <c r="F4369" s="72">
        <v>44077</v>
      </c>
      <c r="G4369" s="4" t="s">
        <v>2637</v>
      </c>
      <c r="H4369" s="1">
        <f t="shared" si="204"/>
        <v>7</v>
      </c>
      <c r="I4369" s="1">
        <f t="shared" si="205"/>
        <v>6</v>
      </c>
      <c r="J4369" s="2" t="s">
        <v>3997</v>
      </c>
      <c r="K4369" s="2" t="s">
        <v>587</v>
      </c>
      <c r="L4369" s="4" t="s">
        <v>435</v>
      </c>
      <c r="N4369" s="4" t="e">
        <f>+VLOOKUP(B4369,#REF!,5,0)</f>
        <v>#REF!</v>
      </c>
      <c r="O4369" s="2" t="e">
        <f t="shared" si="206"/>
        <v>#REF!</v>
      </c>
      <c r="P4369" s="2" t="s">
        <v>4060</v>
      </c>
      <c r="Q4369" s="2" t="s">
        <v>4061</v>
      </c>
    </row>
    <row r="4370" spans="1:17" ht="14.25" customHeight="1" x14ac:dyDescent="0.25">
      <c r="A4370" s="2">
        <v>4369</v>
      </c>
      <c r="B4370" s="3">
        <v>24479</v>
      </c>
      <c r="C4370" s="4" t="s">
        <v>584</v>
      </c>
      <c r="D4370" s="5">
        <v>44070</v>
      </c>
      <c r="E4370" s="2" t="s">
        <v>434</v>
      </c>
      <c r="F4370" s="72">
        <v>44077</v>
      </c>
      <c r="G4370" s="4" t="s">
        <v>2637</v>
      </c>
      <c r="H4370" s="1">
        <f t="shared" si="204"/>
        <v>7</v>
      </c>
      <c r="I4370" s="1">
        <f t="shared" si="205"/>
        <v>6</v>
      </c>
      <c r="J4370" s="2" t="s">
        <v>3998</v>
      </c>
      <c r="K4370" s="2" t="s">
        <v>587</v>
      </c>
      <c r="L4370" s="4" t="s">
        <v>435</v>
      </c>
      <c r="N4370" s="4" t="e">
        <f>+VLOOKUP(B4370,#REF!,5,0)</f>
        <v>#REF!</v>
      </c>
      <c r="O4370" s="2" t="e">
        <f t="shared" si="206"/>
        <v>#REF!</v>
      </c>
      <c r="P4370" s="2" t="s">
        <v>4060</v>
      </c>
      <c r="Q4370" s="2" t="s">
        <v>4061</v>
      </c>
    </row>
    <row r="4371" spans="1:17" ht="14.25" customHeight="1" x14ac:dyDescent="0.25">
      <c r="A4371" s="2">
        <v>4370</v>
      </c>
      <c r="B4371" s="3">
        <v>24480</v>
      </c>
      <c r="C4371" s="4" t="s">
        <v>3</v>
      </c>
      <c r="D4371" s="5">
        <v>44070</v>
      </c>
      <c r="E4371" s="2" t="s">
        <v>434</v>
      </c>
      <c r="F4371" s="72">
        <v>44077</v>
      </c>
      <c r="G4371" s="4" t="s">
        <v>2637</v>
      </c>
      <c r="H4371" s="1">
        <f t="shared" si="204"/>
        <v>7</v>
      </c>
      <c r="I4371" s="1">
        <f t="shared" si="205"/>
        <v>6</v>
      </c>
      <c r="J4371" s="2" t="s">
        <v>3998</v>
      </c>
      <c r="K4371" s="2" t="s">
        <v>587</v>
      </c>
      <c r="L4371" s="4" t="s">
        <v>435</v>
      </c>
      <c r="N4371" s="4" t="e">
        <f>+VLOOKUP(B4371,#REF!,5,0)</f>
        <v>#REF!</v>
      </c>
      <c r="O4371" s="2" t="e">
        <f t="shared" si="206"/>
        <v>#REF!</v>
      </c>
      <c r="P4371" s="2" t="s">
        <v>4060</v>
      </c>
      <c r="Q4371" s="2" t="s">
        <v>4061</v>
      </c>
    </row>
    <row r="4372" spans="1:17" ht="14.25" customHeight="1" x14ac:dyDescent="0.25">
      <c r="A4372" s="2">
        <v>4371</v>
      </c>
      <c r="B4372" s="3">
        <v>24481</v>
      </c>
      <c r="C4372" s="4" t="s">
        <v>3</v>
      </c>
      <c r="D4372" s="5">
        <v>44070</v>
      </c>
      <c r="E4372" s="2" t="s">
        <v>434</v>
      </c>
      <c r="F4372" s="72">
        <v>44075</v>
      </c>
      <c r="G4372" s="4" t="s">
        <v>2637</v>
      </c>
      <c r="H4372" s="1">
        <f t="shared" si="204"/>
        <v>5</v>
      </c>
      <c r="I4372" s="1">
        <f t="shared" si="205"/>
        <v>4</v>
      </c>
      <c r="J4372" s="2" t="s">
        <v>3999</v>
      </c>
      <c r="K4372" s="2" t="s">
        <v>587</v>
      </c>
      <c r="L4372" s="4" t="s">
        <v>435</v>
      </c>
      <c r="N4372" s="4" t="e">
        <f>+VLOOKUP(B4372,#REF!,5,0)</f>
        <v>#REF!</v>
      </c>
      <c r="O4372" s="2" t="e">
        <f t="shared" si="206"/>
        <v>#REF!</v>
      </c>
      <c r="P4372" s="2" t="s">
        <v>4060</v>
      </c>
      <c r="Q4372" s="2" t="s">
        <v>4061</v>
      </c>
    </row>
    <row r="4373" spans="1:17" ht="14.25" customHeight="1" x14ac:dyDescent="0.25">
      <c r="A4373" s="2">
        <v>4372</v>
      </c>
      <c r="B4373" s="3">
        <v>24482</v>
      </c>
      <c r="C4373" s="4" t="s">
        <v>3</v>
      </c>
      <c r="D4373" s="5">
        <v>44070</v>
      </c>
      <c r="E4373" s="2" t="s">
        <v>434</v>
      </c>
      <c r="F4373" s="72">
        <v>44076</v>
      </c>
      <c r="G4373" s="4" t="s">
        <v>2637</v>
      </c>
      <c r="H4373" s="1">
        <f t="shared" si="204"/>
        <v>6</v>
      </c>
      <c r="I4373" s="1">
        <f t="shared" si="205"/>
        <v>5</v>
      </c>
      <c r="J4373" s="2" t="s">
        <v>2094</v>
      </c>
      <c r="K4373" s="2" t="s">
        <v>587</v>
      </c>
      <c r="L4373" s="4" t="s">
        <v>435</v>
      </c>
      <c r="N4373" s="4" t="e">
        <f>+VLOOKUP(B4373,#REF!,5,0)</f>
        <v>#REF!</v>
      </c>
      <c r="O4373" s="2" t="e">
        <f t="shared" si="206"/>
        <v>#REF!</v>
      </c>
      <c r="P4373" s="2" t="s">
        <v>4060</v>
      </c>
      <c r="Q4373" s="2" t="s">
        <v>4061</v>
      </c>
    </row>
    <row r="4374" spans="1:17" ht="14.25" customHeight="1" x14ac:dyDescent="0.25">
      <c r="A4374" s="2">
        <v>4373</v>
      </c>
      <c r="B4374" s="3">
        <v>24483</v>
      </c>
      <c r="C4374" s="4" t="s">
        <v>3</v>
      </c>
      <c r="D4374" s="5">
        <v>44070</v>
      </c>
      <c r="E4374" s="2" t="s">
        <v>434</v>
      </c>
      <c r="F4374" s="72">
        <v>44075</v>
      </c>
      <c r="G4374" s="4" t="s">
        <v>2637</v>
      </c>
      <c r="H4374" s="1">
        <f t="shared" si="204"/>
        <v>5</v>
      </c>
      <c r="I4374" s="1">
        <f t="shared" si="205"/>
        <v>4</v>
      </c>
      <c r="J4374" s="2" t="s">
        <v>4000</v>
      </c>
      <c r="K4374" s="2" t="s">
        <v>587</v>
      </c>
      <c r="L4374" s="4" t="s">
        <v>435</v>
      </c>
      <c r="N4374" s="4" t="e">
        <f>+VLOOKUP(B4374,#REF!,5,0)</f>
        <v>#REF!</v>
      </c>
      <c r="O4374" s="2" t="e">
        <f t="shared" si="206"/>
        <v>#REF!</v>
      </c>
      <c r="P4374" s="2" t="s">
        <v>4060</v>
      </c>
      <c r="Q4374" s="2" t="s">
        <v>4061</v>
      </c>
    </row>
    <row r="4375" spans="1:17" ht="14.25" customHeight="1" x14ac:dyDescent="0.25">
      <c r="A4375" s="2">
        <v>4374</v>
      </c>
      <c r="B4375" s="3">
        <v>24484</v>
      </c>
      <c r="C4375" s="4" t="s">
        <v>584</v>
      </c>
      <c r="D4375" s="5">
        <v>44070</v>
      </c>
      <c r="E4375" s="2" t="s">
        <v>434</v>
      </c>
      <c r="F4375" s="72">
        <v>44077</v>
      </c>
      <c r="G4375" s="4" t="s">
        <v>2637</v>
      </c>
      <c r="H4375" s="1">
        <f t="shared" si="204"/>
        <v>7</v>
      </c>
      <c r="I4375" s="1">
        <f t="shared" si="205"/>
        <v>6</v>
      </c>
      <c r="J4375" s="2" t="s">
        <v>4001</v>
      </c>
      <c r="K4375" s="2" t="s">
        <v>587</v>
      </c>
      <c r="L4375" s="4" t="s">
        <v>435</v>
      </c>
      <c r="N4375" s="4" t="e">
        <f>+VLOOKUP(B4375,#REF!,5,0)</f>
        <v>#REF!</v>
      </c>
      <c r="O4375" s="2" t="e">
        <f t="shared" si="206"/>
        <v>#REF!</v>
      </c>
      <c r="P4375" s="2" t="s">
        <v>4060</v>
      </c>
      <c r="Q4375" s="2" t="s">
        <v>4061</v>
      </c>
    </row>
    <row r="4376" spans="1:17" ht="14.25" customHeight="1" x14ac:dyDescent="0.25">
      <c r="A4376" s="2">
        <v>4375</v>
      </c>
      <c r="B4376" s="3">
        <v>24485</v>
      </c>
      <c r="C4376" s="4" t="s">
        <v>584</v>
      </c>
      <c r="D4376" s="5">
        <v>44070</v>
      </c>
      <c r="E4376" s="2" t="s">
        <v>434</v>
      </c>
      <c r="F4376" s="72">
        <v>44077</v>
      </c>
      <c r="G4376" s="4" t="s">
        <v>2637</v>
      </c>
      <c r="H4376" s="1">
        <f t="shared" si="204"/>
        <v>7</v>
      </c>
      <c r="I4376" s="1">
        <f t="shared" si="205"/>
        <v>6</v>
      </c>
      <c r="J4376" s="2" t="s">
        <v>2712</v>
      </c>
      <c r="K4376" s="2" t="s">
        <v>587</v>
      </c>
      <c r="L4376" s="4" t="s">
        <v>435</v>
      </c>
      <c r="N4376" s="4" t="e">
        <f>+VLOOKUP(B4376,#REF!,5,0)</f>
        <v>#REF!</v>
      </c>
      <c r="O4376" s="2" t="e">
        <f t="shared" si="206"/>
        <v>#REF!</v>
      </c>
      <c r="P4376" s="2" t="s">
        <v>4060</v>
      </c>
      <c r="Q4376" s="2" t="s">
        <v>4061</v>
      </c>
    </row>
    <row r="4377" spans="1:17" ht="14.25" customHeight="1" x14ac:dyDescent="0.25">
      <c r="A4377" s="2">
        <v>4376</v>
      </c>
      <c r="B4377" s="3">
        <v>24486</v>
      </c>
      <c r="C4377" s="4" t="s">
        <v>584</v>
      </c>
      <c r="D4377" s="5">
        <v>44070</v>
      </c>
      <c r="E4377" s="2" t="s">
        <v>434</v>
      </c>
      <c r="F4377" s="72">
        <v>44077</v>
      </c>
      <c r="G4377" s="4" t="s">
        <v>2637</v>
      </c>
      <c r="H4377" s="1">
        <f t="shared" si="204"/>
        <v>7</v>
      </c>
      <c r="I4377" s="1">
        <f t="shared" si="205"/>
        <v>6</v>
      </c>
      <c r="J4377" s="2" t="s">
        <v>4002</v>
      </c>
      <c r="K4377" s="2" t="s">
        <v>587</v>
      </c>
      <c r="L4377" s="4" t="s">
        <v>435</v>
      </c>
      <c r="N4377" s="4" t="e">
        <f>+VLOOKUP(B4377,#REF!,5,0)</f>
        <v>#REF!</v>
      </c>
      <c r="O4377" s="2" t="e">
        <f t="shared" si="206"/>
        <v>#REF!</v>
      </c>
      <c r="P4377" s="2" t="s">
        <v>4060</v>
      </c>
      <c r="Q4377" s="2" t="s">
        <v>4061</v>
      </c>
    </row>
    <row r="4378" spans="1:17" ht="14.25" customHeight="1" x14ac:dyDescent="0.25">
      <c r="A4378" s="2">
        <v>4377</v>
      </c>
      <c r="B4378" s="3">
        <v>24487</v>
      </c>
      <c r="C4378" s="4" t="s">
        <v>584</v>
      </c>
      <c r="D4378" s="5">
        <v>44070</v>
      </c>
      <c r="E4378" s="2" t="s">
        <v>434</v>
      </c>
      <c r="F4378" s="72">
        <v>44075</v>
      </c>
      <c r="G4378" s="4" t="s">
        <v>2637</v>
      </c>
      <c r="H4378" s="1">
        <f t="shared" si="204"/>
        <v>5</v>
      </c>
      <c r="I4378" s="1">
        <f t="shared" si="205"/>
        <v>4</v>
      </c>
      <c r="J4378" s="2" t="s">
        <v>4003</v>
      </c>
      <c r="K4378" s="2" t="s">
        <v>587</v>
      </c>
      <c r="L4378" s="4" t="s">
        <v>435</v>
      </c>
      <c r="N4378" s="4" t="e">
        <f>+VLOOKUP(B4378,#REF!,5,0)</f>
        <v>#REF!</v>
      </c>
      <c r="O4378" s="2" t="e">
        <f t="shared" si="206"/>
        <v>#REF!</v>
      </c>
      <c r="P4378" s="2" t="s">
        <v>4060</v>
      </c>
      <c r="Q4378" s="2" t="s">
        <v>4061</v>
      </c>
    </row>
    <row r="4379" spans="1:17" ht="14.25" customHeight="1" x14ac:dyDescent="0.25">
      <c r="A4379" s="2">
        <v>4378</v>
      </c>
      <c r="B4379" s="3">
        <v>24488</v>
      </c>
      <c r="C4379" s="4" t="s">
        <v>584</v>
      </c>
      <c r="D4379" s="5">
        <v>44070</v>
      </c>
      <c r="E4379" s="2" t="s">
        <v>434</v>
      </c>
      <c r="F4379" s="72">
        <v>44077</v>
      </c>
      <c r="G4379" s="4" t="s">
        <v>2637</v>
      </c>
      <c r="H4379" s="1">
        <f t="shared" si="204"/>
        <v>7</v>
      </c>
      <c r="I4379" s="1">
        <f t="shared" si="205"/>
        <v>6</v>
      </c>
      <c r="J4379" s="2" t="s">
        <v>4004</v>
      </c>
      <c r="K4379" s="2" t="s">
        <v>587</v>
      </c>
      <c r="L4379" s="4" t="s">
        <v>435</v>
      </c>
      <c r="N4379" s="4" t="e">
        <f>+VLOOKUP(B4379,#REF!,5,0)</f>
        <v>#REF!</v>
      </c>
      <c r="O4379" s="2" t="e">
        <f t="shared" si="206"/>
        <v>#REF!</v>
      </c>
      <c r="P4379" s="2" t="s">
        <v>4060</v>
      </c>
      <c r="Q4379" s="2" t="s">
        <v>4061</v>
      </c>
    </row>
    <row r="4380" spans="1:17" ht="14.25" customHeight="1" x14ac:dyDescent="0.25">
      <c r="A4380" s="2">
        <v>4379</v>
      </c>
      <c r="B4380" s="3">
        <v>24489</v>
      </c>
      <c r="C4380" s="4" t="s">
        <v>584</v>
      </c>
      <c r="D4380" s="5">
        <v>44070</v>
      </c>
      <c r="E4380" s="2" t="s">
        <v>434</v>
      </c>
      <c r="F4380" s="72">
        <v>44077</v>
      </c>
      <c r="G4380" s="4" t="s">
        <v>2637</v>
      </c>
      <c r="H4380" s="1">
        <f t="shared" si="204"/>
        <v>7</v>
      </c>
      <c r="I4380" s="1">
        <f t="shared" si="205"/>
        <v>6</v>
      </c>
      <c r="J4380" s="2" t="s">
        <v>2712</v>
      </c>
      <c r="K4380" s="2" t="s">
        <v>587</v>
      </c>
      <c r="L4380" s="4" t="s">
        <v>435</v>
      </c>
      <c r="N4380" s="4" t="e">
        <f>+VLOOKUP(B4380,#REF!,5,0)</f>
        <v>#REF!</v>
      </c>
      <c r="O4380" s="2" t="e">
        <f t="shared" si="206"/>
        <v>#REF!</v>
      </c>
      <c r="P4380" s="2" t="s">
        <v>4060</v>
      </c>
      <c r="Q4380" s="2" t="s">
        <v>4061</v>
      </c>
    </row>
    <row r="4381" spans="1:17" ht="14.25" customHeight="1" x14ac:dyDescent="0.25">
      <c r="A4381" s="2">
        <v>4380</v>
      </c>
      <c r="B4381" s="3">
        <v>24490</v>
      </c>
      <c r="C4381" s="4" t="s">
        <v>3970</v>
      </c>
      <c r="D4381" s="5">
        <v>44070</v>
      </c>
      <c r="E4381" s="2" t="s">
        <v>434</v>
      </c>
      <c r="F4381" s="72">
        <v>44075</v>
      </c>
      <c r="G4381" s="4" t="s">
        <v>2637</v>
      </c>
      <c r="H4381" s="1">
        <f t="shared" si="204"/>
        <v>5</v>
      </c>
      <c r="I4381" s="1">
        <f t="shared" si="205"/>
        <v>4</v>
      </c>
      <c r="J4381" s="2" t="s">
        <v>4005</v>
      </c>
      <c r="K4381" s="2" t="s">
        <v>587</v>
      </c>
      <c r="L4381" s="4" t="s">
        <v>435</v>
      </c>
      <c r="N4381" s="4" t="e">
        <f>+VLOOKUP(B4381,#REF!,5,0)</f>
        <v>#REF!</v>
      </c>
      <c r="O4381" s="2" t="e">
        <f t="shared" si="206"/>
        <v>#REF!</v>
      </c>
      <c r="P4381" s="2" t="s">
        <v>4060</v>
      </c>
      <c r="Q4381" s="2" t="s">
        <v>4061</v>
      </c>
    </row>
    <row r="4382" spans="1:17" ht="14.25" customHeight="1" x14ac:dyDescent="0.25">
      <c r="A4382" s="2">
        <v>4381</v>
      </c>
      <c r="B4382" s="3">
        <v>24491</v>
      </c>
      <c r="C4382" s="4" t="s">
        <v>584</v>
      </c>
      <c r="D4382" s="5">
        <v>44075</v>
      </c>
      <c r="E4382" s="2" t="s">
        <v>435</v>
      </c>
      <c r="F4382" s="72">
        <v>44078</v>
      </c>
      <c r="G4382" s="4" t="s">
        <v>2637</v>
      </c>
      <c r="H4382" s="1">
        <f t="shared" si="204"/>
        <v>3</v>
      </c>
      <c r="I4382" s="1">
        <f t="shared" si="205"/>
        <v>4</v>
      </c>
      <c r="J4382" s="2" t="s">
        <v>4066</v>
      </c>
      <c r="K4382" s="2" t="s">
        <v>587</v>
      </c>
      <c r="L4382" s="4" t="s">
        <v>435</v>
      </c>
      <c r="N4382" s="4" t="e">
        <f>+VLOOKUP(B4382,#REF!,5,0)</f>
        <v>#REF!</v>
      </c>
      <c r="O4382" s="2" t="e">
        <f t="shared" si="206"/>
        <v>#REF!</v>
      </c>
      <c r="P4382" s="2" t="s">
        <v>4060</v>
      </c>
      <c r="Q4382" s="2" t="s">
        <v>4061</v>
      </c>
    </row>
    <row r="4383" spans="1:17" ht="14.25" customHeight="1" x14ac:dyDescent="0.25">
      <c r="A4383" s="2">
        <v>4382</v>
      </c>
      <c r="B4383" s="3">
        <v>24492</v>
      </c>
      <c r="C4383" s="4" t="s">
        <v>2</v>
      </c>
      <c r="D4383" s="5">
        <v>44075</v>
      </c>
      <c r="E4383" s="2" t="s">
        <v>435</v>
      </c>
      <c r="F4383" s="72">
        <v>44075</v>
      </c>
      <c r="G4383" s="4" t="s">
        <v>2637</v>
      </c>
      <c r="H4383" s="1">
        <f t="shared" si="204"/>
        <v>0</v>
      </c>
      <c r="I4383" s="1">
        <f t="shared" si="205"/>
        <v>1</v>
      </c>
      <c r="J4383" s="2" t="s">
        <v>3407</v>
      </c>
      <c r="K4383" s="2" t="s">
        <v>587</v>
      </c>
      <c r="L4383" s="4" t="s">
        <v>435</v>
      </c>
      <c r="N4383" s="4" t="e">
        <f>+VLOOKUP(B4383,#REF!,5,0)</f>
        <v>#REF!</v>
      </c>
      <c r="O4383" s="2" t="e">
        <f t="shared" si="206"/>
        <v>#REF!</v>
      </c>
      <c r="P4383" s="2" t="s">
        <v>4060</v>
      </c>
      <c r="Q4383" s="2" t="s">
        <v>4061</v>
      </c>
    </row>
    <row r="4384" spans="1:17" ht="14.25" customHeight="1" x14ac:dyDescent="0.25">
      <c r="A4384" s="2">
        <v>4383</v>
      </c>
      <c r="B4384" s="3">
        <v>24493</v>
      </c>
      <c r="C4384" s="4" t="s">
        <v>3</v>
      </c>
      <c r="D4384" s="5">
        <v>44075</v>
      </c>
      <c r="E4384" s="2" t="s">
        <v>435</v>
      </c>
      <c r="F4384" s="72">
        <v>44075</v>
      </c>
      <c r="G4384" s="4" t="s">
        <v>2637</v>
      </c>
      <c r="H4384" s="1">
        <f t="shared" si="204"/>
        <v>0</v>
      </c>
      <c r="I4384" s="1">
        <f t="shared" si="205"/>
        <v>1</v>
      </c>
      <c r="J4384" s="2" t="s">
        <v>4067</v>
      </c>
      <c r="K4384" s="2" t="s">
        <v>587</v>
      </c>
      <c r="L4384" s="4" t="s">
        <v>435</v>
      </c>
      <c r="N4384" s="4" t="e">
        <f>+VLOOKUP(B4384,#REF!,5,0)</f>
        <v>#REF!</v>
      </c>
      <c r="O4384" s="2" t="e">
        <f t="shared" si="206"/>
        <v>#REF!</v>
      </c>
      <c r="P4384" s="2" t="s">
        <v>4060</v>
      </c>
      <c r="Q4384" s="2" t="s">
        <v>4061</v>
      </c>
    </row>
    <row r="4385" spans="1:17" ht="14.25" customHeight="1" x14ac:dyDescent="0.25">
      <c r="A4385" s="2">
        <v>4384</v>
      </c>
      <c r="B4385" s="3">
        <v>24494</v>
      </c>
      <c r="C4385" s="4" t="s">
        <v>3</v>
      </c>
      <c r="D4385" s="5">
        <v>44075</v>
      </c>
      <c r="E4385" s="2" t="s">
        <v>435</v>
      </c>
      <c r="F4385" s="72">
        <v>44075</v>
      </c>
      <c r="G4385" s="4" t="s">
        <v>2637</v>
      </c>
      <c r="H4385" s="1">
        <f t="shared" si="204"/>
        <v>0</v>
      </c>
      <c r="I4385" s="1">
        <f t="shared" si="205"/>
        <v>1</v>
      </c>
      <c r="J4385" s="2" t="s">
        <v>4068</v>
      </c>
      <c r="K4385" s="2" t="s">
        <v>587</v>
      </c>
      <c r="L4385" s="4" t="s">
        <v>435</v>
      </c>
      <c r="N4385" s="4" t="e">
        <f>+VLOOKUP(B4385,#REF!,5,0)</f>
        <v>#REF!</v>
      </c>
      <c r="O4385" s="2" t="e">
        <f t="shared" si="206"/>
        <v>#REF!</v>
      </c>
      <c r="P4385" s="2" t="s">
        <v>4060</v>
      </c>
      <c r="Q4385" s="2" t="s">
        <v>4061</v>
      </c>
    </row>
    <row r="4386" spans="1:17" ht="14.25" customHeight="1" x14ac:dyDescent="0.25">
      <c r="A4386" s="2">
        <v>4385</v>
      </c>
      <c r="B4386" s="3">
        <v>24495</v>
      </c>
      <c r="C4386" s="4" t="s">
        <v>584</v>
      </c>
      <c r="D4386" s="5">
        <v>44075</v>
      </c>
      <c r="E4386" s="2" t="s">
        <v>435</v>
      </c>
      <c r="F4386" s="72">
        <v>44078</v>
      </c>
      <c r="G4386" s="4" t="s">
        <v>2637</v>
      </c>
      <c r="H4386" s="1">
        <f t="shared" si="204"/>
        <v>3</v>
      </c>
      <c r="I4386" s="1">
        <f t="shared" si="205"/>
        <v>4</v>
      </c>
      <c r="J4386" s="2" t="s">
        <v>4069</v>
      </c>
      <c r="K4386" s="2" t="s">
        <v>587</v>
      </c>
      <c r="L4386" s="4" t="s">
        <v>435</v>
      </c>
      <c r="N4386" s="4" t="e">
        <f>+VLOOKUP(B4386,#REF!,5,0)</f>
        <v>#REF!</v>
      </c>
      <c r="O4386" s="2" t="e">
        <f t="shared" si="206"/>
        <v>#REF!</v>
      </c>
      <c r="P4386" s="2" t="s">
        <v>4060</v>
      </c>
      <c r="Q4386" s="2" t="s">
        <v>4061</v>
      </c>
    </row>
    <row r="4387" spans="1:17" ht="14.25" customHeight="1" x14ac:dyDescent="0.25">
      <c r="A4387" s="2">
        <v>4386</v>
      </c>
      <c r="B4387" s="3">
        <v>24496</v>
      </c>
      <c r="C4387" s="4" t="s">
        <v>2</v>
      </c>
      <c r="D4387" s="5">
        <v>44075</v>
      </c>
      <c r="E4387" s="2" t="s">
        <v>435</v>
      </c>
      <c r="F4387" s="72">
        <v>44075</v>
      </c>
      <c r="G4387" s="4" t="s">
        <v>2637</v>
      </c>
      <c r="H4387" s="1">
        <f t="shared" si="204"/>
        <v>0</v>
      </c>
      <c r="I4387" s="1">
        <f t="shared" si="205"/>
        <v>1</v>
      </c>
      <c r="J4387" s="2" t="s">
        <v>3802</v>
      </c>
      <c r="K4387" s="2" t="s">
        <v>587</v>
      </c>
      <c r="L4387" s="4" t="s">
        <v>435</v>
      </c>
      <c r="N4387" s="4" t="e">
        <f>+VLOOKUP(B4387,#REF!,5,0)</f>
        <v>#REF!</v>
      </c>
      <c r="O4387" s="2" t="e">
        <f t="shared" si="206"/>
        <v>#REF!</v>
      </c>
      <c r="P4387" s="2" t="s">
        <v>4060</v>
      </c>
      <c r="Q4387" s="2" t="s">
        <v>4061</v>
      </c>
    </row>
    <row r="4388" spans="1:17" ht="14.25" customHeight="1" x14ac:dyDescent="0.25">
      <c r="A4388" s="2">
        <v>4387</v>
      </c>
      <c r="B4388" s="3">
        <v>24497</v>
      </c>
      <c r="C4388" s="4" t="s">
        <v>584</v>
      </c>
      <c r="D4388" s="5">
        <v>44075</v>
      </c>
      <c r="E4388" s="2" t="s">
        <v>435</v>
      </c>
      <c r="F4388" s="72">
        <v>44078</v>
      </c>
      <c r="G4388" s="4" t="s">
        <v>2637</v>
      </c>
      <c r="H4388" s="1">
        <f t="shared" si="204"/>
        <v>3</v>
      </c>
      <c r="I4388" s="1">
        <f t="shared" si="205"/>
        <v>4</v>
      </c>
      <c r="J4388" s="2" t="s">
        <v>4070</v>
      </c>
      <c r="K4388" s="2" t="s">
        <v>587</v>
      </c>
      <c r="L4388" s="4" t="s">
        <v>435</v>
      </c>
      <c r="N4388" s="4" t="e">
        <f>+VLOOKUP(B4388,#REF!,5,0)</f>
        <v>#REF!</v>
      </c>
      <c r="O4388" s="2" t="e">
        <f t="shared" si="206"/>
        <v>#REF!</v>
      </c>
      <c r="P4388" s="2" t="s">
        <v>4060</v>
      </c>
      <c r="Q4388" s="2" t="s">
        <v>4061</v>
      </c>
    </row>
    <row r="4389" spans="1:17" ht="14.25" customHeight="1" x14ac:dyDescent="0.25">
      <c r="A4389" s="2">
        <v>4388</v>
      </c>
      <c r="B4389" s="3">
        <v>24498</v>
      </c>
      <c r="C4389" s="4" t="s">
        <v>3</v>
      </c>
      <c r="D4389" s="5">
        <v>44075</v>
      </c>
      <c r="E4389" s="2" t="s">
        <v>435</v>
      </c>
      <c r="F4389" s="72">
        <v>44075</v>
      </c>
      <c r="G4389" s="4" t="s">
        <v>2637</v>
      </c>
      <c r="H4389" s="1">
        <f t="shared" si="204"/>
        <v>0</v>
      </c>
      <c r="I4389" s="1">
        <f t="shared" si="205"/>
        <v>1</v>
      </c>
      <c r="J4389" s="2" t="s">
        <v>4071</v>
      </c>
      <c r="K4389" s="2" t="s">
        <v>587</v>
      </c>
      <c r="L4389" s="4" t="s">
        <v>435</v>
      </c>
      <c r="N4389" s="4" t="e">
        <f>+VLOOKUP(B4389,#REF!,5,0)</f>
        <v>#REF!</v>
      </c>
      <c r="O4389" s="2" t="e">
        <f t="shared" si="206"/>
        <v>#REF!</v>
      </c>
      <c r="P4389" s="2" t="s">
        <v>4060</v>
      </c>
      <c r="Q4389" s="2" t="s">
        <v>4061</v>
      </c>
    </row>
    <row r="4390" spans="1:17" ht="14.25" customHeight="1" x14ac:dyDescent="0.25">
      <c r="A4390" s="2">
        <v>4389</v>
      </c>
      <c r="B4390" s="3">
        <v>24499</v>
      </c>
      <c r="C4390" s="4" t="s">
        <v>584</v>
      </c>
      <c r="D4390" s="5">
        <v>44075</v>
      </c>
      <c r="E4390" s="2" t="s">
        <v>435</v>
      </c>
      <c r="F4390" s="72">
        <v>44078</v>
      </c>
      <c r="G4390" s="4" t="s">
        <v>2637</v>
      </c>
      <c r="H4390" s="1">
        <f t="shared" si="204"/>
        <v>3</v>
      </c>
      <c r="I4390" s="1">
        <f t="shared" si="205"/>
        <v>4</v>
      </c>
      <c r="J4390" s="2" t="s">
        <v>4072</v>
      </c>
      <c r="K4390" s="2" t="s">
        <v>587</v>
      </c>
      <c r="L4390" s="4" t="s">
        <v>435</v>
      </c>
      <c r="N4390" s="4" t="e">
        <f>+VLOOKUP(B4390,#REF!,5,0)</f>
        <v>#REF!</v>
      </c>
      <c r="O4390" s="2" t="e">
        <f t="shared" si="206"/>
        <v>#REF!</v>
      </c>
      <c r="P4390" s="2" t="s">
        <v>4060</v>
      </c>
      <c r="Q4390" s="2" t="s">
        <v>4061</v>
      </c>
    </row>
    <row r="4391" spans="1:17" ht="14.25" customHeight="1" x14ac:dyDescent="0.25">
      <c r="A4391" s="2">
        <v>4390</v>
      </c>
      <c r="B4391" s="3">
        <v>24500</v>
      </c>
      <c r="C4391" s="4" t="s">
        <v>3</v>
      </c>
      <c r="D4391" s="5">
        <v>44075</v>
      </c>
      <c r="E4391" s="2" t="s">
        <v>435</v>
      </c>
      <c r="F4391" s="72">
        <v>44075</v>
      </c>
      <c r="G4391" s="4" t="s">
        <v>2637</v>
      </c>
      <c r="H4391" s="1">
        <f t="shared" si="204"/>
        <v>0</v>
      </c>
      <c r="I4391" s="1">
        <f t="shared" si="205"/>
        <v>1</v>
      </c>
      <c r="J4391" s="2" t="s">
        <v>3206</v>
      </c>
      <c r="K4391" s="2" t="s">
        <v>587</v>
      </c>
      <c r="L4391" s="4" t="s">
        <v>435</v>
      </c>
      <c r="N4391" s="4" t="e">
        <f>+VLOOKUP(B4391,#REF!,5,0)</f>
        <v>#REF!</v>
      </c>
      <c r="O4391" s="2" t="e">
        <f t="shared" si="206"/>
        <v>#REF!</v>
      </c>
      <c r="P4391" s="2" t="s">
        <v>4060</v>
      </c>
      <c r="Q4391" s="2" t="s">
        <v>4061</v>
      </c>
    </row>
    <row r="4392" spans="1:17" ht="14.25" customHeight="1" x14ac:dyDescent="0.25">
      <c r="A4392" s="2">
        <v>4391</v>
      </c>
      <c r="B4392" s="3">
        <v>24501</v>
      </c>
      <c r="C4392" s="4" t="s">
        <v>3</v>
      </c>
      <c r="D4392" s="5">
        <v>44075</v>
      </c>
      <c r="E4392" s="2" t="s">
        <v>435</v>
      </c>
      <c r="F4392" s="72" t="s">
        <v>24</v>
      </c>
      <c r="G4392" s="4" t="s">
        <v>24</v>
      </c>
      <c r="H4392" s="1" t="e">
        <f t="shared" si="204"/>
        <v>#VALUE!</v>
      </c>
      <c r="I4392" s="1" t="e">
        <f t="shared" si="205"/>
        <v>#VALUE!</v>
      </c>
      <c r="J4392" s="2" t="s">
        <v>4073</v>
      </c>
      <c r="K4392" s="2" t="s">
        <v>590</v>
      </c>
      <c r="L4392" s="4" t="s">
        <v>24</v>
      </c>
      <c r="N4392" s="4" t="e">
        <f>+VLOOKUP(B4392,#REF!,5,0)</f>
        <v>#REF!</v>
      </c>
      <c r="O4392" s="2" t="e">
        <f t="shared" si="206"/>
        <v>#REF!</v>
      </c>
      <c r="P4392" s="2" t="s">
        <v>4062</v>
      </c>
      <c r="Q4392" s="2" t="s">
        <v>24</v>
      </c>
    </row>
    <row r="4393" spans="1:17" ht="14.25" customHeight="1" x14ac:dyDescent="0.25">
      <c r="A4393" s="2">
        <v>4392</v>
      </c>
      <c r="B4393" s="3">
        <v>24502</v>
      </c>
      <c r="C4393" s="4" t="s">
        <v>584</v>
      </c>
      <c r="D4393" s="5">
        <v>44075</v>
      </c>
      <c r="E4393" s="2" t="s">
        <v>435</v>
      </c>
      <c r="F4393" s="72">
        <v>44078</v>
      </c>
      <c r="G4393" s="4" t="s">
        <v>2637</v>
      </c>
      <c r="H4393" s="1">
        <f t="shared" si="204"/>
        <v>3</v>
      </c>
      <c r="I4393" s="1">
        <f t="shared" si="205"/>
        <v>4</v>
      </c>
      <c r="J4393" s="2" t="s">
        <v>3626</v>
      </c>
      <c r="K4393" s="2" t="s">
        <v>587</v>
      </c>
      <c r="L4393" s="4" t="s">
        <v>435</v>
      </c>
      <c r="N4393" s="4" t="e">
        <f>+VLOOKUP(B4393,#REF!,5,0)</f>
        <v>#REF!</v>
      </c>
      <c r="O4393" s="2" t="e">
        <f t="shared" si="206"/>
        <v>#REF!</v>
      </c>
      <c r="P4393" s="2" t="s">
        <v>4060</v>
      </c>
      <c r="Q4393" s="2" t="s">
        <v>4061</v>
      </c>
    </row>
    <row r="4394" spans="1:17" ht="14.25" customHeight="1" x14ac:dyDescent="0.25">
      <c r="A4394" s="2">
        <v>4393</v>
      </c>
      <c r="B4394" s="3">
        <v>24503</v>
      </c>
      <c r="C4394" s="4" t="s">
        <v>584</v>
      </c>
      <c r="D4394" s="5">
        <v>44075</v>
      </c>
      <c r="E4394" s="2" t="s">
        <v>435</v>
      </c>
      <c r="F4394" s="72">
        <v>44078</v>
      </c>
      <c r="G4394" s="4" t="s">
        <v>2637</v>
      </c>
      <c r="H4394" s="1">
        <f t="shared" si="204"/>
        <v>3</v>
      </c>
      <c r="I4394" s="1">
        <f t="shared" si="205"/>
        <v>4</v>
      </c>
      <c r="J4394" s="2" t="s">
        <v>4074</v>
      </c>
      <c r="K4394" s="2" t="s">
        <v>587</v>
      </c>
      <c r="L4394" s="4" t="s">
        <v>435</v>
      </c>
      <c r="N4394" s="4" t="e">
        <f>+VLOOKUP(B4394,#REF!,5,0)</f>
        <v>#REF!</v>
      </c>
      <c r="O4394" s="2" t="e">
        <f t="shared" si="206"/>
        <v>#REF!</v>
      </c>
      <c r="P4394" s="2" t="s">
        <v>4060</v>
      </c>
      <c r="Q4394" s="2" t="s">
        <v>4061</v>
      </c>
    </row>
    <row r="4395" spans="1:17" ht="14.25" customHeight="1" x14ac:dyDescent="0.25">
      <c r="A4395" s="2">
        <v>4394</v>
      </c>
      <c r="B4395" s="3">
        <v>24504</v>
      </c>
      <c r="C4395" s="4" t="s">
        <v>3</v>
      </c>
      <c r="D4395" s="5">
        <v>44075</v>
      </c>
      <c r="E4395" s="2" t="s">
        <v>435</v>
      </c>
      <c r="F4395" s="72">
        <v>44075</v>
      </c>
      <c r="G4395" s="4" t="s">
        <v>2637</v>
      </c>
      <c r="H4395" s="1">
        <f t="shared" si="204"/>
        <v>0</v>
      </c>
      <c r="I4395" s="1">
        <f t="shared" si="205"/>
        <v>1</v>
      </c>
      <c r="J4395" s="2" t="s">
        <v>3206</v>
      </c>
      <c r="K4395" s="2" t="s">
        <v>587</v>
      </c>
      <c r="L4395" s="4" t="s">
        <v>435</v>
      </c>
      <c r="N4395" s="4" t="e">
        <f>+VLOOKUP(B4395,#REF!,5,0)</f>
        <v>#REF!</v>
      </c>
      <c r="O4395" s="2" t="e">
        <f t="shared" si="206"/>
        <v>#REF!</v>
      </c>
      <c r="P4395" s="2" t="s">
        <v>4060</v>
      </c>
      <c r="Q4395" s="2" t="s">
        <v>4061</v>
      </c>
    </row>
    <row r="4396" spans="1:17" ht="14.25" customHeight="1" x14ac:dyDescent="0.25">
      <c r="A4396" s="2">
        <v>4395</v>
      </c>
      <c r="B4396" s="3">
        <v>24505</v>
      </c>
      <c r="C4396" s="4" t="s">
        <v>3</v>
      </c>
      <c r="D4396" s="5">
        <v>44075</v>
      </c>
      <c r="E4396" s="2" t="s">
        <v>435</v>
      </c>
      <c r="F4396" s="72">
        <v>44075</v>
      </c>
      <c r="G4396" s="4" t="s">
        <v>2637</v>
      </c>
      <c r="H4396" s="1">
        <f t="shared" si="204"/>
        <v>0</v>
      </c>
      <c r="I4396" s="1">
        <f t="shared" si="205"/>
        <v>1</v>
      </c>
      <c r="J4396" s="2" t="s">
        <v>3639</v>
      </c>
      <c r="K4396" s="2" t="s">
        <v>587</v>
      </c>
      <c r="L4396" s="4" t="s">
        <v>435</v>
      </c>
      <c r="N4396" s="4" t="e">
        <f>+VLOOKUP(B4396,#REF!,5,0)</f>
        <v>#REF!</v>
      </c>
      <c r="O4396" s="2" t="e">
        <f t="shared" si="206"/>
        <v>#REF!</v>
      </c>
      <c r="P4396" s="2" t="s">
        <v>4060</v>
      </c>
      <c r="Q4396" s="2" t="s">
        <v>4061</v>
      </c>
    </row>
    <row r="4397" spans="1:17" ht="14.25" customHeight="1" x14ac:dyDescent="0.25">
      <c r="A4397" s="2">
        <v>4396</v>
      </c>
      <c r="B4397" s="3">
        <v>24506</v>
      </c>
      <c r="C4397" s="4" t="s">
        <v>3970</v>
      </c>
      <c r="D4397" s="5">
        <v>44075</v>
      </c>
      <c r="E4397" s="2" t="s">
        <v>435</v>
      </c>
      <c r="F4397" s="72">
        <v>44078</v>
      </c>
      <c r="G4397" s="4" t="s">
        <v>2637</v>
      </c>
      <c r="H4397" s="1">
        <f t="shared" si="204"/>
        <v>3</v>
      </c>
      <c r="I4397" s="1">
        <f t="shared" si="205"/>
        <v>4</v>
      </c>
      <c r="J4397" s="2" t="s">
        <v>4075</v>
      </c>
      <c r="K4397" s="2" t="s">
        <v>587</v>
      </c>
      <c r="L4397" s="4" t="s">
        <v>435</v>
      </c>
      <c r="N4397" s="4" t="e">
        <f>+VLOOKUP(B4397,#REF!,5,0)</f>
        <v>#REF!</v>
      </c>
      <c r="O4397" s="2" t="e">
        <f t="shared" si="206"/>
        <v>#REF!</v>
      </c>
      <c r="P4397" s="2" t="s">
        <v>4060</v>
      </c>
      <c r="Q4397" s="2" t="s">
        <v>4061</v>
      </c>
    </row>
    <row r="4398" spans="1:17" ht="14.25" customHeight="1" x14ac:dyDescent="0.25">
      <c r="A4398" s="2">
        <v>4397</v>
      </c>
      <c r="B4398" s="3">
        <v>24507</v>
      </c>
      <c r="C4398" s="4" t="s">
        <v>584</v>
      </c>
      <c r="D4398" s="5">
        <v>44075</v>
      </c>
      <c r="E4398" s="2" t="s">
        <v>435</v>
      </c>
      <c r="F4398" s="72">
        <v>44078</v>
      </c>
      <c r="G4398" s="4" t="s">
        <v>2637</v>
      </c>
      <c r="H4398" s="1">
        <f t="shared" si="204"/>
        <v>3</v>
      </c>
      <c r="I4398" s="1">
        <f t="shared" si="205"/>
        <v>4</v>
      </c>
      <c r="J4398" s="2" t="s">
        <v>4076</v>
      </c>
      <c r="K4398" s="2" t="s">
        <v>587</v>
      </c>
      <c r="L4398" s="4" t="s">
        <v>435</v>
      </c>
      <c r="N4398" s="4" t="e">
        <f>+VLOOKUP(B4398,#REF!,5,0)</f>
        <v>#REF!</v>
      </c>
      <c r="O4398" s="2" t="e">
        <f t="shared" si="206"/>
        <v>#REF!</v>
      </c>
      <c r="P4398" s="2" t="s">
        <v>4060</v>
      </c>
      <c r="Q4398" s="2" t="s">
        <v>4061</v>
      </c>
    </row>
    <row r="4399" spans="1:17" ht="14.25" customHeight="1" x14ac:dyDescent="0.25">
      <c r="A4399" s="2">
        <v>4398</v>
      </c>
      <c r="B4399" s="3">
        <v>24508</v>
      </c>
      <c r="C4399" s="4" t="s">
        <v>3970</v>
      </c>
      <c r="D4399" s="5">
        <v>44075</v>
      </c>
      <c r="E4399" s="2" t="s">
        <v>435</v>
      </c>
      <c r="F4399" s="72">
        <v>44078</v>
      </c>
      <c r="G4399" s="4" t="s">
        <v>2637</v>
      </c>
      <c r="H4399" s="1">
        <f t="shared" si="204"/>
        <v>3</v>
      </c>
      <c r="I4399" s="1">
        <f t="shared" si="205"/>
        <v>4</v>
      </c>
      <c r="J4399" s="2" t="s">
        <v>4077</v>
      </c>
      <c r="K4399" s="2" t="s">
        <v>587</v>
      </c>
      <c r="L4399" s="4" t="s">
        <v>435</v>
      </c>
      <c r="N4399" s="4" t="e">
        <f>+VLOOKUP(B4399,#REF!,5,0)</f>
        <v>#REF!</v>
      </c>
      <c r="O4399" s="2" t="e">
        <f t="shared" si="206"/>
        <v>#REF!</v>
      </c>
      <c r="P4399" s="2" t="s">
        <v>4060</v>
      </c>
      <c r="Q4399" s="2" t="s">
        <v>4061</v>
      </c>
    </row>
    <row r="4400" spans="1:17" ht="14.25" customHeight="1" x14ac:dyDescent="0.25">
      <c r="A4400" s="2">
        <v>4399</v>
      </c>
      <c r="B4400" s="3">
        <v>24509</v>
      </c>
      <c r="C4400" s="4" t="s">
        <v>584</v>
      </c>
      <c r="D4400" s="5">
        <v>44075</v>
      </c>
      <c r="E4400" s="2" t="s">
        <v>435</v>
      </c>
      <c r="F4400" s="72">
        <v>44081</v>
      </c>
      <c r="G4400" s="4" t="s">
        <v>2637</v>
      </c>
      <c r="H4400" s="1">
        <f t="shared" si="204"/>
        <v>6</v>
      </c>
      <c r="I4400" s="1">
        <f t="shared" si="205"/>
        <v>5</v>
      </c>
      <c r="J4400" s="2" t="s">
        <v>4078</v>
      </c>
      <c r="K4400" s="2" t="s">
        <v>587</v>
      </c>
      <c r="L4400" s="4" t="s">
        <v>435</v>
      </c>
      <c r="N4400" s="4" t="e">
        <f>+VLOOKUP(B4400,#REF!,5,0)</f>
        <v>#REF!</v>
      </c>
      <c r="O4400" s="2" t="e">
        <f t="shared" si="206"/>
        <v>#REF!</v>
      </c>
      <c r="P4400" s="2" t="s">
        <v>4060</v>
      </c>
      <c r="Q4400" s="2" t="s">
        <v>4061</v>
      </c>
    </row>
    <row r="4401" spans="1:17" ht="14.25" customHeight="1" x14ac:dyDescent="0.25">
      <c r="A4401" s="2">
        <v>4400</v>
      </c>
      <c r="B4401" s="3">
        <v>24510</v>
      </c>
      <c r="C4401" s="4" t="s">
        <v>3</v>
      </c>
      <c r="D4401" s="5">
        <v>44075</v>
      </c>
      <c r="E4401" s="2" t="s">
        <v>435</v>
      </c>
      <c r="F4401" s="72">
        <v>44081</v>
      </c>
      <c r="G4401" s="4" t="s">
        <v>2637</v>
      </c>
      <c r="H4401" s="1">
        <f t="shared" si="204"/>
        <v>6</v>
      </c>
      <c r="I4401" s="1">
        <f t="shared" si="205"/>
        <v>5</v>
      </c>
      <c r="J4401" s="2" t="s">
        <v>4079</v>
      </c>
      <c r="K4401" s="2" t="s">
        <v>587</v>
      </c>
      <c r="L4401" s="4" t="s">
        <v>435</v>
      </c>
      <c r="N4401" s="4" t="e">
        <f>+VLOOKUP(B4401,#REF!,5,0)</f>
        <v>#REF!</v>
      </c>
      <c r="O4401" s="2" t="e">
        <f t="shared" si="206"/>
        <v>#REF!</v>
      </c>
      <c r="P4401" s="2" t="s">
        <v>4060</v>
      </c>
      <c r="Q4401" s="2" t="s">
        <v>4061</v>
      </c>
    </row>
    <row r="4402" spans="1:17" ht="14.25" customHeight="1" x14ac:dyDescent="0.25">
      <c r="A4402" s="2">
        <v>4401</v>
      </c>
      <c r="B4402" s="3">
        <v>24511</v>
      </c>
      <c r="C4402" s="4" t="s">
        <v>584</v>
      </c>
      <c r="D4402" s="5">
        <v>44075</v>
      </c>
      <c r="E4402" s="2" t="s">
        <v>435</v>
      </c>
      <c r="F4402" s="72">
        <v>44081</v>
      </c>
      <c r="G4402" s="4" t="s">
        <v>2637</v>
      </c>
      <c r="H4402" s="1">
        <f t="shared" si="204"/>
        <v>6</v>
      </c>
      <c r="I4402" s="1">
        <f t="shared" si="205"/>
        <v>5</v>
      </c>
      <c r="J4402" s="2" t="s">
        <v>4080</v>
      </c>
      <c r="K4402" s="2" t="s">
        <v>587</v>
      </c>
      <c r="L4402" s="4" t="s">
        <v>435</v>
      </c>
      <c r="N4402" s="4" t="e">
        <f>+VLOOKUP(B4402,#REF!,5,0)</f>
        <v>#REF!</v>
      </c>
      <c r="O4402" s="2" t="e">
        <f t="shared" si="206"/>
        <v>#REF!</v>
      </c>
      <c r="P4402" s="2" t="s">
        <v>4060</v>
      </c>
      <c r="Q4402" s="2" t="s">
        <v>4061</v>
      </c>
    </row>
    <row r="4403" spans="1:17" ht="14.25" customHeight="1" x14ac:dyDescent="0.25">
      <c r="A4403" s="2">
        <v>4402</v>
      </c>
      <c r="B4403" s="3">
        <v>24512</v>
      </c>
      <c r="C4403" s="4" t="s">
        <v>584</v>
      </c>
      <c r="D4403" s="5">
        <v>44075</v>
      </c>
      <c r="E4403" s="2" t="s">
        <v>435</v>
      </c>
      <c r="F4403" s="72">
        <v>44081</v>
      </c>
      <c r="G4403" s="4" t="s">
        <v>2637</v>
      </c>
      <c r="H4403" s="1">
        <f t="shared" si="204"/>
        <v>6</v>
      </c>
      <c r="I4403" s="1">
        <f t="shared" si="205"/>
        <v>5</v>
      </c>
      <c r="J4403" s="2" t="s">
        <v>4081</v>
      </c>
      <c r="K4403" s="2" t="s">
        <v>587</v>
      </c>
      <c r="L4403" s="4" t="s">
        <v>435</v>
      </c>
      <c r="N4403" s="4" t="e">
        <f>+VLOOKUP(B4403,#REF!,5,0)</f>
        <v>#REF!</v>
      </c>
      <c r="O4403" s="2" t="e">
        <f t="shared" si="206"/>
        <v>#REF!</v>
      </c>
      <c r="P4403" s="2" t="s">
        <v>4060</v>
      </c>
      <c r="Q4403" s="2" t="s">
        <v>4061</v>
      </c>
    </row>
    <row r="4404" spans="1:17" ht="14.25" customHeight="1" x14ac:dyDescent="0.25">
      <c r="A4404" s="2">
        <v>4403</v>
      </c>
      <c r="B4404" s="3">
        <v>24513</v>
      </c>
      <c r="C4404" s="4" t="s">
        <v>3</v>
      </c>
      <c r="D4404" s="5">
        <v>44075</v>
      </c>
      <c r="E4404" s="2" t="s">
        <v>435</v>
      </c>
      <c r="F4404" s="72">
        <v>44075</v>
      </c>
      <c r="G4404" s="4" t="s">
        <v>2637</v>
      </c>
      <c r="H4404" s="1">
        <f t="shared" si="204"/>
        <v>0</v>
      </c>
      <c r="I4404" s="1">
        <f t="shared" si="205"/>
        <v>1</v>
      </c>
      <c r="J4404" s="2" t="s">
        <v>3206</v>
      </c>
      <c r="K4404" s="2" t="s">
        <v>587</v>
      </c>
      <c r="L4404" s="4" t="s">
        <v>435</v>
      </c>
      <c r="N4404" s="4" t="e">
        <f>+VLOOKUP(B4404,#REF!,5,0)</f>
        <v>#REF!</v>
      </c>
      <c r="O4404" s="2" t="e">
        <f t="shared" si="206"/>
        <v>#REF!</v>
      </c>
      <c r="P4404" s="2" t="s">
        <v>4060</v>
      </c>
      <c r="Q4404" s="2" t="s">
        <v>4061</v>
      </c>
    </row>
    <row r="4405" spans="1:17" ht="14.25" customHeight="1" x14ac:dyDescent="0.25">
      <c r="A4405" s="2">
        <v>4404</v>
      </c>
      <c r="B4405" s="3">
        <v>24514</v>
      </c>
      <c r="C4405" s="4" t="s">
        <v>584</v>
      </c>
      <c r="D4405" s="5">
        <v>44075</v>
      </c>
      <c r="E4405" s="2" t="s">
        <v>435</v>
      </c>
      <c r="F4405" s="72">
        <v>44081</v>
      </c>
      <c r="G4405" s="4" t="s">
        <v>2637</v>
      </c>
      <c r="H4405" s="1">
        <f t="shared" si="204"/>
        <v>6</v>
      </c>
      <c r="I4405" s="1">
        <f t="shared" si="205"/>
        <v>5</v>
      </c>
      <c r="J4405" s="2" t="s">
        <v>4082</v>
      </c>
      <c r="K4405" s="2" t="s">
        <v>587</v>
      </c>
      <c r="L4405" s="4" t="s">
        <v>435</v>
      </c>
      <c r="N4405" s="4" t="e">
        <f>+VLOOKUP(B4405,#REF!,5,0)</f>
        <v>#REF!</v>
      </c>
      <c r="O4405" s="2" t="e">
        <f t="shared" si="206"/>
        <v>#REF!</v>
      </c>
      <c r="P4405" s="2" t="s">
        <v>4060</v>
      </c>
      <c r="Q4405" s="2" t="s">
        <v>4061</v>
      </c>
    </row>
    <row r="4406" spans="1:17" ht="14.25" customHeight="1" x14ac:dyDescent="0.25">
      <c r="A4406" s="2">
        <v>4405</v>
      </c>
      <c r="B4406" s="3">
        <v>24515</v>
      </c>
      <c r="C4406" s="4" t="s">
        <v>584</v>
      </c>
      <c r="D4406" s="5">
        <v>44075</v>
      </c>
      <c r="E4406" s="2" t="s">
        <v>435</v>
      </c>
      <c r="F4406" s="72">
        <v>44081</v>
      </c>
      <c r="G4406" s="4" t="s">
        <v>2637</v>
      </c>
      <c r="H4406" s="1">
        <f t="shared" si="204"/>
        <v>6</v>
      </c>
      <c r="I4406" s="1">
        <f t="shared" si="205"/>
        <v>5</v>
      </c>
      <c r="J4406" s="2" t="s">
        <v>4083</v>
      </c>
      <c r="K4406" s="2" t="s">
        <v>587</v>
      </c>
      <c r="L4406" s="4" t="s">
        <v>435</v>
      </c>
      <c r="N4406" s="4" t="e">
        <f>+VLOOKUP(B4406,#REF!,5,0)</f>
        <v>#REF!</v>
      </c>
      <c r="O4406" s="2" t="e">
        <f t="shared" si="206"/>
        <v>#REF!</v>
      </c>
      <c r="P4406" s="2" t="s">
        <v>4060</v>
      </c>
      <c r="Q4406" s="2" t="s">
        <v>4061</v>
      </c>
    </row>
    <row r="4407" spans="1:17" ht="14.25" customHeight="1" x14ac:dyDescent="0.25">
      <c r="A4407" s="2">
        <v>4406</v>
      </c>
      <c r="B4407" s="3">
        <v>24516</v>
      </c>
      <c r="C4407" s="4" t="s">
        <v>584</v>
      </c>
      <c r="D4407" s="5">
        <v>44075</v>
      </c>
      <c r="E4407" s="2" t="s">
        <v>435</v>
      </c>
      <c r="F4407" s="72">
        <v>44081</v>
      </c>
      <c r="G4407" s="4" t="s">
        <v>2637</v>
      </c>
      <c r="H4407" s="1">
        <f t="shared" si="204"/>
        <v>6</v>
      </c>
      <c r="I4407" s="1">
        <f t="shared" si="205"/>
        <v>5</v>
      </c>
      <c r="J4407" s="2" t="s">
        <v>4084</v>
      </c>
      <c r="K4407" s="2" t="s">
        <v>587</v>
      </c>
      <c r="L4407" s="4" t="s">
        <v>435</v>
      </c>
      <c r="N4407" s="4" t="e">
        <f>+VLOOKUP(B4407,#REF!,5,0)</f>
        <v>#REF!</v>
      </c>
      <c r="O4407" s="2" t="e">
        <f t="shared" si="206"/>
        <v>#REF!</v>
      </c>
      <c r="P4407" s="2" t="s">
        <v>4060</v>
      </c>
      <c r="Q4407" s="2" t="s">
        <v>4061</v>
      </c>
    </row>
    <row r="4408" spans="1:17" ht="14.25" customHeight="1" x14ac:dyDescent="0.25">
      <c r="A4408" s="2">
        <v>4407</v>
      </c>
      <c r="B4408" s="3">
        <v>24517</v>
      </c>
      <c r="C4408" s="4" t="s">
        <v>3</v>
      </c>
      <c r="D4408" s="5">
        <v>44075</v>
      </c>
      <c r="E4408" s="2" t="s">
        <v>435</v>
      </c>
      <c r="F4408" s="72">
        <v>44076</v>
      </c>
      <c r="G4408" s="4" t="s">
        <v>2637</v>
      </c>
      <c r="H4408" s="1">
        <f t="shared" si="204"/>
        <v>1</v>
      </c>
      <c r="I4408" s="1">
        <f t="shared" si="205"/>
        <v>2</v>
      </c>
      <c r="J4408" s="2" t="s">
        <v>4085</v>
      </c>
      <c r="K4408" s="2" t="s">
        <v>587</v>
      </c>
      <c r="L4408" s="4" t="s">
        <v>435</v>
      </c>
      <c r="N4408" s="4" t="e">
        <f>+VLOOKUP(B4408,#REF!,5,0)</f>
        <v>#REF!</v>
      </c>
      <c r="O4408" s="2" t="e">
        <f t="shared" si="206"/>
        <v>#REF!</v>
      </c>
      <c r="P4408" s="2" t="s">
        <v>4060</v>
      </c>
      <c r="Q4408" s="2" t="s">
        <v>4061</v>
      </c>
    </row>
    <row r="4409" spans="1:17" ht="14.25" customHeight="1" x14ac:dyDescent="0.25">
      <c r="A4409" s="2">
        <v>4408</v>
      </c>
      <c r="B4409" s="3">
        <v>24518</v>
      </c>
      <c r="C4409" s="4" t="s">
        <v>584</v>
      </c>
      <c r="D4409" s="5">
        <v>44075</v>
      </c>
      <c r="E4409" s="2" t="s">
        <v>435</v>
      </c>
      <c r="F4409" s="72">
        <v>44081</v>
      </c>
      <c r="G4409" s="4" t="s">
        <v>2637</v>
      </c>
      <c r="H4409" s="1">
        <f t="shared" si="204"/>
        <v>6</v>
      </c>
      <c r="I4409" s="1">
        <f t="shared" si="205"/>
        <v>5</v>
      </c>
      <c r="J4409" s="2" t="s">
        <v>4086</v>
      </c>
      <c r="K4409" s="2" t="s">
        <v>587</v>
      </c>
      <c r="L4409" s="4" t="s">
        <v>435</v>
      </c>
      <c r="N4409" s="4" t="e">
        <f>+VLOOKUP(B4409,#REF!,5,0)</f>
        <v>#REF!</v>
      </c>
      <c r="O4409" s="2" t="e">
        <f t="shared" si="206"/>
        <v>#REF!</v>
      </c>
      <c r="P4409" s="2" t="s">
        <v>4060</v>
      </c>
      <c r="Q4409" s="2" t="s">
        <v>4061</v>
      </c>
    </row>
    <row r="4410" spans="1:17" ht="14.25" customHeight="1" x14ac:dyDescent="0.25">
      <c r="A4410" s="2">
        <v>4409</v>
      </c>
      <c r="B4410" s="3">
        <v>24519</v>
      </c>
      <c r="C4410" s="4" t="s">
        <v>584</v>
      </c>
      <c r="D4410" s="5">
        <v>44075</v>
      </c>
      <c r="E4410" s="2" t="s">
        <v>435</v>
      </c>
      <c r="F4410" s="72">
        <v>44081</v>
      </c>
      <c r="G4410" s="4" t="s">
        <v>2637</v>
      </c>
      <c r="H4410" s="1">
        <f t="shared" si="204"/>
        <v>6</v>
      </c>
      <c r="I4410" s="1">
        <f t="shared" si="205"/>
        <v>5</v>
      </c>
      <c r="J4410" s="2" t="s">
        <v>4087</v>
      </c>
      <c r="K4410" s="2" t="s">
        <v>587</v>
      </c>
      <c r="L4410" s="4" t="s">
        <v>435</v>
      </c>
      <c r="N4410" s="4" t="e">
        <f>+VLOOKUP(B4410,#REF!,5,0)</f>
        <v>#REF!</v>
      </c>
      <c r="O4410" s="2" t="e">
        <f t="shared" si="206"/>
        <v>#REF!</v>
      </c>
      <c r="P4410" s="2" t="s">
        <v>4060</v>
      </c>
      <c r="Q4410" s="2" t="s">
        <v>4061</v>
      </c>
    </row>
    <row r="4411" spans="1:17" ht="14.25" customHeight="1" x14ac:dyDescent="0.25">
      <c r="A4411" s="2">
        <v>4410</v>
      </c>
      <c r="B4411" s="3">
        <v>24520</v>
      </c>
      <c r="C4411" s="4" t="s">
        <v>3970</v>
      </c>
      <c r="D4411" s="5">
        <v>44075</v>
      </c>
      <c r="E4411" s="2" t="s">
        <v>435</v>
      </c>
      <c r="F4411" s="72">
        <v>44081</v>
      </c>
      <c r="G4411" s="4" t="s">
        <v>2637</v>
      </c>
      <c r="H4411" s="1">
        <f t="shared" si="204"/>
        <v>6</v>
      </c>
      <c r="I4411" s="1">
        <f t="shared" si="205"/>
        <v>5</v>
      </c>
      <c r="J4411" s="2" t="s">
        <v>4088</v>
      </c>
      <c r="K4411" s="2" t="s">
        <v>587</v>
      </c>
      <c r="L4411" s="4" t="s">
        <v>435</v>
      </c>
      <c r="N4411" s="4" t="e">
        <f>+VLOOKUP(B4411,#REF!,5,0)</f>
        <v>#REF!</v>
      </c>
      <c r="O4411" s="2" t="e">
        <f t="shared" si="206"/>
        <v>#REF!</v>
      </c>
      <c r="P4411" s="2" t="s">
        <v>4060</v>
      </c>
      <c r="Q4411" s="2" t="s">
        <v>4061</v>
      </c>
    </row>
    <row r="4412" spans="1:17" ht="14.25" customHeight="1" x14ac:dyDescent="0.25">
      <c r="A4412" s="2">
        <v>4411</v>
      </c>
      <c r="B4412" s="3">
        <v>24521</v>
      </c>
      <c r="C4412" s="4" t="s">
        <v>3</v>
      </c>
      <c r="D4412" s="5">
        <v>44075</v>
      </c>
      <c r="E4412" s="2" t="s">
        <v>435</v>
      </c>
      <c r="F4412" s="72">
        <v>44076</v>
      </c>
      <c r="G4412" s="4" t="s">
        <v>2637</v>
      </c>
      <c r="H4412" s="1">
        <f t="shared" si="204"/>
        <v>1</v>
      </c>
      <c r="I4412" s="1">
        <f t="shared" si="205"/>
        <v>2</v>
      </c>
      <c r="J4412" s="2" t="s">
        <v>4089</v>
      </c>
      <c r="K4412" s="2" t="s">
        <v>587</v>
      </c>
      <c r="L4412" s="4" t="s">
        <v>435</v>
      </c>
      <c r="N4412" s="4" t="e">
        <f>+VLOOKUP(B4412,#REF!,5,0)</f>
        <v>#REF!</v>
      </c>
      <c r="O4412" s="2" t="e">
        <f t="shared" si="206"/>
        <v>#REF!</v>
      </c>
      <c r="P4412" s="2" t="s">
        <v>4060</v>
      </c>
      <c r="Q4412" s="2" t="s">
        <v>4061</v>
      </c>
    </row>
    <row r="4413" spans="1:17" ht="14.25" customHeight="1" x14ac:dyDescent="0.25">
      <c r="A4413" s="2">
        <v>4412</v>
      </c>
      <c r="B4413" s="3">
        <v>24522</v>
      </c>
      <c r="C4413" s="4" t="s">
        <v>584</v>
      </c>
      <c r="D4413" s="5">
        <v>44076</v>
      </c>
      <c r="E4413" s="2" t="s">
        <v>435</v>
      </c>
      <c r="F4413" s="72">
        <v>44081</v>
      </c>
      <c r="G4413" s="4" t="s">
        <v>2637</v>
      </c>
      <c r="H4413" s="1">
        <f t="shared" si="204"/>
        <v>5</v>
      </c>
      <c r="I4413" s="1">
        <f t="shared" si="205"/>
        <v>4</v>
      </c>
      <c r="J4413" s="2" t="s">
        <v>3207</v>
      </c>
      <c r="K4413" s="2" t="s">
        <v>587</v>
      </c>
      <c r="L4413" s="4" t="s">
        <v>435</v>
      </c>
      <c r="N4413" s="4" t="e">
        <f>+VLOOKUP(B4413,#REF!,5,0)</f>
        <v>#REF!</v>
      </c>
      <c r="O4413" s="2" t="e">
        <f t="shared" si="206"/>
        <v>#REF!</v>
      </c>
      <c r="P4413" s="2" t="s">
        <v>4060</v>
      </c>
      <c r="Q4413" s="2" t="s">
        <v>4061</v>
      </c>
    </row>
    <row r="4414" spans="1:17" ht="14.25" customHeight="1" x14ac:dyDescent="0.25">
      <c r="A4414" s="2">
        <v>4413</v>
      </c>
      <c r="B4414" s="3">
        <v>24523</v>
      </c>
      <c r="C4414" s="4" t="s">
        <v>3</v>
      </c>
      <c r="D4414" s="5">
        <v>44076</v>
      </c>
      <c r="E4414" s="2" t="s">
        <v>435</v>
      </c>
      <c r="F4414" s="72">
        <v>44077</v>
      </c>
      <c r="G4414" s="4" t="s">
        <v>2637</v>
      </c>
      <c r="H4414" s="1">
        <f t="shared" si="204"/>
        <v>1</v>
      </c>
      <c r="I4414" s="1">
        <f t="shared" si="205"/>
        <v>2</v>
      </c>
      <c r="J4414" s="2" t="s">
        <v>4090</v>
      </c>
      <c r="K4414" s="2" t="s">
        <v>587</v>
      </c>
      <c r="L4414" s="4" t="s">
        <v>435</v>
      </c>
      <c r="N4414" s="4" t="e">
        <f>+VLOOKUP(B4414,#REF!,5,0)</f>
        <v>#REF!</v>
      </c>
      <c r="O4414" s="2" t="e">
        <f t="shared" si="206"/>
        <v>#REF!</v>
      </c>
      <c r="P4414" s="2" t="s">
        <v>4060</v>
      </c>
      <c r="Q4414" s="2" t="s">
        <v>4061</v>
      </c>
    </row>
    <row r="4415" spans="1:17" ht="14.25" customHeight="1" x14ac:dyDescent="0.25">
      <c r="A4415" s="2">
        <v>4414</v>
      </c>
      <c r="B4415" s="3">
        <v>24524</v>
      </c>
      <c r="C4415" s="4" t="s">
        <v>584</v>
      </c>
      <c r="D4415" s="5">
        <v>44076</v>
      </c>
      <c r="E4415" s="2" t="s">
        <v>435</v>
      </c>
      <c r="F4415" s="72">
        <v>44081</v>
      </c>
      <c r="G4415" s="4" t="s">
        <v>2637</v>
      </c>
      <c r="H4415" s="1">
        <f t="shared" si="204"/>
        <v>5</v>
      </c>
      <c r="I4415" s="1">
        <f t="shared" si="205"/>
        <v>4</v>
      </c>
      <c r="J4415" s="2" t="s">
        <v>4091</v>
      </c>
      <c r="K4415" s="2" t="s">
        <v>587</v>
      </c>
      <c r="L4415" s="4" t="s">
        <v>435</v>
      </c>
      <c r="N4415" s="4" t="e">
        <f>+VLOOKUP(B4415,#REF!,5,0)</f>
        <v>#REF!</v>
      </c>
      <c r="O4415" s="2" t="e">
        <f t="shared" si="206"/>
        <v>#REF!</v>
      </c>
      <c r="P4415" s="2" t="s">
        <v>4060</v>
      </c>
      <c r="Q4415" s="2" t="s">
        <v>4061</v>
      </c>
    </row>
    <row r="4416" spans="1:17" ht="14.25" customHeight="1" x14ac:dyDescent="0.25">
      <c r="A4416" s="2">
        <v>4415</v>
      </c>
      <c r="B4416" s="3">
        <v>24525</v>
      </c>
      <c r="C4416" s="4" t="s">
        <v>584</v>
      </c>
      <c r="D4416" s="5">
        <v>44076</v>
      </c>
      <c r="E4416" s="2" t="s">
        <v>435</v>
      </c>
      <c r="F4416" s="72">
        <v>44081</v>
      </c>
      <c r="G4416" s="4" t="s">
        <v>2637</v>
      </c>
      <c r="H4416" s="1">
        <f t="shared" si="204"/>
        <v>5</v>
      </c>
      <c r="I4416" s="1">
        <f t="shared" si="205"/>
        <v>4</v>
      </c>
      <c r="J4416" s="2" t="s">
        <v>4091</v>
      </c>
      <c r="K4416" s="2" t="s">
        <v>587</v>
      </c>
      <c r="L4416" s="4" t="s">
        <v>435</v>
      </c>
      <c r="N4416" s="4" t="e">
        <f>+VLOOKUP(B4416,#REF!,5,0)</f>
        <v>#REF!</v>
      </c>
      <c r="O4416" s="2" t="e">
        <f t="shared" si="206"/>
        <v>#REF!</v>
      </c>
      <c r="P4416" s="2" t="s">
        <v>4060</v>
      </c>
      <c r="Q4416" s="2" t="s">
        <v>4061</v>
      </c>
    </row>
    <row r="4417" spans="1:17" ht="14.25" customHeight="1" x14ac:dyDescent="0.25">
      <c r="A4417" s="2">
        <v>4416</v>
      </c>
      <c r="B4417" s="3">
        <v>24526</v>
      </c>
      <c r="C4417" s="4" t="s">
        <v>584</v>
      </c>
      <c r="D4417" s="5">
        <v>44076</v>
      </c>
      <c r="E4417" s="2" t="s">
        <v>435</v>
      </c>
      <c r="F4417" s="72">
        <v>44081</v>
      </c>
      <c r="G4417" s="4" t="s">
        <v>2637</v>
      </c>
      <c r="H4417" s="1">
        <f t="shared" si="204"/>
        <v>5</v>
      </c>
      <c r="I4417" s="1">
        <f t="shared" si="205"/>
        <v>4</v>
      </c>
      <c r="J4417" s="2" t="s">
        <v>4064</v>
      </c>
      <c r="K4417" s="2" t="s">
        <v>587</v>
      </c>
      <c r="L4417" s="4" t="s">
        <v>435</v>
      </c>
      <c r="N4417" s="4" t="e">
        <f>+VLOOKUP(B4417,#REF!,5,0)</f>
        <v>#REF!</v>
      </c>
      <c r="O4417" s="2" t="e">
        <f t="shared" si="206"/>
        <v>#REF!</v>
      </c>
      <c r="P4417" s="2" t="s">
        <v>4060</v>
      </c>
      <c r="Q4417" s="2" t="s">
        <v>4061</v>
      </c>
    </row>
    <row r="4418" spans="1:17" ht="14.25" customHeight="1" x14ac:dyDescent="0.25">
      <c r="A4418" s="2">
        <v>4417</v>
      </c>
      <c r="B4418" s="3">
        <v>24527</v>
      </c>
      <c r="C4418" s="4" t="s">
        <v>2</v>
      </c>
      <c r="D4418" s="5">
        <v>44076</v>
      </c>
      <c r="E4418" s="2" t="s">
        <v>435</v>
      </c>
      <c r="F4418" s="72">
        <v>44077</v>
      </c>
      <c r="G4418" s="4" t="s">
        <v>2637</v>
      </c>
      <c r="H4418" s="1">
        <f t="shared" ref="H4418:H4481" si="207">+F4418-D4418</f>
        <v>1</v>
      </c>
      <c r="I4418" s="1">
        <f t="shared" ref="I4418:I4481" si="208">+NETWORKDAYS(D4418,F4418)</f>
        <v>2</v>
      </c>
      <c r="J4418" s="2" t="s">
        <v>4092</v>
      </c>
      <c r="K4418" s="2" t="s">
        <v>587</v>
      </c>
      <c r="L4418" s="4" t="s">
        <v>435</v>
      </c>
      <c r="N4418" s="4" t="e">
        <f>+VLOOKUP(B4418,#REF!,5,0)</f>
        <v>#REF!</v>
      </c>
      <c r="O4418" s="2" t="e">
        <f t="shared" ref="O4418:O4481" si="209">+N4418=K4418</f>
        <v>#REF!</v>
      </c>
      <c r="P4418" s="2" t="s">
        <v>4060</v>
      </c>
      <c r="Q4418" s="2" t="s">
        <v>4061</v>
      </c>
    </row>
    <row r="4419" spans="1:17" ht="14.25" customHeight="1" x14ac:dyDescent="0.25">
      <c r="A4419" s="2">
        <v>4418</v>
      </c>
      <c r="B4419" s="3">
        <v>24528</v>
      </c>
      <c r="C4419" s="4" t="s">
        <v>3</v>
      </c>
      <c r="D4419" s="5">
        <v>44076</v>
      </c>
      <c r="E4419" s="2" t="s">
        <v>435</v>
      </c>
      <c r="F4419" s="72">
        <v>44081</v>
      </c>
      <c r="G4419" s="4" t="s">
        <v>2637</v>
      </c>
      <c r="H4419" s="1">
        <f t="shared" si="207"/>
        <v>5</v>
      </c>
      <c r="I4419" s="1">
        <f t="shared" si="208"/>
        <v>4</v>
      </c>
      <c r="J4419" s="2" t="s">
        <v>4093</v>
      </c>
      <c r="K4419" s="2" t="s">
        <v>587</v>
      </c>
      <c r="L4419" s="4" t="s">
        <v>435</v>
      </c>
      <c r="N4419" s="4" t="e">
        <f>+VLOOKUP(B4419,#REF!,5,0)</f>
        <v>#REF!</v>
      </c>
      <c r="O4419" s="2" t="e">
        <f t="shared" si="209"/>
        <v>#REF!</v>
      </c>
      <c r="P4419" s="2" t="s">
        <v>4060</v>
      </c>
      <c r="Q4419" s="2" t="s">
        <v>4061</v>
      </c>
    </row>
    <row r="4420" spans="1:17" ht="14.25" customHeight="1" x14ac:dyDescent="0.25">
      <c r="A4420" s="2">
        <v>4419</v>
      </c>
      <c r="B4420" s="3">
        <v>24529</v>
      </c>
      <c r="C4420" s="4" t="s">
        <v>3</v>
      </c>
      <c r="D4420" s="5">
        <v>44076</v>
      </c>
      <c r="E4420" s="2" t="s">
        <v>435</v>
      </c>
      <c r="F4420" s="72">
        <v>44077</v>
      </c>
      <c r="G4420" s="4" t="s">
        <v>2637</v>
      </c>
      <c r="H4420" s="1">
        <f t="shared" si="207"/>
        <v>1</v>
      </c>
      <c r="I4420" s="1">
        <f t="shared" si="208"/>
        <v>2</v>
      </c>
      <c r="J4420" s="2" t="s">
        <v>4094</v>
      </c>
      <c r="K4420" s="2" t="s">
        <v>587</v>
      </c>
      <c r="L4420" s="4" t="s">
        <v>435</v>
      </c>
      <c r="N4420" s="4" t="e">
        <f>+VLOOKUP(B4420,#REF!,5,0)</f>
        <v>#REF!</v>
      </c>
      <c r="O4420" s="2" t="e">
        <f t="shared" si="209"/>
        <v>#REF!</v>
      </c>
      <c r="P4420" s="2" t="s">
        <v>4060</v>
      </c>
      <c r="Q4420" s="2" t="s">
        <v>4061</v>
      </c>
    </row>
    <row r="4421" spans="1:17" ht="14.25" customHeight="1" x14ac:dyDescent="0.25">
      <c r="A4421" s="2">
        <v>4420</v>
      </c>
      <c r="B4421" s="3">
        <v>24530</v>
      </c>
      <c r="C4421" s="4" t="s">
        <v>3</v>
      </c>
      <c r="D4421" s="5">
        <v>44076</v>
      </c>
      <c r="E4421" s="2" t="s">
        <v>435</v>
      </c>
      <c r="F4421" s="72">
        <v>44081</v>
      </c>
      <c r="G4421" s="4" t="s">
        <v>2637</v>
      </c>
      <c r="H4421" s="1">
        <f t="shared" si="207"/>
        <v>5</v>
      </c>
      <c r="I4421" s="1">
        <f t="shared" si="208"/>
        <v>4</v>
      </c>
      <c r="J4421" s="2" t="s">
        <v>4095</v>
      </c>
      <c r="K4421" s="2" t="s">
        <v>587</v>
      </c>
      <c r="L4421" s="4" t="s">
        <v>435</v>
      </c>
      <c r="N4421" s="4" t="e">
        <f>+VLOOKUP(B4421,#REF!,5,0)</f>
        <v>#REF!</v>
      </c>
      <c r="O4421" s="2" t="e">
        <f t="shared" si="209"/>
        <v>#REF!</v>
      </c>
      <c r="P4421" s="2" t="s">
        <v>4060</v>
      </c>
      <c r="Q4421" s="2" t="s">
        <v>4061</v>
      </c>
    </row>
    <row r="4422" spans="1:17" ht="14.25" customHeight="1" x14ac:dyDescent="0.25">
      <c r="A4422" s="2">
        <v>4421</v>
      </c>
      <c r="B4422" s="3">
        <v>24531</v>
      </c>
      <c r="C4422" s="4" t="s">
        <v>3</v>
      </c>
      <c r="D4422" s="5">
        <v>44076</v>
      </c>
      <c r="E4422" s="2" t="s">
        <v>435</v>
      </c>
      <c r="F4422" s="72">
        <v>44077</v>
      </c>
      <c r="G4422" s="4" t="s">
        <v>2637</v>
      </c>
      <c r="H4422" s="1">
        <f t="shared" si="207"/>
        <v>1</v>
      </c>
      <c r="I4422" s="1">
        <f t="shared" si="208"/>
        <v>2</v>
      </c>
      <c r="J4422" s="2" t="s">
        <v>4096</v>
      </c>
      <c r="K4422" s="2" t="s">
        <v>587</v>
      </c>
      <c r="L4422" s="4" t="s">
        <v>435</v>
      </c>
      <c r="N4422" s="4" t="e">
        <f>+VLOOKUP(B4422,#REF!,5,0)</f>
        <v>#REF!</v>
      </c>
      <c r="O4422" s="2" t="e">
        <f t="shared" si="209"/>
        <v>#REF!</v>
      </c>
      <c r="P4422" s="2" t="s">
        <v>4060</v>
      </c>
      <c r="Q4422" s="2" t="s">
        <v>4061</v>
      </c>
    </row>
    <row r="4423" spans="1:17" ht="14.25" customHeight="1" x14ac:dyDescent="0.25">
      <c r="A4423" s="2">
        <v>4422</v>
      </c>
      <c r="B4423" s="3">
        <v>24532</v>
      </c>
      <c r="C4423" s="4" t="s">
        <v>584</v>
      </c>
      <c r="D4423" s="5">
        <v>44076</v>
      </c>
      <c r="E4423" s="2" t="s">
        <v>435</v>
      </c>
      <c r="F4423" s="72">
        <v>44081</v>
      </c>
      <c r="G4423" s="4" t="s">
        <v>2637</v>
      </c>
      <c r="H4423" s="1">
        <f t="shared" si="207"/>
        <v>5</v>
      </c>
      <c r="I4423" s="1">
        <f t="shared" si="208"/>
        <v>4</v>
      </c>
      <c r="J4423" s="2" t="s">
        <v>4097</v>
      </c>
      <c r="K4423" s="2" t="s">
        <v>587</v>
      </c>
      <c r="L4423" s="4" t="s">
        <v>435</v>
      </c>
      <c r="N4423" s="4" t="e">
        <f>+VLOOKUP(B4423,#REF!,5,0)</f>
        <v>#REF!</v>
      </c>
      <c r="O4423" s="2" t="e">
        <f t="shared" si="209"/>
        <v>#REF!</v>
      </c>
      <c r="P4423" s="2" t="s">
        <v>4060</v>
      </c>
      <c r="Q4423" s="2" t="s">
        <v>4061</v>
      </c>
    </row>
    <row r="4424" spans="1:17" ht="14.25" customHeight="1" x14ac:dyDescent="0.25">
      <c r="A4424" s="2">
        <v>4423</v>
      </c>
      <c r="B4424" s="3">
        <v>24533</v>
      </c>
      <c r="C4424" s="4" t="s">
        <v>584</v>
      </c>
      <c r="D4424" s="5">
        <v>44076</v>
      </c>
      <c r="E4424" s="2" t="s">
        <v>435</v>
      </c>
      <c r="F4424" s="72">
        <v>44081</v>
      </c>
      <c r="G4424" s="4" t="s">
        <v>2637</v>
      </c>
      <c r="H4424" s="1">
        <f t="shared" si="207"/>
        <v>5</v>
      </c>
      <c r="I4424" s="1">
        <f t="shared" si="208"/>
        <v>4</v>
      </c>
      <c r="J4424" s="2" t="s">
        <v>1721</v>
      </c>
      <c r="K4424" s="2" t="s">
        <v>587</v>
      </c>
      <c r="L4424" s="4" t="s">
        <v>435</v>
      </c>
      <c r="N4424" s="4" t="e">
        <f>+VLOOKUP(B4424,#REF!,5,0)</f>
        <v>#REF!</v>
      </c>
      <c r="O4424" s="2" t="e">
        <f t="shared" si="209"/>
        <v>#REF!</v>
      </c>
      <c r="P4424" s="2" t="s">
        <v>4060</v>
      </c>
      <c r="Q4424" s="2" t="s">
        <v>4061</v>
      </c>
    </row>
    <row r="4425" spans="1:17" ht="14.25" customHeight="1" x14ac:dyDescent="0.25">
      <c r="A4425" s="2">
        <v>4424</v>
      </c>
      <c r="B4425" s="3">
        <v>24534</v>
      </c>
      <c r="C4425" s="4" t="s">
        <v>3970</v>
      </c>
      <c r="D4425" s="5">
        <v>44076</v>
      </c>
      <c r="E4425" s="2" t="s">
        <v>435</v>
      </c>
      <c r="F4425" s="72">
        <v>44081</v>
      </c>
      <c r="G4425" s="4" t="s">
        <v>2637</v>
      </c>
      <c r="H4425" s="1">
        <f t="shared" si="207"/>
        <v>5</v>
      </c>
      <c r="I4425" s="1">
        <f t="shared" si="208"/>
        <v>4</v>
      </c>
      <c r="J4425" s="2" t="s">
        <v>4098</v>
      </c>
      <c r="K4425" s="2" t="s">
        <v>587</v>
      </c>
      <c r="L4425" s="4" t="s">
        <v>435</v>
      </c>
      <c r="N4425" s="4" t="e">
        <f>+VLOOKUP(B4425,#REF!,5,0)</f>
        <v>#REF!</v>
      </c>
      <c r="O4425" s="2" t="e">
        <f t="shared" si="209"/>
        <v>#REF!</v>
      </c>
      <c r="P4425" s="2" t="s">
        <v>4060</v>
      </c>
      <c r="Q4425" s="2" t="s">
        <v>4061</v>
      </c>
    </row>
    <row r="4426" spans="1:17" ht="14.25" customHeight="1" x14ac:dyDescent="0.25">
      <c r="A4426" s="2">
        <v>4425</v>
      </c>
      <c r="B4426" s="3">
        <v>24535</v>
      </c>
      <c r="C4426" s="4" t="s">
        <v>584</v>
      </c>
      <c r="D4426" s="5">
        <v>44076</v>
      </c>
      <c r="E4426" s="2" t="s">
        <v>435</v>
      </c>
      <c r="F4426" s="72">
        <v>44081</v>
      </c>
      <c r="G4426" s="4" t="s">
        <v>2637</v>
      </c>
      <c r="H4426" s="1">
        <f t="shared" si="207"/>
        <v>5</v>
      </c>
      <c r="I4426" s="1">
        <f t="shared" si="208"/>
        <v>4</v>
      </c>
      <c r="J4426" s="2" t="s">
        <v>4099</v>
      </c>
      <c r="K4426" s="2" t="s">
        <v>587</v>
      </c>
      <c r="L4426" s="4" t="s">
        <v>435</v>
      </c>
      <c r="N4426" s="4" t="e">
        <f>+VLOOKUP(B4426,#REF!,5,0)</f>
        <v>#REF!</v>
      </c>
      <c r="O4426" s="2" t="e">
        <f t="shared" si="209"/>
        <v>#REF!</v>
      </c>
      <c r="P4426" s="2" t="s">
        <v>4060</v>
      </c>
      <c r="Q4426" s="2" t="s">
        <v>4061</v>
      </c>
    </row>
    <row r="4427" spans="1:17" ht="14.25" customHeight="1" x14ac:dyDescent="0.25">
      <c r="A4427" s="2">
        <v>4426</v>
      </c>
      <c r="B4427" s="3">
        <v>24536</v>
      </c>
      <c r="C4427" s="4" t="s">
        <v>584</v>
      </c>
      <c r="D4427" s="5">
        <v>44076</v>
      </c>
      <c r="E4427" s="2" t="s">
        <v>435</v>
      </c>
      <c r="F4427" s="72">
        <v>44081</v>
      </c>
      <c r="G4427" s="4" t="s">
        <v>2637</v>
      </c>
      <c r="H4427" s="1">
        <f t="shared" si="207"/>
        <v>5</v>
      </c>
      <c r="I4427" s="1">
        <f t="shared" si="208"/>
        <v>4</v>
      </c>
      <c r="J4427" s="2" t="s">
        <v>4100</v>
      </c>
      <c r="K4427" s="2" t="s">
        <v>587</v>
      </c>
      <c r="L4427" s="4" t="s">
        <v>435</v>
      </c>
      <c r="N4427" s="4" t="e">
        <f>+VLOOKUP(B4427,#REF!,5,0)</f>
        <v>#REF!</v>
      </c>
      <c r="O4427" s="2" t="e">
        <f t="shared" si="209"/>
        <v>#REF!</v>
      </c>
      <c r="P4427" s="2" t="s">
        <v>4060</v>
      </c>
      <c r="Q4427" s="2" t="s">
        <v>4061</v>
      </c>
    </row>
    <row r="4428" spans="1:17" ht="14.25" customHeight="1" x14ac:dyDescent="0.25">
      <c r="A4428" s="2">
        <v>4427</v>
      </c>
      <c r="B4428" s="3">
        <v>24537</v>
      </c>
      <c r="C4428" s="4" t="s">
        <v>584</v>
      </c>
      <c r="D4428" s="5">
        <v>44076</v>
      </c>
      <c r="E4428" s="2" t="s">
        <v>435</v>
      </c>
      <c r="F4428" s="72">
        <v>44081</v>
      </c>
      <c r="G4428" s="4" t="s">
        <v>2637</v>
      </c>
      <c r="H4428" s="1">
        <f t="shared" si="207"/>
        <v>5</v>
      </c>
      <c r="I4428" s="1">
        <f t="shared" si="208"/>
        <v>4</v>
      </c>
      <c r="J4428" s="2" t="s">
        <v>4101</v>
      </c>
      <c r="K4428" s="2" t="s">
        <v>587</v>
      </c>
      <c r="L4428" s="4" t="s">
        <v>435</v>
      </c>
      <c r="N4428" s="4" t="e">
        <f>+VLOOKUP(B4428,#REF!,5,0)</f>
        <v>#REF!</v>
      </c>
      <c r="O4428" s="2" t="e">
        <f t="shared" si="209"/>
        <v>#REF!</v>
      </c>
      <c r="P4428" s="2" t="s">
        <v>4060</v>
      </c>
      <c r="Q4428" s="2" t="s">
        <v>4061</v>
      </c>
    </row>
    <row r="4429" spans="1:17" ht="14.25" customHeight="1" x14ac:dyDescent="0.25">
      <c r="A4429" s="2">
        <v>4428</v>
      </c>
      <c r="B4429" s="3">
        <v>24538</v>
      </c>
      <c r="C4429" s="4" t="s">
        <v>2</v>
      </c>
      <c r="D4429" s="5">
        <v>44076</v>
      </c>
      <c r="E4429" s="2" t="s">
        <v>435</v>
      </c>
      <c r="F4429" s="72">
        <v>44077</v>
      </c>
      <c r="G4429" s="4" t="s">
        <v>2637</v>
      </c>
      <c r="H4429" s="1">
        <f t="shared" si="207"/>
        <v>1</v>
      </c>
      <c r="I4429" s="1">
        <f t="shared" si="208"/>
        <v>2</v>
      </c>
      <c r="J4429" s="2" t="s">
        <v>4102</v>
      </c>
      <c r="K4429" s="2" t="s">
        <v>587</v>
      </c>
      <c r="L4429" s="4" t="s">
        <v>435</v>
      </c>
      <c r="N4429" s="4" t="e">
        <f>+VLOOKUP(B4429,#REF!,5,0)</f>
        <v>#REF!</v>
      </c>
      <c r="O4429" s="2" t="e">
        <f t="shared" si="209"/>
        <v>#REF!</v>
      </c>
      <c r="P4429" s="2" t="s">
        <v>4060</v>
      </c>
      <c r="Q4429" s="2" t="s">
        <v>4061</v>
      </c>
    </row>
    <row r="4430" spans="1:17" ht="14.25" customHeight="1" x14ac:dyDescent="0.25">
      <c r="A4430" s="2">
        <v>4429</v>
      </c>
      <c r="B4430" s="3">
        <v>24539</v>
      </c>
      <c r="C4430" s="4" t="s">
        <v>3</v>
      </c>
      <c r="D4430" s="5">
        <v>44076</v>
      </c>
      <c r="E4430" s="2" t="s">
        <v>435</v>
      </c>
      <c r="F4430" s="72">
        <v>44077</v>
      </c>
      <c r="G4430" s="4" t="s">
        <v>2637</v>
      </c>
      <c r="H4430" s="1">
        <f t="shared" si="207"/>
        <v>1</v>
      </c>
      <c r="I4430" s="1">
        <f t="shared" si="208"/>
        <v>2</v>
      </c>
      <c r="J4430" s="2" t="s">
        <v>2417</v>
      </c>
      <c r="K4430" s="2" t="s">
        <v>587</v>
      </c>
      <c r="L4430" s="4" t="s">
        <v>435</v>
      </c>
      <c r="N4430" s="4" t="e">
        <f>+VLOOKUP(B4430,#REF!,5,0)</f>
        <v>#REF!</v>
      </c>
      <c r="O4430" s="2" t="e">
        <f t="shared" si="209"/>
        <v>#REF!</v>
      </c>
      <c r="P4430" s="2" t="s">
        <v>4060</v>
      </c>
      <c r="Q4430" s="2" t="s">
        <v>4061</v>
      </c>
    </row>
    <row r="4431" spans="1:17" ht="14.25" customHeight="1" x14ac:dyDescent="0.25">
      <c r="A4431" s="2">
        <v>4430</v>
      </c>
      <c r="B4431" s="3">
        <v>24540</v>
      </c>
      <c r="C4431" s="4" t="s">
        <v>3</v>
      </c>
      <c r="D4431" s="5">
        <v>44076</v>
      </c>
      <c r="E4431" s="2" t="s">
        <v>435</v>
      </c>
      <c r="F4431" s="72">
        <v>44077</v>
      </c>
      <c r="G4431" s="4" t="s">
        <v>2637</v>
      </c>
      <c r="H4431" s="1">
        <f t="shared" si="207"/>
        <v>1</v>
      </c>
      <c r="I4431" s="1">
        <f t="shared" si="208"/>
        <v>2</v>
      </c>
      <c r="J4431" s="2" t="s">
        <v>2418</v>
      </c>
      <c r="K4431" s="2" t="s">
        <v>587</v>
      </c>
      <c r="L4431" s="4" t="s">
        <v>435</v>
      </c>
      <c r="N4431" s="4" t="e">
        <f>+VLOOKUP(B4431,#REF!,5,0)</f>
        <v>#REF!</v>
      </c>
      <c r="O4431" s="2" t="e">
        <f t="shared" si="209"/>
        <v>#REF!</v>
      </c>
      <c r="P4431" s="2" t="s">
        <v>4060</v>
      </c>
      <c r="Q4431" s="2" t="s">
        <v>4061</v>
      </c>
    </row>
    <row r="4432" spans="1:17" ht="14.25" customHeight="1" x14ac:dyDescent="0.25">
      <c r="A4432" s="2">
        <v>4431</v>
      </c>
      <c r="B4432" s="3">
        <v>24541</v>
      </c>
      <c r="C4432" s="4" t="s">
        <v>584</v>
      </c>
      <c r="D4432" s="5">
        <v>44076</v>
      </c>
      <c r="E4432" s="2" t="s">
        <v>435</v>
      </c>
      <c r="F4432" s="72">
        <v>44081</v>
      </c>
      <c r="G4432" s="4" t="s">
        <v>2637</v>
      </c>
      <c r="H4432" s="1">
        <f t="shared" si="207"/>
        <v>5</v>
      </c>
      <c r="I4432" s="1">
        <f t="shared" si="208"/>
        <v>4</v>
      </c>
      <c r="J4432" s="2" t="s">
        <v>4103</v>
      </c>
      <c r="K4432" s="2" t="s">
        <v>587</v>
      </c>
      <c r="L4432" s="4" t="s">
        <v>435</v>
      </c>
      <c r="N4432" s="4" t="e">
        <f>+VLOOKUP(B4432,#REF!,5,0)</f>
        <v>#REF!</v>
      </c>
      <c r="O4432" s="2" t="e">
        <f t="shared" si="209"/>
        <v>#REF!</v>
      </c>
      <c r="P4432" s="2" t="s">
        <v>4060</v>
      </c>
      <c r="Q4432" s="2" t="s">
        <v>4061</v>
      </c>
    </row>
    <row r="4433" spans="1:17" ht="14.25" customHeight="1" x14ac:dyDescent="0.25">
      <c r="A4433" s="2">
        <v>4432</v>
      </c>
      <c r="B4433" s="3">
        <v>24542</v>
      </c>
      <c r="C4433" s="4" t="s">
        <v>3</v>
      </c>
      <c r="D4433" s="5">
        <v>44076</v>
      </c>
      <c r="E4433" s="2" t="s">
        <v>435</v>
      </c>
      <c r="F4433" s="72">
        <v>44081</v>
      </c>
      <c r="G4433" s="4" t="s">
        <v>2637</v>
      </c>
      <c r="H4433" s="1">
        <f t="shared" si="207"/>
        <v>5</v>
      </c>
      <c r="I4433" s="1">
        <f t="shared" si="208"/>
        <v>4</v>
      </c>
      <c r="J4433" s="2" t="s">
        <v>4104</v>
      </c>
      <c r="K4433" s="2" t="s">
        <v>587</v>
      </c>
      <c r="L4433" s="4" t="s">
        <v>435</v>
      </c>
      <c r="N4433" s="4" t="e">
        <f>+VLOOKUP(B4433,#REF!,5,0)</f>
        <v>#REF!</v>
      </c>
      <c r="O4433" s="2" t="e">
        <f t="shared" si="209"/>
        <v>#REF!</v>
      </c>
      <c r="P4433" s="2" t="s">
        <v>4060</v>
      </c>
      <c r="Q4433" s="2" t="s">
        <v>4061</v>
      </c>
    </row>
    <row r="4434" spans="1:17" ht="14.25" customHeight="1" x14ac:dyDescent="0.25">
      <c r="A4434" s="2">
        <v>4433</v>
      </c>
      <c r="B4434" s="3">
        <v>24543</v>
      </c>
      <c r="C4434" s="4" t="s">
        <v>584</v>
      </c>
      <c r="D4434" s="5">
        <v>44076</v>
      </c>
      <c r="E4434" s="2" t="s">
        <v>435</v>
      </c>
      <c r="F4434" s="72">
        <v>44081</v>
      </c>
      <c r="G4434" s="4" t="s">
        <v>2637</v>
      </c>
      <c r="H4434" s="1">
        <f t="shared" si="207"/>
        <v>5</v>
      </c>
      <c r="I4434" s="1">
        <f t="shared" si="208"/>
        <v>4</v>
      </c>
      <c r="J4434" s="2" t="s">
        <v>4105</v>
      </c>
      <c r="K4434" s="2" t="s">
        <v>587</v>
      </c>
      <c r="L4434" s="4" t="s">
        <v>435</v>
      </c>
      <c r="N4434" s="4" t="e">
        <f>+VLOOKUP(B4434,#REF!,5,0)</f>
        <v>#REF!</v>
      </c>
      <c r="O4434" s="2" t="e">
        <f t="shared" si="209"/>
        <v>#REF!</v>
      </c>
      <c r="P4434" s="2" t="s">
        <v>4060</v>
      </c>
      <c r="Q4434" s="2" t="s">
        <v>4061</v>
      </c>
    </row>
    <row r="4435" spans="1:17" ht="14.25" customHeight="1" x14ac:dyDescent="0.25">
      <c r="A4435" s="2">
        <v>4434</v>
      </c>
      <c r="B4435" s="3">
        <v>24544</v>
      </c>
      <c r="C4435" s="4" t="s">
        <v>584</v>
      </c>
      <c r="D4435" s="5">
        <v>44076</v>
      </c>
      <c r="E4435" s="2" t="s">
        <v>435</v>
      </c>
      <c r="F4435" s="72">
        <v>44081</v>
      </c>
      <c r="G4435" s="4" t="s">
        <v>2637</v>
      </c>
      <c r="H4435" s="1">
        <f t="shared" si="207"/>
        <v>5</v>
      </c>
      <c r="I4435" s="1">
        <f t="shared" si="208"/>
        <v>4</v>
      </c>
      <c r="J4435" s="2" t="s">
        <v>4106</v>
      </c>
      <c r="K4435" s="2" t="s">
        <v>587</v>
      </c>
      <c r="L4435" s="4" t="s">
        <v>435</v>
      </c>
      <c r="N4435" s="4" t="e">
        <f>+VLOOKUP(B4435,#REF!,5,0)</f>
        <v>#REF!</v>
      </c>
      <c r="O4435" s="2" t="e">
        <f t="shared" si="209"/>
        <v>#REF!</v>
      </c>
      <c r="P4435" s="2" t="s">
        <v>4060</v>
      </c>
      <c r="Q4435" s="2" t="s">
        <v>4061</v>
      </c>
    </row>
    <row r="4436" spans="1:17" ht="14.25" customHeight="1" x14ac:dyDescent="0.25">
      <c r="A4436" s="2">
        <v>4435</v>
      </c>
      <c r="B4436" s="3">
        <v>24545</v>
      </c>
      <c r="C4436" s="4" t="s">
        <v>584</v>
      </c>
      <c r="D4436" s="5">
        <v>44076</v>
      </c>
      <c r="E4436" s="2" t="s">
        <v>435</v>
      </c>
      <c r="F4436" s="72">
        <v>44081</v>
      </c>
      <c r="G4436" s="4" t="s">
        <v>2637</v>
      </c>
      <c r="H4436" s="1">
        <f t="shared" si="207"/>
        <v>5</v>
      </c>
      <c r="I4436" s="1">
        <f t="shared" si="208"/>
        <v>4</v>
      </c>
      <c r="J4436" s="2" t="s">
        <v>4107</v>
      </c>
      <c r="K4436" s="2" t="s">
        <v>587</v>
      </c>
      <c r="L4436" s="4" t="s">
        <v>435</v>
      </c>
      <c r="N4436" s="4" t="e">
        <f>+VLOOKUP(B4436,#REF!,5,0)</f>
        <v>#REF!</v>
      </c>
      <c r="O4436" s="2" t="e">
        <f t="shared" si="209"/>
        <v>#REF!</v>
      </c>
      <c r="P4436" s="2" t="s">
        <v>4060</v>
      </c>
      <c r="Q4436" s="2" t="s">
        <v>4061</v>
      </c>
    </row>
    <row r="4437" spans="1:17" ht="14.25" customHeight="1" x14ac:dyDescent="0.25">
      <c r="A4437" s="2">
        <v>4436</v>
      </c>
      <c r="B4437" s="3">
        <v>24546</v>
      </c>
      <c r="C4437" s="4" t="s">
        <v>3</v>
      </c>
      <c r="D4437" s="5">
        <v>44076</v>
      </c>
      <c r="E4437" s="2" t="s">
        <v>435</v>
      </c>
      <c r="F4437" s="72">
        <v>44077</v>
      </c>
      <c r="G4437" s="4" t="s">
        <v>2637</v>
      </c>
      <c r="H4437" s="1">
        <f t="shared" si="207"/>
        <v>1</v>
      </c>
      <c r="I4437" s="1">
        <f t="shared" si="208"/>
        <v>2</v>
      </c>
      <c r="J4437" s="2" t="s">
        <v>2356</v>
      </c>
      <c r="K4437" s="2" t="s">
        <v>587</v>
      </c>
      <c r="L4437" s="4" t="s">
        <v>435</v>
      </c>
      <c r="N4437" s="4" t="e">
        <f>+VLOOKUP(B4437,#REF!,5,0)</f>
        <v>#REF!</v>
      </c>
      <c r="O4437" s="2" t="e">
        <f t="shared" si="209"/>
        <v>#REF!</v>
      </c>
      <c r="P4437" s="2" t="s">
        <v>4060</v>
      </c>
      <c r="Q4437" s="2" t="s">
        <v>4061</v>
      </c>
    </row>
    <row r="4438" spans="1:17" ht="14.25" customHeight="1" x14ac:dyDescent="0.25">
      <c r="A4438" s="2">
        <v>4437</v>
      </c>
      <c r="B4438" s="3">
        <v>24547</v>
      </c>
      <c r="C4438" s="4" t="s">
        <v>584</v>
      </c>
      <c r="D4438" s="5">
        <v>44076</v>
      </c>
      <c r="E4438" s="2" t="s">
        <v>435</v>
      </c>
      <c r="F4438" s="72">
        <v>44081</v>
      </c>
      <c r="G4438" s="4" t="s">
        <v>2637</v>
      </c>
      <c r="H4438" s="1">
        <f t="shared" si="207"/>
        <v>5</v>
      </c>
      <c r="I4438" s="1">
        <f t="shared" si="208"/>
        <v>4</v>
      </c>
      <c r="J4438" s="2" t="s">
        <v>4108</v>
      </c>
      <c r="K4438" s="2" t="s">
        <v>587</v>
      </c>
      <c r="L4438" s="4" t="s">
        <v>435</v>
      </c>
      <c r="N4438" s="4" t="e">
        <f>+VLOOKUP(B4438,#REF!,5,0)</f>
        <v>#REF!</v>
      </c>
      <c r="O4438" s="2" t="e">
        <f t="shared" si="209"/>
        <v>#REF!</v>
      </c>
      <c r="P4438" s="2" t="s">
        <v>4060</v>
      </c>
      <c r="Q4438" s="2" t="s">
        <v>4061</v>
      </c>
    </row>
    <row r="4439" spans="1:17" ht="14.25" customHeight="1" x14ac:dyDescent="0.25">
      <c r="A4439" s="2">
        <v>4438</v>
      </c>
      <c r="B4439" s="3">
        <v>24548</v>
      </c>
      <c r="C4439" s="4" t="s">
        <v>2</v>
      </c>
      <c r="D4439" s="5">
        <v>44076</v>
      </c>
      <c r="E4439" s="2" t="s">
        <v>435</v>
      </c>
      <c r="F4439" s="72">
        <v>44077</v>
      </c>
      <c r="G4439" s="4" t="s">
        <v>2637</v>
      </c>
      <c r="H4439" s="1">
        <f t="shared" si="207"/>
        <v>1</v>
      </c>
      <c r="I4439" s="1">
        <f t="shared" si="208"/>
        <v>2</v>
      </c>
      <c r="J4439" s="2" t="s">
        <v>4109</v>
      </c>
      <c r="K4439" s="2" t="s">
        <v>587</v>
      </c>
      <c r="L4439" s="4" t="s">
        <v>435</v>
      </c>
      <c r="N4439" s="4" t="e">
        <f>+VLOOKUP(B4439,#REF!,5,0)</f>
        <v>#REF!</v>
      </c>
      <c r="O4439" s="2" t="e">
        <f t="shared" si="209"/>
        <v>#REF!</v>
      </c>
      <c r="P4439" s="2" t="s">
        <v>4060</v>
      </c>
      <c r="Q4439" s="2" t="s">
        <v>4061</v>
      </c>
    </row>
    <row r="4440" spans="1:17" ht="14.25" customHeight="1" x14ac:dyDescent="0.25">
      <c r="A4440" s="2">
        <v>4439</v>
      </c>
      <c r="B4440" s="3">
        <v>24549</v>
      </c>
      <c r="C4440" s="4" t="s">
        <v>3970</v>
      </c>
      <c r="D4440" s="5">
        <v>44076</v>
      </c>
      <c r="E4440" s="2" t="s">
        <v>435</v>
      </c>
      <c r="F4440" s="72">
        <v>44081</v>
      </c>
      <c r="G4440" s="4" t="s">
        <v>2637</v>
      </c>
      <c r="H4440" s="1">
        <f t="shared" si="207"/>
        <v>5</v>
      </c>
      <c r="I4440" s="1">
        <f t="shared" si="208"/>
        <v>4</v>
      </c>
      <c r="J4440" s="2" t="s">
        <v>3637</v>
      </c>
      <c r="K4440" s="2" t="s">
        <v>587</v>
      </c>
      <c r="L4440" s="4" t="s">
        <v>435</v>
      </c>
      <c r="N4440" s="4" t="e">
        <f>+VLOOKUP(B4440,#REF!,5,0)</f>
        <v>#REF!</v>
      </c>
      <c r="O4440" s="2" t="e">
        <f t="shared" si="209"/>
        <v>#REF!</v>
      </c>
      <c r="P4440" s="2" t="s">
        <v>4060</v>
      </c>
      <c r="Q4440" s="2" t="s">
        <v>4061</v>
      </c>
    </row>
    <row r="4441" spans="1:17" ht="14.25" customHeight="1" x14ac:dyDescent="0.25">
      <c r="A4441" s="2">
        <v>4440</v>
      </c>
      <c r="B4441" s="3">
        <v>24550</v>
      </c>
      <c r="C4441" s="4" t="s">
        <v>6</v>
      </c>
      <c r="D4441" s="5">
        <v>44076</v>
      </c>
      <c r="E4441" s="2" t="s">
        <v>435</v>
      </c>
      <c r="F4441" s="72">
        <v>44082</v>
      </c>
      <c r="G4441" s="4" t="s">
        <v>2637</v>
      </c>
      <c r="H4441" s="1">
        <f t="shared" si="207"/>
        <v>6</v>
      </c>
      <c r="I4441" s="1">
        <f t="shared" si="208"/>
        <v>5</v>
      </c>
      <c r="J4441" s="2" t="s">
        <v>4110</v>
      </c>
      <c r="K4441" s="2" t="s">
        <v>587</v>
      </c>
      <c r="L4441" s="4" t="s">
        <v>435</v>
      </c>
      <c r="N4441" s="4" t="e">
        <f>+VLOOKUP(B4441,#REF!,5,0)</f>
        <v>#REF!</v>
      </c>
      <c r="O4441" s="2" t="e">
        <f t="shared" si="209"/>
        <v>#REF!</v>
      </c>
      <c r="P4441" s="2" t="s">
        <v>4060</v>
      </c>
      <c r="Q4441" s="2" t="s">
        <v>4061</v>
      </c>
    </row>
    <row r="4442" spans="1:17" ht="14.25" customHeight="1" x14ac:dyDescent="0.25">
      <c r="A4442" s="2">
        <v>4441</v>
      </c>
      <c r="B4442" s="3">
        <v>24551</v>
      </c>
      <c r="C4442" s="4" t="s">
        <v>3970</v>
      </c>
      <c r="D4442" s="5">
        <v>44076</v>
      </c>
      <c r="E4442" s="2" t="s">
        <v>435</v>
      </c>
      <c r="F4442" s="72">
        <v>44081</v>
      </c>
      <c r="G4442" s="4" t="s">
        <v>2637</v>
      </c>
      <c r="H4442" s="1">
        <f t="shared" si="207"/>
        <v>5</v>
      </c>
      <c r="I4442" s="1">
        <f t="shared" si="208"/>
        <v>4</v>
      </c>
      <c r="J4442" s="2" t="s">
        <v>4111</v>
      </c>
      <c r="K4442" s="2" t="s">
        <v>587</v>
      </c>
      <c r="L4442" s="4" t="s">
        <v>435</v>
      </c>
      <c r="N4442" s="4" t="e">
        <f>+VLOOKUP(B4442,#REF!,5,0)</f>
        <v>#REF!</v>
      </c>
      <c r="O4442" s="2" t="e">
        <f t="shared" si="209"/>
        <v>#REF!</v>
      </c>
      <c r="P4442" s="2" t="s">
        <v>4060</v>
      </c>
      <c r="Q4442" s="2" t="s">
        <v>4061</v>
      </c>
    </row>
    <row r="4443" spans="1:17" ht="14.25" customHeight="1" x14ac:dyDescent="0.25">
      <c r="A4443" s="2">
        <v>4442</v>
      </c>
      <c r="B4443" s="3">
        <v>24552</v>
      </c>
      <c r="C4443" s="4" t="s">
        <v>584</v>
      </c>
      <c r="D4443" s="5">
        <v>44076</v>
      </c>
      <c r="E4443" s="2" t="s">
        <v>435</v>
      </c>
      <c r="F4443" s="72">
        <v>44081</v>
      </c>
      <c r="G4443" s="4" t="s">
        <v>2637</v>
      </c>
      <c r="H4443" s="1">
        <f t="shared" si="207"/>
        <v>5</v>
      </c>
      <c r="I4443" s="1">
        <f t="shared" si="208"/>
        <v>4</v>
      </c>
      <c r="J4443" s="2" t="s">
        <v>4112</v>
      </c>
      <c r="K4443" s="2" t="s">
        <v>587</v>
      </c>
      <c r="L4443" s="4" t="s">
        <v>435</v>
      </c>
      <c r="N4443" s="4" t="e">
        <f>+VLOOKUP(B4443,#REF!,5,0)</f>
        <v>#REF!</v>
      </c>
      <c r="O4443" s="2" t="e">
        <f t="shared" si="209"/>
        <v>#REF!</v>
      </c>
      <c r="P4443" s="2" t="s">
        <v>4060</v>
      </c>
      <c r="Q4443" s="2" t="s">
        <v>4061</v>
      </c>
    </row>
    <row r="4444" spans="1:17" ht="14.25" customHeight="1" x14ac:dyDescent="0.25">
      <c r="A4444" s="2">
        <v>4443</v>
      </c>
      <c r="B4444" s="3">
        <v>24553</v>
      </c>
      <c r="C4444" s="4" t="s">
        <v>3</v>
      </c>
      <c r="D4444" s="5">
        <v>44076</v>
      </c>
      <c r="E4444" s="2" t="s">
        <v>435</v>
      </c>
      <c r="F4444" s="72" t="s">
        <v>24</v>
      </c>
      <c r="G4444" s="4" t="s">
        <v>24</v>
      </c>
      <c r="H4444" s="1" t="e">
        <f t="shared" si="207"/>
        <v>#VALUE!</v>
      </c>
      <c r="I4444" s="1" t="e">
        <f t="shared" si="208"/>
        <v>#VALUE!</v>
      </c>
      <c r="J4444" s="2" t="s">
        <v>4113</v>
      </c>
      <c r="K4444" s="2" t="s">
        <v>590</v>
      </c>
      <c r="L4444" s="4" t="s">
        <v>24</v>
      </c>
      <c r="N4444" s="4" t="e">
        <f>+VLOOKUP(B4444,#REF!,5,0)</f>
        <v>#REF!</v>
      </c>
      <c r="O4444" s="2" t="e">
        <f t="shared" si="209"/>
        <v>#REF!</v>
      </c>
      <c r="P4444" s="2" t="s">
        <v>4062</v>
      </c>
      <c r="Q4444" s="2" t="s">
        <v>24</v>
      </c>
    </row>
    <row r="4445" spans="1:17" ht="14.25" customHeight="1" x14ac:dyDescent="0.25">
      <c r="A4445" s="2">
        <v>4444</v>
      </c>
      <c r="B4445" s="3">
        <v>24554</v>
      </c>
      <c r="C4445" s="4" t="s">
        <v>2</v>
      </c>
      <c r="D4445" s="5">
        <v>44076</v>
      </c>
      <c r="E4445" s="2" t="s">
        <v>435</v>
      </c>
      <c r="F4445" s="72">
        <v>44077</v>
      </c>
      <c r="G4445" s="4" t="s">
        <v>2637</v>
      </c>
      <c r="H4445" s="1">
        <f t="shared" si="207"/>
        <v>1</v>
      </c>
      <c r="I4445" s="1">
        <f t="shared" si="208"/>
        <v>2</v>
      </c>
      <c r="J4445" s="2" t="s">
        <v>4114</v>
      </c>
      <c r="K4445" s="2" t="s">
        <v>587</v>
      </c>
      <c r="L4445" s="4" t="s">
        <v>435</v>
      </c>
      <c r="N4445" s="4" t="e">
        <f>+VLOOKUP(B4445,#REF!,5,0)</f>
        <v>#REF!</v>
      </c>
      <c r="O4445" s="2" t="e">
        <f t="shared" si="209"/>
        <v>#REF!</v>
      </c>
      <c r="P4445" s="2" t="s">
        <v>4060</v>
      </c>
      <c r="Q4445" s="2" t="s">
        <v>4061</v>
      </c>
    </row>
    <row r="4446" spans="1:17" ht="14.25" customHeight="1" x14ac:dyDescent="0.25">
      <c r="A4446" s="2">
        <v>4445</v>
      </c>
      <c r="B4446" s="3">
        <v>24555</v>
      </c>
      <c r="C4446" s="4" t="s">
        <v>2</v>
      </c>
      <c r="D4446" s="5">
        <v>44076</v>
      </c>
      <c r="E4446" s="2" t="s">
        <v>435</v>
      </c>
      <c r="F4446" s="72">
        <v>44077</v>
      </c>
      <c r="G4446" s="4" t="s">
        <v>2637</v>
      </c>
      <c r="H4446" s="1">
        <f t="shared" si="207"/>
        <v>1</v>
      </c>
      <c r="I4446" s="1">
        <f t="shared" si="208"/>
        <v>2</v>
      </c>
      <c r="J4446" s="2" t="s">
        <v>4115</v>
      </c>
      <c r="K4446" s="2" t="s">
        <v>587</v>
      </c>
      <c r="L4446" s="4" t="s">
        <v>435</v>
      </c>
      <c r="N4446" s="4" t="e">
        <f>+VLOOKUP(B4446,#REF!,5,0)</f>
        <v>#REF!</v>
      </c>
      <c r="O4446" s="2" t="e">
        <f t="shared" si="209"/>
        <v>#REF!</v>
      </c>
      <c r="P4446" s="2" t="s">
        <v>4060</v>
      </c>
      <c r="Q4446" s="2" t="s">
        <v>4061</v>
      </c>
    </row>
    <row r="4447" spans="1:17" ht="14.25" customHeight="1" x14ac:dyDescent="0.25">
      <c r="A4447" s="2">
        <v>4446</v>
      </c>
      <c r="B4447" s="3">
        <v>24556</v>
      </c>
      <c r="C4447" s="4" t="s">
        <v>3970</v>
      </c>
      <c r="D4447" s="5">
        <v>44076</v>
      </c>
      <c r="E4447" s="2" t="s">
        <v>435</v>
      </c>
      <c r="F4447" s="72">
        <v>44081</v>
      </c>
      <c r="G4447" s="4" t="s">
        <v>2637</v>
      </c>
      <c r="H4447" s="1">
        <f t="shared" si="207"/>
        <v>5</v>
      </c>
      <c r="I4447" s="1">
        <f t="shared" si="208"/>
        <v>4</v>
      </c>
      <c r="J4447" s="2" t="s">
        <v>3797</v>
      </c>
      <c r="K4447" s="2" t="s">
        <v>587</v>
      </c>
      <c r="L4447" s="4" t="s">
        <v>435</v>
      </c>
      <c r="N4447" s="4" t="e">
        <f>+VLOOKUP(B4447,#REF!,5,0)</f>
        <v>#REF!</v>
      </c>
      <c r="O4447" s="2" t="e">
        <f t="shared" si="209"/>
        <v>#REF!</v>
      </c>
      <c r="P4447" s="2" t="s">
        <v>4060</v>
      </c>
      <c r="Q4447" s="2" t="s">
        <v>4061</v>
      </c>
    </row>
    <row r="4448" spans="1:17" ht="14.25" customHeight="1" x14ac:dyDescent="0.25">
      <c r="A4448" s="2">
        <v>4447</v>
      </c>
      <c r="B4448" s="3">
        <v>24557</v>
      </c>
      <c r="C4448" s="4" t="s">
        <v>3970</v>
      </c>
      <c r="D4448" s="5">
        <v>44076</v>
      </c>
      <c r="E4448" s="2" t="s">
        <v>435</v>
      </c>
      <c r="F4448" s="72">
        <v>44081</v>
      </c>
      <c r="G4448" s="4" t="s">
        <v>2637</v>
      </c>
      <c r="H4448" s="1">
        <f t="shared" si="207"/>
        <v>5</v>
      </c>
      <c r="I4448" s="1">
        <f t="shared" si="208"/>
        <v>4</v>
      </c>
      <c r="J4448" s="2" t="s">
        <v>4116</v>
      </c>
      <c r="K4448" s="2" t="s">
        <v>587</v>
      </c>
      <c r="L4448" s="4" t="s">
        <v>435</v>
      </c>
      <c r="N4448" s="4" t="e">
        <f>+VLOOKUP(B4448,#REF!,5,0)</f>
        <v>#REF!</v>
      </c>
      <c r="O4448" s="2" t="e">
        <f t="shared" si="209"/>
        <v>#REF!</v>
      </c>
      <c r="P4448" s="2" t="s">
        <v>4060</v>
      </c>
      <c r="Q4448" s="2" t="s">
        <v>4061</v>
      </c>
    </row>
    <row r="4449" spans="1:17" ht="14.25" customHeight="1" x14ac:dyDescent="0.25">
      <c r="A4449" s="2">
        <v>4448</v>
      </c>
      <c r="B4449" s="3">
        <v>24558</v>
      </c>
      <c r="C4449" s="4" t="s">
        <v>3</v>
      </c>
      <c r="D4449" s="5">
        <v>44076</v>
      </c>
      <c r="E4449" s="2" t="s">
        <v>435</v>
      </c>
      <c r="F4449" s="72">
        <v>44077</v>
      </c>
      <c r="G4449" s="4" t="s">
        <v>2637</v>
      </c>
      <c r="H4449" s="1">
        <f t="shared" si="207"/>
        <v>1</v>
      </c>
      <c r="I4449" s="1">
        <f t="shared" si="208"/>
        <v>2</v>
      </c>
      <c r="J4449" s="2" t="s">
        <v>4117</v>
      </c>
      <c r="K4449" s="2" t="s">
        <v>587</v>
      </c>
      <c r="L4449" s="4" t="s">
        <v>435</v>
      </c>
      <c r="N4449" s="4" t="e">
        <f>+VLOOKUP(B4449,#REF!,5,0)</f>
        <v>#REF!</v>
      </c>
      <c r="O4449" s="2" t="e">
        <f t="shared" si="209"/>
        <v>#REF!</v>
      </c>
      <c r="P4449" s="2" t="s">
        <v>4060</v>
      </c>
      <c r="Q4449" s="2" t="s">
        <v>4061</v>
      </c>
    </row>
    <row r="4450" spans="1:17" ht="14.25" customHeight="1" x14ac:dyDescent="0.25">
      <c r="A4450" s="2">
        <v>4449</v>
      </c>
      <c r="B4450" s="3">
        <v>24559</v>
      </c>
      <c r="C4450" s="4" t="s">
        <v>2</v>
      </c>
      <c r="D4450" s="5">
        <v>44076</v>
      </c>
      <c r="E4450" s="2" t="s">
        <v>435</v>
      </c>
      <c r="F4450" s="72">
        <v>44077</v>
      </c>
      <c r="G4450" s="4" t="s">
        <v>2637</v>
      </c>
      <c r="H4450" s="1">
        <f t="shared" si="207"/>
        <v>1</v>
      </c>
      <c r="I4450" s="1">
        <f t="shared" si="208"/>
        <v>2</v>
      </c>
      <c r="J4450" s="2" t="s">
        <v>3427</v>
      </c>
      <c r="K4450" s="2" t="s">
        <v>587</v>
      </c>
      <c r="L4450" s="4" t="s">
        <v>435</v>
      </c>
      <c r="N4450" s="4" t="e">
        <f>+VLOOKUP(B4450,#REF!,5,0)</f>
        <v>#REF!</v>
      </c>
      <c r="O4450" s="2" t="e">
        <f t="shared" si="209"/>
        <v>#REF!</v>
      </c>
      <c r="P4450" s="2" t="s">
        <v>4060</v>
      </c>
      <c r="Q4450" s="2" t="s">
        <v>4061</v>
      </c>
    </row>
    <row r="4451" spans="1:17" ht="14.25" customHeight="1" x14ac:dyDescent="0.25">
      <c r="A4451" s="2">
        <v>4450</v>
      </c>
      <c r="B4451" s="3">
        <v>24560</v>
      </c>
      <c r="C4451" s="4" t="s">
        <v>3970</v>
      </c>
      <c r="D4451" s="5">
        <v>44076</v>
      </c>
      <c r="E4451" s="2" t="s">
        <v>435</v>
      </c>
      <c r="F4451" s="72">
        <v>44081</v>
      </c>
      <c r="G4451" s="4" t="s">
        <v>2637</v>
      </c>
      <c r="H4451" s="1">
        <f t="shared" si="207"/>
        <v>5</v>
      </c>
      <c r="I4451" s="1">
        <f t="shared" si="208"/>
        <v>4</v>
      </c>
      <c r="J4451" s="2" t="s">
        <v>4118</v>
      </c>
      <c r="K4451" s="2" t="s">
        <v>587</v>
      </c>
      <c r="L4451" s="4" t="s">
        <v>435</v>
      </c>
      <c r="N4451" s="4" t="e">
        <f>+VLOOKUP(B4451,#REF!,5,0)</f>
        <v>#REF!</v>
      </c>
      <c r="O4451" s="2" t="e">
        <f t="shared" si="209"/>
        <v>#REF!</v>
      </c>
      <c r="P4451" s="2" t="s">
        <v>4060</v>
      </c>
      <c r="Q4451" s="2" t="s">
        <v>4061</v>
      </c>
    </row>
    <row r="4452" spans="1:17" ht="14.25" customHeight="1" x14ac:dyDescent="0.25">
      <c r="A4452" s="2">
        <v>4451</v>
      </c>
      <c r="B4452" s="3">
        <v>24561</v>
      </c>
      <c r="C4452" s="4" t="s">
        <v>3</v>
      </c>
      <c r="D4452" s="5">
        <v>44076</v>
      </c>
      <c r="E4452" s="2" t="s">
        <v>435</v>
      </c>
      <c r="F4452" s="72">
        <v>44081</v>
      </c>
      <c r="G4452" s="4" t="s">
        <v>2637</v>
      </c>
      <c r="H4452" s="1">
        <f t="shared" si="207"/>
        <v>5</v>
      </c>
      <c r="I4452" s="1">
        <f t="shared" si="208"/>
        <v>4</v>
      </c>
      <c r="J4452" s="2" t="s">
        <v>4119</v>
      </c>
      <c r="K4452" s="2" t="s">
        <v>587</v>
      </c>
      <c r="L4452" s="4" t="s">
        <v>435</v>
      </c>
      <c r="N4452" s="4" t="e">
        <f>+VLOOKUP(B4452,#REF!,5,0)</f>
        <v>#REF!</v>
      </c>
      <c r="O4452" s="2" t="e">
        <f t="shared" si="209"/>
        <v>#REF!</v>
      </c>
      <c r="P4452" s="2" t="s">
        <v>4060</v>
      </c>
      <c r="Q4452" s="2" t="s">
        <v>4061</v>
      </c>
    </row>
    <row r="4453" spans="1:17" ht="14.25" customHeight="1" x14ac:dyDescent="0.25">
      <c r="A4453" s="2">
        <v>4452</v>
      </c>
      <c r="B4453" s="3">
        <v>24562</v>
      </c>
      <c r="C4453" s="4" t="s">
        <v>584</v>
      </c>
      <c r="D4453" s="5">
        <v>44076</v>
      </c>
      <c r="E4453" s="2" t="s">
        <v>435</v>
      </c>
      <c r="F4453" s="72">
        <v>44081</v>
      </c>
      <c r="G4453" s="4" t="s">
        <v>2637</v>
      </c>
      <c r="H4453" s="1">
        <f t="shared" si="207"/>
        <v>5</v>
      </c>
      <c r="I4453" s="1">
        <f t="shared" si="208"/>
        <v>4</v>
      </c>
      <c r="J4453" s="2" t="s">
        <v>4120</v>
      </c>
      <c r="K4453" s="2" t="s">
        <v>587</v>
      </c>
      <c r="L4453" s="4" t="s">
        <v>435</v>
      </c>
      <c r="N4453" s="4" t="e">
        <f>+VLOOKUP(B4453,#REF!,5,0)</f>
        <v>#REF!</v>
      </c>
      <c r="O4453" s="2" t="e">
        <f t="shared" si="209"/>
        <v>#REF!</v>
      </c>
      <c r="P4453" s="2" t="s">
        <v>4060</v>
      </c>
      <c r="Q4453" s="2" t="s">
        <v>4061</v>
      </c>
    </row>
    <row r="4454" spans="1:17" ht="14.25" customHeight="1" x14ac:dyDescent="0.25">
      <c r="A4454" s="2">
        <v>4453</v>
      </c>
      <c r="B4454" s="3">
        <v>24563</v>
      </c>
      <c r="C4454" s="4" t="s">
        <v>3970</v>
      </c>
      <c r="D4454" s="5">
        <v>44077</v>
      </c>
      <c r="E4454" s="2" t="s">
        <v>435</v>
      </c>
      <c r="F4454" s="72">
        <v>44081</v>
      </c>
      <c r="G4454" s="4" t="s">
        <v>2637</v>
      </c>
      <c r="H4454" s="1">
        <f t="shared" si="207"/>
        <v>4</v>
      </c>
      <c r="I4454" s="1">
        <f t="shared" si="208"/>
        <v>3</v>
      </c>
      <c r="J4454" s="2" t="s">
        <v>4121</v>
      </c>
      <c r="K4454" s="2" t="s">
        <v>587</v>
      </c>
      <c r="L4454" s="4" t="s">
        <v>435</v>
      </c>
      <c r="N4454" s="4" t="e">
        <f>+VLOOKUP(B4454,#REF!,5,0)</f>
        <v>#REF!</v>
      </c>
      <c r="O4454" s="2" t="e">
        <f t="shared" si="209"/>
        <v>#REF!</v>
      </c>
      <c r="P4454" s="2" t="s">
        <v>4060</v>
      </c>
      <c r="Q4454" s="2" t="s">
        <v>4061</v>
      </c>
    </row>
    <row r="4455" spans="1:17" ht="14.25" customHeight="1" x14ac:dyDescent="0.25">
      <c r="A4455" s="2">
        <v>4454</v>
      </c>
      <c r="B4455" s="3">
        <v>24564</v>
      </c>
      <c r="C4455" s="4" t="s">
        <v>584</v>
      </c>
      <c r="D4455" s="5">
        <v>44077</v>
      </c>
      <c r="E4455" s="2" t="s">
        <v>435</v>
      </c>
      <c r="F4455" s="72">
        <v>44081</v>
      </c>
      <c r="G4455" s="4" t="s">
        <v>2637</v>
      </c>
      <c r="H4455" s="1">
        <f t="shared" si="207"/>
        <v>4</v>
      </c>
      <c r="I4455" s="1">
        <f t="shared" si="208"/>
        <v>3</v>
      </c>
      <c r="J4455" s="2" t="s">
        <v>4122</v>
      </c>
      <c r="K4455" s="2" t="s">
        <v>587</v>
      </c>
      <c r="L4455" s="4" t="s">
        <v>435</v>
      </c>
      <c r="N4455" s="4" t="e">
        <f>+VLOOKUP(B4455,#REF!,5,0)</f>
        <v>#REF!</v>
      </c>
      <c r="O4455" s="2" t="e">
        <f t="shared" si="209"/>
        <v>#REF!</v>
      </c>
      <c r="P4455" s="2" t="s">
        <v>4060</v>
      </c>
      <c r="Q4455" s="2" t="s">
        <v>4061</v>
      </c>
    </row>
    <row r="4456" spans="1:17" ht="14.25" customHeight="1" x14ac:dyDescent="0.25">
      <c r="A4456" s="2">
        <v>4455</v>
      </c>
      <c r="B4456" s="3">
        <v>24565</v>
      </c>
      <c r="C4456" s="4" t="s">
        <v>584</v>
      </c>
      <c r="D4456" s="5">
        <v>44077</v>
      </c>
      <c r="E4456" s="2" t="s">
        <v>435</v>
      </c>
      <c r="F4456" s="72">
        <v>44081</v>
      </c>
      <c r="G4456" s="4" t="s">
        <v>2637</v>
      </c>
      <c r="H4456" s="1">
        <f t="shared" si="207"/>
        <v>4</v>
      </c>
      <c r="I4456" s="1">
        <f t="shared" si="208"/>
        <v>3</v>
      </c>
      <c r="J4456" s="2" t="s">
        <v>4123</v>
      </c>
      <c r="K4456" s="2" t="s">
        <v>587</v>
      </c>
      <c r="L4456" s="4" t="s">
        <v>435</v>
      </c>
      <c r="N4456" s="4" t="e">
        <f>+VLOOKUP(B4456,#REF!,5,0)</f>
        <v>#REF!</v>
      </c>
      <c r="O4456" s="2" t="e">
        <f t="shared" si="209"/>
        <v>#REF!</v>
      </c>
      <c r="P4456" s="2" t="s">
        <v>4060</v>
      </c>
      <c r="Q4456" s="2" t="s">
        <v>4061</v>
      </c>
    </row>
    <row r="4457" spans="1:17" ht="14.25" customHeight="1" x14ac:dyDescent="0.25">
      <c r="A4457" s="2">
        <v>4456</v>
      </c>
      <c r="B4457" s="3">
        <v>24566</v>
      </c>
      <c r="C4457" s="4" t="s">
        <v>584</v>
      </c>
      <c r="D4457" s="5">
        <v>44077</v>
      </c>
      <c r="E4457" s="2" t="s">
        <v>435</v>
      </c>
      <c r="F4457" s="72">
        <v>44081</v>
      </c>
      <c r="G4457" s="4" t="s">
        <v>2637</v>
      </c>
      <c r="H4457" s="1">
        <f t="shared" si="207"/>
        <v>4</v>
      </c>
      <c r="I4457" s="1">
        <f t="shared" si="208"/>
        <v>3</v>
      </c>
      <c r="J4457" s="2" t="s">
        <v>2722</v>
      </c>
      <c r="K4457" s="2" t="s">
        <v>587</v>
      </c>
      <c r="L4457" s="4" t="s">
        <v>435</v>
      </c>
      <c r="N4457" s="4" t="e">
        <f>+VLOOKUP(B4457,#REF!,5,0)</f>
        <v>#REF!</v>
      </c>
      <c r="O4457" s="2" t="e">
        <f t="shared" si="209"/>
        <v>#REF!</v>
      </c>
      <c r="P4457" s="2" t="s">
        <v>4060</v>
      </c>
      <c r="Q4457" s="2" t="s">
        <v>4061</v>
      </c>
    </row>
    <row r="4458" spans="1:17" ht="14.25" customHeight="1" x14ac:dyDescent="0.25">
      <c r="A4458" s="2">
        <v>4457</v>
      </c>
      <c r="B4458" s="3">
        <v>24567</v>
      </c>
      <c r="C4458" s="4" t="s">
        <v>2</v>
      </c>
      <c r="D4458" s="5">
        <v>44077</v>
      </c>
      <c r="E4458" s="2" t="s">
        <v>435</v>
      </c>
      <c r="F4458" s="72">
        <v>44078</v>
      </c>
      <c r="G4458" s="4" t="s">
        <v>2637</v>
      </c>
      <c r="H4458" s="1">
        <f t="shared" si="207"/>
        <v>1</v>
      </c>
      <c r="I4458" s="1">
        <f t="shared" si="208"/>
        <v>2</v>
      </c>
      <c r="J4458" s="2" t="s">
        <v>4124</v>
      </c>
      <c r="K4458" s="2" t="s">
        <v>587</v>
      </c>
      <c r="L4458" s="4" t="s">
        <v>435</v>
      </c>
      <c r="N4458" s="4" t="e">
        <f>+VLOOKUP(B4458,#REF!,5,0)</f>
        <v>#REF!</v>
      </c>
      <c r="O4458" s="2" t="e">
        <f t="shared" si="209"/>
        <v>#REF!</v>
      </c>
      <c r="P4458" s="2" t="s">
        <v>4060</v>
      </c>
      <c r="Q4458" s="2" t="s">
        <v>4061</v>
      </c>
    </row>
    <row r="4459" spans="1:17" ht="14.25" customHeight="1" x14ac:dyDescent="0.25">
      <c r="A4459" s="2">
        <v>4458</v>
      </c>
      <c r="B4459" s="3">
        <v>24568</v>
      </c>
      <c r="C4459" s="4" t="s">
        <v>584</v>
      </c>
      <c r="D4459" s="5">
        <v>44077</v>
      </c>
      <c r="E4459" s="2" t="s">
        <v>435</v>
      </c>
      <c r="F4459" s="72">
        <v>44081</v>
      </c>
      <c r="G4459" s="4" t="s">
        <v>2637</v>
      </c>
      <c r="H4459" s="1">
        <f t="shared" si="207"/>
        <v>4</v>
      </c>
      <c r="I4459" s="1">
        <f t="shared" si="208"/>
        <v>3</v>
      </c>
      <c r="J4459" s="2" t="s">
        <v>4125</v>
      </c>
      <c r="K4459" s="2" t="s">
        <v>587</v>
      </c>
      <c r="L4459" s="4" t="s">
        <v>435</v>
      </c>
      <c r="N4459" s="4" t="e">
        <f>+VLOOKUP(B4459,#REF!,5,0)</f>
        <v>#REF!</v>
      </c>
      <c r="O4459" s="2" t="e">
        <f t="shared" si="209"/>
        <v>#REF!</v>
      </c>
      <c r="P4459" s="2" t="s">
        <v>4060</v>
      </c>
      <c r="Q4459" s="2" t="s">
        <v>4061</v>
      </c>
    </row>
    <row r="4460" spans="1:17" ht="14.25" customHeight="1" x14ac:dyDescent="0.25">
      <c r="A4460" s="2">
        <v>4459</v>
      </c>
      <c r="B4460" s="3">
        <v>24569</v>
      </c>
      <c r="C4460" s="4" t="s">
        <v>3</v>
      </c>
      <c r="D4460" s="5">
        <v>44077</v>
      </c>
      <c r="E4460" s="2" t="s">
        <v>435</v>
      </c>
      <c r="F4460" s="72">
        <v>44078</v>
      </c>
      <c r="G4460" s="4" t="s">
        <v>2637</v>
      </c>
      <c r="H4460" s="1">
        <f t="shared" si="207"/>
        <v>1</v>
      </c>
      <c r="I4460" s="1">
        <f t="shared" si="208"/>
        <v>2</v>
      </c>
      <c r="J4460" s="2" t="s">
        <v>1586</v>
      </c>
      <c r="K4460" s="2" t="s">
        <v>587</v>
      </c>
      <c r="L4460" s="4" t="s">
        <v>435</v>
      </c>
      <c r="N4460" s="4" t="e">
        <f>+VLOOKUP(B4460,#REF!,5,0)</f>
        <v>#REF!</v>
      </c>
      <c r="O4460" s="2" t="e">
        <f t="shared" si="209"/>
        <v>#REF!</v>
      </c>
      <c r="P4460" s="2" t="s">
        <v>4060</v>
      </c>
      <c r="Q4460" s="2" t="s">
        <v>4061</v>
      </c>
    </row>
    <row r="4461" spans="1:17" ht="14.25" customHeight="1" x14ac:dyDescent="0.25">
      <c r="A4461" s="2">
        <v>4460</v>
      </c>
      <c r="B4461" s="3">
        <v>24570</v>
      </c>
      <c r="C4461" s="4" t="s">
        <v>3970</v>
      </c>
      <c r="D4461" s="5">
        <v>44077</v>
      </c>
      <c r="E4461" s="2" t="s">
        <v>435</v>
      </c>
      <c r="F4461" s="72">
        <v>44081</v>
      </c>
      <c r="G4461" s="4" t="s">
        <v>2637</v>
      </c>
      <c r="H4461" s="1">
        <f t="shared" si="207"/>
        <v>4</v>
      </c>
      <c r="I4461" s="1">
        <f t="shared" si="208"/>
        <v>3</v>
      </c>
      <c r="J4461" s="2" t="s">
        <v>4126</v>
      </c>
      <c r="K4461" s="2" t="s">
        <v>587</v>
      </c>
      <c r="L4461" s="4" t="s">
        <v>435</v>
      </c>
      <c r="N4461" s="4" t="e">
        <f>+VLOOKUP(B4461,#REF!,5,0)</f>
        <v>#REF!</v>
      </c>
      <c r="O4461" s="2" t="e">
        <f t="shared" si="209"/>
        <v>#REF!</v>
      </c>
      <c r="P4461" s="2" t="s">
        <v>4060</v>
      </c>
      <c r="Q4461" s="2" t="s">
        <v>4061</v>
      </c>
    </row>
    <row r="4462" spans="1:17" ht="14.25" customHeight="1" x14ac:dyDescent="0.25">
      <c r="A4462" s="2">
        <v>4461</v>
      </c>
      <c r="B4462" s="3">
        <v>24571</v>
      </c>
      <c r="C4462" s="4" t="s">
        <v>584</v>
      </c>
      <c r="D4462" s="5">
        <v>44077</v>
      </c>
      <c r="E4462" s="2" t="s">
        <v>435</v>
      </c>
      <c r="F4462" s="72">
        <v>44081</v>
      </c>
      <c r="G4462" s="4" t="s">
        <v>2637</v>
      </c>
      <c r="H4462" s="1">
        <f t="shared" si="207"/>
        <v>4</v>
      </c>
      <c r="I4462" s="1">
        <f t="shared" si="208"/>
        <v>3</v>
      </c>
      <c r="J4462" s="2" t="s">
        <v>3593</v>
      </c>
      <c r="K4462" s="2" t="s">
        <v>587</v>
      </c>
      <c r="L4462" s="4" t="s">
        <v>435</v>
      </c>
      <c r="N4462" s="4" t="e">
        <f>+VLOOKUP(B4462,#REF!,5,0)</f>
        <v>#REF!</v>
      </c>
      <c r="O4462" s="2" t="e">
        <f t="shared" si="209"/>
        <v>#REF!</v>
      </c>
      <c r="P4462" s="2" t="s">
        <v>4060</v>
      </c>
      <c r="Q4462" s="2" t="s">
        <v>4061</v>
      </c>
    </row>
    <row r="4463" spans="1:17" ht="14.25" customHeight="1" x14ac:dyDescent="0.25">
      <c r="A4463" s="2">
        <v>4462</v>
      </c>
      <c r="B4463" s="3">
        <v>24572</v>
      </c>
      <c r="C4463" s="4" t="s">
        <v>3</v>
      </c>
      <c r="D4463" s="5">
        <v>44077</v>
      </c>
      <c r="E4463" s="2" t="s">
        <v>435</v>
      </c>
      <c r="F4463" s="72">
        <v>44078</v>
      </c>
      <c r="G4463" s="4" t="s">
        <v>2637</v>
      </c>
      <c r="H4463" s="1">
        <f t="shared" si="207"/>
        <v>1</v>
      </c>
      <c r="I4463" s="1">
        <f t="shared" si="208"/>
        <v>2</v>
      </c>
      <c r="J4463" s="2" t="s">
        <v>4127</v>
      </c>
      <c r="K4463" s="2" t="s">
        <v>587</v>
      </c>
      <c r="L4463" s="4" t="s">
        <v>435</v>
      </c>
      <c r="N4463" s="4" t="e">
        <f>+VLOOKUP(B4463,#REF!,5,0)</f>
        <v>#REF!</v>
      </c>
      <c r="O4463" s="2" t="e">
        <f t="shared" si="209"/>
        <v>#REF!</v>
      </c>
      <c r="P4463" s="2" t="s">
        <v>4060</v>
      </c>
      <c r="Q4463" s="2" t="s">
        <v>4061</v>
      </c>
    </row>
    <row r="4464" spans="1:17" ht="14.25" customHeight="1" x14ac:dyDescent="0.25">
      <c r="A4464" s="2">
        <v>4463</v>
      </c>
      <c r="B4464" s="3">
        <v>24573</v>
      </c>
      <c r="C4464" s="4" t="s">
        <v>3</v>
      </c>
      <c r="D4464" s="5">
        <v>44077</v>
      </c>
      <c r="E4464" s="2" t="s">
        <v>435</v>
      </c>
      <c r="F4464" s="72">
        <v>44078</v>
      </c>
      <c r="G4464" s="4" t="s">
        <v>2637</v>
      </c>
      <c r="H4464" s="1">
        <f t="shared" si="207"/>
        <v>1</v>
      </c>
      <c r="I4464" s="1">
        <f t="shared" si="208"/>
        <v>2</v>
      </c>
      <c r="J4464" s="2" t="s">
        <v>4128</v>
      </c>
      <c r="K4464" s="2" t="s">
        <v>587</v>
      </c>
      <c r="L4464" s="4" t="s">
        <v>435</v>
      </c>
      <c r="N4464" s="4" t="e">
        <f>+VLOOKUP(B4464,#REF!,5,0)</f>
        <v>#REF!</v>
      </c>
      <c r="O4464" s="2" t="e">
        <f t="shared" si="209"/>
        <v>#REF!</v>
      </c>
      <c r="P4464" s="2" t="s">
        <v>4060</v>
      </c>
      <c r="Q4464" s="2" t="s">
        <v>4061</v>
      </c>
    </row>
    <row r="4465" spans="1:17" ht="14.25" customHeight="1" x14ac:dyDescent="0.25">
      <c r="A4465" s="2">
        <v>4464</v>
      </c>
      <c r="B4465" s="3">
        <v>24574</v>
      </c>
      <c r="C4465" s="4" t="s">
        <v>584</v>
      </c>
      <c r="D4465" s="5">
        <v>44077</v>
      </c>
      <c r="E4465" s="2" t="s">
        <v>435</v>
      </c>
      <c r="F4465" s="72">
        <v>44081</v>
      </c>
      <c r="G4465" s="4" t="s">
        <v>2637</v>
      </c>
      <c r="H4465" s="1">
        <f t="shared" si="207"/>
        <v>4</v>
      </c>
      <c r="I4465" s="1">
        <f t="shared" si="208"/>
        <v>3</v>
      </c>
      <c r="J4465" s="2" t="s">
        <v>4129</v>
      </c>
      <c r="K4465" s="2" t="s">
        <v>587</v>
      </c>
      <c r="L4465" s="4" t="s">
        <v>435</v>
      </c>
      <c r="N4465" s="4" t="e">
        <f>+VLOOKUP(B4465,#REF!,5,0)</f>
        <v>#REF!</v>
      </c>
      <c r="O4465" s="2" t="e">
        <f t="shared" si="209"/>
        <v>#REF!</v>
      </c>
      <c r="P4465" s="2" t="s">
        <v>4060</v>
      </c>
      <c r="Q4465" s="2" t="s">
        <v>4061</v>
      </c>
    </row>
    <row r="4466" spans="1:17" ht="14.25" customHeight="1" x14ac:dyDescent="0.25">
      <c r="A4466" s="2">
        <v>4465</v>
      </c>
      <c r="B4466" s="3">
        <v>24575</v>
      </c>
      <c r="C4466" s="4" t="s">
        <v>2</v>
      </c>
      <c r="D4466" s="5">
        <v>44077</v>
      </c>
      <c r="E4466" s="2" t="s">
        <v>435</v>
      </c>
      <c r="F4466" s="72">
        <v>44078</v>
      </c>
      <c r="G4466" s="4" t="s">
        <v>2637</v>
      </c>
      <c r="H4466" s="1">
        <f t="shared" si="207"/>
        <v>1</v>
      </c>
      <c r="I4466" s="1">
        <f t="shared" si="208"/>
        <v>2</v>
      </c>
      <c r="J4466" s="2" t="s">
        <v>4130</v>
      </c>
      <c r="K4466" s="2" t="s">
        <v>587</v>
      </c>
      <c r="L4466" s="4" t="s">
        <v>435</v>
      </c>
      <c r="N4466" s="4" t="e">
        <f>+VLOOKUP(B4466,#REF!,5,0)</f>
        <v>#REF!</v>
      </c>
      <c r="O4466" s="2" t="e">
        <f t="shared" si="209"/>
        <v>#REF!</v>
      </c>
      <c r="P4466" s="2" t="s">
        <v>4060</v>
      </c>
      <c r="Q4466" s="2" t="s">
        <v>4061</v>
      </c>
    </row>
    <row r="4467" spans="1:17" ht="14.25" customHeight="1" x14ac:dyDescent="0.25">
      <c r="A4467" s="2">
        <v>4466</v>
      </c>
      <c r="B4467" s="3">
        <v>24576</v>
      </c>
      <c r="C4467" s="4" t="s">
        <v>3</v>
      </c>
      <c r="D4467" s="5">
        <v>44077</v>
      </c>
      <c r="E4467" s="2" t="s">
        <v>435</v>
      </c>
      <c r="F4467" s="72">
        <v>44078</v>
      </c>
      <c r="G4467" s="4" t="s">
        <v>2637</v>
      </c>
      <c r="H4467" s="1">
        <f t="shared" si="207"/>
        <v>1</v>
      </c>
      <c r="I4467" s="1">
        <f t="shared" si="208"/>
        <v>2</v>
      </c>
      <c r="J4467" s="2" t="s">
        <v>3899</v>
      </c>
      <c r="K4467" s="2" t="s">
        <v>587</v>
      </c>
      <c r="L4467" s="4" t="s">
        <v>435</v>
      </c>
      <c r="N4467" s="4" t="e">
        <f>+VLOOKUP(B4467,#REF!,5,0)</f>
        <v>#REF!</v>
      </c>
      <c r="O4467" s="2" t="e">
        <f t="shared" si="209"/>
        <v>#REF!</v>
      </c>
      <c r="P4467" s="2" t="s">
        <v>4060</v>
      </c>
      <c r="Q4467" s="2" t="s">
        <v>4061</v>
      </c>
    </row>
    <row r="4468" spans="1:17" ht="14.25" customHeight="1" x14ac:dyDescent="0.25">
      <c r="A4468" s="2">
        <v>4467</v>
      </c>
      <c r="B4468" s="3">
        <v>24577</v>
      </c>
      <c r="C4468" s="4" t="s">
        <v>3</v>
      </c>
      <c r="D4468" s="5">
        <v>44077</v>
      </c>
      <c r="E4468" s="2" t="s">
        <v>435</v>
      </c>
      <c r="F4468" s="72">
        <v>44078</v>
      </c>
      <c r="G4468" s="4" t="s">
        <v>2637</v>
      </c>
      <c r="H4468" s="1">
        <f t="shared" si="207"/>
        <v>1</v>
      </c>
      <c r="I4468" s="1">
        <f t="shared" si="208"/>
        <v>2</v>
      </c>
      <c r="J4468" s="2" t="s">
        <v>3899</v>
      </c>
      <c r="K4468" s="2" t="s">
        <v>587</v>
      </c>
      <c r="L4468" s="4" t="s">
        <v>435</v>
      </c>
      <c r="N4468" s="4" t="e">
        <f>+VLOOKUP(B4468,#REF!,5,0)</f>
        <v>#REF!</v>
      </c>
      <c r="O4468" s="2" t="e">
        <f t="shared" si="209"/>
        <v>#REF!</v>
      </c>
      <c r="P4468" s="2" t="s">
        <v>4060</v>
      </c>
      <c r="Q4468" s="2" t="s">
        <v>4061</v>
      </c>
    </row>
    <row r="4469" spans="1:17" ht="14.25" customHeight="1" x14ac:dyDescent="0.25">
      <c r="A4469" s="2">
        <v>4468</v>
      </c>
      <c r="B4469" s="3">
        <v>24578</v>
      </c>
      <c r="C4469" s="4" t="s">
        <v>3</v>
      </c>
      <c r="D4469" s="5">
        <v>44077</v>
      </c>
      <c r="E4469" s="2" t="s">
        <v>435</v>
      </c>
      <c r="F4469" s="72">
        <v>44078</v>
      </c>
      <c r="G4469" s="4" t="s">
        <v>2637</v>
      </c>
      <c r="H4469" s="1">
        <f t="shared" si="207"/>
        <v>1</v>
      </c>
      <c r="I4469" s="1">
        <f t="shared" si="208"/>
        <v>2</v>
      </c>
      <c r="J4469" s="2" t="s">
        <v>3899</v>
      </c>
      <c r="K4469" s="2" t="s">
        <v>587</v>
      </c>
      <c r="L4469" s="4" t="s">
        <v>435</v>
      </c>
      <c r="N4469" s="4" t="e">
        <f>+VLOOKUP(B4469,#REF!,5,0)</f>
        <v>#REF!</v>
      </c>
      <c r="O4469" s="2" t="e">
        <f t="shared" si="209"/>
        <v>#REF!</v>
      </c>
      <c r="P4469" s="2" t="s">
        <v>4060</v>
      </c>
      <c r="Q4469" s="2" t="s">
        <v>4061</v>
      </c>
    </row>
    <row r="4470" spans="1:17" ht="14.25" customHeight="1" x14ac:dyDescent="0.25">
      <c r="A4470" s="2">
        <v>4469</v>
      </c>
      <c r="B4470" s="3">
        <v>24579</v>
      </c>
      <c r="C4470" s="4" t="s">
        <v>3</v>
      </c>
      <c r="D4470" s="5">
        <v>44077</v>
      </c>
      <c r="E4470" s="2" t="s">
        <v>435</v>
      </c>
      <c r="F4470" s="72">
        <v>44078</v>
      </c>
      <c r="G4470" s="4" t="s">
        <v>2637</v>
      </c>
      <c r="H4470" s="1">
        <f t="shared" si="207"/>
        <v>1</v>
      </c>
      <c r="I4470" s="1">
        <f t="shared" si="208"/>
        <v>2</v>
      </c>
      <c r="J4470" s="2" t="s">
        <v>4131</v>
      </c>
      <c r="K4470" s="2" t="s">
        <v>587</v>
      </c>
      <c r="L4470" s="4" t="s">
        <v>435</v>
      </c>
      <c r="N4470" s="4" t="e">
        <f>+VLOOKUP(B4470,#REF!,5,0)</f>
        <v>#REF!</v>
      </c>
      <c r="O4470" s="2" t="e">
        <f t="shared" si="209"/>
        <v>#REF!</v>
      </c>
      <c r="P4470" s="2" t="s">
        <v>4060</v>
      </c>
      <c r="Q4470" s="2" t="s">
        <v>4061</v>
      </c>
    </row>
    <row r="4471" spans="1:17" ht="14.25" customHeight="1" x14ac:dyDescent="0.25">
      <c r="A4471" s="2">
        <v>4470</v>
      </c>
      <c r="B4471" s="3">
        <v>24580</v>
      </c>
      <c r="C4471" s="4" t="s">
        <v>584</v>
      </c>
      <c r="D4471" s="5">
        <v>44077</v>
      </c>
      <c r="E4471" s="2" t="s">
        <v>435</v>
      </c>
      <c r="F4471" s="72">
        <v>44081</v>
      </c>
      <c r="G4471" s="4" t="s">
        <v>2637</v>
      </c>
      <c r="H4471" s="1">
        <f t="shared" si="207"/>
        <v>4</v>
      </c>
      <c r="I4471" s="1">
        <f t="shared" si="208"/>
        <v>3</v>
      </c>
      <c r="J4471" s="2" t="s">
        <v>4132</v>
      </c>
      <c r="K4471" s="2" t="s">
        <v>587</v>
      </c>
      <c r="L4471" s="4" t="s">
        <v>435</v>
      </c>
      <c r="N4471" s="4" t="e">
        <f>+VLOOKUP(B4471,#REF!,5,0)</f>
        <v>#REF!</v>
      </c>
      <c r="O4471" s="2" t="e">
        <f t="shared" si="209"/>
        <v>#REF!</v>
      </c>
      <c r="P4471" s="2" t="s">
        <v>4060</v>
      </c>
      <c r="Q4471" s="2" t="s">
        <v>4061</v>
      </c>
    </row>
    <row r="4472" spans="1:17" ht="14.25" customHeight="1" x14ac:dyDescent="0.25">
      <c r="A4472" s="2">
        <v>4471</v>
      </c>
      <c r="B4472" s="3">
        <v>24581</v>
      </c>
      <c r="C4472" s="4" t="s">
        <v>584</v>
      </c>
      <c r="D4472" s="5">
        <v>44077</v>
      </c>
      <c r="E4472" s="2" t="s">
        <v>435</v>
      </c>
      <c r="F4472" s="72">
        <v>44082</v>
      </c>
      <c r="G4472" s="4" t="s">
        <v>2637</v>
      </c>
      <c r="H4472" s="1">
        <f t="shared" si="207"/>
        <v>5</v>
      </c>
      <c r="I4472" s="1">
        <f t="shared" si="208"/>
        <v>4</v>
      </c>
      <c r="J4472" s="2" t="s">
        <v>4133</v>
      </c>
      <c r="K4472" s="2" t="s">
        <v>587</v>
      </c>
      <c r="L4472" s="4" t="s">
        <v>435</v>
      </c>
      <c r="N4472" s="4" t="e">
        <f>+VLOOKUP(B4472,#REF!,5,0)</f>
        <v>#REF!</v>
      </c>
      <c r="O4472" s="2" t="e">
        <f t="shared" si="209"/>
        <v>#REF!</v>
      </c>
      <c r="P4472" s="2" t="s">
        <v>4060</v>
      </c>
      <c r="Q4472" s="2" t="s">
        <v>4061</v>
      </c>
    </row>
    <row r="4473" spans="1:17" ht="14.25" customHeight="1" x14ac:dyDescent="0.25">
      <c r="A4473" s="2">
        <v>4472</v>
      </c>
      <c r="B4473" s="3">
        <v>24582</v>
      </c>
      <c r="C4473" s="4" t="s">
        <v>584</v>
      </c>
      <c r="D4473" s="5">
        <v>44077</v>
      </c>
      <c r="E4473" s="2" t="s">
        <v>435</v>
      </c>
      <c r="F4473" s="72">
        <v>44082</v>
      </c>
      <c r="G4473" s="4" t="s">
        <v>2637</v>
      </c>
      <c r="H4473" s="1">
        <f t="shared" si="207"/>
        <v>5</v>
      </c>
      <c r="I4473" s="1">
        <f t="shared" si="208"/>
        <v>4</v>
      </c>
      <c r="J4473" s="2" t="s">
        <v>4134</v>
      </c>
      <c r="K4473" s="2" t="s">
        <v>587</v>
      </c>
      <c r="L4473" s="4" t="s">
        <v>435</v>
      </c>
      <c r="N4473" s="4" t="e">
        <f>+VLOOKUP(B4473,#REF!,5,0)</f>
        <v>#REF!</v>
      </c>
      <c r="O4473" s="2" t="e">
        <f t="shared" si="209"/>
        <v>#REF!</v>
      </c>
      <c r="P4473" s="2" t="s">
        <v>4060</v>
      </c>
      <c r="Q4473" s="2" t="s">
        <v>4061</v>
      </c>
    </row>
    <row r="4474" spans="1:17" ht="14.25" customHeight="1" x14ac:dyDescent="0.25">
      <c r="A4474" s="2">
        <v>4473</v>
      </c>
      <c r="B4474" s="3">
        <v>24583</v>
      </c>
      <c r="C4474" s="4" t="s">
        <v>3</v>
      </c>
      <c r="D4474" s="5">
        <v>44077</v>
      </c>
      <c r="E4474" s="2" t="s">
        <v>435</v>
      </c>
      <c r="F4474" s="72">
        <v>44078</v>
      </c>
      <c r="G4474" s="4" t="s">
        <v>2637</v>
      </c>
      <c r="H4474" s="1">
        <f t="shared" si="207"/>
        <v>1</v>
      </c>
      <c r="I4474" s="1">
        <f t="shared" si="208"/>
        <v>2</v>
      </c>
      <c r="J4474" s="2" t="s">
        <v>4135</v>
      </c>
      <c r="K4474" s="2" t="s">
        <v>587</v>
      </c>
      <c r="L4474" s="4" t="s">
        <v>435</v>
      </c>
      <c r="N4474" s="4" t="e">
        <f>+VLOOKUP(B4474,#REF!,5,0)</f>
        <v>#REF!</v>
      </c>
      <c r="O4474" s="2" t="e">
        <f t="shared" si="209"/>
        <v>#REF!</v>
      </c>
      <c r="P4474" s="2" t="s">
        <v>4060</v>
      </c>
      <c r="Q4474" s="2" t="s">
        <v>4061</v>
      </c>
    </row>
    <row r="4475" spans="1:17" ht="14.25" customHeight="1" x14ac:dyDescent="0.25">
      <c r="A4475" s="2">
        <v>4474</v>
      </c>
      <c r="B4475" s="3">
        <v>24584</v>
      </c>
      <c r="C4475" s="4" t="s">
        <v>3970</v>
      </c>
      <c r="D4475" s="5">
        <v>44077</v>
      </c>
      <c r="E4475" s="2" t="s">
        <v>435</v>
      </c>
      <c r="F4475" s="72">
        <v>44082</v>
      </c>
      <c r="G4475" s="4" t="s">
        <v>2637</v>
      </c>
      <c r="H4475" s="1">
        <f t="shared" si="207"/>
        <v>5</v>
      </c>
      <c r="I4475" s="1">
        <f t="shared" si="208"/>
        <v>4</v>
      </c>
      <c r="J4475" s="2" t="s">
        <v>4136</v>
      </c>
      <c r="K4475" s="2" t="s">
        <v>587</v>
      </c>
      <c r="L4475" s="4" t="s">
        <v>435</v>
      </c>
      <c r="N4475" s="4" t="e">
        <f>+VLOOKUP(B4475,#REF!,5,0)</f>
        <v>#REF!</v>
      </c>
      <c r="O4475" s="2" t="e">
        <f t="shared" si="209"/>
        <v>#REF!</v>
      </c>
      <c r="P4475" s="2" t="s">
        <v>4060</v>
      </c>
      <c r="Q4475" s="2" t="s">
        <v>4061</v>
      </c>
    </row>
    <row r="4476" spans="1:17" ht="14.25" customHeight="1" x14ac:dyDescent="0.25">
      <c r="A4476" s="2">
        <v>4475</v>
      </c>
      <c r="B4476" s="3">
        <v>24585</v>
      </c>
      <c r="C4476" s="4" t="s">
        <v>3</v>
      </c>
      <c r="D4476" s="5">
        <v>44077</v>
      </c>
      <c r="E4476" s="2" t="s">
        <v>435</v>
      </c>
      <c r="F4476" s="72">
        <v>44082</v>
      </c>
      <c r="G4476" s="4" t="s">
        <v>2637</v>
      </c>
      <c r="H4476" s="1">
        <f t="shared" si="207"/>
        <v>5</v>
      </c>
      <c r="I4476" s="1">
        <f t="shared" si="208"/>
        <v>4</v>
      </c>
      <c r="J4476" s="2" t="s">
        <v>4137</v>
      </c>
      <c r="K4476" s="2" t="s">
        <v>587</v>
      </c>
      <c r="L4476" s="4" t="s">
        <v>435</v>
      </c>
      <c r="N4476" s="4" t="e">
        <f>+VLOOKUP(B4476,#REF!,5,0)</f>
        <v>#REF!</v>
      </c>
      <c r="O4476" s="2" t="e">
        <f t="shared" si="209"/>
        <v>#REF!</v>
      </c>
      <c r="P4476" s="2" t="s">
        <v>4060</v>
      </c>
      <c r="Q4476" s="2" t="s">
        <v>4061</v>
      </c>
    </row>
    <row r="4477" spans="1:17" ht="14.25" customHeight="1" x14ac:dyDescent="0.25">
      <c r="A4477" s="2">
        <v>4476</v>
      </c>
      <c r="B4477" s="3">
        <v>24586</v>
      </c>
      <c r="C4477" s="4" t="s">
        <v>3</v>
      </c>
      <c r="D4477" s="5">
        <v>44077</v>
      </c>
      <c r="E4477" s="2" t="s">
        <v>435</v>
      </c>
      <c r="F4477" s="72">
        <v>44078</v>
      </c>
      <c r="G4477" s="4" t="s">
        <v>2637</v>
      </c>
      <c r="H4477" s="1">
        <f t="shared" si="207"/>
        <v>1</v>
      </c>
      <c r="I4477" s="1">
        <f t="shared" si="208"/>
        <v>2</v>
      </c>
      <c r="J4477" s="2" t="s">
        <v>4138</v>
      </c>
      <c r="K4477" s="2" t="s">
        <v>587</v>
      </c>
      <c r="L4477" s="4" t="s">
        <v>435</v>
      </c>
      <c r="N4477" s="4" t="e">
        <f>+VLOOKUP(B4477,#REF!,5,0)</f>
        <v>#REF!</v>
      </c>
      <c r="O4477" s="2" t="e">
        <f t="shared" si="209"/>
        <v>#REF!</v>
      </c>
      <c r="P4477" s="2" t="s">
        <v>4060</v>
      </c>
      <c r="Q4477" s="2" t="s">
        <v>4061</v>
      </c>
    </row>
    <row r="4478" spans="1:17" ht="14.25" customHeight="1" x14ac:dyDescent="0.25">
      <c r="A4478" s="2">
        <v>4477</v>
      </c>
      <c r="B4478" s="3">
        <v>24587</v>
      </c>
      <c r="C4478" s="4" t="s">
        <v>584</v>
      </c>
      <c r="D4478" s="5">
        <v>44077</v>
      </c>
      <c r="E4478" s="2" t="s">
        <v>435</v>
      </c>
      <c r="F4478" s="72">
        <v>44082</v>
      </c>
      <c r="G4478" s="4" t="s">
        <v>2637</v>
      </c>
      <c r="H4478" s="1">
        <f t="shared" si="207"/>
        <v>5</v>
      </c>
      <c r="I4478" s="1">
        <f t="shared" si="208"/>
        <v>4</v>
      </c>
      <c r="J4478" s="2" t="s">
        <v>4139</v>
      </c>
      <c r="K4478" s="2" t="s">
        <v>587</v>
      </c>
      <c r="L4478" s="4" t="s">
        <v>435</v>
      </c>
      <c r="N4478" s="4" t="e">
        <f>+VLOOKUP(B4478,#REF!,5,0)</f>
        <v>#REF!</v>
      </c>
      <c r="O4478" s="2" t="e">
        <f t="shared" si="209"/>
        <v>#REF!</v>
      </c>
      <c r="P4478" s="2" t="s">
        <v>4060</v>
      </c>
      <c r="Q4478" s="2" t="s">
        <v>4061</v>
      </c>
    </row>
    <row r="4479" spans="1:17" ht="14.25" customHeight="1" x14ac:dyDescent="0.25">
      <c r="A4479" s="2">
        <v>4478</v>
      </c>
      <c r="B4479" s="3">
        <v>24588</v>
      </c>
      <c r="C4479" s="4" t="s">
        <v>584</v>
      </c>
      <c r="D4479" s="5">
        <v>44077</v>
      </c>
      <c r="E4479" s="2" t="s">
        <v>435</v>
      </c>
      <c r="F4479" s="72">
        <v>44082</v>
      </c>
      <c r="G4479" s="4" t="s">
        <v>2637</v>
      </c>
      <c r="H4479" s="1">
        <f t="shared" si="207"/>
        <v>5</v>
      </c>
      <c r="I4479" s="1">
        <f t="shared" si="208"/>
        <v>4</v>
      </c>
      <c r="J4479" s="2" t="s">
        <v>4140</v>
      </c>
      <c r="K4479" s="2" t="s">
        <v>587</v>
      </c>
      <c r="L4479" s="4" t="s">
        <v>435</v>
      </c>
      <c r="N4479" s="4" t="e">
        <f>+VLOOKUP(B4479,#REF!,5,0)</f>
        <v>#REF!</v>
      </c>
      <c r="O4479" s="2" t="e">
        <f t="shared" si="209"/>
        <v>#REF!</v>
      </c>
      <c r="P4479" s="2" t="s">
        <v>4060</v>
      </c>
      <c r="Q4479" s="2" t="s">
        <v>4061</v>
      </c>
    </row>
    <row r="4480" spans="1:17" ht="14.25" customHeight="1" x14ac:dyDescent="0.25">
      <c r="A4480" s="2">
        <v>4479</v>
      </c>
      <c r="B4480" s="3">
        <v>24589</v>
      </c>
      <c r="C4480" s="4" t="s">
        <v>584</v>
      </c>
      <c r="D4480" s="5">
        <v>44077</v>
      </c>
      <c r="E4480" s="2" t="s">
        <v>435</v>
      </c>
      <c r="F4480" s="72">
        <v>44082</v>
      </c>
      <c r="G4480" s="4" t="s">
        <v>2637</v>
      </c>
      <c r="H4480" s="1">
        <f t="shared" si="207"/>
        <v>5</v>
      </c>
      <c r="I4480" s="1">
        <f t="shared" si="208"/>
        <v>4</v>
      </c>
      <c r="J4480" s="2" t="s">
        <v>4140</v>
      </c>
      <c r="K4480" s="2" t="s">
        <v>587</v>
      </c>
      <c r="L4480" s="4" t="s">
        <v>435</v>
      </c>
      <c r="N4480" s="4" t="e">
        <f>+VLOOKUP(B4480,#REF!,5,0)</f>
        <v>#REF!</v>
      </c>
      <c r="O4480" s="2" t="e">
        <f t="shared" si="209"/>
        <v>#REF!</v>
      </c>
      <c r="P4480" s="2" t="s">
        <v>4060</v>
      </c>
      <c r="Q4480" s="2" t="s">
        <v>4061</v>
      </c>
    </row>
    <row r="4481" spans="1:17" ht="14.25" customHeight="1" x14ac:dyDescent="0.25">
      <c r="A4481" s="2">
        <v>4480</v>
      </c>
      <c r="B4481" s="3">
        <v>24590</v>
      </c>
      <c r="C4481" s="4" t="s">
        <v>584</v>
      </c>
      <c r="D4481" s="5">
        <v>44077</v>
      </c>
      <c r="E4481" s="2" t="s">
        <v>435</v>
      </c>
      <c r="F4481" s="72">
        <v>44082</v>
      </c>
      <c r="G4481" s="4" t="s">
        <v>2637</v>
      </c>
      <c r="H4481" s="1">
        <f t="shared" si="207"/>
        <v>5</v>
      </c>
      <c r="I4481" s="1">
        <f t="shared" si="208"/>
        <v>4</v>
      </c>
      <c r="J4481" s="2" t="s">
        <v>4141</v>
      </c>
      <c r="K4481" s="2" t="s">
        <v>587</v>
      </c>
      <c r="L4481" s="4" t="s">
        <v>435</v>
      </c>
      <c r="N4481" s="4" t="e">
        <f>+VLOOKUP(B4481,#REF!,5,0)</f>
        <v>#REF!</v>
      </c>
      <c r="O4481" s="2" t="e">
        <f t="shared" si="209"/>
        <v>#REF!</v>
      </c>
      <c r="P4481" s="2" t="s">
        <v>4060</v>
      </c>
      <c r="Q4481" s="2" t="s">
        <v>4061</v>
      </c>
    </row>
    <row r="4482" spans="1:17" ht="14.25" customHeight="1" x14ac:dyDescent="0.25">
      <c r="A4482" s="2">
        <v>4481</v>
      </c>
      <c r="B4482" s="3">
        <v>24591</v>
      </c>
      <c r="C4482" s="4" t="s">
        <v>584</v>
      </c>
      <c r="D4482" s="5">
        <v>44077</v>
      </c>
      <c r="E4482" s="2" t="s">
        <v>435</v>
      </c>
      <c r="F4482" s="72">
        <v>44082</v>
      </c>
      <c r="G4482" s="4" t="s">
        <v>2637</v>
      </c>
      <c r="H4482" s="1">
        <f t="shared" ref="H4482:H4545" si="210">+F4482-D4482</f>
        <v>5</v>
      </c>
      <c r="I4482" s="1">
        <f t="shared" ref="I4482:I4545" si="211">+NETWORKDAYS(D4482,F4482)</f>
        <v>4</v>
      </c>
      <c r="J4482" s="2" t="s">
        <v>4118</v>
      </c>
      <c r="K4482" s="2" t="s">
        <v>587</v>
      </c>
      <c r="L4482" s="4" t="s">
        <v>435</v>
      </c>
      <c r="N4482" s="4" t="e">
        <f>+VLOOKUP(B4482,#REF!,5,0)</f>
        <v>#REF!</v>
      </c>
      <c r="O4482" s="2" t="e">
        <f t="shared" ref="O4482:O4545" si="212">+N4482=K4482</f>
        <v>#REF!</v>
      </c>
      <c r="P4482" s="2" t="s">
        <v>4060</v>
      </c>
      <c r="Q4482" s="2" t="s">
        <v>4061</v>
      </c>
    </row>
    <row r="4483" spans="1:17" ht="14.25" customHeight="1" x14ac:dyDescent="0.25">
      <c r="A4483" s="2">
        <v>4482</v>
      </c>
      <c r="B4483" s="3">
        <v>24592</v>
      </c>
      <c r="C4483" s="4" t="s">
        <v>3</v>
      </c>
      <c r="D4483" s="5">
        <v>44077</v>
      </c>
      <c r="E4483" s="2" t="s">
        <v>435</v>
      </c>
      <c r="F4483" s="72">
        <v>44082</v>
      </c>
      <c r="G4483" s="4" t="s">
        <v>2637</v>
      </c>
      <c r="H4483" s="1">
        <f t="shared" si="210"/>
        <v>5</v>
      </c>
      <c r="I4483" s="1">
        <f t="shared" si="211"/>
        <v>4</v>
      </c>
      <c r="J4483" s="2" t="s">
        <v>4142</v>
      </c>
      <c r="K4483" s="2" t="s">
        <v>587</v>
      </c>
      <c r="L4483" s="4" t="s">
        <v>435</v>
      </c>
      <c r="N4483" s="4" t="e">
        <f>+VLOOKUP(B4483,#REF!,5,0)</f>
        <v>#REF!</v>
      </c>
      <c r="O4483" s="2" t="e">
        <f t="shared" si="212"/>
        <v>#REF!</v>
      </c>
      <c r="P4483" s="2" t="s">
        <v>4060</v>
      </c>
      <c r="Q4483" s="2" t="s">
        <v>4061</v>
      </c>
    </row>
    <row r="4484" spans="1:17" ht="14.25" customHeight="1" x14ac:dyDescent="0.25">
      <c r="A4484" s="2">
        <v>4483</v>
      </c>
      <c r="B4484" s="3">
        <v>24593</v>
      </c>
      <c r="C4484" s="4" t="s">
        <v>3</v>
      </c>
      <c r="D4484" s="5">
        <v>44077</v>
      </c>
      <c r="E4484" s="2" t="s">
        <v>435</v>
      </c>
      <c r="F4484" s="72">
        <v>44078</v>
      </c>
      <c r="G4484" s="4" t="s">
        <v>2637</v>
      </c>
      <c r="H4484" s="1">
        <f t="shared" si="210"/>
        <v>1</v>
      </c>
      <c r="I4484" s="1">
        <f t="shared" si="211"/>
        <v>2</v>
      </c>
      <c r="J4484" s="2" t="s">
        <v>4143</v>
      </c>
      <c r="K4484" s="2" t="s">
        <v>587</v>
      </c>
      <c r="L4484" s="4" t="s">
        <v>435</v>
      </c>
      <c r="N4484" s="4" t="e">
        <f>+VLOOKUP(B4484,#REF!,5,0)</f>
        <v>#REF!</v>
      </c>
      <c r="O4484" s="2" t="e">
        <f t="shared" si="212"/>
        <v>#REF!</v>
      </c>
      <c r="P4484" s="2" t="s">
        <v>4060</v>
      </c>
      <c r="Q4484" s="2" t="s">
        <v>4061</v>
      </c>
    </row>
    <row r="4485" spans="1:17" ht="14.25" customHeight="1" x14ac:dyDescent="0.25">
      <c r="A4485" s="2">
        <v>4484</v>
      </c>
      <c r="B4485" s="3">
        <v>24594</v>
      </c>
      <c r="C4485" s="4" t="s">
        <v>584</v>
      </c>
      <c r="D4485" s="5">
        <v>44077</v>
      </c>
      <c r="E4485" s="2" t="s">
        <v>435</v>
      </c>
      <c r="F4485" s="72">
        <v>44082</v>
      </c>
      <c r="G4485" s="4" t="s">
        <v>2637</v>
      </c>
      <c r="H4485" s="1">
        <f t="shared" si="210"/>
        <v>5</v>
      </c>
      <c r="I4485" s="1">
        <f t="shared" si="211"/>
        <v>4</v>
      </c>
      <c r="J4485" s="2" t="s">
        <v>4144</v>
      </c>
      <c r="K4485" s="2" t="s">
        <v>587</v>
      </c>
      <c r="L4485" s="4" t="s">
        <v>435</v>
      </c>
      <c r="N4485" s="4" t="e">
        <f>+VLOOKUP(B4485,#REF!,5,0)</f>
        <v>#REF!</v>
      </c>
      <c r="O4485" s="2" t="e">
        <f t="shared" si="212"/>
        <v>#REF!</v>
      </c>
      <c r="P4485" s="2" t="s">
        <v>4060</v>
      </c>
      <c r="Q4485" s="2" t="s">
        <v>4061</v>
      </c>
    </row>
    <row r="4486" spans="1:17" ht="14.25" customHeight="1" x14ac:dyDescent="0.25">
      <c r="A4486" s="2">
        <v>4485</v>
      </c>
      <c r="B4486" s="3">
        <v>24595</v>
      </c>
      <c r="C4486" s="4" t="s">
        <v>584</v>
      </c>
      <c r="D4486" s="5">
        <v>44077</v>
      </c>
      <c r="E4486" s="2" t="s">
        <v>435</v>
      </c>
      <c r="F4486" s="72">
        <v>44082</v>
      </c>
      <c r="G4486" s="4" t="s">
        <v>2637</v>
      </c>
      <c r="H4486" s="1">
        <f t="shared" si="210"/>
        <v>5</v>
      </c>
      <c r="I4486" s="1">
        <f t="shared" si="211"/>
        <v>4</v>
      </c>
      <c r="J4486" s="2" t="s">
        <v>4145</v>
      </c>
      <c r="K4486" s="2" t="s">
        <v>587</v>
      </c>
      <c r="L4486" s="4" t="s">
        <v>435</v>
      </c>
      <c r="N4486" s="4" t="e">
        <f>+VLOOKUP(B4486,#REF!,5,0)</f>
        <v>#REF!</v>
      </c>
      <c r="O4486" s="2" t="e">
        <f t="shared" si="212"/>
        <v>#REF!</v>
      </c>
      <c r="P4486" s="2" t="s">
        <v>4060</v>
      </c>
      <c r="Q4486" s="2" t="s">
        <v>4061</v>
      </c>
    </row>
    <row r="4487" spans="1:17" ht="14.25" customHeight="1" x14ac:dyDescent="0.25">
      <c r="A4487" s="2">
        <v>4486</v>
      </c>
      <c r="B4487" s="3">
        <v>24596</v>
      </c>
      <c r="C4487" s="4" t="s">
        <v>3</v>
      </c>
      <c r="D4487" s="5">
        <v>44077</v>
      </c>
      <c r="E4487" s="2" t="s">
        <v>435</v>
      </c>
      <c r="F4487" s="72">
        <v>44078</v>
      </c>
      <c r="G4487" s="4" t="s">
        <v>2637</v>
      </c>
      <c r="H4487" s="1">
        <f t="shared" si="210"/>
        <v>1</v>
      </c>
      <c r="I4487" s="1">
        <f t="shared" si="211"/>
        <v>2</v>
      </c>
      <c r="J4487" s="2" t="s">
        <v>3206</v>
      </c>
      <c r="K4487" s="2" t="s">
        <v>587</v>
      </c>
      <c r="L4487" s="4" t="s">
        <v>435</v>
      </c>
      <c r="N4487" s="4" t="e">
        <f>+VLOOKUP(B4487,#REF!,5,0)</f>
        <v>#REF!</v>
      </c>
      <c r="O4487" s="2" t="e">
        <f t="shared" si="212"/>
        <v>#REF!</v>
      </c>
      <c r="P4487" s="2" t="s">
        <v>4060</v>
      </c>
      <c r="Q4487" s="2" t="s">
        <v>4061</v>
      </c>
    </row>
    <row r="4488" spans="1:17" ht="14.25" customHeight="1" x14ac:dyDescent="0.25">
      <c r="A4488" s="2">
        <v>4487</v>
      </c>
      <c r="B4488" s="3">
        <v>24597</v>
      </c>
      <c r="C4488" s="4" t="s">
        <v>584</v>
      </c>
      <c r="D4488" s="5">
        <v>44077</v>
      </c>
      <c r="E4488" s="2" t="s">
        <v>435</v>
      </c>
      <c r="F4488" s="72">
        <v>44082</v>
      </c>
      <c r="G4488" s="4" t="s">
        <v>2637</v>
      </c>
      <c r="H4488" s="1">
        <f t="shared" si="210"/>
        <v>5</v>
      </c>
      <c r="I4488" s="1">
        <f t="shared" si="211"/>
        <v>4</v>
      </c>
      <c r="J4488" s="2" t="s">
        <v>4146</v>
      </c>
      <c r="K4488" s="2" t="s">
        <v>587</v>
      </c>
      <c r="L4488" s="4" t="s">
        <v>435</v>
      </c>
      <c r="N4488" s="4" t="e">
        <f>+VLOOKUP(B4488,#REF!,5,0)</f>
        <v>#REF!</v>
      </c>
      <c r="O4488" s="2" t="e">
        <f t="shared" si="212"/>
        <v>#REF!</v>
      </c>
      <c r="P4488" s="2" t="s">
        <v>4060</v>
      </c>
      <c r="Q4488" s="2" t="s">
        <v>4061</v>
      </c>
    </row>
    <row r="4489" spans="1:17" ht="14.25" customHeight="1" x14ac:dyDescent="0.25">
      <c r="A4489" s="2">
        <v>4488</v>
      </c>
      <c r="B4489" s="3">
        <v>24598</v>
      </c>
      <c r="C4489" s="4" t="s">
        <v>584</v>
      </c>
      <c r="D4489" s="5">
        <v>44077</v>
      </c>
      <c r="E4489" s="2" t="s">
        <v>435</v>
      </c>
      <c r="F4489" s="72">
        <v>44082</v>
      </c>
      <c r="G4489" s="4" t="s">
        <v>2637</v>
      </c>
      <c r="H4489" s="1">
        <f t="shared" si="210"/>
        <v>5</v>
      </c>
      <c r="I4489" s="1">
        <f t="shared" si="211"/>
        <v>4</v>
      </c>
      <c r="J4489" s="2" t="s">
        <v>4146</v>
      </c>
      <c r="K4489" s="2" t="s">
        <v>587</v>
      </c>
      <c r="L4489" s="4" t="s">
        <v>435</v>
      </c>
      <c r="N4489" s="4" t="e">
        <f>+VLOOKUP(B4489,#REF!,5,0)</f>
        <v>#REF!</v>
      </c>
      <c r="O4489" s="2" t="e">
        <f t="shared" si="212"/>
        <v>#REF!</v>
      </c>
      <c r="P4489" s="2" t="s">
        <v>4060</v>
      </c>
      <c r="Q4489" s="2" t="s">
        <v>4061</v>
      </c>
    </row>
    <row r="4490" spans="1:17" ht="14.25" customHeight="1" x14ac:dyDescent="0.25">
      <c r="A4490" s="2">
        <v>4489</v>
      </c>
      <c r="B4490" s="3">
        <v>24599</v>
      </c>
      <c r="C4490" s="4" t="s">
        <v>584</v>
      </c>
      <c r="D4490" s="5">
        <v>44078</v>
      </c>
      <c r="E4490" s="2" t="s">
        <v>435</v>
      </c>
      <c r="F4490" s="72">
        <v>44082</v>
      </c>
      <c r="G4490" s="4" t="s">
        <v>2637</v>
      </c>
      <c r="H4490" s="1">
        <f t="shared" si="210"/>
        <v>4</v>
      </c>
      <c r="I4490" s="1">
        <f t="shared" si="211"/>
        <v>3</v>
      </c>
      <c r="J4490" s="2" t="s">
        <v>4147</v>
      </c>
      <c r="K4490" s="2" t="s">
        <v>587</v>
      </c>
      <c r="L4490" s="4" t="s">
        <v>435</v>
      </c>
      <c r="N4490" s="4" t="e">
        <f>+VLOOKUP(B4490,#REF!,5,0)</f>
        <v>#REF!</v>
      </c>
      <c r="O4490" s="2" t="e">
        <f t="shared" si="212"/>
        <v>#REF!</v>
      </c>
      <c r="P4490" s="2" t="s">
        <v>4060</v>
      </c>
      <c r="Q4490" s="2" t="s">
        <v>4061</v>
      </c>
    </row>
    <row r="4491" spans="1:17" ht="14.25" customHeight="1" x14ac:dyDescent="0.25">
      <c r="A4491" s="2">
        <v>4490</v>
      </c>
      <c r="B4491" s="3">
        <v>24600</v>
      </c>
      <c r="C4491" s="4" t="s">
        <v>3</v>
      </c>
      <c r="D4491" s="5">
        <v>44078</v>
      </c>
      <c r="E4491" s="2" t="s">
        <v>435</v>
      </c>
      <c r="F4491" s="72">
        <v>44078</v>
      </c>
      <c r="G4491" s="4" t="s">
        <v>2637</v>
      </c>
      <c r="H4491" s="1">
        <f t="shared" si="210"/>
        <v>0</v>
      </c>
      <c r="I4491" s="1">
        <f t="shared" si="211"/>
        <v>1</v>
      </c>
      <c r="J4491" s="2" t="s">
        <v>3206</v>
      </c>
      <c r="K4491" s="2" t="s">
        <v>587</v>
      </c>
      <c r="L4491" s="4" t="s">
        <v>435</v>
      </c>
      <c r="N4491" s="4" t="e">
        <f>+VLOOKUP(B4491,#REF!,5,0)</f>
        <v>#REF!</v>
      </c>
      <c r="O4491" s="2" t="e">
        <f t="shared" si="212"/>
        <v>#REF!</v>
      </c>
      <c r="P4491" s="2" t="s">
        <v>4060</v>
      </c>
      <c r="Q4491" s="2" t="s">
        <v>4061</v>
      </c>
    </row>
    <row r="4492" spans="1:17" ht="14.25" customHeight="1" x14ac:dyDescent="0.25">
      <c r="A4492" s="2">
        <v>4491</v>
      </c>
      <c r="B4492" s="3">
        <v>24601</v>
      </c>
      <c r="C4492" s="4" t="s">
        <v>584</v>
      </c>
      <c r="D4492" s="5">
        <v>44078</v>
      </c>
      <c r="E4492" s="2" t="s">
        <v>435</v>
      </c>
      <c r="F4492" s="72">
        <v>44082</v>
      </c>
      <c r="G4492" s="4" t="s">
        <v>2637</v>
      </c>
      <c r="H4492" s="1">
        <f t="shared" si="210"/>
        <v>4</v>
      </c>
      <c r="I4492" s="1">
        <f t="shared" si="211"/>
        <v>3</v>
      </c>
      <c r="J4492" s="2" t="s">
        <v>4148</v>
      </c>
      <c r="K4492" s="2" t="s">
        <v>587</v>
      </c>
      <c r="L4492" s="4" t="s">
        <v>435</v>
      </c>
      <c r="N4492" s="4" t="e">
        <f>+VLOOKUP(B4492,#REF!,5,0)</f>
        <v>#REF!</v>
      </c>
      <c r="O4492" s="2" t="e">
        <f t="shared" si="212"/>
        <v>#REF!</v>
      </c>
      <c r="P4492" s="2" t="s">
        <v>4060</v>
      </c>
      <c r="Q4492" s="2" t="s">
        <v>4061</v>
      </c>
    </row>
    <row r="4493" spans="1:17" ht="14.25" customHeight="1" x14ac:dyDescent="0.25">
      <c r="A4493" s="2">
        <v>4492</v>
      </c>
      <c r="B4493" s="3">
        <v>24602</v>
      </c>
      <c r="C4493" s="4" t="s">
        <v>584</v>
      </c>
      <c r="D4493" s="5">
        <v>44078</v>
      </c>
      <c r="E4493" s="2" t="s">
        <v>435</v>
      </c>
      <c r="F4493" s="72">
        <v>44082</v>
      </c>
      <c r="G4493" s="4" t="s">
        <v>2637</v>
      </c>
      <c r="H4493" s="1">
        <f t="shared" si="210"/>
        <v>4</v>
      </c>
      <c r="I4493" s="1">
        <f t="shared" si="211"/>
        <v>3</v>
      </c>
      <c r="J4493" s="2" t="s">
        <v>4149</v>
      </c>
      <c r="K4493" s="2" t="s">
        <v>587</v>
      </c>
      <c r="L4493" s="4" t="s">
        <v>435</v>
      </c>
      <c r="N4493" s="4" t="e">
        <f>+VLOOKUP(B4493,#REF!,5,0)</f>
        <v>#REF!</v>
      </c>
      <c r="O4493" s="2" t="e">
        <f t="shared" si="212"/>
        <v>#REF!</v>
      </c>
      <c r="P4493" s="2" t="s">
        <v>4060</v>
      </c>
      <c r="Q4493" s="2" t="s">
        <v>4061</v>
      </c>
    </row>
    <row r="4494" spans="1:17" ht="14.25" customHeight="1" x14ac:dyDescent="0.25">
      <c r="A4494" s="2">
        <v>4493</v>
      </c>
      <c r="B4494" s="3">
        <v>24603</v>
      </c>
      <c r="C4494" s="4" t="s">
        <v>2</v>
      </c>
      <c r="D4494" s="5">
        <v>44078</v>
      </c>
      <c r="E4494" s="2" t="s">
        <v>435</v>
      </c>
      <c r="F4494" s="72">
        <v>44078</v>
      </c>
      <c r="G4494" s="4" t="s">
        <v>2637</v>
      </c>
      <c r="H4494" s="1">
        <f t="shared" si="210"/>
        <v>0</v>
      </c>
      <c r="I4494" s="1">
        <f t="shared" si="211"/>
        <v>1</v>
      </c>
      <c r="J4494" s="2" t="s">
        <v>4150</v>
      </c>
      <c r="K4494" s="2" t="s">
        <v>587</v>
      </c>
      <c r="L4494" s="4" t="s">
        <v>435</v>
      </c>
      <c r="N4494" s="4" t="e">
        <f>+VLOOKUP(B4494,#REF!,5,0)</f>
        <v>#REF!</v>
      </c>
      <c r="O4494" s="2" t="e">
        <f t="shared" si="212"/>
        <v>#REF!</v>
      </c>
      <c r="P4494" s="2" t="s">
        <v>4060</v>
      </c>
      <c r="Q4494" s="2" t="s">
        <v>4061</v>
      </c>
    </row>
    <row r="4495" spans="1:17" ht="14.25" customHeight="1" x14ac:dyDescent="0.25">
      <c r="A4495" s="2">
        <v>4494</v>
      </c>
      <c r="B4495" s="3">
        <v>24604</v>
      </c>
      <c r="C4495" s="4" t="s">
        <v>584</v>
      </c>
      <c r="D4495" s="5">
        <v>44078</v>
      </c>
      <c r="E4495" s="2" t="s">
        <v>435</v>
      </c>
      <c r="F4495" s="72">
        <v>44082</v>
      </c>
      <c r="G4495" s="4" t="s">
        <v>2637</v>
      </c>
      <c r="H4495" s="1">
        <f t="shared" si="210"/>
        <v>4</v>
      </c>
      <c r="I4495" s="1">
        <f t="shared" si="211"/>
        <v>3</v>
      </c>
      <c r="J4495" s="2" t="s">
        <v>4151</v>
      </c>
      <c r="K4495" s="2" t="s">
        <v>587</v>
      </c>
      <c r="L4495" s="4" t="s">
        <v>435</v>
      </c>
      <c r="N4495" s="4" t="e">
        <f>+VLOOKUP(B4495,#REF!,5,0)</f>
        <v>#REF!</v>
      </c>
      <c r="O4495" s="2" t="e">
        <f t="shared" si="212"/>
        <v>#REF!</v>
      </c>
      <c r="P4495" s="2" t="s">
        <v>4060</v>
      </c>
      <c r="Q4495" s="2" t="s">
        <v>4061</v>
      </c>
    </row>
    <row r="4496" spans="1:17" ht="14.25" customHeight="1" x14ac:dyDescent="0.25">
      <c r="A4496" s="2">
        <v>4495</v>
      </c>
      <c r="B4496" s="3">
        <v>24605</v>
      </c>
      <c r="C4496" s="4" t="s">
        <v>584</v>
      </c>
      <c r="D4496" s="5">
        <v>44078</v>
      </c>
      <c r="E4496" s="2" t="s">
        <v>435</v>
      </c>
      <c r="F4496" s="72">
        <v>44082</v>
      </c>
      <c r="G4496" s="4" t="s">
        <v>2637</v>
      </c>
      <c r="H4496" s="1">
        <f t="shared" si="210"/>
        <v>4</v>
      </c>
      <c r="I4496" s="1">
        <f t="shared" si="211"/>
        <v>3</v>
      </c>
      <c r="J4496" s="2" t="s">
        <v>4152</v>
      </c>
      <c r="K4496" s="2" t="s">
        <v>587</v>
      </c>
      <c r="L4496" s="4" t="s">
        <v>435</v>
      </c>
      <c r="N4496" s="4" t="e">
        <f>+VLOOKUP(B4496,#REF!,5,0)</f>
        <v>#REF!</v>
      </c>
      <c r="O4496" s="2" t="e">
        <f t="shared" si="212"/>
        <v>#REF!</v>
      </c>
      <c r="P4496" s="2" t="s">
        <v>4060</v>
      </c>
      <c r="Q4496" s="2" t="s">
        <v>4061</v>
      </c>
    </row>
    <row r="4497" spans="1:17" ht="14.25" customHeight="1" x14ac:dyDescent="0.25">
      <c r="A4497" s="2">
        <v>4496</v>
      </c>
      <c r="B4497" s="3">
        <v>24606</v>
      </c>
      <c r="C4497" s="4" t="s">
        <v>3</v>
      </c>
      <c r="D4497" s="5">
        <v>44078</v>
      </c>
      <c r="E4497" s="2" t="s">
        <v>435</v>
      </c>
      <c r="F4497" s="72">
        <v>44078</v>
      </c>
      <c r="G4497" s="4" t="s">
        <v>2637</v>
      </c>
      <c r="H4497" s="1">
        <f t="shared" si="210"/>
        <v>0</v>
      </c>
      <c r="I4497" s="1">
        <f t="shared" si="211"/>
        <v>1</v>
      </c>
      <c r="J4497" s="2" t="s">
        <v>4153</v>
      </c>
      <c r="K4497" s="2" t="s">
        <v>587</v>
      </c>
      <c r="L4497" s="4" t="s">
        <v>435</v>
      </c>
      <c r="N4497" s="4" t="e">
        <f>+VLOOKUP(B4497,#REF!,5,0)</f>
        <v>#REF!</v>
      </c>
      <c r="O4497" s="2" t="e">
        <f t="shared" si="212"/>
        <v>#REF!</v>
      </c>
      <c r="P4497" s="2" t="s">
        <v>4060</v>
      </c>
      <c r="Q4497" s="2" t="s">
        <v>4061</v>
      </c>
    </row>
    <row r="4498" spans="1:17" ht="14.25" customHeight="1" x14ac:dyDescent="0.25">
      <c r="A4498" s="2">
        <v>4497</v>
      </c>
      <c r="B4498" s="3">
        <v>24607</v>
      </c>
      <c r="C4498" s="4" t="s">
        <v>584</v>
      </c>
      <c r="D4498" s="5">
        <v>44078</v>
      </c>
      <c r="E4498" s="2" t="s">
        <v>435</v>
      </c>
      <c r="F4498" s="72">
        <v>44082</v>
      </c>
      <c r="G4498" s="4" t="s">
        <v>2637</v>
      </c>
      <c r="H4498" s="1">
        <f t="shared" si="210"/>
        <v>4</v>
      </c>
      <c r="I4498" s="1">
        <f t="shared" si="211"/>
        <v>3</v>
      </c>
      <c r="J4498" s="2" t="s">
        <v>4154</v>
      </c>
      <c r="K4498" s="2" t="s">
        <v>587</v>
      </c>
      <c r="L4498" s="4" t="s">
        <v>435</v>
      </c>
      <c r="N4498" s="4" t="e">
        <f>+VLOOKUP(B4498,#REF!,5,0)</f>
        <v>#REF!</v>
      </c>
      <c r="O4498" s="2" t="e">
        <f t="shared" si="212"/>
        <v>#REF!</v>
      </c>
      <c r="P4498" s="2" t="s">
        <v>4060</v>
      </c>
      <c r="Q4498" s="2" t="s">
        <v>4061</v>
      </c>
    </row>
    <row r="4499" spans="1:17" ht="14.25" customHeight="1" x14ac:dyDescent="0.25">
      <c r="A4499" s="2">
        <v>4498</v>
      </c>
      <c r="B4499" s="3">
        <v>24608</v>
      </c>
      <c r="C4499" s="4" t="s">
        <v>584</v>
      </c>
      <c r="D4499" s="5">
        <v>44078</v>
      </c>
      <c r="E4499" s="2" t="s">
        <v>435</v>
      </c>
      <c r="F4499" s="72">
        <v>44082</v>
      </c>
      <c r="G4499" s="4" t="s">
        <v>2637</v>
      </c>
      <c r="H4499" s="1">
        <f t="shared" si="210"/>
        <v>4</v>
      </c>
      <c r="I4499" s="1">
        <f t="shared" si="211"/>
        <v>3</v>
      </c>
      <c r="J4499" s="2" t="s">
        <v>4155</v>
      </c>
      <c r="K4499" s="2" t="s">
        <v>587</v>
      </c>
      <c r="L4499" s="4" t="s">
        <v>435</v>
      </c>
      <c r="N4499" s="4" t="e">
        <f>+VLOOKUP(B4499,#REF!,5,0)</f>
        <v>#REF!</v>
      </c>
      <c r="O4499" s="2" t="e">
        <f t="shared" si="212"/>
        <v>#REF!</v>
      </c>
      <c r="P4499" s="2" t="s">
        <v>4060</v>
      </c>
      <c r="Q4499" s="2" t="s">
        <v>4061</v>
      </c>
    </row>
    <row r="4500" spans="1:17" ht="14.25" customHeight="1" x14ac:dyDescent="0.25">
      <c r="A4500" s="2">
        <v>4499</v>
      </c>
      <c r="B4500" s="3">
        <v>24609</v>
      </c>
      <c r="C4500" s="4" t="s">
        <v>6</v>
      </c>
      <c r="D4500" s="5">
        <v>44078</v>
      </c>
      <c r="E4500" s="2" t="s">
        <v>435</v>
      </c>
      <c r="F4500" s="72" t="s">
        <v>24</v>
      </c>
      <c r="G4500" s="4" t="s">
        <v>24</v>
      </c>
      <c r="H4500" s="1" t="e">
        <f t="shared" si="210"/>
        <v>#VALUE!</v>
      </c>
      <c r="I4500" s="1" t="e">
        <f t="shared" si="211"/>
        <v>#VALUE!</v>
      </c>
      <c r="J4500" s="2" t="s">
        <v>4156</v>
      </c>
      <c r="K4500" s="2" t="s">
        <v>590</v>
      </c>
      <c r="L4500" s="4" t="s">
        <v>24</v>
      </c>
      <c r="N4500" s="4" t="e">
        <f>+VLOOKUP(B4500,#REF!,5,0)</f>
        <v>#REF!</v>
      </c>
      <c r="O4500" s="2" t="e">
        <f t="shared" si="212"/>
        <v>#REF!</v>
      </c>
      <c r="P4500" s="2" t="s">
        <v>4062</v>
      </c>
      <c r="Q4500" s="2" t="s">
        <v>24</v>
      </c>
    </row>
    <row r="4501" spans="1:17" ht="14.25" customHeight="1" x14ac:dyDescent="0.25">
      <c r="A4501" s="2">
        <v>4500</v>
      </c>
      <c r="B4501" s="3">
        <v>24610</v>
      </c>
      <c r="C4501" s="4" t="s">
        <v>584</v>
      </c>
      <c r="D4501" s="5">
        <v>44078</v>
      </c>
      <c r="E4501" s="2" t="s">
        <v>435</v>
      </c>
      <c r="F4501" s="72">
        <v>44082</v>
      </c>
      <c r="G4501" s="4" t="s">
        <v>2637</v>
      </c>
      <c r="H4501" s="1">
        <f t="shared" si="210"/>
        <v>4</v>
      </c>
      <c r="I4501" s="1">
        <f t="shared" si="211"/>
        <v>3</v>
      </c>
      <c r="J4501" s="2" t="s">
        <v>4157</v>
      </c>
      <c r="K4501" s="2" t="s">
        <v>587</v>
      </c>
      <c r="L4501" s="4" t="s">
        <v>435</v>
      </c>
      <c r="N4501" s="4" t="e">
        <f>+VLOOKUP(B4501,#REF!,5,0)</f>
        <v>#REF!</v>
      </c>
      <c r="O4501" s="2" t="e">
        <f t="shared" si="212"/>
        <v>#REF!</v>
      </c>
      <c r="P4501" s="2" t="s">
        <v>4060</v>
      </c>
      <c r="Q4501" s="2" t="s">
        <v>4061</v>
      </c>
    </row>
    <row r="4502" spans="1:17" ht="14.25" customHeight="1" x14ac:dyDescent="0.25">
      <c r="A4502" s="2">
        <v>4501</v>
      </c>
      <c r="B4502" s="3">
        <v>24611</v>
      </c>
      <c r="C4502" s="4" t="s">
        <v>3970</v>
      </c>
      <c r="D4502" s="5">
        <v>44078</v>
      </c>
      <c r="E4502" s="2" t="s">
        <v>435</v>
      </c>
      <c r="F4502" s="72">
        <v>44082</v>
      </c>
      <c r="G4502" s="4" t="s">
        <v>2637</v>
      </c>
      <c r="H4502" s="1">
        <f t="shared" si="210"/>
        <v>4</v>
      </c>
      <c r="I4502" s="1">
        <f t="shared" si="211"/>
        <v>3</v>
      </c>
      <c r="J4502" s="2" t="s">
        <v>4158</v>
      </c>
      <c r="K4502" s="2" t="s">
        <v>587</v>
      </c>
      <c r="L4502" s="4" t="s">
        <v>435</v>
      </c>
      <c r="N4502" s="4" t="e">
        <f>+VLOOKUP(B4502,#REF!,5,0)</f>
        <v>#REF!</v>
      </c>
      <c r="O4502" s="2" t="e">
        <f t="shared" si="212"/>
        <v>#REF!</v>
      </c>
      <c r="P4502" s="2" t="s">
        <v>4060</v>
      </c>
      <c r="Q4502" s="2" t="s">
        <v>4061</v>
      </c>
    </row>
    <row r="4503" spans="1:17" ht="14.25" customHeight="1" x14ac:dyDescent="0.25">
      <c r="A4503" s="2">
        <v>4502</v>
      </c>
      <c r="B4503" s="3">
        <v>24612</v>
      </c>
      <c r="C4503" s="4" t="s">
        <v>584</v>
      </c>
      <c r="D4503" s="5">
        <v>44078</v>
      </c>
      <c r="E4503" s="2" t="s">
        <v>435</v>
      </c>
      <c r="F4503" s="72">
        <v>44082</v>
      </c>
      <c r="G4503" s="4" t="s">
        <v>2637</v>
      </c>
      <c r="H4503" s="1">
        <f t="shared" si="210"/>
        <v>4</v>
      </c>
      <c r="I4503" s="1">
        <f t="shared" si="211"/>
        <v>3</v>
      </c>
      <c r="J4503" s="2" t="s">
        <v>4159</v>
      </c>
      <c r="K4503" s="2" t="s">
        <v>587</v>
      </c>
      <c r="L4503" s="4" t="s">
        <v>435</v>
      </c>
      <c r="N4503" s="4" t="e">
        <f>+VLOOKUP(B4503,#REF!,5,0)</f>
        <v>#REF!</v>
      </c>
      <c r="O4503" s="2" t="e">
        <f t="shared" si="212"/>
        <v>#REF!</v>
      </c>
      <c r="P4503" s="2" t="s">
        <v>4060</v>
      </c>
      <c r="Q4503" s="2" t="s">
        <v>4061</v>
      </c>
    </row>
    <row r="4504" spans="1:17" ht="14.25" customHeight="1" x14ac:dyDescent="0.25">
      <c r="A4504" s="2">
        <v>4503</v>
      </c>
      <c r="B4504" s="3">
        <v>24613</v>
      </c>
      <c r="C4504" s="4" t="s">
        <v>584</v>
      </c>
      <c r="D4504" s="5">
        <v>44078</v>
      </c>
      <c r="E4504" s="2" t="s">
        <v>435</v>
      </c>
      <c r="F4504" s="72">
        <v>44082</v>
      </c>
      <c r="G4504" s="4" t="s">
        <v>2637</v>
      </c>
      <c r="H4504" s="1">
        <f t="shared" si="210"/>
        <v>4</v>
      </c>
      <c r="I4504" s="1">
        <f t="shared" si="211"/>
        <v>3</v>
      </c>
      <c r="J4504" s="2" t="s">
        <v>4160</v>
      </c>
      <c r="K4504" s="2" t="s">
        <v>587</v>
      </c>
      <c r="L4504" s="4" t="s">
        <v>435</v>
      </c>
      <c r="N4504" s="4" t="e">
        <f>+VLOOKUP(B4504,#REF!,5,0)</f>
        <v>#REF!</v>
      </c>
      <c r="O4504" s="2" t="e">
        <f t="shared" si="212"/>
        <v>#REF!</v>
      </c>
      <c r="P4504" s="2" t="s">
        <v>4060</v>
      </c>
      <c r="Q4504" s="2" t="s">
        <v>4061</v>
      </c>
    </row>
    <row r="4505" spans="1:17" ht="14.25" customHeight="1" x14ac:dyDescent="0.25">
      <c r="A4505" s="2">
        <v>4504</v>
      </c>
      <c r="B4505" s="3">
        <v>24614</v>
      </c>
      <c r="C4505" s="4" t="s">
        <v>3</v>
      </c>
      <c r="D4505" s="5">
        <v>44078</v>
      </c>
      <c r="E4505" s="2" t="s">
        <v>435</v>
      </c>
      <c r="F4505" s="72">
        <v>44078</v>
      </c>
      <c r="G4505" s="4" t="s">
        <v>2637</v>
      </c>
      <c r="H4505" s="1">
        <f t="shared" si="210"/>
        <v>0</v>
      </c>
      <c r="I4505" s="1">
        <f t="shared" si="211"/>
        <v>1</v>
      </c>
      <c r="J4505" s="2" t="s">
        <v>4161</v>
      </c>
      <c r="K4505" s="2" t="s">
        <v>587</v>
      </c>
      <c r="L4505" s="4" t="s">
        <v>435</v>
      </c>
      <c r="N4505" s="4" t="e">
        <f>+VLOOKUP(B4505,#REF!,5,0)</f>
        <v>#REF!</v>
      </c>
      <c r="O4505" s="2" t="e">
        <f t="shared" si="212"/>
        <v>#REF!</v>
      </c>
      <c r="P4505" s="2" t="s">
        <v>4060</v>
      </c>
      <c r="Q4505" s="2" t="s">
        <v>4061</v>
      </c>
    </row>
    <row r="4506" spans="1:17" ht="14.25" customHeight="1" x14ac:dyDescent="0.25">
      <c r="A4506" s="2">
        <v>4505</v>
      </c>
      <c r="B4506" s="3">
        <v>24615</v>
      </c>
      <c r="C4506" s="4" t="s">
        <v>584</v>
      </c>
      <c r="D4506" s="5">
        <v>44078</v>
      </c>
      <c r="E4506" s="2" t="s">
        <v>435</v>
      </c>
      <c r="F4506" s="72">
        <v>44082</v>
      </c>
      <c r="G4506" s="4" t="s">
        <v>2637</v>
      </c>
      <c r="H4506" s="1">
        <f t="shared" si="210"/>
        <v>4</v>
      </c>
      <c r="I4506" s="1">
        <f t="shared" si="211"/>
        <v>3</v>
      </c>
      <c r="J4506" s="2" t="s">
        <v>4162</v>
      </c>
      <c r="K4506" s="2" t="s">
        <v>587</v>
      </c>
      <c r="L4506" s="4" t="s">
        <v>435</v>
      </c>
      <c r="N4506" s="4" t="e">
        <f>+VLOOKUP(B4506,#REF!,5,0)</f>
        <v>#REF!</v>
      </c>
      <c r="O4506" s="2" t="e">
        <f t="shared" si="212"/>
        <v>#REF!</v>
      </c>
      <c r="P4506" s="2" t="s">
        <v>4060</v>
      </c>
      <c r="Q4506" s="2" t="s">
        <v>4061</v>
      </c>
    </row>
    <row r="4507" spans="1:17" ht="14.25" customHeight="1" x14ac:dyDescent="0.25">
      <c r="A4507" s="2">
        <v>4506</v>
      </c>
      <c r="B4507" s="3">
        <v>24616</v>
      </c>
      <c r="C4507" s="4" t="s">
        <v>584</v>
      </c>
      <c r="D4507" s="5">
        <v>44078</v>
      </c>
      <c r="E4507" s="2" t="s">
        <v>435</v>
      </c>
      <c r="F4507" s="72">
        <v>44082</v>
      </c>
      <c r="G4507" s="4" t="s">
        <v>2637</v>
      </c>
      <c r="H4507" s="1">
        <f t="shared" si="210"/>
        <v>4</v>
      </c>
      <c r="I4507" s="1">
        <f t="shared" si="211"/>
        <v>3</v>
      </c>
      <c r="J4507" s="2" t="s">
        <v>4163</v>
      </c>
      <c r="K4507" s="2" t="s">
        <v>587</v>
      </c>
      <c r="L4507" s="4" t="s">
        <v>435</v>
      </c>
      <c r="N4507" s="4" t="e">
        <f>+VLOOKUP(B4507,#REF!,5,0)</f>
        <v>#REF!</v>
      </c>
      <c r="O4507" s="2" t="e">
        <f t="shared" si="212"/>
        <v>#REF!</v>
      </c>
      <c r="P4507" s="2" t="s">
        <v>4060</v>
      </c>
      <c r="Q4507" s="2" t="s">
        <v>4061</v>
      </c>
    </row>
    <row r="4508" spans="1:17" ht="14.25" customHeight="1" x14ac:dyDescent="0.25">
      <c r="A4508" s="2">
        <v>4507</v>
      </c>
      <c r="B4508" s="3">
        <v>24617</v>
      </c>
      <c r="C4508" s="4" t="s">
        <v>3</v>
      </c>
      <c r="D4508" s="5">
        <v>44078</v>
      </c>
      <c r="E4508" s="2" t="s">
        <v>435</v>
      </c>
      <c r="F4508" s="72">
        <v>44078</v>
      </c>
      <c r="G4508" s="4" t="s">
        <v>2637</v>
      </c>
      <c r="H4508" s="1">
        <f t="shared" si="210"/>
        <v>0</v>
      </c>
      <c r="I4508" s="1">
        <f t="shared" si="211"/>
        <v>1</v>
      </c>
      <c r="J4508" s="2" t="s">
        <v>4164</v>
      </c>
      <c r="K4508" s="2" t="s">
        <v>587</v>
      </c>
      <c r="L4508" s="4" t="s">
        <v>435</v>
      </c>
      <c r="N4508" s="4" t="e">
        <f>+VLOOKUP(B4508,#REF!,5,0)</f>
        <v>#REF!</v>
      </c>
      <c r="O4508" s="2" t="e">
        <f t="shared" si="212"/>
        <v>#REF!</v>
      </c>
      <c r="P4508" s="2" t="s">
        <v>4060</v>
      </c>
      <c r="Q4508" s="2" t="s">
        <v>4061</v>
      </c>
    </row>
    <row r="4509" spans="1:17" ht="14.25" customHeight="1" x14ac:dyDescent="0.25">
      <c r="A4509" s="2">
        <v>4508</v>
      </c>
      <c r="B4509" s="3">
        <v>24618</v>
      </c>
      <c r="C4509" s="4" t="s">
        <v>3</v>
      </c>
      <c r="D4509" s="5">
        <v>44078</v>
      </c>
      <c r="E4509" s="2" t="s">
        <v>435</v>
      </c>
      <c r="F4509" s="72">
        <v>44078</v>
      </c>
      <c r="G4509" s="4" t="s">
        <v>2637</v>
      </c>
      <c r="H4509" s="1">
        <f t="shared" si="210"/>
        <v>0</v>
      </c>
      <c r="I4509" s="1">
        <f t="shared" si="211"/>
        <v>1</v>
      </c>
      <c r="J4509" s="2" t="s">
        <v>3206</v>
      </c>
      <c r="K4509" s="2" t="s">
        <v>587</v>
      </c>
      <c r="L4509" s="4" t="s">
        <v>435</v>
      </c>
      <c r="N4509" s="4" t="e">
        <f>+VLOOKUP(B4509,#REF!,5,0)</f>
        <v>#REF!</v>
      </c>
      <c r="O4509" s="2" t="e">
        <f t="shared" si="212"/>
        <v>#REF!</v>
      </c>
      <c r="P4509" s="2" t="s">
        <v>4060</v>
      </c>
      <c r="Q4509" s="2" t="s">
        <v>4061</v>
      </c>
    </row>
    <row r="4510" spans="1:17" ht="14.25" customHeight="1" x14ac:dyDescent="0.25">
      <c r="A4510" s="2">
        <v>4509</v>
      </c>
      <c r="B4510" s="3">
        <v>24619</v>
      </c>
      <c r="C4510" s="4" t="s">
        <v>584</v>
      </c>
      <c r="D4510" s="5">
        <v>44078</v>
      </c>
      <c r="E4510" s="2" t="s">
        <v>435</v>
      </c>
      <c r="F4510" s="72">
        <v>44082</v>
      </c>
      <c r="G4510" s="4" t="s">
        <v>2637</v>
      </c>
      <c r="H4510" s="1">
        <f t="shared" si="210"/>
        <v>4</v>
      </c>
      <c r="I4510" s="1">
        <f t="shared" si="211"/>
        <v>3</v>
      </c>
      <c r="J4510" s="2" t="s">
        <v>4165</v>
      </c>
      <c r="K4510" s="2" t="s">
        <v>587</v>
      </c>
      <c r="L4510" s="4" t="s">
        <v>435</v>
      </c>
      <c r="N4510" s="4" t="e">
        <f>+VLOOKUP(B4510,#REF!,5,0)</f>
        <v>#REF!</v>
      </c>
      <c r="O4510" s="2" t="e">
        <f t="shared" si="212"/>
        <v>#REF!</v>
      </c>
      <c r="P4510" s="2" t="s">
        <v>4060</v>
      </c>
      <c r="Q4510" s="2" t="s">
        <v>4061</v>
      </c>
    </row>
    <row r="4511" spans="1:17" ht="14.25" customHeight="1" x14ac:dyDescent="0.25">
      <c r="A4511" s="2">
        <v>4510</v>
      </c>
      <c r="B4511" s="3">
        <v>24620</v>
      </c>
      <c r="C4511" s="4" t="s">
        <v>584</v>
      </c>
      <c r="D4511" s="5">
        <v>44078</v>
      </c>
      <c r="E4511" s="2" t="s">
        <v>435</v>
      </c>
      <c r="F4511" s="72">
        <v>44082</v>
      </c>
      <c r="G4511" s="4" t="s">
        <v>2637</v>
      </c>
      <c r="H4511" s="1">
        <f t="shared" si="210"/>
        <v>4</v>
      </c>
      <c r="I4511" s="1">
        <f t="shared" si="211"/>
        <v>3</v>
      </c>
      <c r="J4511" s="2" t="s">
        <v>2461</v>
      </c>
      <c r="K4511" s="2" t="s">
        <v>587</v>
      </c>
      <c r="L4511" s="4" t="s">
        <v>435</v>
      </c>
      <c r="N4511" s="4" t="e">
        <f>+VLOOKUP(B4511,#REF!,5,0)</f>
        <v>#REF!</v>
      </c>
      <c r="O4511" s="2" t="e">
        <f t="shared" si="212"/>
        <v>#REF!</v>
      </c>
      <c r="P4511" s="2" t="s">
        <v>4060</v>
      </c>
      <c r="Q4511" s="2" t="s">
        <v>4061</v>
      </c>
    </row>
    <row r="4512" spans="1:17" ht="14.25" customHeight="1" x14ac:dyDescent="0.25">
      <c r="A4512" s="2">
        <v>4511</v>
      </c>
      <c r="B4512" s="3">
        <v>24621</v>
      </c>
      <c r="C4512" s="4" t="s">
        <v>3</v>
      </c>
      <c r="D4512" s="5">
        <v>44078</v>
      </c>
      <c r="E4512" s="2" t="s">
        <v>435</v>
      </c>
      <c r="F4512" s="72" t="s">
        <v>24</v>
      </c>
      <c r="G4512" s="4" t="s">
        <v>24</v>
      </c>
      <c r="H4512" s="1" t="e">
        <f t="shared" si="210"/>
        <v>#VALUE!</v>
      </c>
      <c r="I4512" s="1" t="e">
        <f t="shared" si="211"/>
        <v>#VALUE!</v>
      </c>
      <c r="J4512" s="2" t="s">
        <v>4166</v>
      </c>
      <c r="K4512" s="2" t="s">
        <v>590</v>
      </c>
      <c r="L4512" s="4" t="s">
        <v>24</v>
      </c>
      <c r="N4512" s="4" t="e">
        <f>+VLOOKUP(B4512,#REF!,5,0)</f>
        <v>#REF!</v>
      </c>
      <c r="O4512" s="2" t="e">
        <f t="shared" si="212"/>
        <v>#REF!</v>
      </c>
      <c r="P4512" s="2" t="s">
        <v>4062</v>
      </c>
      <c r="Q4512" s="2" t="s">
        <v>24</v>
      </c>
    </row>
    <row r="4513" spans="1:17" ht="14.25" customHeight="1" x14ac:dyDescent="0.25">
      <c r="A4513" s="2">
        <v>4512</v>
      </c>
      <c r="B4513" s="3">
        <v>24622</v>
      </c>
      <c r="C4513" s="4" t="s">
        <v>2</v>
      </c>
      <c r="D4513" s="5">
        <v>44078</v>
      </c>
      <c r="E4513" s="2" t="s">
        <v>435</v>
      </c>
      <c r="F4513" s="72">
        <v>44081</v>
      </c>
      <c r="G4513" s="4" t="s">
        <v>2637</v>
      </c>
      <c r="H4513" s="1">
        <f t="shared" si="210"/>
        <v>3</v>
      </c>
      <c r="I4513" s="1">
        <f t="shared" si="211"/>
        <v>2</v>
      </c>
      <c r="J4513" s="2" t="s">
        <v>4167</v>
      </c>
      <c r="K4513" s="2" t="s">
        <v>587</v>
      </c>
      <c r="L4513" s="4" t="s">
        <v>435</v>
      </c>
      <c r="N4513" s="4" t="e">
        <f>+VLOOKUP(B4513,#REF!,5,0)</f>
        <v>#REF!</v>
      </c>
      <c r="O4513" s="2" t="e">
        <f t="shared" si="212"/>
        <v>#REF!</v>
      </c>
      <c r="P4513" s="2" t="s">
        <v>4060</v>
      </c>
      <c r="Q4513" s="2" t="s">
        <v>4061</v>
      </c>
    </row>
    <row r="4514" spans="1:17" ht="14.25" customHeight="1" x14ac:dyDescent="0.25">
      <c r="A4514" s="2">
        <v>4513</v>
      </c>
      <c r="B4514" s="3">
        <v>24623</v>
      </c>
      <c r="C4514" s="4" t="s">
        <v>3</v>
      </c>
      <c r="D4514" s="5">
        <v>44078</v>
      </c>
      <c r="E4514" s="2" t="s">
        <v>435</v>
      </c>
      <c r="F4514" s="72">
        <v>44081</v>
      </c>
      <c r="G4514" s="4" t="s">
        <v>2637</v>
      </c>
      <c r="H4514" s="1">
        <f t="shared" si="210"/>
        <v>3</v>
      </c>
      <c r="I4514" s="1">
        <f t="shared" si="211"/>
        <v>2</v>
      </c>
      <c r="J4514" s="2" t="s">
        <v>4168</v>
      </c>
      <c r="K4514" s="2" t="s">
        <v>587</v>
      </c>
      <c r="L4514" s="4" t="s">
        <v>435</v>
      </c>
      <c r="N4514" s="4" t="e">
        <f>+VLOOKUP(B4514,#REF!,5,0)</f>
        <v>#REF!</v>
      </c>
      <c r="O4514" s="2" t="e">
        <f t="shared" si="212"/>
        <v>#REF!</v>
      </c>
      <c r="P4514" s="2" t="s">
        <v>4060</v>
      </c>
      <c r="Q4514" s="2" t="s">
        <v>4061</v>
      </c>
    </row>
    <row r="4515" spans="1:17" ht="14.25" customHeight="1" x14ac:dyDescent="0.25">
      <c r="A4515" s="2">
        <v>4514</v>
      </c>
      <c r="B4515" s="3">
        <v>24624</v>
      </c>
      <c r="C4515" s="4" t="s">
        <v>3</v>
      </c>
      <c r="D4515" s="5">
        <v>44079</v>
      </c>
      <c r="E4515" s="2" t="s">
        <v>435</v>
      </c>
      <c r="F4515" s="72">
        <v>44081</v>
      </c>
      <c r="G4515" s="4" t="s">
        <v>2637</v>
      </c>
      <c r="H4515" s="1">
        <f t="shared" si="210"/>
        <v>2</v>
      </c>
      <c r="I4515" s="1">
        <f t="shared" si="211"/>
        <v>1</v>
      </c>
      <c r="J4515" s="2" t="s">
        <v>4169</v>
      </c>
      <c r="K4515" s="2" t="s">
        <v>587</v>
      </c>
      <c r="L4515" s="4" t="s">
        <v>435</v>
      </c>
      <c r="N4515" s="4" t="e">
        <f>+VLOOKUP(B4515,#REF!,5,0)</f>
        <v>#REF!</v>
      </c>
      <c r="O4515" s="2" t="e">
        <f t="shared" si="212"/>
        <v>#REF!</v>
      </c>
      <c r="P4515" s="2" t="s">
        <v>4060</v>
      </c>
      <c r="Q4515" s="2" t="s">
        <v>4061</v>
      </c>
    </row>
    <row r="4516" spans="1:17" ht="14.25" customHeight="1" x14ac:dyDescent="0.25">
      <c r="A4516" s="2">
        <v>4515</v>
      </c>
      <c r="B4516" s="3">
        <v>24625</v>
      </c>
      <c r="C4516" s="4" t="s">
        <v>584</v>
      </c>
      <c r="D4516" s="5">
        <v>44079</v>
      </c>
      <c r="E4516" s="2" t="s">
        <v>435</v>
      </c>
      <c r="F4516" s="72">
        <v>44082</v>
      </c>
      <c r="G4516" s="4" t="s">
        <v>2637</v>
      </c>
      <c r="H4516" s="1">
        <f t="shared" si="210"/>
        <v>3</v>
      </c>
      <c r="I4516" s="1">
        <f t="shared" si="211"/>
        <v>2</v>
      </c>
      <c r="J4516" s="2" t="s">
        <v>4170</v>
      </c>
      <c r="K4516" s="2" t="s">
        <v>587</v>
      </c>
      <c r="L4516" s="4" t="s">
        <v>435</v>
      </c>
      <c r="N4516" s="4" t="e">
        <f>+VLOOKUP(B4516,#REF!,5,0)</f>
        <v>#REF!</v>
      </c>
      <c r="O4516" s="2" t="e">
        <f t="shared" si="212"/>
        <v>#REF!</v>
      </c>
      <c r="P4516" s="2" t="s">
        <v>4060</v>
      </c>
      <c r="Q4516" s="2" t="s">
        <v>4061</v>
      </c>
    </row>
    <row r="4517" spans="1:17" ht="14.25" customHeight="1" x14ac:dyDescent="0.25">
      <c r="A4517" s="2">
        <v>4516</v>
      </c>
      <c r="B4517" s="3">
        <v>24626</v>
      </c>
      <c r="C4517" s="4" t="s">
        <v>3</v>
      </c>
      <c r="D4517" s="5">
        <v>44079</v>
      </c>
      <c r="E4517" s="2" t="s">
        <v>435</v>
      </c>
      <c r="F4517" s="72">
        <v>44081</v>
      </c>
      <c r="G4517" s="4" t="s">
        <v>2637</v>
      </c>
      <c r="H4517" s="1">
        <f t="shared" si="210"/>
        <v>2</v>
      </c>
      <c r="I4517" s="1">
        <f t="shared" si="211"/>
        <v>1</v>
      </c>
      <c r="J4517" s="2" t="s">
        <v>4171</v>
      </c>
      <c r="K4517" s="2" t="s">
        <v>587</v>
      </c>
      <c r="L4517" s="4" t="s">
        <v>435</v>
      </c>
      <c r="N4517" s="4" t="e">
        <f>+VLOOKUP(B4517,#REF!,5,0)</f>
        <v>#REF!</v>
      </c>
      <c r="O4517" s="2" t="e">
        <f t="shared" si="212"/>
        <v>#REF!</v>
      </c>
      <c r="P4517" s="2" t="s">
        <v>4060</v>
      </c>
      <c r="Q4517" s="2" t="s">
        <v>4061</v>
      </c>
    </row>
    <row r="4518" spans="1:17" ht="14.25" customHeight="1" x14ac:dyDescent="0.25">
      <c r="A4518" s="2">
        <v>4517</v>
      </c>
      <c r="B4518" s="3">
        <v>24627</v>
      </c>
      <c r="C4518" s="4" t="s">
        <v>3970</v>
      </c>
      <c r="D4518" s="5">
        <v>44079</v>
      </c>
      <c r="E4518" s="2" t="s">
        <v>435</v>
      </c>
      <c r="F4518" s="72">
        <v>44082</v>
      </c>
      <c r="G4518" s="4" t="s">
        <v>2637</v>
      </c>
      <c r="H4518" s="1">
        <f t="shared" si="210"/>
        <v>3</v>
      </c>
      <c r="I4518" s="1">
        <f t="shared" si="211"/>
        <v>2</v>
      </c>
      <c r="J4518" s="2" t="s">
        <v>4172</v>
      </c>
      <c r="K4518" s="2" t="s">
        <v>587</v>
      </c>
      <c r="L4518" s="4" t="s">
        <v>435</v>
      </c>
      <c r="N4518" s="4" t="e">
        <f>+VLOOKUP(B4518,#REF!,5,0)</f>
        <v>#REF!</v>
      </c>
      <c r="O4518" s="2" t="e">
        <f t="shared" si="212"/>
        <v>#REF!</v>
      </c>
      <c r="P4518" s="2" t="s">
        <v>4060</v>
      </c>
      <c r="Q4518" s="2" t="s">
        <v>4061</v>
      </c>
    </row>
    <row r="4519" spans="1:17" ht="14.25" customHeight="1" x14ac:dyDescent="0.25">
      <c r="A4519" s="2">
        <v>4518</v>
      </c>
      <c r="B4519" s="3">
        <v>24628</v>
      </c>
      <c r="C4519" s="4" t="s">
        <v>3</v>
      </c>
      <c r="D4519" s="5">
        <v>44079</v>
      </c>
      <c r="E4519" s="2" t="s">
        <v>435</v>
      </c>
      <c r="F4519" s="72">
        <v>44081</v>
      </c>
      <c r="G4519" s="4" t="s">
        <v>2637</v>
      </c>
      <c r="H4519" s="1">
        <f t="shared" si="210"/>
        <v>2</v>
      </c>
      <c r="I4519" s="1">
        <f t="shared" si="211"/>
        <v>1</v>
      </c>
      <c r="J4519" s="2" t="s">
        <v>3206</v>
      </c>
      <c r="K4519" s="2" t="s">
        <v>587</v>
      </c>
      <c r="L4519" s="4" t="s">
        <v>435</v>
      </c>
      <c r="N4519" s="4" t="e">
        <f>+VLOOKUP(B4519,#REF!,5,0)</f>
        <v>#REF!</v>
      </c>
      <c r="O4519" s="2" t="e">
        <f t="shared" si="212"/>
        <v>#REF!</v>
      </c>
      <c r="P4519" s="2" t="s">
        <v>4060</v>
      </c>
      <c r="Q4519" s="2" t="s">
        <v>4061</v>
      </c>
    </row>
    <row r="4520" spans="1:17" ht="14.25" customHeight="1" x14ac:dyDescent="0.25">
      <c r="A4520" s="2">
        <v>4519</v>
      </c>
      <c r="B4520" s="3">
        <v>24629</v>
      </c>
      <c r="C4520" s="4" t="s">
        <v>3</v>
      </c>
      <c r="D4520" s="5">
        <v>44079</v>
      </c>
      <c r="E4520" s="2" t="s">
        <v>435</v>
      </c>
      <c r="F4520" s="72">
        <v>44081</v>
      </c>
      <c r="G4520" s="4" t="s">
        <v>2637</v>
      </c>
      <c r="H4520" s="1">
        <f t="shared" si="210"/>
        <v>2</v>
      </c>
      <c r="I4520" s="1">
        <f t="shared" si="211"/>
        <v>1</v>
      </c>
      <c r="J4520" s="2" t="s">
        <v>3206</v>
      </c>
      <c r="K4520" s="2" t="s">
        <v>587</v>
      </c>
      <c r="L4520" s="4" t="s">
        <v>435</v>
      </c>
      <c r="N4520" s="4" t="e">
        <f>+VLOOKUP(B4520,#REF!,5,0)</f>
        <v>#REF!</v>
      </c>
      <c r="O4520" s="2" t="e">
        <f t="shared" si="212"/>
        <v>#REF!</v>
      </c>
      <c r="P4520" s="2" t="s">
        <v>4060</v>
      </c>
      <c r="Q4520" s="2" t="s">
        <v>4061</v>
      </c>
    </row>
    <row r="4521" spans="1:17" ht="14.25" customHeight="1" x14ac:dyDescent="0.25">
      <c r="A4521" s="2">
        <v>4520</v>
      </c>
      <c r="B4521" s="3">
        <v>24630</v>
      </c>
      <c r="C4521" s="4" t="s">
        <v>3</v>
      </c>
      <c r="D4521" s="5">
        <v>44079</v>
      </c>
      <c r="E4521" s="2" t="s">
        <v>435</v>
      </c>
      <c r="F4521" s="72">
        <v>44081</v>
      </c>
      <c r="G4521" s="4" t="s">
        <v>2637</v>
      </c>
      <c r="H4521" s="1">
        <f t="shared" si="210"/>
        <v>2</v>
      </c>
      <c r="I4521" s="1">
        <f t="shared" si="211"/>
        <v>1</v>
      </c>
      <c r="J4521" s="2" t="s">
        <v>3206</v>
      </c>
      <c r="K4521" s="2" t="s">
        <v>587</v>
      </c>
      <c r="L4521" s="4" t="s">
        <v>435</v>
      </c>
      <c r="N4521" s="4" t="e">
        <f>+VLOOKUP(B4521,#REF!,5,0)</f>
        <v>#REF!</v>
      </c>
      <c r="O4521" s="2" t="e">
        <f t="shared" si="212"/>
        <v>#REF!</v>
      </c>
      <c r="P4521" s="2" t="s">
        <v>4060</v>
      </c>
      <c r="Q4521" s="2" t="s">
        <v>4061</v>
      </c>
    </row>
    <row r="4522" spans="1:17" ht="14.25" customHeight="1" x14ac:dyDescent="0.25">
      <c r="A4522" s="2">
        <v>4521</v>
      </c>
      <c r="B4522" s="3">
        <v>24631</v>
      </c>
      <c r="C4522" s="4" t="s">
        <v>584</v>
      </c>
      <c r="D4522" s="5">
        <v>44079</v>
      </c>
      <c r="E4522" s="2" t="s">
        <v>435</v>
      </c>
      <c r="F4522" s="72">
        <v>44082</v>
      </c>
      <c r="G4522" s="4" t="s">
        <v>2637</v>
      </c>
      <c r="H4522" s="1">
        <f t="shared" si="210"/>
        <v>3</v>
      </c>
      <c r="I4522" s="1">
        <f t="shared" si="211"/>
        <v>2</v>
      </c>
      <c r="J4522" s="2" t="s">
        <v>4173</v>
      </c>
      <c r="K4522" s="2" t="s">
        <v>587</v>
      </c>
      <c r="L4522" s="4" t="s">
        <v>435</v>
      </c>
      <c r="N4522" s="4" t="e">
        <f>+VLOOKUP(B4522,#REF!,5,0)</f>
        <v>#REF!</v>
      </c>
      <c r="O4522" s="2" t="e">
        <f t="shared" si="212"/>
        <v>#REF!</v>
      </c>
      <c r="P4522" s="2" t="s">
        <v>4060</v>
      </c>
      <c r="Q4522" s="2" t="s">
        <v>4061</v>
      </c>
    </row>
    <row r="4523" spans="1:17" ht="14.25" customHeight="1" x14ac:dyDescent="0.25">
      <c r="A4523" s="2">
        <v>4522</v>
      </c>
      <c r="B4523" s="3">
        <v>24632</v>
      </c>
      <c r="C4523" s="4" t="s">
        <v>584</v>
      </c>
      <c r="D4523" s="5">
        <v>44080</v>
      </c>
      <c r="E4523" s="2" t="s">
        <v>435</v>
      </c>
      <c r="F4523" s="72">
        <v>44082</v>
      </c>
      <c r="G4523" s="4" t="s">
        <v>2637</v>
      </c>
      <c r="H4523" s="1">
        <f t="shared" si="210"/>
        <v>2</v>
      </c>
      <c r="I4523" s="1">
        <f t="shared" si="211"/>
        <v>2</v>
      </c>
      <c r="J4523" s="2" t="s">
        <v>4174</v>
      </c>
      <c r="K4523" s="2" t="s">
        <v>587</v>
      </c>
      <c r="L4523" s="4" t="s">
        <v>435</v>
      </c>
      <c r="N4523" s="4" t="e">
        <f>+VLOOKUP(B4523,#REF!,5,0)</f>
        <v>#REF!</v>
      </c>
      <c r="O4523" s="2" t="e">
        <f t="shared" si="212"/>
        <v>#REF!</v>
      </c>
      <c r="P4523" s="2" t="s">
        <v>4060</v>
      </c>
      <c r="Q4523" s="2" t="s">
        <v>4061</v>
      </c>
    </row>
    <row r="4524" spans="1:17" ht="14.25" customHeight="1" x14ac:dyDescent="0.25">
      <c r="A4524" s="2">
        <v>4523</v>
      </c>
      <c r="B4524" s="3">
        <v>24633</v>
      </c>
      <c r="C4524" s="4" t="s">
        <v>584</v>
      </c>
      <c r="D4524" s="5">
        <v>44080</v>
      </c>
      <c r="E4524" s="2" t="s">
        <v>435</v>
      </c>
      <c r="F4524" s="72">
        <v>44082</v>
      </c>
      <c r="G4524" s="4" t="s">
        <v>2637</v>
      </c>
      <c r="H4524" s="1">
        <f t="shared" si="210"/>
        <v>2</v>
      </c>
      <c r="I4524" s="1">
        <f t="shared" si="211"/>
        <v>2</v>
      </c>
      <c r="J4524" s="2" t="s">
        <v>4175</v>
      </c>
      <c r="K4524" s="2" t="s">
        <v>587</v>
      </c>
      <c r="L4524" s="4" t="s">
        <v>435</v>
      </c>
      <c r="N4524" s="4" t="e">
        <f>+VLOOKUP(B4524,#REF!,5,0)</f>
        <v>#REF!</v>
      </c>
      <c r="O4524" s="2" t="e">
        <f t="shared" si="212"/>
        <v>#REF!</v>
      </c>
      <c r="P4524" s="2" t="s">
        <v>4060</v>
      </c>
      <c r="Q4524" s="2" t="s">
        <v>4061</v>
      </c>
    </row>
    <row r="4525" spans="1:17" ht="14.25" customHeight="1" x14ac:dyDescent="0.25">
      <c r="A4525" s="2">
        <v>4524</v>
      </c>
      <c r="B4525" s="3">
        <v>24634</v>
      </c>
      <c r="C4525" s="4" t="s">
        <v>3</v>
      </c>
      <c r="D4525" s="5">
        <v>44080</v>
      </c>
      <c r="E4525" s="2" t="s">
        <v>435</v>
      </c>
      <c r="F4525" s="72" t="s">
        <v>24</v>
      </c>
      <c r="G4525" s="4" t="s">
        <v>24</v>
      </c>
      <c r="H4525" s="1" t="e">
        <f t="shared" si="210"/>
        <v>#VALUE!</v>
      </c>
      <c r="I4525" s="1" t="e">
        <f t="shared" si="211"/>
        <v>#VALUE!</v>
      </c>
      <c r="J4525" s="2" t="s">
        <v>4176</v>
      </c>
      <c r="K4525" s="2" t="s">
        <v>590</v>
      </c>
      <c r="L4525" s="4" t="s">
        <v>24</v>
      </c>
      <c r="N4525" s="4" t="e">
        <f>+VLOOKUP(B4525,#REF!,5,0)</f>
        <v>#REF!</v>
      </c>
      <c r="O4525" s="2" t="e">
        <f t="shared" si="212"/>
        <v>#REF!</v>
      </c>
      <c r="P4525" s="2" t="s">
        <v>4062</v>
      </c>
      <c r="Q4525" s="2" t="s">
        <v>24</v>
      </c>
    </row>
    <row r="4526" spans="1:17" ht="14.25" customHeight="1" x14ac:dyDescent="0.25">
      <c r="A4526" s="2">
        <v>4525</v>
      </c>
      <c r="B4526" s="3">
        <v>24635</v>
      </c>
      <c r="C4526" s="4" t="s">
        <v>3</v>
      </c>
      <c r="D4526" s="5">
        <v>44080</v>
      </c>
      <c r="E4526" s="2" t="s">
        <v>435</v>
      </c>
      <c r="F4526" s="72">
        <v>44084</v>
      </c>
      <c r="G4526" s="4" t="s">
        <v>2637</v>
      </c>
      <c r="H4526" s="1">
        <f t="shared" si="210"/>
        <v>4</v>
      </c>
      <c r="I4526" s="1">
        <f t="shared" si="211"/>
        <v>4</v>
      </c>
      <c r="J4526" s="2" t="s">
        <v>1876</v>
      </c>
      <c r="K4526" s="2" t="s">
        <v>587</v>
      </c>
      <c r="L4526" s="4" t="s">
        <v>435</v>
      </c>
      <c r="N4526" s="4" t="e">
        <f>+VLOOKUP(B4526,#REF!,5,0)</f>
        <v>#REF!</v>
      </c>
      <c r="O4526" s="2" t="e">
        <f t="shared" si="212"/>
        <v>#REF!</v>
      </c>
      <c r="P4526" s="2" t="s">
        <v>4060</v>
      </c>
      <c r="Q4526" s="2" t="s">
        <v>4061</v>
      </c>
    </row>
    <row r="4527" spans="1:17" ht="14.25" customHeight="1" x14ac:dyDescent="0.25">
      <c r="A4527" s="2">
        <v>4526</v>
      </c>
      <c r="B4527" s="3">
        <v>24636</v>
      </c>
      <c r="C4527" s="4" t="s">
        <v>3970</v>
      </c>
      <c r="D4527" s="5">
        <v>44080</v>
      </c>
      <c r="E4527" s="2" t="s">
        <v>435</v>
      </c>
      <c r="F4527" s="72">
        <v>44082</v>
      </c>
      <c r="G4527" s="4" t="s">
        <v>2637</v>
      </c>
      <c r="H4527" s="1">
        <f t="shared" si="210"/>
        <v>2</v>
      </c>
      <c r="I4527" s="1">
        <f t="shared" si="211"/>
        <v>2</v>
      </c>
      <c r="J4527" s="2" t="s">
        <v>4177</v>
      </c>
      <c r="K4527" s="2" t="s">
        <v>587</v>
      </c>
      <c r="L4527" s="4" t="s">
        <v>435</v>
      </c>
      <c r="N4527" s="4" t="e">
        <f>+VLOOKUP(B4527,#REF!,5,0)</f>
        <v>#REF!</v>
      </c>
      <c r="O4527" s="2" t="e">
        <f t="shared" si="212"/>
        <v>#REF!</v>
      </c>
      <c r="P4527" s="2" t="s">
        <v>4060</v>
      </c>
      <c r="Q4527" s="2" t="s">
        <v>4061</v>
      </c>
    </row>
    <row r="4528" spans="1:17" ht="14.25" customHeight="1" x14ac:dyDescent="0.25">
      <c r="A4528" s="2">
        <v>4527</v>
      </c>
      <c r="B4528" s="3">
        <v>24637</v>
      </c>
      <c r="C4528" s="4" t="s">
        <v>584</v>
      </c>
      <c r="D4528" s="5">
        <v>44080</v>
      </c>
      <c r="E4528" s="2" t="s">
        <v>435</v>
      </c>
      <c r="F4528" s="72">
        <v>44082</v>
      </c>
      <c r="G4528" s="4" t="s">
        <v>2637</v>
      </c>
      <c r="H4528" s="1">
        <f t="shared" si="210"/>
        <v>2</v>
      </c>
      <c r="I4528" s="1">
        <f t="shared" si="211"/>
        <v>2</v>
      </c>
      <c r="J4528" s="2" t="s">
        <v>4178</v>
      </c>
      <c r="K4528" s="2" t="s">
        <v>587</v>
      </c>
      <c r="L4528" s="4" t="s">
        <v>435</v>
      </c>
      <c r="N4528" s="4" t="e">
        <f>+VLOOKUP(B4528,#REF!,5,0)</f>
        <v>#REF!</v>
      </c>
      <c r="O4528" s="2" t="e">
        <f t="shared" si="212"/>
        <v>#REF!</v>
      </c>
      <c r="P4528" s="2" t="s">
        <v>4060</v>
      </c>
      <c r="Q4528" s="2" t="s">
        <v>4061</v>
      </c>
    </row>
    <row r="4529" spans="1:17" ht="14.25" customHeight="1" x14ac:dyDescent="0.25">
      <c r="A4529" s="2">
        <v>4528</v>
      </c>
      <c r="B4529" s="3">
        <v>24638</v>
      </c>
      <c r="C4529" s="4" t="s">
        <v>584</v>
      </c>
      <c r="D4529" s="5">
        <v>44080</v>
      </c>
      <c r="E4529" s="2" t="s">
        <v>435</v>
      </c>
      <c r="F4529" s="72">
        <v>44082</v>
      </c>
      <c r="G4529" s="4" t="s">
        <v>2637</v>
      </c>
      <c r="H4529" s="1">
        <f t="shared" si="210"/>
        <v>2</v>
      </c>
      <c r="I4529" s="1">
        <f t="shared" si="211"/>
        <v>2</v>
      </c>
      <c r="J4529" s="2" t="s">
        <v>4179</v>
      </c>
      <c r="K4529" s="2" t="s">
        <v>587</v>
      </c>
      <c r="L4529" s="4" t="s">
        <v>435</v>
      </c>
      <c r="N4529" s="4" t="e">
        <f>+VLOOKUP(B4529,#REF!,5,0)</f>
        <v>#REF!</v>
      </c>
      <c r="O4529" s="2" t="e">
        <f t="shared" si="212"/>
        <v>#REF!</v>
      </c>
      <c r="P4529" s="2" t="s">
        <v>4060</v>
      </c>
      <c r="Q4529" s="2" t="s">
        <v>4061</v>
      </c>
    </row>
    <row r="4530" spans="1:17" ht="14.25" customHeight="1" x14ac:dyDescent="0.25">
      <c r="A4530" s="2">
        <v>4529</v>
      </c>
      <c r="B4530" s="3">
        <v>24639</v>
      </c>
      <c r="C4530" s="4" t="s">
        <v>584</v>
      </c>
      <c r="D4530" s="5">
        <v>44080</v>
      </c>
      <c r="E4530" s="2" t="s">
        <v>435</v>
      </c>
      <c r="F4530" s="72">
        <v>44082</v>
      </c>
      <c r="G4530" s="4" t="s">
        <v>2637</v>
      </c>
      <c r="H4530" s="1">
        <f t="shared" si="210"/>
        <v>2</v>
      </c>
      <c r="I4530" s="1">
        <f t="shared" si="211"/>
        <v>2</v>
      </c>
      <c r="J4530" s="2" t="s">
        <v>4180</v>
      </c>
      <c r="K4530" s="2" t="s">
        <v>587</v>
      </c>
      <c r="L4530" s="4" t="s">
        <v>435</v>
      </c>
      <c r="N4530" s="4" t="e">
        <f>+VLOOKUP(B4530,#REF!,5,0)</f>
        <v>#REF!</v>
      </c>
      <c r="O4530" s="2" t="e">
        <f t="shared" si="212"/>
        <v>#REF!</v>
      </c>
      <c r="P4530" s="2" t="s">
        <v>4060</v>
      </c>
      <c r="Q4530" s="2" t="s">
        <v>4061</v>
      </c>
    </row>
    <row r="4531" spans="1:17" ht="14.25" customHeight="1" x14ac:dyDescent="0.25">
      <c r="A4531" s="2">
        <v>4530</v>
      </c>
      <c r="B4531" s="3">
        <v>24640</v>
      </c>
      <c r="C4531" s="4" t="s">
        <v>584</v>
      </c>
      <c r="D4531" s="5">
        <v>44081</v>
      </c>
      <c r="E4531" s="2" t="s">
        <v>435</v>
      </c>
      <c r="F4531" s="72">
        <v>44082</v>
      </c>
      <c r="G4531" s="4" t="s">
        <v>2637</v>
      </c>
      <c r="H4531" s="1">
        <f t="shared" si="210"/>
        <v>1</v>
      </c>
      <c r="I4531" s="1">
        <f t="shared" si="211"/>
        <v>2</v>
      </c>
      <c r="J4531" s="2" t="s">
        <v>4181</v>
      </c>
      <c r="K4531" s="2" t="s">
        <v>587</v>
      </c>
      <c r="L4531" s="4" t="s">
        <v>435</v>
      </c>
      <c r="N4531" s="4" t="e">
        <f>+VLOOKUP(B4531,#REF!,5,0)</f>
        <v>#REF!</v>
      </c>
      <c r="O4531" s="2" t="e">
        <f t="shared" si="212"/>
        <v>#REF!</v>
      </c>
      <c r="P4531" s="2" t="s">
        <v>4060</v>
      </c>
      <c r="Q4531" s="2" t="s">
        <v>4061</v>
      </c>
    </row>
    <row r="4532" spans="1:17" ht="14.25" customHeight="1" x14ac:dyDescent="0.25">
      <c r="A4532" s="2">
        <v>4531</v>
      </c>
      <c r="B4532" s="3">
        <v>24641</v>
      </c>
      <c r="C4532" s="4" t="s">
        <v>584</v>
      </c>
      <c r="D4532" s="5">
        <v>44081</v>
      </c>
      <c r="E4532" s="2" t="s">
        <v>435</v>
      </c>
      <c r="F4532" s="72">
        <v>44082</v>
      </c>
      <c r="G4532" s="4" t="s">
        <v>2637</v>
      </c>
      <c r="H4532" s="1">
        <f t="shared" si="210"/>
        <v>1</v>
      </c>
      <c r="I4532" s="1">
        <f t="shared" si="211"/>
        <v>2</v>
      </c>
      <c r="J4532" s="2" t="s">
        <v>4181</v>
      </c>
      <c r="K4532" s="2" t="s">
        <v>587</v>
      </c>
      <c r="L4532" s="4" t="s">
        <v>435</v>
      </c>
      <c r="N4532" s="4" t="e">
        <f>+VLOOKUP(B4532,#REF!,5,0)</f>
        <v>#REF!</v>
      </c>
      <c r="O4532" s="2" t="e">
        <f t="shared" si="212"/>
        <v>#REF!</v>
      </c>
      <c r="P4532" s="2" t="s">
        <v>4060</v>
      </c>
      <c r="Q4532" s="2" t="s">
        <v>4061</v>
      </c>
    </row>
    <row r="4533" spans="1:17" ht="14.25" customHeight="1" x14ac:dyDescent="0.25">
      <c r="A4533" s="2">
        <v>4532</v>
      </c>
      <c r="B4533" s="3">
        <v>24642</v>
      </c>
      <c r="C4533" s="4" t="s">
        <v>584</v>
      </c>
      <c r="D4533" s="5">
        <v>44081</v>
      </c>
      <c r="E4533" s="2" t="s">
        <v>435</v>
      </c>
      <c r="F4533" s="72">
        <v>44082</v>
      </c>
      <c r="G4533" s="4" t="s">
        <v>2637</v>
      </c>
      <c r="H4533" s="1">
        <f t="shared" si="210"/>
        <v>1</v>
      </c>
      <c r="I4533" s="1">
        <f t="shared" si="211"/>
        <v>2</v>
      </c>
      <c r="J4533" s="2" t="s">
        <v>4181</v>
      </c>
      <c r="K4533" s="2" t="s">
        <v>587</v>
      </c>
      <c r="L4533" s="4" t="s">
        <v>435</v>
      </c>
      <c r="N4533" s="4" t="e">
        <f>+VLOOKUP(B4533,#REF!,5,0)</f>
        <v>#REF!</v>
      </c>
      <c r="O4533" s="2" t="e">
        <f t="shared" si="212"/>
        <v>#REF!</v>
      </c>
      <c r="P4533" s="2" t="s">
        <v>4060</v>
      </c>
      <c r="Q4533" s="2" t="s">
        <v>4061</v>
      </c>
    </row>
    <row r="4534" spans="1:17" ht="14.25" customHeight="1" x14ac:dyDescent="0.25">
      <c r="A4534" s="2">
        <v>4533</v>
      </c>
      <c r="B4534" s="3">
        <v>24643</v>
      </c>
      <c r="C4534" s="4" t="s">
        <v>3</v>
      </c>
      <c r="D4534" s="5">
        <v>44081</v>
      </c>
      <c r="E4534" s="2" t="s">
        <v>435</v>
      </c>
      <c r="F4534" s="72">
        <v>44081</v>
      </c>
      <c r="G4534" s="4" t="s">
        <v>2637</v>
      </c>
      <c r="H4534" s="1">
        <f t="shared" si="210"/>
        <v>0</v>
      </c>
      <c r="I4534" s="1">
        <f t="shared" si="211"/>
        <v>1</v>
      </c>
      <c r="J4534" s="2" t="s">
        <v>4182</v>
      </c>
      <c r="K4534" s="2" t="s">
        <v>587</v>
      </c>
      <c r="L4534" s="4" t="s">
        <v>435</v>
      </c>
      <c r="N4534" s="4" t="e">
        <f>+VLOOKUP(B4534,#REF!,5,0)</f>
        <v>#REF!</v>
      </c>
      <c r="O4534" s="2" t="e">
        <f t="shared" si="212"/>
        <v>#REF!</v>
      </c>
      <c r="P4534" s="2" t="s">
        <v>4060</v>
      </c>
      <c r="Q4534" s="2" t="s">
        <v>4061</v>
      </c>
    </row>
    <row r="4535" spans="1:17" ht="14.25" customHeight="1" x14ac:dyDescent="0.25">
      <c r="A4535" s="2">
        <v>4534</v>
      </c>
      <c r="B4535" s="3">
        <v>24644</v>
      </c>
      <c r="C4535" s="4" t="s">
        <v>3</v>
      </c>
      <c r="D4535" s="5">
        <v>44081</v>
      </c>
      <c r="E4535" s="2" t="s">
        <v>435</v>
      </c>
      <c r="F4535" s="72">
        <v>44081</v>
      </c>
      <c r="G4535" s="4" t="s">
        <v>2637</v>
      </c>
      <c r="H4535" s="1">
        <f t="shared" si="210"/>
        <v>0</v>
      </c>
      <c r="I4535" s="1">
        <f t="shared" si="211"/>
        <v>1</v>
      </c>
      <c r="J4535" s="2" t="s">
        <v>4183</v>
      </c>
      <c r="K4535" s="2" t="s">
        <v>587</v>
      </c>
      <c r="L4535" s="4" t="s">
        <v>435</v>
      </c>
      <c r="N4535" s="4" t="e">
        <f>+VLOOKUP(B4535,#REF!,5,0)</f>
        <v>#REF!</v>
      </c>
      <c r="O4535" s="2" t="e">
        <f t="shared" si="212"/>
        <v>#REF!</v>
      </c>
      <c r="P4535" s="2" t="s">
        <v>4060</v>
      </c>
      <c r="Q4535" s="2" t="s">
        <v>4061</v>
      </c>
    </row>
    <row r="4536" spans="1:17" ht="14.25" customHeight="1" x14ac:dyDescent="0.25">
      <c r="A4536" s="2">
        <v>4535</v>
      </c>
      <c r="B4536" s="3">
        <v>24645</v>
      </c>
      <c r="C4536" s="4" t="s">
        <v>584</v>
      </c>
      <c r="D4536" s="5">
        <v>44081</v>
      </c>
      <c r="E4536" s="2" t="s">
        <v>435</v>
      </c>
      <c r="F4536" s="72">
        <v>44082</v>
      </c>
      <c r="G4536" s="4" t="s">
        <v>2637</v>
      </c>
      <c r="H4536" s="1">
        <f t="shared" si="210"/>
        <v>1</v>
      </c>
      <c r="I4536" s="1">
        <f t="shared" si="211"/>
        <v>2</v>
      </c>
      <c r="J4536" s="2" t="s">
        <v>4184</v>
      </c>
      <c r="K4536" s="2" t="s">
        <v>587</v>
      </c>
      <c r="L4536" s="4" t="s">
        <v>435</v>
      </c>
      <c r="N4536" s="4" t="e">
        <f>+VLOOKUP(B4536,#REF!,5,0)</f>
        <v>#REF!</v>
      </c>
      <c r="O4536" s="2" t="e">
        <f t="shared" si="212"/>
        <v>#REF!</v>
      </c>
      <c r="P4536" s="2" t="s">
        <v>4060</v>
      </c>
      <c r="Q4536" s="2" t="s">
        <v>4061</v>
      </c>
    </row>
    <row r="4537" spans="1:17" ht="14.25" customHeight="1" x14ac:dyDescent="0.25">
      <c r="A4537" s="2">
        <v>4536</v>
      </c>
      <c r="B4537" s="3">
        <v>24646</v>
      </c>
      <c r="C4537" s="4" t="s">
        <v>3</v>
      </c>
      <c r="D4537" s="5">
        <v>44081</v>
      </c>
      <c r="E4537" s="2" t="s">
        <v>435</v>
      </c>
      <c r="F4537" s="72">
        <v>44083</v>
      </c>
      <c r="G4537" s="4" t="s">
        <v>2637</v>
      </c>
      <c r="H4537" s="1">
        <f t="shared" si="210"/>
        <v>2</v>
      </c>
      <c r="I4537" s="1">
        <f t="shared" si="211"/>
        <v>3</v>
      </c>
      <c r="J4537" s="2" t="s">
        <v>4184</v>
      </c>
      <c r="K4537" s="2" t="s">
        <v>587</v>
      </c>
      <c r="L4537" s="4" t="s">
        <v>435</v>
      </c>
      <c r="N4537" s="4" t="e">
        <f>+VLOOKUP(B4537,#REF!,5,0)</f>
        <v>#REF!</v>
      </c>
      <c r="O4537" s="2" t="e">
        <f t="shared" si="212"/>
        <v>#REF!</v>
      </c>
      <c r="P4537" s="2" t="s">
        <v>4060</v>
      </c>
      <c r="Q4537" s="2" t="s">
        <v>4061</v>
      </c>
    </row>
    <row r="4538" spans="1:17" ht="14.25" customHeight="1" x14ac:dyDescent="0.25">
      <c r="A4538" s="2">
        <v>4537</v>
      </c>
      <c r="B4538" s="3">
        <v>24647</v>
      </c>
      <c r="C4538" s="4" t="s">
        <v>584</v>
      </c>
      <c r="D4538" s="5">
        <v>44081</v>
      </c>
      <c r="E4538" s="2" t="s">
        <v>435</v>
      </c>
      <c r="F4538" s="72">
        <v>44082</v>
      </c>
      <c r="G4538" s="4" t="s">
        <v>2637</v>
      </c>
      <c r="H4538" s="1">
        <f t="shared" si="210"/>
        <v>1</v>
      </c>
      <c r="I4538" s="1">
        <f t="shared" si="211"/>
        <v>2</v>
      </c>
      <c r="J4538" s="2" t="s">
        <v>4185</v>
      </c>
      <c r="K4538" s="2" t="s">
        <v>587</v>
      </c>
      <c r="L4538" s="4" t="s">
        <v>435</v>
      </c>
      <c r="N4538" s="4" t="e">
        <f>+VLOOKUP(B4538,#REF!,5,0)</f>
        <v>#REF!</v>
      </c>
      <c r="O4538" s="2" t="e">
        <f t="shared" si="212"/>
        <v>#REF!</v>
      </c>
      <c r="P4538" s="2" t="s">
        <v>4060</v>
      </c>
      <c r="Q4538" s="2" t="s">
        <v>4061</v>
      </c>
    </row>
    <row r="4539" spans="1:17" ht="14.25" customHeight="1" x14ac:dyDescent="0.25">
      <c r="A4539" s="2">
        <v>4538</v>
      </c>
      <c r="B4539" s="3">
        <v>24648</v>
      </c>
      <c r="C4539" s="4" t="s">
        <v>2</v>
      </c>
      <c r="D4539" s="5">
        <v>44081</v>
      </c>
      <c r="E4539" s="2" t="s">
        <v>435</v>
      </c>
      <c r="F4539" s="72">
        <v>44083</v>
      </c>
      <c r="G4539" s="4" t="s">
        <v>2637</v>
      </c>
      <c r="H4539" s="1">
        <f t="shared" si="210"/>
        <v>2</v>
      </c>
      <c r="I4539" s="1">
        <f t="shared" si="211"/>
        <v>3</v>
      </c>
      <c r="J4539" s="2" t="s">
        <v>4186</v>
      </c>
      <c r="K4539" s="2" t="s">
        <v>587</v>
      </c>
      <c r="L4539" s="4" t="s">
        <v>435</v>
      </c>
      <c r="N4539" s="4" t="e">
        <f>+VLOOKUP(B4539,#REF!,5,0)</f>
        <v>#REF!</v>
      </c>
      <c r="O4539" s="2" t="e">
        <f t="shared" si="212"/>
        <v>#REF!</v>
      </c>
      <c r="P4539" s="2" t="s">
        <v>4060</v>
      </c>
      <c r="Q4539" s="2" t="s">
        <v>4061</v>
      </c>
    </row>
    <row r="4540" spans="1:17" ht="14.25" customHeight="1" x14ac:dyDescent="0.25">
      <c r="A4540" s="2">
        <v>4539</v>
      </c>
      <c r="B4540" s="3">
        <v>24649</v>
      </c>
      <c r="C4540" s="4" t="s">
        <v>584</v>
      </c>
      <c r="D4540" s="5">
        <v>44081</v>
      </c>
      <c r="E4540" s="2" t="s">
        <v>435</v>
      </c>
      <c r="F4540" s="72">
        <v>44082</v>
      </c>
      <c r="G4540" s="4" t="s">
        <v>2637</v>
      </c>
      <c r="H4540" s="1">
        <f t="shared" si="210"/>
        <v>1</v>
      </c>
      <c r="I4540" s="1">
        <f t="shared" si="211"/>
        <v>2</v>
      </c>
      <c r="J4540" s="2" t="s">
        <v>4187</v>
      </c>
      <c r="K4540" s="2" t="s">
        <v>587</v>
      </c>
      <c r="L4540" s="4" t="s">
        <v>435</v>
      </c>
      <c r="N4540" s="4" t="e">
        <f>+VLOOKUP(B4540,#REF!,5,0)</f>
        <v>#REF!</v>
      </c>
      <c r="O4540" s="2" t="e">
        <f t="shared" si="212"/>
        <v>#REF!</v>
      </c>
      <c r="P4540" s="2" t="s">
        <v>4060</v>
      </c>
      <c r="Q4540" s="2" t="s">
        <v>4061</v>
      </c>
    </row>
    <row r="4541" spans="1:17" ht="14.25" customHeight="1" x14ac:dyDescent="0.25">
      <c r="A4541" s="2">
        <v>4540</v>
      </c>
      <c r="B4541" s="3">
        <v>24650</v>
      </c>
      <c r="C4541" s="4" t="s">
        <v>584</v>
      </c>
      <c r="D4541" s="5">
        <v>44081</v>
      </c>
      <c r="E4541" s="2" t="s">
        <v>435</v>
      </c>
      <c r="F4541" s="72">
        <v>44082</v>
      </c>
      <c r="G4541" s="4" t="s">
        <v>2637</v>
      </c>
      <c r="H4541" s="1">
        <f t="shared" si="210"/>
        <v>1</v>
      </c>
      <c r="I4541" s="1">
        <f t="shared" si="211"/>
        <v>2</v>
      </c>
      <c r="J4541" s="2" t="s">
        <v>2732</v>
      </c>
      <c r="K4541" s="2" t="s">
        <v>587</v>
      </c>
      <c r="L4541" s="4" t="s">
        <v>435</v>
      </c>
      <c r="N4541" s="4" t="e">
        <f>+VLOOKUP(B4541,#REF!,5,0)</f>
        <v>#REF!</v>
      </c>
      <c r="O4541" s="2" t="e">
        <f t="shared" si="212"/>
        <v>#REF!</v>
      </c>
      <c r="P4541" s="2" t="s">
        <v>4060</v>
      </c>
      <c r="Q4541" s="2" t="s">
        <v>4061</v>
      </c>
    </row>
    <row r="4542" spans="1:17" ht="14.25" customHeight="1" x14ac:dyDescent="0.25">
      <c r="A4542" s="2">
        <v>4541</v>
      </c>
      <c r="B4542" s="3">
        <v>24651</v>
      </c>
      <c r="C4542" s="4" t="s">
        <v>3970</v>
      </c>
      <c r="D4542" s="5">
        <v>44081</v>
      </c>
      <c r="E4542" s="2" t="s">
        <v>435</v>
      </c>
      <c r="F4542" s="72">
        <v>44082</v>
      </c>
      <c r="G4542" s="4" t="s">
        <v>2637</v>
      </c>
      <c r="H4542" s="1">
        <f t="shared" si="210"/>
        <v>1</v>
      </c>
      <c r="I4542" s="1">
        <f t="shared" si="211"/>
        <v>2</v>
      </c>
      <c r="J4542" s="2" t="s">
        <v>4188</v>
      </c>
      <c r="K4542" s="2" t="s">
        <v>587</v>
      </c>
      <c r="L4542" s="4" t="s">
        <v>435</v>
      </c>
      <c r="N4542" s="4" t="e">
        <f>+VLOOKUP(B4542,#REF!,5,0)</f>
        <v>#REF!</v>
      </c>
      <c r="O4542" s="2" t="e">
        <f t="shared" si="212"/>
        <v>#REF!</v>
      </c>
      <c r="P4542" s="2" t="s">
        <v>4060</v>
      </c>
      <c r="Q4542" s="2" t="s">
        <v>4061</v>
      </c>
    </row>
    <row r="4543" spans="1:17" ht="14.25" customHeight="1" x14ac:dyDescent="0.25">
      <c r="A4543" s="2">
        <v>4542</v>
      </c>
      <c r="B4543" s="3">
        <v>24652</v>
      </c>
      <c r="C4543" s="4" t="s">
        <v>584</v>
      </c>
      <c r="D4543" s="5">
        <v>44081</v>
      </c>
      <c r="E4543" s="2" t="s">
        <v>435</v>
      </c>
      <c r="F4543" s="72">
        <v>44082</v>
      </c>
      <c r="G4543" s="4" t="s">
        <v>2637</v>
      </c>
      <c r="H4543" s="1">
        <f t="shared" si="210"/>
        <v>1</v>
      </c>
      <c r="I4543" s="1">
        <f t="shared" si="211"/>
        <v>2</v>
      </c>
      <c r="J4543" s="2" t="s">
        <v>4189</v>
      </c>
      <c r="K4543" s="2" t="s">
        <v>587</v>
      </c>
      <c r="L4543" s="4" t="s">
        <v>435</v>
      </c>
      <c r="N4543" s="4" t="e">
        <f>+VLOOKUP(B4543,#REF!,5,0)</f>
        <v>#REF!</v>
      </c>
      <c r="O4543" s="2" t="e">
        <f t="shared" si="212"/>
        <v>#REF!</v>
      </c>
      <c r="P4543" s="2" t="s">
        <v>4060</v>
      </c>
      <c r="Q4543" s="2" t="s">
        <v>4061</v>
      </c>
    </row>
    <row r="4544" spans="1:17" ht="14.25" customHeight="1" x14ac:dyDescent="0.25">
      <c r="A4544" s="2">
        <v>4543</v>
      </c>
      <c r="B4544" s="3">
        <v>24653</v>
      </c>
      <c r="C4544" s="4" t="s">
        <v>584</v>
      </c>
      <c r="D4544" s="5">
        <v>44081</v>
      </c>
      <c r="E4544" s="2" t="s">
        <v>435</v>
      </c>
      <c r="F4544" s="72">
        <v>44082</v>
      </c>
      <c r="G4544" s="4" t="s">
        <v>2637</v>
      </c>
      <c r="H4544" s="1">
        <f t="shared" si="210"/>
        <v>1</v>
      </c>
      <c r="I4544" s="1">
        <f t="shared" si="211"/>
        <v>2</v>
      </c>
      <c r="J4544" s="2" t="s">
        <v>4190</v>
      </c>
      <c r="K4544" s="2" t="s">
        <v>587</v>
      </c>
      <c r="L4544" s="4" t="s">
        <v>435</v>
      </c>
      <c r="N4544" s="4" t="e">
        <f>+VLOOKUP(B4544,#REF!,5,0)</f>
        <v>#REF!</v>
      </c>
      <c r="O4544" s="2" t="e">
        <f t="shared" si="212"/>
        <v>#REF!</v>
      </c>
      <c r="P4544" s="2" t="s">
        <v>4060</v>
      </c>
      <c r="Q4544" s="2" t="s">
        <v>4061</v>
      </c>
    </row>
    <row r="4545" spans="1:17" ht="14.25" customHeight="1" x14ac:dyDescent="0.25">
      <c r="A4545" s="2">
        <v>4544</v>
      </c>
      <c r="B4545" s="3">
        <v>24654</v>
      </c>
      <c r="C4545" s="4" t="s">
        <v>2</v>
      </c>
      <c r="D4545" s="5">
        <v>44081</v>
      </c>
      <c r="E4545" s="2" t="s">
        <v>435</v>
      </c>
      <c r="F4545" s="72">
        <v>44083</v>
      </c>
      <c r="G4545" s="4" t="s">
        <v>2637</v>
      </c>
      <c r="H4545" s="1">
        <f t="shared" si="210"/>
        <v>2</v>
      </c>
      <c r="I4545" s="1">
        <f t="shared" si="211"/>
        <v>3</v>
      </c>
      <c r="J4545" s="2" t="s">
        <v>4169</v>
      </c>
      <c r="K4545" s="2" t="s">
        <v>587</v>
      </c>
      <c r="L4545" s="4" t="s">
        <v>435</v>
      </c>
      <c r="N4545" s="4" t="e">
        <f>+VLOOKUP(B4545,#REF!,5,0)</f>
        <v>#REF!</v>
      </c>
      <c r="O4545" s="2" t="e">
        <f t="shared" si="212"/>
        <v>#REF!</v>
      </c>
      <c r="P4545" s="2" t="s">
        <v>4060</v>
      </c>
      <c r="Q4545" s="2" t="s">
        <v>4061</v>
      </c>
    </row>
    <row r="4546" spans="1:17" ht="14.25" customHeight="1" x14ac:dyDescent="0.25">
      <c r="A4546" s="2">
        <v>4545</v>
      </c>
      <c r="B4546" s="3">
        <v>24655</v>
      </c>
      <c r="C4546" s="4" t="s">
        <v>584</v>
      </c>
      <c r="D4546" s="5">
        <v>44081</v>
      </c>
      <c r="E4546" s="2" t="s">
        <v>435</v>
      </c>
      <c r="F4546" s="72">
        <v>44082</v>
      </c>
      <c r="G4546" s="4" t="s">
        <v>2637</v>
      </c>
      <c r="H4546" s="1">
        <f t="shared" ref="H4546:H4609" si="213">+F4546-D4546</f>
        <v>1</v>
      </c>
      <c r="I4546" s="1">
        <f t="shared" ref="I4546:I4609" si="214">+NETWORKDAYS(D4546,F4546)</f>
        <v>2</v>
      </c>
      <c r="J4546" s="2" t="s">
        <v>4191</v>
      </c>
      <c r="K4546" s="2" t="s">
        <v>587</v>
      </c>
      <c r="L4546" s="4" t="s">
        <v>435</v>
      </c>
      <c r="N4546" s="4" t="e">
        <f>+VLOOKUP(B4546,#REF!,5,0)</f>
        <v>#REF!</v>
      </c>
      <c r="O4546" s="2" t="e">
        <f t="shared" ref="O4546:O4609" si="215">+N4546=K4546</f>
        <v>#REF!</v>
      </c>
      <c r="P4546" s="2" t="s">
        <v>4060</v>
      </c>
      <c r="Q4546" s="2" t="s">
        <v>4061</v>
      </c>
    </row>
    <row r="4547" spans="1:17" ht="14.25" customHeight="1" x14ac:dyDescent="0.25">
      <c r="A4547" s="2">
        <v>4546</v>
      </c>
      <c r="B4547" s="3">
        <v>24656</v>
      </c>
      <c r="C4547" s="4" t="s">
        <v>2</v>
      </c>
      <c r="D4547" s="5">
        <v>44081</v>
      </c>
      <c r="E4547" s="2" t="s">
        <v>435</v>
      </c>
      <c r="F4547" s="72">
        <v>44082</v>
      </c>
      <c r="G4547" s="4" t="s">
        <v>2637</v>
      </c>
      <c r="H4547" s="1">
        <f t="shared" si="213"/>
        <v>1</v>
      </c>
      <c r="I4547" s="1">
        <f t="shared" si="214"/>
        <v>2</v>
      </c>
      <c r="J4547" s="2" t="s">
        <v>3931</v>
      </c>
      <c r="K4547" s="2" t="s">
        <v>587</v>
      </c>
      <c r="L4547" s="4" t="s">
        <v>435</v>
      </c>
      <c r="N4547" s="4" t="e">
        <f>+VLOOKUP(B4547,#REF!,5,0)</f>
        <v>#REF!</v>
      </c>
      <c r="O4547" s="2" t="e">
        <f t="shared" si="215"/>
        <v>#REF!</v>
      </c>
      <c r="P4547" s="2" t="s">
        <v>4060</v>
      </c>
      <c r="Q4547" s="2" t="s">
        <v>4061</v>
      </c>
    </row>
    <row r="4548" spans="1:17" ht="14.25" customHeight="1" x14ac:dyDescent="0.25">
      <c r="A4548" s="2">
        <v>4547</v>
      </c>
      <c r="B4548" s="3">
        <v>24657</v>
      </c>
      <c r="C4548" s="4" t="s">
        <v>3970</v>
      </c>
      <c r="D4548" s="5">
        <v>44081</v>
      </c>
      <c r="E4548" s="2" t="s">
        <v>435</v>
      </c>
      <c r="F4548" s="72">
        <v>44084</v>
      </c>
      <c r="G4548" s="4" t="s">
        <v>2637</v>
      </c>
      <c r="H4548" s="1">
        <f t="shared" si="213"/>
        <v>3</v>
      </c>
      <c r="I4548" s="1">
        <f t="shared" si="214"/>
        <v>4</v>
      </c>
      <c r="J4548" s="2" t="s">
        <v>4192</v>
      </c>
      <c r="K4548" s="2" t="s">
        <v>587</v>
      </c>
      <c r="L4548" s="4" t="s">
        <v>435</v>
      </c>
      <c r="N4548" s="4" t="e">
        <f>+VLOOKUP(B4548,#REF!,5,0)</f>
        <v>#REF!</v>
      </c>
      <c r="O4548" s="2" t="e">
        <f t="shared" si="215"/>
        <v>#REF!</v>
      </c>
      <c r="P4548" s="2" t="s">
        <v>4060</v>
      </c>
      <c r="Q4548" s="2" t="s">
        <v>4061</v>
      </c>
    </row>
    <row r="4549" spans="1:17" ht="14.25" customHeight="1" x14ac:dyDescent="0.25">
      <c r="A4549" s="2">
        <v>4548</v>
      </c>
      <c r="B4549" s="3">
        <v>24658</v>
      </c>
      <c r="C4549" s="4" t="s">
        <v>584</v>
      </c>
      <c r="D4549" s="5">
        <v>44081</v>
      </c>
      <c r="E4549" s="2" t="s">
        <v>435</v>
      </c>
      <c r="F4549" s="72">
        <v>44084</v>
      </c>
      <c r="G4549" s="4" t="s">
        <v>2637</v>
      </c>
      <c r="H4549" s="1">
        <f t="shared" si="213"/>
        <v>3</v>
      </c>
      <c r="I4549" s="1">
        <f t="shared" si="214"/>
        <v>4</v>
      </c>
      <c r="J4549" s="2" t="s">
        <v>4175</v>
      </c>
      <c r="K4549" s="2" t="s">
        <v>587</v>
      </c>
      <c r="L4549" s="4" t="s">
        <v>435</v>
      </c>
      <c r="N4549" s="4" t="e">
        <f>+VLOOKUP(B4549,#REF!,5,0)</f>
        <v>#REF!</v>
      </c>
      <c r="O4549" s="2" t="e">
        <f t="shared" si="215"/>
        <v>#REF!</v>
      </c>
      <c r="P4549" s="2" t="s">
        <v>4060</v>
      </c>
      <c r="Q4549" s="2" t="s">
        <v>4061</v>
      </c>
    </row>
    <row r="4550" spans="1:17" ht="14.25" customHeight="1" x14ac:dyDescent="0.25">
      <c r="A4550" s="2">
        <v>4549</v>
      </c>
      <c r="B4550" s="3">
        <v>24659</v>
      </c>
      <c r="C4550" s="4" t="s">
        <v>3</v>
      </c>
      <c r="D4550" s="5">
        <v>44081</v>
      </c>
      <c r="E4550" s="2" t="s">
        <v>435</v>
      </c>
      <c r="F4550" s="72">
        <v>44083</v>
      </c>
      <c r="G4550" s="4" t="s">
        <v>2637</v>
      </c>
      <c r="H4550" s="1">
        <f t="shared" si="213"/>
        <v>2</v>
      </c>
      <c r="I4550" s="1">
        <f t="shared" si="214"/>
        <v>3</v>
      </c>
      <c r="J4550" s="2" t="s">
        <v>4193</v>
      </c>
      <c r="K4550" s="2" t="s">
        <v>587</v>
      </c>
      <c r="L4550" s="4" t="s">
        <v>435</v>
      </c>
      <c r="N4550" s="4" t="e">
        <f>+VLOOKUP(B4550,#REF!,5,0)</f>
        <v>#REF!</v>
      </c>
      <c r="O4550" s="2" t="e">
        <f t="shared" si="215"/>
        <v>#REF!</v>
      </c>
      <c r="P4550" s="2" t="s">
        <v>4060</v>
      </c>
      <c r="Q4550" s="2" t="s">
        <v>4061</v>
      </c>
    </row>
    <row r="4551" spans="1:17" ht="14.25" customHeight="1" x14ac:dyDescent="0.25">
      <c r="A4551" s="2">
        <v>4550</v>
      </c>
      <c r="B4551" s="3">
        <v>24660</v>
      </c>
      <c r="C4551" s="4" t="s">
        <v>584</v>
      </c>
      <c r="D4551" s="5">
        <v>44081</v>
      </c>
      <c r="E4551" s="2" t="s">
        <v>435</v>
      </c>
      <c r="F4551" s="72">
        <v>44084</v>
      </c>
      <c r="G4551" s="4" t="s">
        <v>2637</v>
      </c>
      <c r="H4551" s="1">
        <f t="shared" si="213"/>
        <v>3</v>
      </c>
      <c r="I4551" s="1">
        <f t="shared" si="214"/>
        <v>4</v>
      </c>
      <c r="J4551" s="2" t="s">
        <v>4194</v>
      </c>
      <c r="K4551" s="2" t="s">
        <v>587</v>
      </c>
      <c r="L4551" s="4" t="s">
        <v>435</v>
      </c>
      <c r="N4551" s="4" t="e">
        <f>+VLOOKUP(B4551,#REF!,5,0)</f>
        <v>#REF!</v>
      </c>
      <c r="O4551" s="2" t="e">
        <f t="shared" si="215"/>
        <v>#REF!</v>
      </c>
      <c r="P4551" s="2" t="s">
        <v>4060</v>
      </c>
      <c r="Q4551" s="2" t="s">
        <v>4061</v>
      </c>
    </row>
    <row r="4552" spans="1:17" ht="14.25" customHeight="1" x14ac:dyDescent="0.25">
      <c r="A4552" s="2">
        <v>4551</v>
      </c>
      <c r="B4552" s="3">
        <v>24661</v>
      </c>
      <c r="C4552" s="4" t="s">
        <v>584</v>
      </c>
      <c r="D4552" s="5">
        <v>44081</v>
      </c>
      <c r="E4552" s="2" t="s">
        <v>435</v>
      </c>
      <c r="F4552" s="72">
        <v>44084</v>
      </c>
      <c r="G4552" s="4" t="s">
        <v>2637</v>
      </c>
      <c r="H4552" s="1">
        <f t="shared" si="213"/>
        <v>3</v>
      </c>
      <c r="I4552" s="1">
        <f t="shared" si="214"/>
        <v>4</v>
      </c>
      <c r="J4552" s="2" t="s">
        <v>4195</v>
      </c>
      <c r="K4552" s="2" t="s">
        <v>587</v>
      </c>
      <c r="L4552" s="4" t="s">
        <v>435</v>
      </c>
      <c r="N4552" s="4" t="e">
        <f>+VLOOKUP(B4552,#REF!,5,0)</f>
        <v>#REF!</v>
      </c>
      <c r="O4552" s="2" t="e">
        <f t="shared" si="215"/>
        <v>#REF!</v>
      </c>
      <c r="P4552" s="2" t="s">
        <v>4060</v>
      </c>
      <c r="Q4552" s="2" t="s">
        <v>4061</v>
      </c>
    </row>
    <row r="4553" spans="1:17" ht="14.25" customHeight="1" x14ac:dyDescent="0.25">
      <c r="A4553" s="2">
        <v>4552</v>
      </c>
      <c r="B4553" s="3">
        <v>24662</v>
      </c>
      <c r="C4553" s="4" t="s">
        <v>584</v>
      </c>
      <c r="D4553" s="5">
        <v>44081</v>
      </c>
      <c r="E4553" s="2" t="s">
        <v>435</v>
      </c>
      <c r="F4553" s="72">
        <v>44084</v>
      </c>
      <c r="G4553" s="4" t="s">
        <v>2637</v>
      </c>
      <c r="H4553" s="1">
        <f t="shared" si="213"/>
        <v>3</v>
      </c>
      <c r="I4553" s="1">
        <f t="shared" si="214"/>
        <v>4</v>
      </c>
      <c r="J4553" s="2" t="s">
        <v>4196</v>
      </c>
      <c r="K4553" s="2" t="s">
        <v>587</v>
      </c>
      <c r="L4553" s="4" t="s">
        <v>435</v>
      </c>
      <c r="N4553" s="4" t="e">
        <f>+VLOOKUP(B4553,#REF!,5,0)</f>
        <v>#REF!</v>
      </c>
      <c r="O4553" s="2" t="e">
        <f t="shared" si="215"/>
        <v>#REF!</v>
      </c>
      <c r="P4553" s="2" t="s">
        <v>4060</v>
      </c>
      <c r="Q4553" s="2" t="s">
        <v>4061</v>
      </c>
    </row>
    <row r="4554" spans="1:17" ht="14.25" customHeight="1" x14ac:dyDescent="0.25">
      <c r="A4554" s="2">
        <v>4553</v>
      </c>
      <c r="B4554" s="3">
        <v>24663</v>
      </c>
      <c r="C4554" s="4" t="s">
        <v>584</v>
      </c>
      <c r="D4554" s="5">
        <v>44081</v>
      </c>
      <c r="E4554" s="2" t="s">
        <v>435</v>
      </c>
      <c r="F4554" s="72">
        <v>44084</v>
      </c>
      <c r="G4554" s="4" t="s">
        <v>2637</v>
      </c>
      <c r="H4554" s="1">
        <f t="shared" si="213"/>
        <v>3</v>
      </c>
      <c r="I4554" s="1">
        <f t="shared" si="214"/>
        <v>4</v>
      </c>
      <c r="J4554" s="2" t="s">
        <v>4197</v>
      </c>
      <c r="K4554" s="2" t="s">
        <v>587</v>
      </c>
      <c r="L4554" s="4" t="s">
        <v>435</v>
      </c>
      <c r="N4554" s="4" t="e">
        <f>+VLOOKUP(B4554,#REF!,5,0)</f>
        <v>#REF!</v>
      </c>
      <c r="O4554" s="2" t="e">
        <f t="shared" si="215"/>
        <v>#REF!</v>
      </c>
      <c r="P4554" s="2" t="s">
        <v>4060</v>
      </c>
      <c r="Q4554" s="2" t="s">
        <v>4061</v>
      </c>
    </row>
    <row r="4555" spans="1:17" ht="14.25" customHeight="1" x14ac:dyDescent="0.25">
      <c r="A4555" s="2">
        <v>4554</v>
      </c>
      <c r="B4555" s="3">
        <v>24664</v>
      </c>
      <c r="C4555" s="4" t="s">
        <v>3</v>
      </c>
      <c r="D4555" s="5">
        <v>44081</v>
      </c>
      <c r="E4555" s="2" t="s">
        <v>435</v>
      </c>
      <c r="F4555" s="72">
        <v>44082</v>
      </c>
      <c r="G4555" s="4" t="s">
        <v>2637</v>
      </c>
      <c r="H4555" s="1">
        <f t="shared" si="213"/>
        <v>1</v>
      </c>
      <c r="I4555" s="1">
        <f t="shared" si="214"/>
        <v>2</v>
      </c>
      <c r="J4555" s="2" t="s">
        <v>4198</v>
      </c>
      <c r="K4555" s="2" t="s">
        <v>587</v>
      </c>
      <c r="L4555" s="4" t="s">
        <v>435</v>
      </c>
      <c r="N4555" s="4" t="e">
        <f>+VLOOKUP(B4555,#REF!,5,0)</f>
        <v>#REF!</v>
      </c>
      <c r="O4555" s="2" t="e">
        <f t="shared" si="215"/>
        <v>#REF!</v>
      </c>
      <c r="P4555" s="2" t="s">
        <v>4060</v>
      </c>
      <c r="Q4555" s="2" t="s">
        <v>4061</v>
      </c>
    </row>
    <row r="4556" spans="1:17" ht="14.25" customHeight="1" x14ac:dyDescent="0.25">
      <c r="A4556" s="2">
        <v>4555</v>
      </c>
      <c r="B4556" s="3">
        <v>24665</v>
      </c>
      <c r="C4556" s="4" t="s">
        <v>3970</v>
      </c>
      <c r="D4556" s="5">
        <v>44081</v>
      </c>
      <c r="E4556" s="2" t="s">
        <v>435</v>
      </c>
      <c r="F4556" s="72">
        <v>44084</v>
      </c>
      <c r="G4556" s="4" t="s">
        <v>2637</v>
      </c>
      <c r="H4556" s="1">
        <f t="shared" si="213"/>
        <v>3</v>
      </c>
      <c r="I4556" s="1">
        <f t="shared" si="214"/>
        <v>4</v>
      </c>
      <c r="J4556" s="2" t="s">
        <v>4199</v>
      </c>
      <c r="K4556" s="2" t="s">
        <v>587</v>
      </c>
      <c r="L4556" s="4" t="s">
        <v>435</v>
      </c>
      <c r="N4556" s="4" t="e">
        <f>+VLOOKUP(B4556,#REF!,5,0)</f>
        <v>#REF!</v>
      </c>
      <c r="O4556" s="2" t="e">
        <f t="shared" si="215"/>
        <v>#REF!</v>
      </c>
      <c r="P4556" s="2" t="s">
        <v>4060</v>
      </c>
      <c r="Q4556" s="2" t="s">
        <v>4061</v>
      </c>
    </row>
    <row r="4557" spans="1:17" ht="14.25" customHeight="1" x14ac:dyDescent="0.25">
      <c r="A4557" s="2">
        <v>4556</v>
      </c>
      <c r="B4557" s="3">
        <v>24666</v>
      </c>
      <c r="C4557" s="4" t="s">
        <v>2</v>
      </c>
      <c r="D4557" s="5">
        <v>44081</v>
      </c>
      <c r="E4557" s="2" t="s">
        <v>435</v>
      </c>
      <c r="F4557" s="72">
        <v>44083</v>
      </c>
      <c r="G4557" s="4" t="s">
        <v>2637</v>
      </c>
      <c r="H4557" s="1">
        <f t="shared" si="213"/>
        <v>2</v>
      </c>
      <c r="I4557" s="1">
        <f t="shared" si="214"/>
        <v>3</v>
      </c>
      <c r="J4557" s="2" t="s">
        <v>4200</v>
      </c>
      <c r="K4557" s="2" t="s">
        <v>587</v>
      </c>
      <c r="L4557" s="4" t="s">
        <v>435</v>
      </c>
      <c r="N4557" s="4" t="e">
        <f>+VLOOKUP(B4557,#REF!,5,0)</f>
        <v>#REF!</v>
      </c>
      <c r="O4557" s="2" t="e">
        <f t="shared" si="215"/>
        <v>#REF!</v>
      </c>
      <c r="P4557" s="2" t="s">
        <v>4060</v>
      </c>
      <c r="Q4557" s="2" t="s">
        <v>4061</v>
      </c>
    </row>
    <row r="4558" spans="1:17" ht="14.25" customHeight="1" x14ac:dyDescent="0.25">
      <c r="A4558" s="2">
        <v>4557</v>
      </c>
      <c r="B4558" s="3">
        <v>24667</v>
      </c>
      <c r="C4558" s="4" t="s">
        <v>6</v>
      </c>
      <c r="D4558" s="5">
        <v>44081</v>
      </c>
      <c r="E4558" s="2" t="s">
        <v>435</v>
      </c>
      <c r="F4558" s="72">
        <v>44084</v>
      </c>
      <c r="G4558" s="4" t="s">
        <v>2637</v>
      </c>
      <c r="H4558" s="1">
        <f t="shared" si="213"/>
        <v>3</v>
      </c>
      <c r="I4558" s="1">
        <f t="shared" si="214"/>
        <v>4</v>
      </c>
      <c r="J4558" s="2" t="s">
        <v>4201</v>
      </c>
      <c r="K4558" s="2" t="s">
        <v>587</v>
      </c>
      <c r="L4558" s="4" t="s">
        <v>435</v>
      </c>
      <c r="N4558" s="4" t="e">
        <f>+VLOOKUP(B4558,#REF!,5,0)</f>
        <v>#REF!</v>
      </c>
      <c r="O4558" s="2" t="e">
        <f t="shared" si="215"/>
        <v>#REF!</v>
      </c>
      <c r="P4558" s="2" t="s">
        <v>4060</v>
      </c>
      <c r="Q4558" s="2" t="s">
        <v>4061</v>
      </c>
    </row>
    <row r="4559" spans="1:17" ht="14.25" customHeight="1" x14ac:dyDescent="0.25">
      <c r="A4559" s="2">
        <v>4558</v>
      </c>
      <c r="B4559" s="3">
        <v>24668</v>
      </c>
      <c r="C4559" s="4" t="s">
        <v>2</v>
      </c>
      <c r="D4559" s="5">
        <v>44081</v>
      </c>
      <c r="E4559" s="2" t="s">
        <v>435</v>
      </c>
      <c r="F4559" s="72">
        <v>44084</v>
      </c>
      <c r="G4559" s="4" t="s">
        <v>2637</v>
      </c>
      <c r="H4559" s="1">
        <f t="shared" si="213"/>
        <v>3</v>
      </c>
      <c r="I4559" s="1">
        <f t="shared" si="214"/>
        <v>4</v>
      </c>
      <c r="J4559" s="2" t="s">
        <v>4202</v>
      </c>
      <c r="K4559" s="2" t="s">
        <v>587</v>
      </c>
      <c r="L4559" s="4" t="s">
        <v>435</v>
      </c>
      <c r="N4559" s="4" t="e">
        <f>+VLOOKUP(B4559,#REF!,5,0)</f>
        <v>#REF!</v>
      </c>
      <c r="O4559" s="2" t="e">
        <f t="shared" si="215"/>
        <v>#REF!</v>
      </c>
      <c r="P4559" s="2" t="s">
        <v>4060</v>
      </c>
      <c r="Q4559" s="2" t="s">
        <v>4061</v>
      </c>
    </row>
    <row r="4560" spans="1:17" ht="14.25" customHeight="1" x14ac:dyDescent="0.25">
      <c r="A4560" s="2">
        <v>4559</v>
      </c>
      <c r="B4560" s="3">
        <v>24669</v>
      </c>
      <c r="C4560" s="4" t="s">
        <v>3</v>
      </c>
      <c r="D4560" s="5">
        <v>44081</v>
      </c>
      <c r="E4560" s="2" t="s">
        <v>435</v>
      </c>
      <c r="F4560" s="72">
        <v>44084</v>
      </c>
      <c r="G4560" s="4" t="s">
        <v>2637</v>
      </c>
      <c r="H4560" s="1">
        <f t="shared" si="213"/>
        <v>3</v>
      </c>
      <c r="I4560" s="1">
        <f t="shared" si="214"/>
        <v>4</v>
      </c>
      <c r="J4560" s="2" t="s">
        <v>4203</v>
      </c>
      <c r="K4560" s="2" t="s">
        <v>587</v>
      </c>
      <c r="L4560" s="4" t="s">
        <v>435</v>
      </c>
      <c r="N4560" s="4" t="e">
        <f>+VLOOKUP(B4560,#REF!,5,0)</f>
        <v>#REF!</v>
      </c>
      <c r="O4560" s="2" t="e">
        <f t="shared" si="215"/>
        <v>#REF!</v>
      </c>
      <c r="P4560" s="2" t="s">
        <v>4060</v>
      </c>
      <c r="Q4560" s="2" t="s">
        <v>4061</v>
      </c>
    </row>
    <row r="4561" spans="1:17" ht="14.25" customHeight="1" x14ac:dyDescent="0.25">
      <c r="A4561" s="2">
        <v>4560</v>
      </c>
      <c r="B4561" s="3">
        <v>24670</v>
      </c>
      <c r="C4561" s="4" t="s">
        <v>3</v>
      </c>
      <c r="D4561" s="5">
        <v>44081</v>
      </c>
      <c r="E4561" s="2" t="s">
        <v>435</v>
      </c>
      <c r="F4561" s="72">
        <v>44084</v>
      </c>
      <c r="G4561" s="4" t="s">
        <v>2637</v>
      </c>
      <c r="H4561" s="1">
        <f t="shared" si="213"/>
        <v>3</v>
      </c>
      <c r="I4561" s="1">
        <f t="shared" si="214"/>
        <v>4</v>
      </c>
      <c r="J4561" s="2" t="s">
        <v>4204</v>
      </c>
      <c r="K4561" s="2" t="s">
        <v>587</v>
      </c>
      <c r="L4561" s="4" t="s">
        <v>435</v>
      </c>
      <c r="N4561" s="4" t="e">
        <f>+VLOOKUP(B4561,#REF!,5,0)</f>
        <v>#REF!</v>
      </c>
      <c r="O4561" s="2" t="e">
        <f t="shared" si="215"/>
        <v>#REF!</v>
      </c>
      <c r="P4561" s="2" t="s">
        <v>4060</v>
      </c>
      <c r="Q4561" s="2" t="s">
        <v>4061</v>
      </c>
    </row>
    <row r="4562" spans="1:17" ht="14.25" customHeight="1" x14ac:dyDescent="0.25">
      <c r="A4562" s="2">
        <v>4561</v>
      </c>
      <c r="B4562" s="3">
        <v>24671</v>
      </c>
      <c r="C4562" s="4" t="s">
        <v>6</v>
      </c>
      <c r="D4562" s="5">
        <v>44081</v>
      </c>
      <c r="E4562" s="2" t="s">
        <v>435</v>
      </c>
      <c r="F4562" s="72">
        <v>44084</v>
      </c>
      <c r="G4562" s="4" t="s">
        <v>2637</v>
      </c>
      <c r="H4562" s="1">
        <f t="shared" si="213"/>
        <v>3</v>
      </c>
      <c r="I4562" s="1">
        <f t="shared" si="214"/>
        <v>4</v>
      </c>
      <c r="J4562" s="2" t="s">
        <v>4205</v>
      </c>
      <c r="K4562" s="2" t="s">
        <v>587</v>
      </c>
      <c r="L4562" s="4" t="s">
        <v>435</v>
      </c>
      <c r="N4562" s="4" t="e">
        <f>+VLOOKUP(B4562,#REF!,5,0)</f>
        <v>#REF!</v>
      </c>
      <c r="O4562" s="2" t="e">
        <f t="shared" si="215"/>
        <v>#REF!</v>
      </c>
      <c r="P4562" s="2" t="s">
        <v>4060</v>
      </c>
      <c r="Q4562" s="2" t="s">
        <v>4061</v>
      </c>
    </row>
    <row r="4563" spans="1:17" ht="14.25" customHeight="1" x14ac:dyDescent="0.25">
      <c r="A4563" s="2">
        <v>4562</v>
      </c>
      <c r="B4563" s="3">
        <v>24672</v>
      </c>
      <c r="C4563" s="4" t="s">
        <v>584</v>
      </c>
      <c r="D4563" s="5">
        <v>44081</v>
      </c>
      <c r="E4563" s="2" t="s">
        <v>435</v>
      </c>
      <c r="F4563" s="72">
        <v>44084</v>
      </c>
      <c r="G4563" s="4" t="s">
        <v>2637</v>
      </c>
      <c r="H4563" s="1">
        <f t="shared" si="213"/>
        <v>3</v>
      </c>
      <c r="I4563" s="1">
        <f t="shared" si="214"/>
        <v>4</v>
      </c>
      <c r="J4563" s="2" t="s">
        <v>4206</v>
      </c>
      <c r="K4563" s="2" t="s">
        <v>587</v>
      </c>
      <c r="L4563" s="4" t="s">
        <v>435</v>
      </c>
      <c r="N4563" s="4" t="e">
        <f>+VLOOKUP(B4563,#REF!,5,0)</f>
        <v>#REF!</v>
      </c>
      <c r="O4563" s="2" t="e">
        <f t="shared" si="215"/>
        <v>#REF!</v>
      </c>
      <c r="P4563" s="2" t="s">
        <v>4060</v>
      </c>
      <c r="Q4563" s="2" t="s">
        <v>4061</v>
      </c>
    </row>
    <row r="4564" spans="1:17" ht="14.25" customHeight="1" x14ac:dyDescent="0.25">
      <c r="A4564" s="2">
        <v>4563</v>
      </c>
      <c r="B4564" s="3">
        <v>24673</v>
      </c>
      <c r="C4564" s="4" t="s">
        <v>584</v>
      </c>
      <c r="D4564" s="5">
        <v>44081</v>
      </c>
      <c r="E4564" s="2" t="s">
        <v>435</v>
      </c>
      <c r="F4564" s="72">
        <v>44084</v>
      </c>
      <c r="G4564" s="4" t="s">
        <v>2637</v>
      </c>
      <c r="H4564" s="1">
        <f t="shared" si="213"/>
        <v>3</v>
      </c>
      <c r="I4564" s="1">
        <f t="shared" si="214"/>
        <v>4</v>
      </c>
      <c r="J4564" s="2" t="s">
        <v>4063</v>
      </c>
      <c r="K4564" s="2" t="s">
        <v>587</v>
      </c>
      <c r="L4564" s="4" t="s">
        <v>435</v>
      </c>
      <c r="N4564" s="4" t="e">
        <f>+VLOOKUP(B4564,#REF!,5,0)</f>
        <v>#REF!</v>
      </c>
      <c r="O4564" s="2" t="e">
        <f t="shared" si="215"/>
        <v>#REF!</v>
      </c>
      <c r="P4564" s="2" t="s">
        <v>4060</v>
      </c>
      <c r="Q4564" s="2" t="s">
        <v>4061</v>
      </c>
    </row>
    <row r="4565" spans="1:17" ht="14.25" customHeight="1" x14ac:dyDescent="0.25">
      <c r="A4565" s="2">
        <v>4564</v>
      </c>
      <c r="B4565" s="3">
        <v>24674</v>
      </c>
      <c r="C4565" s="4" t="s">
        <v>584</v>
      </c>
      <c r="D4565" s="5">
        <v>44081</v>
      </c>
      <c r="E4565" s="2" t="s">
        <v>435</v>
      </c>
      <c r="F4565" s="72">
        <v>44084</v>
      </c>
      <c r="G4565" s="4" t="s">
        <v>2637</v>
      </c>
      <c r="H4565" s="1">
        <f t="shared" si="213"/>
        <v>3</v>
      </c>
      <c r="I4565" s="1">
        <f t="shared" si="214"/>
        <v>4</v>
      </c>
      <c r="J4565" s="2" t="s">
        <v>4207</v>
      </c>
      <c r="K4565" s="2" t="s">
        <v>587</v>
      </c>
      <c r="L4565" s="4" t="s">
        <v>435</v>
      </c>
      <c r="N4565" s="4" t="e">
        <f>+VLOOKUP(B4565,#REF!,5,0)</f>
        <v>#REF!</v>
      </c>
      <c r="O4565" s="2" t="e">
        <f t="shared" si="215"/>
        <v>#REF!</v>
      </c>
      <c r="P4565" s="2" t="s">
        <v>4060</v>
      </c>
      <c r="Q4565" s="2" t="s">
        <v>4061</v>
      </c>
    </row>
    <row r="4566" spans="1:17" ht="14.25" customHeight="1" x14ac:dyDescent="0.25">
      <c r="A4566" s="2">
        <v>4565</v>
      </c>
      <c r="B4566" s="3">
        <v>24675</v>
      </c>
      <c r="C4566" s="4" t="s">
        <v>584</v>
      </c>
      <c r="D4566" s="5">
        <v>44081</v>
      </c>
      <c r="E4566" s="2" t="s">
        <v>435</v>
      </c>
      <c r="F4566" s="72">
        <v>44084</v>
      </c>
      <c r="G4566" s="4" t="s">
        <v>2637</v>
      </c>
      <c r="H4566" s="1">
        <f t="shared" si="213"/>
        <v>3</v>
      </c>
      <c r="I4566" s="1">
        <f t="shared" si="214"/>
        <v>4</v>
      </c>
      <c r="J4566" s="2" t="s">
        <v>4208</v>
      </c>
      <c r="K4566" s="2" t="s">
        <v>587</v>
      </c>
      <c r="L4566" s="4" t="s">
        <v>435</v>
      </c>
      <c r="N4566" s="4" t="e">
        <f>+VLOOKUP(B4566,#REF!,5,0)</f>
        <v>#REF!</v>
      </c>
      <c r="O4566" s="2" t="e">
        <f t="shared" si="215"/>
        <v>#REF!</v>
      </c>
      <c r="P4566" s="2" t="s">
        <v>4060</v>
      </c>
      <c r="Q4566" s="2" t="s">
        <v>4061</v>
      </c>
    </row>
    <row r="4567" spans="1:17" ht="14.25" customHeight="1" x14ac:dyDescent="0.25">
      <c r="A4567" s="2">
        <v>4566</v>
      </c>
      <c r="B4567" s="3">
        <v>24676</v>
      </c>
      <c r="C4567" s="4" t="s">
        <v>2</v>
      </c>
      <c r="D4567" s="5">
        <v>44081</v>
      </c>
      <c r="E4567" s="2" t="s">
        <v>435</v>
      </c>
      <c r="F4567" s="72">
        <v>44084</v>
      </c>
      <c r="G4567" s="4" t="s">
        <v>2637</v>
      </c>
      <c r="H4567" s="1">
        <f t="shared" si="213"/>
        <v>3</v>
      </c>
      <c r="I4567" s="1">
        <f t="shared" si="214"/>
        <v>4</v>
      </c>
      <c r="J4567" s="2" t="s">
        <v>4209</v>
      </c>
      <c r="K4567" s="2" t="s">
        <v>587</v>
      </c>
      <c r="L4567" s="4" t="s">
        <v>435</v>
      </c>
      <c r="N4567" s="4" t="e">
        <f>+VLOOKUP(B4567,#REF!,5,0)</f>
        <v>#REF!</v>
      </c>
      <c r="O4567" s="2" t="e">
        <f t="shared" si="215"/>
        <v>#REF!</v>
      </c>
      <c r="P4567" s="2" t="s">
        <v>4060</v>
      </c>
      <c r="Q4567" s="2" t="s">
        <v>4061</v>
      </c>
    </row>
    <row r="4568" spans="1:17" ht="14.25" customHeight="1" x14ac:dyDescent="0.25">
      <c r="A4568" s="2">
        <v>4567</v>
      </c>
      <c r="B4568" s="3">
        <v>24677</v>
      </c>
      <c r="C4568" s="4" t="s">
        <v>3970</v>
      </c>
      <c r="D4568" s="5">
        <v>44081</v>
      </c>
      <c r="E4568" s="2" t="s">
        <v>435</v>
      </c>
      <c r="F4568" s="72">
        <v>44084</v>
      </c>
      <c r="G4568" s="4" t="s">
        <v>2637</v>
      </c>
      <c r="H4568" s="1">
        <f t="shared" si="213"/>
        <v>3</v>
      </c>
      <c r="I4568" s="1">
        <f t="shared" si="214"/>
        <v>4</v>
      </c>
      <c r="J4568" s="2" t="s">
        <v>4210</v>
      </c>
      <c r="K4568" s="2" t="s">
        <v>587</v>
      </c>
      <c r="L4568" s="4" t="s">
        <v>435</v>
      </c>
      <c r="N4568" s="4" t="e">
        <f>+VLOOKUP(B4568,#REF!,5,0)</f>
        <v>#REF!</v>
      </c>
      <c r="O4568" s="2" t="e">
        <f t="shared" si="215"/>
        <v>#REF!</v>
      </c>
      <c r="P4568" s="2" t="s">
        <v>4060</v>
      </c>
      <c r="Q4568" s="2" t="s">
        <v>4061</v>
      </c>
    </row>
    <row r="4569" spans="1:17" ht="14.25" customHeight="1" x14ac:dyDescent="0.25">
      <c r="A4569" s="2">
        <v>4568</v>
      </c>
      <c r="B4569" s="3">
        <v>24678</v>
      </c>
      <c r="C4569" s="4" t="s">
        <v>584</v>
      </c>
      <c r="D4569" s="5">
        <v>44081</v>
      </c>
      <c r="E4569" s="2" t="s">
        <v>435</v>
      </c>
      <c r="F4569" s="72">
        <v>44084</v>
      </c>
      <c r="G4569" s="4" t="s">
        <v>2637</v>
      </c>
      <c r="H4569" s="1">
        <f t="shared" si="213"/>
        <v>3</v>
      </c>
      <c r="I4569" s="1">
        <f t="shared" si="214"/>
        <v>4</v>
      </c>
      <c r="J4569" s="2" t="s">
        <v>4211</v>
      </c>
      <c r="K4569" s="2" t="s">
        <v>587</v>
      </c>
      <c r="L4569" s="4" t="s">
        <v>435</v>
      </c>
      <c r="N4569" s="4" t="e">
        <f>+VLOOKUP(B4569,#REF!,5,0)</f>
        <v>#REF!</v>
      </c>
      <c r="O4569" s="2" t="e">
        <f t="shared" si="215"/>
        <v>#REF!</v>
      </c>
      <c r="P4569" s="2" t="s">
        <v>4060</v>
      </c>
      <c r="Q4569" s="2" t="s">
        <v>4061</v>
      </c>
    </row>
    <row r="4570" spans="1:17" ht="14.25" customHeight="1" x14ac:dyDescent="0.25">
      <c r="A4570" s="2">
        <v>4569</v>
      </c>
      <c r="B4570" s="3">
        <v>24679</v>
      </c>
      <c r="C4570" s="4" t="s">
        <v>3</v>
      </c>
      <c r="D4570" s="5">
        <v>44082</v>
      </c>
      <c r="E4570" s="2" t="s">
        <v>435</v>
      </c>
      <c r="F4570" s="72">
        <v>44084</v>
      </c>
      <c r="G4570" s="4" t="s">
        <v>2637</v>
      </c>
      <c r="H4570" s="1">
        <f t="shared" si="213"/>
        <v>2</v>
      </c>
      <c r="I4570" s="1">
        <f t="shared" si="214"/>
        <v>3</v>
      </c>
      <c r="J4570" s="2" t="s">
        <v>4212</v>
      </c>
      <c r="K4570" s="2" t="s">
        <v>587</v>
      </c>
      <c r="L4570" s="4" t="s">
        <v>435</v>
      </c>
      <c r="N4570" s="4" t="e">
        <f>+VLOOKUP(B4570,#REF!,5,0)</f>
        <v>#REF!</v>
      </c>
      <c r="O4570" s="2" t="e">
        <f t="shared" si="215"/>
        <v>#REF!</v>
      </c>
      <c r="P4570" s="2" t="s">
        <v>4060</v>
      </c>
      <c r="Q4570" s="2" t="s">
        <v>4061</v>
      </c>
    </row>
    <row r="4571" spans="1:17" ht="14.25" customHeight="1" x14ac:dyDescent="0.25">
      <c r="A4571" s="2">
        <v>4570</v>
      </c>
      <c r="B4571" s="3">
        <v>24680</v>
      </c>
      <c r="C4571" s="4" t="s">
        <v>584</v>
      </c>
      <c r="D4571" s="5">
        <v>44082</v>
      </c>
      <c r="E4571" s="2" t="s">
        <v>435</v>
      </c>
      <c r="F4571" s="72">
        <v>44084</v>
      </c>
      <c r="G4571" s="4" t="s">
        <v>2637</v>
      </c>
      <c r="H4571" s="1">
        <f t="shared" si="213"/>
        <v>2</v>
      </c>
      <c r="I4571" s="1">
        <f t="shared" si="214"/>
        <v>3</v>
      </c>
      <c r="J4571" s="2" t="s">
        <v>4213</v>
      </c>
      <c r="K4571" s="2" t="s">
        <v>587</v>
      </c>
      <c r="L4571" s="4" t="s">
        <v>435</v>
      </c>
      <c r="N4571" s="4" t="e">
        <f>+VLOOKUP(B4571,#REF!,5,0)</f>
        <v>#REF!</v>
      </c>
      <c r="O4571" s="2" t="e">
        <f t="shared" si="215"/>
        <v>#REF!</v>
      </c>
      <c r="P4571" s="2" t="s">
        <v>4060</v>
      </c>
      <c r="Q4571" s="2" t="s">
        <v>4061</v>
      </c>
    </row>
    <row r="4572" spans="1:17" ht="14.25" customHeight="1" x14ac:dyDescent="0.25">
      <c r="A4572" s="2">
        <v>4571</v>
      </c>
      <c r="B4572" s="3">
        <v>24681</v>
      </c>
      <c r="C4572" s="4" t="s">
        <v>3</v>
      </c>
      <c r="D4572" s="5">
        <v>44082</v>
      </c>
      <c r="E4572" s="2" t="s">
        <v>435</v>
      </c>
      <c r="F4572" s="72">
        <v>44084</v>
      </c>
      <c r="G4572" s="4" t="s">
        <v>2637</v>
      </c>
      <c r="H4572" s="1">
        <f t="shared" si="213"/>
        <v>2</v>
      </c>
      <c r="I4572" s="1">
        <f t="shared" si="214"/>
        <v>3</v>
      </c>
      <c r="J4572" s="2" t="s">
        <v>4214</v>
      </c>
      <c r="K4572" s="2" t="s">
        <v>587</v>
      </c>
      <c r="L4572" s="4" t="s">
        <v>435</v>
      </c>
      <c r="N4572" s="4" t="e">
        <f>+VLOOKUP(B4572,#REF!,5,0)</f>
        <v>#REF!</v>
      </c>
      <c r="O4572" s="2" t="e">
        <f t="shared" si="215"/>
        <v>#REF!</v>
      </c>
      <c r="P4572" s="2" t="s">
        <v>4060</v>
      </c>
      <c r="Q4572" s="2" t="s">
        <v>4061</v>
      </c>
    </row>
    <row r="4573" spans="1:17" ht="14.25" customHeight="1" x14ac:dyDescent="0.25">
      <c r="A4573" s="2">
        <v>4572</v>
      </c>
      <c r="B4573" s="3">
        <v>24682</v>
      </c>
      <c r="C4573" s="4" t="s">
        <v>2</v>
      </c>
      <c r="D4573" s="5">
        <v>44082</v>
      </c>
      <c r="E4573" s="2" t="s">
        <v>435</v>
      </c>
      <c r="F4573" s="72">
        <v>44084</v>
      </c>
      <c r="G4573" s="4" t="s">
        <v>2637</v>
      </c>
      <c r="H4573" s="1">
        <f t="shared" si="213"/>
        <v>2</v>
      </c>
      <c r="I4573" s="1">
        <f t="shared" si="214"/>
        <v>3</v>
      </c>
      <c r="J4573" s="2" t="s">
        <v>4215</v>
      </c>
      <c r="K4573" s="2" t="s">
        <v>587</v>
      </c>
      <c r="L4573" s="4" t="s">
        <v>435</v>
      </c>
      <c r="N4573" s="4" t="e">
        <f>+VLOOKUP(B4573,#REF!,5,0)</f>
        <v>#REF!</v>
      </c>
      <c r="O4573" s="2" t="e">
        <f t="shared" si="215"/>
        <v>#REF!</v>
      </c>
      <c r="P4573" s="2" t="s">
        <v>4060</v>
      </c>
      <c r="Q4573" s="2" t="s">
        <v>4061</v>
      </c>
    </row>
    <row r="4574" spans="1:17" ht="14.25" customHeight="1" x14ac:dyDescent="0.25">
      <c r="A4574" s="2">
        <v>4573</v>
      </c>
      <c r="B4574" s="3">
        <v>24683</v>
      </c>
      <c r="C4574" s="4" t="s">
        <v>584</v>
      </c>
      <c r="D4574" s="5">
        <v>44082</v>
      </c>
      <c r="E4574" s="2" t="s">
        <v>435</v>
      </c>
      <c r="F4574" s="72">
        <v>44084</v>
      </c>
      <c r="G4574" s="4" t="s">
        <v>2637</v>
      </c>
      <c r="H4574" s="1">
        <f t="shared" si="213"/>
        <v>2</v>
      </c>
      <c r="I4574" s="1">
        <f t="shared" si="214"/>
        <v>3</v>
      </c>
      <c r="J4574" s="2" t="s">
        <v>4216</v>
      </c>
      <c r="K4574" s="2" t="s">
        <v>587</v>
      </c>
      <c r="L4574" s="4" t="s">
        <v>435</v>
      </c>
      <c r="N4574" s="4" t="e">
        <f>+VLOOKUP(B4574,#REF!,5,0)</f>
        <v>#REF!</v>
      </c>
      <c r="O4574" s="2" t="e">
        <f t="shared" si="215"/>
        <v>#REF!</v>
      </c>
      <c r="P4574" s="2" t="s">
        <v>4060</v>
      </c>
      <c r="Q4574" s="2" t="s">
        <v>4061</v>
      </c>
    </row>
    <row r="4575" spans="1:17" ht="14.25" customHeight="1" x14ac:dyDescent="0.25">
      <c r="A4575" s="2">
        <v>4574</v>
      </c>
      <c r="B4575" s="3">
        <v>24684</v>
      </c>
      <c r="C4575" s="4" t="s">
        <v>3970</v>
      </c>
      <c r="D4575" s="5">
        <v>44082</v>
      </c>
      <c r="E4575" s="2" t="s">
        <v>435</v>
      </c>
      <c r="F4575" s="72">
        <v>44084</v>
      </c>
      <c r="G4575" s="4" t="s">
        <v>2637</v>
      </c>
      <c r="H4575" s="1">
        <f t="shared" si="213"/>
        <v>2</v>
      </c>
      <c r="I4575" s="1">
        <f t="shared" si="214"/>
        <v>3</v>
      </c>
      <c r="J4575" s="2" t="s">
        <v>4217</v>
      </c>
      <c r="K4575" s="2" t="s">
        <v>587</v>
      </c>
      <c r="L4575" s="4" t="s">
        <v>435</v>
      </c>
      <c r="N4575" s="4" t="e">
        <f>+VLOOKUP(B4575,#REF!,5,0)</f>
        <v>#REF!</v>
      </c>
      <c r="O4575" s="2" t="e">
        <f t="shared" si="215"/>
        <v>#REF!</v>
      </c>
      <c r="P4575" s="2" t="s">
        <v>4060</v>
      </c>
      <c r="Q4575" s="2" t="s">
        <v>4061</v>
      </c>
    </row>
    <row r="4576" spans="1:17" ht="14.25" customHeight="1" x14ac:dyDescent="0.25">
      <c r="A4576" s="2">
        <v>4575</v>
      </c>
      <c r="B4576" s="3">
        <v>24685</v>
      </c>
      <c r="C4576" s="4" t="s">
        <v>3</v>
      </c>
      <c r="D4576" s="5">
        <v>44082</v>
      </c>
      <c r="E4576" s="2" t="s">
        <v>435</v>
      </c>
      <c r="F4576" s="72">
        <v>44084</v>
      </c>
      <c r="G4576" s="4" t="s">
        <v>2637</v>
      </c>
      <c r="H4576" s="1">
        <f t="shared" si="213"/>
        <v>2</v>
      </c>
      <c r="I4576" s="1">
        <f t="shared" si="214"/>
        <v>3</v>
      </c>
      <c r="J4576" s="2" t="s">
        <v>4218</v>
      </c>
      <c r="K4576" s="2" t="s">
        <v>587</v>
      </c>
      <c r="L4576" s="4" t="s">
        <v>435</v>
      </c>
      <c r="N4576" s="4" t="e">
        <f>+VLOOKUP(B4576,#REF!,5,0)</f>
        <v>#REF!</v>
      </c>
      <c r="O4576" s="2" t="e">
        <f t="shared" si="215"/>
        <v>#REF!</v>
      </c>
      <c r="P4576" s="2" t="s">
        <v>4060</v>
      </c>
      <c r="Q4576" s="2" t="s">
        <v>4061</v>
      </c>
    </row>
    <row r="4577" spans="1:17" ht="14.25" customHeight="1" x14ac:dyDescent="0.25">
      <c r="A4577" s="2">
        <v>4576</v>
      </c>
      <c r="B4577" s="3">
        <v>24686</v>
      </c>
      <c r="C4577" s="4" t="s">
        <v>584</v>
      </c>
      <c r="D4577" s="5">
        <v>44082</v>
      </c>
      <c r="E4577" s="2" t="s">
        <v>435</v>
      </c>
      <c r="F4577" s="72">
        <v>44084</v>
      </c>
      <c r="G4577" s="4" t="s">
        <v>2637</v>
      </c>
      <c r="H4577" s="1">
        <f t="shared" si="213"/>
        <v>2</v>
      </c>
      <c r="I4577" s="1">
        <f t="shared" si="214"/>
        <v>3</v>
      </c>
      <c r="J4577" s="2" t="s">
        <v>4219</v>
      </c>
      <c r="K4577" s="2" t="s">
        <v>587</v>
      </c>
      <c r="L4577" s="4" t="s">
        <v>435</v>
      </c>
      <c r="N4577" s="4" t="e">
        <f>+VLOOKUP(B4577,#REF!,5,0)</f>
        <v>#REF!</v>
      </c>
      <c r="O4577" s="2" t="e">
        <f t="shared" si="215"/>
        <v>#REF!</v>
      </c>
      <c r="P4577" s="2" t="s">
        <v>4060</v>
      </c>
      <c r="Q4577" s="2" t="s">
        <v>4061</v>
      </c>
    </row>
    <row r="4578" spans="1:17" ht="14.25" customHeight="1" x14ac:dyDescent="0.25">
      <c r="A4578" s="2">
        <v>4577</v>
      </c>
      <c r="B4578" s="3">
        <v>24687</v>
      </c>
      <c r="C4578" s="4" t="s">
        <v>3</v>
      </c>
      <c r="D4578" s="5">
        <v>44082</v>
      </c>
      <c r="E4578" s="2" t="s">
        <v>435</v>
      </c>
      <c r="F4578" s="72">
        <v>44084</v>
      </c>
      <c r="G4578" s="4" t="s">
        <v>2637</v>
      </c>
      <c r="H4578" s="1">
        <f t="shared" si="213"/>
        <v>2</v>
      </c>
      <c r="I4578" s="1">
        <f t="shared" si="214"/>
        <v>3</v>
      </c>
      <c r="J4578" s="2" t="s">
        <v>4220</v>
      </c>
      <c r="K4578" s="2" t="s">
        <v>587</v>
      </c>
      <c r="L4578" s="4" t="s">
        <v>435</v>
      </c>
      <c r="N4578" s="4" t="e">
        <f>+VLOOKUP(B4578,#REF!,5,0)</f>
        <v>#REF!</v>
      </c>
      <c r="O4578" s="2" t="e">
        <f t="shared" si="215"/>
        <v>#REF!</v>
      </c>
      <c r="P4578" s="2" t="s">
        <v>4060</v>
      </c>
      <c r="Q4578" s="2" t="s">
        <v>4061</v>
      </c>
    </row>
    <row r="4579" spans="1:17" ht="14.25" customHeight="1" x14ac:dyDescent="0.25">
      <c r="A4579" s="2">
        <v>4578</v>
      </c>
      <c r="B4579" s="3">
        <v>24688</v>
      </c>
      <c r="C4579" s="4" t="s">
        <v>584</v>
      </c>
      <c r="D4579" s="5">
        <v>44082</v>
      </c>
      <c r="E4579" s="2" t="s">
        <v>435</v>
      </c>
      <c r="F4579" s="72">
        <v>44084</v>
      </c>
      <c r="G4579" s="4" t="s">
        <v>2637</v>
      </c>
      <c r="H4579" s="1">
        <f t="shared" si="213"/>
        <v>2</v>
      </c>
      <c r="I4579" s="1">
        <f t="shared" si="214"/>
        <v>3</v>
      </c>
      <c r="J4579" s="2" t="s">
        <v>4221</v>
      </c>
      <c r="K4579" s="2" t="s">
        <v>587</v>
      </c>
      <c r="L4579" s="4" t="s">
        <v>435</v>
      </c>
      <c r="N4579" s="4" t="e">
        <f>+VLOOKUP(B4579,#REF!,5,0)</f>
        <v>#REF!</v>
      </c>
      <c r="O4579" s="2" t="e">
        <f t="shared" si="215"/>
        <v>#REF!</v>
      </c>
      <c r="P4579" s="2" t="s">
        <v>4060</v>
      </c>
      <c r="Q4579" s="2" t="s">
        <v>4061</v>
      </c>
    </row>
    <row r="4580" spans="1:17" ht="14.25" customHeight="1" x14ac:dyDescent="0.25">
      <c r="A4580" s="2">
        <v>4579</v>
      </c>
      <c r="B4580" s="3">
        <v>24689</v>
      </c>
      <c r="C4580" s="4" t="s">
        <v>584</v>
      </c>
      <c r="D4580" s="5">
        <v>44082</v>
      </c>
      <c r="E4580" s="2" t="s">
        <v>435</v>
      </c>
      <c r="F4580" s="72">
        <v>44084</v>
      </c>
      <c r="G4580" s="4" t="s">
        <v>2637</v>
      </c>
      <c r="H4580" s="1">
        <f t="shared" si="213"/>
        <v>2</v>
      </c>
      <c r="I4580" s="1">
        <f t="shared" si="214"/>
        <v>3</v>
      </c>
      <c r="J4580" s="2" t="s">
        <v>4222</v>
      </c>
      <c r="K4580" s="2" t="s">
        <v>587</v>
      </c>
      <c r="L4580" s="4" t="s">
        <v>435</v>
      </c>
      <c r="N4580" s="4" t="e">
        <f>+VLOOKUP(B4580,#REF!,5,0)</f>
        <v>#REF!</v>
      </c>
      <c r="O4580" s="2" t="e">
        <f t="shared" si="215"/>
        <v>#REF!</v>
      </c>
      <c r="P4580" s="2" t="s">
        <v>4060</v>
      </c>
      <c r="Q4580" s="2" t="s">
        <v>4061</v>
      </c>
    </row>
    <row r="4581" spans="1:17" ht="14.25" customHeight="1" x14ac:dyDescent="0.25">
      <c r="A4581" s="2">
        <v>4580</v>
      </c>
      <c r="B4581" s="3">
        <v>24690</v>
      </c>
      <c r="C4581" s="4" t="s">
        <v>3</v>
      </c>
      <c r="D4581" s="5">
        <v>44082</v>
      </c>
      <c r="E4581" s="2" t="s">
        <v>435</v>
      </c>
      <c r="F4581" s="72" t="s">
        <v>24</v>
      </c>
      <c r="G4581" s="4" t="s">
        <v>24</v>
      </c>
      <c r="H4581" s="1" t="e">
        <f t="shared" si="213"/>
        <v>#VALUE!</v>
      </c>
      <c r="I4581" s="1" t="e">
        <f t="shared" si="214"/>
        <v>#VALUE!</v>
      </c>
      <c r="J4581" s="2" t="s">
        <v>4223</v>
      </c>
      <c r="K4581" s="2" t="s">
        <v>590</v>
      </c>
      <c r="L4581" s="4" t="s">
        <v>24</v>
      </c>
      <c r="N4581" s="4" t="e">
        <f>+VLOOKUP(B4581,#REF!,5,0)</f>
        <v>#REF!</v>
      </c>
      <c r="O4581" s="2" t="e">
        <f t="shared" si="215"/>
        <v>#REF!</v>
      </c>
      <c r="P4581" s="2" t="s">
        <v>4062</v>
      </c>
      <c r="Q4581" s="2" t="s">
        <v>24</v>
      </c>
    </row>
    <row r="4582" spans="1:17" ht="14.25" customHeight="1" x14ac:dyDescent="0.25">
      <c r="A4582" s="2">
        <v>4581</v>
      </c>
      <c r="B4582" s="3">
        <v>24691</v>
      </c>
      <c r="C4582" s="4" t="s">
        <v>584</v>
      </c>
      <c r="D4582" s="5">
        <v>44082</v>
      </c>
      <c r="E4582" s="2" t="s">
        <v>435</v>
      </c>
      <c r="F4582" s="72">
        <v>44084</v>
      </c>
      <c r="G4582" s="4" t="s">
        <v>2637</v>
      </c>
      <c r="H4582" s="1">
        <f t="shared" si="213"/>
        <v>2</v>
      </c>
      <c r="I4582" s="1">
        <f t="shared" si="214"/>
        <v>3</v>
      </c>
      <c r="J4582" s="2" t="s">
        <v>3982</v>
      </c>
      <c r="K4582" s="2" t="s">
        <v>587</v>
      </c>
      <c r="L4582" s="4" t="s">
        <v>435</v>
      </c>
      <c r="N4582" s="4" t="e">
        <f>+VLOOKUP(B4582,#REF!,5,0)</f>
        <v>#REF!</v>
      </c>
      <c r="O4582" s="2" t="e">
        <f t="shared" si="215"/>
        <v>#REF!</v>
      </c>
      <c r="P4582" s="2" t="s">
        <v>4060</v>
      </c>
      <c r="Q4582" s="2" t="s">
        <v>4061</v>
      </c>
    </row>
    <row r="4583" spans="1:17" ht="14.25" customHeight="1" x14ac:dyDescent="0.25">
      <c r="A4583" s="2">
        <v>4582</v>
      </c>
      <c r="B4583" s="3">
        <v>24692</v>
      </c>
      <c r="C4583" s="4" t="s">
        <v>3</v>
      </c>
      <c r="D4583" s="5">
        <v>44082</v>
      </c>
      <c r="E4583" s="2" t="s">
        <v>435</v>
      </c>
      <c r="F4583" s="72">
        <v>44084</v>
      </c>
      <c r="G4583" s="4" t="s">
        <v>2637</v>
      </c>
      <c r="H4583" s="1">
        <f t="shared" si="213"/>
        <v>2</v>
      </c>
      <c r="I4583" s="1">
        <f t="shared" si="214"/>
        <v>3</v>
      </c>
      <c r="J4583" s="2" t="s">
        <v>4224</v>
      </c>
      <c r="K4583" s="2" t="s">
        <v>587</v>
      </c>
      <c r="L4583" s="4" t="s">
        <v>435</v>
      </c>
      <c r="N4583" s="4" t="e">
        <f>+VLOOKUP(B4583,#REF!,5,0)</f>
        <v>#REF!</v>
      </c>
      <c r="O4583" s="2" t="e">
        <f t="shared" si="215"/>
        <v>#REF!</v>
      </c>
      <c r="P4583" s="2" t="s">
        <v>4060</v>
      </c>
      <c r="Q4583" s="2" t="s">
        <v>4061</v>
      </c>
    </row>
    <row r="4584" spans="1:17" ht="14.25" customHeight="1" x14ac:dyDescent="0.25">
      <c r="A4584" s="2">
        <v>4583</v>
      </c>
      <c r="B4584" s="3">
        <v>24693</v>
      </c>
      <c r="C4584" s="4" t="s">
        <v>584</v>
      </c>
      <c r="D4584" s="5">
        <v>44082</v>
      </c>
      <c r="E4584" s="2" t="s">
        <v>435</v>
      </c>
      <c r="F4584" s="72">
        <v>44084</v>
      </c>
      <c r="G4584" s="4" t="s">
        <v>2637</v>
      </c>
      <c r="H4584" s="1">
        <f t="shared" si="213"/>
        <v>2</v>
      </c>
      <c r="I4584" s="1">
        <f t="shared" si="214"/>
        <v>3</v>
      </c>
      <c r="J4584" s="2" t="s">
        <v>4225</v>
      </c>
      <c r="K4584" s="2" t="s">
        <v>587</v>
      </c>
      <c r="L4584" s="4" t="s">
        <v>435</v>
      </c>
      <c r="N4584" s="4" t="e">
        <f>+VLOOKUP(B4584,#REF!,5,0)</f>
        <v>#REF!</v>
      </c>
      <c r="O4584" s="2" t="e">
        <f t="shared" si="215"/>
        <v>#REF!</v>
      </c>
      <c r="P4584" s="2" t="s">
        <v>4060</v>
      </c>
      <c r="Q4584" s="2" t="s">
        <v>4061</v>
      </c>
    </row>
    <row r="4585" spans="1:17" ht="14.25" customHeight="1" x14ac:dyDescent="0.25">
      <c r="A4585" s="2">
        <v>4584</v>
      </c>
      <c r="B4585" s="3">
        <v>24694</v>
      </c>
      <c r="C4585" s="4" t="s">
        <v>3970</v>
      </c>
      <c r="D4585" s="5">
        <v>44082</v>
      </c>
      <c r="E4585" s="2" t="s">
        <v>435</v>
      </c>
      <c r="F4585" s="72">
        <v>44084</v>
      </c>
      <c r="G4585" s="4" t="s">
        <v>2637</v>
      </c>
      <c r="H4585" s="1">
        <f t="shared" si="213"/>
        <v>2</v>
      </c>
      <c r="I4585" s="1">
        <f t="shared" si="214"/>
        <v>3</v>
      </c>
      <c r="J4585" s="2" t="s">
        <v>4226</v>
      </c>
      <c r="K4585" s="2" t="s">
        <v>587</v>
      </c>
      <c r="L4585" s="4" t="s">
        <v>435</v>
      </c>
      <c r="N4585" s="4" t="e">
        <f>+VLOOKUP(B4585,#REF!,5,0)</f>
        <v>#REF!</v>
      </c>
      <c r="O4585" s="2" t="e">
        <f t="shared" si="215"/>
        <v>#REF!</v>
      </c>
      <c r="P4585" s="2" t="s">
        <v>4060</v>
      </c>
      <c r="Q4585" s="2" t="s">
        <v>4061</v>
      </c>
    </row>
    <row r="4586" spans="1:17" ht="14.25" customHeight="1" x14ac:dyDescent="0.25">
      <c r="A4586" s="2">
        <v>4585</v>
      </c>
      <c r="B4586" s="3">
        <v>24695</v>
      </c>
      <c r="C4586" s="4" t="s">
        <v>584</v>
      </c>
      <c r="D4586" s="5">
        <v>44082</v>
      </c>
      <c r="E4586" s="2" t="s">
        <v>435</v>
      </c>
      <c r="F4586" s="72">
        <v>44084</v>
      </c>
      <c r="G4586" s="4" t="s">
        <v>2637</v>
      </c>
      <c r="H4586" s="1">
        <f t="shared" si="213"/>
        <v>2</v>
      </c>
      <c r="I4586" s="1">
        <f t="shared" si="214"/>
        <v>3</v>
      </c>
      <c r="J4586" s="2" t="s">
        <v>4065</v>
      </c>
      <c r="K4586" s="2" t="s">
        <v>587</v>
      </c>
      <c r="L4586" s="4" t="s">
        <v>435</v>
      </c>
      <c r="N4586" s="4" t="e">
        <f>+VLOOKUP(B4586,#REF!,5,0)</f>
        <v>#REF!</v>
      </c>
      <c r="O4586" s="2" t="e">
        <f t="shared" si="215"/>
        <v>#REF!</v>
      </c>
      <c r="P4586" s="2" t="s">
        <v>4060</v>
      </c>
      <c r="Q4586" s="2" t="s">
        <v>4061</v>
      </c>
    </row>
    <row r="4587" spans="1:17" ht="14.25" customHeight="1" x14ac:dyDescent="0.25">
      <c r="A4587" s="2">
        <v>4586</v>
      </c>
      <c r="B4587" s="3">
        <v>24696</v>
      </c>
      <c r="C4587" s="4" t="s">
        <v>584</v>
      </c>
      <c r="D4587" s="5">
        <v>44082</v>
      </c>
      <c r="E4587" s="2" t="s">
        <v>435</v>
      </c>
      <c r="F4587" s="72">
        <v>44084</v>
      </c>
      <c r="G4587" s="4" t="s">
        <v>2637</v>
      </c>
      <c r="H4587" s="1">
        <f t="shared" si="213"/>
        <v>2</v>
      </c>
      <c r="I4587" s="1">
        <f t="shared" si="214"/>
        <v>3</v>
      </c>
      <c r="J4587" s="2" t="s">
        <v>4227</v>
      </c>
      <c r="K4587" s="2" t="s">
        <v>587</v>
      </c>
      <c r="L4587" s="4" t="s">
        <v>435</v>
      </c>
      <c r="N4587" s="4" t="e">
        <f>+VLOOKUP(B4587,#REF!,5,0)</f>
        <v>#REF!</v>
      </c>
      <c r="O4587" s="2" t="e">
        <f t="shared" si="215"/>
        <v>#REF!</v>
      </c>
      <c r="P4587" s="2" t="s">
        <v>4060</v>
      </c>
      <c r="Q4587" s="2" t="s">
        <v>4061</v>
      </c>
    </row>
    <row r="4588" spans="1:17" ht="14.25" customHeight="1" x14ac:dyDescent="0.25">
      <c r="A4588" s="2">
        <v>4587</v>
      </c>
      <c r="B4588" s="3">
        <v>24697</v>
      </c>
      <c r="C4588" s="4" t="s">
        <v>584</v>
      </c>
      <c r="D4588" s="5">
        <v>44082</v>
      </c>
      <c r="E4588" s="2" t="s">
        <v>435</v>
      </c>
      <c r="F4588" s="72">
        <v>44084</v>
      </c>
      <c r="G4588" s="4" t="s">
        <v>2637</v>
      </c>
      <c r="H4588" s="1">
        <f t="shared" si="213"/>
        <v>2</v>
      </c>
      <c r="I4588" s="1">
        <f t="shared" si="214"/>
        <v>3</v>
      </c>
      <c r="J4588" s="2" t="s">
        <v>4228</v>
      </c>
      <c r="K4588" s="2" t="s">
        <v>587</v>
      </c>
      <c r="L4588" s="4" t="s">
        <v>435</v>
      </c>
      <c r="N4588" s="4" t="e">
        <f>+VLOOKUP(B4588,#REF!,5,0)</f>
        <v>#REF!</v>
      </c>
      <c r="O4588" s="2" t="e">
        <f t="shared" si="215"/>
        <v>#REF!</v>
      </c>
      <c r="P4588" s="2" t="s">
        <v>4060</v>
      </c>
      <c r="Q4588" s="2" t="s">
        <v>4061</v>
      </c>
    </row>
    <row r="4589" spans="1:17" ht="14.25" customHeight="1" x14ac:dyDescent="0.25">
      <c r="A4589" s="2">
        <v>4588</v>
      </c>
      <c r="B4589" s="3">
        <v>24698</v>
      </c>
      <c r="C4589" s="4" t="s">
        <v>584</v>
      </c>
      <c r="D4589" s="5">
        <v>44082</v>
      </c>
      <c r="E4589" s="2" t="s">
        <v>435</v>
      </c>
      <c r="F4589" s="72">
        <v>44084</v>
      </c>
      <c r="G4589" s="4" t="s">
        <v>2637</v>
      </c>
      <c r="H4589" s="1">
        <f t="shared" si="213"/>
        <v>2</v>
      </c>
      <c r="I4589" s="1">
        <f t="shared" si="214"/>
        <v>3</v>
      </c>
      <c r="J4589" s="2" t="s">
        <v>4229</v>
      </c>
      <c r="K4589" s="2" t="s">
        <v>587</v>
      </c>
      <c r="L4589" s="4" t="s">
        <v>435</v>
      </c>
      <c r="N4589" s="4" t="e">
        <f>+VLOOKUP(B4589,#REF!,5,0)</f>
        <v>#REF!</v>
      </c>
      <c r="O4589" s="2" t="e">
        <f t="shared" si="215"/>
        <v>#REF!</v>
      </c>
      <c r="P4589" s="2" t="s">
        <v>4060</v>
      </c>
      <c r="Q4589" s="2" t="s">
        <v>4061</v>
      </c>
    </row>
    <row r="4590" spans="1:17" ht="14.25" customHeight="1" x14ac:dyDescent="0.25">
      <c r="A4590" s="2">
        <v>4589</v>
      </c>
      <c r="B4590" s="3">
        <v>24699</v>
      </c>
      <c r="C4590" s="4" t="s">
        <v>2</v>
      </c>
      <c r="D4590" s="5">
        <v>44082</v>
      </c>
      <c r="E4590" s="2" t="s">
        <v>435</v>
      </c>
      <c r="F4590" s="72">
        <v>44084</v>
      </c>
      <c r="G4590" s="4" t="s">
        <v>2637</v>
      </c>
      <c r="H4590" s="1">
        <f t="shared" si="213"/>
        <v>2</v>
      </c>
      <c r="I4590" s="1">
        <f t="shared" si="214"/>
        <v>3</v>
      </c>
      <c r="J4590" s="2" t="s">
        <v>4230</v>
      </c>
      <c r="K4590" s="2" t="s">
        <v>587</v>
      </c>
      <c r="L4590" s="4" t="s">
        <v>435</v>
      </c>
      <c r="N4590" s="4" t="e">
        <f>+VLOOKUP(B4590,#REF!,5,0)</f>
        <v>#REF!</v>
      </c>
      <c r="O4590" s="2" t="e">
        <f t="shared" si="215"/>
        <v>#REF!</v>
      </c>
      <c r="P4590" s="2" t="s">
        <v>4060</v>
      </c>
      <c r="Q4590" s="2" t="s">
        <v>4061</v>
      </c>
    </row>
    <row r="4591" spans="1:17" ht="14.25" customHeight="1" x14ac:dyDescent="0.25">
      <c r="A4591" s="2">
        <v>4590</v>
      </c>
      <c r="B4591" s="3">
        <v>24700</v>
      </c>
      <c r="C4591" s="4" t="s">
        <v>584</v>
      </c>
      <c r="D4591" s="5">
        <v>44082</v>
      </c>
      <c r="E4591" s="2" t="s">
        <v>435</v>
      </c>
      <c r="F4591" s="72">
        <v>44084</v>
      </c>
      <c r="G4591" s="4" t="s">
        <v>2637</v>
      </c>
      <c r="H4591" s="1">
        <f t="shared" si="213"/>
        <v>2</v>
      </c>
      <c r="I4591" s="1">
        <f t="shared" si="214"/>
        <v>3</v>
      </c>
      <c r="J4591" s="2" t="s">
        <v>4231</v>
      </c>
      <c r="K4591" s="2" t="s">
        <v>587</v>
      </c>
      <c r="L4591" s="4" t="s">
        <v>435</v>
      </c>
      <c r="N4591" s="4" t="e">
        <f>+VLOOKUP(B4591,#REF!,5,0)</f>
        <v>#REF!</v>
      </c>
      <c r="O4591" s="2" t="e">
        <f t="shared" si="215"/>
        <v>#REF!</v>
      </c>
      <c r="P4591" s="2" t="s">
        <v>4060</v>
      </c>
      <c r="Q4591" s="2" t="s">
        <v>4061</v>
      </c>
    </row>
    <row r="4592" spans="1:17" ht="14.25" customHeight="1" x14ac:dyDescent="0.25">
      <c r="A4592" s="2">
        <v>4591</v>
      </c>
      <c r="B4592" s="3">
        <v>24701</v>
      </c>
      <c r="C4592" s="4" t="s">
        <v>584</v>
      </c>
      <c r="D4592" s="5">
        <v>44082</v>
      </c>
      <c r="E4592" s="2" t="s">
        <v>435</v>
      </c>
      <c r="F4592" s="72">
        <v>44084</v>
      </c>
      <c r="G4592" s="4" t="s">
        <v>2637</v>
      </c>
      <c r="H4592" s="1">
        <f t="shared" si="213"/>
        <v>2</v>
      </c>
      <c r="I4592" s="1">
        <f t="shared" si="214"/>
        <v>3</v>
      </c>
      <c r="J4592" s="2" t="s">
        <v>4232</v>
      </c>
      <c r="K4592" s="2" t="s">
        <v>587</v>
      </c>
      <c r="L4592" s="4" t="s">
        <v>435</v>
      </c>
      <c r="N4592" s="4" t="e">
        <f>+VLOOKUP(B4592,#REF!,5,0)</f>
        <v>#REF!</v>
      </c>
      <c r="O4592" s="2" t="e">
        <f t="shared" si="215"/>
        <v>#REF!</v>
      </c>
      <c r="P4592" s="2" t="s">
        <v>4060</v>
      </c>
      <c r="Q4592" s="2" t="s">
        <v>4061</v>
      </c>
    </row>
    <row r="4593" spans="1:17" ht="14.25" customHeight="1" x14ac:dyDescent="0.25">
      <c r="A4593" s="2">
        <v>4592</v>
      </c>
      <c r="B4593" s="3">
        <v>24702</v>
      </c>
      <c r="C4593" s="4" t="s">
        <v>2</v>
      </c>
      <c r="D4593" s="5">
        <v>44082</v>
      </c>
      <c r="E4593" s="2" t="s">
        <v>435</v>
      </c>
      <c r="F4593" s="72">
        <v>44084</v>
      </c>
      <c r="G4593" s="4" t="s">
        <v>2637</v>
      </c>
      <c r="H4593" s="1">
        <f t="shared" si="213"/>
        <v>2</v>
      </c>
      <c r="I4593" s="1">
        <f t="shared" si="214"/>
        <v>3</v>
      </c>
      <c r="J4593" s="2" t="s">
        <v>4233</v>
      </c>
      <c r="K4593" s="2" t="s">
        <v>587</v>
      </c>
      <c r="L4593" s="4" t="s">
        <v>435</v>
      </c>
      <c r="N4593" s="4" t="e">
        <f>+VLOOKUP(B4593,#REF!,5,0)</f>
        <v>#REF!</v>
      </c>
      <c r="O4593" s="2" t="e">
        <f t="shared" si="215"/>
        <v>#REF!</v>
      </c>
      <c r="P4593" s="2" t="s">
        <v>4060</v>
      </c>
      <c r="Q4593" s="2" t="s">
        <v>4061</v>
      </c>
    </row>
    <row r="4594" spans="1:17" ht="14.25" customHeight="1" x14ac:dyDescent="0.25">
      <c r="A4594" s="2">
        <v>4593</v>
      </c>
      <c r="B4594" s="3">
        <v>24703</v>
      </c>
      <c r="C4594" s="4" t="s">
        <v>584</v>
      </c>
      <c r="D4594" s="5">
        <v>44082</v>
      </c>
      <c r="E4594" s="2" t="s">
        <v>435</v>
      </c>
      <c r="F4594" s="72">
        <v>44084</v>
      </c>
      <c r="G4594" s="4" t="s">
        <v>2637</v>
      </c>
      <c r="H4594" s="1">
        <f t="shared" si="213"/>
        <v>2</v>
      </c>
      <c r="I4594" s="1">
        <f t="shared" si="214"/>
        <v>3</v>
      </c>
      <c r="J4594" s="2" t="s">
        <v>4234</v>
      </c>
      <c r="K4594" s="2" t="s">
        <v>587</v>
      </c>
      <c r="L4594" s="4" t="s">
        <v>435</v>
      </c>
      <c r="N4594" s="4" t="e">
        <f>+VLOOKUP(B4594,#REF!,5,0)</f>
        <v>#REF!</v>
      </c>
      <c r="O4594" s="2" t="e">
        <f t="shared" si="215"/>
        <v>#REF!</v>
      </c>
      <c r="P4594" s="2" t="s">
        <v>4060</v>
      </c>
      <c r="Q4594" s="2" t="s">
        <v>4061</v>
      </c>
    </row>
    <row r="4595" spans="1:17" ht="14.25" customHeight="1" x14ac:dyDescent="0.25">
      <c r="A4595" s="2">
        <v>4594</v>
      </c>
      <c r="B4595" s="3">
        <v>24704</v>
      </c>
      <c r="C4595" s="4" t="s">
        <v>3</v>
      </c>
      <c r="D4595" s="5">
        <v>44082</v>
      </c>
      <c r="E4595" s="2" t="s">
        <v>435</v>
      </c>
      <c r="F4595" s="72">
        <v>44084</v>
      </c>
      <c r="G4595" s="4" t="s">
        <v>2637</v>
      </c>
      <c r="H4595" s="1">
        <f t="shared" si="213"/>
        <v>2</v>
      </c>
      <c r="I4595" s="1">
        <f t="shared" si="214"/>
        <v>3</v>
      </c>
      <c r="J4595" s="2" t="s">
        <v>4235</v>
      </c>
      <c r="K4595" s="2" t="s">
        <v>587</v>
      </c>
      <c r="L4595" s="4" t="s">
        <v>435</v>
      </c>
      <c r="N4595" s="4" t="e">
        <f>+VLOOKUP(B4595,#REF!,5,0)</f>
        <v>#REF!</v>
      </c>
      <c r="O4595" s="2" t="e">
        <f t="shared" si="215"/>
        <v>#REF!</v>
      </c>
      <c r="P4595" s="2" t="s">
        <v>4060</v>
      </c>
      <c r="Q4595" s="2" t="s">
        <v>4061</v>
      </c>
    </row>
    <row r="4596" spans="1:17" ht="14.25" customHeight="1" x14ac:dyDescent="0.25">
      <c r="A4596" s="2">
        <v>4595</v>
      </c>
      <c r="B4596" s="3">
        <v>24705</v>
      </c>
      <c r="C4596" s="4" t="s">
        <v>3</v>
      </c>
      <c r="D4596" s="5">
        <v>44082</v>
      </c>
      <c r="E4596" s="2" t="s">
        <v>435</v>
      </c>
      <c r="F4596" s="72">
        <v>44084</v>
      </c>
      <c r="G4596" s="4" t="s">
        <v>2637</v>
      </c>
      <c r="H4596" s="1">
        <f t="shared" si="213"/>
        <v>2</v>
      </c>
      <c r="I4596" s="1">
        <f t="shared" si="214"/>
        <v>3</v>
      </c>
      <c r="J4596" s="2" t="s">
        <v>4236</v>
      </c>
      <c r="K4596" s="2" t="s">
        <v>587</v>
      </c>
      <c r="L4596" s="4" t="s">
        <v>435</v>
      </c>
      <c r="N4596" s="4" t="e">
        <f>+VLOOKUP(B4596,#REF!,5,0)</f>
        <v>#REF!</v>
      </c>
      <c r="O4596" s="2" t="e">
        <f t="shared" si="215"/>
        <v>#REF!</v>
      </c>
      <c r="P4596" s="2" t="s">
        <v>4060</v>
      </c>
      <c r="Q4596" s="2" t="s">
        <v>4061</v>
      </c>
    </row>
    <row r="4597" spans="1:17" ht="14.25" customHeight="1" x14ac:dyDescent="0.25">
      <c r="A4597" s="2">
        <v>4596</v>
      </c>
      <c r="B4597" s="3">
        <v>24706</v>
      </c>
      <c r="C4597" s="4" t="s">
        <v>584</v>
      </c>
      <c r="D4597" s="5">
        <v>44082</v>
      </c>
      <c r="E4597" s="2" t="s">
        <v>435</v>
      </c>
      <c r="F4597" s="72">
        <v>44084</v>
      </c>
      <c r="G4597" s="4" t="s">
        <v>2637</v>
      </c>
      <c r="H4597" s="1">
        <f t="shared" si="213"/>
        <v>2</v>
      </c>
      <c r="I4597" s="1">
        <f t="shared" si="214"/>
        <v>3</v>
      </c>
      <c r="J4597" s="2" t="s">
        <v>4237</v>
      </c>
      <c r="K4597" s="2" t="s">
        <v>587</v>
      </c>
      <c r="L4597" s="4" t="s">
        <v>435</v>
      </c>
      <c r="N4597" s="4" t="e">
        <f>+VLOOKUP(B4597,#REF!,5,0)</f>
        <v>#REF!</v>
      </c>
      <c r="O4597" s="2" t="e">
        <f t="shared" si="215"/>
        <v>#REF!</v>
      </c>
      <c r="P4597" s="2" t="s">
        <v>4060</v>
      </c>
      <c r="Q4597" s="2" t="s">
        <v>4061</v>
      </c>
    </row>
    <row r="4598" spans="1:17" ht="14.25" customHeight="1" x14ac:dyDescent="0.25">
      <c r="A4598" s="2">
        <v>4597</v>
      </c>
      <c r="B4598" s="3">
        <v>24707</v>
      </c>
      <c r="C4598" s="4" t="s">
        <v>3970</v>
      </c>
      <c r="D4598" s="5">
        <v>44083</v>
      </c>
      <c r="E4598" s="2" t="s">
        <v>435</v>
      </c>
      <c r="F4598" s="72">
        <v>44084</v>
      </c>
      <c r="G4598" s="4" t="s">
        <v>2637</v>
      </c>
      <c r="H4598" s="1">
        <f t="shared" si="213"/>
        <v>1</v>
      </c>
      <c r="I4598" s="1">
        <f t="shared" si="214"/>
        <v>2</v>
      </c>
      <c r="J4598" s="2" t="s">
        <v>4238</v>
      </c>
      <c r="K4598" s="2" t="s">
        <v>587</v>
      </c>
      <c r="L4598" s="4" t="s">
        <v>435</v>
      </c>
      <c r="N4598" s="4" t="e">
        <f>+VLOOKUP(B4598,#REF!,5,0)</f>
        <v>#REF!</v>
      </c>
      <c r="O4598" s="2" t="e">
        <f t="shared" si="215"/>
        <v>#REF!</v>
      </c>
      <c r="P4598" s="2" t="s">
        <v>4060</v>
      </c>
      <c r="Q4598" s="2" t="s">
        <v>4061</v>
      </c>
    </row>
    <row r="4599" spans="1:17" ht="14.25" customHeight="1" x14ac:dyDescent="0.25">
      <c r="A4599" s="2">
        <v>4598</v>
      </c>
      <c r="B4599" s="3">
        <v>24708</v>
      </c>
      <c r="C4599" s="4" t="s">
        <v>584</v>
      </c>
      <c r="D4599" s="5">
        <v>44083</v>
      </c>
      <c r="E4599" s="2" t="s">
        <v>435</v>
      </c>
      <c r="F4599" s="72">
        <v>44084</v>
      </c>
      <c r="G4599" s="4" t="s">
        <v>2637</v>
      </c>
      <c r="H4599" s="1">
        <f t="shared" si="213"/>
        <v>1</v>
      </c>
      <c r="I4599" s="1">
        <f t="shared" si="214"/>
        <v>2</v>
      </c>
      <c r="J4599" s="2" t="s">
        <v>4239</v>
      </c>
      <c r="K4599" s="2" t="s">
        <v>587</v>
      </c>
      <c r="L4599" s="4" t="s">
        <v>435</v>
      </c>
      <c r="N4599" s="4" t="e">
        <f>+VLOOKUP(B4599,#REF!,5,0)</f>
        <v>#REF!</v>
      </c>
      <c r="O4599" s="2" t="e">
        <f t="shared" si="215"/>
        <v>#REF!</v>
      </c>
      <c r="P4599" s="2" t="s">
        <v>4060</v>
      </c>
      <c r="Q4599" s="2" t="s">
        <v>4061</v>
      </c>
    </row>
    <row r="4600" spans="1:17" ht="14.25" customHeight="1" x14ac:dyDescent="0.25">
      <c r="A4600" s="2">
        <v>4599</v>
      </c>
      <c r="B4600" s="3">
        <v>24709</v>
      </c>
      <c r="C4600" s="4" t="s">
        <v>584</v>
      </c>
      <c r="D4600" s="5">
        <v>44083</v>
      </c>
      <c r="E4600" s="2" t="s">
        <v>435</v>
      </c>
      <c r="F4600" s="72">
        <v>44084</v>
      </c>
      <c r="G4600" s="4" t="s">
        <v>2637</v>
      </c>
      <c r="H4600" s="1">
        <f t="shared" si="213"/>
        <v>1</v>
      </c>
      <c r="I4600" s="1">
        <f t="shared" si="214"/>
        <v>2</v>
      </c>
      <c r="J4600" s="2" t="s">
        <v>4240</v>
      </c>
      <c r="K4600" s="2" t="s">
        <v>587</v>
      </c>
      <c r="L4600" s="4" t="s">
        <v>435</v>
      </c>
      <c r="N4600" s="4" t="e">
        <f>+VLOOKUP(B4600,#REF!,5,0)</f>
        <v>#REF!</v>
      </c>
      <c r="O4600" s="2" t="e">
        <f t="shared" si="215"/>
        <v>#REF!</v>
      </c>
      <c r="P4600" s="2" t="s">
        <v>4060</v>
      </c>
      <c r="Q4600" s="2" t="s">
        <v>4061</v>
      </c>
    </row>
    <row r="4601" spans="1:17" ht="14.25" customHeight="1" x14ac:dyDescent="0.25">
      <c r="A4601" s="2">
        <v>4600</v>
      </c>
      <c r="B4601" s="3">
        <v>24710</v>
      </c>
      <c r="C4601" s="4" t="s">
        <v>584</v>
      </c>
      <c r="D4601" s="5">
        <v>44083</v>
      </c>
      <c r="E4601" s="2" t="s">
        <v>435</v>
      </c>
      <c r="F4601" s="72">
        <v>44084</v>
      </c>
      <c r="G4601" s="4" t="s">
        <v>2637</v>
      </c>
      <c r="H4601" s="1">
        <f t="shared" si="213"/>
        <v>1</v>
      </c>
      <c r="I4601" s="1">
        <f t="shared" si="214"/>
        <v>2</v>
      </c>
      <c r="J4601" s="2" t="s">
        <v>4241</v>
      </c>
      <c r="K4601" s="2" t="s">
        <v>587</v>
      </c>
      <c r="L4601" s="4" t="s">
        <v>435</v>
      </c>
      <c r="N4601" s="4" t="e">
        <f>+VLOOKUP(B4601,#REF!,5,0)</f>
        <v>#REF!</v>
      </c>
      <c r="O4601" s="2" t="e">
        <f t="shared" si="215"/>
        <v>#REF!</v>
      </c>
      <c r="P4601" s="2" t="s">
        <v>4060</v>
      </c>
      <c r="Q4601" s="2" t="s">
        <v>4061</v>
      </c>
    </row>
    <row r="4602" spans="1:17" ht="14.25" customHeight="1" x14ac:dyDescent="0.25">
      <c r="A4602" s="2">
        <v>4601</v>
      </c>
      <c r="B4602" s="3">
        <v>24711</v>
      </c>
      <c r="C4602" s="4" t="s">
        <v>584</v>
      </c>
      <c r="D4602" s="5">
        <v>44083</v>
      </c>
      <c r="E4602" s="2" t="s">
        <v>435</v>
      </c>
      <c r="F4602" s="72">
        <v>44084</v>
      </c>
      <c r="G4602" s="4" t="s">
        <v>2637</v>
      </c>
      <c r="H4602" s="1">
        <f t="shared" si="213"/>
        <v>1</v>
      </c>
      <c r="I4602" s="1">
        <f t="shared" si="214"/>
        <v>2</v>
      </c>
      <c r="J4602" s="2" t="s">
        <v>4242</v>
      </c>
      <c r="K4602" s="2" t="s">
        <v>587</v>
      </c>
      <c r="L4602" s="4" t="s">
        <v>435</v>
      </c>
      <c r="N4602" s="4" t="e">
        <f>+VLOOKUP(B4602,#REF!,5,0)</f>
        <v>#REF!</v>
      </c>
      <c r="O4602" s="2" t="e">
        <f t="shared" si="215"/>
        <v>#REF!</v>
      </c>
      <c r="P4602" s="2" t="s">
        <v>4060</v>
      </c>
      <c r="Q4602" s="2" t="s">
        <v>4061</v>
      </c>
    </row>
    <row r="4603" spans="1:17" ht="14.25" customHeight="1" x14ac:dyDescent="0.25">
      <c r="A4603" s="2">
        <v>4602</v>
      </c>
      <c r="B4603" s="3">
        <v>24712</v>
      </c>
      <c r="C4603" s="4" t="s">
        <v>3</v>
      </c>
      <c r="D4603" s="5">
        <v>44083</v>
      </c>
      <c r="E4603" s="2" t="s">
        <v>435</v>
      </c>
      <c r="F4603" s="72">
        <v>44084</v>
      </c>
      <c r="G4603" s="4" t="s">
        <v>2637</v>
      </c>
      <c r="H4603" s="1">
        <f t="shared" si="213"/>
        <v>1</v>
      </c>
      <c r="I4603" s="1">
        <f t="shared" si="214"/>
        <v>2</v>
      </c>
      <c r="J4603" s="2" t="s">
        <v>744</v>
      </c>
      <c r="K4603" s="2" t="s">
        <v>587</v>
      </c>
      <c r="L4603" s="4" t="s">
        <v>435</v>
      </c>
      <c r="N4603" s="4" t="e">
        <f>+VLOOKUP(B4603,#REF!,5,0)</f>
        <v>#REF!</v>
      </c>
      <c r="O4603" s="2" t="e">
        <f t="shared" si="215"/>
        <v>#REF!</v>
      </c>
      <c r="P4603" s="2" t="s">
        <v>4060</v>
      </c>
      <c r="Q4603" s="2" t="s">
        <v>4061</v>
      </c>
    </row>
    <row r="4604" spans="1:17" ht="14.25" customHeight="1" x14ac:dyDescent="0.25">
      <c r="A4604" s="2">
        <v>4603</v>
      </c>
      <c r="B4604" s="3">
        <v>24713</v>
      </c>
      <c r="C4604" s="4" t="s">
        <v>584</v>
      </c>
      <c r="D4604" s="5">
        <v>44083</v>
      </c>
      <c r="E4604" s="2" t="s">
        <v>435</v>
      </c>
      <c r="F4604" s="72">
        <v>44084</v>
      </c>
      <c r="G4604" s="4" t="s">
        <v>2637</v>
      </c>
      <c r="H4604" s="1">
        <f t="shared" si="213"/>
        <v>1</v>
      </c>
      <c r="I4604" s="1">
        <f t="shared" si="214"/>
        <v>2</v>
      </c>
      <c r="J4604" s="2" t="s">
        <v>4243</v>
      </c>
      <c r="K4604" s="2" t="s">
        <v>587</v>
      </c>
      <c r="L4604" s="4" t="s">
        <v>435</v>
      </c>
      <c r="N4604" s="4" t="e">
        <f>+VLOOKUP(B4604,#REF!,5,0)</f>
        <v>#REF!</v>
      </c>
      <c r="O4604" s="2" t="e">
        <f t="shared" si="215"/>
        <v>#REF!</v>
      </c>
      <c r="P4604" s="2" t="s">
        <v>4060</v>
      </c>
      <c r="Q4604" s="2" t="s">
        <v>4061</v>
      </c>
    </row>
    <row r="4605" spans="1:17" ht="14.25" customHeight="1" x14ac:dyDescent="0.25">
      <c r="A4605" s="2">
        <v>4604</v>
      </c>
      <c r="B4605" s="3">
        <v>24714</v>
      </c>
      <c r="C4605" s="4" t="s">
        <v>584</v>
      </c>
      <c r="D4605" s="5">
        <v>44083</v>
      </c>
      <c r="E4605" s="2" t="s">
        <v>435</v>
      </c>
      <c r="F4605" s="72">
        <v>44084</v>
      </c>
      <c r="G4605" s="4" t="s">
        <v>2637</v>
      </c>
      <c r="H4605" s="1">
        <f t="shared" si="213"/>
        <v>1</v>
      </c>
      <c r="I4605" s="1">
        <f t="shared" si="214"/>
        <v>2</v>
      </c>
      <c r="J4605" s="2" t="s">
        <v>4244</v>
      </c>
      <c r="K4605" s="2" t="s">
        <v>587</v>
      </c>
      <c r="L4605" s="4" t="s">
        <v>435</v>
      </c>
      <c r="N4605" s="4" t="e">
        <f>+VLOOKUP(B4605,#REF!,5,0)</f>
        <v>#REF!</v>
      </c>
      <c r="O4605" s="2" t="e">
        <f t="shared" si="215"/>
        <v>#REF!</v>
      </c>
      <c r="P4605" s="2" t="s">
        <v>4060</v>
      </c>
      <c r="Q4605" s="2" t="s">
        <v>4061</v>
      </c>
    </row>
    <row r="4606" spans="1:17" ht="14.25" customHeight="1" x14ac:dyDescent="0.25">
      <c r="A4606" s="2">
        <v>4605</v>
      </c>
      <c r="B4606" s="3">
        <v>24715</v>
      </c>
      <c r="C4606" s="4" t="s">
        <v>584</v>
      </c>
      <c r="D4606" s="5">
        <v>44083</v>
      </c>
      <c r="E4606" s="2" t="s">
        <v>435</v>
      </c>
      <c r="F4606" s="72">
        <v>44084</v>
      </c>
      <c r="G4606" s="4" t="s">
        <v>2637</v>
      </c>
      <c r="H4606" s="1">
        <f t="shared" si="213"/>
        <v>1</v>
      </c>
      <c r="I4606" s="1">
        <f t="shared" si="214"/>
        <v>2</v>
      </c>
      <c r="J4606" s="2" t="s">
        <v>4245</v>
      </c>
      <c r="K4606" s="2" t="s">
        <v>587</v>
      </c>
      <c r="L4606" s="4" t="s">
        <v>435</v>
      </c>
      <c r="N4606" s="4" t="e">
        <f>+VLOOKUP(B4606,#REF!,5,0)</f>
        <v>#REF!</v>
      </c>
      <c r="O4606" s="2" t="e">
        <f t="shared" si="215"/>
        <v>#REF!</v>
      </c>
      <c r="P4606" s="2" t="s">
        <v>4060</v>
      </c>
      <c r="Q4606" s="2" t="s">
        <v>4061</v>
      </c>
    </row>
    <row r="4607" spans="1:17" ht="14.25" customHeight="1" x14ac:dyDescent="0.25">
      <c r="A4607" s="2">
        <v>4606</v>
      </c>
      <c r="B4607" s="3">
        <v>24716</v>
      </c>
      <c r="C4607" s="4" t="s">
        <v>584</v>
      </c>
      <c r="D4607" s="5">
        <v>44083</v>
      </c>
      <c r="E4607" s="2" t="s">
        <v>435</v>
      </c>
      <c r="F4607" s="72">
        <v>44084</v>
      </c>
      <c r="G4607" s="4" t="s">
        <v>2637</v>
      </c>
      <c r="H4607" s="1">
        <f t="shared" si="213"/>
        <v>1</v>
      </c>
      <c r="I4607" s="1">
        <f t="shared" si="214"/>
        <v>2</v>
      </c>
      <c r="J4607" s="2" t="s">
        <v>4246</v>
      </c>
      <c r="K4607" s="2" t="s">
        <v>587</v>
      </c>
      <c r="L4607" s="4" t="s">
        <v>435</v>
      </c>
      <c r="N4607" s="4" t="e">
        <f>+VLOOKUP(B4607,#REF!,5,0)</f>
        <v>#REF!</v>
      </c>
      <c r="O4607" s="2" t="e">
        <f t="shared" si="215"/>
        <v>#REF!</v>
      </c>
      <c r="P4607" s="2" t="s">
        <v>4060</v>
      </c>
      <c r="Q4607" s="2" t="s">
        <v>4061</v>
      </c>
    </row>
    <row r="4608" spans="1:17" ht="14.25" customHeight="1" x14ac:dyDescent="0.25">
      <c r="A4608" s="2">
        <v>4607</v>
      </c>
      <c r="B4608" s="3">
        <v>24717</v>
      </c>
      <c r="C4608" s="4" t="s">
        <v>3970</v>
      </c>
      <c r="D4608" s="5">
        <v>44083</v>
      </c>
      <c r="E4608" s="2" t="s">
        <v>435</v>
      </c>
      <c r="F4608" s="72">
        <v>44084</v>
      </c>
      <c r="G4608" s="4" t="s">
        <v>2637</v>
      </c>
      <c r="H4608" s="1">
        <f t="shared" si="213"/>
        <v>1</v>
      </c>
      <c r="I4608" s="1">
        <f t="shared" si="214"/>
        <v>2</v>
      </c>
      <c r="J4608" s="2" t="s">
        <v>4247</v>
      </c>
      <c r="K4608" s="2" t="s">
        <v>587</v>
      </c>
      <c r="L4608" s="4" t="s">
        <v>435</v>
      </c>
      <c r="N4608" s="4" t="e">
        <f>+VLOOKUP(B4608,#REF!,5,0)</f>
        <v>#REF!</v>
      </c>
      <c r="O4608" s="2" t="e">
        <f t="shared" si="215"/>
        <v>#REF!</v>
      </c>
      <c r="P4608" s="2" t="s">
        <v>4060</v>
      </c>
      <c r="Q4608" s="2" t="s">
        <v>4061</v>
      </c>
    </row>
    <row r="4609" spans="1:17" ht="14.25" customHeight="1" x14ac:dyDescent="0.25">
      <c r="A4609" s="2">
        <v>4608</v>
      </c>
      <c r="B4609" s="3">
        <v>24718</v>
      </c>
      <c r="C4609" s="4" t="s">
        <v>3</v>
      </c>
      <c r="D4609" s="5">
        <v>44083</v>
      </c>
      <c r="E4609" s="2" t="s">
        <v>435</v>
      </c>
      <c r="F4609" s="72">
        <v>44084</v>
      </c>
      <c r="G4609" s="4" t="s">
        <v>2637</v>
      </c>
      <c r="H4609" s="1">
        <f t="shared" si="213"/>
        <v>1</v>
      </c>
      <c r="I4609" s="1">
        <f t="shared" si="214"/>
        <v>2</v>
      </c>
      <c r="J4609" s="2" t="s">
        <v>3689</v>
      </c>
      <c r="K4609" s="2" t="s">
        <v>587</v>
      </c>
      <c r="L4609" s="4" t="s">
        <v>435</v>
      </c>
      <c r="N4609" s="4" t="e">
        <f>+VLOOKUP(B4609,#REF!,5,0)</f>
        <v>#REF!</v>
      </c>
      <c r="O4609" s="2" t="e">
        <f t="shared" si="215"/>
        <v>#REF!</v>
      </c>
      <c r="P4609" s="2" t="s">
        <v>4060</v>
      </c>
      <c r="Q4609" s="2" t="s">
        <v>4061</v>
      </c>
    </row>
    <row r="4610" spans="1:17" ht="14.25" customHeight="1" x14ac:dyDescent="0.25">
      <c r="A4610" s="2">
        <v>4609</v>
      </c>
      <c r="B4610" s="3">
        <v>24719</v>
      </c>
      <c r="C4610" s="4" t="s">
        <v>3</v>
      </c>
      <c r="D4610" s="5">
        <v>44083</v>
      </c>
      <c r="E4610" s="2" t="s">
        <v>435</v>
      </c>
      <c r="F4610" s="72" t="s">
        <v>24</v>
      </c>
      <c r="G4610" s="4" t="s">
        <v>24</v>
      </c>
      <c r="H4610" s="1" t="e">
        <f t="shared" ref="H4610:H4673" si="216">+F4610-D4610</f>
        <v>#VALUE!</v>
      </c>
      <c r="I4610" s="1" t="e">
        <f t="shared" ref="I4610:I4673" si="217">+NETWORKDAYS(D4610,F4610)</f>
        <v>#VALUE!</v>
      </c>
      <c r="J4610" s="2" t="s">
        <v>4163</v>
      </c>
      <c r="K4610" s="2" t="s">
        <v>590</v>
      </c>
      <c r="L4610" s="4" t="s">
        <v>24</v>
      </c>
      <c r="N4610" s="4" t="e">
        <f>+VLOOKUP(B4610,#REF!,5,0)</f>
        <v>#REF!</v>
      </c>
      <c r="O4610" s="2" t="e">
        <f t="shared" ref="O4610:O4673" si="218">+N4610=K4610</f>
        <v>#REF!</v>
      </c>
      <c r="P4610" s="2" t="s">
        <v>4062</v>
      </c>
      <c r="Q4610" s="2" t="s">
        <v>24</v>
      </c>
    </row>
    <row r="4611" spans="1:17" ht="14.25" customHeight="1" x14ac:dyDescent="0.25">
      <c r="A4611" s="2">
        <v>4610</v>
      </c>
      <c r="B4611" s="3">
        <v>24720</v>
      </c>
      <c r="C4611" s="4" t="s">
        <v>3</v>
      </c>
      <c r="D4611" s="5">
        <v>44083</v>
      </c>
      <c r="E4611" s="2" t="s">
        <v>435</v>
      </c>
      <c r="F4611" s="72">
        <v>44084</v>
      </c>
      <c r="G4611" s="4" t="s">
        <v>2637</v>
      </c>
      <c r="H4611" s="1">
        <f t="shared" si="216"/>
        <v>1</v>
      </c>
      <c r="I4611" s="1">
        <f t="shared" si="217"/>
        <v>2</v>
      </c>
      <c r="J4611" s="2" t="s">
        <v>4248</v>
      </c>
      <c r="K4611" s="2" t="s">
        <v>587</v>
      </c>
      <c r="L4611" s="4" t="s">
        <v>435</v>
      </c>
      <c r="N4611" s="4" t="e">
        <f>+VLOOKUP(B4611,#REF!,5,0)</f>
        <v>#REF!</v>
      </c>
      <c r="O4611" s="2" t="e">
        <f t="shared" si="218"/>
        <v>#REF!</v>
      </c>
      <c r="P4611" s="2" t="s">
        <v>4060</v>
      </c>
      <c r="Q4611" s="2" t="s">
        <v>4061</v>
      </c>
    </row>
    <row r="4612" spans="1:17" ht="14.25" customHeight="1" x14ac:dyDescent="0.25">
      <c r="A4612" s="2">
        <v>4611</v>
      </c>
      <c r="B4612" s="3">
        <v>24721</v>
      </c>
      <c r="C4612" s="4" t="s">
        <v>584</v>
      </c>
      <c r="D4612" s="5">
        <v>44083</v>
      </c>
      <c r="E4612" s="2" t="s">
        <v>435</v>
      </c>
      <c r="F4612" s="72">
        <v>44084</v>
      </c>
      <c r="G4612" s="4" t="s">
        <v>2637</v>
      </c>
      <c r="H4612" s="1">
        <f t="shared" si="216"/>
        <v>1</v>
      </c>
      <c r="I4612" s="1">
        <f t="shared" si="217"/>
        <v>2</v>
      </c>
      <c r="J4612" s="2" t="s">
        <v>4249</v>
      </c>
      <c r="K4612" s="2" t="s">
        <v>587</v>
      </c>
      <c r="L4612" s="4" t="s">
        <v>435</v>
      </c>
      <c r="N4612" s="4" t="e">
        <f>+VLOOKUP(B4612,#REF!,5,0)</f>
        <v>#REF!</v>
      </c>
      <c r="O4612" s="2" t="e">
        <f t="shared" si="218"/>
        <v>#REF!</v>
      </c>
      <c r="P4612" s="2" t="s">
        <v>4060</v>
      </c>
      <c r="Q4612" s="2" t="s">
        <v>4061</v>
      </c>
    </row>
    <row r="4613" spans="1:17" ht="14.25" customHeight="1" x14ac:dyDescent="0.25">
      <c r="A4613" s="2">
        <v>4612</v>
      </c>
      <c r="B4613" s="3">
        <v>24722</v>
      </c>
      <c r="C4613" s="4" t="s">
        <v>584</v>
      </c>
      <c r="D4613" s="5">
        <v>44083</v>
      </c>
      <c r="E4613" s="2" t="s">
        <v>435</v>
      </c>
      <c r="F4613" s="72">
        <v>44084</v>
      </c>
      <c r="G4613" s="4" t="s">
        <v>2637</v>
      </c>
      <c r="H4613" s="1">
        <f t="shared" si="216"/>
        <v>1</v>
      </c>
      <c r="I4613" s="1">
        <f t="shared" si="217"/>
        <v>2</v>
      </c>
      <c r="J4613" s="2" t="s">
        <v>4250</v>
      </c>
      <c r="K4613" s="2" t="s">
        <v>587</v>
      </c>
      <c r="L4613" s="4" t="s">
        <v>435</v>
      </c>
      <c r="N4613" s="4" t="e">
        <f>+VLOOKUP(B4613,#REF!,5,0)</f>
        <v>#REF!</v>
      </c>
      <c r="O4613" s="2" t="e">
        <f t="shared" si="218"/>
        <v>#REF!</v>
      </c>
      <c r="P4613" s="2" t="s">
        <v>4060</v>
      </c>
      <c r="Q4613" s="2" t="s">
        <v>4061</v>
      </c>
    </row>
    <row r="4614" spans="1:17" ht="14.25" customHeight="1" x14ac:dyDescent="0.25">
      <c r="A4614" s="2">
        <v>4613</v>
      </c>
      <c r="B4614" s="3">
        <v>24723</v>
      </c>
      <c r="C4614" s="4" t="s">
        <v>2</v>
      </c>
      <c r="D4614" s="5">
        <v>44083</v>
      </c>
      <c r="E4614" s="2" t="s">
        <v>435</v>
      </c>
      <c r="F4614" s="72">
        <v>44084</v>
      </c>
      <c r="G4614" s="4" t="s">
        <v>2637</v>
      </c>
      <c r="H4614" s="1">
        <f t="shared" si="216"/>
        <v>1</v>
      </c>
      <c r="I4614" s="1">
        <f t="shared" si="217"/>
        <v>2</v>
      </c>
      <c r="J4614" s="2" t="s">
        <v>4251</v>
      </c>
      <c r="K4614" s="2" t="s">
        <v>587</v>
      </c>
      <c r="L4614" s="4" t="s">
        <v>435</v>
      </c>
      <c r="N4614" s="4" t="e">
        <f>+VLOOKUP(B4614,#REF!,5,0)</f>
        <v>#REF!</v>
      </c>
      <c r="O4614" s="2" t="e">
        <f t="shared" si="218"/>
        <v>#REF!</v>
      </c>
      <c r="P4614" s="2" t="s">
        <v>4060</v>
      </c>
      <c r="Q4614" s="2" t="s">
        <v>4061</v>
      </c>
    </row>
    <row r="4615" spans="1:17" ht="14.25" customHeight="1" x14ac:dyDescent="0.25">
      <c r="A4615" s="2">
        <v>4614</v>
      </c>
      <c r="B4615" s="3">
        <v>24724</v>
      </c>
      <c r="C4615" s="4" t="s">
        <v>584</v>
      </c>
      <c r="D4615" s="5">
        <v>44083</v>
      </c>
      <c r="E4615" s="2" t="s">
        <v>435</v>
      </c>
      <c r="F4615" s="72">
        <v>44085</v>
      </c>
      <c r="G4615" s="4" t="s">
        <v>2637</v>
      </c>
      <c r="H4615" s="1">
        <f t="shared" si="216"/>
        <v>2</v>
      </c>
      <c r="I4615" s="1">
        <f t="shared" si="217"/>
        <v>3</v>
      </c>
      <c r="J4615" s="2" t="s">
        <v>4252</v>
      </c>
      <c r="K4615" s="2" t="s">
        <v>587</v>
      </c>
      <c r="L4615" s="4" t="s">
        <v>435</v>
      </c>
      <c r="N4615" s="4" t="e">
        <f>+VLOOKUP(B4615,#REF!,5,0)</f>
        <v>#REF!</v>
      </c>
      <c r="O4615" s="2" t="e">
        <f t="shared" si="218"/>
        <v>#REF!</v>
      </c>
      <c r="P4615" s="2" t="s">
        <v>4060</v>
      </c>
      <c r="Q4615" s="2" t="s">
        <v>4061</v>
      </c>
    </row>
    <row r="4616" spans="1:17" ht="14.25" customHeight="1" x14ac:dyDescent="0.25">
      <c r="A4616" s="2">
        <v>4615</v>
      </c>
      <c r="B4616" s="3">
        <v>24725</v>
      </c>
      <c r="C4616" s="4" t="s">
        <v>584</v>
      </c>
      <c r="D4616" s="5">
        <v>44083</v>
      </c>
      <c r="E4616" s="2" t="s">
        <v>435</v>
      </c>
      <c r="F4616" s="72">
        <v>44085</v>
      </c>
      <c r="G4616" s="4" t="s">
        <v>2637</v>
      </c>
      <c r="H4616" s="1">
        <f t="shared" si="216"/>
        <v>2</v>
      </c>
      <c r="I4616" s="1">
        <f t="shared" si="217"/>
        <v>3</v>
      </c>
      <c r="J4616" s="2" t="s">
        <v>4253</v>
      </c>
      <c r="K4616" s="2" t="s">
        <v>587</v>
      </c>
      <c r="L4616" s="4" t="s">
        <v>435</v>
      </c>
      <c r="N4616" s="4" t="e">
        <f>+VLOOKUP(B4616,#REF!,5,0)</f>
        <v>#REF!</v>
      </c>
      <c r="O4616" s="2" t="e">
        <f t="shared" si="218"/>
        <v>#REF!</v>
      </c>
      <c r="P4616" s="2" t="s">
        <v>4060</v>
      </c>
      <c r="Q4616" s="2" t="s">
        <v>4061</v>
      </c>
    </row>
    <row r="4617" spans="1:17" ht="14.25" customHeight="1" x14ac:dyDescent="0.25">
      <c r="A4617" s="2">
        <v>4616</v>
      </c>
      <c r="B4617" s="3">
        <v>24726</v>
      </c>
      <c r="C4617" s="4" t="s">
        <v>584</v>
      </c>
      <c r="D4617" s="5">
        <v>44083</v>
      </c>
      <c r="E4617" s="2" t="s">
        <v>435</v>
      </c>
      <c r="F4617" s="72">
        <v>44085</v>
      </c>
      <c r="G4617" s="4" t="s">
        <v>2637</v>
      </c>
      <c r="H4617" s="1">
        <f t="shared" si="216"/>
        <v>2</v>
      </c>
      <c r="I4617" s="1">
        <f t="shared" si="217"/>
        <v>3</v>
      </c>
      <c r="J4617" s="2" t="s">
        <v>4254</v>
      </c>
      <c r="K4617" s="2" t="s">
        <v>587</v>
      </c>
      <c r="L4617" s="4" t="s">
        <v>435</v>
      </c>
      <c r="N4617" s="4" t="e">
        <f>+VLOOKUP(B4617,#REF!,5,0)</f>
        <v>#REF!</v>
      </c>
      <c r="O4617" s="2" t="e">
        <f t="shared" si="218"/>
        <v>#REF!</v>
      </c>
      <c r="P4617" s="2" t="s">
        <v>4060</v>
      </c>
      <c r="Q4617" s="2" t="s">
        <v>4061</v>
      </c>
    </row>
    <row r="4618" spans="1:17" ht="14.25" customHeight="1" x14ac:dyDescent="0.25">
      <c r="A4618" s="2">
        <v>4617</v>
      </c>
      <c r="B4618" s="3">
        <v>24727</v>
      </c>
      <c r="C4618" s="4" t="s">
        <v>2</v>
      </c>
      <c r="D4618" s="5">
        <v>44083</v>
      </c>
      <c r="E4618" s="2" t="s">
        <v>435</v>
      </c>
      <c r="F4618" s="72">
        <v>44084</v>
      </c>
      <c r="G4618" s="4" t="s">
        <v>2637</v>
      </c>
      <c r="H4618" s="1">
        <f t="shared" si="216"/>
        <v>1</v>
      </c>
      <c r="I4618" s="1">
        <f t="shared" si="217"/>
        <v>2</v>
      </c>
      <c r="J4618" s="2" t="s">
        <v>4255</v>
      </c>
      <c r="K4618" s="2" t="s">
        <v>587</v>
      </c>
      <c r="L4618" s="4" t="s">
        <v>435</v>
      </c>
      <c r="N4618" s="4" t="e">
        <f>+VLOOKUP(B4618,#REF!,5,0)</f>
        <v>#REF!</v>
      </c>
      <c r="O4618" s="2" t="e">
        <f t="shared" si="218"/>
        <v>#REF!</v>
      </c>
      <c r="P4618" s="2" t="s">
        <v>4060</v>
      </c>
      <c r="Q4618" s="2" t="s">
        <v>4061</v>
      </c>
    </row>
    <row r="4619" spans="1:17" ht="14.25" customHeight="1" x14ac:dyDescent="0.25">
      <c r="A4619" s="2">
        <v>4618</v>
      </c>
      <c r="B4619" s="3">
        <v>24728</v>
      </c>
      <c r="C4619" s="4" t="s">
        <v>584</v>
      </c>
      <c r="D4619" s="5">
        <v>44083</v>
      </c>
      <c r="E4619" s="2" t="s">
        <v>435</v>
      </c>
      <c r="F4619" s="72">
        <v>44085</v>
      </c>
      <c r="G4619" s="4" t="s">
        <v>2637</v>
      </c>
      <c r="H4619" s="1">
        <f t="shared" si="216"/>
        <v>2</v>
      </c>
      <c r="I4619" s="1">
        <f t="shared" si="217"/>
        <v>3</v>
      </c>
      <c r="J4619" s="2" t="s">
        <v>2683</v>
      </c>
      <c r="K4619" s="2" t="s">
        <v>587</v>
      </c>
      <c r="L4619" s="4" t="s">
        <v>435</v>
      </c>
      <c r="N4619" s="4" t="e">
        <f>+VLOOKUP(B4619,#REF!,5,0)</f>
        <v>#REF!</v>
      </c>
      <c r="O4619" s="2" t="e">
        <f t="shared" si="218"/>
        <v>#REF!</v>
      </c>
      <c r="P4619" s="2" t="s">
        <v>4060</v>
      </c>
      <c r="Q4619" s="2" t="s">
        <v>4061</v>
      </c>
    </row>
    <row r="4620" spans="1:17" ht="14.25" customHeight="1" x14ac:dyDescent="0.25">
      <c r="A4620" s="2">
        <v>4619</v>
      </c>
      <c r="B4620" s="3">
        <v>24729</v>
      </c>
      <c r="C4620" s="4" t="s">
        <v>584</v>
      </c>
      <c r="D4620" s="5">
        <v>44083</v>
      </c>
      <c r="E4620" s="2" t="s">
        <v>435</v>
      </c>
      <c r="F4620" s="72">
        <v>44085</v>
      </c>
      <c r="G4620" s="4" t="s">
        <v>2637</v>
      </c>
      <c r="H4620" s="1">
        <f t="shared" si="216"/>
        <v>2</v>
      </c>
      <c r="I4620" s="1">
        <f t="shared" si="217"/>
        <v>3</v>
      </c>
      <c r="J4620" s="2" t="s">
        <v>4256</v>
      </c>
      <c r="K4620" s="2" t="s">
        <v>587</v>
      </c>
      <c r="L4620" s="4" t="s">
        <v>435</v>
      </c>
      <c r="N4620" s="4" t="e">
        <f>+VLOOKUP(B4620,#REF!,5,0)</f>
        <v>#REF!</v>
      </c>
      <c r="O4620" s="2" t="e">
        <f t="shared" si="218"/>
        <v>#REF!</v>
      </c>
      <c r="P4620" s="2" t="s">
        <v>4060</v>
      </c>
      <c r="Q4620" s="2" t="s">
        <v>4061</v>
      </c>
    </row>
    <row r="4621" spans="1:17" ht="14.25" customHeight="1" x14ac:dyDescent="0.25">
      <c r="A4621" s="2">
        <v>4620</v>
      </c>
      <c r="B4621" s="3">
        <v>24730</v>
      </c>
      <c r="C4621" s="4" t="s">
        <v>584</v>
      </c>
      <c r="D4621" s="5">
        <v>44083</v>
      </c>
      <c r="E4621" s="2" t="s">
        <v>435</v>
      </c>
      <c r="F4621" s="72">
        <v>44085</v>
      </c>
      <c r="G4621" s="4" t="s">
        <v>2637</v>
      </c>
      <c r="H4621" s="1">
        <f t="shared" si="216"/>
        <v>2</v>
      </c>
      <c r="I4621" s="1">
        <f t="shared" si="217"/>
        <v>3</v>
      </c>
      <c r="J4621" s="2" t="s">
        <v>4257</v>
      </c>
      <c r="K4621" s="2" t="s">
        <v>587</v>
      </c>
      <c r="L4621" s="4" t="s">
        <v>435</v>
      </c>
      <c r="N4621" s="4" t="e">
        <f>+VLOOKUP(B4621,#REF!,5,0)</f>
        <v>#REF!</v>
      </c>
      <c r="O4621" s="2" t="e">
        <f t="shared" si="218"/>
        <v>#REF!</v>
      </c>
      <c r="P4621" s="2" t="s">
        <v>4060</v>
      </c>
      <c r="Q4621" s="2" t="s">
        <v>4061</v>
      </c>
    </row>
    <row r="4622" spans="1:17" ht="14.25" customHeight="1" x14ac:dyDescent="0.25">
      <c r="A4622" s="2">
        <v>4621</v>
      </c>
      <c r="B4622" s="3">
        <v>24731</v>
      </c>
      <c r="C4622" s="4" t="s">
        <v>2</v>
      </c>
      <c r="D4622" s="5">
        <v>44083</v>
      </c>
      <c r="E4622" s="2" t="s">
        <v>435</v>
      </c>
      <c r="F4622" s="72">
        <v>44085</v>
      </c>
      <c r="G4622" s="4" t="s">
        <v>2637</v>
      </c>
      <c r="H4622" s="1">
        <f t="shared" si="216"/>
        <v>2</v>
      </c>
      <c r="I4622" s="1">
        <f t="shared" si="217"/>
        <v>3</v>
      </c>
      <c r="J4622" s="2" t="s">
        <v>4258</v>
      </c>
      <c r="K4622" s="2" t="s">
        <v>587</v>
      </c>
      <c r="L4622" s="4" t="s">
        <v>435</v>
      </c>
      <c r="N4622" s="4" t="e">
        <f>+VLOOKUP(B4622,#REF!,5,0)</f>
        <v>#REF!</v>
      </c>
      <c r="O4622" s="2" t="e">
        <f t="shared" si="218"/>
        <v>#REF!</v>
      </c>
      <c r="P4622" s="2" t="s">
        <v>4060</v>
      </c>
      <c r="Q4622" s="2" t="s">
        <v>4061</v>
      </c>
    </row>
    <row r="4623" spans="1:17" ht="14.25" customHeight="1" x14ac:dyDescent="0.25">
      <c r="A4623" s="2">
        <v>4622</v>
      </c>
      <c r="B4623" s="3">
        <v>24732</v>
      </c>
      <c r="C4623" s="4" t="s">
        <v>584</v>
      </c>
      <c r="D4623" s="5">
        <v>44084</v>
      </c>
      <c r="E4623" s="2" t="s">
        <v>435</v>
      </c>
      <c r="F4623" s="72">
        <v>44085</v>
      </c>
      <c r="G4623" s="4" t="s">
        <v>2637</v>
      </c>
      <c r="H4623" s="1">
        <f t="shared" si="216"/>
        <v>1</v>
      </c>
      <c r="I4623" s="1">
        <f t="shared" si="217"/>
        <v>2</v>
      </c>
      <c r="J4623" s="2" t="s">
        <v>4259</v>
      </c>
      <c r="K4623" s="2" t="s">
        <v>587</v>
      </c>
      <c r="L4623" s="4" t="s">
        <v>435</v>
      </c>
      <c r="N4623" s="4" t="e">
        <f>+VLOOKUP(B4623,#REF!,5,0)</f>
        <v>#REF!</v>
      </c>
      <c r="O4623" s="2" t="e">
        <f t="shared" si="218"/>
        <v>#REF!</v>
      </c>
      <c r="P4623" s="2" t="s">
        <v>4060</v>
      </c>
      <c r="Q4623" s="2" t="s">
        <v>4061</v>
      </c>
    </row>
    <row r="4624" spans="1:17" ht="14.25" customHeight="1" x14ac:dyDescent="0.25">
      <c r="A4624" s="2">
        <v>4623</v>
      </c>
      <c r="B4624" s="3">
        <v>24733</v>
      </c>
      <c r="C4624" s="4" t="s">
        <v>3</v>
      </c>
      <c r="D4624" s="5">
        <v>44084</v>
      </c>
      <c r="E4624" s="2" t="s">
        <v>435</v>
      </c>
      <c r="F4624" s="72">
        <v>44084</v>
      </c>
      <c r="G4624" s="4" t="s">
        <v>2637</v>
      </c>
      <c r="H4624" s="1">
        <f t="shared" si="216"/>
        <v>0</v>
      </c>
      <c r="I4624" s="1">
        <f t="shared" si="217"/>
        <v>1</v>
      </c>
      <c r="J4624" s="2" t="s">
        <v>4260</v>
      </c>
      <c r="K4624" s="2" t="s">
        <v>587</v>
      </c>
      <c r="L4624" s="4" t="s">
        <v>435</v>
      </c>
      <c r="N4624" s="4" t="e">
        <f>+VLOOKUP(B4624,#REF!,5,0)</f>
        <v>#REF!</v>
      </c>
      <c r="O4624" s="2" t="e">
        <f t="shared" si="218"/>
        <v>#REF!</v>
      </c>
      <c r="P4624" s="2" t="s">
        <v>4060</v>
      </c>
      <c r="Q4624" s="2" t="s">
        <v>4061</v>
      </c>
    </row>
    <row r="4625" spans="1:17" ht="14.25" customHeight="1" x14ac:dyDescent="0.25">
      <c r="A4625" s="2">
        <v>4624</v>
      </c>
      <c r="B4625" s="3">
        <v>24734</v>
      </c>
      <c r="C4625" s="4" t="s">
        <v>3</v>
      </c>
      <c r="D4625" s="5">
        <v>44084</v>
      </c>
      <c r="E4625" s="2" t="s">
        <v>435</v>
      </c>
      <c r="F4625" s="72">
        <v>44084</v>
      </c>
      <c r="G4625" s="4" t="s">
        <v>2637</v>
      </c>
      <c r="H4625" s="1">
        <f t="shared" si="216"/>
        <v>0</v>
      </c>
      <c r="I4625" s="1">
        <f t="shared" si="217"/>
        <v>1</v>
      </c>
      <c r="J4625" s="2" t="s">
        <v>3215</v>
      </c>
      <c r="K4625" s="2" t="s">
        <v>587</v>
      </c>
      <c r="L4625" s="4" t="s">
        <v>435</v>
      </c>
      <c r="N4625" s="4" t="e">
        <f>+VLOOKUP(B4625,#REF!,5,0)</f>
        <v>#REF!</v>
      </c>
      <c r="O4625" s="2" t="e">
        <f t="shared" si="218"/>
        <v>#REF!</v>
      </c>
      <c r="P4625" s="2" t="s">
        <v>4060</v>
      </c>
      <c r="Q4625" s="2" t="s">
        <v>4061</v>
      </c>
    </row>
    <row r="4626" spans="1:17" ht="14.25" customHeight="1" x14ac:dyDescent="0.25">
      <c r="A4626" s="2">
        <v>4625</v>
      </c>
      <c r="B4626" s="3">
        <v>24735</v>
      </c>
      <c r="C4626" s="4" t="s">
        <v>584</v>
      </c>
      <c r="D4626" s="5">
        <v>44084</v>
      </c>
      <c r="E4626" s="2" t="s">
        <v>435</v>
      </c>
      <c r="F4626" s="72">
        <v>44085</v>
      </c>
      <c r="G4626" s="4" t="s">
        <v>2637</v>
      </c>
      <c r="H4626" s="1">
        <f t="shared" si="216"/>
        <v>1</v>
      </c>
      <c r="I4626" s="1">
        <f t="shared" si="217"/>
        <v>2</v>
      </c>
      <c r="J4626" s="2" t="s">
        <v>4261</v>
      </c>
      <c r="K4626" s="2" t="s">
        <v>587</v>
      </c>
      <c r="L4626" s="4" t="s">
        <v>435</v>
      </c>
      <c r="N4626" s="4" t="e">
        <f>+VLOOKUP(B4626,#REF!,5,0)</f>
        <v>#REF!</v>
      </c>
      <c r="O4626" s="2" t="e">
        <f t="shared" si="218"/>
        <v>#REF!</v>
      </c>
      <c r="P4626" s="2" t="s">
        <v>4060</v>
      </c>
      <c r="Q4626" s="2" t="s">
        <v>4061</v>
      </c>
    </row>
    <row r="4627" spans="1:17" ht="14.25" customHeight="1" x14ac:dyDescent="0.25">
      <c r="A4627" s="2">
        <v>4626</v>
      </c>
      <c r="B4627" s="3">
        <v>24736</v>
      </c>
      <c r="C4627" s="4" t="s">
        <v>584</v>
      </c>
      <c r="D4627" s="5">
        <v>44084</v>
      </c>
      <c r="E4627" s="2" t="s">
        <v>435</v>
      </c>
      <c r="F4627" s="72">
        <v>44085</v>
      </c>
      <c r="G4627" s="4" t="s">
        <v>2637</v>
      </c>
      <c r="H4627" s="1">
        <f t="shared" si="216"/>
        <v>1</v>
      </c>
      <c r="I4627" s="1">
        <f t="shared" si="217"/>
        <v>2</v>
      </c>
      <c r="J4627" s="2" t="s">
        <v>4262</v>
      </c>
      <c r="K4627" s="2" t="s">
        <v>587</v>
      </c>
      <c r="L4627" s="4" t="s">
        <v>435</v>
      </c>
      <c r="N4627" s="4" t="e">
        <f>+VLOOKUP(B4627,#REF!,5,0)</f>
        <v>#REF!</v>
      </c>
      <c r="O4627" s="2" t="e">
        <f t="shared" si="218"/>
        <v>#REF!</v>
      </c>
      <c r="P4627" s="2" t="s">
        <v>4060</v>
      </c>
      <c r="Q4627" s="2" t="s">
        <v>4061</v>
      </c>
    </row>
    <row r="4628" spans="1:17" ht="14.25" customHeight="1" x14ac:dyDescent="0.25">
      <c r="A4628" s="2">
        <v>4627</v>
      </c>
      <c r="B4628" s="3">
        <v>24737</v>
      </c>
      <c r="C4628" s="4" t="s">
        <v>584</v>
      </c>
      <c r="D4628" s="5">
        <v>44084</v>
      </c>
      <c r="E4628" s="2" t="s">
        <v>435</v>
      </c>
      <c r="F4628" s="72">
        <v>44085</v>
      </c>
      <c r="G4628" s="4" t="s">
        <v>2637</v>
      </c>
      <c r="H4628" s="1">
        <f t="shared" si="216"/>
        <v>1</v>
      </c>
      <c r="I4628" s="1">
        <f t="shared" si="217"/>
        <v>2</v>
      </c>
      <c r="J4628" s="2" t="s">
        <v>4263</v>
      </c>
      <c r="K4628" s="2" t="s">
        <v>587</v>
      </c>
      <c r="L4628" s="4" t="s">
        <v>435</v>
      </c>
      <c r="N4628" s="4" t="e">
        <f>+VLOOKUP(B4628,#REF!,5,0)</f>
        <v>#REF!</v>
      </c>
      <c r="O4628" s="2" t="e">
        <f t="shared" si="218"/>
        <v>#REF!</v>
      </c>
      <c r="P4628" s="2" t="s">
        <v>4060</v>
      </c>
      <c r="Q4628" s="2" t="s">
        <v>4061</v>
      </c>
    </row>
    <row r="4629" spans="1:17" ht="14.25" customHeight="1" x14ac:dyDescent="0.25">
      <c r="A4629" s="2">
        <v>4628</v>
      </c>
      <c r="B4629" s="3">
        <v>24738</v>
      </c>
      <c r="C4629" s="4" t="s">
        <v>3</v>
      </c>
      <c r="D4629" s="5">
        <v>44084</v>
      </c>
      <c r="E4629" s="2" t="s">
        <v>435</v>
      </c>
      <c r="F4629" s="72" t="s">
        <v>24</v>
      </c>
      <c r="G4629" s="4" t="s">
        <v>24</v>
      </c>
      <c r="H4629" s="1" t="e">
        <f t="shared" si="216"/>
        <v>#VALUE!</v>
      </c>
      <c r="I4629" s="1" t="e">
        <f t="shared" si="217"/>
        <v>#VALUE!</v>
      </c>
      <c r="J4629" s="2" t="s">
        <v>4264</v>
      </c>
      <c r="K4629" s="2" t="s">
        <v>590</v>
      </c>
      <c r="L4629" s="4" t="s">
        <v>24</v>
      </c>
      <c r="N4629" s="4" t="e">
        <f>+VLOOKUP(B4629,#REF!,5,0)</f>
        <v>#REF!</v>
      </c>
      <c r="O4629" s="2" t="e">
        <f t="shared" si="218"/>
        <v>#REF!</v>
      </c>
      <c r="P4629" s="2" t="s">
        <v>4062</v>
      </c>
      <c r="Q4629" s="2" t="s">
        <v>24</v>
      </c>
    </row>
    <row r="4630" spans="1:17" ht="14.25" customHeight="1" x14ac:dyDescent="0.25">
      <c r="A4630" s="2">
        <v>4629</v>
      </c>
      <c r="B4630" s="3">
        <v>24739</v>
      </c>
      <c r="C4630" s="4" t="s">
        <v>584</v>
      </c>
      <c r="D4630" s="5">
        <v>44084</v>
      </c>
      <c r="E4630" s="2" t="s">
        <v>435</v>
      </c>
      <c r="F4630" s="72">
        <v>44085</v>
      </c>
      <c r="G4630" s="4" t="s">
        <v>2637</v>
      </c>
      <c r="H4630" s="1">
        <f t="shared" si="216"/>
        <v>1</v>
      </c>
      <c r="I4630" s="1">
        <f t="shared" si="217"/>
        <v>2</v>
      </c>
      <c r="J4630" s="2" t="s">
        <v>4265</v>
      </c>
      <c r="K4630" s="2" t="s">
        <v>587</v>
      </c>
      <c r="L4630" s="4" t="s">
        <v>435</v>
      </c>
      <c r="N4630" s="4" t="e">
        <f>+VLOOKUP(B4630,#REF!,5,0)</f>
        <v>#REF!</v>
      </c>
      <c r="O4630" s="2" t="e">
        <f t="shared" si="218"/>
        <v>#REF!</v>
      </c>
      <c r="P4630" s="2" t="s">
        <v>4060</v>
      </c>
      <c r="Q4630" s="2" t="s">
        <v>4061</v>
      </c>
    </row>
    <row r="4631" spans="1:17" ht="14.25" customHeight="1" x14ac:dyDescent="0.25">
      <c r="A4631" s="2">
        <v>4630</v>
      </c>
      <c r="B4631" s="3">
        <v>24740</v>
      </c>
      <c r="C4631" s="4" t="s">
        <v>2</v>
      </c>
      <c r="D4631" s="5">
        <v>44084</v>
      </c>
      <c r="E4631" s="2" t="s">
        <v>435</v>
      </c>
      <c r="F4631" s="72">
        <v>44084</v>
      </c>
      <c r="G4631" s="4" t="s">
        <v>2637</v>
      </c>
      <c r="H4631" s="1">
        <f t="shared" si="216"/>
        <v>0</v>
      </c>
      <c r="I4631" s="1">
        <f t="shared" si="217"/>
        <v>1</v>
      </c>
      <c r="J4631" s="2" t="s">
        <v>4266</v>
      </c>
      <c r="K4631" s="2" t="s">
        <v>587</v>
      </c>
      <c r="L4631" s="4" t="s">
        <v>435</v>
      </c>
      <c r="N4631" s="4" t="e">
        <f>+VLOOKUP(B4631,#REF!,5,0)</f>
        <v>#REF!</v>
      </c>
      <c r="O4631" s="2" t="e">
        <f t="shared" si="218"/>
        <v>#REF!</v>
      </c>
      <c r="P4631" s="2" t="s">
        <v>4060</v>
      </c>
      <c r="Q4631" s="2" t="s">
        <v>4061</v>
      </c>
    </row>
    <row r="4632" spans="1:17" ht="14.25" customHeight="1" x14ac:dyDescent="0.25">
      <c r="A4632" s="2">
        <v>4631</v>
      </c>
      <c r="B4632" s="3">
        <v>24741</v>
      </c>
      <c r="C4632" s="4" t="s">
        <v>3</v>
      </c>
      <c r="D4632" s="5">
        <v>44084</v>
      </c>
      <c r="E4632" s="2" t="s">
        <v>435</v>
      </c>
      <c r="F4632" s="72">
        <v>44085</v>
      </c>
      <c r="G4632" s="4" t="s">
        <v>2637</v>
      </c>
      <c r="H4632" s="1">
        <f t="shared" si="216"/>
        <v>1</v>
      </c>
      <c r="I4632" s="1">
        <f t="shared" si="217"/>
        <v>2</v>
      </c>
      <c r="J4632" s="2" t="s">
        <v>4267</v>
      </c>
      <c r="K4632" s="2" t="s">
        <v>587</v>
      </c>
      <c r="L4632" s="4" t="s">
        <v>435</v>
      </c>
      <c r="N4632" s="4" t="e">
        <f>+VLOOKUP(B4632,#REF!,5,0)</f>
        <v>#REF!</v>
      </c>
      <c r="O4632" s="2" t="e">
        <f t="shared" si="218"/>
        <v>#REF!</v>
      </c>
      <c r="P4632" s="2" t="s">
        <v>4060</v>
      </c>
      <c r="Q4632" s="2" t="s">
        <v>4061</v>
      </c>
    </row>
    <row r="4633" spans="1:17" ht="14.25" customHeight="1" x14ac:dyDescent="0.25">
      <c r="A4633" s="2">
        <v>4632</v>
      </c>
      <c r="B4633" s="3">
        <v>24742</v>
      </c>
      <c r="C4633" s="4" t="s">
        <v>2</v>
      </c>
      <c r="D4633" s="5">
        <v>44084</v>
      </c>
      <c r="E4633" s="2" t="s">
        <v>435</v>
      </c>
      <c r="F4633" s="72">
        <v>44085</v>
      </c>
      <c r="G4633" s="4" t="s">
        <v>2637</v>
      </c>
      <c r="H4633" s="1">
        <f t="shared" si="216"/>
        <v>1</v>
      </c>
      <c r="I4633" s="1">
        <f t="shared" si="217"/>
        <v>2</v>
      </c>
      <c r="J4633" s="2" t="s">
        <v>4268</v>
      </c>
      <c r="K4633" s="2" t="s">
        <v>587</v>
      </c>
      <c r="L4633" s="4" t="s">
        <v>435</v>
      </c>
      <c r="N4633" s="4" t="e">
        <f>+VLOOKUP(B4633,#REF!,5,0)</f>
        <v>#REF!</v>
      </c>
      <c r="O4633" s="2" t="e">
        <f t="shared" si="218"/>
        <v>#REF!</v>
      </c>
      <c r="P4633" s="2" t="s">
        <v>4060</v>
      </c>
      <c r="Q4633" s="2" t="s">
        <v>4061</v>
      </c>
    </row>
    <row r="4634" spans="1:17" ht="14.25" customHeight="1" x14ac:dyDescent="0.25">
      <c r="A4634" s="2">
        <v>4633</v>
      </c>
      <c r="B4634" s="3">
        <v>24743</v>
      </c>
      <c r="C4634" s="4" t="s">
        <v>3970</v>
      </c>
      <c r="D4634" s="5">
        <v>44084</v>
      </c>
      <c r="E4634" s="2" t="s">
        <v>435</v>
      </c>
      <c r="F4634" s="72">
        <v>44085</v>
      </c>
      <c r="G4634" s="4" t="s">
        <v>2637</v>
      </c>
      <c r="H4634" s="1">
        <f t="shared" si="216"/>
        <v>1</v>
      </c>
      <c r="I4634" s="1">
        <f t="shared" si="217"/>
        <v>2</v>
      </c>
      <c r="J4634" s="2" t="s">
        <v>4269</v>
      </c>
      <c r="K4634" s="2" t="s">
        <v>587</v>
      </c>
      <c r="L4634" s="4" t="s">
        <v>435</v>
      </c>
      <c r="N4634" s="4" t="e">
        <f>+VLOOKUP(B4634,#REF!,5,0)</f>
        <v>#REF!</v>
      </c>
      <c r="O4634" s="2" t="e">
        <f t="shared" si="218"/>
        <v>#REF!</v>
      </c>
      <c r="P4634" s="2" t="s">
        <v>4060</v>
      </c>
      <c r="Q4634" s="2" t="s">
        <v>4061</v>
      </c>
    </row>
    <row r="4635" spans="1:17" ht="14.25" customHeight="1" x14ac:dyDescent="0.25">
      <c r="A4635" s="2">
        <v>4634</v>
      </c>
      <c r="B4635" s="3">
        <v>24744</v>
      </c>
      <c r="C4635" s="4" t="s">
        <v>3</v>
      </c>
      <c r="D4635" s="5">
        <v>44084</v>
      </c>
      <c r="E4635" s="2" t="s">
        <v>435</v>
      </c>
      <c r="F4635" s="72">
        <v>44085</v>
      </c>
      <c r="G4635" s="4" t="s">
        <v>2637</v>
      </c>
      <c r="H4635" s="1">
        <f t="shared" si="216"/>
        <v>1</v>
      </c>
      <c r="I4635" s="1">
        <f t="shared" si="217"/>
        <v>2</v>
      </c>
      <c r="J4635" s="2" t="s">
        <v>4270</v>
      </c>
      <c r="K4635" s="2" t="s">
        <v>587</v>
      </c>
      <c r="L4635" s="4" t="s">
        <v>435</v>
      </c>
      <c r="N4635" s="4" t="e">
        <f>+VLOOKUP(B4635,#REF!,5,0)</f>
        <v>#REF!</v>
      </c>
      <c r="O4635" s="2" t="e">
        <f t="shared" si="218"/>
        <v>#REF!</v>
      </c>
      <c r="P4635" s="2" t="s">
        <v>4060</v>
      </c>
      <c r="Q4635" s="2" t="s">
        <v>4061</v>
      </c>
    </row>
    <row r="4636" spans="1:17" ht="14.25" customHeight="1" x14ac:dyDescent="0.25">
      <c r="A4636" s="2">
        <v>4635</v>
      </c>
      <c r="B4636" s="3">
        <v>24745</v>
      </c>
      <c r="C4636" s="4" t="s">
        <v>3970</v>
      </c>
      <c r="D4636" s="5">
        <v>44084</v>
      </c>
      <c r="E4636" s="2" t="s">
        <v>435</v>
      </c>
      <c r="F4636" s="72">
        <v>44085</v>
      </c>
      <c r="G4636" s="4" t="s">
        <v>2637</v>
      </c>
      <c r="H4636" s="1">
        <f t="shared" si="216"/>
        <v>1</v>
      </c>
      <c r="I4636" s="1">
        <f t="shared" si="217"/>
        <v>2</v>
      </c>
      <c r="J4636" s="2" t="s">
        <v>4271</v>
      </c>
      <c r="K4636" s="2" t="s">
        <v>587</v>
      </c>
      <c r="L4636" s="4" t="s">
        <v>435</v>
      </c>
      <c r="N4636" s="4" t="e">
        <f>+VLOOKUP(B4636,#REF!,5,0)</f>
        <v>#REF!</v>
      </c>
      <c r="O4636" s="2" t="e">
        <f t="shared" si="218"/>
        <v>#REF!</v>
      </c>
      <c r="P4636" s="2" t="s">
        <v>4060</v>
      </c>
      <c r="Q4636" s="2" t="s">
        <v>4061</v>
      </c>
    </row>
    <row r="4637" spans="1:17" ht="14.25" customHeight="1" x14ac:dyDescent="0.25">
      <c r="A4637" s="2">
        <v>4636</v>
      </c>
      <c r="B4637" s="3">
        <v>24746</v>
      </c>
      <c r="C4637" s="4" t="s">
        <v>3</v>
      </c>
      <c r="D4637" s="5">
        <v>44084</v>
      </c>
      <c r="E4637" s="2" t="s">
        <v>435</v>
      </c>
      <c r="F4637" s="72">
        <v>44085</v>
      </c>
      <c r="G4637" s="4" t="s">
        <v>2637</v>
      </c>
      <c r="H4637" s="1">
        <f t="shared" si="216"/>
        <v>1</v>
      </c>
      <c r="I4637" s="1">
        <f t="shared" si="217"/>
        <v>2</v>
      </c>
      <c r="J4637" s="2" t="s">
        <v>4272</v>
      </c>
      <c r="K4637" s="2" t="s">
        <v>587</v>
      </c>
      <c r="L4637" s="4" t="s">
        <v>435</v>
      </c>
      <c r="N4637" s="4" t="e">
        <f>+VLOOKUP(B4637,#REF!,5,0)</f>
        <v>#REF!</v>
      </c>
      <c r="O4637" s="2" t="e">
        <f t="shared" si="218"/>
        <v>#REF!</v>
      </c>
      <c r="P4637" s="2" t="s">
        <v>4060</v>
      </c>
      <c r="Q4637" s="2" t="s">
        <v>4061</v>
      </c>
    </row>
    <row r="4638" spans="1:17" ht="14.25" customHeight="1" x14ac:dyDescent="0.25">
      <c r="A4638" s="2">
        <v>4637</v>
      </c>
      <c r="B4638" s="3">
        <v>24747</v>
      </c>
      <c r="C4638" s="4" t="s">
        <v>3</v>
      </c>
      <c r="D4638" s="5">
        <v>44084</v>
      </c>
      <c r="E4638" s="2" t="s">
        <v>435</v>
      </c>
      <c r="F4638" s="72">
        <v>44085</v>
      </c>
      <c r="G4638" s="4" t="s">
        <v>2637</v>
      </c>
      <c r="H4638" s="1">
        <f t="shared" si="216"/>
        <v>1</v>
      </c>
      <c r="I4638" s="1">
        <f t="shared" si="217"/>
        <v>2</v>
      </c>
      <c r="J4638" s="2" t="s">
        <v>714</v>
      </c>
      <c r="K4638" s="2" t="s">
        <v>587</v>
      </c>
      <c r="L4638" s="4" t="s">
        <v>435</v>
      </c>
      <c r="N4638" s="4" t="e">
        <f>+VLOOKUP(B4638,#REF!,5,0)</f>
        <v>#REF!</v>
      </c>
      <c r="O4638" s="2" t="e">
        <f t="shared" si="218"/>
        <v>#REF!</v>
      </c>
      <c r="P4638" s="2" t="s">
        <v>4060</v>
      </c>
      <c r="Q4638" s="2" t="s">
        <v>4061</v>
      </c>
    </row>
    <row r="4639" spans="1:17" ht="14.25" customHeight="1" x14ac:dyDescent="0.25">
      <c r="A4639" s="2">
        <v>4638</v>
      </c>
      <c r="B4639" s="3">
        <v>24748</v>
      </c>
      <c r="C4639" s="4" t="s">
        <v>584</v>
      </c>
      <c r="D4639" s="5">
        <v>44084</v>
      </c>
      <c r="E4639" s="2" t="s">
        <v>435</v>
      </c>
      <c r="F4639" s="72">
        <v>44085</v>
      </c>
      <c r="G4639" s="4" t="s">
        <v>2637</v>
      </c>
      <c r="H4639" s="1">
        <f t="shared" si="216"/>
        <v>1</v>
      </c>
      <c r="I4639" s="1">
        <f t="shared" si="217"/>
        <v>2</v>
      </c>
      <c r="J4639" s="2" t="s">
        <v>4273</v>
      </c>
      <c r="K4639" s="2" t="s">
        <v>587</v>
      </c>
      <c r="L4639" s="4" t="s">
        <v>435</v>
      </c>
      <c r="N4639" s="4" t="e">
        <f>+VLOOKUP(B4639,#REF!,5,0)</f>
        <v>#REF!</v>
      </c>
      <c r="O4639" s="2" t="e">
        <f t="shared" si="218"/>
        <v>#REF!</v>
      </c>
      <c r="P4639" s="2" t="s">
        <v>4060</v>
      </c>
      <c r="Q4639" s="2" t="s">
        <v>4061</v>
      </c>
    </row>
    <row r="4640" spans="1:17" ht="14.25" customHeight="1" x14ac:dyDescent="0.25">
      <c r="A4640" s="2">
        <v>4639</v>
      </c>
      <c r="B4640" s="3">
        <v>24749</v>
      </c>
      <c r="C4640" s="4" t="s">
        <v>584</v>
      </c>
      <c r="D4640" s="5">
        <v>44084</v>
      </c>
      <c r="E4640" s="2" t="s">
        <v>435</v>
      </c>
      <c r="F4640" s="72">
        <v>44085</v>
      </c>
      <c r="G4640" s="4" t="s">
        <v>2637</v>
      </c>
      <c r="H4640" s="1">
        <f t="shared" si="216"/>
        <v>1</v>
      </c>
      <c r="I4640" s="1">
        <f t="shared" si="217"/>
        <v>2</v>
      </c>
      <c r="J4640" s="2" t="s">
        <v>4274</v>
      </c>
      <c r="K4640" s="2" t="s">
        <v>587</v>
      </c>
      <c r="L4640" s="4" t="s">
        <v>435</v>
      </c>
      <c r="N4640" s="4" t="e">
        <f>+VLOOKUP(B4640,#REF!,5,0)</f>
        <v>#REF!</v>
      </c>
      <c r="O4640" s="2" t="e">
        <f t="shared" si="218"/>
        <v>#REF!</v>
      </c>
      <c r="P4640" s="2" t="s">
        <v>4060</v>
      </c>
      <c r="Q4640" s="2" t="s">
        <v>4061</v>
      </c>
    </row>
    <row r="4641" spans="1:17" ht="14.25" customHeight="1" x14ac:dyDescent="0.25">
      <c r="A4641" s="2">
        <v>4640</v>
      </c>
      <c r="B4641" s="3">
        <v>24750</v>
      </c>
      <c r="C4641" s="4" t="s">
        <v>3</v>
      </c>
      <c r="D4641" s="5">
        <v>44084</v>
      </c>
      <c r="E4641" s="2" t="s">
        <v>435</v>
      </c>
      <c r="F4641" s="72">
        <v>44085</v>
      </c>
      <c r="G4641" s="4" t="s">
        <v>2637</v>
      </c>
      <c r="H4641" s="1">
        <f t="shared" si="216"/>
        <v>1</v>
      </c>
      <c r="I4641" s="1">
        <f t="shared" si="217"/>
        <v>2</v>
      </c>
      <c r="J4641" s="2" t="s">
        <v>4275</v>
      </c>
      <c r="K4641" s="2" t="s">
        <v>587</v>
      </c>
      <c r="L4641" s="4" t="s">
        <v>435</v>
      </c>
      <c r="N4641" s="4" t="e">
        <f>+VLOOKUP(B4641,#REF!,5,0)</f>
        <v>#REF!</v>
      </c>
      <c r="O4641" s="2" t="e">
        <f t="shared" si="218"/>
        <v>#REF!</v>
      </c>
      <c r="P4641" s="2" t="s">
        <v>4060</v>
      </c>
      <c r="Q4641" s="2" t="s">
        <v>4061</v>
      </c>
    </row>
    <row r="4642" spans="1:17" ht="14.25" customHeight="1" x14ac:dyDescent="0.25">
      <c r="A4642" s="2">
        <v>4641</v>
      </c>
      <c r="B4642" s="3">
        <v>24751</v>
      </c>
      <c r="C4642" s="4" t="s">
        <v>584</v>
      </c>
      <c r="D4642" s="5">
        <v>44084</v>
      </c>
      <c r="E4642" s="2" t="s">
        <v>435</v>
      </c>
      <c r="F4642" s="72">
        <v>44085</v>
      </c>
      <c r="G4642" s="4" t="s">
        <v>2637</v>
      </c>
      <c r="H4642" s="1">
        <f t="shared" si="216"/>
        <v>1</v>
      </c>
      <c r="I4642" s="1">
        <f t="shared" si="217"/>
        <v>2</v>
      </c>
      <c r="J4642" s="2" t="s">
        <v>4276</v>
      </c>
      <c r="K4642" s="2" t="s">
        <v>587</v>
      </c>
      <c r="L4642" s="4" t="s">
        <v>435</v>
      </c>
      <c r="N4642" s="4" t="e">
        <f>+VLOOKUP(B4642,#REF!,5,0)</f>
        <v>#REF!</v>
      </c>
      <c r="O4642" s="2" t="e">
        <f t="shared" si="218"/>
        <v>#REF!</v>
      </c>
      <c r="P4642" s="2" t="s">
        <v>4060</v>
      </c>
      <c r="Q4642" s="2" t="s">
        <v>4061</v>
      </c>
    </row>
    <row r="4643" spans="1:17" ht="14.25" customHeight="1" x14ac:dyDescent="0.25">
      <c r="A4643" s="2">
        <v>4642</v>
      </c>
      <c r="B4643" s="3">
        <v>24752</v>
      </c>
      <c r="C4643" s="4" t="s">
        <v>3970</v>
      </c>
      <c r="D4643" s="5">
        <v>44084</v>
      </c>
      <c r="E4643" s="2" t="s">
        <v>435</v>
      </c>
      <c r="F4643" s="72">
        <v>44085</v>
      </c>
      <c r="G4643" s="4" t="s">
        <v>2637</v>
      </c>
      <c r="H4643" s="1">
        <f t="shared" si="216"/>
        <v>1</v>
      </c>
      <c r="I4643" s="1">
        <f t="shared" si="217"/>
        <v>2</v>
      </c>
      <c r="J4643" s="2" t="s">
        <v>4277</v>
      </c>
      <c r="K4643" s="2" t="s">
        <v>587</v>
      </c>
      <c r="L4643" s="4" t="s">
        <v>435</v>
      </c>
      <c r="N4643" s="4" t="e">
        <f>+VLOOKUP(B4643,#REF!,5,0)</f>
        <v>#REF!</v>
      </c>
      <c r="O4643" s="2" t="e">
        <f t="shared" si="218"/>
        <v>#REF!</v>
      </c>
      <c r="P4643" s="2" t="s">
        <v>4060</v>
      </c>
      <c r="Q4643" s="2" t="s">
        <v>4061</v>
      </c>
    </row>
    <row r="4644" spans="1:17" ht="14.25" customHeight="1" x14ac:dyDescent="0.25">
      <c r="A4644" s="2">
        <v>4643</v>
      </c>
      <c r="B4644" s="3">
        <v>24753</v>
      </c>
      <c r="C4644" s="4" t="s">
        <v>3</v>
      </c>
      <c r="D4644" s="5">
        <v>44084</v>
      </c>
      <c r="E4644" s="2" t="s">
        <v>435</v>
      </c>
      <c r="F4644" s="72">
        <v>44085</v>
      </c>
      <c r="G4644" s="4" t="s">
        <v>2637</v>
      </c>
      <c r="H4644" s="1">
        <f t="shared" si="216"/>
        <v>1</v>
      </c>
      <c r="I4644" s="1">
        <f t="shared" si="217"/>
        <v>2</v>
      </c>
      <c r="J4644" s="2" t="s">
        <v>3206</v>
      </c>
      <c r="K4644" s="2" t="s">
        <v>587</v>
      </c>
      <c r="L4644" s="4" t="s">
        <v>435</v>
      </c>
      <c r="N4644" s="4" t="e">
        <f>+VLOOKUP(B4644,#REF!,5,0)</f>
        <v>#REF!</v>
      </c>
      <c r="O4644" s="2" t="e">
        <f t="shared" si="218"/>
        <v>#REF!</v>
      </c>
      <c r="P4644" s="2" t="s">
        <v>4060</v>
      </c>
      <c r="Q4644" s="2" t="s">
        <v>4061</v>
      </c>
    </row>
    <row r="4645" spans="1:17" ht="14.25" customHeight="1" x14ac:dyDescent="0.25">
      <c r="A4645" s="2">
        <v>4644</v>
      </c>
      <c r="B4645" s="3">
        <v>24754</v>
      </c>
      <c r="C4645" s="4" t="s">
        <v>2</v>
      </c>
      <c r="D4645" s="5">
        <v>44084</v>
      </c>
      <c r="E4645" s="2" t="s">
        <v>435</v>
      </c>
      <c r="F4645" s="72">
        <v>44085</v>
      </c>
      <c r="G4645" s="4" t="s">
        <v>2637</v>
      </c>
      <c r="H4645" s="1">
        <f t="shared" si="216"/>
        <v>1</v>
      </c>
      <c r="I4645" s="1">
        <f t="shared" si="217"/>
        <v>2</v>
      </c>
      <c r="J4645" s="2" t="s">
        <v>3921</v>
      </c>
      <c r="K4645" s="2" t="s">
        <v>587</v>
      </c>
      <c r="L4645" s="4" t="s">
        <v>435</v>
      </c>
      <c r="N4645" s="4" t="e">
        <f>+VLOOKUP(B4645,#REF!,5,0)</f>
        <v>#REF!</v>
      </c>
      <c r="O4645" s="2" t="e">
        <f t="shared" si="218"/>
        <v>#REF!</v>
      </c>
      <c r="P4645" s="2" t="s">
        <v>4060</v>
      </c>
      <c r="Q4645" s="2" t="s">
        <v>4061</v>
      </c>
    </row>
    <row r="4646" spans="1:17" ht="14.25" customHeight="1" x14ac:dyDescent="0.25">
      <c r="A4646" s="2">
        <v>4645</v>
      </c>
      <c r="B4646" s="3">
        <v>24755</v>
      </c>
      <c r="C4646" s="4" t="s">
        <v>3970</v>
      </c>
      <c r="D4646" s="5">
        <v>44084</v>
      </c>
      <c r="E4646" s="2" t="s">
        <v>435</v>
      </c>
      <c r="F4646" s="72">
        <v>44085</v>
      </c>
      <c r="G4646" s="4" t="s">
        <v>2637</v>
      </c>
      <c r="H4646" s="1">
        <f t="shared" si="216"/>
        <v>1</v>
      </c>
      <c r="I4646" s="1">
        <f t="shared" si="217"/>
        <v>2</v>
      </c>
      <c r="J4646" s="2" t="s">
        <v>4277</v>
      </c>
      <c r="K4646" s="2" t="s">
        <v>587</v>
      </c>
      <c r="L4646" s="4" t="s">
        <v>435</v>
      </c>
      <c r="N4646" s="4" t="e">
        <f>+VLOOKUP(B4646,#REF!,5,0)</f>
        <v>#REF!</v>
      </c>
      <c r="O4646" s="2" t="e">
        <f t="shared" si="218"/>
        <v>#REF!</v>
      </c>
      <c r="P4646" s="2" t="s">
        <v>4060</v>
      </c>
      <c r="Q4646" s="2" t="s">
        <v>4061</v>
      </c>
    </row>
    <row r="4647" spans="1:17" ht="14.25" customHeight="1" x14ac:dyDescent="0.25">
      <c r="A4647" s="2">
        <v>4646</v>
      </c>
      <c r="B4647" s="3">
        <v>24756</v>
      </c>
      <c r="C4647" s="4" t="s">
        <v>3</v>
      </c>
      <c r="D4647" s="5">
        <v>44084</v>
      </c>
      <c r="E4647" s="2" t="s">
        <v>435</v>
      </c>
      <c r="F4647" s="72">
        <v>44085</v>
      </c>
      <c r="G4647" s="4" t="s">
        <v>2637</v>
      </c>
      <c r="H4647" s="1">
        <f t="shared" si="216"/>
        <v>1</v>
      </c>
      <c r="I4647" s="1">
        <f t="shared" si="217"/>
        <v>2</v>
      </c>
      <c r="J4647" s="2" t="s">
        <v>4278</v>
      </c>
      <c r="K4647" s="2" t="s">
        <v>587</v>
      </c>
      <c r="L4647" s="4" t="s">
        <v>435</v>
      </c>
      <c r="N4647" s="4" t="e">
        <f>+VLOOKUP(B4647,#REF!,5,0)</f>
        <v>#REF!</v>
      </c>
      <c r="O4647" s="2" t="e">
        <f t="shared" si="218"/>
        <v>#REF!</v>
      </c>
      <c r="P4647" s="2" t="s">
        <v>4060</v>
      </c>
      <c r="Q4647" s="2" t="s">
        <v>4061</v>
      </c>
    </row>
    <row r="4648" spans="1:17" ht="14.25" customHeight="1" x14ac:dyDescent="0.25">
      <c r="A4648" s="2">
        <v>4647</v>
      </c>
      <c r="B4648" s="3">
        <v>24757</v>
      </c>
      <c r="C4648" s="4" t="s">
        <v>584</v>
      </c>
      <c r="D4648" s="5">
        <v>44084</v>
      </c>
      <c r="E4648" s="2" t="s">
        <v>435</v>
      </c>
      <c r="F4648" s="72">
        <v>44088</v>
      </c>
      <c r="G4648" s="4" t="s">
        <v>2637</v>
      </c>
      <c r="H4648" s="1">
        <f t="shared" si="216"/>
        <v>4</v>
      </c>
      <c r="I4648" s="1">
        <f t="shared" si="217"/>
        <v>3</v>
      </c>
      <c r="J4648" s="2" t="s">
        <v>3993</v>
      </c>
      <c r="K4648" s="2" t="s">
        <v>587</v>
      </c>
      <c r="L4648" s="4" t="s">
        <v>435</v>
      </c>
      <c r="N4648" s="4" t="e">
        <f>+VLOOKUP(B4648,#REF!,5,0)</f>
        <v>#REF!</v>
      </c>
      <c r="O4648" s="2" t="e">
        <f t="shared" si="218"/>
        <v>#REF!</v>
      </c>
      <c r="P4648" s="2" t="s">
        <v>4060</v>
      </c>
      <c r="Q4648" s="2" t="s">
        <v>4061</v>
      </c>
    </row>
    <row r="4649" spans="1:17" ht="14.25" customHeight="1" x14ac:dyDescent="0.25">
      <c r="A4649" s="2">
        <v>4648</v>
      </c>
      <c r="B4649" s="3">
        <v>24758</v>
      </c>
      <c r="C4649" s="4" t="s">
        <v>584</v>
      </c>
      <c r="D4649" s="5">
        <v>44084</v>
      </c>
      <c r="E4649" s="2" t="s">
        <v>435</v>
      </c>
      <c r="F4649" s="72">
        <v>44088</v>
      </c>
      <c r="G4649" s="4" t="s">
        <v>2637</v>
      </c>
      <c r="H4649" s="1">
        <f t="shared" si="216"/>
        <v>4</v>
      </c>
      <c r="I4649" s="1">
        <f t="shared" si="217"/>
        <v>3</v>
      </c>
      <c r="J4649" s="2" t="s">
        <v>3993</v>
      </c>
      <c r="K4649" s="2" t="s">
        <v>587</v>
      </c>
      <c r="L4649" s="4" t="s">
        <v>435</v>
      </c>
      <c r="N4649" s="4" t="e">
        <f>+VLOOKUP(B4649,#REF!,5,0)</f>
        <v>#REF!</v>
      </c>
      <c r="O4649" s="2" t="e">
        <f t="shared" si="218"/>
        <v>#REF!</v>
      </c>
      <c r="P4649" s="2" t="s">
        <v>4060</v>
      </c>
      <c r="Q4649" s="2" t="s">
        <v>4061</v>
      </c>
    </row>
    <row r="4650" spans="1:17" ht="14.25" customHeight="1" x14ac:dyDescent="0.25">
      <c r="A4650" s="2">
        <v>4649</v>
      </c>
      <c r="B4650" s="3">
        <v>24759</v>
      </c>
      <c r="C4650" s="4" t="s">
        <v>3970</v>
      </c>
      <c r="D4650" s="5">
        <v>44084</v>
      </c>
      <c r="E4650" s="2" t="s">
        <v>435</v>
      </c>
      <c r="F4650" s="72">
        <v>44088</v>
      </c>
      <c r="G4650" s="4" t="s">
        <v>2637</v>
      </c>
      <c r="H4650" s="1">
        <f t="shared" si="216"/>
        <v>4</v>
      </c>
      <c r="I4650" s="1">
        <f t="shared" si="217"/>
        <v>3</v>
      </c>
      <c r="J4650" s="2" t="s">
        <v>4279</v>
      </c>
      <c r="K4650" s="2" t="s">
        <v>587</v>
      </c>
      <c r="L4650" s="4" t="s">
        <v>435</v>
      </c>
      <c r="N4650" s="4" t="e">
        <f>+VLOOKUP(B4650,#REF!,5,0)</f>
        <v>#REF!</v>
      </c>
      <c r="O4650" s="2" t="e">
        <f t="shared" si="218"/>
        <v>#REF!</v>
      </c>
      <c r="P4650" s="2" t="s">
        <v>4060</v>
      </c>
      <c r="Q4650" s="2" t="s">
        <v>4061</v>
      </c>
    </row>
    <row r="4651" spans="1:17" ht="14.25" customHeight="1" x14ac:dyDescent="0.25">
      <c r="A4651" s="2">
        <v>4650</v>
      </c>
      <c r="B4651" s="3">
        <v>24760</v>
      </c>
      <c r="C4651" s="4" t="s">
        <v>2</v>
      </c>
      <c r="D4651" s="5">
        <v>44084</v>
      </c>
      <c r="E4651" s="2" t="s">
        <v>435</v>
      </c>
      <c r="F4651" s="72">
        <v>44088</v>
      </c>
      <c r="G4651" s="4" t="s">
        <v>2637</v>
      </c>
      <c r="H4651" s="1">
        <f t="shared" si="216"/>
        <v>4</v>
      </c>
      <c r="I4651" s="1">
        <f t="shared" si="217"/>
        <v>3</v>
      </c>
      <c r="J4651" s="2" t="s">
        <v>4280</v>
      </c>
      <c r="K4651" s="2" t="s">
        <v>587</v>
      </c>
      <c r="L4651" s="4" t="s">
        <v>435</v>
      </c>
      <c r="N4651" s="4" t="e">
        <f>+VLOOKUP(B4651,#REF!,5,0)</f>
        <v>#REF!</v>
      </c>
      <c r="O4651" s="2" t="e">
        <f t="shared" si="218"/>
        <v>#REF!</v>
      </c>
      <c r="P4651" s="2" t="s">
        <v>4060</v>
      </c>
      <c r="Q4651" s="2" t="s">
        <v>4061</v>
      </c>
    </row>
    <row r="4652" spans="1:17" ht="14.25" customHeight="1" x14ac:dyDescent="0.25">
      <c r="A4652" s="2">
        <v>4651</v>
      </c>
      <c r="B4652" s="3">
        <v>24761</v>
      </c>
      <c r="C4652" s="4" t="s">
        <v>2</v>
      </c>
      <c r="D4652" s="5">
        <v>44085</v>
      </c>
      <c r="E4652" s="2" t="s">
        <v>435</v>
      </c>
      <c r="F4652" s="72">
        <v>44085</v>
      </c>
      <c r="G4652" s="4" t="s">
        <v>2637</v>
      </c>
      <c r="H4652" s="1">
        <f t="shared" si="216"/>
        <v>0</v>
      </c>
      <c r="I4652" s="1">
        <f t="shared" si="217"/>
        <v>1</v>
      </c>
      <c r="J4652" s="2" t="s">
        <v>4171</v>
      </c>
      <c r="K4652" s="2" t="s">
        <v>587</v>
      </c>
      <c r="L4652" s="4" t="s">
        <v>435</v>
      </c>
      <c r="N4652" s="4" t="e">
        <f>+VLOOKUP(B4652,#REF!,5,0)</f>
        <v>#REF!</v>
      </c>
      <c r="O4652" s="2" t="e">
        <f t="shared" si="218"/>
        <v>#REF!</v>
      </c>
      <c r="P4652" s="2" t="s">
        <v>4060</v>
      </c>
      <c r="Q4652" s="2" t="s">
        <v>4061</v>
      </c>
    </row>
    <row r="4653" spans="1:17" ht="14.25" customHeight="1" x14ac:dyDescent="0.25">
      <c r="A4653" s="2">
        <v>4652</v>
      </c>
      <c r="B4653" s="3">
        <v>24762</v>
      </c>
      <c r="C4653" s="4" t="s">
        <v>2</v>
      </c>
      <c r="D4653" s="5">
        <v>44085</v>
      </c>
      <c r="E4653" s="2" t="s">
        <v>435</v>
      </c>
      <c r="F4653" s="72">
        <v>44085</v>
      </c>
      <c r="G4653" s="4" t="s">
        <v>2637</v>
      </c>
      <c r="H4653" s="1">
        <f t="shared" si="216"/>
        <v>0</v>
      </c>
      <c r="I4653" s="1">
        <f t="shared" si="217"/>
        <v>1</v>
      </c>
      <c r="J4653" s="2" t="s">
        <v>4171</v>
      </c>
      <c r="K4653" s="2" t="s">
        <v>587</v>
      </c>
      <c r="L4653" s="4" t="s">
        <v>435</v>
      </c>
      <c r="N4653" s="4" t="e">
        <f>+VLOOKUP(B4653,#REF!,5,0)</f>
        <v>#REF!</v>
      </c>
      <c r="O4653" s="2" t="e">
        <f t="shared" si="218"/>
        <v>#REF!</v>
      </c>
      <c r="P4653" s="2" t="s">
        <v>4060</v>
      </c>
      <c r="Q4653" s="2" t="s">
        <v>4061</v>
      </c>
    </row>
    <row r="4654" spans="1:17" ht="14.25" customHeight="1" x14ac:dyDescent="0.25">
      <c r="A4654" s="2">
        <v>4653</v>
      </c>
      <c r="B4654" s="3">
        <v>24763</v>
      </c>
      <c r="C4654" s="4" t="s">
        <v>584</v>
      </c>
      <c r="D4654" s="5">
        <v>44085</v>
      </c>
      <c r="E4654" s="2" t="s">
        <v>435</v>
      </c>
      <c r="F4654" s="72">
        <v>44088</v>
      </c>
      <c r="G4654" s="4" t="s">
        <v>2637</v>
      </c>
      <c r="H4654" s="1">
        <f t="shared" si="216"/>
        <v>3</v>
      </c>
      <c r="I4654" s="1">
        <f t="shared" si="217"/>
        <v>2</v>
      </c>
      <c r="J4654" s="2" t="s">
        <v>4281</v>
      </c>
      <c r="K4654" s="2" t="s">
        <v>587</v>
      </c>
      <c r="L4654" s="4" t="s">
        <v>435</v>
      </c>
      <c r="N4654" s="4" t="e">
        <f>+VLOOKUP(B4654,#REF!,5,0)</f>
        <v>#REF!</v>
      </c>
      <c r="O4654" s="2" t="e">
        <f t="shared" si="218"/>
        <v>#REF!</v>
      </c>
      <c r="P4654" s="2" t="s">
        <v>4060</v>
      </c>
      <c r="Q4654" s="2" t="s">
        <v>4061</v>
      </c>
    </row>
    <row r="4655" spans="1:17" ht="14.25" customHeight="1" x14ac:dyDescent="0.25">
      <c r="A4655" s="2">
        <v>4654</v>
      </c>
      <c r="B4655" s="3">
        <v>24764</v>
      </c>
      <c r="C4655" s="4" t="s">
        <v>3970</v>
      </c>
      <c r="D4655" s="5">
        <v>44085</v>
      </c>
      <c r="E4655" s="2" t="s">
        <v>435</v>
      </c>
      <c r="F4655" s="72">
        <v>44088</v>
      </c>
      <c r="G4655" s="4" t="s">
        <v>2637</v>
      </c>
      <c r="H4655" s="1">
        <f t="shared" si="216"/>
        <v>3</v>
      </c>
      <c r="I4655" s="1">
        <f t="shared" si="217"/>
        <v>2</v>
      </c>
      <c r="J4655" s="2" t="s">
        <v>4282</v>
      </c>
      <c r="K4655" s="2" t="s">
        <v>587</v>
      </c>
      <c r="L4655" s="4" t="s">
        <v>435</v>
      </c>
      <c r="N4655" s="4" t="e">
        <f>+VLOOKUP(B4655,#REF!,5,0)</f>
        <v>#REF!</v>
      </c>
      <c r="O4655" s="2" t="e">
        <f t="shared" si="218"/>
        <v>#REF!</v>
      </c>
      <c r="P4655" s="2" t="s">
        <v>4060</v>
      </c>
      <c r="Q4655" s="2" t="s">
        <v>4061</v>
      </c>
    </row>
    <row r="4656" spans="1:17" ht="14.25" customHeight="1" x14ac:dyDescent="0.25">
      <c r="A4656" s="2">
        <v>4655</v>
      </c>
      <c r="B4656" s="3">
        <v>24765</v>
      </c>
      <c r="C4656" s="4" t="s">
        <v>584</v>
      </c>
      <c r="D4656" s="5">
        <v>44085</v>
      </c>
      <c r="E4656" s="2" t="s">
        <v>435</v>
      </c>
      <c r="F4656" s="72">
        <v>44088</v>
      </c>
      <c r="G4656" s="4" t="s">
        <v>2637</v>
      </c>
      <c r="H4656" s="1">
        <f t="shared" si="216"/>
        <v>3</v>
      </c>
      <c r="I4656" s="1">
        <f t="shared" si="217"/>
        <v>2</v>
      </c>
      <c r="J4656" s="2" t="s">
        <v>4283</v>
      </c>
      <c r="K4656" s="2" t="s">
        <v>587</v>
      </c>
      <c r="L4656" s="4" t="s">
        <v>435</v>
      </c>
      <c r="N4656" s="4" t="e">
        <f>+VLOOKUP(B4656,#REF!,5,0)</f>
        <v>#REF!</v>
      </c>
      <c r="O4656" s="2" t="e">
        <f t="shared" si="218"/>
        <v>#REF!</v>
      </c>
      <c r="P4656" s="2" t="s">
        <v>4060</v>
      </c>
      <c r="Q4656" s="2" t="s">
        <v>4061</v>
      </c>
    </row>
    <row r="4657" spans="1:17" ht="14.25" customHeight="1" x14ac:dyDescent="0.25">
      <c r="A4657" s="2">
        <v>4656</v>
      </c>
      <c r="B4657" s="3">
        <v>24766</v>
      </c>
      <c r="C4657" s="4" t="s">
        <v>584</v>
      </c>
      <c r="D4657" s="5">
        <v>44085</v>
      </c>
      <c r="E4657" s="2" t="s">
        <v>435</v>
      </c>
      <c r="F4657" s="72">
        <v>44088</v>
      </c>
      <c r="G4657" s="4" t="s">
        <v>2637</v>
      </c>
      <c r="H4657" s="1">
        <f t="shared" si="216"/>
        <v>3</v>
      </c>
      <c r="I4657" s="1">
        <f t="shared" si="217"/>
        <v>2</v>
      </c>
      <c r="J4657" s="2" t="s">
        <v>3880</v>
      </c>
      <c r="K4657" s="2" t="s">
        <v>587</v>
      </c>
      <c r="L4657" s="4" t="s">
        <v>435</v>
      </c>
      <c r="N4657" s="4" t="e">
        <f>+VLOOKUP(B4657,#REF!,5,0)</f>
        <v>#REF!</v>
      </c>
      <c r="O4657" s="2" t="e">
        <f t="shared" si="218"/>
        <v>#REF!</v>
      </c>
      <c r="P4657" s="2" t="s">
        <v>4060</v>
      </c>
      <c r="Q4657" s="2" t="s">
        <v>4061</v>
      </c>
    </row>
    <row r="4658" spans="1:17" ht="14.25" customHeight="1" x14ac:dyDescent="0.25">
      <c r="A4658" s="2">
        <v>4657</v>
      </c>
      <c r="B4658" s="3">
        <v>24767</v>
      </c>
      <c r="C4658" s="4" t="s">
        <v>584</v>
      </c>
      <c r="D4658" s="5">
        <v>44085</v>
      </c>
      <c r="E4658" s="2" t="s">
        <v>435</v>
      </c>
      <c r="F4658" s="72">
        <v>44088</v>
      </c>
      <c r="G4658" s="4" t="s">
        <v>2637</v>
      </c>
      <c r="H4658" s="1">
        <f t="shared" si="216"/>
        <v>3</v>
      </c>
      <c r="I4658" s="1">
        <f t="shared" si="217"/>
        <v>2</v>
      </c>
      <c r="J4658" s="2" t="s">
        <v>4284</v>
      </c>
      <c r="K4658" s="2" t="s">
        <v>587</v>
      </c>
      <c r="L4658" s="4" t="s">
        <v>435</v>
      </c>
      <c r="N4658" s="4" t="e">
        <f>+VLOOKUP(B4658,#REF!,5,0)</f>
        <v>#REF!</v>
      </c>
      <c r="O4658" s="2" t="e">
        <f t="shared" si="218"/>
        <v>#REF!</v>
      </c>
      <c r="P4658" s="2" t="s">
        <v>4060</v>
      </c>
      <c r="Q4658" s="2" t="s">
        <v>4061</v>
      </c>
    </row>
    <row r="4659" spans="1:17" ht="14.25" customHeight="1" x14ac:dyDescent="0.25">
      <c r="A4659" s="2">
        <v>4658</v>
      </c>
      <c r="B4659" s="3">
        <v>24768</v>
      </c>
      <c r="C4659" s="4" t="s">
        <v>3</v>
      </c>
      <c r="D4659" s="5">
        <v>44085</v>
      </c>
      <c r="E4659" s="2" t="s">
        <v>435</v>
      </c>
      <c r="F4659" s="72">
        <v>44085</v>
      </c>
      <c r="G4659" s="4" t="s">
        <v>2637</v>
      </c>
      <c r="H4659" s="1">
        <f t="shared" si="216"/>
        <v>0</v>
      </c>
      <c r="I4659" s="1">
        <f t="shared" si="217"/>
        <v>1</v>
      </c>
      <c r="J4659" s="2" t="s">
        <v>4285</v>
      </c>
      <c r="K4659" s="2" t="s">
        <v>587</v>
      </c>
      <c r="L4659" s="4" t="s">
        <v>435</v>
      </c>
      <c r="N4659" s="4" t="e">
        <f>+VLOOKUP(B4659,#REF!,5,0)</f>
        <v>#REF!</v>
      </c>
      <c r="O4659" s="2" t="e">
        <f t="shared" si="218"/>
        <v>#REF!</v>
      </c>
      <c r="P4659" s="2" t="s">
        <v>4060</v>
      </c>
      <c r="Q4659" s="2" t="s">
        <v>4061</v>
      </c>
    </row>
    <row r="4660" spans="1:17" ht="14.25" customHeight="1" x14ac:dyDescent="0.25">
      <c r="A4660" s="2">
        <v>4659</v>
      </c>
      <c r="B4660" s="3">
        <v>24769</v>
      </c>
      <c r="C4660" s="4" t="s">
        <v>3</v>
      </c>
      <c r="D4660" s="5">
        <v>44085</v>
      </c>
      <c r="E4660" s="2" t="s">
        <v>435</v>
      </c>
      <c r="F4660" s="72">
        <v>44085</v>
      </c>
      <c r="G4660" s="4" t="s">
        <v>2637</v>
      </c>
      <c r="H4660" s="1">
        <f t="shared" si="216"/>
        <v>0</v>
      </c>
      <c r="I4660" s="1">
        <f t="shared" si="217"/>
        <v>1</v>
      </c>
      <c r="J4660" s="2" t="s">
        <v>3171</v>
      </c>
      <c r="K4660" s="2" t="s">
        <v>587</v>
      </c>
      <c r="L4660" s="4" t="s">
        <v>435</v>
      </c>
      <c r="N4660" s="4" t="e">
        <f>+VLOOKUP(B4660,#REF!,5,0)</f>
        <v>#REF!</v>
      </c>
      <c r="O4660" s="2" t="e">
        <f t="shared" si="218"/>
        <v>#REF!</v>
      </c>
      <c r="P4660" s="2" t="s">
        <v>4060</v>
      </c>
      <c r="Q4660" s="2" t="s">
        <v>4061</v>
      </c>
    </row>
    <row r="4661" spans="1:17" ht="14.25" customHeight="1" x14ac:dyDescent="0.25">
      <c r="A4661" s="2">
        <v>4660</v>
      </c>
      <c r="B4661" s="3">
        <v>24770</v>
      </c>
      <c r="C4661" s="4" t="s">
        <v>584</v>
      </c>
      <c r="D4661" s="5">
        <v>44085</v>
      </c>
      <c r="E4661" s="2" t="s">
        <v>435</v>
      </c>
      <c r="F4661" s="72">
        <v>44088</v>
      </c>
      <c r="G4661" s="4" t="s">
        <v>2637</v>
      </c>
      <c r="H4661" s="1">
        <f t="shared" si="216"/>
        <v>3</v>
      </c>
      <c r="I4661" s="1">
        <f t="shared" si="217"/>
        <v>2</v>
      </c>
      <c r="J4661" s="2" t="s">
        <v>4286</v>
      </c>
      <c r="K4661" s="2" t="s">
        <v>587</v>
      </c>
      <c r="L4661" s="4" t="s">
        <v>435</v>
      </c>
      <c r="N4661" s="4" t="e">
        <f>+VLOOKUP(B4661,#REF!,5,0)</f>
        <v>#REF!</v>
      </c>
      <c r="O4661" s="2" t="e">
        <f t="shared" si="218"/>
        <v>#REF!</v>
      </c>
      <c r="P4661" s="2" t="s">
        <v>4060</v>
      </c>
      <c r="Q4661" s="2" t="s">
        <v>4061</v>
      </c>
    </row>
    <row r="4662" spans="1:17" ht="14.25" customHeight="1" x14ac:dyDescent="0.25">
      <c r="A4662" s="2">
        <v>4661</v>
      </c>
      <c r="B4662" s="3">
        <v>24771</v>
      </c>
      <c r="C4662" s="4" t="s">
        <v>3</v>
      </c>
      <c r="D4662" s="5">
        <v>44085</v>
      </c>
      <c r="E4662" s="2" t="s">
        <v>435</v>
      </c>
      <c r="F4662" s="72">
        <v>44085</v>
      </c>
      <c r="G4662" s="4" t="s">
        <v>2637</v>
      </c>
      <c r="H4662" s="1">
        <f t="shared" si="216"/>
        <v>0</v>
      </c>
      <c r="I4662" s="1">
        <f t="shared" si="217"/>
        <v>1</v>
      </c>
      <c r="J4662" s="2" t="s">
        <v>4287</v>
      </c>
      <c r="K4662" s="2" t="s">
        <v>587</v>
      </c>
      <c r="L4662" s="4" t="s">
        <v>435</v>
      </c>
      <c r="N4662" s="4" t="e">
        <f>+VLOOKUP(B4662,#REF!,5,0)</f>
        <v>#REF!</v>
      </c>
      <c r="O4662" s="2" t="e">
        <f t="shared" si="218"/>
        <v>#REF!</v>
      </c>
      <c r="P4662" s="2" t="s">
        <v>4060</v>
      </c>
      <c r="Q4662" s="2" t="s">
        <v>4061</v>
      </c>
    </row>
    <row r="4663" spans="1:17" ht="14.25" customHeight="1" x14ac:dyDescent="0.25">
      <c r="A4663" s="2">
        <v>4662</v>
      </c>
      <c r="B4663" s="3">
        <v>24772</v>
      </c>
      <c r="C4663" s="4" t="s">
        <v>584</v>
      </c>
      <c r="D4663" s="5">
        <v>44085</v>
      </c>
      <c r="E4663" s="2" t="s">
        <v>435</v>
      </c>
      <c r="F4663" s="72">
        <v>44088</v>
      </c>
      <c r="G4663" s="4" t="s">
        <v>2637</v>
      </c>
      <c r="H4663" s="1">
        <f t="shared" si="216"/>
        <v>3</v>
      </c>
      <c r="I4663" s="1">
        <f t="shared" si="217"/>
        <v>2</v>
      </c>
      <c r="J4663" s="2" t="s">
        <v>4288</v>
      </c>
      <c r="K4663" s="2" t="s">
        <v>587</v>
      </c>
      <c r="L4663" s="4" t="s">
        <v>435</v>
      </c>
      <c r="N4663" s="4" t="e">
        <f>+VLOOKUP(B4663,#REF!,5,0)</f>
        <v>#REF!</v>
      </c>
      <c r="O4663" s="2" t="e">
        <f t="shared" si="218"/>
        <v>#REF!</v>
      </c>
      <c r="P4663" s="2" t="s">
        <v>4060</v>
      </c>
      <c r="Q4663" s="2" t="s">
        <v>4061</v>
      </c>
    </row>
    <row r="4664" spans="1:17" ht="14.25" customHeight="1" x14ac:dyDescent="0.25">
      <c r="A4664" s="2">
        <v>4663</v>
      </c>
      <c r="B4664" s="3">
        <v>24773</v>
      </c>
      <c r="C4664" s="4" t="s">
        <v>584</v>
      </c>
      <c r="D4664" s="5">
        <v>44085</v>
      </c>
      <c r="E4664" s="2" t="s">
        <v>435</v>
      </c>
      <c r="F4664" s="72">
        <v>44088</v>
      </c>
      <c r="G4664" s="4" t="s">
        <v>2637</v>
      </c>
      <c r="H4664" s="1">
        <f t="shared" si="216"/>
        <v>3</v>
      </c>
      <c r="I4664" s="1">
        <f t="shared" si="217"/>
        <v>2</v>
      </c>
      <c r="J4664" s="2" t="s">
        <v>3323</v>
      </c>
      <c r="K4664" s="2" t="s">
        <v>587</v>
      </c>
      <c r="L4664" s="4" t="s">
        <v>435</v>
      </c>
      <c r="N4664" s="4" t="e">
        <f>+VLOOKUP(B4664,#REF!,5,0)</f>
        <v>#REF!</v>
      </c>
      <c r="O4664" s="2" t="e">
        <f t="shared" si="218"/>
        <v>#REF!</v>
      </c>
      <c r="P4664" s="2" t="s">
        <v>4060</v>
      </c>
      <c r="Q4664" s="2" t="s">
        <v>4061</v>
      </c>
    </row>
    <row r="4665" spans="1:17" ht="14.25" customHeight="1" x14ac:dyDescent="0.25">
      <c r="A4665" s="2">
        <v>4664</v>
      </c>
      <c r="B4665" s="3">
        <v>24774</v>
      </c>
      <c r="C4665" s="4" t="s">
        <v>584</v>
      </c>
      <c r="D4665" s="5">
        <v>44085</v>
      </c>
      <c r="E4665" s="2" t="s">
        <v>435</v>
      </c>
      <c r="F4665" s="72">
        <v>44088</v>
      </c>
      <c r="G4665" s="4" t="s">
        <v>2637</v>
      </c>
      <c r="H4665" s="1">
        <f t="shared" si="216"/>
        <v>3</v>
      </c>
      <c r="I4665" s="1">
        <f t="shared" si="217"/>
        <v>2</v>
      </c>
      <c r="J4665" s="2" t="s">
        <v>1276</v>
      </c>
      <c r="K4665" s="2" t="s">
        <v>587</v>
      </c>
      <c r="L4665" s="4" t="s">
        <v>435</v>
      </c>
      <c r="N4665" s="4" t="e">
        <f>+VLOOKUP(B4665,#REF!,5,0)</f>
        <v>#REF!</v>
      </c>
      <c r="O4665" s="2" t="e">
        <f t="shared" si="218"/>
        <v>#REF!</v>
      </c>
      <c r="P4665" s="2" t="s">
        <v>4060</v>
      </c>
      <c r="Q4665" s="2" t="s">
        <v>4061</v>
      </c>
    </row>
    <row r="4666" spans="1:17" ht="14.25" customHeight="1" x14ac:dyDescent="0.25">
      <c r="A4666" s="2">
        <v>4665</v>
      </c>
      <c r="B4666" s="3">
        <v>24775</v>
      </c>
      <c r="C4666" s="4" t="s">
        <v>584</v>
      </c>
      <c r="D4666" s="5">
        <v>44085</v>
      </c>
      <c r="E4666" s="2" t="s">
        <v>435</v>
      </c>
      <c r="F4666" s="72">
        <v>44088</v>
      </c>
      <c r="G4666" s="4" t="s">
        <v>2637</v>
      </c>
      <c r="H4666" s="1">
        <f t="shared" si="216"/>
        <v>3</v>
      </c>
      <c r="I4666" s="1">
        <f t="shared" si="217"/>
        <v>2</v>
      </c>
      <c r="J4666" s="2" t="s">
        <v>4289</v>
      </c>
      <c r="K4666" s="2" t="s">
        <v>587</v>
      </c>
      <c r="L4666" s="4" t="s">
        <v>435</v>
      </c>
      <c r="N4666" s="4" t="e">
        <f>+VLOOKUP(B4666,#REF!,5,0)</f>
        <v>#REF!</v>
      </c>
      <c r="O4666" s="2" t="e">
        <f t="shared" si="218"/>
        <v>#REF!</v>
      </c>
      <c r="P4666" s="2" t="s">
        <v>4060</v>
      </c>
      <c r="Q4666" s="2" t="s">
        <v>4061</v>
      </c>
    </row>
    <row r="4667" spans="1:17" ht="14.25" customHeight="1" x14ac:dyDescent="0.25">
      <c r="A4667" s="2">
        <v>4666</v>
      </c>
      <c r="B4667" s="3">
        <v>24776</v>
      </c>
      <c r="C4667" s="4" t="s">
        <v>584</v>
      </c>
      <c r="D4667" s="5">
        <v>44085</v>
      </c>
      <c r="E4667" s="2" t="s">
        <v>435</v>
      </c>
      <c r="F4667" s="72">
        <v>44088</v>
      </c>
      <c r="G4667" s="4" t="s">
        <v>2637</v>
      </c>
      <c r="H4667" s="1">
        <f t="shared" si="216"/>
        <v>3</v>
      </c>
      <c r="I4667" s="1">
        <f t="shared" si="217"/>
        <v>2</v>
      </c>
      <c r="J4667" s="2" t="s">
        <v>4290</v>
      </c>
      <c r="K4667" s="2" t="s">
        <v>587</v>
      </c>
      <c r="L4667" s="4" t="s">
        <v>435</v>
      </c>
      <c r="N4667" s="4" t="e">
        <f>+VLOOKUP(B4667,#REF!,5,0)</f>
        <v>#REF!</v>
      </c>
      <c r="O4667" s="2" t="e">
        <f t="shared" si="218"/>
        <v>#REF!</v>
      </c>
      <c r="P4667" s="2" t="s">
        <v>4060</v>
      </c>
      <c r="Q4667" s="2" t="s">
        <v>4061</v>
      </c>
    </row>
    <row r="4668" spans="1:17" ht="14.25" customHeight="1" x14ac:dyDescent="0.25">
      <c r="A4668" s="2">
        <v>4667</v>
      </c>
      <c r="B4668" s="3">
        <v>24777</v>
      </c>
      <c r="C4668" s="4" t="s">
        <v>584</v>
      </c>
      <c r="D4668" s="5">
        <v>44085</v>
      </c>
      <c r="E4668" s="2" t="s">
        <v>435</v>
      </c>
      <c r="F4668" s="72">
        <v>44088</v>
      </c>
      <c r="G4668" s="4" t="s">
        <v>2637</v>
      </c>
      <c r="H4668" s="1">
        <f t="shared" si="216"/>
        <v>3</v>
      </c>
      <c r="I4668" s="1">
        <f t="shared" si="217"/>
        <v>2</v>
      </c>
      <c r="J4668" s="2" t="s">
        <v>1543</v>
      </c>
      <c r="K4668" s="2" t="s">
        <v>587</v>
      </c>
      <c r="L4668" s="4" t="s">
        <v>435</v>
      </c>
      <c r="N4668" s="4" t="e">
        <f>+VLOOKUP(B4668,#REF!,5,0)</f>
        <v>#REF!</v>
      </c>
      <c r="O4668" s="2" t="e">
        <f t="shared" si="218"/>
        <v>#REF!</v>
      </c>
      <c r="P4668" s="2" t="s">
        <v>4060</v>
      </c>
      <c r="Q4668" s="2" t="s">
        <v>4061</v>
      </c>
    </row>
    <row r="4669" spans="1:17" ht="14.25" customHeight="1" x14ac:dyDescent="0.25">
      <c r="A4669" s="2">
        <v>4668</v>
      </c>
      <c r="B4669" s="3">
        <v>24778</v>
      </c>
      <c r="C4669" s="4" t="s">
        <v>3</v>
      </c>
      <c r="D4669" s="5">
        <v>44085</v>
      </c>
      <c r="E4669" s="2" t="s">
        <v>435</v>
      </c>
      <c r="F4669" s="72">
        <v>44088</v>
      </c>
      <c r="G4669" s="4" t="s">
        <v>2637</v>
      </c>
      <c r="H4669" s="1">
        <f t="shared" si="216"/>
        <v>3</v>
      </c>
      <c r="I4669" s="1">
        <f t="shared" si="217"/>
        <v>2</v>
      </c>
      <c r="J4669" s="2" t="s">
        <v>4291</v>
      </c>
      <c r="K4669" s="2" t="s">
        <v>587</v>
      </c>
      <c r="L4669" s="4" t="s">
        <v>435</v>
      </c>
      <c r="N4669" s="4" t="e">
        <f>+VLOOKUP(B4669,#REF!,5,0)</f>
        <v>#REF!</v>
      </c>
      <c r="O4669" s="2" t="e">
        <f t="shared" si="218"/>
        <v>#REF!</v>
      </c>
      <c r="P4669" s="2" t="s">
        <v>4060</v>
      </c>
      <c r="Q4669" s="2" t="s">
        <v>4061</v>
      </c>
    </row>
    <row r="4670" spans="1:17" ht="14.25" customHeight="1" x14ac:dyDescent="0.25">
      <c r="A4670" s="2">
        <v>4669</v>
      </c>
      <c r="B4670" s="3">
        <v>24779</v>
      </c>
      <c r="C4670" s="4" t="s">
        <v>2</v>
      </c>
      <c r="D4670" s="5">
        <v>44085</v>
      </c>
      <c r="E4670" s="2" t="s">
        <v>435</v>
      </c>
      <c r="F4670" s="72">
        <v>44088</v>
      </c>
      <c r="G4670" s="4" t="s">
        <v>2637</v>
      </c>
      <c r="H4670" s="1">
        <f t="shared" si="216"/>
        <v>3</v>
      </c>
      <c r="I4670" s="1">
        <f t="shared" si="217"/>
        <v>2</v>
      </c>
      <c r="J4670" s="2" t="s">
        <v>3795</v>
      </c>
      <c r="K4670" s="2" t="s">
        <v>587</v>
      </c>
      <c r="L4670" s="4" t="s">
        <v>435</v>
      </c>
      <c r="N4670" s="4" t="e">
        <f>+VLOOKUP(B4670,#REF!,5,0)</f>
        <v>#REF!</v>
      </c>
      <c r="O4670" s="2" t="e">
        <f t="shared" si="218"/>
        <v>#REF!</v>
      </c>
      <c r="P4670" s="2" t="s">
        <v>4060</v>
      </c>
      <c r="Q4670" s="2" t="s">
        <v>4061</v>
      </c>
    </row>
    <row r="4671" spans="1:17" ht="14.25" customHeight="1" x14ac:dyDescent="0.25">
      <c r="A4671" s="2">
        <v>4670</v>
      </c>
      <c r="B4671" s="3">
        <v>24780</v>
      </c>
      <c r="C4671" s="4" t="s">
        <v>3970</v>
      </c>
      <c r="D4671" s="5">
        <v>44085</v>
      </c>
      <c r="E4671" s="2" t="s">
        <v>435</v>
      </c>
      <c r="F4671" s="72">
        <v>44088</v>
      </c>
      <c r="G4671" s="4" t="s">
        <v>2637</v>
      </c>
      <c r="H4671" s="1">
        <f t="shared" si="216"/>
        <v>3</v>
      </c>
      <c r="I4671" s="1">
        <f t="shared" si="217"/>
        <v>2</v>
      </c>
      <c r="J4671" s="2" t="s">
        <v>3964</v>
      </c>
      <c r="K4671" s="2" t="s">
        <v>587</v>
      </c>
      <c r="L4671" s="4" t="s">
        <v>435</v>
      </c>
      <c r="N4671" s="4" t="e">
        <f>+VLOOKUP(B4671,#REF!,5,0)</f>
        <v>#REF!</v>
      </c>
      <c r="O4671" s="2" t="e">
        <f t="shared" si="218"/>
        <v>#REF!</v>
      </c>
      <c r="P4671" s="2" t="s">
        <v>4060</v>
      </c>
      <c r="Q4671" s="2" t="s">
        <v>4061</v>
      </c>
    </row>
    <row r="4672" spans="1:17" ht="14.25" customHeight="1" x14ac:dyDescent="0.25">
      <c r="A4672" s="2">
        <v>4671</v>
      </c>
      <c r="B4672" s="3">
        <v>24781</v>
      </c>
      <c r="C4672" s="4" t="s">
        <v>584</v>
      </c>
      <c r="D4672" s="5">
        <v>44085</v>
      </c>
      <c r="E4672" s="2" t="s">
        <v>435</v>
      </c>
      <c r="F4672" s="72">
        <v>44088</v>
      </c>
      <c r="G4672" s="4" t="s">
        <v>2637</v>
      </c>
      <c r="H4672" s="1">
        <f t="shared" si="216"/>
        <v>3</v>
      </c>
      <c r="I4672" s="1">
        <f t="shared" si="217"/>
        <v>2</v>
      </c>
      <c r="J4672" s="2" t="s">
        <v>4292</v>
      </c>
      <c r="K4672" s="2" t="s">
        <v>587</v>
      </c>
      <c r="L4672" s="4" t="s">
        <v>435</v>
      </c>
      <c r="N4672" s="4" t="e">
        <f>+VLOOKUP(B4672,#REF!,5,0)</f>
        <v>#REF!</v>
      </c>
      <c r="O4672" s="2" t="e">
        <f t="shared" si="218"/>
        <v>#REF!</v>
      </c>
      <c r="P4672" s="2" t="s">
        <v>4060</v>
      </c>
      <c r="Q4672" s="2" t="s">
        <v>4061</v>
      </c>
    </row>
    <row r="4673" spans="1:17" ht="14.25" customHeight="1" x14ac:dyDescent="0.25">
      <c r="A4673" s="2">
        <v>4672</v>
      </c>
      <c r="B4673" s="3">
        <v>24782</v>
      </c>
      <c r="C4673" s="4" t="s">
        <v>3970</v>
      </c>
      <c r="D4673" s="5">
        <v>44085</v>
      </c>
      <c r="E4673" s="2" t="s">
        <v>435</v>
      </c>
      <c r="F4673" s="72">
        <v>44088</v>
      </c>
      <c r="G4673" s="4" t="s">
        <v>2637</v>
      </c>
      <c r="H4673" s="1">
        <f t="shared" si="216"/>
        <v>3</v>
      </c>
      <c r="I4673" s="1">
        <f t="shared" si="217"/>
        <v>2</v>
      </c>
      <c r="J4673" s="2" t="s">
        <v>4293</v>
      </c>
      <c r="K4673" s="2" t="s">
        <v>587</v>
      </c>
      <c r="L4673" s="4" t="s">
        <v>435</v>
      </c>
      <c r="N4673" s="4" t="e">
        <f>+VLOOKUP(B4673,#REF!,5,0)</f>
        <v>#REF!</v>
      </c>
      <c r="O4673" s="2" t="e">
        <f t="shared" si="218"/>
        <v>#REF!</v>
      </c>
      <c r="P4673" s="2" t="s">
        <v>4060</v>
      </c>
      <c r="Q4673" s="2" t="s">
        <v>4061</v>
      </c>
    </row>
    <row r="4674" spans="1:17" ht="14.25" customHeight="1" x14ac:dyDescent="0.25">
      <c r="A4674" s="2">
        <v>4673</v>
      </c>
      <c r="B4674" s="3">
        <v>24783</v>
      </c>
      <c r="C4674" s="4" t="s">
        <v>584</v>
      </c>
      <c r="D4674" s="5">
        <v>44085</v>
      </c>
      <c r="E4674" s="2" t="s">
        <v>435</v>
      </c>
      <c r="F4674" s="72">
        <v>44088</v>
      </c>
      <c r="G4674" s="4" t="s">
        <v>2637</v>
      </c>
      <c r="H4674" s="1">
        <f t="shared" ref="H4674:H4737" si="219">+F4674-D4674</f>
        <v>3</v>
      </c>
      <c r="I4674" s="1">
        <f t="shared" ref="I4674:I4737" si="220">+NETWORKDAYS(D4674,F4674)</f>
        <v>2</v>
      </c>
      <c r="J4674" s="2" t="s">
        <v>4294</v>
      </c>
      <c r="K4674" s="2" t="s">
        <v>587</v>
      </c>
      <c r="L4674" s="4" t="s">
        <v>435</v>
      </c>
      <c r="N4674" s="4" t="e">
        <f>+VLOOKUP(B4674,#REF!,5,0)</f>
        <v>#REF!</v>
      </c>
      <c r="O4674" s="2" t="e">
        <f t="shared" ref="O4674:O4737" si="221">+N4674=K4674</f>
        <v>#REF!</v>
      </c>
      <c r="P4674" s="2" t="s">
        <v>4060</v>
      </c>
      <c r="Q4674" s="2" t="s">
        <v>4061</v>
      </c>
    </row>
    <row r="4675" spans="1:17" ht="14.25" customHeight="1" x14ac:dyDescent="0.25">
      <c r="A4675" s="2">
        <v>4674</v>
      </c>
      <c r="B4675" s="3">
        <v>24784</v>
      </c>
      <c r="C4675" s="4" t="s">
        <v>584</v>
      </c>
      <c r="D4675" s="5">
        <v>44085</v>
      </c>
      <c r="E4675" s="2" t="s">
        <v>435</v>
      </c>
      <c r="F4675" s="72">
        <v>44089</v>
      </c>
      <c r="G4675" s="4" t="s">
        <v>2637</v>
      </c>
      <c r="H4675" s="1">
        <f t="shared" si="219"/>
        <v>4</v>
      </c>
      <c r="I4675" s="1">
        <f t="shared" si="220"/>
        <v>3</v>
      </c>
      <c r="J4675" s="2" t="s">
        <v>4295</v>
      </c>
      <c r="K4675" s="2" t="s">
        <v>587</v>
      </c>
      <c r="L4675" s="4" t="s">
        <v>435</v>
      </c>
      <c r="N4675" s="4" t="e">
        <f>+VLOOKUP(B4675,#REF!,5,0)</f>
        <v>#REF!</v>
      </c>
      <c r="O4675" s="2" t="e">
        <f t="shared" si="221"/>
        <v>#REF!</v>
      </c>
      <c r="P4675" s="2" t="s">
        <v>4060</v>
      </c>
      <c r="Q4675" s="2" t="s">
        <v>4061</v>
      </c>
    </row>
    <row r="4676" spans="1:17" ht="14.25" customHeight="1" x14ac:dyDescent="0.25">
      <c r="A4676" s="2">
        <v>4675</v>
      </c>
      <c r="B4676" s="3">
        <v>24785</v>
      </c>
      <c r="C4676" s="4" t="s">
        <v>584</v>
      </c>
      <c r="D4676" s="5">
        <v>44085</v>
      </c>
      <c r="E4676" s="2" t="s">
        <v>435</v>
      </c>
      <c r="F4676" s="72">
        <v>44089</v>
      </c>
      <c r="G4676" s="4" t="s">
        <v>2637</v>
      </c>
      <c r="H4676" s="1">
        <f t="shared" si="219"/>
        <v>4</v>
      </c>
      <c r="I4676" s="1">
        <f t="shared" si="220"/>
        <v>3</v>
      </c>
      <c r="J4676" s="2" t="s">
        <v>4296</v>
      </c>
      <c r="K4676" s="2" t="s">
        <v>587</v>
      </c>
      <c r="L4676" s="4" t="s">
        <v>435</v>
      </c>
      <c r="N4676" s="4" t="e">
        <f>+VLOOKUP(B4676,#REF!,5,0)</f>
        <v>#REF!</v>
      </c>
      <c r="O4676" s="2" t="e">
        <f t="shared" si="221"/>
        <v>#REF!</v>
      </c>
      <c r="P4676" s="2" t="s">
        <v>4060</v>
      </c>
      <c r="Q4676" s="2" t="s">
        <v>4061</v>
      </c>
    </row>
    <row r="4677" spans="1:17" ht="14.25" customHeight="1" x14ac:dyDescent="0.25">
      <c r="A4677" s="2">
        <v>4676</v>
      </c>
      <c r="B4677" s="3">
        <v>24786</v>
      </c>
      <c r="C4677" s="4" t="s">
        <v>3</v>
      </c>
      <c r="D4677" s="5">
        <v>44085</v>
      </c>
      <c r="E4677" s="2" t="s">
        <v>435</v>
      </c>
      <c r="F4677" s="72">
        <v>44088</v>
      </c>
      <c r="G4677" s="4" t="s">
        <v>2637</v>
      </c>
      <c r="H4677" s="1">
        <f t="shared" si="219"/>
        <v>3</v>
      </c>
      <c r="I4677" s="1">
        <f t="shared" si="220"/>
        <v>2</v>
      </c>
      <c r="J4677" s="2" t="s">
        <v>4297</v>
      </c>
      <c r="K4677" s="2" t="s">
        <v>587</v>
      </c>
      <c r="L4677" s="4" t="s">
        <v>435</v>
      </c>
      <c r="N4677" s="4" t="e">
        <f>+VLOOKUP(B4677,#REF!,5,0)</f>
        <v>#REF!</v>
      </c>
      <c r="O4677" s="2" t="e">
        <f t="shared" si="221"/>
        <v>#REF!</v>
      </c>
      <c r="P4677" s="2" t="s">
        <v>4060</v>
      </c>
      <c r="Q4677" s="2" t="s">
        <v>4061</v>
      </c>
    </row>
    <row r="4678" spans="1:17" ht="14.25" customHeight="1" x14ac:dyDescent="0.25">
      <c r="A4678" s="2">
        <v>4677</v>
      </c>
      <c r="B4678" s="3">
        <v>24787</v>
      </c>
      <c r="C4678" s="4" t="s">
        <v>3</v>
      </c>
      <c r="D4678" s="5">
        <v>44085</v>
      </c>
      <c r="E4678" s="2" t="s">
        <v>435</v>
      </c>
      <c r="F4678" s="72">
        <v>44088</v>
      </c>
      <c r="G4678" s="4" t="s">
        <v>2637</v>
      </c>
      <c r="H4678" s="1">
        <f t="shared" si="219"/>
        <v>3</v>
      </c>
      <c r="I4678" s="1">
        <f t="shared" si="220"/>
        <v>2</v>
      </c>
      <c r="J4678" s="2" t="s">
        <v>2950</v>
      </c>
      <c r="K4678" s="2" t="s">
        <v>587</v>
      </c>
      <c r="L4678" s="4" t="s">
        <v>435</v>
      </c>
      <c r="N4678" s="4" t="e">
        <f>+VLOOKUP(B4678,#REF!,5,0)</f>
        <v>#REF!</v>
      </c>
      <c r="O4678" s="2" t="e">
        <f t="shared" si="221"/>
        <v>#REF!</v>
      </c>
      <c r="P4678" s="2" t="s">
        <v>4060</v>
      </c>
      <c r="Q4678" s="2" t="s">
        <v>4061</v>
      </c>
    </row>
    <row r="4679" spans="1:17" ht="14.25" customHeight="1" x14ac:dyDescent="0.25">
      <c r="A4679" s="2">
        <v>4678</v>
      </c>
      <c r="B4679" s="3">
        <v>24788</v>
      </c>
      <c r="C4679" s="4" t="s">
        <v>3</v>
      </c>
      <c r="D4679" s="5">
        <v>44085</v>
      </c>
      <c r="E4679" s="2" t="s">
        <v>435</v>
      </c>
      <c r="F4679" s="72">
        <v>44088</v>
      </c>
      <c r="G4679" s="4" t="s">
        <v>2637</v>
      </c>
      <c r="H4679" s="1">
        <f t="shared" si="219"/>
        <v>3</v>
      </c>
      <c r="I4679" s="1">
        <f t="shared" si="220"/>
        <v>2</v>
      </c>
      <c r="J4679" s="2" t="s">
        <v>4298</v>
      </c>
      <c r="K4679" s="2" t="s">
        <v>587</v>
      </c>
      <c r="L4679" s="4" t="s">
        <v>435</v>
      </c>
      <c r="N4679" s="4" t="e">
        <f>+VLOOKUP(B4679,#REF!,5,0)</f>
        <v>#REF!</v>
      </c>
      <c r="O4679" s="2" t="e">
        <f t="shared" si="221"/>
        <v>#REF!</v>
      </c>
      <c r="P4679" s="2" t="s">
        <v>4060</v>
      </c>
      <c r="Q4679" s="2" t="s">
        <v>4061</v>
      </c>
    </row>
    <row r="4680" spans="1:17" ht="14.25" customHeight="1" x14ac:dyDescent="0.25">
      <c r="A4680" s="2">
        <v>4679</v>
      </c>
      <c r="B4680" s="3">
        <v>24789</v>
      </c>
      <c r="C4680" s="4" t="s">
        <v>584</v>
      </c>
      <c r="D4680" s="5">
        <v>44085</v>
      </c>
      <c r="E4680" s="2" t="s">
        <v>435</v>
      </c>
      <c r="F4680" s="72">
        <v>44089</v>
      </c>
      <c r="G4680" s="4" t="s">
        <v>2637</v>
      </c>
      <c r="H4680" s="1">
        <f t="shared" si="219"/>
        <v>4</v>
      </c>
      <c r="I4680" s="1">
        <f t="shared" si="220"/>
        <v>3</v>
      </c>
      <c r="J4680" s="2" t="s">
        <v>3361</v>
      </c>
      <c r="K4680" s="2" t="s">
        <v>587</v>
      </c>
      <c r="L4680" s="4" t="s">
        <v>435</v>
      </c>
      <c r="N4680" s="4" t="e">
        <f>+VLOOKUP(B4680,#REF!,5,0)</f>
        <v>#REF!</v>
      </c>
      <c r="O4680" s="2" t="e">
        <f t="shared" si="221"/>
        <v>#REF!</v>
      </c>
      <c r="P4680" s="2" t="s">
        <v>4060</v>
      </c>
      <c r="Q4680" s="2" t="s">
        <v>4061</v>
      </c>
    </row>
    <row r="4681" spans="1:17" ht="14.25" customHeight="1" x14ac:dyDescent="0.25">
      <c r="A4681" s="2">
        <v>4680</v>
      </c>
      <c r="B4681" s="3">
        <v>24790</v>
      </c>
      <c r="C4681" s="4" t="s">
        <v>3</v>
      </c>
      <c r="D4681" s="5">
        <v>44085</v>
      </c>
      <c r="E4681" s="2" t="s">
        <v>435</v>
      </c>
      <c r="F4681" s="72" t="s">
        <v>24</v>
      </c>
      <c r="G4681" s="4" t="s">
        <v>24</v>
      </c>
      <c r="H4681" s="1" t="e">
        <f t="shared" si="219"/>
        <v>#VALUE!</v>
      </c>
      <c r="I4681" s="1" t="e">
        <f t="shared" si="220"/>
        <v>#VALUE!</v>
      </c>
      <c r="J4681" s="2" t="s">
        <v>4299</v>
      </c>
      <c r="K4681" s="2" t="s">
        <v>590</v>
      </c>
      <c r="L4681" s="4" t="s">
        <v>24</v>
      </c>
      <c r="N4681" s="4" t="e">
        <f>+VLOOKUP(B4681,#REF!,5,0)</f>
        <v>#REF!</v>
      </c>
      <c r="O4681" s="2" t="e">
        <f t="shared" si="221"/>
        <v>#REF!</v>
      </c>
      <c r="P4681" s="2" t="s">
        <v>4062</v>
      </c>
      <c r="Q4681" s="2" t="s">
        <v>24</v>
      </c>
    </row>
    <row r="4682" spans="1:17" ht="14.25" customHeight="1" x14ac:dyDescent="0.25">
      <c r="A4682" s="2">
        <v>4681</v>
      </c>
      <c r="B4682" s="3">
        <v>24791</v>
      </c>
      <c r="C4682" s="4" t="s">
        <v>3</v>
      </c>
      <c r="D4682" s="5">
        <v>44085</v>
      </c>
      <c r="E4682" s="2" t="s">
        <v>435</v>
      </c>
      <c r="F4682" s="72">
        <v>44088</v>
      </c>
      <c r="G4682" s="4" t="s">
        <v>2637</v>
      </c>
      <c r="H4682" s="1">
        <f t="shared" si="219"/>
        <v>3</v>
      </c>
      <c r="I4682" s="1">
        <f t="shared" si="220"/>
        <v>2</v>
      </c>
      <c r="J4682" s="2" t="s">
        <v>3823</v>
      </c>
      <c r="K4682" s="2" t="s">
        <v>587</v>
      </c>
      <c r="L4682" s="4" t="s">
        <v>435</v>
      </c>
      <c r="N4682" s="4" t="e">
        <f>+VLOOKUP(B4682,#REF!,5,0)</f>
        <v>#REF!</v>
      </c>
      <c r="O4682" s="2" t="e">
        <f t="shared" si="221"/>
        <v>#REF!</v>
      </c>
      <c r="P4682" s="2" t="s">
        <v>4060</v>
      </c>
      <c r="Q4682" s="2" t="s">
        <v>4061</v>
      </c>
    </row>
    <row r="4683" spans="1:17" ht="14.25" customHeight="1" x14ac:dyDescent="0.25">
      <c r="A4683" s="2">
        <v>4682</v>
      </c>
      <c r="B4683" s="3">
        <v>24792</v>
      </c>
      <c r="C4683" s="4" t="s">
        <v>3</v>
      </c>
      <c r="D4683" s="5">
        <v>44085</v>
      </c>
      <c r="E4683" s="2" t="s">
        <v>435</v>
      </c>
      <c r="F4683" s="72">
        <v>44088</v>
      </c>
      <c r="G4683" s="4" t="s">
        <v>2637</v>
      </c>
      <c r="H4683" s="1">
        <f t="shared" si="219"/>
        <v>3</v>
      </c>
      <c r="I4683" s="1">
        <f t="shared" si="220"/>
        <v>2</v>
      </c>
      <c r="J4683" s="2" t="s">
        <v>4300</v>
      </c>
      <c r="K4683" s="2" t="s">
        <v>587</v>
      </c>
      <c r="L4683" s="4" t="s">
        <v>435</v>
      </c>
      <c r="N4683" s="4" t="e">
        <f>+VLOOKUP(B4683,#REF!,5,0)</f>
        <v>#REF!</v>
      </c>
      <c r="O4683" s="2" t="e">
        <f t="shared" si="221"/>
        <v>#REF!</v>
      </c>
      <c r="P4683" s="2" t="s">
        <v>4060</v>
      </c>
      <c r="Q4683" s="2" t="s">
        <v>4061</v>
      </c>
    </row>
    <row r="4684" spans="1:17" ht="14.25" customHeight="1" x14ac:dyDescent="0.25">
      <c r="A4684" s="2">
        <v>4683</v>
      </c>
      <c r="B4684" s="3">
        <v>24793</v>
      </c>
      <c r="C4684" s="4" t="s">
        <v>584</v>
      </c>
      <c r="D4684" s="5">
        <v>44085</v>
      </c>
      <c r="E4684" s="2" t="s">
        <v>435</v>
      </c>
      <c r="F4684" s="72">
        <v>44089</v>
      </c>
      <c r="G4684" s="4" t="s">
        <v>2637</v>
      </c>
      <c r="H4684" s="1">
        <f t="shared" si="219"/>
        <v>4</v>
      </c>
      <c r="I4684" s="1">
        <f t="shared" si="220"/>
        <v>3</v>
      </c>
      <c r="J4684" s="2" t="s">
        <v>4301</v>
      </c>
      <c r="K4684" s="2" t="s">
        <v>587</v>
      </c>
      <c r="L4684" s="4" t="s">
        <v>435</v>
      </c>
      <c r="N4684" s="4" t="e">
        <f>+VLOOKUP(B4684,#REF!,5,0)</f>
        <v>#REF!</v>
      </c>
      <c r="O4684" s="2" t="e">
        <f t="shared" si="221"/>
        <v>#REF!</v>
      </c>
      <c r="P4684" s="2" t="s">
        <v>4060</v>
      </c>
      <c r="Q4684" s="2" t="s">
        <v>4061</v>
      </c>
    </row>
    <row r="4685" spans="1:17" ht="14.25" customHeight="1" x14ac:dyDescent="0.25">
      <c r="A4685" s="2">
        <v>4684</v>
      </c>
      <c r="B4685" s="3">
        <v>24794</v>
      </c>
      <c r="C4685" s="4" t="s">
        <v>3</v>
      </c>
      <c r="D4685" s="5">
        <v>44085</v>
      </c>
      <c r="E4685" s="2" t="s">
        <v>435</v>
      </c>
      <c r="F4685" s="72">
        <v>44088</v>
      </c>
      <c r="G4685" s="4" t="s">
        <v>2637</v>
      </c>
      <c r="H4685" s="1">
        <f t="shared" si="219"/>
        <v>3</v>
      </c>
      <c r="I4685" s="1">
        <f t="shared" si="220"/>
        <v>2</v>
      </c>
      <c r="J4685" s="2" t="s">
        <v>4302</v>
      </c>
      <c r="K4685" s="2" t="s">
        <v>587</v>
      </c>
      <c r="L4685" s="4" t="s">
        <v>435</v>
      </c>
      <c r="N4685" s="4" t="e">
        <f>+VLOOKUP(B4685,#REF!,5,0)</f>
        <v>#REF!</v>
      </c>
      <c r="O4685" s="2" t="e">
        <f t="shared" si="221"/>
        <v>#REF!</v>
      </c>
      <c r="P4685" s="2" t="s">
        <v>4060</v>
      </c>
      <c r="Q4685" s="2" t="s">
        <v>4061</v>
      </c>
    </row>
    <row r="4686" spans="1:17" ht="14.25" customHeight="1" x14ac:dyDescent="0.25">
      <c r="A4686" s="2">
        <v>4685</v>
      </c>
      <c r="B4686" s="3">
        <v>24795</v>
      </c>
      <c r="C4686" s="4" t="s">
        <v>3</v>
      </c>
      <c r="D4686" s="5">
        <v>44085</v>
      </c>
      <c r="E4686" s="2" t="s">
        <v>435</v>
      </c>
      <c r="F4686" s="72">
        <v>44088</v>
      </c>
      <c r="G4686" s="4" t="s">
        <v>2637</v>
      </c>
      <c r="H4686" s="1">
        <f t="shared" si="219"/>
        <v>3</v>
      </c>
      <c r="I4686" s="1">
        <f t="shared" si="220"/>
        <v>2</v>
      </c>
      <c r="J4686" s="2" t="s">
        <v>4303</v>
      </c>
      <c r="K4686" s="2" t="s">
        <v>587</v>
      </c>
      <c r="L4686" s="4" t="s">
        <v>435</v>
      </c>
      <c r="N4686" s="4" t="e">
        <f>+VLOOKUP(B4686,#REF!,5,0)</f>
        <v>#REF!</v>
      </c>
      <c r="O4686" s="2" t="e">
        <f t="shared" si="221"/>
        <v>#REF!</v>
      </c>
      <c r="P4686" s="2" t="s">
        <v>4060</v>
      </c>
      <c r="Q4686" s="2" t="s">
        <v>4061</v>
      </c>
    </row>
    <row r="4687" spans="1:17" ht="14.25" customHeight="1" x14ac:dyDescent="0.25">
      <c r="A4687" s="2">
        <v>4686</v>
      </c>
      <c r="B4687" s="3">
        <v>24796</v>
      </c>
      <c r="C4687" s="4" t="s">
        <v>584</v>
      </c>
      <c r="D4687" s="5">
        <v>44085</v>
      </c>
      <c r="E4687" s="2" t="s">
        <v>435</v>
      </c>
      <c r="F4687" s="72">
        <v>44089</v>
      </c>
      <c r="G4687" s="4" t="s">
        <v>2637</v>
      </c>
      <c r="H4687" s="1">
        <f t="shared" si="219"/>
        <v>4</v>
      </c>
      <c r="I4687" s="1">
        <f t="shared" si="220"/>
        <v>3</v>
      </c>
      <c r="J4687" s="2" t="s">
        <v>4304</v>
      </c>
      <c r="K4687" s="2" t="s">
        <v>587</v>
      </c>
      <c r="L4687" s="4" t="s">
        <v>435</v>
      </c>
      <c r="N4687" s="4" t="e">
        <f>+VLOOKUP(B4687,#REF!,5,0)</f>
        <v>#REF!</v>
      </c>
      <c r="O4687" s="2" t="e">
        <f t="shared" si="221"/>
        <v>#REF!</v>
      </c>
      <c r="P4687" s="2" t="s">
        <v>4060</v>
      </c>
      <c r="Q4687" s="2" t="s">
        <v>4061</v>
      </c>
    </row>
    <row r="4688" spans="1:17" ht="14.25" customHeight="1" x14ac:dyDescent="0.25">
      <c r="A4688" s="2">
        <v>4687</v>
      </c>
      <c r="B4688" s="3">
        <v>24797</v>
      </c>
      <c r="C4688" s="4" t="s">
        <v>2</v>
      </c>
      <c r="D4688" s="5">
        <v>44085</v>
      </c>
      <c r="E4688" s="2" t="s">
        <v>435</v>
      </c>
      <c r="F4688" s="72">
        <v>44088</v>
      </c>
      <c r="G4688" s="4" t="s">
        <v>2637</v>
      </c>
      <c r="H4688" s="1">
        <f t="shared" si="219"/>
        <v>3</v>
      </c>
      <c r="I4688" s="1">
        <f t="shared" si="220"/>
        <v>2</v>
      </c>
      <c r="J4688" s="2" t="s">
        <v>1472</v>
      </c>
      <c r="K4688" s="2" t="s">
        <v>587</v>
      </c>
      <c r="L4688" s="4" t="s">
        <v>435</v>
      </c>
      <c r="N4688" s="4" t="e">
        <f>+VLOOKUP(B4688,#REF!,5,0)</f>
        <v>#REF!</v>
      </c>
      <c r="O4688" s="2" t="e">
        <f t="shared" si="221"/>
        <v>#REF!</v>
      </c>
      <c r="P4688" s="2" t="s">
        <v>4060</v>
      </c>
      <c r="Q4688" s="2" t="s">
        <v>4061</v>
      </c>
    </row>
    <row r="4689" spans="1:17" ht="14.25" customHeight="1" x14ac:dyDescent="0.25">
      <c r="A4689" s="2">
        <v>4688</v>
      </c>
      <c r="B4689" s="3">
        <v>24798</v>
      </c>
      <c r="C4689" s="4" t="s">
        <v>584</v>
      </c>
      <c r="D4689" s="5">
        <v>44085</v>
      </c>
      <c r="E4689" s="2" t="s">
        <v>435</v>
      </c>
      <c r="F4689" s="72">
        <v>44089</v>
      </c>
      <c r="G4689" s="4" t="s">
        <v>2637</v>
      </c>
      <c r="H4689" s="1">
        <f t="shared" si="219"/>
        <v>4</v>
      </c>
      <c r="I4689" s="1">
        <f t="shared" si="220"/>
        <v>3</v>
      </c>
      <c r="J4689" s="2" t="s">
        <v>4305</v>
      </c>
      <c r="K4689" s="2" t="s">
        <v>587</v>
      </c>
      <c r="L4689" s="4" t="s">
        <v>435</v>
      </c>
      <c r="N4689" s="4" t="e">
        <f>+VLOOKUP(B4689,#REF!,5,0)</f>
        <v>#REF!</v>
      </c>
      <c r="O4689" s="2" t="e">
        <f t="shared" si="221"/>
        <v>#REF!</v>
      </c>
      <c r="P4689" s="2" t="s">
        <v>4060</v>
      </c>
      <c r="Q4689" s="2" t="s">
        <v>4061</v>
      </c>
    </row>
    <row r="4690" spans="1:17" ht="14.25" customHeight="1" x14ac:dyDescent="0.25">
      <c r="A4690" s="2">
        <v>4689</v>
      </c>
      <c r="B4690" s="3">
        <v>24799</v>
      </c>
      <c r="C4690" s="4" t="s">
        <v>2</v>
      </c>
      <c r="D4690" s="5">
        <v>44085</v>
      </c>
      <c r="E4690" s="2" t="s">
        <v>435</v>
      </c>
      <c r="F4690" s="72">
        <v>44088</v>
      </c>
      <c r="G4690" s="4" t="s">
        <v>2637</v>
      </c>
      <c r="H4690" s="1">
        <f t="shared" si="219"/>
        <v>3</v>
      </c>
      <c r="I4690" s="1">
        <f t="shared" si="220"/>
        <v>2</v>
      </c>
      <c r="J4690" s="2" t="s">
        <v>4306</v>
      </c>
      <c r="K4690" s="2" t="s">
        <v>587</v>
      </c>
      <c r="L4690" s="4" t="s">
        <v>435</v>
      </c>
      <c r="N4690" s="4" t="e">
        <f>+VLOOKUP(B4690,#REF!,5,0)</f>
        <v>#REF!</v>
      </c>
      <c r="O4690" s="2" t="e">
        <f t="shared" si="221"/>
        <v>#REF!</v>
      </c>
      <c r="P4690" s="2" t="s">
        <v>4060</v>
      </c>
      <c r="Q4690" s="2" t="s">
        <v>4061</v>
      </c>
    </row>
    <row r="4691" spans="1:17" ht="14.25" customHeight="1" x14ac:dyDescent="0.25">
      <c r="A4691" s="2">
        <v>4690</v>
      </c>
      <c r="B4691" s="3">
        <v>24800</v>
      </c>
      <c r="C4691" s="4" t="s">
        <v>2</v>
      </c>
      <c r="D4691" s="5">
        <v>44085</v>
      </c>
      <c r="E4691" s="2" t="s">
        <v>435</v>
      </c>
      <c r="F4691" s="72">
        <v>44088</v>
      </c>
      <c r="G4691" s="4" t="s">
        <v>2637</v>
      </c>
      <c r="H4691" s="1">
        <f t="shared" si="219"/>
        <v>3</v>
      </c>
      <c r="I4691" s="1">
        <f t="shared" si="220"/>
        <v>2</v>
      </c>
      <c r="J4691" s="2" t="s">
        <v>4307</v>
      </c>
      <c r="K4691" s="2" t="s">
        <v>587</v>
      </c>
      <c r="L4691" s="4" t="s">
        <v>435</v>
      </c>
      <c r="N4691" s="4" t="e">
        <f>+VLOOKUP(B4691,#REF!,5,0)</f>
        <v>#REF!</v>
      </c>
      <c r="O4691" s="2" t="e">
        <f t="shared" si="221"/>
        <v>#REF!</v>
      </c>
      <c r="P4691" s="2" t="s">
        <v>4060</v>
      </c>
      <c r="Q4691" s="2" t="s">
        <v>4061</v>
      </c>
    </row>
    <row r="4692" spans="1:17" ht="14.25" customHeight="1" x14ac:dyDescent="0.25">
      <c r="A4692" s="2">
        <v>4691</v>
      </c>
      <c r="B4692" s="3">
        <v>24801</v>
      </c>
      <c r="C4692" s="4" t="s">
        <v>3</v>
      </c>
      <c r="D4692" s="5">
        <v>44085</v>
      </c>
      <c r="E4692" s="2" t="s">
        <v>435</v>
      </c>
      <c r="F4692" s="72">
        <v>44088</v>
      </c>
      <c r="G4692" s="4" t="s">
        <v>2637</v>
      </c>
      <c r="H4692" s="1">
        <f t="shared" si="219"/>
        <v>3</v>
      </c>
      <c r="I4692" s="1">
        <f t="shared" si="220"/>
        <v>2</v>
      </c>
      <c r="J4692" s="2" t="s">
        <v>4308</v>
      </c>
      <c r="K4692" s="2" t="s">
        <v>587</v>
      </c>
      <c r="L4692" s="4" t="s">
        <v>435</v>
      </c>
      <c r="N4692" s="4" t="e">
        <f>+VLOOKUP(B4692,#REF!,5,0)</f>
        <v>#REF!</v>
      </c>
      <c r="O4692" s="2" t="e">
        <f t="shared" si="221"/>
        <v>#REF!</v>
      </c>
      <c r="P4692" s="2" t="s">
        <v>4060</v>
      </c>
      <c r="Q4692" s="2" t="s">
        <v>4061</v>
      </c>
    </row>
    <row r="4693" spans="1:17" ht="14.25" customHeight="1" x14ac:dyDescent="0.25">
      <c r="A4693" s="2">
        <v>4692</v>
      </c>
      <c r="B4693" s="3">
        <v>24802</v>
      </c>
      <c r="C4693" s="4" t="s">
        <v>3</v>
      </c>
      <c r="D4693" s="5">
        <v>44085</v>
      </c>
      <c r="E4693" s="2" t="s">
        <v>435</v>
      </c>
      <c r="F4693" s="72">
        <v>44088</v>
      </c>
      <c r="G4693" s="4" t="s">
        <v>2637</v>
      </c>
      <c r="H4693" s="1">
        <f t="shared" si="219"/>
        <v>3</v>
      </c>
      <c r="I4693" s="1">
        <f t="shared" si="220"/>
        <v>2</v>
      </c>
      <c r="J4693" s="2" t="s">
        <v>4309</v>
      </c>
      <c r="K4693" s="2" t="s">
        <v>587</v>
      </c>
      <c r="L4693" s="4" t="s">
        <v>435</v>
      </c>
      <c r="N4693" s="4" t="e">
        <f>+VLOOKUP(B4693,#REF!,5,0)</f>
        <v>#REF!</v>
      </c>
      <c r="O4693" s="2" t="e">
        <f t="shared" si="221"/>
        <v>#REF!</v>
      </c>
      <c r="P4693" s="2" t="s">
        <v>4060</v>
      </c>
      <c r="Q4693" s="2" t="s">
        <v>4061</v>
      </c>
    </row>
    <row r="4694" spans="1:17" ht="14.25" customHeight="1" x14ac:dyDescent="0.25">
      <c r="A4694" s="2">
        <v>4693</v>
      </c>
      <c r="B4694" s="3">
        <v>24803</v>
      </c>
      <c r="C4694" s="4" t="s">
        <v>3970</v>
      </c>
      <c r="D4694" s="5">
        <v>44085</v>
      </c>
      <c r="E4694" s="2" t="s">
        <v>435</v>
      </c>
      <c r="F4694" s="72">
        <v>44089</v>
      </c>
      <c r="G4694" s="4" t="s">
        <v>2637</v>
      </c>
      <c r="H4694" s="1">
        <f t="shared" si="219"/>
        <v>4</v>
      </c>
      <c r="I4694" s="1">
        <f t="shared" si="220"/>
        <v>3</v>
      </c>
      <c r="J4694" s="2" t="s">
        <v>4310</v>
      </c>
      <c r="K4694" s="2" t="s">
        <v>587</v>
      </c>
      <c r="L4694" s="4" t="s">
        <v>435</v>
      </c>
      <c r="N4694" s="4" t="e">
        <f>+VLOOKUP(B4694,#REF!,5,0)</f>
        <v>#REF!</v>
      </c>
      <c r="O4694" s="2" t="e">
        <f t="shared" si="221"/>
        <v>#REF!</v>
      </c>
      <c r="P4694" s="2" t="s">
        <v>4060</v>
      </c>
      <c r="Q4694" s="2" t="s">
        <v>4061</v>
      </c>
    </row>
    <row r="4695" spans="1:17" ht="14.25" customHeight="1" x14ac:dyDescent="0.25">
      <c r="A4695" s="2">
        <v>4694</v>
      </c>
      <c r="B4695" s="3">
        <v>24804</v>
      </c>
      <c r="C4695" s="4" t="s">
        <v>3</v>
      </c>
      <c r="D4695" s="5">
        <v>44085</v>
      </c>
      <c r="E4695" s="2" t="s">
        <v>435</v>
      </c>
      <c r="F4695" s="72">
        <v>44088</v>
      </c>
      <c r="G4695" s="4" t="s">
        <v>2637</v>
      </c>
      <c r="H4695" s="1">
        <f t="shared" si="219"/>
        <v>3</v>
      </c>
      <c r="I4695" s="1">
        <f t="shared" si="220"/>
        <v>2</v>
      </c>
      <c r="J4695" s="2" t="s">
        <v>4311</v>
      </c>
      <c r="K4695" s="2" t="s">
        <v>587</v>
      </c>
      <c r="L4695" s="4" t="s">
        <v>435</v>
      </c>
      <c r="N4695" s="4" t="e">
        <f>+VLOOKUP(B4695,#REF!,5,0)</f>
        <v>#REF!</v>
      </c>
      <c r="O4695" s="2" t="e">
        <f t="shared" si="221"/>
        <v>#REF!</v>
      </c>
      <c r="P4695" s="2" t="s">
        <v>4060</v>
      </c>
      <c r="Q4695" s="2" t="s">
        <v>4061</v>
      </c>
    </row>
    <row r="4696" spans="1:17" ht="14.25" customHeight="1" x14ac:dyDescent="0.25">
      <c r="A4696" s="2">
        <v>4695</v>
      </c>
      <c r="B4696" s="3">
        <v>24805</v>
      </c>
      <c r="C4696" s="4" t="s">
        <v>3</v>
      </c>
      <c r="D4696" s="5">
        <v>44086</v>
      </c>
      <c r="E4696" s="2" t="s">
        <v>435</v>
      </c>
      <c r="F4696" s="72">
        <v>44088</v>
      </c>
      <c r="G4696" s="4" t="s">
        <v>2637</v>
      </c>
      <c r="H4696" s="1">
        <f t="shared" si="219"/>
        <v>2</v>
      </c>
      <c r="I4696" s="1">
        <f t="shared" si="220"/>
        <v>1</v>
      </c>
      <c r="J4696" s="2" t="s">
        <v>4171</v>
      </c>
      <c r="K4696" s="2" t="s">
        <v>587</v>
      </c>
      <c r="L4696" s="4" t="s">
        <v>435</v>
      </c>
      <c r="N4696" s="4" t="e">
        <f>+VLOOKUP(B4696,#REF!,5,0)</f>
        <v>#REF!</v>
      </c>
      <c r="O4696" s="2" t="e">
        <f t="shared" si="221"/>
        <v>#REF!</v>
      </c>
      <c r="P4696" s="2" t="s">
        <v>4060</v>
      </c>
      <c r="Q4696" s="2" t="s">
        <v>4061</v>
      </c>
    </row>
    <row r="4697" spans="1:17" ht="14.25" customHeight="1" x14ac:dyDescent="0.25">
      <c r="A4697" s="2">
        <v>4696</v>
      </c>
      <c r="B4697" s="3">
        <v>24806</v>
      </c>
      <c r="C4697" s="4" t="s">
        <v>3970</v>
      </c>
      <c r="D4697" s="5">
        <v>44086</v>
      </c>
      <c r="E4697" s="2" t="s">
        <v>435</v>
      </c>
      <c r="F4697" s="72">
        <v>44089</v>
      </c>
      <c r="G4697" s="4" t="s">
        <v>2637</v>
      </c>
      <c r="H4697" s="1">
        <f t="shared" si="219"/>
        <v>3</v>
      </c>
      <c r="I4697" s="1">
        <f t="shared" si="220"/>
        <v>2</v>
      </c>
      <c r="J4697" s="2" t="s">
        <v>4312</v>
      </c>
      <c r="K4697" s="2" t="s">
        <v>587</v>
      </c>
      <c r="L4697" s="4" t="s">
        <v>435</v>
      </c>
      <c r="N4697" s="4" t="e">
        <f>+VLOOKUP(B4697,#REF!,5,0)</f>
        <v>#REF!</v>
      </c>
      <c r="O4697" s="2" t="e">
        <f t="shared" si="221"/>
        <v>#REF!</v>
      </c>
      <c r="P4697" s="2" t="s">
        <v>4060</v>
      </c>
      <c r="Q4697" s="2" t="s">
        <v>4061</v>
      </c>
    </row>
    <row r="4698" spans="1:17" ht="14.25" customHeight="1" x14ac:dyDescent="0.25">
      <c r="A4698" s="2">
        <v>4697</v>
      </c>
      <c r="B4698" s="3">
        <v>24807</v>
      </c>
      <c r="C4698" s="4" t="s">
        <v>584</v>
      </c>
      <c r="D4698" s="5">
        <v>44086</v>
      </c>
      <c r="E4698" s="2" t="s">
        <v>435</v>
      </c>
      <c r="F4698" s="72">
        <v>44089</v>
      </c>
      <c r="G4698" s="4" t="s">
        <v>2637</v>
      </c>
      <c r="H4698" s="1">
        <f t="shared" si="219"/>
        <v>3</v>
      </c>
      <c r="I4698" s="1">
        <f t="shared" si="220"/>
        <v>2</v>
      </c>
      <c r="J4698" s="2" t="s">
        <v>4171</v>
      </c>
      <c r="K4698" s="2" t="s">
        <v>587</v>
      </c>
      <c r="L4698" s="4" t="s">
        <v>435</v>
      </c>
      <c r="N4698" s="4" t="e">
        <f>+VLOOKUP(B4698,#REF!,5,0)</f>
        <v>#REF!</v>
      </c>
      <c r="O4698" s="2" t="e">
        <f t="shared" si="221"/>
        <v>#REF!</v>
      </c>
      <c r="P4698" s="2" t="s">
        <v>4060</v>
      </c>
      <c r="Q4698" s="2" t="s">
        <v>4061</v>
      </c>
    </row>
    <row r="4699" spans="1:17" ht="14.25" customHeight="1" x14ac:dyDescent="0.25">
      <c r="A4699" s="2">
        <v>4698</v>
      </c>
      <c r="B4699" s="3">
        <v>24808</v>
      </c>
      <c r="C4699" s="4" t="s">
        <v>584</v>
      </c>
      <c r="D4699" s="5">
        <v>44086</v>
      </c>
      <c r="E4699" s="2" t="s">
        <v>435</v>
      </c>
      <c r="F4699" s="72">
        <v>44089</v>
      </c>
      <c r="G4699" s="4" t="s">
        <v>2637</v>
      </c>
      <c r="H4699" s="1">
        <f t="shared" si="219"/>
        <v>3</v>
      </c>
      <c r="I4699" s="1">
        <f t="shared" si="220"/>
        <v>2</v>
      </c>
      <c r="J4699" s="2" t="s">
        <v>4313</v>
      </c>
      <c r="K4699" s="2" t="s">
        <v>587</v>
      </c>
      <c r="L4699" s="4" t="s">
        <v>435</v>
      </c>
      <c r="N4699" s="4" t="e">
        <f>+VLOOKUP(B4699,#REF!,5,0)</f>
        <v>#REF!</v>
      </c>
      <c r="O4699" s="2" t="e">
        <f t="shared" si="221"/>
        <v>#REF!</v>
      </c>
      <c r="P4699" s="2" t="s">
        <v>4060</v>
      </c>
      <c r="Q4699" s="2" t="s">
        <v>4061</v>
      </c>
    </row>
    <row r="4700" spans="1:17" ht="14.25" customHeight="1" x14ac:dyDescent="0.25">
      <c r="A4700" s="2">
        <v>4699</v>
      </c>
      <c r="B4700" s="3">
        <v>24809</v>
      </c>
      <c r="C4700" s="4" t="s">
        <v>2</v>
      </c>
      <c r="D4700" s="5">
        <v>44086</v>
      </c>
      <c r="E4700" s="2" t="s">
        <v>435</v>
      </c>
      <c r="F4700" s="72">
        <v>44088</v>
      </c>
      <c r="G4700" s="4" t="s">
        <v>2637</v>
      </c>
      <c r="H4700" s="1">
        <f t="shared" si="219"/>
        <v>2</v>
      </c>
      <c r="I4700" s="1">
        <f t="shared" si="220"/>
        <v>1</v>
      </c>
      <c r="J4700" s="2" t="s">
        <v>3627</v>
      </c>
      <c r="K4700" s="2" t="s">
        <v>587</v>
      </c>
      <c r="L4700" s="4" t="s">
        <v>435</v>
      </c>
      <c r="N4700" s="4" t="e">
        <f>+VLOOKUP(B4700,#REF!,5,0)</f>
        <v>#REF!</v>
      </c>
      <c r="O4700" s="2" t="e">
        <f t="shared" si="221"/>
        <v>#REF!</v>
      </c>
      <c r="P4700" s="2" t="s">
        <v>4060</v>
      </c>
      <c r="Q4700" s="2" t="s">
        <v>4061</v>
      </c>
    </row>
    <row r="4701" spans="1:17" ht="14.25" customHeight="1" x14ac:dyDescent="0.25">
      <c r="A4701" s="2">
        <v>4700</v>
      </c>
      <c r="B4701" s="3">
        <v>24810</v>
      </c>
      <c r="C4701" s="4" t="s">
        <v>3</v>
      </c>
      <c r="D4701" s="5">
        <v>44087</v>
      </c>
      <c r="E4701" s="2" t="s">
        <v>435</v>
      </c>
      <c r="F4701" s="72">
        <v>44088</v>
      </c>
      <c r="G4701" s="4" t="s">
        <v>2637</v>
      </c>
      <c r="H4701" s="1">
        <f t="shared" si="219"/>
        <v>1</v>
      </c>
      <c r="I4701" s="1">
        <f t="shared" si="220"/>
        <v>1</v>
      </c>
      <c r="J4701" s="2" t="s">
        <v>4314</v>
      </c>
      <c r="K4701" s="2" t="s">
        <v>587</v>
      </c>
      <c r="L4701" s="4" t="s">
        <v>435</v>
      </c>
      <c r="N4701" s="4" t="e">
        <f>+VLOOKUP(B4701,#REF!,5,0)</f>
        <v>#REF!</v>
      </c>
      <c r="O4701" s="2" t="e">
        <f t="shared" si="221"/>
        <v>#REF!</v>
      </c>
      <c r="P4701" s="2" t="s">
        <v>4060</v>
      </c>
      <c r="Q4701" s="2" t="s">
        <v>4061</v>
      </c>
    </row>
    <row r="4702" spans="1:17" ht="14.25" customHeight="1" x14ac:dyDescent="0.25">
      <c r="A4702" s="2">
        <v>4701</v>
      </c>
      <c r="B4702" s="3">
        <v>24811</v>
      </c>
      <c r="C4702" s="4" t="s">
        <v>3970</v>
      </c>
      <c r="D4702" s="5">
        <v>44087</v>
      </c>
      <c r="E4702" s="2" t="s">
        <v>435</v>
      </c>
      <c r="F4702" s="72">
        <v>44089</v>
      </c>
      <c r="G4702" s="4" t="s">
        <v>2637</v>
      </c>
      <c r="H4702" s="1">
        <f t="shared" si="219"/>
        <v>2</v>
      </c>
      <c r="I4702" s="1">
        <f t="shared" si="220"/>
        <v>2</v>
      </c>
      <c r="J4702" s="2" t="s">
        <v>4315</v>
      </c>
      <c r="K4702" s="2" t="s">
        <v>587</v>
      </c>
      <c r="L4702" s="4" t="s">
        <v>435</v>
      </c>
      <c r="N4702" s="4" t="e">
        <f>+VLOOKUP(B4702,#REF!,5,0)</f>
        <v>#REF!</v>
      </c>
      <c r="O4702" s="2" t="e">
        <f t="shared" si="221"/>
        <v>#REF!</v>
      </c>
      <c r="P4702" s="2" t="s">
        <v>4060</v>
      </c>
      <c r="Q4702" s="2" t="s">
        <v>4061</v>
      </c>
    </row>
    <row r="4703" spans="1:17" ht="14.25" customHeight="1" x14ac:dyDescent="0.25">
      <c r="A4703" s="2">
        <v>4702</v>
      </c>
      <c r="B4703" s="3">
        <v>24812</v>
      </c>
      <c r="C4703" s="4" t="s">
        <v>3</v>
      </c>
      <c r="D4703" s="5">
        <v>44087</v>
      </c>
      <c r="E4703" s="2" t="s">
        <v>435</v>
      </c>
      <c r="F4703" s="72">
        <v>44088</v>
      </c>
      <c r="G4703" s="4" t="s">
        <v>2637</v>
      </c>
      <c r="H4703" s="1">
        <f t="shared" si="219"/>
        <v>1</v>
      </c>
      <c r="I4703" s="1">
        <f t="shared" si="220"/>
        <v>1</v>
      </c>
      <c r="J4703" s="2" t="s">
        <v>4316</v>
      </c>
      <c r="K4703" s="2" t="s">
        <v>587</v>
      </c>
      <c r="L4703" s="4" t="s">
        <v>435</v>
      </c>
      <c r="N4703" s="4" t="e">
        <f>+VLOOKUP(B4703,#REF!,5,0)</f>
        <v>#REF!</v>
      </c>
      <c r="O4703" s="2" t="e">
        <f t="shared" si="221"/>
        <v>#REF!</v>
      </c>
      <c r="P4703" s="2" t="s">
        <v>4060</v>
      </c>
      <c r="Q4703" s="2" t="s">
        <v>4061</v>
      </c>
    </row>
    <row r="4704" spans="1:17" ht="14.25" customHeight="1" x14ac:dyDescent="0.25">
      <c r="A4704" s="2">
        <v>4703</v>
      </c>
      <c r="B4704" s="3">
        <v>24813</v>
      </c>
      <c r="C4704" s="4" t="s">
        <v>2</v>
      </c>
      <c r="D4704" s="5">
        <v>44087</v>
      </c>
      <c r="E4704" s="2" t="s">
        <v>435</v>
      </c>
      <c r="F4704" s="72">
        <v>44088</v>
      </c>
      <c r="G4704" s="4" t="s">
        <v>2637</v>
      </c>
      <c r="H4704" s="1">
        <f t="shared" si="219"/>
        <v>1</v>
      </c>
      <c r="I4704" s="1">
        <f t="shared" si="220"/>
        <v>1</v>
      </c>
      <c r="J4704" s="2" t="s">
        <v>4317</v>
      </c>
      <c r="K4704" s="2" t="s">
        <v>587</v>
      </c>
      <c r="L4704" s="4" t="s">
        <v>435</v>
      </c>
      <c r="N4704" s="4" t="e">
        <f>+VLOOKUP(B4704,#REF!,5,0)</f>
        <v>#REF!</v>
      </c>
      <c r="O4704" s="2" t="e">
        <f t="shared" si="221"/>
        <v>#REF!</v>
      </c>
      <c r="P4704" s="2" t="s">
        <v>4060</v>
      </c>
      <c r="Q4704" s="2" t="s">
        <v>4061</v>
      </c>
    </row>
    <row r="4705" spans="1:17" ht="14.25" customHeight="1" x14ac:dyDescent="0.25">
      <c r="A4705" s="2">
        <v>4704</v>
      </c>
      <c r="B4705" s="3">
        <v>24814</v>
      </c>
      <c r="C4705" s="4" t="s">
        <v>3</v>
      </c>
      <c r="D4705" s="5">
        <v>44087</v>
      </c>
      <c r="E4705" s="2" t="s">
        <v>435</v>
      </c>
      <c r="F4705" s="72">
        <v>44088</v>
      </c>
      <c r="G4705" s="4" t="s">
        <v>2637</v>
      </c>
      <c r="H4705" s="1">
        <f t="shared" si="219"/>
        <v>1</v>
      </c>
      <c r="I4705" s="1">
        <f t="shared" si="220"/>
        <v>1</v>
      </c>
      <c r="J4705" s="2" t="s">
        <v>4318</v>
      </c>
      <c r="K4705" s="2" t="s">
        <v>587</v>
      </c>
      <c r="L4705" s="4" t="s">
        <v>435</v>
      </c>
      <c r="N4705" s="4" t="e">
        <f>+VLOOKUP(B4705,#REF!,5,0)</f>
        <v>#REF!</v>
      </c>
      <c r="O4705" s="2" t="e">
        <f t="shared" si="221"/>
        <v>#REF!</v>
      </c>
      <c r="P4705" s="2" t="s">
        <v>4060</v>
      </c>
      <c r="Q4705" s="2" t="s">
        <v>4061</v>
      </c>
    </row>
    <row r="4706" spans="1:17" ht="14.25" customHeight="1" x14ac:dyDescent="0.25">
      <c r="A4706" s="2">
        <v>4705</v>
      </c>
      <c r="B4706" s="3">
        <v>24815</v>
      </c>
      <c r="C4706" s="4" t="s">
        <v>584</v>
      </c>
      <c r="D4706" s="5">
        <v>44087</v>
      </c>
      <c r="E4706" s="2" t="s">
        <v>435</v>
      </c>
      <c r="F4706" s="72">
        <v>44089</v>
      </c>
      <c r="G4706" s="4" t="s">
        <v>2637</v>
      </c>
      <c r="H4706" s="1">
        <f t="shared" si="219"/>
        <v>2</v>
      </c>
      <c r="I4706" s="1">
        <f t="shared" si="220"/>
        <v>2</v>
      </c>
      <c r="J4706" s="2" t="s">
        <v>4319</v>
      </c>
      <c r="K4706" s="2" t="s">
        <v>587</v>
      </c>
      <c r="L4706" s="4" t="s">
        <v>435</v>
      </c>
      <c r="N4706" s="4" t="e">
        <f>+VLOOKUP(B4706,#REF!,5,0)</f>
        <v>#REF!</v>
      </c>
      <c r="O4706" s="2" t="e">
        <f t="shared" si="221"/>
        <v>#REF!</v>
      </c>
      <c r="P4706" s="2" t="s">
        <v>4060</v>
      </c>
      <c r="Q4706" s="2" t="s">
        <v>4061</v>
      </c>
    </row>
    <row r="4707" spans="1:17" ht="14.25" customHeight="1" x14ac:dyDescent="0.25">
      <c r="A4707" s="2">
        <v>4706</v>
      </c>
      <c r="B4707" s="3">
        <v>24816</v>
      </c>
      <c r="C4707" s="4" t="s">
        <v>3</v>
      </c>
      <c r="D4707" s="5">
        <v>44087</v>
      </c>
      <c r="E4707" s="2" t="s">
        <v>435</v>
      </c>
      <c r="F4707" s="72">
        <v>44088</v>
      </c>
      <c r="G4707" s="4" t="s">
        <v>2637</v>
      </c>
      <c r="H4707" s="1">
        <f t="shared" si="219"/>
        <v>1</v>
      </c>
      <c r="I4707" s="1">
        <f t="shared" si="220"/>
        <v>1</v>
      </c>
      <c r="J4707" s="2" t="s">
        <v>4320</v>
      </c>
      <c r="K4707" s="2" t="s">
        <v>587</v>
      </c>
      <c r="L4707" s="4" t="s">
        <v>435</v>
      </c>
      <c r="N4707" s="4" t="e">
        <f>+VLOOKUP(B4707,#REF!,5,0)</f>
        <v>#REF!</v>
      </c>
      <c r="O4707" s="2" t="e">
        <f t="shared" si="221"/>
        <v>#REF!</v>
      </c>
      <c r="P4707" s="2" t="s">
        <v>4060</v>
      </c>
      <c r="Q4707" s="2" t="s">
        <v>4061</v>
      </c>
    </row>
    <row r="4708" spans="1:17" ht="14.25" customHeight="1" x14ac:dyDescent="0.25">
      <c r="A4708" s="2">
        <v>4707</v>
      </c>
      <c r="B4708" s="3">
        <v>24817</v>
      </c>
      <c r="C4708" s="4" t="s">
        <v>584</v>
      </c>
      <c r="D4708" s="5">
        <v>44087</v>
      </c>
      <c r="E4708" s="2" t="s">
        <v>435</v>
      </c>
      <c r="F4708" s="72">
        <v>44089</v>
      </c>
      <c r="G4708" s="4" t="s">
        <v>2637</v>
      </c>
      <c r="H4708" s="1">
        <f t="shared" si="219"/>
        <v>2</v>
      </c>
      <c r="I4708" s="1">
        <f t="shared" si="220"/>
        <v>2</v>
      </c>
      <c r="J4708" s="2" t="s">
        <v>4321</v>
      </c>
      <c r="K4708" s="2" t="s">
        <v>587</v>
      </c>
      <c r="L4708" s="4" t="s">
        <v>435</v>
      </c>
      <c r="N4708" s="4" t="e">
        <f>+VLOOKUP(B4708,#REF!,5,0)</f>
        <v>#REF!</v>
      </c>
      <c r="O4708" s="2" t="e">
        <f t="shared" si="221"/>
        <v>#REF!</v>
      </c>
      <c r="P4708" s="2" t="s">
        <v>4060</v>
      </c>
      <c r="Q4708" s="2" t="s">
        <v>4061</v>
      </c>
    </row>
    <row r="4709" spans="1:17" ht="14.25" customHeight="1" x14ac:dyDescent="0.25">
      <c r="A4709" s="2">
        <v>4708</v>
      </c>
      <c r="B4709" s="3">
        <v>24818</v>
      </c>
      <c r="C4709" s="4" t="s">
        <v>3970</v>
      </c>
      <c r="D4709" s="5">
        <v>44087</v>
      </c>
      <c r="E4709" s="2" t="s">
        <v>435</v>
      </c>
      <c r="F4709" s="72">
        <v>44089</v>
      </c>
      <c r="G4709" s="4" t="s">
        <v>2637</v>
      </c>
      <c r="H4709" s="1">
        <f t="shared" si="219"/>
        <v>2</v>
      </c>
      <c r="I4709" s="1">
        <f t="shared" si="220"/>
        <v>2</v>
      </c>
      <c r="J4709" s="2" t="s">
        <v>4322</v>
      </c>
      <c r="K4709" s="2" t="s">
        <v>587</v>
      </c>
      <c r="L4709" s="4" t="s">
        <v>435</v>
      </c>
      <c r="N4709" s="4" t="e">
        <f>+VLOOKUP(B4709,#REF!,5,0)</f>
        <v>#REF!</v>
      </c>
      <c r="O4709" s="2" t="e">
        <f t="shared" si="221"/>
        <v>#REF!</v>
      </c>
      <c r="P4709" s="2" t="s">
        <v>4060</v>
      </c>
      <c r="Q4709" s="2" t="s">
        <v>4061</v>
      </c>
    </row>
    <row r="4710" spans="1:17" ht="14.25" customHeight="1" x14ac:dyDescent="0.25">
      <c r="A4710" s="2">
        <v>4709</v>
      </c>
      <c r="B4710" s="3">
        <v>24819</v>
      </c>
      <c r="C4710" s="4" t="s">
        <v>3970</v>
      </c>
      <c r="D4710" s="5">
        <v>44087</v>
      </c>
      <c r="E4710" s="2" t="s">
        <v>435</v>
      </c>
      <c r="F4710" s="72">
        <v>44089</v>
      </c>
      <c r="G4710" s="4" t="s">
        <v>2637</v>
      </c>
      <c r="H4710" s="1">
        <f t="shared" si="219"/>
        <v>2</v>
      </c>
      <c r="I4710" s="1">
        <f t="shared" si="220"/>
        <v>2</v>
      </c>
      <c r="J4710" s="2" t="s">
        <v>4323</v>
      </c>
      <c r="K4710" s="2" t="s">
        <v>587</v>
      </c>
      <c r="L4710" s="4" t="s">
        <v>435</v>
      </c>
      <c r="N4710" s="4" t="e">
        <f>+VLOOKUP(B4710,#REF!,5,0)</f>
        <v>#REF!</v>
      </c>
      <c r="O4710" s="2" t="e">
        <f t="shared" si="221"/>
        <v>#REF!</v>
      </c>
      <c r="P4710" s="2" t="s">
        <v>4060</v>
      </c>
      <c r="Q4710" s="2" t="s">
        <v>4061</v>
      </c>
    </row>
    <row r="4711" spans="1:17" ht="14.25" customHeight="1" x14ac:dyDescent="0.25">
      <c r="A4711" s="2">
        <v>4710</v>
      </c>
      <c r="B4711" s="3">
        <v>24820</v>
      </c>
      <c r="C4711" s="4" t="s">
        <v>3970</v>
      </c>
      <c r="D4711" s="5">
        <v>44088</v>
      </c>
      <c r="E4711" s="2" t="s">
        <v>435</v>
      </c>
      <c r="F4711" s="72">
        <v>44089</v>
      </c>
      <c r="G4711" s="4" t="s">
        <v>2637</v>
      </c>
      <c r="H4711" s="1">
        <f t="shared" si="219"/>
        <v>1</v>
      </c>
      <c r="I4711" s="1">
        <f t="shared" si="220"/>
        <v>2</v>
      </c>
      <c r="J4711" s="2" t="s">
        <v>4323</v>
      </c>
      <c r="K4711" s="2" t="s">
        <v>587</v>
      </c>
      <c r="L4711" s="4" t="s">
        <v>435</v>
      </c>
      <c r="N4711" s="4" t="e">
        <f>+VLOOKUP(B4711,#REF!,5,0)</f>
        <v>#REF!</v>
      </c>
      <c r="O4711" s="2" t="e">
        <f t="shared" si="221"/>
        <v>#REF!</v>
      </c>
      <c r="P4711" s="2" t="s">
        <v>4060</v>
      </c>
      <c r="Q4711" s="2" t="s">
        <v>4061</v>
      </c>
    </row>
    <row r="4712" spans="1:17" ht="14.25" customHeight="1" x14ac:dyDescent="0.25">
      <c r="A4712" s="2">
        <v>4711</v>
      </c>
      <c r="B4712" s="3">
        <v>24821</v>
      </c>
      <c r="C4712" s="4" t="s">
        <v>3</v>
      </c>
      <c r="D4712" s="5">
        <v>44088</v>
      </c>
      <c r="E4712" s="2" t="s">
        <v>435</v>
      </c>
      <c r="F4712" s="72">
        <v>44088</v>
      </c>
      <c r="G4712" s="4" t="s">
        <v>2637</v>
      </c>
      <c r="H4712" s="1">
        <f t="shared" si="219"/>
        <v>0</v>
      </c>
      <c r="I4712" s="1">
        <f t="shared" si="220"/>
        <v>1</v>
      </c>
      <c r="J4712" s="2" t="s">
        <v>4324</v>
      </c>
      <c r="K4712" s="2" t="s">
        <v>587</v>
      </c>
      <c r="L4712" s="4" t="s">
        <v>435</v>
      </c>
      <c r="N4712" s="4" t="e">
        <f>+VLOOKUP(B4712,#REF!,5,0)</f>
        <v>#REF!</v>
      </c>
      <c r="O4712" s="2" t="e">
        <f t="shared" si="221"/>
        <v>#REF!</v>
      </c>
      <c r="P4712" s="2" t="s">
        <v>4060</v>
      </c>
      <c r="Q4712" s="2" t="s">
        <v>4061</v>
      </c>
    </row>
    <row r="4713" spans="1:17" ht="14.25" customHeight="1" x14ac:dyDescent="0.25">
      <c r="A4713" s="2">
        <v>4712</v>
      </c>
      <c r="B4713" s="3">
        <v>24822</v>
      </c>
      <c r="C4713" s="4" t="s">
        <v>584</v>
      </c>
      <c r="D4713" s="5">
        <v>44088</v>
      </c>
      <c r="E4713" s="2" t="s">
        <v>435</v>
      </c>
      <c r="F4713" s="72">
        <v>44089</v>
      </c>
      <c r="G4713" s="4" t="s">
        <v>2637</v>
      </c>
      <c r="H4713" s="1">
        <f t="shared" si="219"/>
        <v>1</v>
      </c>
      <c r="I4713" s="1">
        <f t="shared" si="220"/>
        <v>2</v>
      </c>
      <c r="J4713" s="2" t="s">
        <v>4325</v>
      </c>
      <c r="K4713" s="2" t="s">
        <v>587</v>
      </c>
      <c r="L4713" s="4" t="s">
        <v>435</v>
      </c>
      <c r="N4713" s="4" t="e">
        <f>+VLOOKUP(B4713,#REF!,5,0)</f>
        <v>#REF!</v>
      </c>
      <c r="O4713" s="2" t="e">
        <f t="shared" si="221"/>
        <v>#REF!</v>
      </c>
      <c r="P4713" s="2" t="s">
        <v>4060</v>
      </c>
      <c r="Q4713" s="2" t="s">
        <v>4061</v>
      </c>
    </row>
    <row r="4714" spans="1:17" ht="14.25" customHeight="1" x14ac:dyDescent="0.25">
      <c r="A4714" s="2">
        <v>4713</v>
      </c>
      <c r="B4714" s="3">
        <v>24823</v>
      </c>
      <c r="C4714" s="4" t="s">
        <v>3970</v>
      </c>
      <c r="D4714" s="5">
        <v>44088</v>
      </c>
      <c r="E4714" s="2" t="s">
        <v>435</v>
      </c>
      <c r="F4714" s="72">
        <v>44089</v>
      </c>
      <c r="G4714" s="4" t="s">
        <v>2637</v>
      </c>
      <c r="H4714" s="1">
        <f t="shared" si="219"/>
        <v>1</v>
      </c>
      <c r="I4714" s="1">
        <f t="shared" si="220"/>
        <v>2</v>
      </c>
      <c r="J4714" s="2" t="s">
        <v>4326</v>
      </c>
      <c r="K4714" s="2" t="s">
        <v>587</v>
      </c>
      <c r="L4714" s="4" t="s">
        <v>435</v>
      </c>
      <c r="N4714" s="4" t="e">
        <f>+VLOOKUP(B4714,#REF!,5,0)</f>
        <v>#REF!</v>
      </c>
      <c r="O4714" s="2" t="e">
        <f t="shared" si="221"/>
        <v>#REF!</v>
      </c>
      <c r="P4714" s="2" t="s">
        <v>4060</v>
      </c>
      <c r="Q4714" s="2" t="s">
        <v>4061</v>
      </c>
    </row>
    <row r="4715" spans="1:17" ht="14.25" customHeight="1" x14ac:dyDescent="0.25">
      <c r="A4715" s="2">
        <v>4714</v>
      </c>
      <c r="B4715" s="3">
        <v>24824</v>
      </c>
      <c r="C4715" s="4" t="s">
        <v>584</v>
      </c>
      <c r="D4715" s="5">
        <v>44088</v>
      </c>
      <c r="E4715" s="2" t="s">
        <v>435</v>
      </c>
      <c r="F4715" s="72">
        <v>44089</v>
      </c>
      <c r="G4715" s="4" t="s">
        <v>2637</v>
      </c>
      <c r="H4715" s="1">
        <f t="shared" si="219"/>
        <v>1</v>
      </c>
      <c r="I4715" s="1">
        <f t="shared" si="220"/>
        <v>2</v>
      </c>
      <c r="J4715" s="2" t="s">
        <v>4327</v>
      </c>
      <c r="K4715" s="2" t="s">
        <v>587</v>
      </c>
      <c r="L4715" s="4" t="s">
        <v>435</v>
      </c>
      <c r="N4715" s="4" t="e">
        <f>+VLOOKUP(B4715,#REF!,5,0)</f>
        <v>#REF!</v>
      </c>
      <c r="O4715" s="2" t="e">
        <f t="shared" si="221"/>
        <v>#REF!</v>
      </c>
      <c r="P4715" s="2" t="s">
        <v>4060</v>
      </c>
      <c r="Q4715" s="2" t="s">
        <v>4061</v>
      </c>
    </row>
    <row r="4716" spans="1:17" ht="14.25" customHeight="1" x14ac:dyDescent="0.25">
      <c r="A4716" s="2">
        <v>4715</v>
      </c>
      <c r="B4716" s="3">
        <v>24825</v>
      </c>
      <c r="C4716" s="4" t="s">
        <v>584</v>
      </c>
      <c r="D4716" s="5">
        <v>44088</v>
      </c>
      <c r="E4716" s="2" t="s">
        <v>435</v>
      </c>
      <c r="F4716" s="72">
        <v>44089</v>
      </c>
      <c r="G4716" s="4" t="s">
        <v>2637</v>
      </c>
      <c r="H4716" s="1">
        <f t="shared" si="219"/>
        <v>1</v>
      </c>
      <c r="I4716" s="1">
        <f t="shared" si="220"/>
        <v>2</v>
      </c>
      <c r="J4716" s="2" t="s">
        <v>4328</v>
      </c>
      <c r="K4716" s="2" t="s">
        <v>587</v>
      </c>
      <c r="L4716" s="4" t="s">
        <v>435</v>
      </c>
      <c r="N4716" s="4" t="e">
        <f>+VLOOKUP(B4716,#REF!,5,0)</f>
        <v>#REF!</v>
      </c>
      <c r="O4716" s="2" t="e">
        <f t="shared" si="221"/>
        <v>#REF!</v>
      </c>
      <c r="P4716" s="2" t="s">
        <v>4060</v>
      </c>
      <c r="Q4716" s="2" t="s">
        <v>4061</v>
      </c>
    </row>
    <row r="4717" spans="1:17" ht="14.25" customHeight="1" x14ac:dyDescent="0.25">
      <c r="A4717" s="2">
        <v>4716</v>
      </c>
      <c r="B4717" s="3">
        <v>24826</v>
      </c>
      <c r="C4717" s="4" t="s">
        <v>3</v>
      </c>
      <c r="D4717" s="5">
        <v>44088</v>
      </c>
      <c r="E4717" s="2" t="s">
        <v>435</v>
      </c>
      <c r="F4717" s="72">
        <v>44088</v>
      </c>
      <c r="G4717" s="4" t="s">
        <v>2637</v>
      </c>
      <c r="H4717" s="1">
        <f t="shared" si="219"/>
        <v>0</v>
      </c>
      <c r="I4717" s="1">
        <f t="shared" si="220"/>
        <v>1</v>
      </c>
      <c r="J4717" s="2" t="s">
        <v>4329</v>
      </c>
      <c r="K4717" s="2" t="s">
        <v>587</v>
      </c>
      <c r="L4717" s="4" t="s">
        <v>435</v>
      </c>
      <c r="N4717" s="4" t="e">
        <f>+VLOOKUP(B4717,#REF!,5,0)</f>
        <v>#REF!</v>
      </c>
      <c r="O4717" s="2" t="e">
        <f t="shared" si="221"/>
        <v>#REF!</v>
      </c>
      <c r="P4717" s="2" t="s">
        <v>4060</v>
      </c>
      <c r="Q4717" s="2" t="s">
        <v>4061</v>
      </c>
    </row>
    <row r="4718" spans="1:17" ht="14.25" customHeight="1" x14ac:dyDescent="0.25">
      <c r="A4718" s="2">
        <v>4717</v>
      </c>
      <c r="B4718" s="3">
        <v>24827</v>
      </c>
      <c r="C4718" s="4" t="s">
        <v>3</v>
      </c>
      <c r="D4718" s="5">
        <v>44088</v>
      </c>
      <c r="E4718" s="2" t="s">
        <v>435</v>
      </c>
      <c r="F4718" s="72">
        <v>44088</v>
      </c>
      <c r="G4718" s="4" t="s">
        <v>2637</v>
      </c>
      <c r="H4718" s="1">
        <f t="shared" si="219"/>
        <v>0</v>
      </c>
      <c r="I4718" s="1">
        <f t="shared" si="220"/>
        <v>1</v>
      </c>
      <c r="J4718" s="2" t="s">
        <v>4330</v>
      </c>
      <c r="K4718" s="2" t="s">
        <v>587</v>
      </c>
      <c r="L4718" s="4" t="s">
        <v>435</v>
      </c>
      <c r="N4718" s="4" t="e">
        <f>+VLOOKUP(B4718,#REF!,5,0)</f>
        <v>#REF!</v>
      </c>
      <c r="O4718" s="2" t="e">
        <f t="shared" si="221"/>
        <v>#REF!</v>
      </c>
      <c r="P4718" s="2" t="s">
        <v>4060</v>
      </c>
      <c r="Q4718" s="2" t="s">
        <v>4061</v>
      </c>
    </row>
    <row r="4719" spans="1:17" ht="14.25" customHeight="1" x14ac:dyDescent="0.25">
      <c r="A4719" s="2">
        <v>4718</v>
      </c>
      <c r="B4719" s="3">
        <v>24828</v>
      </c>
      <c r="C4719" s="4" t="s">
        <v>3970</v>
      </c>
      <c r="D4719" s="5">
        <v>44088</v>
      </c>
      <c r="E4719" s="2" t="s">
        <v>435</v>
      </c>
      <c r="F4719" s="72">
        <v>44089</v>
      </c>
      <c r="G4719" s="4" t="s">
        <v>2637</v>
      </c>
      <c r="H4719" s="1">
        <f t="shared" si="219"/>
        <v>1</v>
      </c>
      <c r="I4719" s="1">
        <f t="shared" si="220"/>
        <v>2</v>
      </c>
      <c r="J4719" s="2" t="s">
        <v>4331</v>
      </c>
      <c r="K4719" s="2" t="s">
        <v>587</v>
      </c>
      <c r="L4719" s="4" t="s">
        <v>435</v>
      </c>
      <c r="N4719" s="4" t="e">
        <f>+VLOOKUP(B4719,#REF!,5,0)</f>
        <v>#REF!</v>
      </c>
      <c r="O4719" s="2" t="e">
        <f t="shared" si="221"/>
        <v>#REF!</v>
      </c>
      <c r="P4719" s="2" t="s">
        <v>4060</v>
      </c>
      <c r="Q4719" s="2" t="s">
        <v>4061</v>
      </c>
    </row>
    <row r="4720" spans="1:17" ht="14.25" customHeight="1" x14ac:dyDescent="0.25">
      <c r="A4720" s="2">
        <v>4719</v>
      </c>
      <c r="B4720" s="3">
        <v>24829</v>
      </c>
      <c r="C4720" s="4" t="s">
        <v>584</v>
      </c>
      <c r="D4720" s="5">
        <v>44088</v>
      </c>
      <c r="E4720" s="2" t="s">
        <v>435</v>
      </c>
      <c r="F4720" s="72">
        <v>44089</v>
      </c>
      <c r="G4720" s="4" t="s">
        <v>2637</v>
      </c>
      <c r="H4720" s="1">
        <f t="shared" si="219"/>
        <v>1</v>
      </c>
      <c r="I4720" s="1">
        <f t="shared" si="220"/>
        <v>2</v>
      </c>
      <c r="J4720" s="2" t="s">
        <v>4332</v>
      </c>
      <c r="K4720" s="2" t="s">
        <v>587</v>
      </c>
      <c r="L4720" s="4" t="s">
        <v>435</v>
      </c>
      <c r="N4720" s="4" t="e">
        <f>+VLOOKUP(B4720,#REF!,5,0)</f>
        <v>#REF!</v>
      </c>
      <c r="O4720" s="2" t="e">
        <f t="shared" si="221"/>
        <v>#REF!</v>
      </c>
      <c r="P4720" s="2" t="s">
        <v>4060</v>
      </c>
      <c r="Q4720" s="2" t="s">
        <v>4061</v>
      </c>
    </row>
    <row r="4721" spans="1:17" ht="14.25" customHeight="1" x14ac:dyDescent="0.25">
      <c r="A4721" s="2">
        <v>4720</v>
      </c>
      <c r="B4721" s="3">
        <v>24830</v>
      </c>
      <c r="C4721" s="4" t="s">
        <v>584</v>
      </c>
      <c r="D4721" s="5">
        <v>44088</v>
      </c>
      <c r="E4721" s="2" t="s">
        <v>435</v>
      </c>
      <c r="F4721" s="72">
        <v>44089</v>
      </c>
      <c r="G4721" s="4" t="s">
        <v>2637</v>
      </c>
      <c r="H4721" s="1">
        <f t="shared" si="219"/>
        <v>1</v>
      </c>
      <c r="I4721" s="1">
        <f t="shared" si="220"/>
        <v>2</v>
      </c>
      <c r="J4721" s="2" t="s">
        <v>4333</v>
      </c>
      <c r="K4721" s="2" t="s">
        <v>587</v>
      </c>
      <c r="L4721" s="4" t="s">
        <v>435</v>
      </c>
      <c r="N4721" s="4" t="e">
        <f>+VLOOKUP(B4721,#REF!,5,0)</f>
        <v>#REF!</v>
      </c>
      <c r="O4721" s="2" t="e">
        <f t="shared" si="221"/>
        <v>#REF!</v>
      </c>
      <c r="P4721" s="2" t="s">
        <v>4060</v>
      </c>
      <c r="Q4721" s="2" t="s">
        <v>4061</v>
      </c>
    </row>
    <row r="4722" spans="1:17" ht="14.25" customHeight="1" x14ac:dyDescent="0.25">
      <c r="A4722" s="2">
        <v>4721</v>
      </c>
      <c r="B4722" s="3">
        <v>24831</v>
      </c>
      <c r="C4722" s="4" t="s">
        <v>584</v>
      </c>
      <c r="D4722" s="5">
        <v>44088</v>
      </c>
      <c r="E4722" s="2" t="s">
        <v>435</v>
      </c>
      <c r="F4722" s="72">
        <v>44089</v>
      </c>
      <c r="G4722" s="4" t="s">
        <v>2637</v>
      </c>
      <c r="H4722" s="1">
        <f t="shared" si="219"/>
        <v>1</v>
      </c>
      <c r="I4722" s="1">
        <f t="shared" si="220"/>
        <v>2</v>
      </c>
      <c r="J4722" s="2" t="s">
        <v>4334</v>
      </c>
      <c r="K4722" s="2" t="s">
        <v>587</v>
      </c>
      <c r="L4722" s="4" t="s">
        <v>435</v>
      </c>
      <c r="N4722" s="4" t="e">
        <f>+VLOOKUP(B4722,#REF!,5,0)</f>
        <v>#REF!</v>
      </c>
      <c r="O4722" s="2" t="e">
        <f t="shared" si="221"/>
        <v>#REF!</v>
      </c>
      <c r="P4722" s="2" t="s">
        <v>4060</v>
      </c>
      <c r="Q4722" s="2" t="s">
        <v>4061</v>
      </c>
    </row>
    <row r="4723" spans="1:17" ht="14.25" customHeight="1" x14ac:dyDescent="0.25">
      <c r="A4723" s="2">
        <v>4722</v>
      </c>
      <c r="B4723" s="3">
        <v>24832</v>
      </c>
      <c r="C4723" s="4" t="s">
        <v>3</v>
      </c>
      <c r="D4723" s="5">
        <v>44088</v>
      </c>
      <c r="E4723" s="2" t="s">
        <v>435</v>
      </c>
      <c r="F4723" s="72">
        <v>44088</v>
      </c>
      <c r="G4723" s="4" t="s">
        <v>2637</v>
      </c>
      <c r="H4723" s="1">
        <f t="shared" si="219"/>
        <v>0</v>
      </c>
      <c r="I4723" s="1">
        <f t="shared" si="220"/>
        <v>1</v>
      </c>
      <c r="J4723" s="2" t="s">
        <v>4335</v>
      </c>
      <c r="K4723" s="2" t="s">
        <v>587</v>
      </c>
      <c r="L4723" s="4" t="s">
        <v>435</v>
      </c>
      <c r="N4723" s="4" t="e">
        <f>+VLOOKUP(B4723,#REF!,5,0)</f>
        <v>#REF!</v>
      </c>
      <c r="O4723" s="2" t="e">
        <f t="shared" si="221"/>
        <v>#REF!</v>
      </c>
      <c r="P4723" s="2" t="s">
        <v>4060</v>
      </c>
      <c r="Q4723" s="2" t="s">
        <v>4061</v>
      </c>
    </row>
    <row r="4724" spans="1:17" ht="14.25" customHeight="1" x14ac:dyDescent="0.25">
      <c r="A4724" s="2">
        <v>4723</v>
      </c>
      <c r="B4724" s="3">
        <v>24833</v>
      </c>
      <c r="C4724" s="4" t="s">
        <v>3</v>
      </c>
      <c r="D4724" s="5">
        <v>44088</v>
      </c>
      <c r="E4724" s="2" t="s">
        <v>435</v>
      </c>
      <c r="F4724" s="72">
        <v>44088</v>
      </c>
      <c r="G4724" s="4" t="s">
        <v>2637</v>
      </c>
      <c r="H4724" s="1">
        <f t="shared" si="219"/>
        <v>0</v>
      </c>
      <c r="I4724" s="1">
        <f t="shared" si="220"/>
        <v>1</v>
      </c>
      <c r="J4724" s="2" t="s">
        <v>4336</v>
      </c>
      <c r="K4724" s="2" t="s">
        <v>587</v>
      </c>
      <c r="L4724" s="4" t="s">
        <v>435</v>
      </c>
      <c r="N4724" s="4" t="e">
        <f>+VLOOKUP(B4724,#REF!,5,0)</f>
        <v>#REF!</v>
      </c>
      <c r="O4724" s="2" t="e">
        <f t="shared" si="221"/>
        <v>#REF!</v>
      </c>
      <c r="P4724" s="2" t="s">
        <v>4060</v>
      </c>
      <c r="Q4724" s="2" t="s">
        <v>4061</v>
      </c>
    </row>
    <row r="4725" spans="1:17" ht="14.25" customHeight="1" x14ac:dyDescent="0.25">
      <c r="A4725" s="2">
        <v>4724</v>
      </c>
      <c r="B4725" s="3">
        <v>24834</v>
      </c>
      <c r="C4725" s="4" t="s">
        <v>3</v>
      </c>
      <c r="D4725" s="5">
        <v>44088</v>
      </c>
      <c r="E4725" s="2" t="s">
        <v>435</v>
      </c>
      <c r="F4725" s="72">
        <v>44088</v>
      </c>
      <c r="G4725" s="4" t="s">
        <v>2637</v>
      </c>
      <c r="H4725" s="1">
        <f t="shared" si="219"/>
        <v>0</v>
      </c>
      <c r="I4725" s="1">
        <f t="shared" si="220"/>
        <v>1</v>
      </c>
      <c r="J4725" s="2" t="s">
        <v>3206</v>
      </c>
      <c r="K4725" s="2" t="s">
        <v>587</v>
      </c>
      <c r="L4725" s="4" t="s">
        <v>435</v>
      </c>
      <c r="N4725" s="4" t="e">
        <f>+VLOOKUP(B4725,#REF!,5,0)</f>
        <v>#REF!</v>
      </c>
      <c r="O4725" s="2" t="e">
        <f t="shared" si="221"/>
        <v>#REF!</v>
      </c>
      <c r="P4725" s="2" t="s">
        <v>4060</v>
      </c>
      <c r="Q4725" s="2" t="s">
        <v>4061</v>
      </c>
    </row>
    <row r="4726" spans="1:17" ht="14.25" customHeight="1" x14ac:dyDescent="0.25">
      <c r="A4726" s="2">
        <v>4725</v>
      </c>
      <c r="B4726" s="3">
        <v>24835</v>
      </c>
      <c r="C4726" s="4" t="s">
        <v>2</v>
      </c>
      <c r="D4726" s="5">
        <v>44088</v>
      </c>
      <c r="E4726" s="2" t="s">
        <v>435</v>
      </c>
      <c r="F4726" s="72">
        <v>44088</v>
      </c>
      <c r="G4726" s="4" t="s">
        <v>2637</v>
      </c>
      <c r="H4726" s="1">
        <f t="shared" si="219"/>
        <v>0</v>
      </c>
      <c r="I4726" s="1">
        <f t="shared" si="220"/>
        <v>1</v>
      </c>
      <c r="J4726" s="2" t="s">
        <v>4337</v>
      </c>
      <c r="K4726" s="2" t="s">
        <v>587</v>
      </c>
      <c r="L4726" s="4" t="s">
        <v>435</v>
      </c>
      <c r="N4726" s="4" t="e">
        <f>+VLOOKUP(B4726,#REF!,5,0)</f>
        <v>#REF!</v>
      </c>
      <c r="O4726" s="2" t="e">
        <f t="shared" si="221"/>
        <v>#REF!</v>
      </c>
      <c r="P4726" s="2" t="s">
        <v>4060</v>
      </c>
      <c r="Q4726" s="2" t="s">
        <v>4061</v>
      </c>
    </row>
    <row r="4727" spans="1:17" ht="14.25" customHeight="1" x14ac:dyDescent="0.25">
      <c r="A4727" s="2">
        <v>4726</v>
      </c>
      <c r="B4727" s="3">
        <v>24836</v>
      </c>
      <c r="C4727" s="4" t="s">
        <v>584</v>
      </c>
      <c r="D4727" s="5">
        <v>44088</v>
      </c>
      <c r="E4727" s="2" t="s">
        <v>435</v>
      </c>
      <c r="F4727" s="72">
        <v>44089</v>
      </c>
      <c r="G4727" s="4" t="s">
        <v>2637</v>
      </c>
      <c r="H4727" s="1">
        <f t="shared" si="219"/>
        <v>1</v>
      </c>
      <c r="I4727" s="1">
        <f t="shared" si="220"/>
        <v>2</v>
      </c>
      <c r="J4727" s="2" t="s">
        <v>4338</v>
      </c>
      <c r="K4727" s="2" t="s">
        <v>587</v>
      </c>
      <c r="L4727" s="4" t="s">
        <v>435</v>
      </c>
      <c r="N4727" s="4" t="e">
        <f>+VLOOKUP(B4727,#REF!,5,0)</f>
        <v>#REF!</v>
      </c>
      <c r="O4727" s="2" t="e">
        <f t="shared" si="221"/>
        <v>#REF!</v>
      </c>
      <c r="P4727" s="2" t="s">
        <v>4060</v>
      </c>
      <c r="Q4727" s="2" t="s">
        <v>4061</v>
      </c>
    </row>
    <row r="4728" spans="1:17" ht="14.25" customHeight="1" x14ac:dyDescent="0.25">
      <c r="A4728" s="2">
        <v>4727</v>
      </c>
      <c r="B4728" s="3">
        <v>24837</v>
      </c>
      <c r="C4728" s="4" t="s">
        <v>584</v>
      </c>
      <c r="D4728" s="5">
        <v>44088</v>
      </c>
      <c r="E4728" s="2" t="s">
        <v>435</v>
      </c>
      <c r="F4728" s="72">
        <v>44089</v>
      </c>
      <c r="G4728" s="4" t="s">
        <v>2637</v>
      </c>
      <c r="H4728" s="1">
        <f t="shared" si="219"/>
        <v>1</v>
      </c>
      <c r="I4728" s="1">
        <f t="shared" si="220"/>
        <v>2</v>
      </c>
      <c r="J4728" s="2" t="s">
        <v>4339</v>
      </c>
      <c r="K4728" s="2" t="s">
        <v>587</v>
      </c>
      <c r="L4728" s="4" t="s">
        <v>435</v>
      </c>
      <c r="N4728" s="4" t="e">
        <f>+VLOOKUP(B4728,#REF!,5,0)</f>
        <v>#REF!</v>
      </c>
      <c r="O4728" s="2" t="e">
        <f t="shared" si="221"/>
        <v>#REF!</v>
      </c>
      <c r="P4728" s="2" t="s">
        <v>4060</v>
      </c>
      <c r="Q4728" s="2" t="s">
        <v>4061</v>
      </c>
    </row>
    <row r="4729" spans="1:17" ht="14.25" customHeight="1" x14ac:dyDescent="0.25">
      <c r="A4729" s="2">
        <v>4728</v>
      </c>
      <c r="B4729" s="3">
        <v>24838</v>
      </c>
      <c r="C4729" s="4" t="s">
        <v>584</v>
      </c>
      <c r="D4729" s="5">
        <v>44088</v>
      </c>
      <c r="E4729" s="2" t="s">
        <v>435</v>
      </c>
      <c r="F4729" s="72">
        <v>44090</v>
      </c>
      <c r="G4729" s="4" t="s">
        <v>2637</v>
      </c>
      <c r="H4729" s="1">
        <f t="shared" si="219"/>
        <v>2</v>
      </c>
      <c r="I4729" s="1">
        <f t="shared" si="220"/>
        <v>3</v>
      </c>
      <c r="J4729" s="2" t="s">
        <v>4145</v>
      </c>
      <c r="K4729" s="2" t="s">
        <v>587</v>
      </c>
      <c r="L4729" s="4" t="s">
        <v>435</v>
      </c>
      <c r="N4729" s="4" t="e">
        <f>+VLOOKUP(B4729,#REF!,5,0)</f>
        <v>#REF!</v>
      </c>
      <c r="O4729" s="2" t="e">
        <f t="shared" si="221"/>
        <v>#REF!</v>
      </c>
      <c r="P4729" s="2" t="s">
        <v>4060</v>
      </c>
      <c r="Q4729" s="2" t="s">
        <v>4061</v>
      </c>
    </row>
    <row r="4730" spans="1:17" ht="14.25" customHeight="1" x14ac:dyDescent="0.25">
      <c r="A4730" s="2">
        <v>4729</v>
      </c>
      <c r="B4730" s="3">
        <v>24839</v>
      </c>
      <c r="C4730" s="4" t="s">
        <v>584</v>
      </c>
      <c r="D4730" s="5">
        <v>44088</v>
      </c>
      <c r="E4730" s="2" t="s">
        <v>435</v>
      </c>
      <c r="F4730" s="72">
        <v>44090</v>
      </c>
      <c r="G4730" s="4" t="s">
        <v>2637</v>
      </c>
      <c r="H4730" s="1">
        <f t="shared" si="219"/>
        <v>2</v>
      </c>
      <c r="I4730" s="1">
        <f t="shared" si="220"/>
        <v>3</v>
      </c>
      <c r="J4730" s="2" t="s">
        <v>4340</v>
      </c>
      <c r="K4730" s="2" t="s">
        <v>587</v>
      </c>
      <c r="L4730" s="4" t="s">
        <v>435</v>
      </c>
      <c r="N4730" s="4" t="e">
        <f>+VLOOKUP(B4730,#REF!,5,0)</f>
        <v>#REF!</v>
      </c>
      <c r="O4730" s="2" t="e">
        <f t="shared" si="221"/>
        <v>#REF!</v>
      </c>
      <c r="P4730" s="2" t="s">
        <v>4060</v>
      </c>
      <c r="Q4730" s="2" t="s">
        <v>4061</v>
      </c>
    </row>
    <row r="4731" spans="1:17" ht="14.25" customHeight="1" x14ac:dyDescent="0.25">
      <c r="A4731" s="2">
        <v>4730</v>
      </c>
      <c r="B4731" s="3">
        <v>24840</v>
      </c>
      <c r="C4731" s="4" t="s">
        <v>3</v>
      </c>
      <c r="D4731" s="5">
        <v>44088</v>
      </c>
      <c r="E4731" s="2" t="s">
        <v>435</v>
      </c>
      <c r="F4731" s="72">
        <v>44089</v>
      </c>
      <c r="G4731" s="4" t="s">
        <v>2637</v>
      </c>
      <c r="H4731" s="1">
        <f t="shared" si="219"/>
        <v>1</v>
      </c>
      <c r="I4731" s="1">
        <f t="shared" si="220"/>
        <v>2</v>
      </c>
      <c r="J4731" s="2" t="s">
        <v>3679</v>
      </c>
      <c r="K4731" s="2" t="s">
        <v>587</v>
      </c>
      <c r="L4731" s="4" t="s">
        <v>435</v>
      </c>
      <c r="N4731" s="4" t="e">
        <f>+VLOOKUP(B4731,#REF!,5,0)</f>
        <v>#REF!</v>
      </c>
      <c r="O4731" s="2" t="e">
        <f t="shared" si="221"/>
        <v>#REF!</v>
      </c>
      <c r="P4731" s="2" t="s">
        <v>4060</v>
      </c>
      <c r="Q4731" s="2" t="s">
        <v>4061</v>
      </c>
    </row>
    <row r="4732" spans="1:17" ht="14.25" customHeight="1" x14ac:dyDescent="0.25">
      <c r="A4732" s="2">
        <v>4731</v>
      </c>
      <c r="B4732" s="3">
        <v>24841</v>
      </c>
      <c r="C4732" s="4" t="s">
        <v>584</v>
      </c>
      <c r="D4732" s="5">
        <v>44088</v>
      </c>
      <c r="E4732" s="2" t="s">
        <v>435</v>
      </c>
      <c r="F4732" s="72">
        <v>44090</v>
      </c>
      <c r="G4732" s="4" t="s">
        <v>2637</v>
      </c>
      <c r="H4732" s="1">
        <f t="shared" si="219"/>
        <v>2</v>
      </c>
      <c r="I4732" s="1">
        <f t="shared" si="220"/>
        <v>3</v>
      </c>
      <c r="J4732" s="2" t="s">
        <v>1324</v>
      </c>
      <c r="K4732" s="2" t="s">
        <v>587</v>
      </c>
      <c r="L4732" s="4" t="s">
        <v>435</v>
      </c>
      <c r="N4732" s="4" t="e">
        <f>+VLOOKUP(B4732,#REF!,5,0)</f>
        <v>#REF!</v>
      </c>
      <c r="O4732" s="2" t="e">
        <f t="shared" si="221"/>
        <v>#REF!</v>
      </c>
      <c r="P4732" s="2" t="s">
        <v>4060</v>
      </c>
      <c r="Q4732" s="2" t="s">
        <v>4061</v>
      </c>
    </row>
    <row r="4733" spans="1:17" ht="14.25" customHeight="1" x14ac:dyDescent="0.25">
      <c r="A4733" s="2">
        <v>4732</v>
      </c>
      <c r="B4733" s="3">
        <v>24842</v>
      </c>
      <c r="C4733" s="4" t="s">
        <v>3</v>
      </c>
      <c r="D4733" s="5">
        <v>44088</v>
      </c>
      <c r="E4733" s="2" t="s">
        <v>435</v>
      </c>
      <c r="F4733" s="72" t="s">
        <v>24</v>
      </c>
      <c r="G4733" s="4" t="s">
        <v>24</v>
      </c>
      <c r="H4733" s="1" t="e">
        <f t="shared" si="219"/>
        <v>#VALUE!</v>
      </c>
      <c r="I4733" s="1" t="e">
        <f t="shared" si="220"/>
        <v>#VALUE!</v>
      </c>
      <c r="J4733" s="2" t="s">
        <v>4341</v>
      </c>
      <c r="K4733" s="2" t="s">
        <v>590</v>
      </c>
      <c r="L4733" s="4" t="s">
        <v>24</v>
      </c>
      <c r="N4733" s="4" t="e">
        <f>+VLOOKUP(B4733,#REF!,5,0)</f>
        <v>#REF!</v>
      </c>
      <c r="O4733" s="2" t="e">
        <f t="shared" si="221"/>
        <v>#REF!</v>
      </c>
      <c r="P4733" s="2" t="s">
        <v>4062</v>
      </c>
      <c r="Q4733" s="2" t="s">
        <v>24</v>
      </c>
    </row>
    <row r="4734" spans="1:17" ht="14.25" customHeight="1" x14ac:dyDescent="0.25">
      <c r="A4734" s="2">
        <v>4733</v>
      </c>
      <c r="B4734" s="3">
        <v>24843</v>
      </c>
      <c r="C4734" s="4" t="s">
        <v>3</v>
      </c>
      <c r="D4734" s="5">
        <v>44088</v>
      </c>
      <c r="E4734" s="2" t="s">
        <v>435</v>
      </c>
      <c r="F4734" s="72" t="s">
        <v>24</v>
      </c>
      <c r="G4734" s="4" t="s">
        <v>24</v>
      </c>
      <c r="H4734" s="1" t="e">
        <f t="shared" si="219"/>
        <v>#VALUE!</v>
      </c>
      <c r="I4734" s="1" t="e">
        <f t="shared" si="220"/>
        <v>#VALUE!</v>
      </c>
      <c r="J4734" s="2" t="s">
        <v>4342</v>
      </c>
      <c r="K4734" s="2" t="s">
        <v>590</v>
      </c>
      <c r="L4734" s="4" t="s">
        <v>24</v>
      </c>
      <c r="N4734" s="4" t="e">
        <f>+VLOOKUP(B4734,#REF!,5,0)</f>
        <v>#REF!</v>
      </c>
      <c r="O4734" s="2" t="e">
        <f t="shared" si="221"/>
        <v>#REF!</v>
      </c>
      <c r="P4734" s="2" t="s">
        <v>4062</v>
      </c>
      <c r="Q4734" s="2" t="s">
        <v>24</v>
      </c>
    </row>
    <row r="4735" spans="1:17" ht="14.25" customHeight="1" x14ac:dyDescent="0.25">
      <c r="A4735" s="2">
        <v>4734</v>
      </c>
      <c r="B4735" s="3">
        <v>24844</v>
      </c>
      <c r="C4735" s="4" t="s">
        <v>3</v>
      </c>
      <c r="D4735" s="5">
        <v>44088</v>
      </c>
      <c r="E4735" s="2" t="s">
        <v>435</v>
      </c>
      <c r="F4735" s="72">
        <v>44090</v>
      </c>
      <c r="G4735" s="4" t="s">
        <v>2637</v>
      </c>
      <c r="H4735" s="1">
        <f t="shared" si="219"/>
        <v>2</v>
      </c>
      <c r="I4735" s="1">
        <f t="shared" si="220"/>
        <v>3</v>
      </c>
      <c r="J4735" s="2" t="s">
        <v>4343</v>
      </c>
      <c r="K4735" s="2" t="s">
        <v>587</v>
      </c>
      <c r="L4735" s="4" t="s">
        <v>435</v>
      </c>
      <c r="N4735" s="4" t="e">
        <f>+VLOOKUP(B4735,#REF!,5,0)</f>
        <v>#REF!</v>
      </c>
      <c r="O4735" s="2" t="e">
        <f t="shared" si="221"/>
        <v>#REF!</v>
      </c>
      <c r="P4735" s="2" t="s">
        <v>4060</v>
      </c>
      <c r="Q4735" s="2" t="s">
        <v>4061</v>
      </c>
    </row>
    <row r="4736" spans="1:17" ht="14.25" customHeight="1" x14ac:dyDescent="0.25">
      <c r="A4736" s="2">
        <v>4735</v>
      </c>
      <c r="B4736" s="3">
        <v>24845</v>
      </c>
      <c r="C4736" s="4" t="s">
        <v>584</v>
      </c>
      <c r="D4736" s="5">
        <v>44088</v>
      </c>
      <c r="E4736" s="2" t="s">
        <v>435</v>
      </c>
      <c r="F4736" s="72">
        <v>44090</v>
      </c>
      <c r="G4736" s="4" t="s">
        <v>2637</v>
      </c>
      <c r="H4736" s="1">
        <f t="shared" si="219"/>
        <v>2</v>
      </c>
      <c r="I4736" s="1">
        <f t="shared" si="220"/>
        <v>3</v>
      </c>
      <c r="J4736" s="2" t="s">
        <v>4344</v>
      </c>
      <c r="K4736" s="2" t="s">
        <v>587</v>
      </c>
      <c r="L4736" s="4" t="s">
        <v>435</v>
      </c>
      <c r="N4736" s="4" t="e">
        <f>+VLOOKUP(B4736,#REF!,5,0)</f>
        <v>#REF!</v>
      </c>
      <c r="O4736" s="2" t="e">
        <f t="shared" si="221"/>
        <v>#REF!</v>
      </c>
      <c r="P4736" s="2" t="s">
        <v>4060</v>
      </c>
      <c r="Q4736" s="2" t="s">
        <v>4061</v>
      </c>
    </row>
    <row r="4737" spans="1:17" ht="14.25" customHeight="1" x14ac:dyDescent="0.25">
      <c r="A4737" s="2">
        <v>4736</v>
      </c>
      <c r="B4737" s="3">
        <v>24846</v>
      </c>
      <c r="C4737" s="4" t="s">
        <v>584</v>
      </c>
      <c r="D4737" s="5">
        <v>44088</v>
      </c>
      <c r="E4737" s="2" t="s">
        <v>435</v>
      </c>
      <c r="F4737" s="72">
        <v>44090</v>
      </c>
      <c r="G4737" s="4" t="s">
        <v>2637</v>
      </c>
      <c r="H4737" s="1">
        <f t="shared" si="219"/>
        <v>2</v>
      </c>
      <c r="I4737" s="1">
        <f t="shared" si="220"/>
        <v>3</v>
      </c>
      <c r="J4737" s="2" t="s">
        <v>4345</v>
      </c>
      <c r="K4737" s="2" t="s">
        <v>587</v>
      </c>
      <c r="L4737" s="4" t="s">
        <v>435</v>
      </c>
      <c r="N4737" s="4" t="e">
        <f>+VLOOKUP(B4737,#REF!,5,0)</f>
        <v>#REF!</v>
      </c>
      <c r="O4737" s="2" t="e">
        <f t="shared" si="221"/>
        <v>#REF!</v>
      </c>
      <c r="P4737" s="2" t="s">
        <v>4060</v>
      </c>
      <c r="Q4737" s="2" t="s">
        <v>4061</v>
      </c>
    </row>
    <row r="4738" spans="1:17" ht="14.25" customHeight="1" x14ac:dyDescent="0.25">
      <c r="A4738" s="2">
        <v>4737</v>
      </c>
      <c r="B4738" s="3">
        <v>24847</v>
      </c>
      <c r="C4738" s="4" t="s">
        <v>3</v>
      </c>
      <c r="D4738" s="5">
        <v>44088</v>
      </c>
      <c r="E4738" s="2" t="s">
        <v>435</v>
      </c>
      <c r="F4738" s="72">
        <v>44090</v>
      </c>
      <c r="G4738" s="4" t="s">
        <v>2637</v>
      </c>
      <c r="H4738" s="1">
        <f t="shared" ref="H4738:H4801" si="222">+F4738-D4738</f>
        <v>2</v>
      </c>
      <c r="I4738" s="1">
        <f t="shared" ref="I4738:I4801" si="223">+NETWORKDAYS(D4738,F4738)</f>
        <v>3</v>
      </c>
      <c r="J4738" s="2" t="s">
        <v>4346</v>
      </c>
      <c r="K4738" s="2" t="s">
        <v>587</v>
      </c>
      <c r="L4738" s="4" t="s">
        <v>435</v>
      </c>
      <c r="N4738" s="4" t="e">
        <f>+VLOOKUP(B4738,#REF!,5,0)</f>
        <v>#REF!</v>
      </c>
      <c r="O4738" s="2" t="e">
        <f t="shared" ref="O4738:O4801" si="224">+N4738=K4738</f>
        <v>#REF!</v>
      </c>
      <c r="P4738" s="2" t="s">
        <v>4060</v>
      </c>
      <c r="Q4738" s="2" t="s">
        <v>4061</v>
      </c>
    </row>
    <row r="4739" spans="1:17" ht="14.25" customHeight="1" x14ac:dyDescent="0.25">
      <c r="A4739" s="2">
        <v>4738</v>
      </c>
      <c r="B4739" s="3">
        <v>24848</v>
      </c>
      <c r="C4739" s="4" t="s">
        <v>584</v>
      </c>
      <c r="D4739" s="5">
        <v>44088</v>
      </c>
      <c r="E4739" s="2" t="s">
        <v>435</v>
      </c>
      <c r="F4739" s="72">
        <v>44090</v>
      </c>
      <c r="G4739" s="4" t="s">
        <v>2637</v>
      </c>
      <c r="H4739" s="1">
        <f t="shared" si="222"/>
        <v>2</v>
      </c>
      <c r="I4739" s="1">
        <f t="shared" si="223"/>
        <v>3</v>
      </c>
      <c r="J4739" s="2" t="s">
        <v>4347</v>
      </c>
      <c r="K4739" s="2" t="s">
        <v>587</v>
      </c>
      <c r="L4739" s="4" t="s">
        <v>435</v>
      </c>
      <c r="N4739" s="4" t="e">
        <f>+VLOOKUP(B4739,#REF!,5,0)</f>
        <v>#REF!</v>
      </c>
      <c r="O4739" s="2" t="e">
        <f t="shared" si="224"/>
        <v>#REF!</v>
      </c>
      <c r="P4739" s="2" t="s">
        <v>4060</v>
      </c>
      <c r="Q4739" s="2" t="s">
        <v>4061</v>
      </c>
    </row>
    <row r="4740" spans="1:17" ht="14.25" customHeight="1" x14ac:dyDescent="0.25">
      <c r="A4740" s="2">
        <v>4739</v>
      </c>
      <c r="B4740" s="3">
        <v>24849</v>
      </c>
      <c r="C4740" s="4" t="s">
        <v>584</v>
      </c>
      <c r="D4740" s="5">
        <v>44088</v>
      </c>
      <c r="E4740" s="2" t="s">
        <v>435</v>
      </c>
      <c r="F4740" s="72">
        <v>44090</v>
      </c>
      <c r="G4740" s="4" t="s">
        <v>2637</v>
      </c>
      <c r="H4740" s="1">
        <f t="shared" si="222"/>
        <v>2</v>
      </c>
      <c r="I4740" s="1">
        <f t="shared" si="223"/>
        <v>3</v>
      </c>
      <c r="J4740" s="2" t="s">
        <v>4348</v>
      </c>
      <c r="K4740" s="2" t="s">
        <v>587</v>
      </c>
      <c r="L4740" s="4" t="s">
        <v>435</v>
      </c>
      <c r="N4740" s="4" t="e">
        <f>+VLOOKUP(B4740,#REF!,5,0)</f>
        <v>#REF!</v>
      </c>
      <c r="O4740" s="2" t="e">
        <f t="shared" si="224"/>
        <v>#REF!</v>
      </c>
      <c r="P4740" s="2" t="s">
        <v>4060</v>
      </c>
      <c r="Q4740" s="2" t="s">
        <v>4061</v>
      </c>
    </row>
    <row r="4741" spans="1:17" ht="14.25" customHeight="1" x14ac:dyDescent="0.25">
      <c r="A4741" s="2">
        <v>4740</v>
      </c>
      <c r="B4741" s="3">
        <v>24850</v>
      </c>
      <c r="C4741" s="4" t="s">
        <v>3970</v>
      </c>
      <c r="D4741" s="5">
        <v>44088</v>
      </c>
      <c r="E4741" s="2" t="s">
        <v>435</v>
      </c>
      <c r="F4741" s="72">
        <v>44090</v>
      </c>
      <c r="G4741" s="4" t="s">
        <v>2637</v>
      </c>
      <c r="H4741" s="1">
        <f t="shared" si="222"/>
        <v>2</v>
      </c>
      <c r="I4741" s="1">
        <f t="shared" si="223"/>
        <v>3</v>
      </c>
      <c r="J4741" s="2" t="s">
        <v>4349</v>
      </c>
      <c r="K4741" s="2" t="s">
        <v>587</v>
      </c>
      <c r="L4741" s="4" t="s">
        <v>435</v>
      </c>
      <c r="N4741" s="4" t="e">
        <f>+VLOOKUP(B4741,#REF!,5,0)</f>
        <v>#REF!</v>
      </c>
      <c r="O4741" s="2" t="e">
        <f t="shared" si="224"/>
        <v>#REF!</v>
      </c>
      <c r="P4741" s="2" t="s">
        <v>4060</v>
      </c>
      <c r="Q4741" s="2" t="s">
        <v>4061</v>
      </c>
    </row>
    <row r="4742" spans="1:17" ht="14.25" customHeight="1" x14ac:dyDescent="0.25">
      <c r="A4742" s="2">
        <v>4741</v>
      </c>
      <c r="B4742" s="3">
        <v>24851</v>
      </c>
      <c r="C4742" s="4" t="s">
        <v>3970</v>
      </c>
      <c r="D4742" s="5">
        <v>44088</v>
      </c>
      <c r="E4742" s="2" t="s">
        <v>435</v>
      </c>
      <c r="F4742" s="72">
        <v>44090</v>
      </c>
      <c r="G4742" s="4" t="s">
        <v>2637</v>
      </c>
      <c r="H4742" s="1">
        <f t="shared" si="222"/>
        <v>2</v>
      </c>
      <c r="I4742" s="1">
        <f t="shared" si="223"/>
        <v>3</v>
      </c>
      <c r="J4742" s="2" t="s">
        <v>4350</v>
      </c>
      <c r="K4742" s="2" t="s">
        <v>587</v>
      </c>
      <c r="L4742" s="4" t="s">
        <v>435</v>
      </c>
      <c r="N4742" s="4" t="e">
        <f>+VLOOKUP(B4742,#REF!,5,0)</f>
        <v>#REF!</v>
      </c>
      <c r="O4742" s="2" t="e">
        <f t="shared" si="224"/>
        <v>#REF!</v>
      </c>
      <c r="P4742" s="2" t="s">
        <v>4060</v>
      </c>
      <c r="Q4742" s="2" t="s">
        <v>4061</v>
      </c>
    </row>
    <row r="4743" spans="1:17" ht="14.25" customHeight="1" x14ac:dyDescent="0.25">
      <c r="A4743" s="2">
        <v>4742</v>
      </c>
      <c r="B4743" s="3">
        <v>24852</v>
      </c>
      <c r="C4743" s="4" t="s">
        <v>3</v>
      </c>
      <c r="D4743" s="5">
        <v>44089</v>
      </c>
      <c r="E4743" s="2" t="s">
        <v>435</v>
      </c>
      <c r="F4743" s="72">
        <v>44090</v>
      </c>
      <c r="G4743" s="4" t="s">
        <v>2637</v>
      </c>
      <c r="H4743" s="1">
        <f t="shared" si="222"/>
        <v>1</v>
      </c>
      <c r="I4743" s="1">
        <f t="shared" si="223"/>
        <v>2</v>
      </c>
      <c r="J4743" s="2" t="s">
        <v>583</v>
      </c>
      <c r="K4743" s="2" t="s">
        <v>587</v>
      </c>
      <c r="L4743" s="4" t="s">
        <v>435</v>
      </c>
      <c r="N4743" s="4" t="e">
        <f>+VLOOKUP(B4743,#REF!,5,0)</f>
        <v>#REF!</v>
      </c>
      <c r="O4743" s="2" t="e">
        <f t="shared" si="224"/>
        <v>#REF!</v>
      </c>
      <c r="P4743" s="2" t="s">
        <v>4060</v>
      </c>
      <c r="Q4743" s="2" t="s">
        <v>4061</v>
      </c>
    </row>
    <row r="4744" spans="1:17" ht="14.25" customHeight="1" x14ac:dyDescent="0.25">
      <c r="A4744" s="2">
        <v>4743</v>
      </c>
      <c r="B4744" s="3">
        <v>24853</v>
      </c>
      <c r="C4744" s="4" t="s">
        <v>584</v>
      </c>
      <c r="D4744" s="5">
        <v>44089</v>
      </c>
      <c r="E4744" s="2" t="s">
        <v>435</v>
      </c>
      <c r="F4744" s="72">
        <v>44090</v>
      </c>
      <c r="G4744" s="4" t="s">
        <v>2637</v>
      </c>
      <c r="H4744" s="1">
        <f t="shared" si="222"/>
        <v>1</v>
      </c>
      <c r="I4744" s="1">
        <f t="shared" si="223"/>
        <v>2</v>
      </c>
      <c r="J4744" s="2" t="s">
        <v>4351</v>
      </c>
      <c r="K4744" s="2" t="s">
        <v>587</v>
      </c>
      <c r="L4744" s="4" t="s">
        <v>435</v>
      </c>
      <c r="N4744" s="4" t="e">
        <f>+VLOOKUP(B4744,#REF!,5,0)</f>
        <v>#REF!</v>
      </c>
      <c r="O4744" s="2" t="e">
        <f t="shared" si="224"/>
        <v>#REF!</v>
      </c>
      <c r="P4744" s="2" t="s">
        <v>4060</v>
      </c>
      <c r="Q4744" s="2" t="s">
        <v>4061</v>
      </c>
    </row>
    <row r="4745" spans="1:17" ht="14.25" customHeight="1" x14ac:dyDescent="0.25">
      <c r="A4745" s="2">
        <v>4744</v>
      </c>
      <c r="B4745" s="3">
        <v>24854</v>
      </c>
      <c r="C4745" s="4" t="s">
        <v>3</v>
      </c>
      <c r="D4745" s="5">
        <v>44089</v>
      </c>
      <c r="E4745" s="2" t="s">
        <v>435</v>
      </c>
      <c r="F4745" s="72">
        <v>44090</v>
      </c>
      <c r="G4745" s="4" t="s">
        <v>2637</v>
      </c>
      <c r="H4745" s="1">
        <f t="shared" si="222"/>
        <v>1</v>
      </c>
      <c r="I4745" s="1">
        <f t="shared" si="223"/>
        <v>2</v>
      </c>
      <c r="J4745" s="2" t="s">
        <v>4352</v>
      </c>
      <c r="K4745" s="2" t="s">
        <v>587</v>
      </c>
      <c r="L4745" s="4" t="s">
        <v>435</v>
      </c>
      <c r="N4745" s="4" t="e">
        <f>+VLOOKUP(B4745,#REF!,5,0)</f>
        <v>#REF!</v>
      </c>
      <c r="O4745" s="2" t="e">
        <f t="shared" si="224"/>
        <v>#REF!</v>
      </c>
      <c r="P4745" s="2" t="s">
        <v>4060</v>
      </c>
      <c r="Q4745" s="2" t="s">
        <v>4061</v>
      </c>
    </row>
    <row r="4746" spans="1:17" ht="14.25" customHeight="1" x14ac:dyDescent="0.25">
      <c r="A4746" s="2">
        <v>4745</v>
      </c>
      <c r="B4746" s="3">
        <v>24855</v>
      </c>
      <c r="C4746" s="4" t="s">
        <v>3</v>
      </c>
      <c r="D4746" s="5">
        <v>44089</v>
      </c>
      <c r="E4746" s="2" t="s">
        <v>435</v>
      </c>
      <c r="F4746" s="72">
        <v>44090</v>
      </c>
      <c r="G4746" s="4" t="s">
        <v>2637</v>
      </c>
      <c r="H4746" s="1">
        <f t="shared" si="222"/>
        <v>1</v>
      </c>
      <c r="I4746" s="1">
        <f t="shared" si="223"/>
        <v>2</v>
      </c>
      <c r="J4746" s="2" t="s">
        <v>4353</v>
      </c>
      <c r="K4746" s="2" t="s">
        <v>587</v>
      </c>
      <c r="L4746" s="4" t="s">
        <v>435</v>
      </c>
      <c r="N4746" s="4" t="e">
        <f>+VLOOKUP(B4746,#REF!,5,0)</f>
        <v>#REF!</v>
      </c>
      <c r="O4746" s="2" t="e">
        <f t="shared" si="224"/>
        <v>#REF!</v>
      </c>
      <c r="P4746" s="2" t="s">
        <v>4060</v>
      </c>
      <c r="Q4746" s="2" t="s">
        <v>4061</v>
      </c>
    </row>
    <row r="4747" spans="1:17" ht="14.25" customHeight="1" x14ac:dyDescent="0.25">
      <c r="A4747" s="2">
        <v>4746</v>
      </c>
      <c r="B4747" s="3">
        <v>24856</v>
      </c>
      <c r="C4747" s="4" t="s">
        <v>3</v>
      </c>
      <c r="D4747" s="5">
        <v>44089</v>
      </c>
      <c r="E4747" s="2" t="s">
        <v>435</v>
      </c>
      <c r="F4747" s="72">
        <v>44090</v>
      </c>
      <c r="G4747" s="4" t="s">
        <v>2637</v>
      </c>
      <c r="H4747" s="1">
        <f t="shared" si="222"/>
        <v>1</v>
      </c>
      <c r="I4747" s="1">
        <f t="shared" si="223"/>
        <v>2</v>
      </c>
      <c r="J4747" s="2" t="s">
        <v>4354</v>
      </c>
      <c r="K4747" s="2" t="s">
        <v>587</v>
      </c>
      <c r="L4747" s="4" t="s">
        <v>435</v>
      </c>
      <c r="N4747" s="4" t="e">
        <f>+VLOOKUP(B4747,#REF!,5,0)</f>
        <v>#REF!</v>
      </c>
      <c r="O4747" s="2" t="e">
        <f t="shared" si="224"/>
        <v>#REF!</v>
      </c>
      <c r="P4747" s="2" t="s">
        <v>4060</v>
      </c>
      <c r="Q4747" s="2" t="s">
        <v>4061</v>
      </c>
    </row>
    <row r="4748" spans="1:17" ht="14.25" customHeight="1" x14ac:dyDescent="0.25">
      <c r="A4748" s="2">
        <v>4747</v>
      </c>
      <c r="B4748" s="3">
        <v>24857</v>
      </c>
      <c r="C4748" s="4" t="s">
        <v>3</v>
      </c>
      <c r="D4748" s="5">
        <v>44089</v>
      </c>
      <c r="E4748" s="2" t="s">
        <v>435</v>
      </c>
      <c r="F4748" s="72">
        <v>44090</v>
      </c>
      <c r="G4748" s="4" t="s">
        <v>2637</v>
      </c>
      <c r="H4748" s="1">
        <f t="shared" si="222"/>
        <v>1</v>
      </c>
      <c r="I4748" s="1">
        <f t="shared" si="223"/>
        <v>2</v>
      </c>
      <c r="J4748" s="2" t="s">
        <v>4354</v>
      </c>
      <c r="K4748" s="2" t="s">
        <v>587</v>
      </c>
      <c r="L4748" s="4" t="s">
        <v>435</v>
      </c>
      <c r="N4748" s="4" t="e">
        <f>+VLOOKUP(B4748,#REF!,5,0)</f>
        <v>#REF!</v>
      </c>
      <c r="O4748" s="2" t="e">
        <f t="shared" si="224"/>
        <v>#REF!</v>
      </c>
      <c r="P4748" s="2" t="s">
        <v>4060</v>
      </c>
      <c r="Q4748" s="2" t="s">
        <v>4061</v>
      </c>
    </row>
    <row r="4749" spans="1:17" ht="14.25" customHeight="1" x14ac:dyDescent="0.25">
      <c r="A4749" s="2">
        <v>4748</v>
      </c>
      <c r="B4749" s="3">
        <v>24858</v>
      </c>
      <c r="C4749" s="4" t="s">
        <v>584</v>
      </c>
      <c r="D4749" s="5">
        <v>44089</v>
      </c>
      <c r="E4749" s="2" t="s">
        <v>435</v>
      </c>
      <c r="F4749" s="72">
        <v>44090</v>
      </c>
      <c r="G4749" s="4" t="s">
        <v>2637</v>
      </c>
      <c r="H4749" s="1">
        <f t="shared" si="222"/>
        <v>1</v>
      </c>
      <c r="I4749" s="1">
        <f t="shared" si="223"/>
        <v>2</v>
      </c>
      <c r="J4749" s="2" t="s">
        <v>4355</v>
      </c>
      <c r="K4749" s="2" t="s">
        <v>587</v>
      </c>
      <c r="L4749" s="4" t="s">
        <v>435</v>
      </c>
      <c r="N4749" s="4" t="e">
        <f>+VLOOKUP(B4749,#REF!,5,0)</f>
        <v>#REF!</v>
      </c>
      <c r="O4749" s="2" t="e">
        <f t="shared" si="224"/>
        <v>#REF!</v>
      </c>
      <c r="P4749" s="2" t="s">
        <v>4060</v>
      </c>
      <c r="Q4749" s="2" t="s">
        <v>4061</v>
      </c>
    </row>
    <row r="4750" spans="1:17" ht="14.25" customHeight="1" x14ac:dyDescent="0.25">
      <c r="A4750" s="2">
        <v>4749</v>
      </c>
      <c r="B4750" s="3">
        <v>24859</v>
      </c>
      <c r="C4750" s="4" t="s">
        <v>584</v>
      </c>
      <c r="D4750" s="5">
        <v>44089</v>
      </c>
      <c r="E4750" s="2" t="s">
        <v>435</v>
      </c>
      <c r="F4750" s="72">
        <v>44090</v>
      </c>
      <c r="G4750" s="4" t="s">
        <v>2637</v>
      </c>
      <c r="H4750" s="1">
        <f t="shared" si="222"/>
        <v>1</v>
      </c>
      <c r="I4750" s="1">
        <f t="shared" si="223"/>
        <v>2</v>
      </c>
      <c r="J4750" s="2" t="s">
        <v>1845</v>
      </c>
      <c r="K4750" s="2" t="s">
        <v>587</v>
      </c>
      <c r="L4750" s="4" t="s">
        <v>435</v>
      </c>
      <c r="N4750" s="4" t="e">
        <f>+VLOOKUP(B4750,#REF!,5,0)</f>
        <v>#REF!</v>
      </c>
      <c r="O4750" s="2" t="e">
        <f t="shared" si="224"/>
        <v>#REF!</v>
      </c>
      <c r="P4750" s="2" t="s">
        <v>4060</v>
      </c>
      <c r="Q4750" s="2" t="s">
        <v>4061</v>
      </c>
    </row>
    <row r="4751" spans="1:17" ht="14.25" customHeight="1" x14ac:dyDescent="0.25">
      <c r="A4751" s="2">
        <v>4750</v>
      </c>
      <c r="B4751" s="3">
        <v>24860</v>
      </c>
      <c r="C4751" s="4" t="s">
        <v>3</v>
      </c>
      <c r="D4751" s="5">
        <v>44089</v>
      </c>
      <c r="E4751" s="2" t="s">
        <v>435</v>
      </c>
      <c r="F4751" s="72">
        <v>44090</v>
      </c>
      <c r="G4751" s="4" t="s">
        <v>2637</v>
      </c>
      <c r="H4751" s="1">
        <f t="shared" si="222"/>
        <v>1</v>
      </c>
      <c r="I4751" s="1">
        <f t="shared" si="223"/>
        <v>2</v>
      </c>
      <c r="J4751" s="2" t="s">
        <v>4291</v>
      </c>
      <c r="K4751" s="2" t="s">
        <v>587</v>
      </c>
      <c r="L4751" s="4" t="s">
        <v>435</v>
      </c>
      <c r="N4751" s="4" t="e">
        <f>+VLOOKUP(B4751,#REF!,5,0)</f>
        <v>#REF!</v>
      </c>
      <c r="O4751" s="2" t="e">
        <f t="shared" si="224"/>
        <v>#REF!</v>
      </c>
      <c r="P4751" s="2" t="s">
        <v>4060</v>
      </c>
      <c r="Q4751" s="2" t="s">
        <v>4061</v>
      </c>
    </row>
    <row r="4752" spans="1:17" ht="14.25" customHeight="1" x14ac:dyDescent="0.25">
      <c r="A4752" s="2">
        <v>4751</v>
      </c>
      <c r="B4752" s="3">
        <v>24861</v>
      </c>
      <c r="C4752" s="4" t="s">
        <v>584</v>
      </c>
      <c r="D4752" s="5">
        <v>44089</v>
      </c>
      <c r="E4752" s="2" t="s">
        <v>435</v>
      </c>
      <c r="F4752" s="72">
        <v>44090</v>
      </c>
      <c r="G4752" s="4" t="s">
        <v>2637</v>
      </c>
      <c r="H4752" s="1">
        <f t="shared" si="222"/>
        <v>1</v>
      </c>
      <c r="I4752" s="1">
        <f t="shared" si="223"/>
        <v>2</v>
      </c>
      <c r="J4752" s="2" t="s">
        <v>4356</v>
      </c>
      <c r="K4752" s="2" t="s">
        <v>587</v>
      </c>
      <c r="L4752" s="4" t="s">
        <v>435</v>
      </c>
      <c r="N4752" s="4" t="e">
        <f>+VLOOKUP(B4752,#REF!,5,0)</f>
        <v>#REF!</v>
      </c>
      <c r="O4752" s="2" t="e">
        <f t="shared" si="224"/>
        <v>#REF!</v>
      </c>
      <c r="P4752" s="2" t="s">
        <v>4060</v>
      </c>
      <c r="Q4752" s="2" t="s">
        <v>4061</v>
      </c>
    </row>
    <row r="4753" spans="1:17" ht="14.25" customHeight="1" x14ac:dyDescent="0.25">
      <c r="A4753" s="2">
        <v>4752</v>
      </c>
      <c r="B4753" s="3">
        <v>24862</v>
      </c>
      <c r="C4753" s="4" t="s">
        <v>2</v>
      </c>
      <c r="D4753" s="5">
        <v>44089</v>
      </c>
      <c r="E4753" s="2" t="s">
        <v>435</v>
      </c>
      <c r="F4753" s="72">
        <v>44090</v>
      </c>
      <c r="G4753" s="4" t="s">
        <v>2637</v>
      </c>
      <c r="H4753" s="1">
        <f t="shared" si="222"/>
        <v>1</v>
      </c>
      <c r="I4753" s="1">
        <f t="shared" si="223"/>
        <v>2</v>
      </c>
      <c r="J4753" s="2" t="s">
        <v>4357</v>
      </c>
      <c r="K4753" s="2" t="s">
        <v>587</v>
      </c>
      <c r="L4753" s="4" t="s">
        <v>435</v>
      </c>
      <c r="N4753" s="4" t="e">
        <f>+VLOOKUP(B4753,#REF!,5,0)</f>
        <v>#REF!</v>
      </c>
      <c r="O4753" s="2" t="e">
        <f t="shared" si="224"/>
        <v>#REF!</v>
      </c>
      <c r="P4753" s="2" t="s">
        <v>4060</v>
      </c>
      <c r="Q4753" s="2" t="s">
        <v>4061</v>
      </c>
    </row>
    <row r="4754" spans="1:17" ht="14.25" customHeight="1" x14ac:dyDescent="0.25">
      <c r="A4754" s="2">
        <v>4753</v>
      </c>
      <c r="B4754" s="3">
        <v>24863</v>
      </c>
      <c r="C4754" s="4" t="s">
        <v>3970</v>
      </c>
      <c r="D4754" s="5">
        <v>44089</v>
      </c>
      <c r="E4754" s="2" t="s">
        <v>435</v>
      </c>
      <c r="F4754" s="72">
        <v>44090</v>
      </c>
      <c r="G4754" s="4" t="s">
        <v>2637</v>
      </c>
      <c r="H4754" s="1">
        <f t="shared" si="222"/>
        <v>1</v>
      </c>
      <c r="I4754" s="1">
        <f t="shared" si="223"/>
        <v>2</v>
      </c>
      <c r="J4754" s="2" t="s">
        <v>4358</v>
      </c>
      <c r="K4754" s="2" t="s">
        <v>587</v>
      </c>
      <c r="L4754" s="4" t="s">
        <v>435</v>
      </c>
      <c r="N4754" s="4" t="e">
        <f>+VLOOKUP(B4754,#REF!,5,0)</f>
        <v>#REF!</v>
      </c>
      <c r="O4754" s="2" t="e">
        <f t="shared" si="224"/>
        <v>#REF!</v>
      </c>
      <c r="P4754" s="2" t="s">
        <v>4060</v>
      </c>
      <c r="Q4754" s="2" t="s">
        <v>4061</v>
      </c>
    </row>
    <row r="4755" spans="1:17" ht="14.25" customHeight="1" x14ac:dyDescent="0.25">
      <c r="A4755" s="2">
        <v>4754</v>
      </c>
      <c r="B4755" s="3">
        <v>24864</v>
      </c>
      <c r="C4755" s="4" t="s">
        <v>3</v>
      </c>
      <c r="D4755" s="5">
        <v>44089</v>
      </c>
      <c r="E4755" s="2" t="s">
        <v>435</v>
      </c>
      <c r="F4755" s="72">
        <v>44090</v>
      </c>
      <c r="G4755" s="4" t="s">
        <v>2637</v>
      </c>
      <c r="H4755" s="1">
        <f t="shared" si="222"/>
        <v>1</v>
      </c>
      <c r="I4755" s="1">
        <f t="shared" si="223"/>
        <v>2</v>
      </c>
      <c r="J4755" s="2" t="s">
        <v>4359</v>
      </c>
      <c r="K4755" s="2" t="s">
        <v>587</v>
      </c>
      <c r="L4755" s="4" t="s">
        <v>435</v>
      </c>
      <c r="N4755" s="4" t="e">
        <f>+VLOOKUP(B4755,#REF!,5,0)</f>
        <v>#REF!</v>
      </c>
      <c r="O4755" s="2" t="e">
        <f t="shared" si="224"/>
        <v>#REF!</v>
      </c>
      <c r="P4755" s="2" t="s">
        <v>4060</v>
      </c>
      <c r="Q4755" s="2" t="s">
        <v>4061</v>
      </c>
    </row>
    <row r="4756" spans="1:17" ht="14.25" customHeight="1" x14ac:dyDescent="0.25">
      <c r="A4756" s="2">
        <v>4755</v>
      </c>
      <c r="B4756" s="3">
        <v>24865</v>
      </c>
      <c r="C4756" s="4" t="s">
        <v>584</v>
      </c>
      <c r="D4756" s="5">
        <v>44089</v>
      </c>
      <c r="E4756" s="2" t="s">
        <v>435</v>
      </c>
      <c r="F4756" s="72">
        <v>44090</v>
      </c>
      <c r="G4756" s="4" t="s">
        <v>2637</v>
      </c>
      <c r="H4756" s="1">
        <f t="shared" si="222"/>
        <v>1</v>
      </c>
      <c r="I4756" s="1">
        <f t="shared" si="223"/>
        <v>2</v>
      </c>
      <c r="J4756" s="2" t="s">
        <v>1845</v>
      </c>
      <c r="K4756" s="2" t="s">
        <v>587</v>
      </c>
      <c r="L4756" s="4" t="s">
        <v>435</v>
      </c>
      <c r="N4756" s="4" t="e">
        <f>+VLOOKUP(B4756,#REF!,5,0)</f>
        <v>#REF!</v>
      </c>
      <c r="O4756" s="2" t="e">
        <f t="shared" si="224"/>
        <v>#REF!</v>
      </c>
      <c r="P4756" s="2" t="s">
        <v>4060</v>
      </c>
      <c r="Q4756" s="2" t="s">
        <v>4061</v>
      </c>
    </row>
    <row r="4757" spans="1:17" ht="14.25" customHeight="1" x14ac:dyDescent="0.25">
      <c r="A4757" s="2">
        <v>4756</v>
      </c>
      <c r="B4757" s="3">
        <v>24866</v>
      </c>
      <c r="C4757" s="4" t="s">
        <v>584</v>
      </c>
      <c r="D4757" s="5">
        <v>44089</v>
      </c>
      <c r="E4757" s="2" t="s">
        <v>435</v>
      </c>
      <c r="F4757" s="72">
        <v>44090</v>
      </c>
      <c r="G4757" s="4" t="s">
        <v>2637</v>
      </c>
      <c r="H4757" s="1">
        <f t="shared" si="222"/>
        <v>1</v>
      </c>
      <c r="I4757" s="1">
        <f t="shared" si="223"/>
        <v>2</v>
      </c>
      <c r="J4757" s="2" t="s">
        <v>4360</v>
      </c>
      <c r="K4757" s="2" t="s">
        <v>587</v>
      </c>
      <c r="L4757" s="4" t="s">
        <v>435</v>
      </c>
      <c r="N4757" s="4" t="e">
        <f>+VLOOKUP(B4757,#REF!,5,0)</f>
        <v>#REF!</v>
      </c>
      <c r="O4757" s="2" t="e">
        <f t="shared" si="224"/>
        <v>#REF!</v>
      </c>
      <c r="P4757" s="2" t="s">
        <v>4060</v>
      </c>
      <c r="Q4757" s="2" t="s">
        <v>4061</v>
      </c>
    </row>
    <row r="4758" spans="1:17" ht="14.25" customHeight="1" x14ac:dyDescent="0.25">
      <c r="A4758" s="2">
        <v>4757</v>
      </c>
      <c r="B4758" s="3">
        <v>24867</v>
      </c>
      <c r="C4758" s="4" t="s">
        <v>3</v>
      </c>
      <c r="D4758" s="5">
        <v>44089</v>
      </c>
      <c r="E4758" s="2" t="s">
        <v>435</v>
      </c>
      <c r="F4758" s="72">
        <v>44090</v>
      </c>
      <c r="G4758" s="4" t="s">
        <v>2637</v>
      </c>
      <c r="H4758" s="1">
        <f t="shared" si="222"/>
        <v>1</v>
      </c>
      <c r="I4758" s="1">
        <f t="shared" si="223"/>
        <v>2</v>
      </c>
      <c r="J4758" s="2" t="s">
        <v>4361</v>
      </c>
      <c r="K4758" s="2" t="s">
        <v>587</v>
      </c>
      <c r="L4758" s="4" t="s">
        <v>435</v>
      </c>
      <c r="N4758" s="4" t="e">
        <f>+VLOOKUP(B4758,#REF!,5,0)</f>
        <v>#REF!</v>
      </c>
      <c r="O4758" s="2" t="e">
        <f t="shared" si="224"/>
        <v>#REF!</v>
      </c>
      <c r="P4758" s="2" t="s">
        <v>4060</v>
      </c>
      <c r="Q4758" s="2" t="s">
        <v>4061</v>
      </c>
    </row>
    <row r="4759" spans="1:17" ht="14.25" customHeight="1" x14ac:dyDescent="0.25">
      <c r="A4759" s="2">
        <v>4758</v>
      </c>
      <c r="B4759" s="3">
        <v>24868</v>
      </c>
      <c r="C4759" s="4" t="s">
        <v>584</v>
      </c>
      <c r="D4759" s="5">
        <v>44089</v>
      </c>
      <c r="E4759" s="2" t="s">
        <v>435</v>
      </c>
      <c r="F4759" s="72">
        <v>44090</v>
      </c>
      <c r="G4759" s="4" t="s">
        <v>2637</v>
      </c>
      <c r="H4759" s="1">
        <f t="shared" si="222"/>
        <v>1</v>
      </c>
      <c r="I4759" s="1">
        <f t="shared" si="223"/>
        <v>2</v>
      </c>
      <c r="J4759" s="2" t="s">
        <v>4362</v>
      </c>
      <c r="K4759" s="2" t="s">
        <v>587</v>
      </c>
      <c r="L4759" s="4" t="s">
        <v>435</v>
      </c>
      <c r="N4759" s="4" t="e">
        <f>+VLOOKUP(B4759,#REF!,5,0)</f>
        <v>#REF!</v>
      </c>
      <c r="O4759" s="2" t="e">
        <f t="shared" si="224"/>
        <v>#REF!</v>
      </c>
      <c r="P4759" s="2" t="s">
        <v>4060</v>
      </c>
      <c r="Q4759" s="2" t="s">
        <v>4061</v>
      </c>
    </row>
    <row r="4760" spans="1:17" ht="14.25" customHeight="1" x14ac:dyDescent="0.25">
      <c r="A4760" s="2">
        <v>4759</v>
      </c>
      <c r="B4760" s="3">
        <v>24869</v>
      </c>
      <c r="C4760" s="4" t="s">
        <v>584</v>
      </c>
      <c r="D4760" s="5">
        <v>44089</v>
      </c>
      <c r="E4760" s="2" t="s">
        <v>435</v>
      </c>
      <c r="F4760" s="72">
        <v>44090</v>
      </c>
      <c r="G4760" s="4" t="s">
        <v>2637</v>
      </c>
      <c r="H4760" s="1">
        <f t="shared" si="222"/>
        <v>1</v>
      </c>
      <c r="I4760" s="1">
        <f t="shared" si="223"/>
        <v>2</v>
      </c>
      <c r="J4760" s="2" t="s">
        <v>4363</v>
      </c>
      <c r="K4760" s="2" t="s">
        <v>587</v>
      </c>
      <c r="L4760" s="4" t="s">
        <v>435</v>
      </c>
      <c r="N4760" s="4" t="e">
        <f>+VLOOKUP(B4760,#REF!,5,0)</f>
        <v>#REF!</v>
      </c>
      <c r="O4760" s="2" t="e">
        <f t="shared" si="224"/>
        <v>#REF!</v>
      </c>
      <c r="P4760" s="2" t="s">
        <v>4060</v>
      </c>
      <c r="Q4760" s="2" t="s">
        <v>4061</v>
      </c>
    </row>
    <row r="4761" spans="1:17" ht="14.25" customHeight="1" x14ac:dyDescent="0.25">
      <c r="A4761" s="2">
        <v>4760</v>
      </c>
      <c r="B4761" s="3">
        <v>24870</v>
      </c>
      <c r="C4761" s="4" t="s">
        <v>584</v>
      </c>
      <c r="D4761" s="5">
        <v>44089</v>
      </c>
      <c r="E4761" s="2" t="s">
        <v>435</v>
      </c>
      <c r="F4761" s="72">
        <v>44090</v>
      </c>
      <c r="G4761" s="4" t="s">
        <v>2637</v>
      </c>
      <c r="H4761" s="1">
        <f t="shared" si="222"/>
        <v>1</v>
      </c>
      <c r="I4761" s="1">
        <f t="shared" si="223"/>
        <v>2</v>
      </c>
      <c r="J4761" s="2" t="s">
        <v>4364</v>
      </c>
      <c r="K4761" s="2" t="s">
        <v>587</v>
      </c>
      <c r="L4761" s="4" t="s">
        <v>435</v>
      </c>
      <c r="N4761" s="4" t="e">
        <f>+VLOOKUP(B4761,#REF!,5,0)</f>
        <v>#REF!</v>
      </c>
      <c r="O4761" s="2" t="e">
        <f t="shared" si="224"/>
        <v>#REF!</v>
      </c>
      <c r="P4761" s="2" t="s">
        <v>4060</v>
      </c>
      <c r="Q4761" s="2" t="s">
        <v>4061</v>
      </c>
    </row>
    <row r="4762" spans="1:17" ht="14.25" customHeight="1" x14ac:dyDescent="0.25">
      <c r="A4762" s="2">
        <v>4761</v>
      </c>
      <c r="B4762" s="3">
        <v>24871</v>
      </c>
      <c r="C4762" s="4" t="s">
        <v>584</v>
      </c>
      <c r="D4762" s="5">
        <v>44089</v>
      </c>
      <c r="E4762" s="2" t="s">
        <v>435</v>
      </c>
      <c r="F4762" s="72">
        <v>44090</v>
      </c>
      <c r="G4762" s="4" t="s">
        <v>2637</v>
      </c>
      <c r="H4762" s="1">
        <f t="shared" si="222"/>
        <v>1</v>
      </c>
      <c r="I4762" s="1">
        <f t="shared" si="223"/>
        <v>2</v>
      </c>
      <c r="J4762" s="2" t="s">
        <v>4243</v>
      </c>
      <c r="K4762" s="2" t="s">
        <v>587</v>
      </c>
      <c r="L4762" s="4" t="s">
        <v>435</v>
      </c>
      <c r="N4762" s="4" t="e">
        <f>+VLOOKUP(B4762,#REF!,5,0)</f>
        <v>#REF!</v>
      </c>
      <c r="O4762" s="2" t="e">
        <f t="shared" si="224"/>
        <v>#REF!</v>
      </c>
      <c r="P4762" s="2" t="s">
        <v>4060</v>
      </c>
      <c r="Q4762" s="2" t="s">
        <v>4061</v>
      </c>
    </row>
    <row r="4763" spans="1:17" ht="14.25" customHeight="1" x14ac:dyDescent="0.25">
      <c r="A4763" s="2">
        <v>4762</v>
      </c>
      <c r="B4763" s="3">
        <v>24872</v>
      </c>
      <c r="C4763" s="4" t="s">
        <v>584</v>
      </c>
      <c r="D4763" s="5">
        <v>44089</v>
      </c>
      <c r="E4763" s="2" t="s">
        <v>435</v>
      </c>
      <c r="F4763" s="72">
        <v>44090</v>
      </c>
      <c r="G4763" s="4" t="s">
        <v>2637</v>
      </c>
      <c r="H4763" s="1">
        <f t="shared" si="222"/>
        <v>1</v>
      </c>
      <c r="I4763" s="1">
        <f t="shared" si="223"/>
        <v>2</v>
      </c>
      <c r="J4763" s="2" t="s">
        <v>4365</v>
      </c>
      <c r="K4763" s="2" t="s">
        <v>587</v>
      </c>
      <c r="L4763" s="4" t="s">
        <v>435</v>
      </c>
      <c r="N4763" s="4" t="e">
        <f>+VLOOKUP(B4763,#REF!,5,0)</f>
        <v>#REF!</v>
      </c>
      <c r="O4763" s="2" t="e">
        <f t="shared" si="224"/>
        <v>#REF!</v>
      </c>
      <c r="P4763" s="2" t="s">
        <v>4060</v>
      </c>
      <c r="Q4763" s="2" t="s">
        <v>4061</v>
      </c>
    </row>
    <row r="4764" spans="1:17" ht="14.25" customHeight="1" x14ac:dyDescent="0.25">
      <c r="A4764" s="2">
        <v>4763</v>
      </c>
      <c r="B4764" s="3">
        <v>24873</v>
      </c>
      <c r="C4764" s="4" t="s">
        <v>584</v>
      </c>
      <c r="D4764" s="5">
        <v>44089</v>
      </c>
      <c r="E4764" s="2" t="s">
        <v>435</v>
      </c>
      <c r="F4764" s="72">
        <v>44090</v>
      </c>
      <c r="G4764" s="4" t="s">
        <v>2637</v>
      </c>
      <c r="H4764" s="1">
        <f t="shared" si="222"/>
        <v>1</v>
      </c>
      <c r="I4764" s="1">
        <f t="shared" si="223"/>
        <v>2</v>
      </c>
      <c r="J4764" s="2" t="s">
        <v>4366</v>
      </c>
      <c r="K4764" s="2" t="s">
        <v>587</v>
      </c>
      <c r="L4764" s="4" t="s">
        <v>435</v>
      </c>
      <c r="N4764" s="4" t="e">
        <f>+VLOOKUP(B4764,#REF!,5,0)</f>
        <v>#REF!</v>
      </c>
      <c r="O4764" s="2" t="e">
        <f t="shared" si="224"/>
        <v>#REF!</v>
      </c>
      <c r="P4764" s="2" t="s">
        <v>4060</v>
      </c>
      <c r="Q4764" s="2" t="s">
        <v>4061</v>
      </c>
    </row>
    <row r="4765" spans="1:17" ht="14.25" customHeight="1" x14ac:dyDescent="0.25">
      <c r="A4765" s="2">
        <v>4764</v>
      </c>
      <c r="B4765" s="3">
        <v>24874</v>
      </c>
      <c r="C4765" s="4" t="s">
        <v>584</v>
      </c>
      <c r="D4765" s="5">
        <v>44089</v>
      </c>
      <c r="E4765" s="2" t="s">
        <v>435</v>
      </c>
      <c r="F4765" s="72">
        <v>44090</v>
      </c>
      <c r="G4765" s="4" t="s">
        <v>2637</v>
      </c>
      <c r="H4765" s="1">
        <f t="shared" si="222"/>
        <v>1</v>
      </c>
      <c r="I4765" s="1">
        <f t="shared" si="223"/>
        <v>2</v>
      </c>
      <c r="J4765" s="2" t="s">
        <v>4367</v>
      </c>
      <c r="K4765" s="2" t="s">
        <v>587</v>
      </c>
      <c r="L4765" s="4" t="s">
        <v>435</v>
      </c>
      <c r="N4765" s="4" t="e">
        <f>+VLOOKUP(B4765,#REF!,5,0)</f>
        <v>#REF!</v>
      </c>
      <c r="O4765" s="2" t="e">
        <f t="shared" si="224"/>
        <v>#REF!</v>
      </c>
      <c r="P4765" s="2" t="s">
        <v>4060</v>
      </c>
      <c r="Q4765" s="2" t="s">
        <v>4061</v>
      </c>
    </row>
    <row r="4766" spans="1:17" ht="14.25" customHeight="1" x14ac:dyDescent="0.25">
      <c r="A4766" s="2">
        <v>4765</v>
      </c>
      <c r="B4766" s="3">
        <v>24875</v>
      </c>
      <c r="C4766" s="4" t="s">
        <v>584</v>
      </c>
      <c r="D4766" s="5">
        <v>44089</v>
      </c>
      <c r="E4766" s="2" t="s">
        <v>435</v>
      </c>
      <c r="F4766" s="72">
        <v>44090</v>
      </c>
      <c r="G4766" s="4" t="s">
        <v>2637</v>
      </c>
      <c r="H4766" s="1">
        <f t="shared" si="222"/>
        <v>1</v>
      </c>
      <c r="I4766" s="1">
        <f t="shared" si="223"/>
        <v>2</v>
      </c>
      <c r="J4766" s="2" t="s">
        <v>4368</v>
      </c>
      <c r="K4766" s="2" t="s">
        <v>587</v>
      </c>
      <c r="L4766" s="4" t="s">
        <v>435</v>
      </c>
      <c r="N4766" s="4" t="e">
        <f>+VLOOKUP(B4766,#REF!,5,0)</f>
        <v>#REF!</v>
      </c>
      <c r="O4766" s="2" t="e">
        <f t="shared" si="224"/>
        <v>#REF!</v>
      </c>
      <c r="P4766" s="2" t="s">
        <v>4060</v>
      </c>
      <c r="Q4766" s="2" t="s">
        <v>4061</v>
      </c>
    </row>
    <row r="4767" spans="1:17" ht="14.25" customHeight="1" x14ac:dyDescent="0.25">
      <c r="A4767" s="2">
        <v>4766</v>
      </c>
      <c r="B4767" s="3">
        <v>24876</v>
      </c>
      <c r="C4767" s="4" t="s">
        <v>3</v>
      </c>
      <c r="D4767" s="5">
        <v>44089</v>
      </c>
      <c r="E4767" s="2" t="s">
        <v>435</v>
      </c>
      <c r="F4767" s="72">
        <v>44090</v>
      </c>
      <c r="G4767" s="4" t="s">
        <v>2637</v>
      </c>
      <c r="H4767" s="1">
        <f t="shared" si="222"/>
        <v>1</v>
      </c>
      <c r="I4767" s="1">
        <f t="shared" si="223"/>
        <v>2</v>
      </c>
      <c r="J4767" s="2" t="s">
        <v>1586</v>
      </c>
      <c r="K4767" s="2" t="s">
        <v>587</v>
      </c>
      <c r="L4767" s="4" t="s">
        <v>435</v>
      </c>
      <c r="N4767" s="4" t="e">
        <f>+VLOOKUP(B4767,#REF!,5,0)</f>
        <v>#REF!</v>
      </c>
      <c r="O4767" s="2" t="e">
        <f t="shared" si="224"/>
        <v>#REF!</v>
      </c>
      <c r="P4767" s="2" t="s">
        <v>4060</v>
      </c>
      <c r="Q4767" s="2" t="s">
        <v>4061</v>
      </c>
    </row>
    <row r="4768" spans="1:17" ht="14.25" customHeight="1" x14ac:dyDescent="0.25">
      <c r="A4768" s="2">
        <v>4767</v>
      </c>
      <c r="B4768" s="3">
        <v>24877</v>
      </c>
      <c r="C4768" s="4" t="s">
        <v>3</v>
      </c>
      <c r="D4768" s="5">
        <v>44089</v>
      </c>
      <c r="E4768" s="2" t="s">
        <v>435</v>
      </c>
      <c r="F4768" s="72">
        <v>44090</v>
      </c>
      <c r="G4768" s="4" t="s">
        <v>2637</v>
      </c>
      <c r="H4768" s="1">
        <f t="shared" si="222"/>
        <v>1</v>
      </c>
      <c r="I4768" s="1">
        <f t="shared" si="223"/>
        <v>2</v>
      </c>
      <c r="J4768" s="2" t="s">
        <v>4369</v>
      </c>
      <c r="K4768" s="2" t="s">
        <v>587</v>
      </c>
      <c r="L4768" s="4" t="s">
        <v>435</v>
      </c>
      <c r="N4768" s="4" t="e">
        <f>+VLOOKUP(B4768,#REF!,5,0)</f>
        <v>#REF!</v>
      </c>
      <c r="O4768" s="2" t="e">
        <f t="shared" si="224"/>
        <v>#REF!</v>
      </c>
      <c r="P4768" s="2" t="s">
        <v>4060</v>
      </c>
      <c r="Q4768" s="2" t="s">
        <v>4061</v>
      </c>
    </row>
    <row r="4769" spans="1:17" ht="14.25" customHeight="1" x14ac:dyDescent="0.25">
      <c r="A4769" s="2">
        <v>4768</v>
      </c>
      <c r="B4769" s="3">
        <v>24878</v>
      </c>
      <c r="C4769" s="4" t="s">
        <v>584</v>
      </c>
      <c r="D4769" s="5">
        <v>44089</v>
      </c>
      <c r="E4769" s="2" t="s">
        <v>435</v>
      </c>
      <c r="F4769" s="72">
        <v>44090</v>
      </c>
      <c r="G4769" s="4" t="s">
        <v>2637</v>
      </c>
      <c r="H4769" s="1">
        <f t="shared" si="222"/>
        <v>1</v>
      </c>
      <c r="I4769" s="1">
        <f t="shared" si="223"/>
        <v>2</v>
      </c>
      <c r="J4769" s="2" t="s">
        <v>3985</v>
      </c>
      <c r="K4769" s="2" t="s">
        <v>587</v>
      </c>
      <c r="L4769" s="4" t="s">
        <v>435</v>
      </c>
      <c r="N4769" s="4" t="e">
        <f>+VLOOKUP(B4769,#REF!,5,0)</f>
        <v>#REF!</v>
      </c>
      <c r="O4769" s="2" t="e">
        <f t="shared" si="224"/>
        <v>#REF!</v>
      </c>
      <c r="P4769" s="2" t="s">
        <v>4060</v>
      </c>
      <c r="Q4769" s="2" t="s">
        <v>4061</v>
      </c>
    </row>
    <row r="4770" spans="1:17" ht="14.25" customHeight="1" x14ac:dyDescent="0.25">
      <c r="A4770" s="2">
        <v>4769</v>
      </c>
      <c r="B4770" s="3">
        <v>24879</v>
      </c>
      <c r="C4770" s="4" t="s">
        <v>584</v>
      </c>
      <c r="D4770" s="5">
        <v>44089</v>
      </c>
      <c r="E4770" s="2" t="s">
        <v>435</v>
      </c>
      <c r="F4770" s="72">
        <v>44091</v>
      </c>
      <c r="G4770" s="4" t="s">
        <v>2637</v>
      </c>
      <c r="H4770" s="1">
        <f t="shared" si="222"/>
        <v>2</v>
      </c>
      <c r="I4770" s="1">
        <f t="shared" si="223"/>
        <v>3</v>
      </c>
      <c r="J4770" s="2" t="s">
        <v>4370</v>
      </c>
      <c r="K4770" s="2" t="s">
        <v>587</v>
      </c>
      <c r="L4770" s="4" t="s">
        <v>435</v>
      </c>
      <c r="N4770" s="4" t="e">
        <f>+VLOOKUP(B4770,#REF!,5,0)</f>
        <v>#REF!</v>
      </c>
      <c r="O4770" s="2" t="e">
        <f t="shared" si="224"/>
        <v>#REF!</v>
      </c>
      <c r="P4770" s="2" t="s">
        <v>4060</v>
      </c>
      <c r="Q4770" s="2" t="s">
        <v>4061</v>
      </c>
    </row>
    <row r="4771" spans="1:17" ht="14.25" customHeight="1" x14ac:dyDescent="0.25">
      <c r="A4771" s="2">
        <v>4770</v>
      </c>
      <c r="B4771" s="3">
        <v>24880</v>
      </c>
      <c r="C4771" s="4" t="s">
        <v>584</v>
      </c>
      <c r="D4771" s="5">
        <v>44089</v>
      </c>
      <c r="E4771" s="2" t="s">
        <v>435</v>
      </c>
      <c r="F4771" s="72">
        <v>44091</v>
      </c>
      <c r="G4771" s="4" t="s">
        <v>2637</v>
      </c>
      <c r="H4771" s="1">
        <f t="shared" si="222"/>
        <v>2</v>
      </c>
      <c r="I4771" s="1">
        <f t="shared" si="223"/>
        <v>3</v>
      </c>
      <c r="J4771" s="2" t="s">
        <v>4371</v>
      </c>
      <c r="K4771" s="2" t="s">
        <v>587</v>
      </c>
      <c r="L4771" s="4" t="s">
        <v>435</v>
      </c>
      <c r="N4771" s="4" t="e">
        <f>+VLOOKUP(B4771,#REF!,5,0)</f>
        <v>#REF!</v>
      </c>
      <c r="O4771" s="2" t="e">
        <f t="shared" si="224"/>
        <v>#REF!</v>
      </c>
      <c r="P4771" s="2" t="s">
        <v>4060</v>
      </c>
      <c r="Q4771" s="2" t="s">
        <v>4061</v>
      </c>
    </row>
    <row r="4772" spans="1:17" ht="14.25" customHeight="1" x14ac:dyDescent="0.25">
      <c r="A4772" s="2">
        <v>4771</v>
      </c>
      <c r="B4772" s="3">
        <v>24881</v>
      </c>
      <c r="C4772" s="4" t="s">
        <v>584</v>
      </c>
      <c r="D4772" s="5">
        <v>44090</v>
      </c>
      <c r="E4772" s="2" t="s">
        <v>435</v>
      </c>
      <c r="F4772" s="72">
        <v>44091</v>
      </c>
      <c r="G4772" s="4" t="s">
        <v>2637</v>
      </c>
      <c r="H4772" s="1">
        <f t="shared" si="222"/>
        <v>1</v>
      </c>
      <c r="I4772" s="1">
        <f t="shared" si="223"/>
        <v>2</v>
      </c>
      <c r="J4772" s="2" t="s">
        <v>4372</v>
      </c>
      <c r="K4772" s="2" t="s">
        <v>587</v>
      </c>
      <c r="L4772" s="4" t="s">
        <v>435</v>
      </c>
      <c r="N4772" s="4" t="e">
        <f>+VLOOKUP(B4772,#REF!,5,0)</f>
        <v>#REF!</v>
      </c>
      <c r="O4772" s="2" t="e">
        <f t="shared" si="224"/>
        <v>#REF!</v>
      </c>
      <c r="P4772" s="2" t="s">
        <v>4060</v>
      </c>
      <c r="Q4772" s="2" t="s">
        <v>4061</v>
      </c>
    </row>
    <row r="4773" spans="1:17" ht="14.25" customHeight="1" x14ac:dyDescent="0.25">
      <c r="A4773" s="2">
        <v>4772</v>
      </c>
      <c r="B4773" s="3">
        <v>24882</v>
      </c>
      <c r="C4773" s="4" t="s">
        <v>584</v>
      </c>
      <c r="D4773" s="5">
        <v>44090</v>
      </c>
      <c r="E4773" s="2" t="s">
        <v>435</v>
      </c>
      <c r="F4773" s="72">
        <v>44091</v>
      </c>
      <c r="G4773" s="4" t="s">
        <v>2637</v>
      </c>
      <c r="H4773" s="1">
        <f t="shared" si="222"/>
        <v>1</v>
      </c>
      <c r="I4773" s="1">
        <f t="shared" si="223"/>
        <v>2</v>
      </c>
      <c r="J4773" s="2" t="s">
        <v>4373</v>
      </c>
      <c r="K4773" s="2" t="s">
        <v>587</v>
      </c>
      <c r="L4773" s="4" t="s">
        <v>435</v>
      </c>
      <c r="N4773" s="4" t="e">
        <f>+VLOOKUP(B4773,#REF!,5,0)</f>
        <v>#REF!</v>
      </c>
      <c r="O4773" s="2" t="e">
        <f t="shared" si="224"/>
        <v>#REF!</v>
      </c>
      <c r="P4773" s="2" t="s">
        <v>4060</v>
      </c>
      <c r="Q4773" s="2" t="s">
        <v>4061</v>
      </c>
    </row>
    <row r="4774" spans="1:17" ht="14.25" customHeight="1" x14ac:dyDescent="0.25">
      <c r="A4774" s="2">
        <v>4773</v>
      </c>
      <c r="B4774" s="3">
        <v>24883</v>
      </c>
      <c r="C4774" s="4" t="s">
        <v>584</v>
      </c>
      <c r="D4774" s="5">
        <v>44090</v>
      </c>
      <c r="E4774" s="2" t="s">
        <v>435</v>
      </c>
      <c r="F4774" s="72">
        <v>44091</v>
      </c>
      <c r="G4774" s="4" t="s">
        <v>2637</v>
      </c>
      <c r="H4774" s="1">
        <f t="shared" si="222"/>
        <v>1</v>
      </c>
      <c r="I4774" s="1">
        <f t="shared" si="223"/>
        <v>2</v>
      </c>
      <c r="J4774" s="2" t="s">
        <v>4374</v>
      </c>
      <c r="K4774" s="2" t="s">
        <v>587</v>
      </c>
      <c r="L4774" s="4" t="s">
        <v>435</v>
      </c>
      <c r="N4774" s="4" t="e">
        <f>+VLOOKUP(B4774,#REF!,5,0)</f>
        <v>#REF!</v>
      </c>
      <c r="O4774" s="2" t="e">
        <f t="shared" si="224"/>
        <v>#REF!</v>
      </c>
      <c r="P4774" s="2" t="s">
        <v>4060</v>
      </c>
      <c r="Q4774" s="2" t="s">
        <v>4061</v>
      </c>
    </row>
    <row r="4775" spans="1:17" ht="14.25" customHeight="1" x14ac:dyDescent="0.25">
      <c r="A4775" s="2">
        <v>4774</v>
      </c>
      <c r="B4775" s="3">
        <v>24884</v>
      </c>
      <c r="C4775" s="4" t="s">
        <v>584</v>
      </c>
      <c r="D4775" s="5">
        <v>44090</v>
      </c>
      <c r="E4775" s="2" t="s">
        <v>435</v>
      </c>
      <c r="F4775" s="72">
        <v>44091</v>
      </c>
      <c r="G4775" s="4" t="s">
        <v>2637</v>
      </c>
      <c r="H4775" s="1">
        <f t="shared" si="222"/>
        <v>1</v>
      </c>
      <c r="I4775" s="1">
        <f t="shared" si="223"/>
        <v>2</v>
      </c>
      <c r="J4775" s="2" t="s">
        <v>4375</v>
      </c>
      <c r="K4775" s="2" t="s">
        <v>587</v>
      </c>
      <c r="L4775" s="4" t="s">
        <v>435</v>
      </c>
      <c r="N4775" s="4" t="e">
        <f>+VLOOKUP(B4775,#REF!,5,0)</f>
        <v>#REF!</v>
      </c>
      <c r="O4775" s="2" t="e">
        <f t="shared" si="224"/>
        <v>#REF!</v>
      </c>
      <c r="P4775" s="2" t="s">
        <v>4060</v>
      </c>
      <c r="Q4775" s="2" t="s">
        <v>4061</v>
      </c>
    </row>
    <row r="4776" spans="1:17" ht="14.25" customHeight="1" x14ac:dyDescent="0.25">
      <c r="A4776" s="2">
        <v>4775</v>
      </c>
      <c r="B4776" s="3">
        <v>24885</v>
      </c>
      <c r="C4776" s="4" t="s">
        <v>584</v>
      </c>
      <c r="D4776" s="5">
        <v>44090</v>
      </c>
      <c r="E4776" s="2" t="s">
        <v>435</v>
      </c>
      <c r="F4776" s="72">
        <v>44091</v>
      </c>
      <c r="G4776" s="4" t="s">
        <v>2637</v>
      </c>
      <c r="H4776" s="1">
        <f t="shared" si="222"/>
        <v>1</v>
      </c>
      <c r="I4776" s="1">
        <f t="shared" si="223"/>
        <v>2</v>
      </c>
      <c r="J4776" s="2" t="s">
        <v>4376</v>
      </c>
      <c r="K4776" s="2" t="s">
        <v>587</v>
      </c>
      <c r="L4776" s="4" t="s">
        <v>435</v>
      </c>
      <c r="N4776" s="4" t="e">
        <f>+VLOOKUP(B4776,#REF!,5,0)</f>
        <v>#REF!</v>
      </c>
      <c r="O4776" s="2" t="e">
        <f t="shared" si="224"/>
        <v>#REF!</v>
      </c>
      <c r="P4776" s="2" t="s">
        <v>4060</v>
      </c>
      <c r="Q4776" s="2" t="s">
        <v>4061</v>
      </c>
    </row>
    <row r="4777" spans="1:17" ht="14.25" customHeight="1" x14ac:dyDescent="0.25">
      <c r="A4777" s="2">
        <v>4776</v>
      </c>
      <c r="B4777" s="3">
        <v>24886</v>
      </c>
      <c r="C4777" s="4" t="s">
        <v>584</v>
      </c>
      <c r="D4777" s="5">
        <v>44090</v>
      </c>
      <c r="E4777" s="2" t="s">
        <v>435</v>
      </c>
      <c r="F4777" s="72">
        <v>44091</v>
      </c>
      <c r="G4777" s="4" t="s">
        <v>2637</v>
      </c>
      <c r="H4777" s="1">
        <f t="shared" si="222"/>
        <v>1</v>
      </c>
      <c r="I4777" s="1">
        <f t="shared" si="223"/>
        <v>2</v>
      </c>
      <c r="J4777" s="2" t="s">
        <v>3261</v>
      </c>
      <c r="K4777" s="2" t="s">
        <v>587</v>
      </c>
      <c r="L4777" s="4" t="s">
        <v>435</v>
      </c>
      <c r="N4777" s="4" t="e">
        <f>+VLOOKUP(B4777,#REF!,5,0)</f>
        <v>#REF!</v>
      </c>
      <c r="O4777" s="2" t="e">
        <f t="shared" si="224"/>
        <v>#REF!</v>
      </c>
      <c r="P4777" s="2" t="s">
        <v>4060</v>
      </c>
      <c r="Q4777" s="2" t="s">
        <v>4061</v>
      </c>
    </row>
    <row r="4778" spans="1:17" ht="14.25" customHeight="1" x14ac:dyDescent="0.25">
      <c r="A4778" s="2">
        <v>4777</v>
      </c>
      <c r="B4778" s="3">
        <v>24887</v>
      </c>
      <c r="C4778" s="4" t="s">
        <v>584</v>
      </c>
      <c r="D4778" s="5">
        <v>44090</v>
      </c>
      <c r="E4778" s="2" t="s">
        <v>435</v>
      </c>
      <c r="F4778" s="72">
        <v>44091</v>
      </c>
      <c r="G4778" s="4" t="s">
        <v>2637</v>
      </c>
      <c r="H4778" s="1">
        <f t="shared" si="222"/>
        <v>1</v>
      </c>
      <c r="I4778" s="1">
        <f t="shared" si="223"/>
        <v>2</v>
      </c>
      <c r="J4778" s="2" t="s">
        <v>4377</v>
      </c>
      <c r="K4778" s="2" t="s">
        <v>587</v>
      </c>
      <c r="L4778" s="4" t="s">
        <v>435</v>
      </c>
      <c r="N4778" s="4" t="e">
        <f>+VLOOKUP(B4778,#REF!,5,0)</f>
        <v>#REF!</v>
      </c>
      <c r="O4778" s="2" t="e">
        <f t="shared" si="224"/>
        <v>#REF!</v>
      </c>
      <c r="P4778" s="2" t="s">
        <v>4060</v>
      </c>
      <c r="Q4778" s="2" t="s">
        <v>4061</v>
      </c>
    </row>
    <row r="4779" spans="1:17" ht="14.25" customHeight="1" x14ac:dyDescent="0.25">
      <c r="A4779" s="2">
        <v>4778</v>
      </c>
      <c r="B4779" s="3">
        <v>24888</v>
      </c>
      <c r="C4779" s="4" t="s">
        <v>584</v>
      </c>
      <c r="D4779" s="5">
        <v>44090</v>
      </c>
      <c r="E4779" s="2" t="s">
        <v>435</v>
      </c>
      <c r="F4779" s="72">
        <v>44091</v>
      </c>
      <c r="G4779" s="4" t="s">
        <v>2637</v>
      </c>
      <c r="H4779" s="1">
        <f t="shared" si="222"/>
        <v>1</v>
      </c>
      <c r="I4779" s="1">
        <f t="shared" si="223"/>
        <v>2</v>
      </c>
      <c r="J4779" s="2" t="s">
        <v>4378</v>
      </c>
      <c r="K4779" s="2" t="s">
        <v>587</v>
      </c>
      <c r="L4779" s="4" t="s">
        <v>435</v>
      </c>
      <c r="N4779" s="4" t="e">
        <f>+VLOOKUP(B4779,#REF!,5,0)</f>
        <v>#REF!</v>
      </c>
      <c r="O4779" s="2" t="e">
        <f t="shared" si="224"/>
        <v>#REF!</v>
      </c>
      <c r="P4779" s="2" t="s">
        <v>4060</v>
      </c>
      <c r="Q4779" s="2" t="s">
        <v>4061</v>
      </c>
    </row>
    <row r="4780" spans="1:17" ht="14.25" customHeight="1" x14ac:dyDescent="0.25">
      <c r="A4780" s="2">
        <v>4779</v>
      </c>
      <c r="B4780" s="3">
        <v>24889</v>
      </c>
      <c r="C4780" s="4" t="s">
        <v>2</v>
      </c>
      <c r="D4780" s="5">
        <v>44090</v>
      </c>
      <c r="E4780" s="2" t="s">
        <v>435</v>
      </c>
      <c r="F4780" s="72">
        <v>44091</v>
      </c>
      <c r="G4780" s="4" t="s">
        <v>2637</v>
      </c>
      <c r="H4780" s="1">
        <f t="shared" si="222"/>
        <v>1</v>
      </c>
      <c r="I4780" s="1">
        <f t="shared" si="223"/>
        <v>2</v>
      </c>
      <c r="J4780" s="2" t="s">
        <v>4379</v>
      </c>
      <c r="K4780" s="2" t="s">
        <v>587</v>
      </c>
      <c r="L4780" s="4" t="s">
        <v>435</v>
      </c>
      <c r="N4780" s="4" t="e">
        <f>+VLOOKUP(B4780,#REF!,5,0)</f>
        <v>#REF!</v>
      </c>
      <c r="O4780" s="2" t="e">
        <f t="shared" si="224"/>
        <v>#REF!</v>
      </c>
      <c r="P4780" s="2" t="s">
        <v>4060</v>
      </c>
      <c r="Q4780" s="2" t="s">
        <v>4061</v>
      </c>
    </row>
    <row r="4781" spans="1:17" ht="14.25" customHeight="1" x14ac:dyDescent="0.25">
      <c r="A4781" s="2">
        <v>4780</v>
      </c>
      <c r="B4781" s="3">
        <v>24890</v>
      </c>
      <c r="C4781" s="4" t="s">
        <v>584</v>
      </c>
      <c r="D4781" s="5">
        <v>44090</v>
      </c>
      <c r="E4781" s="2" t="s">
        <v>435</v>
      </c>
      <c r="F4781" s="72">
        <v>44091</v>
      </c>
      <c r="G4781" s="4" t="s">
        <v>2637</v>
      </c>
      <c r="H4781" s="1">
        <f t="shared" si="222"/>
        <v>1</v>
      </c>
      <c r="I4781" s="1">
        <f t="shared" si="223"/>
        <v>2</v>
      </c>
      <c r="J4781" s="2" t="s">
        <v>4019</v>
      </c>
      <c r="K4781" s="2" t="s">
        <v>587</v>
      </c>
      <c r="L4781" s="4" t="s">
        <v>435</v>
      </c>
      <c r="N4781" s="4" t="e">
        <f>+VLOOKUP(B4781,#REF!,5,0)</f>
        <v>#REF!</v>
      </c>
      <c r="O4781" s="2" t="e">
        <f t="shared" si="224"/>
        <v>#REF!</v>
      </c>
      <c r="P4781" s="2" t="s">
        <v>4060</v>
      </c>
      <c r="Q4781" s="2" t="s">
        <v>4061</v>
      </c>
    </row>
    <row r="4782" spans="1:17" ht="14.25" customHeight="1" x14ac:dyDescent="0.25">
      <c r="A4782" s="2">
        <v>4781</v>
      </c>
      <c r="B4782" s="3">
        <v>24891</v>
      </c>
      <c r="C4782" s="4" t="s">
        <v>584</v>
      </c>
      <c r="D4782" s="5">
        <v>44090</v>
      </c>
      <c r="E4782" s="2" t="s">
        <v>435</v>
      </c>
      <c r="F4782" s="72">
        <v>44091</v>
      </c>
      <c r="G4782" s="4" t="s">
        <v>2637</v>
      </c>
      <c r="H4782" s="1">
        <f t="shared" si="222"/>
        <v>1</v>
      </c>
      <c r="I4782" s="1">
        <f t="shared" si="223"/>
        <v>2</v>
      </c>
      <c r="J4782" s="2" t="s">
        <v>4380</v>
      </c>
      <c r="K4782" s="2" t="s">
        <v>587</v>
      </c>
      <c r="L4782" s="4" t="s">
        <v>435</v>
      </c>
      <c r="N4782" s="4" t="e">
        <f>+VLOOKUP(B4782,#REF!,5,0)</f>
        <v>#REF!</v>
      </c>
      <c r="O4782" s="2" t="e">
        <f t="shared" si="224"/>
        <v>#REF!</v>
      </c>
      <c r="P4782" s="2" t="s">
        <v>4060</v>
      </c>
      <c r="Q4782" s="2" t="s">
        <v>4061</v>
      </c>
    </row>
    <row r="4783" spans="1:17" ht="14.25" customHeight="1" x14ac:dyDescent="0.25">
      <c r="A4783" s="2">
        <v>4782</v>
      </c>
      <c r="B4783" s="3">
        <v>24892</v>
      </c>
      <c r="C4783" s="4" t="s">
        <v>584</v>
      </c>
      <c r="D4783" s="5">
        <v>44090</v>
      </c>
      <c r="E4783" s="2" t="s">
        <v>435</v>
      </c>
      <c r="F4783" s="72">
        <v>44091</v>
      </c>
      <c r="G4783" s="4" t="s">
        <v>2637</v>
      </c>
      <c r="H4783" s="1">
        <f t="shared" si="222"/>
        <v>1</v>
      </c>
      <c r="I4783" s="1">
        <f t="shared" si="223"/>
        <v>2</v>
      </c>
      <c r="J4783" s="2" t="s">
        <v>2435</v>
      </c>
      <c r="K4783" s="2" t="s">
        <v>587</v>
      </c>
      <c r="L4783" s="4" t="s">
        <v>435</v>
      </c>
      <c r="N4783" s="4" t="e">
        <f>+VLOOKUP(B4783,#REF!,5,0)</f>
        <v>#REF!</v>
      </c>
      <c r="O4783" s="2" t="e">
        <f t="shared" si="224"/>
        <v>#REF!</v>
      </c>
      <c r="P4783" s="2" t="s">
        <v>4060</v>
      </c>
      <c r="Q4783" s="2" t="s">
        <v>4061</v>
      </c>
    </row>
    <row r="4784" spans="1:17" ht="14.25" customHeight="1" x14ac:dyDescent="0.25">
      <c r="A4784" s="2">
        <v>4783</v>
      </c>
      <c r="B4784" s="3">
        <v>24893</v>
      </c>
      <c r="C4784" s="4" t="s">
        <v>584</v>
      </c>
      <c r="D4784" s="5">
        <v>44090</v>
      </c>
      <c r="E4784" s="2" t="s">
        <v>435</v>
      </c>
      <c r="F4784" s="72">
        <v>44092</v>
      </c>
      <c r="G4784" s="4" t="s">
        <v>2637</v>
      </c>
      <c r="H4784" s="1">
        <f t="shared" si="222"/>
        <v>2</v>
      </c>
      <c r="I4784" s="1">
        <f t="shared" si="223"/>
        <v>3</v>
      </c>
      <c r="J4784" s="2" t="s">
        <v>4101</v>
      </c>
      <c r="K4784" s="2" t="s">
        <v>587</v>
      </c>
      <c r="L4784" s="4" t="s">
        <v>435</v>
      </c>
      <c r="N4784" s="4" t="e">
        <f>+VLOOKUP(B4784,#REF!,5,0)</f>
        <v>#REF!</v>
      </c>
      <c r="O4784" s="2" t="e">
        <f t="shared" si="224"/>
        <v>#REF!</v>
      </c>
      <c r="P4784" s="2" t="s">
        <v>4060</v>
      </c>
      <c r="Q4784" s="2" t="s">
        <v>4061</v>
      </c>
    </row>
    <row r="4785" spans="1:17" ht="14.25" customHeight="1" x14ac:dyDescent="0.25">
      <c r="A4785" s="2">
        <v>4784</v>
      </c>
      <c r="B4785" s="3">
        <v>24894</v>
      </c>
      <c r="C4785" s="4" t="s">
        <v>584</v>
      </c>
      <c r="D4785" s="5">
        <v>44090</v>
      </c>
      <c r="E4785" s="2" t="s">
        <v>435</v>
      </c>
      <c r="F4785" s="72">
        <v>44092</v>
      </c>
      <c r="G4785" s="4" t="s">
        <v>2637</v>
      </c>
      <c r="H4785" s="1">
        <f t="shared" si="222"/>
        <v>2</v>
      </c>
      <c r="I4785" s="1">
        <f t="shared" si="223"/>
        <v>3</v>
      </c>
      <c r="J4785" s="2" t="s">
        <v>4381</v>
      </c>
      <c r="K4785" s="2" t="s">
        <v>587</v>
      </c>
      <c r="L4785" s="4" t="s">
        <v>435</v>
      </c>
      <c r="N4785" s="4" t="e">
        <f>+VLOOKUP(B4785,#REF!,5,0)</f>
        <v>#REF!</v>
      </c>
      <c r="O4785" s="2" t="e">
        <f t="shared" si="224"/>
        <v>#REF!</v>
      </c>
      <c r="P4785" s="2" t="s">
        <v>4060</v>
      </c>
      <c r="Q4785" s="2" t="s">
        <v>4061</v>
      </c>
    </row>
    <row r="4786" spans="1:17" ht="14.25" customHeight="1" x14ac:dyDescent="0.25">
      <c r="A4786" s="2">
        <v>4785</v>
      </c>
      <c r="B4786" s="3">
        <v>24895</v>
      </c>
      <c r="C4786" s="4" t="s">
        <v>584</v>
      </c>
      <c r="D4786" s="5">
        <v>44090</v>
      </c>
      <c r="E4786" s="2" t="s">
        <v>435</v>
      </c>
      <c r="F4786" s="72">
        <v>44092</v>
      </c>
      <c r="G4786" s="4" t="s">
        <v>2637</v>
      </c>
      <c r="H4786" s="1">
        <f t="shared" si="222"/>
        <v>2</v>
      </c>
      <c r="I4786" s="1">
        <f t="shared" si="223"/>
        <v>3</v>
      </c>
      <c r="J4786" s="2" t="s">
        <v>4382</v>
      </c>
      <c r="K4786" s="2" t="s">
        <v>587</v>
      </c>
      <c r="L4786" s="4" t="s">
        <v>435</v>
      </c>
      <c r="N4786" s="4" t="e">
        <f>+VLOOKUP(B4786,#REF!,5,0)</f>
        <v>#REF!</v>
      </c>
      <c r="O4786" s="2" t="e">
        <f t="shared" si="224"/>
        <v>#REF!</v>
      </c>
      <c r="P4786" s="2" t="s">
        <v>4060</v>
      </c>
      <c r="Q4786" s="2" t="s">
        <v>4061</v>
      </c>
    </row>
    <row r="4787" spans="1:17" ht="14.25" customHeight="1" x14ac:dyDescent="0.25">
      <c r="A4787" s="2">
        <v>4786</v>
      </c>
      <c r="B4787" s="3">
        <v>24896</v>
      </c>
      <c r="C4787" s="4" t="s">
        <v>3</v>
      </c>
      <c r="D4787" s="5">
        <v>44090</v>
      </c>
      <c r="E4787" s="2" t="s">
        <v>435</v>
      </c>
      <c r="F4787" s="72">
        <v>44091</v>
      </c>
      <c r="G4787" s="4" t="s">
        <v>2637</v>
      </c>
      <c r="H4787" s="1">
        <f t="shared" si="222"/>
        <v>1</v>
      </c>
      <c r="I4787" s="1">
        <f t="shared" si="223"/>
        <v>2</v>
      </c>
      <c r="J4787" s="2" t="s">
        <v>4383</v>
      </c>
      <c r="K4787" s="2" t="s">
        <v>587</v>
      </c>
      <c r="L4787" s="4" t="s">
        <v>435</v>
      </c>
      <c r="N4787" s="4" t="e">
        <f>+VLOOKUP(B4787,#REF!,5,0)</f>
        <v>#REF!</v>
      </c>
      <c r="O4787" s="2" t="e">
        <f t="shared" si="224"/>
        <v>#REF!</v>
      </c>
      <c r="P4787" s="2" t="s">
        <v>4060</v>
      </c>
      <c r="Q4787" s="2" t="s">
        <v>4061</v>
      </c>
    </row>
    <row r="4788" spans="1:17" ht="14.25" customHeight="1" x14ac:dyDescent="0.25">
      <c r="A4788" s="2">
        <v>4787</v>
      </c>
      <c r="B4788" s="3">
        <v>24897</v>
      </c>
      <c r="C4788" s="4" t="s">
        <v>3</v>
      </c>
      <c r="D4788" s="5">
        <v>44090</v>
      </c>
      <c r="E4788" s="2" t="s">
        <v>435</v>
      </c>
      <c r="F4788" s="72">
        <v>44091</v>
      </c>
      <c r="G4788" s="4" t="s">
        <v>2637</v>
      </c>
      <c r="H4788" s="1">
        <f t="shared" si="222"/>
        <v>1</v>
      </c>
      <c r="I4788" s="1">
        <f t="shared" si="223"/>
        <v>2</v>
      </c>
      <c r="J4788" s="2" t="s">
        <v>4383</v>
      </c>
      <c r="K4788" s="2" t="s">
        <v>587</v>
      </c>
      <c r="L4788" s="4" t="s">
        <v>435</v>
      </c>
      <c r="N4788" s="4" t="e">
        <f>+VLOOKUP(B4788,#REF!,5,0)</f>
        <v>#REF!</v>
      </c>
      <c r="O4788" s="2" t="e">
        <f t="shared" si="224"/>
        <v>#REF!</v>
      </c>
      <c r="P4788" s="2" t="s">
        <v>4060</v>
      </c>
      <c r="Q4788" s="2" t="s">
        <v>4061</v>
      </c>
    </row>
    <row r="4789" spans="1:17" ht="14.25" customHeight="1" x14ac:dyDescent="0.25">
      <c r="A4789" s="2">
        <v>4788</v>
      </c>
      <c r="B4789" s="3">
        <v>24898</v>
      </c>
      <c r="C4789" s="4" t="s">
        <v>2</v>
      </c>
      <c r="D4789" s="5">
        <v>44090</v>
      </c>
      <c r="E4789" s="2" t="s">
        <v>435</v>
      </c>
      <c r="F4789" s="72">
        <v>44091</v>
      </c>
      <c r="G4789" s="4" t="s">
        <v>2637</v>
      </c>
      <c r="H4789" s="1">
        <f t="shared" si="222"/>
        <v>1</v>
      </c>
      <c r="I4789" s="1">
        <f t="shared" si="223"/>
        <v>2</v>
      </c>
      <c r="J4789" s="2" t="s">
        <v>4384</v>
      </c>
      <c r="K4789" s="2" t="s">
        <v>587</v>
      </c>
      <c r="L4789" s="4" t="s">
        <v>435</v>
      </c>
      <c r="N4789" s="4" t="e">
        <f>+VLOOKUP(B4789,#REF!,5,0)</f>
        <v>#REF!</v>
      </c>
      <c r="O4789" s="2" t="e">
        <f t="shared" si="224"/>
        <v>#REF!</v>
      </c>
      <c r="P4789" s="2" t="s">
        <v>4060</v>
      </c>
      <c r="Q4789" s="2" t="s">
        <v>4061</v>
      </c>
    </row>
    <row r="4790" spans="1:17" ht="14.25" customHeight="1" x14ac:dyDescent="0.25">
      <c r="A4790" s="2">
        <v>4789</v>
      </c>
      <c r="B4790" s="3">
        <v>24899</v>
      </c>
      <c r="C4790" s="4" t="s">
        <v>3</v>
      </c>
      <c r="D4790" s="5">
        <v>44090</v>
      </c>
      <c r="E4790" s="2" t="s">
        <v>435</v>
      </c>
      <c r="F4790" s="72">
        <v>44091</v>
      </c>
      <c r="G4790" s="4" t="s">
        <v>2637</v>
      </c>
      <c r="H4790" s="1">
        <f t="shared" si="222"/>
        <v>1</v>
      </c>
      <c r="I4790" s="1">
        <f t="shared" si="223"/>
        <v>2</v>
      </c>
      <c r="J4790" s="2" t="s">
        <v>4385</v>
      </c>
      <c r="K4790" s="2" t="s">
        <v>587</v>
      </c>
      <c r="L4790" s="4" t="s">
        <v>435</v>
      </c>
      <c r="N4790" s="4" t="e">
        <f>+VLOOKUP(B4790,#REF!,5,0)</f>
        <v>#REF!</v>
      </c>
      <c r="O4790" s="2" t="e">
        <f t="shared" si="224"/>
        <v>#REF!</v>
      </c>
      <c r="P4790" s="2" t="s">
        <v>4060</v>
      </c>
      <c r="Q4790" s="2" t="s">
        <v>4061</v>
      </c>
    </row>
    <row r="4791" spans="1:17" ht="14.25" customHeight="1" x14ac:dyDescent="0.25">
      <c r="A4791" s="2">
        <v>4790</v>
      </c>
      <c r="B4791" s="3">
        <v>24900</v>
      </c>
      <c r="C4791" s="4" t="s">
        <v>2</v>
      </c>
      <c r="D4791" s="5">
        <v>44090</v>
      </c>
      <c r="E4791" s="2" t="s">
        <v>435</v>
      </c>
      <c r="F4791" s="72">
        <v>44091</v>
      </c>
      <c r="G4791" s="4" t="s">
        <v>2637</v>
      </c>
      <c r="H4791" s="1">
        <f t="shared" si="222"/>
        <v>1</v>
      </c>
      <c r="I4791" s="1">
        <f t="shared" si="223"/>
        <v>2</v>
      </c>
      <c r="J4791" s="2" t="s">
        <v>4386</v>
      </c>
      <c r="K4791" s="2" t="s">
        <v>587</v>
      </c>
      <c r="L4791" s="4" t="s">
        <v>435</v>
      </c>
      <c r="N4791" s="4" t="e">
        <f>+VLOOKUP(B4791,#REF!,5,0)</f>
        <v>#REF!</v>
      </c>
      <c r="O4791" s="2" t="e">
        <f t="shared" si="224"/>
        <v>#REF!</v>
      </c>
      <c r="P4791" s="2" t="s">
        <v>4060</v>
      </c>
      <c r="Q4791" s="2" t="s">
        <v>4061</v>
      </c>
    </row>
    <row r="4792" spans="1:17" ht="14.25" customHeight="1" x14ac:dyDescent="0.25">
      <c r="A4792" s="2">
        <v>4791</v>
      </c>
      <c r="B4792" s="3">
        <v>24901</v>
      </c>
      <c r="C4792" s="4" t="s">
        <v>584</v>
      </c>
      <c r="D4792" s="5">
        <v>44090</v>
      </c>
      <c r="E4792" s="2" t="s">
        <v>435</v>
      </c>
      <c r="F4792" s="72">
        <v>44092</v>
      </c>
      <c r="G4792" s="4" t="s">
        <v>2637</v>
      </c>
      <c r="H4792" s="1">
        <f t="shared" si="222"/>
        <v>2</v>
      </c>
      <c r="I4792" s="1">
        <f t="shared" si="223"/>
        <v>3</v>
      </c>
      <c r="J4792" s="2" t="s">
        <v>4387</v>
      </c>
      <c r="K4792" s="2" t="s">
        <v>587</v>
      </c>
      <c r="L4792" s="4" t="s">
        <v>435</v>
      </c>
      <c r="N4792" s="4" t="e">
        <f>+VLOOKUP(B4792,#REF!,5,0)</f>
        <v>#REF!</v>
      </c>
      <c r="O4792" s="2" t="e">
        <f t="shared" si="224"/>
        <v>#REF!</v>
      </c>
      <c r="P4792" s="2" t="s">
        <v>4060</v>
      </c>
      <c r="Q4792" s="2" t="s">
        <v>4061</v>
      </c>
    </row>
    <row r="4793" spans="1:17" ht="14.25" customHeight="1" x14ac:dyDescent="0.25">
      <c r="A4793" s="2">
        <v>4792</v>
      </c>
      <c r="B4793" s="3">
        <v>24902</v>
      </c>
      <c r="C4793" s="4" t="s">
        <v>584</v>
      </c>
      <c r="D4793" s="5">
        <v>44090</v>
      </c>
      <c r="E4793" s="2" t="s">
        <v>435</v>
      </c>
      <c r="F4793" s="72">
        <v>44092</v>
      </c>
      <c r="G4793" s="4" t="s">
        <v>2637</v>
      </c>
      <c r="H4793" s="1">
        <f t="shared" si="222"/>
        <v>2</v>
      </c>
      <c r="I4793" s="1">
        <f t="shared" si="223"/>
        <v>3</v>
      </c>
      <c r="J4793" s="2" t="s">
        <v>4388</v>
      </c>
      <c r="K4793" s="2" t="s">
        <v>587</v>
      </c>
      <c r="L4793" s="4" t="s">
        <v>435</v>
      </c>
      <c r="N4793" s="4" t="e">
        <f>+VLOOKUP(B4793,#REF!,5,0)</f>
        <v>#REF!</v>
      </c>
      <c r="O4793" s="2" t="e">
        <f t="shared" si="224"/>
        <v>#REF!</v>
      </c>
      <c r="P4793" s="2" t="s">
        <v>4060</v>
      </c>
      <c r="Q4793" s="2" t="s">
        <v>4061</v>
      </c>
    </row>
    <row r="4794" spans="1:17" ht="14.25" customHeight="1" x14ac:dyDescent="0.25">
      <c r="A4794" s="2">
        <v>4793</v>
      </c>
      <c r="B4794" s="3">
        <v>24903</v>
      </c>
      <c r="C4794" s="4" t="s">
        <v>584</v>
      </c>
      <c r="D4794" s="5">
        <v>44090</v>
      </c>
      <c r="E4794" s="2" t="s">
        <v>435</v>
      </c>
      <c r="F4794" s="72">
        <v>44092</v>
      </c>
      <c r="G4794" s="4" t="s">
        <v>2637</v>
      </c>
      <c r="H4794" s="1">
        <f t="shared" si="222"/>
        <v>2</v>
      </c>
      <c r="I4794" s="1">
        <f t="shared" si="223"/>
        <v>3</v>
      </c>
      <c r="J4794" s="2" t="s">
        <v>4387</v>
      </c>
      <c r="K4794" s="2" t="s">
        <v>587</v>
      </c>
      <c r="L4794" s="4" t="s">
        <v>435</v>
      </c>
      <c r="N4794" s="4" t="e">
        <f>+VLOOKUP(B4794,#REF!,5,0)</f>
        <v>#REF!</v>
      </c>
      <c r="O4794" s="2" t="e">
        <f t="shared" si="224"/>
        <v>#REF!</v>
      </c>
      <c r="P4794" s="2" t="s">
        <v>4060</v>
      </c>
      <c r="Q4794" s="2" t="s">
        <v>4061</v>
      </c>
    </row>
    <row r="4795" spans="1:17" ht="14.25" customHeight="1" x14ac:dyDescent="0.25">
      <c r="A4795" s="2">
        <v>4794</v>
      </c>
      <c r="B4795" s="3">
        <v>24904</v>
      </c>
      <c r="C4795" s="4" t="s">
        <v>3</v>
      </c>
      <c r="D4795" s="5">
        <v>44090</v>
      </c>
      <c r="E4795" s="2" t="s">
        <v>435</v>
      </c>
      <c r="F4795" s="72">
        <v>44091</v>
      </c>
      <c r="G4795" s="4" t="s">
        <v>2637</v>
      </c>
      <c r="H4795" s="1">
        <f t="shared" si="222"/>
        <v>1</v>
      </c>
      <c r="I4795" s="1">
        <f t="shared" si="223"/>
        <v>2</v>
      </c>
      <c r="J4795" s="2" t="s">
        <v>2417</v>
      </c>
      <c r="K4795" s="2" t="s">
        <v>587</v>
      </c>
      <c r="L4795" s="4" t="s">
        <v>435</v>
      </c>
      <c r="N4795" s="4" t="e">
        <f>+VLOOKUP(B4795,#REF!,5,0)</f>
        <v>#REF!</v>
      </c>
      <c r="O4795" s="2" t="e">
        <f t="shared" si="224"/>
        <v>#REF!</v>
      </c>
      <c r="P4795" s="2" t="s">
        <v>4060</v>
      </c>
      <c r="Q4795" s="2" t="s">
        <v>4061</v>
      </c>
    </row>
    <row r="4796" spans="1:17" ht="14.25" customHeight="1" x14ac:dyDescent="0.25">
      <c r="A4796" s="2">
        <v>4795</v>
      </c>
      <c r="B4796" s="3">
        <v>24905</v>
      </c>
      <c r="C4796" s="4" t="s">
        <v>584</v>
      </c>
      <c r="D4796" s="5">
        <v>44090</v>
      </c>
      <c r="E4796" s="2" t="s">
        <v>435</v>
      </c>
      <c r="F4796" s="72">
        <v>44092</v>
      </c>
      <c r="G4796" s="4" t="s">
        <v>2637</v>
      </c>
      <c r="H4796" s="1">
        <f t="shared" si="222"/>
        <v>2</v>
      </c>
      <c r="I4796" s="1">
        <f t="shared" si="223"/>
        <v>3</v>
      </c>
      <c r="J4796" s="2" t="s">
        <v>4389</v>
      </c>
      <c r="K4796" s="2" t="s">
        <v>587</v>
      </c>
      <c r="L4796" s="4" t="s">
        <v>435</v>
      </c>
      <c r="N4796" s="4" t="e">
        <f>+VLOOKUP(B4796,#REF!,5,0)</f>
        <v>#REF!</v>
      </c>
      <c r="O4796" s="2" t="e">
        <f t="shared" si="224"/>
        <v>#REF!</v>
      </c>
      <c r="P4796" s="2" t="s">
        <v>4060</v>
      </c>
      <c r="Q4796" s="2" t="s">
        <v>4061</v>
      </c>
    </row>
    <row r="4797" spans="1:17" ht="14.25" customHeight="1" x14ac:dyDescent="0.25">
      <c r="A4797" s="2">
        <v>4796</v>
      </c>
      <c r="B4797" s="3">
        <v>24906</v>
      </c>
      <c r="C4797" s="4" t="s">
        <v>2</v>
      </c>
      <c r="D4797" s="5">
        <v>44090</v>
      </c>
      <c r="E4797" s="2" t="s">
        <v>435</v>
      </c>
      <c r="F4797" s="72">
        <v>44091</v>
      </c>
      <c r="G4797" s="4" t="s">
        <v>2637</v>
      </c>
      <c r="H4797" s="1">
        <f t="shared" si="222"/>
        <v>1</v>
      </c>
      <c r="I4797" s="1">
        <f t="shared" si="223"/>
        <v>2</v>
      </c>
      <c r="J4797" s="2" t="s">
        <v>4390</v>
      </c>
      <c r="K4797" s="2" t="s">
        <v>587</v>
      </c>
      <c r="L4797" s="4" t="s">
        <v>435</v>
      </c>
      <c r="N4797" s="4" t="e">
        <f>+VLOOKUP(B4797,#REF!,5,0)</f>
        <v>#REF!</v>
      </c>
      <c r="O4797" s="2" t="e">
        <f t="shared" si="224"/>
        <v>#REF!</v>
      </c>
      <c r="P4797" s="2" t="s">
        <v>4060</v>
      </c>
      <c r="Q4797" s="2" t="s">
        <v>4061</v>
      </c>
    </row>
    <row r="4798" spans="1:17" ht="14.25" customHeight="1" x14ac:dyDescent="0.25">
      <c r="A4798" s="2">
        <v>4797</v>
      </c>
      <c r="B4798" s="3">
        <v>24907</v>
      </c>
      <c r="C4798" s="4" t="s">
        <v>584</v>
      </c>
      <c r="D4798" s="5">
        <v>44090</v>
      </c>
      <c r="E4798" s="2" t="s">
        <v>435</v>
      </c>
      <c r="F4798" s="72">
        <v>44092</v>
      </c>
      <c r="G4798" s="4" t="s">
        <v>2637</v>
      </c>
      <c r="H4798" s="1">
        <f t="shared" si="222"/>
        <v>2</v>
      </c>
      <c r="I4798" s="1">
        <f t="shared" si="223"/>
        <v>3</v>
      </c>
      <c r="J4798" s="2" t="s">
        <v>4391</v>
      </c>
      <c r="K4798" s="2" t="s">
        <v>587</v>
      </c>
      <c r="L4798" s="4" t="s">
        <v>435</v>
      </c>
      <c r="N4798" s="4" t="e">
        <f>+VLOOKUP(B4798,#REF!,5,0)</f>
        <v>#REF!</v>
      </c>
      <c r="O4798" s="2" t="e">
        <f t="shared" si="224"/>
        <v>#REF!</v>
      </c>
      <c r="P4798" s="2" t="s">
        <v>4060</v>
      </c>
      <c r="Q4798" s="2" t="s">
        <v>4061</v>
      </c>
    </row>
    <row r="4799" spans="1:17" ht="14.25" customHeight="1" x14ac:dyDescent="0.25">
      <c r="A4799" s="2">
        <v>4798</v>
      </c>
      <c r="B4799" s="3">
        <v>24908</v>
      </c>
      <c r="C4799" s="4" t="s">
        <v>584</v>
      </c>
      <c r="D4799" s="5">
        <v>44090</v>
      </c>
      <c r="E4799" s="2" t="s">
        <v>435</v>
      </c>
      <c r="F4799" s="72">
        <v>44092</v>
      </c>
      <c r="G4799" s="4" t="s">
        <v>2637</v>
      </c>
      <c r="H4799" s="1">
        <f t="shared" si="222"/>
        <v>2</v>
      </c>
      <c r="I4799" s="1">
        <f t="shared" si="223"/>
        <v>3</v>
      </c>
      <c r="J4799" s="2" t="s">
        <v>4392</v>
      </c>
      <c r="K4799" s="2" t="s">
        <v>587</v>
      </c>
      <c r="L4799" s="4" t="s">
        <v>435</v>
      </c>
      <c r="N4799" s="4" t="e">
        <f>+VLOOKUP(B4799,#REF!,5,0)</f>
        <v>#REF!</v>
      </c>
      <c r="O4799" s="2" t="e">
        <f t="shared" si="224"/>
        <v>#REF!</v>
      </c>
      <c r="P4799" s="2" t="s">
        <v>4060</v>
      </c>
      <c r="Q4799" s="2" t="s">
        <v>4061</v>
      </c>
    </row>
    <row r="4800" spans="1:17" ht="14.25" customHeight="1" x14ac:dyDescent="0.25">
      <c r="A4800" s="2">
        <v>4799</v>
      </c>
      <c r="B4800" s="3">
        <v>24909</v>
      </c>
      <c r="C4800" s="4" t="s">
        <v>584</v>
      </c>
      <c r="D4800" s="5">
        <v>44090</v>
      </c>
      <c r="E4800" s="2" t="s">
        <v>435</v>
      </c>
      <c r="F4800" s="72">
        <v>44092</v>
      </c>
      <c r="G4800" s="4" t="s">
        <v>2637</v>
      </c>
      <c r="H4800" s="1">
        <f t="shared" si="222"/>
        <v>2</v>
      </c>
      <c r="I4800" s="1">
        <f t="shared" si="223"/>
        <v>3</v>
      </c>
      <c r="J4800" s="2" t="s">
        <v>4393</v>
      </c>
      <c r="K4800" s="2" t="s">
        <v>587</v>
      </c>
      <c r="L4800" s="4" t="s">
        <v>435</v>
      </c>
      <c r="N4800" s="4" t="e">
        <f>+VLOOKUP(B4800,#REF!,5,0)</f>
        <v>#REF!</v>
      </c>
      <c r="O4800" s="2" t="e">
        <f t="shared" si="224"/>
        <v>#REF!</v>
      </c>
      <c r="P4800" s="2" t="s">
        <v>4060</v>
      </c>
      <c r="Q4800" s="2" t="s">
        <v>4061</v>
      </c>
    </row>
    <row r="4801" spans="1:17" ht="14.25" customHeight="1" x14ac:dyDescent="0.25">
      <c r="A4801" s="2">
        <v>4800</v>
      </c>
      <c r="B4801" s="3">
        <v>24910</v>
      </c>
      <c r="C4801" s="4" t="s">
        <v>2</v>
      </c>
      <c r="D4801" s="5">
        <v>44090</v>
      </c>
      <c r="E4801" s="2" t="s">
        <v>435</v>
      </c>
      <c r="F4801" s="72">
        <v>44091</v>
      </c>
      <c r="G4801" s="4" t="s">
        <v>2637</v>
      </c>
      <c r="H4801" s="1">
        <f t="shared" si="222"/>
        <v>1</v>
      </c>
      <c r="I4801" s="1">
        <f t="shared" si="223"/>
        <v>2</v>
      </c>
      <c r="J4801" s="2" t="s">
        <v>4394</v>
      </c>
      <c r="K4801" s="2" t="s">
        <v>587</v>
      </c>
      <c r="L4801" s="4" t="s">
        <v>435</v>
      </c>
      <c r="N4801" s="4" t="e">
        <f>+VLOOKUP(B4801,#REF!,5,0)</f>
        <v>#REF!</v>
      </c>
      <c r="O4801" s="2" t="e">
        <f t="shared" si="224"/>
        <v>#REF!</v>
      </c>
      <c r="P4801" s="2" t="s">
        <v>4060</v>
      </c>
      <c r="Q4801" s="2" t="s">
        <v>4061</v>
      </c>
    </row>
    <row r="4802" spans="1:17" ht="14.25" customHeight="1" x14ac:dyDescent="0.25">
      <c r="A4802" s="2">
        <v>4801</v>
      </c>
      <c r="B4802" s="3">
        <v>24911</v>
      </c>
      <c r="C4802" s="4" t="s">
        <v>3</v>
      </c>
      <c r="D4802" s="5">
        <v>44090</v>
      </c>
      <c r="E4802" s="2" t="s">
        <v>435</v>
      </c>
      <c r="F4802" s="72">
        <v>44091</v>
      </c>
      <c r="G4802" s="4" t="s">
        <v>2637</v>
      </c>
      <c r="H4802" s="1">
        <f t="shared" ref="H4802:H4865" si="225">+F4802-D4802</f>
        <v>1</v>
      </c>
      <c r="I4802" s="1">
        <f t="shared" ref="I4802:I4865" si="226">+NETWORKDAYS(D4802,F4802)</f>
        <v>2</v>
      </c>
      <c r="J4802" s="2" t="s">
        <v>2433</v>
      </c>
      <c r="K4802" s="2" t="s">
        <v>587</v>
      </c>
      <c r="L4802" s="4" t="s">
        <v>435</v>
      </c>
      <c r="N4802" s="4" t="e">
        <f>+VLOOKUP(B4802,#REF!,5,0)</f>
        <v>#REF!</v>
      </c>
      <c r="O4802" s="2" t="e">
        <f t="shared" ref="O4802:O4865" si="227">+N4802=K4802</f>
        <v>#REF!</v>
      </c>
      <c r="P4802" s="2" t="s">
        <v>4060</v>
      </c>
      <c r="Q4802" s="2" t="s">
        <v>4061</v>
      </c>
    </row>
    <row r="4803" spans="1:17" ht="14.25" customHeight="1" x14ac:dyDescent="0.25">
      <c r="A4803" s="2">
        <v>4802</v>
      </c>
      <c r="B4803" s="3">
        <v>24912</v>
      </c>
      <c r="C4803" s="4" t="s">
        <v>2</v>
      </c>
      <c r="D4803" s="5">
        <v>44090</v>
      </c>
      <c r="E4803" s="2" t="s">
        <v>435</v>
      </c>
      <c r="F4803" s="72">
        <v>44091</v>
      </c>
      <c r="G4803" s="4" t="s">
        <v>2637</v>
      </c>
      <c r="H4803" s="1">
        <f t="shared" si="225"/>
        <v>1</v>
      </c>
      <c r="I4803" s="1">
        <f t="shared" si="226"/>
        <v>2</v>
      </c>
      <c r="J4803" s="2" t="s">
        <v>4394</v>
      </c>
      <c r="K4803" s="2" t="s">
        <v>587</v>
      </c>
      <c r="L4803" s="4" t="s">
        <v>435</v>
      </c>
      <c r="N4803" s="4" t="e">
        <f>+VLOOKUP(B4803,#REF!,5,0)</f>
        <v>#REF!</v>
      </c>
      <c r="O4803" s="2" t="e">
        <f t="shared" si="227"/>
        <v>#REF!</v>
      </c>
      <c r="P4803" s="2" t="s">
        <v>4060</v>
      </c>
      <c r="Q4803" s="2" t="s">
        <v>4061</v>
      </c>
    </row>
    <row r="4804" spans="1:17" ht="14.25" customHeight="1" x14ac:dyDescent="0.25">
      <c r="A4804" s="2">
        <v>4803</v>
      </c>
      <c r="B4804" s="3">
        <v>24913</v>
      </c>
      <c r="C4804" s="4" t="s">
        <v>584</v>
      </c>
      <c r="D4804" s="5">
        <v>44090</v>
      </c>
      <c r="E4804" s="2" t="s">
        <v>435</v>
      </c>
      <c r="F4804" s="72">
        <v>44092</v>
      </c>
      <c r="G4804" s="4" t="s">
        <v>2637</v>
      </c>
      <c r="H4804" s="1">
        <f t="shared" si="225"/>
        <v>2</v>
      </c>
      <c r="I4804" s="1">
        <f t="shared" si="226"/>
        <v>3</v>
      </c>
      <c r="J4804" s="2" t="s">
        <v>4362</v>
      </c>
      <c r="K4804" s="2" t="s">
        <v>587</v>
      </c>
      <c r="L4804" s="4" t="s">
        <v>435</v>
      </c>
      <c r="N4804" s="4" t="e">
        <f>+VLOOKUP(B4804,#REF!,5,0)</f>
        <v>#REF!</v>
      </c>
      <c r="O4804" s="2" t="e">
        <f t="shared" si="227"/>
        <v>#REF!</v>
      </c>
      <c r="P4804" s="2" t="s">
        <v>4060</v>
      </c>
      <c r="Q4804" s="2" t="s">
        <v>4061</v>
      </c>
    </row>
    <row r="4805" spans="1:17" ht="14.25" customHeight="1" x14ac:dyDescent="0.25">
      <c r="A4805" s="2">
        <v>4804</v>
      </c>
      <c r="B4805" s="3">
        <v>24914</v>
      </c>
      <c r="C4805" s="4" t="s">
        <v>584</v>
      </c>
      <c r="D4805" s="5">
        <v>44090</v>
      </c>
      <c r="E4805" s="2" t="s">
        <v>435</v>
      </c>
      <c r="F4805" s="72">
        <v>44092</v>
      </c>
      <c r="G4805" s="4" t="s">
        <v>2637</v>
      </c>
      <c r="H4805" s="1">
        <f t="shared" si="225"/>
        <v>2</v>
      </c>
      <c r="I4805" s="1">
        <f t="shared" si="226"/>
        <v>3</v>
      </c>
      <c r="J4805" s="2" t="s">
        <v>4245</v>
      </c>
      <c r="K4805" s="2" t="s">
        <v>587</v>
      </c>
      <c r="L4805" s="4" t="s">
        <v>435</v>
      </c>
      <c r="N4805" s="4" t="e">
        <f>+VLOOKUP(B4805,#REF!,5,0)</f>
        <v>#REF!</v>
      </c>
      <c r="O4805" s="2" t="e">
        <f t="shared" si="227"/>
        <v>#REF!</v>
      </c>
      <c r="P4805" s="2" t="s">
        <v>4060</v>
      </c>
      <c r="Q4805" s="2" t="s">
        <v>4061</v>
      </c>
    </row>
    <row r="4806" spans="1:17" ht="14.25" customHeight="1" x14ac:dyDescent="0.25">
      <c r="A4806" s="2">
        <v>4805</v>
      </c>
      <c r="B4806" s="3">
        <v>24915</v>
      </c>
      <c r="C4806" s="4" t="s">
        <v>3970</v>
      </c>
      <c r="D4806" s="5">
        <v>44090</v>
      </c>
      <c r="E4806" s="2" t="s">
        <v>435</v>
      </c>
      <c r="F4806" s="72">
        <v>44092</v>
      </c>
      <c r="G4806" s="4" t="s">
        <v>2637</v>
      </c>
      <c r="H4806" s="1">
        <f t="shared" si="225"/>
        <v>2</v>
      </c>
      <c r="I4806" s="1">
        <f t="shared" si="226"/>
        <v>3</v>
      </c>
      <c r="J4806" s="2" t="s">
        <v>4395</v>
      </c>
      <c r="K4806" s="2" t="s">
        <v>587</v>
      </c>
      <c r="L4806" s="4" t="s">
        <v>435</v>
      </c>
      <c r="N4806" s="4" t="e">
        <f>+VLOOKUP(B4806,#REF!,5,0)</f>
        <v>#REF!</v>
      </c>
      <c r="O4806" s="2" t="e">
        <f t="shared" si="227"/>
        <v>#REF!</v>
      </c>
      <c r="P4806" s="2" t="s">
        <v>4060</v>
      </c>
      <c r="Q4806" s="2" t="s">
        <v>4061</v>
      </c>
    </row>
    <row r="4807" spans="1:17" ht="14.25" customHeight="1" x14ac:dyDescent="0.25">
      <c r="A4807" s="2">
        <v>4806</v>
      </c>
      <c r="B4807" s="3">
        <v>24916</v>
      </c>
      <c r="C4807" s="4" t="s">
        <v>584</v>
      </c>
      <c r="D4807" s="5">
        <v>44090</v>
      </c>
      <c r="E4807" s="2" t="s">
        <v>435</v>
      </c>
      <c r="F4807" s="72">
        <v>44092</v>
      </c>
      <c r="G4807" s="4" t="s">
        <v>2637</v>
      </c>
      <c r="H4807" s="1">
        <f t="shared" si="225"/>
        <v>2</v>
      </c>
      <c r="I4807" s="1">
        <f t="shared" si="226"/>
        <v>3</v>
      </c>
      <c r="J4807" s="2" t="s">
        <v>3547</v>
      </c>
      <c r="K4807" s="2" t="s">
        <v>587</v>
      </c>
      <c r="L4807" s="4" t="s">
        <v>435</v>
      </c>
      <c r="N4807" s="4" t="e">
        <f>+VLOOKUP(B4807,#REF!,5,0)</f>
        <v>#REF!</v>
      </c>
      <c r="O4807" s="2" t="e">
        <f t="shared" si="227"/>
        <v>#REF!</v>
      </c>
      <c r="P4807" s="2" t="s">
        <v>4060</v>
      </c>
      <c r="Q4807" s="2" t="s">
        <v>4061</v>
      </c>
    </row>
    <row r="4808" spans="1:17" ht="14.25" customHeight="1" x14ac:dyDescent="0.25">
      <c r="A4808" s="2">
        <v>4807</v>
      </c>
      <c r="B4808" s="3">
        <v>24917</v>
      </c>
      <c r="C4808" s="4" t="s">
        <v>584</v>
      </c>
      <c r="D4808" s="5">
        <v>44090</v>
      </c>
      <c r="E4808" s="2" t="s">
        <v>435</v>
      </c>
      <c r="F4808" s="72">
        <v>44092</v>
      </c>
      <c r="G4808" s="4" t="s">
        <v>2637</v>
      </c>
      <c r="H4808" s="1">
        <f t="shared" si="225"/>
        <v>2</v>
      </c>
      <c r="I4808" s="1">
        <f t="shared" si="226"/>
        <v>3</v>
      </c>
      <c r="J4808" s="2" t="s">
        <v>4396</v>
      </c>
      <c r="K4808" s="2" t="s">
        <v>587</v>
      </c>
      <c r="L4808" s="4" t="s">
        <v>435</v>
      </c>
      <c r="N4808" s="4" t="e">
        <f>+VLOOKUP(B4808,#REF!,5,0)</f>
        <v>#REF!</v>
      </c>
      <c r="O4808" s="2" t="e">
        <f t="shared" si="227"/>
        <v>#REF!</v>
      </c>
      <c r="P4808" s="2" t="s">
        <v>4060</v>
      </c>
      <c r="Q4808" s="2" t="s">
        <v>4061</v>
      </c>
    </row>
    <row r="4809" spans="1:17" ht="14.25" customHeight="1" x14ac:dyDescent="0.25">
      <c r="A4809" s="2">
        <v>4808</v>
      </c>
      <c r="B4809" s="3">
        <v>24918</v>
      </c>
      <c r="C4809" s="4" t="s">
        <v>3</v>
      </c>
      <c r="D4809" s="5">
        <v>44091</v>
      </c>
      <c r="E4809" s="2" t="s">
        <v>435</v>
      </c>
      <c r="F4809" s="72">
        <v>44091</v>
      </c>
      <c r="G4809" s="4" t="s">
        <v>2637</v>
      </c>
      <c r="H4809" s="1">
        <f t="shared" si="225"/>
        <v>0</v>
      </c>
      <c r="I4809" s="1">
        <f t="shared" si="226"/>
        <v>1</v>
      </c>
      <c r="J4809" s="2" t="s">
        <v>4354</v>
      </c>
      <c r="K4809" s="2" t="s">
        <v>587</v>
      </c>
      <c r="L4809" s="4" t="s">
        <v>435</v>
      </c>
      <c r="N4809" s="4" t="e">
        <f>+VLOOKUP(B4809,#REF!,5,0)</f>
        <v>#REF!</v>
      </c>
      <c r="O4809" s="2" t="e">
        <f t="shared" si="227"/>
        <v>#REF!</v>
      </c>
      <c r="P4809" s="2" t="s">
        <v>4060</v>
      </c>
      <c r="Q4809" s="2" t="s">
        <v>4061</v>
      </c>
    </row>
    <row r="4810" spans="1:17" ht="14.25" customHeight="1" x14ac:dyDescent="0.25">
      <c r="A4810" s="2">
        <v>4809</v>
      </c>
      <c r="B4810" s="3">
        <v>24919</v>
      </c>
      <c r="C4810" s="4" t="s">
        <v>584</v>
      </c>
      <c r="D4810" s="5">
        <v>44091</v>
      </c>
      <c r="E4810" s="2" t="s">
        <v>435</v>
      </c>
      <c r="F4810" s="72">
        <v>44092</v>
      </c>
      <c r="G4810" s="4" t="s">
        <v>2637</v>
      </c>
      <c r="H4810" s="1">
        <f t="shared" si="225"/>
        <v>1</v>
      </c>
      <c r="I4810" s="1">
        <f t="shared" si="226"/>
        <v>2</v>
      </c>
      <c r="J4810" s="2" t="s">
        <v>4397</v>
      </c>
      <c r="K4810" s="2" t="s">
        <v>587</v>
      </c>
      <c r="L4810" s="4" t="s">
        <v>435</v>
      </c>
      <c r="N4810" s="4" t="e">
        <f>+VLOOKUP(B4810,#REF!,5,0)</f>
        <v>#REF!</v>
      </c>
      <c r="O4810" s="2" t="e">
        <f t="shared" si="227"/>
        <v>#REF!</v>
      </c>
      <c r="P4810" s="2" t="s">
        <v>4060</v>
      </c>
      <c r="Q4810" s="2" t="s">
        <v>4061</v>
      </c>
    </row>
    <row r="4811" spans="1:17" ht="14.25" customHeight="1" x14ac:dyDescent="0.25">
      <c r="A4811" s="2">
        <v>4810</v>
      </c>
      <c r="B4811" s="3">
        <v>24920</v>
      </c>
      <c r="C4811" s="4" t="s">
        <v>584</v>
      </c>
      <c r="D4811" s="5">
        <v>44091</v>
      </c>
      <c r="E4811" s="2" t="s">
        <v>435</v>
      </c>
      <c r="F4811" s="72">
        <v>44092</v>
      </c>
      <c r="G4811" s="4" t="s">
        <v>2637</v>
      </c>
      <c r="H4811" s="1">
        <f t="shared" si="225"/>
        <v>1</v>
      </c>
      <c r="I4811" s="1">
        <f t="shared" si="226"/>
        <v>2</v>
      </c>
      <c r="J4811" s="2" t="s">
        <v>4398</v>
      </c>
      <c r="K4811" s="2" t="s">
        <v>587</v>
      </c>
      <c r="L4811" s="4" t="s">
        <v>435</v>
      </c>
      <c r="N4811" s="4" t="e">
        <f>+VLOOKUP(B4811,#REF!,5,0)</f>
        <v>#REF!</v>
      </c>
      <c r="O4811" s="2" t="e">
        <f t="shared" si="227"/>
        <v>#REF!</v>
      </c>
      <c r="P4811" s="2" t="s">
        <v>4060</v>
      </c>
      <c r="Q4811" s="2" t="s">
        <v>4061</v>
      </c>
    </row>
    <row r="4812" spans="1:17" ht="14.25" customHeight="1" x14ac:dyDescent="0.25">
      <c r="A4812" s="2">
        <v>4811</v>
      </c>
      <c r="B4812" s="3">
        <v>24921</v>
      </c>
      <c r="C4812" s="4" t="s">
        <v>584</v>
      </c>
      <c r="D4812" s="5">
        <v>44091</v>
      </c>
      <c r="E4812" s="2" t="s">
        <v>435</v>
      </c>
      <c r="F4812" s="72">
        <v>44092</v>
      </c>
      <c r="G4812" s="4" t="s">
        <v>2637</v>
      </c>
      <c r="H4812" s="1">
        <f t="shared" si="225"/>
        <v>1</v>
      </c>
      <c r="I4812" s="1">
        <f t="shared" si="226"/>
        <v>2</v>
      </c>
      <c r="J4812" s="2" t="s">
        <v>4399</v>
      </c>
      <c r="K4812" s="2" t="s">
        <v>587</v>
      </c>
      <c r="L4812" s="4" t="s">
        <v>435</v>
      </c>
      <c r="N4812" s="4" t="e">
        <f>+VLOOKUP(B4812,#REF!,5,0)</f>
        <v>#REF!</v>
      </c>
      <c r="O4812" s="2" t="e">
        <f t="shared" si="227"/>
        <v>#REF!</v>
      </c>
      <c r="P4812" s="2" t="s">
        <v>4060</v>
      </c>
      <c r="Q4812" s="2" t="s">
        <v>4061</v>
      </c>
    </row>
    <row r="4813" spans="1:17" ht="14.25" customHeight="1" x14ac:dyDescent="0.25">
      <c r="A4813" s="2">
        <v>4812</v>
      </c>
      <c r="B4813" s="3">
        <v>24922</v>
      </c>
      <c r="C4813" s="4" t="s">
        <v>584</v>
      </c>
      <c r="D4813" s="5">
        <v>44091</v>
      </c>
      <c r="E4813" s="2" t="s">
        <v>435</v>
      </c>
      <c r="F4813" s="72">
        <v>44092</v>
      </c>
      <c r="G4813" s="4" t="s">
        <v>2637</v>
      </c>
      <c r="H4813" s="1">
        <f t="shared" si="225"/>
        <v>1</v>
      </c>
      <c r="I4813" s="1">
        <f t="shared" si="226"/>
        <v>2</v>
      </c>
      <c r="J4813" s="2" t="s">
        <v>4400</v>
      </c>
      <c r="K4813" s="2" t="s">
        <v>587</v>
      </c>
      <c r="L4813" s="4" t="s">
        <v>435</v>
      </c>
      <c r="N4813" s="4" t="e">
        <f>+VLOOKUP(B4813,#REF!,5,0)</f>
        <v>#REF!</v>
      </c>
      <c r="O4813" s="2" t="e">
        <f t="shared" si="227"/>
        <v>#REF!</v>
      </c>
      <c r="P4813" s="2" t="s">
        <v>4060</v>
      </c>
      <c r="Q4813" s="2" t="s">
        <v>4061</v>
      </c>
    </row>
    <row r="4814" spans="1:17" ht="14.25" customHeight="1" x14ac:dyDescent="0.25">
      <c r="A4814" s="2">
        <v>4813</v>
      </c>
      <c r="B4814" s="3">
        <v>24923</v>
      </c>
      <c r="C4814" s="4" t="s">
        <v>584</v>
      </c>
      <c r="D4814" s="5">
        <v>44091</v>
      </c>
      <c r="E4814" s="2" t="s">
        <v>435</v>
      </c>
      <c r="F4814" s="72">
        <v>44092</v>
      </c>
      <c r="G4814" s="4" t="s">
        <v>2637</v>
      </c>
      <c r="H4814" s="1">
        <f t="shared" si="225"/>
        <v>1</v>
      </c>
      <c r="I4814" s="1">
        <f t="shared" si="226"/>
        <v>2</v>
      </c>
      <c r="J4814" s="2" t="s">
        <v>4401</v>
      </c>
      <c r="K4814" s="2" t="s">
        <v>587</v>
      </c>
      <c r="L4814" s="4" t="s">
        <v>435</v>
      </c>
      <c r="N4814" s="4" t="e">
        <f>+VLOOKUP(B4814,#REF!,5,0)</f>
        <v>#REF!</v>
      </c>
      <c r="O4814" s="2" t="e">
        <f t="shared" si="227"/>
        <v>#REF!</v>
      </c>
      <c r="P4814" s="2" t="s">
        <v>4060</v>
      </c>
      <c r="Q4814" s="2" t="s">
        <v>4061</v>
      </c>
    </row>
    <row r="4815" spans="1:17" ht="14.25" customHeight="1" x14ac:dyDescent="0.25">
      <c r="A4815" s="2">
        <v>4814</v>
      </c>
      <c r="B4815" s="3">
        <v>24924</v>
      </c>
      <c r="C4815" s="4" t="s">
        <v>584</v>
      </c>
      <c r="D4815" s="5">
        <v>44091</v>
      </c>
      <c r="E4815" s="2" t="s">
        <v>435</v>
      </c>
      <c r="F4815" s="72">
        <v>44092</v>
      </c>
      <c r="G4815" s="4" t="s">
        <v>2637</v>
      </c>
      <c r="H4815" s="1">
        <f t="shared" si="225"/>
        <v>1</v>
      </c>
      <c r="I4815" s="1">
        <f t="shared" si="226"/>
        <v>2</v>
      </c>
      <c r="J4815" s="2" t="s">
        <v>2996</v>
      </c>
      <c r="K4815" s="2" t="s">
        <v>587</v>
      </c>
      <c r="L4815" s="4" t="s">
        <v>435</v>
      </c>
      <c r="N4815" s="4" t="e">
        <f>+VLOOKUP(B4815,#REF!,5,0)</f>
        <v>#REF!</v>
      </c>
      <c r="O4815" s="2" t="e">
        <f t="shared" si="227"/>
        <v>#REF!</v>
      </c>
      <c r="P4815" s="2" t="s">
        <v>4060</v>
      </c>
      <c r="Q4815" s="2" t="s">
        <v>4061</v>
      </c>
    </row>
    <row r="4816" spans="1:17" ht="14.25" customHeight="1" x14ac:dyDescent="0.25">
      <c r="A4816" s="2">
        <v>4815</v>
      </c>
      <c r="B4816" s="3">
        <v>24925</v>
      </c>
      <c r="C4816" s="4" t="s">
        <v>584</v>
      </c>
      <c r="D4816" s="5">
        <v>44091</v>
      </c>
      <c r="E4816" s="2" t="s">
        <v>435</v>
      </c>
      <c r="F4816" s="72">
        <v>44092</v>
      </c>
      <c r="G4816" s="4" t="s">
        <v>2637</v>
      </c>
      <c r="H4816" s="1">
        <f t="shared" si="225"/>
        <v>1</v>
      </c>
      <c r="I4816" s="1">
        <f t="shared" si="226"/>
        <v>2</v>
      </c>
      <c r="J4816" s="2" t="s">
        <v>4402</v>
      </c>
      <c r="K4816" s="2" t="s">
        <v>587</v>
      </c>
      <c r="L4816" s="4" t="s">
        <v>435</v>
      </c>
      <c r="N4816" s="4" t="e">
        <f>+VLOOKUP(B4816,#REF!,5,0)</f>
        <v>#REF!</v>
      </c>
      <c r="O4816" s="2" t="e">
        <f t="shared" si="227"/>
        <v>#REF!</v>
      </c>
      <c r="P4816" s="2" t="s">
        <v>4060</v>
      </c>
      <c r="Q4816" s="2" t="s">
        <v>4061</v>
      </c>
    </row>
    <row r="4817" spans="1:17" ht="14.25" customHeight="1" x14ac:dyDescent="0.25">
      <c r="A4817" s="2">
        <v>4816</v>
      </c>
      <c r="B4817" s="3">
        <v>24926</v>
      </c>
      <c r="C4817" s="4" t="s">
        <v>2</v>
      </c>
      <c r="D4817" s="5">
        <v>44091</v>
      </c>
      <c r="E4817" s="2" t="s">
        <v>435</v>
      </c>
      <c r="F4817" s="72">
        <v>44091</v>
      </c>
      <c r="G4817" s="4" t="s">
        <v>2637</v>
      </c>
      <c r="H4817" s="1">
        <f t="shared" si="225"/>
        <v>0</v>
      </c>
      <c r="I4817" s="1">
        <f t="shared" si="226"/>
        <v>1</v>
      </c>
      <c r="J4817" s="2" t="s">
        <v>4403</v>
      </c>
      <c r="K4817" s="2" t="s">
        <v>587</v>
      </c>
      <c r="L4817" s="4" t="s">
        <v>435</v>
      </c>
      <c r="N4817" s="4" t="e">
        <f>+VLOOKUP(B4817,#REF!,5,0)</f>
        <v>#REF!</v>
      </c>
      <c r="O4817" s="2" t="e">
        <f t="shared" si="227"/>
        <v>#REF!</v>
      </c>
      <c r="P4817" s="2" t="s">
        <v>4060</v>
      </c>
      <c r="Q4817" s="2" t="s">
        <v>4061</v>
      </c>
    </row>
    <row r="4818" spans="1:17" ht="14.25" customHeight="1" x14ac:dyDescent="0.25">
      <c r="A4818" s="2">
        <v>4817</v>
      </c>
      <c r="B4818" s="3">
        <v>24927</v>
      </c>
      <c r="C4818" s="4" t="s">
        <v>584</v>
      </c>
      <c r="D4818" s="5">
        <v>44091</v>
      </c>
      <c r="E4818" s="2" t="s">
        <v>435</v>
      </c>
      <c r="F4818" s="72">
        <v>44092</v>
      </c>
      <c r="G4818" s="4" t="s">
        <v>2637</v>
      </c>
      <c r="H4818" s="1">
        <f t="shared" si="225"/>
        <v>1</v>
      </c>
      <c r="I4818" s="1">
        <f t="shared" si="226"/>
        <v>2</v>
      </c>
      <c r="J4818" s="2" t="s">
        <v>4404</v>
      </c>
      <c r="K4818" s="2" t="s">
        <v>587</v>
      </c>
      <c r="L4818" s="4" t="s">
        <v>435</v>
      </c>
      <c r="N4818" s="4" t="e">
        <f>+VLOOKUP(B4818,#REF!,5,0)</f>
        <v>#REF!</v>
      </c>
      <c r="O4818" s="2" t="e">
        <f t="shared" si="227"/>
        <v>#REF!</v>
      </c>
      <c r="P4818" s="2" t="s">
        <v>4060</v>
      </c>
      <c r="Q4818" s="2" t="s">
        <v>4061</v>
      </c>
    </row>
    <row r="4819" spans="1:17" ht="14.25" customHeight="1" x14ac:dyDescent="0.25">
      <c r="A4819" s="2">
        <v>4818</v>
      </c>
      <c r="B4819" s="3">
        <v>24928</v>
      </c>
      <c r="C4819" s="4" t="s">
        <v>584</v>
      </c>
      <c r="D4819" s="5">
        <v>44091</v>
      </c>
      <c r="E4819" s="2" t="s">
        <v>435</v>
      </c>
      <c r="F4819" s="72">
        <v>44092</v>
      </c>
      <c r="G4819" s="4" t="s">
        <v>2637</v>
      </c>
      <c r="H4819" s="1">
        <f t="shared" si="225"/>
        <v>1</v>
      </c>
      <c r="I4819" s="1">
        <f t="shared" si="226"/>
        <v>2</v>
      </c>
      <c r="J4819" s="2" t="s">
        <v>4405</v>
      </c>
      <c r="K4819" s="2" t="s">
        <v>587</v>
      </c>
      <c r="L4819" s="4" t="s">
        <v>435</v>
      </c>
      <c r="N4819" s="4" t="e">
        <f>+VLOOKUP(B4819,#REF!,5,0)</f>
        <v>#REF!</v>
      </c>
      <c r="O4819" s="2" t="e">
        <f t="shared" si="227"/>
        <v>#REF!</v>
      </c>
      <c r="P4819" s="2" t="s">
        <v>4060</v>
      </c>
      <c r="Q4819" s="2" t="s">
        <v>4061</v>
      </c>
    </row>
    <row r="4820" spans="1:17" ht="14.25" customHeight="1" x14ac:dyDescent="0.25">
      <c r="A4820" s="2">
        <v>4819</v>
      </c>
      <c r="B4820" s="3">
        <v>24929</v>
      </c>
      <c r="C4820" s="4" t="s">
        <v>3</v>
      </c>
      <c r="D4820" s="5">
        <v>44091</v>
      </c>
      <c r="E4820" s="2" t="s">
        <v>435</v>
      </c>
      <c r="F4820" s="72">
        <v>44091</v>
      </c>
      <c r="G4820" s="4" t="s">
        <v>2637</v>
      </c>
      <c r="H4820" s="1">
        <f t="shared" si="225"/>
        <v>0</v>
      </c>
      <c r="I4820" s="1">
        <f t="shared" si="226"/>
        <v>1</v>
      </c>
      <c r="J4820" s="2" t="s">
        <v>4406</v>
      </c>
      <c r="K4820" s="2" t="s">
        <v>587</v>
      </c>
      <c r="L4820" s="4" t="s">
        <v>435</v>
      </c>
      <c r="N4820" s="4" t="e">
        <f>+VLOOKUP(B4820,#REF!,5,0)</f>
        <v>#REF!</v>
      </c>
      <c r="O4820" s="2" t="e">
        <f t="shared" si="227"/>
        <v>#REF!</v>
      </c>
      <c r="P4820" s="2" t="s">
        <v>4060</v>
      </c>
      <c r="Q4820" s="2" t="s">
        <v>4061</v>
      </c>
    </row>
    <row r="4821" spans="1:17" ht="14.25" customHeight="1" x14ac:dyDescent="0.25">
      <c r="A4821" s="2">
        <v>4820</v>
      </c>
      <c r="B4821" s="3">
        <v>24930</v>
      </c>
      <c r="C4821" s="4" t="s">
        <v>3</v>
      </c>
      <c r="D4821" s="5">
        <v>44091</v>
      </c>
      <c r="E4821" s="2" t="s">
        <v>435</v>
      </c>
      <c r="F4821" s="72">
        <v>44091</v>
      </c>
      <c r="G4821" s="4" t="s">
        <v>2637</v>
      </c>
      <c r="H4821" s="1">
        <f t="shared" si="225"/>
        <v>0</v>
      </c>
      <c r="I4821" s="1">
        <f t="shared" si="226"/>
        <v>1</v>
      </c>
      <c r="J4821" s="2" t="s">
        <v>2496</v>
      </c>
      <c r="K4821" s="2" t="s">
        <v>587</v>
      </c>
      <c r="L4821" s="4" t="s">
        <v>435</v>
      </c>
      <c r="N4821" s="4" t="e">
        <f>+VLOOKUP(B4821,#REF!,5,0)</f>
        <v>#REF!</v>
      </c>
      <c r="O4821" s="2" t="e">
        <f t="shared" si="227"/>
        <v>#REF!</v>
      </c>
      <c r="P4821" s="2" t="s">
        <v>4060</v>
      </c>
      <c r="Q4821" s="2" t="s">
        <v>4061</v>
      </c>
    </row>
    <row r="4822" spans="1:17" ht="14.25" customHeight="1" x14ac:dyDescent="0.25">
      <c r="A4822" s="2">
        <v>4821</v>
      </c>
      <c r="B4822" s="3">
        <v>24931</v>
      </c>
      <c r="C4822" s="4" t="s">
        <v>584</v>
      </c>
      <c r="D4822" s="5">
        <v>44091</v>
      </c>
      <c r="E4822" s="2" t="s">
        <v>435</v>
      </c>
      <c r="F4822" s="72">
        <v>44092</v>
      </c>
      <c r="G4822" s="4" t="s">
        <v>2637</v>
      </c>
      <c r="H4822" s="1">
        <f t="shared" si="225"/>
        <v>1</v>
      </c>
      <c r="I4822" s="1">
        <f t="shared" si="226"/>
        <v>2</v>
      </c>
      <c r="J4822" s="2" t="s">
        <v>4407</v>
      </c>
      <c r="K4822" s="2" t="s">
        <v>587</v>
      </c>
      <c r="L4822" s="4" t="s">
        <v>435</v>
      </c>
      <c r="N4822" s="4" t="e">
        <f>+VLOOKUP(B4822,#REF!,5,0)</f>
        <v>#REF!</v>
      </c>
      <c r="O4822" s="2" t="e">
        <f t="shared" si="227"/>
        <v>#REF!</v>
      </c>
      <c r="P4822" s="2" t="s">
        <v>4060</v>
      </c>
      <c r="Q4822" s="2" t="s">
        <v>4061</v>
      </c>
    </row>
    <row r="4823" spans="1:17" ht="14.25" customHeight="1" x14ac:dyDescent="0.25">
      <c r="A4823" s="2">
        <v>4822</v>
      </c>
      <c r="B4823" s="3">
        <v>24932</v>
      </c>
      <c r="C4823" s="4" t="s">
        <v>584</v>
      </c>
      <c r="D4823" s="5">
        <v>44091</v>
      </c>
      <c r="E4823" s="2" t="s">
        <v>435</v>
      </c>
      <c r="F4823" s="72">
        <v>44092</v>
      </c>
      <c r="G4823" s="4" t="s">
        <v>2637</v>
      </c>
      <c r="H4823" s="1">
        <f t="shared" si="225"/>
        <v>1</v>
      </c>
      <c r="I4823" s="1">
        <f t="shared" si="226"/>
        <v>2</v>
      </c>
      <c r="J4823" s="2" t="s">
        <v>4408</v>
      </c>
      <c r="K4823" s="2" t="s">
        <v>587</v>
      </c>
      <c r="L4823" s="4" t="s">
        <v>435</v>
      </c>
      <c r="N4823" s="4" t="e">
        <f>+VLOOKUP(B4823,#REF!,5,0)</f>
        <v>#REF!</v>
      </c>
      <c r="O4823" s="2" t="e">
        <f t="shared" si="227"/>
        <v>#REF!</v>
      </c>
      <c r="P4823" s="2" t="s">
        <v>4060</v>
      </c>
      <c r="Q4823" s="2" t="s">
        <v>4061</v>
      </c>
    </row>
    <row r="4824" spans="1:17" ht="14.25" customHeight="1" x14ac:dyDescent="0.25">
      <c r="A4824" s="2">
        <v>4823</v>
      </c>
      <c r="B4824" s="3">
        <v>24933</v>
      </c>
      <c r="C4824" s="4" t="s">
        <v>584</v>
      </c>
      <c r="D4824" s="5">
        <v>44091</v>
      </c>
      <c r="E4824" s="2" t="s">
        <v>435</v>
      </c>
      <c r="F4824" s="72">
        <v>44095</v>
      </c>
      <c r="G4824" s="4" t="s">
        <v>2637</v>
      </c>
      <c r="H4824" s="1">
        <f t="shared" si="225"/>
        <v>4</v>
      </c>
      <c r="I4824" s="1">
        <f t="shared" si="226"/>
        <v>3</v>
      </c>
      <c r="J4824" s="2" t="s">
        <v>4409</v>
      </c>
      <c r="K4824" s="2" t="s">
        <v>587</v>
      </c>
      <c r="L4824" s="4" t="s">
        <v>435</v>
      </c>
      <c r="N4824" s="4" t="e">
        <f>+VLOOKUP(B4824,#REF!,5,0)</f>
        <v>#REF!</v>
      </c>
      <c r="O4824" s="2" t="e">
        <f t="shared" si="227"/>
        <v>#REF!</v>
      </c>
      <c r="P4824" s="2" t="s">
        <v>4060</v>
      </c>
      <c r="Q4824" s="2" t="s">
        <v>4061</v>
      </c>
    </row>
    <row r="4825" spans="1:17" ht="14.25" customHeight="1" x14ac:dyDescent="0.25">
      <c r="A4825" s="2">
        <v>4824</v>
      </c>
      <c r="B4825" s="3">
        <v>24934</v>
      </c>
      <c r="C4825" s="4" t="s">
        <v>2</v>
      </c>
      <c r="D4825" s="5">
        <v>44091</v>
      </c>
      <c r="E4825" s="2" t="s">
        <v>435</v>
      </c>
      <c r="F4825" s="72">
        <v>44095</v>
      </c>
      <c r="G4825" s="4" t="s">
        <v>2637</v>
      </c>
      <c r="H4825" s="1">
        <f t="shared" si="225"/>
        <v>4</v>
      </c>
      <c r="I4825" s="1">
        <f t="shared" si="226"/>
        <v>3</v>
      </c>
      <c r="J4825" s="2" t="s">
        <v>4410</v>
      </c>
      <c r="K4825" s="2" t="s">
        <v>587</v>
      </c>
      <c r="L4825" s="4" t="s">
        <v>435</v>
      </c>
      <c r="N4825" s="4" t="e">
        <f>+VLOOKUP(B4825,#REF!,5,0)</f>
        <v>#REF!</v>
      </c>
      <c r="O4825" s="2" t="e">
        <f t="shared" si="227"/>
        <v>#REF!</v>
      </c>
      <c r="P4825" s="2" t="s">
        <v>4060</v>
      </c>
      <c r="Q4825" s="2" t="s">
        <v>4061</v>
      </c>
    </row>
    <row r="4826" spans="1:17" ht="14.25" customHeight="1" x14ac:dyDescent="0.25">
      <c r="A4826" s="2">
        <v>4825</v>
      </c>
      <c r="B4826" s="3">
        <v>24935</v>
      </c>
      <c r="C4826" s="4" t="s">
        <v>584</v>
      </c>
      <c r="D4826" s="5">
        <v>44091</v>
      </c>
      <c r="E4826" s="2" t="s">
        <v>435</v>
      </c>
      <c r="F4826" s="72">
        <v>44095</v>
      </c>
      <c r="G4826" s="4" t="s">
        <v>2637</v>
      </c>
      <c r="H4826" s="1">
        <f t="shared" si="225"/>
        <v>4</v>
      </c>
      <c r="I4826" s="1">
        <f t="shared" si="226"/>
        <v>3</v>
      </c>
      <c r="J4826" s="2" t="s">
        <v>4411</v>
      </c>
      <c r="K4826" s="2" t="s">
        <v>587</v>
      </c>
      <c r="L4826" s="4" t="s">
        <v>435</v>
      </c>
      <c r="N4826" s="4" t="e">
        <f>+VLOOKUP(B4826,#REF!,5,0)</f>
        <v>#REF!</v>
      </c>
      <c r="O4826" s="2" t="e">
        <f t="shared" si="227"/>
        <v>#REF!</v>
      </c>
      <c r="P4826" s="2" t="s">
        <v>4060</v>
      </c>
      <c r="Q4826" s="2" t="s">
        <v>4061</v>
      </c>
    </row>
    <row r="4827" spans="1:17" ht="14.25" customHeight="1" x14ac:dyDescent="0.25">
      <c r="A4827" s="2">
        <v>4826</v>
      </c>
      <c r="B4827" s="3">
        <v>24936</v>
      </c>
      <c r="C4827" s="4" t="s">
        <v>3</v>
      </c>
      <c r="D4827" s="5">
        <v>44091</v>
      </c>
      <c r="E4827" s="2" t="s">
        <v>435</v>
      </c>
      <c r="F4827" s="72">
        <v>44091</v>
      </c>
      <c r="G4827" s="4" t="s">
        <v>2637</v>
      </c>
      <c r="H4827" s="1">
        <f t="shared" si="225"/>
        <v>0</v>
      </c>
      <c r="I4827" s="1">
        <f t="shared" si="226"/>
        <v>1</v>
      </c>
      <c r="J4827" s="2" t="s">
        <v>4412</v>
      </c>
      <c r="K4827" s="2" t="s">
        <v>587</v>
      </c>
      <c r="L4827" s="4" t="s">
        <v>435</v>
      </c>
      <c r="N4827" s="4" t="e">
        <f>+VLOOKUP(B4827,#REF!,5,0)</f>
        <v>#REF!</v>
      </c>
      <c r="O4827" s="2" t="e">
        <f t="shared" si="227"/>
        <v>#REF!</v>
      </c>
      <c r="P4827" s="2" t="s">
        <v>4060</v>
      </c>
      <c r="Q4827" s="2" t="s">
        <v>4061</v>
      </c>
    </row>
    <row r="4828" spans="1:17" ht="14.25" customHeight="1" x14ac:dyDescent="0.25">
      <c r="A4828" s="2">
        <v>4827</v>
      </c>
      <c r="B4828" s="3">
        <v>24937</v>
      </c>
      <c r="C4828" s="4" t="s">
        <v>3</v>
      </c>
      <c r="D4828" s="5">
        <v>44091</v>
      </c>
      <c r="E4828" s="2" t="s">
        <v>435</v>
      </c>
      <c r="F4828" s="72">
        <v>44095</v>
      </c>
      <c r="G4828" s="4" t="s">
        <v>2637</v>
      </c>
      <c r="H4828" s="1">
        <f t="shared" si="225"/>
        <v>4</v>
      </c>
      <c r="I4828" s="1">
        <f t="shared" si="226"/>
        <v>3</v>
      </c>
      <c r="J4828" s="2" t="s">
        <v>4413</v>
      </c>
      <c r="K4828" s="2" t="s">
        <v>587</v>
      </c>
      <c r="L4828" s="4" t="s">
        <v>435</v>
      </c>
      <c r="N4828" s="4" t="e">
        <f>+VLOOKUP(B4828,#REF!,5,0)</f>
        <v>#REF!</v>
      </c>
      <c r="O4828" s="2" t="e">
        <f t="shared" si="227"/>
        <v>#REF!</v>
      </c>
      <c r="P4828" s="2" t="s">
        <v>4060</v>
      </c>
      <c r="Q4828" s="2" t="s">
        <v>4061</v>
      </c>
    </row>
    <row r="4829" spans="1:17" ht="14.25" customHeight="1" x14ac:dyDescent="0.25">
      <c r="A4829" s="2">
        <v>4828</v>
      </c>
      <c r="B4829" s="3">
        <v>24938</v>
      </c>
      <c r="C4829" s="4" t="s">
        <v>584</v>
      </c>
      <c r="D4829" s="5">
        <v>44091</v>
      </c>
      <c r="E4829" s="2" t="s">
        <v>435</v>
      </c>
      <c r="F4829" s="72">
        <v>44095</v>
      </c>
      <c r="G4829" s="4" t="s">
        <v>2637</v>
      </c>
      <c r="H4829" s="1">
        <f t="shared" si="225"/>
        <v>4</v>
      </c>
      <c r="I4829" s="1">
        <f t="shared" si="226"/>
        <v>3</v>
      </c>
      <c r="J4829" s="2" t="s">
        <v>4414</v>
      </c>
      <c r="K4829" s="2" t="s">
        <v>587</v>
      </c>
      <c r="L4829" s="4" t="s">
        <v>435</v>
      </c>
      <c r="N4829" s="4" t="e">
        <f>+VLOOKUP(B4829,#REF!,5,0)</f>
        <v>#REF!</v>
      </c>
      <c r="O4829" s="2" t="e">
        <f t="shared" si="227"/>
        <v>#REF!</v>
      </c>
      <c r="P4829" s="2" t="s">
        <v>4060</v>
      </c>
      <c r="Q4829" s="2" t="s">
        <v>4061</v>
      </c>
    </row>
    <row r="4830" spans="1:17" ht="14.25" customHeight="1" x14ac:dyDescent="0.25">
      <c r="A4830" s="2">
        <v>4829</v>
      </c>
      <c r="B4830" s="3">
        <v>24939</v>
      </c>
      <c r="C4830" s="4" t="s">
        <v>584</v>
      </c>
      <c r="D4830" s="5">
        <v>44091</v>
      </c>
      <c r="E4830" s="2" t="s">
        <v>435</v>
      </c>
      <c r="F4830" s="72">
        <v>44095</v>
      </c>
      <c r="G4830" s="4" t="s">
        <v>2637</v>
      </c>
      <c r="H4830" s="1">
        <f t="shared" si="225"/>
        <v>4</v>
      </c>
      <c r="I4830" s="1">
        <f t="shared" si="226"/>
        <v>3</v>
      </c>
      <c r="J4830" s="2" t="s">
        <v>4415</v>
      </c>
      <c r="K4830" s="2" t="s">
        <v>587</v>
      </c>
      <c r="L4830" s="4" t="s">
        <v>435</v>
      </c>
      <c r="N4830" s="4" t="e">
        <f>+VLOOKUP(B4830,#REF!,5,0)</f>
        <v>#REF!</v>
      </c>
      <c r="O4830" s="2" t="e">
        <f t="shared" si="227"/>
        <v>#REF!</v>
      </c>
      <c r="P4830" s="2" t="s">
        <v>4060</v>
      </c>
      <c r="Q4830" s="2" t="s">
        <v>4061</v>
      </c>
    </row>
    <row r="4831" spans="1:17" ht="14.25" customHeight="1" x14ac:dyDescent="0.25">
      <c r="A4831" s="2">
        <v>4830</v>
      </c>
      <c r="B4831" s="3">
        <v>24940</v>
      </c>
      <c r="C4831" s="4" t="s">
        <v>584</v>
      </c>
      <c r="D4831" s="5">
        <v>44091</v>
      </c>
      <c r="E4831" s="2" t="s">
        <v>435</v>
      </c>
      <c r="F4831" s="72">
        <v>44095</v>
      </c>
      <c r="G4831" s="4" t="s">
        <v>2637</v>
      </c>
      <c r="H4831" s="1">
        <f t="shared" si="225"/>
        <v>4</v>
      </c>
      <c r="I4831" s="1">
        <f t="shared" si="226"/>
        <v>3</v>
      </c>
      <c r="J4831" s="2" t="s">
        <v>4415</v>
      </c>
      <c r="K4831" s="2" t="s">
        <v>587</v>
      </c>
      <c r="L4831" s="4" t="s">
        <v>435</v>
      </c>
      <c r="N4831" s="4" t="e">
        <f>+VLOOKUP(B4831,#REF!,5,0)</f>
        <v>#REF!</v>
      </c>
      <c r="O4831" s="2" t="e">
        <f t="shared" si="227"/>
        <v>#REF!</v>
      </c>
      <c r="P4831" s="2" t="s">
        <v>4060</v>
      </c>
      <c r="Q4831" s="2" t="s">
        <v>4061</v>
      </c>
    </row>
    <row r="4832" spans="1:17" ht="14.25" customHeight="1" x14ac:dyDescent="0.25">
      <c r="A4832" s="2">
        <v>4831</v>
      </c>
      <c r="B4832" s="3">
        <v>24941</v>
      </c>
      <c r="C4832" s="4" t="s">
        <v>584</v>
      </c>
      <c r="D4832" s="5">
        <v>44091</v>
      </c>
      <c r="E4832" s="2" t="s">
        <v>435</v>
      </c>
      <c r="F4832" s="72">
        <v>44095</v>
      </c>
      <c r="G4832" s="4" t="s">
        <v>2637</v>
      </c>
      <c r="H4832" s="1">
        <f t="shared" si="225"/>
        <v>4</v>
      </c>
      <c r="I4832" s="1">
        <f t="shared" si="226"/>
        <v>3</v>
      </c>
      <c r="J4832" s="2" t="s">
        <v>4416</v>
      </c>
      <c r="K4832" s="2" t="s">
        <v>587</v>
      </c>
      <c r="L4832" s="4" t="s">
        <v>435</v>
      </c>
      <c r="N4832" s="4" t="e">
        <f>+VLOOKUP(B4832,#REF!,5,0)</f>
        <v>#REF!</v>
      </c>
      <c r="O4832" s="2" t="e">
        <f t="shared" si="227"/>
        <v>#REF!</v>
      </c>
      <c r="P4832" s="2" t="s">
        <v>4060</v>
      </c>
      <c r="Q4832" s="2" t="s">
        <v>4061</v>
      </c>
    </row>
    <row r="4833" spans="1:17" ht="14.25" customHeight="1" x14ac:dyDescent="0.25">
      <c r="A4833" s="2">
        <v>4832</v>
      </c>
      <c r="B4833" s="3">
        <v>24942</v>
      </c>
      <c r="C4833" s="4" t="s">
        <v>3</v>
      </c>
      <c r="D4833" s="5">
        <v>44091</v>
      </c>
      <c r="E4833" s="2" t="s">
        <v>435</v>
      </c>
      <c r="F4833" s="72">
        <v>44091</v>
      </c>
      <c r="G4833" s="4" t="s">
        <v>2637</v>
      </c>
      <c r="H4833" s="1">
        <f t="shared" si="225"/>
        <v>0</v>
      </c>
      <c r="I4833" s="1">
        <f t="shared" si="226"/>
        <v>1</v>
      </c>
      <c r="J4833" s="2" t="s">
        <v>4417</v>
      </c>
      <c r="K4833" s="2" t="s">
        <v>587</v>
      </c>
      <c r="L4833" s="4" t="s">
        <v>435</v>
      </c>
      <c r="N4833" s="4" t="e">
        <f>+VLOOKUP(B4833,#REF!,5,0)</f>
        <v>#REF!</v>
      </c>
      <c r="O4833" s="2" t="e">
        <f t="shared" si="227"/>
        <v>#REF!</v>
      </c>
      <c r="P4833" s="2" t="s">
        <v>4060</v>
      </c>
      <c r="Q4833" s="2" t="s">
        <v>4061</v>
      </c>
    </row>
    <row r="4834" spans="1:17" ht="14.25" customHeight="1" x14ac:dyDescent="0.25">
      <c r="A4834" s="2">
        <v>4833</v>
      </c>
      <c r="B4834" s="3">
        <v>24943</v>
      </c>
      <c r="C4834" s="4" t="s">
        <v>584</v>
      </c>
      <c r="D4834" s="5">
        <v>44091</v>
      </c>
      <c r="E4834" s="2" t="s">
        <v>435</v>
      </c>
      <c r="F4834" s="72">
        <v>44095</v>
      </c>
      <c r="G4834" s="4" t="s">
        <v>2637</v>
      </c>
      <c r="H4834" s="1">
        <f t="shared" si="225"/>
        <v>4</v>
      </c>
      <c r="I4834" s="1">
        <f t="shared" si="226"/>
        <v>3</v>
      </c>
      <c r="J4834" s="2" t="s">
        <v>4418</v>
      </c>
      <c r="K4834" s="2" t="s">
        <v>587</v>
      </c>
      <c r="L4834" s="4" t="s">
        <v>435</v>
      </c>
      <c r="N4834" s="4" t="e">
        <f>+VLOOKUP(B4834,#REF!,5,0)</f>
        <v>#REF!</v>
      </c>
      <c r="O4834" s="2" t="e">
        <f t="shared" si="227"/>
        <v>#REF!</v>
      </c>
      <c r="P4834" s="2" t="s">
        <v>4060</v>
      </c>
      <c r="Q4834" s="2" t="s">
        <v>4061</v>
      </c>
    </row>
    <row r="4835" spans="1:17" ht="14.25" customHeight="1" x14ac:dyDescent="0.25">
      <c r="A4835" s="2">
        <v>4834</v>
      </c>
      <c r="B4835" s="3">
        <v>24944</v>
      </c>
      <c r="C4835" s="4" t="s">
        <v>3970</v>
      </c>
      <c r="D4835" s="5">
        <v>44091</v>
      </c>
      <c r="E4835" s="2" t="s">
        <v>435</v>
      </c>
      <c r="F4835" s="72">
        <v>44095</v>
      </c>
      <c r="G4835" s="4" t="s">
        <v>2637</v>
      </c>
      <c r="H4835" s="1">
        <f t="shared" si="225"/>
        <v>4</v>
      </c>
      <c r="I4835" s="1">
        <f t="shared" si="226"/>
        <v>3</v>
      </c>
      <c r="J4835" s="2" t="s">
        <v>4322</v>
      </c>
      <c r="K4835" s="2" t="s">
        <v>587</v>
      </c>
      <c r="L4835" s="4" t="s">
        <v>435</v>
      </c>
      <c r="N4835" s="4" t="e">
        <f>+VLOOKUP(B4835,#REF!,5,0)</f>
        <v>#REF!</v>
      </c>
      <c r="O4835" s="2" t="e">
        <f t="shared" si="227"/>
        <v>#REF!</v>
      </c>
      <c r="P4835" s="2" t="s">
        <v>4060</v>
      </c>
      <c r="Q4835" s="2" t="s">
        <v>4061</v>
      </c>
    </row>
    <row r="4836" spans="1:17" ht="14.25" customHeight="1" x14ac:dyDescent="0.25">
      <c r="A4836" s="2">
        <v>4835</v>
      </c>
      <c r="B4836" s="3">
        <v>24945</v>
      </c>
      <c r="C4836" s="4" t="s">
        <v>584</v>
      </c>
      <c r="D4836" s="5">
        <v>44091</v>
      </c>
      <c r="E4836" s="2" t="s">
        <v>435</v>
      </c>
      <c r="F4836" s="72">
        <v>44095</v>
      </c>
      <c r="G4836" s="4" t="s">
        <v>2637</v>
      </c>
      <c r="H4836" s="1">
        <f t="shared" si="225"/>
        <v>4</v>
      </c>
      <c r="I4836" s="1">
        <f t="shared" si="226"/>
        <v>3</v>
      </c>
      <c r="J4836" s="2" t="s">
        <v>4419</v>
      </c>
      <c r="K4836" s="2" t="s">
        <v>587</v>
      </c>
      <c r="L4836" s="4" t="s">
        <v>435</v>
      </c>
      <c r="N4836" s="4" t="e">
        <f>+VLOOKUP(B4836,#REF!,5,0)</f>
        <v>#REF!</v>
      </c>
      <c r="O4836" s="2" t="e">
        <f t="shared" si="227"/>
        <v>#REF!</v>
      </c>
      <c r="P4836" s="2" t="s">
        <v>4060</v>
      </c>
      <c r="Q4836" s="2" t="s">
        <v>4061</v>
      </c>
    </row>
    <row r="4837" spans="1:17" ht="14.25" customHeight="1" x14ac:dyDescent="0.25">
      <c r="A4837" s="2">
        <v>4836</v>
      </c>
      <c r="B4837" s="3">
        <v>24946</v>
      </c>
      <c r="C4837" s="4" t="s">
        <v>2</v>
      </c>
      <c r="D4837" s="5">
        <v>44091</v>
      </c>
      <c r="E4837" s="2" t="s">
        <v>435</v>
      </c>
      <c r="F4837" s="84">
        <v>44097</v>
      </c>
      <c r="G4837" s="4" t="s">
        <v>2637</v>
      </c>
      <c r="H4837" s="1">
        <f t="shared" si="225"/>
        <v>6</v>
      </c>
      <c r="I4837" s="1">
        <f t="shared" si="226"/>
        <v>5</v>
      </c>
      <c r="J4837" s="2" t="s">
        <v>4420</v>
      </c>
      <c r="K4837" s="2" t="s">
        <v>587</v>
      </c>
      <c r="L4837" s="4" t="s">
        <v>435</v>
      </c>
      <c r="N4837" s="4" t="e">
        <f>+VLOOKUP(B4837,#REF!,5,0)</f>
        <v>#REF!</v>
      </c>
      <c r="O4837" s="2" t="e">
        <f t="shared" si="227"/>
        <v>#REF!</v>
      </c>
      <c r="P4837" s="2" t="s">
        <v>4060</v>
      </c>
      <c r="Q4837" s="2" t="s">
        <v>4061</v>
      </c>
    </row>
    <row r="4838" spans="1:17" ht="14.25" customHeight="1" x14ac:dyDescent="0.25">
      <c r="A4838" s="2">
        <v>4837</v>
      </c>
      <c r="B4838" s="3">
        <v>24947</v>
      </c>
      <c r="C4838" s="4" t="s">
        <v>584</v>
      </c>
      <c r="D4838" s="5">
        <v>44091</v>
      </c>
      <c r="E4838" s="2" t="s">
        <v>435</v>
      </c>
      <c r="F4838" s="72">
        <v>44095</v>
      </c>
      <c r="G4838" s="4" t="s">
        <v>2637</v>
      </c>
      <c r="H4838" s="1">
        <f t="shared" si="225"/>
        <v>4</v>
      </c>
      <c r="I4838" s="1">
        <f t="shared" si="226"/>
        <v>3</v>
      </c>
      <c r="J4838" s="2" t="s">
        <v>4421</v>
      </c>
      <c r="K4838" s="2" t="s">
        <v>587</v>
      </c>
      <c r="L4838" s="4" t="s">
        <v>435</v>
      </c>
      <c r="N4838" s="4" t="e">
        <f>+VLOOKUP(B4838,#REF!,5,0)</f>
        <v>#REF!</v>
      </c>
      <c r="O4838" s="2" t="e">
        <f t="shared" si="227"/>
        <v>#REF!</v>
      </c>
      <c r="P4838" s="2" t="s">
        <v>4060</v>
      </c>
      <c r="Q4838" s="2" t="s">
        <v>4061</v>
      </c>
    </row>
    <row r="4839" spans="1:17" ht="14.25" customHeight="1" x14ac:dyDescent="0.25">
      <c r="A4839" s="2">
        <v>4838</v>
      </c>
      <c r="B4839" s="3">
        <v>24948</v>
      </c>
      <c r="C4839" s="4" t="s">
        <v>584</v>
      </c>
      <c r="D4839" s="5">
        <v>44091</v>
      </c>
      <c r="E4839" s="2" t="s">
        <v>435</v>
      </c>
      <c r="F4839" s="72">
        <v>44095</v>
      </c>
      <c r="G4839" s="4" t="s">
        <v>2637</v>
      </c>
      <c r="H4839" s="1">
        <f t="shared" si="225"/>
        <v>4</v>
      </c>
      <c r="I4839" s="1">
        <f t="shared" si="226"/>
        <v>3</v>
      </c>
      <c r="J4839" s="2" t="s">
        <v>31</v>
      </c>
      <c r="K4839" s="2" t="s">
        <v>587</v>
      </c>
      <c r="L4839" s="4" t="s">
        <v>435</v>
      </c>
      <c r="N4839" s="4" t="e">
        <f>+VLOOKUP(B4839,#REF!,5,0)</f>
        <v>#REF!</v>
      </c>
      <c r="O4839" s="2" t="e">
        <f t="shared" si="227"/>
        <v>#REF!</v>
      </c>
      <c r="P4839" s="2" t="s">
        <v>4060</v>
      </c>
      <c r="Q4839" s="2" t="s">
        <v>4061</v>
      </c>
    </row>
    <row r="4840" spans="1:17" ht="14.25" customHeight="1" x14ac:dyDescent="0.25">
      <c r="A4840" s="2">
        <v>4839</v>
      </c>
      <c r="B4840" s="3">
        <v>24949</v>
      </c>
      <c r="C4840" s="4" t="s">
        <v>584</v>
      </c>
      <c r="D4840" s="5">
        <v>44091</v>
      </c>
      <c r="E4840" s="2" t="s">
        <v>435</v>
      </c>
      <c r="F4840" s="72">
        <v>44095</v>
      </c>
      <c r="G4840" s="4" t="s">
        <v>2637</v>
      </c>
      <c r="H4840" s="1">
        <f t="shared" si="225"/>
        <v>4</v>
      </c>
      <c r="I4840" s="1">
        <f t="shared" si="226"/>
        <v>3</v>
      </c>
      <c r="J4840" s="2" t="s">
        <v>4422</v>
      </c>
      <c r="K4840" s="2" t="s">
        <v>587</v>
      </c>
      <c r="L4840" s="4" t="s">
        <v>435</v>
      </c>
      <c r="N4840" s="4" t="e">
        <f>+VLOOKUP(B4840,#REF!,5,0)</f>
        <v>#REF!</v>
      </c>
      <c r="O4840" s="2" t="e">
        <f t="shared" si="227"/>
        <v>#REF!</v>
      </c>
      <c r="P4840" s="2" t="s">
        <v>4060</v>
      </c>
      <c r="Q4840" s="2" t="s">
        <v>4061</v>
      </c>
    </row>
    <row r="4841" spans="1:17" ht="14.25" customHeight="1" x14ac:dyDescent="0.25">
      <c r="A4841" s="2">
        <v>4840</v>
      </c>
      <c r="B4841" s="3">
        <v>24950</v>
      </c>
      <c r="C4841" s="4" t="s">
        <v>584</v>
      </c>
      <c r="D4841" s="5">
        <v>44091</v>
      </c>
      <c r="E4841" s="2" t="s">
        <v>435</v>
      </c>
      <c r="F4841" s="72">
        <v>44095</v>
      </c>
      <c r="G4841" s="4" t="s">
        <v>2637</v>
      </c>
      <c r="H4841" s="1">
        <f t="shared" si="225"/>
        <v>4</v>
      </c>
      <c r="I4841" s="1">
        <f t="shared" si="226"/>
        <v>3</v>
      </c>
      <c r="J4841" s="2" t="s">
        <v>4423</v>
      </c>
      <c r="K4841" s="2" t="s">
        <v>587</v>
      </c>
      <c r="L4841" s="4" t="s">
        <v>435</v>
      </c>
      <c r="N4841" s="4" t="e">
        <f>+VLOOKUP(B4841,#REF!,5,0)</f>
        <v>#REF!</v>
      </c>
      <c r="O4841" s="2" t="e">
        <f t="shared" si="227"/>
        <v>#REF!</v>
      </c>
      <c r="P4841" s="2" t="s">
        <v>4060</v>
      </c>
      <c r="Q4841" s="2" t="s">
        <v>4061</v>
      </c>
    </row>
    <row r="4842" spans="1:17" ht="14.25" customHeight="1" x14ac:dyDescent="0.25">
      <c r="A4842" s="2">
        <v>4841</v>
      </c>
      <c r="B4842" s="3">
        <v>24951</v>
      </c>
      <c r="C4842" s="4" t="s">
        <v>584</v>
      </c>
      <c r="D4842" s="5">
        <v>44091</v>
      </c>
      <c r="E4842" s="2" t="s">
        <v>435</v>
      </c>
      <c r="F4842" s="72">
        <v>44095</v>
      </c>
      <c r="G4842" s="4" t="s">
        <v>2637</v>
      </c>
      <c r="H4842" s="1">
        <f t="shared" si="225"/>
        <v>4</v>
      </c>
      <c r="I4842" s="1">
        <f t="shared" si="226"/>
        <v>3</v>
      </c>
      <c r="J4842" s="2" t="s">
        <v>4424</v>
      </c>
      <c r="K4842" s="2" t="s">
        <v>587</v>
      </c>
      <c r="L4842" s="4" t="s">
        <v>435</v>
      </c>
      <c r="N4842" s="4" t="e">
        <f>+VLOOKUP(B4842,#REF!,5,0)</f>
        <v>#REF!</v>
      </c>
      <c r="O4842" s="2" t="e">
        <f t="shared" si="227"/>
        <v>#REF!</v>
      </c>
      <c r="P4842" s="2" t="s">
        <v>4060</v>
      </c>
      <c r="Q4842" s="2" t="s">
        <v>4061</v>
      </c>
    </row>
    <row r="4843" spans="1:17" ht="14.25" customHeight="1" x14ac:dyDescent="0.25">
      <c r="A4843" s="2">
        <v>4842</v>
      </c>
      <c r="B4843" s="3">
        <v>24952</v>
      </c>
      <c r="C4843" s="4" t="s">
        <v>3</v>
      </c>
      <c r="D4843" s="5">
        <v>44091</v>
      </c>
      <c r="E4843" s="2" t="s">
        <v>435</v>
      </c>
      <c r="F4843" s="72">
        <v>44092</v>
      </c>
      <c r="G4843" s="4" t="s">
        <v>2637</v>
      </c>
      <c r="H4843" s="1">
        <f t="shared" si="225"/>
        <v>1</v>
      </c>
      <c r="I4843" s="1">
        <f t="shared" si="226"/>
        <v>2</v>
      </c>
      <c r="J4843" s="2" t="s">
        <v>3448</v>
      </c>
      <c r="K4843" s="2" t="s">
        <v>587</v>
      </c>
      <c r="L4843" s="4" t="s">
        <v>435</v>
      </c>
      <c r="N4843" s="4" t="e">
        <f>+VLOOKUP(B4843,#REF!,5,0)</f>
        <v>#REF!</v>
      </c>
      <c r="O4843" s="2" t="e">
        <f t="shared" si="227"/>
        <v>#REF!</v>
      </c>
      <c r="P4843" s="2" t="s">
        <v>4060</v>
      </c>
      <c r="Q4843" s="2" t="s">
        <v>4061</v>
      </c>
    </row>
    <row r="4844" spans="1:17" ht="14.25" customHeight="1" x14ac:dyDescent="0.25">
      <c r="A4844" s="2">
        <v>4843</v>
      </c>
      <c r="B4844" s="3">
        <v>24953</v>
      </c>
      <c r="C4844" s="4" t="s">
        <v>3</v>
      </c>
      <c r="D4844" s="5">
        <v>44091</v>
      </c>
      <c r="E4844" s="2" t="s">
        <v>435</v>
      </c>
      <c r="F4844" s="72">
        <v>44092</v>
      </c>
      <c r="G4844" s="4" t="s">
        <v>2637</v>
      </c>
      <c r="H4844" s="1">
        <f t="shared" si="225"/>
        <v>1</v>
      </c>
      <c r="I4844" s="1">
        <f t="shared" si="226"/>
        <v>2</v>
      </c>
      <c r="J4844" s="2" t="s">
        <v>3812</v>
      </c>
      <c r="K4844" s="2" t="s">
        <v>587</v>
      </c>
      <c r="L4844" s="4" t="s">
        <v>435</v>
      </c>
      <c r="N4844" s="4" t="e">
        <f>+VLOOKUP(B4844,#REF!,5,0)</f>
        <v>#REF!</v>
      </c>
      <c r="O4844" s="2" t="e">
        <f t="shared" si="227"/>
        <v>#REF!</v>
      </c>
      <c r="P4844" s="2" t="s">
        <v>4060</v>
      </c>
      <c r="Q4844" s="2" t="s">
        <v>4061</v>
      </c>
    </row>
    <row r="4845" spans="1:17" ht="14.25" customHeight="1" x14ac:dyDescent="0.25">
      <c r="A4845" s="2">
        <v>4844</v>
      </c>
      <c r="B4845" s="3">
        <v>24954</v>
      </c>
      <c r="C4845" s="4" t="s">
        <v>584</v>
      </c>
      <c r="D4845" s="5">
        <v>44091</v>
      </c>
      <c r="E4845" s="2" t="s">
        <v>435</v>
      </c>
      <c r="F4845" s="72">
        <v>44095</v>
      </c>
      <c r="G4845" s="4" t="s">
        <v>2637</v>
      </c>
      <c r="H4845" s="1">
        <f t="shared" si="225"/>
        <v>4</v>
      </c>
      <c r="I4845" s="1">
        <f t="shared" si="226"/>
        <v>3</v>
      </c>
      <c r="J4845" s="2" t="s">
        <v>2298</v>
      </c>
      <c r="K4845" s="2" t="s">
        <v>587</v>
      </c>
      <c r="L4845" s="4" t="s">
        <v>435</v>
      </c>
      <c r="N4845" s="4" t="e">
        <f>+VLOOKUP(B4845,#REF!,5,0)</f>
        <v>#REF!</v>
      </c>
      <c r="O4845" s="2" t="e">
        <f t="shared" si="227"/>
        <v>#REF!</v>
      </c>
      <c r="P4845" s="2" t="s">
        <v>4060</v>
      </c>
      <c r="Q4845" s="2" t="s">
        <v>4061</v>
      </c>
    </row>
    <row r="4846" spans="1:17" ht="14.25" customHeight="1" x14ac:dyDescent="0.25">
      <c r="A4846" s="2">
        <v>4845</v>
      </c>
      <c r="B4846" s="3">
        <v>24955</v>
      </c>
      <c r="C4846" s="4" t="s">
        <v>584</v>
      </c>
      <c r="D4846" s="5">
        <v>44091</v>
      </c>
      <c r="E4846" s="2" t="s">
        <v>435</v>
      </c>
      <c r="F4846" s="72">
        <v>44095</v>
      </c>
      <c r="G4846" s="4" t="s">
        <v>2637</v>
      </c>
      <c r="H4846" s="1">
        <f t="shared" si="225"/>
        <v>4</v>
      </c>
      <c r="I4846" s="1">
        <f t="shared" si="226"/>
        <v>3</v>
      </c>
      <c r="J4846" s="2" t="s">
        <v>4425</v>
      </c>
      <c r="K4846" s="2" t="s">
        <v>587</v>
      </c>
      <c r="L4846" s="4" t="s">
        <v>435</v>
      </c>
      <c r="N4846" s="4" t="e">
        <f>+VLOOKUP(B4846,#REF!,5,0)</f>
        <v>#REF!</v>
      </c>
      <c r="O4846" s="2" t="e">
        <f t="shared" si="227"/>
        <v>#REF!</v>
      </c>
      <c r="P4846" s="2" t="s">
        <v>4060</v>
      </c>
      <c r="Q4846" s="2" t="s">
        <v>4061</v>
      </c>
    </row>
    <row r="4847" spans="1:17" ht="14.25" customHeight="1" x14ac:dyDescent="0.25">
      <c r="A4847" s="2">
        <v>4846</v>
      </c>
      <c r="B4847" s="3">
        <v>24956</v>
      </c>
      <c r="C4847" s="4" t="s">
        <v>584</v>
      </c>
      <c r="D4847" s="5">
        <v>44092</v>
      </c>
      <c r="E4847" s="2" t="s">
        <v>435</v>
      </c>
      <c r="F4847" s="72">
        <v>44095</v>
      </c>
      <c r="G4847" s="4" t="s">
        <v>2637</v>
      </c>
      <c r="H4847" s="1">
        <f t="shared" si="225"/>
        <v>3</v>
      </c>
      <c r="I4847" s="1">
        <f t="shared" si="226"/>
        <v>2</v>
      </c>
      <c r="J4847" s="2" t="s">
        <v>4426</v>
      </c>
      <c r="K4847" s="2" t="s">
        <v>587</v>
      </c>
      <c r="L4847" s="4" t="s">
        <v>435</v>
      </c>
      <c r="N4847" s="4" t="e">
        <f>+VLOOKUP(B4847,#REF!,5,0)</f>
        <v>#REF!</v>
      </c>
      <c r="O4847" s="2" t="e">
        <f t="shared" si="227"/>
        <v>#REF!</v>
      </c>
      <c r="P4847" s="2" t="s">
        <v>4060</v>
      </c>
      <c r="Q4847" s="2" t="s">
        <v>4061</v>
      </c>
    </row>
    <row r="4848" spans="1:17" ht="14.25" customHeight="1" x14ac:dyDescent="0.25">
      <c r="A4848" s="2">
        <v>4847</v>
      </c>
      <c r="B4848" s="3">
        <v>24957</v>
      </c>
      <c r="C4848" s="4" t="s">
        <v>3</v>
      </c>
      <c r="D4848" s="5">
        <v>44092</v>
      </c>
      <c r="E4848" s="2" t="s">
        <v>435</v>
      </c>
      <c r="F4848" s="72">
        <v>44092</v>
      </c>
      <c r="G4848" s="4" t="s">
        <v>2637</v>
      </c>
      <c r="H4848" s="1">
        <f t="shared" si="225"/>
        <v>0</v>
      </c>
      <c r="I4848" s="1">
        <f t="shared" si="226"/>
        <v>1</v>
      </c>
      <c r="J4848" s="2" t="s">
        <v>4427</v>
      </c>
      <c r="K4848" s="2" t="s">
        <v>587</v>
      </c>
      <c r="L4848" s="4" t="s">
        <v>435</v>
      </c>
      <c r="N4848" s="4" t="e">
        <f>+VLOOKUP(B4848,#REF!,5,0)</f>
        <v>#REF!</v>
      </c>
      <c r="O4848" s="2" t="e">
        <f t="shared" si="227"/>
        <v>#REF!</v>
      </c>
      <c r="P4848" s="2" t="s">
        <v>4060</v>
      </c>
      <c r="Q4848" s="2" t="s">
        <v>4061</v>
      </c>
    </row>
    <row r="4849" spans="1:17" ht="14.25" customHeight="1" x14ac:dyDescent="0.25">
      <c r="A4849" s="2">
        <v>4848</v>
      </c>
      <c r="B4849" s="3">
        <v>24958</v>
      </c>
      <c r="C4849" s="4" t="s">
        <v>584</v>
      </c>
      <c r="D4849" s="5">
        <v>44092</v>
      </c>
      <c r="E4849" s="2" t="s">
        <v>435</v>
      </c>
      <c r="F4849" s="72">
        <v>44095</v>
      </c>
      <c r="G4849" s="4" t="s">
        <v>2637</v>
      </c>
      <c r="H4849" s="1">
        <f t="shared" si="225"/>
        <v>3</v>
      </c>
      <c r="I4849" s="1">
        <f t="shared" si="226"/>
        <v>2</v>
      </c>
      <c r="J4849" s="2" t="s">
        <v>4428</v>
      </c>
      <c r="K4849" s="2" t="s">
        <v>587</v>
      </c>
      <c r="L4849" s="4" t="s">
        <v>435</v>
      </c>
      <c r="N4849" s="4" t="e">
        <f>+VLOOKUP(B4849,#REF!,5,0)</f>
        <v>#REF!</v>
      </c>
      <c r="O4849" s="2" t="e">
        <f t="shared" si="227"/>
        <v>#REF!</v>
      </c>
      <c r="P4849" s="2" t="s">
        <v>4060</v>
      </c>
      <c r="Q4849" s="2" t="s">
        <v>4061</v>
      </c>
    </row>
    <row r="4850" spans="1:17" ht="14.25" customHeight="1" x14ac:dyDescent="0.25">
      <c r="A4850" s="2">
        <v>4849</v>
      </c>
      <c r="B4850" s="3">
        <v>24959</v>
      </c>
      <c r="C4850" s="4" t="s">
        <v>584</v>
      </c>
      <c r="D4850" s="5">
        <v>44092</v>
      </c>
      <c r="E4850" s="2" t="s">
        <v>435</v>
      </c>
      <c r="F4850" s="72">
        <v>44095</v>
      </c>
      <c r="G4850" s="4" t="s">
        <v>2637</v>
      </c>
      <c r="H4850" s="1">
        <f t="shared" si="225"/>
        <v>3</v>
      </c>
      <c r="I4850" s="1">
        <f t="shared" si="226"/>
        <v>2</v>
      </c>
      <c r="J4850" s="2" t="s">
        <v>4429</v>
      </c>
      <c r="K4850" s="2" t="s">
        <v>587</v>
      </c>
      <c r="L4850" s="4" t="s">
        <v>435</v>
      </c>
      <c r="N4850" s="4" t="e">
        <f>+VLOOKUP(B4850,#REF!,5,0)</f>
        <v>#REF!</v>
      </c>
      <c r="O4850" s="2" t="e">
        <f t="shared" si="227"/>
        <v>#REF!</v>
      </c>
      <c r="P4850" s="2" t="s">
        <v>4060</v>
      </c>
      <c r="Q4850" s="2" t="s">
        <v>4061</v>
      </c>
    </row>
    <row r="4851" spans="1:17" ht="14.25" customHeight="1" x14ac:dyDescent="0.25">
      <c r="A4851" s="2">
        <v>4850</v>
      </c>
      <c r="B4851" s="3">
        <v>24960</v>
      </c>
      <c r="C4851" s="4" t="s">
        <v>3</v>
      </c>
      <c r="D4851" s="5">
        <v>44092</v>
      </c>
      <c r="E4851" s="2" t="s">
        <v>435</v>
      </c>
      <c r="F4851" s="72">
        <v>44095</v>
      </c>
      <c r="G4851" s="4" t="s">
        <v>2637</v>
      </c>
      <c r="H4851" s="1">
        <f t="shared" si="225"/>
        <v>3</v>
      </c>
      <c r="I4851" s="1">
        <f t="shared" si="226"/>
        <v>2</v>
      </c>
      <c r="J4851" s="2" t="s">
        <v>4430</v>
      </c>
      <c r="K4851" s="2" t="s">
        <v>587</v>
      </c>
      <c r="L4851" s="4" t="s">
        <v>435</v>
      </c>
      <c r="N4851" s="4" t="e">
        <f>+VLOOKUP(B4851,#REF!,5,0)</f>
        <v>#REF!</v>
      </c>
      <c r="O4851" s="2" t="e">
        <f t="shared" si="227"/>
        <v>#REF!</v>
      </c>
      <c r="P4851" s="2" t="s">
        <v>4060</v>
      </c>
      <c r="Q4851" s="2" t="s">
        <v>4061</v>
      </c>
    </row>
    <row r="4852" spans="1:17" ht="14.25" customHeight="1" x14ac:dyDescent="0.25">
      <c r="A4852" s="2">
        <v>4851</v>
      </c>
      <c r="B4852" s="3">
        <v>24961</v>
      </c>
      <c r="C4852" s="4" t="s">
        <v>3</v>
      </c>
      <c r="D4852" s="5">
        <v>44092</v>
      </c>
      <c r="E4852" s="2" t="s">
        <v>435</v>
      </c>
      <c r="F4852" s="72">
        <v>44095</v>
      </c>
      <c r="G4852" s="4" t="s">
        <v>2637</v>
      </c>
      <c r="H4852" s="1">
        <f t="shared" si="225"/>
        <v>3</v>
      </c>
      <c r="I4852" s="1">
        <f t="shared" si="226"/>
        <v>2</v>
      </c>
      <c r="J4852" s="2" t="s">
        <v>3927</v>
      </c>
      <c r="K4852" s="2" t="s">
        <v>587</v>
      </c>
      <c r="L4852" s="4" t="s">
        <v>435</v>
      </c>
      <c r="N4852" s="4" t="e">
        <f>+VLOOKUP(B4852,#REF!,5,0)</f>
        <v>#REF!</v>
      </c>
      <c r="O4852" s="2" t="e">
        <f t="shared" si="227"/>
        <v>#REF!</v>
      </c>
      <c r="P4852" s="2" t="s">
        <v>4060</v>
      </c>
      <c r="Q4852" s="2" t="s">
        <v>4061</v>
      </c>
    </row>
    <row r="4853" spans="1:17" ht="14.25" customHeight="1" x14ac:dyDescent="0.25">
      <c r="A4853" s="2">
        <v>4852</v>
      </c>
      <c r="B4853" s="3">
        <v>24962</v>
      </c>
      <c r="C4853" s="4" t="s">
        <v>2</v>
      </c>
      <c r="D4853" s="5">
        <v>44092</v>
      </c>
      <c r="E4853" s="2" t="s">
        <v>435</v>
      </c>
      <c r="F4853" s="72">
        <v>44095</v>
      </c>
      <c r="G4853" s="4" t="s">
        <v>2637</v>
      </c>
      <c r="H4853" s="1">
        <f t="shared" si="225"/>
        <v>3</v>
      </c>
      <c r="I4853" s="1">
        <f t="shared" si="226"/>
        <v>2</v>
      </c>
      <c r="J4853" s="2" t="s">
        <v>4431</v>
      </c>
      <c r="K4853" s="2" t="s">
        <v>587</v>
      </c>
      <c r="L4853" s="4" t="s">
        <v>435</v>
      </c>
      <c r="N4853" s="4" t="e">
        <f>+VLOOKUP(B4853,#REF!,5,0)</f>
        <v>#REF!</v>
      </c>
      <c r="O4853" s="2" t="e">
        <f t="shared" si="227"/>
        <v>#REF!</v>
      </c>
      <c r="P4853" s="2" t="s">
        <v>4060</v>
      </c>
      <c r="Q4853" s="2" t="s">
        <v>4061</v>
      </c>
    </row>
    <row r="4854" spans="1:17" ht="14.25" customHeight="1" x14ac:dyDescent="0.25">
      <c r="A4854" s="2">
        <v>4853</v>
      </c>
      <c r="B4854" s="3">
        <v>24963</v>
      </c>
      <c r="C4854" s="4" t="s">
        <v>584</v>
      </c>
      <c r="D4854" s="5">
        <v>44092</v>
      </c>
      <c r="E4854" s="2" t="s">
        <v>435</v>
      </c>
      <c r="F4854" s="72">
        <v>44095</v>
      </c>
      <c r="G4854" s="4" t="s">
        <v>2637</v>
      </c>
      <c r="H4854" s="1">
        <f t="shared" si="225"/>
        <v>3</v>
      </c>
      <c r="I4854" s="1">
        <f t="shared" si="226"/>
        <v>2</v>
      </c>
      <c r="J4854" s="2" t="s">
        <v>4432</v>
      </c>
      <c r="K4854" s="2" t="s">
        <v>587</v>
      </c>
      <c r="L4854" s="4" t="s">
        <v>435</v>
      </c>
      <c r="N4854" s="4" t="e">
        <f>+VLOOKUP(B4854,#REF!,5,0)</f>
        <v>#REF!</v>
      </c>
      <c r="O4854" s="2" t="e">
        <f t="shared" si="227"/>
        <v>#REF!</v>
      </c>
      <c r="P4854" s="2" t="s">
        <v>4060</v>
      </c>
      <c r="Q4854" s="2" t="s">
        <v>4061</v>
      </c>
    </row>
    <row r="4855" spans="1:17" ht="14.25" customHeight="1" x14ac:dyDescent="0.25">
      <c r="A4855" s="2">
        <v>4854</v>
      </c>
      <c r="B4855" s="3">
        <v>24964</v>
      </c>
      <c r="C4855" s="4" t="s">
        <v>3</v>
      </c>
      <c r="D4855" s="5">
        <v>44092</v>
      </c>
      <c r="E4855" s="2" t="s">
        <v>435</v>
      </c>
      <c r="F4855" s="72">
        <v>44095</v>
      </c>
      <c r="G4855" s="4" t="s">
        <v>2637</v>
      </c>
      <c r="H4855" s="1">
        <f t="shared" si="225"/>
        <v>3</v>
      </c>
      <c r="I4855" s="1">
        <f t="shared" si="226"/>
        <v>2</v>
      </c>
      <c r="J4855" s="2" t="s">
        <v>2891</v>
      </c>
      <c r="K4855" s="2" t="s">
        <v>587</v>
      </c>
      <c r="L4855" s="4" t="s">
        <v>435</v>
      </c>
      <c r="N4855" s="4" t="e">
        <f>+VLOOKUP(B4855,#REF!,5,0)</f>
        <v>#REF!</v>
      </c>
      <c r="O4855" s="2" t="e">
        <f t="shared" si="227"/>
        <v>#REF!</v>
      </c>
      <c r="P4855" s="2" t="s">
        <v>4060</v>
      </c>
      <c r="Q4855" s="2" t="s">
        <v>4061</v>
      </c>
    </row>
    <row r="4856" spans="1:17" ht="14.25" customHeight="1" x14ac:dyDescent="0.25">
      <c r="A4856" s="2">
        <v>4855</v>
      </c>
      <c r="B4856" s="3">
        <v>24965</v>
      </c>
      <c r="C4856" s="4" t="s">
        <v>3</v>
      </c>
      <c r="D4856" s="5">
        <v>44092</v>
      </c>
      <c r="E4856" s="2" t="s">
        <v>435</v>
      </c>
      <c r="F4856" s="72">
        <v>44095</v>
      </c>
      <c r="G4856" s="4" t="s">
        <v>2637</v>
      </c>
      <c r="H4856" s="1">
        <f t="shared" si="225"/>
        <v>3</v>
      </c>
      <c r="I4856" s="1">
        <f t="shared" si="226"/>
        <v>2</v>
      </c>
      <c r="J4856" s="2" t="s">
        <v>4433</v>
      </c>
      <c r="K4856" s="2" t="s">
        <v>587</v>
      </c>
      <c r="L4856" s="4" t="s">
        <v>435</v>
      </c>
      <c r="N4856" s="4" t="e">
        <f>+VLOOKUP(B4856,#REF!,5,0)</f>
        <v>#REF!</v>
      </c>
      <c r="O4856" s="2" t="e">
        <f t="shared" si="227"/>
        <v>#REF!</v>
      </c>
      <c r="P4856" s="2" t="s">
        <v>4060</v>
      </c>
      <c r="Q4856" s="2" t="s">
        <v>4061</v>
      </c>
    </row>
    <row r="4857" spans="1:17" ht="14.25" customHeight="1" x14ac:dyDescent="0.25">
      <c r="A4857" s="2">
        <v>4856</v>
      </c>
      <c r="B4857" s="3">
        <v>24966</v>
      </c>
      <c r="C4857" s="4" t="s">
        <v>3</v>
      </c>
      <c r="D4857" s="5">
        <v>44092</v>
      </c>
      <c r="E4857" s="2" t="s">
        <v>435</v>
      </c>
      <c r="F4857" s="72">
        <v>44095</v>
      </c>
      <c r="G4857" s="4" t="s">
        <v>2637</v>
      </c>
      <c r="H4857" s="1">
        <f t="shared" si="225"/>
        <v>3</v>
      </c>
      <c r="I4857" s="1">
        <f t="shared" si="226"/>
        <v>2</v>
      </c>
      <c r="J4857" s="2" t="s">
        <v>4434</v>
      </c>
      <c r="K4857" s="2" t="s">
        <v>587</v>
      </c>
      <c r="L4857" s="4" t="s">
        <v>435</v>
      </c>
      <c r="N4857" s="4" t="e">
        <f>+VLOOKUP(B4857,#REF!,5,0)</f>
        <v>#REF!</v>
      </c>
      <c r="O4857" s="2" t="e">
        <f t="shared" si="227"/>
        <v>#REF!</v>
      </c>
      <c r="P4857" s="2" t="s">
        <v>4060</v>
      </c>
      <c r="Q4857" s="2" t="s">
        <v>4061</v>
      </c>
    </row>
    <row r="4858" spans="1:17" ht="14.25" customHeight="1" x14ac:dyDescent="0.25">
      <c r="A4858" s="2">
        <v>4857</v>
      </c>
      <c r="B4858" s="3">
        <v>24967</v>
      </c>
      <c r="C4858" s="4" t="s">
        <v>3</v>
      </c>
      <c r="D4858" s="5">
        <v>44092</v>
      </c>
      <c r="E4858" s="2" t="s">
        <v>435</v>
      </c>
      <c r="F4858" s="72">
        <v>44095</v>
      </c>
      <c r="G4858" s="4" t="s">
        <v>2637</v>
      </c>
      <c r="H4858" s="1">
        <f t="shared" si="225"/>
        <v>3</v>
      </c>
      <c r="I4858" s="1">
        <f t="shared" si="226"/>
        <v>2</v>
      </c>
      <c r="J4858" s="2" t="s">
        <v>4435</v>
      </c>
      <c r="K4858" s="2" t="s">
        <v>587</v>
      </c>
      <c r="L4858" s="4" t="s">
        <v>435</v>
      </c>
      <c r="N4858" s="4" t="e">
        <f>+VLOOKUP(B4858,#REF!,5,0)</f>
        <v>#REF!</v>
      </c>
      <c r="O4858" s="2" t="e">
        <f t="shared" si="227"/>
        <v>#REF!</v>
      </c>
      <c r="P4858" s="2" t="s">
        <v>4060</v>
      </c>
      <c r="Q4858" s="2" t="s">
        <v>4061</v>
      </c>
    </row>
    <row r="4859" spans="1:17" ht="14.25" customHeight="1" x14ac:dyDescent="0.25">
      <c r="A4859" s="2">
        <v>4858</v>
      </c>
      <c r="B4859" s="3">
        <v>24968</v>
      </c>
      <c r="C4859" s="4" t="s">
        <v>3</v>
      </c>
      <c r="D4859" s="5">
        <v>44092</v>
      </c>
      <c r="E4859" s="2" t="s">
        <v>435</v>
      </c>
      <c r="F4859" s="72">
        <v>44095</v>
      </c>
      <c r="G4859" s="4" t="s">
        <v>2637</v>
      </c>
      <c r="H4859" s="1">
        <f t="shared" si="225"/>
        <v>3</v>
      </c>
      <c r="I4859" s="1">
        <f t="shared" si="226"/>
        <v>2</v>
      </c>
      <c r="J4859" s="2" t="s">
        <v>4436</v>
      </c>
      <c r="K4859" s="2" t="s">
        <v>587</v>
      </c>
      <c r="L4859" s="4" t="s">
        <v>435</v>
      </c>
      <c r="N4859" s="4" t="e">
        <f>+VLOOKUP(B4859,#REF!,5,0)</f>
        <v>#REF!</v>
      </c>
      <c r="O4859" s="2" t="e">
        <f t="shared" si="227"/>
        <v>#REF!</v>
      </c>
      <c r="P4859" s="2" t="s">
        <v>4060</v>
      </c>
      <c r="Q4859" s="2" t="s">
        <v>4061</v>
      </c>
    </row>
    <row r="4860" spans="1:17" ht="14.25" customHeight="1" x14ac:dyDescent="0.25">
      <c r="A4860" s="2">
        <v>4859</v>
      </c>
      <c r="B4860" s="3">
        <v>24969</v>
      </c>
      <c r="C4860" s="4" t="s">
        <v>3</v>
      </c>
      <c r="D4860" s="5">
        <v>44092</v>
      </c>
      <c r="E4860" s="2" t="s">
        <v>435</v>
      </c>
      <c r="F4860" s="72">
        <v>44095</v>
      </c>
      <c r="G4860" s="4" t="s">
        <v>2637</v>
      </c>
      <c r="H4860" s="1">
        <f t="shared" si="225"/>
        <v>3</v>
      </c>
      <c r="I4860" s="1">
        <f t="shared" si="226"/>
        <v>2</v>
      </c>
      <c r="J4860" s="2" t="s">
        <v>4434</v>
      </c>
      <c r="K4860" s="2" t="s">
        <v>587</v>
      </c>
      <c r="L4860" s="4" t="s">
        <v>435</v>
      </c>
      <c r="N4860" s="4" t="e">
        <f>+VLOOKUP(B4860,#REF!,5,0)</f>
        <v>#REF!</v>
      </c>
      <c r="O4860" s="2" t="e">
        <f t="shared" si="227"/>
        <v>#REF!</v>
      </c>
      <c r="P4860" s="2" t="s">
        <v>4060</v>
      </c>
      <c r="Q4860" s="2" t="s">
        <v>4061</v>
      </c>
    </row>
    <row r="4861" spans="1:17" ht="14.25" customHeight="1" x14ac:dyDescent="0.25">
      <c r="A4861" s="2">
        <v>4860</v>
      </c>
      <c r="B4861" s="3">
        <v>24970</v>
      </c>
      <c r="C4861" s="4" t="s">
        <v>584</v>
      </c>
      <c r="D4861" s="5">
        <v>44092</v>
      </c>
      <c r="E4861" s="2" t="s">
        <v>435</v>
      </c>
      <c r="F4861" s="72">
        <v>44095</v>
      </c>
      <c r="G4861" s="4" t="s">
        <v>2637</v>
      </c>
      <c r="H4861" s="1">
        <f t="shared" si="225"/>
        <v>3</v>
      </c>
      <c r="I4861" s="1">
        <f t="shared" si="226"/>
        <v>2</v>
      </c>
      <c r="J4861" s="2" t="s">
        <v>4437</v>
      </c>
      <c r="K4861" s="2" t="s">
        <v>587</v>
      </c>
      <c r="L4861" s="4" t="s">
        <v>435</v>
      </c>
      <c r="N4861" s="4" t="e">
        <f>+VLOOKUP(B4861,#REF!,5,0)</f>
        <v>#REF!</v>
      </c>
      <c r="O4861" s="2" t="e">
        <f t="shared" si="227"/>
        <v>#REF!</v>
      </c>
      <c r="P4861" s="2" t="s">
        <v>4060</v>
      </c>
      <c r="Q4861" s="2" t="s">
        <v>4061</v>
      </c>
    </row>
    <row r="4862" spans="1:17" ht="14.25" customHeight="1" x14ac:dyDescent="0.25">
      <c r="A4862" s="2">
        <v>4861</v>
      </c>
      <c r="B4862" s="3">
        <v>24971</v>
      </c>
      <c r="C4862" s="4" t="s">
        <v>584</v>
      </c>
      <c r="D4862" s="5">
        <v>44092</v>
      </c>
      <c r="E4862" s="2" t="s">
        <v>435</v>
      </c>
      <c r="F4862" s="72">
        <v>44095</v>
      </c>
      <c r="G4862" s="4" t="s">
        <v>2637</v>
      </c>
      <c r="H4862" s="1">
        <f t="shared" si="225"/>
        <v>3</v>
      </c>
      <c r="I4862" s="1">
        <f t="shared" si="226"/>
        <v>2</v>
      </c>
      <c r="J4862" s="2" t="s">
        <v>4438</v>
      </c>
      <c r="K4862" s="2" t="s">
        <v>587</v>
      </c>
      <c r="L4862" s="4" t="s">
        <v>435</v>
      </c>
      <c r="N4862" s="4" t="e">
        <f>+VLOOKUP(B4862,#REF!,5,0)</f>
        <v>#REF!</v>
      </c>
      <c r="O4862" s="2" t="e">
        <f t="shared" si="227"/>
        <v>#REF!</v>
      </c>
      <c r="P4862" s="2" t="s">
        <v>4060</v>
      </c>
      <c r="Q4862" s="2" t="s">
        <v>4061</v>
      </c>
    </row>
    <row r="4863" spans="1:17" ht="14.25" customHeight="1" x14ac:dyDescent="0.25">
      <c r="A4863" s="2">
        <v>4862</v>
      </c>
      <c r="B4863" s="3">
        <v>24972</v>
      </c>
      <c r="C4863" s="4" t="s">
        <v>3</v>
      </c>
      <c r="D4863" s="5">
        <v>44092</v>
      </c>
      <c r="E4863" s="2" t="s">
        <v>435</v>
      </c>
      <c r="F4863" s="72">
        <v>44095</v>
      </c>
      <c r="G4863" s="4" t="s">
        <v>2637</v>
      </c>
      <c r="H4863" s="1">
        <f t="shared" si="225"/>
        <v>3</v>
      </c>
      <c r="I4863" s="1">
        <f t="shared" si="226"/>
        <v>2</v>
      </c>
      <c r="J4863" s="2" t="s">
        <v>4439</v>
      </c>
      <c r="K4863" s="2" t="s">
        <v>587</v>
      </c>
      <c r="L4863" s="4" t="s">
        <v>435</v>
      </c>
      <c r="N4863" s="4" t="e">
        <f>+VLOOKUP(B4863,#REF!,5,0)</f>
        <v>#REF!</v>
      </c>
      <c r="O4863" s="2" t="e">
        <f t="shared" si="227"/>
        <v>#REF!</v>
      </c>
      <c r="P4863" s="2" t="s">
        <v>4060</v>
      </c>
      <c r="Q4863" s="2" t="s">
        <v>4061</v>
      </c>
    </row>
    <row r="4864" spans="1:17" ht="14.25" customHeight="1" x14ac:dyDescent="0.25">
      <c r="A4864" s="2">
        <v>4863</v>
      </c>
      <c r="B4864" s="3">
        <v>24973</v>
      </c>
      <c r="C4864" s="4" t="s">
        <v>584</v>
      </c>
      <c r="D4864" s="5">
        <v>44092</v>
      </c>
      <c r="E4864" s="2" t="s">
        <v>435</v>
      </c>
      <c r="F4864" s="72">
        <v>44095</v>
      </c>
      <c r="G4864" s="4" t="s">
        <v>2637</v>
      </c>
      <c r="H4864" s="1">
        <f t="shared" si="225"/>
        <v>3</v>
      </c>
      <c r="I4864" s="1">
        <f t="shared" si="226"/>
        <v>2</v>
      </c>
      <c r="J4864" s="2" t="s">
        <v>4440</v>
      </c>
      <c r="K4864" s="2" t="s">
        <v>587</v>
      </c>
      <c r="L4864" s="4" t="s">
        <v>435</v>
      </c>
      <c r="N4864" s="4" t="e">
        <f>+VLOOKUP(B4864,#REF!,5,0)</f>
        <v>#REF!</v>
      </c>
      <c r="O4864" s="2" t="e">
        <f t="shared" si="227"/>
        <v>#REF!</v>
      </c>
      <c r="P4864" s="2" t="s">
        <v>4060</v>
      </c>
      <c r="Q4864" s="2" t="s">
        <v>4061</v>
      </c>
    </row>
    <row r="4865" spans="1:17" ht="14.25" customHeight="1" x14ac:dyDescent="0.25">
      <c r="A4865" s="2">
        <v>4864</v>
      </c>
      <c r="B4865" s="3">
        <v>24974</v>
      </c>
      <c r="C4865" s="4" t="s">
        <v>584</v>
      </c>
      <c r="D4865" s="5">
        <v>44092</v>
      </c>
      <c r="E4865" s="2" t="s">
        <v>435</v>
      </c>
      <c r="F4865" s="72">
        <v>44095</v>
      </c>
      <c r="G4865" s="4" t="s">
        <v>2637</v>
      </c>
      <c r="H4865" s="1">
        <f t="shared" si="225"/>
        <v>3</v>
      </c>
      <c r="I4865" s="1">
        <f t="shared" si="226"/>
        <v>2</v>
      </c>
      <c r="J4865" s="2" t="s">
        <v>4441</v>
      </c>
      <c r="K4865" s="2" t="s">
        <v>587</v>
      </c>
      <c r="L4865" s="4" t="s">
        <v>435</v>
      </c>
      <c r="N4865" s="4" t="e">
        <f>+VLOOKUP(B4865,#REF!,5,0)</f>
        <v>#REF!</v>
      </c>
      <c r="O4865" s="2" t="e">
        <f t="shared" si="227"/>
        <v>#REF!</v>
      </c>
      <c r="P4865" s="2" t="s">
        <v>4060</v>
      </c>
      <c r="Q4865" s="2" t="s">
        <v>4061</v>
      </c>
    </row>
    <row r="4866" spans="1:17" ht="14.25" customHeight="1" x14ac:dyDescent="0.25">
      <c r="A4866" s="2">
        <v>4865</v>
      </c>
      <c r="B4866" s="3">
        <v>24975</v>
      </c>
      <c r="C4866" s="4" t="s">
        <v>2</v>
      </c>
      <c r="D4866" s="5">
        <v>44092</v>
      </c>
      <c r="E4866" s="2" t="s">
        <v>435</v>
      </c>
      <c r="F4866" s="72">
        <v>44095</v>
      </c>
      <c r="G4866" s="4" t="s">
        <v>2637</v>
      </c>
      <c r="H4866" s="1">
        <f t="shared" ref="H4866:H4929" si="228">+F4866-D4866</f>
        <v>3</v>
      </c>
      <c r="I4866" s="1">
        <f t="shared" ref="I4866:I4929" si="229">+NETWORKDAYS(D4866,F4866)</f>
        <v>2</v>
      </c>
      <c r="J4866" s="2" t="s">
        <v>4434</v>
      </c>
      <c r="K4866" s="2" t="s">
        <v>587</v>
      </c>
      <c r="L4866" s="4" t="s">
        <v>435</v>
      </c>
      <c r="N4866" s="4" t="e">
        <f>+VLOOKUP(B4866,#REF!,5,0)</f>
        <v>#REF!</v>
      </c>
      <c r="O4866" s="2" t="e">
        <f t="shared" ref="O4866:O4929" si="230">+N4866=K4866</f>
        <v>#REF!</v>
      </c>
      <c r="P4866" s="2" t="s">
        <v>4060</v>
      </c>
      <c r="Q4866" s="2" t="s">
        <v>4061</v>
      </c>
    </row>
    <row r="4867" spans="1:17" ht="14.25" customHeight="1" x14ac:dyDescent="0.25">
      <c r="A4867" s="2">
        <v>4866</v>
      </c>
      <c r="B4867" s="3">
        <v>24976</v>
      </c>
      <c r="C4867" s="4" t="s">
        <v>3970</v>
      </c>
      <c r="D4867" s="5">
        <v>44092</v>
      </c>
      <c r="E4867" s="2" t="s">
        <v>435</v>
      </c>
      <c r="F4867" s="72">
        <v>44095</v>
      </c>
      <c r="G4867" s="4" t="s">
        <v>2637</v>
      </c>
      <c r="H4867" s="1">
        <f t="shared" si="228"/>
        <v>3</v>
      </c>
      <c r="I4867" s="1">
        <f t="shared" si="229"/>
        <v>2</v>
      </c>
      <c r="J4867" s="2" t="s">
        <v>4442</v>
      </c>
      <c r="K4867" s="2" t="s">
        <v>587</v>
      </c>
      <c r="L4867" s="4" t="s">
        <v>435</v>
      </c>
      <c r="N4867" s="4" t="e">
        <f>+VLOOKUP(B4867,#REF!,5,0)</f>
        <v>#REF!</v>
      </c>
      <c r="O4867" s="2" t="e">
        <f t="shared" si="230"/>
        <v>#REF!</v>
      </c>
      <c r="P4867" s="2" t="s">
        <v>4060</v>
      </c>
      <c r="Q4867" s="2" t="s">
        <v>4061</v>
      </c>
    </row>
    <row r="4868" spans="1:17" ht="14.25" customHeight="1" x14ac:dyDescent="0.25">
      <c r="A4868" s="2">
        <v>4867</v>
      </c>
      <c r="B4868" s="3">
        <v>24977</v>
      </c>
      <c r="C4868" s="4" t="s">
        <v>584</v>
      </c>
      <c r="D4868" s="5">
        <v>44093</v>
      </c>
      <c r="E4868" s="2" t="s">
        <v>435</v>
      </c>
      <c r="F4868" s="72">
        <v>44095</v>
      </c>
      <c r="G4868" s="4" t="s">
        <v>2637</v>
      </c>
      <c r="H4868" s="1">
        <f t="shared" si="228"/>
        <v>2</v>
      </c>
      <c r="I4868" s="1">
        <f t="shared" si="229"/>
        <v>1</v>
      </c>
      <c r="J4868" s="2" t="s">
        <v>4443</v>
      </c>
      <c r="K4868" s="2" t="s">
        <v>587</v>
      </c>
      <c r="L4868" s="4" t="s">
        <v>435</v>
      </c>
      <c r="N4868" s="4" t="e">
        <f>+VLOOKUP(B4868,#REF!,5,0)</f>
        <v>#REF!</v>
      </c>
      <c r="O4868" s="2" t="e">
        <f t="shared" si="230"/>
        <v>#REF!</v>
      </c>
      <c r="P4868" s="2" t="s">
        <v>4060</v>
      </c>
      <c r="Q4868" s="2" t="s">
        <v>4061</v>
      </c>
    </row>
    <row r="4869" spans="1:17" ht="14.25" customHeight="1" x14ac:dyDescent="0.25">
      <c r="A4869" s="2">
        <v>4868</v>
      </c>
      <c r="B4869" s="3">
        <v>24978</v>
      </c>
      <c r="C4869" s="4" t="s">
        <v>3970</v>
      </c>
      <c r="D4869" s="5">
        <v>44094</v>
      </c>
      <c r="E4869" s="2" t="s">
        <v>435</v>
      </c>
      <c r="F4869" s="72">
        <v>44095</v>
      </c>
      <c r="G4869" s="4" t="s">
        <v>2637</v>
      </c>
      <c r="H4869" s="1">
        <f t="shared" si="228"/>
        <v>1</v>
      </c>
      <c r="I4869" s="1">
        <f t="shared" si="229"/>
        <v>1</v>
      </c>
      <c r="J4869" s="2" t="s">
        <v>4444</v>
      </c>
      <c r="K4869" s="2" t="s">
        <v>587</v>
      </c>
      <c r="L4869" s="4" t="s">
        <v>435</v>
      </c>
      <c r="N4869" s="4" t="e">
        <f>+VLOOKUP(B4869,#REF!,5,0)</f>
        <v>#REF!</v>
      </c>
      <c r="O4869" s="2" t="e">
        <f t="shared" si="230"/>
        <v>#REF!</v>
      </c>
      <c r="P4869" s="2" t="s">
        <v>4060</v>
      </c>
      <c r="Q4869" s="2" t="s">
        <v>4061</v>
      </c>
    </row>
    <row r="4870" spans="1:17" ht="14.25" customHeight="1" x14ac:dyDescent="0.25">
      <c r="A4870" s="2">
        <v>4869</v>
      </c>
      <c r="B4870" s="3">
        <v>24979</v>
      </c>
      <c r="C4870" s="4" t="s">
        <v>2</v>
      </c>
      <c r="D4870" s="5">
        <v>44095</v>
      </c>
      <c r="E4870" s="2" t="s">
        <v>435</v>
      </c>
      <c r="F4870" s="72">
        <v>44095</v>
      </c>
      <c r="G4870" s="4" t="s">
        <v>2637</v>
      </c>
      <c r="H4870" s="1">
        <f t="shared" si="228"/>
        <v>0</v>
      </c>
      <c r="I4870" s="1">
        <f t="shared" si="229"/>
        <v>1</v>
      </c>
      <c r="J4870" s="2" t="s">
        <v>4445</v>
      </c>
      <c r="K4870" s="2" t="s">
        <v>587</v>
      </c>
      <c r="L4870" s="4" t="s">
        <v>435</v>
      </c>
      <c r="N4870" s="4" t="e">
        <f>+VLOOKUP(B4870,#REF!,5,0)</f>
        <v>#REF!</v>
      </c>
      <c r="O4870" s="2" t="e">
        <f t="shared" si="230"/>
        <v>#REF!</v>
      </c>
      <c r="P4870" s="2" t="s">
        <v>4060</v>
      </c>
      <c r="Q4870" s="2" t="s">
        <v>4061</v>
      </c>
    </row>
    <row r="4871" spans="1:17" ht="14.25" customHeight="1" x14ac:dyDescent="0.25">
      <c r="A4871" s="2">
        <v>4870</v>
      </c>
      <c r="B4871" s="3">
        <v>24980</v>
      </c>
      <c r="C4871" s="4" t="s">
        <v>3970</v>
      </c>
      <c r="D4871" s="5">
        <v>44095</v>
      </c>
      <c r="E4871" s="2" t="s">
        <v>435</v>
      </c>
      <c r="F4871" s="72">
        <v>44095</v>
      </c>
      <c r="G4871" s="4" t="s">
        <v>2637</v>
      </c>
      <c r="H4871" s="1">
        <f t="shared" si="228"/>
        <v>0</v>
      </c>
      <c r="I4871" s="1">
        <f t="shared" si="229"/>
        <v>1</v>
      </c>
      <c r="J4871" s="2" t="s">
        <v>4446</v>
      </c>
      <c r="K4871" s="2" t="s">
        <v>587</v>
      </c>
      <c r="L4871" s="4" t="s">
        <v>435</v>
      </c>
      <c r="N4871" s="4" t="e">
        <f>+VLOOKUP(B4871,#REF!,5,0)</f>
        <v>#REF!</v>
      </c>
      <c r="O4871" s="2" t="e">
        <f t="shared" si="230"/>
        <v>#REF!</v>
      </c>
      <c r="P4871" s="2" t="s">
        <v>4060</v>
      </c>
      <c r="Q4871" s="2" t="s">
        <v>4061</v>
      </c>
    </row>
    <row r="4872" spans="1:17" ht="14.25" customHeight="1" x14ac:dyDescent="0.25">
      <c r="A4872" s="2">
        <v>4871</v>
      </c>
      <c r="B4872" s="3">
        <v>24981</v>
      </c>
      <c r="C4872" s="4" t="s">
        <v>3970</v>
      </c>
      <c r="D4872" s="5">
        <v>44095</v>
      </c>
      <c r="E4872" s="2" t="s">
        <v>435</v>
      </c>
      <c r="F4872" s="72">
        <v>44095</v>
      </c>
      <c r="G4872" s="4" t="s">
        <v>2637</v>
      </c>
      <c r="H4872" s="1">
        <f t="shared" si="228"/>
        <v>0</v>
      </c>
      <c r="I4872" s="1">
        <f t="shared" si="229"/>
        <v>1</v>
      </c>
      <c r="J4872" s="2" t="s">
        <v>4447</v>
      </c>
      <c r="K4872" s="2" t="s">
        <v>587</v>
      </c>
      <c r="L4872" s="4" t="s">
        <v>435</v>
      </c>
      <c r="N4872" s="4" t="e">
        <f>+VLOOKUP(B4872,#REF!,5,0)</f>
        <v>#REF!</v>
      </c>
      <c r="O4872" s="2" t="e">
        <f t="shared" si="230"/>
        <v>#REF!</v>
      </c>
      <c r="P4872" s="2" t="s">
        <v>4060</v>
      </c>
      <c r="Q4872" s="2" t="s">
        <v>4061</v>
      </c>
    </row>
    <row r="4873" spans="1:17" ht="14.25" customHeight="1" x14ac:dyDescent="0.25">
      <c r="A4873" s="2">
        <v>4872</v>
      </c>
      <c r="B4873" s="3">
        <v>24982</v>
      </c>
      <c r="C4873" s="4" t="s">
        <v>584</v>
      </c>
      <c r="D4873" s="5">
        <v>44095</v>
      </c>
      <c r="E4873" s="2" t="s">
        <v>435</v>
      </c>
      <c r="F4873" s="84">
        <v>44097</v>
      </c>
      <c r="G4873" s="4" t="s">
        <v>2637</v>
      </c>
      <c r="H4873" s="1">
        <f t="shared" si="228"/>
        <v>2</v>
      </c>
      <c r="I4873" s="1">
        <f t="shared" si="229"/>
        <v>3</v>
      </c>
      <c r="J4873" s="2" t="s">
        <v>4448</v>
      </c>
      <c r="K4873" s="2" t="s">
        <v>587</v>
      </c>
      <c r="L4873" s="4" t="s">
        <v>435</v>
      </c>
      <c r="N4873" s="4" t="e">
        <f>+VLOOKUP(B4873,#REF!,5,0)</f>
        <v>#REF!</v>
      </c>
      <c r="O4873" s="2" t="e">
        <f t="shared" si="230"/>
        <v>#REF!</v>
      </c>
      <c r="P4873" s="2" t="s">
        <v>4060</v>
      </c>
      <c r="Q4873" s="2" t="s">
        <v>4061</v>
      </c>
    </row>
    <row r="4874" spans="1:17" ht="14.25" customHeight="1" x14ac:dyDescent="0.25">
      <c r="A4874" s="2">
        <v>4873</v>
      </c>
      <c r="B4874" s="3">
        <v>24983</v>
      </c>
      <c r="C4874" s="4" t="s">
        <v>3</v>
      </c>
      <c r="D4874" s="5">
        <v>44095</v>
      </c>
      <c r="E4874" s="2" t="s">
        <v>435</v>
      </c>
      <c r="F4874" s="72">
        <v>44095</v>
      </c>
      <c r="G4874" s="4" t="s">
        <v>2637</v>
      </c>
      <c r="H4874" s="1">
        <f t="shared" si="228"/>
        <v>0</v>
      </c>
      <c r="I4874" s="1">
        <f t="shared" si="229"/>
        <v>1</v>
      </c>
      <c r="J4874" s="2" t="s">
        <v>4449</v>
      </c>
      <c r="K4874" s="2" t="s">
        <v>587</v>
      </c>
      <c r="L4874" s="4" t="s">
        <v>435</v>
      </c>
      <c r="N4874" s="4" t="e">
        <f>+VLOOKUP(B4874,#REF!,5,0)</f>
        <v>#REF!</v>
      </c>
      <c r="O4874" s="2" t="e">
        <f t="shared" si="230"/>
        <v>#REF!</v>
      </c>
      <c r="P4874" s="2" t="s">
        <v>4060</v>
      </c>
      <c r="Q4874" s="2" t="s">
        <v>4061</v>
      </c>
    </row>
    <row r="4875" spans="1:17" ht="14.25" customHeight="1" x14ac:dyDescent="0.25">
      <c r="A4875" s="2">
        <v>4874</v>
      </c>
      <c r="B4875" s="3">
        <v>24984</v>
      </c>
      <c r="C4875" s="4" t="s">
        <v>584</v>
      </c>
      <c r="D4875" s="5">
        <v>44095</v>
      </c>
      <c r="E4875" s="2" t="s">
        <v>435</v>
      </c>
      <c r="F4875" s="84">
        <v>44097</v>
      </c>
      <c r="G4875" s="4" t="s">
        <v>2637</v>
      </c>
      <c r="H4875" s="1">
        <f t="shared" si="228"/>
        <v>2</v>
      </c>
      <c r="I4875" s="1">
        <f t="shared" si="229"/>
        <v>3</v>
      </c>
      <c r="J4875" s="2" t="s">
        <v>4450</v>
      </c>
      <c r="K4875" s="2" t="s">
        <v>587</v>
      </c>
      <c r="L4875" s="4" t="s">
        <v>435</v>
      </c>
      <c r="N4875" s="4" t="e">
        <f>+VLOOKUP(B4875,#REF!,5,0)</f>
        <v>#REF!</v>
      </c>
      <c r="O4875" s="2" t="e">
        <f t="shared" si="230"/>
        <v>#REF!</v>
      </c>
      <c r="P4875" s="2" t="s">
        <v>4060</v>
      </c>
      <c r="Q4875" s="2" t="s">
        <v>4061</v>
      </c>
    </row>
    <row r="4876" spans="1:17" ht="14.25" customHeight="1" x14ac:dyDescent="0.25">
      <c r="A4876" s="2">
        <v>4875</v>
      </c>
      <c r="B4876" s="3">
        <v>24985</v>
      </c>
      <c r="C4876" s="4" t="s">
        <v>584</v>
      </c>
      <c r="D4876" s="5">
        <v>44095</v>
      </c>
      <c r="E4876" s="2" t="s">
        <v>435</v>
      </c>
      <c r="F4876" s="84">
        <v>44097</v>
      </c>
      <c r="G4876" s="4" t="s">
        <v>2637</v>
      </c>
      <c r="H4876" s="1">
        <f t="shared" si="228"/>
        <v>2</v>
      </c>
      <c r="I4876" s="1">
        <f t="shared" si="229"/>
        <v>3</v>
      </c>
      <c r="J4876" s="2" t="s">
        <v>4451</v>
      </c>
      <c r="K4876" s="2" t="s">
        <v>587</v>
      </c>
      <c r="L4876" s="4" t="s">
        <v>435</v>
      </c>
      <c r="N4876" s="4" t="e">
        <f>+VLOOKUP(B4876,#REF!,5,0)</f>
        <v>#REF!</v>
      </c>
      <c r="O4876" s="2" t="e">
        <f t="shared" si="230"/>
        <v>#REF!</v>
      </c>
      <c r="P4876" s="2" t="s">
        <v>4060</v>
      </c>
      <c r="Q4876" s="2" t="s">
        <v>4061</v>
      </c>
    </row>
    <row r="4877" spans="1:17" ht="14.25" customHeight="1" x14ac:dyDescent="0.25">
      <c r="A4877" s="2">
        <v>4876</v>
      </c>
      <c r="B4877" s="3">
        <v>24986</v>
      </c>
      <c r="C4877" s="4" t="s">
        <v>6</v>
      </c>
      <c r="D4877" s="5">
        <v>44095</v>
      </c>
      <c r="E4877" s="2" t="s">
        <v>435</v>
      </c>
      <c r="F4877" s="84">
        <v>44097</v>
      </c>
      <c r="G4877" s="4" t="s">
        <v>2637</v>
      </c>
      <c r="H4877" s="1">
        <f t="shared" si="228"/>
        <v>2</v>
      </c>
      <c r="I4877" s="1">
        <f t="shared" si="229"/>
        <v>3</v>
      </c>
      <c r="J4877" s="2" t="s">
        <v>4449</v>
      </c>
      <c r="K4877" s="2" t="s">
        <v>587</v>
      </c>
      <c r="L4877" s="4" t="s">
        <v>435</v>
      </c>
      <c r="N4877" s="4" t="e">
        <f>+VLOOKUP(B4877,#REF!,5,0)</f>
        <v>#REF!</v>
      </c>
      <c r="O4877" s="2" t="e">
        <f t="shared" si="230"/>
        <v>#REF!</v>
      </c>
      <c r="P4877" s="2" t="s">
        <v>4060</v>
      </c>
      <c r="Q4877" s="2" t="s">
        <v>4061</v>
      </c>
    </row>
    <row r="4878" spans="1:17" ht="14.25" customHeight="1" x14ac:dyDescent="0.25">
      <c r="A4878" s="2">
        <v>4877</v>
      </c>
      <c r="B4878" s="3">
        <v>24987</v>
      </c>
      <c r="C4878" s="4" t="s">
        <v>584</v>
      </c>
      <c r="D4878" s="5">
        <v>44095</v>
      </c>
      <c r="E4878" s="2" t="s">
        <v>435</v>
      </c>
      <c r="F4878" s="84">
        <v>44097</v>
      </c>
      <c r="G4878" s="4" t="s">
        <v>2637</v>
      </c>
      <c r="H4878" s="1">
        <f t="shared" si="228"/>
        <v>2</v>
      </c>
      <c r="I4878" s="1">
        <f t="shared" si="229"/>
        <v>3</v>
      </c>
      <c r="J4878" s="2" t="s">
        <v>4416</v>
      </c>
      <c r="K4878" s="2" t="s">
        <v>587</v>
      </c>
      <c r="L4878" s="4" t="s">
        <v>435</v>
      </c>
      <c r="N4878" s="4" t="e">
        <f>+VLOOKUP(B4878,#REF!,5,0)</f>
        <v>#REF!</v>
      </c>
      <c r="O4878" s="2" t="e">
        <f t="shared" si="230"/>
        <v>#REF!</v>
      </c>
      <c r="P4878" s="2" t="s">
        <v>4060</v>
      </c>
      <c r="Q4878" s="2" t="s">
        <v>4061</v>
      </c>
    </row>
    <row r="4879" spans="1:17" ht="14.25" customHeight="1" x14ac:dyDescent="0.25">
      <c r="A4879" s="2">
        <v>4878</v>
      </c>
      <c r="B4879" s="3">
        <v>24988</v>
      </c>
      <c r="C4879" s="4" t="s">
        <v>3970</v>
      </c>
      <c r="D4879" s="5">
        <v>44095</v>
      </c>
      <c r="E4879" s="2" t="s">
        <v>435</v>
      </c>
      <c r="F4879" s="84">
        <v>44097</v>
      </c>
      <c r="G4879" s="4" t="s">
        <v>2637</v>
      </c>
      <c r="H4879" s="1">
        <f t="shared" si="228"/>
        <v>2</v>
      </c>
      <c r="I4879" s="1">
        <f t="shared" si="229"/>
        <v>3</v>
      </c>
      <c r="J4879" s="2" t="s">
        <v>4452</v>
      </c>
      <c r="K4879" s="2" t="s">
        <v>587</v>
      </c>
      <c r="L4879" s="4" t="s">
        <v>435</v>
      </c>
      <c r="N4879" s="4" t="e">
        <f>+VLOOKUP(B4879,#REF!,5,0)</f>
        <v>#REF!</v>
      </c>
      <c r="O4879" s="2" t="e">
        <f t="shared" si="230"/>
        <v>#REF!</v>
      </c>
      <c r="P4879" s="2" t="s">
        <v>4060</v>
      </c>
      <c r="Q4879" s="2" t="s">
        <v>4061</v>
      </c>
    </row>
    <row r="4880" spans="1:17" ht="14.25" customHeight="1" x14ac:dyDescent="0.25">
      <c r="A4880" s="2">
        <v>4879</v>
      </c>
      <c r="B4880" s="3">
        <v>24989</v>
      </c>
      <c r="C4880" s="4" t="s">
        <v>584</v>
      </c>
      <c r="D4880" s="5">
        <v>44095</v>
      </c>
      <c r="E4880" s="2" t="s">
        <v>435</v>
      </c>
      <c r="F4880" s="84">
        <v>44097</v>
      </c>
      <c r="G4880" s="4" t="s">
        <v>2637</v>
      </c>
      <c r="H4880" s="1">
        <f t="shared" si="228"/>
        <v>2</v>
      </c>
      <c r="I4880" s="1">
        <f t="shared" si="229"/>
        <v>3</v>
      </c>
      <c r="J4880" s="2" t="s">
        <v>4453</v>
      </c>
      <c r="K4880" s="2" t="s">
        <v>587</v>
      </c>
      <c r="L4880" s="4" t="s">
        <v>435</v>
      </c>
      <c r="N4880" s="4" t="e">
        <f>+VLOOKUP(B4880,#REF!,5,0)</f>
        <v>#REF!</v>
      </c>
      <c r="O4880" s="2" t="e">
        <f t="shared" si="230"/>
        <v>#REF!</v>
      </c>
      <c r="P4880" s="2" t="s">
        <v>4060</v>
      </c>
      <c r="Q4880" s="2" t="s">
        <v>4061</v>
      </c>
    </row>
    <row r="4881" spans="1:17" ht="14.25" customHeight="1" x14ac:dyDescent="0.25">
      <c r="A4881" s="2">
        <v>4880</v>
      </c>
      <c r="B4881" s="3">
        <v>24990</v>
      </c>
      <c r="C4881" s="4" t="s">
        <v>584</v>
      </c>
      <c r="D4881" s="5">
        <v>44095</v>
      </c>
      <c r="E4881" s="2" t="s">
        <v>435</v>
      </c>
      <c r="F4881" s="84">
        <v>44097</v>
      </c>
      <c r="G4881" s="4" t="s">
        <v>2637</v>
      </c>
      <c r="H4881" s="1">
        <f t="shared" si="228"/>
        <v>2</v>
      </c>
      <c r="I4881" s="1">
        <f t="shared" si="229"/>
        <v>3</v>
      </c>
      <c r="J4881" s="2" t="s">
        <v>4160</v>
      </c>
      <c r="K4881" s="2" t="s">
        <v>587</v>
      </c>
      <c r="L4881" s="4" t="s">
        <v>435</v>
      </c>
      <c r="N4881" s="4" t="e">
        <f>+VLOOKUP(B4881,#REF!,5,0)</f>
        <v>#REF!</v>
      </c>
      <c r="O4881" s="2" t="e">
        <f t="shared" si="230"/>
        <v>#REF!</v>
      </c>
      <c r="P4881" s="2" t="s">
        <v>4060</v>
      </c>
      <c r="Q4881" s="2" t="s">
        <v>4061</v>
      </c>
    </row>
    <row r="4882" spans="1:17" ht="14.25" customHeight="1" x14ac:dyDescent="0.25">
      <c r="A4882" s="2">
        <v>4881</v>
      </c>
      <c r="B4882" s="3">
        <v>24991</v>
      </c>
      <c r="C4882" s="4" t="s">
        <v>584</v>
      </c>
      <c r="D4882" s="5">
        <v>44095</v>
      </c>
      <c r="E4882" s="2" t="s">
        <v>435</v>
      </c>
      <c r="F4882" s="84">
        <v>44097</v>
      </c>
      <c r="G4882" s="4" t="s">
        <v>2637</v>
      </c>
      <c r="H4882" s="1">
        <f t="shared" si="228"/>
        <v>2</v>
      </c>
      <c r="I4882" s="1">
        <f t="shared" si="229"/>
        <v>3</v>
      </c>
      <c r="J4882" s="2" t="s">
        <v>4454</v>
      </c>
      <c r="K4882" s="2" t="s">
        <v>587</v>
      </c>
      <c r="L4882" s="4" t="s">
        <v>435</v>
      </c>
      <c r="N4882" s="4" t="e">
        <f>+VLOOKUP(B4882,#REF!,5,0)</f>
        <v>#REF!</v>
      </c>
      <c r="O4882" s="2" t="e">
        <f t="shared" si="230"/>
        <v>#REF!</v>
      </c>
      <c r="P4882" s="2" t="s">
        <v>4060</v>
      </c>
      <c r="Q4882" s="2" t="s">
        <v>4061</v>
      </c>
    </row>
    <row r="4883" spans="1:17" ht="14.25" customHeight="1" x14ac:dyDescent="0.25">
      <c r="A4883" s="2">
        <v>4882</v>
      </c>
      <c r="B4883" s="3">
        <v>24992</v>
      </c>
      <c r="C4883" s="4" t="s">
        <v>2</v>
      </c>
      <c r="D4883" s="5">
        <v>44095</v>
      </c>
      <c r="E4883" s="2" t="s">
        <v>435</v>
      </c>
      <c r="F4883" s="72">
        <v>44096</v>
      </c>
      <c r="G4883" s="4" t="s">
        <v>2637</v>
      </c>
      <c r="H4883" s="1">
        <f t="shared" si="228"/>
        <v>1</v>
      </c>
      <c r="I4883" s="1">
        <f t="shared" si="229"/>
        <v>2</v>
      </c>
      <c r="J4883" s="2" t="s">
        <v>4455</v>
      </c>
      <c r="K4883" s="2" t="s">
        <v>587</v>
      </c>
      <c r="L4883" s="4" t="s">
        <v>435</v>
      </c>
      <c r="N4883" s="4" t="e">
        <f>+VLOOKUP(B4883,#REF!,5,0)</f>
        <v>#REF!</v>
      </c>
      <c r="O4883" s="2" t="e">
        <f t="shared" si="230"/>
        <v>#REF!</v>
      </c>
      <c r="P4883" s="2" t="s">
        <v>4060</v>
      </c>
      <c r="Q4883" s="2" t="s">
        <v>4061</v>
      </c>
    </row>
    <row r="4884" spans="1:17" ht="14.25" customHeight="1" x14ac:dyDescent="0.25">
      <c r="A4884" s="2">
        <v>4883</v>
      </c>
      <c r="B4884" s="3">
        <v>24993</v>
      </c>
      <c r="C4884" s="4" t="s">
        <v>584</v>
      </c>
      <c r="D4884" s="5">
        <v>44095</v>
      </c>
      <c r="E4884" s="2" t="s">
        <v>435</v>
      </c>
      <c r="F4884" s="84">
        <v>44097</v>
      </c>
      <c r="G4884" s="4" t="s">
        <v>2637</v>
      </c>
      <c r="H4884" s="1">
        <f t="shared" si="228"/>
        <v>2</v>
      </c>
      <c r="I4884" s="1">
        <f t="shared" si="229"/>
        <v>3</v>
      </c>
      <c r="J4884" s="2" t="s">
        <v>4456</v>
      </c>
      <c r="K4884" s="2" t="s">
        <v>587</v>
      </c>
      <c r="L4884" s="4" t="s">
        <v>435</v>
      </c>
      <c r="N4884" s="4" t="e">
        <f>+VLOOKUP(B4884,#REF!,5,0)</f>
        <v>#REF!</v>
      </c>
      <c r="O4884" s="2" t="e">
        <f t="shared" si="230"/>
        <v>#REF!</v>
      </c>
      <c r="P4884" s="2" t="s">
        <v>4060</v>
      </c>
      <c r="Q4884" s="2" t="s">
        <v>4061</v>
      </c>
    </row>
    <row r="4885" spans="1:17" ht="14.25" customHeight="1" x14ac:dyDescent="0.25">
      <c r="A4885" s="2">
        <v>4884</v>
      </c>
      <c r="B4885" s="3">
        <v>24994</v>
      </c>
      <c r="C4885" s="4" t="s">
        <v>584</v>
      </c>
      <c r="D4885" s="5">
        <v>44095</v>
      </c>
      <c r="E4885" s="2" t="s">
        <v>435</v>
      </c>
      <c r="F4885" s="84">
        <v>44097</v>
      </c>
      <c r="G4885" s="4" t="s">
        <v>2637</v>
      </c>
      <c r="H4885" s="1">
        <f t="shared" si="228"/>
        <v>2</v>
      </c>
      <c r="I4885" s="1">
        <f t="shared" si="229"/>
        <v>3</v>
      </c>
      <c r="J4885" s="2" t="s">
        <v>4457</v>
      </c>
      <c r="K4885" s="2" t="s">
        <v>587</v>
      </c>
      <c r="L4885" s="4" t="s">
        <v>435</v>
      </c>
      <c r="N4885" s="4" t="e">
        <f>+VLOOKUP(B4885,#REF!,5,0)</f>
        <v>#REF!</v>
      </c>
      <c r="O4885" s="2" t="e">
        <f t="shared" si="230"/>
        <v>#REF!</v>
      </c>
      <c r="P4885" s="2" t="s">
        <v>4060</v>
      </c>
      <c r="Q4885" s="2" t="s">
        <v>4061</v>
      </c>
    </row>
    <row r="4886" spans="1:17" ht="14.25" customHeight="1" x14ac:dyDescent="0.25">
      <c r="A4886" s="2">
        <v>4885</v>
      </c>
      <c r="B4886" s="3">
        <v>24995</v>
      </c>
      <c r="C4886" s="4" t="s">
        <v>584</v>
      </c>
      <c r="D4886" s="5">
        <v>44095</v>
      </c>
      <c r="E4886" s="2" t="s">
        <v>435</v>
      </c>
      <c r="F4886" s="84">
        <v>44097</v>
      </c>
      <c r="G4886" s="4" t="s">
        <v>2637</v>
      </c>
      <c r="H4886" s="1">
        <f t="shared" si="228"/>
        <v>2</v>
      </c>
      <c r="I4886" s="1">
        <f t="shared" si="229"/>
        <v>3</v>
      </c>
      <c r="J4886" s="2" t="s">
        <v>4458</v>
      </c>
      <c r="K4886" s="2" t="s">
        <v>587</v>
      </c>
      <c r="L4886" s="4" t="s">
        <v>435</v>
      </c>
      <c r="N4886" s="4" t="e">
        <f>+VLOOKUP(B4886,#REF!,5,0)</f>
        <v>#REF!</v>
      </c>
      <c r="O4886" s="2" t="e">
        <f t="shared" si="230"/>
        <v>#REF!</v>
      </c>
      <c r="P4886" s="2" t="s">
        <v>4060</v>
      </c>
      <c r="Q4886" s="2" t="s">
        <v>4061</v>
      </c>
    </row>
    <row r="4887" spans="1:17" ht="14.25" customHeight="1" x14ac:dyDescent="0.25">
      <c r="A4887" s="2">
        <v>4886</v>
      </c>
      <c r="B4887" s="3">
        <v>24996</v>
      </c>
      <c r="C4887" s="4" t="s">
        <v>3970</v>
      </c>
      <c r="D4887" s="5">
        <v>44095</v>
      </c>
      <c r="E4887" s="2" t="s">
        <v>435</v>
      </c>
      <c r="F4887" s="84">
        <v>44097</v>
      </c>
      <c r="G4887" s="4" t="s">
        <v>2637</v>
      </c>
      <c r="H4887" s="1">
        <f t="shared" si="228"/>
        <v>2</v>
      </c>
      <c r="I4887" s="1">
        <f t="shared" si="229"/>
        <v>3</v>
      </c>
      <c r="J4887" s="2" t="s">
        <v>4459</v>
      </c>
      <c r="K4887" s="2" t="s">
        <v>587</v>
      </c>
      <c r="L4887" s="4" t="s">
        <v>435</v>
      </c>
      <c r="N4887" s="4" t="e">
        <f>+VLOOKUP(B4887,#REF!,5,0)</f>
        <v>#REF!</v>
      </c>
      <c r="O4887" s="2" t="e">
        <f t="shared" si="230"/>
        <v>#REF!</v>
      </c>
      <c r="P4887" s="2" t="s">
        <v>4060</v>
      </c>
      <c r="Q4887" s="2" t="s">
        <v>4061</v>
      </c>
    </row>
    <row r="4888" spans="1:17" ht="14.25" customHeight="1" x14ac:dyDescent="0.25">
      <c r="A4888" s="2">
        <v>4887</v>
      </c>
      <c r="B4888" s="3">
        <v>24997</v>
      </c>
      <c r="C4888" s="4" t="s">
        <v>3</v>
      </c>
      <c r="D4888" s="5">
        <v>44095</v>
      </c>
      <c r="E4888" s="2" t="s">
        <v>435</v>
      </c>
      <c r="F4888" s="72">
        <v>44096</v>
      </c>
      <c r="G4888" s="4" t="s">
        <v>2637</v>
      </c>
      <c r="H4888" s="1">
        <f t="shared" si="228"/>
        <v>1</v>
      </c>
      <c r="I4888" s="1">
        <f t="shared" si="229"/>
        <v>2</v>
      </c>
      <c r="J4888" s="2" t="s">
        <v>4460</v>
      </c>
      <c r="K4888" s="2" t="s">
        <v>587</v>
      </c>
      <c r="L4888" s="4" t="s">
        <v>435</v>
      </c>
      <c r="N4888" s="4" t="e">
        <f>+VLOOKUP(B4888,#REF!,5,0)</f>
        <v>#REF!</v>
      </c>
      <c r="O4888" s="2" t="e">
        <f t="shared" si="230"/>
        <v>#REF!</v>
      </c>
      <c r="P4888" s="2" t="s">
        <v>4060</v>
      </c>
      <c r="Q4888" s="2" t="s">
        <v>4061</v>
      </c>
    </row>
    <row r="4889" spans="1:17" ht="14.25" customHeight="1" x14ac:dyDescent="0.25">
      <c r="A4889" s="2">
        <v>4888</v>
      </c>
      <c r="B4889" s="3">
        <v>24998</v>
      </c>
      <c r="C4889" s="4" t="s">
        <v>3</v>
      </c>
      <c r="D4889" s="5">
        <v>44095</v>
      </c>
      <c r="E4889" s="2" t="s">
        <v>435</v>
      </c>
      <c r="F4889" s="72">
        <v>44096</v>
      </c>
      <c r="G4889" s="4" t="s">
        <v>2637</v>
      </c>
      <c r="H4889" s="1">
        <f t="shared" si="228"/>
        <v>1</v>
      </c>
      <c r="I4889" s="1">
        <f t="shared" si="229"/>
        <v>2</v>
      </c>
      <c r="J4889" s="2" t="s">
        <v>4461</v>
      </c>
      <c r="K4889" s="2" t="s">
        <v>587</v>
      </c>
      <c r="L4889" s="4" t="s">
        <v>435</v>
      </c>
      <c r="N4889" s="4" t="e">
        <f>+VLOOKUP(B4889,#REF!,5,0)</f>
        <v>#REF!</v>
      </c>
      <c r="O4889" s="2" t="e">
        <f t="shared" si="230"/>
        <v>#REF!</v>
      </c>
      <c r="P4889" s="2" t="s">
        <v>4060</v>
      </c>
      <c r="Q4889" s="2" t="s">
        <v>4061</v>
      </c>
    </row>
    <row r="4890" spans="1:17" ht="14.25" customHeight="1" x14ac:dyDescent="0.25">
      <c r="A4890" s="2">
        <v>4889</v>
      </c>
      <c r="B4890" s="3">
        <v>24999</v>
      </c>
      <c r="C4890" s="4" t="s">
        <v>2</v>
      </c>
      <c r="D4890" s="5">
        <v>44095</v>
      </c>
      <c r="E4890" s="2" t="s">
        <v>435</v>
      </c>
      <c r="F4890" s="72">
        <v>44096</v>
      </c>
      <c r="G4890" s="4" t="s">
        <v>2637</v>
      </c>
      <c r="H4890" s="1">
        <f t="shared" si="228"/>
        <v>1</v>
      </c>
      <c r="I4890" s="1">
        <f t="shared" si="229"/>
        <v>2</v>
      </c>
      <c r="J4890" s="2" t="s">
        <v>4462</v>
      </c>
      <c r="K4890" s="2" t="s">
        <v>587</v>
      </c>
      <c r="L4890" s="4" t="s">
        <v>435</v>
      </c>
      <c r="N4890" s="4" t="e">
        <f>+VLOOKUP(B4890,#REF!,5,0)</f>
        <v>#REF!</v>
      </c>
      <c r="O4890" s="2" t="e">
        <f t="shared" si="230"/>
        <v>#REF!</v>
      </c>
      <c r="P4890" s="2" t="s">
        <v>4060</v>
      </c>
      <c r="Q4890" s="2" t="s">
        <v>4061</v>
      </c>
    </row>
    <row r="4891" spans="1:17" ht="14.25" customHeight="1" x14ac:dyDescent="0.25">
      <c r="A4891" s="2">
        <v>4890</v>
      </c>
      <c r="B4891" s="3">
        <v>25000</v>
      </c>
      <c r="C4891" s="4" t="s">
        <v>584</v>
      </c>
      <c r="D4891" s="5">
        <v>44095</v>
      </c>
      <c r="E4891" s="2" t="s">
        <v>435</v>
      </c>
      <c r="F4891" s="84">
        <v>44097</v>
      </c>
      <c r="G4891" s="4" t="s">
        <v>2637</v>
      </c>
      <c r="H4891" s="1">
        <f t="shared" si="228"/>
        <v>2</v>
      </c>
      <c r="I4891" s="1">
        <f t="shared" si="229"/>
        <v>3</v>
      </c>
      <c r="J4891" s="2" t="s">
        <v>4463</v>
      </c>
      <c r="K4891" s="2" t="s">
        <v>587</v>
      </c>
      <c r="L4891" s="4" t="s">
        <v>435</v>
      </c>
      <c r="N4891" s="4" t="e">
        <f>+VLOOKUP(B4891,#REF!,5,0)</f>
        <v>#REF!</v>
      </c>
      <c r="O4891" s="2" t="e">
        <f t="shared" si="230"/>
        <v>#REF!</v>
      </c>
      <c r="P4891" s="2" t="s">
        <v>4060</v>
      </c>
      <c r="Q4891" s="2" t="s">
        <v>4061</v>
      </c>
    </row>
    <row r="4892" spans="1:17" ht="14.25" customHeight="1" x14ac:dyDescent="0.25">
      <c r="A4892" s="2">
        <v>4891</v>
      </c>
      <c r="B4892" s="3">
        <v>25001</v>
      </c>
      <c r="C4892" s="4" t="s">
        <v>584</v>
      </c>
      <c r="D4892" s="5">
        <v>44095</v>
      </c>
      <c r="E4892" s="2" t="s">
        <v>435</v>
      </c>
      <c r="F4892" s="84">
        <v>44097</v>
      </c>
      <c r="G4892" s="4" t="s">
        <v>2637</v>
      </c>
      <c r="H4892" s="1">
        <f t="shared" si="228"/>
        <v>2</v>
      </c>
      <c r="I4892" s="1">
        <f t="shared" si="229"/>
        <v>3</v>
      </c>
      <c r="J4892" s="2" t="s">
        <v>4464</v>
      </c>
      <c r="K4892" s="2" t="s">
        <v>587</v>
      </c>
      <c r="L4892" s="4" t="s">
        <v>435</v>
      </c>
      <c r="N4892" s="4" t="e">
        <f>+VLOOKUP(B4892,#REF!,5,0)</f>
        <v>#REF!</v>
      </c>
      <c r="O4892" s="2" t="e">
        <f t="shared" si="230"/>
        <v>#REF!</v>
      </c>
      <c r="P4892" s="2" t="s">
        <v>4060</v>
      </c>
      <c r="Q4892" s="2" t="s">
        <v>4061</v>
      </c>
    </row>
    <row r="4893" spans="1:17" ht="14.25" customHeight="1" x14ac:dyDescent="0.25">
      <c r="A4893" s="2">
        <v>4892</v>
      </c>
      <c r="B4893" s="3">
        <v>25002</v>
      </c>
      <c r="C4893" s="4" t="s">
        <v>584</v>
      </c>
      <c r="D4893" s="5">
        <v>44096</v>
      </c>
      <c r="E4893" s="2" t="s">
        <v>435</v>
      </c>
      <c r="F4893" s="84">
        <v>44097</v>
      </c>
      <c r="G4893" s="4" t="s">
        <v>2637</v>
      </c>
      <c r="H4893" s="1">
        <f t="shared" si="228"/>
        <v>1</v>
      </c>
      <c r="I4893" s="1">
        <f t="shared" si="229"/>
        <v>2</v>
      </c>
      <c r="J4893" s="2" t="s">
        <v>4465</v>
      </c>
      <c r="K4893" s="2" t="s">
        <v>587</v>
      </c>
      <c r="L4893" s="4" t="s">
        <v>435</v>
      </c>
      <c r="N4893" s="4" t="e">
        <f>+VLOOKUP(B4893,#REF!,5,0)</f>
        <v>#REF!</v>
      </c>
      <c r="O4893" s="2" t="e">
        <f t="shared" si="230"/>
        <v>#REF!</v>
      </c>
      <c r="P4893" s="2" t="s">
        <v>4060</v>
      </c>
      <c r="Q4893" s="2" t="s">
        <v>4061</v>
      </c>
    </row>
    <row r="4894" spans="1:17" ht="14.25" customHeight="1" x14ac:dyDescent="0.25">
      <c r="A4894" s="2">
        <v>4893</v>
      </c>
      <c r="B4894" s="3">
        <v>25003</v>
      </c>
      <c r="C4894" s="4" t="s">
        <v>3</v>
      </c>
      <c r="D4894" s="5">
        <v>44096</v>
      </c>
      <c r="E4894" s="2" t="s">
        <v>435</v>
      </c>
      <c r="F4894" s="72">
        <v>44096</v>
      </c>
      <c r="G4894" s="4" t="s">
        <v>2637</v>
      </c>
      <c r="H4894" s="1">
        <f t="shared" si="228"/>
        <v>0</v>
      </c>
      <c r="I4894" s="1">
        <f t="shared" si="229"/>
        <v>1</v>
      </c>
      <c r="J4894" s="2" t="s">
        <v>4466</v>
      </c>
      <c r="K4894" s="2" t="s">
        <v>587</v>
      </c>
      <c r="L4894" s="4" t="s">
        <v>435</v>
      </c>
      <c r="N4894" s="4" t="e">
        <f>+VLOOKUP(B4894,#REF!,5,0)</f>
        <v>#REF!</v>
      </c>
      <c r="O4894" s="2" t="e">
        <f t="shared" si="230"/>
        <v>#REF!</v>
      </c>
      <c r="P4894" s="2" t="s">
        <v>4060</v>
      </c>
      <c r="Q4894" s="2" t="s">
        <v>4061</v>
      </c>
    </row>
    <row r="4895" spans="1:17" ht="14.25" customHeight="1" x14ac:dyDescent="0.25">
      <c r="A4895" s="2">
        <v>4894</v>
      </c>
      <c r="B4895" s="3">
        <v>25004</v>
      </c>
      <c r="C4895" s="4" t="s">
        <v>584</v>
      </c>
      <c r="D4895" s="5">
        <v>44096</v>
      </c>
      <c r="E4895" s="2" t="s">
        <v>435</v>
      </c>
      <c r="F4895" s="84">
        <v>44097</v>
      </c>
      <c r="G4895" s="4" t="s">
        <v>2637</v>
      </c>
      <c r="H4895" s="1">
        <f t="shared" si="228"/>
        <v>1</v>
      </c>
      <c r="I4895" s="1">
        <f t="shared" si="229"/>
        <v>2</v>
      </c>
      <c r="J4895" s="2" t="s">
        <v>4467</v>
      </c>
      <c r="K4895" s="2" t="s">
        <v>587</v>
      </c>
      <c r="L4895" s="4" t="s">
        <v>435</v>
      </c>
      <c r="N4895" s="4" t="e">
        <f>+VLOOKUP(B4895,#REF!,5,0)</f>
        <v>#REF!</v>
      </c>
      <c r="O4895" s="2" t="e">
        <f t="shared" si="230"/>
        <v>#REF!</v>
      </c>
      <c r="P4895" s="2" t="s">
        <v>4060</v>
      </c>
      <c r="Q4895" s="2" t="s">
        <v>4061</v>
      </c>
    </row>
    <row r="4896" spans="1:17" ht="14.25" customHeight="1" x14ac:dyDescent="0.25">
      <c r="A4896" s="2">
        <v>4895</v>
      </c>
      <c r="B4896" s="3">
        <v>25005</v>
      </c>
      <c r="C4896" s="4" t="s">
        <v>584</v>
      </c>
      <c r="D4896" s="5">
        <v>44096</v>
      </c>
      <c r="E4896" s="2" t="s">
        <v>435</v>
      </c>
      <c r="F4896" s="84">
        <v>44097</v>
      </c>
      <c r="G4896" s="4" t="s">
        <v>2637</v>
      </c>
      <c r="H4896" s="1">
        <f t="shared" si="228"/>
        <v>1</v>
      </c>
      <c r="I4896" s="1">
        <f t="shared" si="229"/>
        <v>2</v>
      </c>
      <c r="J4896" s="2" t="s">
        <v>4468</v>
      </c>
      <c r="K4896" s="2" t="s">
        <v>587</v>
      </c>
      <c r="L4896" s="4" t="s">
        <v>435</v>
      </c>
      <c r="N4896" s="4" t="e">
        <f>+VLOOKUP(B4896,#REF!,5,0)</f>
        <v>#REF!</v>
      </c>
      <c r="O4896" s="2" t="e">
        <f t="shared" si="230"/>
        <v>#REF!</v>
      </c>
      <c r="P4896" s="2" t="s">
        <v>4060</v>
      </c>
      <c r="Q4896" s="2" t="s">
        <v>4061</v>
      </c>
    </row>
    <row r="4897" spans="1:17" ht="14.25" customHeight="1" x14ac:dyDescent="0.25">
      <c r="A4897" s="2">
        <v>4896</v>
      </c>
      <c r="B4897" s="3">
        <v>25006</v>
      </c>
      <c r="C4897" s="4" t="s">
        <v>584</v>
      </c>
      <c r="D4897" s="5">
        <v>44096</v>
      </c>
      <c r="E4897" s="2" t="s">
        <v>435</v>
      </c>
      <c r="F4897" s="84">
        <v>44097</v>
      </c>
      <c r="G4897" s="4" t="s">
        <v>2637</v>
      </c>
      <c r="H4897" s="1">
        <f t="shared" si="228"/>
        <v>1</v>
      </c>
      <c r="I4897" s="1">
        <f t="shared" si="229"/>
        <v>2</v>
      </c>
      <c r="J4897" s="2" t="s">
        <v>4065</v>
      </c>
      <c r="K4897" s="2" t="s">
        <v>587</v>
      </c>
      <c r="L4897" s="4" t="s">
        <v>435</v>
      </c>
      <c r="N4897" s="4" t="e">
        <f>+VLOOKUP(B4897,#REF!,5,0)</f>
        <v>#REF!</v>
      </c>
      <c r="O4897" s="2" t="e">
        <f t="shared" si="230"/>
        <v>#REF!</v>
      </c>
      <c r="P4897" s="2" t="s">
        <v>4060</v>
      </c>
      <c r="Q4897" s="2" t="s">
        <v>4061</v>
      </c>
    </row>
    <row r="4898" spans="1:17" ht="14.25" customHeight="1" x14ac:dyDescent="0.25">
      <c r="A4898" s="2">
        <v>4897</v>
      </c>
      <c r="B4898" s="3">
        <v>25007</v>
      </c>
      <c r="C4898" s="4" t="s">
        <v>584</v>
      </c>
      <c r="D4898" s="5">
        <v>44096</v>
      </c>
      <c r="E4898" s="2" t="s">
        <v>435</v>
      </c>
      <c r="F4898" s="84">
        <v>44097</v>
      </c>
      <c r="G4898" s="4" t="s">
        <v>2637</v>
      </c>
      <c r="H4898" s="1">
        <f t="shared" si="228"/>
        <v>1</v>
      </c>
      <c r="I4898" s="1">
        <f t="shared" si="229"/>
        <v>2</v>
      </c>
      <c r="J4898" s="2" t="s">
        <v>4157</v>
      </c>
      <c r="K4898" s="2" t="s">
        <v>587</v>
      </c>
      <c r="L4898" s="4" t="s">
        <v>435</v>
      </c>
      <c r="N4898" s="4" t="e">
        <f>+VLOOKUP(B4898,#REF!,5,0)</f>
        <v>#REF!</v>
      </c>
      <c r="O4898" s="2" t="e">
        <f t="shared" si="230"/>
        <v>#REF!</v>
      </c>
      <c r="P4898" s="2" t="s">
        <v>4060</v>
      </c>
      <c r="Q4898" s="2" t="s">
        <v>4061</v>
      </c>
    </row>
    <row r="4899" spans="1:17" ht="14.25" customHeight="1" x14ac:dyDescent="0.25">
      <c r="A4899" s="2">
        <v>4898</v>
      </c>
      <c r="B4899" s="3">
        <v>25008</v>
      </c>
      <c r="C4899" s="4" t="s">
        <v>584</v>
      </c>
      <c r="D4899" s="5">
        <v>44096</v>
      </c>
      <c r="E4899" s="2" t="s">
        <v>435</v>
      </c>
      <c r="F4899" s="84">
        <v>44097</v>
      </c>
      <c r="G4899" s="4" t="s">
        <v>2637</v>
      </c>
      <c r="H4899" s="1">
        <f t="shared" si="228"/>
        <v>1</v>
      </c>
      <c r="I4899" s="1">
        <f t="shared" si="229"/>
        <v>2</v>
      </c>
      <c r="J4899" s="2" t="s">
        <v>4469</v>
      </c>
      <c r="K4899" s="2" t="s">
        <v>587</v>
      </c>
      <c r="L4899" s="4" t="s">
        <v>435</v>
      </c>
      <c r="N4899" s="4" t="e">
        <f>+VLOOKUP(B4899,#REF!,5,0)</f>
        <v>#REF!</v>
      </c>
      <c r="O4899" s="2" t="e">
        <f t="shared" si="230"/>
        <v>#REF!</v>
      </c>
      <c r="P4899" s="2" t="s">
        <v>4060</v>
      </c>
      <c r="Q4899" s="2" t="s">
        <v>4061</v>
      </c>
    </row>
    <row r="4900" spans="1:17" ht="14.25" customHeight="1" x14ac:dyDescent="0.25">
      <c r="A4900" s="2">
        <v>4899</v>
      </c>
      <c r="B4900" s="3">
        <v>25009</v>
      </c>
      <c r="C4900" s="4" t="s">
        <v>584</v>
      </c>
      <c r="D4900" s="5">
        <v>44096</v>
      </c>
      <c r="E4900" s="2" t="s">
        <v>435</v>
      </c>
      <c r="F4900" s="84">
        <v>44097</v>
      </c>
      <c r="G4900" s="4" t="s">
        <v>2637</v>
      </c>
      <c r="H4900" s="1">
        <f t="shared" si="228"/>
        <v>1</v>
      </c>
      <c r="I4900" s="1">
        <f t="shared" si="229"/>
        <v>2</v>
      </c>
      <c r="J4900" s="2" t="s">
        <v>4470</v>
      </c>
      <c r="K4900" s="2" t="s">
        <v>587</v>
      </c>
      <c r="L4900" s="4" t="s">
        <v>435</v>
      </c>
      <c r="N4900" s="4" t="e">
        <f>+VLOOKUP(B4900,#REF!,5,0)</f>
        <v>#REF!</v>
      </c>
      <c r="O4900" s="2" t="e">
        <f t="shared" si="230"/>
        <v>#REF!</v>
      </c>
      <c r="P4900" s="2" t="s">
        <v>4060</v>
      </c>
      <c r="Q4900" s="2" t="s">
        <v>4061</v>
      </c>
    </row>
    <row r="4901" spans="1:17" ht="14.25" customHeight="1" x14ac:dyDescent="0.25">
      <c r="A4901" s="2">
        <v>4900</v>
      </c>
      <c r="B4901" s="3">
        <v>25010</v>
      </c>
      <c r="C4901" s="4" t="s">
        <v>584</v>
      </c>
      <c r="D4901" s="5">
        <v>44096</v>
      </c>
      <c r="E4901" s="2" t="s">
        <v>435</v>
      </c>
      <c r="F4901" s="84">
        <v>44097</v>
      </c>
      <c r="G4901" s="4" t="s">
        <v>2637</v>
      </c>
      <c r="H4901" s="1">
        <f t="shared" si="228"/>
        <v>1</v>
      </c>
      <c r="I4901" s="1">
        <f t="shared" si="229"/>
        <v>2</v>
      </c>
      <c r="J4901" s="2" t="s">
        <v>4471</v>
      </c>
      <c r="K4901" s="2" t="s">
        <v>587</v>
      </c>
      <c r="L4901" s="4" t="s">
        <v>435</v>
      </c>
      <c r="N4901" s="4" t="e">
        <f>+VLOOKUP(B4901,#REF!,5,0)</f>
        <v>#REF!</v>
      </c>
      <c r="O4901" s="2" t="e">
        <f t="shared" si="230"/>
        <v>#REF!</v>
      </c>
      <c r="P4901" s="2" t="s">
        <v>4060</v>
      </c>
      <c r="Q4901" s="2" t="s">
        <v>4061</v>
      </c>
    </row>
    <row r="4902" spans="1:17" ht="14.25" customHeight="1" x14ac:dyDescent="0.25">
      <c r="A4902" s="2">
        <v>4901</v>
      </c>
      <c r="B4902" s="3">
        <v>25011</v>
      </c>
      <c r="C4902" s="4" t="s">
        <v>2</v>
      </c>
      <c r="D4902" s="5">
        <v>44096</v>
      </c>
      <c r="E4902" s="2" t="s">
        <v>435</v>
      </c>
      <c r="F4902" s="72">
        <v>44098</v>
      </c>
      <c r="G4902" s="4" t="s">
        <v>2637</v>
      </c>
      <c r="H4902" s="1">
        <f t="shared" si="228"/>
        <v>2</v>
      </c>
      <c r="I4902" s="1">
        <f t="shared" si="229"/>
        <v>3</v>
      </c>
      <c r="J4902" s="2" t="s">
        <v>4472</v>
      </c>
      <c r="K4902" s="2" t="s">
        <v>587</v>
      </c>
      <c r="L4902" s="4" t="s">
        <v>435</v>
      </c>
      <c r="N4902" s="4" t="e">
        <f>+VLOOKUP(B4902,#REF!,5,0)</f>
        <v>#REF!</v>
      </c>
      <c r="O4902" s="2" t="e">
        <f t="shared" si="230"/>
        <v>#REF!</v>
      </c>
      <c r="P4902" s="2" t="s">
        <v>4060</v>
      </c>
      <c r="Q4902" s="2" t="s">
        <v>4061</v>
      </c>
    </row>
    <row r="4903" spans="1:17" ht="14.25" customHeight="1" x14ac:dyDescent="0.25">
      <c r="A4903" s="2">
        <v>4902</v>
      </c>
      <c r="B4903" s="3">
        <v>25012</v>
      </c>
      <c r="C4903" s="4" t="s">
        <v>3</v>
      </c>
      <c r="D4903" s="5">
        <v>44096</v>
      </c>
      <c r="E4903" s="2" t="s">
        <v>435</v>
      </c>
      <c r="F4903" s="72">
        <v>44098</v>
      </c>
      <c r="G4903" s="4" t="s">
        <v>2637</v>
      </c>
      <c r="H4903" s="1">
        <f t="shared" si="228"/>
        <v>2</v>
      </c>
      <c r="I4903" s="1">
        <f t="shared" si="229"/>
        <v>3</v>
      </c>
      <c r="J4903" s="2" t="s">
        <v>3680</v>
      </c>
      <c r="K4903" s="2" t="s">
        <v>587</v>
      </c>
      <c r="L4903" s="4" t="s">
        <v>435</v>
      </c>
      <c r="N4903" s="4" t="e">
        <f>+VLOOKUP(B4903,#REF!,5,0)</f>
        <v>#REF!</v>
      </c>
      <c r="O4903" s="2" t="e">
        <f t="shared" si="230"/>
        <v>#REF!</v>
      </c>
      <c r="P4903" s="2" t="s">
        <v>4060</v>
      </c>
      <c r="Q4903" s="2" t="s">
        <v>4061</v>
      </c>
    </row>
    <row r="4904" spans="1:17" ht="14.25" customHeight="1" x14ac:dyDescent="0.25">
      <c r="A4904" s="2">
        <v>4903</v>
      </c>
      <c r="B4904" s="3">
        <v>25013</v>
      </c>
      <c r="C4904" s="4" t="s">
        <v>584</v>
      </c>
      <c r="D4904" s="5">
        <v>44096</v>
      </c>
      <c r="E4904" s="2" t="s">
        <v>435</v>
      </c>
      <c r="F4904" s="84">
        <v>44097</v>
      </c>
      <c r="G4904" s="4" t="s">
        <v>2637</v>
      </c>
      <c r="H4904" s="1">
        <f t="shared" si="228"/>
        <v>1</v>
      </c>
      <c r="I4904" s="1">
        <f t="shared" si="229"/>
        <v>2</v>
      </c>
      <c r="J4904" s="2" t="s">
        <v>4473</v>
      </c>
      <c r="K4904" s="2" t="s">
        <v>587</v>
      </c>
      <c r="L4904" s="4" t="s">
        <v>435</v>
      </c>
      <c r="N4904" s="4" t="e">
        <f>+VLOOKUP(B4904,#REF!,5,0)</f>
        <v>#REF!</v>
      </c>
      <c r="O4904" s="2" t="e">
        <f t="shared" si="230"/>
        <v>#REF!</v>
      </c>
      <c r="P4904" s="2" t="s">
        <v>4060</v>
      </c>
      <c r="Q4904" s="2" t="s">
        <v>4061</v>
      </c>
    </row>
    <row r="4905" spans="1:17" ht="14.25" customHeight="1" x14ac:dyDescent="0.25">
      <c r="A4905" s="2">
        <v>4904</v>
      </c>
      <c r="B4905" s="3">
        <v>25014</v>
      </c>
      <c r="C4905" s="4" t="s">
        <v>3</v>
      </c>
      <c r="D4905" s="5">
        <v>44096</v>
      </c>
      <c r="E4905" s="2" t="s">
        <v>435</v>
      </c>
      <c r="F4905" s="72">
        <v>44098</v>
      </c>
      <c r="G4905" s="4" t="s">
        <v>2637</v>
      </c>
      <c r="H4905" s="1">
        <f t="shared" si="228"/>
        <v>2</v>
      </c>
      <c r="I4905" s="1">
        <f t="shared" si="229"/>
        <v>3</v>
      </c>
      <c r="J4905" s="2" t="s">
        <v>2514</v>
      </c>
      <c r="K4905" s="2" t="s">
        <v>587</v>
      </c>
      <c r="L4905" s="4" t="s">
        <v>435</v>
      </c>
      <c r="N4905" s="4" t="e">
        <f>+VLOOKUP(B4905,#REF!,5,0)</f>
        <v>#REF!</v>
      </c>
      <c r="O4905" s="2" t="e">
        <f t="shared" si="230"/>
        <v>#REF!</v>
      </c>
      <c r="P4905" s="2" t="s">
        <v>4060</v>
      </c>
      <c r="Q4905" s="2" t="s">
        <v>4061</v>
      </c>
    </row>
    <row r="4906" spans="1:17" ht="14.25" customHeight="1" x14ac:dyDescent="0.25">
      <c r="A4906" s="2">
        <v>4905</v>
      </c>
      <c r="B4906" s="3">
        <v>25015</v>
      </c>
      <c r="C4906" s="4" t="s">
        <v>584</v>
      </c>
      <c r="D4906" s="5">
        <v>44096</v>
      </c>
      <c r="E4906" s="2" t="s">
        <v>435</v>
      </c>
      <c r="F4906" s="84">
        <v>44097</v>
      </c>
      <c r="G4906" s="4" t="s">
        <v>2637</v>
      </c>
      <c r="H4906" s="1">
        <f t="shared" si="228"/>
        <v>1</v>
      </c>
      <c r="I4906" s="1">
        <f t="shared" si="229"/>
        <v>2</v>
      </c>
      <c r="J4906" s="2" t="s">
        <v>4474</v>
      </c>
      <c r="K4906" s="2" t="s">
        <v>587</v>
      </c>
      <c r="L4906" s="4" t="s">
        <v>435</v>
      </c>
      <c r="N4906" s="4" t="e">
        <f>+VLOOKUP(B4906,#REF!,5,0)</f>
        <v>#REF!</v>
      </c>
      <c r="O4906" s="2" t="e">
        <f t="shared" si="230"/>
        <v>#REF!</v>
      </c>
      <c r="P4906" s="2" t="s">
        <v>4060</v>
      </c>
      <c r="Q4906" s="2" t="s">
        <v>4061</v>
      </c>
    </row>
    <row r="4907" spans="1:17" ht="14.25" customHeight="1" x14ac:dyDescent="0.25">
      <c r="A4907" s="2">
        <v>4906</v>
      </c>
      <c r="B4907" s="3">
        <v>25016</v>
      </c>
      <c r="C4907" s="4" t="s">
        <v>2</v>
      </c>
      <c r="D4907" s="5">
        <v>44096</v>
      </c>
      <c r="E4907" s="2" t="s">
        <v>435</v>
      </c>
      <c r="F4907" s="72">
        <v>44098</v>
      </c>
      <c r="G4907" s="4" t="s">
        <v>2637</v>
      </c>
      <c r="H4907" s="1">
        <f t="shared" si="228"/>
        <v>2</v>
      </c>
      <c r="I4907" s="1">
        <f t="shared" si="229"/>
        <v>3</v>
      </c>
      <c r="J4907" s="2" t="s">
        <v>4475</v>
      </c>
      <c r="K4907" s="2" t="s">
        <v>587</v>
      </c>
      <c r="L4907" s="4" t="s">
        <v>435</v>
      </c>
      <c r="N4907" s="4" t="e">
        <f>+VLOOKUP(B4907,#REF!,5,0)</f>
        <v>#REF!</v>
      </c>
      <c r="O4907" s="2" t="e">
        <f t="shared" si="230"/>
        <v>#REF!</v>
      </c>
      <c r="P4907" s="2" t="s">
        <v>4060</v>
      </c>
      <c r="Q4907" s="2" t="s">
        <v>4061</v>
      </c>
    </row>
    <row r="4908" spans="1:17" ht="14.25" customHeight="1" x14ac:dyDescent="0.25">
      <c r="A4908" s="2">
        <v>4907</v>
      </c>
      <c r="B4908" s="3">
        <v>25017</v>
      </c>
      <c r="C4908" s="4" t="s">
        <v>3970</v>
      </c>
      <c r="D4908" s="5">
        <v>44096</v>
      </c>
      <c r="E4908" s="2" t="s">
        <v>435</v>
      </c>
      <c r="F4908" s="84">
        <v>44097</v>
      </c>
      <c r="G4908" s="4" t="s">
        <v>2637</v>
      </c>
      <c r="H4908" s="1">
        <f t="shared" si="228"/>
        <v>1</v>
      </c>
      <c r="I4908" s="1">
        <f t="shared" si="229"/>
        <v>2</v>
      </c>
      <c r="J4908" s="2" t="s">
        <v>4475</v>
      </c>
      <c r="K4908" s="2" t="s">
        <v>587</v>
      </c>
      <c r="L4908" s="4" t="s">
        <v>435</v>
      </c>
      <c r="N4908" s="4" t="e">
        <f>+VLOOKUP(B4908,#REF!,5,0)</f>
        <v>#REF!</v>
      </c>
      <c r="O4908" s="2" t="e">
        <f t="shared" si="230"/>
        <v>#REF!</v>
      </c>
      <c r="P4908" s="2" t="s">
        <v>4060</v>
      </c>
      <c r="Q4908" s="2" t="s">
        <v>4061</v>
      </c>
    </row>
    <row r="4909" spans="1:17" ht="14.25" customHeight="1" x14ac:dyDescent="0.25">
      <c r="A4909" s="2">
        <v>4908</v>
      </c>
      <c r="B4909" s="3">
        <v>25018</v>
      </c>
      <c r="C4909" s="4" t="s">
        <v>584</v>
      </c>
      <c r="D4909" s="5">
        <v>44096</v>
      </c>
      <c r="E4909" s="2" t="s">
        <v>435</v>
      </c>
      <c r="F4909" s="84">
        <v>44097</v>
      </c>
      <c r="G4909" s="4" t="s">
        <v>2637</v>
      </c>
      <c r="H4909" s="1">
        <f t="shared" si="228"/>
        <v>1</v>
      </c>
      <c r="I4909" s="1">
        <f t="shared" si="229"/>
        <v>2</v>
      </c>
      <c r="J4909" s="2" t="s">
        <v>4476</v>
      </c>
      <c r="K4909" s="2" t="s">
        <v>587</v>
      </c>
      <c r="L4909" s="4" t="s">
        <v>435</v>
      </c>
      <c r="N4909" s="4" t="e">
        <f>+VLOOKUP(B4909,#REF!,5,0)</f>
        <v>#REF!</v>
      </c>
      <c r="O4909" s="2" t="e">
        <f t="shared" si="230"/>
        <v>#REF!</v>
      </c>
      <c r="P4909" s="2" t="s">
        <v>4060</v>
      </c>
      <c r="Q4909" s="2" t="s">
        <v>4061</v>
      </c>
    </row>
    <row r="4910" spans="1:17" ht="14.25" customHeight="1" x14ac:dyDescent="0.25">
      <c r="A4910" s="2">
        <v>4909</v>
      </c>
      <c r="B4910" s="3">
        <v>25019</v>
      </c>
      <c r="C4910" s="4" t="s">
        <v>2</v>
      </c>
      <c r="D4910" s="5">
        <v>44096</v>
      </c>
      <c r="E4910" s="2" t="s">
        <v>435</v>
      </c>
      <c r="F4910" s="84">
        <v>44097</v>
      </c>
      <c r="G4910" s="4" t="s">
        <v>2637</v>
      </c>
      <c r="H4910" s="1">
        <f t="shared" si="228"/>
        <v>1</v>
      </c>
      <c r="I4910" s="1">
        <f t="shared" si="229"/>
        <v>2</v>
      </c>
      <c r="J4910" s="2" t="s">
        <v>4477</v>
      </c>
      <c r="K4910" s="2" t="s">
        <v>587</v>
      </c>
      <c r="L4910" s="4" t="s">
        <v>435</v>
      </c>
      <c r="N4910" s="4" t="e">
        <f>+VLOOKUP(B4910,#REF!,5,0)</f>
        <v>#REF!</v>
      </c>
      <c r="O4910" s="2" t="e">
        <f t="shared" si="230"/>
        <v>#REF!</v>
      </c>
      <c r="P4910" s="2" t="s">
        <v>4060</v>
      </c>
      <c r="Q4910" s="2" t="s">
        <v>4061</v>
      </c>
    </row>
    <row r="4911" spans="1:17" ht="14.25" customHeight="1" x14ac:dyDescent="0.25">
      <c r="A4911" s="2">
        <v>4910</v>
      </c>
      <c r="B4911" s="3">
        <v>25020</v>
      </c>
      <c r="C4911" s="4" t="s">
        <v>584</v>
      </c>
      <c r="D4911" s="5">
        <v>44096</v>
      </c>
      <c r="E4911" s="2" t="s">
        <v>435</v>
      </c>
      <c r="F4911" s="84">
        <v>44097</v>
      </c>
      <c r="G4911" s="4" t="s">
        <v>2637</v>
      </c>
      <c r="H4911" s="1">
        <f t="shared" si="228"/>
        <v>1</v>
      </c>
      <c r="I4911" s="1">
        <f t="shared" si="229"/>
        <v>2</v>
      </c>
      <c r="J4911" s="2" t="s">
        <v>4478</v>
      </c>
      <c r="K4911" s="2" t="s">
        <v>587</v>
      </c>
      <c r="L4911" s="4" t="s">
        <v>435</v>
      </c>
      <c r="N4911" s="4" t="e">
        <f>+VLOOKUP(B4911,#REF!,5,0)</f>
        <v>#REF!</v>
      </c>
      <c r="O4911" s="2" t="e">
        <f t="shared" si="230"/>
        <v>#REF!</v>
      </c>
      <c r="P4911" s="2" t="s">
        <v>4060</v>
      </c>
      <c r="Q4911" s="2" t="s">
        <v>4061</v>
      </c>
    </row>
    <row r="4912" spans="1:17" ht="14.25" customHeight="1" x14ac:dyDescent="0.25">
      <c r="A4912" s="2">
        <v>4911</v>
      </c>
      <c r="B4912" s="3">
        <v>25021</v>
      </c>
      <c r="C4912" s="4" t="s">
        <v>3</v>
      </c>
      <c r="D4912" s="5">
        <v>44096</v>
      </c>
      <c r="E4912" s="2" t="s">
        <v>435</v>
      </c>
      <c r="F4912" s="72">
        <v>44098</v>
      </c>
      <c r="G4912" s="4" t="s">
        <v>2637</v>
      </c>
      <c r="H4912" s="1">
        <f t="shared" si="228"/>
        <v>2</v>
      </c>
      <c r="I4912" s="1">
        <f t="shared" si="229"/>
        <v>3</v>
      </c>
      <c r="J4912" s="2" t="s">
        <v>4479</v>
      </c>
      <c r="K4912" s="2" t="s">
        <v>587</v>
      </c>
      <c r="L4912" s="4" t="s">
        <v>435</v>
      </c>
      <c r="N4912" s="4" t="e">
        <f>+VLOOKUP(B4912,#REF!,5,0)</f>
        <v>#REF!</v>
      </c>
      <c r="O4912" s="2" t="e">
        <f t="shared" si="230"/>
        <v>#REF!</v>
      </c>
      <c r="P4912" s="2" t="s">
        <v>4060</v>
      </c>
      <c r="Q4912" s="2" t="s">
        <v>4061</v>
      </c>
    </row>
    <row r="4913" spans="1:17" ht="14.25" customHeight="1" x14ac:dyDescent="0.25">
      <c r="A4913" s="2">
        <v>4912</v>
      </c>
      <c r="B4913" s="3">
        <v>25022</v>
      </c>
      <c r="C4913" s="4" t="s">
        <v>3</v>
      </c>
      <c r="D4913" s="5">
        <v>44096</v>
      </c>
      <c r="E4913" s="2" t="s">
        <v>435</v>
      </c>
      <c r="F4913" s="72">
        <v>44098</v>
      </c>
      <c r="G4913" s="4" t="s">
        <v>2637</v>
      </c>
      <c r="H4913" s="1">
        <f t="shared" si="228"/>
        <v>2</v>
      </c>
      <c r="I4913" s="1">
        <f t="shared" si="229"/>
        <v>3</v>
      </c>
      <c r="J4913" s="2" t="s">
        <v>4417</v>
      </c>
      <c r="K4913" s="2" t="s">
        <v>587</v>
      </c>
      <c r="L4913" s="4" t="s">
        <v>435</v>
      </c>
      <c r="N4913" s="4" t="e">
        <f>+VLOOKUP(B4913,#REF!,5,0)</f>
        <v>#REF!</v>
      </c>
      <c r="O4913" s="2" t="e">
        <f t="shared" si="230"/>
        <v>#REF!</v>
      </c>
      <c r="P4913" s="2" t="s">
        <v>4060</v>
      </c>
      <c r="Q4913" s="2" t="s">
        <v>4061</v>
      </c>
    </row>
    <row r="4914" spans="1:17" ht="14.25" customHeight="1" x14ac:dyDescent="0.25">
      <c r="A4914" s="2">
        <v>4913</v>
      </c>
      <c r="B4914" s="3">
        <v>25023</v>
      </c>
      <c r="C4914" s="4" t="s">
        <v>3970</v>
      </c>
      <c r="D4914" s="5">
        <v>44096</v>
      </c>
      <c r="E4914" s="2" t="s">
        <v>435</v>
      </c>
      <c r="F4914" s="84">
        <v>44097</v>
      </c>
      <c r="G4914" s="4" t="s">
        <v>2637</v>
      </c>
      <c r="H4914" s="1">
        <f t="shared" si="228"/>
        <v>1</v>
      </c>
      <c r="I4914" s="1">
        <f t="shared" si="229"/>
        <v>2</v>
      </c>
      <c r="J4914" s="2" t="s">
        <v>4480</v>
      </c>
      <c r="K4914" s="2" t="s">
        <v>587</v>
      </c>
      <c r="L4914" s="4" t="s">
        <v>435</v>
      </c>
      <c r="N4914" s="4" t="e">
        <f>+VLOOKUP(B4914,#REF!,5,0)</f>
        <v>#REF!</v>
      </c>
      <c r="O4914" s="2" t="e">
        <f t="shared" si="230"/>
        <v>#REF!</v>
      </c>
      <c r="P4914" s="2" t="s">
        <v>4060</v>
      </c>
      <c r="Q4914" s="2" t="s">
        <v>4061</v>
      </c>
    </row>
    <row r="4915" spans="1:17" ht="14.25" customHeight="1" x14ac:dyDescent="0.25">
      <c r="A4915" s="2">
        <v>4914</v>
      </c>
      <c r="B4915" s="3">
        <v>25024</v>
      </c>
      <c r="C4915" s="4" t="s">
        <v>3</v>
      </c>
      <c r="D4915" s="5">
        <v>44096</v>
      </c>
      <c r="E4915" s="2" t="s">
        <v>435</v>
      </c>
      <c r="F4915" s="72">
        <v>44098</v>
      </c>
      <c r="G4915" s="4" t="s">
        <v>2637</v>
      </c>
      <c r="H4915" s="1">
        <f t="shared" si="228"/>
        <v>2</v>
      </c>
      <c r="I4915" s="1">
        <f t="shared" si="229"/>
        <v>3</v>
      </c>
      <c r="J4915" s="2" t="s">
        <v>4481</v>
      </c>
      <c r="K4915" s="2" t="s">
        <v>587</v>
      </c>
      <c r="L4915" s="4" t="s">
        <v>435</v>
      </c>
      <c r="N4915" s="4" t="e">
        <f>+VLOOKUP(B4915,#REF!,5,0)</f>
        <v>#REF!</v>
      </c>
      <c r="O4915" s="2" t="e">
        <f t="shared" si="230"/>
        <v>#REF!</v>
      </c>
      <c r="P4915" s="2" t="s">
        <v>4060</v>
      </c>
      <c r="Q4915" s="2" t="s">
        <v>4061</v>
      </c>
    </row>
    <row r="4916" spans="1:17" ht="14.25" customHeight="1" x14ac:dyDescent="0.25">
      <c r="A4916" s="2">
        <v>4915</v>
      </c>
      <c r="B4916" s="3">
        <v>25025</v>
      </c>
      <c r="C4916" s="4" t="s">
        <v>584</v>
      </c>
      <c r="D4916" s="5">
        <v>44096</v>
      </c>
      <c r="E4916" s="2" t="s">
        <v>435</v>
      </c>
      <c r="F4916" s="84">
        <v>44097</v>
      </c>
      <c r="G4916" s="4" t="s">
        <v>2637</v>
      </c>
      <c r="H4916" s="1">
        <f t="shared" si="228"/>
        <v>1</v>
      </c>
      <c r="I4916" s="1">
        <f t="shared" si="229"/>
        <v>2</v>
      </c>
      <c r="J4916" s="2" t="s">
        <v>4482</v>
      </c>
      <c r="K4916" s="2" t="s">
        <v>587</v>
      </c>
      <c r="L4916" s="4" t="s">
        <v>435</v>
      </c>
      <c r="N4916" s="4" t="e">
        <f>+VLOOKUP(B4916,#REF!,5,0)</f>
        <v>#REF!</v>
      </c>
      <c r="O4916" s="2" t="e">
        <f t="shared" si="230"/>
        <v>#REF!</v>
      </c>
      <c r="P4916" s="2" t="s">
        <v>4060</v>
      </c>
      <c r="Q4916" s="2" t="s">
        <v>4061</v>
      </c>
    </row>
    <row r="4917" spans="1:17" ht="14.25" customHeight="1" x14ac:dyDescent="0.25">
      <c r="A4917" s="2">
        <v>4916</v>
      </c>
      <c r="B4917" s="3">
        <v>25026</v>
      </c>
      <c r="C4917" s="4" t="s">
        <v>3</v>
      </c>
      <c r="D4917" s="5">
        <v>44096</v>
      </c>
      <c r="E4917" s="2" t="s">
        <v>435</v>
      </c>
      <c r="F4917" s="72">
        <v>44098</v>
      </c>
      <c r="G4917" s="4" t="s">
        <v>2637</v>
      </c>
      <c r="H4917" s="1">
        <f t="shared" si="228"/>
        <v>2</v>
      </c>
      <c r="I4917" s="1">
        <f t="shared" si="229"/>
        <v>3</v>
      </c>
      <c r="J4917" s="2" t="s">
        <v>4483</v>
      </c>
      <c r="K4917" s="2" t="s">
        <v>587</v>
      </c>
      <c r="L4917" s="4" t="s">
        <v>435</v>
      </c>
      <c r="N4917" s="4" t="e">
        <f>+VLOOKUP(B4917,#REF!,5,0)</f>
        <v>#REF!</v>
      </c>
      <c r="O4917" s="2" t="e">
        <f t="shared" si="230"/>
        <v>#REF!</v>
      </c>
      <c r="P4917" s="2" t="s">
        <v>4060</v>
      </c>
      <c r="Q4917" s="2" t="s">
        <v>4061</v>
      </c>
    </row>
    <row r="4918" spans="1:17" ht="14.25" customHeight="1" x14ac:dyDescent="0.25">
      <c r="A4918" s="2">
        <v>4917</v>
      </c>
      <c r="B4918" s="3">
        <v>25027</v>
      </c>
      <c r="C4918" s="4" t="s">
        <v>3</v>
      </c>
      <c r="D4918" s="5">
        <v>44096</v>
      </c>
      <c r="E4918" s="2" t="s">
        <v>435</v>
      </c>
      <c r="F4918" s="72">
        <v>44098</v>
      </c>
      <c r="G4918" s="4" t="s">
        <v>2637</v>
      </c>
      <c r="H4918" s="1">
        <f t="shared" si="228"/>
        <v>2</v>
      </c>
      <c r="I4918" s="1">
        <f t="shared" si="229"/>
        <v>3</v>
      </c>
      <c r="J4918" s="2" t="s">
        <v>4484</v>
      </c>
      <c r="K4918" s="2" t="s">
        <v>587</v>
      </c>
      <c r="L4918" s="4" t="s">
        <v>435</v>
      </c>
      <c r="N4918" s="4" t="e">
        <f>+VLOOKUP(B4918,#REF!,5,0)</f>
        <v>#REF!</v>
      </c>
      <c r="O4918" s="2" t="e">
        <f t="shared" si="230"/>
        <v>#REF!</v>
      </c>
      <c r="P4918" s="2" t="s">
        <v>4060</v>
      </c>
      <c r="Q4918" s="2" t="s">
        <v>4061</v>
      </c>
    </row>
    <row r="4919" spans="1:17" ht="14.25" customHeight="1" x14ac:dyDescent="0.25">
      <c r="A4919" s="2">
        <v>4918</v>
      </c>
      <c r="B4919" s="3">
        <v>25028</v>
      </c>
      <c r="C4919" s="4" t="s">
        <v>3970</v>
      </c>
      <c r="D4919" s="5">
        <v>44096</v>
      </c>
      <c r="E4919" s="2" t="s">
        <v>435</v>
      </c>
      <c r="F4919" s="84">
        <v>44097</v>
      </c>
      <c r="G4919" s="4" t="s">
        <v>2637</v>
      </c>
      <c r="H4919" s="1">
        <f t="shared" si="228"/>
        <v>1</v>
      </c>
      <c r="I4919" s="1">
        <f t="shared" si="229"/>
        <v>2</v>
      </c>
      <c r="J4919" s="2" t="s">
        <v>4485</v>
      </c>
      <c r="K4919" s="2" t="s">
        <v>587</v>
      </c>
      <c r="L4919" s="4" t="s">
        <v>435</v>
      </c>
      <c r="N4919" s="4" t="e">
        <f>+VLOOKUP(B4919,#REF!,5,0)</f>
        <v>#REF!</v>
      </c>
      <c r="O4919" s="2" t="e">
        <f t="shared" si="230"/>
        <v>#REF!</v>
      </c>
      <c r="P4919" s="2" t="s">
        <v>4060</v>
      </c>
      <c r="Q4919" s="2" t="s">
        <v>4061</v>
      </c>
    </row>
    <row r="4920" spans="1:17" ht="14.25" customHeight="1" x14ac:dyDescent="0.25">
      <c r="A4920" s="2">
        <v>4919</v>
      </c>
      <c r="B4920" s="3">
        <v>25029</v>
      </c>
      <c r="C4920" s="4" t="s">
        <v>3970</v>
      </c>
      <c r="D4920" s="5">
        <v>44096</v>
      </c>
      <c r="E4920" s="2" t="s">
        <v>435</v>
      </c>
      <c r="F4920" s="84">
        <v>44097</v>
      </c>
      <c r="G4920" s="4" t="s">
        <v>2637</v>
      </c>
      <c r="H4920" s="1">
        <f t="shared" si="228"/>
        <v>1</v>
      </c>
      <c r="I4920" s="1">
        <f t="shared" si="229"/>
        <v>2</v>
      </c>
      <c r="J4920" s="2" t="s">
        <v>4486</v>
      </c>
      <c r="K4920" s="2" t="s">
        <v>587</v>
      </c>
      <c r="L4920" s="4" t="s">
        <v>435</v>
      </c>
      <c r="N4920" s="4" t="e">
        <f>+VLOOKUP(B4920,#REF!,5,0)</f>
        <v>#REF!</v>
      </c>
      <c r="O4920" s="2" t="e">
        <f t="shared" si="230"/>
        <v>#REF!</v>
      </c>
      <c r="P4920" s="2" t="s">
        <v>4060</v>
      </c>
      <c r="Q4920" s="2" t="s">
        <v>4061</v>
      </c>
    </row>
    <row r="4921" spans="1:17" ht="14.25" customHeight="1" x14ac:dyDescent="0.25">
      <c r="A4921" s="2">
        <v>4920</v>
      </c>
      <c r="B4921" s="3">
        <v>25030</v>
      </c>
      <c r="C4921" s="4" t="s">
        <v>584</v>
      </c>
      <c r="D4921" s="5">
        <v>44096</v>
      </c>
      <c r="E4921" s="2" t="s">
        <v>435</v>
      </c>
      <c r="F4921" s="84">
        <v>44097</v>
      </c>
      <c r="G4921" s="4" t="s">
        <v>2637</v>
      </c>
      <c r="H4921" s="1">
        <f t="shared" si="228"/>
        <v>1</v>
      </c>
      <c r="I4921" s="1">
        <f t="shared" si="229"/>
        <v>2</v>
      </c>
      <c r="J4921" s="2" t="s">
        <v>4487</v>
      </c>
      <c r="K4921" s="2" t="s">
        <v>587</v>
      </c>
      <c r="L4921" s="4" t="s">
        <v>435</v>
      </c>
      <c r="N4921" s="4" t="e">
        <f>+VLOOKUP(B4921,#REF!,5,0)</f>
        <v>#REF!</v>
      </c>
      <c r="O4921" s="2" t="e">
        <f t="shared" si="230"/>
        <v>#REF!</v>
      </c>
      <c r="P4921" s="2" t="s">
        <v>4060</v>
      </c>
      <c r="Q4921" s="2" t="s">
        <v>4061</v>
      </c>
    </row>
    <row r="4922" spans="1:17" ht="14.25" customHeight="1" x14ac:dyDescent="0.25">
      <c r="A4922" s="2">
        <v>4921</v>
      </c>
      <c r="B4922" s="3">
        <v>25031</v>
      </c>
      <c r="C4922" s="4" t="s">
        <v>584</v>
      </c>
      <c r="D4922" s="5">
        <v>44096</v>
      </c>
      <c r="E4922" s="2" t="s">
        <v>435</v>
      </c>
      <c r="F4922" s="72">
        <v>44098</v>
      </c>
      <c r="G4922" s="4" t="s">
        <v>2637</v>
      </c>
      <c r="H4922" s="1">
        <f t="shared" si="228"/>
        <v>2</v>
      </c>
      <c r="I4922" s="1">
        <f t="shared" si="229"/>
        <v>3</v>
      </c>
      <c r="J4922" s="2" t="s">
        <v>4488</v>
      </c>
      <c r="K4922" s="2" t="s">
        <v>587</v>
      </c>
      <c r="L4922" s="4" t="s">
        <v>435</v>
      </c>
      <c r="N4922" s="4" t="e">
        <f>+VLOOKUP(B4922,#REF!,5,0)</f>
        <v>#REF!</v>
      </c>
      <c r="O4922" s="2" t="e">
        <f t="shared" si="230"/>
        <v>#REF!</v>
      </c>
      <c r="P4922" s="2" t="s">
        <v>4060</v>
      </c>
      <c r="Q4922" s="2" t="s">
        <v>4061</v>
      </c>
    </row>
    <row r="4923" spans="1:17" ht="14.25" customHeight="1" x14ac:dyDescent="0.25">
      <c r="A4923" s="2">
        <v>4922</v>
      </c>
      <c r="B4923" s="3">
        <v>25032</v>
      </c>
      <c r="C4923" s="4" t="s">
        <v>3970</v>
      </c>
      <c r="D4923" s="5">
        <v>44096</v>
      </c>
      <c r="E4923" s="2" t="s">
        <v>435</v>
      </c>
      <c r="F4923" s="72">
        <v>44098</v>
      </c>
      <c r="G4923" s="4" t="s">
        <v>2637</v>
      </c>
      <c r="H4923" s="1">
        <f t="shared" si="228"/>
        <v>2</v>
      </c>
      <c r="I4923" s="1">
        <f t="shared" si="229"/>
        <v>3</v>
      </c>
      <c r="J4923" s="2" t="s">
        <v>3206</v>
      </c>
      <c r="K4923" s="2" t="s">
        <v>587</v>
      </c>
      <c r="L4923" s="4" t="s">
        <v>435</v>
      </c>
      <c r="N4923" s="4" t="e">
        <f>+VLOOKUP(B4923,#REF!,5,0)</f>
        <v>#REF!</v>
      </c>
      <c r="O4923" s="2" t="e">
        <f t="shared" si="230"/>
        <v>#REF!</v>
      </c>
      <c r="P4923" s="2" t="s">
        <v>4060</v>
      </c>
      <c r="Q4923" s="2" t="s">
        <v>4061</v>
      </c>
    </row>
    <row r="4924" spans="1:17" ht="14.25" customHeight="1" x14ac:dyDescent="0.25">
      <c r="A4924" s="2">
        <v>4923</v>
      </c>
      <c r="B4924" s="3">
        <v>25033</v>
      </c>
      <c r="C4924" s="4" t="s">
        <v>3970</v>
      </c>
      <c r="D4924" s="5">
        <v>44096</v>
      </c>
      <c r="E4924" s="2" t="s">
        <v>435</v>
      </c>
      <c r="F4924" s="72">
        <v>44098</v>
      </c>
      <c r="G4924" s="4" t="s">
        <v>2637</v>
      </c>
      <c r="H4924" s="1">
        <f t="shared" si="228"/>
        <v>2</v>
      </c>
      <c r="I4924" s="1">
        <f t="shared" si="229"/>
        <v>3</v>
      </c>
      <c r="J4924" s="2" t="s">
        <v>4486</v>
      </c>
      <c r="K4924" s="2" t="s">
        <v>587</v>
      </c>
      <c r="L4924" s="4" t="s">
        <v>435</v>
      </c>
      <c r="N4924" s="4" t="e">
        <f>+VLOOKUP(B4924,#REF!,5,0)</f>
        <v>#REF!</v>
      </c>
      <c r="O4924" s="2" t="e">
        <f t="shared" si="230"/>
        <v>#REF!</v>
      </c>
      <c r="P4924" s="2" t="s">
        <v>4060</v>
      </c>
      <c r="Q4924" s="2" t="s">
        <v>4061</v>
      </c>
    </row>
    <row r="4925" spans="1:17" ht="14.25" customHeight="1" x14ac:dyDescent="0.25">
      <c r="A4925" s="2">
        <v>4924</v>
      </c>
      <c r="B4925" s="3">
        <v>25034</v>
      </c>
      <c r="C4925" s="4" t="s">
        <v>3970</v>
      </c>
      <c r="D4925" s="5">
        <v>44096</v>
      </c>
      <c r="E4925" s="2" t="s">
        <v>435</v>
      </c>
      <c r="F4925" s="72">
        <v>44098</v>
      </c>
      <c r="G4925" s="4" t="s">
        <v>2637</v>
      </c>
      <c r="H4925" s="1">
        <f t="shared" si="228"/>
        <v>2</v>
      </c>
      <c r="I4925" s="1">
        <f t="shared" si="229"/>
        <v>3</v>
      </c>
      <c r="J4925" s="2" t="s">
        <v>3206</v>
      </c>
      <c r="K4925" s="2" t="s">
        <v>587</v>
      </c>
      <c r="L4925" s="4" t="s">
        <v>435</v>
      </c>
      <c r="N4925" s="4" t="e">
        <f>+VLOOKUP(B4925,#REF!,5,0)</f>
        <v>#REF!</v>
      </c>
      <c r="O4925" s="2" t="e">
        <f t="shared" si="230"/>
        <v>#REF!</v>
      </c>
      <c r="P4925" s="2" t="s">
        <v>4060</v>
      </c>
      <c r="Q4925" s="2" t="s">
        <v>4061</v>
      </c>
    </row>
    <row r="4926" spans="1:17" ht="14.25" customHeight="1" x14ac:dyDescent="0.25">
      <c r="A4926" s="2">
        <v>4925</v>
      </c>
      <c r="B4926" s="3">
        <v>25035</v>
      </c>
      <c r="C4926" s="4" t="s">
        <v>584</v>
      </c>
      <c r="D4926" s="5">
        <v>44096</v>
      </c>
      <c r="E4926" s="2" t="s">
        <v>435</v>
      </c>
      <c r="F4926" s="72">
        <v>44098</v>
      </c>
      <c r="G4926" s="4" t="s">
        <v>2637</v>
      </c>
      <c r="H4926" s="1">
        <f t="shared" si="228"/>
        <v>2</v>
      </c>
      <c r="I4926" s="1">
        <f t="shared" si="229"/>
        <v>3</v>
      </c>
      <c r="J4926" s="2" t="s">
        <v>4489</v>
      </c>
      <c r="K4926" s="2" t="s">
        <v>587</v>
      </c>
      <c r="L4926" s="4" t="s">
        <v>435</v>
      </c>
      <c r="N4926" s="4" t="e">
        <f>+VLOOKUP(B4926,#REF!,5,0)</f>
        <v>#REF!</v>
      </c>
      <c r="O4926" s="2" t="e">
        <f t="shared" si="230"/>
        <v>#REF!</v>
      </c>
      <c r="P4926" s="2" t="s">
        <v>4060</v>
      </c>
      <c r="Q4926" s="2" t="s">
        <v>4061</v>
      </c>
    </row>
    <row r="4927" spans="1:17" ht="14.25" customHeight="1" x14ac:dyDescent="0.25">
      <c r="A4927" s="2">
        <v>4926</v>
      </c>
      <c r="B4927" s="3">
        <v>25036</v>
      </c>
      <c r="C4927" s="4" t="s">
        <v>584</v>
      </c>
      <c r="D4927" s="5">
        <v>44096</v>
      </c>
      <c r="E4927" s="2" t="s">
        <v>435</v>
      </c>
      <c r="F4927" s="72">
        <v>44098</v>
      </c>
      <c r="G4927" s="4" t="s">
        <v>2637</v>
      </c>
      <c r="H4927" s="1">
        <f t="shared" si="228"/>
        <v>2</v>
      </c>
      <c r="I4927" s="1">
        <f t="shared" si="229"/>
        <v>3</v>
      </c>
      <c r="J4927" s="2" t="s">
        <v>4490</v>
      </c>
      <c r="K4927" s="2" t="s">
        <v>587</v>
      </c>
      <c r="L4927" s="4" t="s">
        <v>435</v>
      </c>
      <c r="N4927" s="4" t="e">
        <f>+VLOOKUP(B4927,#REF!,5,0)</f>
        <v>#REF!</v>
      </c>
      <c r="O4927" s="2" t="e">
        <f t="shared" si="230"/>
        <v>#REF!</v>
      </c>
      <c r="P4927" s="2" t="s">
        <v>4060</v>
      </c>
      <c r="Q4927" s="2" t="s">
        <v>4061</v>
      </c>
    </row>
    <row r="4928" spans="1:17" ht="14.25" customHeight="1" x14ac:dyDescent="0.25">
      <c r="A4928" s="2">
        <v>4927</v>
      </c>
      <c r="B4928" s="3">
        <v>25037</v>
      </c>
      <c r="C4928" s="4" t="s">
        <v>584</v>
      </c>
      <c r="D4928" s="5">
        <v>44096</v>
      </c>
      <c r="E4928" s="2" t="s">
        <v>435</v>
      </c>
      <c r="F4928" s="72">
        <v>44098</v>
      </c>
      <c r="G4928" s="4" t="s">
        <v>2637</v>
      </c>
      <c r="H4928" s="1">
        <f t="shared" si="228"/>
        <v>2</v>
      </c>
      <c r="I4928" s="1">
        <f t="shared" si="229"/>
        <v>3</v>
      </c>
      <c r="J4928" s="2" t="s">
        <v>2511</v>
      </c>
      <c r="K4928" s="2" t="s">
        <v>587</v>
      </c>
      <c r="L4928" s="4" t="s">
        <v>435</v>
      </c>
      <c r="N4928" s="4" t="e">
        <f>+VLOOKUP(B4928,#REF!,5,0)</f>
        <v>#REF!</v>
      </c>
      <c r="O4928" s="2" t="e">
        <f t="shared" si="230"/>
        <v>#REF!</v>
      </c>
      <c r="P4928" s="2" t="s">
        <v>4060</v>
      </c>
      <c r="Q4928" s="2" t="s">
        <v>4061</v>
      </c>
    </row>
    <row r="4929" spans="1:17" ht="14.25" customHeight="1" x14ac:dyDescent="0.25">
      <c r="A4929" s="2">
        <v>4928</v>
      </c>
      <c r="B4929" s="3">
        <v>25038</v>
      </c>
      <c r="C4929" s="4" t="s">
        <v>2</v>
      </c>
      <c r="D4929" s="5">
        <v>44096</v>
      </c>
      <c r="E4929" s="2" t="s">
        <v>435</v>
      </c>
      <c r="F4929" s="72">
        <v>44098</v>
      </c>
      <c r="G4929" s="4" t="s">
        <v>2637</v>
      </c>
      <c r="H4929" s="1">
        <f t="shared" si="228"/>
        <v>2</v>
      </c>
      <c r="I4929" s="1">
        <f t="shared" si="229"/>
        <v>3</v>
      </c>
      <c r="J4929" s="2" t="s">
        <v>1859</v>
      </c>
      <c r="K4929" s="2" t="s">
        <v>587</v>
      </c>
      <c r="L4929" s="4" t="s">
        <v>435</v>
      </c>
      <c r="N4929" s="4" t="e">
        <f>+VLOOKUP(B4929,#REF!,5,0)</f>
        <v>#REF!</v>
      </c>
      <c r="O4929" s="2" t="e">
        <f t="shared" si="230"/>
        <v>#REF!</v>
      </c>
      <c r="P4929" s="2" t="s">
        <v>4060</v>
      </c>
      <c r="Q4929" s="2" t="s">
        <v>4061</v>
      </c>
    </row>
    <row r="4930" spans="1:17" ht="14.25" customHeight="1" x14ac:dyDescent="0.25">
      <c r="A4930" s="2">
        <v>4929</v>
      </c>
      <c r="B4930" s="3">
        <v>25039</v>
      </c>
      <c r="C4930" s="4" t="s">
        <v>584</v>
      </c>
      <c r="D4930" s="5">
        <v>44096</v>
      </c>
      <c r="E4930" s="2" t="s">
        <v>435</v>
      </c>
      <c r="F4930" s="72">
        <v>44098</v>
      </c>
      <c r="G4930" s="4" t="s">
        <v>2637</v>
      </c>
      <c r="H4930" s="1">
        <f t="shared" ref="H4930:H4993" si="231">+F4930-D4930</f>
        <v>2</v>
      </c>
      <c r="I4930" s="1">
        <f t="shared" ref="I4930:I4993" si="232">+NETWORKDAYS(D4930,F4930)</f>
        <v>3</v>
      </c>
      <c r="J4930" s="2" t="s">
        <v>4428</v>
      </c>
      <c r="K4930" s="2" t="s">
        <v>587</v>
      </c>
      <c r="L4930" s="4" t="s">
        <v>435</v>
      </c>
      <c r="N4930" s="4" t="e">
        <f>+VLOOKUP(B4930,#REF!,5,0)</f>
        <v>#REF!</v>
      </c>
      <c r="O4930" s="2" t="e">
        <f t="shared" ref="O4930:O4993" si="233">+N4930=K4930</f>
        <v>#REF!</v>
      </c>
      <c r="P4930" s="2" t="s">
        <v>4060</v>
      </c>
      <c r="Q4930" s="2" t="s">
        <v>4061</v>
      </c>
    </row>
    <row r="4931" spans="1:17" ht="14.25" customHeight="1" x14ac:dyDescent="0.25">
      <c r="A4931" s="2">
        <v>4930</v>
      </c>
      <c r="B4931" s="3">
        <v>25040</v>
      </c>
      <c r="C4931" s="4" t="s">
        <v>584</v>
      </c>
      <c r="D4931" s="5">
        <v>44096</v>
      </c>
      <c r="E4931" s="2" t="s">
        <v>435</v>
      </c>
      <c r="F4931" s="72">
        <v>44098</v>
      </c>
      <c r="G4931" s="4" t="s">
        <v>2637</v>
      </c>
      <c r="H4931" s="1">
        <f t="shared" si="231"/>
        <v>2</v>
      </c>
      <c r="I4931" s="1">
        <f t="shared" si="232"/>
        <v>3</v>
      </c>
      <c r="J4931" s="2" t="s">
        <v>4491</v>
      </c>
      <c r="K4931" s="2" t="s">
        <v>587</v>
      </c>
      <c r="L4931" s="4" t="s">
        <v>435</v>
      </c>
      <c r="N4931" s="4" t="e">
        <f>+VLOOKUP(B4931,#REF!,5,0)</f>
        <v>#REF!</v>
      </c>
      <c r="O4931" s="2" t="e">
        <f t="shared" si="233"/>
        <v>#REF!</v>
      </c>
      <c r="P4931" s="2" t="s">
        <v>4060</v>
      </c>
      <c r="Q4931" s="2" t="s">
        <v>4061</v>
      </c>
    </row>
    <row r="4932" spans="1:17" ht="14.25" customHeight="1" x14ac:dyDescent="0.25">
      <c r="A4932" s="2">
        <v>4931</v>
      </c>
      <c r="B4932" s="3">
        <v>25041</v>
      </c>
      <c r="C4932" s="4" t="s">
        <v>2</v>
      </c>
      <c r="D4932" s="5">
        <v>44096</v>
      </c>
      <c r="E4932" s="2" t="s">
        <v>435</v>
      </c>
      <c r="F4932" s="72">
        <v>44098</v>
      </c>
      <c r="G4932" s="4" t="s">
        <v>2637</v>
      </c>
      <c r="H4932" s="1">
        <f t="shared" si="231"/>
        <v>2</v>
      </c>
      <c r="I4932" s="1">
        <f t="shared" si="232"/>
        <v>3</v>
      </c>
      <c r="J4932" s="2" t="s">
        <v>4492</v>
      </c>
      <c r="K4932" s="2" t="s">
        <v>587</v>
      </c>
      <c r="L4932" s="4" t="s">
        <v>435</v>
      </c>
      <c r="N4932" s="4" t="e">
        <f>+VLOOKUP(B4932,#REF!,5,0)</f>
        <v>#REF!</v>
      </c>
      <c r="O4932" s="2" t="e">
        <f t="shared" si="233"/>
        <v>#REF!</v>
      </c>
      <c r="P4932" s="2" t="s">
        <v>4060</v>
      </c>
      <c r="Q4932" s="2" t="s">
        <v>4061</v>
      </c>
    </row>
    <row r="4933" spans="1:17" ht="14.25" customHeight="1" x14ac:dyDescent="0.25">
      <c r="A4933" s="2">
        <v>4932</v>
      </c>
      <c r="B4933" s="3">
        <v>25042</v>
      </c>
      <c r="C4933" s="4" t="s">
        <v>3</v>
      </c>
      <c r="D4933" s="5">
        <v>44096</v>
      </c>
      <c r="E4933" s="2" t="s">
        <v>435</v>
      </c>
      <c r="F4933" s="72" t="s">
        <v>24</v>
      </c>
      <c r="G4933" s="4" t="s">
        <v>24</v>
      </c>
      <c r="H4933" s="1" t="e">
        <f t="shared" si="231"/>
        <v>#VALUE!</v>
      </c>
      <c r="I4933" s="1" t="e">
        <f t="shared" si="232"/>
        <v>#VALUE!</v>
      </c>
      <c r="J4933" s="2" t="s">
        <v>4493</v>
      </c>
      <c r="K4933" s="2" t="s">
        <v>590</v>
      </c>
      <c r="L4933" s="4" t="s">
        <v>24</v>
      </c>
      <c r="N4933" s="4" t="e">
        <f>+VLOOKUP(B4933,#REF!,5,0)</f>
        <v>#REF!</v>
      </c>
      <c r="O4933" s="2" t="e">
        <f t="shared" si="233"/>
        <v>#REF!</v>
      </c>
      <c r="P4933" s="2" t="s">
        <v>4062</v>
      </c>
      <c r="Q4933" s="2" t="s">
        <v>24</v>
      </c>
    </row>
    <row r="4934" spans="1:17" ht="14.25" customHeight="1" x14ac:dyDescent="0.25">
      <c r="A4934" s="2">
        <v>4933</v>
      </c>
      <c r="B4934" s="3">
        <v>25043</v>
      </c>
      <c r="C4934" s="4" t="s">
        <v>584</v>
      </c>
      <c r="D4934" s="5">
        <v>44097</v>
      </c>
      <c r="E4934" s="2" t="s">
        <v>435</v>
      </c>
      <c r="F4934" s="72">
        <v>44098</v>
      </c>
      <c r="G4934" s="4" t="s">
        <v>2637</v>
      </c>
      <c r="H4934" s="1">
        <f t="shared" si="231"/>
        <v>1</v>
      </c>
      <c r="I4934" s="1">
        <f t="shared" si="232"/>
        <v>2</v>
      </c>
      <c r="J4934" s="2" t="s">
        <v>4494</v>
      </c>
      <c r="K4934" s="2" t="s">
        <v>587</v>
      </c>
      <c r="L4934" s="4" t="s">
        <v>435</v>
      </c>
      <c r="N4934" s="4" t="e">
        <f>+VLOOKUP(B4934,#REF!,5,0)</f>
        <v>#REF!</v>
      </c>
      <c r="O4934" s="2" t="e">
        <f t="shared" si="233"/>
        <v>#REF!</v>
      </c>
      <c r="P4934" s="2" t="s">
        <v>4060</v>
      </c>
      <c r="Q4934" s="2" t="s">
        <v>4061</v>
      </c>
    </row>
    <row r="4935" spans="1:17" ht="14.25" customHeight="1" x14ac:dyDescent="0.25">
      <c r="A4935" s="2">
        <v>4934</v>
      </c>
      <c r="B4935" s="3">
        <v>25044</v>
      </c>
      <c r="C4935" s="4" t="s">
        <v>3</v>
      </c>
      <c r="D4935" s="5">
        <v>44097</v>
      </c>
      <c r="E4935" s="2" t="s">
        <v>435</v>
      </c>
      <c r="F4935" s="72">
        <v>44098</v>
      </c>
      <c r="G4935" s="4" t="s">
        <v>2637</v>
      </c>
      <c r="H4935" s="1">
        <f t="shared" si="231"/>
        <v>1</v>
      </c>
      <c r="I4935" s="1">
        <f t="shared" si="232"/>
        <v>2</v>
      </c>
      <c r="J4935" s="2" t="s">
        <v>4260</v>
      </c>
      <c r="K4935" s="2" t="s">
        <v>587</v>
      </c>
      <c r="L4935" s="4" t="s">
        <v>435</v>
      </c>
      <c r="N4935" s="4" t="e">
        <f>+VLOOKUP(B4935,#REF!,5,0)</f>
        <v>#REF!</v>
      </c>
      <c r="O4935" s="2" t="e">
        <f t="shared" si="233"/>
        <v>#REF!</v>
      </c>
      <c r="P4935" s="2" t="s">
        <v>4060</v>
      </c>
      <c r="Q4935" s="2" t="s">
        <v>4061</v>
      </c>
    </row>
    <row r="4936" spans="1:17" ht="14.25" customHeight="1" x14ac:dyDescent="0.25">
      <c r="A4936" s="2">
        <v>4935</v>
      </c>
      <c r="B4936" s="3">
        <v>25045</v>
      </c>
      <c r="C4936" s="4" t="s">
        <v>584</v>
      </c>
      <c r="D4936" s="5">
        <v>44097</v>
      </c>
      <c r="E4936" s="2" t="s">
        <v>435</v>
      </c>
      <c r="F4936" s="72">
        <v>44098</v>
      </c>
      <c r="G4936" s="4" t="s">
        <v>2637</v>
      </c>
      <c r="H4936" s="1">
        <f t="shared" si="231"/>
        <v>1</v>
      </c>
      <c r="I4936" s="1">
        <f t="shared" si="232"/>
        <v>2</v>
      </c>
      <c r="J4936" s="2" t="s">
        <v>4495</v>
      </c>
      <c r="K4936" s="2" t="s">
        <v>587</v>
      </c>
      <c r="L4936" s="4" t="s">
        <v>435</v>
      </c>
      <c r="N4936" s="4" t="e">
        <f>+VLOOKUP(B4936,#REF!,5,0)</f>
        <v>#REF!</v>
      </c>
      <c r="O4936" s="2" t="e">
        <f t="shared" si="233"/>
        <v>#REF!</v>
      </c>
      <c r="P4936" s="2" t="s">
        <v>4060</v>
      </c>
      <c r="Q4936" s="2" t="s">
        <v>4061</v>
      </c>
    </row>
    <row r="4937" spans="1:17" ht="14.25" customHeight="1" x14ac:dyDescent="0.25">
      <c r="A4937" s="2">
        <v>4936</v>
      </c>
      <c r="B4937" s="3">
        <v>25046</v>
      </c>
      <c r="C4937" s="4" t="s">
        <v>584</v>
      </c>
      <c r="D4937" s="5">
        <v>44097</v>
      </c>
      <c r="E4937" s="2" t="s">
        <v>435</v>
      </c>
      <c r="F4937" s="72">
        <v>44098</v>
      </c>
      <c r="G4937" s="4" t="s">
        <v>2637</v>
      </c>
      <c r="H4937" s="1">
        <f t="shared" si="231"/>
        <v>1</v>
      </c>
      <c r="I4937" s="1">
        <f t="shared" si="232"/>
        <v>2</v>
      </c>
      <c r="J4937" s="2" t="s">
        <v>4496</v>
      </c>
      <c r="K4937" s="2" t="s">
        <v>587</v>
      </c>
      <c r="L4937" s="4" t="s">
        <v>435</v>
      </c>
      <c r="N4937" s="4" t="e">
        <f>+VLOOKUP(B4937,#REF!,5,0)</f>
        <v>#REF!</v>
      </c>
      <c r="O4937" s="2" t="e">
        <f t="shared" si="233"/>
        <v>#REF!</v>
      </c>
      <c r="P4937" s="2" t="s">
        <v>4060</v>
      </c>
      <c r="Q4937" s="2" t="s">
        <v>4061</v>
      </c>
    </row>
    <row r="4938" spans="1:17" ht="14.25" customHeight="1" x14ac:dyDescent="0.25">
      <c r="A4938" s="2">
        <v>4937</v>
      </c>
      <c r="B4938" s="3">
        <v>25047</v>
      </c>
      <c r="C4938" s="4" t="s">
        <v>3970</v>
      </c>
      <c r="D4938" s="5">
        <v>44097</v>
      </c>
      <c r="E4938" s="2" t="s">
        <v>435</v>
      </c>
      <c r="F4938" s="72">
        <v>44098</v>
      </c>
      <c r="G4938" s="4" t="s">
        <v>2637</v>
      </c>
      <c r="H4938" s="1">
        <f t="shared" si="231"/>
        <v>1</v>
      </c>
      <c r="I4938" s="1">
        <f t="shared" si="232"/>
        <v>2</v>
      </c>
      <c r="J4938" s="2" t="s">
        <v>4497</v>
      </c>
      <c r="K4938" s="2" t="s">
        <v>587</v>
      </c>
      <c r="L4938" s="4" t="s">
        <v>435</v>
      </c>
      <c r="N4938" s="4" t="e">
        <f>+VLOOKUP(B4938,#REF!,5,0)</f>
        <v>#REF!</v>
      </c>
      <c r="O4938" s="2" t="e">
        <f t="shared" si="233"/>
        <v>#REF!</v>
      </c>
      <c r="P4938" s="2" t="s">
        <v>4060</v>
      </c>
      <c r="Q4938" s="2" t="s">
        <v>4061</v>
      </c>
    </row>
    <row r="4939" spans="1:17" ht="14.25" customHeight="1" x14ac:dyDescent="0.25">
      <c r="A4939" s="2">
        <v>4938</v>
      </c>
      <c r="B4939" s="3">
        <v>25048</v>
      </c>
      <c r="C4939" s="4" t="s">
        <v>3</v>
      </c>
      <c r="D4939" s="5">
        <v>44097</v>
      </c>
      <c r="E4939" s="2" t="s">
        <v>435</v>
      </c>
      <c r="F4939" s="72">
        <v>44098</v>
      </c>
      <c r="G4939" s="4" t="s">
        <v>2637</v>
      </c>
      <c r="H4939" s="1">
        <f t="shared" si="231"/>
        <v>1</v>
      </c>
      <c r="I4939" s="1">
        <f t="shared" si="232"/>
        <v>2</v>
      </c>
      <c r="J4939" s="2" t="s">
        <v>4336</v>
      </c>
      <c r="K4939" s="2" t="s">
        <v>587</v>
      </c>
      <c r="L4939" s="4" t="s">
        <v>435</v>
      </c>
      <c r="N4939" s="4" t="e">
        <f>+VLOOKUP(B4939,#REF!,5,0)</f>
        <v>#REF!</v>
      </c>
      <c r="O4939" s="2" t="e">
        <f t="shared" si="233"/>
        <v>#REF!</v>
      </c>
      <c r="P4939" s="2" t="s">
        <v>4060</v>
      </c>
      <c r="Q4939" s="2" t="s">
        <v>4061</v>
      </c>
    </row>
    <row r="4940" spans="1:17" ht="14.25" customHeight="1" x14ac:dyDescent="0.25">
      <c r="A4940" s="2">
        <v>4939</v>
      </c>
      <c r="B4940" s="3">
        <v>25049</v>
      </c>
      <c r="C4940" s="4" t="s">
        <v>3970</v>
      </c>
      <c r="D4940" s="5">
        <v>44097</v>
      </c>
      <c r="E4940" s="2" t="s">
        <v>435</v>
      </c>
      <c r="F4940" s="72">
        <v>44098</v>
      </c>
      <c r="G4940" s="4" t="s">
        <v>2637</v>
      </c>
      <c r="H4940" s="1">
        <f t="shared" si="231"/>
        <v>1</v>
      </c>
      <c r="I4940" s="1">
        <f t="shared" si="232"/>
        <v>2</v>
      </c>
      <c r="J4940" s="2" t="s">
        <v>4498</v>
      </c>
      <c r="K4940" s="2" t="s">
        <v>587</v>
      </c>
      <c r="L4940" s="4" t="s">
        <v>435</v>
      </c>
      <c r="N4940" s="4" t="e">
        <f>+VLOOKUP(B4940,#REF!,5,0)</f>
        <v>#REF!</v>
      </c>
      <c r="O4940" s="2" t="e">
        <f t="shared" si="233"/>
        <v>#REF!</v>
      </c>
      <c r="P4940" s="2" t="s">
        <v>4060</v>
      </c>
      <c r="Q4940" s="2" t="s">
        <v>4061</v>
      </c>
    </row>
    <row r="4941" spans="1:17" ht="14.25" customHeight="1" x14ac:dyDescent="0.25">
      <c r="A4941" s="2">
        <v>4940</v>
      </c>
      <c r="B4941" s="3">
        <v>25050</v>
      </c>
      <c r="C4941" s="4" t="s">
        <v>3</v>
      </c>
      <c r="D4941" s="5">
        <v>44097</v>
      </c>
      <c r="E4941" s="2" t="s">
        <v>435</v>
      </c>
      <c r="F4941" s="72">
        <v>44098</v>
      </c>
      <c r="G4941" s="4" t="s">
        <v>2637</v>
      </c>
      <c r="H4941" s="1">
        <f t="shared" si="231"/>
        <v>1</v>
      </c>
      <c r="I4941" s="1">
        <f t="shared" si="232"/>
        <v>2</v>
      </c>
      <c r="J4941" s="2" t="s">
        <v>4499</v>
      </c>
      <c r="K4941" s="2" t="s">
        <v>587</v>
      </c>
      <c r="L4941" s="4" t="s">
        <v>435</v>
      </c>
      <c r="N4941" s="4" t="e">
        <f>+VLOOKUP(B4941,#REF!,5,0)</f>
        <v>#REF!</v>
      </c>
      <c r="O4941" s="2" t="e">
        <f t="shared" si="233"/>
        <v>#REF!</v>
      </c>
      <c r="P4941" s="2" t="s">
        <v>4060</v>
      </c>
      <c r="Q4941" s="2" t="s">
        <v>4061</v>
      </c>
    </row>
    <row r="4942" spans="1:17" ht="14.25" customHeight="1" x14ac:dyDescent="0.25">
      <c r="A4942" s="2">
        <v>4941</v>
      </c>
      <c r="B4942" s="3">
        <v>25051</v>
      </c>
      <c r="C4942" s="4" t="s">
        <v>3</v>
      </c>
      <c r="D4942" s="5">
        <v>44097</v>
      </c>
      <c r="E4942" s="2" t="s">
        <v>435</v>
      </c>
      <c r="F4942" s="72" t="s">
        <v>24</v>
      </c>
      <c r="G4942" s="4" t="s">
        <v>24</v>
      </c>
      <c r="H4942" s="1" t="e">
        <f t="shared" si="231"/>
        <v>#VALUE!</v>
      </c>
      <c r="I4942" s="1" t="e">
        <f t="shared" si="232"/>
        <v>#VALUE!</v>
      </c>
      <c r="J4942" s="2" t="s">
        <v>4500</v>
      </c>
      <c r="K4942" s="2" t="s">
        <v>590</v>
      </c>
      <c r="L4942" s="4" t="s">
        <v>24</v>
      </c>
      <c r="N4942" s="4" t="e">
        <f>+VLOOKUP(B4942,#REF!,5,0)</f>
        <v>#REF!</v>
      </c>
      <c r="O4942" s="2" t="e">
        <f t="shared" si="233"/>
        <v>#REF!</v>
      </c>
      <c r="P4942" s="2" t="s">
        <v>4062</v>
      </c>
      <c r="Q4942" s="2" t="s">
        <v>24</v>
      </c>
    </row>
    <row r="4943" spans="1:17" ht="14.25" customHeight="1" x14ac:dyDescent="0.25">
      <c r="A4943" s="2">
        <v>4942</v>
      </c>
      <c r="B4943" s="3">
        <v>25052</v>
      </c>
      <c r="C4943" s="4" t="s">
        <v>3970</v>
      </c>
      <c r="D4943" s="5">
        <v>44097</v>
      </c>
      <c r="E4943" s="2" t="s">
        <v>435</v>
      </c>
      <c r="F4943" s="72">
        <v>44098</v>
      </c>
      <c r="G4943" s="4" t="s">
        <v>2637</v>
      </c>
      <c r="H4943" s="1">
        <f t="shared" si="231"/>
        <v>1</v>
      </c>
      <c r="I4943" s="1">
        <f t="shared" si="232"/>
        <v>2</v>
      </c>
      <c r="J4943" s="2" t="s">
        <v>4497</v>
      </c>
      <c r="K4943" s="2" t="s">
        <v>587</v>
      </c>
      <c r="L4943" s="4" t="s">
        <v>435</v>
      </c>
      <c r="N4943" s="4" t="e">
        <f>+VLOOKUP(B4943,#REF!,5,0)</f>
        <v>#REF!</v>
      </c>
      <c r="O4943" s="2" t="e">
        <f t="shared" si="233"/>
        <v>#REF!</v>
      </c>
      <c r="P4943" s="2" t="s">
        <v>4060</v>
      </c>
      <c r="Q4943" s="2" t="s">
        <v>4061</v>
      </c>
    </row>
    <row r="4944" spans="1:17" ht="14.25" customHeight="1" x14ac:dyDescent="0.25">
      <c r="A4944" s="2">
        <v>4943</v>
      </c>
      <c r="B4944" s="3">
        <v>25053</v>
      </c>
      <c r="C4944" s="4" t="s">
        <v>584</v>
      </c>
      <c r="D4944" s="5">
        <v>44097</v>
      </c>
      <c r="E4944" s="2" t="s">
        <v>435</v>
      </c>
      <c r="F4944" s="72">
        <v>44098</v>
      </c>
      <c r="G4944" s="4" t="s">
        <v>2637</v>
      </c>
      <c r="H4944" s="1">
        <f t="shared" si="231"/>
        <v>1</v>
      </c>
      <c r="I4944" s="1">
        <f t="shared" si="232"/>
        <v>2</v>
      </c>
      <c r="J4944" s="2" t="s">
        <v>4501</v>
      </c>
      <c r="K4944" s="2" t="s">
        <v>587</v>
      </c>
      <c r="L4944" s="4" t="s">
        <v>435</v>
      </c>
      <c r="N4944" s="4" t="e">
        <f>+VLOOKUP(B4944,#REF!,5,0)</f>
        <v>#REF!</v>
      </c>
      <c r="O4944" s="2" t="e">
        <f t="shared" si="233"/>
        <v>#REF!</v>
      </c>
      <c r="P4944" s="2" t="s">
        <v>4060</v>
      </c>
      <c r="Q4944" s="2" t="s">
        <v>4061</v>
      </c>
    </row>
    <row r="4945" spans="1:17" ht="14.25" customHeight="1" x14ac:dyDescent="0.25">
      <c r="A4945" s="2">
        <v>4944</v>
      </c>
      <c r="B4945" s="3">
        <v>25054</v>
      </c>
      <c r="C4945" s="4" t="s">
        <v>584</v>
      </c>
      <c r="D4945" s="5">
        <v>44097</v>
      </c>
      <c r="E4945" s="2" t="s">
        <v>435</v>
      </c>
      <c r="F4945" s="72">
        <v>44098</v>
      </c>
      <c r="G4945" s="4" t="s">
        <v>2637</v>
      </c>
      <c r="H4945" s="1">
        <f t="shared" si="231"/>
        <v>1</v>
      </c>
      <c r="I4945" s="1">
        <f t="shared" si="232"/>
        <v>2</v>
      </c>
      <c r="J4945" s="2" t="s">
        <v>4502</v>
      </c>
      <c r="K4945" s="2" t="s">
        <v>587</v>
      </c>
      <c r="L4945" s="4" t="s">
        <v>435</v>
      </c>
      <c r="N4945" s="4" t="e">
        <f>+VLOOKUP(B4945,#REF!,5,0)</f>
        <v>#REF!</v>
      </c>
      <c r="O4945" s="2" t="e">
        <f t="shared" si="233"/>
        <v>#REF!</v>
      </c>
      <c r="P4945" s="2" t="s">
        <v>4060</v>
      </c>
      <c r="Q4945" s="2" t="s">
        <v>4061</v>
      </c>
    </row>
    <row r="4946" spans="1:17" ht="14.25" customHeight="1" x14ac:dyDescent="0.25">
      <c r="A4946" s="2">
        <v>4945</v>
      </c>
      <c r="B4946" s="3">
        <v>25055</v>
      </c>
      <c r="C4946" s="4" t="s">
        <v>584</v>
      </c>
      <c r="D4946" s="5">
        <v>44097</v>
      </c>
      <c r="E4946" s="2" t="s">
        <v>435</v>
      </c>
      <c r="F4946" s="72">
        <v>44098</v>
      </c>
      <c r="G4946" s="4" t="s">
        <v>2637</v>
      </c>
      <c r="H4946" s="1">
        <f t="shared" si="231"/>
        <v>1</v>
      </c>
      <c r="I4946" s="1">
        <f t="shared" si="232"/>
        <v>2</v>
      </c>
      <c r="J4946" s="2" t="s">
        <v>4469</v>
      </c>
      <c r="K4946" s="2" t="s">
        <v>587</v>
      </c>
      <c r="L4946" s="4" t="s">
        <v>435</v>
      </c>
      <c r="N4946" s="4" t="e">
        <f>+VLOOKUP(B4946,#REF!,5,0)</f>
        <v>#REF!</v>
      </c>
      <c r="O4946" s="2" t="e">
        <f t="shared" si="233"/>
        <v>#REF!</v>
      </c>
      <c r="P4946" s="2" t="s">
        <v>4060</v>
      </c>
      <c r="Q4946" s="2" t="s">
        <v>4061</v>
      </c>
    </row>
    <row r="4947" spans="1:17" ht="14.25" customHeight="1" x14ac:dyDescent="0.25">
      <c r="A4947" s="2">
        <v>4946</v>
      </c>
      <c r="B4947" s="3">
        <v>25056</v>
      </c>
      <c r="C4947" s="4" t="s">
        <v>584</v>
      </c>
      <c r="D4947" s="5">
        <v>44097</v>
      </c>
      <c r="E4947" s="2" t="s">
        <v>435</v>
      </c>
      <c r="F4947" s="72">
        <v>44098</v>
      </c>
      <c r="G4947" s="4" t="s">
        <v>2637</v>
      </c>
      <c r="H4947" s="1">
        <f t="shared" si="231"/>
        <v>1</v>
      </c>
      <c r="I4947" s="1">
        <f t="shared" si="232"/>
        <v>2</v>
      </c>
      <c r="J4947" s="2" t="s">
        <v>4503</v>
      </c>
      <c r="K4947" s="2" t="s">
        <v>587</v>
      </c>
      <c r="L4947" s="4" t="s">
        <v>435</v>
      </c>
      <c r="N4947" s="4" t="e">
        <f>+VLOOKUP(B4947,#REF!,5,0)</f>
        <v>#REF!</v>
      </c>
      <c r="O4947" s="2" t="e">
        <f t="shared" si="233"/>
        <v>#REF!</v>
      </c>
      <c r="P4947" s="2" t="s">
        <v>4060</v>
      </c>
      <c r="Q4947" s="2" t="s">
        <v>4061</v>
      </c>
    </row>
    <row r="4948" spans="1:17" ht="14.25" customHeight="1" x14ac:dyDescent="0.25">
      <c r="A4948" s="2">
        <v>4947</v>
      </c>
      <c r="B4948" s="3">
        <v>25057</v>
      </c>
      <c r="C4948" s="4" t="s">
        <v>3</v>
      </c>
      <c r="D4948" s="5">
        <v>44097</v>
      </c>
      <c r="E4948" s="2" t="s">
        <v>435</v>
      </c>
      <c r="F4948" s="72">
        <v>44098</v>
      </c>
      <c r="G4948" s="4" t="s">
        <v>2637</v>
      </c>
      <c r="H4948" s="1">
        <f t="shared" si="231"/>
        <v>1</v>
      </c>
      <c r="I4948" s="1">
        <f t="shared" si="232"/>
        <v>2</v>
      </c>
      <c r="J4948" s="2" t="s">
        <v>3206</v>
      </c>
      <c r="K4948" s="2" t="s">
        <v>587</v>
      </c>
      <c r="L4948" s="4" t="s">
        <v>435</v>
      </c>
      <c r="N4948" s="4" t="e">
        <f>+VLOOKUP(B4948,#REF!,5,0)</f>
        <v>#REF!</v>
      </c>
      <c r="O4948" s="2" t="e">
        <f t="shared" si="233"/>
        <v>#REF!</v>
      </c>
      <c r="P4948" s="2" t="s">
        <v>4060</v>
      </c>
      <c r="Q4948" s="2" t="s">
        <v>4061</v>
      </c>
    </row>
    <row r="4949" spans="1:17" ht="14.25" customHeight="1" x14ac:dyDescent="0.25">
      <c r="A4949" s="2">
        <v>4948</v>
      </c>
      <c r="B4949" s="3">
        <v>25058</v>
      </c>
      <c r="C4949" s="4" t="s">
        <v>3</v>
      </c>
      <c r="D4949" s="5">
        <v>44097</v>
      </c>
      <c r="E4949" s="2" t="s">
        <v>435</v>
      </c>
      <c r="F4949" s="72">
        <v>44098</v>
      </c>
      <c r="G4949" s="4" t="s">
        <v>2637</v>
      </c>
      <c r="H4949" s="1">
        <f t="shared" si="231"/>
        <v>1</v>
      </c>
      <c r="I4949" s="1">
        <f t="shared" si="232"/>
        <v>2</v>
      </c>
      <c r="J4949" s="2" t="s">
        <v>4504</v>
      </c>
      <c r="K4949" s="2" t="s">
        <v>587</v>
      </c>
      <c r="L4949" s="4" t="s">
        <v>435</v>
      </c>
      <c r="N4949" s="4" t="e">
        <f>+VLOOKUP(B4949,#REF!,5,0)</f>
        <v>#REF!</v>
      </c>
      <c r="O4949" s="2" t="e">
        <f t="shared" si="233"/>
        <v>#REF!</v>
      </c>
      <c r="P4949" s="2" t="s">
        <v>4060</v>
      </c>
      <c r="Q4949" s="2" t="s">
        <v>4061</v>
      </c>
    </row>
    <row r="4950" spans="1:17" ht="14.25" customHeight="1" x14ac:dyDescent="0.25">
      <c r="A4950" s="2">
        <v>4949</v>
      </c>
      <c r="B4950" s="3">
        <v>25059</v>
      </c>
      <c r="C4950" s="4" t="s">
        <v>2</v>
      </c>
      <c r="D4950" s="5">
        <v>44097</v>
      </c>
      <c r="E4950" s="2" t="s">
        <v>435</v>
      </c>
      <c r="F4950" s="72">
        <v>44098</v>
      </c>
      <c r="G4950" s="4" t="s">
        <v>2637</v>
      </c>
      <c r="H4950" s="1">
        <f t="shared" si="231"/>
        <v>1</v>
      </c>
      <c r="I4950" s="1">
        <f t="shared" si="232"/>
        <v>2</v>
      </c>
      <c r="J4950" s="2" t="s">
        <v>4504</v>
      </c>
      <c r="K4950" s="2" t="s">
        <v>587</v>
      </c>
      <c r="L4950" s="4" t="s">
        <v>435</v>
      </c>
      <c r="N4950" s="4" t="e">
        <f>+VLOOKUP(B4950,#REF!,5,0)</f>
        <v>#REF!</v>
      </c>
      <c r="O4950" s="2" t="e">
        <f t="shared" si="233"/>
        <v>#REF!</v>
      </c>
      <c r="P4950" s="2" t="s">
        <v>4060</v>
      </c>
      <c r="Q4950" s="2" t="s">
        <v>4061</v>
      </c>
    </row>
    <row r="4951" spans="1:17" ht="14.25" customHeight="1" x14ac:dyDescent="0.25">
      <c r="A4951" s="2">
        <v>4950</v>
      </c>
      <c r="B4951" s="3">
        <v>25060</v>
      </c>
      <c r="C4951" s="4" t="s">
        <v>3970</v>
      </c>
      <c r="D4951" s="5">
        <v>44097</v>
      </c>
      <c r="E4951" s="2" t="s">
        <v>435</v>
      </c>
      <c r="F4951" s="72">
        <v>44098</v>
      </c>
      <c r="G4951" s="4" t="s">
        <v>2637</v>
      </c>
      <c r="H4951" s="1">
        <f t="shared" si="231"/>
        <v>1</v>
      </c>
      <c r="I4951" s="1">
        <f t="shared" si="232"/>
        <v>2</v>
      </c>
      <c r="J4951" s="2" t="s">
        <v>4504</v>
      </c>
      <c r="K4951" s="2" t="s">
        <v>587</v>
      </c>
      <c r="L4951" s="4" t="s">
        <v>435</v>
      </c>
      <c r="N4951" s="4" t="e">
        <f>+VLOOKUP(B4951,#REF!,5,0)</f>
        <v>#REF!</v>
      </c>
      <c r="O4951" s="2" t="e">
        <f t="shared" si="233"/>
        <v>#REF!</v>
      </c>
      <c r="P4951" s="2" t="s">
        <v>4060</v>
      </c>
      <c r="Q4951" s="2" t="s">
        <v>4061</v>
      </c>
    </row>
    <row r="4952" spans="1:17" ht="14.25" customHeight="1" x14ac:dyDescent="0.25">
      <c r="A4952" s="2">
        <v>4951</v>
      </c>
      <c r="B4952" s="3">
        <v>25061</v>
      </c>
      <c r="C4952" s="4" t="s">
        <v>584</v>
      </c>
      <c r="D4952" s="5">
        <v>44097</v>
      </c>
      <c r="E4952" s="2" t="s">
        <v>435</v>
      </c>
      <c r="F4952" s="72">
        <v>44098</v>
      </c>
      <c r="G4952" s="4" t="s">
        <v>2637</v>
      </c>
      <c r="H4952" s="1">
        <f t="shared" si="231"/>
        <v>1</v>
      </c>
      <c r="I4952" s="1">
        <f t="shared" si="232"/>
        <v>2</v>
      </c>
      <c r="J4952" s="2" t="s">
        <v>4505</v>
      </c>
      <c r="K4952" s="2" t="s">
        <v>587</v>
      </c>
      <c r="L4952" s="4" t="s">
        <v>435</v>
      </c>
      <c r="N4952" s="4" t="e">
        <f>+VLOOKUP(B4952,#REF!,5,0)</f>
        <v>#REF!</v>
      </c>
      <c r="O4952" s="2" t="e">
        <f t="shared" si="233"/>
        <v>#REF!</v>
      </c>
      <c r="P4952" s="2" t="s">
        <v>4060</v>
      </c>
      <c r="Q4952" s="2" t="s">
        <v>4061</v>
      </c>
    </row>
    <row r="4953" spans="1:17" ht="14.25" customHeight="1" x14ac:dyDescent="0.25">
      <c r="A4953" s="2">
        <v>4952</v>
      </c>
      <c r="B4953" s="3">
        <v>25062</v>
      </c>
      <c r="C4953" s="4" t="s">
        <v>3</v>
      </c>
      <c r="D4953" s="5">
        <v>44097</v>
      </c>
      <c r="E4953" s="2" t="s">
        <v>435</v>
      </c>
      <c r="F4953" s="72" t="s">
        <v>24</v>
      </c>
      <c r="G4953" s="4" t="s">
        <v>24</v>
      </c>
      <c r="H4953" s="1" t="e">
        <f t="shared" si="231"/>
        <v>#VALUE!</v>
      </c>
      <c r="I4953" s="1" t="e">
        <f t="shared" si="232"/>
        <v>#VALUE!</v>
      </c>
      <c r="J4953" s="2" t="s">
        <v>2352</v>
      </c>
      <c r="K4953" s="2" t="s">
        <v>590</v>
      </c>
      <c r="L4953" s="4" t="s">
        <v>24</v>
      </c>
      <c r="N4953" s="4" t="e">
        <f>+VLOOKUP(B4953,#REF!,5,0)</f>
        <v>#REF!</v>
      </c>
      <c r="O4953" s="2" t="e">
        <f t="shared" si="233"/>
        <v>#REF!</v>
      </c>
      <c r="P4953" s="2" t="s">
        <v>4062</v>
      </c>
      <c r="Q4953" s="2" t="s">
        <v>24</v>
      </c>
    </row>
    <row r="4954" spans="1:17" ht="14.25" customHeight="1" x14ac:dyDescent="0.25">
      <c r="A4954" s="2">
        <v>4953</v>
      </c>
      <c r="B4954" s="3">
        <v>25063</v>
      </c>
      <c r="C4954" s="4" t="s">
        <v>3</v>
      </c>
      <c r="D4954" s="5">
        <v>44097</v>
      </c>
      <c r="E4954" s="2" t="s">
        <v>435</v>
      </c>
      <c r="F4954" s="72" t="s">
        <v>24</v>
      </c>
      <c r="G4954" s="4" t="s">
        <v>24</v>
      </c>
      <c r="H4954" s="1" t="e">
        <f t="shared" si="231"/>
        <v>#VALUE!</v>
      </c>
      <c r="I4954" s="1" t="e">
        <f t="shared" si="232"/>
        <v>#VALUE!</v>
      </c>
      <c r="J4954" s="2" t="s">
        <v>2352</v>
      </c>
      <c r="K4954" s="2" t="s">
        <v>590</v>
      </c>
      <c r="L4954" s="4" t="s">
        <v>24</v>
      </c>
      <c r="N4954" s="4" t="e">
        <f>+VLOOKUP(B4954,#REF!,5,0)</f>
        <v>#REF!</v>
      </c>
      <c r="O4954" s="2" t="e">
        <f t="shared" si="233"/>
        <v>#REF!</v>
      </c>
      <c r="P4954" s="2" t="s">
        <v>4062</v>
      </c>
      <c r="Q4954" s="2" t="s">
        <v>24</v>
      </c>
    </row>
    <row r="4955" spans="1:17" ht="14.25" customHeight="1" x14ac:dyDescent="0.25">
      <c r="A4955" s="2">
        <v>4954</v>
      </c>
      <c r="B4955" s="3">
        <v>25064</v>
      </c>
      <c r="C4955" s="4" t="s">
        <v>584</v>
      </c>
      <c r="D4955" s="5">
        <v>44097</v>
      </c>
      <c r="E4955" s="2" t="s">
        <v>435</v>
      </c>
      <c r="F4955" s="72">
        <v>44098</v>
      </c>
      <c r="G4955" s="4" t="s">
        <v>2637</v>
      </c>
      <c r="H4955" s="1">
        <f t="shared" si="231"/>
        <v>1</v>
      </c>
      <c r="I4955" s="1">
        <f t="shared" si="232"/>
        <v>2</v>
      </c>
      <c r="J4955" s="2" t="s">
        <v>4506</v>
      </c>
      <c r="K4955" s="2" t="s">
        <v>587</v>
      </c>
      <c r="L4955" s="4" t="s">
        <v>435</v>
      </c>
      <c r="N4955" s="4" t="e">
        <f>+VLOOKUP(B4955,#REF!,5,0)</f>
        <v>#REF!</v>
      </c>
      <c r="O4955" s="2" t="e">
        <f t="shared" si="233"/>
        <v>#REF!</v>
      </c>
      <c r="P4955" s="2" t="s">
        <v>4060</v>
      </c>
      <c r="Q4955" s="2" t="s">
        <v>4061</v>
      </c>
    </row>
    <row r="4956" spans="1:17" ht="14.25" customHeight="1" x14ac:dyDescent="0.25">
      <c r="A4956" s="2">
        <v>4955</v>
      </c>
      <c r="B4956" s="3">
        <v>25065</v>
      </c>
      <c r="C4956" s="4" t="s">
        <v>584</v>
      </c>
      <c r="D4956" s="5">
        <v>44097</v>
      </c>
      <c r="E4956" s="2" t="s">
        <v>435</v>
      </c>
      <c r="F4956" s="72">
        <v>44098</v>
      </c>
      <c r="G4956" s="4" t="s">
        <v>2637</v>
      </c>
      <c r="H4956" s="1">
        <f t="shared" si="231"/>
        <v>1</v>
      </c>
      <c r="I4956" s="1">
        <f t="shared" si="232"/>
        <v>2</v>
      </c>
      <c r="J4956" s="2" t="s">
        <v>4507</v>
      </c>
      <c r="K4956" s="2" t="s">
        <v>587</v>
      </c>
      <c r="L4956" s="4" t="s">
        <v>435</v>
      </c>
      <c r="N4956" s="4" t="e">
        <f>+VLOOKUP(B4956,#REF!,5,0)</f>
        <v>#REF!</v>
      </c>
      <c r="O4956" s="2" t="e">
        <f t="shared" si="233"/>
        <v>#REF!</v>
      </c>
      <c r="P4956" s="2" t="s">
        <v>4060</v>
      </c>
      <c r="Q4956" s="2" t="s">
        <v>4061</v>
      </c>
    </row>
    <row r="4957" spans="1:17" ht="14.25" customHeight="1" x14ac:dyDescent="0.25">
      <c r="A4957" s="2">
        <v>4956</v>
      </c>
      <c r="B4957" s="3">
        <v>25066</v>
      </c>
      <c r="C4957" s="4" t="s">
        <v>584</v>
      </c>
      <c r="D4957" s="5">
        <v>44097</v>
      </c>
      <c r="E4957" s="2" t="s">
        <v>435</v>
      </c>
      <c r="F4957" s="72">
        <v>44098</v>
      </c>
      <c r="G4957" s="4" t="s">
        <v>2637</v>
      </c>
      <c r="H4957" s="1">
        <f t="shared" si="231"/>
        <v>1</v>
      </c>
      <c r="I4957" s="1">
        <f t="shared" si="232"/>
        <v>2</v>
      </c>
      <c r="J4957" s="2" t="s">
        <v>4508</v>
      </c>
      <c r="K4957" s="2" t="s">
        <v>587</v>
      </c>
      <c r="L4957" s="4" t="s">
        <v>435</v>
      </c>
      <c r="N4957" s="4" t="e">
        <f>+VLOOKUP(B4957,#REF!,5,0)</f>
        <v>#REF!</v>
      </c>
      <c r="O4957" s="2" t="e">
        <f t="shared" si="233"/>
        <v>#REF!</v>
      </c>
      <c r="P4957" s="2" t="s">
        <v>4060</v>
      </c>
      <c r="Q4957" s="2" t="s">
        <v>4061</v>
      </c>
    </row>
    <row r="4958" spans="1:17" ht="14.25" customHeight="1" x14ac:dyDescent="0.25">
      <c r="A4958" s="2">
        <v>4957</v>
      </c>
      <c r="B4958" s="3">
        <v>25067</v>
      </c>
      <c r="C4958" s="4" t="s">
        <v>584</v>
      </c>
      <c r="D4958" s="5">
        <v>44097</v>
      </c>
      <c r="E4958" s="2" t="s">
        <v>435</v>
      </c>
      <c r="F4958" s="72">
        <v>44098</v>
      </c>
      <c r="G4958" s="4" t="s">
        <v>2637</v>
      </c>
      <c r="H4958" s="1">
        <f t="shared" si="231"/>
        <v>1</v>
      </c>
      <c r="I4958" s="1">
        <f t="shared" si="232"/>
        <v>2</v>
      </c>
      <c r="J4958" s="2" t="s">
        <v>4509</v>
      </c>
      <c r="K4958" s="2" t="s">
        <v>587</v>
      </c>
      <c r="L4958" s="4" t="s">
        <v>435</v>
      </c>
      <c r="N4958" s="4" t="e">
        <f>+VLOOKUP(B4958,#REF!,5,0)</f>
        <v>#REF!</v>
      </c>
      <c r="O4958" s="2" t="e">
        <f t="shared" si="233"/>
        <v>#REF!</v>
      </c>
      <c r="P4958" s="2" t="s">
        <v>4060</v>
      </c>
      <c r="Q4958" s="2" t="s">
        <v>4061</v>
      </c>
    </row>
    <row r="4959" spans="1:17" ht="14.25" customHeight="1" x14ac:dyDescent="0.25">
      <c r="A4959" s="2">
        <v>4958</v>
      </c>
      <c r="B4959" s="3">
        <v>25068</v>
      </c>
      <c r="C4959" s="4" t="s">
        <v>584</v>
      </c>
      <c r="D4959" s="5">
        <v>44097</v>
      </c>
      <c r="E4959" s="2" t="s">
        <v>435</v>
      </c>
      <c r="F4959" s="72">
        <v>44098</v>
      </c>
      <c r="G4959" s="4" t="s">
        <v>2637</v>
      </c>
      <c r="H4959" s="1">
        <f t="shared" si="231"/>
        <v>1</v>
      </c>
      <c r="I4959" s="1">
        <f t="shared" si="232"/>
        <v>2</v>
      </c>
      <c r="J4959" s="2" t="s">
        <v>4510</v>
      </c>
      <c r="K4959" s="2" t="s">
        <v>587</v>
      </c>
      <c r="L4959" s="4" t="s">
        <v>435</v>
      </c>
      <c r="N4959" s="4" t="e">
        <f>+VLOOKUP(B4959,#REF!,5,0)</f>
        <v>#REF!</v>
      </c>
      <c r="O4959" s="2" t="e">
        <f t="shared" si="233"/>
        <v>#REF!</v>
      </c>
      <c r="P4959" s="2" t="s">
        <v>4060</v>
      </c>
      <c r="Q4959" s="2" t="s">
        <v>4061</v>
      </c>
    </row>
    <row r="4960" spans="1:17" ht="14.25" customHeight="1" x14ac:dyDescent="0.25">
      <c r="A4960" s="2">
        <v>4959</v>
      </c>
      <c r="B4960" s="3">
        <v>25069</v>
      </c>
      <c r="C4960" s="4" t="s">
        <v>3</v>
      </c>
      <c r="D4960" s="5">
        <v>44097</v>
      </c>
      <c r="E4960" s="2" t="s">
        <v>435</v>
      </c>
      <c r="F4960" s="72">
        <v>44098</v>
      </c>
      <c r="G4960" s="4" t="s">
        <v>2637</v>
      </c>
      <c r="H4960" s="1">
        <f t="shared" si="231"/>
        <v>1</v>
      </c>
      <c r="I4960" s="1">
        <f t="shared" si="232"/>
        <v>2</v>
      </c>
      <c r="J4960" s="2" t="s">
        <v>4511</v>
      </c>
      <c r="K4960" s="2" t="s">
        <v>587</v>
      </c>
      <c r="L4960" s="4" t="s">
        <v>435</v>
      </c>
      <c r="N4960" s="4" t="e">
        <f>+VLOOKUP(B4960,#REF!,5,0)</f>
        <v>#REF!</v>
      </c>
      <c r="O4960" s="2" t="e">
        <f t="shared" si="233"/>
        <v>#REF!</v>
      </c>
      <c r="P4960" s="2" t="s">
        <v>4060</v>
      </c>
      <c r="Q4960" s="2" t="s">
        <v>4061</v>
      </c>
    </row>
    <row r="4961" spans="1:17" ht="14.25" customHeight="1" x14ac:dyDescent="0.25">
      <c r="A4961" s="2">
        <v>4960</v>
      </c>
      <c r="B4961" s="3">
        <v>25070</v>
      </c>
      <c r="C4961" s="4" t="s">
        <v>3</v>
      </c>
      <c r="D4961" s="5">
        <v>44097</v>
      </c>
      <c r="E4961" s="2" t="s">
        <v>435</v>
      </c>
      <c r="F4961" s="72">
        <v>44098</v>
      </c>
      <c r="G4961" s="4" t="s">
        <v>2637</v>
      </c>
      <c r="H4961" s="1">
        <f t="shared" si="231"/>
        <v>1</v>
      </c>
      <c r="I4961" s="1">
        <f t="shared" si="232"/>
        <v>2</v>
      </c>
      <c r="J4961" s="2" t="s">
        <v>4511</v>
      </c>
      <c r="K4961" s="2" t="s">
        <v>587</v>
      </c>
      <c r="L4961" s="4" t="s">
        <v>435</v>
      </c>
      <c r="N4961" s="4" t="e">
        <f>+VLOOKUP(B4961,#REF!,5,0)</f>
        <v>#REF!</v>
      </c>
      <c r="O4961" s="2" t="e">
        <f t="shared" si="233"/>
        <v>#REF!</v>
      </c>
      <c r="P4961" s="2" t="s">
        <v>4060</v>
      </c>
      <c r="Q4961" s="2" t="s">
        <v>4061</v>
      </c>
    </row>
    <row r="4962" spans="1:17" ht="14.25" customHeight="1" x14ac:dyDescent="0.25">
      <c r="A4962" s="2">
        <v>4961</v>
      </c>
      <c r="B4962" s="3">
        <v>25071</v>
      </c>
      <c r="C4962" s="4" t="s">
        <v>584</v>
      </c>
      <c r="D4962" s="5">
        <v>44097</v>
      </c>
      <c r="E4962" s="2" t="s">
        <v>435</v>
      </c>
      <c r="F4962" s="72">
        <v>44098</v>
      </c>
      <c r="G4962" s="4" t="s">
        <v>2637</v>
      </c>
      <c r="H4962" s="1">
        <f t="shared" si="231"/>
        <v>1</v>
      </c>
      <c r="I4962" s="1">
        <f t="shared" si="232"/>
        <v>2</v>
      </c>
      <c r="J4962" s="2" t="s">
        <v>4512</v>
      </c>
      <c r="K4962" s="2" t="s">
        <v>587</v>
      </c>
      <c r="L4962" s="4" t="s">
        <v>435</v>
      </c>
      <c r="N4962" s="4" t="e">
        <f>+VLOOKUP(B4962,#REF!,5,0)</f>
        <v>#REF!</v>
      </c>
      <c r="O4962" s="2" t="e">
        <f t="shared" si="233"/>
        <v>#REF!</v>
      </c>
      <c r="P4962" s="2" t="s">
        <v>4060</v>
      </c>
      <c r="Q4962" s="2" t="s">
        <v>4061</v>
      </c>
    </row>
    <row r="4963" spans="1:17" ht="14.25" customHeight="1" x14ac:dyDescent="0.25">
      <c r="A4963" s="2">
        <v>4962</v>
      </c>
      <c r="B4963" s="3">
        <v>25072</v>
      </c>
      <c r="C4963" s="4" t="s">
        <v>3</v>
      </c>
      <c r="D4963" s="5">
        <v>44097</v>
      </c>
      <c r="E4963" s="2" t="s">
        <v>435</v>
      </c>
      <c r="F4963" s="72">
        <v>44098</v>
      </c>
      <c r="G4963" s="4" t="s">
        <v>2637</v>
      </c>
      <c r="H4963" s="1">
        <f t="shared" si="231"/>
        <v>1</v>
      </c>
      <c r="I4963" s="1">
        <f t="shared" si="232"/>
        <v>2</v>
      </c>
      <c r="J4963" s="2" t="s">
        <v>4511</v>
      </c>
      <c r="K4963" s="2" t="s">
        <v>587</v>
      </c>
      <c r="L4963" s="4" t="s">
        <v>435</v>
      </c>
      <c r="N4963" s="4" t="e">
        <f>+VLOOKUP(B4963,#REF!,5,0)</f>
        <v>#REF!</v>
      </c>
      <c r="O4963" s="2" t="e">
        <f t="shared" si="233"/>
        <v>#REF!</v>
      </c>
      <c r="P4963" s="2" t="s">
        <v>4060</v>
      </c>
      <c r="Q4963" s="2" t="s">
        <v>4061</v>
      </c>
    </row>
    <row r="4964" spans="1:17" ht="14.25" customHeight="1" x14ac:dyDescent="0.25">
      <c r="A4964" s="2">
        <v>4963</v>
      </c>
      <c r="B4964" s="3">
        <v>25073</v>
      </c>
      <c r="C4964" s="4" t="s">
        <v>2</v>
      </c>
      <c r="D4964" s="5">
        <v>44097</v>
      </c>
      <c r="E4964" s="2" t="s">
        <v>435</v>
      </c>
      <c r="F4964" s="72">
        <v>44098</v>
      </c>
      <c r="G4964" s="4" t="s">
        <v>2637</v>
      </c>
      <c r="H4964" s="1">
        <f t="shared" si="231"/>
        <v>1</v>
      </c>
      <c r="I4964" s="1">
        <f t="shared" si="232"/>
        <v>2</v>
      </c>
      <c r="J4964" s="2" t="s">
        <v>4513</v>
      </c>
      <c r="K4964" s="2" t="s">
        <v>587</v>
      </c>
      <c r="L4964" s="4" t="s">
        <v>435</v>
      </c>
      <c r="N4964" s="4" t="e">
        <f>+VLOOKUP(B4964,#REF!,5,0)</f>
        <v>#REF!</v>
      </c>
      <c r="O4964" s="2" t="e">
        <f t="shared" si="233"/>
        <v>#REF!</v>
      </c>
      <c r="P4964" s="2" t="s">
        <v>4060</v>
      </c>
      <c r="Q4964" s="2" t="s">
        <v>4061</v>
      </c>
    </row>
    <row r="4965" spans="1:17" ht="14.25" customHeight="1" x14ac:dyDescent="0.25">
      <c r="A4965" s="2">
        <v>4964</v>
      </c>
      <c r="B4965" s="3">
        <v>25074</v>
      </c>
      <c r="C4965" s="4" t="s">
        <v>584</v>
      </c>
      <c r="D4965" s="5">
        <v>44097</v>
      </c>
      <c r="E4965" s="2" t="s">
        <v>435</v>
      </c>
      <c r="F4965" s="72">
        <v>44098</v>
      </c>
      <c r="G4965" s="4" t="s">
        <v>2637</v>
      </c>
      <c r="H4965" s="1">
        <f t="shared" si="231"/>
        <v>1</v>
      </c>
      <c r="I4965" s="1">
        <f t="shared" si="232"/>
        <v>2</v>
      </c>
      <c r="J4965" s="2" t="s">
        <v>650</v>
      </c>
      <c r="K4965" s="2" t="s">
        <v>587</v>
      </c>
      <c r="L4965" s="4" t="s">
        <v>435</v>
      </c>
      <c r="N4965" s="4" t="e">
        <f>+VLOOKUP(B4965,#REF!,5,0)</f>
        <v>#REF!</v>
      </c>
      <c r="O4965" s="2" t="e">
        <f t="shared" si="233"/>
        <v>#REF!</v>
      </c>
      <c r="P4965" s="2" t="s">
        <v>4060</v>
      </c>
      <c r="Q4965" s="2" t="s">
        <v>4061</v>
      </c>
    </row>
    <row r="4966" spans="1:17" ht="14.25" customHeight="1" x14ac:dyDescent="0.25">
      <c r="A4966" s="2">
        <v>4965</v>
      </c>
      <c r="B4966" s="3">
        <v>25075</v>
      </c>
      <c r="C4966" s="4" t="s">
        <v>584</v>
      </c>
      <c r="D4966" s="5">
        <v>44097</v>
      </c>
      <c r="E4966" s="2" t="s">
        <v>435</v>
      </c>
      <c r="F4966" s="72">
        <v>44098</v>
      </c>
      <c r="G4966" s="4" t="s">
        <v>2637</v>
      </c>
      <c r="H4966" s="1">
        <f t="shared" si="231"/>
        <v>1</v>
      </c>
      <c r="I4966" s="1">
        <f t="shared" si="232"/>
        <v>2</v>
      </c>
      <c r="J4966" s="2" t="s">
        <v>4514</v>
      </c>
      <c r="K4966" s="2" t="s">
        <v>587</v>
      </c>
      <c r="L4966" s="4" t="s">
        <v>435</v>
      </c>
      <c r="N4966" s="4" t="e">
        <f>+VLOOKUP(B4966,#REF!,5,0)</f>
        <v>#REF!</v>
      </c>
      <c r="O4966" s="2" t="e">
        <f t="shared" si="233"/>
        <v>#REF!</v>
      </c>
      <c r="P4966" s="2" t="s">
        <v>4060</v>
      </c>
      <c r="Q4966" s="2" t="s">
        <v>4061</v>
      </c>
    </row>
    <row r="4967" spans="1:17" ht="14.25" customHeight="1" x14ac:dyDescent="0.25">
      <c r="A4967" s="2">
        <v>4966</v>
      </c>
      <c r="B4967" s="3">
        <v>25076</v>
      </c>
      <c r="C4967" s="4" t="s">
        <v>3</v>
      </c>
      <c r="D4967" s="5">
        <v>44097</v>
      </c>
      <c r="E4967" s="2" t="s">
        <v>435</v>
      </c>
      <c r="F4967" s="72" t="s">
        <v>24</v>
      </c>
      <c r="G4967" s="4" t="s">
        <v>24</v>
      </c>
      <c r="H4967" s="1" t="e">
        <f t="shared" si="231"/>
        <v>#VALUE!</v>
      </c>
      <c r="I4967" s="1" t="e">
        <f t="shared" si="232"/>
        <v>#VALUE!</v>
      </c>
      <c r="J4967" s="2" t="s">
        <v>4515</v>
      </c>
      <c r="K4967" s="2" t="s">
        <v>590</v>
      </c>
      <c r="L4967" s="4" t="s">
        <v>24</v>
      </c>
      <c r="N4967" s="4" t="e">
        <f>+VLOOKUP(B4967,#REF!,5,0)</f>
        <v>#REF!</v>
      </c>
      <c r="O4967" s="2" t="e">
        <f t="shared" si="233"/>
        <v>#REF!</v>
      </c>
      <c r="P4967" s="2" t="s">
        <v>4062</v>
      </c>
      <c r="Q4967" s="2" t="s">
        <v>24</v>
      </c>
    </row>
    <row r="4968" spans="1:17" ht="14.25" customHeight="1" x14ac:dyDescent="0.25">
      <c r="A4968" s="2">
        <v>4967</v>
      </c>
      <c r="B4968" s="3">
        <v>25077</v>
      </c>
      <c r="C4968" s="4" t="s">
        <v>3</v>
      </c>
      <c r="D4968" s="5">
        <v>44097</v>
      </c>
      <c r="E4968" s="2" t="s">
        <v>435</v>
      </c>
      <c r="F4968" s="72">
        <v>44098</v>
      </c>
      <c r="G4968" s="4" t="s">
        <v>2637</v>
      </c>
      <c r="H4968" s="1">
        <f t="shared" si="231"/>
        <v>1</v>
      </c>
      <c r="I4968" s="1">
        <f t="shared" si="232"/>
        <v>2</v>
      </c>
      <c r="J4968" s="2" t="s">
        <v>4516</v>
      </c>
      <c r="K4968" s="2" t="s">
        <v>587</v>
      </c>
      <c r="L4968" s="4" t="s">
        <v>435</v>
      </c>
      <c r="N4968" s="4" t="e">
        <f>+VLOOKUP(B4968,#REF!,5,0)</f>
        <v>#REF!</v>
      </c>
      <c r="O4968" s="2" t="e">
        <f t="shared" si="233"/>
        <v>#REF!</v>
      </c>
      <c r="P4968" s="2" t="s">
        <v>4060</v>
      </c>
      <c r="Q4968" s="2" t="s">
        <v>4061</v>
      </c>
    </row>
    <row r="4969" spans="1:17" ht="14.25" customHeight="1" x14ac:dyDescent="0.25">
      <c r="A4969" s="2">
        <v>4968</v>
      </c>
      <c r="B4969" s="3">
        <v>25078</v>
      </c>
      <c r="C4969" s="4" t="s">
        <v>2</v>
      </c>
      <c r="D4969" s="5">
        <v>44097</v>
      </c>
      <c r="E4969" s="2" t="s">
        <v>435</v>
      </c>
      <c r="F4969" s="72">
        <v>44098</v>
      </c>
      <c r="G4969" s="4" t="s">
        <v>2637</v>
      </c>
      <c r="H4969" s="1">
        <f t="shared" si="231"/>
        <v>1</v>
      </c>
      <c r="I4969" s="1">
        <f t="shared" si="232"/>
        <v>2</v>
      </c>
      <c r="J4969" s="2" t="s">
        <v>4477</v>
      </c>
      <c r="K4969" s="2" t="s">
        <v>587</v>
      </c>
      <c r="L4969" s="4" t="s">
        <v>435</v>
      </c>
      <c r="N4969" s="4" t="e">
        <f>+VLOOKUP(B4969,#REF!,5,0)</f>
        <v>#REF!</v>
      </c>
      <c r="O4969" s="2" t="e">
        <f t="shared" si="233"/>
        <v>#REF!</v>
      </c>
      <c r="P4969" s="2" t="s">
        <v>4060</v>
      </c>
      <c r="Q4969" s="2" t="s">
        <v>4061</v>
      </c>
    </row>
    <row r="4970" spans="1:17" ht="14.25" customHeight="1" x14ac:dyDescent="0.25">
      <c r="A4970" s="2">
        <v>4969</v>
      </c>
      <c r="B4970" s="3">
        <v>25079</v>
      </c>
      <c r="C4970" s="4" t="s">
        <v>4517</v>
      </c>
      <c r="D4970" s="5">
        <v>44098</v>
      </c>
      <c r="E4970" s="2" t="s">
        <v>435</v>
      </c>
      <c r="F4970" s="72" t="s">
        <v>24</v>
      </c>
      <c r="G4970" s="4" t="s">
        <v>24</v>
      </c>
      <c r="H4970" s="1" t="e">
        <f t="shared" si="231"/>
        <v>#VALUE!</v>
      </c>
      <c r="I4970" s="1" t="e">
        <f t="shared" si="232"/>
        <v>#VALUE!</v>
      </c>
      <c r="J4970" s="2" t="s">
        <v>1229</v>
      </c>
      <c r="K4970" s="2" t="s">
        <v>590</v>
      </c>
      <c r="L4970" s="4" t="s">
        <v>24</v>
      </c>
      <c r="N4970" s="4" t="e">
        <f>+VLOOKUP(B4970,#REF!,5,0)</f>
        <v>#REF!</v>
      </c>
      <c r="O4970" s="2" t="e">
        <f t="shared" si="233"/>
        <v>#REF!</v>
      </c>
      <c r="P4970" s="2" t="s">
        <v>4062</v>
      </c>
      <c r="Q4970" s="2" t="s">
        <v>24</v>
      </c>
    </row>
    <row r="4971" spans="1:17" ht="14.25" customHeight="1" x14ac:dyDescent="0.25">
      <c r="A4971" s="2">
        <v>4970</v>
      </c>
      <c r="B4971" s="3">
        <v>25080</v>
      </c>
      <c r="C4971" s="4" t="s">
        <v>584</v>
      </c>
      <c r="D4971" s="5">
        <v>44098</v>
      </c>
      <c r="E4971" s="2" t="s">
        <v>435</v>
      </c>
      <c r="F4971" s="72">
        <v>44098</v>
      </c>
      <c r="G4971" s="4" t="s">
        <v>2637</v>
      </c>
      <c r="H4971" s="1">
        <f t="shared" si="231"/>
        <v>0</v>
      </c>
      <c r="I4971" s="1">
        <f t="shared" si="232"/>
        <v>1</v>
      </c>
      <c r="J4971" s="2" t="s">
        <v>4518</v>
      </c>
      <c r="K4971" s="2" t="s">
        <v>587</v>
      </c>
      <c r="L4971" s="4" t="s">
        <v>435</v>
      </c>
      <c r="N4971" s="4" t="e">
        <f>+VLOOKUP(B4971,#REF!,5,0)</f>
        <v>#REF!</v>
      </c>
      <c r="O4971" s="2" t="e">
        <f t="shared" si="233"/>
        <v>#REF!</v>
      </c>
      <c r="P4971" s="2" t="s">
        <v>4060</v>
      </c>
      <c r="Q4971" s="2" t="s">
        <v>4061</v>
      </c>
    </row>
    <row r="4972" spans="1:17" ht="14.25" customHeight="1" x14ac:dyDescent="0.25">
      <c r="A4972" s="2">
        <v>4971</v>
      </c>
      <c r="B4972" s="3">
        <v>25081</v>
      </c>
      <c r="C4972" s="4" t="s">
        <v>3</v>
      </c>
      <c r="D4972" s="5">
        <v>44098</v>
      </c>
      <c r="E4972" s="2" t="s">
        <v>435</v>
      </c>
      <c r="F4972" s="72">
        <v>44098</v>
      </c>
      <c r="G4972" s="4" t="s">
        <v>2637</v>
      </c>
      <c r="H4972" s="1">
        <f t="shared" si="231"/>
        <v>0</v>
      </c>
      <c r="I4972" s="1">
        <f t="shared" si="232"/>
        <v>1</v>
      </c>
      <c r="J4972" s="2" t="s">
        <v>2319</v>
      </c>
      <c r="K4972" s="2" t="s">
        <v>587</v>
      </c>
      <c r="L4972" s="4" t="s">
        <v>435</v>
      </c>
      <c r="N4972" s="4" t="e">
        <f>+VLOOKUP(B4972,#REF!,5,0)</f>
        <v>#REF!</v>
      </c>
      <c r="O4972" s="2" t="e">
        <f t="shared" si="233"/>
        <v>#REF!</v>
      </c>
      <c r="P4972" s="2" t="s">
        <v>4060</v>
      </c>
      <c r="Q4972" s="2" t="s">
        <v>4061</v>
      </c>
    </row>
    <row r="4973" spans="1:17" ht="14.25" customHeight="1" x14ac:dyDescent="0.25">
      <c r="A4973" s="2">
        <v>4972</v>
      </c>
      <c r="B4973" s="3">
        <v>25082</v>
      </c>
      <c r="C4973" s="4" t="s">
        <v>584</v>
      </c>
      <c r="D4973" s="5">
        <v>44098</v>
      </c>
      <c r="E4973" s="2" t="s">
        <v>435</v>
      </c>
      <c r="F4973" s="72">
        <v>44098</v>
      </c>
      <c r="G4973" s="4" t="s">
        <v>2637</v>
      </c>
      <c r="H4973" s="1">
        <f t="shared" si="231"/>
        <v>0</v>
      </c>
      <c r="I4973" s="1">
        <f t="shared" si="232"/>
        <v>1</v>
      </c>
      <c r="J4973" s="2" t="s">
        <v>2319</v>
      </c>
      <c r="K4973" s="2" t="s">
        <v>587</v>
      </c>
      <c r="L4973" s="4" t="s">
        <v>435</v>
      </c>
      <c r="N4973" s="4" t="e">
        <f>+VLOOKUP(B4973,#REF!,5,0)</f>
        <v>#REF!</v>
      </c>
      <c r="O4973" s="2" t="e">
        <f t="shared" si="233"/>
        <v>#REF!</v>
      </c>
      <c r="P4973" s="2" t="s">
        <v>4060</v>
      </c>
      <c r="Q4973" s="2" t="s">
        <v>4061</v>
      </c>
    </row>
    <row r="4974" spans="1:17" ht="14.25" customHeight="1" x14ac:dyDescent="0.25">
      <c r="A4974" s="2">
        <v>4973</v>
      </c>
      <c r="B4974" s="3">
        <v>25083</v>
      </c>
      <c r="C4974" s="4" t="s">
        <v>584</v>
      </c>
      <c r="D4974" s="5">
        <v>44098</v>
      </c>
      <c r="E4974" s="2" t="s">
        <v>435</v>
      </c>
      <c r="F4974" s="72">
        <v>44098</v>
      </c>
      <c r="G4974" s="4" t="s">
        <v>2637</v>
      </c>
      <c r="H4974" s="1">
        <f t="shared" si="231"/>
        <v>0</v>
      </c>
      <c r="I4974" s="1">
        <f t="shared" si="232"/>
        <v>1</v>
      </c>
      <c r="J4974" s="2" t="s">
        <v>4519</v>
      </c>
      <c r="K4974" s="2" t="s">
        <v>587</v>
      </c>
      <c r="L4974" s="4" t="s">
        <v>435</v>
      </c>
      <c r="N4974" s="4" t="e">
        <f>+VLOOKUP(B4974,#REF!,5,0)</f>
        <v>#REF!</v>
      </c>
      <c r="O4974" s="2" t="e">
        <f t="shared" si="233"/>
        <v>#REF!</v>
      </c>
      <c r="P4974" s="2" t="s">
        <v>4060</v>
      </c>
      <c r="Q4974" s="2" t="s">
        <v>4061</v>
      </c>
    </row>
    <row r="4975" spans="1:17" ht="14.25" customHeight="1" x14ac:dyDescent="0.25">
      <c r="A4975" s="2">
        <v>4974</v>
      </c>
      <c r="B4975" s="3">
        <v>25084</v>
      </c>
      <c r="C4975" s="4" t="s">
        <v>2</v>
      </c>
      <c r="D4975" s="5">
        <v>44098</v>
      </c>
      <c r="E4975" s="2" t="s">
        <v>435</v>
      </c>
      <c r="F4975" s="72">
        <v>44098</v>
      </c>
      <c r="G4975" s="4" t="s">
        <v>2637</v>
      </c>
      <c r="H4975" s="1">
        <f t="shared" si="231"/>
        <v>0</v>
      </c>
      <c r="I4975" s="1">
        <f t="shared" si="232"/>
        <v>1</v>
      </c>
      <c r="J4975" s="2" t="s">
        <v>1480</v>
      </c>
      <c r="K4975" s="2" t="s">
        <v>587</v>
      </c>
      <c r="L4975" s="4" t="s">
        <v>435</v>
      </c>
      <c r="N4975" s="4" t="e">
        <f>+VLOOKUP(B4975,#REF!,5,0)</f>
        <v>#REF!</v>
      </c>
      <c r="O4975" s="2" t="e">
        <f t="shared" si="233"/>
        <v>#REF!</v>
      </c>
      <c r="P4975" s="2" t="s">
        <v>4060</v>
      </c>
      <c r="Q4975" s="2" t="s">
        <v>4061</v>
      </c>
    </row>
    <row r="4976" spans="1:17" ht="14.25" customHeight="1" x14ac:dyDescent="0.25">
      <c r="A4976" s="2">
        <v>4975</v>
      </c>
      <c r="B4976" s="3">
        <v>25085</v>
      </c>
      <c r="C4976" s="4" t="s">
        <v>584</v>
      </c>
      <c r="D4976" s="5">
        <v>44098</v>
      </c>
      <c r="E4976" s="2" t="s">
        <v>435</v>
      </c>
      <c r="F4976" s="72">
        <v>44098</v>
      </c>
      <c r="G4976" s="4" t="s">
        <v>2637</v>
      </c>
      <c r="H4976" s="1">
        <f t="shared" si="231"/>
        <v>0</v>
      </c>
      <c r="I4976" s="1">
        <f t="shared" si="232"/>
        <v>1</v>
      </c>
      <c r="J4976" s="2" t="s">
        <v>994</v>
      </c>
      <c r="K4976" s="2" t="s">
        <v>587</v>
      </c>
      <c r="L4976" s="4" t="s">
        <v>435</v>
      </c>
      <c r="N4976" s="4" t="e">
        <f>+VLOOKUP(B4976,#REF!,5,0)</f>
        <v>#REF!</v>
      </c>
      <c r="O4976" s="2" t="e">
        <f t="shared" si="233"/>
        <v>#REF!</v>
      </c>
      <c r="P4976" s="2" t="s">
        <v>4060</v>
      </c>
      <c r="Q4976" s="2" t="s">
        <v>4061</v>
      </c>
    </row>
    <row r="4977" spans="1:17" ht="14.25" customHeight="1" x14ac:dyDescent="0.25">
      <c r="A4977" s="2">
        <v>4976</v>
      </c>
      <c r="B4977" s="3">
        <v>25086</v>
      </c>
      <c r="C4977" s="4" t="s">
        <v>2</v>
      </c>
      <c r="D4977" s="5">
        <v>44098</v>
      </c>
      <c r="E4977" s="2" t="s">
        <v>435</v>
      </c>
      <c r="F4977" s="72">
        <v>44098</v>
      </c>
      <c r="G4977" s="4" t="s">
        <v>2637</v>
      </c>
      <c r="H4977" s="1">
        <f t="shared" si="231"/>
        <v>0</v>
      </c>
      <c r="I4977" s="1">
        <f t="shared" si="232"/>
        <v>1</v>
      </c>
      <c r="J4977" s="2" t="s">
        <v>4520</v>
      </c>
      <c r="K4977" s="2" t="s">
        <v>587</v>
      </c>
      <c r="L4977" s="4" t="s">
        <v>435</v>
      </c>
      <c r="N4977" s="4" t="e">
        <f>+VLOOKUP(B4977,#REF!,5,0)</f>
        <v>#REF!</v>
      </c>
      <c r="O4977" s="2" t="e">
        <f t="shared" si="233"/>
        <v>#REF!</v>
      </c>
      <c r="P4977" s="2" t="s">
        <v>4060</v>
      </c>
      <c r="Q4977" s="2" t="s">
        <v>4061</v>
      </c>
    </row>
    <row r="4978" spans="1:17" ht="14.25" customHeight="1" x14ac:dyDescent="0.25">
      <c r="A4978" s="2">
        <v>4977</v>
      </c>
      <c r="B4978" s="3">
        <v>25087</v>
      </c>
      <c r="C4978" s="4" t="s">
        <v>584</v>
      </c>
      <c r="D4978" s="5">
        <v>44098</v>
      </c>
      <c r="E4978" s="2" t="s">
        <v>435</v>
      </c>
      <c r="F4978" s="72">
        <v>44098</v>
      </c>
      <c r="G4978" s="4" t="s">
        <v>2637</v>
      </c>
      <c r="H4978" s="1">
        <f t="shared" si="231"/>
        <v>0</v>
      </c>
      <c r="I4978" s="1">
        <f t="shared" si="232"/>
        <v>1</v>
      </c>
      <c r="J4978" s="2" t="s">
        <v>4521</v>
      </c>
      <c r="K4978" s="2" t="s">
        <v>587</v>
      </c>
      <c r="L4978" s="4" t="s">
        <v>435</v>
      </c>
      <c r="N4978" s="4" t="e">
        <f>+VLOOKUP(B4978,#REF!,5,0)</f>
        <v>#REF!</v>
      </c>
      <c r="O4978" s="2" t="e">
        <f t="shared" si="233"/>
        <v>#REF!</v>
      </c>
      <c r="P4978" s="2" t="s">
        <v>4060</v>
      </c>
      <c r="Q4978" s="2" t="s">
        <v>4061</v>
      </c>
    </row>
    <row r="4979" spans="1:17" ht="14.25" customHeight="1" x14ac:dyDescent="0.25">
      <c r="A4979" s="2">
        <v>4978</v>
      </c>
      <c r="B4979" s="3">
        <v>25088</v>
      </c>
      <c r="C4979" s="4" t="s">
        <v>584</v>
      </c>
      <c r="D4979" s="5">
        <v>44098</v>
      </c>
      <c r="E4979" s="2" t="s">
        <v>435</v>
      </c>
      <c r="F4979" s="72">
        <v>44098</v>
      </c>
      <c r="G4979" s="4" t="s">
        <v>2637</v>
      </c>
      <c r="H4979" s="1">
        <f t="shared" si="231"/>
        <v>0</v>
      </c>
      <c r="I4979" s="1">
        <f t="shared" si="232"/>
        <v>1</v>
      </c>
      <c r="J4979" s="2" t="s">
        <v>2912</v>
      </c>
      <c r="K4979" s="2" t="s">
        <v>587</v>
      </c>
      <c r="L4979" s="4" t="s">
        <v>435</v>
      </c>
      <c r="N4979" s="4" t="e">
        <f>+VLOOKUP(B4979,#REF!,5,0)</f>
        <v>#REF!</v>
      </c>
      <c r="O4979" s="2" t="e">
        <f t="shared" si="233"/>
        <v>#REF!</v>
      </c>
      <c r="P4979" s="2" t="s">
        <v>4060</v>
      </c>
      <c r="Q4979" s="2" t="s">
        <v>4061</v>
      </c>
    </row>
    <row r="4980" spans="1:17" ht="14.25" customHeight="1" x14ac:dyDescent="0.25">
      <c r="A4980" s="2">
        <v>4979</v>
      </c>
      <c r="B4980" s="3">
        <v>25089</v>
      </c>
      <c r="C4980" s="4" t="s">
        <v>3970</v>
      </c>
      <c r="D4980" s="5">
        <v>44098</v>
      </c>
      <c r="E4980" s="2" t="s">
        <v>435</v>
      </c>
      <c r="F4980" s="72">
        <v>44098</v>
      </c>
      <c r="G4980" s="4" t="s">
        <v>2637</v>
      </c>
      <c r="H4980" s="1">
        <f t="shared" si="231"/>
        <v>0</v>
      </c>
      <c r="I4980" s="1">
        <f t="shared" si="232"/>
        <v>1</v>
      </c>
      <c r="J4980" s="2" t="s">
        <v>3206</v>
      </c>
      <c r="K4980" s="2" t="s">
        <v>587</v>
      </c>
      <c r="L4980" s="4" t="s">
        <v>435</v>
      </c>
      <c r="N4980" s="4" t="e">
        <f>+VLOOKUP(B4980,#REF!,5,0)</f>
        <v>#REF!</v>
      </c>
      <c r="O4980" s="2" t="e">
        <f t="shared" si="233"/>
        <v>#REF!</v>
      </c>
      <c r="P4980" s="2" t="s">
        <v>4060</v>
      </c>
      <c r="Q4980" s="2" t="s">
        <v>4061</v>
      </c>
    </row>
    <row r="4981" spans="1:17" ht="14.25" customHeight="1" x14ac:dyDescent="0.25">
      <c r="A4981" s="2">
        <v>4980</v>
      </c>
      <c r="B4981" s="3">
        <v>25090</v>
      </c>
      <c r="C4981" s="4" t="s">
        <v>3970</v>
      </c>
      <c r="D4981" s="5">
        <v>44098</v>
      </c>
      <c r="E4981" s="2" t="s">
        <v>435</v>
      </c>
      <c r="F4981" s="72">
        <v>44098</v>
      </c>
      <c r="G4981" s="4" t="s">
        <v>2637</v>
      </c>
      <c r="H4981" s="1">
        <f t="shared" si="231"/>
        <v>0</v>
      </c>
      <c r="I4981" s="1">
        <f t="shared" si="232"/>
        <v>1</v>
      </c>
      <c r="J4981" s="2" t="s">
        <v>4475</v>
      </c>
      <c r="K4981" s="2" t="s">
        <v>587</v>
      </c>
      <c r="L4981" s="4" t="s">
        <v>435</v>
      </c>
      <c r="N4981" s="4" t="e">
        <f>+VLOOKUP(B4981,#REF!,5,0)</f>
        <v>#REF!</v>
      </c>
      <c r="O4981" s="2" t="e">
        <f t="shared" si="233"/>
        <v>#REF!</v>
      </c>
      <c r="P4981" s="2" t="s">
        <v>4060</v>
      </c>
      <c r="Q4981" s="2" t="s">
        <v>4061</v>
      </c>
    </row>
    <row r="4982" spans="1:17" ht="14.25" customHeight="1" x14ac:dyDescent="0.25">
      <c r="A4982" s="2">
        <v>4981</v>
      </c>
      <c r="B4982" s="3">
        <v>25091</v>
      </c>
      <c r="C4982" s="4" t="s">
        <v>584</v>
      </c>
      <c r="D4982" s="5">
        <v>44098</v>
      </c>
      <c r="E4982" s="2" t="s">
        <v>435</v>
      </c>
      <c r="F4982" s="72">
        <v>44099</v>
      </c>
      <c r="G4982" s="4" t="s">
        <v>2637</v>
      </c>
      <c r="H4982" s="1">
        <f t="shared" si="231"/>
        <v>1</v>
      </c>
      <c r="I4982" s="1">
        <f t="shared" si="232"/>
        <v>2</v>
      </c>
      <c r="J4982" s="2" t="s">
        <v>4522</v>
      </c>
      <c r="K4982" s="2" t="s">
        <v>587</v>
      </c>
      <c r="L4982" s="4" t="s">
        <v>435</v>
      </c>
      <c r="N4982" s="4" t="e">
        <f>+VLOOKUP(B4982,#REF!,5,0)</f>
        <v>#REF!</v>
      </c>
      <c r="O4982" s="2" t="e">
        <f t="shared" si="233"/>
        <v>#REF!</v>
      </c>
      <c r="P4982" s="2" t="s">
        <v>4060</v>
      </c>
      <c r="Q4982" s="2" t="s">
        <v>4061</v>
      </c>
    </row>
    <row r="4983" spans="1:17" ht="14.25" customHeight="1" x14ac:dyDescent="0.25">
      <c r="A4983" s="2">
        <v>4982</v>
      </c>
      <c r="B4983" s="3">
        <v>25092</v>
      </c>
      <c r="C4983" s="4" t="s">
        <v>3970</v>
      </c>
      <c r="D4983" s="5">
        <v>44098</v>
      </c>
      <c r="E4983" s="2" t="s">
        <v>435</v>
      </c>
      <c r="F4983" s="72">
        <v>44099</v>
      </c>
      <c r="G4983" s="4" t="s">
        <v>2637</v>
      </c>
      <c r="H4983" s="1">
        <f t="shared" si="231"/>
        <v>1</v>
      </c>
      <c r="I4983" s="1">
        <f t="shared" si="232"/>
        <v>2</v>
      </c>
      <c r="J4983" s="2" t="s">
        <v>4523</v>
      </c>
      <c r="K4983" s="2" t="s">
        <v>587</v>
      </c>
      <c r="L4983" s="4" t="s">
        <v>435</v>
      </c>
      <c r="N4983" s="4" t="e">
        <f>+VLOOKUP(B4983,#REF!,5,0)</f>
        <v>#REF!</v>
      </c>
      <c r="O4983" s="2" t="e">
        <f t="shared" si="233"/>
        <v>#REF!</v>
      </c>
      <c r="P4983" s="2" t="s">
        <v>4060</v>
      </c>
      <c r="Q4983" s="2" t="s">
        <v>4061</v>
      </c>
    </row>
    <row r="4984" spans="1:17" ht="14.25" customHeight="1" x14ac:dyDescent="0.25">
      <c r="A4984" s="2">
        <v>4983</v>
      </c>
      <c r="B4984" s="3">
        <v>25093</v>
      </c>
      <c r="C4984" s="4" t="s">
        <v>584</v>
      </c>
      <c r="D4984" s="5">
        <v>44098</v>
      </c>
      <c r="E4984" s="2" t="s">
        <v>435</v>
      </c>
      <c r="F4984" s="72">
        <v>44099</v>
      </c>
      <c r="G4984" s="4" t="s">
        <v>2637</v>
      </c>
      <c r="H4984" s="1">
        <f t="shared" si="231"/>
        <v>1</v>
      </c>
      <c r="I4984" s="1">
        <f t="shared" si="232"/>
        <v>2</v>
      </c>
      <c r="J4984" s="2" t="s">
        <v>4524</v>
      </c>
      <c r="K4984" s="2" t="s">
        <v>587</v>
      </c>
      <c r="L4984" s="4" t="s">
        <v>435</v>
      </c>
      <c r="N4984" s="4" t="e">
        <f>+VLOOKUP(B4984,#REF!,5,0)</f>
        <v>#REF!</v>
      </c>
      <c r="O4984" s="2" t="e">
        <f t="shared" si="233"/>
        <v>#REF!</v>
      </c>
      <c r="P4984" s="2" t="s">
        <v>4060</v>
      </c>
      <c r="Q4984" s="2" t="s">
        <v>4061</v>
      </c>
    </row>
    <row r="4985" spans="1:17" ht="14.25" customHeight="1" x14ac:dyDescent="0.25">
      <c r="A4985" s="2">
        <v>4984</v>
      </c>
      <c r="B4985" s="3">
        <v>25094</v>
      </c>
      <c r="C4985" s="4" t="s">
        <v>584</v>
      </c>
      <c r="D4985" s="5">
        <v>44098</v>
      </c>
      <c r="E4985" s="2" t="s">
        <v>435</v>
      </c>
      <c r="F4985" s="72">
        <v>44099</v>
      </c>
      <c r="G4985" s="4" t="s">
        <v>2637</v>
      </c>
      <c r="H4985" s="1">
        <f t="shared" si="231"/>
        <v>1</v>
      </c>
      <c r="I4985" s="1">
        <f t="shared" si="232"/>
        <v>2</v>
      </c>
      <c r="J4985" s="2" t="s">
        <v>4525</v>
      </c>
      <c r="K4985" s="2" t="s">
        <v>587</v>
      </c>
      <c r="L4985" s="4" t="s">
        <v>435</v>
      </c>
      <c r="N4985" s="4" t="e">
        <f>+VLOOKUP(B4985,#REF!,5,0)</f>
        <v>#REF!</v>
      </c>
      <c r="O4985" s="2" t="e">
        <f t="shared" si="233"/>
        <v>#REF!</v>
      </c>
      <c r="P4985" s="2" t="s">
        <v>4060</v>
      </c>
      <c r="Q4985" s="2" t="s">
        <v>4061</v>
      </c>
    </row>
    <row r="4986" spans="1:17" ht="14.25" customHeight="1" x14ac:dyDescent="0.25">
      <c r="A4986" s="2">
        <v>4985</v>
      </c>
      <c r="B4986" s="3">
        <v>25095</v>
      </c>
      <c r="C4986" s="4" t="s">
        <v>3</v>
      </c>
      <c r="D4986" s="5">
        <v>44098</v>
      </c>
      <c r="E4986" s="2" t="s">
        <v>435</v>
      </c>
      <c r="F4986" s="72">
        <v>44099</v>
      </c>
      <c r="G4986" s="4" t="s">
        <v>2637</v>
      </c>
      <c r="H4986" s="1">
        <f t="shared" si="231"/>
        <v>1</v>
      </c>
      <c r="I4986" s="1">
        <f t="shared" si="232"/>
        <v>2</v>
      </c>
      <c r="J4986" s="2" t="s">
        <v>4526</v>
      </c>
      <c r="K4986" s="2" t="s">
        <v>587</v>
      </c>
      <c r="L4986" s="4" t="s">
        <v>435</v>
      </c>
      <c r="N4986" s="4" t="e">
        <f>+VLOOKUP(B4986,#REF!,5,0)</f>
        <v>#REF!</v>
      </c>
      <c r="O4986" s="2" t="e">
        <f t="shared" si="233"/>
        <v>#REF!</v>
      </c>
      <c r="P4986" s="2" t="s">
        <v>4060</v>
      </c>
      <c r="Q4986" s="2" t="s">
        <v>4061</v>
      </c>
    </row>
    <row r="4987" spans="1:17" ht="14.25" customHeight="1" x14ac:dyDescent="0.25">
      <c r="A4987" s="2">
        <v>4986</v>
      </c>
      <c r="B4987" s="3">
        <v>25096</v>
      </c>
      <c r="C4987" s="4" t="s">
        <v>3</v>
      </c>
      <c r="D4987" s="5">
        <v>44098</v>
      </c>
      <c r="E4987" s="2" t="s">
        <v>435</v>
      </c>
      <c r="F4987" s="72" t="s">
        <v>24</v>
      </c>
      <c r="G4987" s="4" t="s">
        <v>24</v>
      </c>
      <c r="H4987" s="1" t="e">
        <f t="shared" si="231"/>
        <v>#VALUE!</v>
      </c>
      <c r="I4987" s="1" t="e">
        <f t="shared" si="232"/>
        <v>#VALUE!</v>
      </c>
      <c r="J4987" s="2" t="s">
        <v>4527</v>
      </c>
      <c r="K4987" s="2" t="s">
        <v>590</v>
      </c>
      <c r="L4987" s="4" t="s">
        <v>24</v>
      </c>
      <c r="N4987" s="4" t="e">
        <f>+VLOOKUP(B4987,#REF!,5,0)</f>
        <v>#REF!</v>
      </c>
      <c r="O4987" s="2" t="e">
        <f t="shared" si="233"/>
        <v>#REF!</v>
      </c>
      <c r="P4987" s="2" t="s">
        <v>4062</v>
      </c>
      <c r="Q4987" s="2" t="s">
        <v>24</v>
      </c>
    </row>
    <row r="4988" spans="1:17" ht="14.25" customHeight="1" x14ac:dyDescent="0.25">
      <c r="A4988" s="2">
        <v>4987</v>
      </c>
      <c r="B4988" s="3">
        <v>25097</v>
      </c>
      <c r="C4988" s="4" t="s">
        <v>584</v>
      </c>
      <c r="D4988" s="5">
        <v>44098</v>
      </c>
      <c r="E4988" s="2" t="s">
        <v>435</v>
      </c>
      <c r="F4988" s="72">
        <v>44099</v>
      </c>
      <c r="G4988" s="4" t="s">
        <v>2637</v>
      </c>
      <c r="H4988" s="1">
        <f t="shared" si="231"/>
        <v>1</v>
      </c>
      <c r="I4988" s="1">
        <f t="shared" si="232"/>
        <v>2</v>
      </c>
      <c r="J4988" s="2" t="s">
        <v>4528</v>
      </c>
      <c r="K4988" s="2" t="s">
        <v>587</v>
      </c>
      <c r="L4988" s="4" t="s">
        <v>435</v>
      </c>
      <c r="N4988" s="4" t="e">
        <f>+VLOOKUP(B4988,#REF!,5,0)</f>
        <v>#REF!</v>
      </c>
      <c r="O4988" s="2" t="e">
        <f t="shared" si="233"/>
        <v>#REF!</v>
      </c>
      <c r="P4988" s="2" t="s">
        <v>4060</v>
      </c>
      <c r="Q4988" s="2" t="s">
        <v>4061</v>
      </c>
    </row>
    <row r="4989" spans="1:17" ht="14.25" customHeight="1" x14ac:dyDescent="0.25">
      <c r="A4989" s="2">
        <v>4988</v>
      </c>
      <c r="B4989" s="3">
        <v>25098</v>
      </c>
      <c r="C4989" s="4" t="s">
        <v>3</v>
      </c>
      <c r="D4989" s="5">
        <v>44098</v>
      </c>
      <c r="E4989" s="2" t="s">
        <v>435</v>
      </c>
      <c r="F4989" s="72">
        <v>44099</v>
      </c>
      <c r="G4989" s="4" t="s">
        <v>2637</v>
      </c>
      <c r="H4989" s="1">
        <f t="shared" si="231"/>
        <v>1</v>
      </c>
      <c r="I4989" s="1">
        <f t="shared" si="232"/>
        <v>2</v>
      </c>
      <c r="J4989" s="2" t="s">
        <v>1586</v>
      </c>
      <c r="K4989" s="2" t="s">
        <v>587</v>
      </c>
      <c r="L4989" s="4" t="s">
        <v>435</v>
      </c>
      <c r="N4989" s="4" t="e">
        <f>+VLOOKUP(B4989,#REF!,5,0)</f>
        <v>#REF!</v>
      </c>
      <c r="O4989" s="2" t="e">
        <f t="shared" si="233"/>
        <v>#REF!</v>
      </c>
      <c r="P4989" s="2" t="s">
        <v>4060</v>
      </c>
      <c r="Q4989" s="2" t="s">
        <v>4061</v>
      </c>
    </row>
    <row r="4990" spans="1:17" ht="14.25" customHeight="1" x14ac:dyDescent="0.25">
      <c r="A4990" s="2">
        <v>4989</v>
      </c>
      <c r="B4990" s="3">
        <v>25099</v>
      </c>
      <c r="C4990" s="4" t="s">
        <v>584</v>
      </c>
      <c r="D4990" s="5">
        <v>44098</v>
      </c>
      <c r="E4990" s="2" t="s">
        <v>435</v>
      </c>
      <c r="F4990" s="72">
        <v>44099</v>
      </c>
      <c r="G4990" s="4" t="s">
        <v>2637</v>
      </c>
      <c r="H4990" s="1">
        <f t="shared" si="231"/>
        <v>1</v>
      </c>
      <c r="I4990" s="1">
        <f t="shared" si="232"/>
        <v>2</v>
      </c>
      <c r="J4990" s="2" t="s">
        <v>4529</v>
      </c>
      <c r="K4990" s="2" t="s">
        <v>587</v>
      </c>
      <c r="L4990" s="4" t="s">
        <v>435</v>
      </c>
      <c r="N4990" s="4" t="e">
        <f>+VLOOKUP(B4990,#REF!,5,0)</f>
        <v>#REF!</v>
      </c>
      <c r="O4990" s="2" t="e">
        <f t="shared" si="233"/>
        <v>#REF!</v>
      </c>
      <c r="P4990" s="2" t="s">
        <v>4060</v>
      </c>
      <c r="Q4990" s="2" t="s">
        <v>4061</v>
      </c>
    </row>
    <row r="4991" spans="1:17" ht="14.25" customHeight="1" x14ac:dyDescent="0.25">
      <c r="A4991" s="2">
        <v>4990</v>
      </c>
      <c r="B4991" s="3">
        <v>25100</v>
      </c>
      <c r="C4991" s="4" t="s">
        <v>3</v>
      </c>
      <c r="D4991" s="5">
        <v>44098</v>
      </c>
      <c r="E4991" s="2" t="s">
        <v>435</v>
      </c>
      <c r="F4991" s="72" t="s">
        <v>24</v>
      </c>
      <c r="G4991" s="4" t="s">
        <v>24</v>
      </c>
      <c r="H4991" s="1" t="e">
        <f t="shared" si="231"/>
        <v>#VALUE!</v>
      </c>
      <c r="I4991" s="1" t="e">
        <f t="shared" si="232"/>
        <v>#VALUE!</v>
      </c>
      <c r="J4991" s="2" t="s">
        <v>4530</v>
      </c>
      <c r="K4991" s="2" t="s">
        <v>590</v>
      </c>
      <c r="L4991" s="4" t="s">
        <v>24</v>
      </c>
      <c r="N4991" s="4" t="e">
        <f>+VLOOKUP(B4991,#REF!,5,0)</f>
        <v>#REF!</v>
      </c>
      <c r="O4991" s="2" t="e">
        <f t="shared" si="233"/>
        <v>#REF!</v>
      </c>
      <c r="P4991" s="2" t="s">
        <v>4062</v>
      </c>
      <c r="Q4991" s="2" t="s">
        <v>24</v>
      </c>
    </row>
    <row r="4992" spans="1:17" ht="14.25" customHeight="1" x14ac:dyDescent="0.25">
      <c r="A4992" s="2">
        <v>4991</v>
      </c>
      <c r="B4992" s="3">
        <v>25101</v>
      </c>
      <c r="C4992" s="4" t="s">
        <v>3</v>
      </c>
      <c r="D4992" s="5">
        <v>44099</v>
      </c>
      <c r="E4992" s="2" t="s">
        <v>435</v>
      </c>
      <c r="F4992" s="72" t="s">
        <v>24</v>
      </c>
      <c r="G4992" s="4" t="s">
        <v>24</v>
      </c>
      <c r="H4992" s="1" t="e">
        <f t="shared" si="231"/>
        <v>#VALUE!</v>
      </c>
      <c r="I4992" s="1" t="e">
        <f t="shared" si="232"/>
        <v>#VALUE!</v>
      </c>
      <c r="J4992" s="2" t="s">
        <v>4531</v>
      </c>
      <c r="K4992" s="2" t="s">
        <v>590</v>
      </c>
      <c r="L4992" s="4" t="s">
        <v>24</v>
      </c>
      <c r="N4992" s="4" t="e">
        <f>+VLOOKUP(B4992,#REF!,5,0)</f>
        <v>#REF!</v>
      </c>
      <c r="O4992" s="2" t="e">
        <f t="shared" si="233"/>
        <v>#REF!</v>
      </c>
      <c r="P4992" s="2" t="s">
        <v>4062</v>
      </c>
      <c r="Q4992" s="2" t="s">
        <v>24</v>
      </c>
    </row>
    <row r="4993" spans="1:17" ht="14.25" customHeight="1" x14ac:dyDescent="0.25">
      <c r="A4993" s="2">
        <v>4992</v>
      </c>
      <c r="B4993" s="3">
        <v>25102</v>
      </c>
      <c r="C4993" s="4" t="s">
        <v>3</v>
      </c>
      <c r="D4993" s="5">
        <v>44099</v>
      </c>
      <c r="E4993" s="2" t="s">
        <v>435</v>
      </c>
      <c r="F4993" s="72" t="s">
        <v>24</v>
      </c>
      <c r="G4993" s="4" t="s">
        <v>24</v>
      </c>
      <c r="H4993" s="1" t="e">
        <f t="shared" si="231"/>
        <v>#VALUE!</v>
      </c>
      <c r="I4993" s="1" t="e">
        <f t="shared" si="232"/>
        <v>#VALUE!</v>
      </c>
      <c r="J4993" s="2" t="s">
        <v>3432</v>
      </c>
      <c r="K4993" s="2" t="s">
        <v>590</v>
      </c>
      <c r="L4993" s="4" t="s">
        <v>24</v>
      </c>
      <c r="N4993" s="4" t="e">
        <f>+VLOOKUP(B4993,#REF!,5,0)</f>
        <v>#REF!</v>
      </c>
      <c r="O4993" s="2" t="e">
        <f t="shared" si="233"/>
        <v>#REF!</v>
      </c>
      <c r="P4993" s="2" t="s">
        <v>4062</v>
      </c>
      <c r="Q4993" s="2" t="s">
        <v>24</v>
      </c>
    </row>
    <row r="4994" spans="1:17" ht="14.25" customHeight="1" x14ac:dyDescent="0.25">
      <c r="A4994" s="2">
        <v>4993</v>
      </c>
      <c r="B4994" s="3">
        <v>25103</v>
      </c>
      <c r="C4994" s="4" t="s">
        <v>3970</v>
      </c>
      <c r="D4994" s="5">
        <v>44099</v>
      </c>
      <c r="E4994" s="2" t="s">
        <v>435</v>
      </c>
      <c r="F4994" s="72">
        <v>44099</v>
      </c>
      <c r="G4994" s="4" t="s">
        <v>2637</v>
      </c>
      <c r="H4994" s="1">
        <f t="shared" ref="H4994:H5057" si="234">+F4994-D4994</f>
        <v>0</v>
      </c>
      <c r="I4994" s="1">
        <f t="shared" ref="I4994:I5057" si="235">+NETWORKDAYS(D4994,F4994)</f>
        <v>1</v>
      </c>
      <c r="J4994" s="2" t="s">
        <v>3690</v>
      </c>
      <c r="K4994" s="2" t="s">
        <v>587</v>
      </c>
      <c r="L4994" s="4" t="s">
        <v>435</v>
      </c>
      <c r="N4994" s="4" t="e">
        <f>+VLOOKUP(B4994,#REF!,5,0)</f>
        <v>#REF!</v>
      </c>
      <c r="O4994" s="2" t="e">
        <f t="shared" ref="O4994:O5057" si="236">+N4994=K4994</f>
        <v>#REF!</v>
      </c>
      <c r="P4994" s="2" t="s">
        <v>4060</v>
      </c>
      <c r="Q4994" s="2" t="s">
        <v>4061</v>
      </c>
    </row>
    <row r="4995" spans="1:17" ht="14.25" customHeight="1" x14ac:dyDescent="0.25">
      <c r="A4995" s="2">
        <v>4994</v>
      </c>
      <c r="B4995" s="3">
        <v>25104</v>
      </c>
      <c r="C4995" s="4" t="s">
        <v>3</v>
      </c>
      <c r="D4995" s="5">
        <v>44099</v>
      </c>
      <c r="E4995" s="2" t="s">
        <v>435</v>
      </c>
      <c r="F4995" s="72">
        <v>44099</v>
      </c>
      <c r="G4995" s="4" t="s">
        <v>2637</v>
      </c>
      <c r="H4995" s="1">
        <f t="shared" si="234"/>
        <v>0</v>
      </c>
      <c r="I4995" s="1">
        <f t="shared" si="235"/>
        <v>1</v>
      </c>
      <c r="J4995" s="2" t="s">
        <v>4532</v>
      </c>
      <c r="K4995" s="2" t="s">
        <v>587</v>
      </c>
      <c r="L4995" s="4" t="s">
        <v>435</v>
      </c>
      <c r="N4995" s="4" t="e">
        <f>+VLOOKUP(B4995,#REF!,5,0)</f>
        <v>#REF!</v>
      </c>
      <c r="O4995" s="2" t="e">
        <f t="shared" si="236"/>
        <v>#REF!</v>
      </c>
      <c r="P4995" s="2" t="s">
        <v>4060</v>
      </c>
      <c r="Q4995" s="2" t="s">
        <v>4061</v>
      </c>
    </row>
    <row r="4996" spans="1:17" ht="14.25" customHeight="1" x14ac:dyDescent="0.25">
      <c r="A4996" s="2">
        <v>4995</v>
      </c>
      <c r="B4996" s="3">
        <v>25105</v>
      </c>
      <c r="C4996" s="4" t="s">
        <v>584</v>
      </c>
      <c r="D4996" s="5">
        <v>44099</v>
      </c>
      <c r="E4996" s="2" t="s">
        <v>435</v>
      </c>
      <c r="F4996" s="72">
        <v>44099</v>
      </c>
      <c r="G4996" s="4" t="s">
        <v>2637</v>
      </c>
      <c r="H4996" s="1">
        <f t="shared" si="234"/>
        <v>0</v>
      </c>
      <c r="I4996" s="1">
        <f t="shared" si="235"/>
        <v>1</v>
      </c>
      <c r="J4996" s="2" t="s">
        <v>4533</v>
      </c>
      <c r="K4996" s="2" t="s">
        <v>587</v>
      </c>
      <c r="L4996" s="4" t="s">
        <v>435</v>
      </c>
      <c r="N4996" s="4" t="e">
        <f>+VLOOKUP(B4996,#REF!,5,0)</f>
        <v>#REF!</v>
      </c>
      <c r="O4996" s="2" t="e">
        <f t="shared" si="236"/>
        <v>#REF!</v>
      </c>
      <c r="P4996" s="2" t="s">
        <v>4060</v>
      </c>
      <c r="Q4996" s="2" t="s">
        <v>4061</v>
      </c>
    </row>
    <row r="4997" spans="1:17" ht="14.25" customHeight="1" x14ac:dyDescent="0.25">
      <c r="A4997" s="2">
        <v>4996</v>
      </c>
      <c r="B4997" s="3">
        <v>25106</v>
      </c>
      <c r="C4997" s="4" t="s">
        <v>3</v>
      </c>
      <c r="D4997" s="5">
        <v>44099</v>
      </c>
      <c r="E4997" s="2" t="s">
        <v>435</v>
      </c>
      <c r="F4997" s="72">
        <v>44099</v>
      </c>
      <c r="G4997" s="4" t="s">
        <v>2637</v>
      </c>
      <c r="H4997" s="1">
        <f t="shared" si="234"/>
        <v>0</v>
      </c>
      <c r="I4997" s="1">
        <f t="shared" si="235"/>
        <v>1</v>
      </c>
      <c r="J4997" s="2" t="s">
        <v>4534</v>
      </c>
      <c r="K4997" s="2" t="s">
        <v>587</v>
      </c>
      <c r="L4997" s="4" t="s">
        <v>435</v>
      </c>
      <c r="N4997" s="4" t="e">
        <f>+VLOOKUP(B4997,#REF!,5,0)</f>
        <v>#REF!</v>
      </c>
      <c r="O4997" s="2" t="e">
        <f t="shared" si="236"/>
        <v>#REF!</v>
      </c>
      <c r="P4997" s="2" t="s">
        <v>4060</v>
      </c>
      <c r="Q4997" s="2" t="s">
        <v>4061</v>
      </c>
    </row>
    <row r="4998" spans="1:17" ht="14.25" customHeight="1" x14ac:dyDescent="0.25">
      <c r="A4998" s="2">
        <v>4997</v>
      </c>
      <c r="B4998" s="3">
        <v>25107</v>
      </c>
      <c r="C4998" s="4" t="s">
        <v>584</v>
      </c>
      <c r="D4998" s="5">
        <v>44099</v>
      </c>
      <c r="E4998" s="2" t="s">
        <v>435</v>
      </c>
      <c r="F4998" s="72">
        <v>44099</v>
      </c>
      <c r="G4998" s="4" t="s">
        <v>2637</v>
      </c>
      <c r="H4998" s="1">
        <f t="shared" si="234"/>
        <v>0</v>
      </c>
      <c r="I4998" s="1">
        <f t="shared" si="235"/>
        <v>1</v>
      </c>
      <c r="J4998" s="2" t="s">
        <v>4535</v>
      </c>
      <c r="K4998" s="2" t="s">
        <v>587</v>
      </c>
      <c r="L4998" s="4" t="s">
        <v>435</v>
      </c>
      <c r="N4998" s="4" t="e">
        <f>+VLOOKUP(B4998,#REF!,5,0)</f>
        <v>#REF!</v>
      </c>
      <c r="O4998" s="2" t="e">
        <f t="shared" si="236"/>
        <v>#REF!</v>
      </c>
      <c r="P4998" s="2" t="s">
        <v>4060</v>
      </c>
      <c r="Q4998" s="2" t="s">
        <v>4061</v>
      </c>
    </row>
    <row r="4999" spans="1:17" ht="14.25" customHeight="1" x14ac:dyDescent="0.25">
      <c r="A4999" s="2">
        <v>4998</v>
      </c>
      <c r="B4999" s="3">
        <v>25108</v>
      </c>
      <c r="C4999" s="4" t="s">
        <v>584</v>
      </c>
      <c r="D4999" s="5">
        <v>44099</v>
      </c>
      <c r="E4999" s="2" t="s">
        <v>435</v>
      </c>
      <c r="F4999" s="72">
        <v>44099</v>
      </c>
      <c r="G4999" s="4" t="s">
        <v>2637</v>
      </c>
      <c r="H4999" s="1">
        <f t="shared" si="234"/>
        <v>0</v>
      </c>
      <c r="I4999" s="1">
        <f t="shared" si="235"/>
        <v>1</v>
      </c>
      <c r="J4999" s="2" t="s">
        <v>4536</v>
      </c>
      <c r="K4999" s="2" t="s">
        <v>587</v>
      </c>
      <c r="L4999" s="4" t="s">
        <v>435</v>
      </c>
      <c r="N4999" s="4" t="e">
        <f>+VLOOKUP(B4999,#REF!,5,0)</f>
        <v>#REF!</v>
      </c>
      <c r="O4999" s="2" t="e">
        <f t="shared" si="236"/>
        <v>#REF!</v>
      </c>
      <c r="P4999" s="2" t="s">
        <v>4060</v>
      </c>
      <c r="Q4999" s="2" t="s">
        <v>4061</v>
      </c>
    </row>
    <row r="5000" spans="1:17" ht="14.25" customHeight="1" x14ac:dyDescent="0.25">
      <c r="A5000" s="2">
        <v>4999</v>
      </c>
      <c r="B5000" s="3">
        <v>25109</v>
      </c>
      <c r="C5000" s="4" t="s">
        <v>584</v>
      </c>
      <c r="D5000" s="5">
        <v>44099</v>
      </c>
      <c r="E5000" s="2" t="s">
        <v>435</v>
      </c>
      <c r="F5000" s="72">
        <v>44099</v>
      </c>
      <c r="G5000" s="4" t="s">
        <v>2637</v>
      </c>
      <c r="H5000" s="1">
        <f t="shared" si="234"/>
        <v>0</v>
      </c>
      <c r="I5000" s="1">
        <f t="shared" si="235"/>
        <v>1</v>
      </c>
      <c r="J5000" s="2" t="s">
        <v>4537</v>
      </c>
      <c r="K5000" s="2" t="s">
        <v>587</v>
      </c>
      <c r="L5000" s="4" t="s">
        <v>435</v>
      </c>
      <c r="N5000" s="4" t="e">
        <f>+VLOOKUP(B5000,#REF!,5,0)</f>
        <v>#REF!</v>
      </c>
      <c r="O5000" s="2" t="e">
        <f t="shared" si="236"/>
        <v>#REF!</v>
      </c>
      <c r="P5000" s="2" t="s">
        <v>4060</v>
      </c>
      <c r="Q5000" s="2" t="s">
        <v>4061</v>
      </c>
    </row>
    <row r="5001" spans="1:17" ht="14.25" customHeight="1" x14ac:dyDescent="0.25">
      <c r="A5001" s="2">
        <v>5000</v>
      </c>
      <c r="B5001" s="3">
        <v>25110</v>
      </c>
      <c r="C5001" s="4" t="s">
        <v>3</v>
      </c>
      <c r="D5001" s="5">
        <v>44099</v>
      </c>
      <c r="E5001" s="2" t="s">
        <v>435</v>
      </c>
      <c r="F5001" s="72" t="s">
        <v>24</v>
      </c>
      <c r="G5001" s="4" t="s">
        <v>24</v>
      </c>
      <c r="H5001" s="1" t="e">
        <f t="shared" si="234"/>
        <v>#VALUE!</v>
      </c>
      <c r="I5001" s="1" t="e">
        <f t="shared" si="235"/>
        <v>#VALUE!</v>
      </c>
      <c r="J5001" s="2" t="s">
        <v>4538</v>
      </c>
      <c r="K5001" s="2" t="s">
        <v>590</v>
      </c>
      <c r="L5001" s="4" t="s">
        <v>24</v>
      </c>
      <c r="N5001" s="4" t="e">
        <f>+VLOOKUP(B5001,#REF!,5,0)</f>
        <v>#REF!</v>
      </c>
      <c r="O5001" s="2" t="e">
        <f t="shared" si="236"/>
        <v>#REF!</v>
      </c>
      <c r="P5001" s="2" t="s">
        <v>4062</v>
      </c>
      <c r="Q5001" s="2" t="s">
        <v>24</v>
      </c>
    </row>
    <row r="5002" spans="1:17" ht="14.25" customHeight="1" x14ac:dyDescent="0.25">
      <c r="A5002" s="2">
        <v>5001</v>
      </c>
      <c r="B5002" s="3">
        <v>25111</v>
      </c>
      <c r="C5002" s="4" t="s">
        <v>3</v>
      </c>
      <c r="D5002" s="5">
        <v>44099</v>
      </c>
      <c r="E5002" s="2" t="s">
        <v>435</v>
      </c>
      <c r="F5002" s="72" t="s">
        <v>24</v>
      </c>
      <c r="G5002" s="4" t="s">
        <v>24</v>
      </c>
      <c r="H5002" s="1" t="e">
        <f t="shared" si="234"/>
        <v>#VALUE!</v>
      </c>
      <c r="I5002" s="1" t="e">
        <f t="shared" si="235"/>
        <v>#VALUE!</v>
      </c>
      <c r="J5002" s="2" t="s">
        <v>4539</v>
      </c>
      <c r="K5002" s="2" t="s">
        <v>590</v>
      </c>
      <c r="L5002" s="4" t="s">
        <v>24</v>
      </c>
      <c r="N5002" s="4" t="e">
        <f>+VLOOKUP(B5002,#REF!,5,0)</f>
        <v>#REF!</v>
      </c>
      <c r="O5002" s="2" t="e">
        <f t="shared" si="236"/>
        <v>#REF!</v>
      </c>
      <c r="P5002" s="2" t="s">
        <v>4062</v>
      </c>
      <c r="Q5002" s="2" t="s">
        <v>24</v>
      </c>
    </row>
    <row r="5003" spans="1:17" ht="14.25" customHeight="1" x14ac:dyDescent="0.25">
      <c r="A5003" s="2">
        <v>5002</v>
      </c>
      <c r="B5003" s="3">
        <v>25112</v>
      </c>
      <c r="C5003" s="4" t="s">
        <v>584</v>
      </c>
      <c r="D5003" s="5">
        <v>44099</v>
      </c>
      <c r="E5003" s="2" t="s">
        <v>435</v>
      </c>
      <c r="F5003" s="72">
        <v>44099</v>
      </c>
      <c r="G5003" s="4" t="s">
        <v>2637</v>
      </c>
      <c r="H5003" s="1">
        <f t="shared" si="234"/>
        <v>0</v>
      </c>
      <c r="I5003" s="1">
        <f t="shared" si="235"/>
        <v>1</v>
      </c>
      <c r="J5003" s="2" t="s">
        <v>4508</v>
      </c>
      <c r="K5003" s="2" t="s">
        <v>587</v>
      </c>
      <c r="L5003" s="4" t="s">
        <v>435</v>
      </c>
      <c r="N5003" s="4" t="e">
        <f>+VLOOKUP(B5003,#REF!,5,0)</f>
        <v>#REF!</v>
      </c>
      <c r="O5003" s="2" t="e">
        <f t="shared" si="236"/>
        <v>#REF!</v>
      </c>
      <c r="P5003" s="2" t="s">
        <v>4060</v>
      </c>
      <c r="Q5003" s="2" t="s">
        <v>4061</v>
      </c>
    </row>
    <row r="5004" spans="1:17" ht="14.25" customHeight="1" x14ac:dyDescent="0.25">
      <c r="A5004" s="2">
        <v>5003</v>
      </c>
      <c r="B5004" s="3">
        <v>25113</v>
      </c>
      <c r="C5004" s="4" t="s">
        <v>3</v>
      </c>
      <c r="D5004" s="5">
        <v>44099</v>
      </c>
      <c r="E5004" s="2" t="s">
        <v>435</v>
      </c>
      <c r="F5004" s="72">
        <v>44099</v>
      </c>
      <c r="G5004" s="4" t="s">
        <v>2637</v>
      </c>
      <c r="H5004" s="1">
        <f t="shared" si="234"/>
        <v>0</v>
      </c>
      <c r="I5004" s="1">
        <f t="shared" si="235"/>
        <v>1</v>
      </c>
      <c r="J5004" s="2" t="s">
        <v>4540</v>
      </c>
      <c r="K5004" s="2" t="s">
        <v>587</v>
      </c>
      <c r="L5004" s="4" t="s">
        <v>435</v>
      </c>
      <c r="N5004" s="4" t="e">
        <f>+VLOOKUP(B5004,#REF!,5,0)</f>
        <v>#REF!</v>
      </c>
      <c r="O5004" s="2" t="e">
        <f t="shared" si="236"/>
        <v>#REF!</v>
      </c>
      <c r="P5004" s="2" t="s">
        <v>4060</v>
      </c>
      <c r="Q5004" s="2" t="s">
        <v>4061</v>
      </c>
    </row>
    <row r="5005" spans="1:17" ht="14.25" customHeight="1" x14ac:dyDescent="0.25">
      <c r="A5005" s="2">
        <v>5004</v>
      </c>
      <c r="B5005" s="3">
        <v>25114</v>
      </c>
      <c r="C5005" s="4" t="s">
        <v>584</v>
      </c>
      <c r="D5005" s="5">
        <v>44099</v>
      </c>
      <c r="E5005" s="2" t="s">
        <v>435</v>
      </c>
      <c r="F5005" s="72">
        <v>44099</v>
      </c>
      <c r="G5005" s="4" t="s">
        <v>2637</v>
      </c>
      <c r="H5005" s="1">
        <f t="shared" si="234"/>
        <v>0</v>
      </c>
      <c r="I5005" s="1">
        <f t="shared" si="235"/>
        <v>1</v>
      </c>
      <c r="J5005" s="2" t="s">
        <v>4541</v>
      </c>
      <c r="K5005" s="2" t="s">
        <v>587</v>
      </c>
      <c r="L5005" s="4" t="s">
        <v>435</v>
      </c>
      <c r="N5005" s="4" t="e">
        <f>+VLOOKUP(B5005,#REF!,5,0)</f>
        <v>#REF!</v>
      </c>
      <c r="O5005" s="2" t="e">
        <f t="shared" si="236"/>
        <v>#REF!</v>
      </c>
      <c r="P5005" s="2" t="s">
        <v>4060</v>
      </c>
      <c r="Q5005" s="2" t="s">
        <v>4061</v>
      </c>
    </row>
    <row r="5006" spans="1:17" ht="14.25" customHeight="1" x14ac:dyDescent="0.25">
      <c r="A5006" s="2">
        <v>5005</v>
      </c>
      <c r="B5006" s="3">
        <v>25115</v>
      </c>
      <c r="C5006" s="4" t="s">
        <v>584</v>
      </c>
      <c r="D5006" s="5">
        <v>44099</v>
      </c>
      <c r="E5006" s="2" t="s">
        <v>435</v>
      </c>
      <c r="F5006" s="72">
        <v>44099</v>
      </c>
      <c r="G5006" s="4" t="s">
        <v>2637</v>
      </c>
      <c r="H5006" s="1">
        <f t="shared" si="234"/>
        <v>0</v>
      </c>
      <c r="I5006" s="1">
        <f t="shared" si="235"/>
        <v>1</v>
      </c>
      <c r="J5006" s="2" t="s">
        <v>4542</v>
      </c>
      <c r="K5006" s="2" t="s">
        <v>587</v>
      </c>
      <c r="L5006" s="4" t="s">
        <v>435</v>
      </c>
      <c r="N5006" s="4" t="e">
        <f>+VLOOKUP(B5006,#REF!,5,0)</f>
        <v>#REF!</v>
      </c>
      <c r="O5006" s="2" t="e">
        <f t="shared" si="236"/>
        <v>#REF!</v>
      </c>
      <c r="P5006" s="2" t="s">
        <v>4060</v>
      </c>
      <c r="Q5006" s="2" t="s">
        <v>4061</v>
      </c>
    </row>
    <row r="5007" spans="1:17" ht="14.25" customHeight="1" x14ac:dyDescent="0.25">
      <c r="A5007" s="2">
        <v>5006</v>
      </c>
      <c r="B5007" s="3">
        <v>25116</v>
      </c>
      <c r="C5007" s="4" t="s">
        <v>584</v>
      </c>
      <c r="D5007" s="5">
        <v>44099</v>
      </c>
      <c r="E5007" s="2" t="s">
        <v>435</v>
      </c>
      <c r="F5007" s="72">
        <v>44099</v>
      </c>
      <c r="G5007" s="4" t="s">
        <v>2637</v>
      </c>
      <c r="H5007" s="1">
        <f t="shared" si="234"/>
        <v>0</v>
      </c>
      <c r="I5007" s="1">
        <f t="shared" si="235"/>
        <v>1</v>
      </c>
      <c r="J5007" s="2" t="s">
        <v>4543</v>
      </c>
      <c r="K5007" s="2" t="s">
        <v>587</v>
      </c>
      <c r="L5007" s="4" t="s">
        <v>435</v>
      </c>
      <c r="N5007" s="4" t="e">
        <f>+VLOOKUP(B5007,#REF!,5,0)</f>
        <v>#REF!</v>
      </c>
      <c r="O5007" s="2" t="e">
        <f t="shared" si="236"/>
        <v>#REF!</v>
      </c>
      <c r="P5007" s="2" t="s">
        <v>4060</v>
      </c>
      <c r="Q5007" s="2" t="s">
        <v>4061</v>
      </c>
    </row>
    <row r="5008" spans="1:17" ht="14.25" customHeight="1" x14ac:dyDescent="0.25">
      <c r="A5008" s="2">
        <v>5007</v>
      </c>
      <c r="B5008" s="3">
        <v>25117</v>
      </c>
      <c r="C5008" s="4" t="s">
        <v>3</v>
      </c>
      <c r="D5008" s="5">
        <v>44099</v>
      </c>
      <c r="E5008" s="2" t="s">
        <v>435</v>
      </c>
      <c r="F5008" s="72">
        <v>44099</v>
      </c>
      <c r="G5008" s="4" t="s">
        <v>2637</v>
      </c>
      <c r="H5008" s="1">
        <f t="shared" si="234"/>
        <v>0</v>
      </c>
      <c r="I5008" s="1">
        <f t="shared" si="235"/>
        <v>1</v>
      </c>
      <c r="J5008" s="2" t="s">
        <v>4125</v>
      </c>
      <c r="K5008" s="2" t="s">
        <v>587</v>
      </c>
      <c r="L5008" s="4" t="s">
        <v>435</v>
      </c>
      <c r="N5008" s="4" t="e">
        <f>+VLOOKUP(B5008,#REF!,5,0)</f>
        <v>#REF!</v>
      </c>
      <c r="O5008" s="2" t="e">
        <f t="shared" si="236"/>
        <v>#REF!</v>
      </c>
      <c r="P5008" s="2" t="s">
        <v>4060</v>
      </c>
      <c r="Q5008" s="2" t="s">
        <v>4061</v>
      </c>
    </row>
    <row r="5009" spans="1:17" ht="14.25" customHeight="1" x14ac:dyDescent="0.25">
      <c r="A5009" s="2">
        <v>5008</v>
      </c>
      <c r="B5009" s="3">
        <v>25118</v>
      </c>
      <c r="C5009" s="4" t="s">
        <v>584</v>
      </c>
      <c r="D5009" s="5">
        <v>44099</v>
      </c>
      <c r="E5009" s="2" t="s">
        <v>435</v>
      </c>
      <c r="F5009" s="72">
        <v>44099</v>
      </c>
      <c r="G5009" s="4" t="s">
        <v>2637</v>
      </c>
      <c r="H5009" s="1">
        <f t="shared" si="234"/>
        <v>0</v>
      </c>
      <c r="I5009" s="1">
        <f t="shared" si="235"/>
        <v>1</v>
      </c>
      <c r="J5009" s="2" t="s">
        <v>4023</v>
      </c>
      <c r="K5009" s="2" t="s">
        <v>587</v>
      </c>
      <c r="L5009" s="4" t="s">
        <v>435</v>
      </c>
      <c r="N5009" s="4" t="e">
        <f>+VLOOKUP(B5009,#REF!,5,0)</f>
        <v>#REF!</v>
      </c>
      <c r="O5009" s="2" t="e">
        <f t="shared" si="236"/>
        <v>#REF!</v>
      </c>
      <c r="P5009" s="2" t="s">
        <v>4060</v>
      </c>
      <c r="Q5009" s="2" t="s">
        <v>4061</v>
      </c>
    </row>
    <row r="5010" spans="1:17" ht="14.25" customHeight="1" x14ac:dyDescent="0.25">
      <c r="A5010" s="2">
        <v>5009</v>
      </c>
      <c r="B5010" s="3">
        <v>25119</v>
      </c>
      <c r="C5010" s="4" t="s">
        <v>584</v>
      </c>
      <c r="D5010" s="5">
        <v>44099</v>
      </c>
      <c r="E5010" s="2" t="s">
        <v>435</v>
      </c>
      <c r="F5010" s="72">
        <v>44102</v>
      </c>
      <c r="G5010" s="4" t="s">
        <v>2637</v>
      </c>
      <c r="H5010" s="1">
        <f t="shared" si="234"/>
        <v>3</v>
      </c>
      <c r="I5010" s="1">
        <f t="shared" si="235"/>
        <v>2</v>
      </c>
      <c r="J5010" s="2" t="s">
        <v>4544</v>
      </c>
      <c r="K5010" s="2" t="s">
        <v>587</v>
      </c>
      <c r="L5010" s="4" t="s">
        <v>435</v>
      </c>
      <c r="N5010" s="4" t="e">
        <f>+VLOOKUP(B5010,#REF!,5,0)</f>
        <v>#REF!</v>
      </c>
      <c r="O5010" s="2" t="e">
        <f t="shared" si="236"/>
        <v>#REF!</v>
      </c>
      <c r="P5010" s="2" t="s">
        <v>4060</v>
      </c>
      <c r="Q5010" s="2" t="s">
        <v>4061</v>
      </c>
    </row>
    <row r="5011" spans="1:17" ht="14.25" customHeight="1" x14ac:dyDescent="0.25">
      <c r="A5011" s="2">
        <v>5010</v>
      </c>
      <c r="B5011" s="3">
        <v>25120</v>
      </c>
      <c r="C5011" s="4" t="s">
        <v>584</v>
      </c>
      <c r="D5011" s="5">
        <v>44099</v>
      </c>
      <c r="E5011" s="2" t="s">
        <v>435</v>
      </c>
      <c r="F5011" s="72">
        <v>44102</v>
      </c>
      <c r="G5011" s="4" t="s">
        <v>2637</v>
      </c>
      <c r="H5011" s="1">
        <f t="shared" si="234"/>
        <v>3</v>
      </c>
      <c r="I5011" s="1">
        <f t="shared" si="235"/>
        <v>2</v>
      </c>
      <c r="J5011" s="2" t="s">
        <v>4545</v>
      </c>
      <c r="K5011" s="2" t="s">
        <v>587</v>
      </c>
      <c r="L5011" s="4" t="s">
        <v>435</v>
      </c>
      <c r="N5011" s="4" t="e">
        <f>+VLOOKUP(B5011,#REF!,5,0)</f>
        <v>#REF!</v>
      </c>
      <c r="O5011" s="2" t="e">
        <f t="shared" si="236"/>
        <v>#REF!</v>
      </c>
      <c r="P5011" s="2" t="s">
        <v>4060</v>
      </c>
      <c r="Q5011" s="2" t="s">
        <v>4061</v>
      </c>
    </row>
    <row r="5012" spans="1:17" ht="14.25" customHeight="1" x14ac:dyDescent="0.25">
      <c r="A5012" s="2">
        <v>5011</v>
      </c>
      <c r="B5012" s="3">
        <v>25121</v>
      </c>
      <c r="C5012" s="4" t="s">
        <v>584</v>
      </c>
      <c r="D5012" s="5">
        <v>44099</v>
      </c>
      <c r="E5012" s="2" t="s">
        <v>435</v>
      </c>
      <c r="F5012" s="72">
        <v>44102</v>
      </c>
      <c r="G5012" s="4" t="s">
        <v>2637</v>
      </c>
      <c r="H5012" s="1">
        <f t="shared" si="234"/>
        <v>3</v>
      </c>
      <c r="I5012" s="1">
        <f t="shared" si="235"/>
        <v>2</v>
      </c>
      <c r="J5012" s="2" t="s">
        <v>4546</v>
      </c>
      <c r="K5012" s="2" t="s">
        <v>587</v>
      </c>
      <c r="L5012" s="4" t="s">
        <v>435</v>
      </c>
      <c r="N5012" s="4" t="e">
        <f>+VLOOKUP(B5012,#REF!,5,0)</f>
        <v>#REF!</v>
      </c>
      <c r="O5012" s="2" t="e">
        <f t="shared" si="236"/>
        <v>#REF!</v>
      </c>
      <c r="P5012" s="2" t="s">
        <v>4060</v>
      </c>
      <c r="Q5012" s="2" t="s">
        <v>4061</v>
      </c>
    </row>
    <row r="5013" spans="1:17" ht="14.25" customHeight="1" x14ac:dyDescent="0.25">
      <c r="A5013" s="2">
        <v>5012</v>
      </c>
      <c r="B5013" s="3">
        <v>25122</v>
      </c>
      <c r="C5013" s="4" t="s">
        <v>584</v>
      </c>
      <c r="D5013" s="5">
        <v>44099</v>
      </c>
      <c r="E5013" s="2" t="s">
        <v>435</v>
      </c>
      <c r="F5013" s="72">
        <v>44102</v>
      </c>
      <c r="G5013" s="4" t="s">
        <v>2637</v>
      </c>
      <c r="H5013" s="1">
        <f t="shared" si="234"/>
        <v>3</v>
      </c>
      <c r="I5013" s="1">
        <f t="shared" si="235"/>
        <v>2</v>
      </c>
      <c r="J5013" s="2" t="s">
        <v>4547</v>
      </c>
      <c r="K5013" s="2" t="s">
        <v>587</v>
      </c>
      <c r="L5013" s="4" t="s">
        <v>435</v>
      </c>
      <c r="N5013" s="4" t="e">
        <f>+VLOOKUP(B5013,#REF!,5,0)</f>
        <v>#REF!</v>
      </c>
      <c r="O5013" s="2" t="e">
        <f t="shared" si="236"/>
        <v>#REF!</v>
      </c>
      <c r="P5013" s="2" t="s">
        <v>4060</v>
      </c>
      <c r="Q5013" s="2" t="s">
        <v>4061</v>
      </c>
    </row>
    <row r="5014" spans="1:17" ht="14.25" customHeight="1" x14ac:dyDescent="0.25">
      <c r="A5014" s="2">
        <v>5013</v>
      </c>
      <c r="B5014" s="3">
        <v>25123</v>
      </c>
      <c r="C5014" s="4" t="s">
        <v>3970</v>
      </c>
      <c r="D5014" s="5">
        <v>44100</v>
      </c>
      <c r="E5014" s="2" t="s">
        <v>435</v>
      </c>
      <c r="F5014" s="72">
        <v>44102</v>
      </c>
      <c r="G5014" s="4" t="s">
        <v>2637</v>
      </c>
      <c r="H5014" s="1">
        <f t="shared" si="234"/>
        <v>2</v>
      </c>
      <c r="I5014" s="1">
        <f t="shared" si="235"/>
        <v>1</v>
      </c>
      <c r="J5014" s="2" t="s">
        <v>4548</v>
      </c>
      <c r="K5014" s="2" t="s">
        <v>587</v>
      </c>
      <c r="L5014" s="4" t="s">
        <v>435</v>
      </c>
      <c r="N5014" s="4" t="e">
        <f>+VLOOKUP(B5014,#REF!,5,0)</f>
        <v>#REF!</v>
      </c>
      <c r="O5014" s="2" t="e">
        <f t="shared" si="236"/>
        <v>#REF!</v>
      </c>
      <c r="P5014" s="2" t="s">
        <v>4060</v>
      </c>
      <c r="Q5014" s="2" t="s">
        <v>4061</v>
      </c>
    </row>
    <row r="5015" spans="1:17" ht="14.25" customHeight="1" x14ac:dyDescent="0.25">
      <c r="A5015" s="2">
        <v>5014</v>
      </c>
      <c r="B5015" s="3">
        <v>25124</v>
      </c>
      <c r="C5015" s="4" t="s">
        <v>584</v>
      </c>
      <c r="D5015" s="5">
        <v>44100</v>
      </c>
      <c r="E5015" s="2" t="s">
        <v>435</v>
      </c>
      <c r="F5015" s="72">
        <v>44102</v>
      </c>
      <c r="G5015" s="4" t="s">
        <v>2637</v>
      </c>
      <c r="H5015" s="1">
        <f t="shared" si="234"/>
        <v>2</v>
      </c>
      <c r="I5015" s="1">
        <f t="shared" si="235"/>
        <v>1</v>
      </c>
      <c r="J5015" s="2" t="s">
        <v>4549</v>
      </c>
      <c r="K5015" s="2" t="s">
        <v>587</v>
      </c>
      <c r="L5015" s="4" t="s">
        <v>435</v>
      </c>
      <c r="N5015" s="4" t="e">
        <f>+VLOOKUP(B5015,#REF!,5,0)</f>
        <v>#REF!</v>
      </c>
      <c r="O5015" s="2" t="e">
        <f t="shared" si="236"/>
        <v>#REF!</v>
      </c>
      <c r="P5015" s="2" t="s">
        <v>4060</v>
      </c>
      <c r="Q5015" s="2" t="s">
        <v>4061</v>
      </c>
    </row>
    <row r="5016" spans="1:17" ht="14.25" customHeight="1" x14ac:dyDescent="0.25">
      <c r="A5016" s="2">
        <v>5015</v>
      </c>
      <c r="B5016" s="3">
        <v>25125</v>
      </c>
      <c r="C5016" s="4" t="s">
        <v>3</v>
      </c>
      <c r="D5016" s="5">
        <v>44100</v>
      </c>
      <c r="E5016" s="2" t="s">
        <v>435</v>
      </c>
      <c r="F5016" s="72">
        <v>44102</v>
      </c>
      <c r="G5016" s="4" t="s">
        <v>2637</v>
      </c>
      <c r="H5016" s="1">
        <f t="shared" si="234"/>
        <v>2</v>
      </c>
      <c r="I5016" s="1">
        <f t="shared" si="235"/>
        <v>1</v>
      </c>
      <c r="J5016" s="2" t="s">
        <v>4550</v>
      </c>
      <c r="K5016" s="2" t="s">
        <v>587</v>
      </c>
      <c r="L5016" s="4" t="s">
        <v>435</v>
      </c>
      <c r="N5016" s="4" t="e">
        <f>+VLOOKUP(B5016,#REF!,5,0)</f>
        <v>#REF!</v>
      </c>
      <c r="O5016" s="2" t="e">
        <f t="shared" si="236"/>
        <v>#REF!</v>
      </c>
      <c r="P5016" s="2" t="s">
        <v>4060</v>
      </c>
      <c r="Q5016" s="2" t="s">
        <v>4061</v>
      </c>
    </row>
    <row r="5017" spans="1:17" ht="14.25" customHeight="1" x14ac:dyDescent="0.25">
      <c r="A5017" s="2">
        <v>5016</v>
      </c>
      <c r="B5017" s="3">
        <v>25126</v>
      </c>
      <c r="C5017" s="4" t="s">
        <v>2</v>
      </c>
      <c r="D5017" s="5">
        <v>44100</v>
      </c>
      <c r="E5017" s="2" t="s">
        <v>435</v>
      </c>
      <c r="F5017" s="72">
        <v>44102</v>
      </c>
      <c r="G5017" s="4" t="s">
        <v>2637</v>
      </c>
      <c r="H5017" s="1">
        <f t="shared" si="234"/>
        <v>2</v>
      </c>
      <c r="I5017" s="1">
        <f t="shared" si="235"/>
        <v>1</v>
      </c>
      <c r="J5017" s="2" t="s">
        <v>4550</v>
      </c>
      <c r="K5017" s="2" t="s">
        <v>587</v>
      </c>
      <c r="L5017" s="4" t="s">
        <v>435</v>
      </c>
      <c r="N5017" s="4" t="e">
        <f>+VLOOKUP(B5017,#REF!,5,0)</f>
        <v>#REF!</v>
      </c>
      <c r="O5017" s="2" t="e">
        <f t="shared" si="236"/>
        <v>#REF!</v>
      </c>
      <c r="P5017" s="2" t="s">
        <v>4060</v>
      </c>
      <c r="Q5017" s="2" t="s">
        <v>4061</v>
      </c>
    </row>
    <row r="5018" spans="1:17" ht="14.25" customHeight="1" x14ac:dyDescent="0.25">
      <c r="A5018" s="2">
        <v>5017</v>
      </c>
      <c r="B5018" s="3">
        <v>25127</v>
      </c>
      <c r="C5018" s="4" t="s">
        <v>584</v>
      </c>
      <c r="D5018" s="5">
        <v>44100</v>
      </c>
      <c r="E5018" s="2" t="s">
        <v>435</v>
      </c>
      <c r="F5018" s="72">
        <v>44102</v>
      </c>
      <c r="G5018" s="4" t="s">
        <v>2637</v>
      </c>
      <c r="H5018" s="1">
        <f t="shared" si="234"/>
        <v>2</v>
      </c>
      <c r="I5018" s="1">
        <f t="shared" si="235"/>
        <v>1</v>
      </c>
      <c r="J5018" s="2" t="s">
        <v>4551</v>
      </c>
      <c r="K5018" s="2" t="s">
        <v>587</v>
      </c>
      <c r="L5018" s="4" t="s">
        <v>435</v>
      </c>
      <c r="N5018" s="4" t="e">
        <f>+VLOOKUP(B5018,#REF!,5,0)</f>
        <v>#REF!</v>
      </c>
      <c r="O5018" s="2" t="e">
        <f t="shared" si="236"/>
        <v>#REF!</v>
      </c>
      <c r="P5018" s="2" t="s">
        <v>4060</v>
      </c>
      <c r="Q5018" s="2" t="s">
        <v>4061</v>
      </c>
    </row>
    <row r="5019" spans="1:17" ht="14.25" customHeight="1" x14ac:dyDescent="0.25">
      <c r="A5019" s="2">
        <v>5018</v>
      </c>
      <c r="B5019" s="3">
        <v>25128</v>
      </c>
      <c r="C5019" s="4" t="s">
        <v>584</v>
      </c>
      <c r="D5019" s="5">
        <v>44100</v>
      </c>
      <c r="E5019" s="2" t="s">
        <v>435</v>
      </c>
      <c r="F5019" s="72">
        <v>44102</v>
      </c>
      <c r="G5019" s="4" t="s">
        <v>2637</v>
      </c>
      <c r="H5019" s="1">
        <f t="shared" si="234"/>
        <v>2</v>
      </c>
      <c r="I5019" s="1">
        <f t="shared" si="235"/>
        <v>1</v>
      </c>
      <c r="J5019" s="2" t="s">
        <v>5</v>
      </c>
      <c r="K5019" s="2" t="s">
        <v>587</v>
      </c>
      <c r="L5019" s="4" t="s">
        <v>435</v>
      </c>
      <c r="N5019" s="4" t="e">
        <f>+VLOOKUP(B5019,#REF!,5,0)</f>
        <v>#REF!</v>
      </c>
      <c r="O5019" s="2" t="e">
        <f t="shared" si="236"/>
        <v>#REF!</v>
      </c>
      <c r="P5019" s="2" t="s">
        <v>4060</v>
      </c>
      <c r="Q5019" s="2" t="s">
        <v>4061</v>
      </c>
    </row>
    <row r="5020" spans="1:17" ht="14.25" customHeight="1" x14ac:dyDescent="0.25">
      <c r="A5020" s="2">
        <v>5019</v>
      </c>
      <c r="B5020" s="3">
        <v>25129</v>
      </c>
      <c r="C5020" s="4" t="s">
        <v>584</v>
      </c>
      <c r="D5020" s="5">
        <v>44100</v>
      </c>
      <c r="E5020" s="2" t="s">
        <v>435</v>
      </c>
      <c r="F5020" s="72">
        <v>44102</v>
      </c>
      <c r="G5020" s="4" t="s">
        <v>2637</v>
      </c>
      <c r="H5020" s="1">
        <f t="shared" si="234"/>
        <v>2</v>
      </c>
      <c r="I5020" s="1">
        <f t="shared" si="235"/>
        <v>1</v>
      </c>
      <c r="J5020" s="2" t="s">
        <v>4552</v>
      </c>
      <c r="K5020" s="2" t="s">
        <v>587</v>
      </c>
      <c r="L5020" s="4" t="s">
        <v>435</v>
      </c>
      <c r="N5020" s="4" t="e">
        <f>+VLOOKUP(B5020,#REF!,5,0)</f>
        <v>#REF!</v>
      </c>
      <c r="O5020" s="2" t="e">
        <f t="shared" si="236"/>
        <v>#REF!</v>
      </c>
      <c r="P5020" s="2" t="s">
        <v>4060</v>
      </c>
      <c r="Q5020" s="2" t="s">
        <v>4061</v>
      </c>
    </row>
    <row r="5021" spans="1:17" ht="14.25" customHeight="1" x14ac:dyDescent="0.25">
      <c r="A5021" s="2">
        <v>5020</v>
      </c>
      <c r="B5021" s="3">
        <v>25130</v>
      </c>
      <c r="C5021" s="4" t="s">
        <v>584</v>
      </c>
      <c r="D5021" s="5">
        <v>44100</v>
      </c>
      <c r="E5021" s="2" t="s">
        <v>435</v>
      </c>
      <c r="F5021" s="72">
        <v>44102</v>
      </c>
      <c r="G5021" s="4" t="s">
        <v>2637</v>
      </c>
      <c r="H5021" s="1">
        <f t="shared" si="234"/>
        <v>2</v>
      </c>
      <c r="I5021" s="1">
        <f t="shared" si="235"/>
        <v>1</v>
      </c>
      <c r="J5021" s="2" t="s">
        <v>4553</v>
      </c>
      <c r="K5021" s="2" t="s">
        <v>587</v>
      </c>
      <c r="L5021" s="4" t="s">
        <v>435</v>
      </c>
      <c r="N5021" s="4" t="e">
        <f>+VLOOKUP(B5021,#REF!,5,0)</f>
        <v>#REF!</v>
      </c>
      <c r="O5021" s="2" t="e">
        <f t="shared" si="236"/>
        <v>#REF!</v>
      </c>
      <c r="P5021" s="2" t="s">
        <v>4060</v>
      </c>
      <c r="Q5021" s="2" t="s">
        <v>4061</v>
      </c>
    </row>
    <row r="5022" spans="1:17" ht="14.25" customHeight="1" x14ac:dyDescent="0.25">
      <c r="A5022" s="2">
        <v>5021</v>
      </c>
      <c r="B5022" s="3">
        <v>25131</v>
      </c>
      <c r="C5022" s="4" t="s">
        <v>3970</v>
      </c>
      <c r="D5022" s="5">
        <v>44101</v>
      </c>
      <c r="E5022" s="2" t="s">
        <v>435</v>
      </c>
      <c r="F5022" s="72">
        <v>44102</v>
      </c>
      <c r="G5022" s="4" t="s">
        <v>2637</v>
      </c>
      <c r="H5022" s="1">
        <f t="shared" si="234"/>
        <v>1</v>
      </c>
      <c r="I5022" s="1">
        <f t="shared" si="235"/>
        <v>1</v>
      </c>
      <c r="J5022" s="2" t="s">
        <v>4554</v>
      </c>
      <c r="K5022" s="2" t="s">
        <v>587</v>
      </c>
      <c r="L5022" s="4" t="s">
        <v>435</v>
      </c>
      <c r="N5022" s="4" t="e">
        <f>+VLOOKUP(B5022,#REF!,5,0)</f>
        <v>#REF!</v>
      </c>
      <c r="O5022" s="2" t="e">
        <f t="shared" si="236"/>
        <v>#REF!</v>
      </c>
      <c r="P5022" s="2" t="s">
        <v>4060</v>
      </c>
      <c r="Q5022" s="2" t="s">
        <v>4061</v>
      </c>
    </row>
    <row r="5023" spans="1:17" ht="14.25" customHeight="1" x14ac:dyDescent="0.25">
      <c r="A5023" s="2">
        <v>5022</v>
      </c>
      <c r="B5023" s="3">
        <v>25132</v>
      </c>
      <c r="C5023" s="4" t="s">
        <v>584</v>
      </c>
      <c r="D5023" s="5">
        <v>44101</v>
      </c>
      <c r="E5023" s="2" t="s">
        <v>435</v>
      </c>
      <c r="F5023" s="72">
        <v>44102</v>
      </c>
      <c r="G5023" s="4" t="s">
        <v>2637</v>
      </c>
      <c r="H5023" s="1">
        <f t="shared" si="234"/>
        <v>1</v>
      </c>
      <c r="I5023" s="1">
        <f t="shared" si="235"/>
        <v>1</v>
      </c>
      <c r="J5023" s="2" t="s">
        <v>4555</v>
      </c>
      <c r="K5023" s="2" t="s">
        <v>587</v>
      </c>
      <c r="L5023" s="4" t="s">
        <v>435</v>
      </c>
      <c r="N5023" s="4" t="e">
        <f>+VLOOKUP(B5023,#REF!,5,0)</f>
        <v>#REF!</v>
      </c>
      <c r="O5023" s="2" t="e">
        <f t="shared" si="236"/>
        <v>#REF!</v>
      </c>
      <c r="P5023" s="2" t="s">
        <v>4060</v>
      </c>
      <c r="Q5023" s="2" t="s">
        <v>4061</v>
      </c>
    </row>
    <row r="5024" spans="1:17" ht="14.25" customHeight="1" x14ac:dyDescent="0.25">
      <c r="A5024" s="2">
        <v>5023</v>
      </c>
      <c r="B5024" s="3">
        <v>25133</v>
      </c>
      <c r="C5024" s="4" t="s">
        <v>3</v>
      </c>
      <c r="D5024" s="5">
        <v>44101</v>
      </c>
      <c r="E5024" s="2" t="s">
        <v>435</v>
      </c>
      <c r="F5024" s="72">
        <v>44102</v>
      </c>
      <c r="G5024" s="4" t="s">
        <v>2637</v>
      </c>
      <c r="H5024" s="1">
        <f t="shared" si="234"/>
        <v>1</v>
      </c>
      <c r="I5024" s="1">
        <f t="shared" si="235"/>
        <v>1</v>
      </c>
      <c r="J5024" s="2" t="s">
        <v>4556</v>
      </c>
      <c r="K5024" s="2" t="s">
        <v>587</v>
      </c>
      <c r="L5024" s="4" t="s">
        <v>435</v>
      </c>
      <c r="N5024" s="4" t="e">
        <f>+VLOOKUP(B5024,#REF!,5,0)</f>
        <v>#REF!</v>
      </c>
      <c r="O5024" s="2" t="e">
        <f t="shared" si="236"/>
        <v>#REF!</v>
      </c>
      <c r="P5024" s="2" t="s">
        <v>4060</v>
      </c>
      <c r="Q5024" s="2" t="s">
        <v>4061</v>
      </c>
    </row>
    <row r="5025" spans="1:17" ht="14.25" customHeight="1" x14ac:dyDescent="0.25">
      <c r="A5025" s="2">
        <v>5024</v>
      </c>
      <c r="B5025" s="3">
        <v>25134</v>
      </c>
      <c r="C5025" s="4" t="s">
        <v>3</v>
      </c>
      <c r="D5025" s="5">
        <v>44101</v>
      </c>
      <c r="E5025" s="2" t="s">
        <v>435</v>
      </c>
      <c r="F5025" s="72">
        <v>44102</v>
      </c>
      <c r="G5025" s="4" t="s">
        <v>2637</v>
      </c>
      <c r="H5025" s="1">
        <f t="shared" si="234"/>
        <v>1</v>
      </c>
      <c r="I5025" s="1">
        <f t="shared" si="235"/>
        <v>1</v>
      </c>
      <c r="J5025" s="2" t="s">
        <v>4556</v>
      </c>
      <c r="K5025" s="2" t="s">
        <v>587</v>
      </c>
      <c r="L5025" s="4" t="s">
        <v>435</v>
      </c>
      <c r="N5025" s="4" t="e">
        <f>+VLOOKUP(B5025,#REF!,5,0)</f>
        <v>#REF!</v>
      </c>
      <c r="O5025" s="2" t="e">
        <f t="shared" si="236"/>
        <v>#REF!</v>
      </c>
      <c r="P5025" s="2" t="s">
        <v>4060</v>
      </c>
      <c r="Q5025" s="2" t="s">
        <v>4061</v>
      </c>
    </row>
    <row r="5026" spans="1:17" ht="14.25" customHeight="1" x14ac:dyDescent="0.25">
      <c r="A5026" s="2">
        <v>5025</v>
      </c>
      <c r="B5026" s="3">
        <v>25135</v>
      </c>
      <c r="C5026" s="4" t="s">
        <v>3970</v>
      </c>
      <c r="D5026" s="5">
        <v>44101</v>
      </c>
      <c r="E5026" s="2" t="s">
        <v>435</v>
      </c>
      <c r="F5026" s="72">
        <v>44102</v>
      </c>
      <c r="G5026" s="4" t="s">
        <v>2637</v>
      </c>
      <c r="H5026" s="1">
        <f t="shared" si="234"/>
        <v>1</v>
      </c>
      <c r="I5026" s="1">
        <f t="shared" si="235"/>
        <v>1</v>
      </c>
      <c r="J5026" s="2" t="s">
        <v>3206</v>
      </c>
      <c r="K5026" s="2" t="s">
        <v>587</v>
      </c>
      <c r="L5026" s="4" t="s">
        <v>435</v>
      </c>
      <c r="N5026" s="4" t="e">
        <f>+VLOOKUP(B5026,#REF!,5,0)</f>
        <v>#REF!</v>
      </c>
      <c r="O5026" s="2" t="e">
        <f t="shared" si="236"/>
        <v>#REF!</v>
      </c>
      <c r="P5026" s="2" t="s">
        <v>4060</v>
      </c>
      <c r="Q5026" s="2" t="s">
        <v>4061</v>
      </c>
    </row>
    <row r="5027" spans="1:17" ht="14.25" customHeight="1" x14ac:dyDescent="0.25">
      <c r="A5027" s="2">
        <v>5026</v>
      </c>
      <c r="B5027" s="3">
        <v>25136</v>
      </c>
      <c r="C5027" s="4" t="s">
        <v>584</v>
      </c>
      <c r="D5027" s="5">
        <v>44101</v>
      </c>
      <c r="E5027" s="2" t="s">
        <v>435</v>
      </c>
      <c r="F5027" s="72">
        <v>44102</v>
      </c>
      <c r="G5027" s="4" t="s">
        <v>2637</v>
      </c>
      <c r="H5027" s="1">
        <f t="shared" si="234"/>
        <v>1</v>
      </c>
      <c r="I5027" s="1">
        <f t="shared" si="235"/>
        <v>1</v>
      </c>
      <c r="J5027" s="2" t="s">
        <v>4557</v>
      </c>
      <c r="K5027" s="2" t="s">
        <v>587</v>
      </c>
      <c r="L5027" s="4" t="s">
        <v>435</v>
      </c>
      <c r="N5027" s="4" t="e">
        <f>+VLOOKUP(B5027,#REF!,5,0)</f>
        <v>#REF!</v>
      </c>
      <c r="O5027" s="2" t="e">
        <f t="shared" si="236"/>
        <v>#REF!</v>
      </c>
      <c r="P5027" s="2" t="s">
        <v>4060</v>
      </c>
      <c r="Q5027" s="2" t="s">
        <v>4061</v>
      </c>
    </row>
    <row r="5028" spans="1:17" ht="14.25" customHeight="1" x14ac:dyDescent="0.25">
      <c r="A5028" s="2">
        <v>5027</v>
      </c>
      <c r="B5028" s="3">
        <v>25137</v>
      </c>
      <c r="C5028" s="4" t="s">
        <v>2</v>
      </c>
      <c r="D5028" s="5">
        <v>44101</v>
      </c>
      <c r="E5028" s="2" t="s">
        <v>435</v>
      </c>
      <c r="F5028" s="72">
        <v>44102</v>
      </c>
      <c r="G5028" s="4" t="s">
        <v>2637</v>
      </c>
      <c r="H5028" s="1">
        <f t="shared" si="234"/>
        <v>1</v>
      </c>
      <c r="I5028" s="1">
        <f t="shared" si="235"/>
        <v>1</v>
      </c>
      <c r="J5028" s="2" t="s">
        <v>3277</v>
      </c>
      <c r="K5028" s="2" t="s">
        <v>587</v>
      </c>
      <c r="L5028" s="4" t="s">
        <v>435</v>
      </c>
      <c r="N5028" s="4" t="e">
        <f>+VLOOKUP(B5028,#REF!,5,0)</f>
        <v>#REF!</v>
      </c>
      <c r="O5028" s="2" t="e">
        <f t="shared" si="236"/>
        <v>#REF!</v>
      </c>
      <c r="P5028" s="2" t="s">
        <v>4060</v>
      </c>
      <c r="Q5028" s="2" t="s">
        <v>4061</v>
      </c>
    </row>
    <row r="5029" spans="1:17" ht="14.25" customHeight="1" x14ac:dyDescent="0.25">
      <c r="A5029" s="2">
        <v>5028</v>
      </c>
      <c r="B5029" s="3">
        <v>25138</v>
      </c>
      <c r="C5029" s="4" t="s">
        <v>3</v>
      </c>
      <c r="D5029" s="5">
        <v>44102</v>
      </c>
      <c r="E5029" s="2" t="s">
        <v>435</v>
      </c>
      <c r="F5029" s="72">
        <v>44102</v>
      </c>
      <c r="G5029" s="4" t="s">
        <v>2637</v>
      </c>
      <c r="H5029" s="1">
        <f t="shared" si="234"/>
        <v>0</v>
      </c>
      <c r="I5029" s="1">
        <f t="shared" si="235"/>
        <v>1</v>
      </c>
      <c r="J5029" s="2" t="s">
        <v>4559</v>
      </c>
      <c r="K5029" s="2" t="s">
        <v>587</v>
      </c>
      <c r="L5029" s="4" t="s">
        <v>435</v>
      </c>
      <c r="N5029" s="4" t="e">
        <f>+VLOOKUP(B5029,#REF!,5,0)</f>
        <v>#REF!</v>
      </c>
      <c r="O5029" s="2" t="e">
        <f t="shared" si="236"/>
        <v>#REF!</v>
      </c>
      <c r="P5029" s="2" t="s">
        <v>4060</v>
      </c>
      <c r="Q5029" s="2" t="s">
        <v>4061</v>
      </c>
    </row>
    <row r="5030" spans="1:17" ht="14.25" customHeight="1" x14ac:dyDescent="0.25">
      <c r="A5030" s="2">
        <v>5029</v>
      </c>
      <c r="B5030" s="3">
        <v>25139</v>
      </c>
      <c r="C5030" s="4" t="s">
        <v>3</v>
      </c>
      <c r="D5030" s="5">
        <v>44102</v>
      </c>
      <c r="E5030" s="2" t="s">
        <v>435</v>
      </c>
      <c r="F5030" s="72">
        <v>44102</v>
      </c>
      <c r="G5030" s="4" t="s">
        <v>2637</v>
      </c>
      <c r="H5030" s="1">
        <f t="shared" si="234"/>
        <v>0</v>
      </c>
      <c r="I5030" s="1">
        <f t="shared" si="235"/>
        <v>1</v>
      </c>
      <c r="J5030" s="2" t="s">
        <v>4559</v>
      </c>
      <c r="K5030" s="2" t="s">
        <v>587</v>
      </c>
      <c r="L5030" s="4" t="s">
        <v>435</v>
      </c>
      <c r="N5030" s="4" t="e">
        <f>+VLOOKUP(B5030,#REF!,5,0)</f>
        <v>#REF!</v>
      </c>
      <c r="O5030" s="2" t="e">
        <f t="shared" si="236"/>
        <v>#REF!</v>
      </c>
      <c r="P5030" s="2" t="s">
        <v>4060</v>
      </c>
      <c r="Q5030" s="2" t="s">
        <v>4061</v>
      </c>
    </row>
    <row r="5031" spans="1:17" ht="14.25" customHeight="1" x14ac:dyDescent="0.25">
      <c r="A5031" s="2">
        <v>5030</v>
      </c>
      <c r="B5031" s="3">
        <v>25140</v>
      </c>
      <c r="C5031" s="4" t="s">
        <v>3</v>
      </c>
      <c r="D5031" s="5">
        <v>44102</v>
      </c>
      <c r="E5031" s="2" t="s">
        <v>435</v>
      </c>
      <c r="F5031" s="72" t="s">
        <v>24</v>
      </c>
      <c r="G5031" s="4" t="s">
        <v>24</v>
      </c>
      <c r="H5031" s="1" t="e">
        <f t="shared" si="234"/>
        <v>#VALUE!</v>
      </c>
      <c r="I5031" s="1" t="e">
        <f t="shared" si="235"/>
        <v>#VALUE!</v>
      </c>
      <c r="J5031" s="2" t="s">
        <v>4560</v>
      </c>
      <c r="K5031" s="2" t="s">
        <v>590</v>
      </c>
      <c r="L5031" s="4" t="s">
        <v>24</v>
      </c>
      <c r="N5031" s="4" t="e">
        <f>+VLOOKUP(B5031,#REF!,5,0)</f>
        <v>#REF!</v>
      </c>
      <c r="O5031" s="2" t="e">
        <f t="shared" si="236"/>
        <v>#REF!</v>
      </c>
      <c r="P5031" s="2" t="s">
        <v>4062</v>
      </c>
      <c r="Q5031" s="2" t="s">
        <v>24</v>
      </c>
    </row>
    <row r="5032" spans="1:17" ht="14.25" customHeight="1" x14ac:dyDescent="0.25">
      <c r="A5032" s="2">
        <v>5031</v>
      </c>
      <c r="B5032" s="3">
        <v>25141</v>
      </c>
      <c r="C5032" s="4" t="s">
        <v>584</v>
      </c>
      <c r="D5032" s="5">
        <v>44102</v>
      </c>
      <c r="E5032" s="2" t="s">
        <v>435</v>
      </c>
      <c r="F5032" s="72">
        <v>44102</v>
      </c>
      <c r="G5032" s="4" t="s">
        <v>2637</v>
      </c>
      <c r="H5032" s="1">
        <f t="shared" si="234"/>
        <v>0</v>
      </c>
      <c r="I5032" s="1">
        <f t="shared" si="235"/>
        <v>1</v>
      </c>
      <c r="J5032" s="2" t="s">
        <v>4561</v>
      </c>
      <c r="K5032" s="2" t="s">
        <v>587</v>
      </c>
      <c r="L5032" s="4" t="s">
        <v>435</v>
      </c>
      <c r="N5032" s="4" t="e">
        <f>+VLOOKUP(B5032,#REF!,5,0)</f>
        <v>#REF!</v>
      </c>
      <c r="O5032" s="2" t="e">
        <f t="shared" si="236"/>
        <v>#REF!</v>
      </c>
      <c r="P5032" s="2" t="s">
        <v>4060</v>
      </c>
      <c r="Q5032" s="2" t="s">
        <v>4061</v>
      </c>
    </row>
    <row r="5033" spans="1:17" ht="14.25" customHeight="1" x14ac:dyDescent="0.25">
      <c r="A5033" s="2">
        <v>5032</v>
      </c>
      <c r="B5033" s="3">
        <v>25142</v>
      </c>
      <c r="C5033" s="4" t="s">
        <v>584</v>
      </c>
      <c r="D5033" s="5">
        <v>44102</v>
      </c>
      <c r="E5033" s="2" t="s">
        <v>435</v>
      </c>
      <c r="F5033" s="72">
        <v>44102</v>
      </c>
      <c r="G5033" s="4" t="s">
        <v>2637</v>
      </c>
      <c r="H5033" s="1">
        <f t="shared" si="234"/>
        <v>0</v>
      </c>
      <c r="I5033" s="1">
        <f t="shared" si="235"/>
        <v>1</v>
      </c>
      <c r="J5033" s="2" t="s">
        <v>4122</v>
      </c>
      <c r="K5033" s="2" t="s">
        <v>587</v>
      </c>
      <c r="L5033" s="4" t="s">
        <v>435</v>
      </c>
      <c r="N5033" s="4" t="e">
        <f>+VLOOKUP(B5033,#REF!,5,0)</f>
        <v>#REF!</v>
      </c>
      <c r="O5033" s="2" t="e">
        <f t="shared" si="236"/>
        <v>#REF!</v>
      </c>
      <c r="P5033" s="2" t="s">
        <v>4060</v>
      </c>
      <c r="Q5033" s="2" t="s">
        <v>4061</v>
      </c>
    </row>
    <row r="5034" spans="1:17" ht="14.25" customHeight="1" x14ac:dyDescent="0.25">
      <c r="A5034" s="2">
        <v>5033</v>
      </c>
      <c r="B5034" s="3">
        <v>25143</v>
      </c>
      <c r="C5034" s="4" t="s">
        <v>2</v>
      </c>
      <c r="D5034" s="5">
        <v>44102</v>
      </c>
      <c r="E5034" s="2" t="s">
        <v>435</v>
      </c>
      <c r="F5034" s="72">
        <v>44102</v>
      </c>
      <c r="G5034" s="4" t="s">
        <v>2637</v>
      </c>
      <c r="H5034" s="1">
        <f t="shared" si="234"/>
        <v>0</v>
      </c>
      <c r="I5034" s="1">
        <f t="shared" si="235"/>
        <v>1</v>
      </c>
      <c r="J5034" s="2" t="s">
        <v>4562</v>
      </c>
      <c r="K5034" s="2" t="s">
        <v>587</v>
      </c>
      <c r="L5034" s="4" t="s">
        <v>435</v>
      </c>
      <c r="N5034" s="4" t="e">
        <f>+VLOOKUP(B5034,#REF!,5,0)</f>
        <v>#REF!</v>
      </c>
      <c r="O5034" s="2" t="e">
        <f t="shared" si="236"/>
        <v>#REF!</v>
      </c>
      <c r="P5034" s="2" t="s">
        <v>4060</v>
      </c>
      <c r="Q5034" s="2" t="s">
        <v>4061</v>
      </c>
    </row>
    <row r="5035" spans="1:17" ht="14.25" customHeight="1" x14ac:dyDescent="0.25">
      <c r="A5035" s="2">
        <v>5034</v>
      </c>
      <c r="B5035" s="3">
        <v>25144</v>
      </c>
      <c r="C5035" s="4" t="s">
        <v>584</v>
      </c>
      <c r="D5035" s="5">
        <v>44102</v>
      </c>
      <c r="E5035" s="2" t="s">
        <v>435</v>
      </c>
      <c r="F5035" s="72">
        <v>44102</v>
      </c>
      <c r="G5035" s="4" t="s">
        <v>2637</v>
      </c>
      <c r="H5035" s="1">
        <f t="shared" si="234"/>
        <v>0</v>
      </c>
      <c r="I5035" s="1">
        <f t="shared" si="235"/>
        <v>1</v>
      </c>
      <c r="J5035" s="2" t="s">
        <v>4563</v>
      </c>
      <c r="K5035" s="2" t="s">
        <v>587</v>
      </c>
      <c r="L5035" s="4" t="s">
        <v>435</v>
      </c>
      <c r="N5035" s="4" t="e">
        <f>+VLOOKUP(B5035,#REF!,5,0)</f>
        <v>#REF!</v>
      </c>
      <c r="O5035" s="2" t="e">
        <f t="shared" si="236"/>
        <v>#REF!</v>
      </c>
      <c r="P5035" s="2" t="s">
        <v>4060</v>
      </c>
      <c r="Q5035" s="2" t="s">
        <v>4061</v>
      </c>
    </row>
    <row r="5036" spans="1:17" ht="14.25" customHeight="1" x14ac:dyDescent="0.25">
      <c r="A5036" s="2">
        <v>5035</v>
      </c>
      <c r="B5036" s="3">
        <v>25145</v>
      </c>
      <c r="C5036" s="4" t="s">
        <v>584</v>
      </c>
      <c r="D5036" s="5">
        <v>44102</v>
      </c>
      <c r="E5036" s="2" t="s">
        <v>435</v>
      </c>
      <c r="F5036" s="72">
        <v>44102</v>
      </c>
      <c r="G5036" s="4" t="s">
        <v>2637</v>
      </c>
      <c r="H5036" s="1">
        <f t="shared" si="234"/>
        <v>0</v>
      </c>
      <c r="I5036" s="1">
        <f t="shared" si="235"/>
        <v>1</v>
      </c>
      <c r="J5036" s="2" t="s">
        <v>4564</v>
      </c>
      <c r="K5036" s="2" t="s">
        <v>587</v>
      </c>
      <c r="L5036" s="4" t="s">
        <v>435</v>
      </c>
      <c r="N5036" s="4" t="e">
        <f>+VLOOKUP(B5036,#REF!,5,0)</f>
        <v>#REF!</v>
      </c>
      <c r="O5036" s="2" t="e">
        <f t="shared" si="236"/>
        <v>#REF!</v>
      </c>
      <c r="P5036" s="2" t="s">
        <v>4060</v>
      </c>
      <c r="Q5036" s="2" t="s">
        <v>4061</v>
      </c>
    </row>
    <row r="5037" spans="1:17" ht="14.25" customHeight="1" x14ac:dyDescent="0.25">
      <c r="A5037" s="2">
        <v>5036</v>
      </c>
      <c r="B5037" s="3">
        <v>25146</v>
      </c>
      <c r="C5037" s="4" t="s">
        <v>584</v>
      </c>
      <c r="D5037" s="5">
        <v>44102</v>
      </c>
      <c r="E5037" s="2" t="s">
        <v>435</v>
      </c>
      <c r="F5037" s="72">
        <v>44102</v>
      </c>
      <c r="G5037" s="4" t="s">
        <v>2637</v>
      </c>
      <c r="H5037" s="1">
        <f t="shared" si="234"/>
        <v>0</v>
      </c>
      <c r="I5037" s="1">
        <f t="shared" si="235"/>
        <v>1</v>
      </c>
      <c r="J5037" s="2" t="s">
        <v>4565</v>
      </c>
      <c r="K5037" s="2" t="s">
        <v>587</v>
      </c>
      <c r="L5037" s="4" t="s">
        <v>435</v>
      </c>
      <c r="N5037" s="4" t="e">
        <f>+VLOOKUP(B5037,#REF!,5,0)</f>
        <v>#REF!</v>
      </c>
      <c r="O5037" s="2" t="e">
        <f t="shared" si="236"/>
        <v>#REF!</v>
      </c>
      <c r="P5037" s="2" t="s">
        <v>4060</v>
      </c>
      <c r="Q5037" s="2" t="s">
        <v>4061</v>
      </c>
    </row>
    <row r="5038" spans="1:17" ht="14.25" customHeight="1" x14ac:dyDescent="0.25">
      <c r="A5038" s="2">
        <v>5037</v>
      </c>
      <c r="B5038" s="3">
        <v>25147</v>
      </c>
      <c r="C5038" s="4" t="s">
        <v>3970</v>
      </c>
      <c r="D5038" s="5">
        <v>44102</v>
      </c>
      <c r="E5038" s="2" t="s">
        <v>435</v>
      </c>
      <c r="F5038" s="72">
        <v>44102</v>
      </c>
      <c r="G5038" s="4" t="s">
        <v>2637</v>
      </c>
      <c r="H5038" s="1">
        <f t="shared" si="234"/>
        <v>0</v>
      </c>
      <c r="I5038" s="1">
        <f t="shared" si="235"/>
        <v>1</v>
      </c>
      <c r="J5038" s="2" t="s">
        <v>4566</v>
      </c>
      <c r="K5038" s="2" t="s">
        <v>587</v>
      </c>
      <c r="L5038" s="4" t="s">
        <v>435</v>
      </c>
      <c r="N5038" s="4" t="e">
        <f>+VLOOKUP(B5038,#REF!,5,0)</f>
        <v>#REF!</v>
      </c>
      <c r="O5038" s="2" t="e">
        <f t="shared" si="236"/>
        <v>#REF!</v>
      </c>
      <c r="P5038" s="2" t="s">
        <v>4060</v>
      </c>
      <c r="Q5038" s="2" t="s">
        <v>4061</v>
      </c>
    </row>
    <row r="5039" spans="1:17" ht="14.25" customHeight="1" x14ac:dyDescent="0.25">
      <c r="A5039" s="2">
        <v>5038</v>
      </c>
      <c r="B5039" s="3">
        <v>25148</v>
      </c>
      <c r="C5039" s="4" t="s">
        <v>584</v>
      </c>
      <c r="D5039" s="5">
        <v>44102</v>
      </c>
      <c r="E5039" s="2" t="s">
        <v>435</v>
      </c>
      <c r="F5039" s="72">
        <v>44102</v>
      </c>
      <c r="G5039" s="4" t="s">
        <v>2637</v>
      </c>
      <c r="H5039" s="1">
        <f t="shared" si="234"/>
        <v>0</v>
      </c>
      <c r="I5039" s="1">
        <f t="shared" si="235"/>
        <v>1</v>
      </c>
      <c r="J5039" s="2" t="s">
        <v>4567</v>
      </c>
      <c r="K5039" s="2" t="s">
        <v>587</v>
      </c>
      <c r="L5039" s="4" t="s">
        <v>435</v>
      </c>
      <c r="N5039" s="4" t="e">
        <f>+VLOOKUP(B5039,#REF!,5,0)</f>
        <v>#REF!</v>
      </c>
      <c r="O5039" s="2" t="e">
        <f t="shared" si="236"/>
        <v>#REF!</v>
      </c>
      <c r="P5039" s="2" t="s">
        <v>4060</v>
      </c>
      <c r="Q5039" s="2" t="s">
        <v>4061</v>
      </c>
    </row>
    <row r="5040" spans="1:17" ht="14.25" customHeight="1" x14ac:dyDescent="0.25">
      <c r="A5040" s="2">
        <v>5039</v>
      </c>
      <c r="B5040" s="3">
        <v>25149</v>
      </c>
      <c r="C5040" s="4" t="s">
        <v>3970</v>
      </c>
      <c r="D5040" s="5">
        <v>44102</v>
      </c>
      <c r="E5040" s="2" t="s">
        <v>435</v>
      </c>
      <c r="F5040" s="72">
        <v>44102</v>
      </c>
      <c r="G5040" s="4" t="s">
        <v>2637</v>
      </c>
      <c r="H5040" s="1">
        <f t="shared" si="234"/>
        <v>0</v>
      </c>
      <c r="I5040" s="1">
        <f t="shared" si="235"/>
        <v>1</v>
      </c>
      <c r="J5040" s="2" t="s">
        <v>4568</v>
      </c>
      <c r="K5040" s="2" t="s">
        <v>587</v>
      </c>
      <c r="L5040" s="4" t="s">
        <v>435</v>
      </c>
      <c r="N5040" s="4" t="e">
        <f>+VLOOKUP(B5040,#REF!,5,0)</f>
        <v>#REF!</v>
      </c>
      <c r="O5040" s="2" t="e">
        <f t="shared" si="236"/>
        <v>#REF!</v>
      </c>
      <c r="P5040" s="2" t="s">
        <v>4060</v>
      </c>
      <c r="Q5040" s="2" t="s">
        <v>4061</v>
      </c>
    </row>
    <row r="5041" spans="1:17" ht="14.25" customHeight="1" x14ac:dyDescent="0.25">
      <c r="A5041" s="2">
        <v>5040</v>
      </c>
      <c r="B5041" s="3">
        <v>25150</v>
      </c>
      <c r="C5041" s="4" t="s">
        <v>3</v>
      </c>
      <c r="D5041" s="5">
        <v>44102</v>
      </c>
      <c r="E5041" s="2" t="s">
        <v>435</v>
      </c>
      <c r="F5041" s="72">
        <v>44102</v>
      </c>
      <c r="G5041" s="4" t="s">
        <v>2637</v>
      </c>
      <c r="H5041" s="1">
        <f t="shared" si="234"/>
        <v>0</v>
      </c>
      <c r="I5041" s="1">
        <f t="shared" si="235"/>
        <v>1</v>
      </c>
      <c r="J5041" s="2" t="s">
        <v>4569</v>
      </c>
      <c r="K5041" s="2" t="s">
        <v>587</v>
      </c>
      <c r="L5041" s="4" t="s">
        <v>435</v>
      </c>
      <c r="N5041" s="4" t="e">
        <f>+VLOOKUP(B5041,#REF!,5,0)</f>
        <v>#REF!</v>
      </c>
      <c r="O5041" s="2" t="e">
        <f t="shared" si="236"/>
        <v>#REF!</v>
      </c>
      <c r="P5041" s="2" t="s">
        <v>4060</v>
      </c>
      <c r="Q5041" s="2" t="s">
        <v>4061</v>
      </c>
    </row>
    <row r="5042" spans="1:17" ht="14.25" customHeight="1" x14ac:dyDescent="0.25">
      <c r="A5042" s="2">
        <v>5041</v>
      </c>
      <c r="B5042" s="3">
        <v>25151</v>
      </c>
      <c r="C5042" s="4" t="s">
        <v>3</v>
      </c>
      <c r="D5042" s="5">
        <v>44102</v>
      </c>
      <c r="E5042" s="2" t="s">
        <v>435</v>
      </c>
      <c r="F5042" s="72">
        <v>44102</v>
      </c>
      <c r="G5042" s="4" t="s">
        <v>2637</v>
      </c>
      <c r="H5042" s="1">
        <f t="shared" si="234"/>
        <v>0</v>
      </c>
      <c r="I5042" s="1">
        <f t="shared" si="235"/>
        <v>1</v>
      </c>
      <c r="J5042" s="2" t="s">
        <v>4570</v>
      </c>
      <c r="K5042" s="2" t="s">
        <v>587</v>
      </c>
      <c r="L5042" s="4" t="s">
        <v>435</v>
      </c>
      <c r="N5042" s="4" t="e">
        <f>+VLOOKUP(B5042,#REF!,5,0)</f>
        <v>#REF!</v>
      </c>
      <c r="O5042" s="2" t="e">
        <f t="shared" si="236"/>
        <v>#REF!</v>
      </c>
      <c r="P5042" s="2" t="s">
        <v>4060</v>
      </c>
      <c r="Q5042" s="2" t="s">
        <v>4061</v>
      </c>
    </row>
    <row r="5043" spans="1:17" ht="14.25" customHeight="1" x14ac:dyDescent="0.25">
      <c r="A5043" s="2">
        <v>5042</v>
      </c>
      <c r="B5043" s="3">
        <v>25152</v>
      </c>
      <c r="C5043" s="4" t="s">
        <v>584</v>
      </c>
      <c r="D5043" s="5">
        <v>44102</v>
      </c>
      <c r="E5043" s="2" t="s">
        <v>435</v>
      </c>
      <c r="F5043" s="72">
        <v>44102</v>
      </c>
      <c r="G5043" s="4" t="s">
        <v>2637</v>
      </c>
      <c r="H5043" s="1">
        <f t="shared" si="234"/>
        <v>0</v>
      </c>
      <c r="I5043" s="1">
        <f t="shared" si="235"/>
        <v>1</v>
      </c>
      <c r="J5043" s="2" t="s">
        <v>4571</v>
      </c>
      <c r="K5043" s="2" t="s">
        <v>587</v>
      </c>
      <c r="L5043" s="4" t="s">
        <v>435</v>
      </c>
      <c r="N5043" s="4" t="e">
        <f>+VLOOKUP(B5043,#REF!,5,0)</f>
        <v>#REF!</v>
      </c>
      <c r="O5043" s="2" t="e">
        <f t="shared" si="236"/>
        <v>#REF!</v>
      </c>
      <c r="P5043" s="2" t="s">
        <v>4060</v>
      </c>
      <c r="Q5043" s="2" t="s">
        <v>4061</v>
      </c>
    </row>
    <row r="5044" spans="1:17" ht="14.25" customHeight="1" x14ac:dyDescent="0.25">
      <c r="A5044" s="2">
        <v>5043</v>
      </c>
      <c r="B5044" s="3">
        <v>25153</v>
      </c>
      <c r="C5044" s="4" t="s">
        <v>3</v>
      </c>
      <c r="D5044" s="5">
        <v>44102</v>
      </c>
      <c r="E5044" s="2" t="s">
        <v>435</v>
      </c>
      <c r="F5044" s="72" t="s">
        <v>24</v>
      </c>
      <c r="G5044" s="4" t="s">
        <v>24</v>
      </c>
      <c r="H5044" s="1" t="e">
        <f t="shared" si="234"/>
        <v>#VALUE!</v>
      </c>
      <c r="I5044" s="1" t="e">
        <f t="shared" si="235"/>
        <v>#VALUE!</v>
      </c>
      <c r="J5044" s="2" t="s">
        <v>4572</v>
      </c>
      <c r="K5044" s="2" t="s">
        <v>590</v>
      </c>
      <c r="L5044" s="4" t="s">
        <v>24</v>
      </c>
      <c r="N5044" s="4" t="s">
        <v>590</v>
      </c>
      <c r="O5044" s="2" t="b">
        <f t="shared" si="236"/>
        <v>1</v>
      </c>
      <c r="P5044" s="2" t="s">
        <v>4062</v>
      </c>
      <c r="Q5044" s="2" t="s">
        <v>24</v>
      </c>
    </row>
    <row r="5045" spans="1:17" ht="14.25" customHeight="1" x14ac:dyDescent="0.25">
      <c r="A5045" s="2">
        <v>5044</v>
      </c>
      <c r="B5045" s="3">
        <v>25154</v>
      </c>
      <c r="C5045" s="4" t="s">
        <v>3</v>
      </c>
      <c r="D5045" s="5">
        <v>44102</v>
      </c>
      <c r="E5045" s="2" t="s">
        <v>435</v>
      </c>
      <c r="F5045" s="72">
        <v>44102</v>
      </c>
      <c r="G5045" s="4" t="s">
        <v>2637</v>
      </c>
      <c r="H5045" s="1">
        <f t="shared" si="234"/>
        <v>0</v>
      </c>
      <c r="I5045" s="1">
        <f t="shared" si="235"/>
        <v>1</v>
      </c>
      <c r="J5045" s="2" t="s">
        <v>2514</v>
      </c>
      <c r="K5045" s="2" t="s">
        <v>587</v>
      </c>
      <c r="L5045" s="4" t="s">
        <v>435</v>
      </c>
      <c r="N5045" s="4" t="e">
        <f>+VLOOKUP(B5045,#REF!,5,0)</f>
        <v>#REF!</v>
      </c>
      <c r="O5045" s="2" t="e">
        <f t="shared" si="236"/>
        <v>#REF!</v>
      </c>
      <c r="P5045" s="2" t="s">
        <v>4060</v>
      </c>
      <c r="Q5045" s="2" t="s">
        <v>4061</v>
      </c>
    </row>
    <row r="5046" spans="1:17" ht="14.25" customHeight="1" x14ac:dyDescent="0.25">
      <c r="A5046" s="2">
        <v>5045</v>
      </c>
      <c r="B5046" s="3">
        <v>25155</v>
      </c>
      <c r="C5046" s="4" t="s">
        <v>584</v>
      </c>
      <c r="D5046" s="5">
        <v>44102</v>
      </c>
      <c r="E5046" s="2" t="s">
        <v>435</v>
      </c>
      <c r="F5046" s="72">
        <v>44102</v>
      </c>
      <c r="G5046" s="4" t="s">
        <v>2637</v>
      </c>
      <c r="H5046" s="1">
        <f t="shared" si="234"/>
        <v>0</v>
      </c>
      <c r="I5046" s="1">
        <f t="shared" si="235"/>
        <v>1</v>
      </c>
      <c r="J5046" s="2" t="s">
        <v>4573</v>
      </c>
      <c r="K5046" s="2" t="s">
        <v>587</v>
      </c>
      <c r="L5046" s="4" t="s">
        <v>435</v>
      </c>
      <c r="N5046" s="4" t="e">
        <f>+VLOOKUP(B5046,#REF!,5,0)</f>
        <v>#REF!</v>
      </c>
      <c r="O5046" s="2" t="e">
        <f t="shared" si="236"/>
        <v>#REF!</v>
      </c>
      <c r="P5046" s="2" t="s">
        <v>4060</v>
      </c>
      <c r="Q5046" s="2" t="s">
        <v>4061</v>
      </c>
    </row>
    <row r="5047" spans="1:17" ht="14.25" customHeight="1" x14ac:dyDescent="0.25">
      <c r="A5047" s="2">
        <v>5046</v>
      </c>
      <c r="B5047" s="3">
        <v>25156</v>
      </c>
      <c r="C5047" s="4" t="s">
        <v>584</v>
      </c>
      <c r="D5047" s="5">
        <v>44102</v>
      </c>
      <c r="E5047" s="2" t="s">
        <v>435</v>
      </c>
      <c r="F5047" s="72">
        <v>44102</v>
      </c>
      <c r="G5047" s="4" t="s">
        <v>2637</v>
      </c>
      <c r="H5047" s="1">
        <f t="shared" si="234"/>
        <v>0</v>
      </c>
      <c r="I5047" s="1">
        <f t="shared" si="235"/>
        <v>1</v>
      </c>
      <c r="J5047" s="2" t="s">
        <v>4574</v>
      </c>
      <c r="K5047" s="2" t="s">
        <v>587</v>
      </c>
      <c r="L5047" s="4" t="s">
        <v>435</v>
      </c>
      <c r="N5047" s="4" t="e">
        <f>+VLOOKUP(B5047,#REF!,5,0)</f>
        <v>#REF!</v>
      </c>
      <c r="O5047" s="2" t="e">
        <f t="shared" si="236"/>
        <v>#REF!</v>
      </c>
      <c r="P5047" s="2" t="s">
        <v>4060</v>
      </c>
      <c r="Q5047" s="2" t="s">
        <v>4061</v>
      </c>
    </row>
    <row r="5048" spans="1:17" ht="14.25" customHeight="1" x14ac:dyDescent="0.25">
      <c r="A5048" s="2">
        <v>5047</v>
      </c>
      <c r="B5048" s="3">
        <v>25157</v>
      </c>
      <c r="C5048" s="4" t="s">
        <v>584</v>
      </c>
      <c r="D5048" s="5">
        <v>44102</v>
      </c>
      <c r="E5048" s="2" t="s">
        <v>435</v>
      </c>
      <c r="F5048" s="72">
        <v>44102</v>
      </c>
      <c r="G5048" s="4" t="s">
        <v>2637</v>
      </c>
      <c r="H5048" s="1">
        <f t="shared" si="234"/>
        <v>0</v>
      </c>
      <c r="I5048" s="1">
        <f t="shared" si="235"/>
        <v>1</v>
      </c>
      <c r="J5048" s="2" t="s">
        <v>4514</v>
      </c>
      <c r="K5048" s="2" t="s">
        <v>587</v>
      </c>
      <c r="L5048" s="4" t="s">
        <v>435</v>
      </c>
      <c r="N5048" s="4" t="e">
        <f>+VLOOKUP(B5048,#REF!,5,0)</f>
        <v>#REF!</v>
      </c>
      <c r="O5048" s="2" t="e">
        <f t="shared" si="236"/>
        <v>#REF!</v>
      </c>
      <c r="P5048" s="2" t="s">
        <v>4060</v>
      </c>
      <c r="Q5048" s="2" t="s">
        <v>4061</v>
      </c>
    </row>
    <row r="5049" spans="1:17" ht="14.25" customHeight="1" x14ac:dyDescent="0.25">
      <c r="A5049" s="2">
        <v>5048</v>
      </c>
      <c r="B5049" s="3">
        <v>25158</v>
      </c>
      <c r="C5049" s="4" t="s">
        <v>3</v>
      </c>
      <c r="D5049" s="5">
        <v>44102</v>
      </c>
      <c r="E5049" s="2" t="s">
        <v>435</v>
      </c>
      <c r="F5049" s="72" t="s">
        <v>24</v>
      </c>
      <c r="G5049" s="4" t="s">
        <v>24</v>
      </c>
      <c r="H5049" s="1" t="e">
        <f t="shared" si="234"/>
        <v>#VALUE!</v>
      </c>
      <c r="I5049" s="1" t="e">
        <f t="shared" si="235"/>
        <v>#VALUE!</v>
      </c>
      <c r="J5049" s="2" t="s">
        <v>4575</v>
      </c>
      <c r="K5049" s="2" t="s">
        <v>590</v>
      </c>
      <c r="L5049" s="4" t="s">
        <v>24</v>
      </c>
      <c r="N5049" s="4" t="e">
        <f>+VLOOKUP(B5049,#REF!,5,0)</f>
        <v>#REF!</v>
      </c>
      <c r="O5049" s="2" t="e">
        <f t="shared" si="236"/>
        <v>#REF!</v>
      </c>
      <c r="P5049" s="2" t="s">
        <v>4062</v>
      </c>
      <c r="Q5049" s="2" t="s">
        <v>24</v>
      </c>
    </row>
    <row r="5050" spans="1:17" ht="14.25" customHeight="1" x14ac:dyDescent="0.25">
      <c r="A5050" s="2">
        <v>5049</v>
      </c>
      <c r="B5050" s="3">
        <v>25159</v>
      </c>
      <c r="C5050" s="4" t="s">
        <v>584</v>
      </c>
      <c r="D5050" s="5">
        <v>44102</v>
      </c>
      <c r="E5050" s="2" t="s">
        <v>435</v>
      </c>
      <c r="F5050" s="72">
        <v>44102</v>
      </c>
      <c r="G5050" s="4" t="s">
        <v>2637</v>
      </c>
      <c r="H5050" s="1">
        <f t="shared" si="234"/>
        <v>0</v>
      </c>
      <c r="I5050" s="1">
        <f t="shared" si="235"/>
        <v>1</v>
      </c>
      <c r="J5050" s="2" t="s">
        <v>4576</v>
      </c>
      <c r="K5050" s="2" t="s">
        <v>587</v>
      </c>
      <c r="L5050" s="4" t="s">
        <v>435</v>
      </c>
      <c r="N5050" s="4" t="e">
        <f>+VLOOKUP(B5050,#REF!,5,0)</f>
        <v>#REF!</v>
      </c>
      <c r="O5050" s="2" t="e">
        <f t="shared" si="236"/>
        <v>#REF!</v>
      </c>
      <c r="P5050" s="2" t="s">
        <v>4060</v>
      </c>
      <c r="Q5050" s="2" t="s">
        <v>4061</v>
      </c>
    </row>
    <row r="5051" spans="1:17" ht="14.25" customHeight="1" x14ac:dyDescent="0.25">
      <c r="A5051" s="2">
        <v>5050</v>
      </c>
      <c r="B5051" s="3">
        <v>25160</v>
      </c>
      <c r="C5051" s="4" t="s">
        <v>3</v>
      </c>
      <c r="D5051" s="5">
        <v>44102</v>
      </c>
      <c r="E5051" s="2" t="s">
        <v>435</v>
      </c>
      <c r="F5051" s="72">
        <v>44102</v>
      </c>
      <c r="G5051" s="4" t="s">
        <v>2637</v>
      </c>
      <c r="H5051" s="1">
        <f t="shared" si="234"/>
        <v>0</v>
      </c>
      <c r="I5051" s="1">
        <f t="shared" si="235"/>
        <v>1</v>
      </c>
      <c r="J5051" s="2" t="s">
        <v>4577</v>
      </c>
      <c r="K5051" s="2" t="s">
        <v>587</v>
      </c>
      <c r="L5051" s="4" t="s">
        <v>435</v>
      </c>
      <c r="N5051" s="4" t="e">
        <f>+VLOOKUP(B5051,#REF!,5,0)</f>
        <v>#REF!</v>
      </c>
      <c r="O5051" s="2" t="e">
        <f t="shared" si="236"/>
        <v>#REF!</v>
      </c>
      <c r="P5051" s="2" t="s">
        <v>4060</v>
      </c>
      <c r="Q5051" s="2" t="s">
        <v>4061</v>
      </c>
    </row>
    <row r="5052" spans="1:17" ht="14.25" customHeight="1" x14ac:dyDescent="0.25">
      <c r="A5052" s="2">
        <v>5051</v>
      </c>
      <c r="B5052" s="3">
        <v>25161</v>
      </c>
      <c r="C5052" s="4" t="s">
        <v>2</v>
      </c>
      <c r="D5052" s="5">
        <v>44102</v>
      </c>
      <c r="E5052" s="2" t="s">
        <v>435</v>
      </c>
      <c r="F5052" s="72">
        <v>44102</v>
      </c>
      <c r="G5052" s="4" t="s">
        <v>2637</v>
      </c>
      <c r="H5052" s="1">
        <f t="shared" si="234"/>
        <v>0</v>
      </c>
      <c r="I5052" s="1">
        <f t="shared" si="235"/>
        <v>1</v>
      </c>
      <c r="J5052" s="2" t="s">
        <v>4578</v>
      </c>
      <c r="K5052" s="2" t="s">
        <v>587</v>
      </c>
      <c r="L5052" s="4" t="s">
        <v>435</v>
      </c>
      <c r="N5052" s="4" t="e">
        <f>+VLOOKUP(B5052,#REF!,5,0)</f>
        <v>#REF!</v>
      </c>
      <c r="O5052" s="2" t="e">
        <f t="shared" si="236"/>
        <v>#REF!</v>
      </c>
      <c r="P5052" s="2" t="s">
        <v>4060</v>
      </c>
      <c r="Q5052" s="2" t="s">
        <v>4061</v>
      </c>
    </row>
    <row r="5053" spans="1:17" ht="14.25" customHeight="1" x14ac:dyDescent="0.25">
      <c r="A5053" s="2">
        <v>5052</v>
      </c>
      <c r="B5053" s="3">
        <v>25162</v>
      </c>
      <c r="C5053" s="4" t="s">
        <v>3</v>
      </c>
      <c r="D5053" s="5">
        <v>44102</v>
      </c>
      <c r="E5053" s="2" t="s">
        <v>435</v>
      </c>
      <c r="F5053" s="72">
        <v>44102</v>
      </c>
      <c r="G5053" s="4" t="s">
        <v>2637</v>
      </c>
      <c r="H5053" s="1">
        <f t="shared" si="234"/>
        <v>0</v>
      </c>
      <c r="I5053" s="1">
        <f t="shared" si="235"/>
        <v>1</v>
      </c>
      <c r="J5053" s="2" t="s">
        <v>4579</v>
      </c>
      <c r="K5053" s="2" t="s">
        <v>587</v>
      </c>
      <c r="L5053" s="4" t="s">
        <v>435</v>
      </c>
      <c r="N5053" s="4" t="e">
        <f>+VLOOKUP(B5053,#REF!,5,0)</f>
        <v>#REF!</v>
      </c>
      <c r="O5053" s="2" t="e">
        <f t="shared" si="236"/>
        <v>#REF!</v>
      </c>
      <c r="P5053" s="2" t="s">
        <v>4060</v>
      </c>
      <c r="Q5053" s="2" t="s">
        <v>4061</v>
      </c>
    </row>
    <row r="5054" spans="1:17" ht="14.25" customHeight="1" x14ac:dyDescent="0.25">
      <c r="A5054" s="2">
        <v>5053</v>
      </c>
      <c r="B5054" s="3">
        <v>25163</v>
      </c>
      <c r="C5054" s="4" t="s">
        <v>584</v>
      </c>
      <c r="D5054" s="5">
        <v>44102</v>
      </c>
      <c r="E5054" s="2" t="s">
        <v>435</v>
      </c>
      <c r="F5054" s="72">
        <v>44102</v>
      </c>
      <c r="G5054" s="4" t="s">
        <v>2637</v>
      </c>
      <c r="H5054" s="1">
        <f t="shared" si="234"/>
        <v>0</v>
      </c>
      <c r="I5054" s="1">
        <f t="shared" si="235"/>
        <v>1</v>
      </c>
      <c r="J5054" s="2" t="s">
        <v>4491</v>
      </c>
      <c r="K5054" s="2" t="s">
        <v>587</v>
      </c>
      <c r="L5054" s="4" t="s">
        <v>435</v>
      </c>
      <c r="N5054" s="4" t="e">
        <f>+VLOOKUP(B5054,#REF!,5,0)</f>
        <v>#REF!</v>
      </c>
      <c r="O5054" s="2" t="e">
        <f t="shared" si="236"/>
        <v>#REF!</v>
      </c>
      <c r="P5054" s="2" t="s">
        <v>4060</v>
      </c>
      <c r="Q5054" s="2" t="s">
        <v>4061</v>
      </c>
    </row>
    <row r="5055" spans="1:17" ht="14.25" customHeight="1" x14ac:dyDescent="0.25">
      <c r="A5055" s="2">
        <v>5054</v>
      </c>
      <c r="B5055" s="3">
        <v>25164</v>
      </c>
      <c r="C5055" s="4" t="s">
        <v>3970</v>
      </c>
      <c r="D5055" s="5">
        <v>44102</v>
      </c>
      <c r="E5055" s="2" t="s">
        <v>435</v>
      </c>
      <c r="F5055" s="72">
        <v>44102</v>
      </c>
      <c r="G5055" s="4" t="s">
        <v>2637</v>
      </c>
      <c r="H5055" s="1">
        <f t="shared" si="234"/>
        <v>0</v>
      </c>
      <c r="I5055" s="1">
        <f t="shared" si="235"/>
        <v>1</v>
      </c>
      <c r="J5055" s="2" t="s">
        <v>4580</v>
      </c>
      <c r="K5055" s="2" t="s">
        <v>587</v>
      </c>
      <c r="L5055" s="4" t="s">
        <v>435</v>
      </c>
      <c r="N5055" s="4" t="e">
        <f>+VLOOKUP(B5055,#REF!,5,0)</f>
        <v>#REF!</v>
      </c>
      <c r="O5055" s="2" t="e">
        <f t="shared" si="236"/>
        <v>#REF!</v>
      </c>
      <c r="P5055" s="2" t="s">
        <v>4060</v>
      </c>
      <c r="Q5055" s="2" t="s">
        <v>4061</v>
      </c>
    </row>
    <row r="5056" spans="1:17" ht="14.25" customHeight="1" x14ac:dyDescent="0.25">
      <c r="A5056" s="2">
        <v>5055</v>
      </c>
      <c r="B5056" s="3">
        <v>25165</v>
      </c>
      <c r="C5056" s="4" t="s">
        <v>3</v>
      </c>
      <c r="D5056" s="5">
        <v>44102</v>
      </c>
      <c r="E5056" s="2" t="s">
        <v>435</v>
      </c>
      <c r="F5056" s="72">
        <v>44102</v>
      </c>
      <c r="G5056" s="4" t="s">
        <v>2637</v>
      </c>
      <c r="H5056" s="1">
        <f t="shared" si="234"/>
        <v>0</v>
      </c>
      <c r="I5056" s="1">
        <f t="shared" si="235"/>
        <v>1</v>
      </c>
      <c r="J5056" s="2" t="s">
        <v>4581</v>
      </c>
      <c r="K5056" s="2" t="s">
        <v>587</v>
      </c>
      <c r="L5056" s="4" t="s">
        <v>435</v>
      </c>
      <c r="N5056" s="4" t="e">
        <f>+VLOOKUP(B5056,#REF!,5,0)</f>
        <v>#REF!</v>
      </c>
      <c r="O5056" s="2" t="e">
        <f t="shared" si="236"/>
        <v>#REF!</v>
      </c>
      <c r="P5056" s="2" t="s">
        <v>4060</v>
      </c>
      <c r="Q5056" s="2" t="s">
        <v>4061</v>
      </c>
    </row>
    <row r="5057" spans="1:17" ht="14.25" customHeight="1" x14ac:dyDescent="0.25">
      <c r="A5057" s="2">
        <v>5056</v>
      </c>
      <c r="B5057" s="3">
        <v>25166</v>
      </c>
      <c r="C5057" s="4" t="s">
        <v>584</v>
      </c>
      <c r="D5057" s="5">
        <v>44102</v>
      </c>
      <c r="E5057" s="2" t="s">
        <v>435</v>
      </c>
      <c r="F5057" s="72">
        <v>44102</v>
      </c>
      <c r="G5057" s="4" t="s">
        <v>2637</v>
      </c>
      <c r="H5057" s="1">
        <f t="shared" si="234"/>
        <v>0</v>
      </c>
      <c r="I5057" s="1">
        <f t="shared" si="235"/>
        <v>1</v>
      </c>
      <c r="J5057" s="2" t="s">
        <v>4582</v>
      </c>
      <c r="K5057" s="2" t="s">
        <v>587</v>
      </c>
      <c r="L5057" s="4" t="s">
        <v>435</v>
      </c>
      <c r="N5057" s="4" t="e">
        <f>+VLOOKUP(B5057,#REF!,5,0)</f>
        <v>#REF!</v>
      </c>
      <c r="O5057" s="2" t="e">
        <f t="shared" si="236"/>
        <v>#REF!</v>
      </c>
      <c r="P5057" s="2" t="s">
        <v>4060</v>
      </c>
      <c r="Q5057" s="2" t="s">
        <v>4061</v>
      </c>
    </row>
    <row r="5058" spans="1:17" ht="14.25" customHeight="1" x14ac:dyDescent="0.25">
      <c r="A5058" s="2">
        <v>5057</v>
      </c>
      <c r="B5058" s="3">
        <v>25167</v>
      </c>
      <c r="C5058" s="4" t="s">
        <v>3</v>
      </c>
      <c r="D5058" s="5">
        <v>44102</v>
      </c>
      <c r="E5058" s="2" t="s">
        <v>435</v>
      </c>
      <c r="F5058" s="72">
        <v>44102</v>
      </c>
      <c r="G5058" s="4" t="s">
        <v>2637</v>
      </c>
      <c r="H5058" s="1">
        <f t="shared" ref="H5058:H5082" si="237">+F5058-D5058</f>
        <v>0</v>
      </c>
      <c r="I5058" s="1">
        <f t="shared" ref="I5058:I5082" si="238">+NETWORKDAYS(D5058,F5058)</f>
        <v>1</v>
      </c>
      <c r="J5058" s="2" t="s">
        <v>4581</v>
      </c>
      <c r="K5058" s="2" t="s">
        <v>587</v>
      </c>
      <c r="L5058" s="4" t="s">
        <v>435</v>
      </c>
      <c r="N5058" s="4" t="e">
        <f>+VLOOKUP(B5058,#REF!,5,0)</f>
        <v>#REF!</v>
      </c>
      <c r="O5058" s="2" t="e">
        <f t="shared" ref="O5058:O5121" si="239">+N5058=K5058</f>
        <v>#REF!</v>
      </c>
      <c r="P5058" s="2" t="s">
        <v>4060</v>
      </c>
      <c r="Q5058" s="2" t="s">
        <v>4061</v>
      </c>
    </row>
    <row r="5059" spans="1:17" ht="14.25" customHeight="1" x14ac:dyDescent="0.25">
      <c r="A5059" s="2">
        <v>5058</v>
      </c>
      <c r="B5059" s="3">
        <v>25168</v>
      </c>
      <c r="C5059" s="4" t="s">
        <v>584</v>
      </c>
      <c r="D5059" s="5">
        <v>44102</v>
      </c>
      <c r="E5059" s="2" t="s">
        <v>435</v>
      </c>
      <c r="F5059" s="72">
        <v>44102</v>
      </c>
      <c r="G5059" s="4" t="s">
        <v>2637</v>
      </c>
      <c r="H5059" s="1">
        <f t="shared" si="237"/>
        <v>0</v>
      </c>
      <c r="I5059" s="1">
        <f t="shared" si="238"/>
        <v>1</v>
      </c>
      <c r="J5059" s="2" t="s">
        <v>4583</v>
      </c>
      <c r="K5059" s="2" t="s">
        <v>587</v>
      </c>
      <c r="L5059" s="4" t="s">
        <v>435</v>
      </c>
      <c r="N5059" s="4" t="e">
        <f>+VLOOKUP(B5059,#REF!,5,0)</f>
        <v>#REF!</v>
      </c>
      <c r="O5059" s="2" t="e">
        <f t="shared" si="239"/>
        <v>#REF!</v>
      </c>
      <c r="P5059" s="2" t="s">
        <v>4060</v>
      </c>
      <c r="Q5059" s="2" t="s">
        <v>4061</v>
      </c>
    </row>
    <row r="5060" spans="1:17" ht="14.25" customHeight="1" x14ac:dyDescent="0.25">
      <c r="A5060" s="2">
        <v>5059</v>
      </c>
      <c r="B5060" s="3">
        <v>25169</v>
      </c>
      <c r="C5060" s="4" t="s">
        <v>3</v>
      </c>
      <c r="D5060" s="5">
        <v>44103</v>
      </c>
      <c r="E5060" s="2" t="s">
        <v>435</v>
      </c>
      <c r="F5060" s="72" t="s">
        <v>24</v>
      </c>
      <c r="G5060" s="4" t="s">
        <v>24</v>
      </c>
      <c r="H5060" s="1" t="e">
        <f t="shared" si="237"/>
        <v>#VALUE!</v>
      </c>
      <c r="I5060" s="1" t="e">
        <f t="shared" si="238"/>
        <v>#VALUE!</v>
      </c>
      <c r="J5060" s="2" t="s">
        <v>4584</v>
      </c>
      <c r="K5060" s="2" t="s">
        <v>590</v>
      </c>
      <c r="L5060" s="4" t="s">
        <v>24</v>
      </c>
      <c r="N5060" s="4" t="e">
        <f>+VLOOKUP(B5060,#REF!,5,0)</f>
        <v>#REF!</v>
      </c>
      <c r="O5060" s="2" t="e">
        <f t="shared" si="239"/>
        <v>#REF!</v>
      </c>
      <c r="P5060" s="2" t="s">
        <v>4062</v>
      </c>
      <c r="Q5060" s="2" t="s">
        <v>24</v>
      </c>
    </row>
    <row r="5061" spans="1:17" ht="14.25" customHeight="1" x14ac:dyDescent="0.25">
      <c r="A5061" s="2">
        <v>5060</v>
      </c>
      <c r="B5061" s="3">
        <v>25170</v>
      </c>
      <c r="C5061" s="4" t="s">
        <v>584</v>
      </c>
      <c r="D5061" s="5">
        <v>44103</v>
      </c>
      <c r="E5061" s="2" t="s">
        <v>435</v>
      </c>
      <c r="F5061" s="72">
        <v>44103</v>
      </c>
      <c r="G5061" s="4" t="s">
        <v>2637</v>
      </c>
      <c r="H5061" s="1">
        <f t="shared" si="237"/>
        <v>0</v>
      </c>
      <c r="I5061" s="1">
        <f t="shared" si="238"/>
        <v>1</v>
      </c>
      <c r="J5061" s="2" t="s">
        <v>4451</v>
      </c>
      <c r="K5061" s="2" t="s">
        <v>587</v>
      </c>
      <c r="L5061" s="4" t="s">
        <v>435</v>
      </c>
      <c r="N5061" s="4" t="e">
        <f>+VLOOKUP(B5061,#REF!,5,0)</f>
        <v>#REF!</v>
      </c>
      <c r="O5061" s="2" t="e">
        <f t="shared" si="239"/>
        <v>#REF!</v>
      </c>
      <c r="P5061" s="2" t="s">
        <v>4060</v>
      </c>
      <c r="Q5061" s="2" t="s">
        <v>4061</v>
      </c>
    </row>
    <row r="5062" spans="1:17" ht="14.25" customHeight="1" x14ac:dyDescent="0.25">
      <c r="A5062" s="2">
        <v>5061</v>
      </c>
      <c r="B5062" s="3">
        <v>25171</v>
      </c>
      <c r="C5062" s="4" t="s">
        <v>584</v>
      </c>
      <c r="D5062" s="5">
        <v>44103</v>
      </c>
      <c r="E5062" s="2" t="s">
        <v>435</v>
      </c>
      <c r="F5062" s="72">
        <v>44103</v>
      </c>
      <c r="G5062" s="4" t="s">
        <v>2637</v>
      </c>
      <c r="H5062" s="1">
        <f t="shared" si="237"/>
        <v>0</v>
      </c>
      <c r="I5062" s="1">
        <f t="shared" si="238"/>
        <v>1</v>
      </c>
      <c r="J5062" s="2" t="s">
        <v>4585</v>
      </c>
      <c r="K5062" s="2" t="s">
        <v>587</v>
      </c>
      <c r="L5062" s="4" t="s">
        <v>435</v>
      </c>
      <c r="N5062" s="4" t="e">
        <f>+VLOOKUP(B5062,#REF!,5,0)</f>
        <v>#REF!</v>
      </c>
      <c r="O5062" s="2" t="e">
        <f t="shared" si="239"/>
        <v>#REF!</v>
      </c>
      <c r="P5062" s="2" t="s">
        <v>4060</v>
      </c>
      <c r="Q5062" s="2" t="s">
        <v>4061</v>
      </c>
    </row>
    <row r="5063" spans="1:17" ht="14.25" customHeight="1" x14ac:dyDescent="0.25">
      <c r="A5063" s="2">
        <v>5062</v>
      </c>
      <c r="B5063" s="3">
        <v>25172</v>
      </c>
      <c r="C5063" s="4" t="s">
        <v>3970</v>
      </c>
      <c r="D5063" s="5">
        <v>44103</v>
      </c>
      <c r="E5063" s="2" t="s">
        <v>435</v>
      </c>
      <c r="F5063" s="72">
        <v>44103</v>
      </c>
      <c r="G5063" s="4" t="s">
        <v>2637</v>
      </c>
      <c r="H5063" s="1">
        <f t="shared" si="237"/>
        <v>0</v>
      </c>
      <c r="I5063" s="1">
        <f t="shared" si="238"/>
        <v>1</v>
      </c>
      <c r="J5063" s="2" t="s">
        <v>2866</v>
      </c>
      <c r="K5063" s="2" t="s">
        <v>587</v>
      </c>
      <c r="L5063" s="4" t="s">
        <v>435</v>
      </c>
      <c r="N5063" s="4" t="e">
        <f>+VLOOKUP(B5063,#REF!,5,0)</f>
        <v>#REF!</v>
      </c>
      <c r="O5063" s="2" t="e">
        <f t="shared" si="239"/>
        <v>#REF!</v>
      </c>
      <c r="P5063" s="2" t="s">
        <v>4060</v>
      </c>
      <c r="Q5063" s="2" t="s">
        <v>4061</v>
      </c>
    </row>
    <row r="5064" spans="1:17" ht="14.25" customHeight="1" x14ac:dyDescent="0.25">
      <c r="A5064" s="2">
        <v>5063</v>
      </c>
      <c r="B5064" s="3">
        <v>25173</v>
      </c>
      <c r="C5064" s="4" t="s">
        <v>584</v>
      </c>
      <c r="D5064" s="5">
        <v>44103</v>
      </c>
      <c r="E5064" s="2" t="s">
        <v>435</v>
      </c>
      <c r="F5064" s="72">
        <v>44103</v>
      </c>
      <c r="G5064" s="4" t="s">
        <v>2637</v>
      </c>
      <c r="H5064" s="1">
        <f t="shared" si="237"/>
        <v>0</v>
      </c>
      <c r="I5064" s="1">
        <f t="shared" si="238"/>
        <v>1</v>
      </c>
      <c r="J5064" s="2" t="s">
        <v>2866</v>
      </c>
      <c r="K5064" s="2" t="s">
        <v>587</v>
      </c>
      <c r="L5064" s="4" t="s">
        <v>435</v>
      </c>
      <c r="N5064" s="4" t="e">
        <f>+VLOOKUP(B5064,#REF!,5,0)</f>
        <v>#REF!</v>
      </c>
      <c r="O5064" s="2" t="e">
        <f t="shared" si="239"/>
        <v>#REF!</v>
      </c>
      <c r="P5064" s="2" t="s">
        <v>4060</v>
      </c>
      <c r="Q5064" s="2" t="s">
        <v>4061</v>
      </c>
    </row>
    <row r="5065" spans="1:17" ht="14.25" customHeight="1" x14ac:dyDescent="0.25">
      <c r="A5065" s="2">
        <v>5064</v>
      </c>
      <c r="B5065" s="3">
        <v>25174</v>
      </c>
      <c r="C5065" s="4" t="s">
        <v>3</v>
      </c>
      <c r="D5065" s="5">
        <v>44103</v>
      </c>
      <c r="E5065" s="2" t="s">
        <v>435</v>
      </c>
      <c r="F5065" s="72">
        <v>44103</v>
      </c>
      <c r="G5065" s="4" t="s">
        <v>2637</v>
      </c>
      <c r="H5065" s="1">
        <f t="shared" si="237"/>
        <v>0</v>
      </c>
      <c r="I5065" s="1">
        <f t="shared" si="238"/>
        <v>1</v>
      </c>
      <c r="J5065" s="2" t="s">
        <v>4291</v>
      </c>
      <c r="K5065" s="2" t="s">
        <v>587</v>
      </c>
      <c r="L5065" s="4" t="s">
        <v>435</v>
      </c>
      <c r="N5065" s="4" t="e">
        <f>+VLOOKUP(B5065,#REF!,5,0)</f>
        <v>#REF!</v>
      </c>
      <c r="O5065" s="2" t="e">
        <f t="shared" si="239"/>
        <v>#REF!</v>
      </c>
      <c r="P5065" s="2" t="s">
        <v>4060</v>
      </c>
      <c r="Q5065" s="2" t="s">
        <v>4061</v>
      </c>
    </row>
    <row r="5066" spans="1:17" ht="14.25" customHeight="1" x14ac:dyDescent="0.25">
      <c r="A5066" s="2">
        <v>5065</v>
      </c>
      <c r="B5066" s="3">
        <v>25175</v>
      </c>
      <c r="C5066" s="4" t="s">
        <v>584</v>
      </c>
      <c r="D5066" s="5">
        <v>44103</v>
      </c>
      <c r="E5066" s="2" t="s">
        <v>435</v>
      </c>
      <c r="F5066" s="72">
        <v>44103</v>
      </c>
      <c r="G5066" s="4" t="s">
        <v>2637</v>
      </c>
      <c r="H5066" s="1">
        <f t="shared" si="237"/>
        <v>0</v>
      </c>
      <c r="I5066" s="1">
        <f t="shared" si="238"/>
        <v>1</v>
      </c>
      <c r="J5066" s="2" t="s">
        <v>4561</v>
      </c>
      <c r="K5066" s="2" t="s">
        <v>587</v>
      </c>
      <c r="L5066" s="4" t="s">
        <v>435</v>
      </c>
      <c r="N5066" s="4" t="e">
        <f>+VLOOKUP(B5066,#REF!,5,0)</f>
        <v>#REF!</v>
      </c>
      <c r="O5066" s="2" t="e">
        <f t="shared" si="239"/>
        <v>#REF!</v>
      </c>
      <c r="P5066" s="2" t="s">
        <v>4060</v>
      </c>
      <c r="Q5066" s="2" t="s">
        <v>4061</v>
      </c>
    </row>
    <row r="5067" spans="1:17" ht="14.25" customHeight="1" x14ac:dyDescent="0.25">
      <c r="A5067" s="2">
        <v>5066</v>
      </c>
      <c r="B5067" s="3">
        <v>25176</v>
      </c>
      <c r="C5067" s="4" t="s">
        <v>584</v>
      </c>
      <c r="D5067" s="5">
        <v>44103</v>
      </c>
      <c r="E5067" s="2" t="s">
        <v>435</v>
      </c>
      <c r="F5067" s="72">
        <v>44103</v>
      </c>
      <c r="G5067" s="4" t="s">
        <v>2637</v>
      </c>
      <c r="H5067" s="1">
        <f t="shared" si="237"/>
        <v>0</v>
      </c>
      <c r="I5067" s="1">
        <f t="shared" si="238"/>
        <v>1</v>
      </c>
      <c r="J5067" s="2" t="s">
        <v>4586</v>
      </c>
      <c r="K5067" s="2" t="s">
        <v>587</v>
      </c>
      <c r="L5067" s="4" t="s">
        <v>435</v>
      </c>
      <c r="N5067" s="4" t="e">
        <f>+VLOOKUP(B5067,#REF!,5,0)</f>
        <v>#REF!</v>
      </c>
      <c r="O5067" s="2" t="e">
        <f t="shared" si="239"/>
        <v>#REF!</v>
      </c>
      <c r="P5067" s="2" t="s">
        <v>4060</v>
      </c>
      <c r="Q5067" s="2" t="s">
        <v>4061</v>
      </c>
    </row>
    <row r="5068" spans="1:17" ht="14.25" customHeight="1" x14ac:dyDescent="0.25">
      <c r="A5068" s="2">
        <v>5067</v>
      </c>
      <c r="B5068" s="3">
        <v>25177</v>
      </c>
      <c r="C5068" s="4" t="s">
        <v>584</v>
      </c>
      <c r="D5068" s="5">
        <v>44103</v>
      </c>
      <c r="E5068" s="2" t="s">
        <v>435</v>
      </c>
      <c r="F5068" s="72">
        <v>44103</v>
      </c>
      <c r="G5068" s="4" t="s">
        <v>2637</v>
      </c>
      <c r="H5068" s="1">
        <f t="shared" si="237"/>
        <v>0</v>
      </c>
      <c r="I5068" s="1">
        <f t="shared" si="238"/>
        <v>1</v>
      </c>
      <c r="J5068" s="2" t="s">
        <v>4587</v>
      </c>
      <c r="K5068" s="2" t="s">
        <v>587</v>
      </c>
      <c r="L5068" s="4" t="s">
        <v>435</v>
      </c>
      <c r="N5068" s="4" t="e">
        <f>+VLOOKUP(B5068,#REF!,5,0)</f>
        <v>#REF!</v>
      </c>
      <c r="O5068" s="2" t="e">
        <f t="shared" si="239"/>
        <v>#REF!</v>
      </c>
      <c r="P5068" s="2" t="s">
        <v>4060</v>
      </c>
      <c r="Q5068" s="2" t="s">
        <v>4061</v>
      </c>
    </row>
    <row r="5069" spans="1:17" ht="14.25" customHeight="1" x14ac:dyDescent="0.25">
      <c r="A5069" s="2">
        <v>5068</v>
      </c>
      <c r="B5069" s="3">
        <v>25178</v>
      </c>
      <c r="C5069" s="4" t="s">
        <v>584</v>
      </c>
      <c r="D5069" s="5">
        <v>44103</v>
      </c>
      <c r="E5069" s="2" t="s">
        <v>435</v>
      </c>
      <c r="F5069" s="72">
        <v>44103</v>
      </c>
      <c r="G5069" s="4" t="s">
        <v>2637</v>
      </c>
      <c r="H5069" s="1">
        <f t="shared" si="237"/>
        <v>0</v>
      </c>
      <c r="I5069" s="1">
        <f t="shared" si="238"/>
        <v>1</v>
      </c>
      <c r="J5069" s="2" t="s">
        <v>4588</v>
      </c>
      <c r="K5069" s="2" t="s">
        <v>587</v>
      </c>
      <c r="L5069" s="4" t="s">
        <v>435</v>
      </c>
      <c r="N5069" s="4" t="e">
        <f>+VLOOKUP(B5069,#REF!,5,0)</f>
        <v>#REF!</v>
      </c>
      <c r="O5069" s="2" t="e">
        <f t="shared" si="239"/>
        <v>#REF!</v>
      </c>
      <c r="P5069" s="2" t="s">
        <v>4060</v>
      </c>
      <c r="Q5069" s="2" t="s">
        <v>4061</v>
      </c>
    </row>
    <row r="5070" spans="1:17" ht="14.25" customHeight="1" x14ac:dyDescent="0.25">
      <c r="A5070" s="2">
        <v>5069</v>
      </c>
      <c r="B5070" s="3">
        <v>25179</v>
      </c>
      <c r="C5070" s="4" t="s">
        <v>584</v>
      </c>
      <c r="D5070" s="5">
        <v>44103</v>
      </c>
      <c r="E5070" s="2" t="s">
        <v>435</v>
      </c>
      <c r="F5070" s="72">
        <v>44103</v>
      </c>
      <c r="G5070" s="4" t="s">
        <v>2637</v>
      </c>
      <c r="H5070" s="1">
        <f t="shared" si="237"/>
        <v>0</v>
      </c>
      <c r="I5070" s="1">
        <f t="shared" si="238"/>
        <v>1</v>
      </c>
      <c r="J5070" s="2" t="s">
        <v>4589</v>
      </c>
      <c r="K5070" s="2" t="s">
        <v>587</v>
      </c>
      <c r="L5070" s="4" t="s">
        <v>435</v>
      </c>
      <c r="N5070" s="4" t="e">
        <f>+VLOOKUP(B5070,#REF!,5,0)</f>
        <v>#REF!</v>
      </c>
      <c r="O5070" s="2" t="e">
        <f t="shared" si="239"/>
        <v>#REF!</v>
      </c>
      <c r="P5070" s="2" t="s">
        <v>4060</v>
      </c>
      <c r="Q5070" s="2" t="s">
        <v>4061</v>
      </c>
    </row>
    <row r="5071" spans="1:17" ht="14.25" customHeight="1" x14ac:dyDescent="0.25">
      <c r="A5071" s="2">
        <v>5070</v>
      </c>
      <c r="B5071" s="3">
        <v>25180</v>
      </c>
      <c r="C5071" s="4" t="s">
        <v>584</v>
      </c>
      <c r="D5071" s="5">
        <v>44103</v>
      </c>
      <c r="E5071" s="2" t="s">
        <v>435</v>
      </c>
      <c r="F5071" s="72">
        <v>44103</v>
      </c>
      <c r="G5071" s="4" t="s">
        <v>2637</v>
      </c>
      <c r="H5071" s="1">
        <f t="shared" si="237"/>
        <v>0</v>
      </c>
      <c r="I5071" s="1">
        <f t="shared" si="238"/>
        <v>1</v>
      </c>
      <c r="J5071" s="2" t="s">
        <v>4590</v>
      </c>
      <c r="K5071" s="2" t="s">
        <v>587</v>
      </c>
      <c r="L5071" s="4" t="s">
        <v>435</v>
      </c>
      <c r="N5071" s="4" t="e">
        <f>+VLOOKUP(B5071,#REF!,5,0)</f>
        <v>#REF!</v>
      </c>
      <c r="O5071" s="2" t="e">
        <f t="shared" si="239"/>
        <v>#REF!</v>
      </c>
      <c r="P5071" s="2" t="s">
        <v>4060</v>
      </c>
      <c r="Q5071" s="2" t="s">
        <v>4061</v>
      </c>
    </row>
    <row r="5072" spans="1:17" ht="14.25" customHeight="1" x14ac:dyDescent="0.25">
      <c r="A5072" s="2">
        <v>5071</v>
      </c>
      <c r="B5072" s="3">
        <v>25181</v>
      </c>
      <c r="C5072" s="4" t="s">
        <v>3</v>
      </c>
      <c r="D5072" s="5">
        <v>44103</v>
      </c>
      <c r="E5072" s="2" t="s">
        <v>435</v>
      </c>
      <c r="F5072" s="72">
        <v>44103</v>
      </c>
      <c r="G5072" s="4" t="s">
        <v>2637</v>
      </c>
      <c r="H5072" s="1">
        <f t="shared" si="237"/>
        <v>0</v>
      </c>
      <c r="I5072" s="1">
        <f t="shared" si="238"/>
        <v>1</v>
      </c>
      <c r="J5072" s="2" t="s">
        <v>4591</v>
      </c>
      <c r="K5072" s="2" t="s">
        <v>587</v>
      </c>
      <c r="L5072" s="4" t="s">
        <v>435</v>
      </c>
      <c r="N5072" s="4" t="e">
        <f>+VLOOKUP(B5072,#REF!,5,0)</f>
        <v>#REF!</v>
      </c>
      <c r="O5072" s="2" t="e">
        <f t="shared" si="239"/>
        <v>#REF!</v>
      </c>
      <c r="P5072" s="2" t="s">
        <v>4060</v>
      </c>
      <c r="Q5072" s="2" t="s">
        <v>4061</v>
      </c>
    </row>
    <row r="5073" spans="1:17" ht="14.25" customHeight="1" x14ac:dyDescent="0.25">
      <c r="A5073" s="2">
        <v>5072</v>
      </c>
      <c r="B5073" s="3">
        <v>25182</v>
      </c>
      <c r="C5073" s="4" t="s">
        <v>2</v>
      </c>
      <c r="D5073" s="5">
        <v>44103</v>
      </c>
      <c r="E5073" s="2" t="s">
        <v>435</v>
      </c>
      <c r="F5073" s="72">
        <v>44103</v>
      </c>
      <c r="G5073" s="4" t="s">
        <v>2637</v>
      </c>
      <c r="H5073" s="1">
        <f t="shared" si="237"/>
        <v>0</v>
      </c>
      <c r="I5073" s="1">
        <f t="shared" si="238"/>
        <v>1</v>
      </c>
      <c r="J5073" s="2" t="s">
        <v>4592</v>
      </c>
      <c r="K5073" s="2" t="s">
        <v>587</v>
      </c>
      <c r="L5073" s="4" t="s">
        <v>435</v>
      </c>
      <c r="N5073" s="4" t="e">
        <f>+VLOOKUP(B5073,#REF!,5,0)</f>
        <v>#REF!</v>
      </c>
      <c r="O5073" s="2" t="e">
        <f t="shared" si="239"/>
        <v>#REF!</v>
      </c>
      <c r="P5073" s="2" t="s">
        <v>4060</v>
      </c>
      <c r="Q5073" s="2" t="s">
        <v>4061</v>
      </c>
    </row>
    <row r="5074" spans="1:17" ht="14.25" customHeight="1" x14ac:dyDescent="0.25">
      <c r="A5074" s="2">
        <v>5073</v>
      </c>
      <c r="B5074" s="3">
        <v>25183</v>
      </c>
      <c r="C5074" s="4" t="s">
        <v>584</v>
      </c>
      <c r="D5074" s="5">
        <v>44103</v>
      </c>
      <c r="E5074" s="2" t="s">
        <v>435</v>
      </c>
      <c r="F5074" s="72">
        <v>44103</v>
      </c>
      <c r="G5074" s="4" t="s">
        <v>2637</v>
      </c>
      <c r="H5074" s="1">
        <f t="shared" si="237"/>
        <v>0</v>
      </c>
      <c r="I5074" s="1">
        <f t="shared" si="238"/>
        <v>1</v>
      </c>
      <c r="J5074" s="2" t="s">
        <v>4593</v>
      </c>
      <c r="K5074" s="2" t="s">
        <v>587</v>
      </c>
      <c r="L5074" s="4" t="s">
        <v>435</v>
      </c>
      <c r="N5074" s="4" t="e">
        <f>+VLOOKUP(B5074,#REF!,5,0)</f>
        <v>#REF!</v>
      </c>
      <c r="O5074" s="2" t="e">
        <f t="shared" si="239"/>
        <v>#REF!</v>
      </c>
      <c r="P5074" s="2" t="s">
        <v>4060</v>
      </c>
      <c r="Q5074" s="2" t="s">
        <v>4061</v>
      </c>
    </row>
    <row r="5075" spans="1:17" ht="14.25" customHeight="1" x14ac:dyDescent="0.25">
      <c r="A5075" s="2">
        <v>5074</v>
      </c>
      <c r="B5075" s="3">
        <v>25184</v>
      </c>
      <c r="C5075" s="4" t="s">
        <v>584</v>
      </c>
      <c r="D5075" s="5">
        <v>44103</v>
      </c>
      <c r="E5075" s="2" t="s">
        <v>435</v>
      </c>
      <c r="F5075" s="72">
        <v>44103</v>
      </c>
      <c r="G5075" s="4" t="s">
        <v>2637</v>
      </c>
      <c r="H5075" s="1">
        <f t="shared" si="237"/>
        <v>0</v>
      </c>
      <c r="I5075" s="1">
        <f t="shared" si="238"/>
        <v>1</v>
      </c>
      <c r="J5075" s="2" t="s">
        <v>4594</v>
      </c>
      <c r="K5075" s="2" t="s">
        <v>587</v>
      </c>
      <c r="L5075" s="4" t="s">
        <v>435</v>
      </c>
      <c r="N5075" s="4" t="e">
        <f>+VLOOKUP(B5075,#REF!,5,0)</f>
        <v>#REF!</v>
      </c>
      <c r="O5075" s="2" t="e">
        <f t="shared" si="239"/>
        <v>#REF!</v>
      </c>
      <c r="P5075" s="2" t="s">
        <v>4060</v>
      </c>
      <c r="Q5075" s="2" t="s">
        <v>4061</v>
      </c>
    </row>
    <row r="5076" spans="1:17" ht="14.25" customHeight="1" x14ac:dyDescent="0.25">
      <c r="A5076" s="2">
        <v>5075</v>
      </c>
      <c r="B5076" s="3">
        <v>25185</v>
      </c>
      <c r="C5076" s="4" t="s">
        <v>584</v>
      </c>
      <c r="D5076" s="5">
        <v>44103</v>
      </c>
      <c r="E5076" s="2" t="s">
        <v>435</v>
      </c>
      <c r="F5076" s="72">
        <v>44104</v>
      </c>
      <c r="G5076" s="4" t="s">
        <v>2637</v>
      </c>
      <c r="H5076" s="1">
        <f t="shared" si="237"/>
        <v>1</v>
      </c>
      <c r="I5076" s="1">
        <f t="shared" si="238"/>
        <v>2</v>
      </c>
      <c r="J5076" s="2" t="s">
        <v>4595</v>
      </c>
      <c r="K5076" s="2" t="s">
        <v>587</v>
      </c>
      <c r="L5076" s="4" t="s">
        <v>435</v>
      </c>
      <c r="N5076" s="4" t="e">
        <f>+VLOOKUP(B5076,#REF!,5,0)</f>
        <v>#REF!</v>
      </c>
      <c r="O5076" s="2" t="e">
        <f t="shared" si="239"/>
        <v>#REF!</v>
      </c>
      <c r="P5076" s="2" t="s">
        <v>4060</v>
      </c>
      <c r="Q5076" s="2" t="s">
        <v>4061</v>
      </c>
    </row>
    <row r="5077" spans="1:17" ht="14.25" customHeight="1" x14ac:dyDescent="0.25">
      <c r="A5077" s="2">
        <v>5076</v>
      </c>
      <c r="B5077" s="3">
        <v>25186</v>
      </c>
      <c r="C5077" s="4" t="s">
        <v>3</v>
      </c>
      <c r="D5077" s="5">
        <v>44103</v>
      </c>
      <c r="E5077" s="2" t="s">
        <v>435</v>
      </c>
      <c r="F5077" s="72">
        <v>44103</v>
      </c>
      <c r="G5077" s="4" t="s">
        <v>2637</v>
      </c>
      <c r="H5077" s="1">
        <f t="shared" si="237"/>
        <v>0</v>
      </c>
      <c r="I5077" s="1">
        <f t="shared" si="238"/>
        <v>1</v>
      </c>
      <c r="J5077" s="2" t="s">
        <v>4409</v>
      </c>
      <c r="K5077" s="2" t="s">
        <v>587</v>
      </c>
      <c r="L5077" s="4" t="s">
        <v>435</v>
      </c>
      <c r="N5077" s="4" t="e">
        <f>+VLOOKUP(B5077,#REF!,5,0)</f>
        <v>#REF!</v>
      </c>
      <c r="O5077" s="2" t="e">
        <f t="shared" si="239"/>
        <v>#REF!</v>
      </c>
      <c r="P5077" s="2" t="s">
        <v>4060</v>
      </c>
      <c r="Q5077" s="2" t="s">
        <v>4061</v>
      </c>
    </row>
    <row r="5078" spans="1:17" ht="14.25" customHeight="1" x14ac:dyDescent="0.25">
      <c r="A5078" s="2">
        <v>5077</v>
      </c>
      <c r="B5078" s="3">
        <v>25187</v>
      </c>
      <c r="C5078" s="4" t="s">
        <v>584</v>
      </c>
      <c r="D5078" s="5">
        <v>44103</v>
      </c>
      <c r="E5078" s="2" t="s">
        <v>435</v>
      </c>
      <c r="F5078" s="72">
        <v>44104</v>
      </c>
      <c r="G5078" s="4" t="s">
        <v>2637</v>
      </c>
      <c r="H5078" s="1">
        <f t="shared" si="237"/>
        <v>1</v>
      </c>
      <c r="I5078" s="1">
        <f t="shared" si="238"/>
        <v>2</v>
      </c>
      <c r="J5078" s="2" t="s">
        <v>4596</v>
      </c>
      <c r="K5078" s="2" t="s">
        <v>587</v>
      </c>
      <c r="L5078" s="4" t="s">
        <v>435</v>
      </c>
      <c r="N5078" s="4" t="e">
        <f>+VLOOKUP(B5078,#REF!,5,0)</f>
        <v>#REF!</v>
      </c>
      <c r="O5078" s="2" t="e">
        <f t="shared" si="239"/>
        <v>#REF!</v>
      </c>
      <c r="P5078" s="2" t="s">
        <v>4060</v>
      </c>
      <c r="Q5078" s="2" t="s">
        <v>4061</v>
      </c>
    </row>
    <row r="5079" spans="1:17" ht="14.25" customHeight="1" x14ac:dyDescent="0.25">
      <c r="A5079" s="2">
        <v>5078</v>
      </c>
      <c r="B5079" s="3">
        <v>25188</v>
      </c>
      <c r="C5079" s="4" t="s">
        <v>584</v>
      </c>
      <c r="D5079" s="5">
        <v>44103</v>
      </c>
      <c r="E5079" s="2" t="s">
        <v>435</v>
      </c>
      <c r="F5079" s="72">
        <v>44104</v>
      </c>
      <c r="G5079" s="4" t="s">
        <v>2637</v>
      </c>
      <c r="H5079" s="1">
        <f t="shared" si="237"/>
        <v>1</v>
      </c>
      <c r="I5079" s="1">
        <f t="shared" si="238"/>
        <v>2</v>
      </c>
      <c r="J5079" s="2" t="s">
        <v>4597</v>
      </c>
      <c r="K5079" s="2" t="s">
        <v>587</v>
      </c>
      <c r="L5079" s="4" t="s">
        <v>435</v>
      </c>
      <c r="N5079" s="4" t="e">
        <f>+VLOOKUP(B5079,#REF!,5,0)</f>
        <v>#REF!</v>
      </c>
      <c r="O5079" s="2" t="e">
        <f t="shared" si="239"/>
        <v>#REF!</v>
      </c>
      <c r="P5079" s="2" t="s">
        <v>4060</v>
      </c>
      <c r="Q5079" s="2" t="s">
        <v>4061</v>
      </c>
    </row>
    <row r="5080" spans="1:17" ht="14.25" customHeight="1" x14ac:dyDescent="0.25">
      <c r="A5080" s="2">
        <v>5079</v>
      </c>
      <c r="B5080" s="3">
        <v>25189</v>
      </c>
      <c r="C5080" s="4" t="s">
        <v>3970</v>
      </c>
      <c r="D5080" s="5">
        <v>44103</v>
      </c>
      <c r="E5080" s="2" t="s">
        <v>435</v>
      </c>
      <c r="F5080" s="72">
        <v>44104</v>
      </c>
      <c r="G5080" s="4" t="s">
        <v>2637</v>
      </c>
      <c r="H5080" s="1">
        <f t="shared" si="237"/>
        <v>1</v>
      </c>
      <c r="I5080" s="1">
        <f t="shared" si="238"/>
        <v>2</v>
      </c>
      <c r="J5080" s="2" t="s">
        <v>4598</v>
      </c>
      <c r="K5080" s="2" t="s">
        <v>587</v>
      </c>
      <c r="L5080" s="4" t="s">
        <v>435</v>
      </c>
      <c r="N5080" s="4" t="e">
        <f>+VLOOKUP(B5080,#REF!,5,0)</f>
        <v>#REF!</v>
      </c>
      <c r="O5080" s="2" t="e">
        <f t="shared" si="239"/>
        <v>#REF!</v>
      </c>
      <c r="P5080" s="2" t="s">
        <v>4060</v>
      </c>
      <c r="Q5080" s="2" t="s">
        <v>4061</v>
      </c>
    </row>
    <row r="5081" spans="1:17" ht="14.25" customHeight="1" x14ac:dyDescent="0.25">
      <c r="A5081" s="2">
        <v>5080</v>
      </c>
      <c r="B5081" s="3">
        <v>25190</v>
      </c>
      <c r="C5081" s="4" t="s">
        <v>6</v>
      </c>
      <c r="D5081" s="5">
        <v>44103</v>
      </c>
      <c r="E5081" s="2" t="s">
        <v>435</v>
      </c>
      <c r="F5081" s="72" t="s">
        <v>24</v>
      </c>
      <c r="G5081" s="4" t="s">
        <v>24</v>
      </c>
      <c r="H5081" s="1" t="e">
        <f t="shared" si="237"/>
        <v>#VALUE!</v>
      </c>
      <c r="I5081" s="1" t="e">
        <f t="shared" si="238"/>
        <v>#VALUE!</v>
      </c>
      <c r="J5081" s="2" t="s">
        <v>4599</v>
      </c>
      <c r="K5081" s="2" t="s">
        <v>590</v>
      </c>
      <c r="L5081" s="4" t="s">
        <v>24</v>
      </c>
      <c r="N5081" s="4" t="e">
        <f>+VLOOKUP(B5081,#REF!,5,0)</f>
        <v>#REF!</v>
      </c>
      <c r="O5081" s="2" t="e">
        <f t="shared" si="239"/>
        <v>#REF!</v>
      </c>
      <c r="P5081" s="2" t="s">
        <v>4062</v>
      </c>
      <c r="Q5081" s="2" t="s">
        <v>24</v>
      </c>
    </row>
    <row r="5082" spans="1:17" ht="14.25" customHeight="1" x14ac:dyDescent="0.25">
      <c r="A5082" s="2">
        <v>5081</v>
      </c>
      <c r="B5082" s="3">
        <v>25191</v>
      </c>
      <c r="C5082" s="4" t="s">
        <v>584</v>
      </c>
      <c r="D5082" s="5">
        <v>44103</v>
      </c>
      <c r="E5082" s="2" t="s">
        <v>435</v>
      </c>
      <c r="F5082" s="72">
        <v>44104</v>
      </c>
      <c r="G5082" s="4" t="s">
        <v>2637</v>
      </c>
      <c r="H5082" s="1">
        <f t="shared" si="237"/>
        <v>1</v>
      </c>
      <c r="I5082" s="1">
        <f t="shared" si="238"/>
        <v>2</v>
      </c>
      <c r="J5082" s="2" t="s">
        <v>4600</v>
      </c>
      <c r="K5082" s="2" t="s">
        <v>587</v>
      </c>
      <c r="L5082" s="4" t="s">
        <v>435</v>
      </c>
      <c r="N5082" s="4" t="e">
        <f>+VLOOKUP(B5082,#REF!,5,0)</f>
        <v>#REF!</v>
      </c>
      <c r="O5082" s="2" t="e">
        <f t="shared" si="239"/>
        <v>#REF!</v>
      </c>
      <c r="P5082" s="2" t="s">
        <v>4060</v>
      </c>
      <c r="Q5082" s="2" t="s">
        <v>4061</v>
      </c>
    </row>
    <row r="5083" spans="1:17" ht="14.25" customHeight="1" x14ac:dyDescent="0.25">
      <c r="A5083" s="2">
        <v>5082</v>
      </c>
      <c r="B5083" s="3">
        <v>25192</v>
      </c>
      <c r="C5083" s="4" t="s">
        <v>584</v>
      </c>
      <c r="D5083" s="5">
        <v>44103</v>
      </c>
      <c r="E5083" s="2" t="s">
        <v>435</v>
      </c>
      <c r="F5083" s="72">
        <v>44104</v>
      </c>
      <c r="G5083" s="4" t="s">
        <v>2637</v>
      </c>
      <c r="H5083" s="1">
        <f t="shared" ref="H5083:H5096" si="240">+F5083-D5083</f>
        <v>1</v>
      </c>
      <c r="I5083" s="1">
        <f t="shared" ref="I5083:I5096" si="241">+NETWORKDAYS(D5083,F5083)</f>
        <v>2</v>
      </c>
      <c r="J5083" s="2" t="s">
        <v>4512</v>
      </c>
      <c r="K5083" s="2" t="s">
        <v>587</v>
      </c>
      <c r="L5083" s="4" t="s">
        <v>435</v>
      </c>
      <c r="N5083" s="4" t="e">
        <f>+VLOOKUP(B5083,#REF!,5,0)</f>
        <v>#REF!</v>
      </c>
      <c r="O5083" s="2" t="e">
        <f t="shared" si="239"/>
        <v>#REF!</v>
      </c>
      <c r="P5083" s="2" t="s">
        <v>4060</v>
      </c>
      <c r="Q5083" s="2" t="s">
        <v>4061</v>
      </c>
    </row>
    <row r="5084" spans="1:17" ht="14.25" customHeight="1" x14ac:dyDescent="0.25">
      <c r="A5084" s="2">
        <v>5083</v>
      </c>
      <c r="B5084" s="3">
        <v>25193</v>
      </c>
      <c r="C5084" s="4" t="s">
        <v>3</v>
      </c>
      <c r="D5084" s="5">
        <v>44103</v>
      </c>
      <c r="E5084" s="2" t="s">
        <v>435</v>
      </c>
      <c r="F5084" s="72">
        <v>44104</v>
      </c>
      <c r="G5084" s="4" t="s">
        <v>2637</v>
      </c>
      <c r="H5084" s="1">
        <f t="shared" si="240"/>
        <v>1</v>
      </c>
      <c r="I5084" s="1">
        <f t="shared" si="241"/>
        <v>2</v>
      </c>
      <c r="J5084" s="2" t="s">
        <v>4601</v>
      </c>
      <c r="K5084" s="2" t="s">
        <v>587</v>
      </c>
      <c r="L5084" s="4" t="s">
        <v>435</v>
      </c>
      <c r="N5084" s="4" t="e">
        <f>+VLOOKUP(B5084,#REF!,5,0)</f>
        <v>#REF!</v>
      </c>
      <c r="O5084" s="2" t="e">
        <f t="shared" si="239"/>
        <v>#REF!</v>
      </c>
      <c r="P5084" s="2" t="s">
        <v>4060</v>
      </c>
      <c r="Q5084" s="2" t="s">
        <v>4061</v>
      </c>
    </row>
    <row r="5085" spans="1:17" ht="14.25" customHeight="1" x14ac:dyDescent="0.25">
      <c r="A5085" s="2">
        <v>5084</v>
      </c>
      <c r="B5085" s="3">
        <v>25194</v>
      </c>
      <c r="C5085" s="4" t="s">
        <v>584</v>
      </c>
      <c r="D5085" s="5">
        <v>44103</v>
      </c>
      <c r="E5085" s="2" t="s">
        <v>435</v>
      </c>
      <c r="F5085" s="72">
        <v>44104</v>
      </c>
      <c r="G5085" s="4" t="s">
        <v>2637</v>
      </c>
      <c r="H5085" s="1">
        <f t="shared" si="240"/>
        <v>1</v>
      </c>
      <c r="I5085" s="1">
        <f t="shared" si="241"/>
        <v>2</v>
      </c>
      <c r="J5085" s="2" t="s">
        <v>4602</v>
      </c>
      <c r="K5085" s="2" t="s">
        <v>587</v>
      </c>
      <c r="L5085" s="4" t="s">
        <v>435</v>
      </c>
      <c r="N5085" s="4" t="e">
        <f>+VLOOKUP(B5085,#REF!,5,0)</f>
        <v>#REF!</v>
      </c>
      <c r="O5085" s="2" t="e">
        <f t="shared" si="239"/>
        <v>#REF!</v>
      </c>
      <c r="P5085" s="2" t="s">
        <v>4060</v>
      </c>
      <c r="Q5085" s="2" t="s">
        <v>4061</v>
      </c>
    </row>
    <row r="5086" spans="1:17" ht="14.25" customHeight="1" x14ac:dyDescent="0.25">
      <c r="A5086" s="2">
        <v>5085</v>
      </c>
      <c r="B5086" s="3">
        <v>25195</v>
      </c>
      <c r="C5086" s="4" t="s">
        <v>3</v>
      </c>
      <c r="D5086" s="5">
        <v>44103</v>
      </c>
      <c r="E5086" s="2" t="s">
        <v>435</v>
      </c>
      <c r="F5086" s="72">
        <v>44104</v>
      </c>
      <c r="G5086" s="4" t="s">
        <v>2637</v>
      </c>
      <c r="H5086" s="1">
        <f t="shared" si="240"/>
        <v>1</v>
      </c>
      <c r="I5086" s="1">
        <f t="shared" si="241"/>
        <v>2</v>
      </c>
      <c r="J5086" s="2" t="s">
        <v>3261</v>
      </c>
      <c r="K5086" s="2" t="s">
        <v>587</v>
      </c>
      <c r="L5086" s="4" t="s">
        <v>435</v>
      </c>
      <c r="N5086" s="4" t="e">
        <f>+VLOOKUP(B5086,#REF!,5,0)</f>
        <v>#REF!</v>
      </c>
      <c r="O5086" s="2" t="e">
        <f t="shared" si="239"/>
        <v>#REF!</v>
      </c>
      <c r="P5086" s="2" t="s">
        <v>4060</v>
      </c>
      <c r="Q5086" s="2" t="s">
        <v>4061</v>
      </c>
    </row>
    <row r="5087" spans="1:17" ht="14.25" customHeight="1" x14ac:dyDescent="0.25">
      <c r="A5087" s="2">
        <v>5086</v>
      </c>
      <c r="B5087" s="3">
        <v>25196</v>
      </c>
      <c r="C5087" s="4" t="s">
        <v>3</v>
      </c>
      <c r="D5087" s="5">
        <v>44103</v>
      </c>
      <c r="E5087" s="2" t="s">
        <v>435</v>
      </c>
      <c r="F5087" s="72">
        <v>44104</v>
      </c>
      <c r="G5087" s="4" t="s">
        <v>2637</v>
      </c>
      <c r="H5087" s="1">
        <f t="shared" si="240"/>
        <v>1</v>
      </c>
      <c r="I5087" s="1">
        <f t="shared" si="241"/>
        <v>2</v>
      </c>
      <c r="J5087" s="2" t="s">
        <v>3261</v>
      </c>
      <c r="K5087" s="2" t="s">
        <v>587</v>
      </c>
      <c r="L5087" s="4" t="s">
        <v>435</v>
      </c>
      <c r="N5087" s="4" t="e">
        <f>+VLOOKUP(B5087,#REF!,5,0)</f>
        <v>#REF!</v>
      </c>
      <c r="O5087" s="2" t="e">
        <f t="shared" si="239"/>
        <v>#REF!</v>
      </c>
      <c r="P5087" s="2" t="s">
        <v>4060</v>
      </c>
      <c r="Q5087" s="2" t="s">
        <v>4061</v>
      </c>
    </row>
    <row r="5088" spans="1:17" ht="14.25" customHeight="1" x14ac:dyDescent="0.25">
      <c r="A5088" s="2">
        <v>5087</v>
      </c>
      <c r="B5088" s="3">
        <v>25197</v>
      </c>
      <c r="C5088" s="4" t="s">
        <v>3</v>
      </c>
      <c r="D5088" s="5">
        <v>44103</v>
      </c>
      <c r="E5088" s="2" t="s">
        <v>435</v>
      </c>
      <c r="F5088" s="72">
        <v>44104</v>
      </c>
      <c r="G5088" s="4" t="s">
        <v>2637</v>
      </c>
      <c r="H5088" s="1">
        <f t="shared" si="240"/>
        <v>1</v>
      </c>
      <c r="I5088" s="1">
        <f t="shared" si="241"/>
        <v>2</v>
      </c>
      <c r="J5088" s="2" t="s">
        <v>4603</v>
      </c>
      <c r="K5088" s="2" t="s">
        <v>587</v>
      </c>
      <c r="L5088" s="4" t="s">
        <v>435</v>
      </c>
      <c r="N5088" s="4" t="e">
        <f>+VLOOKUP(B5088,#REF!,5,0)</f>
        <v>#REF!</v>
      </c>
      <c r="O5088" s="2" t="e">
        <f t="shared" si="239"/>
        <v>#REF!</v>
      </c>
      <c r="P5088" s="2" t="s">
        <v>4060</v>
      </c>
      <c r="Q5088" s="2" t="s">
        <v>4061</v>
      </c>
    </row>
    <row r="5089" spans="1:17" ht="14.25" customHeight="1" x14ac:dyDescent="0.25">
      <c r="A5089" s="2">
        <v>5088</v>
      </c>
      <c r="B5089" s="3">
        <v>25198</v>
      </c>
      <c r="C5089" s="4" t="s">
        <v>3</v>
      </c>
      <c r="D5089" s="5">
        <v>44103</v>
      </c>
      <c r="E5089" s="2" t="s">
        <v>435</v>
      </c>
      <c r="F5089" s="72">
        <v>44104</v>
      </c>
      <c r="G5089" s="4" t="s">
        <v>2637</v>
      </c>
      <c r="H5089" s="1">
        <f t="shared" si="240"/>
        <v>1</v>
      </c>
      <c r="I5089" s="1">
        <f t="shared" si="241"/>
        <v>2</v>
      </c>
      <c r="J5089" s="2" t="s">
        <v>4604</v>
      </c>
      <c r="K5089" s="2" t="s">
        <v>587</v>
      </c>
      <c r="L5089" s="4" t="s">
        <v>435</v>
      </c>
      <c r="N5089" s="4" t="e">
        <f>+VLOOKUP(B5089,#REF!,5,0)</f>
        <v>#REF!</v>
      </c>
      <c r="O5089" s="2" t="e">
        <f t="shared" si="239"/>
        <v>#REF!</v>
      </c>
      <c r="P5089" s="2" t="s">
        <v>4060</v>
      </c>
      <c r="Q5089" s="2" t="s">
        <v>4061</v>
      </c>
    </row>
    <row r="5090" spans="1:17" ht="14.25" customHeight="1" x14ac:dyDescent="0.25">
      <c r="A5090" s="2">
        <v>5089</v>
      </c>
      <c r="B5090" s="3">
        <v>25199</v>
      </c>
      <c r="C5090" s="4" t="s">
        <v>584</v>
      </c>
      <c r="D5090" s="5">
        <v>44103</v>
      </c>
      <c r="E5090" s="2" t="s">
        <v>435</v>
      </c>
      <c r="F5090" s="72">
        <v>44104</v>
      </c>
      <c r="G5090" s="4" t="s">
        <v>2637</v>
      </c>
      <c r="H5090" s="1">
        <f t="shared" si="240"/>
        <v>1</v>
      </c>
      <c r="I5090" s="1">
        <f t="shared" si="241"/>
        <v>2</v>
      </c>
      <c r="J5090" s="2" t="s">
        <v>4561</v>
      </c>
      <c r="K5090" s="2" t="s">
        <v>587</v>
      </c>
      <c r="L5090" s="4" t="s">
        <v>435</v>
      </c>
      <c r="N5090" s="4" t="e">
        <f>+VLOOKUP(B5090,#REF!,5,0)</f>
        <v>#REF!</v>
      </c>
      <c r="O5090" s="2" t="e">
        <f t="shared" si="239"/>
        <v>#REF!</v>
      </c>
      <c r="P5090" s="2" t="s">
        <v>4060</v>
      </c>
      <c r="Q5090" s="2" t="s">
        <v>4061</v>
      </c>
    </row>
    <row r="5091" spans="1:17" ht="14.25" customHeight="1" x14ac:dyDescent="0.25">
      <c r="A5091" s="2">
        <v>5090</v>
      </c>
      <c r="B5091" s="3">
        <v>25200</v>
      </c>
      <c r="C5091" s="4" t="s">
        <v>3970</v>
      </c>
      <c r="D5091" s="5">
        <v>44103</v>
      </c>
      <c r="E5091" s="2" t="s">
        <v>435</v>
      </c>
      <c r="F5091" s="72">
        <v>44104</v>
      </c>
      <c r="G5091" s="4" t="s">
        <v>2637</v>
      </c>
      <c r="H5091" s="1">
        <f t="shared" si="240"/>
        <v>1</v>
      </c>
      <c r="I5091" s="1">
        <f t="shared" si="241"/>
        <v>2</v>
      </c>
      <c r="J5091" s="2" t="s">
        <v>4605</v>
      </c>
      <c r="K5091" s="2" t="s">
        <v>587</v>
      </c>
      <c r="L5091" s="4" t="s">
        <v>435</v>
      </c>
      <c r="N5091" s="4" t="e">
        <f>+VLOOKUP(B5091,#REF!,5,0)</f>
        <v>#REF!</v>
      </c>
      <c r="O5091" s="2" t="e">
        <f t="shared" si="239"/>
        <v>#REF!</v>
      </c>
      <c r="P5091" s="2" t="s">
        <v>4060</v>
      </c>
      <c r="Q5091" s="2" t="s">
        <v>4061</v>
      </c>
    </row>
    <row r="5092" spans="1:17" ht="14.25" customHeight="1" x14ac:dyDescent="0.25">
      <c r="A5092" s="2">
        <v>5091</v>
      </c>
      <c r="B5092" s="3">
        <v>25201</v>
      </c>
      <c r="C5092" s="4" t="s">
        <v>584</v>
      </c>
      <c r="D5092" s="5">
        <v>44103</v>
      </c>
      <c r="E5092" s="2" t="s">
        <v>435</v>
      </c>
      <c r="F5092" s="72">
        <v>44104</v>
      </c>
      <c r="G5092" s="4" t="s">
        <v>2637</v>
      </c>
      <c r="H5092" s="1">
        <f t="shared" si="240"/>
        <v>1</v>
      </c>
      <c r="I5092" s="1">
        <f t="shared" si="241"/>
        <v>2</v>
      </c>
      <c r="J5092" s="2" t="s">
        <v>919</v>
      </c>
      <c r="K5092" s="2" t="s">
        <v>587</v>
      </c>
      <c r="L5092" s="4" t="s">
        <v>435</v>
      </c>
      <c r="N5092" s="4" t="e">
        <f>+VLOOKUP(B5092,#REF!,5,0)</f>
        <v>#REF!</v>
      </c>
      <c r="O5092" s="2" t="e">
        <f t="shared" si="239"/>
        <v>#REF!</v>
      </c>
      <c r="P5092" s="2" t="s">
        <v>4060</v>
      </c>
      <c r="Q5092" s="2" t="s">
        <v>4061</v>
      </c>
    </row>
    <row r="5093" spans="1:17" ht="14.25" customHeight="1" x14ac:dyDescent="0.25">
      <c r="A5093" s="2">
        <v>5092</v>
      </c>
      <c r="B5093" s="3">
        <v>25202</v>
      </c>
      <c r="C5093" s="4" t="s">
        <v>584</v>
      </c>
      <c r="D5093" s="5">
        <v>44103</v>
      </c>
      <c r="E5093" s="2" t="s">
        <v>435</v>
      </c>
      <c r="F5093" s="72">
        <v>44104</v>
      </c>
      <c r="G5093" s="4" t="s">
        <v>2637</v>
      </c>
      <c r="H5093" s="1">
        <f t="shared" si="240"/>
        <v>1</v>
      </c>
      <c r="I5093" s="1">
        <f t="shared" si="241"/>
        <v>2</v>
      </c>
      <c r="J5093" s="2" t="s">
        <v>4606</v>
      </c>
      <c r="K5093" s="2" t="s">
        <v>587</v>
      </c>
      <c r="L5093" s="4" t="s">
        <v>435</v>
      </c>
      <c r="N5093" s="4" t="e">
        <f>+VLOOKUP(B5093,#REF!,5,0)</f>
        <v>#REF!</v>
      </c>
      <c r="O5093" s="2" t="e">
        <f t="shared" si="239"/>
        <v>#REF!</v>
      </c>
      <c r="P5093" s="2" t="s">
        <v>4060</v>
      </c>
      <c r="Q5093" s="2" t="s">
        <v>4061</v>
      </c>
    </row>
    <row r="5094" spans="1:17" ht="14.25" customHeight="1" x14ac:dyDescent="0.25">
      <c r="A5094" s="2">
        <v>5093</v>
      </c>
      <c r="B5094" s="3">
        <v>25203</v>
      </c>
      <c r="C5094" s="4" t="s">
        <v>584</v>
      </c>
      <c r="D5094" s="5">
        <v>44103</v>
      </c>
      <c r="E5094" s="2" t="s">
        <v>435</v>
      </c>
      <c r="F5094" s="72">
        <v>44104</v>
      </c>
      <c r="G5094" s="4" t="s">
        <v>2637</v>
      </c>
      <c r="H5094" s="1">
        <f t="shared" si="240"/>
        <v>1</v>
      </c>
      <c r="I5094" s="1">
        <f t="shared" si="241"/>
        <v>2</v>
      </c>
      <c r="J5094" s="2" t="s">
        <v>4607</v>
      </c>
      <c r="K5094" s="2" t="s">
        <v>587</v>
      </c>
      <c r="L5094" s="4" t="s">
        <v>435</v>
      </c>
      <c r="N5094" s="4" t="e">
        <f>+VLOOKUP(B5094,#REF!,5,0)</f>
        <v>#REF!</v>
      </c>
      <c r="O5094" s="2" t="e">
        <f t="shared" si="239"/>
        <v>#REF!</v>
      </c>
      <c r="P5094" s="2" t="s">
        <v>4060</v>
      </c>
      <c r="Q5094" s="2" t="s">
        <v>4061</v>
      </c>
    </row>
    <row r="5095" spans="1:17" ht="14.25" customHeight="1" x14ac:dyDescent="0.25">
      <c r="A5095" s="2">
        <v>5094</v>
      </c>
      <c r="B5095" s="3">
        <v>25204</v>
      </c>
      <c r="C5095" s="4" t="s">
        <v>584</v>
      </c>
      <c r="D5095" s="5">
        <v>44104</v>
      </c>
      <c r="E5095" s="2" t="s">
        <v>435</v>
      </c>
      <c r="F5095" s="72">
        <v>44104</v>
      </c>
      <c r="G5095" s="4" t="s">
        <v>2637</v>
      </c>
      <c r="H5095" s="1">
        <f t="shared" si="240"/>
        <v>0</v>
      </c>
      <c r="I5095" s="1">
        <f t="shared" si="241"/>
        <v>1</v>
      </c>
      <c r="J5095" s="2" t="s">
        <v>3974</v>
      </c>
      <c r="K5095" s="2" t="s">
        <v>587</v>
      </c>
      <c r="L5095" s="4" t="s">
        <v>435</v>
      </c>
      <c r="N5095" s="4" t="e">
        <f>+VLOOKUP(B5095,#REF!,5,0)</f>
        <v>#REF!</v>
      </c>
      <c r="O5095" s="2" t="e">
        <f t="shared" si="239"/>
        <v>#REF!</v>
      </c>
      <c r="P5095" s="2" t="s">
        <v>4060</v>
      </c>
      <c r="Q5095" s="2" t="s">
        <v>4061</v>
      </c>
    </row>
    <row r="5096" spans="1:17" ht="14.25" customHeight="1" x14ac:dyDescent="0.25">
      <c r="A5096" s="2">
        <v>5095</v>
      </c>
      <c r="B5096" s="3">
        <v>25205</v>
      </c>
      <c r="C5096" s="4" t="s">
        <v>584</v>
      </c>
      <c r="D5096" s="5">
        <v>44104</v>
      </c>
      <c r="E5096" s="2" t="s">
        <v>435</v>
      </c>
      <c r="F5096" s="72">
        <v>44104</v>
      </c>
      <c r="G5096" s="4" t="s">
        <v>2637</v>
      </c>
      <c r="H5096" s="1">
        <f t="shared" si="240"/>
        <v>0</v>
      </c>
      <c r="I5096" s="1">
        <f t="shared" si="241"/>
        <v>1</v>
      </c>
      <c r="J5096" s="2" t="s">
        <v>2992</v>
      </c>
      <c r="K5096" s="2" t="s">
        <v>587</v>
      </c>
      <c r="L5096" s="4" t="s">
        <v>435</v>
      </c>
      <c r="N5096" s="4" t="e">
        <f>+VLOOKUP(B5096,#REF!,5,0)</f>
        <v>#REF!</v>
      </c>
      <c r="O5096" s="2" t="e">
        <f t="shared" si="239"/>
        <v>#REF!</v>
      </c>
      <c r="P5096" s="2" t="s">
        <v>4060</v>
      </c>
      <c r="Q5096" s="2" t="s">
        <v>4061</v>
      </c>
    </row>
    <row r="5097" spans="1:17" ht="14.25" customHeight="1" x14ac:dyDescent="0.25">
      <c r="A5097" s="2">
        <v>5096</v>
      </c>
      <c r="B5097" s="3">
        <v>25206</v>
      </c>
      <c r="C5097" s="4" t="s">
        <v>3</v>
      </c>
      <c r="D5097" s="5">
        <v>44104</v>
      </c>
      <c r="E5097" s="2" t="s">
        <v>435</v>
      </c>
      <c r="F5097" s="72" t="s">
        <v>24</v>
      </c>
      <c r="G5097" s="4" t="s">
        <v>24</v>
      </c>
      <c r="H5097" s="1" t="e">
        <f>+F5097-D5097</f>
        <v>#VALUE!</v>
      </c>
      <c r="I5097" s="1" t="e">
        <f>+NETWORKDAYS(D5097,F5097)</f>
        <v>#VALUE!</v>
      </c>
      <c r="J5097" s="2" t="s">
        <v>1600</v>
      </c>
      <c r="K5097" s="2" t="s">
        <v>590</v>
      </c>
      <c r="L5097" s="4" t="s">
        <v>24</v>
      </c>
      <c r="N5097" s="4" t="e">
        <f>+VLOOKUP(B5097,#REF!,5,0)</f>
        <v>#REF!</v>
      </c>
      <c r="O5097" s="2" t="e">
        <f t="shared" si="239"/>
        <v>#REF!</v>
      </c>
      <c r="P5097" s="2" t="s">
        <v>4062</v>
      </c>
      <c r="Q5097" s="2" t="s">
        <v>24</v>
      </c>
    </row>
    <row r="5098" spans="1:17" ht="14.25" customHeight="1" x14ac:dyDescent="0.25">
      <c r="A5098" s="2">
        <v>5097</v>
      </c>
      <c r="B5098" s="3">
        <v>25207</v>
      </c>
      <c r="C5098" s="4" t="s">
        <v>3</v>
      </c>
      <c r="D5098" s="5">
        <v>44104</v>
      </c>
      <c r="E5098" s="2" t="s">
        <v>435</v>
      </c>
      <c r="F5098" s="72" t="s">
        <v>24</v>
      </c>
      <c r="G5098" s="4" t="s">
        <v>24</v>
      </c>
      <c r="H5098" s="1" t="e">
        <f>+F5098-D5098</f>
        <v>#VALUE!</v>
      </c>
      <c r="I5098" s="1" t="e">
        <f>+NETWORKDAYS(D5098,F5098)</f>
        <v>#VALUE!</v>
      </c>
      <c r="J5098" s="2" t="s">
        <v>1600</v>
      </c>
      <c r="K5098" s="2" t="s">
        <v>590</v>
      </c>
      <c r="L5098" s="4" t="s">
        <v>24</v>
      </c>
      <c r="N5098" s="4" t="e">
        <f>+VLOOKUP(B5098,#REF!,5,0)</f>
        <v>#REF!</v>
      </c>
      <c r="O5098" s="2" t="e">
        <f t="shared" si="239"/>
        <v>#REF!</v>
      </c>
      <c r="P5098" s="2" t="s">
        <v>4062</v>
      </c>
      <c r="Q5098" s="2" t="s">
        <v>24</v>
      </c>
    </row>
    <row r="5099" spans="1:17" ht="14.25" customHeight="1" x14ac:dyDescent="0.25">
      <c r="A5099" s="2">
        <v>5098</v>
      </c>
      <c r="B5099" s="3">
        <v>25208</v>
      </c>
      <c r="C5099" s="4" t="s">
        <v>584</v>
      </c>
      <c r="D5099" s="5">
        <v>44104</v>
      </c>
      <c r="E5099" s="2" t="s">
        <v>435</v>
      </c>
      <c r="F5099" s="72">
        <v>44104</v>
      </c>
      <c r="G5099" s="4" t="s">
        <v>2637</v>
      </c>
      <c r="H5099" s="1">
        <f t="shared" ref="H5099:H5101" si="242">+F5099-D5099</f>
        <v>0</v>
      </c>
      <c r="I5099" s="1">
        <f t="shared" ref="I5099:I5101" si="243">+NETWORKDAYS(D5099,F5099)</f>
        <v>1</v>
      </c>
      <c r="J5099" s="2" t="s">
        <v>4608</v>
      </c>
      <c r="K5099" s="2" t="s">
        <v>587</v>
      </c>
      <c r="L5099" s="4" t="s">
        <v>435</v>
      </c>
      <c r="N5099" s="4" t="e">
        <f>+VLOOKUP(B5099,#REF!,5,0)</f>
        <v>#REF!</v>
      </c>
      <c r="O5099" s="2" t="e">
        <f t="shared" si="239"/>
        <v>#REF!</v>
      </c>
      <c r="P5099" s="2" t="s">
        <v>4060</v>
      </c>
      <c r="Q5099" s="2" t="s">
        <v>4061</v>
      </c>
    </row>
    <row r="5100" spans="1:17" ht="14.25" customHeight="1" x14ac:dyDescent="0.25">
      <c r="A5100" s="2">
        <v>5099</v>
      </c>
      <c r="B5100" s="3">
        <v>25209</v>
      </c>
      <c r="C5100" s="4" t="s">
        <v>3</v>
      </c>
      <c r="D5100" s="5">
        <v>44104</v>
      </c>
      <c r="E5100" s="2" t="s">
        <v>435</v>
      </c>
      <c r="F5100" s="72">
        <v>44104</v>
      </c>
      <c r="G5100" s="4" t="s">
        <v>2637</v>
      </c>
      <c r="H5100" s="1">
        <f t="shared" si="242"/>
        <v>0</v>
      </c>
      <c r="I5100" s="1">
        <f t="shared" si="243"/>
        <v>1</v>
      </c>
      <c r="J5100" s="2" t="s">
        <v>4609</v>
      </c>
      <c r="K5100" s="2" t="s">
        <v>587</v>
      </c>
      <c r="L5100" s="4" t="s">
        <v>435</v>
      </c>
      <c r="N5100" s="4" t="e">
        <f>+VLOOKUP(B5100,#REF!,5,0)</f>
        <v>#REF!</v>
      </c>
      <c r="O5100" s="2" t="e">
        <f t="shared" si="239"/>
        <v>#REF!</v>
      </c>
      <c r="P5100" s="2" t="s">
        <v>4060</v>
      </c>
      <c r="Q5100" s="2" t="s">
        <v>4061</v>
      </c>
    </row>
    <row r="5101" spans="1:17" ht="14.25" customHeight="1" x14ac:dyDescent="0.25">
      <c r="A5101" s="2">
        <v>5100</v>
      </c>
      <c r="B5101" s="3">
        <v>25210</v>
      </c>
      <c r="C5101" s="4" t="s">
        <v>2</v>
      </c>
      <c r="D5101" s="5">
        <v>44104</v>
      </c>
      <c r="E5101" s="2" t="s">
        <v>435</v>
      </c>
      <c r="F5101" s="72">
        <v>44104</v>
      </c>
      <c r="G5101" s="4" t="s">
        <v>2637</v>
      </c>
      <c r="H5101" s="1">
        <f t="shared" si="242"/>
        <v>0</v>
      </c>
      <c r="I5101" s="1">
        <f t="shared" si="243"/>
        <v>1</v>
      </c>
      <c r="J5101" s="2" t="s">
        <v>4610</v>
      </c>
      <c r="K5101" s="2" t="s">
        <v>587</v>
      </c>
      <c r="L5101" s="4" t="s">
        <v>435</v>
      </c>
      <c r="N5101" s="4" t="e">
        <f>+VLOOKUP(B5101,#REF!,5,0)</f>
        <v>#REF!</v>
      </c>
      <c r="O5101" s="2" t="e">
        <f t="shared" si="239"/>
        <v>#REF!</v>
      </c>
      <c r="P5101" s="2" t="s">
        <v>4060</v>
      </c>
      <c r="Q5101" s="2" t="s">
        <v>4061</v>
      </c>
    </row>
    <row r="5102" spans="1:17" ht="14.25" customHeight="1" x14ac:dyDescent="0.25">
      <c r="A5102" s="2">
        <v>5101</v>
      </c>
      <c r="B5102" s="3">
        <v>25211</v>
      </c>
      <c r="C5102" s="4" t="s">
        <v>3</v>
      </c>
      <c r="D5102" s="5">
        <v>44104</v>
      </c>
      <c r="E5102" s="2" t="s">
        <v>435</v>
      </c>
      <c r="F5102" s="72" t="s">
        <v>24</v>
      </c>
      <c r="G5102" s="4" t="s">
        <v>24</v>
      </c>
      <c r="H5102" s="1" t="e">
        <f>+F5102-D5102</f>
        <v>#VALUE!</v>
      </c>
      <c r="I5102" s="1" t="e">
        <f>+NETWORKDAYS(D5102,F5102)</f>
        <v>#VALUE!</v>
      </c>
      <c r="J5102" s="2" t="s">
        <v>3993</v>
      </c>
      <c r="K5102" s="2" t="s">
        <v>590</v>
      </c>
      <c r="L5102" s="4" t="s">
        <v>24</v>
      </c>
      <c r="N5102" s="4" t="e">
        <f>+VLOOKUP(B5102,#REF!,5,0)</f>
        <v>#REF!</v>
      </c>
      <c r="O5102" s="2" t="e">
        <f t="shared" si="239"/>
        <v>#REF!</v>
      </c>
      <c r="P5102" s="2" t="s">
        <v>4062</v>
      </c>
      <c r="Q5102" s="2" t="s">
        <v>24</v>
      </c>
    </row>
    <row r="5103" spans="1:17" ht="14.25" customHeight="1" x14ac:dyDescent="0.25">
      <c r="A5103" s="2">
        <v>5102</v>
      </c>
      <c r="B5103" s="3">
        <v>25212</v>
      </c>
      <c r="C5103" s="4" t="s">
        <v>3</v>
      </c>
      <c r="D5103" s="5">
        <v>44104</v>
      </c>
      <c r="E5103" s="2" t="s">
        <v>435</v>
      </c>
      <c r="F5103" s="72">
        <v>44104</v>
      </c>
      <c r="G5103" s="4" t="s">
        <v>2637</v>
      </c>
      <c r="H5103" s="1">
        <f t="shared" ref="H5103:H5110" si="244">+F5103-D5103</f>
        <v>0</v>
      </c>
      <c r="I5103" s="1">
        <f t="shared" ref="I5103:I5110" si="245">+NETWORKDAYS(D5103,F5103)</f>
        <v>1</v>
      </c>
      <c r="J5103" s="2" t="s">
        <v>956</v>
      </c>
      <c r="K5103" s="2" t="s">
        <v>587</v>
      </c>
      <c r="L5103" s="4" t="s">
        <v>435</v>
      </c>
      <c r="N5103" s="4" t="e">
        <f>+VLOOKUP(B5103,#REF!,5,0)</f>
        <v>#REF!</v>
      </c>
      <c r="O5103" s="2" t="e">
        <f t="shared" si="239"/>
        <v>#REF!</v>
      </c>
      <c r="P5103" s="2" t="s">
        <v>4060</v>
      </c>
      <c r="Q5103" s="2" t="s">
        <v>4061</v>
      </c>
    </row>
    <row r="5104" spans="1:17" ht="14.25" customHeight="1" x14ac:dyDescent="0.25">
      <c r="A5104" s="2">
        <v>5103</v>
      </c>
      <c r="B5104" s="3">
        <v>25213</v>
      </c>
      <c r="C5104" s="4" t="s">
        <v>3970</v>
      </c>
      <c r="D5104" s="5">
        <v>44104</v>
      </c>
      <c r="E5104" s="2" t="s">
        <v>435</v>
      </c>
      <c r="F5104" s="72">
        <v>44104</v>
      </c>
      <c r="G5104" s="4" t="s">
        <v>2637</v>
      </c>
      <c r="H5104" s="1">
        <f t="shared" si="244"/>
        <v>0</v>
      </c>
      <c r="I5104" s="1">
        <f t="shared" si="245"/>
        <v>1</v>
      </c>
      <c r="J5104" s="2" t="s">
        <v>4611</v>
      </c>
      <c r="K5104" s="2" t="s">
        <v>587</v>
      </c>
      <c r="L5104" s="4" t="s">
        <v>435</v>
      </c>
      <c r="N5104" s="4" t="e">
        <f>+VLOOKUP(B5104,#REF!,5,0)</f>
        <v>#REF!</v>
      </c>
      <c r="O5104" s="2" t="e">
        <f t="shared" si="239"/>
        <v>#REF!</v>
      </c>
      <c r="P5104" s="2" t="s">
        <v>4060</v>
      </c>
      <c r="Q5104" s="2" t="s">
        <v>4061</v>
      </c>
    </row>
    <row r="5105" spans="1:17" ht="14.25" customHeight="1" x14ac:dyDescent="0.25">
      <c r="A5105" s="2">
        <v>5104</v>
      </c>
      <c r="B5105" s="3">
        <v>25214</v>
      </c>
      <c r="C5105" s="4" t="s">
        <v>3</v>
      </c>
      <c r="D5105" s="5">
        <v>44104</v>
      </c>
      <c r="E5105" s="2" t="s">
        <v>435</v>
      </c>
      <c r="F5105" s="72">
        <v>44104</v>
      </c>
      <c r="G5105" s="4" t="s">
        <v>2637</v>
      </c>
      <c r="H5105" s="1">
        <f t="shared" si="244"/>
        <v>0</v>
      </c>
      <c r="I5105" s="1">
        <f t="shared" si="245"/>
        <v>1</v>
      </c>
      <c r="J5105" s="2" t="s">
        <v>4612</v>
      </c>
      <c r="K5105" s="2" t="s">
        <v>587</v>
      </c>
      <c r="L5105" s="4" t="s">
        <v>435</v>
      </c>
      <c r="N5105" s="4" t="e">
        <f>+VLOOKUP(B5105,#REF!,5,0)</f>
        <v>#REF!</v>
      </c>
      <c r="O5105" s="2" t="e">
        <f t="shared" si="239"/>
        <v>#REF!</v>
      </c>
      <c r="P5105" s="2" t="s">
        <v>4060</v>
      </c>
      <c r="Q5105" s="2" t="s">
        <v>4061</v>
      </c>
    </row>
    <row r="5106" spans="1:17" ht="14.25" customHeight="1" x14ac:dyDescent="0.25">
      <c r="A5106" s="2">
        <v>5105</v>
      </c>
      <c r="B5106" s="3">
        <v>25215</v>
      </c>
      <c r="C5106" s="4" t="s">
        <v>3</v>
      </c>
      <c r="D5106" s="5">
        <v>44104</v>
      </c>
      <c r="E5106" s="2" t="s">
        <v>435</v>
      </c>
      <c r="F5106" s="72">
        <v>44104</v>
      </c>
      <c r="G5106" s="4" t="s">
        <v>2637</v>
      </c>
      <c r="H5106" s="1">
        <f t="shared" si="244"/>
        <v>0</v>
      </c>
      <c r="I5106" s="1">
        <f t="shared" si="245"/>
        <v>1</v>
      </c>
      <c r="J5106" s="2" t="s">
        <v>4613</v>
      </c>
      <c r="K5106" s="2" t="s">
        <v>587</v>
      </c>
      <c r="L5106" s="4" t="s">
        <v>435</v>
      </c>
      <c r="N5106" s="4" t="e">
        <f>+VLOOKUP(B5106,#REF!,5,0)</f>
        <v>#REF!</v>
      </c>
      <c r="O5106" s="2" t="e">
        <f t="shared" si="239"/>
        <v>#REF!</v>
      </c>
      <c r="P5106" s="2" t="s">
        <v>4060</v>
      </c>
      <c r="Q5106" s="2" t="s">
        <v>4061</v>
      </c>
    </row>
    <row r="5107" spans="1:17" ht="14.25" customHeight="1" x14ac:dyDescent="0.25">
      <c r="A5107" s="2">
        <v>5106</v>
      </c>
      <c r="B5107" s="3">
        <v>25216</v>
      </c>
      <c r="C5107" s="4" t="s">
        <v>3970</v>
      </c>
      <c r="D5107" s="5">
        <v>44104</v>
      </c>
      <c r="E5107" s="2" t="s">
        <v>435</v>
      </c>
      <c r="F5107" s="72">
        <v>44104</v>
      </c>
      <c r="G5107" s="4" t="s">
        <v>2637</v>
      </c>
      <c r="H5107" s="1">
        <f t="shared" si="244"/>
        <v>0</v>
      </c>
      <c r="I5107" s="1">
        <f t="shared" si="245"/>
        <v>1</v>
      </c>
      <c r="J5107" s="2" t="s">
        <v>3261</v>
      </c>
      <c r="K5107" s="2" t="s">
        <v>587</v>
      </c>
      <c r="L5107" s="4" t="s">
        <v>435</v>
      </c>
      <c r="N5107" s="4" t="e">
        <f>+VLOOKUP(B5107,#REF!,5,0)</f>
        <v>#REF!</v>
      </c>
      <c r="O5107" s="2" t="e">
        <f t="shared" si="239"/>
        <v>#REF!</v>
      </c>
      <c r="P5107" s="2" t="s">
        <v>4060</v>
      </c>
      <c r="Q5107" s="2" t="s">
        <v>4061</v>
      </c>
    </row>
    <row r="5108" spans="1:17" ht="14.25" customHeight="1" x14ac:dyDescent="0.25">
      <c r="A5108" s="2">
        <v>5107</v>
      </c>
      <c r="B5108" s="3">
        <v>25217</v>
      </c>
      <c r="C5108" s="4" t="s">
        <v>3970</v>
      </c>
      <c r="D5108" s="5">
        <v>44104</v>
      </c>
      <c r="E5108" s="2" t="s">
        <v>435</v>
      </c>
      <c r="F5108" s="72">
        <v>44104</v>
      </c>
      <c r="G5108" s="4" t="s">
        <v>2637</v>
      </c>
      <c r="H5108" s="1">
        <f t="shared" si="244"/>
        <v>0</v>
      </c>
      <c r="I5108" s="1">
        <f t="shared" si="245"/>
        <v>1</v>
      </c>
      <c r="J5108" s="2" t="s">
        <v>4614</v>
      </c>
      <c r="K5108" s="2" t="s">
        <v>587</v>
      </c>
      <c r="L5108" s="4" t="s">
        <v>435</v>
      </c>
      <c r="N5108" s="4" t="e">
        <f>+VLOOKUP(B5108,#REF!,5,0)</f>
        <v>#REF!</v>
      </c>
      <c r="O5108" s="2" t="e">
        <f t="shared" si="239"/>
        <v>#REF!</v>
      </c>
      <c r="P5108" s="2" t="s">
        <v>4060</v>
      </c>
      <c r="Q5108" s="2" t="s">
        <v>4061</v>
      </c>
    </row>
    <row r="5109" spans="1:17" ht="14.25" customHeight="1" x14ac:dyDescent="0.25">
      <c r="A5109" s="2">
        <v>5108</v>
      </c>
      <c r="B5109" s="3">
        <v>25218</v>
      </c>
      <c r="C5109" s="4" t="s">
        <v>584</v>
      </c>
      <c r="D5109" s="5">
        <v>44104</v>
      </c>
      <c r="E5109" s="2" t="s">
        <v>435</v>
      </c>
      <c r="F5109" s="72">
        <v>44104</v>
      </c>
      <c r="G5109" s="4" t="s">
        <v>2637</v>
      </c>
      <c r="H5109" s="1">
        <f t="shared" si="244"/>
        <v>0</v>
      </c>
      <c r="I5109" s="1">
        <f t="shared" si="245"/>
        <v>1</v>
      </c>
      <c r="J5109" s="2" t="s">
        <v>4615</v>
      </c>
      <c r="K5109" s="2" t="s">
        <v>587</v>
      </c>
      <c r="L5109" s="4" t="s">
        <v>435</v>
      </c>
      <c r="N5109" s="4" t="e">
        <f>+VLOOKUP(B5109,#REF!,5,0)</f>
        <v>#REF!</v>
      </c>
      <c r="O5109" s="2" t="e">
        <f t="shared" si="239"/>
        <v>#REF!</v>
      </c>
      <c r="P5109" s="2" t="s">
        <v>4060</v>
      </c>
      <c r="Q5109" s="2" t="s">
        <v>4061</v>
      </c>
    </row>
    <row r="5110" spans="1:17" ht="14.25" customHeight="1" x14ac:dyDescent="0.25">
      <c r="A5110" s="2">
        <v>5109</v>
      </c>
      <c r="B5110" s="3">
        <v>25219</v>
      </c>
      <c r="C5110" s="4" t="s">
        <v>584</v>
      </c>
      <c r="D5110" s="5">
        <v>44104</v>
      </c>
      <c r="E5110" s="2" t="s">
        <v>435</v>
      </c>
      <c r="F5110" s="72">
        <v>44104</v>
      </c>
      <c r="G5110" s="4" t="s">
        <v>2637</v>
      </c>
      <c r="H5110" s="1">
        <f t="shared" si="244"/>
        <v>0</v>
      </c>
      <c r="I5110" s="1">
        <f t="shared" si="245"/>
        <v>1</v>
      </c>
      <c r="J5110" s="2" t="s">
        <v>4616</v>
      </c>
      <c r="K5110" s="2" t="s">
        <v>587</v>
      </c>
      <c r="L5110" s="4" t="s">
        <v>435</v>
      </c>
      <c r="N5110" s="4" t="e">
        <f>+VLOOKUP(B5110,#REF!,5,0)</f>
        <v>#REF!</v>
      </c>
      <c r="O5110" s="2" t="e">
        <f t="shared" si="239"/>
        <v>#REF!</v>
      </c>
      <c r="P5110" s="2" t="s">
        <v>4060</v>
      </c>
      <c r="Q5110" s="2" t="s">
        <v>4061</v>
      </c>
    </row>
    <row r="5111" spans="1:17" ht="14.25" customHeight="1" x14ac:dyDescent="0.25">
      <c r="A5111" s="2">
        <v>5110</v>
      </c>
      <c r="B5111" s="3">
        <v>25220</v>
      </c>
      <c r="C5111" s="4" t="s">
        <v>3</v>
      </c>
      <c r="D5111" s="5">
        <v>44104</v>
      </c>
      <c r="E5111" s="2" t="s">
        <v>435</v>
      </c>
      <c r="F5111" s="72" t="s">
        <v>24</v>
      </c>
      <c r="G5111" s="4" t="s">
        <v>24</v>
      </c>
      <c r="H5111" s="1" t="e">
        <f>+F5111-D5111</f>
        <v>#VALUE!</v>
      </c>
      <c r="I5111" s="1" t="e">
        <f>+NETWORKDAYS(D5111,F5111)</f>
        <v>#VALUE!</v>
      </c>
      <c r="J5111" s="2" t="s">
        <v>4569</v>
      </c>
      <c r="K5111" s="2" t="s">
        <v>590</v>
      </c>
      <c r="L5111" s="4" t="s">
        <v>24</v>
      </c>
      <c r="N5111" s="4" t="e">
        <f>+VLOOKUP(B5111,#REF!,5,0)</f>
        <v>#REF!</v>
      </c>
      <c r="O5111" s="2" t="e">
        <f t="shared" si="239"/>
        <v>#REF!</v>
      </c>
      <c r="P5111" s="2" t="s">
        <v>4062</v>
      </c>
      <c r="Q5111" s="2" t="s">
        <v>24</v>
      </c>
    </row>
    <row r="5112" spans="1:17" ht="14.25" customHeight="1" x14ac:dyDescent="0.25">
      <c r="A5112" s="2">
        <v>5111</v>
      </c>
      <c r="B5112" s="3">
        <v>25221</v>
      </c>
      <c r="C5112" s="4" t="s">
        <v>2</v>
      </c>
      <c r="D5112" s="5">
        <v>44104</v>
      </c>
      <c r="E5112" s="2" t="s">
        <v>435</v>
      </c>
      <c r="F5112" s="72" t="s">
        <v>24</v>
      </c>
      <c r="G5112" s="4" t="s">
        <v>24</v>
      </c>
      <c r="H5112" s="1" t="e">
        <f>+F5112-D5112</f>
        <v>#VALUE!</v>
      </c>
      <c r="I5112" s="1" t="e">
        <f>+NETWORKDAYS(D5112,F5112)</f>
        <v>#VALUE!</v>
      </c>
      <c r="J5112" s="2" t="s">
        <v>4617</v>
      </c>
      <c r="K5112" s="2" t="s">
        <v>590</v>
      </c>
      <c r="L5112" s="4" t="s">
        <v>24</v>
      </c>
      <c r="N5112" s="4" t="e">
        <f>+VLOOKUP(B5112,#REF!,5,0)</f>
        <v>#REF!</v>
      </c>
      <c r="O5112" s="2" t="e">
        <f t="shared" si="239"/>
        <v>#REF!</v>
      </c>
      <c r="P5112" s="2" t="s">
        <v>4062</v>
      </c>
      <c r="Q5112" s="2" t="s">
        <v>24</v>
      </c>
    </row>
    <row r="5113" spans="1:17" ht="14.25" customHeight="1" x14ac:dyDescent="0.25">
      <c r="A5113" s="2">
        <v>5112</v>
      </c>
      <c r="B5113" s="3">
        <v>25222</v>
      </c>
      <c r="C5113" s="4" t="s">
        <v>3</v>
      </c>
      <c r="D5113" s="5">
        <v>44104</v>
      </c>
      <c r="E5113" s="2" t="s">
        <v>435</v>
      </c>
      <c r="F5113" s="72">
        <v>44104</v>
      </c>
      <c r="G5113" s="4" t="s">
        <v>2637</v>
      </c>
      <c r="H5113" s="1">
        <f t="shared" ref="H5113:H5117" si="246">+F5113-D5113</f>
        <v>0</v>
      </c>
      <c r="I5113" s="1">
        <f t="shared" ref="I5113:I5117" si="247">+NETWORKDAYS(D5113,F5113)</f>
        <v>1</v>
      </c>
      <c r="J5113" s="2" t="s">
        <v>4618</v>
      </c>
      <c r="K5113" s="2" t="s">
        <v>587</v>
      </c>
      <c r="L5113" s="4" t="s">
        <v>435</v>
      </c>
      <c r="N5113" s="4" t="e">
        <f>+VLOOKUP(B5113,#REF!,5,0)</f>
        <v>#REF!</v>
      </c>
      <c r="O5113" s="2" t="e">
        <f t="shared" si="239"/>
        <v>#REF!</v>
      </c>
      <c r="P5113" s="2" t="s">
        <v>4060</v>
      </c>
      <c r="Q5113" s="2" t="s">
        <v>4061</v>
      </c>
    </row>
    <row r="5114" spans="1:17" ht="14.25" customHeight="1" x14ac:dyDescent="0.25">
      <c r="A5114" s="2">
        <v>5113</v>
      </c>
      <c r="B5114" s="3">
        <v>25223</v>
      </c>
      <c r="C5114" s="4" t="s">
        <v>3970</v>
      </c>
      <c r="D5114" s="5">
        <v>44104</v>
      </c>
      <c r="E5114" s="2" t="s">
        <v>435</v>
      </c>
      <c r="F5114" s="72">
        <v>44104</v>
      </c>
      <c r="G5114" s="4" t="s">
        <v>2637</v>
      </c>
      <c r="H5114" s="1">
        <f t="shared" si="246"/>
        <v>0</v>
      </c>
      <c r="I5114" s="1">
        <f t="shared" si="247"/>
        <v>1</v>
      </c>
      <c r="J5114" s="2" t="s">
        <v>4619</v>
      </c>
      <c r="K5114" s="2" t="s">
        <v>587</v>
      </c>
      <c r="L5114" s="4" t="s">
        <v>435</v>
      </c>
      <c r="N5114" s="4" t="e">
        <f>+VLOOKUP(B5114,#REF!,5,0)</f>
        <v>#REF!</v>
      </c>
      <c r="O5114" s="2" t="e">
        <f t="shared" si="239"/>
        <v>#REF!</v>
      </c>
      <c r="P5114" s="2" t="s">
        <v>4060</v>
      </c>
      <c r="Q5114" s="2" t="s">
        <v>4061</v>
      </c>
    </row>
    <row r="5115" spans="1:17" ht="14.25" customHeight="1" x14ac:dyDescent="0.25">
      <c r="A5115" s="2">
        <v>5114</v>
      </c>
      <c r="B5115" s="3">
        <v>25224</v>
      </c>
      <c r="C5115" s="4" t="s">
        <v>584</v>
      </c>
      <c r="D5115" s="5">
        <v>44104</v>
      </c>
      <c r="E5115" s="2" t="s">
        <v>435</v>
      </c>
      <c r="F5115" s="72">
        <v>44104</v>
      </c>
      <c r="G5115" s="4" t="s">
        <v>2637</v>
      </c>
      <c r="H5115" s="1">
        <f t="shared" si="246"/>
        <v>0</v>
      </c>
      <c r="I5115" s="1">
        <f t="shared" si="247"/>
        <v>1</v>
      </c>
      <c r="J5115" s="2" t="s">
        <v>4620</v>
      </c>
      <c r="K5115" s="2" t="s">
        <v>587</v>
      </c>
      <c r="L5115" s="4" t="s">
        <v>435</v>
      </c>
      <c r="N5115" s="4" t="e">
        <f>+VLOOKUP(B5115,#REF!,5,0)</f>
        <v>#REF!</v>
      </c>
      <c r="O5115" s="2" t="e">
        <f t="shared" si="239"/>
        <v>#REF!</v>
      </c>
      <c r="P5115" s="2" t="s">
        <v>4060</v>
      </c>
      <c r="Q5115" s="2" t="s">
        <v>4061</v>
      </c>
    </row>
    <row r="5116" spans="1:17" ht="14.25" customHeight="1" x14ac:dyDescent="0.25">
      <c r="A5116" s="2">
        <v>5115</v>
      </c>
      <c r="B5116" s="3">
        <v>25225</v>
      </c>
      <c r="C5116" s="4" t="s">
        <v>584</v>
      </c>
      <c r="D5116" s="5">
        <v>44104</v>
      </c>
      <c r="E5116" s="2" t="s">
        <v>435</v>
      </c>
      <c r="F5116" s="72">
        <v>44104</v>
      </c>
      <c r="G5116" s="4" t="s">
        <v>2637</v>
      </c>
      <c r="H5116" s="1">
        <f t="shared" si="246"/>
        <v>0</v>
      </c>
      <c r="I5116" s="1">
        <f t="shared" si="247"/>
        <v>1</v>
      </c>
      <c r="J5116" s="2" t="s">
        <v>4621</v>
      </c>
      <c r="K5116" s="2" t="s">
        <v>587</v>
      </c>
      <c r="L5116" s="4" t="s">
        <v>435</v>
      </c>
      <c r="N5116" s="4" t="e">
        <f>+VLOOKUP(B5116,#REF!,5,0)</f>
        <v>#REF!</v>
      </c>
      <c r="O5116" s="2" t="e">
        <f t="shared" si="239"/>
        <v>#REF!</v>
      </c>
      <c r="P5116" s="2" t="s">
        <v>4060</v>
      </c>
      <c r="Q5116" s="2" t="s">
        <v>4061</v>
      </c>
    </row>
    <row r="5117" spans="1:17" ht="14.25" customHeight="1" x14ac:dyDescent="0.25">
      <c r="A5117" s="2">
        <v>5116</v>
      </c>
      <c r="B5117" s="3">
        <v>25226</v>
      </c>
      <c r="C5117" s="4" t="s">
        <v>3970</v>
      </c>
      <c r="D5117" s="5">
        <v>44104</v>
      </c>
      <c r="E5117" s="2" t="s">
        <v>435</v>
      </c>
      <c r="F5117" s="72">
        <v>44104</v>
      </c>
      <c r="G5117" s="4" t="s">
        <v>2637</v>
      </c>
      <c r="H5117" s="1">
        <f t="shared" si="246"/>
        <v>0</v>
      </c>
      <c r="I5117" s="1">
        <f t="shared" si="247"/>
        <v>1</v>
      </c>
      <c r="J5117" s="2" t="s">
        <v>4622</v>
      </c>
      <c r="K5117" s="2" t="s">
        <v>587</v>
      </c>
      <c r="L5117" s="4" t="s">
        <v>435</v>
      </c>
      <c r="N5117" s="4" t="e">
        <f>+VLOOKUP(B5117,#REF!,5,0)</f>
        <v>#REF!</v>
      </c>
      <c r="O5117" s="2" t="e">
        <f t="shared" si="239"/>
        <v>#REF!</v>
      </c>
      <c r="P5117" s="2" t="s">
        <v>4060</v>
      </c>
      <c r="Q5117" s="2" t="s">
        <v>4061</v>
      </c>
    </row>
    <row r="5118" spans="1:17" ht="14.25" customHeight="1" x14ac:dyDescent="0.25">
      <c r="A5118" s="2">
        <v>5117</v>
      </c>
      <c r="B5118" s="3">
        <v>25227</v>
      </c>
      <c r="C5118" s="4" t="s">
        <v>2</v>
      </c>
      <c r="D5118" s="5">
        <v>44104</v>
      </c>
      <c r="E5118" s="2" t="s">
        <v>435</v>
      </c>
      <c r="F5118" s="81" t="s">
        <v>24</v>
      </c>
      <c r="G5118" s="4" t="s">
        <v>24</v>
      </c>
      <c r="H5118" s="1" t="e">
        <f>+F5118-D5118</f>
        <v>#VALUE!</v>
      </c>
      <c r="I5118" s="1" t="e">
        <f>+NETWORKDAYS(D5118,F5118)</f>
        <v>#VALUE!</v>
      </c>
      <c r="J5118" s="2" t="s">
        <v>4623</v>
      </c>
      <c r="K5118" s="2" t="s">
        <v>590</v>
      </c>
      <c r="L5118" s="4" t="s">
        <v>24</v>
      </c>
      <c r="N5118" s="4" t="e">
        <f>+VLOOKUP(B5118,#REF!,5,0)</f>
        <v>#REF!</v>
      </c>
      <c r="O5118" s="2" t="e">
        <f t="shared" si="239"/>
        <v>#REF!</v>
      </c>
      <c r="P5118" s="2" t="s">
        <v>4062</v>
      </c>
      <c r="Q5118" s="2" t="s">
        <v>24</v>
      </c>
    </row>
    <row r="5119" spans="1:17" ht="14.25" customHeight="1" x14ac:dyDescent="0.25">
      <c r="A5119" s="2">
        <v>5118</v>
      </c>
      <c r="B5119" s="3">
        <v>25228</v>
      </c>
      <c r="C5119" s="4" t="s">
        <v>584</v>
      </c>
      <c r="D5119" s="5">
        <v>44104</v>
      </c>
      <c r="E5119" s="2" t="s">
        <v>435</v>
      </c>
      <c r="F5119" s="72">
        <v>44104</v>
      </c>
      <c r="G5119" s="4" t="s">
        <v>2637</v>
      </c>
      <c r="H5119" s="1">
        <f t="shared" ref="H5119:H5120" si="248">+F5119-D5119</f>
        <v>0</v>
      </c>
      <c r="I5119" s="1">
        <f t="shared" ref="I5119:I5120" si="249">+NETWORKDAYS(D5119,F5119)</f>
        <v>1</v>
      </c>
      <c r="J5119" s="2" t="s">
        <v>4624</v>
      </c>
      <c r="K5119" s="2" t="s">
        <v>587</v>
      </c>
      <c r="L5119" s="4" t="s">
        <v>435</v>
      </c>
      <c r="N5119" s="4" t="e">
        <f>+VLOOKUP(B5119,#REF!,5,0)</f>
        <v>#REF!</v>
      </c>
      <c r="O5119" s="2" t="e">
        <f t="shared" si="239"/>
        <v>#REF!</v>
      </c>
      <c r="P5119" s="2" t="s">
        <v>4060</v>
      </c>
      <c r="Q5119" s="2" t="s">
        <v>4061</v>
      </c>
    </row>
    <row r="5120" spans="1:17" ht="14.25" customHeight="1" x14ac:dyDescent="0.25">
      <c r="A5120" s="2">
        <v>5119</v>
      </c>
      <c r="B5120" s="3">
        <v>25229</v>
      </c>
      <c r="C5120" s="4" t="s">
        <v>584</v>
      </c>
      <c r="D5120" s="5">
        <v>44104</v>
      </c>
      <c r="E5120" s="2" t="s">
        <v>435</v>
      </c>
      <c r="F5120" s="72">
        <v>44104</v>
      </c>
      <c r="G5120" s="4" t="s">
        <v>2637</v>
      </c>
      <c r="H5120" s="1">
        <f t="shared" si="248"/>
        <v>0</v>
      </c>
      <c r="I5120" s="1">
        <f t="shared" si="249"/>
        <v>1</v>
      </c>
      <c r="J5120" s="2" t="s">
        <v>4625</v>
      </c>
      <c r="K5120" s="2" t="s">
        <v>587</v>
      </c>
      <c r="L5120" s="4" t="s">
        <v>435</v>
      </c>
      <c r="N5120" s="4" t="e">
        <f>+VLOOKUP(B5120,#REF!,5,0)</f>
        <v>#REF!</v>
      </c>
      <c r="O5120" s="2" t="e">
        <f t="shared" si="239"/>
        <v>#REF!</v>
      </c>
      <c r="P5120" s="2" t="s">
        <v>4060</v>
      </c>
      <c r="Q5120" s="2" t="s">
        <v>4061</v>
      </c>
    </row>
    <row r="5121" spans="1:17" ht="14.25" customHeight="1" x14ac:dyDescent="0.25">
      <c r="A5121" s="2">
        <v>5120</v>
      </c>
      <c r="B5121" s="3">
        <v>25230</v>
      </c>
      <c r="C5121" s="4" t="s">
        <v>3</v>
      </c>
      <c r="D5121" s="5">
        <v>44104</v>
      </c>
      <c r="E5121" s="2" t="s">
        <v>435</v>
      </c>
      <c r="F5121" s="72" t="s">
        <v>24</v>
      </c>
      <c r="G5121" s="4" t="s">
        <v>24</v>
      </c>
      <c r="H5121" s="1" t="e">
        <f t="shared" ref="H5121:H5133" si="250">+F5121-D5121</f>
        <v>#VALUE!</v>
      </c>
      <c r="I5121" s="1" t="e">
        <f t="shared" ref="I5121:I5133" si="251">+NETWORKDAYS(D5121,F5121)</f>
        <v>#VALUE!</v>
      </c>
      <c r="J5121" s="2" t="s">
        <v>4626</v>
      </c>
      <c r="K5121" s="2" t="s">
        <v>590</v>
      </c>
      <c r="L5121" s="4" t="s">
        <v>24</v>
      </c>
      <c r="N5121" s="4" t="e">
        <f>+VLOOKUP(B5121,#REF!,5,0)</f>
        <v>#REF!</v>
      </c>
      <c r="O5121" s="2" t="e">
        <f t="shared" si="239"/>
        <v>#REF!</v>
      </c>
      <c r="P5121" s="2" t="s">
        <v>4062</v>
      </c>
      <c r="Q5121" s="2" t="s">
        <v>24</v>
      </c>
    </row>
    <row r="5122" spans="1:17" ht="14.25" customHeight="1" x14ac:dyDescent="0.25">
      <c r="A5122" s="2">
        <v>5121</v>
      </c>
      <c r="B5122" s="3">
        <v>25231</v>
      </c>
      <c r="C5122" s="4" t="s">
        <v>3</v>
      </c>
      <c r="D5122" s="5">
        <v>44104</v>
      </c>
      <c r="E5122" s="2" t="s">
        <v>435</v>
      </c>
      <c r="F5122" s="72" t="s">
        <v>24</v>
      </c>
      <c r="G5122" s="4" t="s">
        <v>24</v>
      </c>
      <c r="H5122" s="1" t="e">
        <f t="shared" si="250"/>
        <v>#VALUE!</v>
      </c>
      <c r="I5122" s="1" t="e">
        <f t="shared" si="251"/>
        <v>#VALUE!</v>
      </c>
      <c r="J5122" s="2" t="s">
        <v>4627</v>
      </c>
      <c r="K5122" s="2" t="s">
        <v>590</v>
      </c>
      <c r="L5122" s="4" t="s">
        <v>24</v>
      </c>
      <c r="N5122" s="4" t="e">
        <f>+VLOOKUP(B5122,#REF!,5,0)</f>
        <v>#REF!</v>
      </c>
      <c r="O5122" s="2" t="e">
        <f t="shared" ref="O5122:O5133" si="252">+N5122=K5122</f>
        <v>#REF!</v>
      </c>
      <c r="P5122" s="2" t="s">
        <v>4062</v>
      </c>
      <c r="Q5122" s="2" t="s">
        <v>24</v>
      </c>
    </row>
    <row r="5123" spans="1:17" ht="14.25" customHeight="1" x14ac:dyDescent="0.25">
      <c r="A5123" s="2">
        <v>5122</v>
      </c>
      <c r="B5123" s="3">
        <v>25232</v>
      </c>
      <c r="C5123" s="4" t="s">
        <v>584</v>
      </c>
      <c r="D5123" s="5">
        <v>44104</v>
      </c>
      <c r="E5123" s="2" t="s">
        <v>435</v>
      </c>
      <c r="F5123" s="72">
        <v>44104</v>
      </c>
      <c r="G5123" s="4" t="s">
        <v>2637</v>
      </c>
      <c r="H5123" s="1">
        <f t="shared" si="250"/>
        <v>0</v>
      </c>
      <c r="I5123" s="1">
        <f t="shared" si="251"/>
        <v>1</v>
      </c>
      <c r="J5123" s="2" t="s">
        <v>4628</v>
      </c>
      <c r="K5123" s="2" t="s">
        <v>587</v>
      </c>
      <c r="L5123" s="4" t="s">
        <v>435</v>
      </c>
      <c r="N5123" s="4" t="e">
        <f>+VLOOKUP(B5123,#REF!,5,0)</f>
        <v>#REF!</v>
      </c>
      <c r="O5123" s="2" t="e">
        <f t="shared" si="252"/>
        <v>#REF!</v>
      </c>
      <c r="P5123" s="2" t="s">
        <v>4060</v>
      </c>
      <c r="Q5123" s="2" t="s">
        <v>4061</v>
      </c>
    </row>
    <row r="5124" spans="1:17" ht="14.25" customHeight="1" x14ac:dyDescent="0.25">
      <c r="A5124" s="2">
        <v>5123</v>
      </c>
      <c r="B5124" s="3">
        <v>25233</v>
      </c>
      <c r="C5124" s="4" t="s">
        <v>3</v>
      </c>
      <c r="D5124" s="5">
        <v>44104</v>
      </c>
      <c r="E5124" s="2" t="s">
        <v>435</v>
      </c>
      <c r="F5124" s="72" t="s">
        <v>24</v>
      </c>
      <c r="G5124" s="4" t="s">
        <v>24</v>
      </c>
      <c r="H5124" s="1" t="e">
        <f t="shared" si="250"/>
        <v>#VALUE!</v>
      </c>
      <c r="I5124" s="1" t="e">
        <f t="shared" si="251"/>
        <v>#VALUE!</v>
      </c>
      <c r="J5124" s="2" t="s">
        <v>4614</v>
      </c>
      <c r="K5124" s="2" t="s">
        <v>590</v>
      </c>
      <c r="L5124" s="4" t="s">
        <v>24</v>
      </c>
      <c r="N5124" s="4" t="s">
        <v>590</v>
      </c>
      <c r="O5124" s="2" t="b">
        <f t="shared" si="252"/>
        <v>1</v>
      </c>
      <c r="P5124" s="2" t="s">
        <v>4062</v>
      </c>
      <c r="Q5124" s="2" t="s">
        <v>24</v>
      </c>
    </row>
    <row r="5125" spans="1:17" ht="14.25" customHeight="1" x14ac:dyDescent="0.25">
      <c r="A5125" s="2">
        <v>5124</v>
      </c>
      <c r="B5125" s="3">
        <v>25234</v>
      </c>
      <c r="C5125" s="4" t="s">
        <v>3</v>
      </c>
      <c r="D5125" s="5">
        <v>44104</v>
      </c>
      <c r="E5125" s="2" t="s">
        <v>435</v>
      </c>
      <c r="F5125" s="72" t="s">
        <v>24</v>
      </c>
      <c r="G5125" s="4" t="s">
        <v>24</v>
      </c>
      <c r="H5125" s="1" t="e">
        <f t="shared" si="250"/>
        <v>#VALUE!</v>
      </c>
      <c r="I5125" s="1" t="e">
        <f t="shared" si="251"/>
        <v>#VALUE!</v>
      </c>
      <c r="J5125" s="2" t="s">
        <v>4629</v>
      </c>
      <c r="K5125" s="2" t="s">
        <v>590</v>
      </c>
      <c r="L5125" s="4" t="s">
        <v>24</v>
      </c>
      <c r="N5125" s="4" t="e">
        <f>+VLOOKUP(B5125,#REF!,5,0)</f>
        <v>#REF!</v>
      </c>
      <c r="O5125" s="2" t="e">
        <f t="shared" si="252"/>
        <v>#REF!</v>
      </c>
      <c r="P5125" s="2" t="s">
        <v>4062</v>
      </c>
      <c r="Q5125" s="2" t="s">
        <v>24</v>
      </c>
    </row>
    <row r="5126" spans="1:17" ht="14.25" customHeight="1" x14ac:dyDescent="0.25">
      <c r="A5126" s="2">
        <v>5125</v>
      </c>
      <c r="B5126" s="3">
        <v>25235</v>
      </c>
      <c r="C5126" s="4" t="s">
        <v>3970</v>
      </c>
      <c r="D5126" s="5">
        <v>44104</v>
      </c>
      <c r="E5126" s="2" t="s">
        <v>435</v>
      </c>
      <c r="F5126" s="72">
        <v>44104</v>
      </c>
      <c r="G5126" s="4" t="s">
        <v>2637</v>
      </c>
      <c r="H5126" s="1">
        <f t="shared" si="250"/>
        <v>0</v>
      </c>
      <c r="I5126" s="1">
        <f t="shared" si="251"/>
        <v>1</v>
      </c>
      <c r="J5126" s="2" t="s">
        <v>4630</v>
      </c>
      <c r="K5126" s="2" t="s">
        <v>587</v>
      </c>
      <c r="L5126" s="4" t="s">
        <v>435</v>
      </c>
      <c r="N5126" s="4" t="e">
        <f>+VLOOKUP(B5126,#REF!,5,0)</f>
        <v>#REF!</v>
      </c>
      <c r="O5126" s="2" t="e">
        <f t="shared" si="252"/>
        <v>#REF!</v>
      </c>
      <c r="P5126" s="2" t="s">
        <v>4060</v>
      </c>
      <c r="Q5126" s="2" t="s">
        <v>4061</v>
      </c>
    </row>
    <row r="5127" spans="1:17" ht="14.25" customHeight="1" x14ac:dyDescent="0.25">
      <c r="A5127" s="2">
        <v>5126</v>
      </c>
      <c r="B5127" s="3">
        <v>25236</v>
      </c>
      <c r="C5127" s="4" t="s">
        <v>3</v>
      </c>
      <c r="D5127" s="5">
        <v>44104</v>
      </c>
      <c r="E5127" s="2" t="s">
        <v>435</v>
      </c>
      <c r="F5127" s="81" t="s">
        <v>24</v>
      </c>
      <c r="G5127" s="4" t="s">
        <v>24</v>
      </c>
      <c r="H5127" s="1" t="e">
        <f t="shared" si="250"/>
        <v>#VALUE!</v>
      </c>
      <c r="I5127" s="1" t="e">
        <f t="shared" si="251"/>
        <v>#VALUE!</v>
      </c>
      <c r="J5127" s="2" t="s">
        <v>4631</v>
      </c>
      <c r="K5127" s="2" t="s">
        <v>590</v>
      </c>
      <c r="L5127" s="4" t="s">
        <v>24</v>
      </c>
      <c r="N5127" s="4" t="e">
        <f>+VLOOKUP(B5127,#REF!,5,0)</f>
        <v>#REF!</v>
      </c>
      <c r="O5127" s="2" t="e">
        <f t="shared" si="252"/>
        <v>#REF!</v>
      </c>
      <c r="P5127" s="2" t="s">
        <v>4062</v>
      </c>
      <c r="Q5127" s="2" t="s">
        <v>24</v>
      </c>
    </row>
    <row r="5128" spans="1:17" ht="14.25" customHeight="1" x14ac:dyDescent="0.25">
      <c r="A5128" s="2">
        <v>5127</v>
      </c>
      <c r="B5128" s="3">
        <v>25237</v>
      </c>
      <c r="C5128" s="4" t="s">
        <v>3</v>
      </c>
      <c r="D5128" s="5">
        <v>44104</v>
      </c>
      <c r="E5128" s="2" t="s">
        <v>435</v>
      </c>
      <c r="F5128" s="72" t="s">
        <v>24</v>
      </c>
      <c r="G5128" s="4" t="s">
        <v>24</v>
      </c>
      <c r="H5128" s="1" t="e">
        <f t="shared" si="250"/>
        <v>#VALUE!</v>
      </c>
      <c r="I5128" s="1" t="e">
        <f t="shared" si="251"/>
        <v>#VALUE!</v>
      </c>
      <c r="J5128" s="2" t="s">
        <v>4094</v>
      </c>
      <c r="K5128" s="2" t="s">
        <v>590</v>
      </c>
      <c r="L5128" s="4" t="s">
        <v>24</v>
      </c>
      <c r="N5128" s="4" t="s">
        <v>590</v>
      </c>
      <c r="O5128" s="2" t="b">
        <f t="shared" si="252"/>
        <v>1</v>
      </c>
      <c r="P5128" s="2" t="s">
        <v>4062</v>
      </c>
      <c r="Q5128" s="2" t="s">
        <v>24</v>
      </c>
    </row>
    <row r="5129" spans="1:17" ht="14.25" customHeight="1" x14ac:dyDescent="0.25">
      <c r="A5129" s="2">
        <v>5128</v>
      </c>
      <c r="B5129" s="3">
        <v>25238</v>
      </c>
      <c r="C5129" s="4" t="s">
        <v>3</v>
      </c>
      <c r="D5129" s="5">
        <v>44104</v>
      </c>
      <c r="E5129" s="2" t="s">
        <v>435</v>
      </c>
      <c r="F5129" s="72" t="s">
        <v>24</v>
      </c>
      <c r="G5129" s="4" t="s">
        <v>24</v>
      </c>
      <c r="H5129" s="1" t="e">
        <f t="shared" si="250"/>
        <v>#VALUE!</v>
      </c>
      <c r="I5129" s="1" t="e">
        <f t="shared" si="251"/>
        <v>#VALUE!</v>
      </c>
      <c r="J5129" s="2" t="s">
        <v>4632</v>
      </c>
      <c r="K5129" s="2" t="s">
        <v>590</v>
      </c>
      <c r="L5129" s="4" t="s">
        <v>24</v>
      </c>
      <c r="N5129" s="4" t="e">
        <f>+VLOOKUP(B5129,#REF!,5,0)</f>
        <v>#REF!</v>
      </c>
      <c r="O5129" s="2" t="e">
        <f t="shared" si="252"/>
        <v>#REF!</v>
      </c>
      <c r="P5129" s="2" t="s">
        <v>4062</v>
      </c>
      <c r="Q5129" s="2" t="s">
        <v>24</v>
      </c>
    </row>
    <row r="5130" spans="1:17" ht="14.25" customHeight="1" x14ac:dyDescent="0.25">
      <c r="A5130" s="2">
        <v>5129</v>
      </c>
      <c r="B5130" s="3">
        <v>25239</v>
      </c>
      <c r="C5130" s="4" t="s">
        <v>3</v>
      </c>
      <c r="D5130" s="5">
        <v>44104</v>
      </c>
      <c r="E5130" s="2" t="s">
        <v>435</v>
      </c>
      <c r="F5130" s="72" t="s">
        <v>24</v>
      </c>
      <c r="G5130" s="4" t="s">
        <v>24</v>
      </c>
      <c r="H5130" s="1" t="e">
        <f t="shared" si="250"/>
        <v>#VALUE!</v>
      </c>
      <c r="I5130" s="1" t="e">
        <f t="shared" si="251"/>
        <v>#VALUE!</v>
      </c>
      <c r="J5130" s="2" t="s">
        <v>4633</v>
      </c>
      <c r="K5130" s="2" t="s">
        <v>590</v>
      </c>
      <c r="L5130" s="4" t="s">
        <v>24</v>
      </c>
      <c r="N5130" s="4" t="e">
        <f>+VLOOKUP(B5130,#REF!,5,0)</f>
        <v>#REF!</v>
      </c>
      <c r="O5130" s="2" t="e">
        <f t="shared" si="252"/>
        <v>#REF!</v>
      </c>
      <c r="P5130" s="2" t="s">
        <v>4062</v>
      </c>
      <c r="Q5130" s="2" t="s">
        <v>24</v>
      </c>
    </row>
    <row r="5131" spans="1:17" ht="14.25" customHeight="1" x14ac:dyDescent="0.25">
      <c r="A5131" s="2">
        <v>5130</v>
      </c>
      <c r="B5131" s="3">
        <v>25240</v>
      </c>
      <c r="C5131" s="4" t="s">
        <v>584</v>
      </c>
      <c r="D5131" s="5">
        <v>44104</v>
      </c>
      <c r="E5131" s="2" t="s">
        <v>435</v>
      </c>
      <c r="F5131" s="72" t="s">
        <v>24</v>
      </c>
      <c r="G5131" s="4" t="s">
        <v>24</v>
      </c>
      <c r="H5131" s="1" t="e">
        <f t="shared" si="250"/>
        <v>#VALUE!</v>
      </c>
      <c r="I5131" s="1" t="e">
        <f t="shared" si="251"/>
        <v>#VALUE!</v>
      </c>
      <c r="J5131" s="2" t="s">
        <v>4634</v>
      </c>
      <c r="K5131" s="2" t="s">
        <v>590</v>
      </c>
      <c r="L5131" s="4" t="s">
        <v>24</v>
      </c>
      <c r="N5131" s="4" t="s">
        <v>590</v>
      </c>
      <c r="O5131" s="2" t="b">
        <f t="shared" si="252"/>
        <v>1</v>
      </c>
      <c r="P5131" s="2" t="s">
        <v>4062</v>
      </c>
      <c r="Q5131" s="2" t="s">
        <v>24</v>
      </c>
    </row>
    <row r="5132" spans="1:17" ht="14.25" customHeight="1" x14ac:dyDescent="0.25">
      <c r="A5132" s="2">
        <v>5131</v>
      </c>
      <c r="B5132" s="3">
        <v>25241</v>
      </c>
      <c r="C5132" s="4" t="s">
        <v>584</v>
      </c>
      <c r="D5132" s="5">
        <v>44104</v>
      </c>
      <c r="E5132" s="2" t="s">
        <v>435</v>
      </c>
      <c r="F5132" s="72" t="s">
        <v>24</v>
      </c>
      <c r="G5132" s="4" t="s">
        <v>24</v>
      </c>
      <c r="H5132" s="1" t="e">
        <f t="shared" si="250"/>
        <v>#VALUE!</v>
      </c>
      <c r="I5132" s="1" t="e">
        <f t="shared" si="251"/>
        <v>#VALUE!</v>
      </c>
      <c r="J5132" s="2" t="s">
        <v>4635</v>
      </c>
      <c r="K5132" s="2" t="s">
        <v>590</v>
      </c>
      <c r="L5132" s="4" t="s">
        <v>24</v>
      </c>
      <c r="N5132" s="4" t="s">
        <v>590</v>
      </c>
      <c r="O5132" s="2" t="b">
        <f t="shared" si="252"/>
        <v>1</v>
      </c>
      <c r="P5132" s="2" t="s">
        <v>4062</v>
      </c>
      <c r="Q5132" s="2" t="s">
        <v>24</v>
      </c>
    </row>
    <row r="5133" spans="1:17" ht="14.25" customHeight="1" x14ac:dyDescent="0.25">
      <c r="A5133" s="2">
        <v>5132</v>
      </c>
      <c r="B5133" s="3">
        <v>25242</v>
      </c>
      <c r="C5133" s="4" t="s">
        <v>584</v>
      </c>
      <c r="D5133" s="5">
        <v>44104</v>
      </c>
      <c r="E5133" s="2" t="s">
        <v>435</v>
      </c>
      <c r="F5133" s="72" t="s">
        <v>24</v>
      </c>
      <c r="G5133" s="4" t="s">
        <v>24</v>
      </c>
      <c r="H5133" s="1" t="e">
        <f t="shared" si="250"/>
        <v>#VALUE!</v>
      </c>
      <c r="I5133" s="1" t="e">
        <f t="shared" si="251"/>
        <v>#VALUE!</v>
      </c>
      <c r="J5133" s="2" t="s">
        <v>4636</v>
      </c>
      <c r="K5133" s="2" t="s">
        <v>590</v>
      </c>
      <c r="L5133" s="4" t="s">
        <v>24</v>
      </c>
      <c r="N5133" s="4" t="s">
        <v>590</v>
      </c>
      <c r="O5133" s="2" t="b">
        <f t="shared" si="252"/>
        <v>1</v>
      </c>
      <c r="P5133" s="2" t="s">
        <v>4062</v>
      </c>
      <c r="Q5133" s="2" t="s">
        <v>24</v>
      </c>
    </row>
    <row r="5134" spans="1:17" ht="14.25" customHeight="1" x14ac:dyDescent="0.25">
      <c r="N5134" s="4"/>
    </row>
  </sheetData>
  <sortState ref="A2:Q5133">
    <sortCondition ref="A2:A5133"/>
  </sortState>
  <conditionalFormatting sqref="B1:B1048576">
    <cfRule type="duplicateValues" dxfId="30" priority="1"/>
  </conditionalFormatting>
  <hyperlinks>
    <hyperlink ref="B2471" r:id="rId1" display="http://sistemagestioncalidad.ramajudicial.gov.co/ModeloCSJ/index.php?sesion=&amp;op=8&amp;sop=8.5.6&amp;id_estructura=1&amp;id=22580.00000&amp;hr=1" xr:uid="{2D634D28-3EBA-47B1-90A1-1B75B2A30DCF}"/>
    <hyperlink ref="B2472" r:id="rId2" display="http://sistemagestioncalidad.ramajudicial.gov.co/ModeloCSJ/index.php?sesion=&amp;op=8&amp;sop=8.5.6&amp;id_estrutura=367&amp;id=22581.00000&amp;hr=1" xr:uid="{BF862769-AFC5-40A6-BAA7-85F6058E5DCC}"/>
    <hyperlink ref="B2473" r:id="rId3" display="http://sistemagestioncalidad.ramajudicial.gov.co/ModeloCSJ/index.php?sesion=&amp;op=8&amp;sop=8.5.6&amp;id_estrutura=367&amp;id=22582.00000&amp;hr=1" xr:uid="{75015528-A09F-4ECF-9C14-62EEC738A7B5}"/>
    <hyperlink ref="B2474" r:id="rId4" display="http://sistemagestioncalidad.ramajudicial.gov.co/ModeloCSJ/index.php?sesion=&amp;op=8&amp;sop=8.5.6&amp;id_estrutura=367&amp;id=22583.00000&amp;hr=1" xr:uid="{15B13C96-9AB4-403F-8534-39B0BFDD49E4}"/>
    <hyperlink ref="B2475" r:id="rId5" display="http://sistemagestioncalidad.ramajudicial.gov.co/ModeloCSJ/index.php?sesion=&amp;op=8&amp;sop=8.5.6&amp;id_estrutura=367&amp;id=22584.00000&amp;hr=1" xr:uid="{0FD8B753-B9FC-400E-AC6A-1979B4206767}"/>
    <hyperlink ref="B2476" r:id="rId6" display="http://sistemagestioncalidad.ramajudicial.gov.co/ModeloCSJ/index.php?sesion=&amp;op=8&amp;sop=8.5.6&amp;id_estrutura=367&amp;id=22585.00000&amp;hr=1" xr:uid="{8C656FA6-C223-42CC-811E-EDD11BE26960}"/>
    <hyperlink ref="B2477" r:id="rId7" display="http://sistemagestioncalidad.ramajudicial.gov.co/ModeloCSJ/index.php?sesion=&amp;op=8&amp;sop=8.5.6&amp;id_estrutura=367&amp;id=22586.00000&amp;hr=1" xr:uid="{7FCD46CC-4E31-48A5-A762-E0FE902205BE}"/>
    <hyperlink ref="B2478" r:id="rId8" display="http://sistemagestioncalidad.ramajudicial.gov.co/ModeloCSJ/index.php?sesion=&amp;op=8&amp;sop=8.5.6&amp;id_estrutura=367&amp;id=22587.00000&amp;hr=1" xr:uid="{ABF39B6A-3420-4156-A005-9AF3A6C3CAC2}"/>
    <hyperlink ref="B2479" r:id="rId9" display="http://sistemagestioncalidad.ramajudicial.gov.co/ModeloCSJ/index.php?sesion=&amp;op=8&amp;sop=8.5.6&amp;id_estrutura=367&amp;id=22588.00000&amp;hr=1" xr:uid="{AED265C3-36D6-4C43-991E-DC8EE9DC6969}"/>
    <hyperlink ref="B2480" r:id="rId10" display="http://sistemagestioncalidad.ramajudicial.gov.co/ModeloCSJ/index.php?sesion=&amp;op=8&amp;sop=8.5.6&amp;id_estrutura=367&amp;id=22589.00000&amp;hr=1" xr:uid="{20CF6601-CEB9-428F-9D3C-47BE5FB91A2B}"/>
    <hyperlink ref="B2481" r:id="rId11" display="http://sistemagestioncalidad.ramajudicial.gov.co/ModeloCSJ/index.php?sesion=&amp;op=8&amp;sop=8.5.6&amp;id_estrutura=367&amp;id=22590.00000&amp;hr=1" xr:uid="{90123A2D-65FD-41F4-A279-94115437B90A}"/>
    <hyperlink ref="B2482" r:id="rId12" display="http://sistemagestioncalidad.ramajudicial.gov.co/ModeloCSJ/index.php?sesion=&amp;op=8&amp;sop=8.5.6&amp;id_estrutura=1&amp;id=22591.00000&amp;hr=1" xr:uid="{AA61CC85-4002-4BA7-8DA0-24DA23BBF054}"/>
    <hyperlink ref="B2483" r:id="rId13" display="http://sistemagestioncalidad.ramajudicial.gov.co/ModeloCSJ/index.php?sesion=&amp;op=8&amp;sop=8.5.6&amp;id_estrutura=367&amp;id=22592.00000&amp;hr=1" xr:uid="{7E6F8C48-DBDB-44CE-B375-5B5C32693E47}"/>
    <hyperlink ref="B2484" r:id="rId14" display="http://sistemagestioncalidad.ramajudicial.gov.co/ModeloCSJ/index.php?sesion=&amp;op=8&amp;sop=8.5.6&amp;id_estrutura=1&amp;id=22593.00000&amp;hr=1" xr:uid="{58706318-D488-4443-A25A-4F61D8124D4D}"/>
    <hyperlink ref="B2485" r:id="rId15" display="http://sistemagestioncalidad.ramajudicial.gov.co/ModeloCSJ/index.php?sesion=&amp;op=8&amp;sop=8.5.6&amp;id_estrutura=367&amp;id=22594.00000&amp;hr=1" xr:uid="{1553BD42-6AB3-4E28-B68E-37E3F1193A82}"/>
    <hyperlink ref="B2486" r:id="rId16" display="http://sistemagestioncalidad.ramajudicial.gov.co/ModeloCSJ/index.php?sesion=&amp;op=8&amp;sop=8.5.6&amp;id_estrutura=367&amp;id=22595.00000&amp;hr=1" xr:uid="{A9CD66BF-2614-448B-A264-9910B0882A6F}"/>
    <hyperlink ref="B2487" r:id="rId17" display="http://sistemagestioncalidad.ramajudicial.gov.co/ModeloCSJ/index.php?sesion=&amp;op=8&amp;sop=8.5.6&amp;id_estrutura=367&amp;id=22596.00000&amp;hr=1" xr:uid="{C45B9C6F-6905-41AE-81E7-4F6FF9026A04}"/>
    <hyperlink ref="B2488" r:id="rId18" display="http://sistemagestioncalidad.ramajudicial.gov.co/ModeloCSJ/index.php?sesion=&amp;op=8&amp;sop=8.5.6&amp;id_estrutura=3&amp;id=22597.00000&amp;hr=1" xr:uid="{61C7E1A9-90C9-4A5F-9BBB-5F45549EFB6D}"/>
    <hyperlink ref="B2489" r:id="rId19" display="http://sistemagestioncalidad.ramajudicial.gov.co/ModeloCSJ/index.php?sesion=&amp;op=8&amp;sop=8.5.6&amp;id_estrutura=1&amp;id=22598.00000&amp;hr=1" xr:uid="{99C97D8C-8902-471A-B74D-21C152C900FF}"/>
    <hyperlink ref="B2490" r:id="rId20" display="http://sistemagestioncalidad.ramajudicial.gov.co/ModeloCSJ/index.php?sesion=&amp;op=8&amp;sop=8.5.6&amp;id_estrutura=367&amp;id=22599.00000&amp;hr=1" xr:uid="{5DF9385C-B777-46E4-AAF6-9D0520A28C4A}"/>
    <hyperlink ref="B2491" r:id="rId21" display="http://sistemagestioncalidad.ramajudicial.gov.co/ModeloCSJ/index.php?sesion=&amp;op=8&amp;sop=8.5.6&amp;id_estrutura=1&amp;id=22600.00000&amp;hr=1" xr:uid="{8559143B-AA4A-4E62-A117-9EF38593BC78}"/>
    <hyperlink ref="B2492" r:id="rId22" display="http://sistemagestioncalidad.ramajudicial.gov.co/ModeloCSJ/index.php?sesion=&amp;op=8&amp;sop=8.5.6&amp;id_estrutura=367&amp;id=22601.00000&amp;hr=1" xr:uid="{386EDC49-56C8-4EBB-B730-84B18DA994B4}"/>
    <hyperlink ref="B2493" r:id="rId23" display="http://sistemagestioncalidad.ramajudicial.gov.co/ModeloCSJ/index.php?sesion=&amp;op=8&amp;sop=8.5.6&amp;id_estrutura=367&amp;id=22602.00000&amp;hr=1" xr:uid="{98DC274C-A6B3-4185-91E1-205855832DCC}"/>
    <hyperlink ref="B2494" r:id="rId24" display="http://sistemagestioncalidad.ramajudicial.gov.co/ModeloCSJ/index.php?sesion=&amp;op=8&amp;sop=8.5.6&amp;id_estrutura=367&amp;id=22603.00000&amp;hr=1" xr:uid="{58918646-B007-45C1-8D32-D679BB2BCB67}"/>
    <hyperlink ref="B2495" r:id="rId25" display="http://sistemagestioncalidad.ramajudicial.gov.co/ModeloCSJ/index.php?sesion=&amp;op=8&amp;sop=8.5.6&amp;id_estrutura=367&amp;id=22604.00000&amp;hr=1" xr:uid="{EB26D7D5-DBB3-41B2-BCC2-4032FE8726EA}"/>
    <hyperlink ref="B2496" r:id="rId26" display="http://sistemagestioncalidad.ramajudicial.gov.co/ModeloCSJ/index.php?sesion=&amp;op=8&amp;sop=8.5.6&amp;id_estrutura=367&amp;id=22605.00000&amp;hr=1" xr:uid="{854EF669-113E-49AF-A7C5-510E30663F2A}"/>
    <hyperlink ref="B2497" r:id="rId27" display="http://sistemagestioncalidad.ramajudicial.gov.co/ModeloCSJ/index.php?sesion=&amp;op=8&amp;sop=8.5.6&amp;id_estrutura=1&amp;id=22606.00000&amp;hr=1" xr:uid="{5A0722FF-F074-4313-A795-3333CDE25FC4}"/>
    <hyperlink ref="B2498" r:id="rId28" display="http://sistemagestioncalidad.ramajudicial.gov.co/ModeloCSJ/index.php?sesion=&amp;op=8&amp;sop=8.5.6&amp;id_estrutura=367&amp;id=22607.00000&amp;hr=1" xr:uid="{10E76D2F-D56C-4A7E-B538-C94AA346CA3D}"/>
    <hyperlink ref="B2499" r:id="rId29" display="http://sistemagestioncalidad.ramajudicial.gov.co/ModeloCSJ/index.php?sesion=&amp;op=8&amp;sop=8.5.6&amp;id_estrutura=367&amp;id=22608.00000&amp;hr=1" xr:uid="{745D4887-BACB-4FED-9486-65181297CA65}"/>
    <hyperlink ref="B2500" r:id="rId30" display="http://sistemagestioncalidad.ramajudicial.gov.co/ModeloCSJ/index.php?sesion=&amp;op=8&amp;sop=8.5.6&amp;id_estrutura=367&amp;id=22609.00000&amp;hr=1" xr:uid="{86BCB5ED-362A-47A8-BA4C-00DD5E2866B0}"/>
    <hyperlink ref="B2501" r:id="rId31" display="http://sistemagestioncalidad.ramajudicial.gov.co/ModeloCSJ/index.php?sesion=&amp;op=8&amp;sop=8.5.6&amp;id_estrutura=1&amp;id=22610.00000&amp;hr=1" xr:uid="{27F9663E-463C-48BA-8640-66BA491F9D8E}"/>
    <hyperlink ref="B2502" r:id="rId32" display="http://sistemagestioncalidad.ramajudicial.gov.co/ModeloCSJ/index.php?sesion=&amp;op=8&amp;sop=8.5.6&amp;id_estrutura=367&amp;id=22611.00000&amp;hr=1" xr:uid="{DE4DF45F-574F-4226-AA5B-BF9A2F010917}"/>
    <hyperlink ref="B2503" r:id="rId33" display="http://sistemagestioncalidad.ramajudicial.gov.co/ModeloCSJ/index.php?sesion=&amp;op=8&amp;sop=8.5.6&amp;id_estrutura=367&amp;id=22612.00000&amp;hr=1" xr:uid="{6F2F5EC9-6E40-4ABA-95F8-352CD539A096}"/>
    <hyperlink ref="B2504" r:id="rId34" display="http://sistemagestioncalidad.ramajudicial.gov.co/ModeloCSJ/index.php?sesion=&amp;op=8&amp;sop=8.5.6&amp;id_estrutura=367&amp;id=22613.00000&amp;hr=1" xr:uid="{453E6948-025F-42FB-BA8D-A9961CB1D3B0}"/>
    <hyperlink ref="B2505" r:id="rId35" display="http://sistemagestioncalidad.ramajudicial.gov.co/ModeloCSJ/index.php?sesion=&amp;op=8&amp;sop=8.5.6&amp;id_estrutura=367&amp;id=22614.00000&amp;hr=1" xr:uid="{EA7D7238-C454-4230-9690-620B03A28968}"/>
    <hyperlink ref="B2506" r:id="rId36" display="http://sistemagestioncalidad.ramajudicial.gov.co/ModeloCSJ/index.php?sesion=&amp;op=8&amp;sop=8.5.6&amp;id_estrutura=367&amp;id=22615.00000&amp;hr=1" xr:uid="{780D2E8B-2477-4791-B75F-61F2CAEEBCDE}"/>
    <hyperlink ref="B2507" r:id="rId37" display="http://sistemagestioncalidad.ramajudicial.gov.co/ModeloCSJ/index.php?sesion=&amp;op=8&amp;sop=8.5.6&amp;id_estrutura=367&amp;id=22616.00000&amp;hr=1" xr:uid="{7EF11342-AB24-4BEE-A471-144890510DEE}"/>
    <hyperlink ref="B2508" r:id="rId38" display="http://sistemagestioncalidad.ramajudicial.gov.co/ModeloCSJ/index.php?sesion=&amp;op=8&amp;sop=8.5.6&amp;id_estrutura=367&amp;id=22617.00000&amp;hr=1" xr:uid="{168CD1B8-E706-4F62-91F2-1F6ADE16EDC5}"/>
    <hyperlink ref="B2509" r:id="rId39" display="http://sistemagestioncalidad.ramajudicial.gov.co/ModeloCSJ/index.php?sesion=&amp;op=8&amp;sop=8.5.6&amp;id_estrutura=367&amp;id=22618.00000&amp;hr=1" xr:uid="{74C7B0B2-9419-4FD0-A649-CB3951D4EB4D}"/>
    <hyperlink ref="B2510" r:id="rId40" display="http://sistemagestioncalidad.ramajudicial.gov.co/ModeloCSJ/index.php?sesion=&amp;op=8&amp;sop=8.5.6&amp;id_estrutura=367&amp;id=22619.00000&amp;hr=1" xr:uid="{433204BE-C35D-43B0-A74A-AD09C7E9E953}"/>
    <hyperlink ref="B2511" r:id="rId41" display="http://sistemagestioncalidad.ramajudicial.gov.co/ModeloCSJ/index.php?sesion=&amp;op=8&amp;sop=8.5.6&amp;id_estrutura=367&amp;id=22620.00000&amp;hr=1" xr:uid="{6682EADE-F1E7-4FDF-8905-B020653E6ACF}"/>
    <hyperlink ref="B2512" r:id="rId42" display="http://sistemagestioncalidad.ramajudicial.gov.co/ModeloCSJ/index.php?sesion=&amp;op=8&amp;sop=8.5.6&amp;id_estrutura=1&amp;id=22621.00000&amp;hr=1" xr:uid="{FE252EA0-3045-4B61-9CD2-40CF20DA1438}"/>
    <hyperlink ref="B2513" r:id="rId43" display="http://sistemagestioncalidad.ramajudicial.gov.co/ModeloCSJ/index.php?sesion=&amp;op=8&amp;sop=8.5.6&amp;id_estrutura=1&amp;id=22622.00000&amp;hr=1" xr:uid="{CFA7FB3A-EDB4-4149-B4B9-CA73178F2683}"/>
    <hyperlink ref="B2514" r:id="rId44" display="http://sistemagestioncalidad.ramajudicial.gov.co/ModeloCSJ/index.php?sesion=&amp;op=8&amp;sop=8.5.6&amp;id_estrutura=1&amp;id=22623.00000&amp;hr=1" xr:uid="{B29270D7-2CEF-46E3-823C-882FF746486F}"/>
    <hyperlink ref="B2515" r:id="rId45" display="http://sistemagestioncalidad.ramajudicial.gov.co/ModeloCSJ/index.php?sesion=&amp;op=8&amp;sop=8.5.6&amp;id_estrutura=1&amp;id=22624.00000&amp;hr=1" xr:uid="{CA4DF86B-B8CE-47B2-A4D7-EFFF618DA69A}"/>
    <hyperlink ref="B2516" r:id="rId46" display="http://sistemagestioncalidad.ramajudicial.gov.co/ModeloCSJ/index.php?sesion=&amp;op=8&amp;sop=8.5.6&amp;id_estrutura=1&amp;id=22625.00000&amp;hr=1" xr:uid="{8383C6D3-90F9-4787-A440-59659E49AF34}"/>
    <hyperlink ref="B2517" r:id="rId47" display="http://sistemagestioncalidad.ramajudicial.gov.co/ModeloCSJ/index.php?sesion=&amp;op=8&amp;sop=8.5.6&amp;id_estrutura=367&amp;id=22626.00000&amp;hr=1" xr:uid="{CE7BAFC6-F029-4798-AED4-54133B413C9F}"/>
    <hyperlink ref="B2518" r:id="rId48" display="http://sistemagestioncalidad.ramajudicial.gov.co/ModeloCSJ/index.php?sesion=&amp;op=8&amp;sop=8.5.6&amp;id_estrutura=1&amp;id=22627.00000&amp;hr=1" xr:uid="{FB0EA632-4415-445E-8A30-BC752868DC72}"/>
    <hyperlink ref="B2519" r:id="rId49" display="http://sistemagestioncalidad.ramajudicial.gov.co/ModeloCSJ/index.php?sesion=&amp;op=8&amp;sop=8.5.6&amp;id_estrutura=367&amp;id=22628.00000&amp;hr=1" xr:uid="{12096C1B-0B4A-41DB-9D2D-5AC6BD28DA06}"/>
    <hyperlink ref="B2520" r:id="rId50" display="http://sistemagestioncalidad.ramajudicial.gov.co/ModeloCSJ/index.php?sesion=&amp;op=8&amp;sop=8.5.6&amp;id_estrutura=367&amp;id=22629.00000&amp;hr=1" xr:uid="{1665AF4D-7EA4-432B-A6E4-2249ED373791}"/>
    <hyperlink ref="B2521" r:id="rId51" display="http://sistemagestioncalidad.ramajudicial.gov.co/ModeloCSJ/index.php?sesion=&amp;op=8&amp;sop=8.5.6&amp;id_estrutura=367&amp;id=22630.00000&amp;hr=1" xr:uid="{08316E03-4775-4AEF-9B25-749B1BC71BC0}"/>
    <hyperlink ref="B2522" r:id="rId52" display="http://sistemagestioncalidad.ramajudicial.gov.co/ModeloCSJ/index.php?sesion=&amp;op=8&amp;sop=8.5.6&amp;id_estrutura=367&amp;id=22631.00000&amp;hr=1" xr:uid="{C39403D7-AD50-4997-B408-155193361C17}"/>
    <hyperlink ref="B2523" r:id="rId53" display="http://sistemagestioncalidad.ramajudicial.gov.co/ModeloCSJ/index.php?sesion=&amp;op=8&amp;sop=8.5.6&amp;id_estrutura=1&amp;id=22632.00000&amp;hr=1" xr:uid="{289D6AEF-7CAC-4B5D-A92D-932B7BA397E8}"/>
    <hyperlink ref="B2524" r:id="rId54" display="http://sistemagestioncalidad.ramajudicial.gov.co/ModeloCSJ/index.php?sesion=&amp;op=8&amp;sop=8.5.6&amp;id_estrutura=2&amp;id=22633.00000&amp;hr=1" xr:uid="{187D2F73-6FD7-47D3-B4B3-F5C346F538EF}"/>
    <hyperlink ref="B2525" r:id="rId55" display="http://sistemagestioncalidad.ramajudicial.gov.co/ModeloCSJ/index.php?sesion=&amp;op=8&amp;sop=8.5.6&amp;id_estrutura=367&amp;id=22634.00000&amp;hr=1" xr:uid="{02FD955D-748B-47B0-A6E5-38359FAF4B52}"/>
    <hyperlink ref="B2526" r:id="rId56" display="http://sistemagestioncalidad.ramajudicial.gov.co/ModeloCSJ/index.php?sesion=&amp;op=8&amp;sop=8.5.6&amp;id_estrutura=367&amp;id=22635.00000&amp;hr=1" xr:uid="{35F8766F-64C4-4374-822C-80B6B87E6A4F}"/>
    <hyperlink ref="B2527" r:id="rId57" display="http://sistemagestioncalidad.ramajudicial.gov.co/ModeloCSJ/index.php?sesion=&amp;op=8&amp;sop=8.5.6&amp;id_estrutura=2&amp;id=22636.00000&amp;hr=1" xr:uid="{9ACBA271-970A-407B-9EE7-E21D2BF3DCFB}"/>
    <hyperlink ref="B2528" r:id="rId58" display="http://sistemagestioncalidad.ramajudicial.gov.co/ModeloCSJ/index.php?sesion=&amp;op=8&amp;sop=8.5.6&amp;id_estrutura=2&amp;id=22637.00000&amp;hr=1" xr:uid="{D8861EC2-7635-43E7-A00D-561AE450BFCE}"/>
    <hyperlink ref="B2529" r:id="rId59" display="http://sistemagestioncalidad.ramajudicial.gov.co/ModeloCSJ/index.php?sesion=&amp;op=8&amp;sop=8.5.6&amp;id_estrutura=367&amp;id=22638.00000&amp;hr=1" xr:uid="{46CC6BDB-A600-45C3-8682-29DDC9E21AD4}"/>
    <hyperlink ref="B2530" r:id="rId60" display="http://sistemagestioncalidad.ramajudicial.gov.co/ModeloCSJ/index.php?sesion=&amp;op=8&amp;sop=8.5.6&amp;id_estrutura=3&amp;id=22639.00000&amp;hr=1" xr:uid="{6F796EB9-E1FC-4B02-B0CE-F423B221D90F}"/>
    <hyperlink ref="B2531" r:id="rId61" display="http://sistemagestioncalidad.ramajudicial.gov.co/ModeloCSJ/index.php?sesion=&amp;op=8&amp;sop=8.5.6&amp;id_estrutura=367&amp;id=22640.00000&amp;hr=1" xr:uid="{233EBD84-7574-4F43-82F4-379BFB95FD62}"/>
    <hyperlink ref="B2532" r:id="rId62" display="http://sistemagestioncalidad.ramajudicial.gov.co/ModeloCSJ/index.php?sesion=&amp;op=8&amp;sop=8.5.6&amp;id_estrutura=367&amp;id=22641.00000&amp;hr=1" xr:uid="{0F49C9EF-76B4-4358-8B28-A9289E501614}"/>
    <hyperlink ref="B2533" r:id="rId63" display="http://sistemagestioncalidad.ramajudicial.gov.co/ModeloCSJ/index.php?sesion=&amp;op=8&amp;sop=8.5.6&amp;id_estrutura=1&amp;id=22642.00000&amp;hr=1" xr:uid="{3972B42C-300F-47AD-BB66-D5A0EB53CC54}"/>
    <hyperlink ref="B2534" r:id="rId64" display="http://sistemagestioncalidad.ramajudicial.gov.co/ModeloCSJ/index.php?sesion=&amp;op=8&amp;sop=8.5.6&amp;id_estrutura=367&amp;id=22643.00000&amp;hr=1" xr:uid="{89F91313-1EDE-4CED-9404-805386D1EB55}"/>
    <hyperlink ref="B2535" r:id="rId65" display="http://sistemagestioncalidad.ramajudicial.gov.co/ModeloCSJ/index.php?sesion=&amp;op=8&amp;sop=8.5.6&amp;id_estrutura=367&amp;id=22644.00000&amp;hr=1" xr:uid="{24DE6DF4-20A2-4B42-B74B-E7362FFEE513}"/>
    <hyperlink ref="B2536" r:id="rId66" display="http://sistemagestioncalidad.ramajudicial.gov.co/ModeloCSJ/index.php?sesion=&amp;op=8&amp;sop=8.5.6&amp;id_estrutura=1&amp;id=22645.00000&amp;hr=1" xr:uid="{AEAB2CF7-9EBB-41EB-9332-7E6500204F94}"/>
    <hyperlink ref="B2537" r:id="rId67" display="http://sistemagestioncalidad.ramajudicial.gov.co/ModeloCSJ/index.php?sesion=&amp;op=8&amp;sop=8.5.6&amp;id_estrutura=367&amp;id=22646.00000&amp;hr=1" xr:uid="{AA5B4435-77EC-47C2-9E21-A53D5247F29B}"/>
    <hyperlink ref="B2538" r:id="rId68" display="http://sistemagestioncalidad.ramajudicial.gov.co/ModeloCSJ/index.php?sesion=&amp;op=8&amp;sop=8.5.6&amp;id_estrutura=1&amp;id=22647.00000&amp;hr=1" xr:uid="{C2ED1320-8067-4147-AFF8-DA59F38A5107}"/>
    <hyperlink ref="B2539" r:id="rId69" display="http://sistemagestioncalidad.ramajudicial.gov.co/ModeloCSJ/index.php?sesion=&amp;op=8&amp;sop=8.5.6&amp;id_estrutura=367&amp;id=22648.00000&amp;hr=1" xr:uid="{7AFA028C-EAF9-46E3-8F74-2ADDD692DC8E}"/>
    <hyperlink ref="B2540" r:id="rId70" display="http://sistemagestioncalidad.ramajudicial.gov.co/ModeloCSJ/index.php?sesion=&amp;op=8&amp;sop=8.5.6&amp;id_estrutura=367&amp;id=22649.00000&amp;hr=1" xr:uid="{65133421-10D4-42CC-AA3C-CF1ABEE30587}"/>
    <hyperlink ref="B2541" r:id="rId71" display="http://sistemagestioncalidad.ramajudicial.gov.co/ModeloCSJ/index.php?sesion=&amp;op=8&amp;sop=8.5.6&amp;id_estrutura=367&amp;id=22650.00000&amp;hr=1" xr:uid="{CA9C8370-E232-4EA6-B84D-ABFA5A1B6D17}"/>
    <hyperlink ref="B2542" r:id="rId72" display="http://sistemagestioncalidad.ramajudicial.gov.co/ModeloCSJ/index.php?sesion=&amp;op=8&amp;sop=8.5.6&amp;id_estrutura=367&amp;id=22651.00000&amp;hr=1" xr:uid="{96B8D3BC-E260-4B90-ADA9-633A4BC212DA}"/>
    <hyperlink ref="B2543" r:id="rId73" display="http://sistemagestioncalidad.ramajudicial.gov.co/ModeloCSJ/index.php?sesion=&amp;op=8&amp;sop=8.5.6&amp;id_estrutura=367&amp;id=22652.00000&amp;hr=1" xr:uid="{213CD597-6FB1-4DFB-B541-9D103BD5E759}"/>
    <hyperlink ref="B2544" r:id="rId74" display="http://sistemagestioncalidad.ramajudicial.gov.co/ModeloCSJ/index.php?sesion=&amp;op=8&amp;sop=8.5.6&amp;id_estrutura=3&amp;id=22653.00000&amp;hr=1" xr:uid="{0DCA68A9-57C5-48CC-A24F-0DBEDD8E310C}"/>
    <hyperlink ref="B2545" r:id="rId75" display="http://sistemagestioncalidad.ramajudicial.gov.co/ModeloCSJ/index.php?sesion=&amp;op=8&amp;sop=8.5.6&amp;id_estrutura=1&amp;id=22654.00000&amp;hr=1" xr:uid="{97D42169-3E93-40E3-BC50-3644AF212D2E}"/>
    <hyperlink ref="B2546" r:id="rId76" display="http://sistemagestioncalidad.ramajudicial.gov.co/ModeloCSJ/index.php?sesion=&amp;op=8&amp;sop=8.5.6&amp;id_estrutura=367&amp;id=22655.00000&amp;hr=1" xr:uid="{2F6DD930-DF05-4D56-8B12-79B73AFD4059}"/>
    <hyperlink ref="B2547" r:id="rId77" display="http://sistemagestioncalidad.ramajudicial.gov.co/ModeloCSJ/index.php?sesion=&amp;op=8&amp;sop=8.5.6&amp;id_estrutura=1&amp;id=22656.00000&amp;hr=1" xr:uid="{B5DD6A79-4672-4793-A4AB-40DF6EDBD575}"/>
    <hyperlink ref="B2548" r:id="rId78" display="http://sistemagestioncalidad.ramajudicial.gov.co/ModeloCSJ/index.php?sesion=&amp;op=8&amp;sop=8.5.6&amp;id_estrutura=367&amp;id=22657.00000&amp;hr=1" xr:uid="{927DA682-206F-4A9E-9500-4F2FB065E2C7}"/>
    <hyperlink ref="B2549" r:id="rId79" display="http://sistemagestioncalidad.ramajudicial.gov.co/ModeloCSJ/index.php?sesion=&amp;op=8&amp;sop=8.5.6&amp;id_estrutura=367&amp;id=22658.00000&amp;hr=1" xr:uid="{D9688809-E156-4A24-A4BD-5C314C55082C}"/>
    <hyperlink ref="B2550" r:id="rId80" display="http://sistemagestioncalidad.ramajudicial.gov.co/ModeloCSJ/index.php?sesion=&amp;op=8&amp;sop=8.5.6&amp;id_estrutura=367&amp;id=22659.00000&amp;hr=1" xr:uid="{CCA84FB6-1651-4390-8410-C152A185858A}"/>
    <hyperlink ref="B2551" r:id="rId81" display="http://sistemagestioncalidad.ramajudicial.gov.co/ModeloCSJ/index.php?sesion=&amp;op=8&amp;sop=8.5.6&amp;id_estrutura=1&amp;id=22660.00000&amp;hr=1" xr:uid="{3C82EDEA-5EE8-42F1-835E-B3DA34F1AEF1}"/>
    <hyperlink ref="B2552" r:id="rId82" display="http://sistemagestioncalidad.ramajudicial.gov.co/ModeloCSJ/index.php?sesion=&amp;op=8&amp;sop=8.5.6&amp;id_estrutura=1&amp;id=22661.00000&amp;hr=1" xr:uid="{5562E408-DD62-4C47-ACB5-F83946A87499}"/>
    <hyperlink ref="B2553" r:id="rId83" display="http://sistemagestioncalidad.ramajudicial.gov.co/ModeloCSJ/index.php?sesion=&amp;op=8&amp;sop=8.5.6&amp;id_estrutura=1&amp;id=22662.00000&amp;hr=1" xr:uid="{75A8D878-2F67-4252-8140-310F59B300EB}"/>
    <hyperlink ref="B2554" r:id="rId84" display="http://sistemagestioncalidad.ramajudicial.gov.co/ModeloCSJ/index.php?sesion=&amp;op=8&amp;sop=8.5.6&amp;id_estrutura=367&amp;id=22663.00000&amp;hr=1" xr:uid="{466B8E50-7C62-4F56-9467-97D0C1382641}"/>
    <hyperlink ref="B2555" r:id="rId85" display="http://sistemagestioncalidad.ramajudicial.gov.co/ModeloCSJ/index.php?sesion=&amp;op=8&amp;sop=8.5.6&amp;id_estrutura=1&amp;id=22664.00000&amp;hr=1" xr:uid="{6DBE017B-AB54-49C8-A399-B789C708414B}"/>
    <hyperlink ref="B2556" r:id="rId86" display="http://sistemagestioncalidad.ramajudicial.gov.co/ModeloCSJ/index.php?sesion=&amp;op=8&amp;sop=8.5.6&amp;id_estrutura=367&amp;id=22665.00000&amp;hr=1" xr:uid="{B57D5A48-14CF-4FC8-8BCD-EC737B15DF39}"/>
    <hyperlink ref="B2557" r:id="rId87" display="http://sistemagestioncalidad.ramajudicial.gov.co/ModeloCSJ/index.php?sesion=&amp;op=8&amp;sop=8.5.6&amp;id_estrutura=367&amp;id=22666.00000&amp;hr=1" xr:uid="{5EFA824E-FDAE-4412-8AE7-8A4CA767C308}"/>
    <hyperlink ref="B2558" r:id="rId88" display="http://sistemagestioncalidad.ramajudicial.gov.co/ModeloCSJ/index.php?sesion=&amp;op=8&amp;sop=8.5.6&amp;id_estrutura=367&amp;id=22667.00000&amp;hr=1" xr:uid="{5CF90AEB-40B3-43D9-A63D-1FECB54B43C6}"/>
    <hyperlink ref="B2559" r:id="rId89" display="http://sistemagestioncalidad.ramajudicial.gov.co/ModeloCSJ/index.php?sesion=&amp;op=8&amp;sop=8.5.6&amp;id_estrutura=367&amp;id=22668.00000&amp;hr=1" xr:uid="{20E7300B-5FBB-4A6D-9BB4-72AF265A9EB8}"/>
    <hyperlink ref="B2560" r:id="rId90" display="http://sistemagestioncalidad.ramajudicial.gov.co/ModeloCSJ/index.php?sesion=&amp;op=8&amp;sop=8.5.6&amp;id_estrutura=367&amp;id=22669.00000&amp;hr=1" xr:uid="{AF71141C-68C9-4A21-AA40-673BE16DFD9A}"/>
    <hyperlink ref="B2561" r:id="rId91" display="http://sistemagestioncalidad.ramajudicial.gov.co/ModeloCSJ/index.php?sesion=&amp;op=8&amp;sop=8.5.6&amp;id_estrutura=367&amp;id=22670.00000&amp;hr=1" xr:uid="{280B3EC7-8F86-49A1-AE90-983E9CAA6BF1}"/>
    <hyperlink ref="B2562" r:id="rId92" display="http://sistemagestioncalidad.ramajudicial.gov.co/ModeloCSJ/index.php?sesion=&amp;op=8&amp;sop=8.5.6&amp;id_estrutura=367&amp;id=22671.00000&amp;hr=1" xr:uid="{1C03B45E-8CD0-4FB3-859B-580D33E80396}"/>
    <hyperlink ref="B2563" r:id="rId93" display="http://sistemagestioncalidad.ramajudicial.gov.co/ModeloCSJ/index.php?sesion=&amp;op=8&amp;sop=8.5.6&amp;id_estrutura=367&amp;id=22672.00000&amp;hr=1" xr:uid="{4F069EAD-0D55-406F-B41C-7B2E16BA059E}"/>
    <hyperlink ref="B2564" r:id="rId94" display="http://sistemagestioncalidad.ramajudicial.gov.co/ModeloCSJ/index.php?sesion=&amp;op=8&amp;sop=8.5.6&amp;id_estrutura=367&amp;id=22673.00000&amp;hr=1" xr:uid="{B71F15E2-B4E5-4A7C-A7A1-1ADFB837F91B}"/>
    <hyperlink ref="B2565" r:id="rId95" display="http://sistemagestioncalidad.ramajudicial.gov.co/ModeloCSJ/index.php?sesion=&amp;op=8&amp;sop=8.5.6&amp;id_estrutura=367&amp;id=22674.00000&amp;hr=1" xr:uid="{E607A919-3FC8-47DE-8361-8D868EABAB10}"/>
    <hyperlink ref="B2566" r:id="rId96" display="http://sistemagestioncalidad.ramajudicial.gov.co/ModeloCSJ/index.php?sesion=&amp;op=8&amp;sop=8.5.6&amp;id_estrutura=367&amp;id=22675.00000&amp;hr=1" xr:uid="{96BFCF0B-2F6E-4D63-81AA-27AC04EEE7CB}"/>
    <hyperlink ref="B2567" r:id="rId97" display="http://sistemagestioncalidad.ramajudicial.gov.co/ModeloCSJ/index.php?sesion=&amp;op=8&amp;sop=8.5.6&amp;id_estrutura=1&amp;id=22676.00000&amp;hr=1" xr:uid="{CD6D6792-7717-4BE5-B9F1-38F8E4F065FB}"/>
    <hyperlink ref="B2568" r:id="rId98" display="http://sistemagestioncalidad.ramajudicial.gov.co/ModeloCSJ/index.php?sesion=&amp;op=8&amp;sop=8.5.6&amp;id_estrutura=1&amp;id=22677.00000&amp;hr=1" xr:uid="{0AAD949E-72D3-478D-9DA1-D98BA8559435}"/>
    <hyperlink ref="B2569" r:id="rId99" display="http://sistemagestioncalidad.ramajudicial.gov.co/ModeloCSJ/index.php?sesion=&amp;op=8&amp;sop=8.5.6&amp;id_estrutura=367&amp;id=22678.00000&amp;hr=1" xr:uid="{11672409-4433-4416-8221-8691E8AB80D2}"/>
    <hyperlink ref="B2570" r:id="rId100" display="http://sistemagestioncalidad.ramajudicial.gov.co/ModeloCSJ/index.php?sesion=&amp;op=8&amp;sop=8.5.6&amp;id_estrutura=367&amp;id=22679.00000&amp;hr=1" xr:uid="{FA5BBD9A-C693-4282-8F49-CC1A33F9B70B}"/>
    <hyperlink ref="B2571" r:id="rId101" display="http://sistemagestioncalidad.ramajudicial.gov.co/ModeloCSJ/index.php?sesion=&amp;op=8&amp;sop=8.5.6&amp;id_estrutura=367&amp;id=22680.00000&amp;hr=1" xr:uid="{47E1B03F-AD7B-48F3-A0ED-49F99E846153}"/>
    <hyperlink ref="B2572" r:id="rId102" display="http://sistemagestioncalidad.ramajudicial.gov.co/ModeloCSJ/index.php?sesion=&amp;op=8&amp;sop=8.5.6&amp;id_estrutura=367&amp;id=22681.00000&amp;hr=1" xr:uid="{2B84D226-6C70-4CEF-BEC2-D5D961132FB3}"/>
    <hyperlink ref="B2573" r:id="rId103" display="http://sistemagestioncalidad.ramajudicial.gov.co/ModeloCSJ/index.php?sesion=&amp;op=8&amp;sop=8.5.6&amp;id_estrutura=367&amp;id=22682.00000&amp;hr=1" xr:uid="{499BED6A-80AB-4133-97ED-78C1A2F5E4B7}"/>
    <hyperlink ref="B2574" r:id="rId104" display="http://sistemagestioncalidad.ramajudicial.gov.co/ModeloCSJ/index.php?sesion=&amp;op=8&amp;sop=8.5.6&amp;id_estrutura=367&amp;id=22683.00000&amp;hr=1" xr:uid="{2D40B3DC-55E7-48E6-BE81-11EE66A4FC5F}"/>
    <hyperlink ref="B2575" r:id="rId105" display="http://sistemagestioncalidad.ramajudicial.gov.co/ModeloCSJ/index.php?sesion=&amp;op=8&amp;sop=8.5.6&amp;id_estrutura=1&amp;id=22684.00000&amp;hr=1" xr:uid="{9B5ECB80-9EC4-44BD-99A6-45C769F2805C}"/>
    <hyperlink ref="B2576" r:id="rId106" display="http://sistemagestioncalidad.ramajudicial.gov.co/ModeloCSJ/index.php?sesion=&amp;op=8&amp;sop=8.5.6&amp;id_estrutura=367&amp;id=22685.00000&amp;hr=1" xr:uid="{916793B7-0A29-4D93-A1AA-109A4A913C0C}"/>
    <hyperlink ref="B2577" r:id="rId107" display="http://sistemagestioncalidad.ramajudicial.gov.co/ModeloCSJ/index.php?sesion=&amp;op=8&amp;sop=8.5.6&amp;id_estrutura=1&amp;id=22686.00000&amp;hr=1" xr:uid="{051FE315-93EF-472F-82F5-8603451B5EAD}"/>
    <hyperlink ref="B2578" r:id="rId108" display="http://sistemagestioncalidad.ramajudicial.gov.co/ModeloCSJ/index.php?sesion=&amp;op=8&amp;sop=8.5.6&amp;id_estrutura=1&amp;id=22687.00000&amp;hr=1" xr:uid="{05FA25FF-B783-4A9A-B0C7-A4CE98510BFE}"/>
    <hyperlink ref="B2579" r:id="rId109" display="http://sistemagestioncalidad.ramajudicial.gov.co/ModeloCSJ/index.php?sesion=&amp;op=8&amp;sop=8.5.6&amp;id_estrutura=367&amp;id=22688.00000&amp;hr=1" xr:uid="{EAFA5EAE-0970-440A-92E4-FC6EA504CFBD}"/>
    <hyperlink ref="B2580" r:id="rId110" display="http://sistemagestioncalidad.ramajudicial.gov.co/ModeloCSJ/index.php?sesion=&amp;op=8&amp;sop=8.5.6&amp;id_estrutura=3&amp;id=22689.00000&amp;hr=1" xr:uid="{6E175E0E-1A22-4D4C-AA8D-5AE29F0A7E14}"/>
    <hyperlink ref="B2581" r:id="rId111" display="http://sistemagestioncalidad.ramajudicial.gov.co/ModeloCSJ/index.php?sesion=&amp;op=8&amp;sop=8.5.6&amp;id_estrutura=3&amp;id=22690.00000&amp;hr=1" xr:uid="{19D749EC-2C97-4AFD-88E5-289E732DED93}"/>
    <hyperlink ref="B2582" r:id="rId112" display="http://sistemagestioncalidad.ramajudicial.gov.co/ModeloCSJ/index.php?sesion=&amp;op=8&amp;sop=8.5.6&amp;id_estrutura=1&amp;id=22691.00000&amp;hr=1" xr:uid="{22AD734A-8430-4A97-8CA6-36A782166922}"/>
    <hyperlink ref="B2583" r:id="rId113" display="http://sistemagestioncalidad.ramajudicial.gov.co/ModeloCSJ/index.php?sesion=&amp;op=8&amp;sop=8.5.6&amp;id_estrutura=367&amp;id=22692.00000&amp;hr=1" xr:uid="{D44BF1D8-B6F7-46E7-8D41-9062AE24261C}"/>
    <hyperlink ref="B2584" r:id="rId114" display="http://sistemagestioncalidad.ramajudicial.gov.co/ModeloCSJ/index.php?sesion=&amp;op=8&amp;sop=8.5.6&amp;id_estrutura=367&amp;id=22693.00000&amp;hr=1" xr:uid="{2CCDC782-9764-446A-A8F2-D95149C35427}"/>
    <hyperlink ref="B2585" r:id="rId115" display="http://sistemagestioncalidad.ramajudicial.gov.co/ModeloCSJ/index.php?sesion=&amp;op=8&amp;sop=8.5.6&amp;id_estrutura=1&amp;id=22694.00000&amp;hr=1" xr:uid="{A7BA571C-4011-4A1C-B1C9-74C04ECC3DE3}"/>
    <hyperlink ref="B2586" r:id="rId116" display="http://sistemagestioncalidad.ramajudicial.gov.co/ModeloCSJ/index.php?sesion=&amp;op=8&amp;sop=8.5.6&amp;id_estrutura=367&amp;id=22695.00000&amp;hr=1" xr:uid="{D1987879-D127-4D14-B25E-A8BBD8BC4E84}"/>
    <hyperlink ref="B2587" r:id="rId117" display="http://sistemagestioncalidad.ramajudicial.gov.co/ModeloCSJ/index.php?sesion=&amp;op=8&amp;sop=8.5.6&amp;id_estrutura=1&amp;id=22696.00000&amp;hr=1" xr:uid="{322D4E55-6D6F-479B-B29E-4744851CEEB7}"/>
    <hyperlink ref="B2588" r:id="rId118" display="http://sistemagestioncalidad.ramajudicial.gov.co/ModeloCSJ/index.php?sesion=&amp;op=8&amp;sop=8.5.6&amp;id_estrutura=367&amp;id=22697.00000&amp;hr=1" xr:uid="{5B8C214A-7FB1-41F6-97AD-7B8EF48FC88D}"/>
    <hyperlink ref="B2589" r:id="rId119" display="http://sistemagestioncalidad.ramajudicial.gov.co/ModeloCSJ/index.php?sesion=&amp;op=8&amp;sop=8.5.6&amp;id_estrutura=1&amp;id=22698.00000&amp;hr=1" xr:uid="{5020E91F-5819-4C64-BAF1-1ACECD3488F3}"/>
    <hyperlink ref="B2590" r:id="rId120" display="http://sistemagestioncalidad.ramajudicial.gov.co/ModeloCSJ/index.php?sesion=&amp;op=8&amp;sop=8.5.6&amp;id_estrutura=367&amp;id=22699.00000&amp;hr=1" xr:uid="{6EFF0490-212E-4E92-9918-60552A61D4B9}"/>
    <hyperlink ref="B2591" r:id="rId121" display="http://sistemagestioncalidad.ramajudicial.gov.co/ModeloCSJ/index.php?sesion=&amp;op=8&amp;sop=8.5.6&amp;id_estrutura=367&amp;id=22700.00000&amp;hr=1" xr:uid="{82E4968A-A5DC-44C3-BC26-D187A6AB06DB}"/>
    <hyperlink ref="B2592" r:id="rId122" display="http://sistemagestioncalidad.ramajudicial.gov.co/ModeloCSJ/index.php?sesion=&amp;op=8&amp;sop=8.5.6&amp;id_estrutura=367&amp;id=22701.00000&amp;hr=1" xr:uid="{80244D27-2748-40CC-B406-EEC826DC70E9}"/>
    <hyperlink ref="B2593" r:id="rId123" display="http://sistemagestioncalidad.ramajudicial.gov.co/ModeloCSJ/index.php?sesion=&amp;op=8&amp;sop=8.5.6&amp;id_estrutura=367&amp;id=22702.00000&amp;hr=1" xr:uid="{5DE85DDC-6FC3-4430-B29C-AE46216E15DE}"/>
    <hyperlink ref="B2594" r:id="rId124" display="http://sistemagestioncalidad.ramajudicial.gov.co/ModeloCSJ/index.php?sesion=&amp;op=8&amp;sop=8.5.6&amp;id_estrutura=367&amp;id=22703.00000&amp;hr=1" xr:uid="{8A637824-A2B4-405C-8FFB-6B583832FBEB}"/>
    <hyperlink ref="B2595" r:id="rId125" display="http://sistemagestioncalidad.ramajudicial.gov.co/ModeloCSJ/index.php?sesion=&amp;op=8&amp;sop=8.5.6&amp;id_estrutura=367&amp;id=22704.00000&amp;hr=1" xr:uid="{0470069E-CD90-4462-810C-1BBD03901334}"/>
    <hyperlink ref="B2596" r:id="rId126" display="http://sistemagestioncalidad.ramajudicial.gov.co/ModeloCSJ/index.php?sesion=&amp;op=8&amp;sop=8.5.6&amp;id_estrutura=367&amp;id=22705.00000&amp;hr=1" xr:uid="{9DBFA591-5CA1-4489-BFC7-D5D4DEC7D003}"/>
    <hyperlink ref="B2597" r:id="rId127" display="http://sistemagestioncalidad.ramajudicial.gov.co/ModeloCSJ/index.php?sesion=&amp;op=8&amp;sop=8.5.6&amp;id_estrutura=367&amp;id=22706.00000&amp;hr=1" xr:uid="{1356F369-E1B6-4938-ABB5-3DCB26885265}"/>
    <hyperlink ref="B2598" r:id="rId128" display="http://sistemagestioncalidad.ramajudicial.gov.co/ModeloCSJ/index.php?sesion=&amp;op=8&amp;sop=8.5.6&amp;id_estrutura=1&amp;id=22707.00000&amp;hr=1" xr:uid="{DBE1CD1F-25C6-43F0-800A-8A42065D08AE}"/>
    <hyperlink ref="B2599" r:id="rId129" display="http://sistemagestioncalidad.ramajudicial.gov.co/ModeloCSJ/index.php?sesion=&amp;op=8&amp;sop=8.5.6&amp;id_estrutura=1&amp;id=22708.00000&amp;hr=1" xr:uid="{02C25E7D-FA87-494A-ADBC-98E01C291E08}"/>
    <hyperlink ref="B2600" r:id="rId130" display="http://sistemagestioncalidad.ramajudicial.gov.co/ModeloCSJ/index.php?sesion=&amp;op=8&amp;sop=8.5.6&amp;id_estrutura=2&amp;id=22709.00000&amp;hr=1" xr:uid="{718BFECE-1CA0-40B4-950A-943D9FD9127B}"/>
    <hyperlink ref="B2601" r:id="rId131" display="http://sistemagestioncalidad.ramajudicial.gov.co/ModeloCSJ/index.php?sesion=&amp;op=8&amp;sop=8.5.6&amp;id_estrutura=367&amp;id=22710.00000&amp;hr=1" xr:uid="{9E603616-5C39-4EE0-894A-C74FD99AA7E1}"/>
    <hyperlink ref="B2602" r:id="rId132" display="http://sistemagestioncalidad.ramajudicial.gov.co/ModeloCSJ/index.php?sesion=&amp;op=8&amp;sop=8.5.6&amp;id_estrutura=367&amp;id=22711.00000&amp;hr=1" xr:uid="{47F6204E-83B6-4BF0-8492-166D6875F95D}"/>
    <hyperlink ref="B2603" r:id="rId133" display="http://sistemagestioncalidad.ramajudicial.gov.co/ModeloCSJ/index.php?sesion=&amp;op=8&amp;sop=8.5.6&amp;id_estrutura=367&amp;id=22712.00000&amp;hr=1" xr:uid="{E88ED366-F814-452B-A41B-80ADB0A3892A}"/>
    <hyperlink ref="B2604" r:id="rId134" display="http://sistemagestioncalidad.ramajudicial.gov.co/ModeloCSJ/index.php?sesion=&amp;op=8&amp;sop=8.5.6&amp;id_estrutura=367&amp;id=22713.00000&amp;hr=1" xr:uid="{E7532EC8-1C06-4C2F-904B-9ACC2DCB5649}"/>
    <hyperlink ref="B2605" r:id="rId135" display="http://sistemagestioncalidad.ramajudicial.gov.co/ModeloCSJ/index.php?sesion=&amp;op=8&amp;sop=8.5.6&amp;id_estrutura=1&amp;id=22714.00000&amp;hr=1" xr:uid="{2DFC663C-F0B5-4E74-AFD7-79E39D5D81C6}"/>
    <hyperlink ref="B2606" r:id="rId136" display="http://sistemagestioncalidad.ramajudicial.gov.co/ModeloCSJ/index.php?sesion=&amp;op=8&amp;sop=8.5.6&amp;id_estrutura=367&amp;id=22715.00000&amp;hr=1" xr:uid="{6D29FADC-D58E-4B0A-A007-1859BF47DDDB}"/>
    <hyperlink ref="B2607" r:id="rId137" display="http://sistemagestioncalidad.ramajudicial.gov.co/ModeloCSJ/index.php?sesion=&amp;op=8&amp;sop=8.5.6&amp;id_estrutura=367&amp;id=22716.00000&amp;hr=1" xr:uid="{1E953250-CE92-4F2A-BF20-3444E5EDCDAE}"/>
    <hyperlink ref="B2608" r:id="rId138" display="http://sistemagestioncalidad.ramajudicial.gov.co/ModeloCSJ/index.php?sesion=&amp;op=8&amp;sop=8.5.6&amp;id_estrutura=1&amp;id=22717.00000&amp;hr=1" xr:uid="{EB77503E-451B-4D30-995C-00AD43AD65B9}"/>
    <hyperlink ref="B2609" r:id="rId139" display="http://sistemagestioncalidad.ramajudicial.gov.co/ModeloCSJ/index.php?sesion=&amp;op=8&amp;sop=8.5.6&amp;id_estrutura=367&amp;id=22718.00000&amp;hr=1" xr:uid="{31634E66-5910-4220-9787-17B98762D019}"/>
    <hyperlink ref="B2610" r:id="rId140" display="http://sistemagestioncalidad.ramajudicial.gov.co/ModeloCSJ/index.php?sesion=&amp;op=8&amp;sop=8.5.6&amp;id_estrutura=367&amp;id=22719.00000&amp;hr=1" xr:uid="{763A4CBD-8753-442E-8B17-C6A8CEDE8D30}"/>
    <hyperlink ref="B2611" r:id="rId141" display="http://sistemagestioncalidad.ramajudicial.gov.co/ModeloCSJ/index.php?sesion=&amp;op=8&amp;sop=8.5.6&amp;id_estrutura=367&amp;id=22720.00000&amp;hr=1" xr:uid="{2AC4D13B-8BDD-4F1E-801B-1A70B0BEE2C4}"/>
    <hyperlink ref="B2612" r:id="rId142" display="http://sistemagestioncalidad.ramajudicial.gov.co/ModeloCSJ/index.php?sesion=&amp;op=8&amp;sop=8.5.6&amp;id_estrutura=1&amp;id=22721.00000&amp;hr=1" xr:uid="{6C78B983-A570-46A0-A211-0AEC9DAB63D8}"/>
    <hyperlink ref="B2613" r:id="rId143" display="http://sistemagestioncalidad.ramajudicial.gov.co/ModeloCSJ/index.php?sesion=&amp;op=8&amp;sop=8.5.6&amp;id_estrutura=3&amp;id=22722.00000&amp;hr=1" xr:uid="{91C3DDCA-FC9F-462F-B290-42625ED54AF5}"/>
    <hyperlink ref="B2614" r:id="rId144" display="http://sistemagestioncalidad.ramajudicial.gov.co/ModeloCSJ/index.php?sesion=&amp;op=8&amp;sop=8.5.6&amp;id_estrutura=367&amp;id=22723.00000&amp;hr=1" xr:uid="{695D6E11-631D-4040-B890-F7CE99B65F95}"/>
    <hyperlink ref="B2615" r:id="rId145" display="http://sistemagestioncalidad.ramajudicial.gov.co/ModeloCSJ/index.php?sesion=&amp;op=8&amp;sop=8.5.6&amp;id_estrutura=367&amp;id=22724.00000&amp;hr=1" xr:uid="{60D66FFB-0534-41BA-9EFB-9088016AB677}"/>
    <hyperlink ref="B2616" r:id="rId146" display="http://sistemagestioncalidad.ramajudicial.gov.co/ModeloCSJ/index.php?sesion=&amp;op=8&amp;sop=8.5.6&amp;id_estrutura=2&amp;id=22725.00000&amp;hr=1" xr:uid="{26D5A2F5-2AF7-4861-B817-5AD734D55848}"/>
    <hyperlink ref="B2617" r:id="rId147" display="http://sistemagestioncalidad.ramajudicial.gov.co/ModeloCSJ/index.php?sesion=&amp;op=8&amp;sop=8.5.6&amp;id_estrutura=367&amp;id=22726.00000&amp;hr=1" xr:uid="{5D98DD91-5086-458D-B4CF-DB3532CC6A05}"/>
    <hyperlink ref="B2618" r:id="rId148" display="http://sistemagestioncalidad.ramajudicial.gov.co/ModeloCSJ/index.php?sesion=&amp;op=8&amp;sop=8.5.6&amp;id_estrutura=367&amp;id=22727.00000&amp;hr=1" xr:uid="{D2D41BCE-1F9A-465C-A0BA-67DE02D210D7}"/>
    <hyperlink ref="B2619" r:id="rId149" display="http://sistemagestioncalidad.ramajudicial.gov.co/ModeloCSJ/index.php?sesion=&amp;op=8&amp;sop=8.5.6&amp;id_estrutura=367&amp;id=22728.00000&amp;hr=1" xr:uid="{B9F7805C-F88C-4453-8A83-8D27F282DA1A}"/>
    <hyperlink ref="B2620" r:id="rId150" display="http://sistemagestioncalidad.ramajudicial.gov.co/ModeloCSJ/index.php?sesion=&amp;op=8&amp;sop=8.5.6&amp;id_estrutura=367&amp;id=22729.00000&amp;hr=1" xr:uid="{D58C343A-CE30-4F48-8789-DAF17A65A400}"/>
    <hyperlink ref="B2621" r:id="rId151" display="http://sistemagestioncalidad.ramajudicial.gov.co/ModeloCSJ/index.php?sesion=&amp;op=8&amp;sop=8.5.6&amp;id_estrutura=1&amp;id=22730.00000&amp;hr=1" xr:uid="{48DC915F-E78D-4347-A37A-8F9AEDC270B6}"/>
    <hyperlink ref="B2622" r:id="rId152" display="http://sistemagestioncalidad.ramajudicial.gov.co/ModeloCSJ/index.php?sesion=&amp;op=8&amp;sop=8.5.6&amp;id_estrutura=367&amp;id=22731.00000&amp;hr=1" xr:uid="{ED30D112-70E4-497F-B2B7-B99209808A22}"/>
    <hyperlink ref="B2623" r:id="rId153" display="http://sistemagestioncalidad.ramajudicial.gov.co/ModeloCSJ/index.php?sesion=&amp;op=8&amp;sop=8.5.6&amp;id_estrutura=367&amp;id=22732.00000&amp;hr=1" xr:uid="{9C016158-4FBB-42F4-A490-F86823218B19}"/>
    <hyperlink ref="B2624" r:id="rId154" display="http://sistemagestioncalidad.ramajudicial.gov.co/ModeloCSJ/index.php?sesion=&amp;op=8&amp;sop=8.5.6&amp;id_estrutura=367&amp;id=22733.00000&amp;hr=1" xr:uid="{7917E732-8D0F-482E-B122-7DA762E7EAFE}"/>
    <hyperlink ref="B2625" r:id="rId155" display="http://sistemagestioncalidad.ramajudicial.gov.co/ModeloCSJ/index.php?sesion=&amp;op=8&amp;sop=8.5.6&amp;id_estrutura=367&amp;id=22734.00000&amp;hr=1" xr:uid="{87226D71-C987-464B-9A0C-B5D4BC3B4DBE}"/>
    <hyperlink ref="B2626" r:id="rId156" display="http://sistemagestioncalidad.ramajudicial.gov.co/ModeloCSJ/index.php?sesion=&amp;op=8&amp;sop=8.5.6&amp;id_estrutura=367&amp;id=22735.00000&amp;hr=1" xr:uid="{5EF47623-3EA3-430D-8B65-CCF4CF8CEC0D}"/>
    <hyperlink ref="B2627" r:id="rId157" display="http://sistemagestioncalidad.ramajudicial.gov.co/ModeloCSJ/index.php?sesion=&amp;op=8&amp;sop=8.5.6&amp;id_estrutura=367&amp;id=22736.00000&amp;hr=1" xr:uid="{31B0DEA3-8CA7-4B01-8305-C5F6AF012FD5}"/>
    <hyperlink ref="B2628" r:id="rId158" display="http://sistemagestioncalidad.ramajudicial.gov.co/ModeloCSJ/index.php?sesion=&amp;op=8&amp;sop=8.5.6&amp;id_estrutura=2&amp;id=22737.00000&amp;hr=1" xr:uid="{ABF393CF-0B6D-4DD7-9468-BC69F6359E21}"/>
    <hyperlink ref="B2629" r:id="rId159" display="http://sistemagestioncalidad.ramajudicial.gov.co/ModeloCSJ/index.php?sesion=&amp;op=8&amp;sop=8.5.6&amp;id_estrutura=367&amp;id=22738.00000&amp;hr=1" xr:uid="{9357FC90-25BC-49E3-967F-A4F652991905}"/>
    <hyperlink ref="B2630" r:id="rId160" display="http://sistemagestioncalidad.ramajudicial.gov.co/ModeloCSJ/index.php?sesion=&amp;op=8&amp;sop=8.5.6&amp;id_estrutura=367&amp;id=22739.00000&amp;hr=1" xr:uid="{F83D4C34-780B-47E8-9813-1EE7CA30E95E}"/>
    <hyperlink ref="B2631" r:id="rId161" display="http://sistemagestioncalidad.ramajudicial.gov.co/ModeloCSJ/index.php?sesion=&amp;op=8&amp;sop=8.5.6&amp;id_estrutura=1&amp;id=22740.00000&amp;hr=1" xr:uid="{7878383D-65BF-428F-AF24-5E4946F5B150}"/>
    <hyperlink ref="B2632" r:id="rId162" display="http://sistemagestioncalidad.ramajudicial.gov.co/ModeloCSJ/index.php?sesion=&amp;op=8&amp;sop=8.5.6&amp;id_estrutura=367&amp;id=22741.00000&amp;hr=1" xr:uid="{7F89B02B-BEC3-4FD2-B8F4-FB9BBED8010C}"/>
    <hyperlink ref="B2633" r:id="rId163" display="http://sistemagestioncalidad.ramajudicial.gov.co/ModeloCSJ/index.php?sesion=&amp;op=8&amp;sop=8.5.6&amp;id_estrutura=367&amp;id=22742.00000&amp;hr=1" xr:uid="{8ED67402-BA13-4C8E-B489-708BB90AD931}"/>
    <hyperlink ref="B2634" r:id="rId164" display="http://sistemagestioncalidad.ramajudicial.gov.co/ModeloCSJ/index.php?sesion=&amp;op=8&amp;sop=8.5.6&amp;id_estrutura=367&amp;id=22743.00000&amp;hr=1" xr:uid="{C61D5C08-F527-4EF6-8ECB-AE9C49F7ACA2}"/>
    <hyperlink ref="B2635" r:id="rId165" display="http://sistemagestioncalidad.ramajudicial.gov.co/ModeloCSJ/index.php?sesion=&amp;op=8&amp;sop=8.5.6&amp;id_estrutura=367&amp;id=22744.00000&amp;hr=1" xr:uid="{591C214C-49B9-49FB-B345-09B15639D0E4}"/>
    <hyperlink ref="B2636" r:id="rId166" display="http://sistemagestioncalidad.ramajudicial.gov.co/ModeloCSJ/index.php?sesion=&amp;op=8&amp;sop=8.5.6&amp;id_estrutura=367&amp;id=22745.00000&amp;hr=1" xr:uid="{3D907BCA-23E5-4663-A2AF-B13DB25F54C7}"/>
    <hyperlink ref="B2637" r:id="rId167" display="http://sistemagestioncalidad.ramajudicial.gov.co/ModeloCSJ/index.php?sesion=&amp;op=8&amp;sop=8.5.6&amp;id_estrutura=367&amp;id=22746.00000&amp;hr=1" xr:uid="{046134AE-3316-4DA9-8A1C-26557240E75F}"/>
    <hyperlink ref="B2638" r:id="rId168" display="http://sistemagestioncalidad.ramajudicial.gov.co/ModeloCSJ/index.php?sesion=&amp;op=8&amp;sop=8.5.6&amp;id_estrutura=3&amp;id=22747.00000&amp;hr=1" xr:uid="{B3DB7CD0-56C5-43F7-8C09-450634F4E279}"/>
    <hyperlink ref="B2639" r:id="rId169" display="http://sistemagestioncalidad.ramajudicial.gov.co/ModeloCSJ/index.php?sesion=&amp;op=8&amp;sop=8.5.6&amp;id_estrutura=367&amp;id=22748.00000&amp;hr=1" xr:uid="{E5C5FAAB-8F39-49A1-846B-9F200FBEA89D}"/>
    <hyperlink ref="B2640" r:id="rId170" display="http://sistemagestioncalidad.ramajudicial.gov.co/ModeloCSJ/index.php?sesion=&amp;op=8&amp;sop=8.5.6&amp;id_estrutura=367&amp;id=22749.00000&amp;hr=1" xr:uid="{9CDC822E-C1D7-4C3B-A534-B52D0647EE9D}"/>
    <hyperlink ref="B2641" r:id="rId171" display="http://sistemagestioncalidad.ramajudicial.gov.co/ModeloCSJ/index.php?sesion=&amp;op=8&amp;sop=8.5.6&amp;id_estrutura=367&amp;id=22750.00000&amp;hr=1" xr:uid="{F5C397EF-65EE-4492-8149-F991789303AB}"/>
    <hyperlink ref="B2642" r:id="rId172" display="http://sistemagestioncalidad.ramajudicial.gov.co/ModeloCSJ/index.php?sesion=&amp;op=8&amp;sop=8.5.6&amp;id_estrutura=1&amp;id=22751.00000&amp;hr=1" xr:uid="{082109B9-8647-44FD-AF73-8D65ACE3CD60}"/>
    <hyperlink ref="B2643" r:id="rId173" display="http://sistemagestioncalidad.ramajudicial.gov.co/ModeloCSJ/index.php?sesion=&amp;op=8&amp;sop=8.5.6&amp;id_estrutura=2&amp;id=22752.00000&amp;hr=1" xr:uid="{71E4A50A-C3CB-4F6B-936E-36ACD6FA57D1}"/>
    <hyperlink ref="B2644" r:id="rId174" display="http://sistemagestioncalidad.ramajudicial.gov.co/ModeloCSJ/index.php?sesion=&amp;op=8&amp;sop=8.5.6&amp;id_estrutura=367&amp;id=22753.00000&amp;hr=1" xr:uid="{B901FEF3-1540-471D-BE93-5144B4660C8D}"/>
    <hyperlink ref="B2645" r:id="rId175" display="http://sistemagestioncalidad.ramajudicial.gov.co/ModeloCSJ/index.php?sesion=&amp;op=8&amp;sop=8.5.6&amp;id_estrutura=2&amp;id=22754.00000&amp;hr=1" xr:uid="{2A2988D7-2283-4299-8380-35BF28E658AE}"/>
    <hyperlink ref="B2646" r:id="rId176" display="http://sistemagestioncalidad.ramajudicial.gov.co/ModeloCSJ/index.php?sesion=&amp;op=8&amp;sop=8.5.6&amp;id_estrutura=367&amp;id=22755.00000&amp;hr=1" xr:uid="{22EC1C02-41B7-448B-810D-5C1809FD6659}"/>
    <hyperlink ref="B2647" r:id="rId177" display="http://sistemagestioncalidad.ramajudicial.gov.co/ModeloCSJ/index.php?sesion=&amp;op=8&amp;sop=8.5.6&amp;id_estrutura=1&amp;id=22756.00000&amp;hr=1" xr:uid="{63A4727F-078F-4C04-AF0D-173A76FC5364}"/>
    <hyperlink ref="B2648" r:id="rId178" display="http://sistemagestioncalidad.ramajudicial.gov.co/ModeloCSJ/index.php?sesion=&amp;op=8&amp;sop=8.5.6&amp;id_estrutura=1&amp;id=22757.00000&amp;hr=1" xr:uid="{DC2CFD71-0000-413D-B6EE-F07373D3E188}"/>
    <hyperlink ref="B2649" r:id="rId179" display="http://sistemagestioncalidad.ramajudicial.gov.co/ModeloCSJ/index.php?sesion=&amp;op=8&amp;sop=8.5.6&amp;id_estrutura=2&amp;id=22758.00000&amp;hr=1" xr:uid="{7D112D39-7F71-4599-A7F9-7799791A3C9E}"/>
    <hyperlink ref="B2650" r:id="rId180" display="http://sistemagestioncalidad.ramajudicial.gov.co/ModeloCSJ/index.php?sesion=&amp;op=8&amp;sop=8.5.6&amp;id_estrutura=2&amp;id=22759.00000&amp;hr=1" xr:uid="{587FD3B3-6366-4242-9B06-B53D3DE93A5B}"/>
    <hyperlink ref="B2651" r:id="rId181" display="http://sistemagestioncalidad.ramajudicial.gov.co/ModeloCSJ/index.php?sesion=&amp;op=8&amp;sop=8.5.6&amp;id_estrutura=367&amp;id=22760.00000&amp;hr=1" xr:uid="{B1039075-EDC8-4F6C-8F90-C7DCD21A6384}"/>
    <hyperlink ref="B2652" r:id="rId182" display="http://sistemagestioncalidad.ramajudicial.gov.co/ModeloCSJ/index.php?sesion=&amp;op=8&amp;sop=8.5.6&amp;id_estrutura=367&amp;id=22761.00000&amp;hr=1" xr:uid="{4EF2ED34-7498-4B68-9464-F13D677FB76C}"/>
    <hyperlink ref="B2653" r:id="rId183" display="http://sistemagestioncalidad.ramajudicial.gov.co/ModeloCSJ/index.php?sesion=&amp;op=8&amp;sop=8.5.6&amp;id_estrutura=367&amp;id=22762.00000&amp;hr=1" xr:uid="{95B54743-B7FD-4D5D-8C98-A383930B0F0A}"/>
    <hyperlink ref="B2654" r:id="rId184" display="http://sistemagestioncalidad.ramajudicial.gov.co/ModeloCSJ/index.php?sesion=&amp;op=8&amp;sop=8.5.6&amp;id_estrutura=367&amp;id=22763.00000&amp;hr=1" xr:uid="{7553D56F-7B2B-4308-A5E9-E844DDFD290F}"/>
    <hyperlink ref="B2655" r:id="rId185" display="http://sistemagestioncalidad.ramajudicial.gov.co/ModeloCSJ/index.php?sesion=&amp;op=8&amp;sop=8.5.6&amp;id_estrutura=367&amp;id=22764.00000&amp;hr=1" xr:uid="{42EA1437-F69C-4AB3-AA86-8D9063AA26D3}"/>
    <hyperlink ref="B2656" r:id="rId186" display="http://sistemagestioncalidad.ramajudicial.gov.co/ModeloCSJ/index.php?sesion=&amp;op=8&amp;sop=8.5.6&amp;id_estrutura=3&amp;id=22765.00000&amp;hr=1" xr:uid="{BD87A3E2-6A08-4662-9744-45D26569C1BB}"/>
    <hyperlink ref="B2657" r:id="rId187" display="http://sistemagestioncalidad.ramajudicial.gov.co/ModeloCSJ/index.php?sesion=&amp;op=8&amp;sop=8.5.6&amp;id_estrutura=1&amp;id=22766.00000&amp;hr=1" xr:uid="{9CA8ADE7-03F6-4CD9-8D03-DCF6FF71C63F}"/>
    <hyperlink ref="B2658" r:id="rId188" display="http://sistemagestioncalidad.ramajudicial.gov.co/ModeloCSJ/index.php?sesion=&amp;op=8&amp;sop=8.5.6&amp;id_estrutura=1&amp;id=22767.00000&amp;hr=1" xr:uid="{7A0B4E7A-A01E-4C0C-A386-FC29ABCB291E}"/>
    <hyperlink ref="B2659" r:id="rId189" display="http://sistemagestioncalidad.ramajudicial.gov.co/ModeloCSJ/index.php?sesion=&amp;op=8&amp;sop=8.5.6&amp;id_estrutura=367&amp;id=22768.00000&amp;hr=1" xr:uid="{35E1687A-3AF0-4897-929F-843136379545}"/>
    <hyperlink ref="B2660" r:id="rId190" display="http://sistemagestioncalidad.ramajudicial.gov.co/ModeloCSJ/index.php?sesion=&amp;op=8&amp;sop=8.5.6&amp;id_estrutura=367&amp;id=22769.00000&amp;hr=1" xr:uid="{39204746-2C6A-4554-B8FF-64E3409AB682}"/>
    <hyperlink ref="B2661" r:id="rId191" display="http://sistemagestioncalidad.ramajudicial.gov.co/ModeloCSJ/index.php?sesion=&amp;op=8&amp;sop=8.5.6&amp;id_estrutura=367&amp;id=22770.00000&amp;hr=1" xr:uid="{4064EBE0-5027-4D37-9EE7-18F7874CF4FC}"/>
    <hyperlink ref="B2662" r:id="rId192" display="http://sistemagestioncalidad.ramajudicial.gov.co/ModeloCSJ/index.php?sesion=&amp;op=8&amp;sop=8.5.6&amp;id_estrutura=367&amp;id=22771.00000&amp;hr=1" xr:uid="{C3656AB0-384D-41D2-A702-2C80D18E641C}"/>
    <hyperlink ref="B2663" r:id="rId193" display="http://sistemagestioncalidad.ramajudicial.gov.co/ModeloCSJ/index.php?sesion=&amp;op=8&amp;sop=8.5.6&amp;id_estrutura=367&amp;id=22772.00000&amp;hr=1" xr:uid="{C28D2BCC-4A10-4FFF-916F-BFBCA0C208DB}"/>
    <hyperlink ref="B2664" r:id="rId194" display="http://sistemagestioncalidad.ramajudicial.gov.co/ModeloCSJ/index.php?sesion=&amp;op=8&amp;sop=8.5.6&amp;id_estrutura=2&amp;id=22773.00000&amp;hr=1" xr:uid="{294471A7-5A32-4FE4-AC9D-81114ABF02F2}"/>
    <hyperlink ref="B2665" r:id="rId195" display="http://sistemagestioncalidad.ramajudicial.gov.co/ModeloCSJ/index.php?sesion=&amp;op=8&amp;sop=8.5.6&amp;id_estrutura=367&amp;id=22774.00000&amp;hr=1" xr:uid="{7187AD0E-C36D-4F9E-8840-1E8965F15456}"/>
    <hyperlink ref="B2666" r:id="rId196" display="http://sistemagestioncalidad.ramajudicial.gov.co/ModeloCSJ/index.php?sesion=&amp;op=8&amp;sop=8.5.6&amp;id_estrutura=367&amp;id=22775.00000&amp;hr=1" xr:uid="{C06976F2-2247-44EE-B294-1E386D6D91BC}"/>
    <hyperlink ref="B2667" r:id="rId197" display="http://sistemagestioncalidad.ramajudicial.gov.co/ModeloCSJ/index.php?sesion=&amp;op=8&amp;sop=8.5.6&amp;id_estrutura=2&amp;id=22776.00000&amp;hr=1" xr:uid="{BCD03641-D589-4F61-A8C3-F7EA89CAAAB6}"/>
    <hyperlink ref="B2668" r:id="rId198" display="http://sistemagestioncalidad.ramajudicial.gov.co/ModeloCSJ/index.php?sesion=&amp;op=8&amp;sop=8.5.6&amp;id_estrutura=2&amp;id=22777.00000&amp;hr=1" xr:uid="{2A637683-72A6-441C-BE9C-ACDF631C9D84}"/>
    <hyperlink ref="B2669" r:id="rId199" display="http://sistemagestioncalidad.ramajudicial.gov.co/ModeloCSJ/index.php?sesion=&amp;op=8&amp;sop=8.5.6&amp;id_estrutura=367&amp;id=22778.00000&amp;hr=1" xr:uid="{5DE83529-C8F4-4A45-8DB6-1F9793AE867B}"/>
    <hyperlink ref="B2670" r:id="rId200" display="http://sistemagestioncalidad.ramajudicial.gov.co/ModeloCSJ/index.php?sesion=&amp;op=8&amp;sop=8.5.6&amp;id_estrutura=367&amp;id=22779.00000&amp;hr=1" xr:uid="{C3625917-B289-485A-909C-7EB62CC53D47}"/>
    <hyperlink ref="B2671" r:id="rId201" display="http://sistemagestioncalidad.ramajudicial.gov.co/ModeloCSJ/index.php?sesion=&amp;op=8&amp;sop=8.5.6&amp;id_estrutura=367&amp;id=22780.00000&amp;hr=1" xr:uid="{B346D3C4-B9A9-4B80-ACA1-1661ED747A04}"/>
    <hyperlink ref="B2672" r:id="rId202" display="http://sistemagestioncalidad.ramajudicial.gov.co/ModeloCSJ/index.php?sesion=&amp;op=8&amp;sop=8.5.6&amp;id_estrutura=367&amp;id=22781.00000&amp;hr=1" xr:uid="{EFC9B5EA-3ABD-4212-B875-A93C53D00140}"/>
    <hyperlink ref="B2673" r:id="rId203" display="http://sistemagestioncalidad.ramajudicial.gov.co/ModeloCSJ/index.php?sesion=&amp;op=8&amp;sop=8.5.6&amp;id_estrutura=367&amp;id=22782.00000&amp;hr=1" xr:uid="{63F60F09-42B1-4D8D-B6B8-59042667A9EF}"/>
    <hyperlink ref="B2674" r:id="rId204" display="http://sistemagestioncalidad.ramajudicial.gov.co/ModeloCSJ/index.php?sesion=&amp;op=8&amp;sop=8.5.6&amp;id_estrutura=2&amp;id=22783.00000&amp;hr=1" xr:uid="{C1968909-E080-4895-AFA4-536A4E20E640}"/>
    <hyperlink ref="B2675" r:id="rId205" display="http://sistemagestioncalidad.ramajudicial.gov.co/ModeloCSJ/index.php?sesion=&amp;op=8&amp;sop=8.5.6&amp;id_estrutura=367&amp;id=22784.00000&amp;hr=1" xr:uid="{E50FF1B5-A766-4A7C-B065-4EAAD2D10036}"/>
    <hyperlink ref="B2676" r:id="rId206" display="http://sistemagestioncalidad.ramajudicial.gov.co/ModeloCSJ/index.php?sesion=&amp;op=8&amp;sop=8.5.6&amp;id_estrutura=367&amp;id=22785.00000&amp;hr=1" xr:uid="{026670F1-0CEE-4688-8663-53EC7236F633}"/>
    <hyperlink ref="B2677" r:id="rId207" display="http://sistemagestioncalidad.ramajudicial.gov.co/ModeloCSJ/index.php?sesion=&amp;op=8&amp;sop=8.5.6&amp;id_estrutura=367&amp;id=22786.00000&amp;hr=1" xr:uid="{E01F3930-5821-4F23-BDB9-22D18307063E}"/>
    <hyperlink ref="B2678" r:id="rId208" display="http://sistemagestioncalidad.ramajudicial.gov.co/ModeloCSJ/index.php?sesion=&amp;op=8&amp;sop=8.5.6&amp;id_estrutura=367&amp;id=22787.00000&amp;hr=1" xr:uid="{5290F34F-9B01-4B34-9504-4915388F1A9F}"/>
    <hyperlink ref="B2679" r:id="rId209" display="http://sistemagestioncalidad.ramajudicial.gov.co/ModeloCSJ/index.php?sesion=&amp;op=8&amp;sop=8.5.6&amp;id_estrutura=1&amp;id=22788.00000&amp;hr=1" xr:uid="{55B05A4F-50B6-4C74-A2A3-F936BCA59C37}"/>
    <hyperlink ref="B2680" r:id="rId210" display="http://sistemagestioncalidad.ramajudicial.gov.co/ModeloCSJ/index.php?sesion=&amp;op=8&amp;sop=8.5.6&amp;id_estrutura=1&amp;id=22789.00000&amp;hr=1" xr:uid="{81A8DDDB-C183-453C-A72C-064CCAB0EFEC}"/>
    <hyperlink ref="B2681" r:id="rId211" display="http://sistemagestioncalidad.ramajudicial.gov.co/ModeloCSJ/index.php?sesion=&amp;op=8&amp;sop=8.5.6&amp;id_estrutura=367&amp;id=22790.00000&amp;hr=1" xr:uid="{0E2A9852-9E40-4F33-88EF-08DF19E2C1D1}"/>
    <hyperlink ref="B2682" r:id="rId212" display="http://sistemagestioncalidad.ramajudicial.gov.co/ModeloCSJ/index.php?sesion=&amp;op=8&amp;sop=8.5.6&amp;id_estrutura=367&amp;id=22791.00000&amp;hr=1" xr:uid="{90A69A5D-4E7E-4630-86BA-267927D32DE0}"/>
    <hyperlink ref="B2683" r:id="rId213" display="http://sistemagestioncalidad.ramajudicial.gov.co/ModeloCSJ/index.php?sesion=&amp;op=8&amp;sop=8.5.6&amp;id_estrutura=367&amp;id=22792.00000&amp;hr=1" xr:uid="{27F3EB42-F9FD-49BC-9983-797599D7E59F}"/>
    <hyperlink ref="B2684" r:id="rId214" display="http://sistemagestioncalidad.ramajudicial.gov.co/ModeloCSJ/index.php?sesion=&amp;op=8&amp;sop=8.5.6&amp;id_estrutura=367&amp;id=22793.00000&amp;hr=1" xr:uid="{A5535823-4683-4666-8B03-32D8C0A5EA43}"/>
    <hyperlink ref="B2685" r:id="rId215" display="http://sistemagestioncalidad.ramajudicial.gov.co/ModeloCSJ/index.php?sesion=&amp;op=8&amp;sop=8.5.6&amp;id_estrutura=367&amp;id=22794.00000&amp;hr=1" xr:uid="{0C91723B-0F8F-4795-B15E-BCF761847C05}"/>
    <hyperlink ref="B2686" r:id="rId216" display="http://sistemagestioncalidad.ramajudicial.gov.co/ModeloCSJ/index.php?sesion=&amp;op=8&amp;sop=8.5.6&amp;id_estrutura=367&amp;id=22795.00000&amp;hr=1" xr:uid="{9145A60F-9356-4B9B-82C5-DE78E9E9A08A}"/>
    <hyperlink ref="B2687" r:id="rId217" display="http://sistemagestioncalidad.ramajudicial.gov.co/ModeloCSJ/index.php?sesion=&amp;op=8&amp;sop=8.5.6&amp;id_estrutura=367&amp;id=22796.00000&amp;hr=1" xr:uid="{4F115DC9-D03C-49B1-87C2-E55A906E116D}"/>
    <hyperlink ref="B2688" r:id="rId218" display="http://sistemagestioncalidad.ramajudicial.gov.co/ModeloCSJ/index.php?sesion=&amp;op=8&amp;sop=8.5.6&amp;id_estrutura=367&amp;id=22797.00000&amp;hr=1" xr:uid="{0FBF5523-9C83-4298-8EAC-5CFF6E306AA5}"/>
    <hyperlink ref="B2689" r:id="rId219" display="http://sistemagestioncalidad.ramajudicial.gov.co/ModeloCSJ/index.php?sesion=&amp;op=8&amp;sop=8.5.6&amp;id_estrutura=367&amp;id=22798.00000&amp;hr=1" xr:uid="{E9AD39BA-17B0-4461-B1EA-44E7E65EF20A}"/>
    <hyperlink ref="B2690" r:id="rId220" display="http://sistemagestioncalidad.ramajudicial.gov.co/ModeloCSJ/index.php?sesion=&amp;op=8&amp;sop=8.5.6&amp;id_estrutura=367&amp;id=22799.00000&amp;hr=1" xr:uid="{494DD677-1187-4C81-A792-6A656ED92DAB}"/>
    <hyperlink ref="B2691" r:id="rId221" display="http://sistemagestioncalidad.ramajudicial.gov.co/ModeloCSJ/index.php?sesion=&amp;op=8&amp;sop=8.5.6&amp;id_estrutura=1&amp;id=22800.00000&amp;hr=1" xr:uid="{60174F90-D42E-49DE-A807-5E706D9B853B}"/>
    <hyperlink ref="B2692" r:id="rId222" display="http://sistemagestioncalidad.ramajudicial.gov.co/ModeloCSJ/index.php?sesion=&amp;op=8&amp;sop=8.5.6&amp;id_estrutura=367&amp;id=22801.00000&amp;hr=1" xr:uid="{9143A6FB-B5EA-4A70-A118-BCE07813BE28}"/>
    <hyperlink ref="B2693" r:id="rId223" display="http://sistemagestioncalidad.ramajudicial.gov.co/ModeloCSJ/index.php?sesion=&amp;op=8&amp;sop=8.5.6&amp;id_estrutura=1&amp;id=22802.00000&amp;hr=1" xr:uid="{D1D5D208-3397-4E91-8007-DD9958158624}"/>
    <hyperlink ref="B2694" r:id="rId224" display="http://sistemagestioncalidad.ramajudicial.gov.co/ModeloCSJ/index.php?sesion=&amp;op=8&amp;sop=8.5.6&amp;id_estrutura=367&amp;id=22803.00000&amp;hr=1" xr:uid="{7ABBBEF8-F157-492E-A75C-F52893DAE6B2}"/>
    <hyperlink ref="B2695" r:id="rId225" display="http://sistemagestioncalidad.ramajudicial.gov.co/ModeloCSJ/index.php?sesion=&amp;op=8&amp;sop=8.5.6&amp;id_estrutura=367&amp;id=22804.00000&amp;hr=1" xr:uid="{38713E32-E13D-4F3F-BF3F-0F6FB94CF405}"/>
    <hyperlink ref="B2696" r:id="rId226" display="http://sistemagestioncalidad.ramajudicial.gov.co/ModeloCSJ/index.php?sesion=&amp;op=8&amp;sop=8.5.6&amp;id_estrutura=1&amp;id=22805.00000&amp;hr=1" xr:uid="{FCF5E032-1D17-4160-8C6B-0C334F3D6AD9}"/>
    <hyperlink ref="B2697" r:id="rId227" display="http://sistemagestioncalidad.ramajudicial.gov.co/ModeloCSJ/index.php?sesion=&amp;op=8&amp;sop=8.5.6&amp;id_estrutura=367&amp;id=22806.00000&amp;hr=1" xr:uid="{31314838-0930-40FE-9610-23243BD970A9}"/>
    <hyperlink ref="B2698" r:id="rId228" display="http://sistemagestioncalidad.ramajudicial.gov.co/ModeloCSJ/index.php?sesion=&amp;op=8&amp;sop=8.5.6&amp;id_estrutura=367&amp;id=22807.00000&amp;hr=1" xr:uid="{9584B437-00B9-4DC7-9ABC-96181620290A}"/>
    <hyperlink ref="B2699" r:id="rId229" display="http://sistemagestioncalidad.ramajudicial.gov.co/ModeloCSJ/index.php?sesion=&amp;op=8&amp;sop=8.5.6&amp;id_estrutura=367&amp;id=22808.00000&amp;hr=1" xr:uid="{2EF68019-8BD6-4C85-8822-177118089661}"/>
    <hyperlink ref="B2700" r:id="rId230" display="http://sistemagestioncalidad.ramajudicial.gov.co/ModeloCSJ/index.php?sesion=&amp;op=8&amp;sop=8.5.6&amp;id_estrutura=367&amp;id=22809.00000&amp;hr=1" xr:uid="{2A29A2D5-FAC9-45F7-A584-321F3E61F425}"/>
    <hyperlink ref="B2701" r:id="rId231" display="http://sistemagestioncalidad.ramajudicial.gov.co/ModeloCSJ/index.php?sesion=&amp;op=8&amp;sop=8.5.6&amp;id_estrutura=367&amp;id=22810.00000&amp;hr=1" xr:uid="{3E439152-D9A3-4F8D-8391-67A9EAC1E000}"/>
    <hyperlink ref="B2702" r:id="rId232" display="http://sistemagestioncalidad.ramajudicial.gov.co/ModeloCSJ/index.php?sesion=&amp;op=8&amp;sop=8.5.6&amp;id_estrutura=367&amp;id=22811.00000&amp;hr=1" xr:uid="{D801BA96-23BF-49BA-8470-FABC092C2AC4}"/>
    <hyperlink ref="B2703" r:id="rId233" display="http://sistemagestioncalidad.ramajudicial.gov.co/ModeloCSJ/index.php?sesion=&amp;op=8&amp;sop=8.5.6&amp;id_estrutura=367&amp;id=22812.00000&amp;hr=1" xr:uid="{4D04418F-35FD-472A-BA9C-C3ED3604FC92}"/>
    <hyperlink ref="B2704" r:id="rId234" display="http://sistemagestioncalidad.ramajudicial.gov.co/ModeloCSJ/index.php?sesion=&amp;op=8&amp;sop=8.5.6&amp;id_estrutura=3&amp;id=22813.00000&amp;hr=1" xr:uid="{889468C0-7408-4787-BFE7-86D55569E139}"/>
    <hyperlink ref="B2705" r:id="rId235" display="http://sistemagestioncalidad.ramajudicial.gov.co/ModeloCSJ/index.php?sesion=&amp;op=8&amp;sop=8.5.6&amp;id_estrutura=367&amp;id=22814.00000&amp;hr=1" xr:uid="{0658AFA6-5CE7-49A1-BCC3-0FC5438FF404}"/>
    <hyperlink ref="B2706" r:id="rId236" display="http://sistemagestioncalidad.ramajudicial.gov.co/ModeloCSJ/index.php?sesion=&amp;op=8&amp;sop=8.5.6&amp;id_estrutura=1&amp;id=22815.00000&amp;hr=1" xr:uid="{9395CB46-B5A2-40F7-868C-6617A5E8AF11}"/>
    <hyperlink ref="B2707" r:id="rId237" display="http://sistemagestioncalidad.ramajudicial.gov.co/ModeloCSJ/index.php?sesion=&amp;op=8&amp;sop=8.5.6&amp;id_estrutura=1&amp;id=22816.00000&amp;hr=1" xr:uid="{23AEE9DE-D167-474D-8171-1F5F5B1348F1}"/>
    <hyperlink ref="B2708" r:id="rId238" display="http://sistemagestioncalidad.ramajudicial.gov.co/ModeloCSJ/index.php?sesion=&amp;op=8&amp;sop=8.5.6&amp;id_estrutura=367&amp;id=22817.00000&amp;hr=1" xr:uid="{BF62EF57-5AA7-4462-8C14-F2FCD9BAC8F1}"/>
    <hyperlink ref="B2709" r:id="rId239" display="http://sistemagestioncalidad.ramajudicial.gov.co/ModeloCSJ/index.php?sesion=&amp;op=8&amp;sop=8.5.6&amp;id_estrutura=367&amp;id=22818.00000&amp;hr=1" xr:uid="{37E32A3D-A36E-4B18-9BBD-E6FBCBBA2E5E}"/>
    <hyperlink ref="B2710" r:id="rId240" display="http://sistemagestioncalidad.ramajudicial.gov.co/ModeloCSJ/index.php?sesion=&amp;op=8&amp;sop=8.5.6&amp;id_estrutura=367&amp;id=22819.00000&amp;hr=1" xr:uid="{26892530-6E93-495D-B3A9-D3B418B28421}"/>
    <hyperlink ref="B2711" r:id="rId241" display="http://sistemagestioncalidad.ramajudicial.gov.co/ModeloCSJ/index.php?sesion=&amp;op=8&amp;sop=8.5.6&amp;id_estrutura=367&amp;id=22820.00000&amp;hr=1" xr:uid="{4ADE7F20-4DDB-4B3D-837C-9DEC1428943D}"/>
    <hyperlink ref="B2712" r:id="rId242" display="http://sistemagestioncalidad.ramajudicial.gov.co/ModeloCSJ/index.php?sesion=&amp;op=8&amp;sop=8.5.6&amp;id_estrutura=367&amp;id=22821.00000&amp;hr=1" xr:uid="{78F71C49-91A3-4F36-87C1-11D4F6BD68D3}"/>
    <hyperlink ref="B2713" r:id="rId243" display="http://sistemagestioncalidad.ramajudicial.gov.co/ModeloCSJ/index.php?sesion=&amp;op=8&amp;sop=8.5.6&amp;id_estrutura=1&amp;id=22822.00000&amp;hr=1" xr:uid="{36B9B8CE-DF23-4EA4-837C-24DF187C441C}"/>
    <hyperlink ref="B2714" r:id="rId244" display="http://sistemagestioncalidad.ramajudicial.gov.co/ModeloCSJ/index.php?sesion=&amp;op=8&amp;sop=8.5.6&amp;id_estrutura=367&amp;id=22823.00000&amp;hr=1" xr:uid="{053B2957-82B6-4769-AA06-BBAAFB69A2CA}"/>
    <hyperlink ref="B2715" r:id="rId245" display="http://sistemagestioncalidad.ramajudicial.gov.co/ModeloCSJ/index.php?sesion=&amp;op=8&amp;sop=8.5.6&amp;id_estrutura=367&amp;id=22824.00000&amp;hr=1" xr:uid="{9B8F1D98-2BC0-429C-8569-4BE180FDEA04}"/>
    <hyperlink ref="B2716" r:id="rId246" display="http://sistemagestioncalidad.ramajudicial.gov.co/ModeloCSJ/index.php?sesion=&amp;op=8&amp;sop=8.5.6&amp;id_estrutura=2&amp;id=22825.00000&amp;hr=1" xr:uid="{FC42C8DC-BE4E-4F3D-B440-C6BA6E6769CF}"/>
    <hyperlink ref="B2717" r:id="rId247" display="http://sistemagestioncalidad.ramajudicial.gov.co/ModeloCSJ/index.php?sesion=&amp;op=8&amp;sop=8.5.6&amp;id_estrutura=1&amp;id=22826.00000&amp;hr=1" xr:uid="{9B9920C5-280D-4BD8-824D-827B67E8CFFF}"/>
    <hyperlink ref="B2718" r:id="rId248" display="http://sistemagestioncalidad.ramajudicial.gov.co/ModeloCSJ/index.php?sesion=&amp;op=8&amp;sop=8.5.6&amp;id_estrutura=1&amp;id=22827.00000&amp;hr=1" xr:uid="{38B302A7-A6F5-4257-A55B-E92F5E1C2605}"/>
    <hyperlink ref="B2719" r:id="rId249" display="http://sistemagestioncalidad.ramajudicial.gov.co/ModeloCSJ/index.php?sesion=&amp;op=8&amp;sop=8.5.6&amp;id_estrutura=367&amp;id=22828.00000&amp;hr=1" xr:uid="{534D412C-9ABC-45B4-BA45-2F176724502B}"/>
    <hyperlink ref="B2720" r:id="rId250" display="http://sistemagestioncalidad.ramajudicial.gov.co/ModeloCSJ/index.php?sesion=&amp;op=8&amp;sop=8.5.6&amp;id_estrutura=367&amp;id=22829.00000&amp;hr=1" xr:uid="{98211031-25BA-43C1-B754-E2F91F6641BF}"/>
    <hyperlink ref="B2721" r:id="rId251" display="http://sistemagestioncalidad.ramajudicial.gov.co/ModeloCSJ/index.php?sesion=&amp;op=8&amp;sop=8.5.6&amp;id_estrutura=367&amp;id=22830.00000&amp;hr=1" xr:uid="{F742FA7F-1DDF-4807-88F3-969A91E91345}"/>
    <hyperlink ref="B2722" r:id="rId252" display="http://sistemagestioncalidad.ramajudicial.gov.co/ModeloCSJ/index.php?sesion=&amp;op=8&amp;sop=8.5.6&amp;id_estrutura=367&amp;id=22831.00000&amp;hr=1" xr:uid="{F9E642FB-3741-4B83-8AC5-341FC1F93650}"/>
    <hyperlink ref="B2723" r:id="rId253" display="http://sistemagestioncalidad.ramajudicial.gov.co/ModeloCSJ/index.php?sesion=&amp;op=8&amp;sop=8.5.6&amp;id_estrutura=367&amp;id=22832.00000&amp;hr=1" xr:uid="{C5A6CF4F-CCC1-4A56-A11F-8BA06B5D2930}"/>
    <hyperlink ref="B2724" r:id="rId254" display="http://sistemagestioncalidad.ramajudicial.gov.co/ModeloCSJ/index.php?sesion=&amp;op=8&amp;sop=8.5.6&amp;id_estrutura=367&amp;id=22833.00000&amp;hr=1" xr:uid="{E46F3101-4E8C-4B7D-9D1D-B5CA67F84A0B}"/>
    <hyperlink ref="B2725" r:id="rId255" display="http://sistemagestioncalidad.ramajudicial.gov.co/ModeloCSJ/index.php?sesion=&amp;op=8&amp;sop=8.5.6&amp;id_estrutura=367&amp;id=22834.00000&amp;hr=1" xr:uid="{C2674654-3149-4F22-8371-2D2894CB746E}"/>
    <hyperlink ref="B2726" r:id="rId256" display="http://sistemagestioncalidad.ramajudicial.gov.co/ModeloCSJ/index.php?sesion=&amp;op=8&amp;sop=8.5.6&amp;id_estrutura=3&amp;id=22835.00000&amp;hr=1" xr:uid="{F3D5E697-A279-4B81-AA32-0B9802E0561E}"/>
    <hyperlink ref="B2727" r:id="rId257" display="http://sistemagestioncalidad.ramajudicial.gov.co/ModeloCSJ/index.php?sesion=&amp;op=8&amp;sop=8.5.6&amp;id_estrutura=367&amp;id=22836.00000&amp;hr=1" xr:uid="{70541D17-3EBF-4FC8-8D3E-BF78C425E6BA}"/>
    <hyperlink ref="B2728" r:id="rId258" display="http://sistemagestioncalidad.ramajudicial.gov.co/ModeloCSJ/index.php?sesion=&amp;op=8&amp;sop=8.5.6&amp;id_estrutura=2&amp;id=22837.00000&amp;hr=1" xr:uid="{F453BC5A-B90B-41FB-B964-7506AA339891}"/>
    <hyperlink ref="B2729" r:id="rId259" display="http://sistemagestioncalidad.ramajudicial.gov.co/ModeloCSJ/index.php?sesion=&amp;op=8&amp;sop=8.5.6&amp;id_estrutura=367&amp;id=22838.00000&amp;hr=1" xr:uid="{96A877C9-DAE4-48E7-A46B-DB60EDC9ACFB}"/>
    <hyperlink ref="B2730" r:id="rId260" display="http://sistemagestioncalidad.ramajudicial.gov.co/ModeloCSJ/index.php?sesion=&amp;op=8&amp;sop=8.5.6&amp;id_estrutura=367&amp;id=22839.00000&amp;hr=1" xr:uid="{32CD90BD-B509-49D8-8518-28EB319DF857}"/>
    <hyperlink ref="B2731" r:id="rId261" display="http://sistemagestioncalidad.ramajudicial.gov.co/ModeloCSJ/index.php?sesion=&amp;op=8&amp;sop=8.5.6&amp;id_estrutura=367&amp;id=22840.00000&amp;hr=1" xr:uid="{0F45092E-EC98-4B86-8D35-495F89B9EFF0}"/>
    <hyperlink ref="B2732" r:id="rId262" display="http://sistemagestioncalidad.ramajudicial.gov.co/ModeloCSJ/index.php?sesion=&amp;op=8&amp;sop=8.5.6&amp;id_estrutura=1&amp;id=22841.00000&amp;hr=1" xr:uid="{B93EC836-CBBC-4DA1-997F-EF4904EAA242}"/>
    <hyperlink ref="B2733" r:id="rId263" display="http://sistemagestioncalidad.ramajudicial.gov.co/ModeloCSJ/index.php?sesion=&amp;op=8&amp;sop=8.5.6&amp;id_estrutura=1&amp;id=22842.00000&amp;hr=1" xr:uid="{696FDF9F-00BB-49B4-B639-C92480A718E9}"/>
    <hyperlink ref="B2734" r:id="rId264" display="http://sistemagestioncalidad.ramajudicial.gov.co/ModeloCSJ/index.php?sesion=&amp;op=8&amp;sop=8.5.6&amp;id_estrutura=367&amp;id=22843.00000&amp;hr=1" xr:uid="{5E0453A1-6BCA-4372-9767-6933C67DE52B}"/>
    <hyperlink ref="B2735" r:id="rId265" display="http://sistemagestioncalidad.ramajudicial.gov.co/ModeloCSJ/index.php?sesion=&amp;op=8&amp;sop=8.5.6&amp;id_estrutura=367&amp;id=22844.00000&amp;hr=1" xr:uid="{9A8E8B8A-6C34-41D8-ADDE-398BF46914F6}"/>
    <hyperlink ref="B2736" r:id="rId266" display="http://sistemagestioncalidad.ramajudicial.gov.co/ModeloCSJ/index.php?sesion=&amp;op=8&amp;sop=8.5.6&amp;id_estrutura=2&amp;id=22845.00000&amp;hr=1" xr:uid="{9F85DCAF-369E-4B4B-A68E-BA8655A29D92}"/>
    <hyperlink ref="B2737" r:id="rId267" display="http://sistemagestioncalidad.ramajudicial.gov.co/ModeloCSJ/index.php?sesion=&amp;op=8&amp;sop=8.5.6&amp;id_estrutura=367&amp;id=22846.00000&amp;hr=1" xr:uid="{C90F0259-FE06-4BAC-9559-463CF6B962DC}"/>
    <hyperlink ref="B2738" r:id="rId268" display="http://sistemagestioncalidad.ramajudicial.gov.co/ModeloCSJ/index.php?sesion=&amp;op=8&amp;sop=8.5.6&amp;id_estrutura=367&amp;id=22847.00000&amp;hr=1" xr:uid="{B27C60E5-24C7-4A5A-97E3-380B397D3A72}"/>
    <hyperlink ref="B2739" r:id="rId269" display="http://sistemagestioncalidad.ramajudicial.gov.co/ModeloCSJ/index.php?sesion=&amp;op=8&amp;sop=8.5.6&amp;id_estrutura=367&amp;id=22848.00000&amp;hr=1" xr:uid="{5C073473-D1B4-495F-9A32-2AE61CFC3825}"/>
    <hyperlink ref="B2740" r:id="rId270" display="http://sistemagestioncalidad.ramajudicial.gov.co/ModeloCSJ/index.php?sesion=&amp;op=8&amp;sop=8.5.6&amp;id_estrutura=1&amp;id=22849.00000&amp;hr=1" xr:uid="{E8A1188C-9E55-464A-B39A-9E189D738540}"/>
    <hyperlink ref="B2741" r:id="rId271" display="http://sistemagestioncalidad.ramajudicial.gov.co/ModeloCSJ/index.php?sesion=&amp;op=8&amp;sop=8.5.6&amp;id_estrutura=1&amp;id=22850.00000&amp;hr=1" xr:uid="{F7F50A75-E701-4FDF-8372-055678261824}"/>
    <hyperlink ref="B2742" r:id="rId272" display="http://sistemagestioncalidad.ramajudicial.gov.co/ModeloCSJ/index.php?sesion=&amp;op=8&amp;sop=8.5.6&amp;id_estrutura=367&amp;id=22851.00000&amp;hr=1" xr:uid="{6A5CE91A-5FE5-4068-B158-1086558F5482}"/>
    <hyperlink ref="B2743" r:id="rId273" display="http://sistemagestioncalidad.ramajudicial.gov.co/ModeloCSJ/index.php?sesion=&amp;op=8&amp;sop=8.5.6&amp;id_estrutura=367&amp;id=22852.00000&amp;hr=1" xr:uid="{B1A34945-36F6-4921-895D-D192DCFA5AE2}"/>
    <hyperlink ref="B2744" r:id="rId274" display="http://sistemagestioncalidad.ramajudicial.gov.co/ModeloCSJ/index.php?sesion=&amp;op=8&amp;sop=8.5.6&amp;id_estrutura=1&amp;id=22853.00000&amp;hr=1" xr:uid="{D6B8FA45-522E-4BC5-A485-349146E7F21B}"/>
    <hyperlink ref="B2745" r:id="rId275" display="http://sistemagestioncalidad.ramajudicial.gov.co/ModeloCSJ/index.php?sesion=&amp;op=8&amp;sop=8.5.6&amp;id_estrutura=367&amp;id=22854.00000&amp;hr=1" xr:uid="{C5536166-023A-432A-B541-F48D38B8C30F}"/>
    <hyperlink ref="B2746" r:id="rId276" display="http://sistemagestioncalidad.ramajudicial.gov.co/ModeloCSJ/index.php?sesion=&amp;op=8&amp;sop=8.5.6&amp;id_estrutura=367&amp;id=22855.00000&amp;hr=1" xr:uid="{43315B37-8F5F-432E-83D0-E3765BA5BFAA}"/>
    <hyperlink ref="B2747" r:id="rId277" display="http://sistemagestioncalidad.ramajudicial.gov.co/ModeloCSJ/index.php?sesion=&amp;op=8&amp;sop=8.5.6&amp;id_estrutura=1&amp;id=22856.00000&amp;hr=1" xr:uid="{B8AF4F67-D1ED-4845-89FE-2AC6892F36B2}"/>
    <hyperlink ref="B2748" r:id="rId278" display="http://sistemagestioncalidad.ramajudicial.gov.co/ModeloCSJ/index.php?sesion=&amp;op=8&amp;sop=8.5.6&amp;id_estrutura=1&amp;id=22857.00000&amp;hr=1" xr:uid="{BA310964-16EC-44CE-BEC0-6D3F81D52296}"/>
    <hyperlink ref="B2749" r:id="rId279" display="http://sistemagestioncalidad.ramajudicial.gov.co/ModeloCSJ/index.php?sesion=&amp;op=8&amp;sop=8.5.6&amp;id_estrutura=367&amp;id=22858.00000&amp;hr=1" xr:uid="{93C17E8F-2CE4-4E3E-B07E-1601F636E824}"/>
    <hyperlink ref="B2750" r:id="rId280" display="http://sistemagestioncalidad.ramajudicial.gov.co/ModeloCSJ/index.php?sesion=&amp;op=8&amp;sop=8.5.6&amp;id_estrutura=367&amp;id=22859.00000&amp;hr=1" xr:uid="{2EA57B9A-0704-41EF-BA3D-22616940039C}"/>
    <hyperlink ref="B2751" r:id="rId281" display="http://sistemagestioncalidad.ramajudicial.gov.co/ModeloCSJ/index.php?sesion=&amp;op=8&amp;sop=8.5.6&amp;id_estrutura=1&amp;id=22860.00000&amp;hr=1" xr:uid="{97123E38-73FA-48E5-9C83-CF1D25A6C6BA}"/>
    <hyperlink ref="B2752" r:id="rId282" display="http://sistemagestioncalidad.ramajudicial.gov.co/ModeloCSJ/index.php?sesion=&amp;op=8&amp;sop=8.5.6&amp;id_estrutura=367&amp;id=22861.00000&amp;hr=1" xr:uid="{16317A5D-0EB1-49D1-A139-2264E64F4B97}"/>
    <hyperlink ref="B2753" r:id="rId283" display="http://sistemagestioncalidad.ramajudicial.gov.co/ModeloCSJ/index.php?sesion=&amp;op=8&amp;sop=8.5.6&amp;id_estrutura=367&amp;id=22862.00000&amp;hr=1" xr:uid="{AF454ED1-CE2F-4581-97D0-7DD0B62E294B}"/>
    <hyperlink ref="B2754" r:id="rId284" display="http://sistemagestioncalidad.ramajudicial.gov.co/ModeloCSJ/index.php?sesion=&amp;op=8&amp;sop=8.5.6&amp;id_estrutura=2&amp;id=22863.00000&amp;hr=1" xr:uid="{45FE87C1-A8EC-4EEA-99CB-5619C36E3D1E}"/>
    <hyperlink ref="B2755" r:id="rId285" display="http://sistemagestioncalidad.ramajudicial.gov.co/ModeloCSJ/index.php?sesion=&amp;op=8&amp;sop=8.5.6&amp;id_estrutura=1&amp;id=22864.00000&amp;hr=1" xr:uid="{0F70738E-C281-4BC0-A3DD-D6C5E5F178AD}"/>
    <hyperlink ref="B2756" r:id="rId286" display="http://sistemagestioncalidad.ramajudicial.gov.co/ModeloCSJ/index.php?sesion=&amp;op=8&amp;sop=8.5.6&amp;id_estrutura=367&amp;id=22865.00000&amp;hr=1" xr:uid="{3A442326-282F-4041-9DA7-05A851ADF47F}"/>
    <hyperlink ref="B2757" r:id="rId287" display="http://sistemagestioncalidad.ramajudicial.gov.co/ModeloCSJ/index.php?sesion=&amp;op=8&amp;sop=8.5.6&amp;id_estrutura=367&amp;id=22866.00000&amp;hr=1" xr:uid="{ACB5E724-5C1E-4EAA-8FBF-33A90296336D}"/>
    <hyperlink ref="B2758" r:id="rId288" display="http://sistemagestioncalidad.ramajudicial.gov.co/ModeloCSJ/index.php?sesion=&amp;op=8&amp;sop=8.5.6&amp;id_estrutura=367&amp;id=22867.00000&amp;hr=1" xr:uid="{70F86AB1-C472-411B-9099-750B22526E4A}"/>
    <hyperlink ref="B2759" r:id="rId289" display="http://sistemagestioncalidad.ramajudicial.gov.co/ModeloCSJ/index.php?sesion=&amp;op=8&amp;sop=8.5.6&amp;id_estrutura=367&amp;id=22868.00000&amp;hr=1" xr:uid="{93ABD516-EA49-4CA6-8CFD-C061F23D83F1}"/>
    <hyperlink ref="B2760" r:id="rId290" display="http://sistemagestioncalidad.ramajudicial.gov.co/ModeloCSJ/index.php?sesion=&amp;op=8&amp;sop=8.5.6&amp;id_estrutura=367&amp;id=22869.00000&amp;hr=1" xr:uid="{D3A5BFBD-9CA2-482D-84C8-16CBD6B19F0B}"/>
    <hyperlink ref="B2761" r:id="rId291" display="http://sistemagestioncalidad.ramajudicial.gov.co/ModeloCSJ/index.php?sesion=&amp;op=8&amp;sop=8.5.6&amp;id_estrutura=367&amp;id=22870.00000&amp;hr=1" xr:uid="{F2A2B549-F60B-4D88-9A42-8938C0CED102}"/>
    <hyperlink ref="B2762" r:id="rId292" display="http://sistemagestioncalidad.ramajudicial.gov.co/ModeloCSJ/index.php?sesion=&amp;op=8&amp;sop=8.5.6&amp;id_estrutura=1&amp;id=22871.00000&amp;hr=1" xr:uid="{444B76FC-AB03-4127-A2D7-2E78B23A240D}"/>
    <hyperlink ref="B2763" r:id="rId293" display="http://sistemagestioncalidad.ramajudicial.gov.co/ModeloCSJ/index.php?sesion=&amp;op=8&amp;sop=8.5.6&amp;id_estrutura=367&amp;id=22872.00000&amp;hr=1" xr:uid="{F76B80FC-D4E1-43A3-B97B-08E88EC5F098}"/>
    <hyperlink ref="B2764" r:id="rId294" display="http://sistemagestioncalidad.ramajudicial.gov.co/ModeloCSJ/index.php?sesion=&amp;op=8&amp;sop=8.5.6&amp;id_estrutura=367&amp;id=22873.00000&amp;hr=1" xr:uid="{705F9FE7-B059-42DB-85DB-0ADFB3B0B1B1}"/>
    <hyperlink ref="B2765" r:id="rId295" display="http://sistemagestioncalidad.ramajudicial.gov.co/ModeloCSJ/index.php?sesion=&amp;op=8&amp;sop=8.5.6&amp;id_estrutura=367&amp;id=22874.00000&amp;hr=1" xr:uid="{56728EAE-4873-4A59-9D35-321280D2FBD9}"/>
    <hyperlink ref="B2766" r:id="rId296" display="http://sistemagestioncalidad.ramajudicial.gov.co/ModeloCSJ/index.php?sesion=&amp;op=8&amp;sop=8.5.6&amp;id_estrutura=3&amp;id=22875.00000&amp;hr=1" xr:uid="{527557A8-1683-4A3B-8FD4-B786400B8EA8}"/>
    <hyperlink ref="B2767" r:id="rId297" display="http://sistemagestioncalidad.ramajudicial.gov.co/ModeloCSJ/index.php?sesion=&amp;op=8&amp;sop=8.5.6&amp;id_estrutura=367&amp;id=22876.00000&amp;hr=1" xr:uid="{A8070FF2-47FB-4934-ABE4-1D4A12E1F191}"/>
    <hyperlink ref="B2768" r:id="rId298" display="http://sistemagestioncalidad.ramajudicial.gov.co/ModeloCSJ/index.php?sesion=&amp;op=8&amp;sop=8.5.6&amp;id_estrutura=2&amp;id=22877.00000&amp;hr=1" xr:uid="{4014F7FB-1DD7-4103-B8BC-B73096BBB748}"/>
    <hyperlink ref="B2769" r:id="rId299" display="http://sistemagestioncalidad.ramajudicial.gov.co/ModeloCSJ/index.php?sesion=&amp;op=8&amp;sop=8.5.6&amp;id_estrutura=1&amp;id=22878.00000&amp;hr=1" xr:uid="{49F3AF19-12EA-4BD7-80C7-81DD7BFD9EE6}"/>
    <hyperlink ref="B2770" r:id="rId300" display="http://sistemagestioncalidad.ramajudicial.gov.co/ModeloCSJ/index.php?sesion=&amp;op=8&amp;sop=8.5.6&amp;id_estrutura=367&amp;id=22879.00000&amp;hr=1" xr:uid="{42885702-B39E-42BC-BB2C-9131C1AF791C}"/>
    <hyperlink ref="B2771" r:id="rId301" display="http://sistemagestioncalidad.ramajudicial.gov.co/ModeloCSJ/index.php?sesion=&amp;op=8&amp;sop=8.5.6&amp;id_estrutura=367&amp;id=22880.00000&amp;hr=1" xr:uid="{FBA34169-D238-48A5-A3CA-6BDA42DA173F}"/>
    <hyperlink ref="B2772" r:id="rId302" display="http://sistemagestioncalidad.ramajudicial.gov.co/ModeloCSJ/index.php?sesion=&amp;op=8&amp;sop=8.5.6&amp;id_estrutura=367&amp;id=22881.00000&amp;hr=1" xr:uid="{30917472-E720-497C-858C-14E2911719BB}"/>
    <hyperlink ref="B2773" r:id="rId303" display="http://sistemagestioncalidad.ramajudicial.gov.co/ModeloCSJ/index.php?sesion=&amp;op=8&amp;sop=8.5.6&amp;id_estrutura=367&amp;id=22882.00000&amp;hr=1" xr:uid="{E730C465-1E64-4C07-968E-C797A327BF27}"/>
    <hyperlink ref="B2774" r:id="rId304" display="http://sistemagestioncalidad.ramajudicial.gov.co/ModeloCSJ/index.php?sesion=&amp;op=8&amp;sop=8.5.6&amp;id_estrutura=1&amp;id=22883.00000&amp;hr=1" xr:uid="{950E7E39-EFC5-4D9A-BB23-61A59F5EF2B3}"/>
    <hyperlink ref="B2775" r:id="rId305" display="http://sistemagestioncalidad.ramajudicial.gov.co/ModeloCSJ/index.php?sesion=&amp;op=8&amp;sop=8.5.6&amp;id_estrutura=367&amp;id=22884.00000&amp;hr=1" xr:uid="{0C9350AA-0DE8-401F-837D-05ADD217DC67}"/>
    <hyperlink ref="B2776" r:id="rId306" display="http://sistemagestioncalidad.ramajudicial.gov.co/ModeloCSJ/index.php?sesion=&amp;op=8&amp;sop=8.5.6&amp;id_estrutura=1&amp;id=22885.00000&amp;hr=1" xr:uid="{F4AEB3A1-C2BC-4321-BD98-BAEC3B2529F7}"/>
    <hyperlink ref="B2777" r:id="rId307" display="http://sistemagestioncalidad.ramajudicial.gov.co/ModeloCSJ/index.php?sesion=&amp;op=8&amp;sop=8.5.6&amp;id_estrutura=1&amp;id=22886.00000&amp;hr=1" xr:uid="{F63BE54E-FC8C-447C-8E01-105AC761A6CB}"/>
    <hyperlink ref="B2778" r:id="rId308" display="http://sistemagestioncalidad.ramajudicial.gov.co/ModeloCSJ/index.php?sesion=&amp;op=8&amp;sop=8.5.6&amp;id_estrutura=367&amp;id=22887.00000&amp;hr=1" xr:uid="{35F4E434-B930-4C38-9298-9ECC8A4F1146}"/>
    <hyperlink ref="B2779" r:id="rId309" display="http://sistemagestioncalidad.ramajudicial.gov.co/ModeloCSJ/index.php?sesion=&amp;op=8&amp;sop=8.5.6&amp;id_estrutura=1&amp;id=22888.00000&amp;hr=1" xr:uid="{332F9F31-6CFB-4F3F-AAD8-EA72A767F117}"/>
    <hyperlink ref="B2780" r:id="rId310" display="http://sistemagestioncalidad.ramajudicial.gov.co/ModeloCSJ/index.php?sesion=&amp;op=8&amp;sop=8.5.6&amp;id_estrutura=367&amp;id=22889.00000&amp;hr=1" xr:uid="{6B69EB5D-0166-4F86-ABFD-398CDC1D884D}"/>
    <hyperlink ref="B2781" r:id="rId311" display="http://sistemagestioncalidad.ramajudicial.gov.co/ModeloCSJ/index.php?sesion=&amp;op=8&amp;sop=8.5.6&amp;id_estrutura=1&amp;id=22890.00000&amp;hr=1" xr:uid="{24789BB6-5641-406C-B3A3-86A15FCA03CB}"/>
    <hyperlink ref="B2782" r:id="rId312" display="http://sistemagestioncalidad.ramajudicial.gov.co/ModeloCSJ/index.php?sesion=&amp;op=8&amp;sop=8.5.6&amp;id_estrutura=367&amp;id=22891.00000&amp;hr=1" xr:uid="{F14F0F7F-F521-453B-A203-B8CB7FC5546D}"/>
    <hyperlink ref="B2783" r:id="rId313" display="http://sistemagestioncalidad.ramajudicial.gov.co/ModeloCSJ/index.php?sesion=&amp;op=8&amp;sop=8.5.6&amp;id_estrutura=367&amp;id=22892.00000&amp;hr=1" xr:uid="{B10A51B4-A68B-4D12-B114-2A8A281A9941}"/>
    <hyperlink ref="B2784" r:id="rId314" display="http://sistemagestioncalidad.ramajudicial.gov.co/ModeloCSJ/index.php?sesion=&amp;op=8&amp;sop=8.5.6&amp;id_estrutura=367&amp;id=22893.00000&amp;hr=1" xr:uid="{12C3AB94-22F6-48E0-851F-A4E8F8F7FFB0}"/>
    <hyperlink ref="B2785" r:id="rId315" display="http://sistemagestioncalidad.ramajudicial.gov.co/ModeloCSJ/index.php?sesion=&amp;op=8&amp;sop=8.5.6&amp;id_estrutura=1&amp;id=22894.00000&amp;hr=1" xr:uid="{7F774F16-5357-43FB-B97F-EDD3B7197F47}"/>
    <hyperlink ref="B2786" r:id="rId316" display="http://sistemagestioncalidad.ramajudicial.gov.co/ModeloCSJ/index.php?sesion=&amp;op=8&amp;sop=8.5.6&amp;id_estrutura=367&amp;id=22895.00000&amp;hr=1" xr:uid="{EC334357-5E15-41F0-8317-2115BC38EE16}"/>
    <hyperlink ref="B2787" r:id="rId317" display="http://sistemagestioncalidad.ramajudicial.gov.co/ModeloCSJ/index.php?sesion=&amp;op=8&amp;sop=8.5.6&amp;id_estrutura=2&amp;id=22896.00000&amp;hr=1" xr:uid="{C982A56F-F309-4615-A1BF-B83F77099357}"/>
    <hyperlink ref="B2788" r:id="rId318" display="http://sistemagestioncalidad.ramajudicial.gov.co/ModeloCSJ/index.php?sesion=&amp;op=8&amp;sop=8.5.6&amp;id_estrutura=367&amp;id=22897.00000&amp;hr=1" xr:uid="{7636C4F2-F4A9-4E3B-A438-2C00EC747CFF}"/>
    <hyperlink ref="B2789" r:id="rId319" display="http://sistemagestioncalidad.ramajudicial.gov.co/ModeloCSJ/index.php?sesion=&amp;op=8&amp;sop=8.5.6&amp;id_estrutura=367&amp;id=22898.00000&amp;hr=1" xr:uid="{66B736AF-FCEE-4E83-A5BE-04CC8F42A571}"/>
    <hyperlink ref="B2790" r:id="rId320" display="http://sistemagestioncalidad.ramajudicial.gov.co/ModeloCSJ/index.php?sesion=&amp;op=8&amp;sop=8.5.6&amp;id_estrutura=367&amp;id=22899.00000&amp;hr=1" xr:uid="{22F9E037-BCBB-4118-BC3D-30881A750E5E}"/>
    <hyperlink ref="B2791" r:id="rId321" display="http://sistemagestioncalidad.ramajudicial.gov.co/ModeloCSJ/index.php?sesion=&amp;op=8&amp;sop=8.5.6&amp;id_estrutura=367&amp;id=22900.00000&amp;hr=1" xr:uid="{B4483B36-7512-48DD-A79C-F116AE2D0CCE}"/>
    <hyperlink ref="B2792" r:id="rId322" display="http://sistemagestioncalidad.ramajudicial.gov.co/ModeloCSJ/index.php?sesion=&amp;op=8&amp;sop=8.5.6&amp;id_estrutura=367&amp;id=22901.00000&amp;hr=1" xr:uid="{F8A6AE86-2B33-49B6-9D75-CBB05A765823}"/>
    <hyperlink ref="B2793" r:id="rId323" display="http://sistemagestioncalidad.ramajudicial.gov.co/ModeloCSJ/index.php?sesion=&amp;op=8&amp;sop=8.5.6&amp;id_estrutura=367&amp;id=22902.00000&amp;hr=1" xr:uid="{CA36E782-FA3F-4852-93C4-3107ACA0EFC6}"/>
    <hyperlink ref="B2794" r:id="rId324" display="http://sistemagestioncalidad.ramajudicial.gov.co/ModeloCSJ/index.php?sesion=&amp;op=8&amp;sop=8.5.6&amp;id_estrutura=367&amp;id=22903.00000&amp;hr=1" xr:uid="{61DE9DBE-4F4B-475F-AD8C-40853BEF9589}"/>
    <hyperlink ref="B2795" r:id="rId325" display="http://sistemagestioncalidad.ramajudicial.gov.co/ModeloCSJ/index.php?sesion=&amp;op=8&amp;sop=8.5.6&amp;id_estrutura=2&amp;id=22904.00000&amp;hr=1" xr:uid="{BA6E0198-73E0-4227-A9C5-B6E75792045D}"/>
    <hyperlink ref="B2796" r:id="rId326" display="http://sistemagestioncalidad.ramajudicial.gov.co/ModeloCSJ/index.php?sesion=&amp;op=8&amp;sop=8.5.6&amp;id_estrutura=2&amp;id=22905.00000&amp;hr=1" xr:uid="{D289176E-1612-442A-B64E-0C14508A25ED}"/>
    <hyperlink ref="B2797" r:id="rId327" display="http://sistemagestioncalidad.ramajudicial.gov.co/ModeloCSJ/index.php?sesion=&amp;op=8&amp;sop=8.5.6&amp;id_estrutura=367&amp;id=22906.00000&amp;hr=1" xr:uid="{DE95E6CE-F099-49F3-85E5-5D9F52A4D055}"/>
    <hyperlink ref="B2798" r:id="rId328" display="http://sistemagestioncalidad.ramajudicial.gov.co/ModeloCSJ/index.php?sesion=&amp;op=8&amp;sop=8.5.6&amp;id_estrutura=1&amp;id=22907.00000&amp;hr=1" xr:uid="{849215CE-E644-4EFD-BE33-A52382DA5415}"/>
    <hyperlink ref="B2799" r:id="rId329" display="http://sistemagestioncalidad.ramajudicial.gov.co/ModeloCSJ/index.php?sesion=&amp;op=8&amp;sop=8.5.6&amp;id_estrutura=1&amp;id=22908.00000&amp;hr=1" xr:uid="{216357BA-A3AE-4A5C-A60E-C37E8E8065C1}"/>
    <hyperlink ref="B2800" r:id="rId330" display="http://sistemagestioncalidad.ramajudicial.gov.co/ModeloCSJ/index.php?sesion=&amp;op=8&amp;sop=8.5.6&amp;id_estrutura=1&amp;id=22909.00000&amp;hr=1" xr:uid="{744838FC-1789-473A-BF49-2218F9215004}"/>
    <hyperlink ref="B2801" r:id="rId331" display="http://sistemagestioncalidad.ramajudicial.gov.co/ModeloCSJ/index.php?sesion=&amp;op=8&amp;sop=8.5.6&amp;id_estrutura=367&amp;id=22910.00000&amp;hr=1" xr:uid="{0F9DCE72-8446-47D4-BE81-C459F9B62ECA}"/>
    <hyperlink ref="B2802" r:id="rId332" display="http://sistemagestioncalidad.ramajudicial.gov.co/ModeloCSJ/index.php?sesion=&amp;op=8&amp;sop=8.5.6&amp;id_estrutura=367&amp;id=22911.00000&amp;hr=1" xr:uid="{35221C78-1836-4F69-A8F2-6A7FB566F0F6}"/>
    <hyperlink ref="B2803" r:id="rId333" display="http://sistemagestioncalidad.ramajudicial.gov.co/ModeloCSJ/index.php?sesion=&amp;op=8&amp;sop=8.5.6&amp;id_estrutura=367&amp;id=22912.00000&amp;hr=1" xr:uid="{50173B0A-44F8-434E-8E57-D6FEE7C67CD3}"/>
    <hyperlink ref="B2804" r:id="rId334" display="http://sistemagestioncalidad.ramajudicial.gov.co/ModeloCSJ/index.php?sesion=&amp;op=8&amp;sop=8.5.6&amp;id_estrutura=367&amp;id=22913.00000&amp;hr=1" xr:uid="{420FAE7E-15FB-4CE9-9C0E-610742FEFF4A}"/>
    <hyperlink ref="B2805" r:id="rId335" display="http://sistemagestioncalidad.ramajudicial.gov.co/ModeloCSJ/index.php?sesion=&amp;op=8&amp;sop=8.5.6&amp;id_estrutura=367&amp;id=22914.00000&amp;hr=1" xr:uid="{110BDA1C-ACB1-4181-98D6-FBF986225544}"/>
    <hyperlink ref="B2806" r:id="rId336" display="http://sistemagestioncalidad.ramajudicial.gov.co/ModeloCSJ/index.php?sesion=&amp;op=8&amp;sop=8.5.6&amp;id_estrutura=367&amp;id=22915.00000&amp;hr=1" xr:uid="{93007CF0-2737-41E8-9389-9D4DB25ED4B0}"/>
    <hyperlink ref="B2807" r:id="rId337" display="http://sistemagestioncalidad.ramajudicial.gov.co/ModeloCSJ/index.php?sesion=&amp;op=8&amp;sop=8.5.6&amp;id_estrutura=1&amp;id=22916.00000&amp;hr=1" xr:uid="{948C69F8-5EB7-4102-9B29-4763ED76D879}"/>
    <hyperlink ref="B2808" r:id="rId338" display="http://sistemagestioncalidad.ramajudicial.gov.co/ModeloCSJ/index.php?sesion=&amp;op=8&amp;sop=8.5.6&amp;id_estrutura=1&amp;id=22917.00000&amp;hr=1" xr:uid="{844FC4BC-E880-4DDB-9AB2-5C24CA7959CE}"/>
    <hyperlink ref="B2809" r:id="rId339" display="http://sistemagestioncalidad.ramajudicial.gov.co/ModeloCSJ/index.php?sesion=&amp;op=8&amp;sop=8.5.6&amp;id_estrutura=367&amp;id=22918.00000&amp;hr=1" xr:uid="{8DA3F49F-0F5F-470F-A444-02309DD0DE51}"/>
    <hyperlink ref="B2810" r:id="rId340" display="http://sistemagestioncalidad.ramajudicial.gov.co/ModeloCSJ/index.php?sesion=&amp;op=8&amp;sop=8.5.6&amp;id_estrutura=367&amp;id=22919.00000&amp;hr=1" xr:uid="{C39D33DA-AA5D-426A-A6CA-D9321FF09846}"/>
    <hyperlink ref="B2811" r:id="rId341" display="http://sistemagestioncalidad.ramajudicial.gov.co/ModeloCSJ/index.php?sesion=&amp;op=8&amp;sop=8.5.6&amp;id_estrutura=367&amp;id=22920.00000&amp;hr=1" xr:uid="{56BA7241-F8ED-4D0E-8743-A80F01F52787}"/>
    <hyperlink ref="B2812" r:id="rId342" display="http://sistemagestioncalidad.ramajudicial.gov.co/ModeloCSJ/index.php?sesion=&amp;op=8&amp;sop=8.5.6&amp;id_estrutura=367&amp;id=22921.00000&amp;hr=1" xr:uid="{09B0D6F5-27CF-4F5F-9ADA-0383532326A2}"/>
    <hyperlink ref="B2813" r:id="rId343" display="http://sistemagestioncalidad.ramajudicial.gov.co/ModeloCSJ/index.php?sesion=&amp;op=8&amp;sop=8.5.6&amp;id_estrutura=367&amp;id=22922.00000&amp;hr=1" xr:uid="{708F42C7-01A6-4C82-A13A-7C4C78F40A64}"/>
    <hyperlink ref="B2814" r:id="rId344" display="http://sistemagestioncalidad.ramajudicial.gov.co/ModeloCSJ/index.php?sesion=&amp;op=8&amp;sop=8.5.6&amp;id_estrutura=2&amp;id=22923.00000&amp;hr=1" xr:uid="{757ED9CC-C3A3-4D0A-8BF2-AE34CC9EFB26}"/>
    <hyperlink ref="B2815" r:id="rId345" display="http://sistemagestioncalidad.ramajudicial.gov.co/ModeloCSJ/index.php?sesion=&amp;op=8&amp;sop=8.5.6&amp;id_estrutura=3&amp;id=22924.00000&amp;hr=1" xr:uid="{C283D373-3D90-42CB-B3A6-5F9EB4E84313}"/>
    <hyperlink ref="B2816" r:id="rId346" display="http://sistemagestioncalidad.ramajudicial.gov.co/ModeloCSJ/index.php?sesion=&amp;op=8&amp;sop=8.5.6&amp;id_estrutura=367&amp;id=22925.00000&amp;hr=1" xr:uid="{CB16AF05-DEB6-49C4-97E7-E1FB956E7A1B}"/>
    <hyperlink ref="B2817" r:id="rId347" display="http://sistemagestioncalidad.ramajudicial.gov.co/ModeloCSJ/index.php?sesion=&amp;op=8&amp;sop=8.5.6&amp;id_estrutura=1&amp;id=22926.00000&amp;hr=1" xr:uid="{20068496-FF86-43AA-801B-685DF9C85DCA}"/>
    <hyperlink ref="B2818" r:id="rId348" display="http://sistemagestioncalidad.ramajudicial.gov.co/ModeloCSJ/index.php?sesion=&amp;op=8&amp;sop=8.5.6&amp;id_estrutura=367&amp;id=22927.00000&amp;hr=1" xr:uid="{07113E19-6317-450B-8463-2078A4600974}"/>
    <hyperlink ref="B2819" r:id="rId349" display="http://sistemagestioncalidad.ramajudicial.gov.co/ModeloCSJ/index.php?sesion=&amp;op=8&amp;sop=8.5.6&amp;id_estrutura=367&amp;id=22928.00000&amp;hr=1" xr:uid="{595D5CFF-1E36-4E3A-AFCD-AC19F1D5FEE5}"/>
    <hyperlink ref="B2820" r:id="rId350" display="http://sistemagestioncalidad.ramajudicial.gov.co/ModeloCSJ/index.php?sesion=&amp;op=8&amp;sop=8.5.6&amp;id_estrutura=367&amp;id=22929.00000&amp;hr=1" xr:uid="{FAE2A30A-4496-4434-8B60-9C08F861CD24}"/>
    <hyperlink ref="B2821" r:id="rId351" display="http://sistemagestioncalidad.ramajudicial.gov.co/ModeloCSJ/index.php?sesion=&amp;op=8&amp;sop=8.5.6&amp;id_estrutura=367&amp;id=22930.00000&amp;hr=1" xr:uid="{A6CB7943-C7B7-43D8-9406-5EF5FC7C8715}"/>
    <hyperlink ref="B2822" r:id="rId352" display="http://sistemagestioncalidad.ramajudicial.gov.co/ModeloCSJ/index.php?sesion=&amp;op=8&amp;sop=8.5.6&amp;id_estrutura=367&amp;id=22931.00000&amp;hr=1" xr:uid="{08E04FFC-715D-4478-84D0-875BAA451228}"/>
    <hyperlink ref="B2823" r:id="rId353" display="http://sistemagestioncalidad.ramajudicial.gov.co/ModeloCSJ/index.php?sesion=&amp;op=8&amp;sop=8.5.6&amp;id_estrutura=367&amp;id=22932.00000&amp;hr=1" xr:uid="{CE556418-C89B-43AE-BD69-4C16AA156889}"/>
    <hyperlink ref="B2824" r:id="rId354" display="http://sistemagestioncalidad.ramajudicial.gov.co/ModeloCSJ/index.php?sesion=&amp;op=8&amp;sop=8.5.6&amp;id_estrutura=367&amp;id=22933.00000&amp;hr=1" xr:uid="{09B50216-BDC3-4C0C-9464-8828F45B096E}"/>
    <hyperlink ref="B2825" r:id="rId355" display="http://sistemagestioncalidad.ramajudicial.gov.co/ModeloCSJ/index.php?sesion=&amp;op=8&amp;sop=8.5.6&amp;id_estrutura=367&amp;id=22934.00000&amp;hr=1" xr:uid="{70F6145E-83F0-4232-9FB9-12554969AFB2}"/>
    <hyperlink ref="B2826" r:id="rId356" display="http://sistemagestioncalidad.ramajudicial.gov.co/ModeloCSJ/index.php?sesion=&amp;op=8&amp;sop=8.5.6&amp;id_estrutura=367&amp;id=22935.00000&amp;hr=1" xr:uid="{7F4D76AA-22BA-49A8-B292-510B54A73384}"/>
    <hyperlink ref="B2827" r:id="rId357" display="http://sistemagestioncalidad.ramajudicial.gov.co/ModeloCSJ/index.php?sesion=&amp;op=8&amp;sop=8.5.6&amp;id_estrutura=367&amp;id=22936.00000&amp;hr=1" xr:uid="{213954DB-45FA-4DC1-8D8A-BEE7EC317791}"/>
    <hyperlink ref="B2828" r:id="rId358" display="http://sistemagestioncalidad.ramajudicial.gov.co/ModeloCSJ/index.php?sesion=&amp;op=8&amp;sop=8.5.6&amp;id_estrutura=367&amp;id=22937.00000&amp;hr=1" xr:uid="{53A679F4-85E9-443E-8001-1FCB457B325C}"/>
    <hyperlink ref="B2829" r:id="rId359" display="http://sistemagestioncalidad.ramajudicial.gov.co/ModeloCSJ/index.php?sesion=&amp;op=8&amp;sop=8.5.6&amp;id_estrutura=367&amp;id=22938.00000&amp;hr=1" xr:uid="{2FF08E7C-54EB-446B-809C-A8AECB610B7C}"/>
    <hyperlink ref="B2830" r:id="rId360" display="http://sistemagestioncalidad.ramajudicial.gov.co/ModeloCSJ/index.php?sesion=&amp;op=8&amp;sop=8.5.6&amp;id_estrutura=1&amp;id=22939.00000&amp;hr=1" xr:uid="{6CA05B9F-EE6B-4F15-9773-29285C07A017}"/>
    <hyperlink ref="B2831" r:id="rId361" display="http://sistemagestioncalidad.ramajudicial.gov.co/ModeloCSJ/index.php?sesion=&amp;op=8&amp;sop=8.5.6&amp;id_estrutura=367&amp;id=22940.00000&amp;hr=1" xr:uid="{21799148-9D8F-4A5C-BCFB-DBB5A014451A}"/>
    <hyperlink ref="B2832" r:id="rId362" display="http://sistemagestioncalidad.ramajudicial.gov.co/ModeloCSJ/index.php?sesion=&amp;op=8&amp;sop=8.5.6&amp;id_estrutura=1&amp;id=22941.00000&amp;hr=1" xr:uid="{846CB6C8-EA9C-4F77-A127-817F7F15F008}"/>
    <hyperlink ref="B2833" r:id="rId363" display="http://sistemagestioncalidad.ramajudicial.gov.co/ModeloCSJ/index.php?sesion=&amp;op=8&amp;sop=8.5.6&amp;id_estrutura=367&amp;id=22942.00000&amp;hr=1" xr:uid="{1BD84F98-0278-46D2-B3AA-3C9EB7F6D173}"/>
    <hyperlink ref="B2834" r:id="rId364" display="http://sistemagestioncalidad.ramajudicial.gov.co/ModeloCSJ/index.php?sesion=&amp;op=8&amp;sop=8.5.6&amp;id_estrutura=367&amp;id=22943.00000&amp;hr=1" xr:uid="{288925C7-A169-459C-90C3-572B7ED658F0}"/>
    <hyperlink ref="B2835" r:id="rId365" display="http://sistemagestioncalidad.ramajudicial.gov.co/ModeloCSJ/index.php?sesion=&amp;op=8&amp;sop=8.5.6&amp;id_estrutura=367&amp;id=22944.00000&amp;hr=1" xr:uid="{6D3726FB-4D0A-4BEC-B1A0-E8E05FE4D197}"/>
    <hyperlink ref="B2836" r:id="rId366" display="http://sistemagestioncalidad.ramajudicial.gov.co/ModeloCSJ/index.php?sesion=&amp;op=8&amp;sop=8.5.6&amp;id_estrutura=367&amp;id=22945.00000&amp;hr=1" xr:uid="{A86D4FB5-D3E8-4524-B1A0-D79BBCF982F4}"/>
    <hyperlink ref="B2837" r:id="rId367" display="http://sistemagestioncalidad.ramajudicial.gov.co/ModeloCSJ/index.php?sesion=&amp;op=8&amp;sop=8.5.6&amp;id_estrutura=367&amp;id=22946.00000&amp;hr=1" xr:uid="{88DECF8F-D183-4323-8230-1BFEA6A396D8}"/>
    <hyperlink ref="B2838" r:id="rId368" display="http://sistemagestioncalidad.ramajudicial.gov.co/ModeloCSJ/index.php?sesion=&amp;op=8&amp;sop=8.5.6&amp;id_estrutura=1&amp;id=22947.00000&amp;hr=1" xr:uid="{F0E3E39E-7E39-4B2E-BCB5-663913C75C17}"/>
    <hyperlink ref="B2839" r:id="rId369" display="http://sistemagestioncalidad.ramajudicial.gov.co/ModeloCSJ/index.php?sesion=&amp;op=8&amp;sop=8.5.6&amp;id_estrutura=1&amp;id=22948.00000&amp;hr=1" xr:uid="{3DCDEC3D-32B7-45D3-9AA5-728850CCCCA3}"/>
    <hyperlink ref="B2840" r:id="rId370" display="http://sistemagestioncalidad.ramajudicial.gov.co/ModeloCSJ/index.php?sesion=&amp;op=8&amp;sop=8.5.6&amp;id_estrutura=1&amp;id=22949.00000&amp;hr=1" xr:uid="{A261545B-1C01-45D4-BFEA-F4E859630FCD}"/>
    <hyperlink ref="B2841" r:id="rId371" display="http://sistemagestioncalidad.ramajudicial.gov.co/ModeloCSJ/index.php?sesion=&amp;op=8&amp;sop=8.5.6&amp;id_estrutura=367&amp;id=22950.00000&amp;hr=1" xr:uid="{5A0FEC68-A9B3-4F4D-8C5B-8366B0ACDD28}"/>
    <hyperlink ref="B2842" r:id="rId372" display="http://sistemagestioncalidad.ramajudicial.gov.co/ModeloCSJ/index.php?sesion=&amp;op=8&amp;sop=8.5.6&amp;id_estrutura=367&amp;id=22951.00000&amp;hr=1" xr:uid="{B5412AB8-047C-4E15-9545-C329FBEF36D5}"/>
    <hyperlink ref="B2843" r:id="rId373" display="http://sistemagestioncalidad.ramajudicial.gov.co/ModeloCSJ/index.php?sesion=&amp;op=8&amp;sop=8.5.6&amp;id_estrutura=367&amp;id=22952.00000&amp;hr=1" xr:uid="{449389CB-A9A2-4F43-8DD3-A9351EF7A105}"/>
    <hyperlink ref="B2844" r:id="rId374" display="http://sistemagestioncalidad.ramajudicial.gov.co/ModeloCSJ/index.php?sesion=&amp;op=8&amp;sop=8.5.6&amp;id_estrutura=2&amp;id=22953.00000&amp;hr=1" xr:uid="{05AA1566-5C8F-48F7-BDC3-E83BE1AE29A5}"/>
    <hyperlink ref="B2845" r:id="rId375" display="http://sistemagestioncalidad.ramajudicial.gov.co/ModeloCSJ/index.php?sesion=&amp;op=8&amp;sop=8.5.6&amp;id_estrutura=367&amp;id=22954.00000&amp;hr=1" xr:uid="{45485AF3-C59B-4C2C-AD66-1AAFC3D0A79E}"/>
    <hyperlink ref="B2846" r:id="rId376" display="http://sistemagestioncalidad.ramajudicial.gov.co/ModeloCSJ/index.php?sesion=&amp;op=8&amp;sop=8.5.6&amp;id_estrutura=367&amp;id=22955.00000&amp;hr=1" xr:uid="{6C03E56B-ACEF-47ED-968B-19FD08CCE7CF}"/>
    <hyperlink ref="B2847" r:id="rId377" display="http://sistemagestioncalidad.ramajudicial.gov.co/ModeloCSJ/index.php?sesion=&amp;op=8&amp;sop=8.5.6&amp;id_estrutura=367&amp;id=22956.00000&amp;hr=1" xr:uid="{7F68AD63-69E2-4E2C-B055-F84421A82F67}"/>
    <hyperlink ref="B2848" r:id="rId378" display="http://sistemagestioncalidad.ramajudicial.gov.co/ModeloCSJ/index.php?sesion=&amp;op=8&amp;sop=8.5.6&amp;id_estrutura=1&amp;id=22957.00000&amp;hr=1" xr:uid="{9C1FF6CB-11C3-42B1-8C0E-0208C18B1E31}"/>
    <hyperlink ref="B2849" r:id="rId379" display="http://sistemagestioncalidad.ramajudicial.gov.co/ModeloCSJ/index.php?sesion=&amp;op=8&amp;sop=8.5.6&amp;id_estrutura=367&amp;id=22958.00000&amp;hr=1" xr:uid="{AD0A2384-B708-4EF4-81A1-928CB48C32B8}"/>
    <hyperlink ref="B2850" r:id="rId380" display="http://sistemagestioncalidad.ramajudicial.gov.co/ModeloCSJ/index.php?sesion=&amp;op=8&amp;sop=8.5.6&amp;id_estrutura=1&amp;id=22959.00000&amp;hr=1" xr:uid="{C41DC3DC-E225-4BA3-95D3-F58B63EBD211}"/>
    <hyperlink ref="B2851" r:id="rId381" display="http://sistemagestioncalidad.ramajudicial.gov.co/ModeloCSJ/index.php?sesion=&amp;op=8&amp;sop=8.5.6&amp;id_estrutura=3&amp;id=22960.00000&amp;hr=1" xr:uid="{3C057FAB-8005-4AFA-8F45-D22AD8F552AF}"/>
    <hyperlink ref="B2852" r:id="rId382" display="http://sistemagestioncalidad.ramajudicial.gov.co/ModeloCSJ/index.php?sesion=&amp;op=8&amp;sop=8.5.6&amp;id_estrutura=367&amp;id=22961.00000&amp;hr=1" xr:uid="{5E47563F-7AC8-495A-90BC-B1FCFC8CB094}"/>
    <hyperlink ref="B2853" r:id="rId383" display="http://sistemagestioncalidad.ramajudicial.gov.co/ModeloCSJ/index.php?sesion=&amp;op=8&amp;sop=8.5.6&amp;id_estrutura=367&amp;id=22962.00000&amp;hr=1" xr:uid="{28ED96DC-AE60-4792-8650-545A99D7B59B}"/>
    <hyperlink ref="B2854" r:id="rId384" display="http://sistemagestioncalidad.ramajudicial.gov.co/ModeloCSJ/index.php?sesion=&amp;op=8&amp;sop=8.5.6&amp;id_estrutura=367&amp;id=22963.00000&amp;hr=1" xr:uid="{AAFBDEF0-4ED6-4C3A-B193-E2D7F6D33491}"/>
    <hyperlink ref="B2855" r:id="rId385" display="http://sistemagestioncalidad.ramajudicial.gov.co/ModeloCSJ/index.php?sesion=&amp;op=8&amp;sop=8.5.6&amp;id_estrutura=367&amp;id=22964.00000&amp;hr=1" xr:uid="{07007432-E046-4A73-BB6F-EE6D2F17C6D7}"/>
    <hyperlink ref="B2856" r:id="rId386" display="http://sistemagestioncalidad.ramajudicial.gov.co/ModeloCSJ/index.php?sesion=&amp;op=8&amp;sop=8.5.6&amp;id_estrutura=367&amp;id=22965.00000&amp;hr=1" xr:uid="{1D5419DE-E838-4652-92E0-E15E444CF01B}"/>
    <hyperlink ref="B2857" r:id="rId387" display="http://sistemagestioncalidad.ramajudicial.gov.co/ModeloCSJ/index.php?sesion=&amp;op=8&amp;sop=8.5.6&amp;id_estrutura=1&amp;id=22966.00000&amp;hr=1" xr:uid="{DF514974-6E33-491F-81F7-4DB706685E54}"/>
    <hyperlink ref="B2858" r:id="rId388" display="http://sistemagestioncalidad.ramajudicial.gov.co/ModeloCSJ/index.php?sesion=&amp;op=8&amp;sop=8.5.6&amp;id_estrutura=367&amp;id=22967.00000&amp;hr=1" xr:uid="{617E9173-0815-4405-A93F-57C9586E549C}"/>
    <hyperlink ref="B2859" r:id="rId389" display="http://sistemagestioncalidad.ramajudicial.gov.co/ModeloCSJ/index.php?sesion=&amp;op=8&amp;sop=8.5.6&amp;id_estrutura=367&amp;id=22968.00000&amp;hr=1" xr:uid="{2866C83D-1EBF-4A49-B44D-10617500FDE0}"/>
    <hyperlink ref="B2860" r:id="rId390" display="http://sistemagestioncalidad.ramajudicial.gov.co/ModeloCSJ/index.php?sesion=&amp;op=8&amp;sop=8.5.6&amp;id_estrutura=367&amp;id=22969.00000&amp;hr=1" xr:uid="{E0839BC4-85B4-40B2-971F-3240260CDB7B}"/>
    <hyperlink ref="B2861" r:id="rId391" display="http://sistemagestioncalidad.ramajudicial.gov.co/ModeloCSJ/index.php?sesion=&amp;op=8&amp;sop=8.5.6&amp;id_estrutura=1&amp;id=22970.00000&amp;hr=1" xr:uid="{FC110853-DE07-42F3-8EBC-34B3734F5CE9}"/>
    <hyperlink ref="B2862" r:id="rId392" display="http://sistemagestioncalidad.ramajudicial.gov.co/ModeloCSJ/index.php?sesion=&amp;op=8&amp;sop=8.5.6&amp;id_estrutura=367&amp;id=22971.00000&amp;hr=1" xr:uid="{778DFD62-0E83-4C5A-8658-143316CAB0B2}"/>
    <hyperlink ref="B2863" r:id="rId393" display="http://sistemagestioncalidad.ramajudicial.gov.co/ModeloCSJ/index.php?sesion=&amp;op=8&amp;sop=8.5.6&amp;id_estrutura=367&amp;id=22972.00000&amp;hr=1" xr:uid="{7089AD4D-8CF1-4ADD-ADFD-9A75A4CE0356}"/>
    <hyperlink ref="B2864" r:id="rId394" display="http://sistemagestioncalidad.ramajudicial.gov.co/ModeloCSJ/index.php?sesion=&amp;op=8&amp;sop=8.5.6&amp;id_estrutura=367&amp;id=22973.00000&amp;hr=1" xr:uid="{23264B12-6E23-4005-964E-BED0995D8363}"/>
    <hyperlink ref="B2865" r:id="rId395" display="http://sistemagestioncalidad.ramajudicial.gov.co/ModeloCSJ/index.php?sesion=&amp;op=8&amp;sop=8.5.6&amp;id_estrutura=2&amp;id=22974.00000&amp;hr=1" xr:uid="{DEC89332-823E-4FAA-8E0D-78DC9A75486F}"/>
    <hyperlink ref="B2866" r:id="rId396" display="http://sistemagestioncalidad.ramajudicial.gov.co/ModeloCSJ/index.php?sesion=&amp;op=8&amp;sop=8.5.6&amp;id_estrutura=367&amp;id=22975.00000&amp;hr=1" xr:uid="{F3F55D5A-293D-41A0-9B23-04593801AA84}"/>
    <hyperlink ref="B2867" r:id="rId397" display="http://sistemagestioncalidad.ramajudicial.gov.co/ModeloCSJ/index.php?sesion=&amp;op=8&amp;sop=8.5.6&amp;id_estrutura=367&amp;id=22976.00000&amp;hr=1" xr:uid="{018766B7-587E-42A7-B20A-C378E3AD0369}"/>
    <hyperlink ref="B2868" r:id="rId398" display="http://sistemagestioncalidad.ramajudicial.gov.co/ModeloCSJ/index.php?sesion=&amp;op=8&amp;sop=8.5.6&amp;id_estrutura=2&amp;id=22977.00000&amp;hr=1" xr:uid="{2319108E-95B4-4186-B17D-3703519F0750}"/>
    <hyperlink ref="B2869" r:id="rId399" display="http://sistemagestioncalidad.ramajudicial.gov.co/ModeloCSJ/index.php?sesion=&amp;op=8&amp;sop=8.5.6&amp;id_estrutura=367&amp;id=22978.00000&amp;hr=1" xr:uid="{43147F1C-97A1-4DDD-8730-D141B990461C}"/>
    <hyperlink ref="B2870" r:id="rId400" display="http://sistemagestioncalidad.ramajudicial.gov.co/ModeloCSJ/index.php?sesion=&amp;op=8&amp;sop=8.5.6&amp;id_estrutura=367&amp;id=22979.00000&amp;hr=1" xr:uid="{D56CEED9-1E17-4DAA-8433-796001E09184}"/>
    <hyperlink ref="B2871" r:id="rId401" display="http://sistemagestioncalidad.ramajudicial.gov.co/ModeloCSJ/index.php?sesion=&amp;op=8&amp;sop=8.5.6&amp;id_estrutura=367&amp;id=22980.00000&amp;hr=1" xr:uid="{5EFA190B-2CF3-4A43-930B-89B9826E0BAD}"/>
    <hyperlink ref="B2872" r:id="rId402" display="http://sistemagestioncalidad.ramajudicial.gov.co/ModeloCSJ/index.php?sesion=&amp;op=8&amp;sop=8.5.6&amp;id_estrutura=1&amp;id=22981.00000&amp;hr=1" xr:uid="{1332C2B4-0E84-42DF-A152-067C8863C6A6}"/>
    <hyperlink ref="B2873" r:id="rId403" display="http://sistemagestioncalidad.ramajudicial.gov.co/ModeloCSJ/index.php?sesion=&amp;op=8&amp;sop=8.5.6&amp;id_estrutura=1&amp;id=22982.00000&amp;hr=1" xr:uid="{E0D7C3A2-A01C-4046-AB3D-D84797022B8C}"/>
    <hyperlink ref="B2874" r:id="rId404" display="http://sistemagestioncalidad.ramajudicial.gov.co/ModeloCSJ/index.php?sesion=&amp;op=8&amp;sop=8.5.6&amp;id_estrutura=367&amp;id=22983.00000&amp;hr=1" xr:uid="{E520F831-43A2-43EF-B902-B0D85E79F851}"/>
    <hyperlink ref="B2875" r:id="rId405" display="http://sistemagestioncalidad.ramajudicial.gov.co/ModeloCSJ/index.php?sesion=&amp;op=8&amp;sop=8.5.6&amp;id_estrutura=367&amp;id=22984.00000&amp;hr=1" xr:uid="{A75721BE-F3DB-47A3-B26C-C8A0ABA7978A}"/>
    <hyperlink ref="B2876" r:id="rId406" display="http://sistemagestioncalidad.ramajudicial.gov.co/ModeloCSJ/index.php?sesion=&amp;op=8&amp;sop=8.5.6&amp;id_estrutura=1&amp;id=22985.00000&amp;hr=1" xr:uid="{8E6D86D2-EA8D-46B1-B6B4-A3A004FA225C}"/>
    <hyperlink ref="B2877" r:id="rId407" display="http://sistemagestioncalidad.ramajudicial.gov.co/ModeloCSJ/index.php?sesion=&amp;op=8&amp;sop=8.5.6&amp;id_estrutura=1&amp;id=22986.00000&amp;hr=1" xr:uid="{29198C5F-08F8-4B6E-BCCA-FB7B2CB191B3}"/>
    <hyperlink ref="B2878" r:id="rId408" display="http://sistemagestioncalidad.ramajudicial.gov.co/ModeloCSJ/index.php?sesion=&amp;op=8&amp;sop=8.5.6&amp;id_estrutura=367&amp;id=22987.00000&amp;hr=1" xr:uid="{579B685D-DF59-4DD0-BDBC-D6EF9151FF65}"/>
    <hyperlink ref="B2879" r:id="rId409" display="http://sistemagestioncalidad.ramajudicial.gov.co/ModeloCSJ/index.php?sesion=&amp;op=8&amp;sop=8.5.6&amp;id_estrutura=367&amp;id=22988.00000&amp;hr=1" xr:uid="{8A1CAA8D-EB90-4514-8AC5-FC190BCDBF38}"/>
    <hyperlink ref="B2880" r:id="rId410" display="http://sistemagestioncalidad.ramajudicial.gov.co/ModeloCSJ/index.php?sesion=&amp;op=8&amp;sop=8.5.6&amp;id_estrutura=367&amp;id=22989.00000&amp;hr=1" xr:uid="{F5FCB2D2-98CB-4B73-89F2-CDE64D85BBA1}"/>
    <hyperlink ref="B2881" r:id="rId411" display="http://sistemagestioncalidad.ramajudicial.gov.co/ModeloCSJ/index.php?sesion=&amp;op=8&amp;sop=8.5.6&amp;id_estrutura=367&amp;id=22990.00000&amp;hr=1" xr:uid="{A846D347-0F79-4C49-823A-E854A55FF12B}"/>
    <hyperlink ref="B2882" r:id="rId412" display="http://sistemagestioncalidad.ramajudicial.gov.co/ModeloCSJ/index.php?sesion=&amp;op=8&amp;sop=8.5.6&amp;id_estrutura=367&amp;id=22991.00000&amp;hr=1" xr:uid="{8CC28B68-79E7-4DE6-963E-4D7BF8205A1F}"/>
    <hyperlink ref="B2883" r:id="rId413" display="http://sistemagestioncalidad.ramajudicial.gov.co/ModeloCSJ/index.php?sesion=&amp;op=8&amp;sop=8.5.6&amp;id_estrutura=367&amp;id=22992.00000&amp;hr=1" xr:uid="{ED935680-5379-4DE3-A749-96012BB1A9CC}"/>
    <hyperlink ref="B2884" r:id="rId414" display="http://sistemagestioncalidad.ramajudicial.gov.co/ModeloCSJ/index.php?sesion=&amp;op=8&amp;sop=8.5.6&amp;id_estrutura=1&amp;id=22993.00000&amp;hr=1" xr:uid="{B569C40E-BA1B-4405-BF5C-6DB3B2708F5F}"/>
    <hyperlink ref="B2885" r:id="rId415" display="http://sistemagestioncalidad.ramajudicial.gov.co/ModeloCSJ/index.php?sesion=&amp;op=8&amp;sop=8.5.6&amp;id_estrutura=1&amp;id=22994.00000&amp;hr=1" xr:uid="{5B110D74-E6A0-4DFF-AE15-EB97ACFFD547}"/>
    <hyperlink ref="B2886" r:id="rId416" display="http://sistemagestioncalidad.ramajudicial.gov.co/ModeloCSJ/index.php?sesion=&amp;op=8&amp;sop=8.5.6&amp;id_estrutura=367&amp;id=22995.00000&amp;hr=1" xr:uid="{B29925BF-546C-46D7-B286-AA125AECEEAA}"/>
    <hyperlink ref="B2887" r:id="rId417" display="http://sistemagestioncalidad.ramajudicial.gov.co/ModeloCSJ/index.php?sesion=&amp;op=8&amp;sop=8.5.6&amp;id_estrutura=1&amp;id=22996.00000&amp;hr=1" xr:uid="{93DE8BA3-2CBE-4CA1-BFB6-DD81EBE6E4DF}"/>
    <hyperlink ref="B2888" r:id="rId418" display="http://sistemagestioncalidad.ramajudicial.gov.co/ModeloCSJ/index.php?sesion=&amp;op=8&amp;sop=8.5.6&amp;id_estrutura=367&amp;id=22997.00000&amp;hr=1" xr:uid="{0EB96477-2EA5-4E2E-BBE6-513F1B01BEE0}"/>
    <hyperlink ref="B2889" r:id="rId419" display="http://sistemagestioncalidad.ramajudicial.gov.co/ModeloCSJ/index.php?sesion=&amp;op=8&amp;sop=8.5.6&amp;id_estrutura=367&amp;id=22998.00000&amp;hr=1" xr:uid="{205A9D56-9166-4776-A2E8-A9DF7D99EB1F}"/>
    <hyperlink ref="B2890" r:id="rId420" display="http://sistemagestioncalidad.ramajudicial.gov.co/ModeloCSJ/index.php?sesion=&amp;op=8&amp;sop=8.5.6&amp;id_estrutura=367&amp;id=22999.00000&amp;hr=1" xr:uid="{2E738EE2-E79F-42AA-81B9-33CEF243656C}"/>
    <hyperlink ref="B2891" r:id="rId421" display="http://sistemagestioncalidad.ramajudicial.gov.co/ModeloCSJ/index.php?sesion=&amp;op=8&amp;sop=8.5.6&amp;id_estrutura=1&amp;id=23000.00000&amp;hr=1" xr:uid="{AA24580E-82BF-4F43-AD73-800CBEE81860}"/>
    <hyperlink ref="B2892" r:id="rId422" display="http://sistemagestioncalidad.ramajudicial.gov.co/ModeloCSJ/index.php?sesion=&amp;op=8&amp;sop=8.5.6&amp;id_estrutura=3&amp;id=23001.00000&amp;hr=1" xr:uid="{97888461-81E6-4127-8E7A-903C4A3DA86B}"/>
    <hyperlink ref="B2893" r:id="rId423" display="http://sistemagestioncalidad.ramajudicial.gov.co/ModeloCSJ/index.php?sesion=&amp;op=8&amp;sop=8.5.6&amp;id_estrutura=1&amp;id=23002.00000&amp;hr=1" xr:uid="{70D999AE-236A-403A-8C4D-37DF3AFBE32F}"/>
    <hyperlink ref="B2894" r:id="rId424" display="http://sistemagestioncalidad.ramajudicial.gov.co/ModeloCSJ/index.php?sesion=&amp;op=8&amp;sop=8.5.6&amp;id_estrutura=367&amp;id=23003.00000&amp;hr=1" xr:uid="{14ADD3A4-AB05-48D0-A234-9650582B3A77}"/>
    <hyperlink ref="B2895" r:id="rId425" display="http://sistemagestioncalidad.ramajudicial.gov.co/ModeloCSJ/index.php?sesion=&amp;op=8&amp;sop=8.5.6&amp;id_estrutura=367&amp;id=23004.00000&amp;hr=1" xr:uid="{64E75B9F-63AB-49C7-8720-C7CDE94C14D0}"/>
    <hyperlink ref="B2896" r:id="rId426" display="http://sistemagestioncalidad.ramajudicial.gov.co/ModeloCSJ/index.php?sesion=&amp;op=8&amp;sop=8.5.6&amp;id_estrutura=367&amp;id=23005.00000&amp;hr=1" xr:uid="{FACC7783-3C1E-4981-AF4D-0B5B040A1240}"/>
    <hyperlink ref="B2897" r:id="rId427" display="http://sistemagestioncalidad.ramajudicial.gov.co/ModeloCSJ/index.php?sesion=&amp;op=8&amp;sop=8.5.6&amp;id_estrutura=367&amp;id=23006.00000&amp;hr=1" xr:uid="{AC177D42-90B9-491E-89E4-228AFC558652}"/>
    <hyperlink ref="B2898" r:id="rId428" display="http://sistemagestioncalidad.ramajudicial.gov.co/ModeloCSJ/index.php?sesion=&amp;op=8&amp;sop=8.5.6&amp;id_estrutura=367&amp;id=23007.00000&amp;hr=1" xr:uid="{CAD2A9C1-E005-4F88-9283-9F5DF333A60C}"/>
    <hyperlink ref="B2899" r:id="rId429" display="http://sistemagestioncalidad.ramajudicial.gov.co/ModeloCSJ/index.php?sesion=&amp;op=8&amp;sop=8.5.6&amp;id_estrutura=2&amp;id=23008.00000&amp;hr=1" xr:uid="{2ACEB1C0-9BE0-4C7D-839B-11A3D7A8ED49}"/>
    <hyperlink ref="B2900" r:id="rId430" display="http://sistemagestioncalidad.ramajudicial.gov.co/ModeloCSJ/index.php?sesion=&amp;op=8&amp;sop=8.5.6&amp;id_estrutura=367&amp;id=23009.00000&amp;hr=1" xr:uid="{DE4EC25A-9E1E-4A46-A2D0-F587ED93CB0A}"/>
    <hyperlink ref="B2901" r:id="rId431" display="http://sistemagestioncalidad.ramajudicial.gov.co/ModeloCSJ/index.php?sesion=&amp;op=8&amp;sop=8.5.6&amp;id_estrutura=367&amp;id=23010.00000&amp;hr=1" xr:uid="{F4535EA2-E48D-4B85-98ED-ACC46D8EC670}"/>
    <hyperlink ref="B2902" r:id="rId432" display="http://sistemagestioncalidad.ramajudicial.gov.co/ModeloCSJ/index.php?sesion=&amp;op=8&amp;sop=8.5.6&amp;id_estrutura=367&amp;id=23011.00000&amp;hr=1" xr:uid="{3D1EA6CD-DF76-4665-AECD-21DCAF6252BA}"/>
    <hyperlink ref="B2903" r:id="rId433" display="http://sistemagestioncalidad.ramajudicial.gov.co/ModeloCSJ/index.php?sesion=&amp;op=8&amp;sop=8.5.6&amp;id_estrutura=2&amp;id=23012.00000&amp;hr=1" xr:uid="{5C76DF28-153C-44A0-9C4B-6CF5A0EFBAA6}"/>
    <hyperlink ref="B2904" r:id="rId434" display="http://sistemagestioncalidad.ramajudicial.gov.co/ModeloCSJ/index.php?sesion=&amp;op=8&amp;sop=8.5.6&amp;id_estrutura=367&amp;id=23013.00000&amp;hr=1" xr:uid="{63D33282-E9DE-4053-98D2-5C55C516EB92}"/>
    <hyperlink ref="B2905" r:id="rId435" display="http://sistemagestioncalidad.ramajudicial.gov.co/ModeloCSJ/index.php?sesion=&amp;op=8&amp;sop=8.5.6&amp;id_estrutura=367&amp;id=23014.00000&amp;hr=1" xr:uid="{5EA4A02F-5742-4608-A23A-6D671871F515}"/>
    <hyperlink ref="B2906" r:id="rId436" display="http://sistemagestioncalidad.ramajudicial.gov.co/ModeloCSJ/index.php?sesion=&amp;op=8&amp;sop=8.5.6&amp;id_estrutura=367&amp;id=23015.00000&amp;hr=1" xr:uid="{178B80D6-7292-4893-B6E0-BB410040A2A8}"/>
    <hyperlink ref="B2907" r:id="rId437" display="http://sistemagestioncalidad.ramajudicial.gov.co/ModeloCSJ/index.php?sesion=&amp;op=8&amp;sop=8.5.6&amp;id_estrutura=367&amp;id=23016.00000&amp;hr=1" xr:uid="{4E7FBC07-D3DA-4753-B238-14D9F3BF011D}"/>
    <hyperlink ref="B2908" r:id="rId438" display="http://sistemagestioncalidad.ramajudicial.gov.co/ModeloCSJ/index.php?sesion=&amp;op=8&amp;sop=8.5.6&amp;id_estrutura=1&amp;id=23017.00000&amp;hr=1" xr:uid="{B7B938F3-CF06-475E-BF58-5DC88D6D7454}"/>
    <hyperlink ref="B2909" r:id="rId439" display="http://sistemagestioncalidad.ramajudicial.gov.co/ModeloCSJ/index.php?sesion=&amp;op=8&amp;sop=8.5.6&amp;id_estrutura=367&amp;id=23018.00000&amp;hr=1" xr:uid="{1AE9EE42-781F-42DA-92E4-549E40325A9B}"/>
    <hyperlink ref="B2910" r:id="rId440" display="http://sistemagestioncalidad.ramajudicial.gov.co/ModeloCSJ/index.php?sesion=&amp;op=8&amp;sop=8.5.6&amp;id_estrutura=367&amp;id=23019.00000&amp;hr=1" xr:uid="{20ED44B4-DE69-4D8D-9C28-BF2DF1336A9C}"/>
    <hyperlink ref="B2911" r:id="rId441" display="http://sistemagestioncalidad.ramajudicial.gov.co/ModeloCSJ/index.php?sesion=&amp;op=8&amp;sop=8.5.6&amp;id_estrutura=367&amp;id=23020.00000&amp;hr=1" xr:uid="{2A4279F5-F2CE-400B-B259-01BB16B68C93}"/>
    <hyperlink ref="B2912" r:id="rId442" display="http://sistemagestioncalidad.ramajudicial.gov.co/ModeloCSJ/index.php?sesion=&amp;op=8&amp;sop=8.5.6&amp;id_estrutura=367&amp;id=23021.00000&amp;hr=1" xr:uid="{69A55FE5-DDD6-4BF9-91C8-032A1A9A575E}"/>
    <hyperlink ref="B2913" r:id="rId443" display="http://sistemagestioncalidad.ramajudicial.gov.co/ModeloCSJ/index.php?sesion=&amp;op=8&amp;sop=8.5.6&amp;id_estrutura=367&amp;id=23022.00000&amp;hr=1" xr:uid="{E35978CF-3E25-4108-BC44-018CEB5F68A3}"/>
    <hyperlink ref="B2914" r:id="rId444" display="http://sistemagestioncalidad.ramajudicial.gov.co/ModeloCSJ/index.php?sesion=&amp;op=8&amp;sop=8.5.6&amp;id_estrutura=2&amp;id=23023.00000&amp;hr=1" xr:uid="{13D335FD-E3E8-4874-9D89-DDC028CE6D05}"/>
    <hyperlink ref="B2915" r:id="rId445" display="http://sistemagestioncalidad.ramajudicial.gov.co/ModeloCSJ/index.php?sesion=&amp;op=8&amp;sop=8.5.6&amp;id_estrutura=367&amp;id=23024.00000&amp;hr=1" xr:uid="{9A837F48-BD97-49FC-A0E7-3361DF4F5D0F}"/>
    <hyperlink ref="B2916" r:id="rId446" display="http://sistemagestioncalidad.ramajudicial.gov.co/ModeloCSJ/index.php?sesion=&amp;op=8&amp;sop=8.5.6&amp;id_estrutura=367&amp;id=23025.00000&amp;hr=1" xr:uid="{DEDAB166-C052-4A68-A5F1-E9A20B936725}"/>
    <hyperlink ref="B2917" r:id="rId447" display="http://sistemagestioncalidad.ramajudicial.gov.co/ModeloCSJ/index.php?sesion=&amp;op=8&amp;sop=8.5.6&amp;id_estrutura=367&amp;id=23026.00000&amp;hr=1" xr:uid="{96812338-69D6-40A3-9A5A-6B2378FFA4DA}"/>
    <hyperlink ref="B2918" r:id="rId448" display="http://sistemagestioncalidad.ramajudicial.gov.co/ModeloCSJ/index.php?sesion=&amp;op=8&amp;sop=8.5.6&amp;id_estrutura=367&amp;id=23027.00000&amp;hr=1" xr:uid="{51523636-17F9-46CC-A163-95ECEC2DFDB5}"/>
    <hyperlink ref="B2919" r:id="rId449" display="http://sistemagestioncalidad.ramajudicial.gov.co/ModeloCSJ/index.php?sesion=&amp;op=8&amp;sop=8.5.6&amp;id_estrutura=367&amp;id=23028.00000&amp;hr=1" xr:uid="{35132D87-0E00-4337-B65B-519824283396}"/>
    <hyperlink ref="B2920" r:id="rId450" display="http://sistemagestioncalidad.ramajudicial.gov.co/ModeloCSJ/index.php?sesion=&amp;op=8&amp;sop=8.5.6&amp;id_estrutura=367&amp;id=23029.00000&amp;hr=1" xr:uid="{70C22E15-B060-482F-A0AE-B6534058CFE1}"/>
    <hyperlink ref="B2921" r:id="rId451" display="http://sistemagestioncalidad.ramajudicial.gov.co/ModeloCSJ/index.php?sesion=&amp;op=8&amp;sop=8.5.6&amp;id_estrutura=367&amp;id=23030.00000&amp;hr=1" xr:uid="{2FF1F5F9-CB77-49D2-84F9-FD535AF8B5B1}"/>
    <hyperlink ref="B2922" r:id="rId452" display="http://sistemagestioncalidad.ramajudicial.gov.co/ModeloCSJ/index.php?sesion=&amp;op=8&amp;sop=8.5.6&amp;id_estrutura=367&amp;id=23031.00000&amp;hr=1" xr:uid="{46A224AD-921E-4AF1-8EE0-0E1E31E8D236}"/>
    <hyperlink ref="B2923" r:id="rId453" display="http://sistemagestioncalidad.ramajudicial.gov.co/ModeloCSJ/index.php?sesion=&amp;op=8&amp;sop=8.5.6&amp;id_estrutura=2&amp;id=23032.00000&amp;hr=1" xr:uid="{AA40E1CB-4634-4DAC-90D7-5CDE6FE3C34D}"/>
    <hyperlink ref="B2924" r:id="rId454" display="http://sistemagestioncalidad.ramajudicial.gov.co/ModeloCSJ/index.php?sesion=&amp;op=8&amp;sop=8.5.6&amp;id_estrutura=367&amp;id=23033.00000&amp;hr=1" xr:uid="{C9B9947A-798F-4F74-A750-5EE31E3D1B9A}"/>
    <hyperlink ref="B2925" r:id="rId455" display="http://sistemagestioncalidad.ramajudicial.gov.co/ModeloCSJ/index.php?sesion=&amp;op=8&amp;sop=8.5.6&amp;id_estrutura=1&amp;id=23034.00000&amp;hr=1" xr:uid="{710FC261-E9CA-455B-BC14-42778982EE21}"/>
    <hyperlink ref="B2926" r:id="rId456" display="http://sistemagestioncalidad.ramajudicial.gov.co/ModeloCSJ/index.php?sesion=&amp;op=8&amp;sop=8.5.6&amp;id_estrutura=1&amp;id=23035.00000&amp;hr=1" xr:uid="{B7308C3D-609A-4F22-BAF2-A2D077E42EA2}"/>
    <hyperlink ref="B2927" r:id="rId457" display="http://sistemagestioncalidad.ramajudicial.gov.co/ModeloCSJ/index.php?sesion=&amp;op=8&amp;sop=8.5.6&amp;id_estrutura=367&amp;id=23036.00000&amp;hr=1" xr:uid="{1EF4C9CC-AEDA-4018-8C2F-5069E1145C3C}"/>
    <hyperlink ref="B2928" r:id="rId458" display="http://sistemagestioncalidad.ramajudicial.gov.co/ModeloCSJ/index.php?sesion=&amp;op=8&amp;sop=8.5.6&amp;id_estrutura=367&amp;id=23037.00000&amp;hr=1" xr:uid="{12610E03-6D4C-4170-B7D2-7B6CDE080DEA}"/>
    <hyperlink ref="B2929" r:id="rId459" display="http://sistemagestioncalidad.ramajudicial.gov.co/ModeloCSJ/index.php?sesion=&amp;op=8&amp;sop=8.5.6&amp;id_estrutura=367&amp;id=23038.00000&amp;hr=1" xr:uid="{553E0F35-91E9-4470-B93C-3E1F51667F7C}"/>
    <hyperlink ref="B2930" r:id="rId460" display="http://sistemagestioncalidad.ramajudicial.gov.co/ModeloCSJ/index.php?sesion=&amp;op=8&amp;sop=8.5.6&amp;id_estrutura=367&amp;id=23039.00000&amp;hr=1" xr:uid="{6420835E-13E6-4AE0-A874-AA6916215E5F}"/>
    <hyperlink ref="B2931" r:id="rId461" display="http://sistemagestioncalidad.ramajudicial.gov.co/ModeloCSJ/index.php?sesion=&amp;op=8&amp;sop=8.5.6&amp;id_estrutura=367&amp;id=23040.00000&amp;hr=1" xr:uid="{093B8AA5-8D3E-4F4C-85C8-B2F11BFBE166}"/>
    <hyperlink ref="B2932" r:id="rId462" display="http://sistemagestioncalidad.ramajudicial.gov.co/ModeloCSJ/index.php?sesion=&amp;op=8&amp;sop=8.5.6&amp;id_estrutura=367&amp;id=23041.00000&amp;hr=1" xr:uid="{FDEBEAD5-ABC0-4895-B303-F2AA8B19131E}"/>
    <hyperlink ref="B2933" r:id="rId463" display="http://sistemagestioncalidad.ramajudicial.gov.co/ModeloCSJ/index.php?sesion=&amp;op=8&amp;sop=8.5.6&amp;id_estrutura=367&amp;id=23042.00000&amp;hr=1" xr:uid="{13530CD8-D43D-4504-9E0B-BE9E34C32A4B}"/>
    <hyperlink ref="B2934" r:id="rId464" display="http://sistemagestioncalidad.ramajudicial.gov.co/ModeloCSJ/index.php?sesion=&amp;op=8&amp;sop=8.5.6&amp;id_estrutura=367&amp;id=23043.00000&amp;hr=1" xr:uid="{5838919C-1909-4EB2-82D5-BE10B9B32899}"/>
    <hyperlink ref="B2935" r:id="rId465" display="http://sistemagestioncalidad.ramajudicial.gov.co/ModeloCSJ/index.php?sesion=&amp;op=8&amp;sop=8.5.6&amp;id_estrutura=1&amp;id=23044.00000&amp;hr=1" xr:uid="{DEC7435D-C69B-47D7-AE08-1D21E30FA411}"/>
    <hyperlink ref="B2936" r:id="rId466" display="http://sistemagestioncalidad.ramajudicial.gov.co/ModeloCSJ/index.php?sesion=&amp;op=8&amp;sop=8.5.6&amp;id_estrutura=367&amp;id=23045.00000&amp;hr=1" xr:uid="{68F96D24-F196-4D37-AC41-457ECBC5ABF1}"/>
    <hyperlink ref="B2937" r:id="rId467" display="http://sistemagestioncalidad.ramajudicial.gov.co/ModeloCSJ/index.php?sesion=&amp;op=8&amp;sop=8.5.6&amp;id_estrutura=1&amp;id=23046.00000&amp;hr=1" xr:uid="{13EBFEE3-3CD9-4B5E-86D3-8862A86463FC}"/>
    <hyperlink ref="B2938" r:id="rId468" display="http://sistemagestioncalidad.ramajudicial.gov.co/ModeloCSJ/index.php?sesion=&amp;op=8&amp;sop=8.5.6&amp;id_estrutura=1&amp;id=23047.00000&amp;hr=1" xr:uid="{E4054BFF-6CCC-4281-B0BF-C6EBBA91DF16}"/>
    <hyperlink ref="B2939" r:id="rId469" display="http://sistemagestioncalidad.ramajudicial.gov.co/ModeloCSJ/index.php?sesion=&amp;op=8&amp;sop=8.5.6&amp;id_estrutura=1&amp;id=23048.00000&amp;hr=1" xr:uid="{E75EA2E9-A4CE-4B01-BC23-8311BC96DB8C}"/>
    <hyperlink ref="B2940" r:id="rId470" display="http://sistemagestioncalidad.ramajudicial.gov.co/ModeloCSJ/index.php?sesion=&amp;op=8&amp;sop=8.5.6&amp;id_estrutura=367&amp;id=23049.00000&amp;hr=1" xr:uid="{414AACE9-B14E-451A-B83B-97E8BD8CB3AF}"/>
    <hyperlink ref="B2941" r:id="rId471" display="http://sistemagestioncalidad.ramajudicial.gov.co/ModeloCSJ/index.php?sesion=&amp;op=8&amp;sop=8.5.6&amp;id_estrutura=367&amp;id=23050.00000&amp;hr=1" xr:uid="{B80C475E-8615-406C-9B54-A635F5190057}"/>
    <hyperlink ref="B2942" r:id="rId472" display="http://sistemagestioncalidad.ramajudicial.gov.co/ModeloCSJ/index.php?sesion=&amp;op=8&amp;sop=8.5.6&amp;id_estrutura=367&amp;id=23051.00000&amp;hr=1" xr:uid="{A1F91639-4FA0-4E4B-AC88-EA451D9880CE}"/>
    <hyperlink ref="B2943" r:id="rId473" display="http://sistemagestioncalidad.ramajudicial.gov.co/ModeloCSJ/index.php?sesion=&amp;op=8&amp;sop=8.5.6&amp;id_estrutura=367&amp;id=23052.00000&amp;hr=1" xr:uid="{7EB35BC2-6FA8-4AEA-8118-7882773CACC1}"/>
    <hyperlink ref="B2944" r:id="rId474" display="http://sistemagestioncalidad.ramajudicial.gov.co/ModeloCSJ/index.php?sesion=&amp;op=8&amp;sop=8.5.6&amp;id_estrutura=367&amp;id=23053.00000&amp;hr=1" xr:uid="{73B57C40-734E-4B21-ABDD-8E73F28FA66B}"/>
    <hyperlink ref="B2945" r:id="rId475" display="http://sistemagestioncalidad.ramajudicial.gov.co/ModeloCSJ/index.php?sesion=&amp;op=8&amp;sop=8.5.6&amp;id_estrutura=367&amp;id=23054.00000&amp;hr=1" xr:uid="{C9CA4A51-66E7-4B78-A9B1-4F370B202AB5}"/>
    <hyperlink ref="B2946" r:id="rId476" display="http://sistemagestioncalidad.ramajudicial.gov.co/ModeloCSJ/index.php?sesion=&amp;op=8&amp;sop=8.5.6&amp;id_estrutura=367&amp;id=23055.00000&amp;hr=1" xr:uid="{F27808FF-1A75-4873-AEC7-E5FAD6B8EB0F}"/>
    <hyperlink ref="B2947" r:id="rId477" display="http://sistemagestioncalidad.ramajudicial.gov.co/ModeloCSJ/index.php?sesion=&amp;op=8&amp;sop=8.5.6&amp;id_estrutura=367&amp;id=23056.00000&amp;hr=1" xr:uid="{3B456048-E2C6-4CE6-ADB8-F4A579850E51}"/>
    <hyperlink ref="B2948" r:id="rId478" display="http://sistemagestioncalidad.ramajudicial.gov.co/ModeloCSJ/index.php?sesion=&amp;op=8&amp;sop=8.5.6&amp;id_estrutura=2&amp;id=23057.00000&amp;hr=1" xr:uid="{E606B676-521C-4DDA-98C0-B8AF9EB6910C}"/>
    <hyperlink ref="B2949" r:id="rId479" display="http://sistemagestioncalidad.ramajudicial.gov.co/ModeloCSJ/index.php?sesion=&amp;op=8&amp;sop=8.5.6&amp;id_estrutura=1&amp;id=23058.00000&amp;hr=1" xr:uid="{9BFAFCE1-1960-43A5-A53E-0D4A4E0C9838}"/>
    <hyperlink ref="B2950" r:id="rId480" display="http://sistemagestioncalidad.ramajudicial.gov.co/ModeloCSJ/index.php?sesion=&amp;op=8&amp;sop=8.5.6&amp;id_estrutura=367&amp;id=23059.00000&amp;hr=1" xr:uid="{3E29B7BE-B7AB-4DD1-9B00-CA26325D56C8}"/>
    <hyperlink ref="B2951" r:id="rId481" display="http://sistemagestioncalidad.ramajudicial.gov.co/ModeloCSJ/index.php?sesion=&amp;op=8&amp;sop=8.5.6&amp;id_estrutura=367&amp;id=23060.00000&amp;hr=1" xr:uid="{821E26FC-46EA-4E9F-90F5-F01BE2067C0E}"/>
    <hyperlink ref="B2952" r:id="rId482" display="http://sistemagestioncalidad.ramajudicial.gov.co/ModeloCSJ/index.php?sesion=&amp;op=8&amp;sop=8.5.6&amp;id_estrutura=367&amp;id=23061.00000&amp;hr=1" xr:uid="{605AA5A8-1DB0-414A-B312-9E9920D67B24}"/>
    <hyperlink ref="B2953" r:id="rId483" display="http://sistemagestioncalidad.ramajudicial.gov.co/ModeloCSJ/index.php?sesion=&amp;op=8&amp;sop=8.5.6&amp;id_estrutura=367&amp;id=23062.00000&amp;hr=1" xr:uid="{F3E01EF3-3583-4637-8D61-D0D52A31F207}"/>
    <hyperlink ref="B2954" r:id="rId484" display="http://sistemagestioncalidad.ramajudicial.gov.co/ModeloCSJ/index.php?sesion=&amp;op=8&amp;sop=8.5.6&amp;id_estrutura=1&amp;id=23063.00000&amp;hr=1" xr:uid="{501DD3A1-0694-4008-AB64-5413DB064246}"/>
    <hyperlink ref="B2955" r:id="rId485" display="http://sistemagestioncalidad.ramajudicial.gov.co/ModeloCSJ/index.php?sesion=&amp;op=8&amp;sop=8.5.6&amp;id_estrutura=367&amp;id=23064.00000&amp;hr=1" xr:uid="{67AFD0EF-155E-445F-89E2-09C42BCB2A8A}"/>
    <hyperlink ref="B2956" r:id="rId486" display="http://sistemagestioncalidad.ramajudicial.gov.co/ModeloCSJ/index.php?sesion=&amp;op=8&amp;sop=8.5.6&amp;id_estrutura=2&amp;id=23065.00000&amp;hr=1" xr:uid="{3AEB983E-CBB6-425F-93E4-9683536AAF10}"/>
    <hyperlink ref="B2957" r:id="rId487" display="http://sistemagestioncalidad.ramajudicial.gov.co/ModeloCSJ/index.php?sesion=&amp;op=8&amp;sop=8.5.6&amp;id_estrutura=1&amp;id=23066.00000&amp;hr=1" xr:uid="{19735FAA-3599-43DC-8441-919C8543B625}"/>
    <hyperlink ref="B2958" r:id="rId488" display="http://sistemagestioncalidad.ramajudicial.gov.co/ModeloCSJ/index.php?sesion=&amp;op=8&amp;sop=8.5.6&amp;id_estrutura=367&amp;id=23067.00000&amp;hr=1" xr:uid="{91F32AD6-E5F6-4057-8DAB-D3F5B2557D6C}"/>
    <hyperlink ref="B2959" r:id="rId489" display="http://sistemagestioncalidad.ramajudicial.gov.co/ModeloCSJ/index.php?sesion=&amp;op=8&amp;sop=8.5.6&amp;id_estrutura=2&amp;id=23068.00000&amp;hr=1" xr:uid="{8383BDA4-8025-4392-8350-2F4D35453BFC}"/>
    <hyperlink ref="B2960" r:id="rId490" display="http://sistemagestioncalidad.ramajudicial.gov.co/ModeloCSJ/index.php?sesion=&amp;op=8&amp;sop=8.5.6&amp;id_estrutura=367&amp;id=23069.00000&amp;hr=1" xr:uid="{FD31F677-C84B-49EE-83E2-BA7F03B75588}"/>
    <hyperlink ref="B2961" r:id="rId491" display="http://sistemagestioncalidad.ramajudicial.gov.co/ModeloCSJ/index.php?sesion=&amp;op=8&amp;sop=8.5.6&amp;id_estrutura=367&amp;id=23070.00000&amp;hr=1" xr:uid="{339E5550-F6E1-49DA-8B60-05CCEB8D2309}"/>
    <hyperlink ref="B2962" r:id="rId492" display="http://sistemagestioncalidad.ramajudicial.gov.co/ModeloCSJ/index.php?sesion=&amp;op=8&amp;sop=8.5.6&amp;id_estrutura=1&amp;id=23071.00000&amp;hr=1" xr:uid="{4BD5A00F-DFDD-435B-9A5D-32CBB56BAC3B}"/>
    <hyperlink ref="B2963" r:id="rId493" display="http://sistemagestioncalidad.ramajudicial.gov.co/ModeloCSJ/index.php?sesion=&amp;op=8&amp;sop=8.5.6&amp;id_estrutura=367&amp;id=23072.00000&amp;hr=1" xr:uid="{AC895AF2-C68C-4364-8EE8-1AB7463C9A01}"/>
    <hyperlink ref="B2964" r:id="rId494" display="http://sistemagestioncalidad.ramajudicial.gov.co/ModeloCSJ/index.php?sesion=&amp;op=8&amp;sop=8.5.6&amp;id_estrutura=367&amp;id=23073.00000&amp;hr=1" xr:uid="{21B26CAA-FE9F-486F-9BF3-3D1E5305E666}"/>
    <hyperlink ref="B2965" r:id="rId495" display="http://sistemagestioncalidad.ramajudicial.gov.co/ModeloCSJ/index.php?sesion=&amp;op=8&amp;sop=8.5.6&amp;id_estrutura=367&amp;id=23074.00000&amp;hr=1" xr:uid="{2A5DA4CC-1A61-41A7-996C-61A5A6EDD7D7}"/>
    <hyperlink ref="B2966" r:id="rId496" display="http://sistemagestioncalidad.ramajudicial.gov.co/ModeloCSJ/index.php?sesion=&amp;op=8&amp;sop=8.5.6&amp;id_estrutura=367&amp;id=23075.00000&amp;hr=1" xr:uid="{587945EA-8CEF-44CB-9191-31FE2C673FEA}"/>
    <hyperlink ref="B2967" r:id="rId497" display="http://sistemagestioncalidad.ramajudicial.gov.co/ModeloCSJ/index.php?sesion=&amp;op=8&amp;sop=8.5.6&amp;id_estrutura=367&amp;id=23076.00000&amp;hr=1" xr:uid="{574DBDB2-8052-4F30-8C53-897B1366E9B5}"/>
    <hyperlink ref="B2968" r:id="rId498" display="http://sistemagestioncalidad.ramajudicial.gov.co/ModeloCSJ/index.php?sesion=&amp;op=8&amp;sop=8.5.6&amp;id_estrutura=367&amp;id=23077.00000&amp;hr=1" xr:uid="{77E5B1CC-867C-4612-AE9C-460813A440BB}"/>
    <hyperlink ref="B2969" r:id="rId499" display="http://sistemagestioncalidad.ramajudicial.gov.co/ModeloCSJ/index.php?sesion=&amp;op=8&amp;sop=8.5.6&amp;id_estrutura=367&amp;id=23078.00000&amp;hr=1" xr:uid="{7C0D029A-2433-45F1-B9BB-C71322D79DA1}"/>
    <hyperlink ref="B2970" r:id="rId500" display="http://sistemagestioncalidad.ramajudicial.gov.co/ModeloCSJ/index.php?sesion=&amp;op=8&amp;sop=8.5.6&amp;id_estrutura=367&amp;id=23079.00000&amp;hr=1" xr:uid="{79A775F3-D832-42D4-8A90-6664376A8AAC}"/>
    <hyperlink ref="B2971" r:id="rId501" display="http://sistemagestioncalidad.ramajudicial.gov.co/ModeloCSJ/index.php?sesion=&amp;op=8&amp;sop=8.5.6&amp;id_estrutura=1&amp;id=23080.00000&amp;hr=1" xr:uid="{F19C7A25-A324-4833-8C72-162D0E701948}"/>
    <hyperlink ref="B2972" r:id="rId502" display="http://sistemagestioncalidad.ramajudicial.gov.co/ModeloCSJ/index.php?sesion=&amp;op=8&amp;sop=8.5.6&amp;id_estrutura=1&amp;id=23081.00000&amp;hr=1" xr:uid="{CEEB99D1-7404-4AD3-8665-9BD323AE0989}"/>
    <hyperlink ref="B2973" r:id="rId503" display="http://sistemagestioncalidad.ramajudicial.gov.co/ModeloCSJ/index.php?sesion=&amp;op=8&amp;sop=8.5.6&amp;id_estrutura=1&amp;id=23082.00000&amp;hr=1" xr:uid="{8BA55933-12B9-4F98-AEE1-9E64A32250FC}"/>
    <hyperlink ref="B2974" r:id="rId504" display="http://sistemagestioncalidad.ramajudicial.gov.co/ModeloCSJ/index.php?sesion=&amp;op=8&amp;sop=8.5.6&amp;id_estrutura=1&amp;id=23083.00000&amp;hr=1" xr:uid="{A1C90AF6-94B5-4735-97D4-32149CFF9335}"/>
    <hyperlink ref="B2975" r:id="rId505" display="http://sistemagestioncalidad.ramajudicial.gov.co/ModeloCSJ/index.php?sesion=&amp;op=8&amp;sop=8.5.6&amp;id_estrutura=1&amp;id=23084.00000&amp;hr=1" xr:uid="{40AF4014-2D32-4933-93F1-FBC499A4D3F2}"/>
    <hyperlink ref="B2976" r:id="rId506" display="http://sistemagestioncalidad.ramajudicial.gov.co/ModeloCSJ/index.php?sesion=&amp;op=8&amp;sop=8.5.6&amp;id_estrutura=1&amp;id=23085.00000&amp;hr=1" xr:uid="{AF47BE1B-27DB-4060-83D4-EFF7FE0AA5A8}"/>
    <hyperlink ref="B2977" r:id="rId507" display="http://sistemagestioncalidad.ramajudicial.gov.co/ModeloCSJ/index.php?sesion=&amp;op=8&amp;sop=8.5.6&amp;id_estrutura=1&amp;id=23086.00000&amp;hr=1" xr:uid="{9746DC9D-9261-4882-BE07-173EBC8664A1}"/>
    <hyperlink ref="B2978" r:id="rId508" display="http://sistemagestioncalidad.ramajudicial.gov.co/ModeloCSJ/index.php?sesion=&amp;op=8&amp;sop=8.5.6&amp;id_estrutura=3&amp;id=23087.00000&amp;hr=1" xr:uid="{259976B2-81BC-4DB7-B55E-1425875F8A80}"/>
    <hyperlink ref="B2979" r:id="rId509" display="http://sistemagestioncalidad.ramajudicial.gov.co/ModeloCSJ/index.php?sesion=&amp;op=8&amp;sop=8.5.6&amp;id_estrutura=367&amp;id=23088.00000&amp;hr=1" xr:uid="{FA9C5483-6ABF-4A1C-AAED-27AA055447CE}"/>
    <hyperlink ref="B2980" r:id="rId510" display="http://sistemagestioncalidad.ramajudicial.gov.co/ModeloCSJ/index.php?sesion=&amp;op=8&amp;sop=8.5.6&amp;id_estrutura=1&amp;id=23089.00000&amp;hr=1" xr:uid="{BAD922EC-4D5D-4100-9FE4-1F41BA137592}"/>
    <hyperlink ref="B2981" r:id="rId511" display="http://sistemagestioncalidad.ramajudicial.gov.co/ModeloCSJ/index.php?sesion=&amp;op=8&amp;sop=8.5.6&amp;id_estrutura=1&amp;id=23090.00000&amp;hr=1" xr:uid="{9C047885-3924-455C-BC0E-A3C8318CEA38}"/>
    <hyperlink ref="B2982" r:id="rId512" display="http://sistemagestioncalidad.ramajudicial.gov.co/ModeloCSJ/index.php?sesion=&amp;op=8&amp;sop=8.5.6&amp;id_estrutura=367&amp;id=23091.00000&amp;hr=1" xr:uid="{EA7FDB0F-401E-443C-8EA3-A487B00D7162}"/>
    <hyperlink ref="B2983" r:id="rId513" display="http://sistemagestioncalidad.ramajudicial.gov.co/ModeloCSJ/index.php?sesion=&amp;op=8&amp;sop=8.5.6&amp;id_estrutura=1&amp;id=23092.00000&amp;hr=1" xr:uid="{F431B951-4585-4B3F-958E-3A8D9C166591}"/>
    <hyperlink ref="B2984" r:id="rId514" display="http://sistemagestioncalidad.ramajudicial.gov.co/ModeloCSJ/index.php?sesion=&amp;op=8&amp;sop=8.5.6&amp;id_estrutura=367&amp;id=23093.00000&amp;hr=1" xr:uid="{09A41758-5A5D-42C4-AFC0-ACC25E66DBF4}"/>
    <hyperlink ref="B2985" r:id="rId515" display="http://sistemagestioncalidad.ramajudicial.gov.co/ModeloCSJ/index.php?sesion=&amp;op=8&amp;sop=8.5.6&amp;id_estrutura=367&amp;id=23094.00000&amp;hr=1" xr:uid="{F110DB35-99E1-40D2-98D6-C6448524BEEA}"/>
    <hyperlink ref="B2986" r:id="rId516" display="http://sistemagestioncalidad.ramajudicial.gov.co/ModeloCSJ/index.php?sesion=&amp;op=8&amp;sop=8.5.6&amp;id_estrutura=367&amp;id=23095.00000&amp;hr=1" xr:uid="{16624EFC-55D0-440D-AEB1-E69D69720270}"/>
    <hyperlink ref="B2987" r:id="rId517" display="http://sistemagestioncalidad.ramajudicial.gov.co/ModeloCSJ/index.php?sesion=&amp;op=8&amp;sop=8.5.6&amp;id_estrutura=1&amp;id=23096.00000&amp;hr=1" xr:uid="{F91C5AA6-DBA6-4D37-B4BA-6EA48F2438D8}"/>
    <hyperlink ref="B2988" r:id="rId518" display="http://sistemagestioncalidad.ramajudicial.gov.co/ModeloCSJ/index.php?sesion=&amp;op=8&amp;sop=8.5.6&amp;id_estrutura=367&amp;id=23097.00000&amp;hr=1" xr:uid="{2B188BE2-B76D-4174-B023-1630ED0BAF92}"/>
    <hyperlink ref="B2989" r:id="rId519" display="http://sistemagestioncalidad.ramajudicial.gov.co/ModeloCSJ/index.php?sesion=&amp;op=8&amp;sop=8.5.6&amp;id_estrutura=367&amp;id=23098.00000&amp;hr=1" xr:uid="{058B6B2D-2D3E-4540-BBA3-3629F60222C0}"/>
    <hyperlink ref="B2990" r:id="rId520" display="http://sistemagestioncalidad.ramajudicial.gov.co/ModeloCSJ/index.php?sesion=&amp;op=8&amp;sop=8.5.6&amp;id_estrutura=3&amp;id=23099.00000&amp;hr=1" xr:uid="{5CA321EB-29E5-4362-A83F-5134F39594A8}"/>
    <hyperlink ref="B2991" r:id="rId521" display="http://sistemagestioncalidad.ramajudicial.gov.co/ModeloCSJ/index.php?sesion=&amp;op=8&amp;sop=8.5.6&amp;id_estrutura=1&amp;id=23100.00000&amp;hr=1" xr:uid="{53F2CC5B-F216-41AD-8753-66EB7E58C742}"/>
    <hyperlink ref="B2992" r:id="rId522" display="http://sistemagestioncalidad.ramajudicial.gov.co/ModeloCSJ/index.php?sesion=&amp;op=8&amp;sop=8.5.6&amp;id_estrutura=1&amp;id=23101.00000&amp;hr=1" xr:uid="{C19C08F1-2936-4F51-993C-4060806BDBB8}"/>
    <hyperlink ref="B2993" r:id="rId523" display="http://sistemagestioncalidad.ramajudicial.gov.co/ModeloCSJ/index.php?sesion=&amp;op=8&amp;sop=8.5.6&amp;id_estrutura=1&amp;id=23102.00000&amp;hr=1" xr:uid="{97DB7FB8-6CB2-4903-8989-CC20F5FF2D33}"/>
    <hyperlink ref="B2994" r:id="rId524" display="http://sistemagestioncalidad.ramajudicial.gov.co/ModeloCSJ/index.php?sesion=&amp;op=8&amp;sop=8.5.6&amp;id_estrutura=367&amp;id=23103.00000&amp;hr=1" xr:uid="{FD5CE3EC-3F5C-4007-9FD7-2A3A4CB1A954}"/>
    <hyperlink ref="B2995" r:id="rId525" display="http://sistemagestioncalidad.ramajudicial.gov.co/ModeloCSJ/index.php?sesion=&amp;op=8&amp;sop=8.5.6&amp;id_estrutura=1&amp;id=23104.00000&amp;hr=1" xr:uid="{96E30A16-E598-4FFA-A120-7D214A0BDB84}"/>
    <hyperlink ref="B2996" r:id="rId526" display="http://sistemagestioncalidad.ramajudicial.gov.co/ModeloCSJ/index.php?sesion=&amp;op=8&amp;sop=8.5.6&amp;id_estrutura=1&amp;id=23105.00000&amp;hr=1" xr:uid="{992443C7-A278-48E4-9B92-F9D78D52DDC6}"/>
    <hyperlink ref="B2997" r:id="rId527" display="http://sistemagestioncalidad.ramajudicial.gov.co/ModeloCSJ/index.php?sesion=&amp;op=8&amp;sop=8.5.6&amp;id_estrutura=367&amp;id=23106.00000&amp;hr=1" xr:uid="{4CBA1261-52A4-4AF6-98EF-03B56A2119FC}"/>
    <hyperlink ref="B2998" r:id="rId528" display="http://sistemagestioncalidad.ramajudicial.gov.co/ModeloCSJ/index.php?sesion=&amp;op=8&amp;sop=8.5.6&amp;id_estrutura=2&amp;id=23107.00000&amp;hr=1" xr:uid="{21349705-7168-4FB4-B29B-E404266F215A}"/>
    <hyperlink ref="B2999" r:id="rId529" display="http://sistemagestioncalidad.ramajudicial.gov.co/ModeloCSJ/index.php?sesion=&amp;op=8&amp;sop=8.5.6&amp;id_estrutura=367&amp;id=23108.00000&amp;hr=1" xr:uid="{497F6813-8B2B-4A61-989D-00FC5497E5D5}"/>
    <hyperlink ref="B3000" r:id="rId530" display="http://sistemagestioncalidad.ramajudicial.gov.co/ModeloCSJ/index.php?sesion=&amp;op=8&amp;sop=8.5.6&amp;id_estrutura=367&amp;id=23109.00000&amp;hr=1" xr:uid="{88EED7A5-C20E-460B-8CD6-6AD23B4FF5B6}"/>
    <hyperlink ref="B3001" r:id="rId531" display="http://sistemagestioncalidad.ramajudicial.gov.co/ModeloCSJ/index.php?sesion=&amp;op=8&amp;sop=8.5.6&amp;id_estrutura=1&amp;id=23110.00000&amp;hr=1" xr:uid="{E8373206-9144-4AED-B025-291A66508E51}"/>
    <hyperlink ref="B3002" r:id="rId532" display="http://sistemagestioncalidad.ramajudicial.gov.co/ModeloCSJ/index.php?sesion=&amp;op=8&amp;sop=8.5.6&amp;id_estrutura=367&amp;id=23111.00000&amp;hr=1" xr:uid="{C68AE0F1-1DEC-45A6-A2D1-A30071BEA14F}"/>
    <hyperlink ref="B3003" r:id="rId533" display="http://sistemagestioncalidad.ramajudicial.gov.co/ModeloCSJ/index.php?sesion=&amp;op=8&amp;sop=8.5.6&amp;id_estrutura=2&amp;id=23112.00000&amp;hr=1" xr:uid="{A285DF2E-9957-444E-A123-D6E998660173}"/>
    <hyperlink ref="B3004" r:id="rId534" display="http://sistemagestioncalidad.ramajudicial.gov.co/ModeloCSJ/index.php?sesion=&amp;op=8&amp;sop=8.5.6&amp;id_estrutura=1&amp;id=23113.00000&amp;hr=1" xr:uid="{52CC52EA-93F3-4A22-9C19-9EF30638392D}"/>
    <hyperlink ref="B3005" r:id="rId535" display="http://sistemagestioncalidad.ramajudicial.gov.co/ModeloCSJ/index.php?sesion=&amp;op=8&amp;sop=8.5.6&amp;id_estrutura=3&amp;id=23114.00000&amp;hr=1" xr:uid="{88A6F895-4F58-49DD-9470-7F9A17F6533C}"/>
    <hyperlink ref="B3006" r:id="rId536" display="http://sistemagestioncalidad.ramajudicial.gov.co/ModeloCSJ/index.php?sesion=&amp;op=8&amp;sop=8.5.6&amp;id_estrutura=367&amp;id=23115.00000&amp;hr=1" xr:uid="{07E48C2B-E5BF-427C-9D14-0E01A8397AD4}"/>
    <hyperlink ref="B3007" r:id="rId537" display="http://sistemagestioncalidad.ramajudicial.gov.co/ModeloCSJ/index.php?sesion=&amp;op=8&amp;sop=8.5.6&amp;id_estrutura=367&amp;id=23116.00000&amp;hr=1" xr:uid="{EDE5B163-F24D-4D8C-9A02-DFC41C776B9C}"/>
    <hyperlink ref="B3008" r:id="rId538" display="http://sistemagestioncalidad.ramajudicial.gov.co/ModeloCSJ/index.php?sesion=&amp;op=8&amp;sop=8.5.6&amp;id_estrutura=367&amp;id=23117.00000&amp;hr=1" xr:uid="{46D29ED6-1982-456C-B9BD-5666C4C9DFE9}"/>
    <hyperlink ref="B3009" r:id="rId539" display="http://sistemagestioncalidad.ramajudicial.gov.co/ModeloCSJ/index.php?sesion=&amp;op=8&amp;sop=8.5.6&amp;id_estrutura=367&amp;id=23118.00000&amp;hr=1" xr:uid="{2571AA61-BA71-4FA6-A2D4-CA2065E99235}"/>
    <hyperlink ref="B3010" r:id="rId540" display="http://sistemagestioncalidad.ramajudicial.gov.co/ModeloCSJ/index.php?sesion=&amp;op=8&amp;sop=8.5.6&amp;id_estrutura=367&amp;id=23119.00000&amp;hr=1" xr:uid="{27812B4F-62C6-430B-BE49-2972181CBD8B}"/>
    <hyperlink ref="B3011" r:id="rId541" display="http://sistemagestioncalidad.ramajudicial.gov.co/ModeloCSJ/index.php?sesion=&amp;op=8&amp;sop=8.5.6&amp;id_estrutura=367&amp;id=23120.00000&amp;hr=1" xr:uid="{4CB8E03F-9FB3-4592-9C0E-F3DE7987ED26}"/>
    <hyperlink ref="B3012" r:id="rId542" display="http://sistemagestioncalidad.ramajudicial.gov.co/ModeloCSJ/index.php?sesion=&amp;op=8&amp;sop=8.5.6&amp;id_estrutura=367&amp;id=23121.00000&amp;hr=1" xr:uid="{7EBD0ADE-A7A4-4374-BD0D-7A06E64A3178}"/>
    <hyperlink ref="B3013" r:id="rId543" display="http://sistemagestioncalidad.ramajudicial.gov.co/ModeloCSJ/index.php?sesion=&amp;op=8&amp;sop=8.5.6&amp;id_estrutura=2&amp;id=23122.00000&amp;hr=1" xr:uid="{6A936580-D6F6-43E8-BB49-2AF667A94C1B}"/>
    <hyperlink ref="B3014" r:id="rId544" display="http://sistemagestioncalidad.ramajudicial.gov.co/ModeloCSJ/index.php?sesion=&amp;op=8&amp;sop=8.5.6&amp;id_estrutura=367&amp;id=23123.00000&amp;hr=1" xr:uid="{6BD4C9A0-72E6-42BF-8607-3AEA8FF490F7}"/>
    <hyperlink ref="B3015" r:id="rId545" display="http://sistemagestioncalidad.ramajudicial.gov.co/ModeloCSJ/index.php?sesion=&amp;op=8&amp;sop=8.5.6&amp;id_estrutura=367&amp;id=23124.00000&amp;hr=1" xr:uid="{5C986602-7C49-4505-81E6-67BBBA923DF5}"/>
    <hyperlink ref="B3016" r:id="rId546" display="http://sistemagestioncalidad.ramajudicial.gov.co/ModeloCSJ/index.php?sesion=&amp;op=8&amp;sop=8.5.6&amp;id_estrutura=367&amp;id=23125.00000&amp;hr=1" xr:uid="{8AC5078A-8F4F-4734-931B-A6AB968E8E70}"/>
    <hyperlink ref="B3017" r:id="rId547" display="http://sistemagestioncalidad.ramajudicial.gov.co/ModeloCSJ/index.php?sesion=&amp;op=8&amp;sop=8.5.6&amp;id_estrutura=1&amp;id=23126.00000&amp;hr=1" xr:uid="{1ACE0502-A1C8-4E1F-9369-04891F7E54E6}"/>
    <hyperlink ref="B3018" r:id="rId548" display="http://sistemagestioncalidad.ramajudicial.gov.co/ModeloCSJ/index.php?sesion=&amp;op=8&amp;sop=8.5.6&amp;id_estrutura=367&amp;id=23127.00000&amp;hr=1" xr:uid="{498575EF-3A87-45C7-98C5-B864BBBFB65D}"/>
    <hyperlink ref="B3019" r:id="rId549" display="http://sistemagestioncalidad.ramajudicial.gov.co/ModeloCSJ/index.php?sesion=&amp;op=8&amp;sop=8.5.6&amp;id_estrutura=2&amp;id=23128.00000&amp;hr=1" xr:uid="{D949B0F0-C2F7-4CC5-A813-51572C9ABC6D}"/>
    <hyperlink ref="B3020" r:id="rId550" display="http://sistemagestioncalidad.ramajudicial.gov.co/ModeloCSJ/index.php?sesion=&amp;op=8&amp;sop=8.5.6&amp;id_estrutura=367&amp;id=23129.00000&amp;hr=1" xr:uid="{38429F4B-4BBB-4443-9677-BF4C9F928CFF}"/>
    <hyperlink ref="B3021" r:id="rId551" display="http://sistemagestioncalidad.ramajudicial.gov.co/ModeloCSJ/index.php?sesion=&amp;op=8&amp;sop=8.5.6&amp;id_estrutura=367&amp;id=23130.00000&amp;hr=1" xr:uid="{8D3C664B-5938-4BD3-BAD2-9D349CA4825F}"/>
    <hyperlink ref="B3022" r:id="rId552" display="http://sistemagestioncalidad.ramajudicial.gov.co/ModeloCSJ/index.php?sesion=&amp;op=8&amp;sop=8.5.6&amp;id_estrutura=367&amp;id=23131.00000&amp;hr=1" xr:uid="{7F8821DC-890F-4321-BD29-840EEAEFE0E9}"/>
    <hyperlink ref="B3023" r:id="rId553" display="http://sistemagestioncalidad.ramajudicial.gov.co/ModeloCSJ/index.php?sesion=&amp;op=8&amp;sop=8.5.6&amp;id_estrutura=1&amp;id=23132.00000&amp;hr=1" xr:uid="{CE1A3544-22FC-4903-B570-6EBAA0AA9153}"/>
    <hyperlink ref="B3024" r:id="rId554" display="http://sistemagestioncalidad.ramajudicial.gov.co/ModeloCSJ/index.php?sesion=&amp;op=8&amp;sop=8.5.6&amp;id_estrutura=2&amp;id=23133.00000&amp;hr=1" xr:uid="{A135F5E0-89A9-4CCC-94BE-E9F0C5D12D3D}"/>
    <hyperlink ref="B3025" r:id="rId555" display="http://sistemagestioncalidad.ramajudicial.gov.co/ModeloCSJ/index.php?sesion=&amp;op=8&amp;sop=8.5.6&amp;id_estrutura=2&amp;id=23134.00000&amp;hr=1" xr:uid="{460F4AFC-1C09-4E4D-8EBE-7CD0E1FFA1BA}"/>
    <hyperlink ref="B3026" r:id="rId556" display="http://sistemagestioncalidad.ramajudicial.gov.co/ModeloCSJ/index.php?sesion=&amp;op=8&amp;sop=8.5.6&amp;id_estrutura=1&amp;id=23135.00000&amp;hr=1" xr:uid="{1C5A2EBF-8D9E-4AC0-8A4E-8D8AC9DD9A91}"/>
    <hyperlink ref="B3027" r:id="rId557" display="http://sistemagestioncalidad.ramajudicial.gov.co/ModeloCSJ/index.php?sesion=&amp;op=8&amp;sop=8.5.6&amp;id_estrutura=367&amp;id=23136.00000&amp;hr=1" xr:uid="{0027BDFC-C7B1-47CB-BB18-C67739A7DFAE}"/>
    <hyperlink ref="B3028" r:id="rId558" display="http://sistemagestioncalidad.ramajudicial.gov.co/ModeloCSJ/index.php?sesion=&amp;op=8&amp;sop=8.5.6&amp;id_estrutura=1&amp;id=23137.00000&amp;hr=1" xr:uid="{384619D8-73D4-47C9-9CA9-2F55D0F8F1DF}"/>
    <hyperlink ref="B3029" r:id="rId559" display="http://sistemagestioncalidad.ramajudicial.gov.co/ModeloCSJ/index.php?sesion=&amp;op=8&amp;sop=8.5.6&amp;id_estrutura=367&amp;id=23138.00000&amp;hr=1" xr:uid="{01FEAEB1-5828-4FE1-B53D-9912D5D38984}"/>
    <hyperlink ref="B3030" r:id="rId560" display="http://sistemagestioncalidad.ramajudicial.gov.co/ModeloCSJ/index.php?sesion=&amp;op=8&amp;sop=8.5.6&amp;id_estrutura=1&amp;id=23139.00000&amp;hr=1" xr:uid="{49ED560B-ECF1-4362-896F-93CDC316AA84}"/>
    <hyperlink ref="B3031" r:id="rId561" display="http://sistemagestioncalidad.ramajudicial.gov.co/ModeloCSJ/index.php?sesion=&amp;op=8&amp;sop=8.5.6&amp;id_estrutura=2&amp;id=23140.00000&amp;hr=1" xr:uid="{6D288DA0-6A31-4684-A12A-F0E902378E39}"/>
    <hyperlink ref="B3032" r:id="rId562" display="http://sistemagestioncalidad.ramajudicial.gov.co/ModeloCSJ/index.php?sesion=&amp;op=8&amp;sop=8.5.6&amp;id_estrutura=367&amp;id=23141.00000&amp;hr=1" xr:uid="{009D3618-440B-40F7-A930-BCC3CF232780}"/>
    <hyperlink ref="B3033" r:id="rId563" display="http://sistemagestioncalidad.ramajudicial.gov.co/ModeloCSJ/index.php?sesion=&amp;op=8&amp;sop=8.5.6&amp;id_estrutura=367&amp;id=23142.00000&amp;hr=1" xr:uid="{CFF35F2C-20F9-4CF0-B9CB-B244D1273BED}"/>
    <hyperlink ref="B3034" r:id="rId564" display="http://sistemagestioncalidad.ramajudicial.gov.co/ModeloCSJ/index.php?sesion=&amp;op=8&amp;sop=8.5.6&amp;id_estrutura=367&amp;id=23143.00000&amp;hr=1" xr:uid="{4E43FE34-B951-4BC8-9476-51900CD08742}"/>
    <hyperlink ref="B3035" r:id="rId565" display="http://sistemagestioncalidad.ramajudicial.gov.co/ModeloCSJ/index.php?sesion=&amp;op=8&amp;sop=8.5.6&amp;id_estrutura=2&amp;id=23144.00000&amp;hr=1" xr:uid="{3BCAE7BD-C376-4FB3-A084-22A94EB76313}"/>
    <hyperlink ref="B3036" r:id="rId566" display="http://sistemagestioncalidad.ramajudicial.gov.co/ModeloCSJ/index.php?sesion=&amp;op=8&amp;sop=8.5.6&amp;id_estrutura=1&amp;id=23145.00000&amp;hr=1" xr:uid="{C33EC853-0139-459D-87EC-94C008E56E09}"/>
    <hyperlink ref="B3037" r:id="rId567" display="http://sistemagestioncalidad.ramajudicial.gov.co/ModeloCSJ/index.php?sesion=&amp;op=8&amp;sop=8.5.6&amp;id_estrutura=367&amp;id=23146.00000&amp;hr=1" xr:uid="{09BF3732-75B8-4C74-BDB8-B738CD2A0395}"/>
    <hyperlink ref="B3038" r:id="rId568" display="http://sistemagestioncalidad.ramajudicial.gov.co/ModeloCSJ/index.php?sesion=&amp;op=8&amp;sop=8.5.6&amp;id_estrutura=1&amp;id=23147.00000&amp;hr=1" xr:uid="{BF189513-772E-4243-976D-38645D963DEE}"/>
    <hyperlink ref="B3039" r:id="rId569" display="http://sistemagestioncalidad.ramajudicial.gov.co/ModeloCSJ/index.php?sesion=&amp;op=8&amp;sop=8.5.6&amp;id_estrutura=1&amp;id=23148.00000&amp;hr=1" xr:uid="{14B49B3F-FB08-4919-BFC2-D65352869D2F}"/>
    <hyperlink ref="B3040" r:id="rId570" display="http://sistemagestioncalidad.ramajudicial.gov.co/ModeloCSJ/index.php?sesion=&amp;op=8&amp;sop=8.5.6&amp;id_estrutura=1&amp;id=23149.00000&amp;hr=1" xr:uid="{635311B2-3E72-47F1-885E-AD4B9AD1E7B6}"/>
    <hyperlink ref="B3041" r:id="rId571" display="http://sistemagestioncalidad.ramajudicial.gov.co/ModeloCSJ/index.php?sesion=&amp;op=8&amp;sop=8.5.6&amp;id_estrutura=367&amp;id=23150.00000&amp;hr=1" xr:uid="{C93EFEC0-44EA-470E-BC65-87A3DAF4964A}"/>
    <hyperlink ref="B3042" r:id="rId572" display="http://sistemagestioncalidad.ramajudicial.gov.co/ModeloCSJ/index.php?sesion=&amp;op=8&amp;sop=8.5.6&amp;id_estrutura=1&amp;id=23151.00000&amp;hr=1" xr:uid="{7BF80AAF-6BCE-45AF-90FC-E064EFB4A3C6}"/>
    <hyperlink ref="B3043" r:id="rId573" display="http://sistemagestioncalidad.ramajudicial.gov.co/ModeloCSJ/index.php?sesion=&amp;op=8&amp;sop=8.5.6&amp;id_estrutura=367&amp;id=23152.00000&amp;hr=1" xr:uid="{C9E7CDD1-4E49-4905-A209-4819D5404D49}"/>
    <hyperlink ref="B3044" r:id="rId574" display="http://sistemagestioncalidad.ramajudicial.gov.co/ModeloCSJ/index.php?sesion=&amp;op=8&amp;sop=8.5.6&amp;id_estrutura=367&amp;id=23153.00000&amp;hr=1" xr:uid="{759F872D-7D0B-4EF9-B162-786053AEEE60}"/>
    <hyperlink ref="B3045" r:id="rId575" display="http://sistemagestioncalidad.ramajudicial.gov.co/ModeloCSJ/index.php?sesion=&amp;op=8&amp;sop=8.5.6&amp;id_estrutura=367&amp;id=23154.00000&amp;hr=1" xr:uid="{BED7C7E2-E0B4-4F64-A840-AC996DFD582B}"/>
    <hyperlink ref="B3046" r:id="rId576" display="http://sistemagestioncalidad.ramajudicial.gov.co/ModeloCSJ/index.php?sesion=&amp;op=8&amp;sop=8.5.6&amp;id_estrutura=367&amp;id=23155.00000&amp;hr=1" xr:uid="{CAFC57B4-4AE7-4E04-A26D-70F030A5D942}"/>
    <hyperlink ref="B3047" r:id="rId577" display="http://sistemagestioncalidad.ramajudicial.gov.co/ModeloCSJ/index.php?sesion=&amp;op=8&amp;sop=8.5.6&amp;id_estrutura=1&amp;id=23156.00000&amp;hr=1" xr:uid="{C4238A31-D408-4986-900B-A83040355AC5}"/>
    <hyperlink ref="B3048" r:id="rId578" display="http://sistemagestioncalidad.ramajudicial.gov.co/ModeloCSJ/index.php?sesion=&amp;op=8&amp;sop=8.5.6&amp;id_estrutura=367&amp;id=23157.00000&amp;hr=1" xr:uid="{3FC4FAA0-8EA9-4FBF-9EC7-73814215512A}"/>
    <hyperlink ref="B3049" r:id="rId579" display="http://sistemagestioncalidad.ramajudicial.gov.co/ModeloCSJ/index.php?sesion=&amp;op=8&amp;sop=8.5.6&amp;id_estrutura=367&amp;id=23158.00000&amp;hr=1" xr:uid="{E8D457AB-22DE-4420-8C28-0AD96EA91C58}"/>
    <hyperlink ref="B3050" r:id="rId580" display="http://sistemagestioncalidad.ramajudicial.gov.co/ModeloCSJ/index.php?sesion=&amp;op=8&amp;sop=8.5.6&amp;id_estrutura=367&amp;id=23159.00000&amp;hr=1" xr:uid="{84D87BB3-F614-447C-8F6A-1F5CA79FC958}"/>
    <hyperlink ref="B3051" r:id="rId581" display="http://sistemagestioncalidad.ramajudicial.gov.co/ModeloCSJ/index.php?sesion=&amp;op=8&amp;sop=8.5.6&amp;id_estrutura=367&amp;id=23160.00000&amp;hr=1" xr:uid="{27796AF5-5A70-4376-962C-F47C09CF0705}"/>
    <hyperlink ref="B3052" r:id="rId582" display="http://sistemagestioncalidad.ramajudicial.gov.co/ModeloCSJ/index.php?sesion=&amp;op=8&amp;sop=8.5.6&amp;id_estrutura=1&amp;id=23161.00000&amp;hr=1" xr:uid="{9E2DA352-348D-4B7F-8649-E6654999F602}"/>
    <hyperlink ref="B3053" r:id="rId583" display="http://sistemagestioncalidad.ramajudicial.gov.co/ModeloCSJ/index.php?sesion=&amp;op=8&amp;sop=8.5.6&amp;id_estrutura=1&amp;id=23162.00000&amp;hr=1" xr:uid="{B8565EFD-7D3F-4070-A6B7-AD8EECDB49F3}"/>
    <hyperlink ref="B3054" r:id="rId584" display="http://sistemagestioncalidad.ramajudicial.gov.co/ModeloCSJ/index.php?sesion=&amp;op=8&amp;sop=8.5.6&amp;id_estrutura=1&amp;id=23163.00000&amp;hr=1" xr:uid="{C284F45A-58F4-45AB-AED5-244143233179}"/>
    <hyperlink ref="B3055" r:id="rId585" display="http://sistemagestioncalidad.ramajudicial.gov.co/ModeloCSJ/index.php?sesion=&amp;op=8&amp;sop=8.5.6&amp;id_estrutura=1&amp;id=23164.00000&amp;hr=1" xr:uid="{8EF025EB-F210-473C-961B-14A5991A29FC}"/>
    <hyperlink ref="B3056" r:id="rId586" display="http://sistemagestioncalidad.ramajudicial.gov.co/ModeloCSJ/index.php?sesion=&amp;op=8&amp;sop=8.5.6&amp;id_estrutura=367&amp;id=23165.00000&amp;hr=1" xr:uid="{0F7CEB3E-B50F-4DFF-AFAE-E6A57BA18FB9}"/>
    <hyperlink ref="B3057" r:id="rId587" display="http://sistemagestioncalidad.ramajudicial.gov.co/ModeloCSJ/index.php?sesion=&amp;op=8&amp;sop=8.5.6&amp;id_estrutura=367&amp;id=23166.00000&amp;hr=1" xr:uid="{710F9CA4-858A-4CBE-91F5-0CE1F77E6379}"/>
    <hyperlink ref="B3058" r:id="rId588" display="http://sistemagestioncalidad.ramajudicial.gov.co/ModeloCSJ/index.php?sesion=&amp;op=8&amp;sop=8.5.6&amp;id_estrutura=367&amp;id=23167.00000&amp;hr=1" xr:uid="{B1A52D34-6FF3-4C9B-B409-3B3B7017E586}"/>
    <hyperlink ref="B3059" r:id="rId589" display="http://sistemagestioncalidad.ramajudicial.gov.co/ModeloCSJ/index.php?sesion=&amp;op=8&amp;sop=8.5.6&amp;id_estrutura=1&amp;id=23168.00000&amp;hr=1" xr:uid="{AC63E1BF-7066-42C9-BC3B-4F39797F32F2}"/>
    <hyperlink ref="B3060" r:id="rId590" display="http://sistemagestioncalidad.ramajudicial.gov.co/ModeloCSJ/index.php?sesion=&amp;op=8&amp;sop=8.5.6&amp;id_estrutura=1&amp;id=23169.00000&amp;hr=1" xr:uid="{6F09041E-F264-4DD9-950D-4D889607A116}"/>
    <hyperlink ref="B3061" r:id="rId591" display="http://sistemagestioncalidad.ramajudicial.gov.co/ModeloCSJ/index.php?sesion=&amp;op=8&amp;sop=8.5.6&amp;id_estrutura=1&amp;id=23170.00000&amp;hr=1" xr:uid="{655B5FE0-35EC-4584-A79A-A94DFE58BD3C}"/>
    <hyperlink ref="B3062" r:id="rId592" display="http://sistemagestioncalidad.ramajudicial.gov.co/ModeloCSJ/index.php?sesion=&amp;op=8&amp;sop=8.5.6&amp;id_estrutura=1&amp;id=23171.00000&amp;hr=1" xr:uid="{403F4736-FDEF-4FA3-9E0D-F94DE8423A73}"/>
    <hyperlink ref="B3063" r:id="rId593" display="http://sistemagestioncalidad.ramajudicial.gov.co/ModeloCSJ/index.php?sesion=&amp;op=8&amp;sop=8.5.6&amp;id_estrutura=1&amp;id=23172.00000&amp;hr=1" xr:uid="{4607CF9E-FFFF-4263-875B-22867DB42C5D}"/>
    <hyperlink ref="B3064" r:id="rId594" display="http://sistemagestioncalidad.ramajudicial.gov.co/ModeloCSJ/index.php?sesion=&amp;op=8&amp;sop=8.5.6&amp;id_estrutura=1&amp;id=23173.00000&amp;hr=1" xr:uid="{8607CC97-C95D-4FDF-88A9-28BBB0113702}"/>
    <hyperlink ref="B3065" r:id="rId595" display="http://sistemagestioncalidad.ramajudicial.gov.co/ModeloCSJ/index.php?sesion=&amp;op=8&amp;sop=8.5.6&amp;id_estrutura=367&amp;id=23174.00000&amp;hr=1" xr:uid="{4ECC36FC-9452-4675-BD19-4AD12AF8E0AD}"/>
    <hyperlink ref="B3066" r:id="rId596" display="http://sistemagestioncalidad.ramajudicial.gov.co/ModeloCSJ/index.php?sesion=&amp;op=8&amp;sop=8.5.6&amp;id_estrutura=367&amp;id=23175.00000&amp;hr=1" xr:uid="{68AACC3B-FEFA-48C9-ACBB-F6ADD890D7E3}"/>
    <hyperlink ref="B3067" r:id="rId597" display="http://sistemagestioncalidad.ramajudicial.gov.co/ModeloCSJ/index.php?sesion=&amp;op=8&amp;sop=8.5.6&amp;id_estrutura=2&amp;id=23176.00000&amp;hr=1" xr:uid="{12C2A9EA-2871-4B9E-91C0-6E7D9CFF83C8}"/>
    <hyperlink ref="B3068" r:id="rId598" display="http://sistemagestioncalidad.ramajudicial.gov.co/ModeloCSJ/index.php?sesion=&amp;op=8&amp;sop=8.5.6&amp;id_estrutura=367&amp;id=23177.00000&amp;hr=1" xr:uid="{B23B87C9-FE0E-4588-ABB8-6DBFFB8F7952}"/>
    <hyperlink ref="B3069" r:id="rId599" display="http://sistemagestioncalidad.ramajudicial.gov.co/ModeloCSJ/index.php?sesion=&amp;op=8&amp;sop=8.5.6&amp;id_estrutura=367&amp;id=23178.00000&amp;hr=1" xr:uid="{0A8076F8-C209-428F-AAC4-4A641562CE85}"/>
    <hyperlink ref="B3070" r:id="rId600" display="http://sistemagestioncalidad.ramajudicial.gov.co/ModeloCSJ/index.php?sesion=&amp;op=8&amp;sop=8.5.6&amp;id_estrutura=1&amp;id=23179.00000&amp;hr=1" xr:uid="{DE6220B7-394C-4EA6-8243-89BFEB65A0EB}"/>
    <hyperlink ref="B3071" r:id="rId601" display="http://sistemagestioncalidad.ramajudicial.gov.co/ModeloCSJ/index.php?sesion=&amp;op=8&amp;sop=8.5.6&amp;id_estrutura=367&amp;id=23180.00000&amp;hr=1" xr:uid="{DD14C448-D799-4802-8C29-F53C8FD0E1F1}"/>
    <hyperlink ref="B3072" r:id="rId602" display="http://sistemagestioncalidad.ramajudicial.gov.co/ModeloCSJ/index.php?sesion=&amp;op=8&amp;sop=8.5.6&amp;id_estrutura=367&amp;id=23181.00000&amp;hr=1" xr:uid="{58030C50-1049-4391-B0DD-E0E081232A0A}"/>
    <hyperlink ref="B3073" r:id="rId603" display="http://sistemagestioncalidad.ramajudicial.gov.co/ModeloCSJ/index.php?sesion=&amp;op=8&amp;sop=8.5.6&amp;id_estrutura=1&amp;id=23182.00000&amp;hr=1" xr:uid="{19CA832D-C7B8-4A4D-801F-0346A1B2F6FF}"/>
    <hyperlink ref="B3074" r:id="rId604" display="http://sistemagestioncalidad.ramajudicial.gov.co/ModeloCSJ/index.php?sesion=&amp;op=8&amp;sop=8.5.6&amp;id_estrutura=1&amp;id=23183.00000&amp;hr=1" xr:uid="{ACB3D5FE-033D-476D-BF33-C22C509CA86E}"/>
    <hyperlink ref="B3075" r:id="rId605" display="http://sistemagestioncalidad.ramajudicial.gov.co/ModeloCSJ/index.php?sesion=&amp;op=8&amp;sop=8.5.6&amp;id_estrutura=367&amp;id=23184.00000&amp;hr=1" xr:uid="{6CF824D2-D0CF-409E-9232-134C5C7DC39C}"/>
    <hyperlink ref="B3076" r:id="rId606" display="http://sistemagestioncalidad.ramajudicial.gov.co/ModeloCSJ/index.php?sesion=&amp;op=8&amp;sop=8.5.6&amp;id_estrutura=1&amp;id=23185.00000&amp;hr=1" xr:uid="{47AEE1BB-359E-4BA3-82EC-E8F68B958469}"/>
    <hyperlink ref="B3077" r:id="rId607" display="http://sistemagestioncalidad.ramajudicial.gov.co/ModeloCSJ/index.php?sesion=&amp;op=8&amp;sop=8.5.6&amp;id_estrutura=1&amp;id=23186.00000&amp;hr=1" xr:uid="{74E07B19-BCA8-4900-8F27-5D31EB4039A5}"/>
    <hyperlink ref="B3078" r:id="rId608" display="http://sistemagestioncalidad.ramajudicial.gov.co/ModeloCSJ/index.php?sesion=&amp;op=8&amp;sop=8.5.6&amp;id_estrutura=367&amp;id=23187.00000&amp;hr=1" xr:uid="{970B173F-F614-42A5-AB54-4260490765D2}"/>
    <hyperlink ref="B3079" r:id="rId609" display="http://sistemagestioncalidad.ramajudicial.gov.co/ModeloCSJ/index.php?sesion=&amp;op=8&amp;sop=8.5.6&amp;id_estrutura=1&amp;id=23188.00000&amp;hr=1" xr:uid="{27DEFA00-69E9-41C6-8839-A8ACD2A53823}"/>
    <hyperlink ref="B3080" r:id="rId610" display="http://sistemagestioncalidad.ramajudicial.gov.co/ModeloCSJ/index.php?sesion=&amp;op=8&amp;sop=8.5.6&amp;id_estrutura=1&amp;id=23189.00000&amp;hr=1" xr:uid="{009F1C2F-0295-4C97-BB94-2B7B568D306E}"/>
    <hyperlink ref="B3081" r:id="rId611" display="http://sistemagestioncalidad.ramajudicial.gov.co/ModeloCSJ/index.php?sesion=&amp;op=8&amp;sop=8.5.6&amp;id_estrutura=367&amp;id=23190.00000&amp;hr=1" xr:uid="{FF5A42F3-BC88-4244-8251-F2106BEBCE00}"/>
    <hyperlink ref="B3082" r:id="rId612" display="http://sistemagestioncalidad.ramajudicial.gov.co/ModeloCSJ/index.php?sesion=&amp;op=8&amp;sop=8.5.6&amp;id_estrutura=2&amp;id=23191.00000&amp;hr=1" xr:uid="{35AE7DA7-1847-4344-B7E3-7913BF0F862A}"/>
    <hyperlink ref="B3083" r:id="rId613" display="http://sistemagestioncalidad.ramajudicial.gov.co/ModeloCSJ/index.php?sesion=&amp;op=8&amp;sop=8.5.6&amp;id_estrutura=367&amp;id=23192.00000&amp;hr=1" xr:uid="{76A1B4A9-13D1-421F-BF53-6A9F0876E77D}"/>
    <hyperlink ref="B3084" r:id="rId614" display="http://sistemagestioncalidad.ramajudicial.gov.co/ModeloCSJ/index.php?sesion=&amp;op=8&amp;sop=8.5.6&amp;id_estrutura=1&amp;id=23193.00000&amp;hr=1" xr:uid="{05901E1D-98EB-467C-A960-E7F6358512EE}"/>
    <hyperlink ref="B3085" r:id="rId615" display="http://sistemagestioncalidad.ramajudicial.gov.co/ModeloCSJ/index.php?sesion=&amp;op=8&amp;sop=8.5.6&amp;id_estrutura=367&amp;id=23194.00000&amp;hr=1" xr:uid="{0FF94FB1-D023-4059-A13C-B6F77233E851}"/>
    <hyperlink ref="B3086" r:id="rId616" display="http://sistemagestioncalidad.ramajudicial.gov.co/ModeloCSJ/index.php?sesion=&amp;op=8&amp;sop=8.5.6&amp;id_estrutura=367&amp;id=23195.00000&amp;hr=1" xr:uid="{4EF7E327-948F-41C5-9DD2-B94D4EC1CA2C}"/>
    <hyperlink ref="B3087" r:id="rId617" display="http://sistemagestioncalidad.ramajudicial.gov.co/ModeloCSJ/index.php?sesion=&amp;op=8&amp;sop=8.5.6&amp;id_estrutura=367&amp;id=23196.00000&amp;hr=1" xr:uid="{F692BC81-3356-41E5-86DE-0D1FD6627FF5}"/>
    <hyperlink ref="B3088" r:id="rId618" display="http://sistemagestioncalidad.ramajudicial.gov.co/ModeloCSJ/index.php?sesion=&amp;op=8&amp;sop=8.5.6&amp;id_estrutura=367&amp;id=23197.00000&amp;hr=1" xr:uid="{A1548649-42B3-44D0-8168-54E1296A2753}"/>
    <hyperlink ref="B3089" r:id="rId619" display="http://sistemagestioncalidad.ramajudicial.gov.co/ModeloCSJ/index.php?sesion=&amp;op=8&amp;sop=8.5.6&amp;id_estrutura=367&amp;id=23198.00000&amp;hr=1" xr:uid="{B53F2030-B96B-41B2-846D-F1A2A1B0076B}"/>
    <hyperlink ref="B3090" r:id="rId620" display="http://sistemagestioncalidad.ramajudicial.gov.co/ModeloCSJ/index.php?sesion=&amp;op=8&amp;sop=8.5.6&amp;id_estrutura=367&amp;id=23199.00000&amp;hr=1" xr:uid="{EA3F04FC-DD77-48FF-9198-7BE264ADAEC7}"/>
    <hyperlink ref="B3091" r:id="rId621" display="http://sistemagestioncalidad.ramajudicial.gov.co/ModeloCSJ/index.php?sesion=&amp;op=8&amp;sop=8.5.6&amp;id_estrutura=1&amp;id=23200.00000&amp;hr=1" xr:uid="{22A2566E-CA1A-485C-97C9-D616B839F5C8}"/>
    <hyperlink ref="B3092" r:id="rId622" display="http://sistemagestioncalidad.ramajudicial.gov.co/ModeloCSJ/index.php?sesion=&amp;op=8&amp;sop=8.5.6&amp;id_estrutura=367&amp;id=23201.00000&amp;hr=1" xr:uid="{2FF0B947-572A-4389-9938-AA64CB7F56D0}"/>
    <hyperlink ref="B3093" r:id="rId623" display="http://sistemagestioncalidad.ramajudicial.gov.co/ModeloCSJ/index.php?sesion=&amp;op=8&amp;sop=8.5.6&amp;id_estrutura=1&amp;id=23202.00000&amp;hr=1" xr:uid="{61667C55-F658-43A9-A83B-8DBEA0B93521}"/>
    <hyperlink ref="B3094" r:id="rId624" display="http://sistemagestioncalidad.ramajudicial.gov.co/ModeloCSJ/index.php?sesion=&amp;op=8&amp;sop=8.5.6&amp;id_estrutura=367&amp;id=23203.00000&amp;hr=1" xr:uid="{6C644FD4-3DA8-496B-A948-5C32FDA180CC}"/>
    <hyperlink ref="B3095" r:id="rId625" display="http://sistemagestioncalidad.ramajudicial.gov.co/ModeloCSJ/index.php?sesion=&amp;op=8&amp;sop=8.5.6&amp;id_estrutura=367&amp;id=23204.00000&amp;hr=1" xr:uid="{1E03896D-0A31-4079-8DBE-947F94665FDE}"/>
    <hyperlink ref="B3096" r:id="rId626" display="http://sistemagestioncalidad.ramajudicial.gov.co/ModeloCSJ/index.php?sesion=&amp;op=8&amp;sop=8.5.6&amp;id_estrutura=367&amp;id=23205.00000&amp;hr=1" xr:uid="{FF6B5B81-99B3-4138-B721-094230F9634E}"/>
    <hyperlink ref="B3097" r:id="rId627" display="http://sistemagestioncalidad.ramajudicial.gov.co/ModeloCSJ/index.php?sesion=&amp;op=8&amp;sop=8.5.6&amp;id_estrutura=367&amp;id=23206.00000&amp;hr=1" xr:uid="{C29E36F1-DB95-4C23-A6BE-0A88101D8AAF}"/>
    <hyperlink ref="B3098" r:id="rId628" display="http://sistemagestioncalidad.ramajudicial.gov.co/ModeloCSJ/index.php?sesion=&amp;op=8&amp;sop=8.5.6&amp;id_estrutura=2&amp;id=23207.00000&amp;hr=1" xr:uid="{072E95D5-37FD-4D80-8543-C735D375EDD2}"/>
    <hyperlink ref="B3099" r:id="rId629" display="http://sistemagestioncalidad.ramajudicial.gov.co/ModeloCSJ/index.php?sesion=&amp;op=8&amp;sop=8.5.6&amp;id_estrutura=1&amp;id=23208.00000&amp;hr=1" xr:uid="{0A2CDB86-A7BE-42B3-A530-2DDFC5AB5EFB}"/>
    <hyperlink ref="B3100" r:id="rId630" display="http://sistemagestioncalidad.ramajudicial.gov.co/ModeloCSJ/index.php?sesion=&amp;op=8&amp;sop=8.5.6&amp;id_estrutura=367&amp;id=23209.00000&amp;hr=1" xr:uid="{8F09D0AC-0C4E-46AC-9CD7-F58434984177}"/>
    <hyperlink ref="B3101" r:id="rId631" display="http://sistemagestioncalidad.ramajudicial.gov.co/ModeloCSJ/index.php?sesion=&amp;op=8&amp;sop=8.5.6&amp;id_estrutura=367&amp;id=23210.00000&amp;hr=1" xr:uid="{0DC62737-F8B4-4631-9C62-E44E82C32B05}"/>
    <hyperlink ref="B3102" r:id="rId632" display="http://sistemagestioncalidad.ramajudicial.gov.co/ModeloCSJ/index.php?sesion=&amp;op=8&amp;sop=8.5.6&amp;id_estrutura=367&amp;id=23211.00000&amp;hr=1" xr:uid="{A66D5AB9-0019-4B93-BC25-40359BD16D93}"/>
    <hyperlink ref="B3103" r:id="rId633" display="http://sistemagestioncalidad.ramajudicial.gov.co/ModeloCSJ/index.php?sesion=&amp;op=8&amp;sop=8.5.6&amp;id_estrutura=1&amp;id=23212.00000&amp;hr=1" xr:uid="{A6E87C9D-7C24-469E-AA57-E897DE19CB67}"/>
    <hyperlink ref="B3104" r:id="rId634" display="http://sistemagestioncalidad.ramajudicial.gov.co/ModeloCSJ/index.php?sesion=&amp;op=8&amp;sop=8.5.6&amp;id_estrutura=1&amp;id=23213.00000&amp;hr=1" xr:uid="{69866CC0-319B-47CE-B4DA-5287B6B3F51F}"/>
    <hyperlink ref="B3105" r:id="rId635" display="http://sistemagestioncalidad.ramajudicial.gov.co/ModeloCSJ/index.php?sesion=&amp;op=8&amp;sop=8.5.6&amp;id_estrutura=2&amp;id=23214.00000&amp;hr=1" xr:uid="{811F43FA-C74C-4AE8-9622-A0A120E18FD9}"/>
    <hyperlink ref="B3106" r:id="rId636" display="http://sistemagestioncalidad.ramajudicial.gov.co/ModeloCSJ/index.php?sesion=&amp;op=8&amp;sop=8.5.6&amp;id_estrutura=367&amp;id=23215.00000&amp;hr=1" xr:uid="{693445A4-A209-4D4D-9004-AE8C157F1036}"/>
    <hyperlink ref="B3107" r:id="rId637" display="http://sistemagestioncalidad.ramajudicial.gov.co/ModeloCSJ/index.php?sesion=&amp;op=8&amp;sop=8.5.6&amp;id_estrutura=1&amp;id=23216.00000&amp;hr=1" xr:uid="{4E30E34C-05A9-451B-92A7-7AE24F07C0F0}"/>
    <hyperlink ref="B3108" r:id="rId638" display="http://sistemagestioncalidad.ramajudicial.gov.co/ModeloCSJ/index.php?sesion=&amp;op=8&amp;sop=8.5.6&amp;id_estrutura=367&amp;id=23217.00000&amp;hr=1" xr:uid="{75542BE8-D178-488F-B778-B94910D4658C}"/>
    <hyperlink ref="B3109" r:id="rId639" display="http://sistemagestioncalidad.ramajudicial.gov.co/ModeloCSJ/index.php?sesion=&amp;op=8&amp;sop=8.5.6&amp;id_estrutura=367&amp;id=23218.00000&amp;hr=1" xr:uid="{501FD7C8-1EA5-403F-A95B-D767D23636AE}"/>
    <hyperlink ref="B3110" r:id="rId640" display="http://sistemagestioncalidad.ramajudicial.gov.co/ModeloCSJ/index.php?sesion=&amp;op=8&amp;sop=8.5.6&amp;id_estrutura=1&amp;id=23219.00000&amp;hr=1" xr:uid="{14A7FE86-C648-468E-B984-6F65F7E57D87}"/>
    <hyperlink ref="B3111" r:id="rId641" display="http://sistemagestioncalidad.ramajudicial.gov.co/ModeloCSJ/index.php?sesion=&amp;op=8&amp;sop=8.5.6&amp;id_estrutura=1&amp;id=23220.00000&amp;hr=1" xr:uid="{6846B793-71F6-4362-BEA4-1B016C359E1C}"/>
    <hyperlink ref="B3112" r:id="rId642" display="http://sistemagestioncalidad.ramajudicial.gov.co/ModeloCSJ/index.php?sesion=&amp;op=8&amp;sop=8.5.6&amp;id_estrutura=1&amp;id=23221.00000&amp;hr=1" xr:uid="{AC06AC08-9F56-41C2-AEE1-A0801CFD4DA9}"/>
    <hyperlink ref="B3113" r:id="rId643" display="http://sistemagestioncalidad.ramajudicial.gov.co/ModeloCSJ/index.php?sesion=&amp;op=8&amp;sop=8.5.6&amp;id_estrutura=367&amp;id=23222.00000&amp;hr=1" xr:uid="{4D63644F-3E81-4542-8DF6-206819B7FC5D}"/>
    <hyperlink ref="B3114" r:id="rId644" display="http://sistemagestioncalidad.ramajudicial.gov.co/ModeloCSJ/index.php?sesion=&amp;op=8&amp;sop=8.5.6&amp;id_estrutura=367&amp;id=23223.00000&amp;hr=1" xr:uid="{1680145F-FCB6-47ED-872E-088990FB16A0}"/>
    <hyperlink ref="B3115" r:id="rId645" display="http://sistemagestioncalidad.ramajudicial.gov.co/ModeloCSJ/index.php?sesion=&amp;op=8&amp;sop=8.5.6&amp;id_estrutura=2&amp;id=23224.00000&amp;hr=1" xr:uid="{F6321CCE-61B7-4700-A5A5-744D7D14FF82}"/>
    <hyperlink ref="B3116" r:id="rId646" display="http://sistemagestioncalidad.ramajudicial.gov.co/ModeloCSJ/index.php?sesion=&amp;op=8&amp;sop=8.5.6&amp;id_estrutura=367&amp;id=23225.00000&amp;hr=1" xr:uid="{8A3FB09A-5D79-4695-A677-38F2954E0AEA}"/>
    <hyperlink ref="B3117" r:id="rId647" display="http://sistemagestioncalidad.ramajudicial.gov.co/ModeloCSJ/index.php?sesion=&amp;op=8&amp;sop=8.5.6&amp;id_estrutura=2&amp;id=23226.00000&amp;hr=1" xr:uid="{3023C109-C315-4C0D-89DB-F1025B6FD7A9}"/>
    <hyperlink ref="B3118" r:id="rId648" display="http://sistemagestioncalidad.ramajudicial.gov.co/ModeloCSJ/index.php?sesion=&amp;op=8&amp;sop=8.5.6&amp;id_estrutura=1&amp;id=23227.00000&amp;hr=1" xr:uid="{330177C6-7007-4489-B520-0F57483DFC84}"/>
    <hyperlink ref="B3119" r:id="rId649" display="http://sistemagestioncalidad.ramajudicial.gov.co/ModeloCSJ/index.php?sesion=&amp;op=8&amp;sop=8.5.6&amp;id_estrutura=1&amp;id=23228.00000&amp;hr=1" xr:uid="{4578FFD9-1958-4B9D-99F2-B2E04C1DE182}"/>
    <hyperlink ref="B3120" r:id="rId650" display="http://sistemagestioncalidad.ramajudicial.gov.co/ModeloCSJ/index.php?sesion=&amp;op=8&amp;sop=8.5.6&amp;id_estrutura=1&amp;id=23229.00000&amp;hr=1" xr:uid="{C553057E-2644-4B5C-8DD8-B675A3097581}"/>
    <hyperlink ref="B3121" r:id="rId651" display="http://sistemagestioncalidad.ramajudicial.gov.co/ModeloCSJ/index.php?sesion=&amp;op=8&amp;sop=8.5.6&amp;id_estrutura=367&amp;id=23230.00000&amp;hr=1" xr:uid="{6C5EAD6B-32ED-4BBF-8C07-CE6D656FC536}"/>
    <hyperlink ref="B3122" r:id="rId652" display="http://sistemagestioncalidad.ramajudicial.gov.co/ModeloCSJ/index.php?sesion=&amp;op=8&amp;sop=8.5.6&amp;id_estrutura=367&amp;id=23231.00000&amp;hr=1" xr:uid="{C3075FFC-1707-46A6-8BF4-DBA92150EE09}"/>
    <hyperlink ref="B3123" r:id="rId653" display="http://sistemagestioncalidad.ramajudicial.gov.co/ModeloCSJ/index.php?sesion=&amp;op=8&amp;sop=8.5.6&amp;id_estrutura=367&amp;id=23232.00000&amp;hr=1" xr:uid="{05897784-CB70-485A-97C0-8DAB5EEF0C2C}"/>
    <hyperlink ref="B3124" r:id="rId654" display="http://sistemagestioncalidad.ramajudicial.gov.co/ModeloCSJ/index.php?sesion=&amp;op=8&amp;sop=8.5.6&amp;id_estrutura=367&amp;id=23233.00000&amp;hr=1" xr:uid="{5B194846-A699-47D7-82CF-966EE2B3615E}"/>
    <hyperlink ref="B3125" r:id="rId655" display="http://sistemagestioncalidad.ramajudicial.gov.co/ModeloCSJ/index.php?sesion=&amp;op=8&amp;sop=8.5.6&amp;id_estrutura=367&amp;id=23234.00000&amp;hr=1" xr:uid="{D29F3F50-B343-4B7A-882A-0A43967264BB}"/>
    <hyperlink ref="B3126" r:id="rId656" display="http://sistemagestioncalidad.ramajudicial.gov.co/ModeloCSJ/index.php?sesion=&amp;op=8&amp;sop=8.5.6&amp;id_estrutura=2&amp;id=23235.00000&amp;hr=1" xr:uid="{611024CD-B0B9-496E-B9B3-3589AFCB96DE}"/>
    <hyperlink ref="B3127" r:id="rId657" display="http://sistemagestioncalidad.ramajudicial.gov.co/ModeloCSJ/index.php?sesion=&amp;op=8&amp;sop=8.5.6&amp;id_estrutura=367&amp;id=23236.00000&amp;hr=1" xr:uid="{23CE08C9-68EA-4E7F-ABEA-64E393F975F9}"/>
    <hyperlink ref="B3128" r:id="rId658" display="http://sistemagestioncalidad.ramajudicial.gov.co/ModeloCSJ/index.php?sesion=&amp;op=8&amp;sop=8.5.6&amp;id_estrutura=367&amp;id=23237.00000&amp;hr=1" xr:uid="{E7542DC9-54FA-43DA-8A37-DFD43B36FF41}"/>
    <hyperlink ref="B3129" r:id="rId659" display="http://sistemagestioncalidad.ramajudicial.gov.co/ModeloCSJ/index.php?sesion=&amp;op=8&amp;sop=8.5.6&amp;id_estrutura=367&amp;id=23238.00000&amp;hr=1" xr:uid="{ECC3984C-FFA9-4226-BEC9-67ECE1CD5C45}"/>
    <hyperlink ref="B3130" r:id="rId660" display="http://sistemagestioncalidad.ramajudicial.gov.co/ModeloCSJ/index.php?sesion=&amp;op=8&amp;sop=8.5.6&amp;id_estrutura=367&amp;id=23239.00000&amp;hr=1" xr:uid="{517877F4-A4A0-4C20-A7B1-29512F29B74A}"/>
    <hyperlink ref="B3131" r:id="rId661" display="http://sistemagestioncalidad.ramajudicial.gov.co/ModeloCSJ/index.php?sesion=&amp;op=8&amp;sop=8.5.6&amp;id_estrutura=367&amp;id=23240.00000&amp;hr=1" xr:uid="{220037EC-A971-4204-AABA-6E182BB88519}"/>
    <hyperlink ref="B3132" r:id="rId662" display="http://sistemagestioncalidad.ramajudicial.gov.co/ModeloCSJ/index.php?sesion=&amp;op=8&amp;sop=8.5.6&amp;id_estrutura=1&amp;id=23241.00000&amp;hr=1" xr:uid="{56B67F24-9227-408E-91E6-AB4CF97F15BB}"/>
    <hyperlink ref="B3133" r:id="rId663" display="http://sistemagestioncalidad.ramajudicial.gov.co/ModeloCSJ/index.php?sesion=&amp;op=8&amp;sop=8.5.6&amp;id_estrutura=367&amp;id=23242.00000&amp;hr=1" xr:uid="{B1950ACE-90C6-4DC1-8D80-8DA8998AF01C}"/>
    <hyperlink ref="B3134" r:id="rId664" display="http://sistemagestioncalidad.ramajudicial.gov.co/ModeloCSJ/index.php?sesion=&amp;op=8&amp;sop=8.5.6&amp;id_estrutura=367&amp;id=23243.00000&amp;hr=1" xr:uid="{DD62FF32-B9A9-4008-8589-A475261B18F7}"/>
    <hyperlink ref="B3135" r:id="rId665" display="http://sistemagestioncalidad.ramajudicial.gov.co/ModeloCSJ/index.php?sesion=&amp;op=8&amp;sop=8.5.6&amp;id_estrutura=367&amp;id=23244.00000&amp;hr=1" xr:uid="{650E9E97-E726-46C5-AC73-989C8138C4A4}"/>
    <hyperlink ref="B3136" r:id="rId666" display="http://sistemagestioncalidad.ramajudicial.gov.co/ModeloCSJ/index.php?sesion=&amp;op=8&amp;sop=8.5.6&amp;id_estrutura=367&amp;id=23245.00000&amp;hr=1" xr:uid="{E4EC87A9-C873-43B3-929D-0ABC88C6C4F6}"/>
    <hyperlink ref="B3137" r:id="rId667" display="http://sistemagestioncalidad.ramajudicial.gov.co/ModeloCSJ/index.php?sesion=&amp;op=8&amp;sop=8.5.6&amp;id_estrutura=367&amp;id=23246.00000&amp;hr=1" xr:uid="{8F073A40-144C-4C21-9EF5-A92FA3FE27F7}"/>
    <hyperlink ref="B3138" r:id="rId668" display="http://sistemagestioncalidad.ramajudicial.gov.co/ModeloCSJ/index.php?sesion=&amp;op=8&amp;sop=8.5.6&amp;id_estrutura=1&amp;id=23247.00000&amp;hr=1" xr:uid="{88B6669D-D54A-4383-95EB-072ACEF0DC17}"/>
    <hyperlink ref="B3139" r:id="rId669" display="http://sistemagestioncalidad.ramajudicial.gov.co/ModeloCSJ/index.php?sesion=&amp;op=8&amp;sop=8.5.6&amp;id_estrutura=1&amp;id=23248.00000&amp;hr=1" xr:uid="{CF3C9677-031E-4021-B191-B321B936AFD7}"/>
    <hyperlink ref="B3140" r:id="rId670" display="http://sistemagestioncalidad.ramajudicial.gov.co/ModeloCSJ/index.php?sesion=&amp;op=8&amp;sop=8.5.6&amp;id_estrutura=367&amp;id=23249.00000&amp;hr=1" xr:uid="{F2852674-54C8-47E7-B92B-CCDB354B4D0B}"/>
    <hyperlink ref="B3141" r:id="rId671" display="http://sistemagestioncalidad.ramajudicial.gov.co/ModeloCSJ/index.php?sesion=&amp;op=8&amp;sop=8.5.6&amp;id_estrutura=367&amp;id=23250.00000&amp;hr=1" xr:uid="{5157BB15-E594-4265-8C91-BB125A08277A}"/>
    <hyperlink ref="B3142" r:id="rId672" display="http://sistemagestioncalidad.ramajudicial.gov.co/ModeloCSJ/index.php?sesion=&amp;op=8&amp;sop=8.5.6&amp;id_estrutura=367&amp;id=23251.00000&amp;hr=1" xr:uid="{37D6E6C9-C31E-4596-9CDE-791060978273}"/>
    <hyperlink ref="B3143" r:id="rId673" display="http://sistemagestioncalidad.ramajudicial.gov.co/ModeloCSJ/index.php?sesion=&amp;op=8&amp;sop=8.5.6&amp;id_estrutura=1&amp;id=23252.00000&amp;hr=1" xr:uid="{99A6D9E8-17D7-4F4D-82AE-1851F6E8B548}"/>
    <hyperlink ref="B3144" r:id="rId674" display="http://sistemagestioncalidad.ramajudicial.gov.co/ModeloCSJ/index.php?sesion=&amp;op=8&amp;sop=8.5.6&amp;id_estrutura=367&amp;id=23253.00000&amp;hr=1" xr:uid="{0DB86349-2182-49E3-B920-C03F9A8625B3}"/>
    <hyperlink ref="B3145" r:id="rId675" display="http://sistemagestioncalidad.ramajudicial.gov.co/ModeloCSJ/index.php?sesion=&amp;op=8&amp;sop=8.5.6&amp;id_estrutura=367&amp;id=23254.00000&amp;hr=1" xr:uid="{99346D60-E9AB-4D8C-A6FD-D90B7878537A}"/>
    <hyperlink ref="B3146" r:id="rId676" display="http://sistemagestioncalidad.ramajudicial.gov.co/ModeloCSJ/index.php?sesion=&amp;op=8&amp;sop=8.5.6&amp;id_estrutura=367&amp;id=23255.00000&amp;hr=1" xr:uid="{5FA02EB4-94A3-4634-9C58-9EBD2C5BFDDB}"/>
    <hyperlink ref="B3147" r:id="rId677" display="http://sistemagestioncalidad.ramajudicial.gov.co/ModeloCSJ/index.php?sesion=&amp;op=8&amp;sop=8.5.6&amp;id_estrutura=1&amp;id=23256.00000&amp;hr=1" xr:uid="{2102FF88-8B48-4C20-BC78-B39251099CBC}"/>
    <hyperlink ref="B3148" r:id="rId678" display="http://sistemagestioncalidad.ramajudicial.gov.co/ModeloCSJ/index.php?sesion=&amp;op=8&amp;sop=8.5.6&amp;id_estrutura=1&amp;id=23257.00000&amp;hr=1" xr:uid="{58E2396C-1D72-4B6C-AAE9-744656A8AC7C}"/>
    <hyperlink ref="B3149" r:id="rId679" display="http://sistemagestioncalidad.ramajudicial.gov.co/ModeloCSJ/index.php?sesion=&amp;op=8&amp;sop=8.5.6&amp;id_estrutura=367&amp;id=23258.00000&amp;hr=1" xr:uid="{7D8FC488-36EC-4608-B2CA-A7453F29EC1E}"/>
    <hyperlink ref="B3150" r:id="rId680" display="http://sistemagestioncalidad.ramajudicial.gov.co/ModeloCSJ/index.php?sesion=&amp;op=8&amp;sop=8.5.6&amp;id_estrutura=367&amp;id=23259.00000&amp;hr=1" xr:uid="{22A5D3C0-40CB-4216-A186-660A935BEBF3}"/>
    <hyperlink ref="B3151" r:id="rId681" display="http://sistemagestioncalidad.ramajudicial.gov.co/ModeloCSJ/index.php?sesion=&amp;op=8&amp;sop=8.5.6&amp;id_estrutura=1&amp;id=23260.00000&amp;hr=1" xr:uid="{7FD1BFE5-BCC8-4297-AFC0-AA3A4D3F9150}"/>
    <hyperlink ref="B3152" r:id="rId682" display="http://sistemagestioncalidad.ramajudicial.gov.co/ModeloCSJ/index.php?sesion=&amp;op=8&amp;sop=8.5.6&amp;id_estrutura=367&amp;id=23261.00000&amp;hr=1" xr:uid="{CFE07781-FDCD-4F9A-807C-530D07FC0B2D}"/>
    <hyperlink ref="B3153" r:id="rId683" display="http://sistemagestioncalidad.ramajudicial.gov.co/ModeloCSJ/index.php?sesion=&amp;op=8&amp;sop=8.5.6&amp;id_estrutura=367&amp;id=23262.00000&amp;hr=1" xr:uid="{7501B5F0-7192-4317-8C10-41D3F8E85FFC}"/>
    <hyperlink ref="B3154" r:id="rId684" display="http://sistemagestioncalidad.ramajudicial.gov.co/ModeloCSJ/index.php?sesion=&amp;op=8&amp;sop=8.5.6&amp;id_estrutura=367&amp;id=23263.00000&amp;hr=1" xr:uid="{186AF2EC-B37C-4BF1-8795-F0E0F0C1DE21}"/>
    <hyperlink ref="B3155" r:id="rId685" display="http://sistemagestioncalidad.ramajudicial.gov.co/ModeloCSJ/index.php?sesion=&amp;op=8&amp;sop=8.5.6&amp;id_estrutura=1&amp;id=23264.00000&amp;hr=1" xr:uid="{107E09B0-1721-4FB3-92F4-20BD33B6C6C5}"/>
    <hyperlink ref="B3156" r:id="rId686" display="http://sistemagestioncalidad.ramajudicial.gov.co/ModeloCSJ/index.php?sesion=&amp;op=8&amp;sop=8.5.6&amp;id_estrutura=367&amp;id=23265.00000&amp;hr=1" xr:uid="{DFA16210-8EE8-4BBC-826A-83C3C540F88D}"/>
    <hyperlink ref="B3157" r:id="rId687" display="http://sistemagestioncalidad.ramajudicial.gov.co/ModeloCSJ/index.php?sesion=&amp;op=8&amp;sop=8.5.6&amp;id_estrutura=367&amp;id=23266.00000&amp;hr=1" xr:uid="{5F961011-866D-4262-A5E6-0EAF39B56F2C}"/>
    <hyperlink ref="B3158" r:id="rId688" display="http://sistemagestioncalidad.ramajudicial.gov.co/ModeloCSJ/index.php?sesion=&amp;op=8&amp;sop=8.5.6&amp;id_estrutura=1&amp;id=23267.00000&amp;hr=1" xr:uid="{5FFB12D5-E12F-4AD7-81D6-2C155E9A3874}"/>
    <hyperlink ref="B3159" r:id="rId689" display="http://sistemagestioncalidad.ramajudicial.gov.co/ModeloCSJ/index.php?sesion=&amp;op=8&amp;sop=8.5.6&amp;id_estrutura=367&amp;id=23268.00000&amp;hr=1" xr:uid="{2EDFB5DC-7006-407E-B7B7-D82F59757164}"/>
    <hyperlink ref="B3160" r:id="rId690" display="http://sistemagestioncalidad.ramajudicial.gov.co/ModeloCSJ/index.php?sesion=&amp;op=8&amp;sop=8.5.6&amp;id_estrutura=367&amp;id=23269.00000&amp;hr=1" xr:uid="{30273317-4089-4774-BB99-9346A2313DE8}"/>
    <hyperlink ref="B3161" r:id="rId691" display="http://sistemagestioncalidad.ramajudicial.gov.co/ModeloCSJ/index.php?sesion=&amp;op=8&amp;sop=8.5.6&amp;id_estrutura=367&amp;id=23270.00000&amp;hr=1" xr:uid="{E2EB4CAE-4DCF-451E-8344-90FC764148AC}"/>
    <hyperlink ref="B3162" r:id="rId692" display="http://sistemagestioncalidad.ramajudicial.gov.co/ModeloCSJ/index.php?sesion=&amp;op=8&amp;sop=8.5.6&amp;id_estrutura=367&amp;id=23271.00000&amp;hr=1" xr:uid="{DA75C34F-1D6C-4A9F-AF51-BAD8AE696545}"/>
    <hyperlink ref="B3163" r:id="rId693" display="http://sistemagestioncalidad.ramajudicial.gov.co/ModeloCSJ/index.php?sesion=&amp;op=8&amp;sop=8.5.6&amp;id_estrutura=367&amp;id=23272.00000&amp;hr=1" xr:uid="{A5F3C5A3-99CD-44E6-8FEF-39A036B9ACCA}"/>
    <hyperlink ref="B3164" r:id="rId694" display="http://sistemagestioncalidad.ramajudicial.gov.co/ModeloCSJ/index.php?sesion=&amp;op=8&amp;sop=8.5.6&amp;id_estrutura=2&amp;id=23273.00000&amp;hr=1" xr:uid="{AF14E342-3A12-4385-82E9-C516068A0FA9}"/>
    <hyperlink ref="B3165" r:id="rId695" display="http://sistemagestioncalidad.ramajudicial.gov.co/ModeloCSJ/index.php?sesion=&amp;op=8&amp;sop=8.5.6&amp;id_estrutura=367&amp;id=23274.00000&amp;hr=1" xr:uid="{7AC69139-4F25-49EC-827A-A2F5F396BE06}"/>
    <hyperlink ref="B3166" r:id="rId696" display="http://sistemagestioncalidad.ramajudicial.gov.co/ModeloCSJ/index.php?sesion=&amp;op=8&amp;sop=8.5.6&amp;id_estrutura=2&amp;id=23275.00000&amp;hr=1" xr:uid="{0A16EDA8-2F17-43A5-B25E-22E7E27C5417}"/>
    <hyperlink ref="B3167" r:id="rId697" display="http://sistemagestioncalidad.ramajudicial.gov.co/ModeloCSJ/index.php?sesion=&amp;op=8&amp;sop=8.5.6&amp;id_estrutura=1&amp;id=23276.00000&amp;hr=1" xr:uid="{516EF2F7-B636-42C5-95AE-A7D85E0C8883}"/>
    <hyperlink ref="B3168" r:id="rId698" display="http://sistemagestioncalidad.ramajudicial.gov.co/ModeloCSJ/index.php?sesion=&amp;op=8&amp;sop=8.5.6&amp;id_estrutura=2&amp;id=23277.00000&amp;hr=1" xr:uid="{7ACD027C-FD26-4751-9660-605D446156FB}"/>
    <hyperlink ref="B3169" r:id="rId699" display="http://sistemagestioncalidad.ramajudicial.gov.co/ModeloCSJ/index.php?sesion=&amp;op=8&amp;sop=8.5.6&amp;id_estrutura=1&amp;id=23278.00000&amp;hr=1" xr:uid="{5D2DD9F3-2167-4145-83DF-5E15D31CA295}"/>
    <hyperlink ref="B3170" r:id="rId700" display="http://sistemagestioncalidad.ramajudicial.gov.co/ModeloCSJ/index.php?sesion=&amp;op=8&amp;sop=8.5.6&amp;id_estrutura=2&amp;id=23279.00000&amp;hr=1" xr:uid="{B01614EB-6C1B-48A1-9EF3-B281FF6467C8}"/>
    <hyperlink ref="B3171" r:id="rId701" display="http://sistemagestioncalidad.ramajudicial.gov.co/ModeloCSJ/index.php?sesion=&amp;op=8&amp;sop=8.5.6&amp;id_estrutura=367&amp;id=23280.00000&amp;hr=1" xr:uid="{3B9E04CA-2A8B-42A7-9B8F-A0D7AF5C443E}"/>
    <hyperlink ref="B3172" r:id="rId702" display="http://sistemagestioncalidad.ramajudicial.gov.co/ModeloCSJ/index.php?sesion=&amp;op=8&amp;sop=8.5.6&amp;id_estrutura=367&amp;id=23281.00000&amp;hr=1" xr:uid="{F968AC2B-892D-48AC-84CF-900E3FB702EB}"/>
    <hyperlink ref="B3173" r:id="rId703" display="http://sistemagestioncalidad.ramajudicial.gov.co/ModeloCSJ/index.php?sesion=&amp;op=8&amp;sop=8.5.6&amp;id_estrutura=367&amp;id=23282.00000&amp;hr=1" xr:uid="{D088FC58-69A1-4C07-9639-63E2CC15B99A}"/>
    <hyperlink ref="B3174" r:id="rId704" display="http://sistemagestioncalidad.ramajudicial.gov.co/ModeloCSJ/index.php?sesion=&amp;op=8&amp;sop=8.5.6&amp;id_estrutura=367&amp;id=23283.00000&amp;hr=1" xr:uid="{B1B4E365-1EB8-48F9-9CF2-42F828414A20}"/>
    <hyperlink ref="B3175" r:id="rId705" display="http://sistemagestioncalidad.ramajudicial.gov.co/ModeloCSJ/index.php?sesion=&amp;op=8&amp;sop=8.5.6&amp;id_estrutura=367&amp;id=23284.00000&amp;hr=1" xr:uid="{82EC7596-609F-47A8-ABF1-0495481360CC}"/>
    <hyperlink ref="B3176" r:id="rId706" display="http://sistemagestioncalidad.ramajudicial.gov.co/ModeloCSJ/index.php?sesion=&amp;op=8&amp;sop=8.5.6&amp;id_estrutura=1&amp;id=23285.00000&amp;hr=1" xr:uid="{87ADF046-BF87-4C63-8433-B04802022A29}"/>
    <hyperlink ref="B3177" r:id="rId707" display="http://sistemagestioncalidad.ramajudicial.gov.co/ModeloCSJ/index.php?sesion=&amp;op=8&amp;sop=8.5.6&amp;id_estrutura=367&amp;id=23286.00000&amp;hr=1" xr:uid="{F5F29049-C94B-4ABB-A5AE-1D9209B71CD0}"/>
    <hyperlink ref="B3178" r:id="rId708" display="http://sistemagestioncalidad.ramajudicial.gov.co/ModeloCSJ/index.php?sesion=&amp;op=8&amp;sop=8.5.6&amp;id_estrutura=367&amp;id=23287.00000&amp;hr=1" xr:uid="{D081D2BC-949F-4B51-B61A-D9ECBEDDE95D}"/>
    <hyperlink ref="B3179" r:id="rId709" display="http://sistemagestioncalidad.ramajudicial.gov.co/ModeloCSJ/index.php?sesion=&amp;op=8&amp;sop=8.5.6&amp;id_estrutura=367&amp;id=23288.00000&amp;hr=1" xr:uid="{97EDC8FF-1C21-4631-AB37-0DA459CEE6F9}"/>
    <hyperlink ref="B3180" r:id="rId710" display="http://sistemagestioncalidad.ramajudicial.gov.co/ModeloCSJ/index.php?sesion=&amp;op=8&amp;sop=8.5.6&amp;id_estrutura=367&amp;id=23289.00000&amp;hr=1" xr:uid="{804D61A4-9989-4812-8BA8-A5DEED1F20D3}"/>
    <hyperlink ref="B3181" r:id="rId711" display="http://sistemagestioncalidad.ramajudicial.gov.co/ModeloCSJ/index.php?sesion=&amp;op=8&amp;sop=8.5.6&amp;id_estrutura=367&amp;id=23290.00000&amp;hr=1" xr:uid="{42D9D2F6-2463-40CE-8964-1C9343B3E6E1}"/>
    <hyperlink ref="B3182" r:id="rId712" display="http://sistemagestioncalidad.ramajudicial.gov.co/ModeloCSJ/index.php?sesion=&amp;op=8&amp;sop=8.5.6&amp;id_estrutura=367&amp;id=23291.00000&amp;hr=1" xr:uid="{EC391A16-60A5-4E81-8EAB-DF95F4C4BE41}"/>
    <hyperlink ref="B3183" r:id="rId713" display="http://sistemagestioncalidad.ramajudicial.gov.co/ModeloCSJ/index.php?sesion=&amp;op=8&amp;sop=8.5.6&amp;id_estrutura=367&amp;id=23292.00000&amp;hr=1" xr:uid="{3D755DA0-0857-4483-9AAD-3F9CFE7C23FB}"/>
    <hyperlink ref="B3184" r:id="rId714" display="http://sistemagestioncalidad.ramajudicial.gov.co/ModeloCSJ/index.php?sesion=&amp;op=8&amp;sop=8.5.6&amp;id_estrutura=367&amp;id=23293.00000&amp;hr=1" xr:uid="{C5150EF5-62D0-4098-958A-BA77458E7939}"/>
    <hyperlink ref="B3185" r:id="rId715" display="http://sistemagestioncalidad.ramajudicial.gov.co/ModeloCSJ/index.php?sesion=&amp;op=8&amp;sop=8.5.6&amp;id_estrutura=367&amp;id=23294.00000&amp;hr=1" xr:uid="{5C4D9AA7-554C-494F-969A-4FAA2BB6BFEF}"/>
    <hyperlink ref="B3186" r:id="rId716" display="http://sistemagestioncalidad.ramajudicial.gov.co/ModeloCSJ/index.php?sesion=&amp;op=8&amp;sop=8.5.6&amp;id_estrutura=1&amp;id=23295.00000&amp;hr=1" xr:uid="{85D582EF-EE45-474E-9819-EFCAE9BA2515}"/>
    <hyperlink ref="B3187" r:id="rId717" display="http://sistemagestioncalidad.ramajudicial.gov.co/ModeloCSJ/index.php?sesion=&amp;op=8&amp;sop=8.5.6&amp;id_estrutura=1&amp;id=23296.00000&amp;hr=1" xr:uid="{31BA5EBD-673D-41A1-A03B-E8FB4C3D9200}"/>
    <hyperlink ref="B3188" r:id="rId718" display="http://sistemagestioncalidad.ramajudicial.gov.co/ModeloCSJ/index.php?sesion=&amp;op=8&amp;sop=8.5.6&amp;id_estrutura=367&amp;id=23297.00000&amp;hr=1" xr:uid="{7D9CE680-97E4-41FD-AFF1-5B788A48EC5D}"/>
    <hyperlink ref="B3189" r:id="rId719" display="http://sistemagestioncalidad.ramajudicial.gov.co/ModeloCSJ/index.php?sesion=&amp;op=8&amp;sop=8.5.6&amp;id_estrutura=367&amp;id=23298.00000&amp;hr=1" xr:uid="{E2A7C917-7E3B-4346-8281-F01AB464045B}"/>
    <hyperlink ref="B3190" r:id="rId720" display="http://sistemagestioncalidad.ramajudicial.gov.co/ModeloCSJ/index.php?sesion=&amp;op=8&amp;sop=8.5.6&amp;id_estrutura=1&amp;id=23299.00000&amp;hr=1" xr:uid="{38DB43D3-28C6-440F-8DC4-473D9B2FDF58}"/>
    <hyperlink ref="B3191" r:id="rId721" display="http://sistemagestioncalidad.ramajudicial.gov.co/ModeloCSJ/index.php?sesion=&amp;op=8&amp;sop=8.5.6&amp;id_estrutura=367&amp;id=23300.00000&amp;hr=1" xr:uid="{E0448E79-BEEF-45AF-82C3-273A317432F9}"/>
    <hyperlink ref="B3192" r:id="rId722" display="http://sistemagestioncalidad.ramajudicial.gov.co/ModeloCSJ/index.php?sesion=&amp;op=8&amp;sop=8.5.6&amp;id_estrutura=1&amp;id=23301.00000&amp;hr=1" xr:uid="{3B4F3837-42E5-4F72-A729-8E85C36129F3}"/>
    <hyperlink ref="B3193" r:id="rId723" display="http://sistemagestioncalidad.ramajudicial.gov.co/ModeloCSJ/index.php?sesion=&amp;op=8&amp;sop=8.5.6&amp;id_estrutura=1&amp;id=23302.00000&amp;hr=1" xr:uid="{AD767FE7-F29F-4AD2-B31E-4213889EB456}"/>
    <hyperlink ref="B3194" r:id="rId724" display="http://sistemagestioncalidad.ramajudicial.gov.co/ModeloCSJ/index.php?sesion=&amp;op=8&amp;sop=8.5.6&amp;id_estrutura=1&amp;id=23303.00000&amp;hr=1" xr:uid="{CE665375-8926-4245-9A3D-82D4FBE45D41}"/>
    <hyperlink ref="B3195" r:id="rId725" display="http://sistemagestioncalidad.ramajudicial.gov.co/ModeloCSJ/index.php?sesion=&amp;op=8&amp;sop=8.5.6&amp;id_estrutura=1&amp;id=23304.00000&amp;hr=1" xr:uid="{088EFE65-0988-42AB-B65C-E307579BDAEA}"/>
    <hyperlink ref="B3196" r:id="rId726" display="http://sistemagestioncalidad.ramajudicial.gov.co/ModeloCSJ/index.php?sesion=&amp;op=8&amp;sop=8.5.6&amp;id_estrutura=1&amp;id=23305.00000&amp;hr=1" xr:uid="{6F4AD04D-EC50-4E4B-85D3-A9680AF7E24A}"/>
    <hyperlink ref="B3197" r:id="rId727" display="http://sistemagestioncalidad.ramajudicial.gov.co/ModeloCSJ/index.php?sesion=&amp;op=8&amp;sop=8.5.6&amp;id_estrutura=367&amp;id=23306.00000&amp;hr=1" xr:uid="{AB8E41C6-6A7A-4959-AEDB-3379FD735952}"/>
    <hyperlink ref="B3198" r:id="rId728" display="http://sistemagestioncalidad.ramajudicial.gov.co/ModeloCSJ/index.php?sesion=&amp;op=8&amp;sop=8.5.6&amp;id_estrutura=2&amp;id=23307.00000&amp;hr=1" xr:uid="{675C4593-E839-4B0E-A642-E538FAE688ED}"/>
    <hyperlink ref="B3199" r:id="rId729" display="http://sistemagestioncalidad.ramajudicial.gov.co/ModeloCSJ/index.php?sesion=&amp;op=8&amp;sop=8.5.6&amp;id_estrutura=1&amp;id=23308.00000&amp;hr=1" xr:uid="{9CCF6F92-552E-4CDF-A0E7-2438DB200C6D}"/>
    <hyperlink ref="B3200" r:id="rId730" display="http://sistemagestioncalidad.ramajudicial.gov.co/ModeloCSJ/index.php?sesion=&amp;op=8&amp;sop=8.5.6&amp;id_estrutura=1&amp;id=23309.00000&amp;hr=1" xr:uid="{C395BB98-E057-4CD5-A132-A442D669CD2A}"/>
    <hyperlink ref="B3201" r:id="rId731" display="http://sistemagestioncalidad.ramajudicial.gov.co/ModeloCSJ/index.php?sesion=&amp;op=8&amp;sop=8.5.6&amp;id_estrutura=367&amp;id=23310.00000&amp;hr=1" xr:uid="{0DFE3203-80DD-401F-8C02-A6A4451C6C4E}"/>
    <hyperlink ref="B3202" r:id="rId732" display="http://sistemagestioncalidad.ramajudicial.gov.co/ModeloCSJ/index.php?sesion=&amp;op=8&amp;sop=8.5.6&amp;id_estrutura=2&amp;id=23311.00000&amp;hr=1" xr:uid="{2CC2E344-4EA1-498E-B110-94B53E87F17E}"/>
    <hyperlink ref="B3203" r:id="rId733" display="http://sistemagestioncalidad.ramajudicial.gov.co/ModeloCSJ/index.php?sesion=&amp;op=8&amp;sop=8.5.6&amp;id_estrutura=1&amp;id=23312.00000&amp;hr=1" xr:uid="{0ABF8F12-65F9-4C64-88A7-A4C974ED2205}"/>
    <hyperlink ref="B3204" r:id="rId734" display="http://sistemagestioncalidad.ramajudicial.gov.co/ModeloCSJ/index.php?sesion=&amp;op=8&amp;sop=8.5.6&amp;id_estrutura=2&amp;id=23313.00000&amp;hr=1" xr:uid="{29F59506-55BB-4C00-B786-A8C9B05F122B}"/>
    <hyperlink ref="B3205" r:id="rId735" display="http://sistemagestioncalidad.ramajudicial.gov.co/ModeloCSJ/index.php?sesion=&amp;op=8&amp;sop=8.5.6&amp;id_estrutura=2&amp;id=23314.00000&amp;hr=1" xr:uid="{EF34024C-FFD7-443F-972C-E0EEDD9D5103}"/>
    <hyperlink ref="B3206" r:id="rId736" display="http://sistemagestioncalidad.ramajudicial.gov.co/ModeloCSJ/index.php?sesion=&amp;op=8&amp;sop=8.5.6&amp;id_estrutura=2&amp;id=23315.00000&amp;hr=1" xr:uid="{33C0C26A-9CC1-4A86-BE6F-522FCEF34D3C}"/>
    <hyperlink ref="B3207" r:id="rId737" display="http://sistemagestioncalidad.ramajudicial.gov.co/ModeloCSJ/index.php?sesion=&amp;op=8&amp;sop=8.5.6&amp;id_estrutura=1&amp;id=23316.00000&amp;hr=1" xr:uid="{03989C14-3826-46FD-8AC9-E356017724C6}"/>
    <hyperlink ref="B3208" r:id="rId738" display="http://sistemagestioncalidad.ramajudicial.gov.co/ModeloCSJ/index.php?sesion=&amp;op=8&amp;sop=8.5.6&amp;id_estrutura=367&amp;id=23317.00000&amp;hr=1" xr:uid="{E06BB701-3A5D-4581-937A-D04DDFB86D24}"/>
    <hyperlink ref="B3209" r:id="rId739" display="http://sistemagestioncalidad.ramajudicial.gov.co/ModeloCSJ/index.php?sesion=&amp;op=8&amp;sop=8.5.6&amp;id_estrutura=1&amp;id=23318.00000&amp;hr=1" xr:uid="{DA31F6D1-6D62-4BA3-B275-69D6E1F1D198}"/>
    <hyperlink ref="B3210" r:id="rId740" display="http://sistemagestioncalidad.ramajudicial.gov.co/ModeloCSJ/index.php?sesion=&amp;op=8&amp;sop=8.5.6&amp;id_estrutura=367&amp;id=23319.00000&amp;hr=1" xr:uid="{F9A7E424-F5A9-47DA-97E3-FD6946BB3D4B}"/>
    <hyperlink ref="B3211" r:id="rId741" display="http://sistemagestioncalidad.ramajudicial.gov.co/ModeloCSJ/index.php?sesion=&amp;op=8&amp;sop=8.5.6&amp;id_estrutura=1&amp;id=23320.00000&amp;hr=1" xr:uid="{50B7AFF2-8953-4849-B972-57F07A154676}"/>
    <hyperlink ref="B3212" r:id="rId742" display="http://sistemagestioncalidad.ramajudicial.gov.co/ModeloCSJ/index.php?sesion=&amp;op=8&amp;sop=8.5.6&amp;id_estrutura=1&amp;id=23321.00000&amp;hr=1" xr:uid="{8FAB79E5-DDB1-47DA-AC55-E6BFFBF05405}"/>
    <hyperlink ref="B3213" r:id="rId743" display="http://sistemagestioncalidad.ramajudicial.gov.co/ModeloCSJ/index.php?sesion=&amp;op=8&amp;sop=8.5.6&amp;id_estrutura=367&amp;id=23322.00000&amp;hr=1" xr:uid="{06FB286A-5892-4D96-8495-6E6C118556ED}"/>
    <hyperlink ref="B3214" r:id="rId744" display="http://sistemagestioncalidad.ramajudicial.gov.co/ModeloCSJ/index.php?sesion=&amp;op=8&amp;sop=8.5.6&amp;id_estrutura=1&amp;id=23323.00000&amp;hr=1" xr:uid="{75FA0C7C-38F0-422D-BF43-612726CCA766}"/>
    <hyperlink ref="B3215" r:id="rId745" display="http://sistemagestioncalidad.ramajudicial.gov.co/ModeloCSJ/index.php?sesion=&amp;op=8&amp;sop=8.5.6&amp;id_estrutura=1&amp;id=23324.00000&amp;hr=1" xr:uid="{AAEB29EB-B179-4B21-B147-93A36B70D6DD}"/>
    <hyperlink ref="B3216" r:id="rId746" display="http://sistemagestioncalidad.ramajudicial.gov.co/ModeloCSJ/index.php?sesion=&amp;op=8&amp;sop=8.5.6&amp;id_estrutura=367&amp;id=23325.00000&amp;hr=1" xr:uid="{01B1C2FF-89B8-44E2-9710-32B7D05D666D}"/>
    <hyperlink ref="B3217" r:id="rId747" display="http://sistemagestioncalidad.ramajudicial.gov.co/ModeloCSJ/index.php?sesion=&amp;op=8&amp;sop=8.5.6&amp;id_estrutura=367&amp;id=23326.00000&amp;hr=1" xr:uid="{7DD1DB32-BA41-4724-B331-D3689E9DBD4A}"/>
    <hyperlink ref="B3218" r:id="rId748" display="http://sistemagestioncalidad.ramajudicial.gov.co/ModeloCSJ/index.php?sesion=&amp;op=8&amp;sop=8.5.6&amp;id_estrutura=367&amp;id=23327.00000&amp;hr=1" xr:uid="{8B0B782E-1B1C-4502-84BD-4F1E9C685350}"/>
    <hyperlink ref="B3219" r:id="rId749" display="http://sistemagestioncalidad.ramajudicial.gov.co/ModeloCSJ/index.php?sesion=&amp;op=8&amp;sop=8.5.6&amp;id_estrutura=1&amp;id=23328.00000&amp;hr=1" xr:uid="{65D8CFEC-688D-4881-A4DC-94A5270BC3C5}"/>
    <hyperlink ref="B3220" r:id="rId750" display="http://sistemagestioncalidad.ramajudicial.gov.co/ModeloCSJ/index.php?sesion=&amp;op=8&amp;sop=8.5.6&amp;id_estrutura=367&amp;id=23329.00000&amp;hr=1" xr:uid="{23C20106-6AB1-40F5-938B-F882C1E0F046}"/>
    <hyperlink ref="B3221" r:id="rId751" display="http://sistemagestioncalidad.ramajudicial.gov.co/ModeloCSJ/index.php?sesion=&amp;op=8&amp;sop=8.5.6&amp;id_estrutura=2&amp;id=23330.00000&amp;hr=1" xr:uid="{A887EEF1-52C4-43CF-89A6-A397570F817E}"/>
    <hyperlink ref="B3222" r:id="rId752" display="http://sistemagestioncalidad.ramajudicial.gov.co/ModeloCSJ/index.php?sesion=&amp;op=8&amp;sop=8.5.6&amp;id_estrutura=1&amp;id=23331.00000&amp;hr=1" xr:uid="{E873B804-A2F8-4AE7-AF12-29FD75BED845}"/>
    <hyperlink ref="B3223" r:id="rId753" display="http://sistemagestioncalidad.ramajudicial.gov.co/ModeloCSJ/index.php?sesion=&amp;op=8&amp;sop=8.5.6&amp;id_estrutura=1&amp;id=23332.00000&amp;hr=1" xr:uid="{1D5BB283-35AB-47F3-A657-5969DEF917F1}"/>
    <hyperlink ref="B3224" r:id="rId754" display="http://sistemagestioncalidad.ramajudicial.gov.co/ModeloCSJ/index.php?sesion=&amp;op=8&amp;sop=8.5.6&amp;id_estrutura=1&amp;id=23333.00000&amp;hr=1" xr:uid="{B3951111-9FB7-4FAB-AD7B-C8459BBD9D28}"/>
    <hyperlink ref="B3225" r:id="rId755" display="http://sistemagestioncalidad.ramajudicial.gov.co/ModeloCSJ/index.php?sesion=&amp;op=8&amp;sop=8.5.6&amp;id_estrutura=1&amp;id=23334.00000&amp;hr=1" xr:uid="{2998C30C-0C6D-40CB-B360-BC8BFE4193A4}"/>
    <hyperlink ref="B3226" r:id="rId756" display="http://sistemagestioncalidad.ramajudicial.gov.co/ModeloCSJ/index.php?sesion=&amp;op=8&amp;sop=8.5.6&amp;id_estrutura=367&amp;id=23335.00000&amp;hr=1" xr:uid="{20615950-218F-49F6-AC88-1A3F0C1837A4}"/>
    <hyperlink ref="B3227" r:id="rId757" display="http://sistemagestioncalidad.ramajudicial.gov.co/ModeloCSJ/index.php?sesion=&amp;op=8&amp;sop=8.5.6&amp;id_estrutura=367&amp;id=23336.00000&amp;hr=1" xr:uid="{E5C793B9-F7EE-48C0-A5FE-554E8DDF8B6F}"/>
    <hyperlink ref="B3228" r:id="rId758" display="http://sistemagestioncalidad.ramajudicial.gov.co/ModeloCSJ/index.php?sesion=&amp;op=8&amp;sop=8.5.6&amp;id_estrutura=367&amp;id=23337.00000&amp;hr=1" xr:uid="{283A95A5-0497-48C9-A3CE-41949FEA9858}"/>
    <hyperlink ref="B3229" r:id="rId759" display="http://sistemagestioncalidad.ramajudicial.gov.co/ModeloCSJ/index.php?sesion=&amp;op=8&amp;sop=8.5.6&amp;id_estrutura=1&amp;id=23338.00000&amp;hr=1" xr:uid="{502497F1-4290-43CE-A626-74C7E8D1EC6C}"/>
    <hyperlink ref="B3230" r:id="rId760" display="http://sistemagestioncalidad.ramajudicial.gov.co/ModeloCSJ/index.php?sesion=&amp;op=8&amp;sop=8.5.6&amp;id_estrutura=367&amp;id=23339.00000&amp;hr=1" xr:uid="{EEE1CBBD-BFAA-4BFD-BEB4-0114F667C480}"/>
    <hyperlink ref="B3231" r:id="rId761" display="http://sistemagestioncalidad.ramajudicial.gov.co/ModeloCSJ/index.php?sesion=&amp;op=8&amp;sop=8.5.6&amp;id_estrutura=367&amp;id=23340.00000&amp;hr=1" xr:uid="{907BDFFC-5374-46FD-8A35-3E52121F3100}"/>
    <hyperlink ref="B3232" r:id="rId762" display="http://sistemagestioncalidad.ramajudicial.gov.co/ModeloCSJ/index.php?sesion=&amp;op=8&amp;sop=8.5.6&amp;id_estrutura=1&amp;id=23341.00000&amp;hr=1" xr:uid="{850040A2-E11C-4D8A-86DF-655D534AF3DD}"/>
    <hyperlink ref="B3233" r:id="rId763" display="http://sistemagestioncalidad.ramajudicial.gov.co/ModeloCSJ/index.php?sesion=&amp;op=8&amp;sop=8.5.6&amp;id_estrutura=367&amp;id=23342.00000&amp;hr=1" xr:uid="{7CAB2FF3-179E-49BF-911D-6BC1D85E8850}"/>
    <hyperlink ref="B3234" r:id="rId764" display="http://sistemagestioncalidad.ramajudicial.gov.co/ModeloCSJ/index.php?sesion=&amp;op=8&amp;sop=8.5.6&amp;id_estrutura=2&amp;id=23343.00000&amp;hr=1" xr:uid="{4DAF3C9D-EE08-4D96-9FC0-AC0D7802341B}"/>
    <hyperlink ref="B3235" r:id="rId765" display="http://sistemagestioncalidad.ramajudicial.gov.co/ModeloCSJ/index.php?sesion=&amp;op=8&amp;sop=8.5.6&amp;id_estrutura=1&amp;id=23344.00000&amp;hr=1" xr:uid="{AF638290-18D0-4546-9371-1CF9F18365B1}"/>
    <hyperlink ref="B3236" r:id="rId766" display="http://sistemagestioncalidad.ramajudicial.gov.co/ModeloCSJ/index.php?sesion=&amp;op=8&amp;sop=8.5.6&amp;id_estrutura=1&amp;id=23345.00000&amp;hr=1" xr:uid="{A3918280-63FA-4967-B379-B224291185BB}"/>
    <hyperlink ref="B3237" r:id="rId767" display="http://sistemagestioncalidad.ramajudicial.gov.co/ModeloCSJ/index.php?sesion=&amp;op=8&amp;sop=8.5.6&amp;id_estrutura=1&amp;id=23346.00000&amp;hr=1" xr:uid="{2A571584-6A6D-43F0-BEDE-27923AD14237}"/>
    <hyperlink ref="B3238" r:id="rId768" display="http://sistemagestioncalidad.ramajudicial.gov.co/ModeloCSJ/index.php?sesion=&amp;op=8&amp;sop=8.5.6&amp;id_estrutura=1&amp;id=23347.00000&amp;hr=1" xr:uid="{AB319A44-5A1A-4D5A-A6F6-1C1F51B94206}"/>
    <hyperlink ref="B3239" r:id="rId769" display="http://sistemagestioncalidad.ramajudicial.gov.co/ModeloCSJ/index.php?sesion=&amp;op=8&amp;sop=8.5.6&amp;id_estrutura=1&amp;id=23348.00000&amp;hr=1" xr:uid="{814DC474-3D0F-4D17-9E86-8844FBC69DD0}"/>
    <hyperlink ref="B3240" r:id="rId770" display="http://sistemagestioncalidad.ramajudicial.gov.co/ModeloCSJ/index.php?sesion=&amp;op=8&amp;sop=8.5.6&amp;id_estrutura=3&amp;id=23349.00000&amp;hr=1" xr:uid="{E9C5FBA5-0FEC-4826-851B-86907EAE21FF}"/>
    <hyperlink ref="B3241" r:id="rId771" display="http://sistemagestioncalidad.ramajudicial.gov.co/ModeloCSJ/index.php?sesion=&amp;op=8&amp;sop=8.5.6&amp;id_estrutura=1&amp;id=23350.00000&amp;hr=1" xr:uid="{7ABEE2A6-56B1-416F-8F7B-949FDF4A28ED}"/>
    <hyperlink ref="B3242" r:id="rId772" display="http://sistemagestioncalidad.ramajudicial.gov.co/ModeloCSJ/index.php?sesion=&amp;op=8&amp;sop=8.5.6&amp;id_estrutura=367&amp;id=23351.00000&amp;hr=1" xr:uid="{658800D5-DEB2-40D0-8661-A4DC9FE491E8}"/>
    <hyperlink ref="B3243" r:id="rId773" display="http://sistemagestioncalidad.ramajudicial.gov.co/ModeloCSJ/index.php?sesion=&amp;op=8&amp;sop=8.5.6&amp;id_estrutura=1&amp;id=23352.00000&amp;hr=1" xr:uid="{EC8AF734-9A7C-45AD-9674-D1B891FE71D6}"/>
    <hyperlink ref="B3244" r:id="rId774" display="http://sistemagestioncalidad.ramajudicial.gov.co/ModeloCSJ/index.php?sesion=&amp;op=8&amp;sop=8.5.6&amp;id_estrutura=367&amp;id=23353.00000&amp;hr=1" xr:uid="{15E0E38C-53E0-4DEE-B473-FD37BA9E935C}"/>
    <hyperlink ref="B3245" r:id="rId775" display="http://sistemagestioncalidad.ramajudicial.gov.co/ModeloCSJ/index.php?sesion=&amp;op=8&amp;sop=8.5.6&amp;id_estrutura=367&amp;id=23354.00000&amp;hr=1" xr:uid="{84051C90-CFF7-4B99-ACC6-740199B3FFD7}"/>
    <hyperlink ref="B3246" r:id="rId776" display="http://sistemagestioncalidad.ramajudicial.gov.co/ModeloCSJ/index.php?sesion=&amp;op=8&amp;sop=8.5.6&amp;id_estrutura=367&amp;id=23355.00000&amp;hr=1" xr:uid="{693C4814-3180-48E3-BFEB-253EC45E9EC3}"/>
    <hyperlink ref="B3247" r:id="rId777" display="http://sistemagestioncalidad.ramajudicial.gov.co/ModeloCSJ/index.php?sesion=&amp;op=8&amp;sop=8.5.6&amp;id_estrutura=1&amp;id=23356.00000&amp;hr=1" xr:uid="{35BA0436-3B7E-4E6D-9E7A-DAA1B9643739}"/>
    <hyperlink ref="B3248" r:id="rId778" display="http://sistemagestioncalidad.ramajudicial.gov.co/ModeloCSJ/index.php?sesion=&amp;op=8&amp;sop=8.5.6&amp;id_estrutura=1&amp;id=23357.00000&amp;hr=1" xr:uid="{24739AA6-A335-4A46-A4BA-8BEE3D1B09E9}"/>
    <hyperlink ref="B3249" r:id="rId779" display="http://sistemagestioncalidad.ramajudicial.gov.co/ModeloCSJ/index.php?sesion=&amp;op=8&amp;sop=8.5.6&amp;id_estrutura=1&amp;id=23358.00000&amp;hr=1" xr:uid="{FBAD291C-3981-486E-87C2-BF7731ED3FFA}"/>
    <hyperlink ref="B3250" r:id="rId780" display="http://sistemagestioncalidad.ramajudicial.gov.co/ModeloCSJ/index.php?sesion=&amp;op=8&amp;sop=8.5.6&amp;id_estrutura=1&amp;id=23359.00000&amp;hr=1" xr:uid="{1017B9C2-E7F7-463E-86C2-920DEEE716F9}"/>
    <hyperlink ref="B3251" r:id="rId781" display="http://sistemagestioncalidad.ramajudicial.gov.co/ModeloCSJ/index.php?sesion=&amp;op=8&amp;sop=8.5.6&amp;id_estrutura=1&amp;id=23360.00000&amp;hr=1" xr:uid="{9ABDE050-12B7-4FF2-A562-7FEE071FB85E}"/>
    <hyperlink ref="B3252" r:id="rId782" display="http://sistemagestioncalidad.ramajudicial.gov.co/ModeloCSJ/index.php?sesion=&amp;op=8&amp;sop=8.5.6&amp;id_estrutura=1&amp;id=23361.00000&amp;hr=1" xr:uid="{DF05CE44-DC8D-4DF2-8F7A-1269B84E2820}"/>
    <hyperlink ref="B3253" r:id="rId783" display="http://sistemagestioncalidad.ramajudicial.gov.co/ModeloCSJ/index.php?sesion=&amp;op=8&amp;sop=8.5.6&amp;id_estrutura=2&amp;id=23362.00000&amp;hr=1" xr:uid="{4B7A9705-8ADE-47B9-810B-21E1B3E6A2D7}"/>
    <hyperlink ref="B3254" r:id="rId784" display="http://sistemagestioncalidad.ramajudicial.gov.co/ModeloCSJ/index.php?sesion=&amp;op=8&amp;sop=8.5.6&amp;id_estrutura=367&amp;id=23363.00000&amp;hr=1" xr:uid="{4EF69D75-5C56-4DB2-95F2-5FE750858EE5}"/>
    <hyperlink ref="B3255" r:id="rId785" display="http://sistemagestioncalidad.ramajudicial.gov.co/ModeloCSJ/index.php?sesion=&amp;op=8&amp;sop=8.5.6&amp;id_estrutura=367&amp;id=23364.00000&amp;hr=1" xr:uid="{545ED2D1-5D6B-4428-816C-B99C07A101D3}"/>
    <hyperlink ref="B3256" r:id="rId786" display="http://sistemagestioncalidad.ramajudicial.gov.co/ModeloCSJ/index.php?sesion=&amp;op=8&amp;sop=8.5.6&amp;id_estrutura=367&amp;id=23365.00000&amp;hr=1" xr:uid="{3C36BD36-5172-4C3D-A0E0-CAC133B36983}"/>
    <hyperlink ref="B3257" r:id="rId787" display="http://sistemagestioncalidad.ramajudicial.gov.co/ModeloCSJ/index.php?sesion=&amp;op=8&amp;sop=8.5.6&amp;id_estrutura=367&amp;id=23366.00000&amp;hr=1" xr:uid="{6A1FEB88-A99D-4AAF-9FBF-6567B0541C4F}"/>
    <hyperlink ref="B3258" r:id="rId788" display="http://sistemagestioncalidad.ramajudicial.gov.co/ModeloCSJ/index.php?sesion=&amp;op=8&amp;sop=8.5.6&amp;id_estrutura=367&amp;id=23367.00000&amp;hr=1" xr:uid="{1F1C8251-4B43-4C6C-AB7A-6557C5F6F172}"/>
    <hyperlink ref="B3259" r:id="rId789" display="http://sistemagestioncalidad.ramajudicial.gov.co/ModeloCSJ/index.php?sesion=&amp;op=8&amp;sop=8.5.6&amp;id_estrutura=1&amp;id=23368.00000&amp;hr=1" xr:uid="{86BDB349-F981-41D4-8530-167768C393F9}"/>
    <hyperlink ref="B3260" r:id="rId790" display="http://sistemagestioncalidad.ramajudicial.gov.co/ModeloCSJ/index.php?sesion=&amp;op=8&amp;sop=8.5.6&amp;id_estrutura=367&amp;id=23369.00000&amp;hr=1" xr:uid="{11A74535-EF07-485A-BFC1-22AEEA0F32C1}"/>
    <hyperlink ref="B3261" r:id="rId791" display="http://sistemagestioncalidad.ramajudicial.gov.co/ModeloCSJ/index.php?sesion=&amp;op=8&amp;sop=8.5.6&amp;id_estrutura=367&amp;id=23370.00000&amp;hr=1" xr:uid="{E124EA3C-0AC9-478F-A052-2949E930009C}"/>
    <hyperlink ref="B3262" r:id="rId792" display="http://sistemagestioncalidad.ramajudicial.gov.co/ModeloCSJ/index.php?sesion=&amp;op=8&amp;sop=8.5.6&amp;id_estrutura=367&amp;id=23371.00000&amp;hr=1" xr:uid="{F6552008-563D-45B7-AD09-A78AAC832E23}"/>
    <hyperlink ref="B3263" r:id="rId793" display="http://sistemagestioncalidad.ramajudicial.gov.co/ModeloCSJ/index.php?sesion=&amp;op=8&amp;sop=8.5.6&amp;id_estrutura=1&amp;id=23372.00000&amp;hr=1" xr:uid="{A3549F86-D017-4766-9324-C25B302CBF8E}"/>
    <hyperlink ref="B3264" r:id="rId794" display="http://sistemagestioncalidad.ramajudicial.gov.co/ModeloCSJ/index.php?sesion=&amp;op=8&amp;sop=8.5.6&amp;id_estrutura=367&amp;id=23373.00000&amp;hr=1" xr:uid="{B949BB1C-B3EF-4CA0-AEC5-75F5E24DE025}"/>
    <hyperlink ref="B3265" r:id="rId795" display="http://sistemagestioncalidad.ramajudicial.gov.co/ModeloCSJ/index.php?sesion=&amp;op=8&amp;sop=8.5.6&amp;id_estrutura=367&amp;id=23374.00000&amp;hr=1" xr:uid="{E95724DD-7D8D-455D-83DA-77D969290D6D}"/>
    <hyperlink ref="B3266" r:id="rId796" display="http://sistemagestioncalidad.ramajudicial.gov.co/ModeloCSJ/index.php?sesion=&amp;op=8&amp;sop=8.5.6&amp;id_estrutura=367&amp;id=23375.00000&amp;hr=1" xr:uid="{4EB42063-47BF-44FB-9FEE-170B8AFE35E8}"/>
    <hyperlink ref="B3267" r:id="rId797" display="http://sistemagestioncalidad.ramajudicial.gov.co/ModeloCSJ/index.php?sesion=&amp;op=8&amp;sop=8.5.6&amp;id_estrutura=2&amp;id=23376.00000&amp;hr=1" xr:uid="{94612C9C-40E1-43B5-A660-B06136335E60}"/>
    <hyperlink ref="B3268" r:id="rId798" display="http://sistemagestioncalidad.ramajudicial.gov.co/ModeloCSJ/index.php?sesion=&amp;op=8&amp;sop=8.5.6&amp;id_estrutura=367&amp;id=23377.00000&amp;hr=1" xr:uid="{FE763B2D-4ED0-4D72-B334-5122902329B8}"/>
    <hyperlink ref="B3269" r:id="rId799" display="http://sistemagestioncalidad.ramajudicial.gov.co/ModeloCSJ/index.php?sesion=&amp;op=8&amp;sop=8.5.6&amp;id_estrutura=367&amp;id=23378.00000&amp;hr=1" xr:uid="{5AA34AFC-3A3B-466C-A237-1247703C2AC5}"/>
    <hyperlink ref="B3270" r:id="rId800" display="http://sistemagestioncalidad.ramajudicial.gov.co/ModeloCSJ/index.php?sesion=&amp;op=8&amp;sop=8.5.6&amp;id_estrutura=1&amp;id=23379.00000&amp;hr=1" xr:uid="{B5B6BDAD-6F2B-42BB-8751-B35B5C0315ED}"/>
    <hyperlink ref="B3271" r:id="rId801" display="http://sistemagestioncalidad.ramajudicial.gov.co/ModeloCSJ/index.php?sesion=&amp;op=8&amp;sop=8.5.6&amp;id_estrutura=1&amp;id=23380.00000&amp;hr=1" xr:uid="{BAE927FD-8C52-4A47-A8A6-2C4BFB498D81}"/>
    <hyperlink ref="B3272" r:id="rId802" display="http://sistemagestioncalidad.ramajudicial.gov.co/ModeloCSJ/index.php?sesion=&amp;op=8&amp;sop=8.5.6&amp;id_estrutura=367&amp;id=23381.00000&amp;hr=1" xr:uid="{568C1C0D-4E8B-49E9-AE53-825FC993762B}"/>
    <hyperlink ref="B3273" r:id="rId803" display="http://sistemagestioncalidad.ramajudicial.gov.co/ModeloCSJ/index.php?sesion=&amp;op=8&amp;sop=8.5.6&amp;id_estrutura=2&amp;id=23382.00000&amp;hr=1" xr:uid="{D8D17677-284B-4FD6-9512-7F90F2B2EEFD}"/>
    <hyperlink ref="B3274" r:id="rId804" display="http://sistemagestioncalidad.ramajudicial.gov.co/ModeloCSJ/index.php?sesion=&amp;op=8&amp;sop=8.5.6&amp;id_estrutura=367&amp;id=23383.00000&amp;hr=1" xr:uid="{7CC42248-518C-481C-9BC8-75A4F0544719}"/>
    <hyperlink ref="B3275" r:id="rId805" display="http://sistemagestioncalidad.ramajudicial.gov.co/ModeloCSJ/index.php?sesion=&amp;op=8&amp;sop=8.5.6&amp;id_estrutura=367&amp;id=23384.00000&amp;hr=1" xr:uid="{2625E882-9FA7-4593-AED7-B7A830E03BB7}"/>
    <hyperlink ref="B3276" r:id="rId806" display="http://sistemagestioncalidad.ramajudicial.gov.co/ModeloCSJ/index.php?sesion=&amp;op=8&amp;sop=8.5.6&amp;id_estrutura=367&amp;id=23385.00000&amp;hr=1" xr:uid="{32238593-03EB-412D-A84A-4B7CB1C422CF}"/>
    <hyperlink ref="B3277" r:id="rId807" display="http://sistemagestioncalidad.ramajudicial.gov.co/ModeloCSJ/index.php?sesion=&amp;op=8&amp;sop=8.5.6&amp;id_estrutura=1&amp;id=23386.00000&amp;hr=1" xr:uid="{64551261-FB98-4DE4-A00D-92CE1768FA78}"/>
    <hyperlink ref="B3278" r:id="rId808" display="http://sistemagestioncalidad.ramajudicial.gov.co/ModeloCSJ/index.php?sesion=&amp;op=8&amp;sop=8.5.6&amp;id_estrutura=367&amp;id=23387.00000&amp;hr=1" xr:uid="{139C41EC-6E5D-4340-80DC-8875FB423FC5}"/>
    <hyperlink ref="B3279" r:id="rId809" display="http://sistemagestioncalidad.ramajudicial.gov.co/ModeloCSJ/index.php?sesion=&amp;op=8&amp;sop=8.5.6&amp;id_estrutura=367&amp;id=23388.00000&amp;hr=1" xr:uid="{406E39B0-884A-41F1-968B-004DB098C598}"/>
    <hyperlink ref="B3280" r:id="rId810" display="http://sistemagestioncalidad.ramajudicial.gov.co/ModeloCSJ/index.php?sesion=&amp;op=8&amp;sop=8.5.6&amp;id_estrutura=367&amp;id=23389.00000&amp;hr=1" xr:uid="{31DB8E9B-5CCC-4398-A5A9-C0EFC5EBCF20}"/>
    <hyperlink ref="B3281" r:id="rId811" display="http://sistemagestioncalidad.ramajudicial.gov.co/ModeloCSJ/index.php?sesion=&amp;op=8&amp;sop=8.5.6&amp;id_estrutura=367&amp;id=23390.00000&amp;hr=1" xr:uid="{B4562470-4599-4F5D-9A21-91947DE25E28}"/>
    <hyperlink ref="B3282" r:id="rId812" display="http://sistemagestioncalidad.ramajudicial.gov.co/ModeloCSJ/index.php?sesion=&amp;op=8&amp;sop=8.5.6&amp;id_estrutura=367&amp;id=23391.00000&amp;hr=1" xr:uid="{18FB02B7-B6F2-422E-8449-1D24DA15DDDC}"/>
    <hyperlink ref="B3283" r:id="rId813" display="http://sistemagestioncalidad.ramajudicial.gov.co/ModeloCSJ/index.php?sesion=&amp;op=8&amp;sop=8.5.6&amp;id_estrutura=2&amp;id=23392.00000&amp;hr=1" xr:uid="{6CE66848-E4C9-46D3-9926-8BFA0A10811B}"/>
    <hyperlink ref="B3284" r:id="rId814" display="http://sistemagestioncalidad.ramajudicial.gov.co/ModeloCSJ/index.php?sesion=&amp;op=8&amp;sop=8.5.6&amp;id_estrutura=367&amp;id=23393.00000&amp;hr=1" xr:uid="{A7B534A5-A4DB-421D-BCF8-F7022B71444B}"/>
    <hyperlink ref="B3285" r:id="rId815" display="http://sistemagestioncalidad.ramajudicial.gov.co/ModeloCSJ/index.php?sesion=&amp;op=8&amp;sop=8.5.6&amp;id_estrutura=367&amp;id=23394.00000&amp;hr=1" xr:uid="{EB357F67-DB08-467C-9AEF-17940517A50C}"/>
    <hyperlink ref="B3286" r:id="rId816" display="http://sistemagestioncalidad.ramajudicial.gov.co/ModeloCSJ/index.php?sesion=&amp;op=8&amp;sop=8.5.6&amp;id_estrutura=2&amp;id=23395.00000&amp;hr=1" xr:uid="{B65785C8-C3FF-4D80-B660-3D168A5BD8F1}"/>
    <hyperlink ref="B3287" r:id="rId817" display="http://sistemagestioncalidad.ramajudicial.gov.co/ModeloCSJ/index.php?sesion=&amp;op=8&amp;sop=8.5.6&amp;id_estrutura=1&amp;id=23396.00000&amp;hr=1" xr:uid="{BB0BD345-8865-4B62-B372-962DD5101F97}"/>
    <hyperlink ref="B3288" r:id="rId818" display="http://sistemagestioncalidad.ramajudicial.gov.co/ModeloCSJ/index.php?sesion=&amp;op=8&amp;sop=8.5.6&amp;id_estrutura=2&amp;id=23397.00000&amp;hr=1" xr:uid="{80DBB2D7-D023-4DA0-88B8-F79FBA239F63}"/>
    <hyperlink ref="B3289" r:id="rId819" display="http://sistemagestioncalidad.ramajudicial.gov.co/ModeloCSJ/index.php?sesion=&amp;op=8&amp;sop=8.5.6&amp;id_estrutura=1&amp;id=23398.00000&amp;hr=1" xr:uid="{59906FB4-05E1-4ADD-A4FB-1537A1D7B1AD}"/>
    <hyperlink ref="B3290" r:id="rId820" display="http://sistemagestioncalidad.ramajudicial.gov.co/ModeloCSJ/index.php?sesion=&amp;op=8&amp;sop=8.5.6&amp;id_estrutura=1&amp;id=23399.00000&amp;hr=1" xr:uid="{F3F4C81A-C9CF-4AF2-A6DD-3F0D444E3B6C}"/>
    <hyperlink ref="B3291" r:id="rId821" display="http://sistemagestioncalidad.ramajudicial.gov.co/ModeloCSJ/index.php?sesion=&amp;op=8&amp;sop=8.5.6&amp;id_estrutura=1&amp;id=23400.00000&amp;hr=1" xr:uid="{BBE1750F-78BD-48A4-BDAE-56C3EBBA76C1}"/>
    <hyperlink ref="B3292" r:id="rId822" display="http://sistemagestioncalidad.ramajudicial.gov.co/ModeloCSJ/index.php?sesion=&amp;op=8&amp;sop=8.5.6&amp;id_estrutura=367&amp;id=23401.00000&amp;hr=1" xr:uid="{3C0C1FFD-7492-4DD8-AAB9-67FC6F18B697}"/>
    <hyperlink ref="B3293" r:id="rId823" display="http://sistemagestioncalidad.ramajudicial.gov.co/ModeloCSJ/index.php?sesion=&amp;op=8&amp;sop=8.5.6&amp;id_estrutura=1&amp;id=23402.00000&amp;hr=1" xr:uid="{5B3F1BDA-FE60-41F0-83DA-7C3A024403B1}"/>
    <hyperlink ref="B3294" r:id="rId824" display="http://sistemagestioncalidad.ramajudicial.gov.co/ModeloCSJ/index.php?sesion=&amp;op=8&amp;sop=8.5.6&amp;id_estrutura=367&amp;id=23403.00000&amp;hr=1" xr:uid="{F28AB7A8-1E87-4A05-88DC-1920FBDEE769}"/>
    <hyperlink ref="B3295" r:id="rId825" display="http://sistemagestioncalidad.ramajudicial.gov.co/ModeloCSJ/index.php?sesion=&amp;op=8&amp;sop=8.5.6&amp;id_estrutura=367&amp;id=23404.00000&amp;hr=1" xr:uid="{CE7AC259-426B-4983-9B72-B025A4C671A1}"/>
    <hyperlink ref="B3296" r:id="rId826" display="http://sistemagestioncalidad.ramajudicial.gov.co/ModeloCSJ/index.php?sesion=&amp;op=8&amp;sop=8.5.6&amp;id_estrutura=367&amp;id=23405.00000&amp;hr=1" xr:uid="{8085A748-2C6E-4DEE-8ED5-540816103373}"/>
    <hyperlink ref="B3297" r:id="rId827" display="http://sistemagestioncalidad.ramajudicial.gov.co/ModeloCSJ/index.php?sesion=&amp;op=8&amp;sop=8.5.6&amp;id_estrutura=367&amp;id=23406.00000&amp;hr=1" xr:uid="{4C6AE46C-5408-4480-865A-0BBBFF7A7583}"/>
    <hyperlink ref="B3298" r:id="rId828" display="http://sistemagestioncalidad.ramajudicial.gov.co/ModeloCSJ/index.php?sesion=&amp;op=8&amp;sop=8.5.6&amp;id_estrutura=367&amp;id=23407.00000&amp;hr=1" xr:uid="{74D0B1A5-38C2-4F44-881E-CD23F43C6A6B}"/>
    <hyperlink ref="B3299" r:id="rId829" display="http://sistemagestioncalidad.ramajudicial.gov.co/ModeloCSJ/index.php?sesion=&amp;op=8&amp;sop=8.5.6&amp;id_estrutura=2&amp;id=23408.00000&amp;hr=1" xr:uid="{68AD842D-2569-4174-8572-16544A525376}"/>
    <hyperlink ref="B3300" r:id="rId830" display="http://sistemagestioncalidad.ramajudicial.gov.co/ModeloCSJ/index.php?sesion=&amp;op=8&amp;sop=8.5.6&amp;id_estrutura=1&amp;id=23409.00000&amp;hr=1" xr:uid="{59BA8CDB-443E-46D3-9385-C328E1B311EB}"/>
    <hyperlink ref="B3301" r:id="rId831" display="http://sistemagestioncalidad.ramajudicial.gov.co/ModeloCSJ/index.php?sesion=&amp;op=8&amp;sop=8.5.6&amp;id_estrutura=367&amp;id=23410.00000&amp;hr=1" xr:uid="{78C519C4-89F0-43E8-8623-D4BBD373B7E7}"/>
    <hyperlink ref="B3302" r:id="rId832" display="http://sistemagestioncalidad.ramajudicial.gov.co/ModeloCSJ/index.php?sesion=&amp;op=8&amp;sop=8.5.6&amp;id_estrutura=367&amp;id=23411.00000&amp;hr=1" xr:uid="{0ED9F419-42A2-4693-9331-A24DAE216F98}"/>
    <hyperlink ref="B3303" r:id="rId833" display="http://sistemagestioncalidad.ramajudicial.gov.co/ModeloCSJ/index.php?sesion=&amp;op=8&amp;sop=8.5.6&amp;id_estrutura=2&amp;id=23412.00000&amp;hr=1" xr:uid="{93F1135A-692D-4293-AE94-26EAA55BE855}"/>
    <hyperlink ref="B3304" r:id="rId834" display="http://sistemagestioncalidad.ramajudicial.gov.co/ModeloCSJ/index.php?sesion=&amp;op=8&amp;sop=8.5.6&amp;id_estrutura=1&amp;id=23413.00000&amp;hr=1" xr:uid="{B32AF3C3-3E65-40E6-859D-FD139011A2B4}"/>
    <hyperlink ref="B3305" r:id="rId835" display="http://sistemagestioncalidad.ramajudicial.gov.co/ModeloCSJ/index.php?sesion=&amp;op=8&amp;sop=8.5.6&amp;id_estrutura=367&amp;id=23414.00000&amp;hr=1" xr:uid="{188F3646-C9F1-4AE2-B740-A77E2C7565F5}"/>
    <hyperlink ref="B3306" r:id="rId836" display="http://sistemagestioncalidad.ramajudicial.gov.co/ModeloCSJ/index.php?sesion=&amp;op=8&amp;sop=8.5.6&amp;id_estrutura=1&amp;id=23415.00000&amp;hr=1" xr:uid="{969D96C1-1BA9-48DE-B694-F82DC67BF3FE}"/>
    <hyperlink ref="B3307" r:id="rId837" display="http://sistemagestioncalidad.ramajudicial.gov.co/ModeloCSJ/index.php?sesion=&amp;op=8&amp;sop=8.5.6&amp;id_estrutura=367&amp;id=23416.00000&amp;hr=1" xr:uid="{3610780B-F9E7-40E4-881A-97065ACCB346}"/>
    <hyperlink ref="B3308" r:id="rId838" display="http://sistemagestioncalidad.ramajudicial.gov.co/ModeloCSJ/index.php?sesion=&amp;op=8&amp;sop=8.5.6&amp;id_estrutura=367&amp;id=23417.00000&amp;hr=1" xr:uid="{2E8BEEDB-0066-4364-8AF6-10211E7A2B06}"/>
    <hyperlink ref="B3309" r:id="rId839" display="http://sistemagestioncalidad.ramajudicial.gov.co/ModeloCSJ/index.php?sesion=&amp;op=8&amp;sop=8.5.6&amp;id_estrutura=367&amp;id=23418.00000&amp;hr=1" xr:uid="{2DB8FC47-BF94-4F51-AD3A-407D4BB9C6F6}"/>
    <hyperlink ref="B3310" r:id="rId840" display="http://sistemagestioncalidad.ramajudicial.gov.co/ModeloCSJ/index.php?sesion=&amp;op=8&amp;sop=8.5.6&amp;id_estrutura=367&amp;id=23419.00000&amp;hr=1" xr:uid="{66ABC65E-2B4E-4FCC-ABE6-F9FC19885A15}"/>
    <hyperlink ref="B3311" r:id="rId841" display="http://sistemagestioncalidad.ramajudicial.gov.co/ModeloCSJ/index.php?sesion=&amp;op=8&amp;sop=8.5.6&amp;id_estrutura=367&amp;id=23420.00000&amp;hr=1" xr:uid="{868834B0-B359-4CEF-9681-5E2F6F3EBBB7}"/>
    <hyperlink ref="B3312" r:id="rId842" display="http://sistemagestioncalidad.ramajudicial.gov.co/ModeloCSJ/index.php?sesion=&amp;op=8&amp;sop=8.5.6&amp;id_estrutura=2&amp;id=23421.00000&amp;hr=1" xr:uid="{932C5769-88F0-4CC2-AB7F-5FA8AF3BF653}"/>
    <hyperlink ref="B3313" r:id="rId843" display="http://sistemagestioncalidad.ramajudicial.gov.co/ModeloCSJ/index.php?sesion=&amp;op=8&amp;sop=8.5.6&amp;id_estrutura=367&amp;id=23422.00000&amp;hr=1" xr:uid="{F674EED1-E515-40D3-AACC-551A030ECE92}"/>
    <hyperlink ref="B3314" r:id="rId844" display="http://sistemagestioncalidad.ramajudicial.gov.co/ModeloCSJ/index.php?sesion=&amp;op=8&amp;sop=8.5.6&amp;id_estrutura=367&amp;id=23423.00000&amp;hr=1" xr:uid="{B47B9CD7-2344-44E0-A149-7188DBDB65D8}"/>
    <hyperlink ref="B3315" r:id="rId845" display="http://sistemagestioncalidad.ramajudicial.gov.co/ModeloCSJ/index.php?sesion=&amp;op=8&amp;sop=8.5.6&amp;id_estrutura=367&amp;id=23424.00000&amp;hr=1" xr:uid="{A6315C56-4A47-4A24-9A48-85539516C8D1}"/>
    <hyperlink ref="B3316" r:id="rId846" display="http://sistemagestioncalidad.ramajudicial.gov.co/ModeloCSJ/index.php?sesion=&amp;op=8&amp;sop=8.5.6&amp;id_estrutura=1&amp;id=23425.00000&amp;hr=1" xr:uid="{12F51188-4972-40A3-814C-33630ACAD5F0}"/>
    <hyperlink ref="B3317" r:id="rId847" display="http://sistemagestioncalidad.ramajudicial.gov.co/ModeloCSJ/index.php?sesion=&amp;op=8&amp;sop=8.5.6&amp;id_estrutura=367&amp;id=23426.00000&amp;hr=1" xr:uid="{49F18070-31E9-49E5-B0DE-F560896022AA}"/>
    <hyperlink ref="B3318" r:id="rId848" display="http://sistemagestioncalidad.ramajudicial.gov.co/ModeloCSJ/index.php?sesion=&amp;op=8&amp;sop=8.5.6&amp;id_estrutura=2&amp;id=23427.00000&amp;hr=1" xr:uid="{BA223D91-8C4B-4C77-A9BF-670A2478329B}"/>
    <hyperlink ref="B3319" r:id="rId849" display="http://sistemagestioncalidad.ramajudicial.gov.co/ModeloCSJ/index.php?sesion=&amp;op=8&amp;sop=8.5.6&amp;id_estrutura=1&amp;id=23428.00000&amp;hr=1" xr:uid="{224BBA7F-BFC6-45F1-9E3F-15F5271317ED}"/>
    <hyperlink ref="B3320" r:id="rId850" display="http://sistemagestioncalidad.ramajudicial.gov.co/ModeloCSJ/index.php?sesion=&amp;op=8&amp;sop=8.5.6&amp;id_estrutura=367&amp;id=23429.00000&amp;hr=1" xr:uid="{C6717B29-7F41-41C5-8B0F-D1F2A4E28A65}"/>
    <hyperlink ref="B3321" r:id="rId851" display="http://sistemagestioncalidad.ramajudicial.gov.co/ModeloCSJ/index.php?sesion=&amp;op=8&amp;sop=8.5.6&amp;id_estrutura=367&amp;id=23430.00000&amp;hr=1" xr:uid="{D9635C94-A4E9-4CA6-BC52-B8AAED1CE9DE}"/>
    <hyperlink ref="B3322" r:id="rId852" display="http://sistemagestioncalidad.ramajudicial.gov.co/ModeloCSJ/index.php?sesion=&amp;op=8&amp;sop=8.5.6&amp;id_estrutura=1&amp;id=23431.00000&amp;hr=1" xr:uid="{1520EAE8-4069-4438-A0C6-762FEF7B6839}"/>
    <hyperlink ref="B3323" r:id="rId853" display="http://sistemagestioncalidad.ramajudicial.gov.co/ModeloCSJ/index.php?sesion=&amp;op=8&amp;sop=8.5.6&amp;id_estrutura=367&amp;id=23432.00000&amp;hr=1" xr:uid="{CDF447A0-4625-4349-935C-1871449A7F59}"/>
    <hyperlink ref="B3324" r:id="rId854" display="http://sistemagestioncalidad.ramajudicial.gov.co/ModeloCSJ/index.php?sesion=&amp;op=8&amp;sop=8.5.6&amp;id_estrutura=3&amp;id=23433.00000&amp;hr=1" xr:uid="{BFACFB8A-1EC3-4066-843B-EAA0798CDEE1}"/>
    <hyperlink ref="B3325" r:id="rId855" display="http://sistemagestioncalidad.ramajudicial.gov.co/ModeloCSJ/index.php?sesion=&amp;op=8&amp;sop=8.5.6&amp;id_estrutura=2&amp;id=23434.00000&amp;hr=1" xr:uid="{0B6DEACE-6DED-4F41-87A4-6F2E95A49B81}"/>
    <hyperlink ref="B3326" r:id="rId856" display="http://sistemagestioncalidad.ramajudicial.gov.co/ModeloCSJ/index.php?sesion=&amp;op=8&amp;sop=8.5.6&amp;id_estrutura=367&amp;id=23435.00000&amp;hr=1" xr:uid="{66CF1961-D6F7-48B1-8241-BD81A977B199}"/>
    <hyperlink ref="B3327" r:id="rId857" display="http://sistemagestioncalidad.ramajudicial.gov.co/ModeloCSJ/index.php?sesion=&amp;op=8&amp;sop=8.5.6&amp;id_estrutura=367&amp;id=23436.00000&amp;hr=1" xr:uid="{0905AE2B-D2AC-499A-B7D8-98641FEAFEF6}"/>
    <hyperlink ref="B3328" r:id="rId858" display="http://sistemagestioncalidad.ramajudicial.gov.co/ModeloCSJ/index.php?sesion=&amp;op=8&amp;sop=8.5.6&amp;id_estrutura=1&amp;id=23437.00000&amp;hr=1" xr:uid="{E9961D6A-689F-4778-88FD-C9738403E43F}"/>
    <hyperlink ref="B3329" r:id="rId859" display="http://sistemagestioncalidad.ramajudicial.gov.co/ModeloCSJ/index.php?sesion=&amp;op=8&amp;sop=8.5.6&amp;id_estrutura=1&amp;id=23438.00000&amp;hr=1" xr:uid="{53DA2A53-9365-4C9E-B043-7C33F526F109}"/>
    <hyperlink ref="B3330" r:id="rId860" display="http://sistemagestioncalidad.ramajudicial.gov.co/ModeloCSJ/index.php?sesion=&amp;op=8&amp;sop=8.5.6&amp;id_estrutura=1&amp;id=23439.00000&amp;hr=1" xr:uid="{FD7F5760-9797-4B2C-B1BD-49F70FE99B94}"/>
    <hyperlink ref="B3331" r:id="rId861" display="http://sistemagestioncalidad.ramajudicial.gov.co/ModeloCSJ/index.php?sesion=&amp;op=8&amp;sop=8.5.6&amp;id_estrutura=367&amp;id=23440.00000&amp;hr=1" xr:uid="{5B9F01B8-DC9A-43DB-B99B-C278DD909C95}"/>
    <hyperlink ref="B3332" r:id="rId862" display="http://sistemagestioncalidad.ramajudicial.gov.co/ModeloCSJ/index.php?sesion=&amp;op=8&amp;sop=8.5.6&amp;id_estrutura=367&amp;id=23441.00000&amp;hr=1" xr:uid="{9DFCBC11-5AF2-4019-8D53-2BA2688F348A}"/>
    <hyperlink ref="B3333" r:id="rId863" display="http://sistemagestioncalidad.ramajudicial.gov.co/ModeloCSJ/index.php?sesion=&amp;op=8&amp;sop=8.5.6&amp;id_estrutura=367&amp;id=23442.00000&amp;hr=1" xr:uid="{5AE43F7D-52CB-44E1-BBA0-D00076602230}"/>
    <hyperlink ref="B3334" r:id="rId864" display="http://sistemagestioncalidad.ramajudicial.gov.co/ModeloCSJ/index.php?sesion=&amp;op=8&amp;sop=8.5.6&amp;id_estrutura=367&amp;id=23443.00000&amp;hr=1" xr:uid="{1D940207-A2E1-47FD-B998-3242CE2AD033}"/>
    <hyperlink ref="B3335" r:id="rId865" display="http://sistemagestioncalidad.ramajudicial.gov.co/ModeloCSJ/index.php?sesion=&amp;op=8&amp;sop=8.5.6&amp;id_estrutura=367&amp;id=23444.00000&amp;hr=1" xr:uid="{EC41D2FA-9C53-4BC1-84B2-9144D53776BE}"/>
    <hyperlink ref="B3336" r:id="rId866" display="http://sistemagestioncalidad.ramajudicial.gov.co/ModeloCSJ/index.php?sesion=&amp;op=8&amp;sop=8.5.6&amp;id_estrutura=367&amp;id=23445.00000&amp;hr=1" xr:uid="{4B728C13-1DA3-4BDC-8685-FDF89E3B8017}"/>
    <hyperlink ref="B3337" r:id="rId867" display="http://sistemagestioncalidad.ramajudicial.gov.co/ModeloCSJ/index.php?sesion=&amp;op=8&amp;sop=8.5.6&amp;id_estrutura=367&amp;id=23446.00000&amp;hr=1" xr:uid="{B7EA71E5-9880-4396-AAF5-F14AF641688E}"/>
    <hyperlink ref="B3338" r:id="rId868" display="http://sistemagestioncalidad.ramajudicial.gov.co/ModeloCSJ/index.php?sesion=&amp;op=8&amp;sop=8.5.6&amp;id_estrutura=1&amp;id=23447.00000&amp;hr=1" xr:uid="{0053845B-0D4A-47B2-B57F-A02E9E6F9477}"/>
    <hyperlink ref="B3339" r:id="rId869" display="http://sistemagestioncalidad.ramajudicial.gov.co/ModeloCSJ/index.php?sesion=&amp;op=8&amp;sop=8.5.6&amp;id_estrutura=367&amp;id=23448.00000&amp;hr=1" xr:uid="{02393787-AA99-4127-B9DE-33E052A743B8}"/>
    <hyperlink ref="B3340" r:id="rId870" display="http://sistemagestioncalidad.ramajudicial.gov.co/ModeloCSJ/index.php?sesion=&amp;op=8&amp;sop=8.5.6&amp;id_estrutura=2&amp;id=23449.00000&amp;hr=1" xr:uid="{919BD586-9EE7-461A-AED8-093C99C1A1CA}"/>
    <hyperlink ref="B3341" r:id="rId871" display="http://sistemagestioncalidad.ramajudicial.gov.co/ModeloCSJ/index.php?sesion=&amp;op=8&amp;sop=8.5.6&amp;id_estrutura=367&amp;id=23450.00000&amp;hr=1" xr:uid="{35BBD23C-CE0E-4340-9970-D5B0E229C979}"/>
    <hyperlink ref="B3342" r:id="rId872" display="http://sistemagestioncalidad.ramajudicial.gov.co/ModeloCSJ/index.php?sesion=&amp;op=8&amp;sop=8.5.6&amp;id_estrutura=1&amp;id=23451.00000&amp;hr=1" xr:uid="{9DE47BC7-6A20-4DE5-99A4-53064FD1B69C}"/>
    <hyperlink ref="B3343" r:id="rId873" display="http://sistemagestioncalidad.ramajudicial.gov.co/ModeloCSJ/index.php?sesion=&amp;op=8&amp;sop=8.5.6&amp;id_estrutura=1&amp;id=23452.00000&amp;hr=1" xr:uid="{587237C7-4676-4DDB-8DB0-F7E831656EFC}"/>
    <hyperlink ref="B3344" r:id="rId874" display="http://sistemagestioncalidad.ramajudicial.gov.co/ModeloCSJ/index.php?sesion=&amp;op=8&amp;sop=8.5.6&amp;id_estrutura=1&amp;id=23453.00000&amp;hr=1" xr:uid="{60ABF02C-2324-463F-90B8-7CA3B2FEFBB8}"/>
    <hyperlink ref="B3345" r:id="rId875" display="http://sistemagestioncalidad.ramajudicial.gov.co/ModeloCSJ/index.php?sesion=&amp;op=8&amp;sop=8.5.6&amp;id_estrutura=367&amp;id=23454.00000&amp;hr=1" xr:uid="{14DA82B3-68B9-4A48-8BAC-A66933ED2561}"/>
    <hyperlink ref="B3346" r:id="rId876" display="http://sistemagestioncalidad.ramajudicial.gov.co/ModeloCSJ/index.php?sesion=&amp;op=8&amp;sop=8.5.6&amp;id_estrutura=367&amp;id=23455.00000&amp;hr=1" xr:uid="{D8D15B26-EDB4-4341-A702-A62A48F009A1}"/>
    <hyperlink ref="B3347" r:id="rId877" display="http://sistemagestioncalidad.ramajudicial.gov.co/ModeloCSJ/index.php?sesion=&amp;op=8&amp;sop=8.5.6&amp;id_estrutura=367&amp;id=23456.00000&amp;hr=1" xr:uid="{2CAB64E4-0B3B-4ADF-8620-199C1764D40E}"/>
    <hyperlink ref="B3348" r:id="rId878" display="http://sistemagestioncalidad.ramajudicial.gov.co/ModeloCSJ/index.php?sesion=&amp;op=8&amp;sop=8.5.6&amp;id_estrutura=367&amp;id=23457.00000&amp;hr=1" xr:uid="{A6D871C5-9AE7-45DB-B302-25F9A0EB528A}"/>
    <hyperlink ref="B3349" r:id="rId879" display="http://sistemagestioncalidad.ramajudicial.gov.co/ModeloCSJ/index.php?sesion=&amp;op=8&amp;sop=8.5.6&amp;id_estrutura=367&amp;id=23458.00000&amp;hr=1" xr:uid="{6E00102A-1EC5-4885-BC74-12F2DEACFC13}"/>
    <hyperlink ref="B3350" r:id="rId880" display="http://sistemagestioncalidad.ramajudicial.gov.co/ModeloCSJ/index.php?sesion=&amp;op=8&amp;sop=8.5.6&amp;id_estrutura=367&amp;id=23459.00000&amp;hr=1" xr:uid="{B7E6866B-876F-49E3-A211-4C9985AB37AE}"/>
    <hyperlink ref="B3351" r:id="rId881" display="http://sistemagestioncalidad.ramajudicial.gov.co/ModeloCSJ/index.php?sesion=&amp;op=8&amp;sop=8.5.6&amp;id_estrutura=367&amp;id=23460.00000&amp;hr=1" xr:uid="{1D0C1146-26AB-48A9-83EF-6205840E4974}"/>
    <hyperlink ref="B3352" r:id="rId882" display="http://sistemagestioncalidad.ramajudicial.gov.co/ModeloCSJ/index.php?sesion=&amp;op=8&amp;sop=8.5.6&amp;id_estrutura=367&amp;id=23461.00000&amp;hr=1" xr:uid="{4A7648C7-78DF-4ED5-A3E3-70998A168168}"/>
    <hyperlink ref="B3353" r:id="rId883" display="http://sistemagestioncalidad.ramajudicial.gov.co/ModeloCSJ/index.php?sesion=&amp;op=8&amp;sop=8.5.6&amp;id_estrutura=367&amp;id=23462.00000&amp;hr=1" xr:uid="{730950AB-D120-4257-8637-26AFEB73AFFE}"/>
    <hyperlink ref="B3354" r:id="rId884" display="http://sistemagestioncalidad.ramajudicial.gov.co/ModeloCSJ/index.php?sesion=&amp;op=8&amp;sop=8.5.6&amp;id_estrutura=367&amp;id=23463.00000&amp;hr=1" xr:uid="{0C12EEA7-E3E7-472F-9FF3-51ADCE69C2DE}"/>
    <hyperlink ref="B3355" r:id="rId885" display="http://sistemagestioncalidad.ramajudicial.gov.co/ModeloCSJ/index.php?sesion=&amp;op=8&amp;sop=8.5.6&amp;id_estrutura=1&amp;id=23464.00000&amp;hr=1" xr:uid="{2F2938E1-A00A-43F8-B3D9-233170F9A1E2}"/>
    <hyperlink ref="B3356" r:id="rId886" display="http://sistemagestioncalidad.ramajudicial.gov.co/ModeloCSJ/index.php?sesion=&amp;op=8&amp;sop=8.5.6&amp;id_estrutura=367&amp;id=23465.00000&amp;hr=1" xr:uid="{6DBDCDB7-DD5E-4DF4-A385-0066DF703CE0}"/>
    <hyperlink ref="B3357" r:id="rId887" display="http://sistemagestioncalidad.ramajudicial.gov.co/ModeloCSJ/index.php?sesion=&amp;op=8&amp;sop=8.5.6&amp;id_estrutura=367&amp;id=23466.00000&amp;hr=1" xr:uid="{CF9559E4-4481-453E-A5CE-6F2259CC5A8C}"/>
    <hyperlink ref="B3358" r:id="rId888" display="http://sistemagestioncalidad.ramajudicial.gov.co/ModeloCSJ/index.php?sesion=&amp;op=8&amp;sop=8.5.6&amp;id_estrutura=3&amp;id=23467.00000&amp;hr=1" xr:uid="{905DEB35-4955-4512-A7BA-62938277F180}"/>
    <hyperlink ref="B3359" r:id="rId889" display="http://sistemagestioncalidad.ramajudicial.gov.co/ModeloCSJ/index.php?sesion=&amp;op=8&amp;sop=8.5.6&amp;id_estrutura=1&amp;id=23468.00000&amp;hr=1" xr:uid="{EE4D1B40-870B-4845-B07D-039FF257BF59}"/>
    <hyperlink ref="B3360" r:id="rId890" display="http://sistemagestioncalidad.ramajudicial.gov.co/ModeloCSJ/index.php?sesion=&amp;op=8&amp;sop=8.5.6&amp;id_estrutura=367&amp;id=23469.00000&amp;hr=1" xr:uid="{D273D0FA-DC1C-4EE4-AF72-6A09622508D6}"/>
    <hyperlink ref="B3361" r:id="rId891" display="http://sistemagestioncalidad.ramajudicial.gov.co/ModeloCSJ/index.php?sesion=&amp;op=8&amp;sop=8.5.6&amp;id_estrutura=367&amp;id=23470.00000&amp;hr=1" xr:uid="{97ECCCFB-5DEA-43AC-9074-5346F8FF925A}"/>
    <hyperlink ref="B3362" r:id="rId892" display="http://sistemagestioncalidad.ramajudicial.gov.co/ModeloCSJ/index.php?sesion=&amp;op=8&amp;sop=8.5.6&amp;id_estrutura=1&amp;id=23471.00000&amp;hr=1" xr:uid="{81AAAD2E-FBEA-43B0-AE65-4F14E6A5F216}"/>
    <hyperlink ref="B3363" r:id="rId893" display="http://sistemagestioncalidad.ramajudicial.gov.co/ModeloCSJ/index.php?sesion=&amp;op=8&amp;sop=8.5.6&amp;id_estrutura=367&amp;id=23472.00000&amp;hr=1" xr:uid="{61687812-E3FF-4609-9C91-F599201EAFAB}"/>
    <hyperlink ref="B3364" r:id="rId894" display="http://sistemagestioncalidad.ramajudicial.gov.co/ModeloCSJ/index.php?sesion=&amp;op=8&amp;sop=8.5.6&amp;id_estrutura=367&amp;id=23473.00000&amp;hr=1" xr:uid="{D2AFB3AE-974D-4510-9E27-F3197B565086}"/>
    <hyperlink ref="B3365" r:id="rId895" display="http://sistemagestioncalidad.ramajudicial.gov.co/ModeloCSJ/index.php?sesion=&amp;op=8&amp;sop=8.5.6&amp;id_estrutura=367&amp;id=23474.00000&amp;hr=1" xr:uid="{5C3973B1-1046-428E-8494-55DE738A685A}"/>
    <hyperlink ref="B3366" r:id="rId896" display="http://sistemagestioncalidad.ramajudicial.gov.co/ModeloCSJ/index.php?sesion=&amp;op=8&amp;sop=8.5.6&amp;id_estrutura=1&amp;id=23475.00000&amp;hr=1" xr:uid="{CD83BB22-087C-4380-A331-D2CBC9DC8ADD}"/>
    <hyperlink ref="B3367" r:id="rId897" display="http://sistemagestioncalidad.ramajudicial.gov.co/ModeloCSJ/index.php?sesion=&amp;op=8&amp;sop=8.5.6&amp;id_estrutura=367&amp;id=23476.00000&amp;hr=1" xr:uid="{E8B521EB-4B66-4F03-A5CA-CC87C014E4EF}"/>
    <hyperlink ref="B3368" r:id="rId898" display="http://sistemagestioncalidad.ramajudicial.gov.co/ModeloCSJ/index.php?sesion=&amp;op=8&amp;sop=8.5.6&amp;id_estrutura=367&amp;id=23477.00000&amp;hr=1" xr:uid="{CE279B6A-FA97-431A-B609-945839B9CA2D}"/>
    <hyperlink ref="B3369" r:id="rId899" display="http://sistemagestioncalidad.ramajudicial.gov.co/ModeloCSJ/index.php?sesion=&amp;op=8&amp;sop=8.5.6&amp;id_estrutura=367&amp;id=23478.00000&amp;hr=1" xr:uid="{BA7417D2-B789-448C-A2AD-EAC9473C7F11}"/>
    <hyperlink ref="B3370" r:id="rId900" display="http://sistemagestioncalidad.ramajudicial.gov.co/ModeloCSJ/index.php?sesion=&amp;op=8&amp;sop=8.5.6&amp;id_estrutura=1&amp;id=23479.00000&amp;hr=1" xr:uid="{E221B4D0-6E1F-449B-BD7C-FBD36FF4D266}"/>
    <hyperlink ref="B3371" r:id="rId901" display="http://sistemagestioncalidad.ramajudicial.gov.co/ModeloCSJ/index.php?sesion=&amp;op=8&amp;sop=8.5.6&amp;id_estrutura=3&amp;id=23480.00000&amp;hr=1" xr:uid="{FE4AA39B-8ECB-45E9-A29E-966BDC14B53C}"/>
    <hyperlink ref="B3372" r:id="rId902" display="http://sistemagestioncalidad.ramajudicial.gov.co/ModeloCSJ/index.php?sesion=&amp;op=8&amp;sop=8.5.6&amp;id_estrutura=367&amp;id=23481.00000&amp;hr=1" xr:uid="{98AEE594-0D0B-49A3-81E5-498B696DC1BA}"/>
    <hyperlink ref="B3373" r:id="rId903" display="http://sistemagestioncalidad.ramajudicial.gov.co/ModeloCSJ/index.php?sesion=&amp;op=8&amp;sop=8.5.6&amp;id_estrutura=1&amp;id=23482.00000&amp;hr=1" xr:uid="{944AAF03-D73C-4024-9940-CC98DB360389}"/>
    <hyperlink ref="B3374" r:id="rId904" display="http://sistemagestioncalidad.ramajudicial.gov.co/ModeloCSJ/index.php?sesion=&amp;op=8&amp;sop=8.5.6&amp;id_estrutura=367&amp;id=23483.00000&amp;hr=1" xr:uid="{52E47EE4-7E0E-451E-B28C-6396D37EFC33}"/>
    <hyperlink ref="B3375" r:id="rId905" display="http://sistemagestioncalidad.ramajudicial.gov.co/ModeloCSJ/index.php?sesion=&amp;op=8&amp;sop=8.5.6&amp;id_estrutura=367&amp;id=23484.00000&amp;hr=1" xr:uid="{38EDEED7-0B1B-4992-AFCA-B4B02D16AEA1}"/>
    <hyperlink ref="B3376" r:id="rId906" display="http://sistemagestioncalidad.ramajudicial.gov.co/ModeloCSJ/index.php?sesion=&amp;op=8&amp;sop=8.5.6&amp;id_estrutura=367&amp;id=23485.00000&amp;hr=1" xr:uid="{6DE364F5-CD2A-45D6-9DA0-64DFC80FC200}"/>
    <hyperlink ref="B3377" r:id="rId907" display="http://sistemagestioncalidad.ramajudicial.gov.co/ModeloCSJ/index.php?sesion=&amp;op=8&amp;sop=8.5.6&amp;id_estrutura=367&amp;id=23486.00000&amp;hr=1" xr:uid="{A24F8054-6176-450D-9F9A-8C3FFB445585}"/>
    <hyperlink ref="B3378" r:id="rId908" display="http://sistemagestioncalidad.ramajudicial.gov.co/ModeloCSJ/index.php?sesion=&amp;op=8&amp;sop=8.5.6&amp;id_estrutura=367&amp;id=23487.00000&amp;hr=1" xr:uid="{95685170-4450-4370-94B3-F2F5D190CCF0}"/>
    <hyperlink ref="B3379" r:id="rId909" display="http://sistemagestioncalidad.ramajudicial.gov.co/ModeloCSJ/index.php?sesion=&amp;op=8&amp;sop=8.5.6&amp;id_estrutura=1&amp;id=23488.00000&amp;hr=1" xr:uid="{F08BC2CC-5FF5-44BD-9666-3C5B75E0C174}"/>
    <hyperlink ref="B3380" r:id="rId910" display="http://sistemagestioncalidad.ramajudicial.gov.co/ModeloCSJ/index.php?sesion=&amp;op=8&amp;sop=8.5.6&amp;id_estrutura=1&amp;id=23489.00000&amp;hr=1" xr:uid="{55E80EDA-C236-4F4B-B23F-D8980D65FE3E}"/>
    <hyperlink ref="B3381" r:id="rId911" display="http://sistemagestioncalidad.ramajudicial.gov.co/ModeloCSJ/index.php?sesion=&amp;op=8&amp;sop=8.5.6&amp;id_estrutura=367&amp;id=23490.00000&amp;hr=1" xr:uid="{D5622FD1-0A85-4AB3-A76D-1585325C2CC6}"/>
    <hyperlink ref="B3382" r:id="rId912" display="http://sistemagestioncalidad.ramajudicial.gov.co/ModeloCSJ/index.php?sesion=&amp;op=8&amp;sop=8.5.6&amp;id_estrutura=1&amp;id=23491.00000&amp;hr=1" xr:uid="{9EDAF073-7AC4-44F3-8FE8-C5DB8176A1C6}"/>
    <hyperlink ref="B3383" r:id="rId913" display="http://sistemagestioncalidad.ramajudicial.gov.co/ModeloCSJ/index.php?sesion=&amp;op=8&amp;sop=8.5.6&amp;id_estrutura=1&amp;id=23492.00000&amp;hr=1" xr:uid="{C05BBEF3-E2EE-433F-BB9B-7F22BABCE74A}"/>
    <hyperlink ref="B3384" r:id="rId914" display="http://sistemagestioncalidad.ramajudicial.gov.co/ModeloCSJ/index.php?sesion=&amp;op=8&amp;sop=8.5.6&amp;id_estrutura=367&amp;id=23493.00000&amp;hr=1" xr:uid="{5984549C-4D17-4C16-B65C-F3245773DBA2}"/>
    <hyperlink ref="B3385" r:id="rId915" display="http://sistemagestioncalidad.ramajudicial.gov.co/ModeloCSJ/index.php?sesion=&amp;op=8&amp;sop=8.5.6&amp;id_estrutura=367&amp;id=23494.00000&amp;hr=1" xr:uid="{2250126D-2DFA-44BE-B74D-5A8A0157EFCA}"/>
    <hyperlink ref="B3386" r:id="rId916" display="http://sistemagestioncalidad.ramajudicial.gov.co/ModeloCSJ/index.php?sesion=&amp;op=8&amp;sop=8.5.6&amp;id_estrutura=367&amp;id=23495.00000&amp;hr=1" xr:uid="{8B49A070-5A1B-44D6-9787-4A5D4F9972F4}"/>
    <hyperlink ref="B3387" r:id="rId917" display="http://sistemagestioncalidad.ramajudicial.gov.co/ModeloCSJ/index.php?sesion=&amp;op=8&amp;sop=8.5.6&amp;id_estrutura=367&amp;id=23496.00000&amp;hr=1" xr:uid="{6E9EDA0B-666E-493F-99F7-EF815C60F0DD}"/>
    <hyperlink ref="B3388" r:id="rId918" display="http://sistemagestioncalidad.ramajudicial.gov.co/ModeloCSJ/index.php?sesion=&amp;op=8&amp;sop=8.5.6&amp;id_estrutura=367&amp;id=23497.00000&amp;hr=1" xr:uid="{E171BEA6-AF9C-44B9-910A-CD69335CDDA2}"/>
    <hyperlink ref="B3389" r:id="rId919" display="http://sistemagestioncalidad.ramajudicial.gov.co/ModeloCSJ/index.php?sesion=&amp;op=8&amp;sop=8.5.6&amp;id_estrutura=367&amp;id=23498.00000&amp;hr=1" xr:uid="{9B62C125-FA8E-4702-9961-70DE58086FDE}"/>
    <hyperlink ref="B3390" r:id="rId920" display="http://sistemagestioncalidad.ramajudicial.gov.co/ModeloCSJ/index.php?sesion=&amp;op=8&amp;sop=8.5.6&amp;id_estrutura=1&amp;id=23499.00000&amp;hr=1" xr:uid="{133272F9-FF12-4712-BCEC-D654E959A6E5}"/>
    <hyperlink ref="B3391" r:id="rId921" display="http://sistemagestioncalidad.ramajudicial.gov.co/ModeloCSJ/index.php?sesion=&amp;op=8&amp;sop=8.5.6&amp;id_estrutura=367&amp;id=23500.00000&amp;hr=1" xr:uid="{DA84BE22-FD90-4A66-977A-ECA8179B88D2}"/>
    <hyperlink ref="B3392" r:id="rId922" display="http://sistemagestioncalidad.ramajudicial.gov.co/ModeloCSJ/index.php?sesion=&amp;op=8&amp;sop=8.5.6&amp;id_estrutura=367&amp;id=23501.00000&amp;hr=1" xr:uid="{5BCB1DAD-228E-4D45-9376-CAAE0EAB6142}"/>
    <hyperlink ref="B3393" r:id="rId923" display="http://sistemagestioncalidad.ramajudicial.gov.co/ModeloCSJ/index.php?sesion=&amp;op=8&amp;sop=8.5.6&amp;id_estrutura=1&amp;id=23502.00000&amp;hr=1" xr:uid="{8DE1AA08-9918-489B-935C-6BC3D0F24868}"/>
    <hyperlink ref="B3394" r:id="rId924" display="http://sistemagestioncalidad.ramajudicial.gov.co/ModeloCSJ/index.php?sesion=&amp;op=8&amp;sop=8.5.6&amp;id_estrutura=367&amp;id=23503.00000&amp;hr=1" xr:uid="{5DC36489-F4DE-40D0-ABC3-AF90BF36E04A}"/>
    <hyperlink ref="B3395" r:id="rId925" display="http://sistemagestioncalidad.ramajudicial.gov.co/ModeloCSJ/index.php?sesion=&amp;op=8&amp;sop=8.5.6&amp;id_estrutura=367&amp;id=23504.00000&amp;hr=1" xr:uid="{ADFA5794-9298-4210-9F50-705C7C64888A}"/>
    <hyperlink ref="B3396" r:id="rId926" display="http://sistemagestioncalidad.ramajudicial.gov.co/ModeloCSJ/index.php?sesion=&amp;op=8&amp;sop=8.5.6&amp;id_estrutura=367&amp;id=23505.00000&amp;hr=1" xr:uid="{24FF7ADE-FD9B-4D3E-A719-BE6687F06CC9}"/>
    <hyperlink ref="B3397" r:id="rId927" display="http://sistemagestioncalidad.ramajudicial.gov.co/ModeloCSJ/index.php?sesion=&amp;op=8&amp;sop=8.5.6&amp;id_estrutura=367&amp;id=23506.00000&amp;hr=1" xr:uid="{CDC58B27-C718-48CA-85E2-5BA6D6E31B4E}"/>
    <hyperlink ref="B3398" r:id="rId928" display="http://sistemagestioncalidad.ramajudicial.gov.co/ModeloCSJ/index.php?sesion=&amp;op=8&amp;sop=8.5.6&amp;id_estrutura=367&amp;id=23507.00000&amp;hr=1" xr:uid="{104355C7-5BFA-48ED-99B8-A406E60FDC9B}"/>
    <hyperlink ref="B3399" r:id="rId929" display="http://sistemagestioncalidad.ramajudicial.gov.co/ModeloCSJ/index.php?sesion=&amp;op=8&amp;sop=8.5.6&amp;id_estrutura=1&amp;id=23508.00000&amp;hr=1" xr:uid="{047319DD-D811-492E-93C3-C0E41191E518}"/>
    <hyperlink ref="B3400" r:id="rId930" display="http://sistemagestioncalidad.ramajudicial.gov.co/ModeloCSJ/index.php?sesion=&amp;op=8&amp;sop=8.5.6&amp;id_estrutura=367&amp;id=23509.00000&amp;hr=1" xr:uid="{C75E537D-496D-4A65-A8FD-4E28A7C53735}"/>
    <hyperlink ref="B3401" r:id="rId931" display="http://sistemagestioncalidad.ramajudicial.gov.co/ModeloCSJ/index.php?sesion=&amp;op=8&amp;sop=8.5.6&amp;id_estrutura=1&amp;id=23510.00000&amp;hr=1" xr:uid="{09DFD2A7-0CD0-43A3-ADC5-5D1CE18A1D15}"/>
    <hyperlink ref="B3402" r:id="rId932" display="http://sistemagestioncalidad.ramajudicial.gov.co/ModeloCSJ/index.php?sesion=&amp;op=8&amp;sop=8.5.6&amp;id_estrutura=367&amp;id=23511.00000&amp;hr=1" xr:uid="{B0BC49D3-C898-45E3-8202-4136CD4B9FC6}"/>
    <hyperlink ref="B3403" r:id="rId933" display="http://sistemagestioncalidad.ramajudicial.gov.co/ModeloCSJ/index.php?sesion=&amp;op=8&amp;sop=8.5.6&amp;id_estrutura=1&amp;id=23512.00000&amp;hr=1" xr:uid="{75E4D8A8-202F-426C-B3A6-27BDC1C12D56}"/>
    <hyperlink ref="B3404" r:id="rId934" display="http://sistemagestioncalidad.ramajudicial.gov.co/ModeloCSJ/index.php?sesion=&amp;op=8&amp;sop=8.5.6&amp;id_estrutura=367&amp;id=23513.00000&amp;hr=1" xr:uid="{CCFF0383-231C-4A95-AF31-6C4DFEA9A566}"/>
    <hyperlink ref="B3405" r:id="rId935" display="http://sistemagestioncalidad.ramajudicial.gov.co/ModeloCSJ/index.php?sesion=&amp;op=8&amp;sop=8.5.6&amp;id_estrutura=367&amp;id=23514.00000&amp;hr=1" xr:uid="{1EF95273-DB95-4C7B-A574-7498B3B55D2F}"/>
    <hyperlink ref="B3406" r:id="rId936" display="http://sistemagestioncalidad.ramajudicial.gov.co/ModeloCSJ/index.php?sesion=&amp;op=8&amp;sop=8.5.6&amp;id_estrutura=367&amp;id=23515.00000&amp;hr=1" xr:uid="{5E2256F1-1ABD-4C18-A3AE-4F7F04F7A2EE}"/>
    <hyperlink ref="B3407" r:id="rId937" display="http://sistemagestioncalidad.ramajudicial.gov.co/ModeloCSJ/index.php?sesion=&amp;op=8&amp;sop=8.5.6&amp;id_estrutura=367&amp;id=23516.00000&amp;hr=1" xr:uid="{95E7B449-D071-4BA4-BD09-94E67DFDCE53}"/>
    <hyperlink ref="B3408" r:id="rId938" display="http://sistemagestioncalidad.ramajudicial.gov.co/ModeloCSJ/index.php?sesion=&amp;op=8&amp;sop=8.5.6&amp;id_estrutura=367&amp;id=23517.00000&amp;hr=1" xr:uid="{AAA21DB4-31BD-41E2-B069-643237FE604D}"/>
    <hyperlink ref="B3409" r:id="rId939" display="http://sistemagestioncalidad.ramajudicial.gov.co/ModeloCSJ/index.php?sesion=&amp;op=8&amp;sop=8.5.6&amp;id_estrutura=2&amp;id=23518.00000&amp;hr=1" xr:uid="{D4539C67-5271-40E1-AA24-7940311651CF}"/>
    <hyperlink ref="B3410" r:id="rId940" display="http://sistemagestioncalidad.ramajudicial.gov.co/ModeloCSJ/index.php?sesion=&amp;op=8&amp;sop=8.5.6&amp;id_estrutura=1&amp;id=23519.00000&amp;hr=1" xr:uid="{5ABB9577-1B8A-407F-AEA4-5D253CF86867}"/>
    <hyperlink ref="B3411" r:id="rId941" display="http://sistemagestioncalidad.ramajudicial.gov.co/ModeloCSJ/index.php?sesion=&amp;op=8&amp;sop=8.5.6&amp;id_estrutura=367&amp;id=23520.00000&amp;hr=1" xr:uid="{27BD7472-964D-465B-A730-FE52197574F6}"/>
    <hyperlink ref="B3412" r:id="rId942" display="http://sistemagestioncalidad.ramajudicial.gov.co/ModeloCSJ/index.php?sesion=&amp;op=8&amp;sop=8.5.6&amp;id_estrutura=1&amp;id=23521.00000&amp;hr=1" xr:uid="{179A3B0F-5DE9-4544-8D86-CCB0AE41509B}"/>
    <hyperlink ref="B3413" r:id="rId943" display="http://sistemagestioncalidad.ramajudicial.gov.co/ModeloCSJ/index.php?sesion=&amp;op=8&amp;sop=8.5.6&amp;id_estrutura=367&amp;id=23522.00000&amp;hr=1" xr:uid="{5D04193F-EFE2-48E9-B90B-AEC0CAEF850C}"/>
    <hyperlink ref="B3414" r:id="rId944" display="http://sistemagestioncalidad.ramajudicial.gov.co/ModeloCSJ/index.php?sesion=&amp;op=8&amp;sop=8.5.6&amp;id_estrutura=1&amp;id=23523.00000&amp;hr=1" xr:uid="{D41EC595-88D4-4DF9-A47C-26529F73B6D6}"/>
    <hyperlink ref="B3415" r:id="rId945" display="http://sistemagestioncalidad.ramajudicial.gov.co/ModeloCSJ/index.php?sesion=&amp;op=8&amp;sop=8.5.6&amp;id_estrutura=367&amp;id=23524.00000&amp;hr=1" xr:uid="{26684D91-0BCE-4763-868A-D5AA84177863}"/>
    <hyperlink ref="B3416" r:id="rId946" display="http://sistemagestioncalidad.ramajudicial.gov.co/ModeloCSJ/index.php?sesion=&amp;op=8&amp;sop=8.5.6&amp;id_estrutura=367&amp;id=23525.00000&amp;hr=1" xr:uid="{560CFD08-AEEE-43E7-953C-85F9E72C679B}"/>
    <hyperlink ref="B3417" r:id="rId947" display="http://sistemagestioncalidad.ramajudicial.gov.co/ModeloCSJ/index.php?sesion=&amp;op=8&amp;sop=8.5.6&amp;id_estrutura=367&amp;id=23526.00000&amp;hr=1" xr:uid="{9EA91147-1F7F-4920-B7FB-F9208105A9CC}"/>
    <hyperlink ref="B3418" r:id="rId948" display="http://sistemagestioncalidad.ramajudicial.gov.co/ModeloCSJ/index.php?sesion=&amp;op=8&amp;sop=8.5.6&amp;id_estrutura=367&amp;id=23527.00000&amp;hr=1" xr:uid="{88A2A346-CFBE-41B2-ADCF-97C3C3D9B631}"/>
    <hyperlink ref="B3419" r:id="rId949" display="http://sistemagestioncalidad.ramajudicial.gov.co/ModeloCSJ/index.php?sesion=&amp;op=8&amp;sop=8.5.6&amp;id_estrutura=1&amp;id=23528.00000&amp;hr=1" xr:uid="{B6A1B93A-97F1-4CB0-9DBA-E0C940AC6AA3}"/>
    <hyperlink ref="B3420" r:id="rId950" display="http://sistemagestioncalidad.ramajudicial.gov.co/ModeloCSJ/index.php?sesion=&amp;op=8&amp;sop=8.5.6&amp;id_estrutura=367&amp;id=23529.00000&amp;hr=1" xr:uid="{596883D0-2921-49FC-8F91-6B779FC6C31A}"/>
    <hyperlink ref="B3421" r:id="rId951" display="http://sistemagestioncalidad.ramajudicial.gov.co/ModeloCSJ/index.php?sesion=&amp;op=8&amp;sop=8.5.6&amp;id_estrutura=367&amp;id=23530.00000&amp;hr=1" xr:uid="{56BC514E-BFC6-4BD4-957F-398D9FBE854A}"/>
    <hyperlink ref="B3422" r:id="rId952" display="http://sistemagestioncalidad.ramajudicial.gov.co/ModeloCSJ/index.php?sesion=&amp;op=8&amp;sop=8.5.6&amp;id_estrutura=367&amp;id=23531.00000&amp;hr=1" xr:uid="{5DD4260E-693B-458B-97A0-F78E8FE59EC9}"/>
    <hyperlink ref="B3423" r:id="rId953" display="http://sistemagestioncalidad.ramajudicial.gov.co/ModeloCSJ/index.php?sesion=&amp;op=8&amp;sop=8.5.6&amp;id_estrutura=367&amp;id=23532.00000&amp;hr=1" xr:uid="{ED060433-CE8D-4AC5-A72B-7B3E21DB2A43}"/>
    <hyperlink ref="B3424" r:id="rId954" display="http://sistemagestioncalidad.ramajudicial.gov.co/ModeloCSJ/index.php?sesion=&amp;op=8&amp;sop=8.5.6&amp;id_estrutura=367&amp;id=23533.00000&amp;hr=1" xr:uid="{9D6B9A4C-5941-45AE-A924-8C99935045E3}"/>
    <hyperlink ref="B3425" r:id="rId955" display="http://sistemagestioncalidad.ramajudicial.gov.co/ModeloCSJ/index.php?sesion=&amp;op=8&amp;sop=8.5.6&amp;id_estrutura=367&amp;id=23534.00000&amp;hr=1" xr:uid="{1A05F242-904B-4935-BADB-BC2E06D97938}"/>
    <hyperlink ref="B3426" r:id="rId956" display="http://sistemagestioncalidad.ramajudicial.gov.co/ModeloCSJ/index.php?sesion=&amp;op=8&amp;sop=8.5.6&amp;id_estrutura=1&amp;id=23535.00000&amp;hr=1" xr:uid="{BF08DDA6-7F89-438D-81A5-0BB1BA99BCAF}"/>
    <hyperlink ref="B3427" r:id="rId957" display="http://sistemagestioncalidad.ramajudicial.gov.co/ModeloCSJ/index.php?sesion=&amp;op=8&amp;sop=8.5.6&amp;id_estrutura=1&amp;id=23536.00000&amp;hr=1" xr:uid="{66EAEC59-9932-40AB-894C-877707BA7F77}"/>
    <hyperlink ref="B3428" r:id="rId958" display="http://sistemagestioncalidad.ramajudicial.gov.co/ModeloCSJ/index.php?sesion=&amp;op=8&amp;sop=8.5.6&amp;id_estrutura=367&amp;id=23537.00000&amp;hr=1" xr:uid="{68E6C4EF-497D-4764-8D97-5D5D22E9E4C3}"/>
    <hyperlink ref="B3429" r:id="rId959" display="http://sistemagestioncalidad.ramajudicial.gov.co/ModeloCSJ/index.php?sesion=&amp;op=8&amp;sop=8.5.6&amp;id_estrutura=1&amp;id=23538.00000&amp;hr=1" xr:uid="{E150BE80-387C-4AD3-BB81-1D5CE682DE22}"/>
    <hyperlink ref="B3430" r:id="rId960" display="http://sistemagestioncalidad.ramajudicial.gov.co/ModeloCSJ/index.php?sesion=&amp;op=8&amp;sop=8.5.6&amp;id_estrutura=1&amp;id=23539.00000&amp;hr=1" xr:uid="{6576433B-33DF-47D4-9DD3-29F5C71CED22}"/>
    <hyperlink ref="B3431" r:id="rId961" display="http://sistemagestioncalidad.ramajudicial.gov.co/ModeloCSJ/index.php?sesion=&amp;op=8&amp;sop=8.5.6&amp;id_estrutura=367&amp;id=23540.00000&amp;hr=1" xr:uid="{B2207550-A19E-4343-AB4B-4D3CD4319DF4}"/>
    <hyperlink ref="B3432" r:id="rId962" display="http://sistemagestioncalidad.ramajudicial.gov.co/ModeloCSJ/index.php?sesion=&amp;op=8&amp;sop=8.5.6&amp;id_estrutura=1&amp;id=23541.00000&amp;hr=1" xr:uid="{D3BD3F42-925F-42E8-9F17-56F06BFF9A41}"/>
    <hyperlink ref="B3433" r:id="rId963" display="http://sistemagestioncalidad.ramajudicial.gov.co/ModeloCSJ/index.php?sesion=&amp;op=8&amp;sop=8.5.6&amp;id_estrutura=367&amp;id=23542.00000&amp;hr=1" xr:uid="{80E115CA-7B0E-4E9A-922E-FB05DA50CBBE}"/>
    <hyperlink ref="B3434" r:id="rId964" display="http://sistemagestioncalidad.ramajudicial.gov.co/ModeloCSJ/index.php?sesion=&amp;op=8&amp;sop=8.5.6&amp;id_estrutura=367&amp;id=23543.00000&amp;hr=1" xr:uid="{0D291B73-99B7-4DFB-8655-C6E739096890}"/>
    <hyperlink ref="B3435" r:id="rId965" display="http://sistemagestioncalidad.ramajudicial.gov.co/ModeloCSJ/index.php?sesion=&amp;op=8&amp;sop=8.5.6&amp;id_estrutura=367&amp;id=23544.00000&amp;hr=1" xr:uid="{9254B233-3107-43B3-9CE4-1394CC4BDD58}"/>
    <hyperlink ref="B3436" r:id="rId966" display="http://sistemagestioncalidad.ramajudicial.gov.co/ModeloCSJ/index.php?sesion=&amp;op=8&amp;sop=8.5.6&amp;id_estrutura=2&amp;id=23545.00000&amp;hr=1" xr:uid="{33F5DD18-57FB-4880-A10E-EC6552BD77E9}"/>
    <hyperlink ref="B3437" r:id="rId967" display="http://sistemagestioncalidad.ramajudicial.gov.co/ModeloCSJ/index.php?sesion=&amp;op=8&amp;sop=8.5.6&amp;id_estrutura=367&amp;id=23546.00000&amp;hr=1" xr:uid="{1B0A8374-6EA0-4C64-A700-5448C51AAC74}"/>
    <hyperlink ref="B3438" r:id="rId968" display="http://sistemagestioncalidad.ramajudicial.gov.co/ModeloCSJ/index.php?sesion=&amp;op=8&amp;sop=8.5.6&amp;id_estrutura=367&amp;id=23547.00000&amp;hr=1" xr:uid="{4B02CA85-4699-4173-8994-32D994DD17CA}"/>
    <hyperlink ref="B3439" r:id="rId969" display="http://sistemagestioncalidad.ramajudicial.gov.co/ModeloCSJ/index.php?sesion=&amp;op=8&amp;sop=8.5.6&amp;id_estrutura=1&amp;id=23548.00000&amp;hr=1" xr:uid="{3493C8B8-E799-49B2-A2CD-C82D2E0BA747}"/>
    <hyperlink ref="B3440" r:id="rId970" display="http://sistemagestioncalidad.ramajudicial.gov.co/ModeloCSJ/index.php?sesion=&amp;op=8&amp;sop=8.5.6&amp;id_estrutura=3&amp;id=23549.00000&amp;hr=1" xr:uid="{9E259944-94C1-42F0-B010-09F7F0154FF1}"/>
    <hyperlink ref="B3441" r:id="rId971" display="http://sistemagestioncalidad.ramajudicial.gov.co/ModeloCSJ/index.php?sesion=&amp;op=8&amp;sop=8.5.6&amp;id_estrutura=367&amp;id=23550.00000&amp;hr=1" xr:uid="{4418D168-8054-4B53-BF88-3067CEE06001}"/>
    <hyperlink ref="B3442" r:id="rId972" display="http://sistemagestioncalidad.ramajudicial.gov.co/ModeloCSJ/index.php?sesion=&amp;op=8&amp;sop=8.5.6&amp;id_estrutura=367&amp;id=23551.00000&amp;hr=1" xr:uid="{3A74D65C-6A56-4076-A197-40739227A642}"/>
    <hyperlink ref="B3443" r:id="rId973" display="http://sistemagestioncalidad.ramajudicial.gov.co/ModeloCSJ/index.php?sesion=&amp;op=8&amp;sop=8.5.6&amp;id_estrutura=367&amp;id=23552.00000&amp;hr=1" xr:uid="{8D4A0DB3-8C66-4F3A-8464-861898A60419}"/>
    <hyperlink ref="B3444" r:id="rId974" display="http://sistemagestioncalidad.ramajudicial.gov.co/ModeloCSJ/index.php?sesion=&amp;op=8&amp;sop=8.5.6&amp;id_estrutura=2&amp;id=23553.00000&amp;hr=1" xr:uid="{1C864F85-DA60-4BE0-B9AB-D82CA3926A5E}"/>
    <hyperlink ref="B3445" r:id="rId975" display="http://sistemagestioncalidad.ramajudicial.gov.co/ModeloCSJ/index.php?sesion=&amp;op=8&amp;sop=8.5.6&amp;id_estrutura=367&amp;id=23554.00000&amp;hr=1" xr:uid="{63947182-42A1-4F66-9887-6D5BBA4060B0}"/>
    <hyperlink ref="B3446" r:id="rId976" display="http://sistemagestioncalidad.ramajudicial.gov.co/ModeloCSJ/index.php?sesion=&amp;op=8&amp;sop=8.5.6&amp;id_estrutura=367&amp;id=23555.00000&amp;hr=1" xr:uid="{285E2CBC-733C-4444-8533-11925C0008D1}"/>
    <hyperlink ref="B3447" r:id="rId977" display="http://sistemagestioncalidad.ramajudicial.gov.co/ModeloCSJ/index.php?sesion=&amp;op=8&amp;sop=8.5.6&amp;id_estrutura=367&amp;id=23556.00000&amp;hr=1" xr:uid="{952200CA-11A4-4A93-95B3-FC9FF470E3E2}"/>
    <hyperlink ref="B3448" r:id="rId978" display="http://sistemagestioncalidad.ramajudicial.gov.co/ModeloCSJ/index.php?sesion=&amp;op=8&amp;sop=8.5.6&amp;id_estrutura=367&amp;id=23557.00000&amp;hr=1" xr:uid="{758F3287-4C61-4BF1-8ADD-52D711CD7475}"/>
    <hyperlink ref="B3449" r:id="rId979" display="http://sistemagestioncalidad.ramajudicial.gov.co/ModeloCSJ/index.php?sesion=&amp;op=8&amp;sop=8.5.6&amp;id_estrutura=367&amp;id=23558.00000&amp;hr=1" xr:uid="{D86829EF-A59F-406F-981A-135B2A221DEA}"/>
    <hyperlink ref="B3450" r:id="rId980" display="http://sistemagestioncalidad.ramajudicial.gov.co/ModeloCSJ/index.php?sesion=&amp;op=8&amp;sop=8.5.6&amp;id_estrutura=367&amp;id=23559.00000&amp;hr=1" xr:uid="{7C5DA1E6-867D-485D-AC70-3F1453ECDEF2}"/>
    <hyperlink ref="B3451" r:id="rId981" display="http://sistemagestioncalidad.ramajudicial.gov.co/ModeloCSJ/index.php?sesion=&amp;op=8&amp;sop=8.5.6&amp;id_estrutura=367&amp;id=23560.00000&amp;hr=1" xr:uid="{73B3D391-555E-48F6-AAE8-2B7276BF96A0}"/>
    <hyperlink ref="B3452" r:id="rId982" display="http://sistemagestioncalidad.ramajudicial.gov.co/ModeloCSJ/index.php?sesion=&amp;op=8&amp;sop=8.5.6&amp;id_estrutura=367&amp;id=23561.00000&amp;hr=1" xr:uid="{996CD4E4-3797-45E3-B7F8-E62D7A075B4F}"/>
    <hyperlink ref="B3453" r:id="rId983" display="http://sistemagestioncalidad.ramajudicial.gov.co/ModeloCSJ/index.php?sesion=&amp;op=8&amp;sop=8.5.6&amp;id_estrutura=1&amp;id=23562.00000&amp;hr=1" xr:uid="{DDF388D0-7174-4DAF-9A18-78E3F99DFD5D}"/>
    <hyperlink ref="B3454" r:id="rId984" display="http://sistemagestioncalidad.ramajudicial.gov.co/ModeloCSJ/index.php?sesion=&amp;op=8&amp;sop=8.5.6&amp;id_estrutura=1&amp;id=23563.00000&amp;hr=1" xr:uid="{170A45A3-CEF0-481D-B383-B435343CF130}"/>
    <hyperlink ref="B3455" r:id="rId985" display="http://sistemagestioncalidad.ramajudicial.gov.co/ModeloCSJ/index.php?sesion=&amp;op=8&amp;sop=8.5.6&amp;id_estrutura=367&amp;id=23564.00000&amp;hr=1" xr:uid="{0F23E851-0144-44B0-8650-F71E54260D96}"/>
    <hyperlink ref="B3456" r:id="rId986" display="http://sistemagestioncalidad.ramajudicial.gov.co/ModeloCSJ/index.php?sesion=&amp;op=8&amp;sop=8.5.6&amp;id_estrutura=1&amp;id=23565.00000&amp;hr=1" xr:uid="{FAE4A586-22CF-4A34-94B2-B1DCAA5934C1}"/>
    <hyperlink ref="B3457" r:id="rId987" display="http://sistemagestioncalidad.ramajudicial.gov.co/ModeloCSJ/index.php?sesion=&amp;op=8&amp;sop=8.5.6&amp;id_estrutura=367&amp;id=23566.00000&amp;hr=1" xr:uid="{98EF59FE-08B6-47A6-88E4-8465EF4EC732}"/>
    <hyperlink ref="B3458" r:id="rId988" display="http://sistemagestioncalidad.ramajudicial.gov.co/ModeloCSJ/index.php?sesion=&amp;op=8&amp;sop=8.5.6&amp;id_estrutura=367&amp;id=23567.00000&amp;hr=1" xr:uid="{DF6DD18E-0718-40C4-A348-9E4A7A0CD2BF}"/>
    <hyperlink ref="B3459" r:id="rId989" display="http://sistemagestioncalidad.ramajudicial.gov.co/ModeloCSJ/index.php?sesion=&amp;op=8&amp;sop=8.5.6&amp;id_estrutura=367&amp;id=23568.00000&amp;hr=1" xr:uid="{3B9A0626-4678-4D97-ACB8-42FEAE3C4F14}"/>
    <hyperlink ref="B3460" r:id="rId990" display="http://sistemagestioncalidad.ramajudicial.gov.co/ModeloCSJ/index.php?sesion=&amp;op=8&amp;sop=8.5.6&amp;id_estrutura=367&amp;id=23569.00000&amp;hr=1" xr:uid="{290868AA-0164-4514-A800-1B71B6564CDB}"/>
    <hyperlink ref="B3461" r:id="rId991" display="http://sistemagestioncalidad.ramajudicial.gov.co/ModeloCSJ/index.php?sesion=&amp;op=8&amp;sop=8.5.6&amp;id_estrutura=367&amp;id=23570.00000&amp;hr=1" xr:uid="{29BFC35C-A088-40E2-991F-36284EE312E6}"/>
    <hyperlink ref="B3462" r:id="rId992" display="http://sistemagestioncalidad.ramajudicial.gov.co/ModeloCSJ/index.php?sesion=&amp;op=8&amp;sop=8.5.6&amp;id_estrutura=1&amp;id=23571.00000&amp;hr=1" xr:uid="{A5A26CE8-49FC-4FD5-B094-65655440B316}"/>
    <hyperlink ref="B3463" r:id="rId993" display="http://sistemagestioncalidad.ramajudicial.gov.co/ModeloCSJ/index.php?sesion=&amp;op=8&amp;sop=8.5.6&amp;id_estrutura=367&amp;id=23572.00000&amp;hr=1" xr:uid="{A9F491C7-1030-42DC-BD51-BDD280837CB5}"/>
    <hyperlink ref="B3464" r:id="rId994" display="http://sistemagestioncalidad.ramajudicial.gov.co/ModeloCSJ/index.php?sesion=&amp;op=8&amp;sop=8.5.6&amp;id_estrutura=367&amp;id=23573.00000&amp;hr=1" xr:uid="{47FAD489-7E1C-4ED7-8062-35CBCB04C510}"/>
    <hyperlink ref="B3465" r:id="rId995" display="http://sistemagestioncalidad.ramajudicial.gov.co/ModeloCSJ/index.php?sesion=&amp;op=8&amp;sop=8.5.6&amp;id_estrutura=1&amp;id=23574.00000&amp;hr=1" xr:uid="{5F4C4D3A-88C6-485C-8DFE-6BF3DC2A627D}"/>
    <hyperlink ref="B3466" r:id="rId996" display="http://sistemagestioncalidad.ramajudicial.gov.co/ModeloCSJ/index.php?sesion=&amp;op=8&amp;sop=8.5.6&amp;id_estrutura=367&amp;id=23575.00000&amp;hr=1" xr:uid="{A3481E0B-0BE2-498D-B7FC-BBD8370E1072}"/>
    <hyperlink ref="B3467" r:id="rId997" display="http://sistemagestioncalidad.ramajudicial.gov.co/ModeloCSJ/index.php?sesion=&amp;op=8&amp;sop=8.5.6&amp;id_estrutura=367&amp;id=23576.00000&amp;hr=1" xr:uid="{1D63C334-FB40-445B-B8FA-AA977C91D5FE}"/>
    <hyperlink ref="B3468" r:id="rId998" display="http://sistemagestioncalidad.ramajudicial.gov.co/ModeloCSJ/index.php?sesion=&amp;op=8&amp;sop=8.5.6&amp;id_estrutura=2&amp;id=23577.00000&amp;hr=1" xr:uid="{BD5B0493-DC48-4052-9BAD-89927C2E0EE1}"/>
    <hyperlink ref="B3469" r:id="rId999" display="http://sistemagestioncalidad.ramajudicial.gov.co/ModeloCSJ/index.php?sesion=&amp;op=8&amp;sop=8.5.6&amp;id_estrutura=367&amp;id=23578.00000&amp;hr=1" xr:uid="{F34B4A44-A886-4A42-96DF-D6D9C595D411}"/>
    <hyperlink ref="B3470" r:id="rId1000" display="http://sistemagestioncalidad.ramajudicial.gov.co/ModeloCSJ/index.php?sesion=&amp;op=8&amp;sop=8.5.6&amp;id_estrutura=367&amp;id=23579.00000&amp;hr=1" xr:uid="{567AB770-20C5-454B-938B-B734DDC8E407}"/>
    <hyperlink ref="B3471" r:id="rId1001" display="http://sistemagestioncalidad.ramajudicial.gov.co/ModeloCSJ/index.php?sesion=&amp;op=8&amp;sop=8.5.6&amp;id_estrutura=1&amp;id=23580.00000&amp;hr=1" xr:uid="{D76633F2-042F-4230-A203-75D3EB7821A0}"/>
    <hyperlink ref="B3472" r:id="rId1002" display="http://sistemagestioncalidad.ramajudicial.gov.co/ModeloCSJ/index.php?sesion=&amp;op=8&amp;sop=8.5.6&amp;id_estrutura=1&amp;id=23581.00000&amp;hr=1" xr:uid="{F5C52EF9-5812-4947-8539-8462EF56D7C2}"/>
    <hyperlink ref="B3473" r:id="rId1003" display="http://sistemagestioncalidad.ramajudicial.gov.co/ModeloCSJ/index.php?sesion=&amp;op=8&amp;sop=8.5.6&amp;id_estrutura=367&amp;id=23582.00000&amp;hr=1" xr:uid="{E90E8A54-8658-4A9B-8BEB-F0EFA81BC6C8}"/>
    <hyperlink ref="B3474" r:id="rId1004" display="http://sistemagestioncalidad.ramajudicial.gov.co/ModeloCSJ/index.php?sesion=&amp;op=8&amp;sop=8.5.6&amp;id_estrutura=367&amp;id=23583.00000&amp;hr=1" xr:uid="{0DD799D6-7E21-486A-A767-252A38190E6D}"/>
    <hyperlink ref="B3475" r:id="rId1005" display="http://sistemagestioncalidad.ramajudicial.gov.co/ModeloCSJ/index.php?sesion=&amp;op=8&amp;sop=8.5.6&amp;id_estrutura=1&amp;id=23584.00000&amp;hr=1" xr:uid="{0794E6F9-D7DB-4DD1-81F4-C60A34648903}"/>
    <hyperlink ref="B3476" r:id="rId1006" display="http://sistemagestioncalidad.ramajudicial.gov.co/ModeloCSJ/index.php?sesion=&amp;op=8&amp;sop=8.5.6&amp;id_estrutura=2&amp;id=23585.00000&amp;hr=1" xr:uid="{165B53AE-6F54-4891-9776-A5C844E72331}"/>
    <hyperlink ref="B3477" r:id="rId1007" display="http://sistemagestioncalidad.ramajudicial.gov.co/ModeloCSJ/index.php?sesion=&amp;op=8&amp;sop=8.5.6&amp;id_estrutura=2&amp;id=23586.00000&amp;hr=1" xr:uid="{FDF76843-27AA-4792-BF70-88FE0AACAA2D}"/>
    <hyperlink ref="B3478" r:id="rId1008" display="http://sistemagestioncalidad.ramajudicial.gov.co/ModeloCSJ/index.php?sesion=&amp;op=8&amp;sop=8.5.6&amp;id_estrutura=367&amp;id=23587.00000&amp;hr=1" xr:uid="{CE15A753-16A8-46EA-A61F-EE442588FA91}"/>
    <hyperlink ref="B3479" r:id="rId1009" display="http://sistemagestioncalidad.ramajudicial.gov.co/ModeloCSJ/index.php?sesion=&amp;op=8&amp;sop=8.5.6&amp;id_estrutura=367&amp;id=23588.00000&amp;hr=1" xr:uid="{629E6A35-32AE-4CC7-B5DB-65A3BB9A2BD4}"/>
    <hyperlink ref="B3480" r:id="rId1010" display="http://sistemagestioncalidad.ramajudicial.gov.co/ModeloCSJ/index.php?sesion=&amp;op=8&amp;sop=8.5.6&amp;id_estrutura=367&amp;id=23589.00000&amp;hr=1" xr:uid="{06FC65EF-600A-4833-A32E-918A210F540D}"/>
    <hyperlink ref="B3481" r:id="rId1011" display="http://sistemagestioncalidad.ramajudicial.gov.co/ModeloCSJ/index.php?sesion=&amp;op=8&amp;sop=8.5.6&amp;id_estrutura=367&amp;id=23590.00000&amp;hr=1" xr:uid="{0B0C6A21-119D-4FE1-A0BA-9A96B8CD7531}"/>
    <hyperlink ref="B3482" r:id="rId1012" display="http://sistemagestioncalidad.ramajudicial.gov.co/ModeloCSJ/index.php?sesion=&amp;op=8&amp;sop=8.5.6&amp;id_estrutura=367&amp;id=23591.00000&amp;hr=1" xr:uid="{A56FB9AF-3E6E-4C14-B667-C2DE63C91069}"/>
    <hyperlink ref="B3483" r:id="rId1013" display="http://sistemagestioncalidad.ramajudicial.gov.co/ModeloCSJ/index.php?sesion=&amp;op=8&amp;sop=8.5.6&amp;id_estrutura=1&amp;id=23592.00000&amp;hr=1" xr:uid="{8D36405F-E514-4D56-A9C2-89E9003E2EF5}"/>
    <hyperlink ref="B3484" r:id="rId1014" display="http://sistemagestioncalidad.ramajudicial.gov.co/ModeloCSJ/index.php?sesion=&amp;op=8&amp;sop=8.5.6&amp;id_estrutura=2&amp;id=23593.00000&amp;hr=1" xr:uid="{D7BF6EDC-03C7-40E8-9DA6-B1F092DA2268}"/>
    <hyperlink ref="B3485" r:id="rId1015" display="http://sistemagestioncalidad.ramajudicial.gov.co/ModeloCSJ/index.php?sesion=&amp;op=8&amp;sop=8.5.6&amp;id_estrutura=2&amp;id=23594.00000&amp;hr=1" xr:uid="{5DAD2E55-15D0-4DB6-98F2-45B53F26320E}"/>
    <hyperlink ref="B3486" r:id="rId1016" display="http://sistemagestioncalidad.ramajudicial.gov.co/ModeloCSJ/index.php?sesion=&amp;op=8&amp;sop=8.5.6&amp;id_estrutura=367&amp;id=23595.00000&amp;hr=1" xr:uid="{E4BCB41E-F889-4F43-B76B-5E90E3D67864}"/>
    <hyperlink ref="B3487" r:id="rId1017" display="http://sistemagestioncalidad.ramajudicial.gov.co/ModeloCSJ/index.php?sesion=&amp;op=8&amp;sop=8.5.6&amp;id_estrutura=367&amp;id=23596.00000&amp;hr=1" xr:uid="{90CAC72E-3271-430F-B17B-083C99233E1E}"/>
    <hyperlink ref="B3488" r:id="rId1018" display="http://sistemagestioncalidad.ramajudicial.gov.co/ModeloCSJ/index.php?sesion=&amp;op=8&amp;sop=8.5.6&amp;id_estrutura=1&amp;id=23597.00000&amp;hr=1" xr:uid="{1AB630CA-9095-419F-92CB-F1693CAB3B15}"/>
    <hyperlink ref="B3489" r:id="rId1019" display="http://sistemagestioncalidad.ramajudicial.gov.co/ModeloCSJ/index.php?sesion=&amp;op=8&amp;sop=8.5.6&amp;id_estrutura=2&amp;id=23598.00000&amp;hr=1" xr:uid="{900B6850-2D9A-4D3D-A0D8-C476F4A488AE}"/>
    <hyperlink ref="B3490" r:id="rId1020" display="http://sistemagestioncalidad.ramajudicial.gov.co/ModeloCSJ/index.php?sesion=&amp;op=8&amp;sop=8.5.6&amp;id_estrutura=1&amp;id=23599.00000&amp;hr=1" xr:uid="{E4E87859-952A-4127-83C1-CEF7E15817E4}"/>
    <hyperlink ref="B3491" r:id="rId1021" display="http://sistemagestioncalidad.ramajudicial.gov.co/ModeloCSJ/index.php?sesion=&amp;op=8&amp;sop=8.5.6&amp;id_estrutura=367&amp;id=23600.00000&amp;hr=1" xr:uid="{C28FA6D6-72BE-4F79-8F31-CF6DE81AAD14}"/>
    <hyperlink ref="B3492" r:id="rId1022" display="http://sistemagestioncalidad.ramajudicial.gov.co/ModeloCSJ/index.php?sesion=&amp;op=8&amp;sop=8.5.6&amp;id_estrutura=2&amp;id=23601.00000&amp;hr=1" xr:uid="{4CD05EAD-C083-47F0-B22F-8C3890B88BD7}"/>
    <hyperlink ref="B3493" r:id="rId1023" display="http://sistemagestioncalidad.ramajudicial.gov.co/ModeloCSJ/index.php?sesion=&amp;op=8&amp;sop=8.5.6&amp;id_estrutura=2&amp;id=23602.00000&amp;hr=1" xr:uid="{7CCBDCC3-52B1-4CB1-8752-89C6E5A0EDAD}"/>
    <hyperlink ref="B3494" r:id="rId1024" display="http://sistemagestioncalidad.ramajudicial.gov.co/ModeloCSJ/index.php?sesion=&amp;op=8&amp;sop=8.5.6&amp;id_estrutura=367&amp;id=23603.00000&amp;hr=1" xr:uid="{CFC91CD9-E6E9-44DB-9B4F-CB71F389B6FA}"/>
    <hyperlink ref="B3495" r:id="rId1025" display="http://sistemagestioncalidad.ramajudicial.gov.co/ModeloCSJ/index.php?sesion=&amp;op=8&amp;sop=8.5.6&amp;id_estrutura=1&amp;id=23604.00000&amp;hr=1" xr:uid="{B0CAFA67-BC43-4B38-8165-96D9E7B434CD}"/>
    <hyperlink ref="B3496" r:id="rId1026" display="http://sistemagestioncalidad.ramajudicial.gov.co/ModeloCSJ/index.php?sesion=&amp;op=8&amp;sop=8.5.6&amp;id_estrutura=367&amp;id=23605.00000&amp;hr=1" xr:uid="{98FFF738-551C-4EDB-B94F-D5AAA876F618}"/>
    <hyperlink ref="B3497" r:id="rId1027" display="http://sistemagestioncalidad.ramajudicial.gov.co/ModeloCSJ/index.php?sesion=&amp;op=8&amp;sop=8.5.6&amp;id_estrutura=367&amp;id=23606.00000&amp;hr=1" xr:uid="{861AC25E-24A8-477D-8F3D-882F0F89053C}"/>
    <hyperlink ref="B3498" r:id="rId1028" display="http://sistemagestioncalidad.ramajudicial.gov.co/ModeloCSJ/index.php?sesion=&amp;op=8&amp;sop=8.5.6&amp;id_estrutura=367&amp;id=23607.00000&amp;hr=1" xr:uid="{013C4426-19E7-488F-94C3-99390F0B4CE5}"/>
    <hyperlink ref="B3499" r:id="rId1029" display="http://sistemagestioncalidad.ramajudicial.gov.co/ModeloCSJ/index.php?sesion=&amp;op=8&amp;sop=8.5.6&amp;id_estrutura=1&amp;id=23608.00000&amp;hr=1" xr:uid="{1F625CC0-80E6-44D9-A2D9-BCC6BF872791}"/>
    <hyperlink ref="B3500" r:id="rId1030" display="http://sistemagestioncalidad.ramajudicial.gov.co/ModeloCSJ/index.php?sesion=&amp;op=8&amp;sop=8.5.6&amp;id_estrutura=2&amp;id=23609.00000&amp;hr=1" xr:uid="{D4B487B5-0542-4CC0-ACB2-0930610FA573}"/>
    <hyperlink ref="B3501" r:id="rId1031" display="http://sistemagestioncalidad.ramajudicial.gov.co/ModeloCSJ/index.php?sesion=&amp;op=8&amp;sop=8.5.6&amp;id_estrutura=2&amp;id=23610.00000&amp;hr=1" xr:uid="{B2ED8BEA-82B8-47F7-BA7A-8365CC54F3FE}"/>
    <hyperlink ref="B3502" r:id="rId1032" display="http://sistemagestioncalidad.ramajudicial.gov.co/ModeloCSJ/index.php?sesion=&amp;op=8&amp;sop=8.5.6&amp;id_estrutura=367&amp;id=23611.00000&amp;hr=1" xr:uid="{06B7BED8-0D7F-4AC2-B1B1-C02535FAE332}"/>
    <hyperlink ref="B3503" r:id="rId1033" display="http://sistemagestioncalidad.ramajudicial.gov.co/ModeloCSJ/index.php?sesion=&amp;op=8&amp;sop=8.5.6&amp;id_estrutura=2&amp;id=23612.00000&amp;hr=1" xr:uid="{7FC12014-7A4E-4AEC-A1FE-D8F31B604E30}"/>
    <hyperlink ref="B3504" r:id="rId1034" display="http://sistemagestioncalidad.ramajudicial.gov.co/ModeloCSJ/index.php?sesion=&amp;op=8&amp;sop=8.5.6&amp;id_estrutura=2&amp;id=23613.00000&amp;hr=1" xr:uid="{EDDA111A-BABD-4904-8182-9CDD6F74C92A}"/>
    <hyperlink ref="B3505" r:id="rId1035" display="http://sistemagestioncalidad.ramajudicial.gov.co/ModeloCSJ/index.php?sesion=&amp;op=8&amp;sop=8.5.6&amp;id_estrutura=2&amp;id=23614.00000&amp;hr=1" xr:uid="{924E5D2F-3EBF-4134-A3D0-41E6505D2355}"/>
    <hyperlink ref="B3506" r:id="rId1036" display="http://sistemagestioncalidad.ramajudicial.gov.co/ModeloCSJ/index.php?sesion=&amp;op=8&amp;sop=8.5.6&amp;id_estrutura=2&amp;id=23615.00000&amp;hr=1" xr:uid="{2D1B1DE7-9F46-4AD3-8885-EF340636891E}"/>
    <hyperlink ref="B3507" r:id="rId1037" display="http://sistemagestioncalidad.ramajudicial.gov.co/ModeloCSJ/index.php?sesion=&amp;op=8&amp;sop=8.5.6&amp;id_estrutura=2&amp;id=23616.00000&amp;hr=1" xr:uid="{905608DC-E153-4402-A87D-73B7FE00178C}"/>
    <hyperlink ref="B3508" r:id="rId1038" display="http://sistemagestioncalidad.ramajudicial.gov.co/ModeloCSJ/index.php?sesion=&amp;op=8&amp;sop=8.5.6&amp;id_estrutura=367&amp;id=23617.00000&amp;hr=1" xr:uid="{F8FCEAC9-46D3-45F4-907D-CA962BC19A0A}"/>
    <hyperlink ref="B3509" r:id="rId1039" display="http://sistemagestioncalidad.ramajudicial.gov.co/ModeloCSJ/index.php?sesion=&amp;op=8&amp;sop=8.5.6&amp;id_estrutura=1&amp;id=23618.00000&amp;hr=1" xr:uid="{17CBCFF3-53C5-4B5F-9076-D78FD43246F1}"/>
    <hyperlink ref="B3510" r:id="rId1040" display="http://sistemagestioncalidad.ramajudicial.gov.co/ModeloCSJ/index.php?sesion=&amp;op=8&amp;sop=8.5.6&amp;id_estrutura=367&amp;id=23619.00000&amp;hr=1" xr:uid="{2E2B73C2-0BC4-4D7A-91DB-FAF5DD57EB9C}"/>
    <hyperlink ref="B3511" r:id="rId1041" display="http://sistemagestioncalidad.ramajudicial.gov.co/ModeloCSJ/index.php?sesion=&amp;op=8&amp;sop=8.5.6&amp;id_estrutura=1&amp;id=23620.00000&amp;hr=1" xr:uid="{4E1DA1A9-7432-47D5-BD45-CA8DEF23A97A}"/>
    <hyperlink ref="B3512" r:id="rId1042" display="http://sistemagestioncalidad.ramajudicial.gov.co/ModeloCSJ/index.php?sesion=&amp;op=8&amp;sop=8.5.6&amp;id_estrutura=1&amp;id=23621.00000&amp;hr=1" xr:uid="{647311B4-ACBE-4017-9CC0-00F4241F80D1}"/>
    <hyperlink ref="B3513" r:id="rId1043" display="http://sistemagestioncalidad.ramajudicial.gov.co/ModeloCSJ/index.php?sesion=&amp;op=8&amp;sop=8.5.6&amp;id_estrutura=367&amp;id=23622.00000&amp;hr=1" xr:uid="{1FB4AEBA-72A1-4C3B-8AF7-A1EBBDC3DE4B}"/>
    <hyperlink ref="B3514" r:id="rId1044" display="http://sistemagestioncalidad.ramajudicial.gov.co/ModeloCSJ/index.php?sesion=&amp;op=8&amp;sop=8.5.6&amp;id_estrutura=367&amp;id=23623.00000&amp;hr=1" xr:uid="{8DCC4816-06E5-4290-8362-E0FCDEFA68DE}"/>
    <hyperlink ref="B3515" r:id="rId1045" display="http://sistemagestioncalidad.ramajudicial.gov.co/ModeloCSJ/index.php?sesion=&amp;op=8&amp;sop=8.5.6&amp;id_estrutura=367&amp;id=23624.00000&amp;hr=1" xr:uid="{1ADC817F-1748-445F-AC19-9116E61C7699}"/>
    <hyperlink ref="B3516" r:id="rId1046" display="http://sistemagestioncalidad.ramajudicial.gov.co/ModeloCSJ/index.php?sesion=&amp;op=8&amp;sop=8.5.6&amp;id_estrutura=1&amp;id=23625.00000&amp;hr=1" xr:uid="{B6D44BF3-BCD2-4C13-9DD8-C996A767551F}"/>
    <hyperlink ref="B3517" r:id="rId1047" display="http://sistemagestioncalidad.ramajudicial.gov.co/ModeloCSJ/index.php?sesion=&amp;op=8&amp;sop=8.5.6&amp;id_estrutura=367&amp;id=23626.00000&amp;hr=1" xr:uid="{05ECE6C3-89AD-4529-AABF-EEA7643938CF}"/>
    <hyperlink ref="B3518" r:id="rId1048" display="http://sistemagestioncalidad.ramajudicial.gov.co/ModeloCSJ/index.php?sesion=&amp;op=8&amp;sop=8.5.6&amp;id_estrutura=1&amp;id=23627.00000&amp;hr=1" xr:uid="{7B59AFE1-607A-4669-955F-FB5A513AA8DC}"/>
    <hyperlink ref="B3519" r:id="rId1049" display="http://sistemagestioncalidad.ramajudicial.gov.co/ModeloCSJ/index.php?sesion=&amp;op=8&amp;sop=8.5.6&amp;id_estrutura=367&amp;id=23628.00000&amp;hr=1" xr:uid="{71E16F71-C681-48A7-BE7C-D904C933CB82}"/>
    <hyperlink ref="B3520" r:id="rId1050" display="http://sistemagestioncalidad.ramajudicial.gov.co/ModeloCSJ/index.php?sesion=&amp;op=8&amp;sop=8.5.6&amp;id_estrutura=367&amp;id=23629.00000&amp;hr=1" xr:uid="{B2F3DCE1-F107-4AFB-B130-CE7D173ACB35}"/>
    <hyperlink ref="B3521" r:id="rId1051" display="http://sistemagestioncalidad.ramajudicial.gov.co/ModeloCSJ/index.php?sesion=&amp;op=8&amp;sop=8.5.6&amp;id_estrutura=367&amp;id=23630.00000&amp;hr=1" xr:uid="{7FC810EB-ECEC-41CA-8FDF-9615D72B8E66}"/>
    <hyperlink ref="B3522" r:id="rId1052" display="http://sistemagestioncalidad.ramajudicial.gov.co/ModeloCSJ/index.php?sesion=&amp;op=8&amp;sop=8.5.6&amp;id_estrutura=367&amp;id=23631.00000&amp;hr=1" xr:uid="{FDC06FE8-2910-44CA-8CEA-E879A5C49D55}"/>
    <hyperlink ref="B3523" r:id="rId1053" display="http://sistemagestioncalidad.ramajudicial.gov.co/ModeloCSJ/index.php?sesion=&amp;op=8&amp;sop=8.5.6&amp;id_estrutura=367&amp;id=23632.00000&amp;hr=1" xr:uid="{BFD7F6FF-F095-4B6B-B123-2773621A037C}"/>
    <hyperlink ref="B3524" r:id="rId1054" display="http://sistemagestioncalidad.ramajudicial.gov.co/ModeloCSJ/index.php?sesion=&amp;op=8&amp;sop=8.5.6&amp;id_estrutura=367&amp;id=23633.00000&amp;hr=1" xr:uid="{B79B88D0-6AA4-4533-A17C-456C81BEC6F9}"/>
    <hyperlink ref="B3525" r:id="rId1055" display="http://sistemagestioncalidad.ramajudicial.gov.co/ModeloCSJ/index.php?sesion=&amp;op=8&amp;sop=8.5.6&amp;id_estrutura=367&amp;id=23634.00000&amp;hr=1" xr:uid="{04348189-F9F6-4319-A103-16F6F7E32C0A}"/>
    <hyperlink ref="B3526" r:id="rId1056" display="http://sistemagestioncalidad.ramajudicial.gov.co/ModeloCSJ/index.php?sesion=&amp;op=8&amp;sop=8.5.6&amp;id_estrutura=1&amp;id=23635.00000&amp;hr=1" xr:uid="{DD90D761-586A-4E27-9C29-A2B4C02236D9}"/>
    <hyperlink ref="B3527" r:id="rId1057" display="http://sistemagestioncalidad.ramajudicial.gov.co/ModeloCSJ/index.php?sesion=&amp;op=8&amp;sop=8.5.6&amp;id_estrutura=367&amp;id=23636.00000&amp;hr=1" xr:uid="{5183B40A-461A-4ED8-9613-A24DCD111506}"/>
    <hyperlink ref="B3528" r:id="rId1058" display="http://sistemagestioncalidad.ramajudicial.gov.co/ModeloCSJ/index.php?sesion=&amp;op=8&amp;sop=8.5.6&amp;id_estrutura=367&amp;id=23637.00000&amp;hr=1" xr:uid="{ED9B91B8-EE79-4962-9324-A94BE6735E02}"/>
    <hyperlink ref="B3529" r:id="rId1059" display="http://sistemagestioncalidad.ramajudicial.gov.co/ModeloCSJ/index.php?sesion=&amp;op=8&amp;sop=8.5.6&amp;id_estrutura=1&amp;id=23638.00000&amp;hr=1" xr:uid="{36697526-0415-4188-BD2D-0872EC675286}"/>
    <hyperlink ref="B3530" r:id="rId1060" display="http://sistemagestioncalidad.ramajudicial.gov.co/ModeloCSJ/index.php?sesion=&amp;op=8&amp;sop=8.5.6&amp;id_estrutura=1&amp;id=23639.00000&amp;hr=1" xr:uid="{36312994-E62E-407F-BF75-06A3A07A38FF}"/>
    <hyperlink ref="B3531" r:id="rId1061" display="http://sistemagestioncalidad.ramajudicial.gov.co/ModeloCSJ/index.php?sesion=&amp;op=8&amp;sop=8.5.6&amp;id_estrutura=2&amp;id=23640.00000&amp;hr=1" xr:uid="{937752C8-0D1A-4DFB-B606-2D41B4B50591}"/>
    <hyperlink ref="B3532" r:id="rId1062" display="http://sistemagestioncalidad.ramajudicial.gov.co/ModeloCSJ/index.php?sesion=&amp;op=8&amp;sop=8.5.6&amp;id_estrutura=1&amp;id=23641.00000&amp;hr=1" xr:uid="{D4FD32EC-0552-4AB7-8591-2262736D4057}"/>
    <hyperlink ref="B3533" r:id="rId1063" display="http://sistemagestioncalidad.ramajudicial.gov.co/ModeloCSJ/index.php?sesion=&amp;op=8&amp;sop=8.5.6&amp;id_estrutura=367&amp;id=23642.00000&amp;hr=1" xr:uid="{23C9A274-0485-43B4-BBF7-63A209B56577}"/>
    <hyperlink ref="B3534" r:id="rId1064" display="http://sistemagestioncalidad.ramajudicial.gov.co/ModeloCSJ/index.php?sesion=&amp;op=8&amp;sop=8.5.6&amp;id_estrutura=367&amp;id=23643.00000&amp;hr=1" xr:uid="{1C37FADA-C87E-4071-BDF9-F242DC545507}"/>
    <hyperlink ref="B3535" r:id="rId1065" display="http://sistemagestioncalidad.ramajudicial.gov.co/ModeloCSJ/index.php?sesion=&amp;op=8&amp;sop=8.5.6&amp;id_estrutura=367&amp;id=23644.00000&amp;hr=1" xr:uid="{14C231B3-2F00-4C27-B78A-1E236A05611A}"/>
    <hyperlink ref="B3536" r:id="rId1066" display="http://sistemagestioncalidad.ramajudicial.gov.co/ModeloCSJ/index.php?sesion=&amp;op=8&amp;sop=8.5.6&amp;id_estrutura=367&amp;id=23645.00000&amp;hr=1" xr:uid="{5498BBAE-4ADF-43B8-A1FB-A5188EE4F827}"/>
    <hyperlink ref="B3537" r:id="rId1067" display="http://sistemagestioncalidad.ramajudicial.gov.co/ModeloCSJ/index.php?sesion=&amp;op=8&amp;sop=8.5.6&amp;id_estrutura=1&amp;id=23646.00000&amp;hr=1" xr:uid="{DD242B08-7F34-4E0B-B42C-D39FBA99B3B2}"/>
    <hyperlink ref="B3538" r:id="rId1068" display="http://sistemagestioncalidad.ramajudicial.gov.co/ModeloCSJ/index.php?sesion=&amp;op=8&amp;sop=8.5.6&amp;id_estrutura=367&amp;id=23647.00000&amp;hr=1" xr:uid="{E03F35CA-3AC9-4945-B61D-AA978477283D}"/>
    <hyperlink ref="B3539" r:id="rId1069" display="http://sistemagestioncalidad.ramajudicial.gov.co/ModeloCSJ/index.php?sesion=&amp;op=8&amp;sop=8.5.6&amp;id_estrutura=367&amp;id=23648.00000&amp;hr=1" xr:uid="{1E54FA07-F233-4A1D-8986-14C3A249DDA1}"/>
    <hyperlink ref="B3540" r:id="rId1070" display="http://sistemagestioncalidad.ramajudicial.gov.co/ModeloCSJ/index.php?sesion=&amp;op=8&amp;sop=8.5.6&amp;id_estrutura=1&amp;id=23649.00000&amp;hr=1" xr:uid="{FD94EFFE-43B1-4F9A-8E4C-BEFAA2C687E7}"/>
    <hyperlink ref="B3541" r:id="rId1071" display="http://sistemagestioncalidad.ramajudicial.gov.co/ModeloCSJ/index.php?sesion=&amp;op=8&amp;sop=8.5.6&amp;id_estrutura=367&amp;id=23650.00000&amp;hr=1" xr:uid="{BD35DBA6-F3A4-4705-88EB-3915F26A09C0}"/>
    <hyperlink ref="B3542" r:id="rId1072" display="http://sistemagestioncalidad.ramajudicial.gov.co/ModeloCSJ/index.php?sesion=&amp;op=8&amp;sop=8.5.6&amp;id_estrutura=1&amp;id=23651.00000&amp;hr=1" xr:uid="{A3E5C4CF-8191-42ED-8C24-1E9A90A0D040}"/>
    <hyperlink ref="B3543" r:id="rId1073" display="http://sistemagestioncalidad.ramajudicial.gov.co/ModeloCSJ/index.php?sesion=&amp;op=8&amp;sop=8.5.6&amp;id_estrutura=367&amp;id=23652.00000&amp;hr=1" xr:uid="{A967565E-78B9-4D16-B22D-3465BC3E0847}"/>
    <hyperlink ref="B3544" r:id="rId1074" display="http://sistemagestioncalidad.ramajudicial.gov.co/ModeloCSJ/index.php?sesion=&amp;op=8&amp;sop=8.5.6&amp;id_estrutura=367&amp;id=23653.00000&amp;hr=1" xr:uid="{977FC1CD-F2C3-42FD-949A-9152A59D3C73}"/>
    <hyperlink ref="B3545" r:id="rId1075" display="http://sistemagestioncalidad.ramajudicial.gov.co/ModeloCSJ/index.php?sesion=&amp;op=8&amp;sop=8.5.6&amp;id_estrutura=367&amp;id=23654.00000&amp;hr=1" xr:uid="{AA5926DC-35C8-48B5-AC5F-A156739CD071}"/>
    <hyperlink ref="B3546" r:id="rId1076" display="http://sistemagestioncalidad.ramajudicial.gov.co/ModeloCSJ/index.php?sesion=&amp;op=8&amp;sop=8.5.6&amp;id_estrutura=1&amp;id=23655.00000&amp;hr=1" xr:uid="{BC31720C-90E6-43A1-96CC-23CE677053BA}"/>
    <hyperlink ref="B3547" r:id="rId1077" display="http://sistemagestioncalidad.ramajudicial.gov.co/ModeloCSJ/index.php?sesion=&amp;op=8&amp;sop=8.5.6&amp;id_estrutura=1&amp;id=23656.00000&amp;hr=1" xr:uid="{5F4ECCE4-5BE1-4FD3-B180-52DCCD097BD2}"/>
    <hyperlink ref="B3548" r:id="rId1078" display="http://sistemagestioncalidad.ramajudicial.gov.co/ModeloCSJ/index.php?sesion=&amp;op=8&amp;sop=8.5.6&amp;id_estrutura=367&amp;id=23657.00000&amp;hr=1" xr:uid="{6AE544A6-E1DF-48C1-8D0A-00BDA995ABEF}"/>
    <hyperlink ref="B3549" r:id="rId1079" display="http://sistemagestioncalidad.ramajudicial.gov.co/ModeloCSJ/index.php?sesion=&amp;op=8&amp;sop=8.5.6&amp;id_estrutura=367&amp;id=23658.00000&amp;hr=1" xr:uid="{2F2F84DC-9FAD-4D41-8CC2-FFA978968646}"/>
    <hyperlink ref="B3550" r:id="rId1080" display="http://sistemagestioncalidad.ramajudicial.gov.co/ModeloCSJ/index.php?sesion=&amp;op=8&amp;sop=8.5.6&amp;id_estrutura=367&amp;id=23659.00000&amp;hr=1" xr:uid="{FB1BED78-055A-4295-9AF2-1C3F913F11C5}"/>
    <hyperlink ref="B3551" r:id="rId1081" display="http://sistemagestioncalidad.ramajudicial.gov.co/ModeloCSJ/index.php?sesion=&amp;op=8&amp;sop=8.5.6&amp;id_estrutura=1&amp;id=23660.00000&amp;hr=1" xr:uid="{293833FC-7192-4352-B635-0053AF99D9E8}"/>
    <hyperlink ref="B3552" r:id="rId1082" display="http://sistemagestioncalidad.ramajudicial.gov.co/ModeloCSJ/index.php?sesion=&amp;op=8&amp;sop=8.5.6&amp;id_estrutura=1&amp;id=23661.00000&amp;hr=1" xr:uid="{E568AD6A-844E-4A11-A2F6-3281E95C9C9C}"/>
    <hyperlink ref="B3553" r:id="rId1083" display="http://sistemagestioncalidad.ramajudicial.gov.co/ModeloCSJ/index.php?sesion=&amp;op=8&amp;sop=8.5.6&amp;id_estrutura=3&amp;id=23662.00000&amp;hr=1" xr:uid="{6BDEE5D3-2BE3-4C66-B403-35DCEFABBA1D}"/>
    <hyperlink ref="B3554" r:id="rId1084" display="http://sistemagestioncalidad.ramajudicial.gov.co/ModeloCSJ/index.php?sesion=&amp;op=8&amp;sop=8.5.6&amp;id_estrutura=367&amp;id=23663.00000&amp;hr=1" xr:uid="{AD095F4A-AB94-441F-964F-CBB535BE6FD1}"/>
    <hyperlink ref="B3555" r:id="rId1085" display="http://sistemagestioncalidad.ramajudicial.gov.co/ModeloCSJ/index.php?sesion=&amp;op=8&amp;sop=8.5.6&amp;id_estrutura=3&amp;id=23664.00000&amp;hr=1" xr:uid="{A50D8B0F-618A-41D3-BB5F-F1F3882B0394}"/>
    <hyperlink ref="B3556" r:id="rId1086" display="http://sistemagestioncalidad.ramajudicial.gov.co/ModeloCSJ/index.php?sesion=&amp;op=8&amp;sop=8.5.6&amp;id_estrutura=1&amp;id=23665.00000&amp;hr=1" xr:uid="{E960294F-5FCE-411F-921E-D7B8077A7D00}"/>
    <hyperlink ref="B3557" r:id="rId1087" display="http://sistemagestioncalidad.ramajudicial.gov.co/ModeloCSJ/index.php?sesion=&amp;op=8&amp;sop=8.5.6&amp;id_estrutura=1&amp;id=23666.00000&amp;hr=1" xr:uid="{1618822C-F3CE-4257-8830-47815C798E93}"/>
    <hyperlink ref="B3558" r:id="rId1088" display="http://sistemagestioncalidad.ramajudicial.gov.co/ModeloCSJ/index.php?sesion=&amp;op=8&amp;sop=8.5.6&amp;id_estrutura=1&amp;id=23667.00000&amp;hr=1" xr:uid="{88736FA2-7370-4C05-A68C-25BABFF029AB}"/>
    <hyperlink ref="B3559" r:id="rId1089" display="http://sistemagestioncalidad.ramajudicial.gov.co/ModeloCSJ/index.php?sesion=&amp;op=8&amp;sop=8.5.6&amp;id_estrutura=367&amp;id=23668.00000&amp;hr=1" xr:uid="{03829401-4C8A-4781-B363-CA94722F1265}"/>
    <hyperlink ref="B3560" r:id="rId1090" display="http://sistemagestioncalidad.ramajudicial.gov.co/ModeloCSJ/index.php?sesion=&amp;op=8&amp;sop=8.5.6&amp;id_estrutura=367&amp;id=23669.00000&amp;hr=1" xr:uid="{DBD4D6BE-819D-407B-8B21-0B95B5420873}"/>
    <hyperlink ref="B3561" r:id="rId1091" display="http://sistemagestioncalidad.ramajudicial.gov.co/ModeloCSJ/index.php?sesion=&amp;op=8&amp;sop=8.5.6&amp;id_estrutura=2&amp;id=23670.00000&amp;hr=1" xr:uid="{74FB8DA5-504D-4A7F-9DDE-C3AE2BFC043C}"/>
    <hyperlink ref="B3562" r:id="rId1092" display="http://sistemagestioncalidad.ramajudicial.gov.co/ModeloCSJ/index.php?sesion=&amp;op=8&amp;sop=8.5.6&amp;id_estrutura=367&amp;id=23671.00000&amp;hr=1" xr:uid="{460D9352-C0DF-44A5-9324-F6963AC09848}"/>
    <hyperlink ref="B3563" r:id="rId1093" display="http://sistemagestioncalidad.ramajudicial.gov.co/ModeloCSJ/index.php?sesion=&amp;op=8&amp;sop=8.5.6&amp;id_estrutura=2&amp;id=23672.00000&amp;hr=1" xr:uid="{EB81F853-5B9F-4369-A810-032ABE11CEE1}"/>
    <hyperlink ref="B3564" r:id="rId1094" display="http://sistemagestioncalidad.ramajudicial.gov.co/ModeloCSJ/index.php?sesion=&amp;op=8&amp;sop=8.5.6&amp;id_estrutura=1&amp;id=23673.00000&amp;hr=1" xr:uid="{12FE1ED5-4EB7-4E7D-8F1E-43B41780E656}"/>
    <hyperlink ref="B3565" r:id="rId1095" display="http://sistemagestioncalidad.ramajudicial.gov.co/ModeloCSJ/index.php?sesion=&amp;op=8&amp;sop=8.5.6&amp;id_estrutura=367&amp;id=23674.00000&amp;hr=1" xr:uid="{DF85A0DE-77B0-467E-B96E-0E18C34F9D85}"/>
    <hyperlink ref="B3566" r:id="rId1096" display="http://sistemagestioncalidad.ramajudicial.gov.co/ModeloCSJ/index.php?sesion=&amp;op=8&amp;sop=8.5.6&amp;id_estrutura=1&amp;id=23675.00000&amp;hr=1" xr:uid="{74142005-36F8-4D63-90E1-62BC4F628554}"/>
    <hyperlink ref="B3567" r:id="rId1097" display="http://sistemagestioncalidad.ramajudicial.gov.co/ModeloCSJ/index.php?sesion=&amp;op=8&amp;sop=8.5.6&amp;id_estrutura=1&amp;id=23676.00000&amp;hr=1" xr:uid="{F3DAADC9-DF4E-4577-8970-F0AF6283B44A}"/>
    <hyperlink ref="B3568" r:id="rId1098" display="http://sistemagestioncalidad.ramajudicial.gov.co/ModeloCSJ/index.php?sesion=&amp;op=8&amp;sop=8.5.6&amp;id_estrutura=1&amp;id=23677.00000&amp;hr=1" xr:uid="{1D66DF79-A7D3-4886-967C-E47969AADAA4}"/>
    <hyperlink ref="B3569" r:id="rId1099" display="http://sistemagestioncalidad.ramajudicial.gov.co/ModeloCSJ/index.php?sesion=&amp;op=8&amp;sop=8.5.6&amp;id_estrutura=367&amp;id=23678.00000&amp;hr=1" xr:uid="{4CF57548-D14C-4FF7-AE57-A10A56EF40D4}"/>
    <hyperlink ref="B3570" r:id="rId1100" display="http://sistemagestioncalidad.ramajudicial.gov.co/ModeloCSJ/index.php?sesion=&amp;op=8&amp;sop=8.5.6&amp;id_estrutura=2&amp;id=23679.00000&amp;hr=1" xr:uid="{7F42F560-5CB6-4C92-AA5C-736353E17602}"/>
    <hyperlink ref="B3571" r:id="rId1101" display="http://sistemagestioncalidad.ramajudicial.gov.co/ModeloCSJ/index.php?sesion=&amp;op=8&amp;sop=8.5.6&amp;id_estrutura=367&amp;id=23680.00000&amp;hr=1" xr:uid="{F5C4EDFA-0292-4C15-BD61-0F30B0C99F16}"/>
    <hyperlink ref="B3572" r:id="rId1102" display="http://sistemagestioncalidad.ramajudicial.gov.co/ModeloCSJ/index.php?sesion=&amp;op=8&amp;sop=8.5.6&amp;id_estrutura=1&amp;id=23681.00000&amp;hr=1" xr:uid="{7ACA58FE-0FDD-44FD-8309-B0E373ABFEEF}"/>
    <hyperlink ref="B3573" r:id="rId1103" display="http://sistemagestioncalidad.ramajudicial.gov.co/ModeloCSJ/index.php?sesion=&amp;op=8&amp;sop=8.5.6&amp;id_estrutura=1&amp;id=23682.00000&amp;hr=1" xr:uid="{51DD7CFA-AD0E-4C30-A361-9ACEB3B7F42C}"/>
    <hyperlink ref="B3574" r:id="rId1104" display="http://sistemagestioncalidad.ramajudicial.gov.co/ModeloCSJ/index.php?sesion=&amp;op=8&amp;sop=8.5.6&amp;id_estrutura=367&amp;id=23683.00000&amp;hr=1" xr:uid="{B53B8E97-1248-409A-A899-474631ADE40D}"/>
    <hyperlink ref="B3575" r:id="rId1105" display="http://sistemagestioncalidad.ramajudicial.gov.co/ModeloCSJ/index.php?sesion=&amp;op=8&amp;sop=8.5.6&amp;id_estrutura=2&amp;id=23684.00000&amp;hr=1" xr:uid="{B26A435A-A57A-4F36-80C1-336F0BF78905}"/>
    <hyperlink ref="B3576" r:id="rId1106" display="http://sistemagestioncalidad.ramajudicial.gov.co/ModeloCSJ/index.php?sesion=&amp;op=8&amp;sop=8.5.6&amp;id_estrutura=2&amp;id=23685.00000&amp;hr=1" xr:uid="{2CD4FCC9-8451-4A65-A6E2-142C6BB402E3}"/>
    <hyperlink ref="B3577" r:id="rId1107" display="http://sistemagestioncalidad.ramajudicial.gov.co/ModeloCSJ/index.php?sesion=&amp;op=8&amp;sop=8.5.6&amp;id_estrutura=367&amp;id=23686.00000&amp;hr=1" xr:uid="{CA179E1E-C006-45CB-B6CE-B5FFAA4D070D}"/>
    <hyperlink ref="B3578" r:id="rId1108" display="http://sistemagestioncalidad.ramajudicial.gov.co/ModeloCSJ/index.php?sesion=&amp;op=8&amp;sop=8.5.6&amp;id_estrutura=1&amp;id=23687.00000&amp;hr=1" xr:uid="{1E76ED65-0640-4332-A341-BB4A0D427AF2}"/>
    <hyperlink ref="B3579" r:id="rId1109" display="http://sistemagestioncalidad.ramajudicial.gov.co/ModeloCSJ/index.php?sesion=&amp;op=8&amp;sop=8.5.6&amp;id_estrutura=1&amp;id=23688.00000&amp;hr=1" xr:uid="{04C48850-4817-4887-9DFF-2EEA5C939023}"/>
    <hyperlink ref="B3580" r:id="rId1110" display="http://sistemagestioncalidad.ramajudicial.gov.co/ModeloCSJ/index.php?sesion=&amp;op=8&amp;sop=8.5.6&amp;id_estrutura=1&amp;id=23689.00000&amp;hr=1" xr:uid="{558BC2F1-F37D-42F6-885B-EAFCD1D6644E}"/>
    <hyperlink ref="B3581" r:id="rId1111" display="http://sistemagestioncalidad.ramajudicial.gov.co/ModeloCSJ/index.php?sesion=&amp;op=8&amp;sop=8.5.6&amp;id_estrutura=367&amp;id=23690.00000&amp;hr=1" xr:uid="{942A33DC-9E69-48FB-9F03-2E50DDDB2D77}"/>
    <hyperlink ref="B3582" r:id="rId1112" display="http://sistemagestioncalidad.ramajudicial.gov.co/ModeloCSJ/index.php?sesion=&amp;op=8&amp;sop=8.5.6&amp;id_estrutura=367&amp;id=23691.00000&amp;hr=1" xr:uid="{D5A469C5-8D20-47A3-B956-A4C2C4D090F7}"/>
    <hyperlink ref="B3583" r:id="rId1113" display="http://sistemagestioncalidad.ramajudicial.gov.co/ModeloCSJ/index.php?sesion=&amp;op=8&amp;sop=8.5.6&amp;id_estrutura=1&amp;id=23692.00000&amp;hr=1" xr:uid="{F618F612-F9D8-4899-ADB9-4B440BA10ABF}"/>
    <hyperlink ref="B3584" r:id="rId1114" display="http://sistemagestioncalidad.ramajudicial.gov.co/ModeloCSJ/index.php?sesion=&amp;op=8&amp;sop=8.5.6&amp;id_estrutura=367&amp;id=23693.00000&amp;hr=1" xr:uid="{CD5C404D-AED5-4473-85E0-DDA5AA88C71A}"/>
    <hyperlink ref="B3585" r:id="rId1115" display="http://sistemagestioncalidad.ramajudicial.gov.co/ModeloCSJ/index.php?sesion=&amp;op=8&amp;sop=8.5.6&amp;id_estrutura=1&amp;id=23694.00000&amp;hr=1" xr:uid="{F0D68601-92FA-4A99-9B76-9A73656B4EA5}"/>
    <hyperlink ref="B3586" r:id="rId1116" display="http://sistemagestioncalidad.ramajudicial.gov.co/ModeloCSJ/index.php?sesion=&amp;op=8&amp;sop=8.5.6&amp;id_estrutura=1&amp;id=23695.00000&amp;hr=1" xr:uid="{6AAC91A3-D415-4828-9BEA-D3DDAD012960}"/>
    <hyperlink ref="B3587" r:id="rId1117" display="http://sistemagestioncalidad.ramajudicial.gov.co/ModeloCSJ/index.php?sesion=&amp;op=8&amp;sop=8.5.6&amp;id_estrutura=367&amp;id=23696.00000&amp;hr=1" xr:uid="{1947BF33-9362-4C15-8C64-FA15676B96F0}"/>
    <hyperlink ref="B3588" r:id="rId1118" display="http://sistemagestioncalidad.ramajudicial.gov.co/ModeloCSJ/index.php?sesion=&amp;op=8&amp;sop=8.5.6&amp;id_estrutura=367&amp;id=23697.00000&amp;hr=1" xr:uid="{666468F7-2916-4249-8F6F-AE2DF24D2FA3}"/>
    <hyperlink ref="B3589" r:id="rId1119" display="http://sistemagestioncalidad.ramajudicial.gov.co/ModeloCSJ/index.php?sesion=&amp;op=8&amp;sop=8.5.6&amp;id_estrutura=367&amp;id=23698.00000&amp;hr=1" xr:uid="{6ED0FB09-6F3B-4711-B623-456860AAB2E4}"/>
    <hyperlink ref="B3590" r:id="rId1120" display="http://sistemagestioncalidad.ramajudicial.gov.co/ModeloCSJ/index.php?sesion=&amp;op=8&amp;sop=8.5.6&amp;id_estrutura=367&amp;id=23699.00000&amp;hr=1" xr:uid="{65017F57-13C7-47BD-9BCD-C05790E0F7D3}"/>
    <hyperlink ref="B3591" r:id="rId1121" display="http://sistemagestioncalidad.ramajudicial.gov.co/ModeloCSJ/index.php?sesion=&amp;op=8&amp;sop=8.5.6&amp;id_estrutura=2&amp;id=23700.00000&amp;hr=1" xr:uid="{B591F410-85E5-42D1-8141-9E3BCFA71286}"/>
    <hyperlink ref="B3592" r:id="rId1122" display="http://sistemagestioncalidad.ramajudicial.gov.co/ModeloCSJ/index.php?sesion=&amp;op=8&amp;sop=8.5.6&amp;id_estrutura=367&amp;id=23701.00000&amp;hr=1" xr:uid="{D5B2C751-9656-4F3E-9A4A-3BB269AABF24}"/>
    <hyperlink ref="B3593" r:id="rId1123" display="http://sistemagestioncalidad.ramajudicial.gov.co/ModeloCSJ/index.php?sesion=&amp;op=8&amp;sop=8.5.6&amp;id_estrutura=1&amp;id=23702.00000&amp;hr=1" xr:uid="{36616A23-4E5A-48D0-820B-7C0C361948C6}"/>
    <hyperlink ref="B3594" r:id="rId1124" display="http://sistemagestioncalidad.ramajudicial.gov.co/ModeloCSJ/index.php?sesion=&amp;op=8&amp;sop=8.5.6&amp;id_estrutura=3&amp;id=23703.00000&amp;hr=1" xr:uid="{11C7FBEE-B3EF-4A67-8BE7-B3B28E9EF77C}"/>
    <hyperlink ref="B3595" r:id="rId1125" display="http://sistemagestioncalidad.ramajudicial.gov.co/ModeloCSJ/index.php?sesion=&amp;op=8&amp;sop=8.5.6&amp;id_estrutura=367&amp;id=23704.00000&amp;hr=1" xr:uid="{D2257B73-A205-414B-99C7-85DEF2A01993}"/>
    <hyperlink ref="B3596" r:id="rId1126" display="http://sistemagestioncalidad.ramajudicial.gov.co/ModeloCSJ/index.php?sesion=&amp;op=8&amp;sop=8.5.6&amp;id_estrutura=2&amp;id=23705.00000&amp;hr=1" xr:uid="{E0EAB1B5-FD11-4B0C-B753-405D9D172188}"/>
    <hyperlink ref="B3597" r:id="rId1127" display="http://sistemagestioncalidad.ramajudicial.gov.co/ModeloCSJ/index.php?sesion=&amp;op=8&amp;sop=8.5.6&amp;id_estrutura=1&amp;id=23706.00000&amp;hr=1" xr:uid="{5490AC48-9955-491F-9B7D-AB7102D45B6B}"/>
    <hyperlink ref="B3598" r:id="rId1128" display="http://sistemagestioncalidad.ramajudicial.gov.co/ModeloCSJ/index.php?sesion=&amp;op=8&amp;sop=8.5.6&amp;id_estrutura=367&amp;id=23707.00000&amp;hr=1" xr:uid="{6E2C4D58-1D1D-4C42-8043-948378BB029B}"/>
    <hyperlink ref="B3599" r:id="rId1129" display="http://sistemagestioncalidad.ramajudicial.gov.co/ModeloCSJ/index.php?sesion=&amp;op=8&amp;sop=8.5.6&amp;id_estrutura=367&amp;id=23708.00000&amp;hr=1" xr:uid="{265D44F0-C4A0-4ECB-8789-AE0610F19C39}"/>
    <hyperlink ref="B3600" r:id="rId1130" display="http://sistemagestioncalidad.ramajudicial.gov.co/ModeloCSJ/index.php?sesion=&amp;op=8&amp;sop=8.5.6&amp;id_estrutura=2&amp;id=23709.00000&amp;hr=1" xr:uid="{BAA369F4-1C3B-44CB-8867-DCE3CF559149}"/>
    <hyperlink ref="B3601" r:id="rId1131" display="http://sistemagestioncalidad.ramajudicial.gov.co/ModeloCSJ/index.php?sesion=&amp;op=8&amp;sop=8.5.6&amp;id_estrutura=367&amp;id=23710.00000&amp;hr=1" xr:uid="{2706A58A-990D-475B-B49A-631F574E1C6C}"/>
    <hyperlink ref="B3602" r:id="rId1132" display="http://sistemagestioncalidad.ramajudicial.gov.co/ModeloCSJ/index.php?sesion=&amp;op=8&amp;sop=8.5.6&amp;id_estrutura=367&amp;id=23711.00000&amp;hr=1" xr:uid="{70B9C2A6-C7D7-4629-86D0-86D2DB0D256F}"/>
    <hyperlink ref="B3603" r:id="rId1133" display="http://sistemagestioncalidad.ramajudicial.gov.co/ModeloCSJ/index.php?sesion=&amp;op=8&amp;sop=8.5.6&amp;id_estrutura=1&amp;id=23712.00000&amp;hr=1" xr:uid="{AE99829E-7C76-4F79-BA65-CE6698121C9A}"/>
    <hyperlink ref="B3604" r:id="rId1134" display="http://sistemagestioncalidad.ramajudicial.gov.co/ModeloCSJ/index.php?sesion=&amp;op=8&amp;sop=8.5.6&amp;id_estrutura=2&amp;id=23713.00000&amp;hr=1" xr:uid="{666A75B4-1DB2-4723-A416-2AC10E59B09A}"/>
    <hyperlink ref="B3605" r:id="rId1135" display="http://sistemagestioncalidad.ramajudicial.gov.co/ModeloCSJ/index.php?sesion=&amp;op=8&amp;sop=8.5.6&amp;id_estrutura=367&amp;id=23714.00000&amp;hr=1" xr:uid="{DBA4B7DC-8CE5-49C1-B529-D75F8702E8E1}"/>
    <hyperlink ref="B3606" r:id="rId1136" display="http://sistemagestioncalidad.ramajudicial.gov.co/ModeloCSJ/index.php?sesion=&amp;op=8&amp;sop=8.5.6&amp;id_estrutura=1&amp;id=23715.00000&amp;hr=1" xr:uid="{7428A16B-B21E-4401-B6AD-DD158FFC4DD0}"/>
    <hyperlink ref="B3607" r:id="rId1137" display="http://sistemagestioncalidad.ramajudicial.gov.co/ModeloCSJ/index.php?sesion=&amp;op=8&amp;sop=8.5.6&amp;id_estrutura=367&amp;id=23716.00000&amp;hr=1" xr:uid="{B730DFAB-8DC3-4B00-86EC-4E8F8E214063}"/>
    <hyperlink ref="B3608" r:id="rId1138" display="http://sistemagestioncalidad.ramajudicial.gov.co/ModeloCSJ/index.php?sesion=&amp;op=8&amp;sop=8.5.6&amp;id_estrutura=367&amp;id=23717.00000&amp;hr=1" xr:uid="{C069B0BB-01F3-4337-9E70-5B03261706D6}"/>
    <hyperlink ref="B3609" r:id="rId1139" display="http://sistemagestioncalidad.ramajudicial.gov.co/ModeloCSJ/index.php?sesion=&amp;op=8&amp;sop=8.5.6&amp;id_estrutura=1&amp;id=23718.00000&amp;hr=1" xr:uid="{AD9330CC-BCE0-44AE-AC9F-C8FB53D4B97A}"/>
    <hyperlink ref="B3610" r:id="rId1140" display="http://sistemagestioncalidad.ramajudicial.gov.co/ModeloCSJ/index.php?sesion=&amp;op=8&amp;sop=8.5.6&amp;id_estrutura=1&amp;id=23719.00000&amp;hr=1" xr:uid="{1E1A2A30-5A0E-414E-9624-B8B1F236EC57}"/>
    <hyperlink ref="B3611" r:id="rId1141" display="http://sistemagestioncalidad.ramajudicial.gov.co/ModeloCSJ/index.php?sesion=&amp;op=8&amp;sop=8.5.6&amp;id_estrutura=367&amp;id=23720.00000&amp;hr=1" xr:uid="{014A4EF8-F7E2-48DD-8E65-FD0DFCC60512}"/>
    <hyperlink ref="B3612" r:id="rId1142" display="http://sistemagestioncalidad.ramajudicial.gov.co/ModeloCSJ/index.php?sesion=&amp;op=8&amp;sop=8.5.6&amp;id_estrutura=1&amp;id=23721.00000&amp;hr=1" xr:uid="{419ABB71-7CCE-4358-94C7-5A7F824BBFF8}"/>
    <hyperlink ref="B3613" r:id="rId1143" display="http://sistemagestioncalidad.ramajudicial.gov.co/ModeloCSJ/index.php?sesion=&amp;op=8&amp;sop=8.5.6&amp;id_estrutura=367&amp;id=23722.00000&amp;hr=1" xr:uid="{56FEFD1F-C599-4D5B-B395-2140D1FA3DBB}"/>
    <hyperlink ref="B3614" r:id="rId1144" display="http://sistemagestioncalidad.ramajudicial.gov.co/ModeloCSJ/index.php?sesion=&amp;op=8&amp;sop=8.5.6&amp;id_estrutura=1&amp;id=23723.00000&amp;hr=1" xr:uid="{0482FF61-44D1-4773-8F3E-2AF7A2AE124A}"/>
    <hyperlink ref="B3615" r:id="rId1145" display="http://sistemagestioncalidad.ramajudicial.gov.co/ModeloCSJ/index.php?sesion=&amp;op=8&amp;sop=8.5.6&amp;id_estrutura=367&amp;id=23724.00000&amp;hr=1" xr:uid="{DD0354A7-BBF0-4EC8-B7B2-DCEE4CE6484C}"/>
    <hyperlink ref="B3616" r:id="rId1146" display="http://sistemagestioncalidad.ramajudicial.gov.co/ModeloCSJ/index.php?sesion=&amp;op=8&amp;sop=8.5.6&amp;id_estrutura=367&amp;id=23725.00000&amp;hr=1" xr:uid="{44A9A7EC-D234-4656-9312-3521A4437E4A}"/>
    <hyperlink ref="B3617" r:id="rId1147" display="http://sistemagestioncalidad.ramajudicial.gov.co/ModeloCSJ/index.php?sesion=&amp;op=8&amp;sop=8.5.6&amp;id_estrutura=2&amp;id=23726.00000&amp;hr=1" xr:uid="{0136B8B2-29EE-45FD-8C3C-215FB11FFC4D}"/>
    <hyperlink ref="B3618" r:id="rId1148" display="http://sistemagestioncalidad.ramajudicial.gov.co/ModeloCSJ/index.php?sesion=&amp;op=8&amp;sop=8.5.6&amp;id_estrutura=367&amp;id=23727.00000&amp;hr=1" xr:uid="{9CDEB212-4EEF-4E45-9E60-C3B73167D27A}"/>
    <hyperlink ref="B3619" r:id="rId1149" display="http://sistemagestioncalidad.ramajudicial.gov.co/ModeloCSJ/index.php?sesion=&amp;op=8&amp;sop=8.5.6&amp;id_estrutura=1&amp;id=23728.00000&amp;hr=1" xr:uid="{169A85E8-B906-420E-9376-730FE161CA18}"/>
    <hyperlink ref="B3620" r:id="rId1150" display="http://sistemagestioncalidad.ramajudicial.gov.co/ModeloCSJ/index.php?sesion=&amp;op=8&amp;sop=8.5.6&amp;id_estrutura=2&amp;id=23729.00000&amp;hr=1" xr:uid="{AAAFB185-CBB1-4F06-8DC9-F3DF4BEA0944}"/>
    <hyperlink ref="B3621" r:id="rId1151" display="http://sistemagestioncalidad.ramajudicial.gov.co/ModeloCSJ/index.php?sesion=&amp;op=8&amp;sop=8.5.6&amp;id_estrutura=1&amp;id=23730.00000&amp;hr=1" xr:uid="{D07CE520-8611-4212-A7E7-1FD21606E4A0}"/>
    <hyperlink ref="B3622" r:id="rId1152" display="http://sistemagestioncalidad.ramajudicial.gov.co/ModeloCSJ/index.php?sesion=&amp;op=8&amp;sop=8.5.6&amp;id_estrutura=1&amp;id=23731.00000&amp;hr=1" xr:uid="{635B795D-2003-45C0-B1D5-8223F83D80EC}"/>
    <hyperlink ref="B3623" r:id="rId1153" display="http://sistemagestioncalidad.ramajudicial.gov.co/ModeloCSJ/index.php?sesion=&amp;op=8&amp;sop=8.5.6&amp;id_estrutura=1&amp;id=23732.00000&amp;hr=1" xr:uid="{809F4738-C19F-4EF1-B0D6-83ED188012A5}"/>
    <hyperlink ref="B3624" r:id="rId1154" display="http://sistemagestioncalidad.ramajudicial.gov.co/ModeloCSJ/index.php?sesion=&amp;op=8&amp;sop=8.5.6&amp;id_estrutura=367&amp;id=23733.00000&amp;hr=1" xr:uid="{28DAD681-2047-44E1-A6B7-4E6CB76468D0}"/>
    <hyperlink ref="B3625" r:id="rId1155" display="http://sistemagestioncalidad.ramajudicial.gov.co/ModeloCSJ/index.php?sesion=&amp;op=8&amp;sop=8.5.6&amp;id_estrutura=367&amp;id=23734.00000&amp;hr=1" xr:uid="{261EFAB1-3AF1-4BE1-A833-366F710F3F19}"/>
    <hyperlink ref="B3626" r:id="rId1156" display="http://sistemagestioncalidad.ramajudicial.gov.co/ModeloCSJ/index.php?sesion=&amp;op=8&amp;sop=8.5.6&amp;id_estrutura=367&amp;id=23735.00000&amp;hr=1" xr:uid="{E6EC09DF-6FC0-42B3-A1A6-F5AB5267D45E}"/>
    <hyperlink ref="B3627" r:id="rId1157" display="http://sistemagestioncalidad.ramajudicial.gov.co/ModeloCSJ/index.php?sesion=&amp;op=8&amp;sop=8.5.6&amp;id_estrutura=1&amp;id=23736.00000&amp;hr=1" xr:uid="{BCCA1220-3092-4776-8C5E-455C0522A0EA}"/>
    <hyperlink ref="B3628" r:id="rId1158" display="http://sistemagestioncalidad.ramajudicial.gov.co/ModeloCSJ/index.php?sesion=&amp;op=8&amp;sop=8.5.6&amp;id_estrutura=367&amp;id=23737.00000&amp;hr=1" xr:uid="{E4705FA2-7E96-479F-8CDA-CE5A75A14519}"/>
    <hyperlink ref="B3629" r:id="rId1159" display="http://sistemagestioncalidad.ramajudicial.gov.co/ModeloCSJ/index.php?sesion=&amp;op=8&amp;sop=8.5.6&amp;id_estrutura=367&amp;id=23738.00000&amp;hr=1" xr:uid="{05553725-D300-4ED1-8C54-41071DFDEB27}"/>
    <hyperlink ref="B3630" r:id="rId1160" display="http://sistemagestioncalidad.ramajudicial.gov.co/ModeloCSJ/index.php?sesion=&amp;op=8&amp;sop=8.5.6&amp;id_estrutura=1&amp;id=23739.00000&amp;hr=1" xr:uid="{5899ECAE-2994-4343-B334-76A281FD315D}"/>
    <hyperlink ref="B3631" r:id="rId1161" display="http://sistemagestioncalidad.ramajudicial.gov.co/ModeloCSJ/index.php?sesion=&amp;op=8&amp;sop=8.5.6&amp;id_estrutura=1&amp;id=23740.00000&amp;hr=1" xr:uid="{A36C9971-BC38-4B8B-A7EB-3926154C6114}"/>
    <hyperlink ref="B3632" r:id="rId1162" display="http://sistemagestioncalidad.ramajudicial.gov.co/ModeloCSJ/index.php?sesion=&amp;op=8&amp;sop=8.5.6&amp;id_estrutura=367&amp;id=23741.00000&amp;hr=1" xr:uid="{FA12B2BF-99DC-4E19-8BDE-84C395243E9C}"/>
    <hyperlink ref="B3633" r:id="rId1163" display="http://sistemagestioncalidad.ramajudicial.gov.co/ModeloCSJ/index.php?sesion=&amp;op=8&amp;sop=8.5.6&amp;id_estrutura=1&amp;id=23742.00000&amp;hr=1" xr:uid="{C6A6AFBF-317D-4841-86FD-BBA78EAA2E10}"/>
    <hyperlink ref="B3634" r:id="rId1164" display="http://sistemagestioncalidad.ramajudicial.gov.co/ModeloCSJ/index.php?sesion=&amp;op=8&amp;sop=8.5.6&amp;id_estrutura=367&amp;id=23743.00000&amp;hr=1" xr:uid="{DE8B6D6F-2E62-4478-AF88-3983DDEA1BF0}"/>
    <hyperlink ref="B3635" r:id="rId1165" display="http://sistemagestioncalidad.ramajudicial.gov.co/ModeloCSJ/index.php?sesion=&amp;op=8&amp;sop=8.5.6&amp;id_estrutura=367&amp;id=23744.00000&amp;hr=1" xr:uid="{5509AAA7-CD1F-46D8-804A-3D1C542A306F}"/>
    <hyperlink ref="B3636" r:id="rId1166" display="http://sistemagestioncalidad.ramajudicial.gov.co/ModeloCSJ/index.php?sesion=&amp;op=8&amp;sop=8.5.6&amp;id_estrutura=367&amp;id=23745.00000&amp;hr=1" xr:uid="{D6A776F8-71B1-4E38-91DE-25DD5CEA1FC5}"/>
    <hyperlink ref="B3637" r:id="rId1167" display="http://sistemagestioncalidad.ramajudicial.gov.co/ModeloCSJ/index.php?sesion=&amp;op=8&amp;sop=8.5.6&amp;id_estrutura=2&amp;id=23746.00000&amp;hr=1" xr:uid="{39285E54-DACE-45A9-8F1F-A9857F11DFB1}"/>
    <hyperlink ref="B3638" r:id="rId1168" display="http://sistemagestioncalidad.ramajudicial.gov.co/ModeloCSJ/index.php?sesion=&amp;op=8&amp;sop=8.5.6&amp;id_estrutura=2&amp;id=23747.00000&amp;hr=1" xr:uid="{5A7E1ABE-F4C1-41FE-B32A-4F8495A78AF6}"/>
    <hyperlink ref="B3639" r:id="rId1169" display="http://sistemagestioncalidad.ramajudicial.gov.co/ModeloCSJ/index.php?sesion=&amp;op=8&amp;sop=8.5.6&amp;id_estrutura=1&amp;id=23748.00000&amp;hr=1" xr:uid="{B20F43E6-F428-4BAE-88CF-E60F4AD9E03F}"/>
    <hyperlink ref="B3640" r:id="rId1170" display="http://sistemagestioncalidad.ramajudicial.gov.co/ModeloCSJ/index.php?sesion=&amp;op=8&amp;sop=8.5.6&amp;id_estrutura=367&amp;id=23749.00000&amp;hr=1" xr:uid="{8BDA2F5A-7E1B-4CEA-B6B0-AE4EE25BF332}"/>
    <hyperlink ref="B3641" r:id="rId1171" display="http://sistemagestioncalidad.ramajudicial.gov.co/ModeloCSJ/index.php?sesion=&amp;op=8&amp;sop=8.5.6&amp;id_estrutura=1&amp;id=23750.00000&amp;hr=1" xr:uid="{78994162-1253-4B1C-8ED7-719D8136838B}"/>
    <hyperlink ref="B3642" r:id="rId1172" display="http://sistemagestioncalidad.ramajudicial.gov.co/ModeloCSJ/index.php?sesion=&amp;op=8&amp;sop=8.5.6&amp;id_estrutura=1&amp;id=23751.00000&amp;hr=1" xr:uid="{7D962274-1AC5-4418-A401-ABAA5B81F90C}"/>
    <hyperlink ref="B3643" r:id="rId1173" display="http://sistemagestioncalidad.ramajudicial.gov.co/ModeloCSJ/index.php?sesion=&amp;op=8&amp;sop=8.5.6&amp;id_estrutura=1&amp;id=23752.00000&amp;hr=1" xr:uid="{88D4E248-EDD6-41CC-BE98-8528113221F5}"/>
    <hyperlink ref="B3644" r:id="rId1174" display="http://sistemagestioncalidad.ramajudicial.gov.co/ModeloCSJ/index.php?sesion=&amp;op=8&amp;sop=8.5.6&amp;id_estrutura=2&amp;id=23753.00000&amp;hr=1" xr:uid="{FEE1887E-D405-4403-B453-4B3A64C193B2}"/>
    <hyperlink ref="B3645" r:id="rId1175" display="http://sistemagestioncalidad.ramajudicial.gov.co/ModeloCSJ/index.php?sesion=&amp;op=8&amp;sop=8.5.6&amp;id_estrutura=367&amp;id=23754.00000&amp;hr=1" xr:uid="{1B331B3C-E466-492C-91DB-E6CF542D628E}"/>
    <hyperlink ref="B3646" r:id="rId1176" display="http://sistemagestioncalidad.ramajudicial.gov.co/ModeloCSJ/index.php?sesion=&amp;op=8&amp;sop=8.5.6&amp;id_estrutura=367&amp;id=23755.00000&amp;hr=1" xr:uid="{9B8D9E07-2120-476A-946B-8600CC4BB111}"/>
    <hyperlink ref="B3647" r:id="rId1177" display="http://sistemagestioncalidad.ramajudicial.gov.co/ModeloCSJ/index.php?sesion=&amp;op=8&amp;sop=8.5.6&amp;id_estrutura=367&amp;id=23756.00000&amp;hr=1" xr:uid="{D4B0E938-A85C-4CAD-BCA2-5602F6A3BF5D}"/>
    <hyperlink ref="B3648" r:id="rId1178" display="http://sistemagestioncalidad.ramajudicial.gov.co/ModeloCSJ/index.php?sesion=&amp;op=8&amp;sop=8.5.6&amp;id_estrutura=367&amp;id=23757.00000&amp;hr=1" xr:uid="{8815DFC6-1A16-4923-AC0B-1D9649F53B07}"/>
    <hyperlink ref="B3649" r:id="rId1179" display="http://sistemagestioncalidad.ramajudicial.gov.co/ModeloCSJ/index.php?sesion=&amp;op=8&amp;sop=8.5.6&amp;id_estrutura=367&amp;id=23758.00000&amp;hr=1" xr:uid="{64D8FEF2-BF8F-44BC-BB73-C3CEBE64D5B7}"/>
    <hyperlink ref="B3650" r:id="rId1180" display="http://sistemagestioncalidad.ramajudicial.gov.co/ModeloCSJ/index.php?sesion=&amp;op=8&amp;sop=8.5.6&amp;id_estrutura=367&amp;id=23759.00000&amp;hr=1" xr:uid="{C30CBEBE-2342-4241-8344-10A7D40E685E}"/>
    <hyperlink ref="B3651" r:id="rId1181" display="http://sistemagestioncalidad.ramajudicial.gov.co/ModeloCSJ/index.php?sesion=&amp;op=8&amp;sop=8.5.6&amp;id_estrutura=367&amp;id=23760.00000&amp;hr=1" xr:uid="{5E977C2F-9B17-4325-A9A0-AF869184CABD}"/>
    <hyperlink ref="B3652" r:id="rId1182" display="http://sistemagestioncalidad.ramajudicial.gov.co/ModeloCSJ/index.php?sesion=&amp;op=8&amp;sop=8.5.6&amp;id_estrutura=367&amp;id=23761.00000&amp;hr=1" xr:uid="{D227D336-9AEA-4F02-969B-9E5069B8BED1}"/>
    <hyperlink ref="B3653" r:id="rId1183" display="http://sistemagestioncalidad.ramajudicial.gov.co/ModeloCSJ/index.php?sesion=&amp;op=8&amp;sop=8.5.6&amp;id_estrutura=367&amp;id=23762.00000&amp;hr=1" xr:uid="{7E91B840-77E3-4F45-8FB6-D4D1700CC5D8}"/>
    <hyperlink ref="B3654" r:id="rId1184" display="http://sistemagestioncalidad.ramajudicial.gov.co/ModeloCSJ/index.php?sesion=&amp;op=8&amp;sop=8.5.6&amp;id_estrutura=1&amp;id=23763.00000&amp;hr=1" xr:uid="{C1A91E29-D2F9-43FA-ADF2-B269BFE28871}"/>
    <hyperlink ref="B3655" r:id="rId1185" display="http://sistemagestioncalidad.ramajudicial.gov.co/ModeloCSJ/index.php?sesion=&amp;op=8&amp;sop=8.5.6&amp;id_estrutura=367&amp;id=23764.00000&amp;hr=1" xr:uid="{AD895815-C9B1-45AD-B74E-CA757CD2A3ED}"/>
    <hyperlink ref="B3656" r:id="rId1186" display="http://sistemagestioncalidad.ramajudicial.gov.co/ModeloCSJ/index.php?sesion=&amp;op=8&amp;sop=8.5.6&amp;id_estrutura=2&amp;id=23765.00000&amp;hr=1" xr:uid="{B0259847-DDC9-4575-8289-B9C89DAC327C}"/>
    <hyperlink ref="B3657" r:id="rId1187" display="http://sistemagestioncalidad.ramajudicial.gov.co/ModeloCSJ/index.php?sesion=&amp;op=8&amp;sop=8.5.6&amp;id_estrutura=1&amp;id=23766.00000&amp;hr=1" xr:uid="{F5F9F9F7-0EE2-4769-B573-D11C199ED7BD}"/>
    <hyperlink ref="B3658" r:id="rId1188" display="http://sistemagestioncalidad.ramajudicial.gov.co/ModeloCSJ/index.php?sesion=&amp;op=8&amp;sop=8.5.6&amp;id_estrutura=2&amp;id=23767.00000&amp;hr=1" xr:uid="{6C720A54-18CB-4E2E-974A-8260CE2FA952}"/>
    <hyperlink ref="B3659" r:id="rId1189" display="http://sistemagestioncalidad.ramajudicial.gov.co/ModeloCSJ/index.php?sesion=&amp;op=8&amp;sop=8.5.6&amp;id_estrutura=367&amp;id=23768.00000&amp;hr=1" xr:uid="{41EDF7C9-644E-4BDF-9BE2-B8DFA51FF366}"/>
    <hyperlink ref="B3660" r:id="rId1190" display="http://sistemagestioncalidad.ramajudicial.gov.co/ModeloCSJ/index.php?sesion=&amp;op=8&amp;sop=8.5.6&amp;id_estrutura=367&amp;id=23769.00000&amp;hr=1" xr:uid="{D5D912D6-A1EB-423D-8649-2B14FD50DB00}"/>
    <hyperlink ref="B3661" r:id="rId1191" display="http://sistemagestioncalidad.ramajudicial.gov.co/ModeloCSJ/index.php?sesion=&amp;op=8&amp;sop=8.5.6&amp;id_estrutura=2&amp;id=23770.00000&amp;hr=1" xr:uid="{46AD6949-62BA-40A4-9DA1-1DFC6B4A04F3}"/>
    <hyperlink ref="B3662" r:id="rId1192" display="http://sistemagestioncalidad.ramajudicial.gov.co/ModeloCSJ/index.php?sesion=&amp;op=8&amp;sop=8.5.6&amp;id_estrutura=1&amp;id=23771.00000&amp;hr=1" xr:uid="{F9F53CF1-5CC5-492D-91D1-4AC4A1A19408}"/>
    <hyperlink ref="B3663" r:id="rId1193" display="http://sistemagestioncalidad.ramajudicial.gov.co/ModeloCSJ/index.php?sesion=&amp;op=8&amp;sop=8.5.6&amp;id_estrutura=367&amp;id=23772.00000&amp;hr=1" xr:uid="{BA103858-7591-46C8-9104-5483A0B6CE2D}"/>
    <hyperlink ref="B3664" r:id="rId1194" display="http://sistemagestioncalidad.ramajudicial.gov.co/ModeloCSJ/index.php?sesion=&amp;op=8&amp;sop=8.5.6&amp;id_estrutura=1&amp;id=23773.00000&amp;hr=1" xr:uid="{B2069302-F4AD-408D-A1E5-3A542FE8076C}"/>
    <hyperlink ref="B3665" r:id="rId1195" display="http://sistemagestioncalidad.ramajudicial.gov.co/ModeloCSJ/index.php?sesion=&amp;op=8&amp;sop=8.5.6&amp;id_estrutura=367&amp;id=23774.00000&amp;hr=1" xr:uid="{AABFF554-F882-4FD4-9574-C503A5C68A9D}"/>
    <hyperlink ref="B3666" r:id="rId1196" display="http://sistemagestioncalidad.ramajudicial.gov.co/ModeloCSJ/index.php?sesion=&amp;op=8&amp;sop=8.5.6&amp;id_estrutura=367&amp;id=23775.00000&amp;hr=1" xr:uid="{FADE7DC7-342F-4D50-B62A-F8C36F261414}"/>
    <hyperlink ref="B3667" r:id="rId1197" display="http://sistemagestioncalidad.ramajudicial.gov.co/ModeloCSJ/index.php?sesion=&amp;op=8&amp;sop=8.5.6&amp;id_estrutura=1&amp;id=23776.00000&amp;hr=1" xr:uid="{06C4BE20-F07A-42F3-8025-1A7E54CA2E6D}"/>
    <hyperlink ref="B3668" r:id="rId1198" display="http://sistemagestioncalidad.ramajudicial.gov.co/ModeloCSJ/index.php?sesion=&amp;op=8&amp;sop=8.5.6&amp;id_estrutura=1&amp;id=23777.00000&amp;hr=1" xr:uid="{2A5659CB-DA5D-4139-B37D-638FB284F057}"/>
    <hyperlink ref="B3669" r:id="rId1199" display="http://sistemagestioncalidad.ramajudicial.gov.co/ModeloCSJ/index.php?sesion=&amp;op=8&amp;sop=8.5.6&amp;id_estrutura=367&amp;id=23778.00000&amp;hr=1" xr:uid="{221F5418-6508-4159-A811-39F39CE866A3}"/>
    <hyperlink ref="B3670" r:id="rId1200" display="http://sistemagestioncalidad.ramajudicial.gov.co/ModeloCSJ/index.php?sesion=&amp;op=8&amp;sop=8.5.6&amp;id_estrutura=367&amp;id=23779.00000&amp;hr=1" xr:uid="{1CC4A858-AF99-42FC-AA60-E2E45D2A85A7}"/>
    <hyperlink ref="B3671" r:id="rId1201" display="http://sistemagestioncalidad.ramajudicial.gov.co/ModeloCSJ/index.php?sesion=&amp;op=8&amp;sop=8.5.6&amp;id_estrutura=367&amp;id=23780.00000&amp;hr=1" xr:uid="{D76AC415-108D-4D44-AD0B-5C463255DE2B}"/>
    <hyperlink ref="B3672" r:id="rId1202" display="http://sistemagestioncalidad.ramajudicial.gov.co/ModeloCSJ/index.php?sesion=&amp;op=8&amp;sop=8.5.6&amp;id_estrutura=1&amp;id=23781.00000&amp;hr=1" xr:uid="{6C1BCCDE-1383-4D47-9B31-0C61640F5AB7}"/>
    <hyperlink ref="B3673" r:id="rId1203" display="http://sistemagestioncalidad.ramajudicial.gov.co/ModeloCSJ/index.php?sesion=&amp;op=8&amp;sop=8.5.6&amp;id_estrutura=1&amp;id=23782.00000&amp;hr=1" xr:uid="{6D9F05A1-D147-4C8A-8B7B-2039B180032A}"/>
    <hyperlink ref="B3674" r:id="rId1204" display="http://sistemagestioncalidad.ramajudicial.gov.co/ModeloCSJ/index.php?sesion=&amp;op=8&amp;sop=8.5.6&amp;id_estrutura=367&amp;id=23783.00000&amp;hr=1" xr:uid="{C1BA58F0-50ED-4C1C-961E-2494274E72FF}"/>
    <hyperlink ref="B3675" r:id="rId1205" display="http://sistemagestioncalidad.ramajudicial.gov.co/ModeloCSJ/index.php?sesion=&amp;op=8&amp;sop=8.5.6&amp;id_estrutura=367&amp;id=23784.00000&amp;hr=1" xr:uid="{A2E1C0CF-6649-466D-B81D-08B3D3966E61}"/>
    <hyperlink ref="B3676" r:id="rId1206" display="http://sistemagestioncalidad.ramajudicial.gov.co/ModeloCSJ/index.php?sesion=&amp;op=8&amp;sop=8.5.6&amp;id_estrutura=1&amp;id=23785.00000&amp;hr=1" xr:uid="{5F1093BD-2988-4803-97D1-6B81D7D8306B}"/>
    <hyperlink ref="B3677" r:id="rId1207" display="http://sistemagestioncalidad.ramajudicial.gov.co/ModeloCSJ/index.php?sesion=&amp;op=8&amp;sop=8.5.6&amp;id_estrutura=1&amp;id=23786.00000&amp;hr=1" xr:uid="{0F9C7134-A852-4126-91FC-DEF88BF11A32}"/>
    <hyperlink ref="B3678" r:id="rId1208" display="http://sistemagestioncalidad.ramajudicial.gov.co/ModeloCSJ/index.php?sesion=&amp;op=8&amp;sop=8.5.6&amp;id_estrutura=367&amp;id=23787.00000&amp;hr=1" xr:uid="{45A6821F-CE15-4EEB-8F02-C4C8271CF61C}"/>
    <hyperlink ref="B3679" r:id="rId1209" display="http://sistemagestioncalidad.ramajudicial.gov.co/ModeloCSJ/index.php?sesion=&amp;op=8&amp;sop=8.5.6&amp;id_estrutura=367&amp;id=23788.00000&amp;hr=1" xr:uid="{CD56E6E9-D377-42E8-AD2E-445B1CBFC30B}"/>
    <hyperlink ref="B3680" r:id="rId1210" display="http://sistemagestioncalidad.ramajudicial.gov.co/ModeloCSJ/index.php?sesion=&amp;op=8&amp;sop=8.5.6&amp;id_estrutura=367&amp;id=23789.00000&amp;hr=1" xr:uid="{D7BBD3EC-CCC7-47BF-BD0A-F6C18170C96B}"/>
    <hyperlink ref="B3681" r:id="rId1211" display="http://sistemagestioncalidad.ramajudicial.gov.co/ModeloCSJ/index.php?sesion=&amp;op=8&amp;sop=8.5.6&amp;id_estrutura=367&amp;id=23790.00000&amp;hr=1" xr:uid="{9D08BE21-7365-486A-A71D-0A581843D14D}"/>
    <hyperlink ref="B3682" r:id="rId1212" display="http://sistemagestioncalidad.ramajudicial.gov.co/ModeloCSJ/index.php?sesion=&amp;op=8&amp;sop=8.5.6&amp;id_estrutura=1&amp;id=23791.00000&amp;hr=1" xr:uid="{66143421-A6B6-4741-88D0-61E69FBD7D01}"/>
    <hyperlink ref="B3683" r:id="rId1213" display="http://sistemagestioncalidad.ramajudicial.gov.co/ModeloCSJ/index.php?sesion=&amp;op=8&amp;sop=8.5.6&amp;id_estrutura=1&amp;id=23792.00000&amp;hr=1" xr:uid="{470EB0FB-4447-46F4-B079-2EECDA1293C8}"/>
    <hyperlink ref="B3684" r:id="rId1214" display="http://sistemagestioncalidad.ramajudicial.gov.co/ModeloCSJ/index.php?sesion=&amp;op=8&amp;sop=8.5.6&amp;id_estrutura=367&amp;id=23793.00000&amp;hr=1" xr:uid="{E0483A32-4EF3-41D2-97D9-B8194744596F}"/>
    <hyperlink ref="B3685" r:id="rId1215" display="http://sistemagestioncalidad.ramajudicial.gov.co/ModeloCSJ/index.php?sesion=&amp;op=8&amp;sop=8.5.6&amp;id_estrutura=367&amp;id=23794.00000&amp;hr=1" xr:uid="{216FF5EF-C5B4-42A1-8BA8-CB5D52053E56}"/>
    <hyperlink ref="B3686" r:id="rId1216" display="http://sistemagestioncalidad.ramajudicial.gov.co/ModeloCSJ/index.php?sesion=&amp;op=8&amp;sop=8.5.6&amp;id_estrutura=367&amp;id=23795.00000&amp;hr=1" xr:uid="{72841005-9F7A-47BD-965A-297406717CD1}"/>
    <hyperlink ref="B3687" r:id="rId1217" display="http://sistemagestioncalidad.ramajudicial.gov.co/ModeloCSJ/index.php?sesion=&amp;op=8&amp;sop=8.5.6&amp;id_estrutura=367&amp;id=23796.00000&amp;hr=1" xr:uid="{FA4B8CEC-7A24-4825-BE95-0C8E26190BAB}"/>
    <hyperlink ref="B3688" r:id="rId1218" display="http://sistemagestioncalidad.ramajudicial.gov.co/ModeloCSJ/index.php?sesion=&amp;op=8&amp;sop=8.5.6&amp;id_estrutura=367&amp;id=23797.00000&amp;hr=1" xr:uid="{4B8A87AF-A264-41AC-B102-E00F76B17CC8}"/>
    <hyperlink ref="B3689" r:id="rId1219" display="http://sistemagestioncalidad.ramajudicial.gov.co/ModeloCSJ/index.php?sesion=&amp;op=8&amp;sop=8.5.6&amp;id_estrutura=367&amp;id=23798.00000&amp;hr=1" xr:uid="{76731314-7908-4F9B-B001-6766D2C1F8A5}"/>
    <hyperlink ref="B3690" r:id="rId1220" display="http://sistemagestioncalidad.ramajudicial.gov.co/ModeloCSJ/index.php?sesion=&amp;op=8&amp;sop=8.5.6&amp;id_estrutura=2&amp;id=23799.00000&amp;hr=1" xr:uid="{5184AE6C-2EE8-40B9-8FA7-6111A46E2311}"/>
    <hyperlink ref="B3691" r:id="rId1221" display="http://sistemagestioncalidad.ramajudicial.gov.co/ModeloCSJ/index.php?sesion=&amp;op=8&amp;sop=8.5.6&amp;id_estrutura=367&amp;id=23800.00000&amp;hr=1" xr:uid="{3C6BFD6E-22A4-4D03-9134-E12AB24D0F59}"/>
    <hyperlink ref="B3692" r:id="rId1222" display="http://sistemagestioncalidad.ramajudicial.gov.co/ModeloCSJ/index.php?sesion=&amp;op=8&amp;sop=8.5.6&amp;id_estrutura=1&amp;id=23801.00000&amp;hr=1" xr:uid="{630D4F8A-8678-4F21-A866-B74EDCB2CEB7}"/>
    <hyperlink ref="B3693" r:id="rId1223" display="http://sistemagestioncalidad.ramajudicial.gov.co/ModeloCSJ/index.php?sesion=&amp;op=8&amp;sop=8.5.6&amp;id_estrutura=367&amp;id=23802.00000&amp;hr=1" xr:uid="{CC73EBBB-1A64-413D-A7A7-0A15DE515178}"/>
    <hyperlink ref="B3694" r:id="rId1224" display="http://sistemagestioncalidad.ramajudicial.gov.co/ModeloCSJ/index.php?sesion=&amp;op=8&amp;sop=8.5.6&amp;id_estrutura=1&amp;id=23803.00000&amp;hr=1" xr:uid="{89A814C5-0522-4407-AA82-0133AACAFA03}"/>
    <hyperlink ref="B3695" r:id="rId1225" display="http://sistemagestioncalidad.ramajudicial.gov.co/ModeloCSJ/index.php?sesion=&amp;op=8&amp;sop=8.5.6&amp;id_estrutura=367&amp;id=23804.00000&amp;hr=1" xr:uid="{D8C1057F-749F-4927-A266-B956831F2806}"/>
    <hyperlink ref="B3696" r:id="rId1226" display="http://sistemagestioncalidad.ramajudicial.gov.co/ModeloCSJ/index.php?sesion=&amp;op=8&amp;sop=8.5.6&amp;id_estrutura=367&amp;id=23805.00000&amp;hr=1" xr:uid="{E50B5E21-4B27-4D86-B64E-ED585149BC82}"/>
    <hyperlink ref="B3697" r:id="rId1227" display="http://sistemagestioncalidad.ramajudicial.gov.co/ModeloCSJ/index.php?sesion=&amp;op=8&amp;sop=8.5.6&amp;id_estrutura=367&amp;id=23806.00000&amp;hr=1" xr:uid="{38345537-BA97-4782-AA2D-B338F98892D7}"/>
    <hyperlink ref="B3698" r:id="rId1228" display="http://sistemagestioncalidad.ramajudicial.gov.co/ModeloCSJ/index.php?sesion=&amp;op=8&amp;sop=8.5.6&amp;id_estrutura=367&amp;id=23807.00000&amp;hr=1" xr:uid="{23F64FBE-F591-4CE5-A914-5E9C8D92F835}"/>
    <hyperlink ref="B3699" r:id="rId1229" display="http://sistemagestioncalidad.ramajudicial.gov.co/ModeloCSJ/index.php?sesion=&amp;op=8&amp;sop=8.5.6&amp;id_estrutura=367&amp;id=23808.00000&amp;hr=1" xr:uid="{74C2C51C-F3D9-4ED1-9C1B-E7EFC1E1F30B}"/>
    <hyperlink ref="B3700" r:id="rId1230" display="http://sistemagestioncalidad.ramajudicial.gov.co/ModeloCSJ/index.php?sesion=&amp;op=8&amp;sop=8.5.6&amp;id_estrutura=3&amp;id=23809.00000&amp;hr=1" xr:uid="{616574B4-A0B0-45AA-AB6B-4261627AC9CB}"/>
    <hyperlink ref="B3701" r:id="rId1231" display="http://sistemagestioncalidad.ramajudicial.gov.co/ModeloCSJ/index.php?sesion=&amp;op=8&amp;sop=8.5.6&amp;id_estrutura=367&amp;id=23810.00000&amp;hr=1" xr:uid="{E8B7721F-5A19-47BA-BC90-BCBF632DAAAD}"/>
    <hyperlink ref="B3702" r:id="rId1232" display="http://sistemagestioncalidad.ramajudicial.gov.co/ModeloCSJ/index.php?sesion=&amp;op=8&amp;sop=8.5.6&amp;id_estrutura=367&amp;id=23811.00000&amp;hr=1" xr:uid="{84B22A6A-344E-4A14-B753-22220C49EEFA}"/>
    <hyperlink ref="B3703" r:id="rId1233" display="http://sistemagestioncalidad.ramajudicial.gov.co/ModeloCSJ/index.php?sesion=&amp;op=8&amp;sop=8.5.6&amp;id_estrutura=367&amp;id=23812.00000&amp;hr=1" xr:uid="{4E3D8F28-AE60-4DAB-9344-5590CF3999E6}"/>
    <hyperlink ref="B3704" r:id="rId1234" display="http://sistemagestioncalidad.ramajudicial.gov.co/ModeloCSJ/index.php?sesion=&amp;op=8&amp;sop=8.5.6&amp;id_estrutura=367&amp;id=23813.00000&amp;hr=1" xr:uid="{53CF001B-3106-4BFB-881A-087500A40530}"/>
    <hyperlink ref="B3705" r:id="rId1235" display="http://sistemagestioncalidad.ramajudicial.gov.co/ModeloCSJ/index.php?sesion=&amp;op=8&amp;sop=8.5.6&amp;id_estrutura=367&amp;id=23814.00000&amp;hr=1" xr:uid="{53E24834-9312-44B7-827F-902D184F96EE}"/>
    <hyperlink ref="B3706" r:id="rId1236" display="http://sistemagestioncalidad.ramajudicial.gov.co/ModeloCSJ/index.php?sesion=&amp;op=8&amp;sop=8.5.6&amp;id_estrutura=1&amp;id=23815.00000&amp;hr=1" xr:uid="{28C74145-093F-4E45-8255-8EDA1101374E}"/>
    <hyperlink ref="B3707" r:id="rId1237" display="http://sistemagestioncalidad.ramajudicial.gov.co/ModeloCSJ/index.php?sesion=&amp;op=8&amp;sop=8.5.6&amp;id_estrutura=367&amp;id=23816.00000&amp;hr=1" xr:uid="{DECA8DA8-0C6C-460A-B13C-66799FE91F4D}"/>
    <hyperlink ref="B3708" r:id="rId1238" display="http://sistemagestioncalidad.ramajudicial.gov.co/ModeloCSJ/index.php?sesion=&amp;op=8&amp;sop=8.5.6&amp;id_estrutura=367&amp;id=23817.00000&amp;hr=1" xr:uid="{7E09AED7-F2A1-4CCD-9A98-483999A58C7B}"/>
    <hyperlink ref="B3709" r:id="rId1239" display="http://sistemagestioncalidad.ramajudicial.gov.co/ModeloCSJ/index.php?sesion=&amp;op=8&amp;sop=8.5.6&amp;id_estrutura=1&amp;id=23818.00000&amp;hr=1" xr:uid="{CC58C190-6655-40A7-8CD6-339A14A6C148}"/>
    <hyperlink ref="B3710" r:id="rId1240" display="http://sistemagestioncalidad.ramajudicial.gov.co/ModeloCSJ/index.php?sesion=&amp;op=8&amp;sop=8.5.6&amp;id_estrutura=367&amp;id=23819.00000&amp;hr=1" xr:uid="{08C27779-71CD-4003-8D76-636B66D761FB}"/>
    <hyperlink ref="B3711" r:id="rId1241" display="http://sistemagestioncalidad.ramajudicial.gov.co/ModeloCSJ/index.php?sesion=&amp;op=8&amp;sop=8.5.6&amp;id_estrutura=1&amp;id=23820.00000&amp;hr=1" xr:uid="{D2960026-246E-42D0-B558-48FBE4C32E7E}"/>
    <hyperlink ref="B3712" r:id="rId1242" display="http://sistemagestioncalidad.ramajudicial.gov.co/ModeloCSJ/index.php?sesion=&amp;op=8&amp;sop=8.5.6&amp;id_estrutura=367&amp;id=23821.00000&amp;hr=1" xr:uid="{85CB66A9-4E58-4C40-B6F6-F3421FF10169}"/>
    <hyperlink ref="B3713" r:id="rId1243" display="http://sistemagestioncalidad.ramajudicial.gov.co/ModeloCSJ/index.php?sesion=&amp;op=8&amp;sop=8.5.6&amp;id_estrutura=367&amp;id=23822.00000&amp;hr=1" xr:uid="{A27D285F-F24A-4AF7-87DA-4BF564D5ADF6}"/>
    <hyperlink ref="B3714" r:id="rId1244" display="http://sistemagestioncalidad.ramajudicial.gov.co/ModeloCSJ/index.php?sesion=&amp;op=8&amp;sop=8.5.6&amp;id_estrutura=367&amp;id=23823.00000&amp;hr=1" xr:uid="{1B66271E-588A-459D-90D6-DD91104F70C7}"/>
    <hyperlink ref="B3715" r:id="rId1245" display="http://sistemagestioncalidad.ramajudicial.gov.co/ModeloCSJ/index.php?sesion=&amp;op=8&amp;sop=8.5.6&amp;id_estrutura=367&amp;id=23824.00000&amp;hr=1" xr:uid="{BDC2C80E-D1FA-4E7F-9240-49CAF7AC7946}"/>
    <hyperlink ref="B3716" r:id="rId1246" display="http://sistemagestioncalidad.ramajudicial.gov.co/ModeloCSJ/index.php?sesion=&amp;op=8&amp;sop=8.5.6&amp;id_estrutura=1&amp;id=23825.00000&amp;hr=1" xr:uid="{2BCBF8D0-D62F-4E6E-A2DD-F93A24B89BF0}"/>
    <hyperlink ref="B3717" r:id="rId1247" display="http://sistemagestioncalidad.ramajudicial.gov.co/ModeloCSJ/index.php?sesion=&amp;op=8&amp;sop=8.5.6&amp;id_estrutura=1&amp;id=23826.00000&amp;hr=1" xr:uid="{CA1403E4-E8A7-42E4-8935-3EFCD1F77576}"/>
    <hyperlink ref="B3718" r:id="rId1248" display="http://sistemagestioncalidad.ramajudicial.gov.co/ModeloCSJ/index.php?sesion=&amp;op=8&amp;sop=8.5.6&amp;id_estrutura=367&amp;id=23827.00000&amp;hr=1" xr:uid="{16B0A9DE-9BF0-4DAB-BF81-3D45129DD25C}"/>
    <hyperlink ref="B3719" r:id="rId1249" display="http://sistemagestioncalidad.ramajudicial.gov.co/ModeloCSJ/index.php?sesion=&amp;op=8&amp;sop=8.5.6&amp;id_estrutura=367&amp;id=23828.00000&amp;hr=1" xr:uid="{0B947DA7-0ACB-4731-A22F-7A205DC29634}"/>
    <hyperlink ref="B3720" r:id="rId1250" display="http://sistemagestioncalidad.ramajudicial.gov.co/ModeloCSJ/index.php?sesion=&amp;op=8&amp;sop=8.5.6&amp;id_estrutura=1&amp;id=23829.00000&amp;hr=1" xr:uid="{4E553A8B-6550-4D08-A2BD-92B66EDA582C}"/>
    <hyperlink ref="B3721" r:id="rId1251" display="http://sistemagestioncalidad.ramajudicial.gov.co/ModeloCSJ/index.php?sesion=&amp;op=8&amp;sop=8.5.6&amp;id_estrutura=1&amp;id=23830.00000&amp;hr=1" xr:uid="{C644541E-2051-4985-9E03-0506BE6714EE}"/>
    <hyperlink ref="B3722" r:id="rId1252" display="http://sistemagestioncalidad.ramajudicial.gov.co/ModeloCSJ/index.php?sesion=&amp;op=8&amp;sop=8.5.6&amp;id_estrutura=367&amp;id=23831.00000&amp;hr=1" xr:uid="{C696A7CC-3EF6-4D0D-BB16-27282B6B4BAF}"/>
    <hyperlink ref="B3723" r:id="rId1253" display="http://sistemagestioncalidad.ramajudicial.gov.co/ModeloCSJ/index.php?sesion=&amp;op=8&amp;sop=8.5.6&amp;id_estrutura=1&amp;id=23832.00000&amp;hr=1" xr:uid="{747A9548-EA98-47F7-8724-3024E2E2BC66}"/>
    <hyperlink ref="B3724" r:id="rId1254" display="http://sistemagestioncalidad.ramajudicial.gov.co/ModeloCSJ/index.php?sesion=&amp;op=8&amp;sop=8.5.6&amp;id_estrutura=367&amp;id=23833.00000&amp;hr=1" xr:uid="{E75A274A-87B6-4205-84D8-C3F185813AD5}"/>
    <hyperlink ref="B3725" r:id="rId1255" display="http://sistemagestioncalidad.ramajudicial.gov.co/ModeloCSJ/index.php?sesion=&amp;op=8&amp;sop=8.5.6&amp;id_estrutura=1&amp;id=23834.00000&amp;hr=1" xr:uid="{D03F56B4-9616-4280-9CF4-A3002A4DD489}"/>
    <hyperlink ref="B3726" r:id="rId1256" display="http://sistemagestioncalidad.ramajudicial.gov.co/ModeloCSJ/index.php?sesion=&amp;op=8&amp;sop=8.5.6&amp;id_estrutura=2&amp;id=23835.00000&amp;hr=1" xr:uid="{22564FB6-CD16-41E2-BEF6-1DE17269D117}"/>
    <hyperlink ref="B3727" r:id="rId1257" display="http://sistemagestioncalidad.ramajudicial.gov.co/ModeloCSJ/index.php?sesion=&amp;op=8&amp;sop=8.5.6&amp;id_estrutura=1&amp;id=23836.00000&amp;hr=1" xr:uid="{B1E64343-6395-4209-BC3A-500C3DD0A49D}"/>
    <hyperlink ref="B3728" r:id="rId1258" display="http://sistemagestioncalidad.ramajudicial.gov.co/ModeloCSJ/index.php?sesion=&amp;op=8&amp;sop=8.5.6&amp;id_estrutura=367&amp;id=23837.00000&amp;hr=1" xr:uid="{A03BEEAC-F045-48E6-AA6B-05F0EED6C038}"/>
    <hyperlink ref="B3729" r:id="rId1259" display="http://sistemagestioncalidad.ramajudicial.gov.co/ModeloCSJ/index.php?sesion=&amp;op=8&amp;sop=8.5.6&amp;id_estrutura=367&amp;id=23838.00000&amp;hr=1" xr:uid="{14B055EE-26AC-4E4C-B5DB-1A32BDAAA0F8}"/>
    <hyperlink ref="B3730" r:id="rId1260" display="http://sistemagestioncalidad.ramajudicial.gov.co/ModeloCSJ/index.php?sesion=&amp;op=8&amp;sop=8.5.6&amp;id_estrutura=367&amp;id=23839.00000&amp;hr=1" xr:uid="{631B7AC6-275C-42BB-B746-7BE9E0F7A309}"/>
    <hyperlink ref="B3731" r:id="rId1261" display="http://sistemagestioncalidad.ramajudicial.gov.co/ModeloCSJ/index.php?sesion=&amp;op=8&amp;sop=8.5.6&amp;id_estrutura=367&amp;id=23840.00000&amp;hr=1" xr:uid="{391FE09E-16C2-4A46-922B-03D68A7DA939}"/>
    <hyperlink ref="B3732" r:id="rId1262" display="http://sistemagestioncalidad.ramajudicial.gov.co/ModeloCSJ/index.php?sesion=&amp;op=8&amp;sop=8.5.6&amp;id_estrutura=367&amp;id=23841.00000&amp;hr=1" xr:uid="{5C83AC33-85C5-43D7-A8C4-510B7ECA7A45}"/>
    <hyperlink ref="B3733" r:id="rId1263" display="http://sistemagestioncalidad.ramajudicial.gov.co/ModeloCSJ/index.php?sesion=&amp;op=8&amp;sop=8.5.6&amp;id_estrutura=367&amp;id=23842.00000&amp;hr=1" xr:uid="{6EAF452D-19A7-479D-A531-5BAE612D4211}"/>
    <hyperlink ref="B3734" r:id="rId1264" display="http://sistemagestioncalidad.ramajudicial.gov.co/ModeloCSJ/index.php?sesion=&amp;op=8&amp;sop=8.5.6&amp;id_estrutura=367&amp;id=23843.00000&amp;hr=1" xr:uid="{2ABB361D-0B73-4635-A547-4DA9F50180B3}"/>
    <hyperlink ref="B3735" r:id="rId1265" display="http://sistemagestioncalidad.ramajudicial.gov.co/ModeloCSJ/index.php?sesion=&amp;op=8&amp;sop=8.5.6&amp;id_estrutura=367&amp;id=23844.00000&amp;hr=1" xr:uid="{A90AFC52-8B5F-4BC1-8D27-0868847F7C94}"/>
    <hyperlink ref="B3736" r:id="rId1266" display="http://sistemagestioncalidad.ramajudicial.gov.co/ModeloCSJ/index.php?sesion=&amp;op=8&amp;sop=8.5.6&amp;id_estrutura=2&amp;id=23845.00000&amp;hr=1" xr:uid="{AA826513-C6AC-454D-B105-0EE3F5BA5A31}"/>
    <hyperlink ref="B3737" r:id="rId1267" display="http://sistemagestioncalidad.ramajudicial.gov.co/ModeloCSJ/index.php?sesion=&amp;op=8&amp;sop=8.5.6&amp;id_estrutura=367&amp;id=23846.00000&amp;hr=1" xr:uid="{644E219A-3157-41FC-AC6B-41CE354A7CD7}"/>
    <hyperlink ref="B3738" r:id="rId1268" display="http://sistemagestioncalidad.ramajudicial.gov.co/ModeloCSJ/index.php?sesion=&amp;op=8&amp;sop=8.5.6&amp;id_estrutura=367&amp;id=23847.00000&amp;hr=1" xr:uid="{A7CFFED5-BB01-4A43-955B-C43FA827A7FA}"/>
    <hyperlink ref="B3739" r:id="rId1269" display="http://sistemagestioncalidad.ramajudicial.gov.co/ModeloCSJ/index.php?sesion=&amp;op=8&amp;sop=8.5.6&amp;id_estrutura=367&amp;id=23848.00000&amp;hr=1" xr:uid="{EF3DDCC3-54D0-4900-A22E-E39873189B2B}"/>
    <hyperlink ref="B3740" r:id="rId1270" display="http://sistemagestioncalidad.ramajudicial.gov.co/ModeloCSJ/index.php?sesion=&amp;op=8&amp;sop=8.5.6&amp;id_estrutura=1&amp;id=23849.00000&amp;hr=1" xr:uid="{8258EB4A-797D-4819-A795-5920202568C3}"/>
    <hyperlink ref="B3741" r:id="rId1271" display="http://sistemagestioncalidad.ramajudicial.gov.co/ModeloCSJ/index.php?sesion=&amp;op=8&amp;sop=8.5.6&amp;id_estrutura=1&amp;id=23850.00000&amp;hr=1" xr:uid="{EB8A9E80-2448-4DB1-AF58-3E9E645ECF69}"/>
    <hyperlink ref="B3742" r:id="rId1272" display="http://sistemagestioncalidad.ramajudicial.gov.co/ModeloCSJ/index.php?sesion=&amp;op=8&amp;sop=8.5.6&amp;id_estrutura=1&amp;id=23851.00000&amp;hr=1" xr:uid="{64922016-668A-4D26-BBE5-E1C42903C9F8}"/>
    <hyperlink ref="B3743" r:id="rId1273" display="http://sistemagestioncalidad.ramajudicial.gov.co/ModeloCSJ/index.php?sesion=&amp;op=8&amp;sop=8.5.6&amp;id_estrutura=367&amp;id=23852.00000&amp;hr=1" xr:uid="{366D80D3-47A1-43AE-889D-FB45046D9EB8}"/>
    <hyperlink ref="B3744" r:id="rId1274" display="http://sistemagestioncalidad.ramajudicial.gov.co/ModeloCSJ/index.php?sesion=&amp;op=8&amp;sop=8.5.6&amp;id_estrutura=1&amp;id=23853.00000&amp;hr=1" xr:uid="{699ED234-540E-4A00-9CE0-9FE7FFE9796E}"/>
    <hyperlink ref="B3745" r:id="rId1275" display="http://sistemagestioncalidad.ramajudicial.gov.co/ModeloCSJ/index.php?sesion=&amp;op=8&amp;sop=8.5.6&amp;id_estrutura=367&amp;id=23854.00000&amp;hr=1" xr:uid="{107ACE02-45E9-4404-AF33-CA6E8D756AA5}"/>
    <hyperlink ref="B3746" r:id="rId1276" display="http://sistemagestioncalidad.ramajudicial.gov.co/ModeloCSJ/index.php?sesion=&amp;op=8&amp;sop=8.5.6&amp;id_estrutura=1&amp;id=23855.00000&amp;hr=1" xr:uid="{698076B5-E872-4A41-A192-D816F0746F60}"/>
    <hyperlink ref="B3747" r:id="rId1277" display="http://sistemagestioncalidad.ramajudicial.gov.co/ModeloCSJ/index.php?sesion=&amp;op=8&amp;sop=8.5.6&amp;id_estrutura=1&amp;id=23856.00000&amp;hr=1" xr:uid="{30195445-B5C1-4AE6-BAA4-CC339307B904}"/>
    <hyperlink ref="B3748" r:id="rId1278" display="http://sistemagestioncalidad.ramajudicial.gov.co/ModeloCSJ/index.php?sesion=&amp;op=8&amp;sop=8.5.6&amp;id_estrutura=1&amp;id=23857.00000&amp;hr=1" xr:uid="{3D4C60F5-01AB-454A-8635-B7ED6C7BDC00}"/>
    <hyperlink ref="B3749" r:id="rId1279" display="http://sistemagestioncalidad.ramajudicial.gov.co/ModeloCSJ/index.php?sesion=&amp;op=8&amp;sop=8.5.6&amp;id_estrutura=1&amp;id=23858.00000&amp;hr=1" xr:uid="{0757BF6C-A753-419F-87B4-F87769EC5B9F}"/>
    <hyperlink ref="B3750" r:id="rId1280" display="http://sistemagestioncalidad.ramajudicial.gov.co/ModeloCSJ/index.php?sesion=&amp;op=8&amp;sop=8.5.6&amp;id_estrutura=367&amp;id=23859.00000&amp;hr=1" xr:uid="{4D90ACD8-A3BD-4B17-97FD-0201C47DA2AE}"/>
    <hyperlink ref="B3751" r:id="rId1281" display="http://sistemagestioncalidad.ramajudicial.gov.co/ModeloCSJ/index.php?sesion=&amp;op=8&amp;sop=8.5.6&amp;id_estrutura=367&amp;id=23860.00000&amp;hr=1" xr:uid="{B31B63FA-7E7A-48DF-84FF-E1CCC0680187}"/>
    <hyperlink ref="B3752" r:id="rId1282" display="http://sistemagestioncalidad.ramajudicial.gov.co/ModeloCSJ/index.php?sesion=&amp;op=8&amp;sop=8.5.6&amp;id_estrutura=367&amp;id=23861.00000&amp;hr=1" xr:uid="{E7486B96-C8B3-44F3-A802-BD015FEA83EA}"/>
    <hyperlink ref="B3753" r:id="rId1283" display="http://sistemagestioncalidad.ramajudicial.gov.co/ModeloCSJ/index.php?sesion=&amp;op=8&amp;sop=8.5.6&amp;id_estrutura=367&amp;id=23862.00000&amp;hr=1" xr:uid="{16BC05BA-7FB8-49D9-8162-E64E948AC268}"/>
    <hyperlink ref="B3754" r:id="rId1284" display="http://sistemagestioncalidad.ramajudicial.gov.co/ModeloCSJ/index.php?sesion=&amp;op=8&amp;sop=8.5.6&amp;id_estrutura=1&amp;id=23863.00000&amp;hr=1" xr:uid="{09DD6F40-1AB2-453A-A6A8-06A8E17AEA15}"/>
    <hyperlink ref="B3755" r:id="rId1285" display="http://sistemagestioncalidad.ramajudicial.gov.co/ModeloCSJ/index.php?sesion=&amp;op=8&amp;sop=8.5.6&amp;id_estrutura=367&amp;id=23864.00000&amp;hr=1" xr:uid="{F2F2D144-A3F1-4A5F-949D-6E722B358A01}"/>
    <hyperlink ref="B3757" r:id="rId1286" display="http://sistemagestioncalidad.ramajudicial.gov.co/ModeloCSJ/index.php?sesion=&amp;op=8&amp;sop=8.5.6&amp;id_estrutura=1&amp;id=23866.00000&amp;hr=1" xr:uid="{1CDC0DB1-1682-433E-BCB1-FB62076F6A4C}"/>
    <hyperlink ref="B3756" r:id="rId1287" display="http://sistemagestioncalidad.ramajudicial.gov.co/ModeloCSJ/index.php?sesion=&amp;op=8&amp;sop=8.5.6&amp;id_estrutura=367&amp;id=23865.00000&amp;hr=1" xr:uid="{92CEDC75-BE7D-425B-8469-9597CE5F646B}"/>
    <hyperlink ref="B3758" r:id="rId1288" display="http://sistemagestioncalidad.ramajudicial.gov.co/ModeloCSJ/index.php?sesion=&amp;op=8&amp;sop=8.5.6&amp;id_estrutura=1&amp;id=23867.00000&amp;hr=1" xr:uid="{CC3C2FC9-3D0C-442B-B333-25BF13A5FF5F}"/>
    <hyperlink ref="B3759" r:id="rId1289" display="http://sistemagestioncalidad.ramajudicial.gov.co/ModeloCSJ/index.php?sesion=&amp;op=8&amp;sop=8.5.6&amp;id_estrutura=1&amp;id=23868.00000&amp;hr=1" xr:uid="{1520157A-DBE4-4A4E-97BB-38014B236265}"/>
    <hyperlink ref="B3760" r:id="rId1290" display="http://sistemagestioncalidad.ramajudicial.gov.co/ModeloCSJ/index.php?sesion=&amp;op=8&amp;sop=8.5.6&amp;id_estrutura=367&amp;id=23869.00000&amp;hr=1" xr:uid="{E3D3CAC5-EA2F-4F0B-9F47-7D5A18F126B8}"/>
    <hyperlink ref="B3761" r:id="rId1291" display="http://sistemagestioncalidad.ramajudicial.gov.co/ModeloCSJ/index.php?sesion=&amp;op=8&amp;sop=8.5.6&amp;id_estrutura=1&amp;id=23870.00000&amp;hr=1" xr:uid="{60B7FB4E-ACF9-4EDD-8982-443B43E2472B}"/>
    <hyperlink ref="B3762" r:id="rId1292" display="http://sistemagestioncalidad.ramajudicial.gov.co/ModeloCSJ/index.php?sesion=&amp;op=8&amp;sop=8.5.6&amp;id_estrutura=367&amp;id=23871.00000&amp;hr=1" xr:uid="{6D4D4D88-86A7-4571-8586-4D3E74201620}"/>
    <hyperlink ref="B3763" r:id="rId1293" display="http://sistemagestioncalidad.ramajudicial.gov.co/ModeloCSJ/index.php?sesion=&amp;op=8&amp;sop=8.5.6&amp;id_estrutura=367&amp;id=23872.00000&amp;hr=1" xr:uid="{CFC3FFF4-8237-40D6-9529-F24BC64623D8}"/>
    <hyperlink ref="B3764" r:id="rId1294" display="http://sistemagestioncalidad.ramajudicial.gov.co/ModeloCSJ/index.php?sesion=&amp;op=8&amp;sop=8.5.6&amp;id_estrutura=367&amp;id=23873.00000&amp;hr=1" xr:uid="{56167CA5-1888-4128-A4E9-F614FB27FA0C}"/>
    <hyperlink ref="B3765" r:id="rId1295" display="http://sistemagestioncalidad.ramajudicial.gov.co/ModeloCSJ/index.php?sesion=&amp;op=8&amp;sop=8.5.6&amp;id_estrutura=1&amp;id=23874.00000&amp;hr=1" xr:uid="{6D483DAA-6935-4449-9906-F15E6F2E2714}"/>
    <hyperlink ref="B3766" r:id="rId1296" display="http://sistemagestioncalidad.ramajudicial.gov.co/ModeloCSJ/index.php?sesion=&amp;op=8&amp;sop=8.5.6&amp;id_estrutura=367&amp;id=23875.00000&amp;hr=1" xr:uid="{40FD3281-6F8D-490D-BEBE-3ED998800F43}"/>
    <hyperlink ref="B3767" r:id="rId1297" display="http://sistemagestioncalidad.ramajudicial.gov.co/ModeloCSJ/index.php?sesion=&amp;op=8&amp;sop=8.5.6&amp;id_estrutura=367&amp;id=23876.00000&amp;hr=1" xr:uid="{1D1C5C0A-FF98-4DFB-A9FD-0E4B89066F82}"/>
    <hyperlink ref="B3768" r:id="rId1298" display="http://sistemagestioncalidad.ramajudicial.gov.co/ModeloCSJ/index.php?sesion=&amp;op=8&amp;sop=8.5.6&amp;id_estrutura=2&amp;id=23877.00000&amp;hr=1" xr:uid="{203C4D85-CB59-43CF-AC01-DB49D911FB10}"/>
    <hyperlink ref="B3769" r:id="rId1299" display="http://sistemagestioncalidad.ramajudicial.gov.co/ModeloCSJ/index.php?sesion=&amp;op=8&amp;sop=8.5.6&amp;id_estrutura=1&amp;id=23878.00000&amp;hr=1" xr:uid="{19E2BD92-4821-4C35-817E-21826D7B4ABA}"/>
    <hyperlink ref="B3770" r:id="rId1300" display="http://sistemagestioncalidad.ramajudicial.gov.co/ModeloCSJ/index.php?sesion=&amp;op=8&amp;sop=8.5.6&amp;id_estrutura=1&amp;id=23879.00000&amp;hr=1" xr:uid="{20068F62-1CEB-4A59-ADDC-BE5E7681E75E}"/>
    <hyperlink ref="B3771" r:id="rId1301" display="http://sistemagestioncalidad.ramajudicial.gov.co/ModeloCSJ/index.php?sesion=&amp;op=8&amp;sop=8.5.6&amp;id_estrutura=367&amp;id=23880.00000&amp;hr=1" xr:uid="{B9E1A430-E690-4E92-9B62-3559B8DDDF77}"/>
    <hyperlink ref="B3772" r:id="rId1302" display="http://sistemagestioncalidad.ramajudicial.gov.co/ModeloCSJ/index.php?sesion=&amp;op=8&amp;sop=8.5.6&amp;id_estrutura=367&amp;id=23881.00000&amp;hr=1" xr:uid="{94FD1868-E708-4902-9563-60B293190BA4}"/>
    <hyperlink ref="B3773" r:id="rId1303" display="http://sistemagestioncalidad.ramajudicial.gov.co/ModeloCSJ/index.php?sesion=&amp;op=8&amp;sop=8.5.6&amp;id_estrutura=1&amp;id=23882.00000&amp;hr=1" xr:uid="{CC253D0C-B723-410F-93D8-5CF7EA5D1006}"/>
    <hyperlink ref="B3774" r:id="rId1304" display="http://sistemagestioncalidad.ramajudicial.gov.co/ModeloCSJ/index.php?sesion=&amp;op=8&amp;sop=8.5.6&amp;id_estrutura=2&amp;id=23883.00000&amp;hr=1" xr:uid="{B1C25D62-0FED-4FF6-82C2-6A20CB6DF3E0}"/>
    <hyperlink ref="B3775" r:id="rId1305" display="http://sistemagestioncalidad.ramajudicial.gov.co/ModeloCSJ/index.php?sesion=&amp;op=8&amp;sop=8.5.6&amp;id_estrutura=1&amp;id=23884.00000&amp;hr=1" xr:uid="{2A24289B-9178-4D9D-B7B6-7A28C2F02235}"/>
    <hyperlink ref="B3776" r:id="rId1306" display="http://sistemagestioncalidad.ramajudicial.gov.co/ModeloCSJ/index.php?sesion=&amp;op=8&amp;sop=8.5.6&amp;id_estrutura=367&amp;id=23885.00000&amp;hr=1" xr:uid="{A2DA50C9-3E78-425C-B692-685CA37DD1A7}"/>
    <hyperlink ref="B3777" r:id="rId1307" display="http://sistemagestioncalidad.ramajudicial.gov.co/ModeloCSJ/index.php?sesion=&amp;op=8&amp;sop=8.5.6&amp;id_estrutura=367&amp;id=23886.00000&amp;hr=1" xr:uid="{F5D5ACB9-200C-4AC8-9805-88A3DEFB5831}"/>
    <hyperlink ref="B3778" r:id="rId1308" display="http://sistemagestioncalidad.ramajudicial.gov.co/ModeloCSJ/index.php?sesion=&amp;op=8&amp;sop=8.5.6&amp;id_estrutura=1&amp;id=23887.00000&amp;hr=1" xr:uid="{0712C512-F1B1-435A-B186-FE6D7CDA19C2}"/>
    <hyperlink ref="B3779" r:id="rId1309" display="http://sistemagestioncalidad.ramajudicial.gov.co/ModeloCSJ/index.php?sesion=&amp;op=8&amp;sop=8.5.6&amp;id_estrutura=1&amp;id=23888.00000&amp;hr=1" xr:uid="{EE2929A1-4539-4474-BA33-27F08D0BD910}"/>
    <hyperlink ref="B3780" r:id="rId1310" display="http://sistemagestioncalidad.ramajudicial.gov.co/ModeloCSJ/index.php?sesion=&amp;op=8&amp;sop=8.5.6&amp;id_estrutura=1&amp;id=23889.00000&amp;hr=1" xr:uid="{834E12ED-F2D2-4885-A4DD-2D957D9A50C5}"/>
    <hyperlink ref="B3781" r:id="rId1311" display="http://sistemagestioncalidad.ramajudicial.gov.co/ModeloCSJ/index.php?sesion=&amp;op=8&amp;sop=8.5.6&amp;id_estrutura=1&amp;id=23890.00000&amp;hr=1" xr:uid="{13C318ED-259E-4084-AA86-15FBA68A9080}"/>
    <hyperlink ref="B3782" r:id="rId1312" display="http://sistemagestioncalidad.ramajudicial.gov.co/ModeloCSJ/index.php?sesion=&amp;op=8&amp;sop=8.5.6&amp;id_estrutura=367&amp;id=23891.00000&amp;hr=1" xr:uid="{4441A6F8-1298-41BA-A057-F82E6A701648}"/>
    <hyperlink ref="B3783" r:id="rId1313" display="http://sistemagestioncalidad.ramajudicial.gov.co/ModeloCSJ/index.php?sesion=&amp;op=8&amp;sop=8.5.6&amp;id_estrutura=367&amp;id=23892.00000&amp;hr=1" xr:uid="{77C8A1B5-8831-4E78-ABD9-A7F89AE799C1}"/>
    <hyperlink ref="B3784" r:id="rId1314" display="http://sistemagestioncalidad.ramajudicial.gov.co/ModeloCSJ/index.php?sesion=&amp;op=8&amp;sop=8.5.6&amp;id_estrutura=1&amp;id=23893.00000&amp;hr=1" xr:uid="{EE9BF05F-4B9A-49D8-A50D-B1130BBFB1AD}"/>
    <hyperlink ref="B3785" r:id="rId1315" display="http://sistemagestioncalidad.ramajudicial.gov.co/ModeloCSJ/index.php?sesion=&amp;op=8&amp;sop=8.5.6&amp;id_estrutura=1&amp;id=23894.00000&amp;hr=1" xr:uid="{38EA22EC-7879-4F73-A939-13BA176B335B}"/>
    <hyperlink ref="B3786" r:id="rId1316" display="http://sistemagestioncalidad.ramajudicial.gov.co/ModeloCSJ/index.php?sesion=&amp;op=8&amp;sop=8.5.6&amp;id_estrutura=367&amp;id=23895.00000&amp;hr=1" xr:uid="{15B6BAC8-D6D2-417E-812F-1F0FD71963A1}"/>
    <hyperlink ref="B3787" r:id="rId1317" display="http://sistemagestioncalidad.ramajudicial.gov.co/ModeloCSJ/index.php?sesion=&amp;op=8&amp;sop=8.5.6&amp;id_estrutura=2&amp;id=23896.00000&amp;hr=1" xr:uid="{6434B9F3-31D1-4C22-91C3-5CE02976DC1C}"/>
    <hyperlink ref="B3788" r:id="rId1318" display="http://sistemagestioncalidad.ramajudicial.gov.co/ModeloCSJ/index.php?sesion=&amp;op=8&amp;sop=8.5.6&amp;id_estrutura=1&amp;id=23897.00000&amp;hr=1" xr:uid="{C4B9C6D5-328B-4083-B80A-6EF1E2857AEE}"/>
    <hyperlink ref="B3789" r:id="rId1319" display="http://sistemagestioncalidad.ramajudicial.gov.co/ModeloCSJ/index.php?sesion=&amp;op=8&amp;sop=8.5.6&amp;id_estrutura=367&amp;id=23898.00000&amp;hr=1" xr:uid="{F299CE3E-0989-4E84-AA33-C159FD065A8C}"/>
    <hyperlink ref="B3790" r:id="rId1320" display="http://sistemagestioncalidad.ramajudicial.gov.co/ModeloCSJ/index.php?sesion=&amp;op=8&amp;sop=8.5.6&amp;id_estrutura=367&amp;id=23899.00000&amp;hr=1" xr:uid="{526518A2-05F5-4C3A-A554-8007B817E4AB}"/>
    <hyperlink ref="B3791" r:id="rId1321" display="http://sistemagestioncalidad.ramajudicial.gov.co/ModeloCSJ/index.php?sesion=&amp;op=8&amp;sop=8.5.6&amp;id_estrutura=367&amp;id=23900.00000&amp;hr=1" xr:uid="{47C16EDB-CF2A-4BEF-B660-E983EB9CD2C6}"/>
    <hyperlink ref="B3792" r:id="rId1322" display="http://sistemagestioncalidad.ramajudicial.gov.co/ModeloCSJ/index.php?sesion=&amp;op=8&amp;sop=8.5.6&amp;id_estrutura=367&amp;id=23901.00000&amp;hr=1" xr:uid="{BC7003BF-FC14-46ED-913D-6584F35C6AD0}"/>
    <hyperlink ref="B3793" r:id="rId1323" display="http://sistemagestioncalidad.ramajudicial.gov.co/ModeloCSJ/index.php?sesion=&amp;op=8&amp;sop=8.5.6&amp;id_estrutura=367&amp;id=23902.00000&amp;hr=1" xr:uid="{1555445C-C930-411B-B6BC-F36D64326765}"/>
    <hyperlink ref="B3794" r:id="rId1324" display="http://sistemagestioncalidad.ramajudicial.gov.co/ModeloCSJ/index.php?sesion=&amp;op=8&amp;sop=8.5.6&amp;id_estrutura=367&amp;id=23903.00000&amp;hr=1" xr:uid="{3E451530-4FBC-46B2-BC33-4896DF0DADB8}"/>
    <hyperlink ref="B3795" r:id="rId1325" display="http://sistemagestioncalidad.ramajudicial.gov.co/ModeloCSJ/index.php?sesion=&amp;op=8&amp;sop=8.5.6&amp;id_estrutura=367&amp;id=23904.00000&amp;hr=1" xr:uid="{4AACBD1D-39FA-4510-9E31-4951AA791D24}"/>
    <hyperlink ref="B3796" r:id="rId1326" display="http://sistemagestioncalidad.ramajudicial.gov.co/ModeloCSJ/index.php?sesion=&amp;op=8&amp;sop=8.5.6&amp;id_estrutura=367&amp;id=23905.00000&amp;hr=1" xr:uid="{2F78D67D-4DC3-41A1-8212-FCCD3F8C3B81}"/>
    <hyperlink ref="B3797" r:id="rId1327" display="http://sistemagestioncalidad.ramajudicial.gov.co/ModeloCSJ/index.php?sesion=&amp;op=8&amp;sop=8.5.6&amp;id_estrutura=367&amp;id=23906.00000&amp;hr=1" xr:uid="{2B5C920A-0020-40E0-9A03-0137FDDA753F}"/>
    <hyperlink ref="B3798" r:id="rId1328" display="http://sistemagestioncalidad.ramajudicial.gov.co/ModeloCSJ/index.php?sesion=&amp;op=8&amp;sop=8.5.6&amp;id_estrutura=367&amp;id=23907.00000&amp;hr=1" xr:uid="{00A7AD44-2268-44AB-BD0F-84B69D46531B}"/>
    <hyperlink ref="B3799" r:id="rId1329" display="http://sistemagestioncalidad.ramajudicial.gov.co/ModeloCSJ/index.php?sesion=&amp;op=8&amp;sop=8.5.6&amp;id_estrutura=367&amp;id=23908.00000&amp;hr=1" xr:uid="{60828645-3F21-49F2-BBC2-26407F22924B}"/>
    <hyperlink ref="B3800" r:id="rId1330" display="http://sistemagestioncalidad.ramajudicial.gov.co/ModeloCSJ/index.php?sesion=&amp;op=8&amp;sop=8.5.6&amp;id_estrutura=367&amp;id=23909.00000&amp;hr=1" xr:uid="{53674E59-CBD8-4064-B089-D6DCE355123D}"/>
    <hyperlink ref="B3801" r:id="rId1331" display="http://sistemagestioncalidad.ramajudicial.gov.co/ModeloCSJ/index.php?sesion=&amp;op=8&amp;sop=8.5.6&amp;id_estrutura=1&amp;id=23910.00000&amp;hr=1" xr:uid="{95B3B4FD-5FB2-4ABA-866A-F9857D5FCE0A}"/>
    <hyperlink ref="B3802" r:id="rId1332" display="http://sistemagestioncalidad.ramajudicial.gov.co/ModeloCSJ/index.php?sesion=&amp;op=8&amp;sop=8.5.6&amp;id_estrutura=367&amp;id=23911.00000&amp;hr=1" xr:uid="{ABA7DA59-97F4-4AD1-A18A-621EC84F9AC7}"/>
    <hyperlink ref="B3803" r:id="rId1333" display="http://sistemagestioncalidad.ramajudicial.gov.co/ModeloCSJ/index.php?sesion=&amp;op=8&amp;sop=8.5.6&amp;id_estrutura=2&amp;id=23912.00000&amp;hr=1" xr:uid="{8BAE76DC-C070-4F85-8226-F9F72E0290C4}"/>
    <hyperlink ref="B3804" r:id="rId1334" display="http://sistemagestioncalidad.ramajudicial.gov.co/ModeloCSJ/index.php?sesion=&amp;op=8&amp;sop=8.5.6&amp;id_estrutura=1&amp;id=23913.00000&amp;hr=1" xr:uid="{D8E27122-6D11-460A-AEEF-2D82F3AD5FD0}"/>
    <hyperlink ref="B3805" r:id="rId1335" display="http://sistemagestioncalidad.ramajudicial.gov.co/ModeloCSJ/index.php?sesion=&amp;op=8&amp;sop=8.5.6&amp;id_estrutura=367&amp;id=23914.00000&amp;hr=1" xr:uid="{76EC4598-D2E9-4391-AE03-D61EBD46BE1D}"/>
    <hyperlink ref="B3806" r:id="rId1336" display="http://sistemagestioncalidad.ramajudicial.gov.co/ModeloCSJ/index.php?sesion=&amp;op=8&amp;sop=8.5.6&amp;id_estrutura=367&amp;id=23915.00000&amp;hr=1" xr:uid="{8104412B-5F22-42AF-8443-BA91944F8C24}"/>
    <hyperlink ref="B3807" r:id="rId1337" display="http://sistemagestioncalidad.ramajudicial.gov.co/ModeloCSJ/index.php?sesion=&amp;op=8&amp;sop=8.5.6&amp;id_estrutura=367&amp;id=23916.00000&amp;hr=1" xr:uid="{4037393B-BA7D-4F5B-B36F-59582494FE57}"/>
    <hyperlink ref="B3808" r:id="rId1338" display="http://sistemagestioncalidad.ramajudicial.gov.co/ModeloCSJ/index.php?sesion=&amp;op=8&amp;sop=8.5.6&amp;id_estrutura=367&amp;id=23917.00000&amp;hr=1" xr:uid="{C0A2F671-9C63-4B7E-96DC-CA5AA6E3330F}"/>
    <hyperlink ref="B3809" r:id="rId1339" display="http://sistemagestioncalidad.ramajudicial.gov.co/ModeloCSJ/index.php?sesion=&amp;op=8&amp;sop=8.5.6&amp;id_estrutura=367&amp;id=23918.00000&amp;hr=1" xr:uid="{856A7299-AB2A-4114-9DE4-44833926646D}"/>
    <hyperlink ref="B3810" r:id="rId1340" display="http://sistemagestioncalidad.ramajudicial.gov.co/ModeloCSJ/index.php?sesion=&amp;op=8&amp;sop=8.5.6&amp;id_estrutura=367&amp;id=23919.00000&amp;hr=1" xr:uid="{67ABE6AD-4156-4C33-B834-C35BB21EFB0F}"/>
    <hyperlink ref="B3811" r:id="rId1341" display="http://sistemagestioncalidad.ramajudicial.gov.co/ModeloCSJ/index.php?sesion=&amp;op=8&amp;sop=8.5.6&amp;id_estrutura=367&amp;id=23920.00000&amp;hr=1" xr:uid="{C3B677F1-FB30-40E6-859C-F973FEE0FCAD}"/>
    <hyperlink ref="B3812" r:id="rId1342" display="http://sistemagestioncalidad.ramajudicial.gov.co/ModeloCSJ/index.php?sesion=&amp;op=8&amp;sop=8.5.6&amp;id_estrutura=367&amp;id=23921.00000&amp;hr=1" xr:uid="{F3DE7DDC-772C-4E30-8B7B-E1568A64208A}"/>
    <hyperlink ref="B3813" r:id="rId1343" display="http://sistemagestioncalidad.ramajudicial.gov.co/ModeloCSJ/index.php?sesion=&amp;op=8&amp;sop=8.5.6&amp;id_estrutura=367&amp;id=23922.00000&amp;hr=1" xr:uid="{B03FEC00-55ED-4CF6-8807-17DA9FB1777C}"/>
    <hyperlink ref="B3814" r:id="rId1344" display="http://sistemagestioncalidad.ramajudicial.gov.co/ModeloCSJ/index.php?sesion=&amp;op=8&amp;sop=8.5.6&amp;id_estrutura=367&amp;id=23923.00000&amp;hr=1" xr:uid="{6E4EEAE4-2C24-4734-A9C7-A6B19ACE77A6}"/>
    <hyperlink ref="B3815" r:id="rId1345" display="http://sistemagestioncalidad.ramajudicial.gov.co/ModeloCSJ/index.php?sesion=&amp;op=8&amp;sop=8.5.6&amp;id_estrutura=367&amp;id=23924.00000&amp;hr=1" xr:uid="{84DCA807-BDA6-464B-8E0F-4C163CE14D9A}"/>
    <hyperlink ref="B3816" r:id="rId1346" display="http://sistemagestioncalidad.ramajudicial.gov.co/ModeloCSJ/index.php?sesion=&amp;op=8&amp;sop=8.5.6&amp;id_estrutura=367&amp;id=23925.00000&amp;hr=1" xr:uid="{9A863EE7-C08C-4EC3-B534-0F714FB0026A}"/>
    <hyperlink ref="B3817" r:id="rId1347" display="http://sistemagestioncalidad.ramajudicial.gov.co/ModeloCSJ/index.php?sesion=&amp;op=8&amp;sop=8.5.6&amp;id_estrutura=367&amp;id=23926.00000&amp;hr=1" xr:uid="{321B05B2-1193-412A-85DF-EB4F70B969E5}"/>
    <hyperlink ref="B3818" r:id="rId1348" display="http://sistemagestioncalidad.ramajudicial.gov.co/ModeloCSJ/index.php?sesion=&amp;op=8&amp;sop=8.5.6&amp;id_estrutura=367&amp;id=23927.00000&amp;hr=1" xr:uid="{72684955-FA4F-4A35-83A3-0A2244C057FD}"/>
    <hyperlink ref="B3819" r:id="rId1349" display="http://sistemagestioncalidad.ramajudicial.gov.co/ModeloCSJ/index.php?sesion=&amp;op=8&amp;sop=8.5.6&amp;id_estrutura=367&amp;id=23928.00000&amp;hr=1" xr:uid="{1EF6246D-ADBA-49AA-916B-A77E788A2B0A}"/>
    <hyperlink ref="B3820" r:id="rId1350" display="http://sistemagestioncalidad.ramajudicial.gov.co/ModeloCSJ/index.php?sesion=&amp;op=8&amp;sop=8.5.6&amp;id_estrutura=1&amp;id=23929.00000&amp;hr=1" xr:uid="{42224561-CF30-4384-B90F-FDC62817C335}"/>
    <hyperlink ref="B3821" r:id="rId1351" display="http://sistemagestioncalidad.ramajudicial.gov.co/ModeloCSJ/index.php?sesion=&amp;op=8&amp;sop=8.5.6&amp;id_estrutura=367&amp;id=23930.00000&amp;hr=1" xr:uid="{C3AE64AE-4C6A-47EC-822E-30F75895DADF}"/>
    <hyperlink ref="B3822" r:id="rId1352" display="http://sistemagestioncalidad.ramajudicial.gov.co/ModeloCSJ/index.php?sesion=&amp;op=8&amp;sop=8.5.6&amp;id_estrutura=1&amp;id=23931.00000&amp;hr=1" xr:uid="{E7D7E99D-37EC-4D43-BE98-0D455BFB3530}"/>
    <hyperlink ref="B3823" r:id="rId1353" display="http://sistemagestioncalidad.ramajudicial.gov.co/ModeloCSJ/index.php?sesion=&amp;op=8&amp;sop=8.5.6&amp;id_estrutura=367&amp;id=23932.00000&amp;hr=1" xr:uid="{8BA58B7D-EA6D-4743-8820-D027BE79225B}"/>
    <hyperlink ref="B3824" r:id="rId1354" display="http://sistemagestioncalidad.ramajudicial.gov.co/ModeloCSJ/index.php?sesion=&amp;op=8&amp;sop=8.5.6&amp;id_estrutura=1&amp;id=23933.00000&amp;hr=1" xr:uid="{1B18D792-0D26-4C64-9561-6E390DA1EEDA}"/>
    <hyperlink ref="B3825" r:id="rId1355" display="http://sistemagestioncalidad.ramajudicial.gov.co/ModeloCSJ/index.php?sesion=&amp;op=8&amp;sop=8.5.6&amp;id_estrutura=367&amp;id=23934.00000&amp;hr=1" xr:uid="{7DE889F9-71C7-430F-AFF6-4938857F08F1}"/>
    <hyperlink ref="B3826" r:id="rId1356" display="http://sistemagestioncalidad.ramajudicial.gov.co/ModeloCSJ/index.php?sesion=&amp;op=8&amp;sop=8.5.6&amp;id_estrutura=367&amp;id=23935.00000&amp;hr=1" xr:uid="{4ECAF4B9-3E57-44EA-9D40-63751BDBB90B}"/>
    <hyperlink ref="B3827" r:id="rId1357" display="http://sistemagestioncalidad.ramajudicial.gov.co/ModeloCSJ/index.php?sesion=&amp;op=8&amp;sop=8.5.6&amp;id_estrutura=3&amp;id=23936.00000&amp;hr=1" xr:uid="{E079E3A5-8093-4D32-A498-ADEF0F8A28A5}"/>
    <hyperlink ref="B3828" r:id="rId1358" display="http://sistemagestioncalidad.ramajudicial.gov.co/ModeloCSJ/index.php?sesion=&amp;op=8&amp;sop=8.5.6&amp;id_estrutura=2&amp;id=23937.00000&amp;hr=1" xr:uid="{FBEAA6BA-0DFD-43D0-A9AA-5A9D64622502}"/>
    <hyperlink ref="B3829" r:id="rId1359" display="http://sistemagestioncalidad.ramajudicial.gov.co/ModeloCSJ/index.php?sesion=&amp;op=8&amp;sop=8.5.6&amp;id_estrutura=367&amp;id=23938.00000&amp;hr=1" xr:uid="{D569BEC5-0784-439E-95C4-38C42A49ED1B}"/>
    <hyperlink ref="B3830" r:id="rId1360" display="http://sistemagestioncalidad.ramajudicial.gov.co/ModeloCSJ/index.php?sesion=&amp;op=8&amp;sop=8.5.6&amp;id_estrutura=367&amp;id=23939.00000&amp;hr=1" xr:uid="{395F484D-24B8-4F31-9654-F4C9D171AB6D}"/>
    <hyperlink ref="B3831" r:id="rId1361" display="http://sistemagestioncalidad.ramajudicial.gov.co/ModeloCSJ/index.php?sesion=&amp;op=8&amp;sop=8.5.6&amp;id_estrutura=1&amp;id=23940.00000&amp;hr=1" xr:uid="{5659F16C-DE1D-46C3-B22B-FFA91BAF5CF0}"/>
    <hyperlink ref="B3832" r:id="rId1362" display="http://sistemagestioncalidad.ramajudicial.gov.co/ModeloCSJ/index.php?sesion=&amp;op=8&amp;sop=8.5.6&amp;id_estrutura=1&amp;id=23941.00000&amp;hr=1" xr:uid="{48993AA2-B79B-4D18-9DE0-5DB69FC5EFB6}"/>
    <hyperlink ref="B3833" r:id="rId1363" display="http://sistemagestioncalidad.ramajudicial.gov.co/ModeloCSJ/index.php?sesion=&amp;op=8&amp;sop=8.5.6&amp;id_estrutura=367&amp;id=23942.00000&amp;hr=1" xr:uid="{53C0643E-3975-4E2A-89A3-4FF8A9CB45B7}"/>
    <hyperlink ref="B3834" r:id="rId1364" display="http://sistemagestioncalidad.ramajudicial.gov.co/ModeloCSJ/index.php?sesion=&amp;op=8&amp;sop=8.5.6&amp;id_estrutura=367&amp;id=23943.00000&amp;hr=1" xr:uid="{FC0AFF0E-5497-4B3B-833F-784FC5881B6B}"/>
    <hyperlink ref="B3835" r:id="rId1365" display="http://sistemagestioncalidad.ramajudicial.gov.co/ModeloCSJ/index.php?sesion=&amp;op=8&amp;sop=8.5.6&amp;id_estrutura=1&amp;id=23944.00000&amp;hr=1" xr:uid="{D4EF4EC2-3BA0-4FA0-8ADC-676C63F17DDA}"/>
    <hyperlink ref="B3836" r:id="rId1366" display="http://sistemagestioncalidad.ramajudicial.gov.co/ModeloCSJ/index.php?sesion=&amp;op=8&amp;sop=8.5.6&amp;id_estrutura=367&amp;id=23945.00000&amp;hr=1" xr:uid="{2FDDD3F0-5AAF-47DD-B960-9F0C6D8ED9F6}"/>
    <hyperlink ref="B3837" r:id="rId1367" display="http://sistemagestioncalidad.ramajudicial.gov.co/ModeloCSJ/index.php?sesion=&amp;op=8&amp;sop=8.5.6&amp;id_estrutura=367&amp;id=23946.00000&amp;hr=1" xr:uid="{D0AF8BCD-9BD9-4AE7-9542-1D555601DF6A}"/>
    <hyperlink ref="B3838" r:id="rId1368" display="http://sistemagestioncalidad.ramajudicial.gov.co/ModeloCSJ/index.php?sesion=&amp;op=8&amp;sop=8.5.6&amp;id_estrutura=367&amp;id=23947.00000&amp;hr=1" xr:uid="{4F55BBC9-4074-4BB4-8901-B3414ED4204A}"/>
    <hyperlink ref="B3839" r:id="rId1369" display="http://sistemagestioncalidad.ramajudicial.gov.co/ModeloCSJ/index.php?sesion=&amp;op=8&amp;sop=8.5.6&amp;id_estrutura=1&amp;id=23948.00000&amp;hr=1" xr:uid="{5C724372-4E67-48DC-8D0E-CB8899A5C664}"/>
    <hyperlink ref="B3840" r:id="rId1370" display="http://sistemagestioncalidad.ramajudicial.gov.co/ModeloCSJ/index.php?sesion=&amp;op=8&amp;sop=8.5.6&amp;id_estrutura=1&amp;id=23949.00000&amp;hr=1" xr:uid="{D14A964A-D460-4B82-BC3C-252991708A6A}"/>
    <hyperlink ref="B3841" r:id="rId1371" display="http://sistemagestioncalidad.ramajudicial.gov.co/ModeloCSJ/index.php?sesion=&amp;op=8&amp;sop=8.5.6&amp;id_estrutura=1&amp;id=23950.00000&amp;hr=1" xr:uid="{0A7DA564-1763-480F-A966-2060259177D8}"/>
    <hyperlink ref="B3842" r:id="rId1372" display="http://sistemagestioncalidad.ramajudicial.gov.co/ModeloCSJ/index.php?sesion=&amp;op=8&amp;sop=8.5.6&amp;id_estrutura=367&amp;id=23951.00000&amp;hr=1" xr:uid="{4F49C909-013F-4A3D-B7D3-9D166D0DDD06}"/>
    <hyperlink ref="B3843" r:id="rId1373" display="http://sistemagestioncalidad.ramajudicial.gov.co/ModeloCSJ/index.php?sesion=&amp;op=8&amp;sop=8.5.6&amp;id_estrutura=367&amp;id=23952.00000&amp;hr=1" xr:uid="{3EAE12DF-971B-45EC-BC36-673F642E73FF}"/>
    <hyperlink ref="B3844" r:id="rId1374" display="http://sistemagestioncalidad.ramajudicial.gov.co/ModeloCSJ/index.php?sesion=&amp;op=8&amp;sop=8.5.6&amp;id_estrutura=2&amp;id=23953.00000&amp;hr=1" xr:uid="{110B5F61-B007-49D8-B741-9AFE5E11D586}"/>
    <hyperlink ref="B3845" r:id="rId1375" display="http://sistemagestioncalidad.ramajudicial.gov.co/ModeloCSJ/index.php?sesion=&amp;op=8&amp;sop=8.5.6&amp;id_estrutura=367&amp;id=23954.00000&amp;hr=1" xr:uid="{83A9A2B1-5C09-4B1E-9552-B799ACE52E6E}"/>
    <hyperlink ref="B3846" r:id="rId1376" display="http://sistemagestioncalidad.ramajudicial.gov.co/ModeloCSJ/index.php?sesion=&amp;op=8&amp;sop=8.5.6&amp;id_estrutura=1&amp;id=23955.00000&amp;hr=1" xr:uid="{78772701-2F0B-4152-879D-F60ABD7571F7}"/>
    <hyperlink ref="B3847" r:id="rId1377" display="http://sistemagestioncalidad.ramajudicial.gov.co/ModeloCSJ/index.php?sesion=&amp;op=8&amp;sop=8.5.6&amp;id_estrutura=367&amp;id=23956.00000&amp;hr=1" xr:uid="{349E5A2B-2089-4A09-BD77-7A2EE60D746C}"/>
    <hyperlink ref="B3848" r:id="rId1378" display="http://sistemagestioncalidad.ramajudicial.gov.co/ModeloCSJ/index.php?sesion=&amp;op=8&amp;sop=8.5.6&amp;id_estrutura=367&amp;id=23957.00000&amp;hr=1" xr:uid="{A79C1ABC-4E05-41E1-961E-2C2CF0938AE0}"/>
    <hyperlink ref="B3849" r:id="rId1379" display="http://sistemagestioncalidad.ramajudicial.gov.co/ModeloCSJ/index.php?sesion=&amp;op=8&amp;sop=8.5.6&amp;id_estrutura=367&amp;id=23958.00000&amp;hr=1" xr:uid="{73A594DB-EE67-4CB0-97E6-02139B2C00D5}"/>
    <hyperlink ref="B3850" r:id="rId1380" display="http://sistemagestioncalidad.ramajudicial.gov.co/ModeloCSJ/index.php?sesion=&amp;op=8&amp;sop=8.5.6&amp;id_estrutura=1&amp;id=23959.00000&amp;hr=1" xr:uid="{FFB58C22-976D-44F2-83BA-47EB1ED87260}"/>
    <hyperlink ref="B3851" r:id="rId1381" display="http://sistemagestioncalidad.ramajudicial.gov.co/ModeloCSJ/index.php?sesion=&amp;op=8&amp;sop=8.5.6&amp;id_estrutura=367&amp;id=23960.00000&amp;hr=1" xr:uid="{B1FB4881-A197-48AC-8DE0-AF57F4DA39FD}"/>
    <hyperlink ref="B3852" r:id="rId1382" display="http://sistemagestioncalidad.ramajudicial.gov.co/ModeloCSJ/index.php?sesion=&amp;op=8&amp;sop=8.5.6&amp;id_estrutura=367&amp;id=23961.00000&amp;hr=1" xr:uid="{03973107-1FF7-4007-932C-F67ADCA446A1}"/>
    <hyperlink ref="B3853" r:id="rId1383" display="http://sistemagestioncalidad.ramajudicial.gov.co/ModeloCSJ/index.php?sesion=&amp;op=8&amp;sop=8.5.6&amp;id_estrutura=367&amp;id=23962.00000&amp;hr=1" xr:uid="{32735725-4626-4231-A55B-84FAAEAAAF66}"/>
    <hyperlink ref="B3854" r:id="rId1384" display="http://sistemagestioncalidad.ramajudicial.gov.co/ModeloCSJ/index.php?sesion=&amp;op=8&amp;sop=8.5.6&amp;id_estrutura=367&amp;id=23963.00000&amp;hr=1" xr:uid="{A0F6B65B-4DEA-4EA7-B929-316A37C230E9}"/>
    <hyperlink ref="B3855" r:id="rId1385" display="http://sistemagestioncalidad.ramajudicial.gov.co/ModeloCSJ/index.php?sesion=&amp;op=8&amp;sop=8.5.6&amp;id_estrutura=367&amp;id=23964.00000&amp;hr=1" xr:uid="{25B82DC0-835E-44DF-A4FD-BADE37E4E8D3}"/>
    <hyperlink ref="B3856" r:id="rId1386" display="http://sistemagestioncalidad.ramajudicial.gov.co/ModeloCSJ/index.php?sesion=&amp;op=8&amp;sop=8.5.6&amp;id_estrutura=367&amp;id=23965.00000&amp;hr=1" xr:uid="{15B50B8F-F808-47C6-989C-278E48C14C9B}"/>
    <hyperlink ref="B3857" r:id="rId1387" display="http://sistemagestioncalidad.ramajudicial.gov.co/ModeloCSJ/index.php?sesion=&amp;op=8&amp;sop=8.5.6&amp;id_estrutura=1&amp;id=23966.00000&amp;hr=1" xr:uid="{C9FD7890-4E59-4935-A8BB-CF5F1915B02E}"/>
    <hyperlink ref="B3858" r:id="rId1388" display="http://sistemagestioncalidad.ramajudicial.gov.co/ModeloCSJ/index.php?sesion=&amp;op=8&amp;sop=8.5.6&amp;id_estrutura=1&amp;id=23967.00000&amp;hr=1" xr:uid="{CFDC7F7D-3AEC-4A8C-B045-E93852B97A24}"/>
    <hyperlink ref="B3859" r:id="rId1389" display="http://sistemagestioncalidad.ramajudicial.gov.co/ModeloCSJ/index.php?sesion=&amp;op=8&amp;sop=8.5.6&amp;id_estrutura=1&amp;id=23968.00000&amp;hr=1" xr:uid="{D7C9B273-0A93-4A0E-8942-146A8E8226B1}"/>
    <hyperlink ref="B3860" r:id="rId1390" display="http://sistemagestioncalidad.ramajudicial.gov.co/ModeloCSJ/index.php?sesion=&amp;op=8&amp;sop=8.5.6&amp;id_estrutura=367&amp;id=23969.00000&amp;hr=1" xr:uid="{2A785C9E-343A-4FD3-AC96-A54A25EC810D}"/>
    <hyperlink ref="B3861" r:id="rId1391" display="http://sistemagestioncalidad.ramajudicial.gov.co/ModeloCSJ/index.php?sesion=&amp;op=8&amp;sop=8.5.6&amp;id_estrutura=1&amp;id=23970.00000&amp;hr=1" xr:uid="{7137EC53-3103-44D3-B043-0B33DC139B16}"/>
    <hyperlink ref="B3862" r:id="rId1392" display="http://sistemagestioncalidad.ramajudicial.gov.co/ModeloCSJ/index.php?sesion=&amp;op=8&amp;sop=8.5.6&amp;id_estrutura=367&amp;id=23971.00000&amp;hr=1" xr:uid="{62DEAB32-4BAC-4B80-9A0A-0264BACD6B18}"/>
    <hyperlink ref="B3863" r:id="rId1393" display="http://sistemagestioncalidad.ramajudicial.gov.co/ModeloCSJ/index.php?sesion=&amp;op=8&amp;sop=8.5.6&amp;id_estrutura=367&amp;id=23972.00000&amp;hr=1" xr:uid="{C1358310-1C2B-4625-9F8F-FD1D6C5C2186}"/>
    <hyperlink ref="B3864" r:id="rId1394" display="http://sistemagestioncalidad.ramajudicial.gov.co/ModeloCSJ/index.php?sesion=&amp;op=8&amp;sop=8.5.6&amp;id_estrutura=367&amp;id=23973.00000&amp;hr=1" xr:uid="{A63C2725-64D3-4769-B6B1-725252145E3E}"/>
    <hyperlink ref="B3865" r:id="rId1395" display="http://sistemagestioncalidad.ramajudicial.gov.co/ModeloCSJ/index.php?sesion=&amp;op=8&amp;sop=8.5.6&amp;id_estrutura=1&amp;id=23974.00000&amp;hr=1" xr:uid="{233E1B1B-BC59-4018-8FA2-FD740C241FB2}"/>
    <hyperlink ref="B3866" r:id="rId1396" display="http://sistemagestioncalidad.ramajudicial.gov.co/ModeloCSJ/index.php?sesion=&amp;op=8&amp;sop=8.5.6&amp;id_estrutura=1&amp;id=23975.00000&amp;hr=1" xr:uid="{1C07D746-EDAB-4A8C-B9EF-C0192D7878EF}"/>
    <hyperlink ref="B3867" r:id="rId1397" display="http://sistemagestioncalidad.ramajudicial.gov.co/ModeloCSJ/index.php?sesion=&amp;op=8&amp;sop=8.5.6&amp;id_estrutura=367&amp;id=23976.00000&amp;hr=1" xr:uid="{640C96C5-60A4-4377-8EF7-D276B72B49F3}"/>
    <hyperlink ref="B3868" r:id="rId1398" display="http://sistemagestioncalidad.ramajudicial.gov.co/ModeloCSJ/index.php?sesion=&amp;op=8&amp;sop=8.5.6&amp;id_estrutura=1&amp;id=23977.00000&amp;hr=1" xr:uid="{2C09E2A4-9D8B-4F04-A076-A8274C63BEB4}"/>
    <hyperlink ref="B3869" r:id="rId1399" display="http://sistemagestioncalidad.ramajudicial.gov.co/ModeloCSJ/index.php?sesion=&amp;op=8&amp;sop=8.5.6&amp;id_estrutura=1&amp;id=23978.00000&amp;hr=1" xr:uid="{7D8CF69D-62B3-4311-B9E6-1A8A1F4B811C}"/>
    <hyperlink ref="B3870" r:id="rId1400" display="http://sistemagestioncalidad.ramajudicial.gov.co/ModeloCSJ/index.php?sesion=&amp;op=8&amp;sop=8.5.6&amp;id_estrutura=2&amp;id=23979.00000&amp;hr=1" xr:uid="{E41C9FE5-A90F-428B-BA4F-A7F071ED53AF}"/>
    <hyperlink ref="B3871" r:id="rId1401" display="http://sistemagestioncalidad.ramajudicial.gov.co/ModeloCSJ/index.php?sesion=&amp;op=8&amp;sop=8.5.6&amp;id_estrutura=1&amp;id=23980.00000&amp;hr=1" xr:uid="{2E3FACDC-A733-442B-B89E-D7576B1E88D3}"/>
    <hyperlink ref="B3872" r:id="rId1402" display="http://sistemagestioncalidad.ramajudicial.gov.co/ModeloCSJ/index.php?sesion=&amp;op=8&amp;sop=8.5.6&amp;id_estrutura=367&amp;id=23981.00000&amp;hr=1" xr:uid="{B6EBFD90-5EEC-4ECA-9657-F334D0A2ECA9}"/>
    <hyperlink ref="B3873" r:id="rId1403" display="http://sistemagestioncalidad.ramajudicial.gov.co/ModeloCSJ/index.php?sesion=&amp;op=8&amp;sop=8.5.6&amp;id_estrutura=1&amp;id=23982.00000&amp;hr=1" xr:uid="{4A174E85-69DC-4CC8-9EE3-ECA5D0441148}"/>
    <hyperlink ref="B3874" r:id="rId1404" display="http://sistemagestioncalidad.ramajudicial.gov.co/ModeloCSJ/index.php?sesion=&amp;op=8&amp;sop=8.5.6&amp;id_estrutura=3&amp;id=23983.00000&amp;hr=1" xr:uid="{5900BE31-F223-427A-B040-C50A7814BE38}"/>
    <hyperlink ref="B3875" r:id="rId1405" display="http://sistemagestioncalidad.ramajudicial.gov.co/ModeloCSJ/index.php?sesion=&amp;op=8&amp;sop=8.5.6&amp;id_estrutura=367&amp;id=23984.00000&amp;hr=1" xr:uid="{47F2C64A-B79D-44BA-B2F3-DE0F1657330E}"/>
    <hyperlink ref="B3876" r:id="rId1406" display="http://sistemagestioncalidad.ramajudicial.gov.co/ModeloCSJ/index.php?sesion=&amp;op=8&amp;sop=8.5.6&amp;id_estrutura=367&amp;id=23985.00000&amp;hr=1" xr:uid="{359ED822-C018-4135-BF62-F76613A1CC8B}"/>
    <hyperlink ref="B3877" r:id="rId1407" display="http://sistemagestioncalidad.ramajudicial.gov.co/ModeloCSJ/index.php?sesion=&amp;op=8&amp;sop=8.5.6&amp;id_estrutura=367&amp;id=23986.00000&amp;hr=1" xr:uid="{6A8653FD-B96D-4825-8951-866D6AF081C3}"/>
    <hyperlink ref="B3878" r:id="rId1408" display="http://sistemagestioncalidad.ramajudicial.gov.co/ModeloCSJ/index.php?sesion=&amp;op=8&amp;sop=8.5.6&amp;id_estrutura=367&amp;id=23987.00000&amp;hr=1" xr:uid="{B5A4A45F-D3E6-492D-8FCA-CE5E469D0B0B}"/>
    <hyperlink ref="B3879" r:id="rId1409" display="http://sistemagestioncalidad.ramajudicial.gov.co/ModeloCSJ/index.php?sesion=&amp;op=8&amp;sop=8.5.6&amp;id_estrutura=1&amp;id=23988.00000&amp;hr=1" xr:uid="{8A1C2FE3-7309-4687-99D4-85C6A759DA24}"/>
    <hyperlink ref="B3880" r:id="rId1410" display="http://sistemagestioncalidad.ramajudicial.gov.co/ModeloCSJ/index.php?sesion=&amp;op=8&amp;sop=8.5.6&amp;id_estrutura=367&amp;id=23989.00000&amp;hr=1" xr:uid="{FA1C6F4C-3960-4D37-B1A3-1F609CF9C8A0}"/>
    <hyperlink ref="B3881" r:id="rId1411" display="http://sistemagestioncalidad.ramajudicial.gov.co/ModeloCSJ/index.php?sesion=&amp;op=8&amp;sop=8.5.6&amp;id_estrutura=1&amp;id=23990.00000&amp;hr=1" xr:uid="{E9C75251-4E0F-404C-B9B4-E297D55C1981}"/>
    <hyperlink ref="B3882" r:id="rId1412" display="http://sistemagestioncalidad.ramajudicial.gov.co/ModeloCSJ/index.php?sesion=&amp;op=8&amp;sop=8.5.6&amp;id_estrutura=367&amp;id=23991.00000&amp;hr=1" xr:uid="{73C2F20E-B755-4DFD-89AA-C9F1443F36B5}"/>
    <hyperlink ref="B3883" r:id="rId1413" display="http://sistemagestioncalidad.ramajudicial.gov.co/ModeloCSJ/index.php?sesion=&amp;op=8&amp;sop=8.5.6&amp;id_estrutura=367&amp;id=23992.00000&amp;hr=1" xr:uid="{391B2073-F2D5-4B67-B6E4-F8A7857E2637}"/>
    <hyperlink ref="B3884" r:id="rId1414" display="http://sistemagestioncalidad.ramajudicial.gov.co/ModeloCSJ/index.php?sesion=&amp;op=8&amp;sop=8.5.6&amp;id_estrutura=367&amp;id=23993.00000&amp;hr=1" xr:uid="{3B7786C8-6239-4044-B68C-564308812967}"/>
    <hyperlink ref="B3885" r:id="rId1415" display="http://sistemagestioncalidad.ramajudicial.gov.co/ModeloCSJ/index.php?sesion=&amp;op=8&amp;sop=8.5.6&amp;id_estrutura=367&amp;id=23994.00000&amp;hr=1" xr:uid="{5DCB09C4-DA2E-41E2-BEA2-839C086A74E2}"/>
    <hyperlink ref="B3886" r:id="rId1416" display="http://sistemagestioncalidad.ramajudicial.gov.co/ModeloCSJ/index.php?sesion=&amp;op=8&amp;sop=8.5.6&amp;id_estrutura=1&amp;id=23995.00000&amp;hr=1" xr:uid="{A695DFBD-EF37-4783-B61D-FDADD3BE0056}"/>
    <hyperlink ref="B3887" r:id="rId1417" display="http://sistemagestioncalidad.ramajudicial.gov.co/ModeloCSJ/index.php?sesion=&amp;op=8&amp;sop=8.5.6&amp;id_estrutura=1&amp;id=23996.00000&amp;hr=1" xr:uid="{BB5AD146-E915-4403-946B-E43E9F28CFFC}"/>
    <hyperlink ref="B3888" r:id="rId1418" display="http://sistemagestioncalidad.ramajudicial.gov.co/ModeloCSJ/index.php?sesion=&amp;op=8&amp;sop=8.5.6&amp;id_estrutura=1&amp;id=23997.00000&amp;hr=1" xr:uid="{FBB8A0BF-CB9E-49A9-BA0D-25D457B1ABD9}"/>
    <hyperlink ref="B3889" r:id="rId1419" display="http://sistemagestioncalidad.ramajudicial.gov.co/ModeloCSJ/index.php?sesion=&amp;op=8&amp;sop=8.5.6&amp;id_estrutura=1&amp;id=23998.00000&amp;hr=1" xr:uid="{93258C82-A568-487B-89D6-D16B29E2FC3D}"/>
    <hyperlink ref="B3890" r:id="rId1420" display="http://sistemagestioncalidad.ramajudicial.gov.co/ModeloCSJ/index.php?sesion=&amp;op=8&amp;sop=8.5.6&amp;id_estrutura=1&amp;id=23999.00000&amp;hr=1" xr:uid="{66A6E314-F1B6-45EF-A57F-84373F188A2A}"/>
    <hyperlink ref="B3891" r:id="rId1421" display="http://sistemagestioncalidad.ramajudicial.gov.co/ModeloCSJ/index.php?sesion=&amp;op=8&amp;sop=8.5.6&amp;id_estrutura=1&amp;id=24000.00000&amp;hr=1" xr:uid="{A3EF0E7C-2C4D-4B66-8DF9-E546E4536334}"/>
    <hyperlink ref="B3892" r:id="rId1422" display="http://sistemagestioncalidad.ramajudicial.gov.co/ModeloCSJ/index.php?sesion=&amp;op=8&amp;sop=8.5.6&amp;id_estrutura=367&amp;id=24001.00000&amp;hr=1" xr:uid="{F38E1CA6-4AEA-4A9B-8174-7CB5D78DD243}"/>
    <hyperlink ref="B3893" r:id="rId1423" display="http://sistemagestioncalidad.ramajudicial.gov.co/ModeloCSJ/index.php?sesion=&amp;op=8&amp;sop=8.5.6&amp;id_estrutura=367&amp;id=24002.00000&amp;hr=1" xr:uid="{71730721-85B9-4378-BC8E-10664C4847BD}"/>
    <hyperlink ref="B3894" r:id="rId1424" display="http://sistemagestioncalidad.ramajudicial.gov.co/ModeloCSJ/index.php?sesion=&amp;op=8&amp;sop=8.5.6&amp;id_estrutura=1&amp;id=24003.00000&amp;hr=1" xr:uid="{FFCF7298-3527-490A-B90C-5F9365695B18}"/>
    <hyperlink ref="B3895" r:id="rId1425" display="http://sistemagestioncalidad.ramajudicial.gov.co/ModeloCSJ/index.php?sesion=&amp;op=8&amp;sop=8.5.6&amp;id_estrutura=367&amp;id=24004.00000&amp;hr=1" xr:uid="{74EF11C5-4EC7-4B27-A439-494D34667D17}"/>
    <hyperlink ref="B3896" r:id="rId1426" display="http://sistemagestioncalidad.ramajudicial.gov.co/ModeloCSJ/index.php?sesion=&amp;op=8&amp;sop=8.5.6&amp;id_estrutura=1&amp;id=24005.00000&amp;hr=1" xr:uid="{6D1C0A2A-E006-4FAC-A272-B6172B32E3D8}"/>
    <hyperlink ref="B3897" r:id="rId1427" display="http://sistemagestioncalidad.ramajudicial.gov.co/ModeloCSJ/index.php?sesion=&amp;op=8&amp;sop=8.5.6&amp;id_estrutura=367&amp;id=24006.00000&amp;hr=1" xr:uid="{305B51E1-4529-4C82-8124-D1069CE1BA32}"/>
    <hyperlink ref="B3898" r:id="rId1428" display="http://sistemagestioncalidad.ramajudicial.gov.co/ModeloCSJ/index.php?sesion=&amp;op=8&amp;sop=8.5.6&amp;id_estrutura=367&amp;id=24007.00000&amp;hr=1" xr:uid="{C0BCC711-605C-4E3E-9EE2-BD259D5F7143}"/>
    <hyperlink ref="B3899" r:id="rId1429" display="http://sistemagestioncalidad.ramajudicial.gov.co/ModeloCSJ/index.php?sesion=&amp;op=8&amp;sop=8.5.6&amp;id_estrutura=367&amp;id=24008.00000&amp;hr=1" xr:uid="{83F7AAB5-BC14-4BC8-B10F-7E8F92CAA751}"/>
    <hyperlink ref="B3900" r:id="rId1430" display="http://sistemagestioncalidad.ramajudicial.gov.co/ModeloCSJ/index.php?sesion=&amp;op=8&amp;sop=8.5.6&amp;id_estrutura=1&amp;id=24009.00000&amp;hr=1" xr:uid="{C93D2340-2166-4983-BDBA-5D0D266DB698}"/>
    <hyperlink ref="B3901" r:id="rId1431" display="http://sistemagestioncalidad.ramajudicial.gov.co/ModeloCSJ/index.php?sesion=&amp;op=8&amp;sop=8.5.6&amp;id_estrutura=2&amp;id=24010.00000&amp;hr=1" xr:uid="{A89EF549-5CD2-4946-9EF2-32F7BD57326F}"/>
    <hyperlink ref="B3902" r:id="rId1432" display="http://sistemagestioncalidad.ramajudicial.gov.co/ModeloCSJ/index.php?sesion=&amp;op=8&amp;sop=8.5.6&amp;id_estrutura=2&amp;id=24011.00000&amp;hr=1" xr:uid="{49E506EB-4A7E-400E-8704-22C7BF8DC1DC}"/>
    <hyperlink ref="B3903" r:id="rId1433" display="http://sistemagestioncalidad.ramajudicial.gov.co/ModeloCSJ/index.php?sesion=&amp;op=8&amp;sop=8.5.6&amp;id_estrutura=1&amp;id=24012.00000&amp;hr=1" xr:uid="{6320AAF0-97AA-4B23-9B83-CE4011B93D72}"/>
    <hyperlink ref="B3904" r:id="rId1434" display="http://sistemagestioncalidad.ramajudicial.gov.co/ModeloCSJ/index.php?sesion=&amp;op=8&amp;sop=8.5.6&amp;id_estrutura=1&amp;id=24013.00000&amp;hr=1" xr:uid="{A242FAA1-1B22-47A3-9414-1069750052CB}"/>
    <hyperlink ref="B3905" r:id="rId1435" display="http://sistemagestioncalidad.ramajudicial.gov.co/ModeloCSJ/index.php?sesion=&amp;op=8&amp;sop=8.5.6&amp;id_estrutura=367&amp;id=24014.00000&amp;hr=1" xr:uid="{DAF9FF9F-42C2-4CAB-BAE5-4A2B1E5F22A0}"/>
    <hyperlink ref="B3906" r:id="rId1436" display="http://sistemagestioncalidad.ramajudicial.gov.co/ModeloCSJ/index.php?sesion=&amp;op=8&amp;sop=8.5.6&amp;id_estrutura=2&amp;id=24015.00000&amp;hr=1" xr:uid="{EE78E0FC-5055-4127-975B-D51B5357C245}"/>
    <hyperlink ref="B3907" r:id="rId1437" display="http://sistemagestioncalidad.ramajudicial.gov.co/ModeloCSJ/index.php?sesion=&amp;op=8&amp;sop=8.5.6&amp;id_estrutura=1&amp;id=24016.00000&amp;hr=1" xr:uid="{E330A913-A9AE-4436-86C8-04D5AD90EBAF}"/>
    <hyperlink ref="B3908" r:id="rId1438" display="http://sistemagestioncalidad.ramajudicial.gov.co/ModeloCSJ/index.php?sesion=&amp;op=8&amp;sop=8.5.6&amp;id_estrutura=1&amp;id=24017.00000&amp;hr=1" xr:uid="{DA9A9295-F4AD-4ACF-B414-D5AF1C327078}"/>
    <hyperlink ref="B3909" r:id="rId1439" display="http://sistemagestioncalidad.ramajudicial.gov.co/ModeloCSJ/index.php?sesion=&amp;op=8&amp;sop=8.5.6&amp;id_estrutura=367&amp;id=24018.00000&amp;hr=1" xr:uid="{85F9E21B-4069-484D-A297-1B5BF7630A83}"/>
    <hyperlink ref="B3910" r:id="rId1440" display="http://sistemagestioncalidad.ramajudicial.gov.co/ModeloCSJ/index.php?sesion=&amp;op=8&amp;sop=8.5.6&amp;id_estrutura=1&amp;id=24019.00000&amp;hr=1" xr:uid="{9397F832-DAE8-497C-B1CD-0559442B705D}"/>
    <hyperlink ref="B3911" r:id="rId1441" display="http://sistemagestioncalidad.ramajudicial.gov.co/ModeloCSJ/index.php?sesion=&amp;op=8&amp;sop=8.5.6&amp;id_estrutura=367&amp;id=24020.00000&amp;hr=1" xr:uid="{CC4BE79F-EA0B-4A29-A123-67BA3D5F2264}"/>
    <hyperlink ref="B3912" r:id="rId1442" display="http://sistemagestioncalidad.ramajudicial.gov.co/ModeloCSJ/index.php?sesion=&amp;op=8&amp;sop=8.5.6&amp;id_estrutura=367&amp;id=24021.00000&amp;hr=1" xr:uid="{052E3E3E-3814-42B9-8A7C-6EC424D36926}"/>
    <hyperlink ref="B3913" r:id="rId1443" display="http://sistemagestioncalidad.ramajudicial.gov.co/ModeloCSJ/index.php?sesion=&amp;op=8&amp;sop=8.5.6&amp;id_estrutura=2&amp;id=24022.00000&amp;hr=1" xr:uid="{10A22305-3056-4BFF-B5E6-ED2807507E1E}"/>
    <hyperlink ref="B3914" r:id="rId1444" display="http://sistemagestioncalidad.ramajudicial.gov.co/ModeloCSJ/index.php?sesion=&amp;op=8&amp;sop=8.5.6&amp;id_estrutura=1&amp;id=24023.00000&amp;hr=1" xr:uid="{17D45BFC-D841-4C3B-9C01-9F45A4566233}"/>
    <hyperlink ref="B3915" r:id="rId1445" display="http://sistemagestioncalidad.ramajudicial.gov.co/ModeloCSJ/index.php?sesion=&amp;op=8&amp;sop=8.5.6&amp;id_estrutura=1&amp;id=24024.00000&amp;hr=1" xr:uid="{99AAEE9A-9060-441B-A10C-7AD7036629D2}"/>
    <hyperlink ref="B3916" r:id="rId1446" display="http://sistemagestioncalidad.ramajudicial.gov.co/ModeloCSJ/index.php?sesion=&amp;op=8&amp;sop=8.5.6&amp;id_estrutura=367&amp;id=24025.00000&amp;hr=1" xr:uid="{4D822BA2-77C3-4500-A267-1E998B14000A}"/>
    <hyperlink ref="B3917" r:id="rId1447" display="http://sistemagestioncalidad.ramajudicial.gov.co/ModeloCSJ/index.php?sesion=&amp;op=8&amp;sop=8.5.6&amp;id_estrutura=367&amp;id=24026.00000&amp;hr=1" xr:uid="{0DF328E8-BE19-4DE8-9D70-F00A99A60147}"/>
    <hyperlink ref="B3918" r:id="rId1448" display="http://sistemagestioncalidad.ramajudicial.gov.co/ModeloCSJ/index.php?sesion=&amp;op=8&amp;sop=8.5.6&amp;id_estrutura=1&amp;id=24027.00000&amp;hr=1" xr:uid="{4C1313A4-3C1C-47F9-A276-DDB58698DCA8}"/>
    <hyperlink ref="B3919" r:id="rId1449" display="http://sistemagestioncalidad.ramajudicial.gov.co/ModeloCSJ/index.php?sesion=&amp;op=8&amp;sop=8.5.6&amp;id_estrutura=367&amp;id=24028.00000&amp;hr=1" xr:uid="{EE46D239-3A9C-4F4A-ACAA-FA8391F9673B}"/>
    <hyperlink ref="B3920" r:id="rId1450" display="http://sistemagestioncalidad.ramajudicial.gov.co/ModeloCSJ/index.php?sesion=&amp;op=8&amp;sop=8.5.6&amp;id_estrutura=367&amp;id=24029.00000&amp;hr=1" xr:uid="{832DCB4E-0117-4A6F-A3A2-2F079492E484}"/>
    <hyperlink ref="B3921" r:id="rId1451" display="http://sistemagestioncalidad.ramajudicial.gov.co/ModeloCSJ/index.php?sesion=&amp;op=8&amp;sop=8.5.6&amp;id_estrutura=367&amp;id=24030.00000&amp;hr=1" xr:uid="{AA924822-6739-4805-84EB-1B34D8129A1E}"/>
    <hyperlink ref="B3922" r:id="rId1452" display="http://sistemagestioncalidad.ramajudicial.gov.co/ModeloCSJ/index.php?sesion=&amp;op=8&amp;sop=8.5.6&amp;id_estrutura=2&amp;id=24031.00000&amp;hr=1" xr:uid="{F291DDAB-6286-4F96-BC6B-0AAC6B57768C}"/>
    <hyperlink ref="B3923" r:id="rId1453" display="http://sistemagestioncalidad.ramajudicial.gov.co/ModeloCSJ/index.php?sesion=&amp;op=8&amp;sop=8.5.6&amp;id_estrutura=2&amp;id=24032.00000&amp;hr=1" xr:uid="{DACBD912-0493-4FDA-BACE-690742328281}"/>
    <hyperlink ref="B3924" r:id="rId1454" display="http://sistemagestioncalidad.ramajudicial.gov.co/ModeloCSJ/index.php?sesion=&amp;op=8&amp;sop=8.5.6&amp;id_estrutura=367&amp;id=24033.00000&amp;hr=1" xr:uid="{5A7B1001-5EF8-48ED-8340-BB796B7D1A36}"/>
    <hyperlink ref="B3925" r:id="rId1455" display="http://sistemagestioncalidad.ramajudicial.gov.co/ModeloCSJ/index.php?sesion=&amp;op=8&amp;sop=8.5.6&amp;id_estrutura=367&amp;id=24034.00000&amp;hr=1" xr:uid="{A0E337A2-E69C-465C-B898-14743E0B9E1D}"/>
    <hyperlink ref="B3926" r:id="rId1456" display="http://sistemagestioncalidad.ramajudicial.gov.co/ModeloCSJ/index.php?sesion=&amp;op=8&amp;sop=8.5.6&amp;id_estrutura=367&amp;id=24035.00000&amp;hr=1" xr:uid="{74ECF0A3-5927-455B-A26F-0B2009F814E5}"/>
    <hyperlink ref="B3927" r:id="rId1457" display="http://sistemagestioncalidad.ramajudicial.gov.co/ModeloCSJ/index.php?sesion=&amp;op=8&amp;sop=8.5.6&amp;id_estrutura=1&amp;id=24036.00000&amp;hr=1" xr:uid="{B3742891-D38F-455D-A09D-2916EBACF9EE}"/>
    <hyperlink ref="B3928" r:id="rId1458" display="http://sistemagestioncalidad.ramajudicial.gov.co/ModeloCSJ/index.php?sesion=&amp;op=8&amp;sop=8.5.6&amp;id_estrutura=367&amp;id=24037.00000&amp;hr=1" xr:uid="{DB3F331C-6364-467B-B797-1F070F68EE07}"/>
    <hyperlink ref="B3929" r:id="rId1459" display="http://sistemagestioncalidad.ramajudicial.gov.co/ModeloCSJ/index.php?sesion=&amp;op=8&amp;sop=8.5.6&amp;id_estrutura=367&amp;id=24038.00000&amp;hr=1" xr:uid="{70321AB2-C740-4478-9B7A-7B679531FDAC}"/>
    <hyperlink ref="B3930" r:id="rId1460" display="http://sistemagestioncalidad.ramajudicial.gov.co/ModeloCSJ/index.php?sesion=&amp;op=8&amp;sop=8.5.6&amp;id_estrutura=367&amp;id=24039.00000&amp;hr=1" xr:uid="{2957EF33-C79E-4804-A58F-BB7FBA6C7AB1}"/>
    <hyperlink ref="B3931" r:id="rId1461" display="http://sistemagestioncalidad.ramajudicial.gov.co/ModeloCSJ/index.php?sesion=&amp;op=8&amp;sop=8.5.6&amp;id_estrutura=1&amp;id=24040.00000&amp;hr=1" xr:uid="{B9F5E305-FA4D-4531-8DF7-4D71100023AB}"/>
    <hyperlink ref="B3932" r:id="rId1462" display="http://sistemagestioncalidad.ramajudicial.gov.co/ModeloCSJ/index.php?sesion=&amp;op=8&amp;sop=8.5.6&amp;id_estrutura=367&amp;id=24041.00000&amp;hr=1" xr:uid="{779DFAA1-D9D4-47BE-84FD-9DC6BC3896A5}"/>
    <hyperlink ref="B3933" r:id="rId1463" display="http://sistemagestioncalidad.ramajudicial.gov.co/ModeloCSJ/index.php?sesion=&amp;op=8&amp;sop=8.5.6&amp;id_estrutura=367&amp;id=24042.00000&amp;hr=1" xr:uid="{8FF8961F-3083-4C9A-B4F5-6D0FEE98FD8E}"/>
    <hyperlink ref="B3934" r:id="rId1464" display="http://sistemagestioncalidad.ramajudicial.gov.co/ModeloCSJ/index.php?sesion=&amp;op=8&amp;sop=8.5.6&amp;id_estrutura=367&amp;id=24043.00000&amp;hr=1" xr:uid="{25583535-8278-45D9-8A11-9EA95A71E1FC}"/>
    <hyperlink ref="B3935" r:id="rId1465" display="http://sistemagestioncalidad.ramajudicial.gov.co/ModeloCSJ/index.php?sesion=&amp;op=8&amp;sop=8.5.6&amp;id_estrutura=367&amp;id=24044.00000&amp;hr=1" xr:uid="{81D7B73B-8AD3-4E7A-B26E-611BFD89B839}"/>
    <hyperlink ref="B3936" r:id="rId1466" display="http://sistemagestioncalidad.ramajudicial.gov.co/ModeloCSJ/index.php?sesion=&amp;op=8&amp;sop=8.5.6&amp;id_estrutura=1&amp;id=24045.00000&amp;hr=1" xr:uid="{75A63AE0-C0BC-4285-B1F1-E4F682E13F82}"/>
    <hyperlink ref="B3937" r:id="rId1467" display="http://sistemagestioncalidad.ramajudicial.gov.co/ModeloCSJ/index.php?sesion=&amp;op=8&amp;sop=8.5.6&amp;id_estrutura=1&amp;id=24046.00000&amp;hr=1" xr:uid="{D63A9464-204F-4E26-81EE-C546A5393EDA}"/>
    <hyperlink ref="B3938" r:id="rId1468" display="http://sistemagestioncalidad.ramajudicial.gov.co/ModeloCSJ/index.php?sesion=&amp;op=8&amp;sop=8.5.6&amp;id_estrutura=367&amp;id=24047.00000&amp;hr=1" xr:uid="{BE410C37-1466-4594-9836-87A422DB4287}"/>
    <hyperlink ref="B3939" r:id="rId1469" display="http://sistemagestioncalidad.ramajudicial.gov.co/ModeloCSJ/index.php?sesion=&amp;op=8&amp;sop=8.5.6&amp;id_estrutura=367&amp;id=24048.00000&amp;hr=1" xr:uid="{0C157B71-5864-4158-864C-2FD8E6C5744F}"/>
    <hyperlink ref="B3940" r:id="rId1470" display="http://sistemagestioncalidad.ramajudicial.gov.co/ModeloCSJ/index.php?sesion=&amp;op=8&amp;sop=8.5.6&amp;id_estrutura=367&amp;id=24049.00000&amp;hr=1" xr:uid="{F1841E49-003D-4FB7-8D43-CDF40E143AD6}"/>
    <hyperlink ref="B3941" r:id="rId1471" display="http://sistemagestioncalidad.ramajudicial.gov.co/ModeloCSJ/index.php?sesion=&amp;op=8&amp;sop=8.5.6&amp;id_estrutura=367&amp;id=24050.00000&amp;hr=1" xr:uid="{F3D4A385-DD24-490E-9F77-464E9361DA8F}"/>
    <hyperlink ref="B3942" r:id="rId1472" display="http://sistemagestioncalidad.ramajudicial.gov.co/ModeloCSJ/index.php?sesion=&amp;op=8&amp;sop=8.5.6&amp;id_estrutura=367&amp;id=24051.00000&amp;hr=1" xr:uid="{B41AD514-54AA-4A3B-8792-85A386E6E9D6}"/>
    <hyperlink ref="B3943" r:id="rId1473" display="http://sistemagestioncalidad.ramajudicial.gov.co/ModeloCSJ/index.php?sesion=&amp;op=8&amp;sop=8.5.6&amp;id_estrutura=367&amp;id=24052.00000&amp;hr=1" xr:uid="{67250EE2-DB3A-4F6B-9E6C-8202AD978B7B}"/>
    <hyperlink ref="B3944" r:id="rId1474" display="http://sistemagestioncalidad.ramajudicial.gov.co/ModeloCSJ/index.php?sesion=&amp;op=8&amp;sop=8.5.6&amp;id_estrutura=1&amp;id=24053.00000&amp;hr=1" xr:uid="{D0D4FDCF-D8E5-486C-9F12-75EAE538640C}"/>
    <hyperlink ref="B3945" r:id="rId1475" display="http://sistemagestioncalidad.ramajudicial.gov.co/ModeloCSJ/index.php?sesion=&amp;op=8&amp;sop=8.5.6&amp;id_estrutura=367&amp;id=24054.00000&amp;hr=1" xr:uid="{A3A749C6-D3A1-46F4-9A69-4B169EA31B78}"/>
    <hyperlink ref="B3946" r:id="rId1476" display="http://sistemagestioncalidad.ramajudicial.gov.co/ModeloCSJ/index.php?sesion=&amp;op=8&amp;sop=8.5.6&amp;id_estrutura=367&amp;id=24055.00000&amp;hr=1" xr:uid="{911695E1-E5F4-41AA-BBED-A04367AA6B7B}"/>
    <hyperlink ref="B3947" r:id="rId1477" display="http://sistemagestioncalidad.ramajudicial.gov.co/ModeloCSJ/index.php?sesion=&amp;op=8&amp;sop=8.5.6&amp;id_estrutura=367&amp;id=24056.00000&amp;hr=1" xr:uid="{C8C53863-C4C9-4359-8DA4-04387FECAA0E}"/>
    <hyperlink ref="B3948" r:id="rId1478" display="http://sistemagestioncalidad.ramajudicial.gov.co/ModeloCSJ/index.php?sesion=&amp;op=8&amp;sop=8.5.6&amp;id_estrutura=367&amp;id=24057.00000&amp;hr=1" xr:uid="{0DB3015B-CEAF-4905-841A-A75B5821B51C}"/>
    <hyperlink ref="B3949" r:id="rId1479" display="http://sistemagestioncalidad.ramajudicial.gov.co/ModeloCSJ/index.php?sesion=&amp;op=8&amp;sop=8.5.6&amp;id_estrutura=367&amp;id=24058.00000&amp;hr=1" xr:uid="{FC8C243F-77F7-4C0E-8AAE-5B23FEB19F3D}"/>
    <hyperlink ref="B3950" r:id="rId1480" display="http://sistemagestioncalidad.ramajudicial.gov.co/ModeloCSJ/index.php?sesion=&amp;op=8&amp;sop=8.5.6&amp;id_estrutura=367&amp;id=24059.00000&amp;hr=1" xr:uid="{5C9A8EE6-8C20-4FAA-8D61-E48CCB544B54}"/>
    <hyperlink ref="B3951" r:id="rId1481" display="http://sistemagestioncalidad.ramajudicial.gov.co/ModeloCSJ/index.php?sesion=&amp;op=8&amp;sop=8.5.6&amp;id_estrutura=1&amp;id=24060.00000&amp;hr=1" xr:uid="{464374A8-F7B7-4FBB-A8FE-BAA31408C9FF}"/>
    <hyperlink ref="B3952" r:id="rId1482" display="http://sistemagestioncalidad.ramajudicial.gov.co/ModeloCSJ/index.php?sesion=&amp;op=8&amp;sop=8.5.6&amp;id_estrutura=367&amp;id=24061.00000&amp;hr=1" xr:uid="{0294B52D-4FC1-43BF-9963-628FFF373B81}"/>
    <hyperlink ref="B3953" r:id="rId1483" display="http://sistemagestioncalidad.ramajudicial.gov.co/ModeloCSJ/index.php?sesion=&amp;op=8&amp;sop=8.5.6&amp;id_estrutura=2&amp;id=24062.00000&amp;hr=1" xr:uid="{B50BCE36-9DEB-4AF4-B049-505361F2F77A}"/>
    <hyperlink ref="B3954" r:id="rId1484" display="http://sistemagestioncalidad.ramajudicial.gov.co/ModeloCSJ/index.php?sesion=&amp;op=8&amp;sop=8.5.6&amp;id_estrutura=1&amp;id=24063.00000&amp;hr=1" xr:uid="{E45F6FAE-2B6A-46F0-A8B2-8BD0C251C6BD}"/>
    <hyperlink ref="B3955" r:id="rId1485" display="http://sistemagestioncalidad.ramajudicial.gov.co/ModeloCSJ/index.php?sesion=&amp;op=8&amp;sop=8.5.6&amp;id_estrutura=367&amp;id=24064.00000&amp;hr=1" xr:uid="{BBE3F94D-9D7B-4AA9-8C60-916C6FD9B10C}"/>
    <hyperlink ref="B3956" r:id="rId1486" display="http://sistemagestioncalidad.ramajudicial.gov.co/ModeloCSJ/index.php?sesion=&amp;op=8&amp;sop=8.5.6&amp;id_estrutura=2&amp;id=24065.00000&amp;hr=1" xr:uid="{D37F2EBF-D6C5-4908-9A7C-9BECFC39CE02}"/>
    <hyperlink ref="B3957" r:id="rId1487" display="http://sistemagestioncalidad.ramajudicial.gov.co/ModeloCSJ/index.php?sesion=&amp;op=8&amp;sop=8.5.6&amp;id_estrutura=1&amp;id=24066.00000&amp;hr=1" xr:uid="{FA21B7B1-050B-4462-9769-D5085BBEEC05}"/>
    <hyperlink ref="B3958" r:id="rId1488" display="http://sistemagestioncalidad.ramajudicial.gov.co/ModeloCSJ/index.php?sesion=&amp;op=8&amp;sop=8.5.6&amp;id_estrutura=367&amp;id=24067.00000&amp;hr=1" xr:uid="{C8B801A0-D911-43F2-A407-5778BDA2329A}"/>
    <hyperlink ref="B3959" r:id="rId1489" display="http://sistemagestioncalidad.ramajudicial.gov.co/ModeloCSJ/index.php?sesion=&amp;op=8&amp;sop=8.5.6&amp;id_estrutura=1&amp;id=24068.00000&amp;hr=1" xr:uid="{2AB0EE4E-FAC2-4A8E-89D8-C8BC7AFC26AA}"/>
    <hyperlink ref="B3960" r:id="rId1490" display="http://sistemagestioncalidad.ramajudicial.gov.co/ModeloCSJ/index.php?sesion=&amp;op=8&amp;sop=8.5.6&amp;id_estrutura=367&amp;id=24069.00000&amp;hr=1" xr:uid="{6D7A1124-F67E-49BF-9B1D-1C4E31213E3A}"/>
    <hyperlink ref="B3961" r:id="rId1491" display="http://sistemagestioncalidad.ramajudicial.gov.co/ModeloCSJ/index.php?sesion=&amp;op=8&amp;sop=8.5.6&amp;id_estrutura=367&amp;id=24070.00000&amp;hr=1" xr:uid="{FF218AB3-7FAE-480B-A30E-5359173CE408}"/>
    <hyperlink ref="B3962" r:id="rId1492" display="http://sistemagestioncalidad.ramajudicial.gov.co/ModeloCSJ/index.php?sesion=&amp;op=8&amp;sop=8.5.6&amp;id_estrutura=367&amp;id=24071.00000&amp;hr=1" xr:uid="{B604135E-ED80-4821-AAA7-F44F42732B81}"/>
    <hyperlink ref="B3963" r:id="rId1493" display="http://sistemagestioncalidad.ramajudicial.gov.co/ModeloCSJ/index.php?sesion=&amp;op=8&amp;sop=8.5.6&amp;id_estrutura=1&amp;id=24072.00000&amp;hr=1" xr:uid="{0204DBBC-0FDE-45A8-B87C-E7D36E823754}"/>
    <hyperlink ref="B3964" r:id="rId1494" display="http://sistemagestioncalidad.ramajudicial.gov.co/ModeloCSJ/index.php?sesion=&amp;op=8&amp;sop=8.5.6&amp;id_estrutura=367&amp;id=24073.00000&amp;hr=1" xr:uid="{776538F6-3474-4160-A52D-E1E093952A0B}"/>
    <hyperlink ref="B3965" r:id="rId1495" display="http://sistemagestioncalidad.ramajudicial.gov.co/ModeloCSJ/index.php?sesion=&amp;op=8&amp;sop=8.5.6&amp;id_estrutura=367&amp;id=24074.00000&amp;hr=1" xr:uid="{3576FF3E-5BD0-4A0E-BDC7-01F9F5D2924B}"/>
    <hyperlink ref="B3966" r:id="rId1496" display="http://sistemagestioncalidad.ramajudicial.gov.co/ModeloCSJ/index.php?sesion=&amp;op=8&amp;sop=8.5.6&amp;id_estrutura=1&amp;id=24075.00000&amp;hr=1" xr:uid="{74A1232F-93C2-46D4-9CC8-C70B5DB4005C}"/>
    <hyperlink ref="B3967" r:id="rId1497" display="http://sistemagestioncalidad.ramajudicial.gov.co/ModeloCSJ/index.php?sesion=&amp;op=8&amp;sop=8.5.6&amp;id_estrutura=2&amp;id=24076.00000&amp;hr=1" xr:uid="{392723DD-A284-4639-8DDF-276A3197A010}"/>
    <hyperlink ref="B3968" r:id="rId1498" display="http://sistemagestioncalidad.ramajudicial.gov.co/ModeloCSJ/index.php?sesion=&amp;op=8&amp;sop=8.5.6&amp;id_estrutura=367&amp;id=24077.00000&amp;hr=1" xr:uid="{73234218-B4D9-4C54-AD32-4334CA23A4AC}"/>
    <hyperlink ref="B3969" r:id="rId1499" display="http://sistemagestioncalidad.ramajudicial.gov.co/ModeloCSJ/index.php?sesion=&amp;op=8&amp;sop=8.5.6&amp;id_estrutura=367&amp;id=24078.00000&amp;hr=1" xr:uid="{64D68794-FC39-4A73-BC2C-3B145BEB39E2}"/>
    <hyperlink ref="B3970" r:id="rId1500" display="http://sistemagestioncalidad.ramajudicial.gov.co/ModeloCSJ/index.php?sesion=&amp;op=8&amp;sop=8.5.6&amp;id_estrutura=367&amp;id=24079.00000&amp;hr=1" xr:uid="{A4691395-DB27-4D58-99E4-FA68C0AE61EF}"/>
    <hyperlink ref="B3971" r:id="rId1501" display="http://sistemagestioncalidad.ramajudicial.gov.co/ModeloCSJ/index.php?sesion=&amp;op=8&amp;sop=8.5.6&amp;id_estrutura=367&amp;id=24080.00000&amp;hr=1" xr:uid="{11A6C8DA-5E6A-48D9-9871-39E6CFD6EBCB}"/>
    <hyperlink ref="B3972" r:id="rId1502" display="http://sistemagestioncalidad.ramajudicial.gov.co/ModeloCSJ/index.php?sesion=&amp;op=8&amp;sop=8.5.6&amp;id_estrutura=1&amp;id=24081.00000&amp;hr=1" xr:uid="{976A419F-92D4-4905-A316-20F13044D713}"/>
    <hyperlink ref="B3973" r:id="rId1503" display="http://sistemagestioncalidad.ramajudicial.gov.co/ModeloCSJ/index.php?sesion=&amp;op=8&amp;sop=8.5.6&amp;id_estrutura=367&amp;id=24082.00000&amp;hr=1" xr:uid="{E8AA21F3-296C-4A4F-B781-5A84186E97F7}"/>
    <hyperlink ref="B3974" r:id="rId1504" display="http://sistemagestioncalidad.ramajudicial.gov.co/ModeloCSJ/index.php?sesion=&amp;op=8&amp;sop=8.5.6&amp;id_estrutura=367&amp;id=24083.00000&amp;hr=1" xr:uid="{665B450A-B540-430E-B069-7E3A5A8AB864}"/>
    <hyperlink ref="B3975" r:id="rId1505" display="http://sistemagestioncalidad.ramajudicial.gov.co/ModeloCSJ/index.php?sesion=&amp;op=8&amp;sop=8.5.6&amp;id_estrutura=367&amp;id=24084.00000&amp;hr=1" xr:uid="{3BFCA96A-BDDE-4DB3-95EC-E5CC4FCAA5C5}"/>
    <hyperlink ref="B3976" r:id="rId1506" display="http://sistemagestioncalidad.ramajudicial.gov.co/ModeloCSJ/index.php?sesion=&amp;op=8&amp;sop=8.5.6&amp;id_estrutura=367&amp;id=24085.00000&amp;hr=1" xr:uid="{26FFDC72-7E61-4811-9D4D-EFE9EB6E473C}"/>
    <hyperlink ref="B3977" r:id="rId1507" display="http://sistemagestioncalidad.ramajudicial.gov.co/ModeloCSJ/index.php?sesion=&amp;op=8&amp;sop=8.5.6&amp;id_estrutura=367&amp;id=24086.00000&amp;hr=1" xr:uid="{55294CF9-6BBC-4C7F-8E13-0D24A6F9B24F}"/>
    <hyperlink ref="B3978" r:id="rId1508" display="http://sistemagestioncalidad.ramajudicial.gov.co/ModeloCSJ/index.php?sesion=&amp;op=8&amp;sop=8.5.6&amp;id_estrutura=367&amp;id=24087.00000&amp;hr=1" xr:uid="{E3754AFE-A11F-404E-91BD-C8CBCCEAA6DD}"/>
    <hyperlink ref="B3979" r:id="rId1509" display="http://sistemagestioncalidad.ramajudicial.gov.co/ModeloCSJ/index.php?sesion=&amp;op=8&amp;sop=8.5.6&amp;id_estrutura=1&amp;id=24088.00000&amp;hr=1" xr:uid="{0701AAF1-60CF-414F-8AD2-33FB45F5C9EF}"/>
    <hyperlink ref="B3980" r:id="rId1510" display="http://sistemagestioncalidad.ramajudicial.gov.co/ModeloCSJ/index.php?sesion=&amp;op=8&amp;sop=8.5.6&amp;id_estrutura=1&amp;id=24089.00000&amp;hr=1" xr:uid="{DCD9ADFC-D691-4710-8766-E800B65B1B7B}"/>
    <hyperlink ref="B3981" r:id="rId1511" display="http://sistemagestioncalidad.ramajudicial.gov.co/ModeloCSJ/index.php?sesion=&amp;op=8&amp;sop=8.5.6&amp;id_estrutura=367&amp;id=24090.00000&amp;hr=1" xr:uid="{06F1BA0D-95DF-44DC-9B43-C864F32B4165}"/>
    <hyperlink ref="B3982" r:id="rId1512" display="http://sistemagestioncalidad.ramajudicial.gov.co/ModeloCSJ/index.php?sesion=&amp;op=8&amp;sop=8.5.6&amp;id_estrutura=367&amp;id=24091.00000&amp;hr=1" xr:uid="{08DF599E-12D6-463A-A453-AB7DE40EBA30}"/>
    <hyperlink ref="B3983" r:id="rId1513" display="http://sistemagestioncalidad.ramajudicial.gov.co/ModeloCSJ/index.php?sesion=&amp;op=8&amp;sop=8.5.6&amp;id_estrutura=1&amp;id=24092.00000&amp;hr=1" xr:uid="{11DAF553-66CD-48DA-B4A5-0279236C341A}"/>
    <hyperlink ref="B3984" r:id="rId1514" display="http://sistemagestioncalidad.ramajudicial.gov.co/ModeloCSJ/index.php?sesion=&amp;op=8&amp;sop=8.5.6&amp;id_estrutura=367&amp;id=24093.00000&amp;hr=1" xr:uid="{3D56EDDD-6800-46EB-A2E8-22C69C1BBEC4}"/>
    <hyperlink ref="B3985" r:id="rId1515" display="http://sistemagestioncalidad.ramajudicial.gov.co/ModeloCSJ/index.php?sesion=&amp;op=8&amp;sop=8.5.6&amp;id_estrutura=2&amp;id=24094.00000&amp;hr=1" xr:uid="{B3333764-5930-499E-9642-25A818A13B3E}"/>
    <hyperlink ref="B3986" r:id="rId1516" display="http://sistemagestioncalidad.ramajudicial.gov.co/ModeloCSJ/index.php?sesion=&amp;op=8&amp;sop=8.5.6&amp;id_estrutura=1&amp;id=24095.00000&amp;hr=1" xr:uid="{10684CE0-A731-4FCC-BFEE-62FF01459900}"/>
    <hyperlink ref="B3987" r:id="rId1517" display="http://sistemagestioncalidad.ramajudicial.gov.co/ModeloCSJ/index.php?sesion=&amp;op=8&amp;sop=8.5.6&amp;id_estrutura=1&amp;id=24096.00000&amp;hr=1" xr:uid="{83324E67-F97D-4C12-8962-BCE8768B2E74}"/>
    <hyperlink ref="B3988" r:id="rId1518" display="http://sistemagestioncalidad.ramajudicial.gov.co/ModeloCSJ/index.php?sesion=&amp;op=8&amp;sop=8.5.6&amp;id_estrutura=1&amp;id=24097.00000&amp;hr=1" xr:uid="{4C9250D0-B678-48B0-B8A9-E8529A4BD0E4}"/>
    <hyperlink ref="B3989" r:id="rId1519" display="http://sistemagestioncalidad.ramajudicial.gov.co/ModeloCSJ/index.php?sesion=&amp;op=8&amp;sop=8.5.6&amp;id_estrutura=1&amp;id=24098.00000&amp;hr=1" xr:uid="{2A6706D1-FB18-47D0-ACFB-7A52864D92DB}"/>
    <hyperlink ref="B3990" r:id="rId1520" display="http://sistemagestioncalidad.ramajudicial.gov.co/ModeloCSJ/index.php?sesion=&amp;op=8&amp;sop=8.5.6&amp;id_estrutura=367&amp;id=24099.00000&amp;hr=1" xr:uid="{CC795979-C1D0-4CC7-9268-0C2B88F84BC9}"/>
    <hyperlink ref="B3991" r:id="rId1521" display="http://sistemagestioncalidad.ramajudicial.gov.co/ModeloCSJ/index.php?sesion=&amp;op=8&amp;sop=8.5.6&amp;id_estrutura=1&amp;id=24100.00000&amp;hr=1" xr:uid="{D0668B65-4CFC-4397-9D5B-BC903EC65C2A}"/>
    <hyperlink ref="B3992" r:id="rId1522" display="http://sistemagestioncalidad.ramajudicial.gov.co/ModeloCSJ/index.php?sesion=&amp;op=8&amp;sop=8.5.6&amp;id_estrutura=2&amp;id=24101.00000&amp;hr=1" xr:uid="{7E0F108A-2CEC-41EF-9073-BEEE85EF7BCB}"/>
    <hyperlink ref="B3993" r:id="rId1523" display="http://sistemagestioncalidad.ramajudicial.gov.co/ModeloCSJ/index.php?sesion=&amp;op=8&amp;sop=8.5.6&amp;id_estrutura=1&amp;id=24102.00000&amp;hr=1" xr:uid="{552ED33C-43B0-4B2A-9F29-7B2855C3517A}"/>
    <hyperlink ref="B3994" r:id="rId1524" display="http://sistemagestioncalidad.ramajudicial.gov.co/ModeloCSJ/index.php?sesion=&amp;op=8&amp;sop=8.5.6&amp;id_estrutura=1&amp;id=24103.00000&amp;hr=1" xr:uid="{69B9611D-BEC9-4CA6-8C3A-E6A69DB858D1}"/>
    <hyperlink ref="B3995" r:id="rId1525" display="http://sistemagestioncalidad.ramajudicial.gov.co/ModeloCSJ/index.php?sesion=&amp;op=8&amp;sop=8.5.6&amp;id_estrutura=367&amp;id=24104.00000&amp;hr=1" xr:uid="{639716FB-20FF-49E6-B0DB-F4B9E478D5C5}"/>
    <hyperlink ref="B3996" r:id="rId1526" display="http://sistemagestioncalidad.ramajudicial.gov.co/ModeloCSJ/index.php?sesion=&amp;op=8&amp;sop=8.5.6&amp;id_estrutura=367&amp;id=24105.00000&amp;hr=1" xr:uid="{BED6CEB1-8655-4B1E-8DB2-111123F3F6E0}"/>
    <hyperlink ref="B3997" r:id="rId1527" display="http://sistemagestioncalidad.ramajudicial.gov.co/ModeloCSJ/index.php?sesion=&amp;op=8&amp;sop=8.5.6&amp;id_estrutura=2&amp;id=24106.00000&amp;hr=1" xr:uid="{3B0375BA-2AF5-445D-A2B5-CE48EB706C01}"/>
    <hyperlink ref="B3998" r:id="rId1528" display="http://sistemagestioncalidad.ramajudicial.gov.co/ModeloCSJ/index.php?sesion=&amp;op=8&amp;sop=8.5.6&amp;id_estrutura=367&amp;id=24107.00000&amp;hr=1" xr:uid="{E03867D8-F037-41FD-8968-D5899E8FDC9D}"/>
    <hyperlink ref="B3999" r:id="rId1529" display="http://sistemagestioncalidad.ramajudicial.gov.co/ModeloCSJ/index.php?sesion=&amp;op=8&amp;sop=8.5.6&amp;id_estrutura=1&amp;id=24108.00000&amp;hr=1" xr:uid="{3DEA7139-AF94-4BAF-A781-DF8E96E1399D}"/>
    <hyperlink ref="B4000" r:id="rId1530" display="http://sistemagestioncalidad.ramajudicial.gov.co/ModeloCSJ/index.php?sesion=&amp;op=8&amp;sop=8.5.6&amp;id_estrutura=367&amp;id=24109.00000&amp;hr=1" xr:uid="{2E54864A-E6AF-438B-9F6C-113A7A620527}"/>
    <hyperlink ref="B4001" r:id="rId1531" display="http://sistemagestioncalidad.ramajudicial.gov.co/ModeloCSJ/index.php?sesion=&amp;op=8&amp;sop=8.5.6&amp;id_estrutura=367&amp;id=24110.00000&amp;hr=1" xr:uid="{E03C10E2-E8B3-4B78-A57D-0CC2BDD3CE40}"/>
    <hyperlink ref="B4002" r:id="rId1532" display="http://sistemagestioncalidad.ramajudicial.gov.co/ModeloCSJ/index.php?sesion=&amp;op=8&amp;sop=8.5.6&amp;id_estrutura=367&amp;id=24111.00000&amp;hr=1" xr:uid="{29F84422-9886-48D8-99BB-9E0295699ED7}"/>
    <hyperlink ref="B4003" r:id="rId1533" display="http://sistemagestioncalidad.ramajudicial.gov.co/ModeloCSJ/index.php?sesion=&amp;op=8&amp;sop=8.5.6&amp;id_estrutura=367&amp;id=24112.00000&amp;hr=1" xr:uid="{10BCB0EA-C9B4-4D1A-BB42-1D8313008491}"/>
    <hyperlink ref="B4004" r:id="rId1534" display="http://sistemagestioncalidad.ramajudicial.gov.co/ModeloCSJ/index.php?sesion=&amp;op=8&amp;sop=8.5.6&amp;id_estrutura=2&amp;id=24113.00000&amp;hr=1" xr:uid="{B6349637-8638-42CB-BD54-1E53572CE79F}"/>
    <hyperlink ref="B4005" r:id="rId1535" display="http://sistemagestioncalidad.ramajudicial.gov.co/ModeloCSJ/index.php?sesion=&amp;op=8&amp;sop=8.5.6&amp;id_estrutura=367&amp;id=24114.00000&amp;hr=1" xr:uid="{50B7C34E-A32B-4AB2-A9F3-394553A1050D}"/>
    <hyperlink ref="B4006" r:id="rId1536" display="http://sistemagestioncalidad.ramajudicial.gov.co/ModeloCSJ/index.php?sesion=&amp;op=8&amp;sop=8.5.6&amp;id_estrutura=1&amp;id=24115.00000&amp;hr=1" xr:uid="{00260B97-BEB3-4B11-960D-1CEA89E91C04}"/>
    <hyperlink ref="B4007" r:id="rId1537" display="http://sistemagestioncalidad.ramajudicial.gov.co/ModeloCSJ/index.php?sesion=&amp;op=8&amp;sop=8.5.6&amp;id_estrutura=1&amp;id=24116.00000&amp;hr=1" xr:uid="{F1627547-629B-4494-90EC-606AF4CB9F2E}"/>
    <hyperlink ref="B4008" r:id="rId1538" display="http://sistemagestioncalidad.ramajudicial.gov.co/ModeloCSJ/index.php?sesion=&amp;op=8&amp;sop=8.5.6&amp;id_estrutura=367&amp;id=24117.00000&amp;hr=1" xr:uid="{C5D9A72D-3251-4FCD-AC3C-A83B13064B64}"/>
    <hyperlink ref="B4009" r:id="rId1539" display="http://sistemagestioncalidad.ramajudicial.gov.co/ModeloCSJ/index.php?sesion=&amp;op=8&amp;sop=8.5.6&amp;id_estrutura=1&amp;id=24118.00000&amp;hr=1" xr:uid="{400E4978-D593-490F-86FB-8C80E921469C}"/>
    <hyperlink ref="B4010" r:id="rId1540" display="http://sistemagestioncalidad.ramajudicial.gov.co/ModeloCSJ/index.php?sesion=&amp;op=8&amp;sop=8.5.6&amp;id_estrutura=367&amp;id=24119.00000&amp;hr=1" xr:uid="{06EF8A2A-CDD7-4A34-A6DB-682A07F858A2}"/>
    <hyperlink ref="B4011" r:id="rId1541" display="http://sistemagestioncalidad.ramajudicial.gov.co/ModeloCSJ/index.php?sesion=&amp;op=8&amp;sop=8.5.6&amp;id_estrutura=367&amp;id=24120.00000&amp;hr=1" xr:uid="{B8FC952A-39E9-4895-8E82-9BCE3F7295D3}"/>
    <hyperlink ref="B4012" r:id="rId1542" display="http://sistemagestioncalidad.ramajudicial.gov.co/ModeloCSJ/index.php?sesion=&amp;op=8&amp;sop=8.5.6&amp;id_estrutura=2&amp;id=24121.00000&amp;hr=1" xr:uid="{B5F138F1-ADE5-4D33-9F70-5ED0D574C5A8}"/>
    <hyperlink ref="B4013" r:id="rId1543" display="http://sistemagestioncalidad.ramajudicial.gov.co/ModeloCSJ/index.php?sesion=&amp;op=8&amp;sop=8.5.6&amp;id_estrutura=2&amp;id=24122.00000&amp;hr=1" xr:uid="{64276362-5C5E-44EF-8A09-7119BD99D4CD}"/>
    <hyperlink ref="B4014" r:id="rId1544" display="http://sistemagestioncalidad.ramajudicial.gov.co/ModeloCSJ/index.php?sesion=&amp;op=8&amp;sop=8.5.6&amp;id_estrutura=1&amp;id=24123.00000&amp;hr=1" xr:uid="{DA67100A-4DB0-4F23-AB1C-C91256FD61A9}"/>
    <hyperlink ref="B4015" r:id="rId1545" display="http://sistemagestioncalidad.ramajudicial.gov.co/ModeloCSJ/index.php?sesion=&amp;op=8&amp;sop=8.5.6&amp;id_estrutura=1&amp;id=24124.00000&amp;hr=1" xr:uid="{1E802C70-4B1F-47B4-9C33-D179E8D1B45D}"/>
    <hyperlink ref="B4016" r:id="rId1546" display="http://sistemagestioncalidad.ramajudicial.gov.co/ModeloCSJ/index.php?sesion=&amp;op=8&amp;sop=8.5.6&amp;id_estrutura=1&amp;id=24125.00000&amp;hr=1" xr:uid="{8CB2D806-2FD2-4EB8-A0B8-126C3E7F234D}"/>
    <hyperlink ref="B4017" r:id="rId1547" display="http://sistemagestioncalidad.ramajudicial.gov.co/ModeloCSJ/index.php?sesion=&amp;op=8&amp;sop=8.5.6&amp;id_estrutura=1&amp;id=24126.00000&amp;hr=1" xr:uid="{28BC7174-A033-4886-A063-9AE7D9F1C86A}"/>
    <hyperlink ref="B4018" r:id="rId1548" display="http://sistemagestioncalidad.ramajudicial.gov.co/ModeloCSJ/index.php?sesion=&amp;op=8&amp;sop=8.5.6&amp;id_estrutura=1&amp;id=24127.00000&amp;hr=1" xr:uid="{C17D52DD-4A8C-4955-9DDD-470374FA96E6}"/>
    <hyperlink ref="B4019" r:id="rId1549" display="http://sistemagestioncalidad.ramajudicial.gov.co/ModeloCSJ/index.php?sesion=&amp;op=8&amp;sop=8.5.6&amp;id_estrutura=367&amp;id=24128.00000&amp;hr=1" xr:uid="{6F13E764-00E5-4C20-A494-C5AEB1A2E363}"/>
    <hyperlink ref="B4020" r:id="rId1550" display="http://sistemagestioncalidad.ramajudicial.gov.co/ModeloCSJ/index.php?sesion=&amp;op=8&amp;sop=8.5.6&amp;id_estrutura=1&amp;id=24129.00000&amp;hr=1" xr:uid="{015DA94E-4071-4142-9899-000AA7F1ECBC}"/>
    <hyperlink ref="B4021" r:id="rId1551" display="http://sistemagestioncalidad.ramajudicial.gov.co/ModeloCSJ/index.php?sesion=&amp;op=8&amp;sop=8.5.6&amp;id_estrutura=367&amp;id=24130.00000&amp;hr=1" xr:uid="{98DDB249-8299-4A62-B1CC-3A0267B3D4DE}"/>
    <hyperlink ref="B4022" r:id="rId1552" display="http://sistemagestioncalidad.ramajudicial.gov.co/ModeloCSJ/index.php?sesion=&amp;op=8&amp;sop=8.5.6&amp;id_estrutura=367&amp;id=24131.00000&amp;hr=1" xr:uid="{4971A0C7-6C7C-4146-BB0B-9E8983A03A67}"/>
    <hyperlink ref="B4023" r:id="rId1553" display="http://sistemagestioncalidad.ramajudicial.gov.co/ModeloCSJ/index.php?sesion=&amp;op=8&amp;sop=8.5.6&amp;id_estrutura=367&amp;id=24132.00000&amp;hr=1" xr:uid="{304D4FC2-87C7-48ED-BFA3-E863B0FCCB30}"/>
    <hyperlink ref="B4024" r:id="rId1554" display="http://sistemagestioncalidad.ramajudicial.gov.co/ModeloCSJ/index.php?sesion=&amp;op=8&amp;sop=8.5.6&amp;id_estrutura=1&amp;id=24133.00000&amp;hr=1" xr:uid="{1947F156-491B-4750-B9A1-BA7E61AB7120}"/>
    <hyperlink ref="B4025" r:id="rId1555" display="http://sistemagestioncalidad.ramajudicial.gov.co/ModeloCSJ/index.php?sesion=&amp;op=8&amp;sop=8.5.6&amp;id_estrutura=1&amp;id=24134.00000&amp;hr=1" xr:uid="{4D897CEF-8830-46AE-8AB0-31251283AADC}"/>
    <hyperlink ref="B4026" r:id="rId1556" display="http://sistemagestioncalidad.ramajudicial.gov.co/ModeloCSJ/index.php?sesion=&amp;op=8&amp;sop=8.5.6&amp;id_estrutura=367&amp;id=24135.00000&amp;hr=1" xr:uid="{55729EF2-76D8-44C7-BF9C-B0E7E696037E}"/>
    <hyperlink ref="B4027" r:id="rId1557" display="http://sistemagestioncalidad.ramajudicial.gov.co/ModeloCSJ/index.php?sesion=&amp;op=8&amp;sop=8.5.6&amp;id_estrutura=1&amp;id=24136.00000&amp;hr=1" xr:uid="{288B4A04-9E90-48BB-BABD-23695538D4FC}"/>
    <hyperlink ref="B4028" r:id="rId1558" display="http://sistemagestioncalidad.ramajudicial.gov.co/ModeloCSJ/index.php?sesion=&amp;op=8&amp;sop=8.5.6&amp;id_estrutura=367&amp;id=24137.00000&amp;hr=1" xr:uid="{DA3AA12B-9C79-40F0-9537-1E5D37868ADC}"/>
    <hyperlink ref="B4029" r:id="rId1559" display="http://sistemagestioncalidad.ramajudicial.gov.co/ModeloCSJ/index.php?sesion=&amp;op=8&amp;sop=8.5.6&amp;id_estrutura=2&amp;id=24138.00000&amp;hr=1" xr:uid="{86949924-E747-4C9E-98A8-272510353BCF}"/>
    <hyperlink ref="B4030" r:id="rId1560" display="http://sistemagestioncalidad.ramajudicial.gov.co/ModeloCSJ/index.php?sesion=&amp;op=8&amp;sop=8.5.6&amp;id_estrutura=367&amp;id=24139.00000&amp;hr=1" xr:uid="{CCE59724-AF03-4EEB-B6FF-CF4E4A3A79F8}"/>
    <hyperlink ref="B4031" r:id="rId1561" display="http://sistemagestioncalidad.ramajudicial.gov.co/ModeloCSJ/index.php?sesion=&amp;op=8&amp;sop=8.5.6&amp;id_estrutura=367&amp;id=24140.00000&amp;hr=1" xr:uid="{213FDA39-4F1C-4743-8F7D-FF65C79AEC6D}"/>
    <hyperlink ref="B4032" r:id="rId1562" display="http://sistemagestioncalidad.ramajudicial.gov.co/ModeloCSJ/index.php?sesion=&amp;op=8&amp;sop=8.5.6&amp;id_estrutura=1&amp;id=24141.00000&amp;hr=1" xr:uid="{991F454D-DB90-4D94-8542-D513FB78B38F}"/>
    <hyperlink ref="B4033" r:id="rId1563" display="http://sistemagestioncalidad.ramajudicial.gov.co/ModeloCSJ/index.php?sesion=&amp;op=8&amp;sop=8.5.6&amp;id_estrutura=367&amp;id=24142.00000&amp;hr=1" xr:uid="{3EB56C9B-6273-4033-9D31-F40A325D31B2}"/>
    <hyperlink ref="B4034" r:id="rId1564" display="http://sistemagestioncalidad.ramajudicial.gov.co/ModeloCSJ/index.php?sesion=&amp;op=8&amp;sop=8.5.6&amp;id_estrutura=1&amp;id=24143.00000&amp;hr=1" xr:uid="{8A2A1457-B9B8-4CF7-9C4E-F9B858F9FBB0}"/>
    <hyperlink ref="B4035" r:id="rId1565" display="http://sistemagestioncalidad.ramajudicial.gov.co/ModeloCSJ/index.php?sesion=&amp;op=8&amp;sop=8.5.6&amp;id_estrutura=367&amp;id=24144.00000&amp;hr=1" xr:uid="{5037126F-F3BC-42C1-AFCF-B140538BB644}"/>
    <hyperlink ref="B4036" r:id="rId1566" display="http://sistemagestioncalidad.ramajudicial.gov.co/ModeloCSJ/index.php?sesion=&amp;op=8&amp;sop=8.5.6&amp;id_estrutura=367&amp;id=24145.00000&amp;hr=1" xr:uid="{2624092C-A27D-4A08-BAB0-6AD0C2BA3DD0}"/>
    <hyperlink ref="B4037" r:id="rId1567" display="http://sistemagestioncalidad.ramajudicial.gov.co/ModeloCSJ/index.php?sesion=&amp;op=8&amp;sop=8.5.6&amp;id_estrutura=367&amp;id=24146.00000&amp;hr=1" xr:uid="{45D14FF0-8D2C-421C-86BF-D844C9FAA206}"/>
    <hyperlink ref="B4038" r:id="rId1568" display="http://sistemagestioncalidad.ramajudicial.gov.co/ModeloCSJ/index.php?sesion=&amp;op=8&amp;sop=8.5.6&amp;id_estrutura=1&amp;id=24147.00000&amp;hr=1" xr:uid="{7DA6E029-21C7-4FB9-8117-31008D892BEB}"/>
    <hyperlink ref="B4039" r:id="rId1569" display="http://sistemagestioncalidad.ramajudicial.gov.co/ModeloCSJ/index.php?sesion=&amp;op=8&amp;sop=8.5.6&amp;id_estrutura=1&amp;id=24148.00000&amp;hr=1" xr:uid="{2EA92FCE-3BE3-49AF-BAA1-CB651035F07E}"/>
    <hyperlink ref="B4040" r:id="rId1570" display="http://sistemagestioncalidad.ramajudicial.gov.co/ModeloCSJ/index.php?sesion=&amp;op=8&amp;sop=8.5.6&amp;id_estrutura=1&amp;id=24149.00000&amp;hr=1" xr:uid="{4E00F082-5B3A-4757-8FEA-03CECA7AB458}"/>
    <hyperlink ref="B4041" r:id="rId1571" display="http://sistemagestioncalidad.ramajudicial.gov.co/ModeloCSJ/index.php?sesion=&amp;op=8&amp;sop=8.5.6&amp;id_estrutura=367&amp;id=24150.00000&amp;hr=1" xr:uid="{FC69B94D-5A9B-49D3-A993-99FD999F61AF}"/>
    <hyperlink ref="B4042" r:id="rId1572" display="http://sistemagestioncalidad.ramajudicial.gov.co/ModeloCSJ/index.php?sesion=&amp;op=8&amp;sop=8.5.6&amp;id_estrutura=367&amp;id=24151.00000&amp;hr=1" xr:uid="{F097DD70-3E78-4B8C-8438-C812DAFAA772}"/>
    <hyperlink ref="B4043" r:id="rId1573" display="http://sistemagestioncalidad.ramajudicial.gov.co/ModeloCSJ/index.php?sesion=&amp;op=8&amp;sop=8.5.6&amp;id_estrutura=1&amp;id=24152.00000&amp;hr=1" xr:uid="{395F05A3-2A31-468F-8B60-C78C13B42D45}"/>
    <hyperlink ref="B4044" r:id="rId1574" display="http://sistemagestioncalidad.ramajudicial.gov.co/ModeloCSJ/index.php?sesion=&amp;op=8&amp;sop=8.5.6&amp;id_estrutura=367&amp;id=24153.00000&amp;hr=1" xr:uid="{5541723E-9F3A-463E-B430-F57FAEE46445}"/>
    <hyperlink ref="B4045" r:id="rId1575" display="http://sistemagestioncalidad.ramajudicial.gov.co/ModeloCSJ/index.php?sesion=&amp;op=8&amp;sop=8.5.6&amp;id_estrutura=3&amp;id=24154.00000&amp;hr=1" xr:uid="{367462A4-9898-42E7-9E6A-0246959C96F0}"/>
    <hyperlink ref="B4046" r:id="rId1576" display="http://sistemagestioncalidad.ramajudicial.gov.co/ModeloCSJ/index.php?sesion=&amp;op=8&amp;sop=8.5.6&amp;id_estrutura=1&amp;id=24155.00000&amp;hr=1" xr:uid="{E9606F56-3FD6-4C95-9521-82F418114C79}"/>
    <hyperlink ref="B4047" r:id="rId1577" display="http://sistemagestioncalidad.ramajudicial.gov.co/ModeloCSJ/index.php?sesion=&amp;op=8&amp;sop=8.5.6&amp;id_estrutura=367&amp;id=24156.00000&amp;hr=1" xr:uid="{D1B1D5EE-D975-4DB3-B6A1-63218DD6FF3D}"/>
    <hyperlink ref="B4048" r:id="rId1578" display="http://sistemagestioncalidad.ramajudicial.gov.co/ModeloCSJ/index.php?sesion=&amp;op=8&amp;sop=8.5.6&amp;id_estrutura=367&amp;id=24157.00000&amp;hr=1" xr:uid="{07861449-3CBB-4D76-8C21-9B9DC64D2BDB}"/>
    <hyperlink ref="B4049" r:id="rId1579" display="http://sistemagestioncalidad.ramajudicial.gov.co/ModeloCSJ/index.php?sesion=&amp;op=8&amp;sop=8.5.6&amp;id_estrutura=2&amp;id=24158.00000&amp;hr=1" xr:uid="{CA300C92-10FB-4F31-8003-03A6C8670DC8}"/>
    <hyperlink ref="B4050" r:id="rId1580" display="http://sistemagestioncalidad.ramajudicial.gov.co/ModeloCSJ/index.php?sesion=&amp;op=8&amp;sop=8.5.6&amp;id_estrutura=367&amp;id=24159.00000&amp;hr=1" xr:uid="{3F029D01-939A-4556-85D2-DACE594E4648}"/>
    <hyperlink ref="B4051" r:id="rId1581" display="http://sistemagestioncalidad.ramajudicial.gov.co/ModeloCSJ/index.php?sesion=&amp;op=8&amp;sop=8.5.6&amp;id_estrutura=367&amp;id=24160.00000&amp;hr=1" xr:uid="{98457D9C-0B7F-451F-9E1D-3D6500A487BF}"/>
    <hyperlink ref="B4052" r:id="rId1582" display="http://sistemagestioncalidad.ramajudicial.gov.co/ModeloCSJ/index.php?sesion=&amp;op=8&amp;sop=8.5.6&amp;id_estrutura=2&amp;id=24161.00000&amp;hr=1" xr:uid="{D004FFFF-EED6-4EC3-ACCF-BB26AF8371A6}"/>
    <hyperlink ref="B4053" r:id="rId1583" display="http://sistemagestioncalidad.ramajudicial.gov.co/ModeloCSJ/index.php?sesion=&amp;op=8&amp;sop=8.5.6&amp;id_estrutura=2&amp;id=24162.00000&amp;hr=1" xr:uid="{34AFA32C-68F0-43E5-A294-1E0329AA9C86}"/>
    <hyperlink ref="B4054" r:id="rId1584" display="http://sistemagestioncalidad.ramajudicial.gov.co/ModeloCSJ/index.php?sesion=&amp;op=8&amp;sop=8.5.6&amp;id_estrutura=367&amp;id=24163.00000&amp;hr=1" xr:uid="{FDD7FF31-ECF4-44C2-8019-E47ED01F1514}"/>
    <hyperlink ref="B4055" r:id="rId1585" display="http://sistemagestioncalidad.ramajudicial.gov.co/ModeloCSJ/index.php?sesion=&amp;op=8&amp;sop=8.5.6&amp;id_estrutura=1&amp;id=24164.00000&amp;hr=1" xr:uid="{29BFE1B4-19C5-46BC-BDCD-FDD8863B28A8}"/>
    <hyperlink ref="B4056" r:id="rId1586" display="http://sistemagestioncalidad.ramajudicial.gov.co/ModeloCSJ/index.php?sesion=&amp;op=8&amp;sop=8.5.6&amp;id_estrutura=1&amp;id=24165.00000&amp;hr=1" xr:uid="{901667FC-EF70-4214-B13E-3FEED77B9844}"/>
    <hyperlink ref="B4057" r:id="rId1587" display="http://sistemagestioncalidad.ramajudicial.gov.co/ModeloCSJ/index.php?sesion=&amp;op=8&amp;sop=8.5.6&amp;id_estrutura=367&amp;id=24166.00000&amp;hr=1" xr:uid="{3A703B27-9353-40CB-A8B0-CA44836361FE}"/>
    <hyperlink ref="B4058" r:id="rId1588" display="http://sistemagestioncalidad.ramajudicial.gov.co/ModeloCSJ/index.php?sesion=&amp;op=8&amp;sop=8.5.6&amp;id_estrutura=367&amp;id=24167.00000&amp;hr=1" xr:uid="{FB256AAB-7827-4116-AB83-B8BC80521540}"/>
    <hyperlink ref="B4059" r:id="rId1589" display="http://sistemagestioncalidad.ramajudicial.gov.co/ModeloCSJ/index.php?sesion=&amp;op=8&amp;sop=8.5.6&amp;id_estrutura=367&amp;id=24168.00000&amp;hr=1" xr:uid="{7853EB33-46B9-499D-91CB-255495EBB488}"/>
    <hyperlink ref="B4060" r:id="rId1590" display="http://sistemagestioncalidad.ramajudicial.gov.co/ModeloCSJ/index.php?sesion=&amp;op=8&amp;sop=8.5.6&amp;id_estrutura=2&amp;id=24169.00000&amp;hr=1" xr:uid="{9860DFD7-096D-4D4A-9AA6-F60033BC0A69}"/>
    <hyperlink ref="B4061" r:id="rId1591" display="http://sistemagestioncalidad.ramajudicial.gov.co/ModeloCSJ/index.php?sesion=&amp;op=8&amp;sop=8.5.6&amp;id_estrutura=367&amp;id=24170.00000&amp;hr=1" xr:uid="{2AAE3E06-1EFC-4EFF-88F2-736076B20533}"/>
    <hyperlink ref="B4062" r:id="rId1592" display="http://sistemagestioncalidad.ramajudicial.gov.co/ModeloCSJ/index.php?sesion=&amp;op=8&amp;sop=8.5.6&amp;id_estrutura=1&amp;id=24171.00000&amp;hr=1" xr:uid="{333481E9-882B-49CE-8F65-168AD5FC2E71}"/>
    <hyperlink ref="B4063" r:id="rId1593" display="http://sistemagestioncalidad.ramajudicial.gov.co/ModeloCSJ/index.php?sesion=&amp;op=8&amp;sop=8.5.6&amp;id_estrutura=367&amp;id=24172.00000&amp;hr=1" xr:uid="{D439D4D0-75D3-431B-88C3-4D8D2E9A6EEF}"/>
    <hyperlink ref="B4064" r:id="rId1594" display="http://sistemagestioncalidad.ramajudicial.gov.co/ModeloCSJ/index.php?sesion=&amp;op=8&amp;sop=8.5.6&amp;id_estrutura=2&amp;id=24173.00000&amp;hr=1" xr:uid="{88D22F8A-A39F-474B-BCE7-85139FFC65A5}"/>
    <hyperlink ref="B4065" r:id="rId1595" display="http://sistemagestioncalidad.ramajudicial.gov.co/ModeloCSJ/index.php?sesion=&amp;op=8&amp;sop=8.5.6&amp;id_estrutura=1&amp;id=24174.00000&amp;hr=1" xr:uid="{BDBB94BC-8773-4875-90BF-ABECD04BA4F7}"/>
    <hyperlink ref="B4066" r:id="rId1596" display="http://sistemagestioncalidad.ramajudicial.gov.co/ModeloCSJ/index.php?sesion=&amp;op=8&amp;sop=8.5.6&amp;id_estrutura=367&amp;id=24175.00000&amp;hr=1" xr:uid="{9A3DF9AD-10C9-4485-91C3-9BF8123163AA}"/>
    <hyperlink ref="B4067" r:id="rId1597" display="http://sistemagestioncalidad.ramajudicial.gov.co/ModeloCSJ/index.php?sesion=&amp;op=8&amp;sop=8.5.6&amp;id_estrutura=2&amp;id=24176.00000&amp;hr=1" xr:uid="{835F5BB7-CA9E-4778-9887-29FA29B67621}"/>
    <hyperlink ref="B4068" r:id="rId1598" display="http://sistemagestioncalidad.ramajudicial.gov.co/ModeloCSJ/index.php?sesion=&amp;op=8&amp;sop=8.5.6&amp;id_estrutura=3&amp;id=24177.00000&amp;hr=1" xr:uid="{8E354C64-AC3F-49BE-9949-DCFEC9A31609}"/>
    <hyperlink ref="B4069" r:id="rId1599" display="http://sistemagestioncalidad.ramajudicial.gov.co/ModeloCSJ/index.php?sesion=&amp;op=8&amp;sop=8.5.6&amp;id_estrutura=367&amp;id=24178.00000&amp;hr=1" xr:uid="{21597D28-B31F-471F-807C-C7FC663A2C0D}"/>
    <hyperlink ref="B4070" r:id="rId1600" display="http://sistemagestioncalidad.ramajudicial.gov.co/ModeloCSJ/index.php?sesion=&amp;op=8&amp;sop=8.5.6&amp;id_estrutura=367&amp;id=24179.00000&amp;hr=1" xr:uid="{6CC13493-2896-4FA4-98B1-FB439062953C}"/>
    <hyperlink ref="B4071" r:id="rId1601" display="http://sistemagestioncalidad.ramajudicial.gov.co/ModeloCSJ/index.php?sesion=&amp;op=8&amp;sop=8.5.6&amp;id_estrutura=1&amp;id=24180.00000&amp;hr=1" xr:uid="{047BEFC7-3382-478B-BD05-564A38052917}"/>
    <hyperlink ref="B4072" r:id="rId1602" display="http://sistemagestioncalidad.ramajudicial.gov.co/ModeloCSJ/index.php?sesion=&amp;op=8&amp;sop=8.5.6&amp;id_estrutura=367&amp;id=24181.00000&amp;hr=1" xr:uid="{EB983642-7D60-492C-A563-7FC4CEF500C8}"/>
    <hyperlink ref="B4073" r:id="rId1603" display="http://sistemagestioncalidad.ramajudicial.gov.co/ModeloCSJ/index.php?sesion=&amp;op=8&amp;sop=8.5.6&amp;id_estrutura=1&amp;id=24182.00000&amp;hr=1" xr:uid="{8E8D2C5D-ABAD-4951-80EC-56AA3F589209}"/>
    <hyperlink ref="B4074" r:id="rId1604" display="http://sistemagestioncalidad.ramajudicial.gov.co/ModeloCSJ/index.php?sesion=&amp;op=8&amp;sop=8.5.6&amp;id_estrutura=367&amp;id=24183.00000&amp;hr=1" xr:uid="{48F89945-5138-4C09-9470-A627F42606C5}"/>
    <hyperlink ref="B4075" r:id="rId1605" display="http://sistemagestioncalidad.ramajudicial.gov.co/ModeloCSJ/index.php?sesion=&amp;op=8&amp;sop=8.5.6&amp;id_estrutura=367&amp;id=24184.00000&amp;hr=1" xr:uid="{2A9F0977-6681-436F-88A9-6469FAF89FBD}"/>
    <hyperlink ref="B4076" r:id="rId1606" display="http://sistemagestioncalidad.ramajudicial.gov.co/ModeloCSJ/index.php?sesion=&amp;op=8&amp;sop=8.5.6&amp;id_estrutura=367&amp;id=24185.00000&amp;hr=1" xr:uid="{BAFCF329-337E-4430-9BB7-45E1692D5420}"/>
    <hyperlink ref="B4077" r:id="rId1607" display="http://sistemagestioncalidad.ramajudicial.gov.co/ModeloCSJ/index.php?sesion=&amp;op=8&amp;sop=8.5.6&amp;id_estrutura=2&amp;id=24186.00000&amp;hr=1" xr:uid="{B27AC5D3-E174-4B11-9FB5-18164A5C6E33}"/>
    <hyperlink ref="B4078" r:id="rId1608" display="http://sistemagestioncalidad.ramajudicial.gov.co/ModeloCSJ/index.php?sesion=&amp;op=8&amp;sop=8.5.6&amp;id_estrutura=367&amp;id=24187.00000&amp;hr=1" xr:uid="{680BA9EC-5B67-4081-B08C-BAD957EEDBDB}"/>
    <hyperlink ref="B4079" r:id="rId1609" display="http://sistemagestioncalidad.ramajudicial.gov.co/ModeloCSJ/index.php?sesion=&amp;op=8&amp;sop=8.5.6&amp;id_estrutura=1&amp;id=24188.00000&amp;hr=1" xr:uid="{177CB5A4-4E3B-4BE8-B79A-A991B8CA4EF3}"/>
    <hyperlink ref="B4080" r:id="rId1610" display="http://sistemagestioncalidad.ramajudicial.gov.co/ModeloCSJ/index.php?sesion=&amp;op=8&amp;sop=8.5.6&amp;id_estrutura=1&amp;id=24189.00000&amp;hr=1" xr:uid="{EDDE3E86-FDB5-45DF-A33C-D6787439692E}"/>
    <hyperlink ref="B4081" r:id="rId1611" display="http://sistemagestioncalidad.ramajudicial.gov.co/ModeloCSJ/index.php?sesion=&amp;op=8&amp;sop=8.5.6&amp;id_estrutura=367&amp;id=24190.00000&amp;hr=1" xr:uid="{0E72B7BE-89E9-4681-9BA3-6B367D362847}"/>
    <hyperlink ref="B4082" r:id="rId1612" display="http://sistemagestioncalidad.ramajudicial.gov.co/ModeloCSJ/index.php?sesion=&amp;op=8&amp;sop=8.5.6&amp;id_estrutura=367&amp;id=24191.00000&amp;hr=1" xr:uid="{A9F4730D-AEF8-44B0-8B03-97E98EB4B8F5}"/>
    <hyperlink ref="B4083" r:id="rId1613" display="http://sistemagestioncalidad.ramajudicial.gov.co/ModeloCSJ/index.php?sesion=&amp;op=8&amp;sop=8.5.6&amp;id_estrutura=367&amp;id=24192.00000&amp;hr=1" xr:uid="{BE438734-B465-4BE3-B7D9-652BFB77B69D}"/>
    <hyperlink ref="B4084" r:id="rId1614" display="http://sistemagestioncalidad.ramajudicial.gov.co/ModeloCSJ/index.php?sesion=&amp;op=8&amp;sop=8.5.6&amp;id_estrutura=367&amp;id=24193.00000&amp;hr=1" xr:uid="{9AACE321-D6F9-4472-B105-392DF4EE30D3}"/>
    <hyperlink ref="B4085" r:id="rId1615" display="http://sistemagestioncalidad.ramajudicial.gov.co/ModeloCSJ/index.php?sesion=&amp;op=8&amp;sop=8.5.6&amp;id_estrutura=367&amp;id=24194.00000&amp;hr=1" xr:uid="{05CF3B7F-A041-43E1-8004-5490ED50BE45}"/>
    <hyperlink ref="B4086" r:id="rId1616" display="http://sistemagestioncalidad.ramajudicial.gov.co/ModeloCSJ/index.php?sesion=&amp;op=8&amp;sop=8.5.6&amp;id_estrutura=367&amp;id=24195.00000&amp;hr=1" xr:uid="{C5434D0D-3B74-4BAE-B111-0F8B52F7FF7A}"/>
    <hyperlink ref="B4087" r:id="rId1617" display="http://sistemagestioncalidad.ramajudicial.gov.co/ModeloCSJ/index.php?sesion=&amp;op=8&amp;sop=8.5.6&amp;id_estrutura=2&amp;id=24196.00000&amp;hr=1" xr:uid="{19D9CBF8-30FC-4BDC-9DD8-3EDAB9193B51}"/>
    <hyperlink ref="B4088" r:id="rId1618" display="http://sistemagestioncalidad.ramajudicial.gov.co/ModeloCSJ/index.php?sesion=&amp;op=8&amp;sop=8.5.6&amp;id_estrutura=367&amp;id=24197.00000&amp;hr=1" xr:uid="{95C0EA99-4503-4F92-9927-0FA3F257A260}"/>
    <hyperlink ref="B4089" r:id="rId1619" display="http://sistemagestioncalidad.ramajudicial.gov.co/ModeloCSJ/index.php?sesion=&amp;op=8&amp;sop=8.5.6&amp;id_estrutura=367&amp;id=24198.00000&amp;hr=1" xr:uid="{C03D90CE-9C6C-4248-AC6D-8585333E6365}"/>
    <hyperlink ref="B4090" r:id="rId1620" display="http://sistemagestioncalidad.ramajudicial.gov.co/ModeloCSJ/index.php?sesion=&amp;op=8&amp;sop=8.5.6&amp;id_estrutura=367&amp;id=24199.00000&amp;hr=1" xr:uid="{C5E8169F-1121-4EA9-A9E3-B5BE39F7FBDE}"/>
    <hyperlink ref="B4091" r:id="rId1621" display="http://sistemagestioncalidad.ramajudicial.gov.co/ModeloCSJ/index.php?sesion=&amp;op=8&amp;sop=8.5.6&amp;id_estrutura=367&amp;id=24200.00000&amp;hr=1" xr:uid="{D376F572-0496-48A2-B067-6C7EC11D606E}"/>
    <hyperlink ref="B4092" r:id="rId1622" display="http://sistemagestioncalidad.ramajudicial.gov.co/ModeloCSJ/index.php?sesion=&amp;op=8&amp;sop=8.5.6&amp;id_estrutura=367&amp;id=24201.00000&amp;hr=1" xr:uid="{BCA1CB9C-B942-49CF-A57F-30DBD8CC1440}"/>
    <hyperlink ref="B4093" r:id="rId1623" display="http://sistemagestioncalidad.ramajudicial.gov.co/ModeloCSJ/index.php?sesion=&amp;op=8&amp;sop=8.5.6&amp;id_estrutura=1&amp;id=24202.00000&amp;hr=1" xr:uid="{2BA08FD0-39C7-4001-A913-4F98537D1CCF}"/>
    <hyperlink ref="B4094" r:id="rId1624" display="http://sistemagestioncalidad.ramajudicial.gov.co/ModeloCSJ/index.php?sesion=&amp;op=8&amp;sop=8.5.6&amp;id_estrutura=367&amp;id=24203.00000&amp;hr=1" xr:uid="{8A844210-E5D3-4BFB-9980-D0296EA29089}"/>
    <hyperlink ref="B4095" r:id="rId1625" display="http://sistemagestioncalidad.ramajudicial.gov.co/ModeloCSJ/index.php?sesion=&amp;op=8&amp;sop=8.5.6&amp;id_estrutura=1&amp;id=24204.00000&amp;hr=1" xr:uid="{A49022BA-1C70-4B68-B85F-D4004DAC8CC1}"/>
    <hyperlink ref="B4096" r:id="rId1626" display="http://sistemagestioncalidad.ramajudicial.gov.co/ModeloCSJ/index.php?sesion=&amp;op=8&amp;sop=8.5.6&amp;id_estrutura=1&amp;id=24205.00000&amp;hr=1" xr:uid="{A67484DD-9C27-4C85-9499-8AD9949BEC9D}"/>
    <hyperlink ref="B4097" r:id="rId1627" display="http://sistemagestioncalidad.ramajudicial.gov.co/ModeloCSJ/index.php?sesion=&amp;op=8&amp;sop=8.5.6&amp;id_estrutura=367&amp;id=24206.00000&amp;hr=1" xr:uid="{C96D046E-32ED-4DB0-BF5C-98CA5F5D5B06}"/>
    <hyperlink ref="B4098" r:id="rId1628" display="http://sistemagestioncalidad.ramajudicial.gov.co/ModeloCSJ/index.php?sesion=&amp;op=8&amp;sop=8.5.6&amp;id_estrutura=367&amp;id=24207.00000&amp;hr=1" xr:uid="{563DCE77-3944-4FAD-B9F3-AFF0765EFC67}"/>
    <hyperlink ref="B4099" r:id="rId1629" display="http://sistemagestioncalidad.ramajudicial.gov.co/ModeloCSJ/index.php?sesion=&amp;op=8&amp;sop=8.5.6&amp;id_estrutura=367&amp;id=24208.00000&amp;hr=1" xr:uid="{C7BB3AEB-BA9A-4FC6-BA54-7CA0A6726FF4}"/>
    <hyperlink ref="B4100" r:id="rId1630" display="http://sistemagestioncalidad.ramajudicial.gov.co/ModeloCSJ/index.php?sesion=&amp;op=8&amp;sop=8.5.6&amp;id_estrutura=1&amp;id=24209.00000&amp;hr=1" xr:uid="{7C6E6FE6-0044-42D5-A3BC-D1385EB77DDB}"/>
    <hyperlink ref="B4101" r:id="rId1631" display="http://sistemagestioncalidad.ramajudicial.gov.co/ModeloCSJ/index.php?sesion=&amp;op=8&amp;sop=8.5.6&amp;id_estrutura=1&amp;id=24210.00000&amp;hr=1" xr:uid="{572C7B2B-D8B9-4A9E-B8F7-7265324786BB}"/>
    <hyperlink ref="B4102" r:id="rId1632" display="http://sistemagestioncalidad.ramajudicial.gov.co/ModeloCSJ/index.php?sesion=&amp;op=8&amp;sop=8.5.6&amp;id_estrutura=367&amp;id=24211.00000&amp;hr=1" xr:uid="{8A103602-F497-4F12-8751-A807EB3FED40}"/>
    <hyperlink ref="B4103" r:id="rId1633" display="http://sistemagestioncalidad.ramajudicial.gov.co/ModeloCSJ/index.php?sesion=&amp;op=8&amp;sop=8.5.6&amp;id_estrutura=367&amp;id=24212.00000&amp;hr=1" xr:uid="{FFA3C81C-2896-46B7-A19C-F5720AE87070}"/>
    <hyperlink ref="B4104" r:id="rId1634" display="http://sistemagestioncalidad.ramajudicial.gov.co/ModeloCSJ/index.php?sesion=&amp;op=8&amp;sop=8.5.6&amp;id_estrutura=367&amp;id=24213.00000&amp;hr=1" xr:uid="{54DA2DE8-8968-40B9-A0E6-D9AD813BA9C0}"/>
    <hyperlink ref="B4105" r:id="rId1635" display="http://sistemagestioncalidad.ramajudicial.gov.co/ModeloCSJ/index.php?sesion=&amp;op=8&amp;sop=8.5.6&amp;id_estrutura=367&amp;id=24214.00000&amp;hr=1" xr:uid="{A7BA7854-129D-4855-BBAF-6531ADF0EE87}"/>
    <hyperlink ref="B4106" r:id="rId1636" display="http://sistemagestioncalidad.ramajudicial.gov.co/ModeloCSJ/index.php?sesion=&amp;op=8&amp;sop=8.5.6&amp;id_estrutura=1&amp;id=24215.00000&amp;hr=1" xr:uid="{916C749D-938E-4C4E-BD34-72E376BEC79E}"/>
    <hyperlink ref="B4107" r:id="rId1637" display="http://sistemagestioncalidad.ramajudicial.gov.co/ModeloCSJ/index.php?sesion=&amp;op=8&amp;sop=8.5.6&amp;id_estrutura=367&amp;id=24216.00000&amp;hr=1" xr:uid="{A9E94B9C-E835-4646-98E6-FD6FACDB03D3}"/>
    <hyperlink ref="B4108" r:id="rId1638" display="http://sistemagestioncalidad.ramajudicial.gov.co/ModeloCSJ/index.php?sesion=&amp;op=8&amp;sop=8.5.6&amp;id_estrutura=2&amp;id=24217.00000&amp;hr=1" xr:uid="{949D227A-B5BC-4F4A-85F9-8D70044EE99C}"/>
    <hyperlink ref="B4109" r:id="rId1639" display="http://sistemagestioncalidad.ramajudicial.gov.co/ModeloCSJ/index.php?sesion=&amp;op=8&amp;sop=8.5.6&amp;id_estrutura=1&amp;id=24218.00000&amp;hr=1" xr:uid="{306D3227-B7FA-48CF-9B14-D2E66978C816}"/>
    <hyperlink ref="B4110" r:id="rId1640" display="http://sistemagestioncalidad.ramajudicial.gov.co/ModeloCSJ/index.php?sesion=&amp;op=8&amp;sop=8.5.6&amp;id_estrutura=1&amp;id=24219.00000&amp;hr=1" xr:uid="{7D4CAEC1-D8A6-49B2-ABFE-06AB119D2B6D}"/>
    <hyperlink ref="B4111" r:id="rId1641" display="http://sistemagestioncalidad.ramajudicial.gov.co/ModeloCSJ/index.php?sesion=&amp;op=8&amp;sop=8.5.6&amp;id_estrutura=1&amp;id=24220.00000&amp;hr=1" xr:uid="{A7F7224F-49CF-4997-920E-B8657BA7F3C5}"/>
    <hyperlink ref="B4112" r:id="rId1642" display="http://sistemagestioncalidad.ramajudicial.gov.co/ModeloCSJ/index.php?sesion=&amp;op=8&amp;sop=8.5.6&amp;id_estrutura=367&amp;id=24221.00000&amp;hr=1" xr:uid="{7E30F4B9-C7B9-49EE-A18D-491F538D75F7}"/>
    <hyperlink ref="B4113" r:id="rId1643" display="http://sistemagestioncalidad.ramajudicial.gov.co/ModeloCSJ/index.php?sesion=&amp;op=8&amp;sop=8.5.6&amp;id_estrutura=367&amp;id=24222.00000&amp;hr=1" xr:uid="{BE94E637-0EA5-416A-B5C2-70DEEA519531}"/>
    <hyperlink ref="B4114" r:id="rId1644" display="http://sistemagestioncalidad.ramajudicial.gov.co/ModeloCSJ/index.php?sesion=&amp;op=8&amp;sop=8.5.6&amp;id_estrutura=1&amp;id=24223.00000&amp;hr=1" xr:uid="{7D6F4B18-0D8A-4309-AD26-EE8E4561C362}"/>
    <hyperlink ref="B4115" r:id="rId1645" display="http://sistemagestioncalidad.ramajudicial.gov.co/ModeloCSJ/index.php?sesion=&amp;op=8&amp;sop=8.5.6&amp;id_estrutura=1&amp;id=24224.00000&amp;hr=1" xr:uid="{1271AC71-EE5E-460B-A17E-AACD0873F682}"/>
    <hyperlink ref="B4116" r:id="rId1646" display="http://sistemagestioncalidad.ramajudicial.gov.co/ModeloCSJ/index.php?sesion=&amp;op=8&amp;sop=8.5.6&amp;id_estrutura=1&amp;id=24225.00000&amp;hr=1" xr:uid="{944914CD-E17C-4B5B-8334-3AEF91E7A0B4}"/>
    <hyperlink ref="B4117" r:id="rId1647" display="http://sistemagestioncalidad.ramajudicial.gov.co/ModeloCSJ/index.php?sesion=&amp;op=8&amp;sop=8.5.6&amp;id_estrutura=367&amp;id=24226.00000&amp;hr=1" xr:uid="{46D03BA3-E9C5-4A90-B077-608DBC225B8F}"/>
    <hyperlink ref="B4118" r:id="rId1648" display="http://sistemagestioncalidad.ramajudicial.gov.co/ModeloCSJ/index.php?sesion=&amp;op=8&amp;sop=8.5.6&amp;id_estrutura=1&amp;id=24227.00000&amp;hr=1" xr:uid="{15D25CE6-E198-411F-ADE9-3FEEA5D41F76}"/>
    <hyperlink ref="B4119" r:id="rId1649" display="http://sistemagestioncalidad.ramajudicial.gov.co/ModeloCSJ/index.php?sesion=&amp;op=8&amp;sop=8.5.6&amp;id_estrutura=367&amp;id=24228.00000&amp;hr=1" xr:uid="{671A07AE-FFE5-4AD0-8423-652EFE501E69}"/>
    <hyperlink ref="B4120" r:id="rId1650" display="http://sistemagestioncalidad.ramajudicial.gov.co/ModeloCSJ/index.php?sesion=&amp;op=8&amp;sop=8.5.6&amp;id_estrutura=367&amp;id=24229.00000&amp;hr=1" xr:uid="{2949BC62-CE25-45AD-8C30-197AE97B6EB4}"/>
    <hyperlink ref="B4121" r:id="rId1651" display="http://sistemagestioncalidad.ramajudicial.gov.co/ModeloCSJ/index.php?sesion=&amp;op=8&amp;sop=8.5.6&amp;id_estrutura=1&amp;id=24230.00000&amp;hr=1" xr:uid="{55CDE613-7E1F-42B6-A4F7-B6DAE7F078BF}"/>
    <hyperlink ref="B4122" r:id="rId1652" display="http://sistemagestioncalidad.ramajudicial.gov.co/ModeloCSJ/index.php?sesion=&amp;op=8&amp;sop=8.5.6&amp;id_estrutura=2&amp;id=24231.00000&amp;hr=1" xr:uid="{3C55CACA-2486-4B64-85F0-B1E51F166A03}"/>
    <hyperlink ref="B4123" r:id="rId1653" display="http://sistemagestioncalidad.ramajudicial.gov.co/ModeloCSJ/index.php?sesion=&amp;op=8&amp;sop=8.5.6&amp;id_estrutura=1&amp;id=24232.00000&amp;hr=1" xr:uid="{667F00B1-7EF1-4D79-824B-51385409A043}"/>
    <hyperlink ref="B4124" r:id="rId1654" display="http://sistemagestioncalidad.ramajudicial.gov.co/ModeloCSJ/index.php?sesion=&amp;op=8&amp;sop=8.5.6&amp;id_estrutura=1&amp;id=24233.00000&amp;hr=1" xr:uid="{8115A246-611A-4E26-9525-DCCC944FF44E}"/>
    <hyperlink ref="B4125" r:id="rId1655" display="http://sistemagestioncalidad.ramajudicial.gov.co/ModeloCSJ/index.php?sesion=&amp;op=8&amp;sop=8.5.6&amp;id_estrutura=1&amp;id=24234.00000&amp;hr=1" xr:uid="{E79BDD91-FC1B-4CFC-8716-B52FECF18125}"/>
    <hyperlink ref="B4126" r:id="rId1656" display="http://sistemagestioncalidad.ramajudicial.gov.co/ModeloCSJ/index.php?sesion=&amp;op=8&amp;sop=8.5.6&amp;id_estrutura=367&amp;id=24235.00000&amp;hr=1" xr:uid="{9E38BD0A-1164-4601-B33A-C54398572317}"/>
    <hyperlink ref="B4127" r:id="rId1657" display="http://sistemagestioncalidad.ramajudicial.gov.co/ModeloCSJ/index.php?sesion=&amp;op=8&amp;sop=8.5.6&amp;id_estrutura=367&amp;id=24236.00000&amp;hr=1" xr:uid="{023D36F4-920C-466A-B44E-B32FE3C25E32}"/>
    <hyperlink ref="B4128" r:id="rId1658" display="http://sistemagestioncalidad.ramajudicial.gov.co/ModeloCSJ/index.php?sesion=&amp;op=8&amp;sop=8.5.6&amp;id_estrutura=367&amp;id=24237.00000&amp;hr=1" xr:uid="{5DD1FF54-3425-4819-BDF2-5F5940121CE4}"/>
    <hyperlink ref="B4129" r:id="rId1659" display="http://sistemagestioncalidad.ramajudicial.gov.co/ModeloCSJ/index.php?sesion=&amp;op=8&amp;sop=8.5.6&amp;id_estrutura=1&amp;id=24238.00000&amp;hr=1" xr:uid="{051C8104-23D4-4212-8BC4-75F832953269}"/>
    <hyperlink ref="B4130" r:id="rId1660" display="http://sistemagestioncalidad.ramajudicial.gov.co/ModeloCSJ/index.php?sesion=&amp;op=8&amp;sop=8.5.6&amp;id_estrutura=367&amp;id=24239.00000&amp;hr=1" xr:uid="{27D89099-809E-4B65-8D64-FB97EFB52686}"/>
    <hyperlink ref="B4131" r:id="rId1661" display="http://sistemagestioncalidad.ramajudicial.gov.co/ModeloCSJ/index.php?sesion=&amp;op=8&amp;sop=8.5.6&amp;id_estrutura=367&amp;id=24240.00000&amp;hr=1" xr:uid="{41C863D7-A686-4F03-A7F0-AE29777AA55C}"/>
    <hyperlink ref="B4132" r:id="rId1662" display="http://sistemagestioncalidad.ramajudicial.gov.co/ModeloCSJ/index.php?sesion=&amp;op=8&amp;sop=8.5.6&amp;id_estrutura=367&amp;id=24241.00000&amp;hr=1" xr:uid="{17B0D96D-DAB4-47DB-99F8-4B8420D27704}"/>
    <hyperlink ref="B4133" r:id="rId1663" display="http://sistemagestioncalidad.ramajudicial.gov.co/ModeloCSJ/index.php?sesion=&amp;op=8&amp;sop=8.5.6&amp;id_estrutura=367&amp;id=24242.00000&amp;hr=1" xr:uid="{C365F39E-FB41-4283-9696-0A63BA7C10E5}"/>
    <hyperlink ref="B4134" r:id="rId1664" display="http://sistemagestioncalidad.ramajudicial.gov.co/ModeloCSJ/index.php?sesion=&amp;op=8&amp;sop=8.5.6&amp;id_estrutura=367&amp;id=24243.00000&amp;hr=1" xr:uid="{6AC50D52-1B71-48DC-8F73-DC31239B56A7}"/>
    <hyperlink ref="B4135" r:id="rId1665" display="http://sistemagestioncalidad.ramajudicial.gov.co/ModeloCSJ/index.php?sesion=&amp;op=8&amp;sop=8.5.6&amp;id_estrutura=367&amp;id=24244.00000&amp;hr=1" xr:uid="{764144FA-0387-4E7C-9276-103D98CB1863}"/>
    <hyperlink ref="B4136" r:id="rId1666" display="http://sistemagestioncalidad.ramajudicial.gov.co/ModeloCSJ/index.php?sesion=&amp;op=8&amp;sop=8.5.6&amp;id_estrutura=1&amp;id=24245.00000&amp;hr=1" xr:uid="{540DFCCC-E073-4F22-991D-05988CA2C6AC}"/>
    <hyperlink ref="B4137" r:id="rId1667" display="http://sistemagestioncalidad.ramajudicial.gov.co/ModeloCSJ/index.php?sesion=&amp;op=8&amp;sop=8.5.6&amp;id_estrutura=367&amp;id=24246.00000&amp;hr=1" xr:uid="{F126ACCF-A215-400A-BE54-107C5EEB106A}"/>
    <hyperlink ref="B4138" r:id="rId1668" display="http://sistemagestioncalidad.ramajudicial.gov.co/ModeloCSJ/index.php?sesion=&amp;op=8&amp;sop=8.5.6&amp;id_estrutura=1&amp;id=24247.00000&amp;hr=1" xr:uid="{CF7527BA-54BF-448A-8FA7-D3BF47E26241}"/>
    <hyperlink ref="B4139" r:id="rId1669" display="http://sistemagestioncalidad.ramajudicial.gov.co/ModeloCSJ/index.php?sesion=&amp;op=8&amp;sop=8.5.6&amp;id_estrutura=1&amp;id=24248.00000&amp;hr=1" xr:uid="{6044B7BD-FE3A-42D6-8DA4-BB7AC3D34CF2}"/>
    <hyperlink ref="B4140" r:id="rId1670" display="http://sistemagestioncalidad.ramajudicial.gov.co/ModeloCSJ/index.php?sesion=&amp;op=8&amp;sop=8.5.6&amp;id_estrutura=1&amp;id=24249.00000&amp;hr=1" xr:uid="{205575F6-A773-44D2-BE59-4AA671959CC8}"/>
    <hyperlink ref="B4141" r:id="rId1671" display="http://sistemagestioncalidad.ramajudicial.gov.co/ModeloCSJ/index.php?sesion=&amp;op=8&amp;sop=8.5.6&amp;id_estrutura=1&amp;id=24250.00000&amp;hr=1" xr:uid="{E5F74BE1-A85B-4CD8-A787-65B42DBA85C5}"/>
    <hyperlink ref="B4142" r:id="rId1672" display="http://sistemagestioncalidad.ramajudicial.gov.co/ModeloCSJ/index.php?sesion=&amp;op=8&amp;sop=8.5.6&amp;id_estrutura=1&amp;id=24251.00000&amp;hr=1" xr:uid="{F0251844-92E9-4B03-872F-D02A7C924103}"/>
    <hyperlink ref="B4143" r:id="rId1673" display="http://sistemagestioncalidad.ramajudicial.gov.co/ModeloCSJ/index.php?sesion=&amp;op=8&amp;sop=8.5.6&amp;id_estrutura=367&amp;id=24252.00000&amp;hr=1" xr:uid="{F21EE3C1-5421-41FB-BF35-D7C7FF6AB193}"/>
    <hyperlink ref="B4144" r:id="rId1674" display="http://sistemagestioncalidad.ramajudicial.gov.co/ModeloCSJ/index.php?sesion=&amp;op=8&amp;sop=8.5.6&amp;id_estrutura=367&amp;id=24253.00000&amp;hr=1" xr:uid="{72B1D8B8-998B-4C33-AA35-8169C61EE2A4}"/>
    <hyperlink ref="B4145" r:id="rId1675" display="http://sistemagestioncalidad.ramajudicial.gov.co/ModeloCSJ/index.php?sesion=&amp;op=8&amp;sop=8.5.6&amp;id_estrutura=367&amp;id=24254.00000&amp;hr=1" xr:uid="{E8F1B8C0-1CC8-4678-991D-BFAC147F9205}"/>
    <hyperlink ref="B4146" r:id="rId1676" display="http://sistemagestioncalidad.ramajudicial.gov.co/ModeloCSJ/index.php?sesion=&amp;op=8&amp;sop=8.5.6&amp;id_estrutura=367&amp;id=24255.00000&amp;hr=1" xr:uid="{82977515-60F5-498F-A24F-040630E81AC1}"/>
    <hyperlink ref="B4147" r:id="rId1677" display="http://sistemagestioncalidad.ramajudicial.gov.co/ModeloCSJ/index.php?sesion=&amp;op=8&amp;sop=8.5.6&amp;id_estrutura=1&amp;id=24256.00000&amp;hr=1" xr:uid="{124E856B-5B9D-4D43-ABF4-BAA351DACAC0}"/>
    <hyperlink ref="B4148" r:id="rId1678" display="http://sistemagestioncalidad.ramajudicial.gov.co/ModeloCSJ/index.php?sesion=&amp;op=8&amp;sop=8.5.6&amp;id_estrutura=1&amp;id=24257.00000&amp;hr=1" xr:uid="{029C2F45-BBC1-4326-AA70-CDC6796B36B4}"/>
    <hyperlink ref="B4149" r:id="rId1679" display="http://sistemagestioncalidad.ramajudicial.gov.co/ModeloCSJ/index.php?sesion=&amp;op=8&amp;sop=8.5.6&amp;id_estrutura=1&amp;id=24258.00000&amp;hr=1" xr:uid="{F4222AC9-0FD4-41AB-89A3-EFA6BBADE5F2}"/>
    <hyperlink ref="B4150" r:id="rId1680" display="http://sistemagestioncalidad.ramajudicial.gov.co/ModeloCSJ/index.php?sesion=&amp;op=8&amp;sop=8.5.6&amp;id_estrutura=367&amp;id=24259.00000&amp;hr=1" xr:uid="{C6B22630-9D91-452A-BB12-580B5E4FB530}"/>
    <hyperlink ref="B4151" r:id="rId1681" display="http://sistemagestioncalidad.ramajudicial.gov.co/ModeloCSJ/index.php?sesion=&amp;op=8&amp;sop=8.5.6&amp;id_estrutura=367&amp;id=24260.00000&amp;hr=1" xr:uid="{FA786479-8A48-4198-AC55-E7A3B530CD3C}"/>
    <hyperlink ref="B4152" r:id="rId1682" display="http://sistemagestioncalidad.ramajudicial.gov.co/ModeloCSJ/index.php?sesion=&amp;op=8&amp;sop=8.5.6&amp;id_estrutura=367&amp;id=24261.00000&amp;hr=1" xr:uid="{F09FAE6A-B147-4ABF-AD58-42CFF3727090}"/>
    <hyperlink ref="B4153" r:id="rId1683" display="http://sistemagestioncalidad.ramajudicial.gov.co/ModeloCSJ/index.php?sesion=&amp;op=8&amp;sop=8.5.6&amp;id_estrutura=1&amp;id=24262.00000&amp;hr=1" xr:uid="{6006FEB8-E0BB-4E66-967B-EAAE9BBB4C27}"/>
    <hyperlink ref="B4154" r:id="rId1684" display="http://sistemagestioncalidad.ramajudicial.gov.co/ModeloCSJ/index.php?sesion=&amp;op=8&amp;sop=8.5.6&amp;id_estrutura=367&amp;id=24263.00000&amp;hr=1" xr:uid="{ABCA7D65-71EA-41FD-8268-9A27AF8369E7}"/>
    <hyperlink ref="B4155" r:id="rId1685" display="http://sistemagestioncalidad.ramajudicial.gov.co/ModeloCSJ/index.php?sesion=&amp;op=8&amp;sop=8.5.6&amp;id_estrutura=1&amp;id=24264.00000&amp;hr=1" xr:uid="{47683636-08CE-41E1-A16F-78024C5A1721}"/>
    <hyperlink ref="B4156" r:id="rId1686" display="http://sistemagestioncalidad.ramajudicial.gov.co/ModeloCSJ/index.php?sesion=&amp;op=8&amp;sop=8.5.6&amp;id_estrutura=367&amp;id=24265.00000&amp;hr=1" xr:uid="{BCE47A45-1ACF-4F7A-8FEF-A27411E93C61}"/>
    <hyperlink ref="B4157" r:id="rId1687" display="http://sistemagestioncalidad.ramajudicial.gov.co/ModeloCSJ/index.php?sesion=&amp;op=8&amp;sop=8.5.6&amp;id_estrutura=1&amp;id=24266.00000&amp;hr=1" xr:uid="{0F0EC171-A3CA-456E-8961-2BA8F33BE80A}"/>
    <hyperlink ref="B4158" r:id="rId1688" display="http://sistemagestioncalidad.ramajudicial.gov.co/ModeloCSJ/index.php?sesion=&amp;op=8&amp;sop=8.5.6&amp;id_estrutura=367&amp;id=24267.00000&amp;hr=1" xr:uid="{3B6E881C-49E4-4EC2-9958-23B68449346C}"/>
    <hyperlink ref="B4159" r:id="rId1689" display="http://sistemagestioncalidad.ramajudicial.gov.co/ModeloCSJ/index.php?sesion=&amp;op=8&amp;sop=8.5.6&amp;id_estrutura=367&amp;id=24268.00000&amp;hr=1" xr:uid="{3CD8DD9D-F24D-4C9D-869A-E1A20BA49ABC}"/>
    <hyperlink ref="B4160" r:id="rId1690" display="http://sistemagestioncalidad.ramajudicial.gov.co/ModeloCSJ/index.php?sesion=&amp;op=8&amp;sop=8.5.6&amp;id_estrutura=367&amp;id=24269.00000&amp;hr=1" xr:uid="{65D68CB5-CF5A-4C01-A931-E99068DDFBFB}"/>
    <hyperlink ref="B4161" r:id="rId1691" display="http://sistemagestioncalidad.ramajudicial.gov.co/ModeloCSJ/index.php?sesion=&amp;op=8&amp;sop=8.5.6&amp;id_estrutura=1&amp;id=24270.00000&amp;hr=1" xr:uid="{0792381F-96BE-4B77-B941-97D1AC926C53}"/>
    <hyperlink ref="B4162" r:id="rId1692" display="http://sistemagestioncalidad.ramajudicial.gov.co/ModeloCSJ/index.php?sesion=&amp;op=8&amp;sop=8.5.6&amp;id_estrutura=367&amp;id=24271.00000&amp;hr=1" xr:uid="{25990BEA-96C3-456E-ACC6-154E371512E2}"/>
    <hyperlink ref="B4163" r:id="rId1693" display="http://sistemagestioncalidad.ramajudicial.gov.co/ModeloCSJ/index.php?sesion=&amp;op=8&amp;sop=8.5.6&amp;id_estrutura=367&amp;id=24272.00000&amp;hr=1" xr:uid="{81141CB7-DAFE-4EFF-AADE-ED0F0BCF5560}"/>
    <hyperlink ref="B4164" r:id="rId1694" display="http://sistemagestioncalidad.ramajudicial.gov.co/ModeloCSJ/index.php?sesion=&amp;op=8&amp;sop=8.5.6&amp;id_estrutura=367&amp;id=24273.00000&amp;hr=1" xr:uid="{DAF74CA3-B6A0-466F-A323-B44815257D00}"/>
    <hyperlink ref="B4165" r:id="rId1695" display="http://sistemagestioncalidad.ramajudicial.gov.co/ModeloCSJ/index.php?sesion=&amp;op=8&amp;sop=8.5.6&amp;id_estrutura=367&amp;id=24274.00000&amp;hr=1" xr:uid="{EEE60DE7-6B1F-487F-99F5-AE3C4F9D5428}"/>
    <hyperlink ref="B4166" r:id="rId1696" display="http://sistemagestioncalidad.ramajudicial.gov.co/ModeloCSJ/index.php?sesion=&amp;op=8&amp;sop=8.5.6&amp;id_estrutura=1&amp;id=24275.00000&amp;hr=1" xr:uid="{CD2A9880-8DEA-4075-BF8E-9E417B1DB161}"/>
    <hyperlink ref="B4167" r:id="rId1697" display="http://sistemagestioncalidad.ramajudicial.gov.co/ModeloCSJ/index.php?sesion=&amp;op=8&amp;sop=8.5.6&amp;id_estrutura=1&amp;id=24276.00000&amp;hr=1" xr:uid="{2188F3A2-CC2F-4C06-9052-5AD2E28C6A89}"/>
    <hyperlink ref="B4168" r:id="rId1698" display="http://sistemagestioncalidad.ramajudicial.gov.co/ModeloCSJ/index.php?sesion=&amp;op=8&amp;sop=8.5.6&amp;id_estrutura=367&amp;id=24277.00000&amp;hr=1" xr:uid="{196A6B5C-E5A7-4A52-BC2F-CAB16897479E}"/>
    <hyperlink ref="B4169" r:id="rId1699" display="http://sistemagestioncalidad.ramajudicial.gov.co/ModeloCSJ/index.php?sesion=&amp;op=8&amp;sop=8.5.6&amp;id_estrutura=367&amp;id=24278.00000&amp;hr=1" xr:uid="{1CE3374A-A744-45FF-A074-390E5E7F9D49}"/>
    <hyperlink ref="B4170" r:id="rId1700" display="http://sistemagestioncalidad.ramajudicial.gov.co/ModeloCSJ/index.php?sesion=&amp;op=8&amp;sop=8.5.6&amp;id_estrutura=367&amp;id=24279.00000&amp;hr=1" xr:uid="{06249FD2-5434-45EE-AC6D-22E44BD47653}"/>
    <hyperlink ref="B4171" r:id="rId1701" display="http://sistemagestioncalidad.ramajudicial.gov.co/ModeloCSJ/index.php?sesion=&amp;op=8&amp;sop=8.5.6&amp;id_estrutura=367&amp;id=24280.00000&amp;hr=1" xr:uid="{87E988FD-055E-4DF4-A192-302693E59777}"/>
    <hyperlink ref="B4172" r:id="rId1702" display="http://sistemagestioncalidad.ramajudicial.gov.co/ModeloCSJ/index.php?sesion=&amp;op=8&amp;sop=8.5.6&amp;id_estrutura=367&amp;id=24281.00000&amp;hr=1" xr:uid="{BA5C82B7-8BFE-4D56-883E-F69BB8D2A354}"/>
    <hyperlink ref="B4173" r:id="rId1703" display="http://sistemagestioncalidad.ramajudicial.gov.co/ModeloCSJ/index.php?sesion=&amp;op=8&amp;sop=8.5.6&amp;id_estrutura=367&amp;id=24282.00000&amp;hr=1" xr:uid="{C491172A-5933-478D-8BB6-8A8A1509663D}"/>
    <hyperlink ref="B4174" r:id="rId1704" display="http://sistemagestioncalidad.ramajudicial.gov.co/ModeloCSJ/index.php?sesion=&amp;op=8&amp;sop=8.5.6&amp;id_estrutura=2&amp;id=24283.00000&amp;hr=1" xr:uid="{17C7C204-47A0-4526-A363-79EDE16A1A9A}"/>
    <hyperlink ref="B4175" r:id="rId1705" display="http://sistemagestioncalidad.ramajudicial.gov.co/ModeloCSJ/index.php?sesion=&amp;op=8&amp;sop=8.5.6&amp;id_estrutura=1&amp;id=24284.00000&amp;hr=1" xr:uid="{8A0BAFD6-2665-461D-9DFB-12964600D03C}"/>
    <hyperlink ref="B4176" r:id="rId1706" display="http://sistemagestioncalidad.ramajudicial.gov.co/ModeloCSJ/index.php?sesion=&amp;op=8&amp;sop=8.5.6&amp;id_estrutura=1&amp;id=24285.00000&amp;hr=1" xr:uid="{169799A5-24D5-4962-B96C-0FAEDD1EACC1}"/>
    <hyperlink ref="B4177" r:id="rId1707" display="http://sistemagestioncalidad.ramajudicial.gov.co/ModeloCSJ/index.php?sesion=&amp;op=8&amp;sop=8.5.6&amp;id_estrutura=367&amp;id=24286.00000&amp;hr=1" xr:uid="{B745AB8A-3BC0-44BE-ACA7-B2609B7D7432}"/>
    <hyperlink ref="B4178" r:id="rId1708" display="http://sistemagestioncalidad.ramajudicial.gov.co/ModeloCSJ/index.php?sesion=&amp;op=8&amp;sop=8.5.6&amp;id_estrutura=1&amp;id=24287.00000&amp;hr=1" xr:uid="{E315DA61-20E9-4965-BD59-EFA6684F60D9}"/>
    <hyperlink ref="B4179" r:id="rId1709" display="http://sistemagestioncalidad.ramajudicial.gov.co/ModeloCSJ/index.php?sesion=&amp;op=8&amp;sop=8.5.6&amp;id_estrutura=367&amp;id=24288.00000&amp;hr=1" xr:uid="{3E94F512-DA8D-46E7-AFA3-531BE54964CC}"/>
    <hyperlink ref="B4180" r:id="rId1710" display="http://sistemagestioncalidad.ramajudicial.gov.co/ModeloCSJ/index.php?sesion=&amp;op=8&amp;sop=8.5.6&amp;id_estrutura=2&amp;id=24289.00000&amp;hr=1" xr:uid="{A8832E98-4EE5-4A87-A9C3-02612C6724B8}"/>
    <hyperlink ref="B4181" r:id="rId1711" display="http://sistemagestioncalidad.ramajudicial.gov.co/ModeloCSJ/index.php?sesion=&amp;op=8&amp;sop=8.5.6&amp;id_estrutura=2&amp;id=24290.00000&amp;hr=1" xr:uid="{F4EE7088-5EE6-4863-B031-BB4854CB836A}"/>
    <hyperlink ref="B4182" r:id="rId1712" display="http://sistemagestioncalidad.ramajudicial.gov.co/ModeloCSJ/index.php?sesion=&amp;op=8&amp;sop=8.5.6&amp;id_estrutura=2&amp;id=24291.00000&amp;hr=1" xr:uid="{4D702786-725F-4AD6-BC38-7147B1CF99F1}"/>
    <hyperlink ref="B4183" r:id="rId1713" display="http://sistemagestioncalidad.ramajudicial.gov.co/ModeloCSJ/index.php?sesion=&amp;op=8&amp;sop=8.5.6&amp;id_estrutura=2&amp;id=24292.00000&amp;hr=1" xr:uid="{891C8751-2A14-4152-A491-7081E629B1D9}"/>
    <hyperlink ref="B4184" r:id="rId1714" display="http://sistemagestioncalidad.ramajudicial.gov.co/ModeloCSJ/index.php?sesion=&amp;op=8&amp;sop=8.5.6&amp;id_estrutura=367&amp;id=24293.00000&amp;hr=1" xr:uid="{42119C37-E5D4-4024-9120-6B26BCAF5FC7}"/>
    <hyperlink ref="B4185" r:id="rId1715" display="http://sistemagestioncalidad.ramajudicial.gov.co/ModeloCSJ/index.php?sesion=&amp;op=8&amp;sop=8.5.6&amp;id_estrutura=2&amp;id=24294.00000&amp;hr=1" xr:uid="{69A50119-7C57-4220-B33C-9CA5B6DCC3AB}"/>
    <hyperlink ref="B4186" r:id="rId1716" display="http://sistemagestioncalidad.ramajudicial.gov.co/ModeloCSJ/index.php?sesion=&amp;op=8&amp;sop=8.5.6&amp;id_estrutura=367&amp;id=24295.00000&amp;hr=1" xr:uid="{390A6C56-14BF-4DA5-B750-434291A13177}"/>
    <hyperlink ref="B4187" r:id="rId1717" display="http://sistemagestioncalidad.ramajudicial.gov.co/ModeloCSJ/index.php?sesion=&amp;op=8&amp;sop=8.5.6&amp;id_estrutura=2&amp;id=24296.00000&amp;hr=1" xr:uid="{463D786A-C81E-47FF-8598-40783ABBDA30}"/>
    <hyperlink ref="B4188" r:id="rId1718" display="http://sistemagestioncalidad.ramajudicial.gov.co/ModeloCSJ/index.php?sesion=&amp;op=8&amp;sop=8.5.6&amp;id_estrutura=367&amp;id=24297.00000&amp;hr=1" xr:uid="{F7FDC4CC-AE9B-46FE-AD6C-AD87B9C4A286}"/>
    <hyperlink ref="B4189" r:id="rId1719" display="http://sistemagestioncalidad.ramajudicial.gov.co/ModeloCSJ/index.php?sesion=&amp;op=8&amp;sop=8.5.6&amp;id_estrutura=367&amp;id=24298.00000&amp;hr=1" xr:uid="{F03C8ABB-C32A-4AC7-AE93-58B9E8840318}"/>
    <hyperlink ref="B4190" r:id="rId1720" display="http://sistemagestioncalidad.ramajudicial.gov.co/ModeloCSJ/index.php?sesion=&amp;op=8&amp;sop=8.5.6&amp;id_estrutura=1&amp;id=24299.00000&amp;hr=1" xr:uid="{D06B6531-9981-4761-B669-E0EEF88D8E9D}"/>
    <hyperlink ref="B4191" r:id="rId1721" display="http://sistemagestioncalidad.ramajudicial.gov.co/ModeloCSJ/index.php?sesion=&amp;op=8&amp;sop=8.5.6&amp;id_estrutura=2&amp;id=24300.00000&amp;hr=1" xr:uid="{2EDD3C09-8F73-4A6D-94C2-A70818D8842E}"/>
    <hyperlink ref="B4192" r:id="rId1722" display="http://sistemagestioncalidad.ramajudicial.gov.co/ModeloCSJ/index.php?sesion=&amp;op=8&amp;sop=8.5.6&amp;id_estrutura=367&amp;id=24301.00000&amp;hr=1" xr:uid="{3D638C33-9B4B-41A8-A274-CE4A06B26C07}"/>
    <hyperlink ref="B4193" r:id="rId1723" display="http://sistemagestioncalidad.ramajudicial.gov.co/ModeloCSJ/index.php?sesion=&amp;op=8&amp;sop=8.5.6&amp;id_estrutura=367&amp;id=24302.00000&amp;hr=1" xr:uid="{B1618EEB-90FD-45DF-9190-9F7EC92E3CE0}"/>
    <hyperlink ref="B4194" r:id="rId1724" display="http://sistemagestioncalidad.ramajudicial.gov.co/ModeloCSJ/index.php?sesion=&amp;op=8&amp;sop=8.5.6&amp;id_estrutura=367&amp;id=24303.00000&amp;hr=1" xr:uid="{D003D84A-D3E0-460B-B48E-E78331147249}"/>
    <hyperlink ref="B4195" r:id="rId1725" display="http://sistemagestioncalidad.ramajudicial.gov.co/ModeloCSJ/index.php?sesion=&amp;op=8&amp;sop=8.5.6&amp;id_estrutura=367&amp;id=24304.00000&amp;hr=1" xr:uid="{8611C5B9-E049-4E16-BFFF-AA24BBEBD1CA}"/>
    <hyperlink ref="B4196" r:id="rId1726" display="http://sistemagestioncalidad.ramajudicial.gov.co/ModeloCSJ/index.php?sesion=&amp;op=8&amp;sop=8.5.6&amp;id_estrutura=367&amp;id=24305.00000&amp;hr=1" xr:uid="{311BEB3E-6EB8-4F1D-B6B2-6574D3DD367D}"/>
    <hyperlink ref="B4197" r:id="rId1727" display="http://sistemagestioncalidad.ramajudicial.gov.co/ModeloCSJ/index.php?sesion=&amp;op=8&amp;sop=8.5.6&amp;id_estrutura=1&amp;id=24306.00000&amp;hr=1" xr:uid="{74B7BAA6-E5BC-4209-BD82-665A09D4EC35}"/>
    <hyperlink ref="B4198" r:id="rId1728" display="http://sistemagestioncalidad.ramajudicial.gov.co/ModeloCSJ/index.php?sesion=&amp;op=8&amp;sop=8.5.6&amp;id_estrutura=3&amp;id=24307.00000&amp;hr=1" xr:uid="{C9A4A6E1-B1C1-4A94-AA1B-20937EAEEA10}"/>
    <hyperlink ref="B4199" r:id="rId1729" display="http://sistemagestioncalidad.ramajudicial.gov.co/ModeloCSJ/index.php?sesion=&amp;op=8&amp;sop=8.5.6&amp;id_estrutura=367&amp;id=24308.00000&amp;hr=1" xr:uid="{E9AF37DE-78A1-421A-BF06-2D36BE1E682A}"/>
    <hyperlink ref="B4200" r:id="rId1730" display="http://sistemagestioncalidad.ramajudicial.gov.co/ModeloCSJ/index.php?sesion=&amp;op=8&amp;sop=8.5.6&amp;id_estrutura=1&amp;id=24309.00000&amp;hr=1" xr:uid="{BA958ECE-D697-4EF4-9853-CE2EFE3B3200}"/>
    <hyperlink ref="B4201" r:id="rId1731" display="http://sistemagestioncalidad.ramajudicial.gov.co/ModeloCSJ/index.php?sesion=&amp;op=8&amp;sop=8.5.6&amp;id_estrutura=1&amp;id=24310.00000&amp;hr=1" xr:uid="{F9393BC2-4785-4ED1-A591-C7B81A87FCA5}"/>
    <hyperlink ref="B4202" r:id="rId1732" display="http://sistemagestioncalidad.ramajudicial.gov.co/ModeloCSJ/index.php?sesion=&amp;op=8&amp;sop=8.5.6&amp;id_estrutura=1&amp;id=24311.00000&amp;hr=1" xr:uid="{112CA8DA-881C-4528-9228-3646272CF3C3}"/>
    <hyperlink ref="B4203" r:id="rId1733" display="http://sistemagestioncalidad.ramajudicial.gov.co/ModeloCSJ/index.php?sesion=&amp;op=8&amp;sop=8.5.6&amp;id_estrutura=1&amp;id=24312.00000&amp;hr=1" xr:uid="{028D3B02-D049-4478-BACC-4698308EAEC2}"/>
    <hyperlink ref="B4204" r:id="rId1734" display="http://sistemagestioncalidad.ramajudicial.gov.co/ModeloCSJ/index.php?sesion=&amp;op=8&amp;sop=8.5.6&amp;id_estrutura=367&amp;id=24313.00000&amp;hr=1" xr:uid="{0CEDD03E-7994-47C4-9312-F6EEA25DE43F}"/>
    <hyperlink ref="B4205" r:id="rId1735" display="http://sistemagestioncalidad.ramajudicial.gov.co/ModeloCSJ/index.php?sesion=&amp;op=8&amp;sop=8.5.6&amp;id_estrutura=2&amp;id=24314.00000&amp;hr=1" xr:uid="{0F4433FC-FFA6-4AC7-99BB-599E26113222}"/>
    <hyperlink ref="B4206" r:id="rId1736" display="http://sistemagestioncalidad.ramajudicial.gov.co/ModeloCSJ/index.php?sesion=&amp;op=8&amp;sop=8.5.6&amp;id_estrutura=367&amp;id=24315.00000&amp;hr=1" xr:uid="{538FE0B1-48F2-4819-B6EB-3E7FF3DE0D0A}"/>
    <hyperlink ref="B4207" r:id="rId1737" display="http://sistemagestioncalidad.ramajudicial.gov.co/ModeloCSJ/index.php?sesion=&amp;op=8&amp;sop=8.5.6&amp;id_estrutura=2&amp;id=24316.00000&amp;hr=1" xr:uid="{C2F62C08-123E-418E-8DF4-4CF62C64BC8B}"/>
    <hyperlink ref="B4208" r:id="rId1738" display="http://sistemagestioncalidad.ramajudicial.gov.co/ModeloCSJ/index.php?sesion=&amp;op=8&amp;sop=8.5.6&amp;id_estrutura=367&amp;id=24317.00000&amp;hr=1" xr:uid="{8C587241-521D-4787-BFA4-48E8BA81967A}"/>
    <hyperlink ref="B4209" r:id="rId1739" display="http://sistemagestioncalidad.ramajudicial.gov.co/ModeloCSJ/index.php?sesion=&amp;op=8&amp;sop=8.5.6&amp;id_estrutura=1&amp;id=24318.00000&amp;hr=1" xr:uid="{05A4A1C8-D3C8-42EF-866F-E8D4BD680545}"/>
    <hyperlink ref="B4210" r:id="rId1740" display="http://sistemagestioncalidad.ramajudicial.gov.co/ModeloCSJ/index.php?sesion=&amp;op=8&amp;sop=8.5.6&amp;id_estrutura=367&amp;id=24319.00000&amp;hr=1" xr:uid="{D4B325F4-F528-4357-90FB-253C8D2D9703}"/>
    <hyperlink ref="B4211" r:id="rId1741" display="http://sistemagestioncalidad.ramajudicial.gov.co/ModeloCSJ/index.php?sesion=&amp;op=8&amp;sop=8.5.6&amp;id_estrutura=2&amp;id=24320.00000&amp;hr=1" xr:uid="{890A1858-E2E2-45AC-81FD-41B6919991A5}"/>
    <hyperlink ref="B4212" r:id="rId1742" display="http://sistemagestioncalidad.ramajudicial.gov.co/ModeloCSJ/index.php?sesion=&amp;op=8&amp;sop=8.5.6&amp;id_estrutura=367&amp;id=24321.00000&amp;hr=1" xr:uid="{68209D28-7E3B-40E6-8F27-B21B3519DAE2}"/>
    <hyperlink ref="B4213" r:id="rId1743" display="http://sistemagestioncalidad.ramajudicial.gov.co/ModeloCSJ/index.php?sesion=&amp;op=8&amp;sop=8.5.6&amp;id_estrutura=367&amp;id=24322.00000&amp;hr=1" xr:uid="{29B2B28E-E44E-4AA3-B1C6-30BAA1B69141}"/>
    <hyperlink ref="B4214" r:id="rId1744" display="http://sistemagestioncalidad.ramajudicial.gov.co/ModeloCSJ/index.php?sesion=&amp;op=8&amp;sop=8.5.6&amp;id_estrutura=1&amp;id=24323.00000&amp;hr=1" xr:uid="{7F9C7888-A92D-4888-9B0D-B544ED19C90B}"/>
    <hyperlink ref="B4215" r:id="rId1745" display="http://sistemagestioncalidad.ramajudicial.gov.co/ModeloCSJ/index.php?sesion=&amp;op=8&amp;sop=8.5.6&amp;id_estrutura=1&amp;id=24324.00000&amp;hr=1" xr:uid="{D253BBF3-0F65-4405-8CBB-DCE7543C1BE8}"/>
    <hyperlink ref="B4216" r:id="rId1746" display="http://sistemagestioncalidad.ramajudicial.gov.co/ModeloCSJ/index.php?sesion=&amp;op=8&amp;sop=8.5.6&amp;id_estrutura=367&amp;id=24325.00000&amp;hr=1" xr:uid="{78F3614F-5119-4BDC-ADDD-545AE513FB3B}"/>
    <hyperlink ref="B4217" r:id="rId1747" display="http://sistemagestioncalidad.ramajudicial.gov.co/ModeloCSJ/index.php?sesion=&amp;op=8&amp;sop=8.5.6&amp;id_estrutura=367&amp;id=24326.00000&amp;hr=1" xr:uid="{FE23845A-0962-4ED1-B75C-D3DBDA4DDDC9}"/>
    <hyperlink ref="B4218" r:id="rId1748" display="http://sistemagestioncalidad.ramajudicial.gov.co/ModeloCSJ/index.php?sesion=&amp;op=8&amp;sop=8.5.6&amp;id_estrutura=367&amp;id=24327.00000&amp;hr=1" xr:uid="{895729C6-1685-482B-8C48-D30C05736E9D}"/>
    <hyperlink ref="B4219" r:id="rId1749" display="http://sistemagestioncalidad.ramajudicial.gov.co/ModeloCSJ/index.php?sesion=&amp;op=8&amp;sop=8.5.6&amp;id_estrutura=367&amp;id=24328.00000&amp;hr=1" xr:uid="{ED831FED-85C8-4E55-A1C1-808D4CAA64EE}"/>
    <hyperlink ref="B4220" r:id="rId1750" display="http://sistemagestioncalidad.ramajudicial.gov.co/ModeloCSJ/index.php?sesion=&amp;op=8&amp;sop=8.5.6&amp;id_estrutura=2&amp;id=24329.00000&amp;hr=1" xr:uid="{FE56138F-2AC2-4B06-8A75-C97B70174818}"/>
    <hyperlink ref="B4221" r:id="rId1751" display="http://sistemagestioncalidad.ramajudicial.gov.co/ModeloCSJ/index.php?sesion=&amp;op=8&amp;sop=8.5.6&amp;id_estrutura=1&amp;id=24330.00000&amp;hr=1" xr:uid="{07F204EA-E574-4B9E-8349-123ED5419607}"/>
    <hyperlink ref="B4222" r:id="rId1752" display="http://sistemagestioncalidad.ramajudicial.gov.co/ModeloCSJ/index.php?sesion=&amp;op=8&amp;sop=8.5.6&amp;id_estrutura=1&amp;id=24331.00000&amp;hr=1" xr:uid="{7E4D9D5E-5C57-45DC-806C-6F186E271779}"/>
    <hyperlink ref="B4223" r:id="rId1753" display="http://sistemagestioncalidad.ramajudicial.gov.co/ModeloCSJ/index.php?sesion=&amp;op=8&amp;sop=8.5.6&amp;id_estrutura=367&amp;id=24332.00000&amp;hr=1" xr:uid="{A9BFC4E2-2C63-4362-913F-37C82E5ECF5F}"/>
    <hyperlink ref="B4224" r:id="rId1754" display="http://sistemagestioncalidad.ramajudicial.gov.co/ModeloCSJ/index.php?sesion=&amp;op=8&amp;sop=8.5.6&amp;id_estrutura=367&amp;id=24333.00000&amp;hr=1" xr:uid="{BF999EA1-FE14-48BA-8685-E98C42DFD86E}"/>
    <hyperlink ref="B4225" r:id="rId1755" display="http://sistemagestioncalidad.ramajudicial.gov.co/ModeloCSJ/index.php?sesion=&amp;op=8&amp;sop=8.5.6&amp;id_estrutura=367&amp;id=24334.00000&amp;hr=1" xr:uid="{0EE765EE-ED3F-4B4C-BF26-796FF4AE76DC}"/>
    <hyperlink ref="B4226" r:id="rId1756" display="http://sistemagestioncalidad.ramajudicial.gov.co/ModeloCSJ/index.php?sesion=&amp;op=8&amp;sop=8.5.6&amp;id_estrutura=367&amp;id=24335.00000&amp;hr=1" xr:uid="{D6BF6B2A-89BE-480F-A13B-A7D606606B72}"/>
    <hyperlink ref="B4227" r:id="rId1757" display="http://sistemagestioncalidad.ramajudicial.gov.co/ModeloCSJ/index.php?sesion=&amp;op=8&amp;sop=8.5.6&amp;id_estrutura=367&amp;id=24336.00000&amp;hr=1" xr:uid="{D13615C1-5AC5-44A4-80FC-26ECDBF194C1}"/>
    <hyperlink ref="B4228" r:id="rId1758" display="http://sistemagestioncalidad.ramajudicial.gov.co/ModeloCSJ/index.php?sesion=&amp;op=8&amp;sop=8.5.6&amp;id_estrutura=2&amp;id=24337.00000&amp;hr=1" xr:uid="{1E67CB79-1E76-4599-9551-E156961DC29E}"/>
    <hyperlink ref="B4229" r:id="rId1759" display="http://sistemagestioncalidad.ramajudicial.gov.co/ModeloCSJ/index.php?sesion=&amp;op=8&amp;sop=8.5.6&amp;id_estrutura=367&amp;id=24338.00000&amp;hr=1" xr:uid="{9279CFC3-4507-4E33-9817-410AEBF686F9}"/>
    <hyperlink ref="B4230" r:id="rId1760" display="http://sistemagestioncalidad.ramajudicial.gov.co/ModeloCSJ/index.php?sesion=&amp;op=8&amp;sop=8.5.6&amp;id_estrutura=1&amp;id=24339.00000&amp;hr=1" xr:uid="{B0F54120-F7F6-4E06-A38B-481AD946E774}"/>
    <hyperlink ref="B4231" r:id="rId1761" display="http://sistemagestioncalidad.ramajudicial.gov.co/ModeloCSJ/index.php?sesion=&amp;op=8&amp;sop=8.5.6&amp;id_estrutura=367&amp;id=24340.00000&amp;hr=1" xr:uid="{5B1CDB43-E6F3-4EC9-B40D-68275ECF831A}"/>
    <hyperlink ref="B4232" r:id="rId1762" display="http://sistemagestioncalidad.ramajudicial.gov.co/ModeloCSJ/index.php?sesion=&amp;op=8&amp;sop=8.5.6&amp;id_estrutura=2&amp;id=24341.00000&amp;hr=1" xr:uid="{D997B1E8-C66A-4948-AEE2-C15668B958F3}"/>
    <hyperlink ref="B4233" r:id="rId1763" display="http://sistemagestioncalidad.ramajudicial.gov.co/ModeloCSJ/index.php?sesion=&amp;op=8&amp;sop=8.5.6&amp;id_estrutura=1&amp;id=24342.00000&amp;hr=1" xr:uid="{A94A61F4-CFE6-4D58-81A6-3D709A1578B6}"/>
    <hyperlink ref="B4234" r:id="rId1764" display="http://sistemagestioncalidad.ramajudicial.gov.co/ModeloCSJ/index.php?sesion=&amp;op=8&amp;sop=8.5.6&amp;id_estrutura=367&amp;id=24343.00000&amp;hr=1" xr:uid="{E913EBC9-1C43-49A9-8B6E-6609B277B529}"/>
    <hyperlink ref="B4235" r:id="rId1765" display="http://sistemagestioncalidad.ramajudicial.gov.co/ModeloCSJ/index.php?sesion=&amp;op=8&amp;sop=8.5.6&amp;id_estrutura=371&amp;id=24344.00000&amp;hr=1" xr:uid="{D23CDA28-E0C9-417C-91C8-0F1B1383165C}"/>
    <hyperlink ref="B4236" r:id="rId1766" display="http://sistemagestioncalidad.ramajudicial.gov.co/ModeloCSJ/index.php?sesion=&amp;op=8&amp;sop=8.5.6&amp;id_estrutura=367&amp;id=24345.00000&amp;hr=1" xr:uid="{88F4DF43-5868-4C62-8CD3-14D8935AAA38}"/>
    <hyperlink ref="B4237" r:id="rId1767" display="http://sistemagestioncalidad.ramajudicial.gov.co/ModeloCSJ/index.php?sesion=&amp;op=8&amp;sop=8.5.6&amp;id_estrutura=371&amp;id=24346.00000&amp;hr=1" xr:uid="{9C239DF4-AD2E-4E8E-BC42-C8B69ECB69E2}"/>
    <hyperlink ref="B4238" r:id="rId1768" display="http://sistemagestioncalidad.ramajudicial.gov.co/ModeloCSJ/index.php?sesion=&amp;op=8&amp;sop=8.5.6&amp;id_estrutura=367&amp;id=24347.00000&amp;hr=1" xr:uid="{54D91AEC-6D0D-431F-B189-BBB1D02AF8CA}"/>
    <hyperlink ref="B4239" r:id="rId1769" display="http://sistemagestioncalidad.ramajudicial.gov.co/ModeloCSJ/index.php?sesion=&amp;op=8&amp;sop=8.5.6&amp;id_estrutura=367&amp;id=24348.00000&amp;hr=1" xr:uid="{FC91FF91-F38E-4EC7-AEEB-5894BA314EC1}"/>
    <hyperlink ref="B4240" r:id="rId1770" display="http://sistemagestioncalidad.ramajudicial.gov.co/ModeloCSJ/index.php?sesion=&amp;op=8&amp;sop=8.5.6&amp;id_estrutura=371&amp;id=24349.00000&amp;hr=1" xr:uid="{492A4E35-5D39-43BE-B143-64AA7BD5353D}"/>
    <hyperlink ref="B4241" r:id="rId1771" display="http://sistemagestioncalidad.ramajudicial.gov.co/ModeloCSJ/index.php?sesion=&amp;op=8&amp;sop=8.5.6&amp;id_estrutura=367&amp;id=24350.00000&amp;hr=1" xr:uid="{BD0D060E-6273-4D13-AC6A-C6A7321D54BE}"/>
    <hyperlink ref="B4242" r:id="rId1772" display="http://sistemagestioncalidad.ramajudicial.gov.co/ModeloCSJ/index.php?sesion=&amp;op=8&amp;sop=8.5.6&amp;id_estrutura=371&amp;id=24351.00000&amp;hr=1" xr:uid="{5E7EB5C2-6D9C-4105-8D41-74471EB478B8}"/>
    <hyperlink ref="B4243" r:id="rId1773" display="http://sistemagestioncalidad.ramajudicial.gov.co/ModeloCSJ/index.php?sesion=&amp;op=8&amp;sop=8.5.6&amp;id_estrutura=1&amp;id=24352.00000&amp;hr=1" xr:uid="{C37D7BB3-95ED-410B-9022-390B13656D07}"/>
    <hyperlink ref="B4244" r:id="rId1774" display="http://sistemagestioncalidad.ramajudicial.gov.co/ModeloCSJ/index.php?sesion=&amp;op=8&amp;sop=8.5.6&amp;id_estrutura=367&amp;id=24353.00000&amp;hr=1" xr:uid="{89AB2FDE-3D36-4842-8836-6BA4F718D694}"/>
    <hyperlink ref="B4245" r:id="rId1775" display="http://sistemagestioncalidad.ramajudicial.gov.co/ModeloCSJ/index.php?sesion=&amp;op=8&amp;sop=8.5.6&amp;id_estrutura=367&amp;id=24354.00000&amp;hr=1" xr:uid="{57C7C8B5-2A3F-4AE8-AB75-5BA994164150}"/>
    <hyperlink ref="B4246" r:id="rId1776" display="http://sistemagestioncalidad.ramajudicial.gov.co/ModeloCSJ/index.php?sesion=&amp;op=8&amp;sop=8.5.6&amp;id_estrutura=367&amp;id=24355.00000&amp;hr=1" xr:uid="{F322E4D4-BFAB-4A5D-83EB-40C10AB3EA12}"/>
    <hyperlink ref="B4247" r:id="rId1777" display="http://sistemagestioncalidad.ramajudicial.gov.co/ModeloCSJ/index.php?sesion=&amp;op=8&amp;sop=8.5.6&amp;id_estrutura=367&amp;id=24356.00000&amp;hr=1" xr:uid="{A5C48266-928F-4EEF-95F4-6AC6DD4B1C41}"/>
    <hyperlink ref="B4248" r:id="rId1778" display="http://sistemagestioncalidad.ramajudicial.gov.co/ModeloCSJ/index.php?sesion=&amp;op=8&amp;sop=8.5.6&amp;id_estrutura=367&amp;id=24357.00000&amp;hr=1" xr:uid="{FE309881-FA46-4806-A339-237E54AC9D5A}"/>
    <hyperlink ref="B4249" r:id="rId1779" display="http://sistemagestioncalidad.ramajudicial.gov.co/ModeloCSJ/index.php?sesion=&amp;op=8&amp;sop=8.5.6&amp;id_estrutura=1&amp;id=24358.00000&amp;hr=1" xr:uid="{37A70560-479B-4FFE-95F9-4844422BC131}"/>
    <hyperlink ref="B4250" r:id="rId1780" display="http://sistemagestioncalidad.ramajudicial.gov.co/ModeloCSJ/index.php?sesion=&amp;op=8&amp;sop=8.5.6&amp;id_estrutura=367&amp;id=24359.00000&amp;hr=1" xr:uid="{5EEB7DB0-EDD5-482B-BABB-8D4D2C21132F}"/>
    <hyperlink ref="B4251" r:id="rId1781" display="http://sistemagestioncalidad.ramajudicial.gov.co/ModeloCSJ/index.php?sesion=&amp;op=8&amp;sop=8.5.6&amp;id_estrutura=367&amp;id=24360.00000&amp;hr=1" xr:uid="{D2011B8A-B9FB-4743-9E96-4A68B1C0B4CA}"/>
    <hyperlink ref="B4252" r:id="rId1782" display="http://sistemagestioncalidad.ramajudicial.gov.co/ModeloCSJ/index.php?sesion=&amp;op=8&amp;sop=8.5.6&amp;id_estrutura=371&amp;id=24361.00000&amp;hr=1" xr:uid="{C6603F8D-CEE4-4199-9DBB-73248001794C}"/>
    <hyperlink ref="B4253" r:id="rId1783" display="http://sistemagestioncalidad.ramajudicial.gov.co/ModeloCSJ/index.php?sesion=&amp;op=8&amp;sop=8.5.6&amp;id_estrutura=367&amp;id=24362.00000&amp;hr=1" xr:uid="{DE0B54BF-ED8F-4572-94CD-709F1B4C087C}"/>
    <hyperlink ref="B4254" r:id="rId1784" display="http://sistemagestioncalidad.ramajudicial.gov.co/ModeloCSJ/index.php?sesion=&amp;op=8&amp;sop=8.5.6&amp;id_estrutura=367&amp;id=24363.00000&amp;hr=1" xr:uid="{D32BDD93-DBA1-4835-9D55-55BD113CAA90}"/>
    <hyperlink ref="B4255" r:id="rId1785" display="http://sistemagestioncalidad.ramajudicial.gov.co/ModeloCSJ/index.php?sesion=&amp;op=8&amp;sop=8.5.6&amp;id_estrutura=1&amp;id=24364.00000&amp;hr=1" xr:uid="{ADC03B4E-7004-416E-8C4E-8F1AC0809569}"/>
    <hyperlink ref="B4256" r:id="rId1786" display="http://sistemagestioncalidad.ramajudicial.gov.co/ModeloCSJ/index.php?sesion=&amp;op=8&amp;sop=8.5.6&amp;id_estrutura=371&amp;id=24365.00000&amp;hr=1" xr:uid="{ECD31223-3176-43E3-8569-7343536FDD5A}"/>
    <hyperlink ref="B4257" r:id="rId1787" display="http://sistemagestioncalidad.ramajudicial.gov.co/ModeloCSJ/index.php?sesion=&amp;op=8&amp;sop=8.5.6&amp;id_estrutura=371&amp;id=24366.00000&amp;hr=1" xr:uid="{2EC80165-D2E3-4DC6-98FA-1E9603637F20}"/>
    <hyperlink ref="B4258" r:id="rId1788" display="http://sistemagestioncalidad.ramajudicial.gov.co/ModeloCSJ/index.php?sesion=&amp;op=8&amp;sop=8.5.6&amp;id_estrutura=367&amp;id=24367.00000&amp;hr=1" xr:uid="{BE624762-B3D3-4A37-A7F1-EABE4928211A}"/>
    <hyperlink ref="B4259" r:id="rId1789" display="http://sistemagestioncalidad.ramajudicial.gov.co/ModeloCSJ/index.php?sesion=&amp;op=8&amp;sop=8.5.6&amp;id_estrutura=1&amp;id=24368.00000&amp;hr=1" xr:uid="{D459BFA9-AE42-4FA0-B2DE-F8146528371F}"/>
    <hyperlink ref="B4260" r:id="rId1790" display="http://sistemagestioncalidad.ramajudicial.gov.co/ModeloCSJ/index.php?sesion=&amp;op=8&amp;sop=8.5.6&amp;id_estrutura=367&amp;id=24369.00000&amp;hr=1" xr:uid="{11E42732-C439-4D8D-BDF2-3AC4606DF2EB}"/>
    <hyperlink ref="B4261" r:id="rId1791" display="http://sistemagestioncalidad.ramajudicial.gov.co/ModeloCSJ/index.php?sesion=&amp;op=8&amp;sop=8.5.6&amp;id_estrutura=2&amp;id=24370.00000&amp;hr=1" xr:uid="{A3D80B29-3A7E-463F-89ED-72D45D0637FF}"/>
    <hyperlink ref="B4262" r:id="rId1792" display="http://sistemagestioncalidad.ramajudicial.gov.co/ModeloCSJ/index.php?sesion=&amp;op=8&amp;sop=8.5.6&amp;id_estrutura=371&amp;id=24371.00000&amp;hr=1" xr:uid="{12B6C431-741B-44A6-9692-DB919023CD1A}"/>
    <hyperlink ref="B4263" r:id="rId1793" display="http://sistemagestioncalidad.ramajudicial.gov.co/ModeloCSJ/index.php?sesion=&amp;op=8&amp;sop=8.5.6&amp;id_estrutura=1&amp;id=24372.00000&amp;hr=1" xr:uid="{1804E2B8-FC07-4ED5-BD5B-AE57C42D4867}"/>
    <hyperlink ref="B4264" r:id="rId1794" display="http://sistemagestioncalidad.ramajudicial.gov.co/ModeloCSJ/index.php?sesion=&amp;op=8&amp;sop=8.5.6&amp;id_estrutura=1&amp;id=24373.00000&amp;hr=1" xr:uid="{60B2339F-8F46-4759-A2E3-4E5C665C0D35}"/>
    <hyperlink ref="B4265" r:id="rId1795" display="http://sistemagestioncalidad.ramajudicial.gov.co/ModeloCSJ/index.php?sesion=&amp;op=8&amp;sop=8.5.6&amp;id_estrutura=1&amp;id=24374.00000&amp;hr=1" xr:uid="{45C90D92-0C7F-400C-9B9C-EF8C48A6D6C8}"/>
    <hyperlink ref="B4266" r:id="rId1796" display="http://sistemagestioncalidad.ramajudicial.gov.co/ModeloCSJ/index.php?sesion=&amp;op=8&amp;sop=8.5.6&amp;id_estrutura=371&amp;id=24375.00000&amp;hr=1" xr:uid="{DBBB6660-6505-466B-A40F-5E7359FF1518}"/>
    <hyperlink ref="B4267" r:id="rId1797" display="http://sistemagestioncalidad.ramajudicial.gov.co/ModeloCSJ/index.php?sesion=&amp;op=8&amp;sop=8.5.6&amp;id_estrutura=371&amp;id=24376.00000&amp;hr=1" xr:uid="{A21774DA-924F-428D-9496-8AF26EE2D738}"/>
    <hyperlink ref="B4268" r:id="rId1798" display="http://sistemagestioncalidad.ramajudicial.gov.co/ModeloCSJ/index.php?sesion=&amp;op=8&amp;sop=8.5.6&amp;id_estrutura=371&amp;id=24377.00000&amp;hr=1" xr:uid="{40F7FE3C-706B-4848-AB80-35DCD4B06521}"/>
    <hyperlink ref="B4269" r:id="rId1799" display="http://sistemagestioncalidad.ramajudicial.gov.co/ModeloCSJ/index.php?sesion=&amp;op=8&amp;sop=8.5.6&amp;id_estrutura=367&amp;id=24378.00000&amp;hr=1" xr:uid="{EF7AB47C-D93F-4F2C-94DB-F9D8C1B504D1}"/>
    <hyperlink ref="B4270" r:id="rId1800" display="http://sistemagestioncalidad.ramajudicial.gov.co/ModeloCSJ/index.php?sesion=&amp;op=8&amp;sop=8.5.6&amp;id_estrutura=367&amp;id=24379.00000&amp;hr=1" xr:uid="{88C51D95-D115-4C5F-8004-2C5DF9D2A938}"/>
    <hyperlink ref="B4271" r:id="rId1801" display="http://sistemagestioncalidad.ramajudicial.gov.co/ModeloCSJ/index.php?sesion=&amp;op=8&amp;sop=8.5.6&amp;id_estrutura=1&amp;id=24380.00000&amp;hr=1" xr:uid="{C960869E-2E8C-49AD-8362-948E054B0931}"/>
    <hyperlink ref="B4272" r:id="rId1802" display="http://sistemagestioncalidad.ramajudicial.gov.co/ModeloCSJ/index.php?sesion=&amp;op=8&amp;sop=8.5.6&amp;id_estrutura=1&amp;id=24381.00000&amp;hr=1" xr:uid="{F3B715B3-E437-40B6-808E-34189A433557}"/>
    <hyperlink ref="B4273" r:id="rId1803" display="http://sistemagestioncalidad.ramajudicial.gov.co/ModeloCSJ/index.php?sesion=&amp;op=8&amp;sop=8.5.6&amp;id_estrutura=1&amp;id=24382.00000&amp;hr=1" xr:uid="{2017F5F9-20E9-4D58-A866-042E7B879E6B}"/>
    <hyperlink ref="B4274" r:id="rId1804" display="http://sistemagestioncalidad.ramajudicial.gov.co/ModeloCSJ/index.php?sesion=&amp;op=8&amp;sop=8.5.6&amp;id_estrutura=1&amp;id=24383.00000&amp;hr=1" xr:uid="{03E7897D-E1D5-4670-B905-1AA27C87AF1C}"/>
    <hyperlink ref="B4275" r:id="rId1805" display="http://sistemagestioncalidad.ramajudicial.gov.co/ModeloCSJ/index.php?sesion=&amp;op=8&amp;sop=8.5.6&amp;id_estrutura=367&amp;id=24384.00000&amp;hr=1" xr:uid="{C934331D-BC18-4086-BF79-760E8A0A7225}"/>
    <hyperlink ref="B4276" r:id="rId1806" display="http://sistemagestioncalidad.ramajudicial.gov.co/ModeloCSJ/index.php?sesion=&amp;op=8&amp;sop=8.5.6&amp;id_estrutura=367&amp;id=24385.00000&amp;hr=1" xr:uid="{DBE83847-1CAE-4B7E-A03F-30C055327035}"/>
    <hyperlink ref="B4277" r:id="rId1807" display="http://sistemagestioncalidad.ramajudicial.gov.co/ModeloCSJ/index.php?sesion=&amp;op=8&amp;sop=8.5.6&amp;id_estrutura=367&amp;id=24386.00000&amp;hr=1" xr:uid="{899DA67A-45D6-46A3-98FD-B8DF010BE9D2}"/>
    <hyperlink ref="B4278" r:id="rId1808" display="http://sistemagestioncalidad.ramajudicial.gov.co/ModeloCSJ/index.php?sesion=&amp;op=8&amp;sop=8.5.6&amp;id_estrutura=367&amp;id=24387.00000&amp;hr=1" xr:uid="{0A325327-BF32-4598-811D-0267AB9FB9B5}"/>
    <hyperlink ref="B4279" r:id="rId1809" display="http://sistemagestioncalidad.ramajudicial.gov.co/ModeloCSJ/index.php?sesion=&amp;op=8&amp;sop=8.5.6&amp;id_estrutura=367&amp;id=24388.00000&amp;hr=1" xr:uid="{9B6DF8B0-5166-4EBD-8EA8-9552AF3969BB}"/>
    <hyperlink ref="B4280" r:id="rId1810" display="http://sistemagestioncalidad.ramajudicial.gov.co/ModeloCSJ/index.php?sesion=&amp;op=8&amp;sop=8.5.6&amp;id_estrutura=367&amp;id=24389.00000&amp;hr=1" xr:uid="{9F1550C7-A484-4BCE-98B0-949056F3C117}"/>
    <hyperlink ref="B4281" r:id="rId1811" display="http://sistemagestioncalidad.ramajudicial.gov.co/ModeloCSJ/index.php?sesion=&amp;op=8&amp;sop=8.5.6&amp;id_estrutura=371&amp;id=24390.00000&amp;hr=1" xr:uid="{DD658F62-65FE-4443-90BD-C00D7B541F2E}"/>
    <hyperlink ref="B4282" r:id="rId1812" display="http://sistemagestioncalidad.ramajudicial.gov.co/ModeloCSJ/index.php?sesion=&amp;op=8&amp;sop=8.5.6&amp;id_estrutura=1&amp;id=24391.00000&amp;hr=1" xr:uid="{0B418BA3-0765-4856-8121-EE0A6202412D}"/>
    <hyperlink ref="B4283" r:id="rId1813" display="http://sistemagestioncalidad.ramajudicial.gov.co/ModeloCSJ/index.php?sesion=&amp;op=8&amp;sop=8.5.6&amp;id_estrutura=1&amp;id=24392.00000&amp;hr=1" xr:uid="{1BA68C13-6804-4F4F-BAED-633953915A33}"/>
    <hyperlink ref="B4284" r:id="rId1814" display="http://sistemagestioncalidad.ramajudicial.gov.co/ModeloCSJ/index.php?sesion=&amp;op=8&amp;sop=8.5.6&amp;id_estrutura=367&amp;id=24393.00000&amp;hr=1" xr:uid="{509609E8-B690-4305-ABE0-910F165D0E22}"/>
    <hyperlink ref="B4285" r:id="rId1815" display="http://sistemagestioncalidad.ramajudicial.gov.co/ModeloCSJ/index.php?sesion=&amp;op=8&amp;sop=8.5.6&amp;id_estrutura=371&amp;id=24394.00000&amp;hr=1" xr:uid="{21C42671-8502-4CE6-969E-22B523830B76}"/>
    <hyperlink ref="B4286" r:id="rId1816" display="http://sistemagestioncalidad.ramajudicial.gov.co/ModeloCSJ/index.php?sesion=&amp;op=8&amp;sop=8.5.6&amp;id_estrutura=371&amp;id=24395.00000&amp;hr=1" xr:uid="{0504D0E0-2170-41DB-97B0-9F89FA70FD9D}"/>
    <hyperlink ref="B4287" r:id="rId1817" display="http://sistemagestioncalidad.ramajudicial.gov.co/ModeloCSJ/index.php?sesion=&amp;op=8&amp;sop=8.5.6&amp;id_estrutura=367&amp;id=24396.00000&amp;hr=1" xr:uid="{03F8A44D-7E30-4A68-8ED7-2F899B4A3797}"/>
    <hyperlink ref="B4288" r:id="rId1818" display="http://sistemagestioncalidad.ramajudicial.gov.co/ModeloCSJ/index.php?sesion=&amp;op=8&amp;sop=8.5.6&amp;id_estrutura=1&amp;id=24397.00000&amp;hr=1" xr:uid="{C3991DF1-7DFB-4B1D-AD64-EEAC8821A6AB}"/>
    <hyperlink ref="B4289" r:id="rId1819" display="http://sistemagestioncalidad.ramajudicial.gov.co/ModeloCSJ/index.php?sesion=&amp;op=8&amp;sop=8.5.6&amp;id_estrutura=367&amp;id=24398.00000&amp;hr=1" xr:uid="{E026E102-2A59-4234-A539-C70A1A8A2ED5}"/>
    <hyperlink ref="B4290" r:id="rId1820" display="http://sistemagestioncalidad.ramajudicial.gov.co/ModeloCSJ/index.php?sesion=&amp;op=8&amp;sop=8.5.6&amp;id_estrutura=367&amp;id=24399.00000&amp;hr=1" xr:uid="{80BF370E-442A-46CD-8155-947A6AFCF81E}"/>
    <hyperlink ref="B4291" r:id="rId1821" display="http://sistemagestioncalidad.ramajudicial.gov.co/ModeloCSJ/index.php?sesion=&amp;op=8&amp;sop=8.5.6&amp;id_estrutura=3&amp;id=24400.00000&amp;hr=1" xr:uid="{BCE0AE96-2836-4867-AC83-9BE43367D193}"/>
    <hyperlink ref="B4292" r:id="rId1822" display="http://sistemagestioncalidad.ramajudicial.gov.co/ModeloCSJ/index.php?sesion=&amp;op=8&amp;sop=8.5.6&amp;id_estrutura=3&amp;id=24401.00000&amp;hr=1" xr:uid="{429CCD04-1DF3-4E47-9CF7-94937F21DE37}"/>
    <hyperlink ref="B4293" r:id="rId1823" display="http://sistemagestioncalidad.ramajudicial.gov.co/ModeloCSJ/index.php?sesion=&amp;op=8&amp;sop=8.5.6&amp;id_estrutura=2&amp;id=24402.00000&amp;hr=1" xr:uid="{F247A404-70C3-4F9B-A748-711DE538DADF}"/>
    <hyperlink ref="B4294" r:id="rId1824" display="http://sistemagestioncalidad.ramajudicial.gov.co/ModeloCSJ/index.php?sesion=&amp;op=8&amp;sop=8.5.6&amp;id_estrutura=1&amp;id=24403.00000&amp;hr=1" xr:uid="{CF01AA05-3F57-4044-B9CC-D9F067CA6977}"/>
    <hyperlink ref="B4295" r:id="rId1825" display="http://sistemagestioncalidad.ramajudicial.gov.co/ModeloCSJ/index.php?sesion=&amp;op=8&amp;sop=8.5.6&amp;id_estrutura=367&amp;id=24404.00000&amp;hr=1" xr:uid="{23F289E8-59A6-45D6-8716-F9C7AC32223A}"/>
    <hyperlink ref="B4296" r:id="rId1826" display="http://sistemagestioncalidad.ramajudicial.gov.co/ModeloCSJ/index.php?sesion=&amp;op=8&amp;sop=8.5.6&amp;id_estrutura=1&amp;id=24405.00000&amp;hr=1" xr:uid="{D507C5FF-60D6-4BAE-BBEE-FF14830E2C5B}"/>
    <hyperlink ref="B4297" r:id="rId1827" display="http://sistemagestioncalidad.ramajudicial.gov.co/ModeloCSJ/index.php?sesion=&amp;op=8&amp;sop=8.5.6&amp;id_estrutura=367&amp;id=24406.00000&amp;hr=1" xr:uid="{5FE57717-D30A-4B7C-BC88-F49A12768FA5}"/>
    <hyperlink ref="B4298" r:id="rId1828" display="http://sistemagestioncalidad.ramajudicial.gov.co/ModeloCSJ/index.php?sesion=&amp;op=8&amp;sop=8.5.6&amp;id_estrutura=367&amp;id=24407.00000&amp;hr=1" xr:uid="{EBE40628-93AD-43C2-A1B4-A7302C6562C1}"/>
    <hyperlink ref="B4299" r:id="rId1829" display="http://sistemagestioncalidad.ramajudicial.gov.co/ModeloCSJ/index.php?sesion=&amp;op=8&amp;sop=8.5.6&amp;id_estrutura=367&amp;id=24408.00000&amp;hr=1" xr:uid="{729E4608-D40E-4A30-B712-09823332AE01}"/>
    <hyperlink ref="B4300" r:id="rId1830" display="http://sistemagestioncalidad.ramajudicial.gov.co/ModeloCSJ/index.php?sesion=&amp;op=8&amp;sop=8.5.6&amp;id_estrutura=2&amp;id=24409.00000&amp;hr=1" xr:uid="{F9FD3875-8A0F-465D-BC9B-19DF369BB891}"/>
    <hyperlink ref="B4301" r:id="rId1831" display="http://sistemagestioncalidad.ramajudicial.gov.co/ModeloCSJ/index.php?sesion=&amp;op=8&amp;sop=8.5.6&amp;id_estrutura=367&amp;id=24410.00000&amp;hr=1" xr:uid="{A32D1871-E4D5-40C9-B506-4AAA62E225A4}"/>
    <hyperlink ref="B4302" r:id="rId1832" display="http://sistemagestioncalidad.ramajudicial.gov.co/ModeloCSJ/index.php?sesion=&amp;op=8&amp;sop=8.5.6&amp;id_estrutura=367&amp;id=24411.00000&amp;hr=1" xr:uid="{74C3228F-D2A8-4363-87B5-C5DA0ED7B198}"/>
    <hyperlink ref="B4303" r:id="rId1833" display="http://sistemagestioncalidad.ramajudicial.gov.co/ModeloCSJ/index.php?sesion=&amp;op=8&amp;sop=8.5.6&amp;id_estrutura=367&amp;id=24412.00000&amp;hr=1" xr:uid="{80C3A4A6-C618-4AE3-846D-60E068D58434}"/>
    <hyperlink ref="B4304" r:id="rId1834" display="http://sistemagestioncalidad.ramajudicial.gov.co/ModeloCSJ/index.php?sesion=&amp;op=8&amp;sop=8.5.6&amp;id_estrutura=371&amp;id=24413.00000&amp;hr=1" xr:uid="{B80D56F5-AC2B-4366-B5DE-8CA08D634311}"/>
    <hyperlink ref="B4305" r:id="rId1835" display="http://sistemagestioncalidad.ramajudicial.gov.co/ModeloCSJ/index.php?sesion=&amp;op=8&amp;sop=8.5.6&amp;id_estrutura=367&amp;id=24414.00000&amp;hr=1" xr:uid="{7CEC155E-E8D2-46E3-96FE-3FD635408B50}"/>
    <hyperlink ref="B4306" r:id="rId1836" display="http://sistemagestioncalidad.ramajudicial.gov.co/ModeloCSJ/index.php?sesion=&amp;op=8&amp;sop=8.5.6&amp;id_estrutura=367&amp;id=24415.00000&amp;hr=1" xr:uid="{916CBFEE-3A66-4C91-A681-357680892F9A}"/>
    <hyperlink ref="B4307" r:id="rId1837" display="http://sistemagestioncalidad.ramajudicial.gov.co/ModeloCSJ/index.php?sesion=&amp;op=8&amp;sop=8.5.6&amp;id_estrutura=367&amp;id=24416.00000&amp;hr=1" xr:uid="{FB83ABB3-D73F-4C03-B5DC-7B4397949CDA}"/>
    <hyperlink ref="B4308" r:id="rId1838" display="http://sistemagestioncalidad.ramajudicial.gov.co/ModeloCSJ/index.php?sesion=&amp;op=8&amp;sop=8.5.6&amp;id_estrutura=367&amp;id=24417.00000&amp;hr=1" xr:uid="{6E4D871C-7ADF-4890-BB08-7D78DD168D4F}"/>
    <hyperlink ref="B4309" r:id="rId1839" display="http://sistemagestioncalidad.ramajudicial.gov.co/ModeloCSJ/index.php?sesion=&amp;op=8&amp;sop=8.5.6&amp;id_estrutura=2&amp;id=24418.00000&amp;hr=1" xr:uid="{E32B9A42-0000-47B4-BA33-19C28E36D3FE}"/>
    <hyperlink ref="B4310" r:id="rId1840" display="http://sistemagestioncalidad.ramajudicial.gov.co/ModeloCSJ/index.php?sesion=&amp;op=8&amp;sop=8.5.6&amp;id_estrutura=367&amp;id=24419.00000&amp;hr=1" xr:uid="{8A4BABD0-02B3-4A97-BC63-A642B13B9849}"/>
    <hyperlink ref="B4311" r:id="rId1841" display="http://sistemagestioncalidad.ramajudicial.gov.co/ModeloCSJ/index.php?sesion=&amp;op=8&amp;sop=8.5.6&amp;id_estrutura=367&amp;id=24420.00000&amp;hr=1" xr:uid="{6D138D4E-D405-45CF-B6F9-F8CFE60C381B}"/>
    <hyperlink ref="B4312" r:id="rId1842" display="http://sistemagestioncalidad.ramajudicial.gov.co/ModeloCSJ/index.php?sesion=&amp;op=8&amp;sop=8.5.6&amp;id_estrutura=1&amp;id=24421.00000&amp;hr=1" xr:uid="{A0B927C5-4604-4251-97E3-7306B14441BB}"/>
    <hyperlink ref="B4313" r:id="rId1843" display="http://sistemagestioncalidad.ramajudicial.gov.co/ModeloCSJ/index.php?sesion=&amp;op=8&amp;sop=8.5.6&amp;id_estrutura=2&amp;id=24422.00000&amp;hr=1" xr:uid="{1924ED57-AB12-40BD-AEE1-1EBFADB1CEC4}"/>
    <hyperlink ref="B4314" r:id="rId1844" display="http://sistemagestioncalidad.ramajudicial.gov.co/ModeloCSJ/index.php?sesion=&amp;op=8&amp;sop=8.5.6&amp;id_estrutura=1&amp;id=24423.00000&amp;hr=1" xr:uid="{10511702-23B3-4B20-AF96-82133F76980F}"/>
    <hyperlink ref="B4315" r:id="rId1845" display="http://sistemagestioncalidad.ramajudicial.gov.co/ModeloCSJ/index.php?sesion=&amp;op=8&amp;sop=8.5.6&amp;id_estrutura=2&amp;id=24424.00000&amp;hr=1" xr:uid="{67059A4A-468C-439E-A389-FE34173C6DE1}"/>
    <hyperlink ref="B4316" r:id="rId1846" display="http://sistemagestioncalidad.ramajudicial.gov.co/ModeloCSJ/index.php?sesion=&amp;op=8&amp;sop=8.5.6&amp;id_estrutura=367&amp;id=24425.00000&amp;hr=1" xr:uid="{6E08365B-2912-422A-AD7D-D458A8FC2D28}"/>
    <hyperlink ref="B4317" r:id="rId1847" display="http://sistemagestioncalidad.ramajudicial.gov.co/ModeloCSJ/index.php?sesion=&amp;op=8&amp;sop=8.5.6&amp;id_estrutura=367&amp;id=24426.00000&amp;hr=1" xr:uid="{11EA5D0A-C4C7-4CCE-BC9E-573DB5D6DD25}"/>
    <hyperlink ref="B4318" r:id="rId1848" display="http://sistemagestioncalidad.ramajudicial.gov.co/ModeloCSJ/index.php?sesion=&amp;op=8&amp;sop=8.5.6&amp;id_estrutura=1&amp;id=24427.00000&amp;hr=1" xr:uid="{3EF830B7-5736-423D-990F-516725E1488F}"/>
    <hyperlink ref="B4319" r:id="rId1849" display="http://sistemagestioncalidad.ramajudicial.gov.co/ModeloCSJ/index.php?sesion=&amp;op=8&amp;sop=8.5.6&amp;id_estrutura=367&amp;id=24428.00000&amp;hr=1" xr:uid="{006F199E-0EBF-4029-978B-815699122CDF}"/>
    <hyperlink ref="B4320" r:id="rId1850" display="http://sistemagestioncalidad.ramajudicial.gov.co/ModeloCSJ/index.php?sesion=&amp;op=8&amp;sop=8.5.6&amp;id_estrutura=367&amp;id=24429.00000&amp;hr=1" xr:uid="{E13486A8-2116-44FA-A197-672BD54D02C9}"/>
    <hyperlink ref="B4321" r:id="rId1851" display="http://sistemagestioncalidad.ramajudicial.gov.co/ModeloCSJ/index.php?sesion=&amp;op=8&amp;sop=8.5.6&amp;id_estrutura=367&amp;id=24430.00000&amp;hr=1" xr:uid="{1D55A4DE-3B90-4361-866A-1968C0EBDF3C}"/>
    <hyperlink ref="B4322" r:id="rId1852" display="http://sistemagestioncalidad.ramajudicial.gov.co/ModeloCSJ/index.php?sesion=&amp;op=8&amp;sop=8.5.6&amp;id_estrutura=2&amp;id=24431.00000&amp;hr=1" xr:uid="{9AB0B04D-F35A-4B66-BC67-B549C07641B3}"/>
    <hyperlink ref="B4323" r:id="rId1853" display="http://sistemagestioncalidad.ramajudicial.gov.co/ModeloCSJ/index.php?sesion=&amp;op=8&amp;sop=8.5.6&amp;id_estrutura=367&amp;id=24432.00000&amp;hr=1" xr:uid="{08AEDA88-4E47-4078-93C9-F8D985424F5C}"/>
    <hyperlink ref="B4324" r:id="rId1854" display="http://sistemagestioncalidad.ramajudicial.gov.co/ModeloCSJ/index.php?sesion=&amp;op=8&amp;sop=8.5.6&amp;id_estrutura=1&amp;id=24433.00000&amp;hr=1" xr:uid="{9D1A9C22-AD7B-4F98-B33B-68038787A71B}"/>
    <hyperlink ref="B4325" r:id="rId1855" display="http://sistemagestioncalidad.ramajudicial.gov.co/ModeloCSJ/index.php?sesion=&amp;op=8&amp;sop=8.5.6&amp;id_estrutura=2&amp;id=24434.00000&amp;hr=1" xr:uid="{0B99C8D3-8D1B-4AC1-8DB8-304C1E5433F9}"/>
    <hyperlink ref="B4326" r:id="rId1856" display="http://sistemagestioncalidad.ramajudicial.gov.co/ModeloCSJ/index.php?sesion=&amp;op=8&amp;sop=8.5.6&amp;id_estrutura=367&amp;id=24435.00000&amp;hr=1" xr:uid="{67E2AE0A-9D52-4622-9BF5-00D811B2BDCB}"/>
    <hyperlink ref="B4327" r:id="rId1857" display="http://sistemagestioncalidad.ramajudicial.gov.co/ModeloCSJ/index.php?sesion=&amp;op=8&amp;sop=8.5.6&amp;id_estrutura=371&amp;id=24436.00000&amp;hr=1" xr:uid="{16A7EE50-AF64-4817-B848-D611A339AD57}"/>
    <hyperlink ref="B4328" r:id="rId1858" display="http://sistemagestioncalidad.ramajudicial.gov.co/ModeloCSJ/index.php?sesion=&amp;op=8&amp;sop=8.5.6&amp;id_estrutura=367&amp;id=24437.00000&amp;hr=1" xr:uid="{2EEF866C-A29B-4B46-B791-8F23ED2042AF}"/>
    <hyperlink ref="B4329" r:id="rId1859" display="http://sistemagestioncalidad.ramajudicial.gov.co/ModeloCSJ/index.php?sesion=&amp;op=8&amp;sop=8.5.6&amp;id_estrutura=371&amp;id=24438.00000&amp;hr=1" xr:uid="{DB4592BA-92B2-422E-9885-B2B7E7892568}"/>
    <hyperlink ref="B4330" r:id="rId1860" display="http://sistemagestioncalidad.ramajudicial.gov.co/ModeloCSJ/index.php?sesion=&amp;op=8&amp;sop=8.5.6&amp;id_estrutura=3&amp;id=24439.00000&amp;hr=1" xr:uid="{65A15D4F-E4C1-4FF7-97A7-2D67FD7D8A42}"/>
    <hyperlink ref="B4331" r:id="rId1861" display="http://sistemagestioncalidad.ramajudicial.gov.co/ModeloCSJ/index.php?sesion=&amp;op=8&amp;sop=8.5.6&amp;id_estrutura=367&amp;id=24440.00000&amp;hr=1" xr:uid="{BAB85F7F-AEDC-40B7-BA00-2018FE482A8C}"/>
    <hyperlink ref="B4332" r:id="rId1862" display="http://sistemagestioncalidad.ramajudicial.gov.co/ModeloCSJ/index.php?sesion=&amp;op=8&amp;sop=8.5.6&amp;id_estrutura=367&amp;id=24441.00000&amp;hr=1" xr:uid="{B18085CC-5CBC-4B93-8D0C-342A4875D0A4}"/>
    <hyperlink ref="B4333" r:id="rId1863" display="http://sistemagestioncalidad.ramajudicial.gov.co/ModeloCSJ/index.php?sesion=&amp;op=8&amp;sop=8.5.6&amp;id_estrutura=367&amp;id=24442.00000&amp;hr=1" xr:uid="{AA094D2D-03BE-4280-BB81-55ACBC9B78BE}"/>
    <hyperlink ref="B4334" r:id="rId1864" display="http://sistemagestioncalidad.ramajudicial.gov.co/ModeloCSJ/index.php?sesion=&amp;op=8&amp;sop=8.5.6&amp;id_estrutura=367&amp;id=24443.00000&amp;hr=1" xr:uid="{72CAF150-6E09-46AE-A467-5C360ABDC7D1}"/>
    <hyperlink ref="B4335" r:id="rId1865" display="http://sistemagestioncalidad.ramajudicial.gov.co/ModeloCSJ/index.php?sesion=&amp;op=8&amp;sop=8.5.6&amp;id_estrutura=1&amp;id=24444.00000&amp;hr=1" xr:uid="{1159EE43-C844-4AD4-AFDD-13E24D23E8BB}"/>
    <hyperlink ref="B4336" r:id="rId1866" display="http://sistemagestioncalidad.ramajudicial.gov.co/ModeloCSJ/index.php?sesion=&amp;op=8&amp;sop=8.5.6&amp;id_estrutura=367&amp;id=24445.00000&amp;hr=1" xr:uid="{D261BC1D-3E84-4AE6-B019-7BD699ED1108}"/>
    <hyperlink ref="B4337" r:id="rId1867" display="http://sistemagestioncalidad.ramajudicial.gov.co/ModeloCSJ/index.php?sesion=&amp;op=8&amp;sop=8.5.6&amp;id_estrutura=367&amp;id=24446.00000&amp;hr=1" xr:uid="{ABD60EDD-E42C-4F33-85DD-4C29B99C0443}"/>
    <hyperlink ref="B4338" r:id="rId1868" display="http://sistemagestioncalidad.ramajudicial.gov.co/ModeloCSJ/index.php?sesion=&amp;op=8&amp;sop=8.5.6&amp;id_estrutura=371&amp;id=24447.00000&amp;hr=1" xr:uid="{FC4A9A6F-25EB-4858-87EF-7613A797EAD3}"/>
    <hyperlink ref="B4339" r:id="rId1869" display="http://sistemagestioncalidad.ramajudicial.gov.co/ModeloCSJ/index.php?sesion=&amp;op=8&amp;sop=8.5.6&amp;id_estrutura=367&amp;id=24448.00000&amp;hr=1" xr:uid="{6FF3490E-2CCD-4E19-A224-D219F5ECE1DA}"/>
    <hyperlink ref="B4340" r:id="rId1870" display="http://sistemagestioncalidad.ramajudicial.gov.co/ModeloCSJ/index.php?sesion=&amp;op=8&amp;sop=8.5.6&amp;id_estrutura=367&amp;id=24449.00000&amp;hr=1" xr:uid="{5C266E05-4446-4C7D-BD5B-FA9AA9E54AD2}"/>
    <hyperlink ref="B4341" r:id="rId1871" display="http://sistemagestioncalidad.ramajudicial.gov.co/ModeloCSJ/index.php?sesion=&amp;op=8&amp;sop=8.5.6&amp;id_estrutura=2&amp;id=24450.00000&amp;hr=1" xr:uid="{76E9FB78-E0EA-4891-812F-D6F570FB5A9C}"/>
    <hyperlink ref="B4342" r:id="rId1872" display="http://sistemagestioncalidad.ramajudicial.gov.co/ModeloCSJ/index.php?sesion=&amp;op=8&amp;sop=8.5.6&amp;id_estrutura=367&amp;id=24451.00000&amp;hr=1" xr:uid="{F5D20F2F-4BDD-46D0-83B6-502BFA4971F3}"/>
    <hyperlink ref="B4343" r:id="rId1873" display="http://sistemagestioncalidad.ramajudicial.gov.co/ModeloCSJ/index.php?sesion=&amp;op=8&amp;sop=8.5.6&amp;id_estrutura=367&amp;id=24452.00000&amp;hr=1" xr:uid="{CD9915F4-0A52-4771-839B-57C868595D1E}"/>
    <hyperlink ref="B4344" r:id="rId1874" display="http://sistemagestioncalidad.ramajudicial.gov.co/ModeloCSJ/index.php?sesion=&amp;op=8&amp;sop=8.5.6&amp;id_estrutura=367&amp;id=24453.00000&amp;hr=1" xr:uid="{9A68FCEB-C96F-473C-8EBF-F3DD1BC3BBA5}"/>
    <hyperlink ref="B4345" r:id="rId1875" display="http://sistemagestioncalidad.ramajudicial.gov.co/ModeloCSJ/index.php?sesion=&amp;op=8&amp;sop=8.5.6&amp;id_estrutura=367&amp;id=24454.00000&amp;hr=1" xr:uid="{8065F046-7B5D-4182-A9FF-C0F6D8BAE598}"/>
    <hyperlink ref="B4346" r:id="rId1876" display="http://sistemagestioncalidad.ramajudicial.gov.co/ModeloCSJ/index.php?sesion=&amp;op=8&amp;sop=8.5.6&amp;id_estrutura=367&amp;id=24455.00000&amp;hr=1" xr:uid="{8DFC07AB-EDA8-4948-B684-D57C3B62DFE8}"/>
    <hyperlink ref="B4347" r:id="rId1877" display="http://sistemagestioncalidad.ramajudicial.gov.co/ModeloCSJ/index.php?sesion=&amp;op=8&amp;sop=8.5.6&amp;id_estrutura=1&amp;id=24456.00000&amp;hr=1" xr:uid="{C11AD5B6-C6A0-4843-9892-6943CC90E17C}"/>
    <hyperlink ref="B4348" r:id="rId1878" display="http://sistemagestioncalidad.ramajudicial.gov.co/ModeloCSJ/index.php?sesion=&amp;op=8&amp;sop=8.5.6&amp;id_estrutura=367&amp;id=24457.00000&amp;hr=1" xr:uid="{3F70968B-631B-46CE-B6D2-A20BC485224F}"/>
    <hyperlink ref="B4349" r:id="rId1879" display="http://sistemagestioncalidad.ramajudicial.gov.co/ModeloCSJ/index.php?sesion=&amp;op=8&amp;sop=8.5.6&amp;id_estrutura=367&amp;id=24458.00000&amp;hr=1" xr:uid="{E2E9F1A0-632A-4A23-9B24-4FE6546F85AA}"/>
    <hyperlink ref="B4350" r:id="rId1880" display="http://sistemagestioncalidad.ramajudicial.gov.co/ModeloCSJ/index.php?sesion=&amp;op=8&amp;sop=8.5.6&amp;id_estrutura=367&amp;id=24459.00000&amp;hr=1" xr:uid="{8F48B511-AC19-4E39-8311-351964DBC8BF}"/>
    <hyperlink ref="B774" r:id="rId1881" display="http://sistemagestioncalidad.ramajudicial.gov.co/ModeloCSJ/index.php?sesion=&amp;op=8&amp;sop=8.5.6&amp;id_estructura=367&amp;id=20883.00000&amp;hr=1" xr:uid="{A45E54AE-8F57-42F0-93D0-121D4DC36EFB}"/>
    <hyperlink ref="B775" r:id="rId1882" display="http://sistemagestioncalidad.ramajudicial.gov.co/ModeloCSJ/index.php?sesion=&amp;op=8&amp;sop=8.5.6&amp;id_estrutura=367&amp;id=20884.00000&amp;hr=1" xr:uid="{2B238800-A5FF-43BB-B39E-E52DD135BF7A}"/>
    <hyperlink ref="B776" r:id="rId1883" display="http://sistemagestioncalidad.ramajudicial.gov.co/ModeloCSJ/index.php?sesion=&amp;op=8&amp;sop=8.5.6&amp;id_estrutura=367&amp;id=20885.00000&amp;hr=1" xr:uid="{F9791B86-D777-4D44-8713-868152B9F927}"/>
    <hyperlink ref="B777" r:id="rId1884" display="http://sistemagestioncalidad.ramajudicial.gov.co/ModeloCSJ/index.php?sesion=&amp;op=8&amp;sop=8.5.6&amp;id_estrutura=367&amp;id=20886.00000&amp;hr=1" xr:uid="{D6425CD0-DC2E-4802-9945-37D83450EC5C}"/>
    <hyperlink ref="B778" r:id="rId1885" display="http://sistemagestioncalidad.ramajudicial.gov.co/ModeloCSJ/index.php?sesion=&amp;op=8&amp;sop=8.5.6&amp;id_estrutura=367&amp;id=20887.00000&amp;hr=1" xr:uid="{313C48D8-0AF1-4958-A5B7-6AAA4654386B}"/>
    <hyperlink ref="B779" r:id="rId1886" display="http://sistemagestioncalidad.ramajudicial.gov.co/ModeloCSJ/index.php?sesion=&amp;op=8&amp;sop=8.5.6&amp;id_estrutura=367&amp;id=20888.00000&amp;hr=1" xr:uid="{4789B6DF-38F8-4FEB-B489-275D8BE0A90C}"/>
    <hyperlink ref="B780" r:id="rId1887" display="http://sistemagestioncalidad.ramajudicial.gov.co/ModeloCSJ/index.php?sesion=&amp;op=8&amp;sop=8.5.6&amp;id_estrutura=367&amp;id=20889.00000&amp;hr=1" xr:uid="{71AFFF8D-F165-44ED-BEDC-41CB72CAB72F}"/>
    <hyperlink ref="B781" r:id="rId1888" display="http://sistemagestioncalidad.ramajudicial.gov.co/ModeloCSJ/index.php?sesion=&amp;op=8&amp;sop=8.5.6&amp;id_estrutura=367&amp;id=20890.00000&amp;hr=1" xr:uid="{DAEF79D8-40F1-4E8A-9357-7B8509B6D045}"/>
    <hyperlink ref="B782" r:id="rId1889" display="http://sistemagestioncalidad.ramajudicial.gov.co/ModeloCSJ/index.php?sesion=&amp;op=8&amp;sop=8.5.6&amp;id_estrutura=1&amp;id=20891.00000&amp;hr=1" xr:uid="{3AF38C7F-F3A2-41F1-8AFC-0255EEE2B1B2}"/>
    <hyperlink ref="B783" r:id="rId1890" display="http://sistemagestioncalidad.ramajudicial.gov.co/ModeloCSJ/index.php?sesion=&amp;op=8&amp;sop=8.5.6&amp;id_estrutura=1&amp;id=20892.00000&amp;hr=1" xr:uid="{F3A8017C-B3AE-4872-B53C-100AC0E9EB84}"/>
    <hyperlink ref="B784" r:id="rId1891" display="http://sistemagestioncalidad.ramajudicial.gov.co/ModeloCSJ/index.php?sesion=&amp;op=8&amp;sop=8.5.6&amp;id_estrutura=367&amp;id=20893.00000&amp;hr=1" xr:uid="{1D9F3334-C0DE-4765-95F0-B86B598758D0}"/>
    <hyperlink ref="B785" r:id="rId1892" display="http://sistemagestioncalidad.ramajudicial.gov.co/ModeloCSJ/index.php?sesion=&amp;op=8&amp;sop=8.5.6&amp;id_estrutura=367&amp;id=20894.00000&amp;hr=1" xr:uid="{EFD5765C-9D67-45D8-9428-2DFD86F6F097}"/>
    <hyperlink ref="B786" r:id="rId1893" display="http://sistemagestioncalidad.ramajudicial.gov.co/ModeloCSJ/index.php?sesion=&amp;op=8&amp;sop=8.5.6&amp;id_estrutura=1&amp;id=20895.00000&amp;hr=1" xr:uid="{B8F12301-CACA-4E4B-89E5-FDD2701ACB6E}"/>
    <hyperlink ref="B787" r:id="rId1894" display="http://sistemagestioncalidad.ramajudicial.gov.co/ModeloCSJ/index.php?sesion=&amp;op=8&amp;sop=8.5.6&amp;id_estrutura=367&amp;id=20896.00000&amp;hr=1" xr:uid="{4480EB1C-517F-41C2-A9FC-C49D207A4367}"/>
    <hyperlink ref="B788" r:id="rId1895" display="http://sistemagestioncalidad.ramajudicial.gov.co/ModeloCSJ/index.php?sesion=&amp;op=8&amp;sop=8.5.6&amp;id_estrutura=1&amp;id=20897.00000&amp;hr=1" xr:uid="{1EE56996-845D-43AD-A8B9-13CF89E599C5}"/>
    <hyperlink ref="B789" r:id="rId1896" display="http://sistemagestioncalidad.ramajudicial.gov.co/ModeloCSJ/index.php?sesion=&amp;op=8&amp;sop=8.5.6&amp;id_estrutura=1&amp;id=20898.00000&amp;hr=1" xr:uid="{8CAB967D-EB68-4B98-8EDE-ED8D3D14BD15}"/>
    <hyperlink ref="B790" r:id="rId1897" display="http://sistemagestioncalidad.ramajudicial.gov.co/ModeloCSJ/index.php?sesion=&amp;op=8&amp;sop=8.5.6&amp;id_estrutura=1&amp;id=20899.00000&amp;hr=1" xr:uid="{5CF9686B-D30F-42B7-8DC9-F936A322FD22}"/>
    <hyperlink ref="B791" r:id="rId1898" display="http://sistemagestioncalidad.ramajudicial.gov.co/ModeloCSJ/index.php?sesion=&amp;op=8&amp;sop=8.5.6&amp;id_estrutura=1&amp;id=20900.00000&amp;hr=1" xr:uid="{57F26216-0565-4164-8077-D38B37DCA132}"/>
    <hyperlink ref="B792" r:id="rId1899" display="http://sistemagestioncalidad.ramajudicial.gov.co/ModeloCSJ/index.php?sesion=&amp;op=8&amp;sop=8.5.6&amp;id_estrutura=367&amp;id=20901.00000&amp;hr=1" xr:uid="{FAECB95D-E9C3-4541-9047-9F5B9EDF9BD6}"/>
    <hyperlink ref="B793" r:id="rId1900" display="http://sistemagestioncalidad.ramajudicial.gov.co/ModeloCSJ/index.php?sesion=&amp;op=8&amp;sop=8.5.6&amp;id_estrutura=1&amp;id=20902.00000&amp;hr=1" xr:uid="{0F3A12F2-FCE2-41D5-A91F-71DD088D450B}"/>
    <hyperlink ref="B794" r:id="rId1901" display="http://sistemagestioncalidad.ramajudicial.gov.co/ModeloCSJ/index.php?sesion=&amp;op=8&amp;sop=8.5.6&amp;id_estrutura=367&amp;id=20903.00000&amp;hr=1" xr:uid="{6789C343-C32B-4D5E-93EA-5523AAC5BE1D}"/>
    <hyperlink ref="B795" r:id="rId1902" display="http://sistemagestioncalidad.ramajudicial.gov.co/ModeloCSJ/index.php?sesion=&amp;op=8&amp;sop=8.5.6&amp;id_estrutura=367&amp;id=20904.00000&amp;hr=1" xr:uid="{D99CD575-9F1E-4B06-BA27-85F1B63405D5}"/>
    <hyperlink ref="B796" r:id="rId1903" display="http://sistemagestioncalidad.ramajudicial.gov.co/ModeloCSJ/index.php?sesion=&amp;op=8&amp;sop=8.5.6&amp;id_estrutura=3&amp;id=20905.00000&amp;hr=1" xr:uid="{4C1F4E85-3E0D-4179-A5F7-4F790461F559}"/>
    <hyperlink ref="B797" r:id="rId1904" display="http://sistemagestioncalidad.ramajudicial.gov.co/ModeloCSJ/index.php?sesion=&amp;op=8&amp;sop=8.5.6&amp;id_estrutura=1&amp;id=20906.00000&amp;hr=1" xr:uid="{213F67D9-01AE-4D87-A49F-2B1C965D6016}"/>
    <hyperlink ref="B798" r:id="rId1905" display="http://sistemagestioncalidad.ramajudicial.gov.co/ModeloCSJ/index.php?sesion=&amp;op=8&amp;sop=8.5.6&amp;id_estrutura=367&amp;id=20907.00000&amp;hr=1" xr:uid="{F945B2F5-DE6E-4209-AAE2-A9CDF1A762C0}"/>
    <hyperlink ref="B799" r:id="rId1906" display="http://sistemagestioncalidad.ramajudicial.gov.co/ModeloCSJ/index.php?sesion=&amp;op=8&amp;sop=8.5.6&amp;id_estrutura=367&amp;id=20908.00000&amp;hr=1" xr:uid="{710BEBF9-0231-47B7-A198-762449389EC1}"/>
    <hyperlink ref="B800" r:id="rId1907" display="http://sistemagestioncalidad.ramajudicial.gov.co/ModeloCSJ/index.php?sesion=&amp;op=8&amp;sop=8.5.6&amp;id_estrutura=2&amp;id=20909.00000&amp;hr=1" xr:uid="{EA6CCF19-B1B7-48F0-AC6E-D1E818794CE5}"/>
    <hyperlink ref="B801" r:id="rId1908" display="http://sistemagestioncalidad.ramajudicial.gov.co/ModeloCSJ/index.php?sesion=&amp;op=8&amp;sop=8.5.6&amp;id_estrutura=1&amp;id=20910.00000&amp;hr=1" xr:uid="{C17BAB72-3A1B-4BFD-85DF-E9F7C9CE3722}"/>
    <hyperlink ref="B802" r:id="rId1909" display="http://sistemagestioncalidad.ramajudicial.gov.co/ModeloCSJ/index.php?sesion=&amp;op=8&amp;sop=8.5.6&amp;id_estrutura=367&amp;id=20911.00000&amp;hr=1" xr:uid="{10CCEB02-91E1-4C12-8528-C13504F6DE74}"/>
    <hyperlink ref="B803" r:id="rId1910" display="http://sistemagestioncalidad.ramajudicial.gov.co/ModeloCSJ/index.php?sesion=&amp;op=8&amp;sop=8.5.6&amp;id_estrutura=367&amp;id=20912.00000&amp;hr=1" xr:uid="{1B431B75-4D95-4D00-B2D1-7C098474164C}"/>
    <hyperlink ref="B804" r:id="rId1911" display="http://sistemagestioncalidad.ramajudicial.gov.co/ModeloCSJ/index.php?sesion=&amp;op=8&amp;sop=8.5.6&amp;id_estrutura=367&amp;id=20913.00000&amp;hr=1" xr:uid="{65CDB086-677D-4ACC-93FE-01E4B4F1AEEE}"/>
    <hyperlink ref="B805" r:id="rId1912" display="http://sistemagestioncalidad.ramajudicial.gov.co/ModeloCSJ/index.php?sesion=&amp;op=8&amp;sop=8.5.6&amp;id_estrutura=367&amp;id=20914.00000&amp;hr=1" xr:uid="{70CB5862-D631-4B38-AD15-435859A03981}"/>
    <hyperlink ref="B806" r:id="rId1913" display="http://sistemagestioncalidad.ramajudicial.gov.co/ModeloCSJ/index.php?sesion=&amp;op=8&amp;sop=8.5.6&amp;id_estrutura=1&amp;id=20915.00000&amp;hr=1" xr:uid="{894679D6-BB84-4CAB-8B32-5209CB133B1B}"/>
    <hyperlink ref="B807" r:id="rId1914" display="http://sistemagestioncalidad.ramajudicial.gov.co/ModeloCSJ/index.php?sesion=&amp;op=8&amp;sop=8.5.6&amp;id_estrutura=367&amp;id=20916.00000&amp;hr=1" xr:uid="{B01DADD4-9CC5-4AB1-B7FB-5662D90EE698}"/>
    <hyperlink ref="B808" r:id="rId1915" display="http://sistemagestioncalidad.ramajudicial.gov.co/ModeloCSJ/index.php?sesion=&amp;op=8&amp;sop=8.5.6&amp;id_estrutura=367&amp;id=20917.00000&amp;hr=1" xr:uid="{7FD27876-D6BC-4A79-ADDA-10864A5C7908}"/>
    <hyperlink ref="B809" r:id="rId1916" display="http://sistemagestioncalidad.ramajudicial.gov.co/ModeloCSJ/index.php?sesion=&amp;op=8&amp;sop=8.5.6&amp;id_estrutura=1&amp;id=20918.00000&amp;hr=1" xr:uid="{B6DC7A44-89D7-4090-ABBB-AB382D278ADD}"/>
    <hyperlink ref="B810" r:id="rId1917" display="http://sistemagestioncalidad.ramajudicial.gov.co/ModeloCSJ/index.php?sesion=&amp;op=8&amp;sop=8.5.6&amp;id_estrutura=367&amp;id=20919.00000&amp;hr=1" xr:uid="{F3070563-CE2F-4323-8700-40E4B85484DC}"/>
    <hyperlink ref="B811" r:id="rId1918" display="http://sistemagestioncalidad.ramajudicial.gov.co/ModeloCSJ/index.php?sesion=&amp;op=8&amp;sop=8.5.6&amp;id_estrutura=367&amp;id=20920.00000&amp;hr=1" xr:uid="{BE9F32A6-8573-4780-8590-E2E78196AEC0}"/>
    <hyperlink ref="B812" r:id="rId1919" display="http://sistemagestioncalidad.ramajudicial.gov.co/ModeloCSJ/index.php?sesion=&amp;op=8&amp;sop=8.5.6&amp;id_estrutura=3&amp;id=20921.00000&amp;hr=1" xr:uid="{F9FB1F8E-60EC-45E8-83AE-83B36AB09479}"/>
    <hyperlink ref="B813" r:id="rId1920" display="http://sistemagestioncalidad.ramajudicial.gov.co/ModeloCSJ/index.php?sesion=&amp;op=8&amp;sop=8.5.6&amp;id_estrutura=367&amp;id=20922.00000&amp;hr=1" xr:uid="{9DD9B082-27E0-4A31-8564-DCA04C593F34}"/>
    <hyperlink ref="B814" r:id="rId1921" display="http://sistemagestioncalidad.ramajudicial.gov.co/ModeloCSJ/index.php?sesion=&amp;op=8&amp;sop=8.5.6&amp;id_estrutura=367&amp;id=20923.00000&amp;hr=1" xr:uid="{1C04CB3B-9865-4469-82CE-5DDA9461653C}"/>
    <hyperlink ref="B815" r:id="rId1922" display="http://sistemagestioncalidad.ramajudicial.gov.co/ModeloCSJ/index.php?sesion=&amp;op=8&amp;sop=8.5.6&amp;id_estrutura=1&amp;id=20924.00000&amp;hr=1" xr:uid="{B6A96190-AC4B-4416-8CE9-5E8352C94528}"/>
    <hyperlink ref="B816" r:id="rId1923" display="http://sistemagestioncalidad.ramajudicial.gov.co/ModeloCSJ/index.php?sesion=&amp;op=8&amp;sop=8.5.6&amp;id_estrutura=367&amp;id=20925.00000&amp;hr=1" xr:uid="{0C55FE88-05B9-410B-9587-6CDF9F3098E3}"/>
    <hyperlink ref="B817" r:id="rId1924" display="http://sistemagestioncalidad.ramajudicial.gov.co/ModeloCSJ/index.php?sesion=&amp;op=8&amp;sop=8.5.6&amp;id_estrutura=367&amp;id=20926.00000&amp;hr=1" xr:uid="{6F2B033A-3F36-48E1-A7FE-4816B6BEA3C3}"/>
    <hyperlink ref="B818" r:id="rId1925" display="http://sistemagestioncalidad.ramajudicial.gov.co/ModeloCSJ/index.php?sesion=&amp;op=8&amp;sop=8.5.6&amp;id_estrutura=1&amp;id=20927.00000&amp;hr=1" xr:uid="{A29C704A-0C53-4638-B144-B711E7A8A65E}"/>
    <hyperlink ref="B819" r:id="rId1926" display="http://sistemagestioncalidad.ramajudicial.gov.co/ModeloCSJ/index.php?sesion=&amp;op=8&amp;sop=8.5.6&amp;id_estrutura=367&amp;id=20928.00000&amp;hr=1" xr:uid="{91F26266-54DA-4C84-9C2A-AE69A8B106BE}"/>
    <hyperlink ref="B820" r:id="rId1927" display="http://sistemagestioncalidad.ramajudicial.gov.co/ModeloCSJ/index.php?sesion=&amp;op=8&amp;sop=8.5.6&amp;id_estrutura=1&amp;id=20929.00000&amp;hr=1" xr:uid="{64E6A2A6-C4A9-4204-9959-2E91812FD7C2}"/>
    <hyperlink ref="B821" r:id="rId1928" display="http://sistemagestioncalidad.ramajudicial.gov.co/ModeloCSJ/index.php?sesion=&amp;op=8&amp;sop=8.5.6&amp;id_estrutura=367&amp;id=20930.00000&amp;hr=1" xr:uid="{5FDE31B9-F6E1-4334-A167-D8D26FBBBDEE}"/>
    <hyperlink ref="B822" r:id="rId1929" display="http://sistemagestioncalidad.ramajudicial.gov.co/ModeloCSJ/index.php?sesion=&amp;op=8&amp;sop=8.5.6&amp;id_estrutura=367&amp;id=20931.00000&amp;hr=1" xr:uid="{5393475A-E330-4670-BC20-B7D91774BABE}"/>
    <hyperlink ref="B823" r:id="rId1930" display="http://sistemagestioncalidad.ramajudicial.gov.co/ModeloCSJ/index.php?sesion=&amp;op=8&amp;sop=8.5.6&amp;id_estrutura=367&amp;id=20932.00000&amp;hr=1" xr:uid="{F5038D73-B142-4810-8B98-2125024F5BEE}"/>
    <hyperlink ref="B824" r:id="rId1931" display="http://sistemagestioncalidad.ramajudicial.gov.co/ModeloCSJ/index.php?sesion=&amp;op=8&amp;sop=8.5.6&amp;id_estrutura=367&amp;id=20933.00000&amp;hr=1" xr:uid="{AF0BADFF-70E0-441C-AC6A-9C0B475C4B57}"/>
    <hyperlink ref="B825" r:id="rId1932" display="http://sistemagestioncalidad.ramajudicial.gov.co/ModeloCSJ/index.php?sesion=&amp;op=8&amp;sop=8.5.6&amp;id_estrutura=367&amp;id=20934.00000&amp;hr=1" xr:uid="{D7A8C182-D4EB-47FF-9AB3-76159E42EE57}"/>
    <hyperlink ref="B826" r:id="rId1933" display="http://sistemagestioncalidad.ramajudicial.gov.co/ModeloCSJ/index.php?sesion=&amp;op=8&amp;sop=8.5.6&amp;id_estrutura=1&amp;id=20935.00000&amp;hr=1" xr:uid="{AC2732EA-F42F-4F9F-AD00-60F02F610096}"/>
    <hyperlink ref="B827" r:id="rId1934" display="http://sistemagestioncalidad.ramajudicial.gov.co/ModeloCSJ/index.php?sesion=&amp;op=8&amp;sop=8.5.6&amp;id_estrutura=367&amp;id=20936.00000&amp;hr=1" xr:uid="{EFE5D9D9-E9CC-44D6-ABFE-E570514B008C}"/>
    <hyperlink ref="B828" r:id="rId1935" display="http://sistemagestioncalidad.ramajudicial.gov.co/ModeloCSJ/index.php?sesion=&amp;op=8&amp;sop=8.5.6&amp;id_estrutura=3&amp;id=20937.00000&amp;hr=1" xr:uid="{DEB9D22D-1604-446C-ABED-BAE83203E73D}"/>
    <hyperlink ref="B829" r:id="rId1936" display="http://sistemagestioncalidad.ramajudicial.gov.co/ModeloCSJ/index.php?sesion=&amp;op=8&amp;sop=8.5.6&amp;id_estrutura=367&amp;id=20938.00000&amp;hr=1" xr:uid="{62F6D79C-DDFF-41C9-9C4D-6F3BB1EB5B01}"/>
    <hyperlink ref="B830" r:id="rId1937" display="http://sistemagestioncalidad.ramajudicial.gov.co/ModeloCSJ/index.php?sesion=&amp;op=8&amp;sop=8.5.6&amp;id_estrutura=367&amp;id=20939.00000&amp;hr=1" xr:uid="{57E8E9DE-B19C-47F1-9168-6E27C8286BA8}"/>
    <hyperlink ref="B831" r:id="rId1938" display="http://sistemagestioncalidad.ramajudicial.gov.co/ModeloCSJ/index.php?sesion=&amp;op=8&amp;sop=8.5.6&amp;id_estrutura=367&amp;id=20940.00000&amp;hr=1" xr:uid="{1F7DDA22-C7B4-49B3-9DD9-2CD759CCB585}"/>
    <hyperlink ref="B832" r:id="rId1939" display="http://sistemagestioncalidad.ramajudicial.gov.co/ModeloCSJ/index.php?sesion=&amp;op=8&amp;sop=8.5.6&amp;id_estrutura=367&amp;id=20941.00000&amp;hr=1" xr:uid="{28FCA6A3-8EE6-4658-AEF2-1918A8E63221}"/>
    <hyperlink ref="B833" r:id="rId1940" display="http://sistemagestioncalidad.ramajudicial.gov.co/ModeloCSJ/index.php?sesion=&amp;op=8&amp;sop=8.5.6&amp;id_estrutura=367&amp;id=20942.00000&amp;hr=1" xr:uid="{96D1981C-2E99-403E-B29B-181E35A836DB}"/>
    <hyperlink ref="B834" r:id="rId1941" display="http://sistemagestioncalidad.ramajudicial.gov.co/ModeloCSJ/index.php?sesion=&amp;op=8&amp;sop=8.5.6&amp;id_estrutura=367&amp;id=20943.00000&amp;hr=1" xr:uid="{A3019260-EA4A-42AB-8447-AB4618E7224E}"/>
    <hyperlink ref="B835" r:id="rId1942" display="http://sistemagestioncalidad.ramajudicial.gov.co/ModeloCSJ/index.php?sesion=&amp;op=8&amp;sop=8.5.6&amp;id_estrutura=367&amp;id=20944.00000&amp;hr=1" xr:uid="{FFAE4C74-C186-44C2-87E0-C95ACD80CB8E}"/>
    <hyperlink ref="B836" r:id="rId1943" display="http://sistemagestioncalidad.ramajudicial.gov.co/ModeloCSJ/index.php?sesion=&amp;op=8&amp;sop=8.5.6&amp;id_estrutura=367&amp;id=20945.00000&amp;hr=1" xr:uid="{AAB163A1-4FFC-4756-BDA2-959687586465}"/>
    <hyperlink ref="B837" r:id="rId1944" display="http://sistemagestioncalidad.ramajudicial.gov.co/ModeloCSJ/index.php?sesion=&amp;op=8&amp;sop=8.5.6&amp;id_estrutura=1&amp;id=20946.00000&amp;hr=1" xr:uid="{D86110FE-6E9C-418A-884A-66022DEBE461}"/>
    <hyperlink ref="B838" r:id="rId1945" display="http://sistemagestioncalidad.ramajudicial.gov.co/ModeloCSJ/index.php?sesion=&amp;op=8&amp;sop=8.5.6&amp;id_estrutura=2&amp;id=20947.00000&amp;hr=1" xr:uid="{1D73479E-2DAB-43D8-9BB4-D523AFD6404C}"/>
    <hyperlink ref="B839" r:id="rId1946" display="http://sistemagestioncalidad.ramajudicial.gov.co/ModeloCSJ/index.php?sesion=&amp;op=8&amp;sop=8.5.6&amp;id_estrutura=1&amp;id=20948.00000&amp;hr=1" xr:uid="{DD4BD08D-B9DB-45F9-B9A5-2E19C0D85C05}"/>
    <hyperlink ref="B840" r:id="rId1947" display="http://sistemagestioncalidad.ramajudicial.gov.co/ModeloCSJ/index.php?sesion=&amp;op=8&amp;sop=8.5.6&amp;id_estrutura=1&amp;id=20949.00000&amp;hr=1" xr:uid="{7E3ED7CF-5C90-420B-9C81-47E5D5DF7F91}"/>
    <hyperlink ref="B841" r:id="rId1948" display="http://sistemagestioncalidad.ramajudicial.gov.co/ModeloCSJ/index.php?sesion=&amp;op=8&amp;sop=8.5.6&amp;id_estrutura=367&amp;id=20950.00000&amp;hr=1" xr:uid="{7F03454F-C0A7-4450-985A-9AE173EF8AB7}"/>
    <hyperlink ref="B842" r:id="rId1949" display="http://sistemagestioncalidad.ramajudicial.gov.co/ModeloCSJ/index.php?sesion=&amp;op=8&amp;sop=8.5.6&amp;id_estrutura=1&amp;id=20951.00000&amp;hr=1" xr:uid="{8C1E887C-5DF9-4302-87BE-620764889F01}"/>
    <hyperlink ref="B843" r:id="rId1950" display="http://sistemagestioncalidad.ramajudicial.gov.co/ModeloCSJ/index.php?sesion=&amp;op=8&amp;sop=8.5.6&amp;id_estrutura=367&amp;id=20952.00000&amp;hr=1" xr:uid="{025AF75A-285F-4742-9579-6CC58DCF3535}"/>
    <hyperlink ref="B844" r:id="rId1951" display="http://sistemagestioncalidad.ramajudicial.gov.co/ModeloCSJ/index.php?sesion=&amp;op=8&amp;sop=8.5.6&amp;id_estrutura=367&amp;id=20953.00000&amp;hr=1" xr:uid="{3C2303B8-B8C5-4DC3-8B33-8A43A8562142}"/>
    <hyperlink ref="B845" r:id="rId1952" display="http://sistemagestioncalidad.ramajudicial.gov.co/ModeloCSJ/index.php?sesion=&amp;op=8&amp;sop=8.5.6&amp;id_estrutura=1&amp;id=20954.00000&amp;hr=1" xr:uid="{B21E6EAF-91FA-4E09-9CC3-71AB54D54374}"/>
    <hyperlink ref="B846" r:id="rId1953" display="http://sistemagestioncalidad.ramajudicial.gov.co/ModeloCSJ/index.php?sesion=&amp;op=8&amp;sop=8.5.6&amp;id_estrutura=367&amp;id=20955.00000&amp;hr=1" xr:uid="{EFC4CE5F-45C8-44EB-85CE-646420BBABE9}"/>
    <hyperlink ref="B847" r:id="rId1954" display="http://sistemagestioncalidad.ramajudicial.gov.co/ModeloCSJ/index.php?sesion=&amp;op=8&amp;sop=8.5.6&amp;id_estrutura=367&amp;id=20956.00000&amp;hr=1" xr:uid="{AF993C48-3511-4F17-8069-9B245525D5D9}"/>
    <hyperlink ref="B848" r:id="rId1955" display="http://sistemagestioncalidad.ramajudicial.gov.co/ModeloCSJ/index.php?sesion=&amp;op=8&amp;sop=8.5.6&amp;id_estrutura=1&amp;id=20957.00000&amp;hr=1" xr:uid="{EB59D2A0-E315-4759-8E0A-4FF6EB80C941}"/>
    <hyperlink ref="B849" r:id="rId1956" display="http://sistemagestioncalidad.ramajudicial.gov.co/ModeloCSJ/index.php?sesion=&amp;op=8&amp;sop=8.5.6&amp;id_estrutura=367&amp;id=20958.00000&amp;hr=1" xr:uid="{471E4729-B1F8-4796-9DBF-EE22277C1EF9}"/>
    <hyperlink ref="B850" r:id="rId1957" display="http://sistemagestioncalidad.ramajudicial.gov.co/ModeloCSJ/index.php?sesion=&amp;op=8&amp;sop=8.5.6&amp;id_estrutura=1&amp;id=20959.00000&amp;hr=1" xr:uid="{05B16304-6C8B-4792-884B-840EC1011262}"/>
    <hyperlink ref="B851" r:id="rId1958" display="http://sistemagestioncalidad.ramajudicial.gov.co/ModeloCSJ/index.php?sesion=&amp;op=8&amp;sop=8.5.6&amp;id_estrutura=367&amp;id=20960.00000&amp;hr=1" xr:uid="{4D760027-52F0-4B26-B17D-5E730EF5EBFB}"/>
    <hyperlink ref="B852" r:id="rId1959" display="http://sistemagestioncalidad.ramajudicial.gov.co/ModeloCSJ/index.php?sesion=&amp;op=8&amp;sop=8.5.6&amp;id_estrutura=367&amp;id=20961.00000&amp;hr=1" xr:uid="{825420F0-11F0-4249-A38E-5ECC76DE1A72}"/>
    <hyperlink ref="B853" r:id="rId1960" display="http://sistemagestioncalidad.ramajudicial.gov.co/ModeloCSJ/index.php?sesion=&amp;op=8&amp;sop=8.5.6&amp;id_estrutura=1&amp;id=20962.00000&amp;hr=1" xr:uid="{DE9833C3-835D-4608-9E55-461C8F357599}"/>
    <hyperlink ref="B854" r:id="rId1961" display="http://sistemagestioncalidad.ramajudicial.gov.co/ModeloCSJ/index.php?sesion=&amp;op=8&amp;sop=8.5.6&amp;id_estrutura=367&amp;id=20963.00000&amp;hr=1" xr:uid="{3B1B9000-64BF-442D-8194-675068EF76A1}"/>
    <hyperlink ref="B855" r:id="rId1962" display="http://sistemagestioncalidad.ramajudicial.gov.co/ModeloCSJ/index.php?sesion=&amp;op=8&amp;sop=8.5.6&amp;id_estrutura=367&amp;id=20964.00000&amp;hr=1" xr:uid="{E480AC0A-6FA7-422B-9C86-79127ED088A9}"/>
    <hyperlink ref="B856" r:id="rId1963" display="http://sistemagestioncalidad.ramajudicial.gov.co/ModeloCSJ/index.php?sesion=&amp;op=8&amp;sop=8.5.6&amp;id_estrutura=1&amp;id=20965.00000&amp;hr=1" xr:uid="{A2BED6BE-8527-4105-83EF-475F823A2C75}"/>
    <hyperlink ref="B857" r:id="rId1964" display="http://sistemagestioncalidad.ramajudicial.gov.co/ModeloCSJ/index.php?sesion=&amp;op=8&amp;sop=8.5.6&amp;id_estrutura=367&amp;id=20966.00000&amp;hr=1" xr:uid="{4F899716-FCA5-4E92-B82F-AA32F06A7430}"/>
    <hyperlink ref="B858" r:id="rId1965" display="http://sistemagestioncalidad.ramajudicial.gov.co/ModeloCSJ/index.php?sesion=&amp;op=8&amp;sop=8.5.6&amp;id_estrutura=367&amp;id=20967.00000&amp;hr=1" xr:uid="{A201B17D-0E13-4811-B730-330A8918EDEA}"/>
    <hyperlink ref="B859" r:id="rId1966" display="http://sistemagestioncalidad.ramajudicial.gov.co/ModeloCSJ/index.php?sesion=&amp;op=8&amp;sop=8.5.6&amp;id_estrutura=367&amp;id=20968.00000&amp;hr=1" xr:uid="{599E7780-51BB-4924-8A6C-EF87076B7D44}"/>
    <hyperlink ref="B860" r:id="rId1967" display="http://sistemagestioncalidad.ramajudicial.gov.co/ModeloCSJ/index.php?sesion=&amp;op=8&amp;sop=8.5.6&amp;id_estrutura=2&amp;id=20969.00000&amp;hr=1" xr:uid="{BC215CCE-A565-4E2B-BC3E-717E79571484}"/>
    <hyperlink ref="B861" r:id="rId1968" display="http://sistemagestioncalidad.ramajudicial.gov.co/ModeloCSJ/index.php?sesion=&amp;op=8&amp;sop=8.5.6&amp;id_estrutura=367&amp;id=20970.00000&amp;hr=1" xr:uid="{41D5660D-A1EF-4CB1-B6B2-71E2C6AD47E3}"/>
    <hyperlink ref="B862" r:id="rId1969" display="http://sistemagestioncalidad.ramajudicial.gov.co/ModeloCSJ/index.php?sesion=&amp;op=8&amp;sop=8.5.6&amp;id_estrutura=367&amp;id=20971.00000&amp;hr=1" xr:uid="{71C93304-A95E-4AEA-9722-36246857E5A7}"/>
    <hyperlink ref="B863" r:id="rId1970" display="http://sistemagestioncalidad.ramajudicial.gov.co/ModeloCSJ/index.php?sesion=&amp;op=8&amp;sop=8.5.6&amp;id_estrutura=367&amp;id=20972.00000&amp;hr=1" xr:uid="{13A28BC7-D335-4520-B9A1-3258DAFDC6D1}"/>
    <hyperlink ref="B864" r:id="rId1971" display="http://sistemagestioncalidad.ramajudicial.gov.co/ModeloCSJ/index.php?sesion=&amp;op=8&amp;sop=8.5.6&amp;id_estrutura=367&amp;id=20973.00000&amp;hr=1" xr:uid="{FF2ECA21-2100-4913-A457-4C4ABF04308B}"/>
    <hyperlink ref="B865" r:id="rId1972" display="http://sistemagestioncalidad.ramajudicial.gov.co/ModeloCSJ/index.php?sesion=&amp;op=8&amp;sop=8.5.6&amp;id_estrutura=367&amp;id=20974.00000&amp;hr=1" xr:uid="{9EBD52F0-A721-46CF-AA47-F31A3D650753}"/>
    <hyperlink ref="B866" r:id="rId1973" display="http://sistemagestioncalidad.ramajudicial.gov.co/ModeloCSJ/index.php?sesion=&amp;op=8&amp;sop=8.5.6&amp;id_estrutura=367&amp;id=20975.00000&amp;hr=1" xr:uid="{EBBBCE04-577D-43DC-8011-DC63EB14CDDD}"/>
    <hyperlink ref="B867" r:id="rId1974" display="http://sistemagestioncalidad.ramajudicial.gov.co/ModeloCSJ/index.php?sesion=&amp;op=8&amp;sop=8.5.6&amp;id_estrutura=1&amp;id=20976.00000&amp;hr=1" xr:uid="{A3A5496F-ADDF-456A-A64B-C2341F005FE2}"/>
    <hyperlink ref="B868" r:id="rId1975" display="http://sistemagestioncalidad.ramajudicial.gov.co/ModeloCSJ/index.php?sesion=&amp;op=8&amp;sop=8.5.6&amp;id_estrutura=1&amp;id=20977.00000&amp;hr=1" xr:uid="{FC834ECB-9658-4953-BD67-29446B40DEEE}"/>
    <hyperlink ref="B869" r:id="rId1976" display="http://sistemagestioncalidad.ramajudicial.gov.co/ModeloCSJ/index.php?sesion=&amp;op=8&amp;sop=8.5.6&amp;id_estrutura=367&amp;id=20978.00000&amp;hr=1" xr:uid="{B0738534-13FC-46F3-89C4-7725E2737160}"/>
    <hyperlink ref="B870" r:id="rId1977" display="http://sistemagestioncalidad.ramajudicial.gov.co/ModeloCSJ/index.php?sesion=&amp;op=8&amp;sop=8.5.6&amp;id_estrutura=367&amp;id=20979.00000&amp;hr=1" xr:uid="{57583A68-4992-478C-8860-B8F570EFA9F4}"/>
    <hyperlink ref="B871" r:id="rId1978" display="http://sistemagestioncalidad.ramajudicial.gov.co/ModeloCSJ/index.php?sesion=&amp;op=8&amp;sop=8.5.6&amp;id_estrutura=367&amp;id=20980.00000&amp;hr=1" xr:uid="{B1C6ECF7-565C-45DF-A009-37BAB08EE3D2}"/>
    <hyperlink ref="B872" r:id="rId1979" display="http://sistemagestioncalidad.ramajudicial.gov.co/ModeloCSJ/index.php?sesion=&amp;op=8&amp;sop=8.5.6&amp;id_estrutura=367&amp;id=20981.00000&amp;hr=1" xr:uid="{10EDD2F2-1422-437A-A1B1-AF0D21AB07A1}"/>
    <hyperlink ref="B873" r:id="rId1980" display="http://sistemagestioncalidad.ramajudicial.gov.co/ModeloCSJ/index.php?sesion=&amp;op=8&amp;sop=8.5.6&amp;id_estrutura=3&amp;id=20982.00000&amp;hr=1" xr:uid="{0881A3B9-C41D-4E8C-BD16-4EA7FA654992}"/>
    <hyperlink ref="B874" r:id="rId1981" display="http://sistemagestioncalidad.ramajudicial.gov.co/ModeloCSJ/index.php?sesion=&amp;op=8&amp;sop=8.5.6&amp;id_estrutura=367&amp;id=20983.00000&amp;hr=1" xr:uid="{76BE5B08-6AA0-40AE-A04F-2BC495C50E62}"/>
    <hyperlink ref="B875" r:id="rId1982" display="http://sistemagestioncalidad.ramajudicial.gov.co/ModeloCSJ/index.php?sesion=&amp;op=8&amp;sop=8.5.6&amp;id_estrutura=367&amp;id=20984.00000&amp;hr=1" xr:uid="{D5734D9D-6A52-45AD-878B-9740526B4BBA}"/>
    <hyperlink ref="B876" r:id="rId1983" display="http://sistemagestioncalidad.ramajudicial.gov.co/ModeloCSJ/index.php?sesion=&amp;op=8&amp;sop=8.5.6&amp;id_estrutura=2&amp;id=20985.00000&amp;hr=1" xr:uid="{E65A0152-12A1-4AA4-B0A3-DCC3474BAAE1}"/>
    <hyperlink ref="B877" r:id="rId1984" display="http://sistemagestioncalidad.ramajudicial.gov.co/ModeloCSJ/index.php?sesion=&amp;op=8&amp;sop=8.5.6&amp;id_estrutura=367&amp;id=20986.00000&amp;hr=1" xr:uid="{7A3FA6FF-A7CB-493D-97E4-1D74BF904153}"/>
    <hyperlink ref="B878" r:id="rId1985" display="http://sistemagestioncalidad.ramajudicial.gov.co/ModeloCSJ/index.php?sesion=&amp;op=8&amp;sop=8.5.6&amp;id_estrutura=367&amp;id=20987.00000&amp;hr=1" xr:uid="{949D1928-656F-4CDA-97A0-BD816B0B5FBE}"/>
    <hyperlink ref="B879" r:id="rId1986" display="http://sistemagestioncalidad.ramajudicial.gov.co/ModeloCSJ/index.php?sesion=&amp;op=8&amp;sop=8.5.6&amp;id_estrutura=367&amp;id=20988.00000&amp;hr=1" xr:uid="{50C57E89-A04B-4030-BAE7-81FF96C5175A}"/>
    <hyperlink ref="B880" r:id="rId1987" display="http://sistemagestioncalidad.ramajudicial.gov.co/ModeloCSJ/index.php?sesion=&amp;op=8&amp;sop=8.5.6&amp;id_estrutura=367&amp;id=20989.00000&amp;hr=1" xr:uid="{241095FB-659A-41A0-B7EA-C836273B2122}"/>
    <hyperlink ref="B881" r:id="rId1988" display="http://sistemagestioncalidad.ramajudicial.gov.co/ModeloCSJ/index.php?sesion=&amp;op=8&amp;sop=8.5.6&amp;id_estrutura=367&amp;id=20990.00000&amp;hr=1" xr:uid="{D202D7F8-8DD2-4E9E-98AD-AC69521F828A}"/>
    <hyperlink ref="B882" r:id="rId1989" display="http://sistemagestioncalidad.ramajudicial.gov.co/ModeloCSJ/index.php?sesion=&amp;op=8&amp;sop=8.5.6&amp;id_estrutura=367&amp;id=20991.00000&amp;hr=1" xr:uid="{297CC0A9-B8CF-4FD4-99C9-5C23207D6AA6}"/>
    <hyperlink ref="B883" r:id="rId1990" display="http://sistemagestioncalidad.ramajudicial.gov.co/ModeloCSJ/index.php?sesion=&amp;op=8&amp;sop=8.5.6&amp;id_estrutura=367&amp;id=20992.00000&amp;hr=1" xr:uid="{C9638F95-340B-4FCF-8223-76028909E32D}"/>
    <hyperlink ref="B884" r:id="rId1991" display="http://sistemagestioncalidad.ramajudicial.gov.co/ModeloCSJ/index.php?sesion=&amp;op=8&amp;sop=8.5.6&amp;id_estrutura=1&amp;id=20993.00000&amp;hr=1" xr:uid="{FC90D7C2-F62A-495A-8552-DE57AF2A7241}"/>
    <hyperlink ref="B885" r:id="rId1992" display="http://sistemagestioncalidad.ramajudicial.gov.co/ModeloCSJ/index.php?sesion=&amp;op=8&amp;sop=8.5.6&amp;id_estrutura=1&amp;id=20994.00000&amp;hr=1" xr:uid="{0C974BF2-2D17-4614-BDBD-6EE92BDA7DAD}"/>
    <hyperlink ref="B886" r:id="rId1993" display="http://sistemagestioncalidad.ramajudicial.gov.co/ModeloCSJ/index.php?sesion=&amp;op=8&amp;sop=8.5.6&amp;id_estrutura=1&amp;id=20995.00000&amp;hr=1" xr:uid="{09AC5A1D-8204-42E5-A6FB-73A545F5049B}"/>
    <hyperlink ref="B887" r:id="rId1994" display="http://sistemagestioncalidad.ramajudicial.gov.co/ModeloCSJ/index.php?sesion=&amp;op=8&amp;sop=8.5.6&amp;id_estrutura=367&amp;id=20996.00000&amp;hr=1" xr:uid="{69B0F014-1F3D-4A8B-9B8E-6F34DF078CDB}"/>
    <hyperlink ref="B888" r:id="rId1995" display="http://sistemagestioncalidad.ramajudicial.gov.co/ModeloCSJ/index.php?sesion=&amp;op=8&amp;sop=8.5.6&amp;id_estrutura=1&amp;id=20997.00000&amp;hr=1" xr:uid="{6B111A7B-EDCE-44E1-A934-FDE4E18AC8E0}"/>
    <hyperlink ref="B889" r:id="rId1996" display="http://sistemagestioncalidad.ramajudicial.gov.co/ModeloCSJ/index.php?sesion=&amp;op=8&amp;sop=8.5.6&amp;id_estrutura=1&amp;id=20998.00000&amp;hr=1" xr:uid="{BE1C29FD-9165-4639-9ABB-A47A95C22CFE}"/>
    <hyperlink ref="B890" r:id="rId1997" display="http://sistemagestioncalidad.ramajudicial.gov.co/ModeloCSJ/index.php?sesion=&amp;op=8&amp;sop=8.5.6&amp;id_estrutura=367&amp;id=20999.00000&amp;hr=1" xr:uid="{6939BA26-11BB-42BD-A467-0BDFB2525D0E}"/>
    <hyperlink ref="B891" r:id="rId1998" display="http://sistemagestioncalidad.ramajudicial.gov.co/ModeloCSJ/index.php?sesion=&amp;op=8&amp;sop=8.5.6&amp;id_estrutura=2&amp;id=21000.00000&amp;hr=1" xr:uid="{8CD530F2-11BE-478C-9651-0768263F5BB8}"/>
    <hyperlink ref="B892" r:id="rId1999" display="http://sistemagestioncalidad.ramajudicial.gov.co/ModeloCSJ/index.php?sesion=&amp;op=8&amp;sop=8.5.6&amp;id_estrutura=3&amp;id=21001.00000&amp;hr=1" xr:uid="{466363FA-7658-47F7-BBCC-174BFA660A9E}"/>
    <hyperlink ref="B893" r:id="rId2000" display="http://sistemagestioncalidad.ramajudicial.gov.co/ModeloCSJ/index.php?sesion=&amp;op=8&amp;sop=8.5.6&amp;id_estrutura=367&amp;id=21002.00000&amp;hr=1" xr:uid="{AF55EC8B-1DBE-4A36-8189-AF6CF17B6B9B}"/>
    <hyperlink ref="B894" r:id="rId2001" display="http://sistemagestioncalidad.ramajudicial.gov.co/ModeloCSJ/index.php?sesion=&amp;op=8&amp;sop=8.5.6&amp;id_estrutura=367&amp;id=21003.00000&amp;hr=1" xr:uid="{49254017-433F-4806-AE07-B86C01522779}"/>
    <hyperlink ref="B895" r:id="rId2002" display="http://sistemagestioncalidad.ramajudicial.gov.co/ModeloCSJ/index.php?sesion=&amp;op=8&amp;sop=8.5.6&amp;id_estrutura=367&amp;id=21004.00000&amp;hr=1" xr:uid="{FE95E294-538B-4A05-8CC7-D0F7CA0530C8}"/>
    <hyperlink ref="B896" r:id="rId2003" display="http://sistemagestioncalidad.ramajudicial.gov.co/ModeloCSJ/index.php?sesion=&amp;op=8&amp;sop=8.5.6&amp;id_estrutura=367&amp;id=21005.00000&amp;hr=1" xr:uid="{452EEB44-85E0-4AF7-A1C2-C03C0AD10784}"/>
    <hyperlink ref="B897" r:id="rId2004" display="http://sistemagestioncalidad.ramajudicial.gov.co/ModeloCSJ/index.php?sesion=&amp;op=8&amp;sop=8.5.6&amp;id_estrutura=367&amp;id=21006.00000&amp;hr=1" xr:uid="{D3F398CA-0A3A-400F-847C-5F4ECC19CF95}"/>
    <hyperlink ref="B898" r:id="rId2005" display="http://sistemagestioncalidad.ramajudicial.gov.co/ModeloCSJ/index.php?sesion=&amp;op=8&amp;sop=8.5.6&amp;id_estrutura=367&amp;id=21007.00000&amp;hr=1" xr:uid="{C1A1CAAA-6FB1-49B7-A6E7-F9733D26A034}"/>
    <hyperlink ref="B899" r:id="rId2006" display="http://sistemagestioncalidad.ramajudicial.gov.co/ModeloCSJ/index.php?sesion=&amp;op=8&amp;sop=8.5.6&amp;id_estrutura=367&amp;id=21008.00000&amp;hr=1" xr:uid="{3BDE53CC-5ED6-4FE6-B4B9-A5E3E295C403}"/>
    <hyperlink ref="B900" r:id="rId2007" display="http://sistemagestioncalidad.ramajudicial.gov.co/ModeloCSJ/index.php?sesion=&amp;op=8&amp;sop=8.5.6&amp;id_estrutura=367&amp;id=21009.00000&amp;hr=1" xr:uid="{BD141845-7839-4E6F-9862-5974BDB00CC7}"/>
    <hyperlink ref="B901" r:id="rId2008" display="http://sistemagestioncalidad.ramajudicial.gov.co/ModeloCSJ/index.php?sesion=&amp;op=8&amp;sop=8.5.6&amp;id_estrutura=367&amp;id=21010.00000&amp;hr=1" xr:uid="{D4139913-088E-4A04-8B22-5F3EAC977388}"/>
    <hyperlink ref="B902" r:id="rId2009" display="http://sistemagestioncalidad.ramajudicial.gov.co/ModeloCSJ/index.php?sesion=&amp;op=8&amp;sop=8.5.6&amp;id_estrutura=367&amp;id=21011.00000&amp;hr=1" xr:uid="{D4751772-A713-4673-B2A7-779E58CB81D1}"/>
    <hyperlink ref="B903" r:id="rId2010" display="http://sistemagestioncalidad.ramajudicial.gov.co/ModeloCSJ/index.php?sesion=&amp;op=8&amp;sop=8.5.6&amp;id_estrutura=367&amp;id=21012.00000&amp;hr=1" xr:uid="{FA3775E3-EB4B-471E-B788-10D71CDD67EA}"/>
    <hyperlink ref="B904" r:id="rId2011" display="http://sistemagestioncalidad.ramajudicial.gov.co/ModeloCSJ/index.php?sesion=&amp;op=8&amp;sop=8.5.6&amp;id_estrutura=367&amp;id=21013.00000&amp;hr=1" xr:uid="{57048372-FBDC-4624-8025-5FDBAD7C8F3B}"/>
    <hyperlink ref="B905" r:id="rId2012" display="http://sistemagestioncalidad.ramajudicial.gov.co/ModeloCSJ/index.php?sesion=&amp;op=8&amp;sop=8.5.6&amp;id_estrutura=367&amp;id=21014.00000&amp;hr=1" xr:uid="{1D0AE9C7-E6D7-49E0-A342-05FC463886DC}"/>
    <hyperlink ref="B906" r:id="rId2013" display="http://sistemagestioncalidad.ramajudicial.gov.co/ModeloCSJ/index.php?sesion=&amp;op=8&amp;sop=8.5.6&amp;id_estrutura=1&amp;id=21015.00000&amp;hr=1" xr:uid="{611F6ED3-62CF-47B5-9108-1B3786DD9BAB}"/>
    <hyperlink ref="B907" r:id="rId2014" display="http://sistemagestioncalidad.ramajudicial.gov.co/ModeloCSJ/index.php?sesion=&amp;op=8&amp;sop=8.5.6&amp;id_estrutura=367&amp;id=21016.00000&amp;hr=1" xr:uid="{3441B2A4-08B7-4DB5-AB8E-7C2B8D3AF5D6}"/>
    <hyperlink ref="B908" r:id="rId2015" display="http://sistemagestioncalidad.ramajudicial.gov.co/ModeloCSJ/index.php?sesion=&amp;op=8&amp;sop=8.5.6&amp;id_estrutura=367&amp;id=21017.00000&amp;hr=1" xr:uid="{9C6E8021-BF2E-4281-BC50-92FAAD010B37}"/>
    <hyperlink ref="B909" r:id="rId2016" display="http://sistemagestioncalidad.ramajudicial.gov.co/ModeloCSJ/index.php?sesion=&amp;op=8&amp;sop=8.5.6&amp;id_estrutura=2&amp;id=21018.00000&amp;hr=1" xr:uid="{6BA5D62D-5138-44FE-9363-DC44631E79AC}"/>
    <hyperlink ref="B910" r:id="rId2017" display="http://sistemagestioncalidad.ramajudicial.gov.co/ModeloCSJ/index.php?sesion=&amp;op=8&amp;sop=8.5.6&amp;id_estrutura=367&amp;id=21019.00000&amp;hr=1" xr:uid="{A0065E8A-4109-44FE-86FB-BC10ABFC3A69}"/>
    <hyperlink ref="B911" r:id="rId2018" display="http://sistemagestioncalidad.ramajudicial.gov.co/ModeloCSJ/index.php?sesion=&amp;op=8&amp;sop=8.5.6&amp;id_estrutura=367&amp;id=21020.00000&amp;hr=1" xr:uid="{99D9DA01-5F60-45F5-935E-605ABC478C70}"/>
    <hyperlink ref="B912" r:id="rId2019" display="http://sistemagestioncalidad.ramajudicial.gov.co/ModeloCSJ/index.php?sesion=&amp;op=8&amp;sop=8.5.6&amp;id_estrutura=367&amp;id=21021.00000&amp;hr=1" xr:uid="{2F6FAC81-8472-47BC-9EBF-19D5D9DD8E02}"/>
    <hyperlink ref="B913" r:id="rId2020" display="http://sistemagestioncalidad.ramajudicial.gov.co/ModeloCSJ/index.php?sesion=&amp;op=8&amp;sop=8.5.6&amp;id_estrutura=2&amp;id=21022.00000&amp;hr=1" xr:uid="{855EC5B4-2530-459C-9397-176834448D65}"/>
    <hyperlink ref="B914" r:id="rId2021" display="http://sistemagestioncalidad.ramajudicial.gov.co/ModeloCSJ/index.php?sesion=&amp;op=8&amp;sop=8.5.6&amp;id_estrutura=367&amp;id=21023.00000&amp;hr=1" xr:uid="{C131A32F-5644-4936-89CC-C8B96F229D19}"/>
    <hyperlink ref="B915" r:id="rId2022" display="http://sistemagestioncalidad.ramajudicial.gov.co/ModeloCSJ/index.php?sesion=&amp;op=8&amp;sop=8.5.6&amp;id_estrutura=367&amp;id=21024.00000&amp;hr=1" xr:uid="{9BBBCC5E-3301-4A84-87C3-007B6562D1B6}"/>
    <hyperlink ref="B916" r:id="rId2023" display="http://sistemagestioncalidad.ramajudicial.gov.co/ModeloCSJ/index.php?sesion=&amp;op=8&amp;sop=8.5.6&amp;id_estrutura=2&amp;id=21025.00000&amp;hr=1" xr:uid="{7512EDA9-CBE1-4D10-9561-97E2C1EA3D06}"/>
    <hyperlink ref="B917" r:id="rId2024" display="http://sistemagestioncalidad.ramajudicial.gov.co/ModeloCSJ/index.php?sesion=&amp;op=8&amp;sop=8.5.6&amp;id_estrutura=1&amp;id=21026.00000&amp;hr=1" xr:uid="{579C2C46-00DF-4460-8523-29CE6812394F}"/>
    <hyperlink ref="B918" r:id="rId2025" display="http://sistemagestioncalidad.ramajudicial.gov.co/ModeloCSJ/index.php?sesion=&amp;op=8&amp;sop=8.5.6&amp;id_estrutura=2&amp;id=21027.00000&amp;hr=1" xr:uid="{E3E38BAC-730A-498D-A54D-6EEB1BA4D0A8}"/>
    <hyperlink ref="B919" r:id="rId2026" display="http://sistemagestioncalidad.ramajudicial.gov.co/ModeloCSJ/index.php?sesion=&amp;op=8&amp;sop=8.5.6&amp;id_estrutura=1&amp;id=21028.00000&amp;hr=1" xr:uid="{E65693B2-45A5-4EAB-BC6D-512BED20D589}"/>
    <hyperlink ref="B920" r:id="rId2027" display="http://sistemagestioncalidad.ramajudicial.gov.co/ModeloCSJ/index.php?sesion=&amp;op=8&amp;sop=8.5.6&amp;id_estrutura=367&amp;id=21029.00000&amp;hr=1" xr:uid="{8CDACF1D-C666-4F59-90E9-A0D16FE938E8}"/>
    <hyperlink ref="B921" r:id="rId2028" display="http://sistemagestioncalidad.ramajudicial.gov.co/ModeloCSJ/index.php?sesion=&amp;op=8&amp;sop=8.5.6&amp;id_estrutura=1&amp;id=21030.00000&amp;hr=1" xr:uid="{E9C45833-672E-4D39-8E5A-6DEF41C3AD3E}"/>
    <hyperlink ref="B922" r:id="rId2029" display="http://sistemagestioncalidad.ramajudicial.gov.co/ModeloCSJ/index.php?sesion=&amp;op=8&amp;sop=8.5.6&amp;id_estrutura=367&amp;id=21031.00000&amp;hr=1" xr:uid="{76C8C7AF-EB44-48F4-9600-65BF6CA05476}"/>
    <hyperlink ref="B923" r:id="rId2030" display="http://sistemagestioncalidad.ramajudicial.gov.co/ModeloCSJ/index.php?sesion=&amp;op=8&amp;sop=8.5.6&amp;id_estrutura=1&amp;id=21032.00000&amp;hr=1" xr:uid="{B8DA2FF7-8149-4F26-A604-BFDECDC8387B}"/>
    <hyperlink ref="B924" r:id="rId2031" display="http://sistemagestioncalidad.ramajudicial.gov.co/ModeloCSJ/index.php?sesion=&amp;op=8&amp;sop=8.5.6&amp;id_estrutura=367&amp;id=21033.00000&amp;hr=1" xr:uid="{9A0B5A0C-B7C0-4011-81A9-193EB32FD3BF}"/>
    <hyperlink ref="B925" r:id="rId2032" display="http://sistemagestioncalidad.ramajudicial.gov.co/ModeloCSJ/index.php?sesion=&amp;op=8&amp;sop=8.5.6&amp;id_estrutura=367&amp;id=21034.00000&amp;hr=1" xr:uid="{0F8ADD19-BF2C-41DF-B19D-B25E6EEF839E}"/>
    <hyperlink ref="B926" r:id="rId2033" display="http://sistemagestioncalidad.ramajudicial.gov.co/ModeloCSJ/index.php?sesion=&amp;op=8&amp;sop=8.5.6&amp;id_estrutura=367&amp;id=21035.00000&amp;hr=1" xr:uid="{51F7834B-5EBB-4640-9B5F-DB9A7D7F0DB1}"/>
    <hyperlink ref="B927" r:id="rId2034" display="http://sistemagestioncalidad.ramajudicial.gov.co/ModeloCSJ/index.php?sesion=&amp;op=8&amp;sop=8.5.6&amp;id_estrutura=367&amp;id=21036.00000&amp;hr=1" xr:uid="{BFF57814-2F0C-469C-ACED-14C5E7E1FE2E}"/>
    <hyperlink ref="B928" r:id="rId2035" display="http://sistemagestioncalidad.ramajudicial.gov.co/ModeloCSJ/index.php?sesion=&amp;op=8&amp;sop=8.5.6&amp;id_estrutura=367&amp;id=21037.00000&amp;hr=1" xr:uid="{51198D87-FE62-4CB8-9F27-B9B74C8AD594}"/>
    <hyperlink ref="B929" r:id="rId2036" display="http://sistemagestioncalidad.ramajudicial.gov.co/ModeloCSJ/index.php?sesion=&amp;op=8&amp;sop=8.5.6&amp;id_estrutura=2&amp;id=21038.00000&amp;hr=1" xr:uid="{4E0B07E2-8EBC-441B-8AA4-7654D717E56B}"/>
    <hyperlink ref="B930" r:id="rId2037" display="http://sistemagestioncalidad.ramajudicial.gov.co/ModeloCSJ/index.php?sesion=&amp;op=8&amp;sop=8.5.6&amp;id_estrutura=2&amp;id=21039.00000&amp;hr=1" xr:uid="{77DDEE25-FD8F-4F7C-92EC-5DC6855E3A8C}"/>
    <hyperlink ref="B931" r:id="rId2038" display="http://sistemagestioncalidad.ramajudicial.gov.co/ModeloCSJ/index.php?sesion=&amp;op=8&amp;sop=8.5.6&amp;id_estrutura=2&amp;id=21040.00000&amp;hr=1" xr:uid="{5C9A1B1F-2A1F-42BF-BEB4-A730A38BC6C5}"/>
    <hyperlink ref="B932" r:id="rId2039" display="http://sistemagestioncalidad.ramajudicial.gov.co/ModeloCSJ/index.php?sesion=&amp;op=8&amp;sop=8.5.6&amp;id_estrutura=1&amp;id=21041.00000&amp;hr=1" xr:uid="{EAD653BB-376A-459B-806E-817842917FA3}"/>
    <hyperlink ref="B933" r:id="rId2040" display="http://sistemagestioncalidad.ramajudicial.gov.co/ModeloCSJ/index.php?sesion=&amp;op=8&amp;sop=8.5.6&amp;id_estrutura=367&amp;id=21042.00000&amp;hr=1" xr:uid="{D26620F0-5F07-4D24-96CC-1F090F28B3CE}"/>
    <hyperlink ref="B934" r:id="rId2041" display="http://sistemagestioncalidad.ramajudicial.gov.co/ModeloCSJ/index.php?sesion=&amp;op=8&amp;sop=8.5.6&amp;id_estrutura=367&amp;id=21043.00000&amp;hr=1" xr:uid="{1E7143B9-E2B3-431C-B977-B524C01E36D6}"/>
    <hyperlink ref="B935" r:id="rId2042" display="http://sistemagestioncalidad.ramajudicial.gov.co/ModeloCSJ/index.php?sesion=&amp;op=8&amp;sop=8.5.6&amp;id_estrutura=367&amp;id=21044.00000&amp;hr=1" xr:uid="{39F2F83D-664D-4BC4-B432-97CF37E73D42}"/>
    <hyperlink ref="B936" r:id="rId2043" display="http://sistemagestioncalidad.ramajudicial.gov.co/ModeloCSJ/index.php?sesion=&amp;op=8&amp;sop=8.5.6&amp;id_estrutura=367&amp;id=21045.00000&amp;hr=1" xr:uid="{18696A8F-7327-4292-A98A-1A1DD6B8D12F}"/>
    <hyperlink ref="B937" r:id="rId2044" display="http://sistemagestioncalidad.ramajudicial.gov.co/ModeloCSJ/index.php?sesion=&amp;op=8&amp;sop=8.5.6&amp;id_estrutura=367&amp;id=21046.00000&amp;hr=1" xr:uid="{473BA359-826C-4DD4-A3AC-BDD2B74EEB5B}"/>
    <hyperlink ref="B938" r:id="rId2045" display="http://sistemagestioncalidad.ramajudicial.gov.co/ModeloCSJ/index.php?sesion=&amp;op=8&amp;sop=8.5.6&amp;id_estrutura=1&amp;id=21047.00000&amp;hr=1" xr:uid="{0A333761-533C-4B23-B30D-0220A4AC4299}"/>
    <hyperlink ref="B939" r:id="rId2046" display="http://sistemagestioncalidad.ramajudicial.gov.co/ModeloCSJ/index.php?sesion=&amp;op=8&amp;sop=8.5.6&amp;id_estrutura=367&amp;id=21048.00000&amp;hr=1" xr:uid="{37B4E896-9A6E-4171-8043-C4CDC72FEA33}"/>
    <hyperlink ref="B940" r:id="rId2047" display="http://sistemagestioncalidad.ramajudicial.gov.co/ModeloCSJ/index.php?sesion=&amp;op=8&amp;sop=8.5.6&amp;id_estrutura=367&amp;id=21049.00000&amp;hr=1" xr:uid="{4876E061-B859-43F6-8A1A-87135D8F8058}"/>
    <hyperlink ref="B941" r:id="rId2048" display="http://sistemagestioncalidad.ramajudicial.gov.co/ModeloCSJ/index.php?sesion=&amp;op=8&amp;sop=8.5.6&amp;id_estrutura=367&amp;id=21050.00000&amp;hr=1" xr:uid="{2947E8FF-ED21-423E-BAB3-330FE6643C48}"/>
    <hyperlink ref="B942" r:id="rId2049" display="http://sistemagestioncalidad.ramajudicial.gov.co/ModeloCSJ/index.php?sesion=&amp;op=8&amp;sop=8.5.6&amp;id_estrutura=2&amp;id=21051.00000&amp;hr=1" xr:uid="{DB23D3B6-124F-4399-9984-F84CE2EEA570}"/>
    <hyperlink ref="B943" r:id="rId2050" display="http://sistemagestioncalidad.ramajudicial.gov.co/ModeloCSJ/index.php?sesion=&amp;op=8&amp;sop=8.5.6&amp;id_estrutura=367&amp;id=21052.00000&amp;hr=1" xr:uid="{BAC1B272-D899-4FFE-9F93-45EFE4356331}"/>
    <hyperlink ref="B944" r:id="rId2051" display="http://sistemagestioncalidad.ramajudicial.gov.co/ModeloCSJ/index.php?sesion=&amp;op=8&amp;sop=8.5.6&amp;id_estrutura=367&amp;id=21053.00000&amp;hr=1" xr:uid="{8FC25F4F-739A-4D21-A85B-065F542CCF38}"/>
    <hyperlink ref="B945" r:id="rId2052" display="http://sistemagestioncalidad.ramajudicial.gov.co/ModeloCSJ/index.php?sesion=&amp;op=8&amp;sop=8.5.6&amp;id_estrutura=367&amp;id=21054.00000&amp;hr=1" xr:uid="{DDE8DFB8-84B7-4D56-A826-5C8559F18D45}"/>
    <hyperlink ref="B946" r:id="rId2053" display="http://sistemagestioncalidad.ramajudicial.gov.co/ModeloCSJ/index.php?sesion=&amp;op=8&amp;sop=8.5.6&amp;id_estrutura=367&amp;id=21055.00000&amp;hr=1" xr:uid="{8D05431E-812B-4C45-A105-87BAF30D4B90}"/>
    <hyperlink ref="B947" r:id="rId2054" display="http://sistemagestioncalidad.ramajudicial.gov.co/ModeloCSJ/index.php?sesion=&amp;op=8&amp;sop=8.5.6&amp;id_estrutura=367&amp;id=21056.00000&amp;hr=1" xr:uid="{007098CD-ED69-462F-BB80-238F8D33EF0A}"/>
    <hyperlink ref="B948" r:id="rId2055" display="http://sistemagestioncalidad.ramajudicial.gov.co/ModeloCSJ/index.php?sesion=&amp;op=8&amp;sop=8.5.6&amp;id_estrutura=367&amp;id=21057.00000&amp;hr=1" xr:uid="{6A31BAC4-15F1-4DBE-8C2A-846F3238E9E6}"/>
    <hyperlink ref="B949" r:id="rId2056" display="http://sistemagestioncalidad.ramajudicial.gov.co/ModeloCSJ/index.php?sesion=&amp;op=8&amp;sop=8.5.6&amp;id_estrutura=367&amp;id=21058.00000&amp;hr=1" xr:uid="{BAC19173-CD25-4F71-A2D2-4E6B588B3FA2}"/>
    <hyperlink ref="B950" r:id="rId2057" display="http://sistemagestioncalidad.ramajudicial.gov.co/ModeloCSJ/index.php?sesion=&amp;op=8&amp;sop=8.5.6&amp;id_estrutura=367&amp;id=21059.00000&amp;hr=1" xr:uid="{A82CED2F-DB2B-4BC7-99EE-9571EDD5D64A}"/>
    <hyperlink ref="B951" r:id="rId2058" display="http://sistemagestioncalidad.ramajudicial.gov.co/ModeloCSJ/index.php?sesion=&amp;op=8&amp;sop=8.5.6&amp;id_estrutura=367&amp;id=21060.00000&amp;hr=1" xr:uid="{86B9DDF7-2A16-440B-9128-4294D658E211}"/>
    <hyperlink ref="B952" r:id="rId2059" display="http://sistemagestioncalidad.ramajudicial.gov.co/ModeloCSJ/index.php?sesion=&amp;op=8&amp;sop=8.5.6&amp;id_estrutura=367&amp;id=21061.00000&amp;hr=1" xr:uid="{32CCF2FC-3BC3-4394-A41E-70216C4D6B9C}"/>
    <hyperlink ref="B953" r:id="rId2060" display="http://sistemagestioncalidad.ramajudicial.gov.co/ModeloCSJ/index.php?sesion=&amp;op=8&amp;sop=8.5.6&amp;id_estrutura=367&amp;id=21062.00000&amp;hr=1" xr:uid="{162D2D53-74C1-48F7-A763-FB8C5FA6166E}"/>
    <hyperlink ref="B954" r:id="rId2061" display="http://sistemagestioncalidad.ramajudicial.gov.co/ModeloCSJ/index.php?sesion=&amp;op=8&amp;sop=8.5.6&amp;id_estrutura=367&amp;id=21063.00000&amp;hr=1" xr:uid="{9A37B0F4-5D4D-4F03-BF8A-541B825DADFF}"/>
    <hyperlink ref="B955" r:id="rId2062" display="http://sistemagestioncalidad.ramajudicial.gov.co/ModeloCSJ/index.php?sesion=&amp;op=8&amp;sop=8.5.6&amp;id_estrutura=367&amp;id=21064.00000&amp;hr=1" xr:uid="{15FBDA33-9AD2-4F47-A13F-E9C9749313C2}"/>
    <hyperlink ref="B956" r:id="rId2063" display="http://sistemagestioncalidad.ramajudicial.gov.co/ModeloCSJ/index.php?sesion=&amp;op=8&amp;sop=8.5.6&amp;id_estrutura=1&amp;id=21065.00000&amp;hr=1" xr:uid="{846B2027-2231-458F-A84D-B93E7233101B}"/>
    <hyperlink ref="B957" r:id="rId2064" display="http://sistemagestioncalidad.ramajudicial.gov.co/ModeloCSJ/index.php?sesion=&amp;op=8&amp;sop=8.5.6&amp;id_estrutura=2&amp;id=21066.00000&amp;hr=1" xr:uid="{9057DA1D-8080-47CD-A1D1-C69EEA97E089}"/>
    <hyperlink ref="B958" r:id="rId2065" display="http://sistemagestioncalidad.ramajudicial.gov.co/ModeloCSJ/index.php?sesion=&amp;op=8&amp;sop=8.5.6&amp;id_estrutura=1&amp;id=21067.00000&amp;hr=1" xr:uid="{AD6BFD4E-5640-41C1-916E-14753BC9547C}"/>
    <hyperlink ref="B959" r:id="rId2066" display="http://sistemagestioncalidad.ramajudicial.gov.co/ModeloCSJ/index.php?sesion=&amp;op=8&amp;sop=8.5.6&amp;id_estrutura=367&amp;id=21068.00000&amp;hr=1" xr:uid="{23723FDF-270C-42C1-824E-E3EC5BD44C20}"/>
    <hyperlink ref="B960" r:id="rId2067" display="http://sistemagestioncalidad.ramajudicial.gov.co/ModeloCSJ/index.php?sesion=&amp;op=8&amp;sop=8.5.6&amp;id_estrutura=367&amp;id=21069.00000&amp;hr=1" xr:uid="{C4FF8A27-F2C8-494E-A150-34423CAEE51E}"/>
    <hyperlink ref="B961" r:id="rId2068" display="http://sistemagestioncalidad.ramajudicial.gov.co/ModeloCSJ/index.php?sesion=&amp;op=8&amp;sop=8.5.6&amp;id_estrutura=367&amp;id=21070.00000&amp;hr=1" xr:uid="{ABBCB04B-4DEE-426C-A4A7-B95E117FABBB}"/>
    <hyperlink ref="B962" r:id="rId2069" display="http://sistemagestioncalidad.ramajudicial.gov.co/ModeloCSJ/index.php?sesion=&amp;op=8&amp;sop=8.5.6&amp;id_estrutura=367&amp;id=21071.00000&amp;hr=1" xr:uid="{AABCB48E-FECB-4842-949A-E7F0335292D8}"/>
    <hyperlink ref="B963" r:id="rId2070" display="http://sistemagestioncalidad.ramajudicial.gov.co/ModeloCSJ/index.php?sesion=&amp;op=8&amp;sop=8.5.6&amp;id_estrutura=367&amp;id=21072.00000&amp;hr=1" xr:uid="{B2CB08CF-9940-48C5-B0C0-0FE56AED60B2}"/>
    <hyperlink ref="B964" r:id="rId2071" display="http://sistemagestioncalidad.ramajudicial.gov.co/ModeloCSJ/index.php?sesion=&amp;op=8&amp;sop=8.5.6&amp;id_estrutura=367&amp;id=21073.00000&amp;hr=1" xr:uid="{00CC69D8-4ECC-407B-951B-BB8E263912B3}"/>
    <hyperlink ref="B965" r:id="rId2072" display="http://sistemagestioncalidad.ramajudicial.gov.co/ModeloCSJ/index.php?sesion=&amp;op=8&amp;sop=8.5.6&amp;id_estrutura=367&amp;id=21074.00000&amp;hr=1" xr:uid="{90C78710-D3BC-405A-877A-2904B2C0455F}"/>
    <hyperlink ref="B966" r:id="rId2073" display="http://sistemagestioncalidad.ramajudicial.gov.co/ModeloCSJ/index.php?sesion=&amp;op=8&amp;sop=8.5.6&amp;id_estrutura=367&amp;id=21075.00000&amp;hr=1" xr:uid="{5C24BF20-1BA0-4973-903D-ED7BBE5F281E}"/>
    <hyperlink ref="B967" r:id="rId2074" display="http://sistemagestioncalidad.ramajudicial.gov.co/ModeloCSJ/index.php?sesion=&amp;op=8&amp;sop=8.5.6&amp;id_estrutura=1&amp;id=21076.00000&amp;hr=1" xr:uid="{EBD1BA35-F85F-427E-AC26-E7D8E7622ED9}"/>
    <hyperlink ref="B968" r:id="rId2075" display="http://sistemagestioncalidad.ramajudicial.gov.co/ModeloCSJ/index.php?sesion=&amp;op=8&amp;sop=8.5.6&amp;id_estrutura=367&amp;id=21077.00000&amp;hr=1" xr:uid="{C715C6B3-49E5-4027-9860-5AD52985FC76}"/>
    <hyperlink ref="B969" r:id="rId2076" display="http://sistemagestioncalidad.ramajudicial.gov.co/ModeloCSJ/index.php?sesion=&amp;op=8&amp;sop=8.5.6&amp;id_estrutura=367&amp;id=21078.00000&amp;hr=1" xr:uid="{2963AC03-1C37-4D71-A779-3F4CAA71EDEA}"/>
    <hyperlink ref="B970" r:id="rId2077" display="http://sistemagestioncalidad.ramajudicial.gov.co/ModeloCSJ/index.php?sesion=&amp;op=8&amp;sop=8.5.6&amp;id_estrutura=367&amp;id=21079.00000&amp;hr=1" xr:uid="{B5E7F08D-AA2E-4BFC-95F0-59051911C6DD}"/>
    <hyperlink ref="B971" r:id="rId2078" display="http://sistemagestioncalidad.ramajudicial.gov.co/ModeloCSJ/index.php?sesion=&amp;op=8&amp;sop=8.5.6&amp;id_estrutura=1&amp;id=21080.00000&amp;hr=1" xr:uid="{5E3A4633-3FA0-4470-9BF9-85D669BDF43A}"/>
    <hyperlink ref="B972" r:id="rId2079" display="http://sistemagestioncalidad.ramajudicial.gov.co/ModeloCSJ/index.php?sesion=&amp;op=8&amp;sop=8.5.6&amp;id_estrutura=367&amp;id=21081.00000&amp;hr=1" xr:uid="{3436A28A-7181-4F84-B8E7-BC2007BF2BE4}"/>
    <hyperlink ref="B973" r:id="rId2080" display="http://sistemagestioncalidad.ramajudicial.gov.co/ModeloCSJ/index.php?sesion=&amp;op=8&amp;sop=8.5.6&amp;id_estrutura=1&amp;id=21082.00000&amp;hr=1" xr:uid="{2638046F-19D2-46DC-8F27-463DD838EDCB}"/>
    <hyperlink ref="B974" r:id="rId2081" display="http://sistemagestioncalidad.ramajudicial.gov.co/ModeloCSJ/index.php?sesion=&amp;op=8&amp;sop=8.5.6&amp;id_estrutura=367&amp;id=21083.00000&amp;hr=1" xr:uid="{84AA3309-16B6-45C9-9FCB-2DCBF3CF43CE}"/>
    <hyperlink ref="B975" r:id="rId2082" display="http://sistemagestioncalidad.ramajudicial.gov.co/ModeloCSJ/index.php?sesion=&amp;op=8&amp;sop=8.5.6&amp;id_estrutura=367&amp;id=21084.00000&amp;hr=1" xr:uid="{A83A7BBA-C0A0-435E-8AE1-E64923DE1503}"/>
    <hyperlink ref="B976" r:id="rId2083" display="http://sistemagestioncalidad.ramajudicial.gov.co/ModeloCSJ/index.php?sesion=&amp;op=8&amp;sop=8.5.6&amp;id_estrutura=367&amp;id=21085.00000&amp;hr=1" xr:uid="{43771BF7-2B13-411E-A2A0-B91EEDB7607A}"/>
    <hyperlink ref="B977" r:id="rId2084" display="http://sistemagestioncalidad.ramajudicial.gov.co/ModeloCSJ/index.php?sesion=&amp;op=8&amp;sop=8.5.6&amp;id_estrutura=1&amp;id=21086.00000&amp;hr=1" xr:uid="{A3AF0170-2AF7-4E9C-965D-D33AB36C4723}"/>
    <hyperlink ref="B978" r:id="rId2085" display="http://sistemagestioncalidad.ramajudicial.gov.co/ModeloCSJ/index.php?sesion=&amp;op=8&amp;sop=8.5.6&amp;id_estrutura=3&amp;id=21087.00000&amp;hr=1" xr:uid="{AB44CA47-0609-4145-98FA-4EA0DA74C23B}"/>
    <hyperlink ref="B979" r:id="rId2086" display="http://sistemagestioncalidad.ramajudicial.gov.co/ModeloCSJ/index.php?sesion=&amp;op=8&amp;sop=8.5.6&amp;id_estrutura=367&amp;id=21088.00000&amp;hr=1" xr:uid="{EEDA865A-FD36-4AA8-A229-185821E8521E}"/>
    <hyperlink ref="B980" r:id="rId2087" display="http://sistemagestioncalidad.ramajudicial.gov.co/ModeloCSJ/index.php?sesion=&amp;op=8&amp;sop=8.5.6&amp;id_estrutura=1&amp;id=21089.00000&amp;hr=1" xr:uid="{FABF70BB-ED2B-44F0-A0A3-B538D017335D}"/>
    <hyperlink ref="B981" r:id="rId2088" display="http://sistemagestioncalidad.ramajudicial.gov.co/ModeloCSJ/index.php?sesion=&amp;op=8&amp;sop=8.5.6&amp;id_estrutura=367&amp;id=21090.00000&amp;hr=1" xr:uid="{C81264C2-511C-49BE-B941-2A7DB59FA6BC}"/>
    <hyperlink ref="B982" r:id="rId2089" display="http://sistemagestioncalidad.ramajudicial.gov.co/ModeloCSJ/index.php?sesion=&amp;op=8&amp;sop=8.5.6&amp;id_estrutura=367&amp;id=21091.00000&amp;hr=1" xr:uid="{2A5DDB91-D745-444D-824F-B0F394223312}"/>
    <hyperlink ref="B983" r:id="rId2090" display="http://sistemagestioncalidad.ramajudicial.gov.co/ModeloCSJ/index.php?sesion=&amp;op=8&amp;sop=8.5.6&amp;id_estrutura=1&amp;id=21092.00000&amp;hr=1" xr:uid="{D1323E13-CC6E-4A7A-8C5B-6EEA7189D78B}"/>
    <hyperlink ref="B984" r:id="rId2091" display="http://sistemagestioncalidad.ramajudicial.gov.co/ModeloCSJ/index.php?sesion=&amp;op=8&amp;sop=8.5.6&amp;id_estrutura=367&amp;id=21093.00000&amp;hr=1" xr:uid="{43F94237-4026-45EF-B398-D5EB472475AC}"/>
    <hyperlink ref="B985" r:id="rId2092" display="http://sistemagestioncalidad.ramajudicial.gov.co/ModeloCSJ/index.php?sesion=&amp;op=8&amp;sop=8.5.6&amp;id_estrutura=367&amp;id=21094.00000&amp;hr=1" xr:uid="{574F7839-38AB-4602-9266-1A1DC5D365F3}"/>
    <hyperlink ref="B986" r:id="rId2093" display="http://sistemagestioncalidad.ramajudicial.gov.co/ModeloCSJ/index.php?sesion=&amp;op=8&amp;sop=8.5.6&amp;id_estrutura=367&amp;id=21095.00000&amp;hr=1" xr:uid="{4FDADFB5-2EA0-4471-97F6-85F4FD87299A}"/>
    <hyperlink ref="B987" r:id="rId2094" display="http://sistemagestioncalidad.ramajudicial.gov.co/ModeloCSJ/index.php?sesion=&amp;op=8&amp;sop=8.5.6&amp;id_estrutura=1&amp;id=21096.00000&amp;hr=1" xr:uid="{70E6EEE6-BA44-423D-9CFD-2F50A55155AD}"/>
    <hyperlink ref="B988" r:id="rId2095" display="http://sistemagestioncalidad.ramajudicial.gov.co/ModeloCSJ/index.php?sesion=&amp;op=8&amp;sop=8.5.6&amp;id_estrutura=3&amp;id=21097.00000&amp;hr=1" xr:uid="{B393166A-3941-4C6A-B86A-D7A77EA7CEB4}"/>
    <hyperlink ref="B989" r:id="rId2096" display="http://sistemagestioncalidad.ramajudicial.gov.co/ModeloCSJ/index.php?sesion=&amp;op=8&amp;sop=8.5.6&amp;id_estrutura=367&amp;id=21098.00000&amp;hr=1" xr:uid="{492A8020-544B-4460-85E6-DEE2B26B8C0D}"/>
    <hyperlink ref="B990" r:id="rId2097" display="http://sistemagestioncalidad.ramajudicial.gov.co/ModeloCSJ/index.php?sesion=&amp;op=8&amp;sop=8.5.6&amp;id_estrutura=367&amp;id=21099.00000&amp;hr=1" xr:uid="{06C5CB63-AD12-4497-8237-FB98A81C3349}"/>
    <hyperlink ref="B991" r:id="rId2098" display="http://sistemagestioncalidad.ramajudicial.gov.co/ModeloCSJ/index.php?sesion=&amp;op=8&amp;sop=8.5.6&amp;id_estrutura=367&amp;id=21100.00000&amp;hr=1" xr:uid="{1C6A5480-7F0D-4B1C-BCA5-764520F662A0}"/>
    <hyperlink ref="B992" r:id="rId2099" display="http://sistemagestioncalidad.ramajudicial.gov.co/ModeloCSJ/index.php?sesion=&amp;op=8&amp;sop=8.5.6&amp;id_estrutura=367&amp;id=21101.00000&amp;hr=1" xr:uid="{3F44A3F1-DAAD-471A-AB98-BFB71EF2148D}"/>
    <hyperlink ref="B993" r:id="rId2100" display="http://sistemagestioncalidad.ramajudicial.gov.co/ModeloCSJ/index.php?sesion=&amp;op=8&amp;sop=8.5.6&amp;id_estrutura=367&amp;id=21102.00000&amp;hr=1" xr:uid="{2CE47F2C-2891-41F6-ABE2-9BEE9AE8FE2B}"/>
    <hyperlink ref="B994" r:id="rId2101" display="http://sistemagestioncalidad.ramajudicial.gov.co/ModeloCSJ/index.php?sesion=&amp;op=8&amp;sop=8.5.6&amp;id_estrutura=367&amp;id=21103.00000&amp;hr=1" xr:uid="{2FCB8EC8-3E97-4627-A384-B8FAB9F3C489}"/>
    <hyperlink ref="B995" r:id="rId2102" display="http://sistemagestioncalidad.ramajudicial.gov.co/ModeloCSJ/index.php?sesion=&amp;op=8&amp;sop=8.5.6&amp;id_estrutura=367&amp;id=21104.00000&amp;hr=1" xr:uid="{F468A4AD-B090-4559-B22A-D274D28F9BC2}"/>
    <hyperlink ref="B996" r:id="rId2103" display="http://sistemagestioncalidad.ramajudicial.gov.co/ModeloCSJ/index.php?sesion=&amp;op=8&amp;sop=8.5.6&amp;id_estrutura=367&amp;id=21105.00000&amp;hr=1" xr:uid="{6CA762A0-A0A0-4351-8B88-612220F7DD43}"/>
    <hyperlink ref="B997" r:id="rId2104" display="http://sistemagestioncalidad.ramajudicial.gov.co/ModeloCSJ/index.php?sesion=&amp;op=8&amp;sop=8.5.6&amp;id_estrutura=367&amp;id=21106.00000&amp;hr=1" xr:uid="{DEE536CD-A33F-407C-ADEB-3A3E053A41DF}"/>
    <hyperlink ref="B998" r:id="rId2105" display="http://sistemagestioncalidad.ramajudicial.gov.co/ModeloCSJ/index.php?sesion=&amp;op=8&amp;sop=8.5.6&amp;id_estrutura=367&amp;id=21107.00000&amp;hr=1" xr:uid="{F99A54C4-9564-4281-B3F5-B4107E7BB68A}"/>
    <hyperlink ref="B999" r:id="rId2106" display="http://sistemagestioncalidad.ramajudicial.gov.co/ModeloCSJ/index.php?sesion=&amp;op=8&amp;sop=8.5.6&amp;id_estrutura=367&amp;id=21108.00000&amp;hr=1" xr:uid="{DCAE01CF-8546-49B0-80F6-30D9C5F990BA}"/>
    <hyperlink ref="B1000" r:id="rId2107" display="http://sistemagestioncalidad.ramajudicial.gov.co/ModeloCSJ/index.php?sesion=&amp;op=8&amp;sop=8.5.6&amp;id_estrutura=367&amp;id=21109.00000&amp;hr=1" xr:uid="{7455E475-41AC-47F2-A3D3-C0C242171EEC}"/>
    <hyperlink ref="B1001" r:id="rId2108" display="http://sistemagestioncalidad.ramajudicial.gov.co/ModeloCSJ/index.php?sesion=&amp;op=8&amp;sop=8.5.6&amp;id_estrutura=367&amp;id=21110.00000&amp;hr=1" xr:uid="{BE597BAB-3F6B-4A33-B0AB-EE86D6BC53F2}"/>
    <hyperlink ref="B1002" r:id="rId2109" display="http://sistemagestioncalidad.ramajudicial.gov.co/ModeloCSJ/index.php?sesion=&amp;op=8&amp;sop=8.5.6&amp;id_estrutura=367&amp;id=21111.00000&amp;hr=1" xr:uid="{C00568FC-402F-4186-BFEC-F3F88042F3EE}"/>
    <hyperlink ref="B1003" r:id="rId2110" display="http://sistemagestioncalidad.ramajudicial.gov.co/ModeloCSJ/index.php?sesion=&amp;op=8&amp;sop=8.5.6&amp;id_estrutura=367&amp;id=21112.00000&amp;hr=1" xr:uid="{2082F5DF-CB9C-4E96-8D42-49D68C5A1352}"/>
    <hyperlink ref="B1004" r:id="rId2111" display="http://sistemagestioncalidad.ramajudicial.gov.co/ModeloCSJ/index.php?sesion=&amp;op=8&amp;sop=8.5.6&amp;id_estrutura=1&amp;id=21113.00000&amp;hr=1" xr:uid="{C4AA65F4-3971-4DC3-8B20-01EEF81A441E}"/>
    <hyperlink ref="B1005" r:id="rId2112" display="http://sistemagestioncalidad.ramajudicial.gov.co/ModeloCSJ/index.php?sesion=&amp;op=8&amp;sop=8.5.6&amp;id_estrutura=367&amp;id=21114.00000&amp;hr=1" xr:uid="{6A731028-12BA-409B-AD68-CF002EDB2879}"/>
    <hyperlink ref="B1006" r:id="rId2113" display="http://sistemagestioncalidad.ramajudicial.gov.co/ModeloCSJ/index.php?sesion=&amp;op=8&amp;sop=8.5.6&amp;id_estrutura=367&amp;id=21115.00000&amp;hr=1" xr:uid="{8F904EC8-9039-4C48-A37F-DAFDAEF3D67F}"/>
    <hyperlink ref="B1007" r:id="rId2114" display="http://sistemagestioncalidad.ramajudicial.gov.co/ModeloCSJ/index.php?sesion=&amp;op=8&amp;sop=8.5.6&amp;id_estrutura=367&amp;id=21116.00000&amp;hr=1" xr:uid="{888DD52E-DBC9-42CC-A6C0-EEBEE8EE4B5D}"/>
    <hyperlink ref="B1008" r:id="rId2115" display="http://sistemagestioncalidad.ramajudicial.gov.co/ModeloCSJ/index.php?sesion=&amp;op=8&amp;sop=8.5.6&amp;id_estrutura=367&amp;id=21117.00000&amp;hr=1" xr:uid="{247465A5-1151-4F15-A12A-99E59AB00CDA}"/>
    <hyperlink ref="B1009" r:id="rId2116" display="http://sistemagestioncalidad.ramajudicial.gov.co/ModeloCSJ/index.php?sesion=&amp;op=8&amp;sop=8.5.6&amp;id_estrutura=367&amp;id=21118.00000&amp;hr=1" xr:uid="{799ECF7D-76A2-4C82-90D6-B369939144F7}"/>
    <hyperlink ref="B1010" r:id="rId2117" display="http://sistemagestioncalidad.ramajudicial.gov.co/ModeloCSJ/index.php?sesion=&amp;op=8&amp;sop=8.5.6&amp;id_estrutura=367&amp;id=21119.00000&amp;hr=1" xr:uid="{E7C9FAA7-BB5C-4AAD-8138-F576F0DA8552}"/>
    <hyperlink ref="B1011" r:id="rId2118" display="http://sistemagestioncalidad.ramajudicial.gov.co/ModeloCSJ/index.php?sesion=&amp;op=8&amp;sop=8.5.6&amp;id_estrutura=367&amp;id=21120.00000&amp;hr=1" xr:uid="{2740D768-2250-40EA-B2EE-AA2A0D1A6A2A}"/>
    <hyperlink ref="B1012" r:id="rId2119" display="http://sistemagestioncalidad.ramajudicial.gov.co/ModeloCSJ/index.php?sesion=&amp;op=8&amp;sop=8.5.6&amp;id_estrutura=1&amp;id=21121.00000&amp;hr=1" xr:uid="{A971D9A3-1A0A-4DF1-9A69-8CC336EDD995}"/>
    <hyperlink ref="B1013" r:id="rId2120" display="http://sistemagestioncalidad.ramajudicial.gov.co/ModeloCSJ/index.php?sesion=&amp;op=8&amp;sop=8.5.6&amp;id_estrutura=367&amp;id=21122.00000&amp;hr=1" xr:uid="{101603F9-96F7-45F5-AD02-804BCEA76D0F}"/>
    <hyperlink ref="B1014" r:id="rId2121" display="http://sistemagestioncalidad.ramajudicial.gov.co/ModeloCSJ/index.php?sesion=&amp;op=8&amp;sop=8.5.6&amp;id_estrutura=367&amp;id=21123.00000&amp;hr=1" xr:uid="{EC42CD71-D384-4346-9298-4DD4C38E8FA1}"/>
    <hyperlink ref="B1015" r:id="rId2122" display="http://sistemagestioncalidad.ramajudicial.gov.co/ModeloCSJ/index.php?sesion=&amp;op=8&amp;sop=8.5.6&amp;id_estrutura=367&amp;id=21124.00000&amp;hr=1" xr:uid="{97DB2820-9187-4A41-95AD-9B7F88C85842}"/>
    <hyperlink ref="B1016" r:id="rId2123" display="http://sistemagestioncalidad.ramajudicial.gov.co/ModeloCSJ/index.php?sesion=&amp;op=8&amp;sop=8.5.6&amp;id_estrutura=367&amp;id=21125.00000&amp;hr=1" xr:uid="{FF115EDB-893C-43A6-A59A-C757187EF71B}"/>
    <hyperlink ref="B1017" r:id="rId2124" display="http://sistemagestioncalidad.ramajudicial.gov.co/ModeloCSJ/index.php?sesion=&amp;op=8&amp;sop=8.5.6&amp;id_estrutura=367&amp;id=21126.00000&amp;hr=1" xr:uid="{05FBDB0B-7757-400A-8705-8BA0A6454B1F}"/>
    <hyperlink ref="B1018" r:id="rId2125" display="http://sistemagestioncalidad.ramajudicial.gov.co/ModeloCSJ/index.php?sesion=&amp;op=8&amp;sop=8.5.6&amp;id_estrutura=2&amp;id=21127.00000&amp;hr=1" xr:uid="{2C2DC3DD-B3A6-4C1C-ADFF-CB89DF150B92}"/>
    <hyperlink ref="B1019" r:id="rId2126" display="http://sistemagestioncalidad.ramajudicial.gov.co/ModeloCSJ/index.php?sesion=&amp;op=8&amp;sop=8.5.6&amp;id_estrutura=3&amp;id=21128.00000&amp;hr=1" xr:uid="{7F817142-7505-41A0-B8DA-7EC6C7C647B2}"/>
    <hyperlink ref="B1020" r:id="rId2127" display="http://sistemagestioncalidad.ramajudicial.gov.co/ModeloCSJ/index.php?sesion=&amp;op=8&amp;sop=8.5.6&amp;id_estrutura=367&amp;id=21129.00000&amp;hr=1" xr:uid="{096747D2-13F3-4178-9DD0-C8D10FC1420E}"/>
    <hyperlink ref="B1021" r:id="rId2128" display="http://sistemagestioncalidad.ramajudicial.gov.co/ModeloCSJ/index.php?sesion=&amp;op=8&amp;sop=8.5.6&amp;id_estrutura=367&amp;id=21130.00000&amp;hr=1" xr:uid="{3C5E6A2D-B5BF-4DFB-8414-C430B9F0D031}"/>
    <hyperlink ref="B1022" r:id="rId2129" display="http://sistemagestioncalidad.ramajudicial.gov.co/ModeloCSJ/index.php?sesion=&amp;op=8&amp;sop=8.5.6&amp;id_estrutura=367&amp;id=21131.00000&amp;hr=1" xr:uid="{B8F9FB40-E9A5-4E21-8571-15306E958981}"/>
    <hyperlink ref="B1023" r:id="rId2130" display="http://sistemagestioncalidad.ramajudicial.gov.co/ModeloCSJ/index.php?sesion=&amp;op=8&amp;sop=8.5.6&amp;id_estrutura=367&amp;id=21132.00000&amp;hr=1" xr:uid="{83A6738B-6CBF-4321-9F5A-A51F408B75AD}"/>
    <hyperlink ref="B1024" r:id="rId2131" display="http://sistemagestioncalidad.ramajudicial.gov.co/ModeloCSJ/index.php?sesion=&amp;op=8&amp;sop=8.5.6&amp;id_estrutura=2&amp;id=21133.00000&amp;hr=1" xr:uid="{57330BD2-8C45-47D5-A27A-3D633A9708A7}"/>
    <hyperlink ref="B1025" r:id="rId2132" display="http://sistemagestioncalidad.ramajudicial.gov.co/ModeloCSJ/index.php?sesion=&amp;op=8&amp;sop=8.5.6&amp;id_estrutura=367&amp;id=21134.00000&amp;hr=1" xr:uid="{C0E97E72-0318-42A8-83A9-90BFBA6AE735}"/>
    <hyperlink ref="B1026" r:id="rId2133" display="http://sistemagestioncalidad.ramajudicial.gov.co/ModeloCSJ/index.php?sesion=&amp;op=8&amp;sop=8.5.6&amp;id_estrutura=367&amp;id=21135.00000&amp;hr=1" xr:uid="{79B11A05-D5A8-4200-B293-7472BD25C8C6}"/>
    <hyperlink ref="B1027" r:id="rId2134" display="http://sistemagestioncalidad.ramajudicial.gov.co/ModeloCSJ/index.php?sesion=&amp;op=8&amp;sop=8.5.6&amp;id_estrutura=367&amp;id=21136.00000&amp;hr=1" xr:uid="{B3B919AA-2438-43EC-85A6-4C024C3A083F}"/>
    <hyperlink ref="B1028" r:id="rId2135" display="http://sistemagestioncalidad.ramajudicial.gov.co/ModeloCSJ/index.php?sesion=&amp;op=8&amp;sop=8.5.6&amp;id_estrutura=1&amp;id=21137.00000&amp;hr=1" xr:uid="{99345AD2-408E-4D00-9B5F-AA1107B90387}"/>
    <hyperlink ref="B1029" r:id="rId2136" display="http://sistemagestioncalidad.ramajudicial.gov.co/ModeloCSJ/index.php?sesion=&amp;op=8&amp;sop=8.5.6&amp;id_estrutura=367&amp;id=21138.00000&amp;hr=1" xr:uid="{9F178BB5-5612-4938-8DAD-0EB25661932C}"/>
    <hyperlink ref="B1030" r:id="rId2137" display="http://sistemagestioncalidad.ramajudicial.gov.co/ModeloCSJ/index.php?sesion=&amp;op=8&amp;sop=8.5.6&amp;id_estrutura=367&amp;id=21139.00000&amp;hr=1" xr:uid="{22C14537-3A6D-4BD3-B355-E421238C7D83}"/>
    <hyperlink ref="B1031" r:id="rId2138" display="http://sistemagestioncalidad.ramajudicial.gov.co/ModeloCSJ/index.php?sesion=&amp;op=8&amp;sop=8.5.6&amp;id_estrutura=367&amp;id=21140.00000&amp;hr=1" xr:uid="{76032460-5FDD-4AF4-8F8F-1C384E2B4EDB}"/>
    <hyperlink ref="B1032" r:id="rId2139" display="http://sistemagestioncalidad.ramajudicial.gov.co/ModeloCSJ/index.php?sesion=&amp;op=8&amp;sop=8.5.6&amp;id_estrutura=367&amp;id=21141.00000&amp;hr=1" xr:uid="{2E392747-A341-45C4-9374-03663AEFB975}"/>
    <hyperlink ref="B1033" r:id="rId2140" display="http://sistemagestioncalidad.ramajudicial.gov.co/ModeloCSJ/index.php?sesion=&amp;op=8&amp;sop=8.5.6&amp;id_estrutura=367&amp;id=21142.00000&amp;hr=1" xr:uid="{8AC5FF74-B166-466F-93D9-E9F286FE3860}"/>
    <hyperlink ref="B1034" r:id="rId2141" display="http://sistemagestioncalidad.ramajudicial.gov.co/ModeloCSJ/index.php?sesion=&amp;op=8&amp;sop=8.5.6&amp;id_estrutura=367&amp;id=21143.00000&amp;hr=1" xr:uid="{C6B7E961-5648-4A2B-8DE7-324C9E3260BA}"/>
    <hyperlink ref="B1035" r:id="rId2142" display="http://sistemagestioncalidad.ramajudicial.gov.co/ModeloCSJ/index.php?sesion=&amp;op=8&amp;sop=8.5.6&amp;id_estrutura=367&amp;id=21144.00000&amp;hr=1" xr:uid="{905AFE92-6979-4AC6-A48B-8F9A3DBF5100}"/>
    <hyperlink ref="B1036" r:id="rId2143" display="http://sistemagestioncalidad.ramajudicial.gov.co/ModeloCSJ/index.php?sesion=&amp;op=8&amp;sop=8.5.6&amp;id_estrutura=3&amp;id=21145.00000&amp;hr=1" xr:uid="{D098F61A-E421-4428-8573-0905316EE1BF}"/>
    <hyperlink ref="B1037" r:id="rId2144" display="http://sistemagestioncalidad.ramajudicial.gov.co/ModeloCSJ/index.php?sesion=&amp;op=8&amp;sop=8.5.6&amp;id_estrutura=367&amp;id=21146.00000&amp;hr=1" xr:uid="{186293F2-E26E-4FB0-87B0-457419ED6D1F}"/>
    <hyperlink ref="B1038" r:id="rId2145" display="http://sistemagestioncalidad.ramajudicial.gov.co/ModeloCSJ/index.php?sesion=&amp;op=8&amp;sop=8.5.6&amp;id_estrutura=1&amp;id=21147.00000&amp;hr=1" xr:uid="{703CD365-3D3B-475C-BAF1-5FCFDF92AF22}"/>
    <hyperlink ref="B1039" r:id="rId2146" display="http://sistemagestioncalidad.ramajudicial.gov.co/ModeloCSJ/index.php?sesion=&amp;op=8&amp;sop=8.5.6&amp;id_estrutura=1&amp;id=21148.00000&amp;hr=1" xr:uid="{50F50507-9163-4F2B-8723-771693267E2E}"/>
    <hyperlink ref="B1040" r:id="rId2147" display="http://sistemagestioncalidad.ramajudicial.gov.co/ModeloCSJ/index.php?sesion=&amp;op=8&amp;sop=8.5.6&amp;id_estrutura=367&amp;id=21149.00000&amp;hr=1" xr:uid="{5EF24BB8-5304-4409-9F8E-E61C3558307B}"/>
    <hyperlink ref="B1041" r:id="rId2148" display="http://sistemagestioncalidad.ramajudicial.gov.co/ModeloCSJ/index.php?sesion=&amp;op=8&amp;sop=8.5.6&amp;id_estrutura=367&amp;id=21150.00000&amp;hr=1" xr:uid="{3B6848BB-65E0-42D0-A1FD-81B3C6BA2DBD}"/>
    <hyperlink ref="B1042" r:id="rId2149" display="http://sistemagestioncalidad.ramajudicial.gov.co/ModeloCSJ/index.php?sesion=&amp;op=8&amp;sop=8.5.6&amp;id_estrutura=367&amp;id=21151.00000&amp;hr=1" xr:uid="{817E7AD9-C267-44A7-BE20-9C75D8CFF243}"/>
    <hyperlink ref="B1043" r:id="rId2150" display="http://sistemagestioncalidad.ramajudicial.gov.co/ModeloCSJ/index.php?sesion=&amp;op=8&amp;sop=8.5.6&amp;id_estrutura=367&amp;id=21152.00000&amp;hr=1" xr:uid="{8C0B8235-BB59-4861-9082-7A2B9E05F12B}"/>
    <hyperlink ref="B1044" r:id="rId2151" display="http://sistemagestioncalidad.ramajudicial.gov.co/ModeloCSJ/index.php?sesion=&amp;op=8&amp;sop=8.5.6&amp;id_estrutura=3&amp;id=21153.00000&amp;hr=1" xr:uid="{5B0B4BB2-7963-48D0-A3EC-AB89102D648F}"/>
    <hyperlink ref="B1045" r:id="rId2152" display="http://sistemagestioncalidad.ramajudicial.gov.co/ModeloCSJ/index.php?sesion=&amp;op=8&amp;sop=8.5.6&amp;id_estrutura=1&amp;id=21154.00000&amp;hr=1" xr:uid="{8C7CDE9E-707E-411E-8ABA-F740A1DC220C}"/>
    <hyperlink ref="B1046" r:id="rId2153" display="http://sistemagestioncalidad.ramajudicial.gov.co/ModeloCSJ/index.php?sesion=&amp;op=8&amp;sop=8.5.6&amp;id_estrutura=1&amp;id=21155.00000&amp;hr=1" xr:uid="{D25676DB-A3C1-4BAE-A993-D551C9876210}"/>
    <hyperlink ref="B1047" r:id="rId2154" display="http://sistemagestioncalidad.ramajudicial.gov.co/ModeloCSJ/index.php?sesion=&amp;op=8&amp;sop=8.5.6&amp;id_estrutura=367&amp;id=21156.00000&amp;hr=1" xr:uid="{89BBDA74-555A-4577-BE10-7E2F411CCECC}"/>
    <hyperlink ref="B1048" r:id="rId2155" display="http://sistemagestioncalidad.ramajudicial.gov.co/ModeloCSJ/index.php?sesion=&amp;op=8&amp;sop=8.5.6&amp;id_estrutura=2&amp;id=21157.00000&amp;hr=1" xr:uid="{F18A52A8-4635-45F0-94E6-E1BBDEFC547A}"/>
    <hyperlink ref="B1049" r:id="rId2156" display="http://sistemagestioncalidad.ramajudicial.gov.co/ModeloCSJ/index.php?sesion=&amp;op=8&amp;sop=8.5.6&amp;id_estrutura=367&amp;id=21158.00000&amp;hr=1" xr:uid="{477B9C14-3E32-418C-ABAF-03A5837CF7AB}"/>
    <hyperlink ref="B1050" r:id="rId2157" display="http://sistemagestioncalidad.ramajudicial.gov.co/ModeloCSJ/index.php?sesion=&amp;op=8&amp;sop=8.5.6&amp;id_estrutura=1&amp;id=21159.00000&amp;hr=1" xr:uid="{4676D17E-9748-4B57-839C-A28288A7FC40}"/>
    <hyperlink ref="B1051" r:id="rId2158" display="http://sistemagestioncalidad.ramajudicial.gov.co/ModeloCSJ/index.php?sesion=&amp;op=8&amp;sop=8.5.6&amp;id_estrutura=367&amp;id=21160.00000&amp;hr=1" xr:uid="{D499F82D-AE73-43B5-9A5B-4505F7E5739F}"/>
    <hyperlink ref="B1052" r:id="rId2159" display="http://sistemagestioncalidad.ramajudicial.gov.co/ModeloCSJ/index.php?sesion=&amp;op=8&amp;sop=8.5.6&amp;id_estrutura=367&amp;id=21161.00000&amp;hr=1" xr:uid="{17BE1EB9-6CB0-45B2-95AD-23274F1A0ADA}"/>
    <hyperlink ref="B1053" r:id="rId2160" display="http://sistemagestioncalidad.ramajudicial.gov.co/ModeloCSJ/index.php?sesion=&amp;op=8&amp;sop=8.5.6&amp;id_estrutura=3&amp;id=21162.00000&amp;hr=1" xr:uid="{EDEAA57F-8A25-4CA7-92CB-FC84D2165BEC}"/>
    <hyperlink ref="B1054" r:id="rId2161" display="http://sistemagestioncalidad.ramajudicial.gov.co/ModeloCSJ/index.php?sesion=&amp;op=8&amp;sop=8.5.6&amp;id_estrutura=1&amp;id=21163.00000&amp;hr=1" xr:uid="{E45C3D85-1FE7-446C-8020-7C8E0F02452E}"/>
    <hyperlink ref="B1055" r:id="rId2162" display="http://sistemagestioncalidad.ramajudicial.gov.co/ModeloCSJ/index.php?sesion=&amp;op=8&amp;sop=8.5.6&amp;id_estrutura=367&amp;id=21164.00000&amp;hr=1" xr:uid="{47E4BACB-3BB5-4C43-A973-625FF6621B3E}"/>
    <hyperlink ref="B1056" r:id="rId2163" display="http://sistemagestioncalidad.ramajudicial.gov.co/ModeloCSJ/index.php?sesion=&amp;op=8&amp;sop=8.5.6&amp;id_estrutura=367&amp;id=21165.00000&amp;hr=1" xr:uid="{D2DFAC88-AC6F-4A38-95E4-C828FA51315C}"/>
    <hyperlink ref="B1057" r:id="rId2164" display="http://sistemagestioncalidad.ramajudicial.gov.co/ModeloCSJ/index.php?sesion=&amp;op=8&amp;sop=8.5.6&amp;id_estrutura=367&amp;id=21166.00000&amp;hr=1" xr:uid="{3703475A-7313-434C-AA39-EACFB657BBBF}"/>
    <hyperlink ref="B1058" r:id="rId2165" display="http://sistemagestioncalidad.ramajudicial.gov.co/ModeloCSJ/index.php?sesion=&amp;op=8&amp;sop=8.5.6&amp;id_estrutura=1&amp;id=21167.00000&amp;hr=1" xr:uid="{0CF82747-14DA-4167-8CB5-D7CEA9E9EB08}"/>
    <hyperlink ref="B1059" r:id="rId2166" display="http://sistemagestioncalidad.ramajudicial.gov.co/ModeloCSJ/index.php?sesion=&amp;op=8&amp;sop=8.5.6&amp;id_estrutura=2&amp;id=21168.00000&amp;hr=1" xr:uid="{0EC80AED-35CB-47C4-B19A-858E04DC0F56}"/>
    <hyperlink ref="B1060" r:id="rId2167" display="http://sistemagestioncalidad.ramajudicial.gov.co/ModeloCSJ/index.php?sesion=&amp;op=8&amp;sop=8.5.6&amp;id_estrutura=367&amp;id=21169.00000&amp;hr=1" xr:uid="{6A94627D-6D1B-452F-853D-37DB6077F630}"/>
    <hyperlink ref="B1061" r:id="rId2168" display="http://sistemagestioncalidad.ramajudicial.gov.co/ModeloCSJ/index.php?sesion=&amp;op=8&amp;sop=8.5.6&amp;id_estrutura=367&amp;id=21170.00000&amp;hr=1" xr:uid="{98CCFFF3-07C7-438B-BF05-C831462A1206}"/>
    <hyperlink ref="B1062" r:id="rId2169" display="http://sistemagestioncalidad.ramajudicial.gov.co/ModeloCSJ/index.php?sesion=&amp;op=8&amp;sop=8.5.6&amp;id_estrutura=367&amp;id=21171.00000&amp;hr=1" xr:uid="{C5646E9E-4721-4F27-8FFD-1F48466C8480}"/>
    <hyperlink ref="B1063" r:id="rId2170" display="http://sistemagestioncalidad.ramajudicial.gov.co/ModeloCSJ/index.php?sesion=&amp;op=8&amp;sop=8.5.6&amp;id_estrutura=367&amp;id=21172.00000&amp;hr=1" xr:uid="{2F8ACE9B-1363-4131-A022-14A8F7D6CBE2}"/>
    <hyperlink ref="B1064" r:id="rId2171" display="http://sistemagestioncalidad.ramajudicial.gov.co/ModeloCSJ/index.php?sesion=&amp;op=8&amp;sop=8.5.6&amp;id_estrutura=367&amp;id=21173.00000&amp;hr=1" xr:uid="{1356CC71-CFB3-4F18-82CB-A151229C9A01}"/>
    <hyperlink ref="B1065" r:id="rId2172" display="http://sistemagestioncalidad.ramajudicial.gov.co/ModeloCSJ/index.php?sesion=&amp;op=8&amp;sop=8.5.6&amp;id_estrutura=367&amp;id=21174.00000&amp;hr=1" xr:uid="{02FD8741-C2F9-41FD-9C46-B9CCC8F608D4}"/>
    <hyperlink ref="B1066" r:id="rId2173" display="http://sistemagestioncalidad.ramajudicial.gov.co/ModeloCSJ/index.php?sesion=&amp;op=8&amp;sop=8.5.6&amp;id_estrutura=367&amp;id=21175.00000&amp;hr=1" xr:uid="{8C5B1D97-3875-4536-A81F-4D8C7F2CA376}"/>
    <hyperlink ref="B1067" r:id="rId2174" display="http://sistemagestioncalidad.ramajudicial.gov.co/ModeloCSJ/index.php?sesion=&amp;op=8&amp;sop=8.5.6&amp;id_estrutura=367&amp;id=21176.00000&amp;hr=1" xr:uid="{1919E7B8-30D4-429B-A13A-D78CD1C67C14}"/>
    <hyperlink ref="B1068" r:id="rId2175" display="http://sistemagestioncalidad.ramajudicial.gov.co/ModeloCSJ/index.php?sesion=&amp;op=8&amp;sop=8.5.6&amp;id_estrutura=1&amp;id=21177.00000&amp;hr=1" xr:uid="{E3ED8863-3378-483C-9999-981D82CC1176}"/>
    <hyperlink ref="B1069" r:id="rId2176" display="http://sistemagestioncalidad.ramajudicial.gov.co/ModeloCSJ/index.php?sesion=&amp;op=8&amp;sop=8.5.6&amp;id_estrutura=367&amp;id=21178.00000&amp;hr=1" xr:uid="{1523CBEC-2CE6-4BA0-84D4-BF9BAD5B5255}"/>
    <hyperlink ref="B1070" r:id="rId2177" display="http://sistemagestioncalidad.ramajudicial.gov.co/ModeloCSJ/index.php?sesion=&amp;op=8&amp;sop=8.5.6&amp;id_estrutura=1&amp;id=21179.00000&amp;hr=1" xr:uid="{B98941C4-E944-48BA-A79D-62158617BAE3}"/>
    <hyperlink ref="B1071" r:id="rId2178" display="http://sistemagestioncalidad.ramajudicial.gov.co/ModeloCSJ/index.php?sesion=&amp;op=8&amp;sop=8.5.6&amp;id_estrutura=367&amp;id=21180.00000&amp;hr=1" xr:uid="{470F537D-078B-4642-BD75-D93587F37A58}"/>
    <hyperlink ref="B1072" r:id="rId2179" display="http://sistemagestioncalidad.ramajudicial.gov.co/ModeloCSJ/index.php?sesion=&amp;op=8&amp;sop=8.5.6&amp;id_estrutura=367&amp;id=21181.00000&amp;hr=1" xr:uid="{27C48319-AB3A-475D-9834-F735063D9436}"/>
    <hyperlink ref="B1073" r:id="rId2180" display="http://sistemagestioncalidad.ramajudicial.gov.co/ModeloCSJ/index.php?sesion=&amp;op=8&amp;sop=8.5.6&amp;id_estrutura=367&amp;id=21182.00000&amp;hr=1" xr:uid="{44514AC5-7058-4E30-98CB-667FFBAEEDAA}"/>
    <hyperlink ref="B1074" r:id="rId2181" display="http://sistemagestioncalidad.ramajudicial.gov.co/ModeloCSJ/index.php?sesion=&amp;op=8&amp;sop=8.5.6&amp;id_estrutura=1&amp;id=21183.00000&amp;hr=1" xr:uid="{CB00FB3E-22F9-490C-A8B7-03704D1C22FB}"/>
    <hyperlink ref="B1075" r:id="rId2182" display="http://sistemagestioncalidad.ramajudicial.gov.co/ModeloCSJ/index.php?sesion=&amp;op=8&amp;sop=8.5.6&amp;id_estrutura=367&amp;id=21184.00000&amp;hr=1" xr:uid="{D1847D19-92DE-43F7-9338-A15B0485E83F}"/>
    <hyperlink ref="B1076" r:id="rId2183" display="http://sistemagestioncalidad.ramajudicial.gov.co/ModeloCSJ/index.php?sesion=&amp;op=8&amp;sop=8.5.6&amp;id_estrutura=1&amp;id=21185.00000&amp;hr=1" xr:uid="{637B30B8-A60C-44DD-BDBF-F1EE4E49BD9D}"/>
    <hyperlink ref="B1077" r:id="rId2184" display="http://sistemagestioncalidad.ramajudicial.gov.co/ModeloCSJ/index.php?sesion=&amp;op=8&amp;sop=8.5.6&amp;id_estrutura=367&amp;id=21186.00000&amp;hr=1" xr:uid="{8977EAE6-2309-4AAB-924F-313265AF778D}"/>
    <hyperlink ref="B1078" r:id="rId2185" display="http://sistemagestioncalidad.ramajudicial.gov.co/ModeloCSJ/index.php?sesion=&amp;op=8&amp;sop=8.5.6&amp;id_estrutura=367&amp;id=21187.00000&amp;hr=1" xr:uid="{4296272F-4586-4492-A3A3-18A9DD73E50C}"/>
    <hyperlink ref="B1079" r:id="rId2186" display="http://sistemagestioncalidad.ramajudicial.gov.co/ModeloCSJ/index.php?sesion=&amp;op=8&amp;sop=8.5.6&amp;id_estrutura=367&amp;id=21188.00000&amp;hr=1" xr:uid="{150361C6-528E-45EF-BFC9-B6B219F2484B}"/>
    <hyperlink ref="B1080" r:id="rId2187" display="http://sistemagestioncalidad.ramajudicial.gov.co/ModeloCSJ/index.php?sesion=&amp;op=8&amp;sop=8.5.6&amp;id_estrutura=367&amp;id=21189.00000&amp;hr=1" xr:uid="{25C39BB7-5979-4B4B-9385-D6535A03D230}"/>
    <hyperlink ref="B1081" r:id="rId2188" display="http://sistemagestioncalidad.ramajudicial.gov.co/ModeloCSJ/index.php?sesion=&amp;op=8&amp;sop=8.5.6&amp;id_estrutura=367&amp;id=21190.00000&amp;hr=1" xr:uid="{977D290B-2E99-4A7A-99FC-7A034656D665}"/>
    <hyperlink ref="B1082" r:id="rId2189" display="http://sistemagestioncalidad.ramajudicial.gov.co/ModeloCSJ/index.php?sesion=&amp;op=8&amp;sop=8.5.6&amp;id_estrutura=367&amp;id=21191.00000&amp;hr=1" xr:uid="{BAB7CCBD-71B9-46BF-9B4F-2E643BB29DFD}"/>
    <hyperlink ref="B1083" r:id="rId2190" display="http://sistemagestioncalidad.ramajudicial.gov.co/ModeloCSJ/index.php?sesion=&amp;op=8&amp;sop=8.5.6&amp;id_estrutura=367&amp;id=21192.00000&amp;hr=1" xr:uid="{16BE3CFC-3385-4812-8DB9-CA675B8E373D}"/>
    <hyperlink ref="B1084" r:id="rId2191" display="http://sistemagestioncalidad.ramajudicial.gov.co/ModeloCSJ/index.php?sesion=&amp;op=8&amp;sop=8.5.6&amp;id_estrutura=1&amp;id=21193.00000&amp;hr=1" xr:uid="{EAB7EAAC-07CA-42F9-B978-3993A666D9B6}"/>
    <hyperlink ref="B1085" r:id="rId2192" display="http://sistemagestioncalidad.ramajudicial.gov.co/ModeloCSJ/index.php?sesion=&amp;op=8&amp;sop=8.5.6&amp;id_estrutura=1&amp;id=21194.00000&amp;hr=1" xr:uid="{3627E22D-9645-43CA-AEBE-35F874ED3983}"/>
    <hyperlink ref="B1086" r:id="rId2193" display="http://sistemagestioncalidad.ramajudicial.gov.co/ModeloCSJ/index.php?sesion=&amp;op=8&amp;sop=8.5.6&amp;id_estrutura=1&amp;id=21195.00000&amp;hr=1" xr:uid="{04430FC7-53D4-429C-9A11-A8D1ADDFC82D}"/>
    <hyperlink ref="B1087" r:id="rId2194" display="http://sistemagestioncalidad.ramajudicial.gov.co/ModeloCSJ/index.php?sesion=&amp;op=8&amp;sop=8.5.6&amp;id_estrutura=367&amp;id=21196.00000&amp;hr=1" xr:uid="{DC7A3AF1-AD41-46A0-8083-9EBD70C07678}"/>
    <hyperlink ref="B1088" r:id="rId2195" display="http://sistemagestioncalidad.ramajudicial.gov.co/ModeloCSJ/index.php?sesion=&amp;op=8&amp;sop=8.5.6&amp;id_estrutura=367&amp;id=21197.00000&amp;hr=1" xr:uid="{0761D7BE-C973-46B4-B6B9-E831F1483E12}"/>
    <hyperlink ref="B1089" r:id="rId2196" display="http://sistemagestioncalidad.ramajudicial.gov.co/ModeloCSJ/index.php?sesion=&amp;op=8&amp;sop=8.5.6&amp;id_estrutura=1&amp;id=21198.00000&amp;hr=1" xr:uid="{BA2E3DE6-FA06-485F-8AFB-5840D432167A}"/>
    <hyperlink ref="B1090" r:id="rId2197" display="http://sistemagestioncalidad.ramajudicial.gov.co/ModeloCSJ/index.php?sesion=&amp;op=8&amp;sop=8.5.6&amp;id_estrutura=1&amp;id=21199.00000&amp;hr=1" xr:uid="{EC5A3A22-ECF6-4849-9535-73AA64ADA7FE}"/>
    <hyperlink ref="B1091" r:id="rId2198" display="http://sistemagestioncalidad.ramajudicial.gov.co/ModeloCSJ/index.php?sesion=&amp;op=8&amp;sop=8.5.6&amp;id_estrutura=367&amp;id=21200.00000&amp;hr=1" xr:uid="{C418F2A7-88A7-41DF-B8D9-95E333513688}"/>
    <hyperlink ref="B1092" r:id="rId2199" display="http://sistemagestioncalidad.ramajudicial.gov.co/ModeloCSJ/index.php?sesion=&amp;op=8&amp;sop=8.5.6&amp;id_estrutura=367&amp;id=21201.00000&amp;hr=1" xr:uid="{A7853B79-0FE3-4694-86D7-CF1C4CE6D0A6}"/>
    <hyperlink ref="B1093" r:id="rId2200" display="http://sistemagestioncalidad.ramajudicial.gov.co/ModeloCSJ/index.php?sesion=&amp;op=8&amp;sop=8.5.6&amp;id_estrutura=367&amp;id=21202.00000&amp;hr=1" xr:uid="{4135D202-D92F-46B1-96DE-E848525DE6C6}"/>
    <hyperlink ref="B1094" r:id="rId2201" display="http://sistemagestioncalidad.ramajudicial.gov.co/ModeloCSJ/index.php?sesion=&amp;op=8&amp;sop=8.5.6&amp;id_estrutura=367&amp;id=21203.00000&amp;hr=1" xr:uid="{8EBCD032-4676-40E2-BF43-168D7A8BF9A9}"/>
    <hyperlink ref="B1095" r:id="rId2202" display="http://sistemagestioncalidad.ramajudicial.gov.co/ModeloCSJ/index.php?sesion=&amp;op=8&amp;sop=8.5.6&amp;id_estrutura=367&amp;id=21204.00000&amp;hr=1" xr:uid="{4D13111C-9034-4C60-9E74-5E8C9A5FFA64}"/>
    <hyperlink ref="B1096" r:id="rId2203" display="http://sistemagestioncalidad.ramajudicial.gov.co/ModeloCSJ/index.php?sesion=&amp;op=8&amp;sop=8.5.6&amp;id_estrutura=367&amp;id=21205.00000&amp;hr=1" xr:uid="{41225A80-831F-45DA-BA83-1826FCD194C5}"/>
    <hyperlink ref="B1097" r:id="rId2204" display="http://sistemagestioncalidad.ramajudicial.gov.co/ModeloCSJ/index.php?sesion=&amp;op=8&amp;sop=8.5.6&amp;id_estrutura=367&amp;id=21206.00000&amp;hr=1" xr:uid="{A399D93D-AEB8-44B8-8064-4B9989B7D1B1}"/>
    <hyperlink ref="B1098" r:id="rId2205" display="http://sistemagestioncalidad.ramajudicial.gov.co/ModeloCSJ/index.php?sesion=&amp;op=8&amp;sop=8.5.6&amp;id_estrutura=1&amp;id=21207.00000&amp;hr=1" xr:uid="{F71324FF-6955-4179-AD28-65E0AEEBEF91}"/>
    <hyperlink ref="B1099" r:id="rId2206" display="http://sistemagestioncalidad.ramajudicial.gov.co/ModeloCSJ/index.php?sesion=&amp;op=8&amp;sop=8.5.6&amp;id_estrutura=2&amp;id=21208.00000&amp;hr=1" xr:uid="{33B0B0CA-0F82-4F58-9633-77CA8814DA63}"/>
    <hyperlink ref="B1100" r:id="rId2207" display="http://sistemagestioncalidad.ramajudicial.gov.co/ModeloCSJ/index.php?sesion=&amp;op=8&amp;sop=8.5.6&amp;id_estrutura=367&amp;id=21209.00000&amp;hr=1" xr:uid="{594E66DD-774D-45AE-8B6E-B370316CFCC7}"/>
    <hyperlink ref="B1101" r:id="rId2208" display="http://sistemagestioncalidad.ramajudicial.gov.co/ModeloCSJ/index.php?sesion=&amp;op=8&amp;sop=8.5.6&amp;id_estrutura=1&amp;id=21210.00000&amp;hr=1" xr:uid="{EEF5E728-84BA-4282-845E-C5EE929D340A}"/>
    <hyperlink ref="B1102" r:id="rId2209" display="http://sistemagestioncalidad.ramajudicial.gov.co/ModeloCSJ/index.php?sesion=&amp;op=8&amp;sop=8.5.6&amp;id_estrutura=367&amp;id=21211.00000&amp;hr=1" xr:uid="{CEFF329D-C3A1-472A-A508-CAD748440F66}"/>
    <hyperlink ref="B1103" r:id="rId2210" display="http://sistemagestioncalidad.ramajudicial.gov.co/ModeloCSJ/index.php?sesion=&amp;op=8&amp;sop=8.5.6&amp;id_estrutura=367&amp;id=21212.00000&amp;hr=1" xr:uid="{819C4560-C76F-4A81-9EBC-5D4B538B7271}"/>
    <hyperlink ref="B1104" r:id="rId2211" display="http://sistemagestioncalidad.ramajudicial.gov.co/ModeloCSJ/index.php?sesion=&amp;op=8&amp;sop=8.5.6&amp;id_estrutura=367&amp;id=21213.00000&amp;hr=1" xr:uid="{5484E96B-36E2-4506-BEC5-F9A427372109}"/>
    <hyperlink ref="B1105" r:id="rId2212" display="http://sistemagestioncalidad.ramajudicial.gov.co/ModeloCSJ/index.php?sesion=&amp;op=8&amp;sop=8.5.6&amp;id_estrutura=367&amp;id=21214.00000&amp;hr=1" xr:uid="{27439F1A-9A93-4D16-86B1-19EDE85A3F50}"/>
    <hyperlink ref="B1106" r:id="rId2213" display="http://sistemagestioncalidad.ramajudicial.gov.co/ModeloCSJ/index.php?sesion=&amp;op=8&amp;sop=8.5.6&amp;id_estrutura=1&amp;id=21215.00000&amp;hr=1" xr:uid="{5046E793-244D-43D9-9431-1CDD8E61C661}"/>
    <hyperlink ref="B1107" r:id="rId2214" display="http://sistemagestioncalidad.ramajudicial.gov.co/ModeloCSJ/index.php?sesion=&amp;op=8&amp;sop=8.5.6&amp;id_estrutura=367&amp;id=21216.00000&amp;hr=1" xr:uid="{A0E74E25-596F-41A1-A155-B89D61006F0E}"/>
    <hyperlink ref="B1108" r:id="rId2215" display="http://sistemagestioncalidad.ramajudicial.gov.co/ModeloCSJ/index.php?sesion=&amp;op=8&amp;sop=8.5.6&amp;id_estrutura=367&amp;id=21217.00000&amp;hr=1" xr:uid="{E10C1ABF-4717-409A-98F1-8B9BCA426CE4}"/>
    <hyperlink ref="B1109" r:id="rId2216" display="http://sistemagestioncalidad.ramajudicial.gov.co/ModeloCSJ/index.php?sesion=&amp;op=8&amp;sop=8.5.6&amp;id_estrutura=367&amp;id=21218.00000&amp;hr=1" xr:uid="{4966E747-4559-4E7B-A712-5BE3D98E6907}"/>
    <hyperlink ref="B1110" r:id="rId2217" display="http://sistemagestioncalidad.ramajudicial.gov.co/ModeloCSJ/index.php?sesion=&amp;op=8&amp;sop=8.5.6&amp;id_estrutura=367&amp;id=21219.00000&amp;hr=1" xr:uid="{6347C91D-1A07-4729-A89C-FF7F1AF62240}"/>
    <hyperlink ref="B1111" r:id="rId2218" display="http://sistemagestioncalidad.ramajudicial.gov.co/ModeloCSJ/index.php?sesion=&amp;op=8&amp;sop=8.5.6&amp;id_estrutura=1&amp;id=21220.00000&amp;hr=1" xr:uid="{5D64B300-77D6-4B72-9CDE-FA06467AB3C9}"/>
    <hyperlink ref="B1112" r:id="rId2219" display="http://sistemagestioncalidad.ramajudicial.gov.co/ModeloCSJ/index.php?sesion=&amp;op=8&amp;sop=8.5.6&amp;id_estrutura=367&amp;id=21221.00000&amp;hr=1" xr:uid="{9BCDD3ED-AC50-4B7B-9AF9-771AB81EE91D}"/>
    <hyperlink ref="B1113" r:id="rId2220" display="http://sistemagestioncalidad.ramajudicial.gov.co/ModeloCSJ/index.php?sesion=&amp;op=8&amp;sop=8.5.6&amp;id_estrutura=367&amp;id=21222.00000&amp;hr=1" xr:uid="{F6E12567-318E-43C4-842D-880E17793726}"/>
    <hyperlink ref="B1114" r:id="rId2221" display="http://sistemagestioncalidad.ramajudicial.gov.co/ModeloCSJ/index.php?sesion=&amp;op=8&amp;sop=8.5.6&amp;id_estrutura=367&amp;id=21223.00000&amp;hr=1" xr:uid="{942E6D36-C0C2-43C6-9DEA-5FCB579333C1}"/>
    <hyperlink ref="B1115" r:id="rId2222" display="http://sistemagestioncalidad.ramajudicial.gov.co/ModeloCSJ/index.php?sesion=&amp;op=8&amp;sop=8.5.6&amp;id_estrutura=1&amp;id=21224.00000&amp;hr=1" xr:uid="{1766C0D9-E2F2-4A22-9ADC-1CF2B49D0317}"/>
    <hyperlink ref="B1116" r:id="rId2223" display="http://sistemagestioncalidad.ramajudicial.gov.co/ModeloCSJ/index.php?sesion=&amp;op=8&amp;sop=8.5.6&amp;id_estrutura=367&amp;id=21225.00000&amp;hr=1" xr:uid="{255FD9AC-8DF2-465D-B3AC-52660A69C1E0}"/>
    <hyperlink ref="B1117" r:id="rId2224" display="http://sistemagestioncalidad.ramajudicial.gov.co/ModeloCSJ/index.php?sesion=&amp;op=8&amp;sop=8.5.6&amp;id_estrutura=367&amp;id=21226.00000&amp;hr=1" xr:uid="{EF49A798-8CE7-48AE-B9D6-38DC27BC0CB2}"/>
    <hyperlink ref="B1118" r:id="rId2225" display="http://sistemagestioncalidad.ramajudicial.gov.co/ModeloCSJ/index.php?sesion=&amp;op=8&amp;sop=8.5.6&amp;id_estrutura=367&amp;id=21227.00000&amp;hr=1" xr:uid="{42BBE3EC-C972-456C-85E9-154B297818E8}"/>
    <hyperlink ref="B1119" r:id="rId2226" display="http://sistemagestioncalidad.ramajudicial.gov.co/ModeloCSJ/index.php?sesion=&amp;op=8&amp;sop=8.5.6&amp;id_estrutura=367&amp;id=21228.00000&amp;hr=1" xr:uid="{920A95BA-BD6A-46D9-A674-3C4C30EEAC8E}"/>
    <hyperlink ref="B1120" r:id="rId2227" display="http://sistemagestioncalidad.ramajudicial.gov.co/ModeloCSJ/index.php?sesion=&amp;op=8&amp;sop=8.5.6&amp;id_estrutura=2&amp;id=21229.00000&amp;hr=1" xr:uid="{5DA1570E-A5EE-48C1-AB9B-E1141F8A6A50}"/>
    <hyperlink ref="B1121" r:id="rId2228" display="http://sistemagestioncalidad.ramajudicial.gov.co/ModeloCSJ/index.php?sesion=&amp;op=8&amp;sop=8.5.6&amp;id_estrutura=367&amp;id=21230.00000&amp;hr=1" xr:uid="{6BB34BAA-CC4A-4307-8BF2-220072322FB4}"/>
    <hyperlink ref="B1122" r:id="rId2229" display="http://sistemagestioncalidad.ramajudicial.gov.co/ModeloCSJ/index.php?sesion=&amp;op=8&amp;sop=8.5.6&amp;id_estrutura=367&amp;id=21231.00000&amp;hr=1" xr:uid="{74961FDD-CE6B-489F-98C0-D8A803265C09}"/>
    <hyperlink ref="B1123" r:id="rId2230" display="http://sistemagestioncalidad.ramajudicial.gov.co/ModeloCSJ/index.php?sesion=&amp;op=8&amp;sop=8.5.6&amp;id_estrutura=367&amp;id=21232.00000&amp;hr=1" xr:uid="{4B30E516-DCC0-419E-B0A5-0F180CE6E718}"/>
    <hyperlink ref="B1124" r:id="rId2231" display="http://sistemagestioncalidad.ramajudicial.gov.co/ModeloCSJ/index.php?sesion=&amp;op=8&amp;sop=8.5.6&amp;id_estrutura=367&amp;id=21233.00000&amp;hr=1" xr:uid="{7923D699-827B-4804-BB26-A7C792BBA900}"/>
    <hyperlink ref="B1125" r:id="rId2232" display="http://sistemagestioncalidad.ramajudicial.gov.co/ModeloCSJ/index.php?sesion=&amp;op=8&amp;sop=8.5.6&amp;id_estrutura=1&amp;id=21234.00000&amp;hr=1" xr:uid="{2572B695-F1DF-4899-9CBC-9A3DA4E96D6A}"/>
    <hyperlink ref="B1126" r:id="rId2233" display="http://sistemagestioncalidad.ramajudicial.gov.co/ModeloCSJ/index.php?sesion=&amp;op=8&amp;sop=8.5.6&amp;id_estrutura=367&amp;id=21235.00000&amp;hr=1" xr:uid="{86617E9A-314F-4556-8897-6B6086FF325F}"/>
    <hyperlink ref="B1127" r:id="rId2234" display="http://sistemagestioncalidad.ramajudicial.gov.co/ModeloCSJ/index.php?sesion=&amp;op=8&amp;sop=8.5.6&amp;id_estrutura=367&amp;id=21236.00000&amp;hr=1" xr:uid="{2B6CA14D-4329-45BE-A423-ADA80A72011B}"/>
    <hyperlink ref="B1128" r:id="rId2235" display="http://sistemagestioncalidad.ramajudicial.gov.co/ModeloCSJ/index.php?sesion=&amp;op=8&amp;sop=8.5.6&amp;id_estrutura=367&amp;id=21237.00000&amp;hr=1" xr:uid="{83D7D8FB-AA30-4EC7-8FCE-5F1472DEE849}"/>
    <hyperlink ref="B1129" r:id="rId2236" display="http://sistemagestioncalidad.ramajudicial.gov.co/ModeloCSJ/index.php?sesion=&amp;op=8&amp;sop=8.5.6&amp;id_estrutura=367&amp;id=21238.00000&amp;hr=1" xr:uid="{38B38420-467E-489C-B48D-C59EDA22BEA1}"/>
    <hyperlink ref="B1130" r:id="rId2237" display="http://sistemagestioncalidad.ramajudicial.gov.co/ModeloCSJ/index.php?sesion=&amp;op=8&amp;sop=8.5.6&amp;id_estrutura=367&amp;id=21239.00000&amp;hr=1" xr:uid="{2402E040-95EB-466D-B743-7CFD90E2609B}"/>
    <hyperlink ref="B1131" r:id="rId2238" display="http://sistemagestioncalidad.ramajudicial.gov.co/ModeloCSJ/index.php?sesion=&amp;op=8&amp;sop=8.5.6&amp;id_estrutura=1&amp;id=21240.00000&amp;hr=1" xr:uid="{0CC1AF75-031A-43AC-8D42-AD29A7AF7E8F}"/>
    <hyperlink ref="B1132" r:id="rId2239" display="http://sistemagestioncalidad.ramajudicial.gov.co/ModeloCSJ/index.php?sesion=&amp;op=8&amp;sop=8.5.6&amp;id_estrutura=367&amp;id=21241.00000&amp;hr=1" xr:uid="{92B027FF-FFC3-4833-A0A7-7D6A682853BC}"/>
    <hyperlink ref="B1133" r:id="rId2240" display="http://sistemagestioncalidad.ramajudicial.gov.co/ModeloCSJ/index.php?sesion=&amp;op=8&amp;sop=8.5.6&amp;id_estrutura=367&amp;id=21242.00000&amp;hr=1" xr:uid="{2012BDCD-C302-4FDA-BFFF-F39B31256EB6}"/>
    <hyperlink ref="B1134" r:id="rId2241" display="http://sistemagestioncalidad.ramajudicial.gov.co/ModeloCSJ/index.php?sesion=&amp;op=8&amp;sop=8.5.6&amp;id_estrutura=367&amp;id=21243.00000&amp;hr=1" xr:uid="{4D43850F-0721-439A-ACEB-30DBD31E5527}"/>
    <hyperlink ref="B1135" r:id="rId2242" display="http://sistemagestioncalidad.ramajudicial.gov.co/ModeloCSJ/index.php?sesion=&amp;op=8&amp;sop=8.5.6&amp;id_estrutura=1&amp;id=21244.00000&amp;hr=1" xr:uid="{820439F6-2113-4145-9729-898373A39A4A}"/>
    <hyperlink ref="B1136" r:id="rId2243" display="http://sistemagestioncalidad.ramajudicial.gov.co/ModeloCSJ/index.php?sesion=&amp;op=8&amp;sop=8.5.6&amp;id_estrutura=3&amp;id=21245.00000&amp;hr=1" xr:uid="{79A52D03-3947-4AEB-AB92-A4CAC114A628}"/>
    <hyperlink ref="B1137" r:id="rId2244" display="http://sistemagestioncalidad.ramajudicial.gov.co/ModeloCSJ/index.php?sesion=&amp;op=8&amp;sop=8.5.6&amp;id_estrutura=2&amp;id=21246.00000&amp;hr=1" xr:uid="{E1A1EC39-E47C-4A16-9F5A-7F3309D2B1CE}"/>
    <hyperlink ref="B1138" r:id="rId2245" display="http://sistemagestioncalidad.ramajudicial.gov.co/ModeloCSJ/index.php?sesion=&amp;op=8&amp;sop=8.5.6&amp;id_estrutura=2&amp;id=21247.00000&amp;hr=1" xr:uid="{5DA282E0-A4BD-4898-8808-86063E766629}"/>
    <hyperlink ref="B1139" r:id="rId2246" display="http://sistemagestioncalidad.ramajudicial.gov.co/ModeloCSJ/index.php?sesion=&amp;op=8&amp;sop=8.5.6&amp;id_estrutura=1&amp;id=21248.00000&amp;hr=1" xr:uid="{4B953B6D-139B-49C2-9D9B-1DD2A49F5F29}"/>
    <hyperlink ref="B1140" r:id="rId2247" display="http://sistemagestioncalidad.ramajudicial.gov.co/ModeloCSJ/index.php?sesion=&amp;op=8&amp;sop=8.5.6&amp;id_estrutura=1&amp;id=21249.00000&amp;hr=1" xr:uid="{A66D56BE-580B-47EB-86F4-143151568800}"/>
    <hyperlink ref="B1141" r:id="rId2248" display="http://sistemagestioncalidad.ramajudicial.gov.co/ModeloCSJ/index.php?sesion=&amp;op=8&amp;sop=8.5.6&amp;id_estrutura=367&amp;id=21250.00000&amp;hr=1" xr:uid="{3DB99AD7-B5AA-48A4-9F69-ED222C6C43F8}"/>
    <hyperlink ref="B1142" r:id="rId2249" display="http://sistemagestioncalidad.ramajudicial.gov.co/ModeloCSJ/index.php?sesion=&amp;op=8&amp;sop=8.5.6&amp;id_estrutura=367&amp;id=21251.00000&amp;hr=1" xr:uid="{3E60F234-BDE7-463A-A5DD-BD82ED750D51}"/>
    <hyperlink ref="B1143" r:id="rId2250" display="http://sistemagestioncalidad.ramajudicial.gov.co/ModeloCSJ/index.php?sesion=&amp;op=8&amp;sop=8.5.6&amp;id_estrutura=1&amp;id=21252.00000&amp;hr=1" xr:uid="{FFF1C605-1597-4900-81C4-8A14E1315CA6}"/>
    <hyperlink ref="B1144" r:id="rId2251" display="http://sistemagestioncalidad.ramajudicial.gov.co/ModeloCSJ/index.php?sesion=&amp;op=8&amp;sop=8.5.6&amp;id_estrutura=367&amp;id=21253.00000&amp;hr=1" xr:uid="{58707DF6-CAC8-4E99-A8EC-B1FEC3F26381}"/>
    <hyperlink ref="B1145" r:id="rId2252" display="http://sistemagestioncalidad.ramajudicial.gov.co/ModeloCSJ/index.php?sesion=&amp;op=8&amp;sop=8.5.6&amp;id_estrutura=367&amp;id=21254.00000&amp;hr=1" xr:uid="{49E8EB3E-7E4A-4294-BAC0-FA291717102E}"/>
    <hyperlink ref="B1146" r:id="rId2253" display="http://sistemagestioncalidad.ramajudicial.gov.co/ModeloCSJ/index.php?sesion=&amp;op=8&amp;sop=8.5.6&amp;id_estrutura=2&amp;id=21255.00000&amp;hr=1" xr:uid="{DCFA2897-CD77-4A36-9B62-60D872F75139}"/>
    <hyperlink ref="B1147" r:id="rId2254" display="http://sistemagestioncalidad.ramajudicial.gov.co/ModeloCSJ/index.php?sesion=&amp;op=8&amp;sop=8.5.6&amp;id_estrutura=1&amp;id=21256.00000&amp;hr=1" xr:uid="{B0023E8C-6F2A-424A-B64A-E3D4F314D02B}"/>
    <hyperlink ref="B1148" r:id="rId2255" display="http://sistemagestioncalidad.ramajudicial.gov.co/ModeloCSJ/index.php?sesion=&amp;op=8&amp;sop=8.5.6&amp;id_estrutura=1&amp;id=21257.00000&amp;hr=1" xr:uid="{FC0C4BCC-DAA5-43E5-B29E-3832EE9E5663}"/>
    <hyperlink ref="B1149" r:id="rId2256" display="http://sistemagestioncalidad.ramajudicial.gov.co/ModeloCSJ/index.php?sesion=&amp;op=8&amp;sop=8.5.6&amp;id_estrutura=2&amp;id=21258.00000&amp;hr=1" xr:uid="{A28141F5-4F4B-4979-91BC-11CF162BAA9D}"/>
    <hyperlink ref="B1150" r:id="rId2257" display="http://sistemagestioncalidad.ramajudicial.gov.co/ModeloCSJ/index.php?sesion=&amp;op=8&amp;sop=8.5.6&amp;id_estrutura=2&amp;id=21259.00000&amp;hr=1" xr:uid="{EBBBFF1E-BD74-4138-822F-38C4B596CE3F}"/>
    <hyperlink ref="B1151" r:id="rId2258" display="http://sistemagestioncalidad.ramajudicial.gov.co/ModeloCSJ/index.php?sesion=&amp;op=8&amp;sop=8.5.6&amp;id_estrutura=367&amp;id=21260.00000&amp;hr=1" xr:uid="{C96C721C-3903-491B-A5C9-A289958D09B6}"/>
    <hyperlink ref="B1152" r:id="rId2259" display="http://sistemagestioncalidad.ramajudicial.gov.co/ModeloCSJ/index.php?sesion=&amp;op=8&amp;sop=8.5.6&amp;id_estrutura=367&amp;id=21261.00000&amp;hr=1" xr:uid="{BA48A741-5E83-4E43-8378-F53BA3128DFB}"/>
    <hyperlink ref="B1153" r:id="rId2260" display="http://sistemagestioncalidad.ramajudicial.gov.co/ModeloCSJ/index.php?sesion=&amp;op=8&amp;sop=8.5.6&amp;id_estrutura=367&amp;id=21262.00000&amp;hr=1" xr:uid="{DDD396D4-AEEE-44C7-BF2E-D6ECF4D95920}"/>
    <hyperlink ref="B1154" r:id="rId2261" display="http://sistemagestioncalidad.ramajudicial.gov.co/ModeloCSJ/index.php?sesion=&amp;op=8&amp;sop=8.5.6&amp;id_estrutura=1&amp;id=21263.00000&amp;hr=1" xr:uid="{FA6A3347-3BDE-46F6-852B-146CC4F2DF5C}"/>
    <hyperlink ref="B1155" r:id="rId2262" display="http://sistemagestioncalidad.ramajudicial.gov.co/ModeloCSJ/index.php?sesion=&amp;op=8&amp;sop=8.5.6&amp;id_estrutura=367&amp;id=21264.00000&amp;hr=1" xr:uid="{AB5BD904-BD94-43E6-A209-615E4B035039}"/>
    <hyperlink ref="B1156" r:id="rId2263" display="http://sistemagestioncalidad.ramajudicial.gov.co/ModeloCSJ/index.php?sesion=&amp;op=8&amp;sop=8.5.6&amp;id_estrutura=367&amp;id=21265.00000&amp;hr=1" xr:uid="{736E9999-E09C-4BC4-8CF9-41A354DE82AD}"/>
    <hyperlink ref="B1157" r:id="rId2264" display="http://sistemagestioncalidad.ramajudicial.gov.co/ModeloCSJ/index.php?sesion=&amp;op=8&amp;sop=8.5.6&amp;id_estrutura=367&amp;id=21266.00000&amp;hr=1" xr:uid="{E582186E-2EFA-4B27-B398-D69E11B15D91}"/>
    <hyperlink ref="B1158" r:id="rId2265" display="http://sistemagestioncalidad.ramajudicial.gov.co/ModeloCSJ/index.php?sesion=&amp;op=8&amp;sop=8.5.6&amp;id_estrutura=367&amp;id=21267.00000&amp;hr=1" xr:uid="{857A59AB-EFFA-4788-9969-1DE051E39C0B}"/>
    <hyperlink ref="B1159" r:id="rId2266" display="http://sistemagestioncalidad.ramajudicial.gov.co/ModeloCSJ/index.php?sesion=&amp;op=8&amp;sop=8.5.6&amp;id_estrutura=367&amp;id=21268.00000&amp;hr=1" xr:uid="{6577A189-D807-4FC2-BAD6-ABCC1CAC8401}"/>
    <hyperlink ref="B1160" r:id="rId2267" display="http://sistemagestioncalidad.ramajudicial.gov.co/ModeloCSJ/index.php?sesion=&amp;op=8&amp;sop=8.5.6&amp;id_estrutura=367&amp;id=21269.00000&amp;hr=1" xr:uid="{5E0945B0-E3EC-4CBE-A570-055FDB549439}"/>
    <hyperlink ref="B1161" r:id="rId2268" display="http://sistemagestioncalidad.ramajudicial.gov.co/ModeloCSJ/index.php?sesion=&amp;op=8&amp;sop=8.5.6&amp;id_estrutura=367&amp;id=21270.00000&amp;hr=1" xr:uid="{C37E02C3-EDF4-43A4-9515-2216B9F95691}"/>
    <hyperlink ref="B1162" r:id="rId2269" display="http://sistemagestioncalidad.ramajudicial.gov.co/ModeloCSJ/index.php?sesion=&amp;op=8&amp;sop=8.5.6&amp;id_estrutura=367&amp;id=21271.00000&amp;hr=1" xr:uid="{D799E931-7940-4430-A58F-BB093F761CD7}"/>
    <hyperlink ref="B1163" r:id="rId2270" display="http://sistemagestioncalidad.ramajudicial.gov.co/ModeloCSJ/index.php?sesion=&amp;op=8&amp;sop=8.5.6&amp;id_estrutura=367&amp;id=21272.00000&amp;hr=1" xr:uid="{98B857A8-994F-4B8A-BC6D-B62A4C53D98A}"/>
    <hyperlink ref="B1164" r:id="rId2271" display="http://sistemagestioncalidad.ramajudicial.gov.co/ModeloCSJ/index.php?sesion=&amp;op=8&amp;sop=8.5.6&amp;id_estrutura=1&amp;id=21273.00000&amp;hr=1" xr:uid="{6A5A022C-4B80-428A-8F7B-CB4505B856EF}"/>
    <hyperlink ref="B1165" r:id="rId2272" display="http://sistemagestioncalidad.ramajudicial.gov.co/ModeloCSJ/index.php?sesion=&amp;op=8&amp;sop=8.5.6&amp;id_estrutura=367&amp;id=21274.00000&amp;hr=1" xr:uid="{DF14DB1B-945D-452D-9427-CC9AB09EA9CE}"/>
    <hyperlink ref="B1166" r:id="rId2273" display="http://sistemagestioncalidad.ramajudicial.gov.co/ModeloCSJ/index.php?sesion=&amp;op=8&amp;sop=8.5.6&amp;id_estrutura=1&amp;id=21275.00000&amp;hr=1" xr:uid="{9D151624-064D-42B1-81C5-4A6E1044A0B3}"/>
    <hyperlink ref="B1167" r:id="rId2274" display="http://sistemagestioncalidad.ramajudicial.gov.co/ModeloCSJ/index.php?sesion=&amp;op=8&amp;sop=8.5.6&amp;id_estrutura=367&amp;id=21276.00000&amp;hr=1" xr:uid="{8C61E2B6-A834-4D14-A271-4E9C0258D521}"/>
    <hyperlink ref="B1168" r:id="rId2275" display="http://sistemagestioncalidad.ramajudicial.gov.co/ModeloCSJ/index.php?sesion=&amp;op=8&amp;sop=8.5.6&amp;id_estrutura=367&amp;id=21277.00000&amp;hr=1" xr:uid="{BFD8414C-8DC8-4CFB-86ED-36CAA89D41C0}"/>
    <hyperlink ref="B1169" r:id="rId2276" display="http://sistemagestioncalidad.ramajudicial.gov.co/ModeloCSJ/index.php?sesion=&amp;op=8&amp;sop=8.5.6&amp;id_estrutura=367&amp;id=21278.00000&amp;hr=1" xr:uid="{3D0608C8-1637-4E41-BA09-F113A3925E50}"/>
    <hyperlink ref="B1170" r:id="rId2277" display="http://sistemagestioncalidad.ramajudicial.gov.co/ModeloCSJ/index.php?sesion=&amp;op=8&amp;sop=8.5.6&amp;id_estrutura=367&amp;id=21279.00000&amp;hr=1" xr:uid="{3815E19A-78F2-4A9F-8DBB-B90A778EF40F}"/>
    <hyperlink ref="B1171" r:id="rId2278" display="http://sistemagestioncalidad.ramajudicial.gov.co/ModeloCSJ/index.php?sesion=&amp;op=8&amp;sop=8.5.6&amp;id_estrutura=1&amp;id=21280.00000&amp;hr=1" xr:uid="{A39A0569-BDA5-46DE-B664-8321B3A613B0}"/>
    <hyperlink ref="B1172" r:id="rId2279" display="http://sistemagestioncalidad.ramajudicial.gov.co/ModeloCSJ/index.php?sesion=&amp;op=8&amp;sop=8.5.6&amp;id_estrutura=367&amp;id=21281.00000&amp;hr=1" xr:uid="{C9AC9593-F107-4BA7-869E-E6A38AA99F44}"/>
    <hyperlink ref="B1173" r:id="rId2280" display="http://sistemagestioncalidad.ramajudicial.gov.co/ModeloCSJ/index.php?sesion=&amp;op=8&amp;sop=8.5.6&amp;id_estrutura=367&amp;id=21282.00000&amp;hr=1" xr:uid="{E6DC2E89-8734-4F91-B0EE-BB8041C1AC88}"/>
    <hyperlink ref="B1174" r:id="rId2281" display="http://sistemagestioncalidad.ramajudicial.gov.co/ModeloCSJ/index.php?sesion=&amp;op=8&amp;sop=8.5.6&amp;id_estrutura=367&amp;id=21283.00000&amp;hr=1" xr:uid="{270454EE-0EB1-4663-8BB9-4A3BB8C23832}"/>
    <hyperlink ref="B1175" r:id="rId2282" display="http://sistemagestioncalidad.ramajudicial.gov.co/ModeloCSJ/index.php?sesion=&amp;op=8&amp;sop=8.5.6&amp;id_estrutura=2&amp;id=21284.00000&amp;hr=1" xr:uid="{6E4C905B-7418-4B3A-AC60-FFF57939DD0B}"/>
    <hyperlink ref="B1176" r:id="rId2283" display="http://sistemagestioncalidad.ramajudicial.gov.co/ModeloCSJ/index.php?sesion=&amp;op=8&amp;sop=8.5.6&amp;id_estrutura=1&amp;id=21285.00000&amp;hr=1" xr:uid="{4AC7367F-202E-42B6-A135-21FF2FC73208}"/>
    <hyperlink ref="B1177" r:id="rId2284" display="http://sistemagestioncalidad.ramajudicial.gov.co/ModeloCSJ/index.php?sesion=&amp;op=8&amp;sop=8.5.6&amp;id_estrutura=1&amp;id=21286.00000&amp;hr=1" xr:uid="{ABB8DDC5-8A6D-493E-9EA7-B2306FA26327}"/>
    <hyperlink ref="B1178" r:id="rId2285" display="http://sistemagestioncalidad.ramajudicial.gov.co/ModeloCSJ/index.php?sesion=&amp;op=8&amp;sop=8.5.6&amp;id_estrutura=367&amp;id=21287.00000&amp;hr=1" xr:uid="{4A5368EE-1A6C-49A3-8A21-CCB202AEAFF1}"/>
    <hyperlink ref="B1179" r:id="rId2286" display="http://sistemagestioncalidad.ramajudicial.gov.co/ModeloCSJ/index.php?sesion=&amp;op=8&amp;sop=8.5.6&amp;id_estrutura=367&amp;id=21288.00000&amp;hr=1" xr:uid="{24AAE5F9-CA3D-4AC0-BFA4-D2274E13D153}"/>
    <hyperlink ref="B1180" r:id="rId2287" display="http://sistemagestioncalidad.ramajudicial.gov.co/ModeloCSJ/index.php?sesion=&amp;op=8&amp;sop=8.5.6&amp;id_estrutura=2&amp;id=21289.00000&amp;hr=1" xr:uid="{7A0C327F-ACF0-43FA-ACB3-BF80C572B612}"/>
    <hyperlink ref="B1181" r:id="rId2288" display="http://sistemagestioncalidad.ramajudicial.gov.co/ModeloCSJ/index.php?sesion=&amp;op=8&amp;sop=8.5.6&amp;id_estrutura=367&amp;id=21290.00000&amp;hr=1" xr:uid="{A9F57ED2-F0CD-4BD5-8B34-33E760EF36BF}"/>
    <hyperlink ref="B1182" r:id="rId2289" display="http://sistemagestioncalidad.ramajudicial.gov.co/ModeloCSJ/index.php?sesion=&amp;op=8&amp;sop=8.5.6&amp;id_estrutura=367&amp;id=21291.00000&amp;hr=1" xr:uid="{BA255CB6-CA80-4972-B0E7-58CF1EEBD277}"/>
    <hyperlink ref="B1183" r:id="rId2290" display="http://sistemagestioncalidad.ramajudicial.gov.co/ModeloCSJ/index.php?sesion=&amp;op=8&amp;sop=8.5.6&amp;id_estrutura=367&amp;id=21292.00000&amp;hr=1" xr:uid="{F031BF7C-B32D-48EE-BEDF-1370FE2DBA0A}"/>
    <hyperlink ref="B1184" r:id="rId2291" display="http://sistemagestioncalidad.ramajudicial.gov.co/ModeloCSJ/index.php?sesion=&amp;op=8&amp;sop=8.5.6&amp;id_estrutura=367&amp;id=21293.00000&amp;hr=1" xr:uid="{A4F4797F-DA2E-487C-BBDA-2483B7A8BBA2}"/>
    <hyperlink ref="B1185" r:id="rId2292" display="http://sistemagestioncalidad.ramajudicial.gov.co/ModeloCSJ/index.php?sesion=&amp;op=8&amp;sop=8.5.6&amp;id_estrutura=367&amp;id=21294.00000&amp;hr=1" xr:uid="{57B79E6D-6145-4B10-8C52-8402808F4867}"/>
    <hyperlink ref="B1186" r:id="rId2293" display="http://sistemagestioncalidad.ramajudicial.gov.co/ModeloCSJ/index.php?sesion=&amp;op=8&amp;sop=8.5.6&amp;id_estrutura=1&amp;id=21295.00000&amp;hr=1" xr:uid="{2E464678-C883-41B3-AB16-E47351F2722B}"/>
    <hyperlink ref="B1187" r:id="rId2294" display="http://sistemagestioncalidad.ramajudicial.gov.co/ModeloCSJ/index.php?sesion=&amp;op=8&amp;sop=8.5.6&amp;id_estrutura=1&amp;id=21296.00000&amp;hr=1" xr:uid="{F26849A1-9FAC-408A-AE15-AC211EE8D94B}"/>
    <hyperlink ref="B1188" r:id="rId2295" display="http://sistemagestioncalidad.ramajudicial.gov.co/ModeloCSJ/index.php?sesion=&amp;op=8&amp;sop=8.5.6&amp;id_estrutura=367&amp;id=21297.00000&amp;hr=1" xr:uid="{5636C1F1-A74C-4DB4-A86A-38C13A5B9124}"/>
    <hyperlink ref="B1189" r:id="rId2296" display="http://sistemagestioncalidad.ramajudicial.gov.co/ModeloCSJ/index.php?sesion=&amp;op=8&amp;sop=8.5.6&amp;id_estrutura=1&amp;id=21298.00000&amp;hr=1" xr:uid="{5D07325F-BB8C-4D79-A8D5-9EC90E4160D3}"/>
    <hyperlink ref="B1190" r:id="rId2297" display="http://sistemagestioncalidad.ramajudicial.gov.co/ModeloCSJ/index.php?sesion=&amp;op=8&amp;sop=8.5.6&amp;id_estrutura=1&amp;id=21299.00000&amp;hr=1" xr:uid="{E3397C46-E0A5-4575-9F7E-83898CD28489}"/>
    <hyperlink ref="B1191" r:id="rId2298" display="http://sistemagestioncalidad.ramajudicial.gov.co/ModeloCSJ/index.php?sesion=&amp;op=8&amp;sop=8.5.6&amp;id_estrutura=367&amp;id=21300.00000&amp;hr=1" xr:uid="{9B9981C9-53B4-43AB-87C1-132BE7F32F6A}"/>
    <hyperlink ref="B1192" r:id="rId2299" display="http://sistemagestioncalidad.ramajudicial.gov.co/ModeloCSJ/index.php?sesion=&amp;op=8&amp;sop=8.5.6&amp;id_estrutura=367&amp;id=21301.00000&amp;hr=1" xr:uid="{8DEB2875-E209-4400-A9F3-8C5E1AF94EFC}"/>
    <hyperlink ref="B1193" r:id="rId2300" display="http://sistemagestioncalidad.ramajudicial.gov.co/ModeloCSJ/index.php?sesion=&amp;op=8&amp;sop=8.5.6&amp;id_estrutura=367&amp;id=21302.00000&amp;hr=1" xr:uid="{6DDE8059-1FC5-4C11-8DC5-E9DA7D7BE23E}"/>
    <hyperlink ref="B1194" r:id="rId2301" display="http://sistemagestioncalidad.ramajudicial.gov.co/ModeloCSJ/index.php?sesion=&amp;op=8&amp;sop=8.5.6&amp;id_estrutura=367&amp;id=21303.00000&amp;hr=1" xr:uid="{AAC32168-5E23-4430-9483-4B0A9617DCDF}"/>
    <hyperlink ref="B1195" r:id="rId2302" display="http://sistemagestioncalidad.ramajudicial.gov.co/ModeloCSJ/index.php?sesion=&amp;op=8&amp;sop=8.5.6&amp;id_estrutura=1&amp;id=21304.00000&amp;hr=1" xr:uid="{41A02934-BAAD-4294-A44F-DB863235E810}"/>
    <hyperlink ref="B1196" r:id="rId2303" display="http://sistemagestioncalidad.ramajudicial.gov.co/ModeloCSJ/index.php?sesion=&amp;op=8&amp;sop=8.5.6&amp;id_estrutura=367&amp;id=21305.00000&amp;hr=1" xr:uid="{99D86F4A-186E-478D-B26B-8300FCD1F893}"/>
    <hyperlink ref="B1197" r:id="rId2304" display="http://sistemagestioncalidad.ramajudicial.gov.co/ModeloCSJ/index.php?sesion=&amp;op=8&amp;sop=8.5.6&amp;id_estrutura=367&amp;id=21306.00000&amp;hr=1" xr:uid="{E68D01B3-6C7B-493A-B376-F7E49B2D812F}"/>
    <hyperlink ref="B1198" r:id="rId2305" display="http://sistemagestioncalidad.ramajudicial.gov.co/ModeloCSJ/index.php?sesion=&amp;op=8&amp;sop=8.5.6&amp;id_estrutura=1&amp;id=21307.00000&amp;hr=1" xr:uid="{7671254D-287A-4115-BE08-EFCCFC8BFE69}"/>
    <hyperlink ref="B1199" r:id="rId2306" display="http://sistemagestioncalidad.ramajudicial.gov.co/ModeloCSJ/index.php?sesion=&amp;op=8&amp;sop=8.5.6&amp;id_estrutura=1&amp;id=21308.00000&amp;hr=1" xr:uid="{CAE85EC0-0175-41E9-A91E-9AB6DCA317AD}"/>
    <hyperlink ref="B1200" r:id="rId2307" display="http://sistemagestioncalidad.ramajudicial.gov.co/ModeloCSJ/index.php?sesion=&amp;op=8&amp;sop=8.5.6&amp;id_estrutura=367&amp;id=21309.00000&amp;hr=1" xr:uid="{16641583-3922-4FDF-8CE5-7BFCD6F75F0C}"/>
    <hyperlink ref="B1201" r:id="rId2308" display="http://sistemagestioncalidad.ramajudicial.gov.co/ModeloCSJ/index.php?sesion=&amp;op=8&amp;sop=8.5.6&amp;id_estrutura=367&amp;id=21310.00000&amp;hr=1" xr:uid="{8CA0431B-C2A3-4FF0-8711-81823D51A083}"/>
    <hyperlink ref="B1202" r:id="rId2309" display="http://sistemagestioncalidad.ramajudicial.gov.co/ModeloCSJ/index.php?sesion=&amp;op=8&amp;sop=8.5.6&amp;id_estrutura=2&amp;id=21311.00000&amp;hr=1" xr:uid="{D1FEB84E-6F3A-4041-AEA5-1CCD57AD7ACF}"/>
    <hyperlink ref="B1203" r:id="rId2310" display="http://sistemagestioncalidad.ramajudicial.gov.co/ModeloCSJ/index.php?sesion=&amp;op=8&amp;sop=8.5.6&amp;id_estrutura=367&amp;id=21312.00000&amp;hr=1" xr:uid="{B0F2BF6B-BA2B-4AA6-A02F-29267AC9D6D4}"/>
    <hyperlink ref="B1204" r:id="rId2311" display="http://sistemagestioncalidad.ramajudicial.gov.co/ModeloCSJ/index.php?sesion=&amp;op=8&amp;sop=8.5.6&amp;id_estrutura=367&amp;id=21313.00000&amp;hr=1" xr:uid="{0C5A36F4-45C9-4731-8FFE-2BCF7B704576}"/>
    <hyperlink ref="B1205" r:id="rId2312" display="http://sistemagestioncalidad.ramajudicial.gov.co/ModeloCSJ/index.php?sesion=&amp;op=8&amp;sop=8.5.6&amp;id_estrutura=367&amp;id=21314.00000&amp;hr=1" xr:uid="{4AEEA0B1-9F74-4591-AF92-BB2F329D9374}"/>
    <hyperlink ref="B1206" r:id="rId2313" display="http://sistemagestioncalidad.ramajudicial.gov.co/ModeloCSJ/index.php?sesion=&amp;op=8&amp;sop=8.5.6&amp;id_estrutura=1&amp;id=21315.00000&amp;hr=1" xr:uid="{DD7EEEDF-5B91-478A-8169-68C5B0E7617B}"/>
    <hyperlink ref="B1207" r:id="rId2314" display="http://sistemagestioncalidad.ramajudicial.gov.co/ModeloCSJ/index.php?sesion=&amp;op=8&amp;sop=8.5.6&amp;id_estrutura=367&amp;id=21316.00000&amp;hr=1" xr:uid="{C9935BC0-25AF-403E-9682-4632F09AE2B1}"/>
    <hyperlink ref="B1208" r:id="rId2315" display="http://sistemagestioncalidad.ramajudicial.gov.co/ModeloCSJ/index.php?sesion=&amp;op=8&amp;sop=8.5.6&amp;id_estrutura=367&amp;id=21317.00000&amp;hr=1" xr:uid="{BA5C4B90-ACC0-48FC-BEA9-17DA4ECA4EE7}"/>
    <hyperlink ref="B1209" r:id="rId2316" display="http://sistemagestioncalidad.ramajudicial.gov.co/ModeloCSJ/index.php?sesion=&amp;op=8&amp;sop=8.5.6&amp;id_estrutura=2&amp;id=21318.00000&amp;hr=1" xr:uid="{42285A55-FDDE-4F78-B077-A2C05EF90C3E}"/>
    <hyperlink ref="B1210" r:id="rId2317" display="http://sistemagestioncalidad.ramajudicial.gov.co/ModeloCSJ/index.php?sesion=&amp;op=8&amp;sop=8.5.6&amp;id_estrutura=367&amp;id=21319.00000&amp;hr=1" xr:uid="{5AA922B6-308F-460B-A0F2-355E26D86907}"/>
    <hyperlink ref="B1211" r:id="rId2318" display="http://sistemagestioncalidad.ramajudicial.gov.co/ModeloCSJ/index.php?sesion=&amp;op=8&amp;sop=8.5.6&amp;id_estrutura=367&amp;id=21320.00000&amp;hr=1" xr:uid="{CD0F7BE2-385B-4E7A-8FCB-7A5613A2D8E1}"/>
    <hyperlink ref="B1212" r:id="rId2319" display="http://sistemagestioncalidad.ramajudicial.gov.co/ModeloCSJ/index.php?sesion=&amp;op=8&amp;sop=8.5.6&amp;id_estrutura=2&amp;id=21321.00000&amp;hr=1" xr:uid="{6C7A6187-59C5-4520-80DE-146C7153FEB0}"/>
    <hyperlink ref="B1213" r:id="rId2320" display="http://sistemagestioncalidad.ramajudicial.gov.co/ModeloCSJ/index.php?sesion=&amp;op=8&amp;sop=8.5.6&amp;id_estrutura=367&amp;id=21322.00000&amp;hr=1" xr:uid="{8B71DA4D-67D8-4C8E-BC40-692FB2412BBC}"/>
    <hyperlink ref="B1214" r:id="rId2321" display="http://sistemagestioncalidad.ramajudicial.gov.co/ModeloCSJ/index.php?sesion=&amp;op=8&amp;sop=8.5.6&amp;id_estrutura=1&amp;id=21323.00000&amp;hr=1" xr:uid="{736EA62C-6748-4B9A-9990-88C6BD7FF418}"/>
    <hyperlink ref="B1215" r:id="rId2322" display="http://sistemagestioncalidad.ramajudicial.gov.co/ModeloCSJ/index.php?sesion=&amp;op=8&amp;sop=8.5.6&amp;id_estrutura=367&amp;id=21324.00000&amp;hr=1" xr:uid="{884D4506-D867-4210-9F42-41F3DC4E2FBB}"/>
    <hyperlink ref="B1216" r:id="rId2323" display="http://sistemagestioncalidad.ramajudicial.gov.co/ModeloCSJ/index.php?sesion=&amp;op=8&amp;sop=8.5.6&amp;id_estrutura=367&amp;id=21325.00000&amp;hr=1" xr:uid="{6DCB7EF7-63EB-44D2-B2E0-E4F456DE4C00}"/>
    <hyperlink ref="B1217" r:id="rId2324" display="http://sistemagestioncalidad.ramajudicial.gov.co/ModeloCSJ/index.php?sesion=&amp;op=8&amp;sop=8.5.6&amp;id_estrutura=367&amp;id=21326.00000&amp;hr=1" xr:uid="{093082A3-7410-4C5D-8DF3-3FAECED21AE1}"/>
    <hyperlink ref="B1218" r:id="rId2325" display="http://sistemagestioncalidad.ramajudicial.gov.co/ModeloCSJ/index.php?sesion=&amp;op=8&amp;sop=8.5.6&amp;id_estrutura=1&amp;id=21327.00000&amp;hr=1" xr:uid="{BEC4CEB4-DF7C-4078-A4AC-59E6568C72DC}"/>
    <hyperlink ref="B1219" r:id="rId2326" display="http://sistemagestioncalidad.ramajudicial.gov.co/ModeloCSJ/index.php?sesion=&amp;op=8&amp;sop=8.5.6&amp;id_estrutura=1&amp;id=21328.00000&amp;hr=1" xr:uid="{16639423-C1FF-4A18-A077-F4A449AEFA2A}"/>
    <hyperlink ref="B1220" r:id="rId2327" display="http://sistemagestioncalidad.ramajudicial.gov.co/ModeloCSJ/index.php?sesion=&amp;op=8&amp;sop=8.5.6&amp;id_estrutura=367&amp;id=21329.00000&amp;hr=1" xr:uid="{80E323E7-F109-484A-8094-4086C21A40EF}"/>
    <hyperlink ref="B1221" r:id="rId2328" display="http://sistemagestioncalidad.ramajudicial.gov.co/ModeloCSJ/index.php?sesion=&amp;op=8&amp;sop=8.5.6&amp;id_estrutura=367&amp;id=21330.00000&amp;hr=1" xr:uid="{630C1FBC-4831-47B9-851E-61180FB4DF3D}"/>
    <hyperlink ref="B1222" r:id="rId2329" display="http://sistemagestioncalidad.ramajudicial.gov.co/ModeloCSJ/index.php?sesion=&amp;op=8&amp;sop=8.5.6&amp;id_estrutura=367&amp;id=21331.00000&amp;hr=1" xr:uid="{C9A7ACCD-7C11-4950-9EAD-B7BD604B5394}"/>
    <hyperlink ref="B1223" r:id="rId2330" display="http://sistemagestioncalidad.ramajudicial.gov.co/ModeloCSJ/index.php?sesion=&amp;op=8&amp;sop=8.5.6&amp;id_estrutura=1&amp;id=21332.00000&amp;hr=1" xr:uid="{2FE6D0D5-657A-4D7E-8280-B1758B4F875E}"/>
    <hyperlink ref="B1224" r:id="rId2331" display="http://sistemagestioncalidad.ramajudicial.gov.co/ModeloCSJ/index.php?sesion=&amp;op=8&amp;sop=8.5.6&amp;id_estrutura=367&amp;id=21333.00000&amp;hr=1" xr:uid="{EF61E593-9B80-4C7F-A200-C93646A89E39}"/>
    <hyperlink ref="B1225" r:id="rId2332" display="http://sistemagestioncalidad.ramajudicial.gov.co/ModeloCSJ/index.php?sesion=&amp;op=8&amp;sop=8.5.6&amp;id_estrutura=367&amp;id=21334.00000&amp;hr=1" xr:uid="{EA8ECC01-0847-48AA-ABF2-9F771108CB72}"/>
    <hyperlink ref="B1226" r:id="rId2333" display="http://sistemagestioncalidad.ramajudicial.gov.co/ModeloCSJ/index.php?sesion=&amp;op=8&amp;sop=8.5.6&amp;id_estrutura=1&amp;id=21335.00000&amp;hr=1" xr:uid="{D004ACB4-3DFD-457F-B989-E2FED302D944}"/>
    <hyperlink ref="B1227" r:id="rId2334" display="http://sistemagestioncalidad.ramajudicial.gov.co/ModeloCSJ/index.php?sesion=&amp;op=8&amp;sop=8.5.6&amp;id_estrutura=367&amp;id=21336.00000&amp;hr=1" xr:uid="{716C3476-31FC-459E-9F29-E18F66AEEED2}"/>
    <hyperlink ref="B1228" r:id="rId2335" display="http://sistemagestioncalidad.ramajudicial.gov.co/ModeloCSJ/index.php?sesion=&amp;op=8&amp;sop=8.5.6&amp;id_estrutura=367&amp;id=21337.00000&amp;hr=1" xr:uid="{69C5C478-CB2A-4F1B-AD87-67388FF285EA}"/>
    <hyperlink ref="B1229" r:id="rId2336" display="http://sistemagestioncalidad.ramajudicial.gov.co/ModeloCSJ/index.php?sesion=&amp;op=8&amp;sop=8.5.6&amp;id_estrutura=2&amp;id=21338.00000&amp;hr=1" xr:uid="{147AD0AF-5006-40A4-B766-A800B1E00707}"/>
    <hyperlink ref="B1230" r:id="rId2337" display="http://sistemagestioncalidad.ramajudicial.gov.co/ModeloCSJ/index.php?sesion=&amp;op=8&amp;sop=8.5.6&amp;id_estrutura=1&amp;id=21339.00000&amp;hr=1" xr:uid="{D91B54C4-1132-4CDC-8C0B-0961F70380D0}"/>
    <hyperlink ref="B1231" r:id="rId2338" display="http://sistemagestioncalidad.ramajudicial.gov.co/ModeloCSJ/index.php?sesion=&amp;op=8&amp;sop=8.5.6&amp;id_estrutura=367&amp;id=21340.00000&amp;hr=1" xr:uid="{7E1428E7-B728-4221-A567-D45D37546614}"/>
    <hyperlink ref="B1232" r:id="rId2339" display="http://sistemagestioncalidad.ramajudicial.gov.co/ModeloCSJ/index.php?sesion=&amp;op=8&amp;sop=8.5.6&amp;id_estrutura=1&amp;id=21341.00000&amp;hr=1" xr:uid="{98396FB4-0922-48EF-A446-F5455A5F8F7B}"/>
    <hyperlink ref="B1233" r:id="rId2340" display="http://sistemagestioncalidad.ramajudicial.gov.co/ModeloCSJ/index.php?sesion=&amp;op=8&amp;sop=8.5.6&amp;id_estrutura=367&amp;id=21342.00000&amp;hr=1" xr:uid="{DA333873-8E27-4233-BD48-17FF9168D3E0}"/>
    <hyperlink ref="B1234" r:id="rId2341" display="http://sistemagestioncalidad.ramajudicial.gov.co/ModeloCSJ/index.php?sesion=&amp;op=8&amp;sop=8.5.6&amp;id_estrutura=367&amp;id=21343.00000&amp;hr=1" xr:uid="{A294DB2E-29AB-455A-919A-3FB5685122FC}"/>
    <hyperlink ref="B1235" r:id="rId2342" display="http://sistemagestioncalidad.ramajudicial.gov.co/ModeloCSJ/index.php?sesion=&amp;op=8&amp;sop=8.5.6&amp;id_estrutura=367&amp;id=21344.00000&amp;hr=1" xr:uid="{D438F5E2-C789-4C2A-9ED4-D97CAE16292D}"/>
    <hyperlink ref="B1236" r:id="rId2343" display="http://sistemagestioncalidad.ramajudicial.gov.co/ModeloCSJ/index.php?sesion=&amp;op=8&amp;sop=8.5.6&amp;id_estrutura=367&amp;id=21345.00000&amp;hr=1" xr:uid="{4ABA739F-AAC7-4839-93CF-08234671E208}"/>
    <hyperlink ref="B1237" r:id="rId2344" display="http://sistemagestioncalidad.ramajudicial.gov.co/ModeloCSJ/index.php?sesion=&amp;op=8&amp;sop=8.5.6&amp;id_estrutura=367&amp;id=21346.00000&amp;hr=1" xr:uid="{EB1C611A-05F0-40E4-991D-40B3B8CFC188}"/>
    <hyperlink ref="B1238" r:id="rId2345" display="http://sistemagestioncalidad.ramajudicial.gov.co/ModeloCSJ/index.php?sesion=&amp;op=8&amp;sop=8.5.6&amp;id_estrutura=367&amp;id=21347.00000&amp;hr=1" xr:uid="{4A5D519A-3216-4294-B351-5F04621FC573}"/>
    <hyperlink ref="B1239" r:id="rId2346" display="http://sistemagestioncalidad.ramajudicial.gov.co/ModeloCSJ/index.php?sesion=&amp;op=8&amp;sop=8.5.6&amp;id_estrutura=2&amp;id=21348.00000&amp;hr=1" xr:uid="{3B094E6E-B328-4119-9CF8-D09FE334938B}"/>
    <hyperlink ref="B1240" r:id="rId2347" display="http://sistemagestioncalidad.ramajudicial.gov.co/ModeloCSJ/index.php?sesion=&amp;op=8&amp;sop=8.5.6&amp;id_estrutura=367&amp;id=21349.00000&amp;hr=1" xr:uid="{D2A484E8-7B6E-4338-A1B0-2164A9C37032}"/>
    <hyperlink ref="B1241" r:id="rId2348" display="http://sistemagestioncalidad.ramajudicial.gov.co/ModeloCSJ/index.php?sesion=&amp;op=8&amp;sop=8.5.6&amp;id_estrutura=1&amp;id=21350.00000&amp;hr=1" xr:uid="{4CB5299D-8627-4459-89CD-870246548A31}"/>
    <hyperlink ref="B1242" r:id="rId2349" display="http://sistemagestioncalidad.ramajudicial.gov.co/ModeloCSJ/index.php?sesion=&amp;op=8&amp;sop=8.5.6&amp;id_estrutura=367&amp;id=21351.00000&amp;hr=1" xr:uid="{B4CFD970-DA97-4508-AFFE-BCF3AF544713}"/>
    <hyperlink ref="B1243" r:id="rId2350" display="http://sistemagestioncalidad.ramajudicial.gov.co/ModeloCSJ/index.php?sesion=&amp;op=8&amp;sop=8.5.6&amp;id_estrutura=1&amp;id=21352.00000&amp;hr=1" xr:uid="{8113500E-D2FF-4BD2-80ED-10AA5416E429}"/>
    <hyperlink ref="B1244" r:id="rId2351" display="http://sistemagestioncalidad.ramajudicial.gov.co/ModeloCSJ/index.php?sesion=&amp;op=8&amp;sop=8.5.6&amp;id_estrutura=367&amp;id=21353.00000&amp;hr=1" xr:uid="{94287C12-537A-49B3-9270-ADFB241ED777}"/>
    <hyperlink ref="B1245" r:id="rId2352" display="http://sistemagestioncalidad.ramajudicial.gov.co/ModeloCSJ/index.php?sesion=&amp;op=8&amp;sop=8.5.6&amp;id_estrutura=367&amp;id=21354.00000&amp;hr=1" xr:uid="{91EFC6CC-A20C-4C19-8F90-E902717D1FCA}"/>
    <hyperlink ref="B1246" r:id="rId2353" display="http://sistemagestioncalidad.ramajudicial.gov.co/ModeloCSJ/index.php?sesion=&amp;op=8&amp;sop=8.5.6&amp;id_estrutura=367&amp;id=21355.00000&amp;hr=1" xr:uid="{2B4BD84E-4F35-42BF-A7BF-85FADA4F7CAB}"/>
    <hyperlink ref="B1247" r:id="rId2354" display="http://sistemagestioncalidad.ramajudicial.gov.co/ModeloCSJ/index.php?sesion=&amp;op=8&amp;sop=8.5.6&amp;id_estrutura=1&amp;id=21356.00000&amp;hr=1" xr:uid="{821ED2B9-DECC-495D-84DC-822E06E39276}"/>
    <hyperlink ref="B1248" r:id="rId2355" display="http://sistemagestioncalidad.ramajudicial.gov.co/ModeloCSJ/index.php?sesion=&amp;op=8&amp;sop=8.5.6&amp;id_estrutura=367&amp;id=21357.00000&amp;hr=1" xr:uid="{7B9AB6D5-E5C5-43E6-AF7B-63B9A3100D92}"/>
    <hyperlink ref="B1249" r:id="rId2356" display="http://sistemagestioncalidad.ramajudicial.gov.co/ModeloCSJ/index.php?sesion=&amp;op=8&amp;sop=8.5.6&amp;id_estrutura=367&amp;id=21358.00000&amp;hr=1" xr:uid="{FD1870F6-6E12-4E45-94E0-BFC832C2C94D}"/>
    <hyperlink ref="B1250" r:id="rId2357" display="http://sistemagestioncalidad.ramajudicial.gov.co/ModeloCSJ/index.php?sesion=&amp;op=8&amp;sop=8.5.6&amp;id_estrutura=367&amp;id=21359.00000&amp;hr=1" xr:uid="{44D7335F-2DBB-4979-931E-6DCB8FE0B65A}"/>
    <hyperlink ref="B1251" r:id="rId2358" display="http://sistemagestioncalidad.ramajudicial.gov.co/ModeloCSJ/index.php?sesion=&amp;op=8&amp;sop=8.5.6&amp;id_estrutura=367&amp;id=21360.00000&amp;hr=1" xr:uid="{A4413F10-6B2E-4C41-9373-3B2868191930}"/>
    <hyperlink ref="B1252" r:id="rId2359" display="http://sistemagestioncalidad.ramajudicial.gov.co/ModeloCSJ/index.php?sesion=&amp;op=8&amp;sop=8.5.6&amp;id_estrutura=367&amp;id=21361.00000&amp;hr=1" xr:uid="{894EA86B-4D92-4408-BE81-B7829BE46169}"/>
    <hyperlink ref="B1253" r:id="rId2360" display="http://sistemagestioncalidad.ramajudicial.gov.co/ModeloCSJ/index.php?sesion=&amp;op=8&amp;sop=8.5.6&amp;id_estrutura=367&amp;id=21362.00000&amp;hr=1" xr:uid="{78414DED-9908-4C72-BC30-694DAC233ED2}"/>
    <hyperlink ref="B1254" r:id="rId2361" display="http://sistemagestioncalidad.ramajudicial.gov.co/ModeloCSJ/index.php?sesion=&amp;op=8&amp;sop=8.5.6&amp;id_estrutura=1&amp;id=21363.00000&amp;hr=1" xr:uid="{70864982-97E1-448D-9AC9-16F0FC7BEDFA}"/>
    <hyperlink ref="B1255" r:id="rId2362" display="http://sistemagestioncalidad.ramajudicial.gov.co/ModeloCSJ/index.php?sesion=&amp;op=8&amp;sop=8.5.6&amp;id_estrutura=367&amp;id=21364.00000&amp;hr=1" xr:uid="{8A51E3EF-550E-449C-A841-BC8B18E3345B}"/>
    <hyperlink ref="B1256" r:id="rId2363" display="http://sistemagestioncalidad.ramajudicial.gov.co/ModeloCSJ/index.php?sesion=&amp;op=8&amp;sop=8.5.6&amp;id_estrutura=3&amp;id=21365.00000&amp;hr=1" xr:uid="{4DFE39B5-293F-4DC6-B77B-D97F2B96275A}"/>
    <hyperlink ref="B1257" r:id="rId2364" display="http://sistemagestioncalidad.ramajudicial.gov.co/ModeloCSJ/index.php?sesion=&amp;op=8&amp;sop=8.5.6&amp;id_estrutura=367&amp;id=21366.00000&amp;hr=1" xr:uid="{6B8EADE8-DC47-45D8-96BE-E990A6C443D6}"/>
    <hyperlink ref="B1258" r:id="rId2365" display="http://sistemagestioncalidad.ramajudicial.gov.co/ModeloCSJ/index.php?sesion=&amp;op=8&amp;sop=8.5.6&amp;id_estrutura=367&amp;id=21367.00000&amp;hr=1" xr:uid="{011E1C94-3074-46DD-9DE2-4973F12B97DF}"/>
    <hyperlink ref="B1259" r:id="rId2366" display="http://sistemagestioncalidad.ramajudicial.gov.co/ModeloCSJ/index.php?sesion=&amp;op=8&amp;sop=8.5.6&amp;id_estrutura=1&amp;id=21368.00000&amp;hr=1" xr:uid="{A072EA49-A160-4FCB-B811-76BC7A0B40BF}"/>
    <hyperlink ref="B1260" r:id="rId2367" display="http://sistemagestioncalidad.ramajudicial.gov.co/ModeloCSJ/index.php?sesion=&amp;op=8&amp;sop=8.5.6&amp;id_estrutura=367&amp;id=21369.00000&amp;hr=1" xr:uid="{8D94171E-07C0-4B4E-908E-F49DCAA0FF49}"/>
    <hyperlink ref="B1261" r:id="rId2368" display="http://sistemagestioncalidad.ramajudicial.gov.co/ModeloCSJ/index.php?sesion=&amp;op=8&amp;sop=8.5.6&amp;id_estrutura=367&amp;id=21370.00000&amp;hr=1" xr:uid="{87101383-00A1-4DC0-BFAC-CF6F6CA111F5}"/>
    <hyperlink ref="B1262" r:id="rId2369" display="http://sistemagestioncalidad.ramajudicial.gov.co/ModeloCSJ/index.php?sesion=&amp;op=8&amp;sop=8.5.6&amp;id_estrutura=367&amp;id=21371.00000&amp;hr=1" xr:uid="{D86F322E-9D20-4D76-A3C0-AC723A5F82D1}"/>
    <hyperlink ref="B1263" r:id="rId2370" display="http://sistemagestioncalidad.ramajudicial.gov.co/ModeloCSJ/index.php?sesion=&amp;op=8&amp;sop=8.5.6&amp;id_estrutura=1&amp;id=21372.00000&amp;hr=1" xr:uid="{C03557B6-750C-415E-8037-7CB1F17C56B9}"/>
    <hyperlink ref="B1264" r:id="rId2371" display="http://sistemagestioncalidad.ramajudicial.gov.co/ModeloCSJ/index.php?sesion=&amp;op=8&amp;sop=8.5.6&amp;id_estrutura=1&amp;id=21373.00000&amp;hr=1" xr:uid="{A4EE40A4-11B3-4F59-A522-C11CB5B888EA}"/>
    <hyperlink ref="B1265" r:id="rId2372" display="http://sistemagestioncalidad.ramajudicial.gov.co/ModeloCSJ/index.php?sesion=&amp;op=8&amp;sop=8.5.6&amp;id_estrutura=367&amp;id=21374.00000&amp;hr=1" xr:uid="{669ABAFA-0735-4BE1-B04B-B38324D7589C}"/>
    <hyperlink ref="B1266" r:id="rId2373" display="http://sistemagestioncalidad.ramajudicial.gov.co/ModeloCSJ/index.php?sesion=&amp;op=8&amp;sop=8.5.6&amp;id_estrutura=367&amp;id=21375.00000&amp;hr=1" xr:uid="{2586FD64-75E0-4EAD-8BC0-CD1762BB44B7}"/>
    <hyperlink ref="B1267" r:id="rId2374" display="http://sistemagestioncalidad.ramajudicial.gov.co/ModeloCSJ/index.php?sesion=&amp;op=8&amp;sop=8.5.6&amp;id_estrutura=367&amp;id=21376.00000&amp;hr=1" xr:uid="{35621FA2-8344-418F-9BEF-FDBA80B2AD66}"/>
    <hyperlink ref="B1268" r:id="rId2375" display="http://sistemagestioncalidad.ramajudicial.gov.co/ModeloCSJ/index.php?sesion=&amp;op=8&amp;sop=8.5.6&amp;id_estrutura=367&amp;id=21377.00000&amp;hr=1" xr:uid="{8AF0EDB7-273B-4D32-B801-0E08A0888990}"/>
    <hyperlink ref="B1269" r:id="rId2376" display="http://sistemagestioncalidad.ramajudicial.gov.co/ModeloCSJ/index.php?sesion=&amp;op=8&amp;sop=8.5.6&amp;id_estrutura=1&amp;id=21378.00000&amp;hr=1" xr:uid="{C7723BBD-7B58-4344-8A88-BFD77E8B9D9C}"/>
    <hyperlink ref="B1270" r:id="rId2377" display="http://sistemagestioncalidad.ramajudicial.gov.co/ModeloCSJ/index.php?sesion=&amp;op=8&amp;sop=8.5.6&amp;id_estrutura=367&amp;id=21379.00000&amp;hr=1" xr:uid="{709AC4E4-E5D6-4EAE-8A6E-EF6567038469}"/>
    <hyperlink ref="B1271" r:id="rId2378" display="http://sistemagestioncalidad.ramajudicial.gov.co/ModeloCSJ/index.php?sesion=&amp;op=8&amp;sop=8.5.6&amp;id_estrutura=367&amp;id=21380.00000&amp;hr=1" xr:uid="{07F7BCCF-9FF5-4389-AC99-30DF840D97BB}"/>
    <hyperlink ref="B1272" r:id="rId2379" display="http://sistemagestioncalidad.ramajudicial.gov.co/ModeloCSJ/index.php?sesion=&amp;op=8&amp;sop=8.5.6&amp;id_estrutura=367&amp;id=21381.00000&amp;hr=1" xr:uid="{D49B5530-0959-4132-A5CF-A8A754D68F71}"/>
    <hyperlink ref="B1273" r:id="rId2380" display="http://sistemagestioncalidad.ramajudicial.gov.co/ModeloCSJ/index.php?sesion=&amp;op=8&amp;sop=8.5.6&amp;id_estrutura=1&amp;id=21382.00000&amp;hr=1" xr:uid="{41605C9B-2461-4EF9-9EA4-2F656DC9AC4D}"/>
    <hyperlink ref="B1274" r:id="rId2381" display="http://sistemagestioncalidad.ramajudicial.gov.co/ModeloCSJ/index.php?sesion=&amp;op=8&amp;sop=8.5.6&amp;id_estrutura=3&amp;id=21383.00000&amp;hr=1" xr:uid="{713058D5-F8C0-495D-A538-82F3FDB999A0}"/>
    <hyperlink ref="B1275" r:id="rId2382" display="http://sistemagestioncalidad.ramajudicial.gov.co/ModeloCSJ/index.php?sesion=&amp;op=8&amp;sop=8.5.6&amp;id_estrutura=367&amp;id=21384.00000&amp;hr=1" xr:uid="{E942C8F3-F34A-4765-B66A-8C374A9E5444}"/>
    <hyperlink ref="B1276" r:id="rId2383" display="http://sistemagestioncalidad.ramajudicial.gov.co/ModeloCSJ/index.php?sesion=&amp;op=8&amp;sop=8.5.6&amp;id_estrutura=367&amp;id=21385.00000&amp;hr=1" xr:uid="{1CAF3D62-E865-4191-8DCF-320CBD7EAF21}"/>
    <hyperlink ref="B1277" r:id="rId2384" display="http://sistemagestioncalidad.ramajudicial.gov.co/ModeloCSJ/index.php?sesion=&amp;op=8&amp;sop=8.5.6&amp;id_estrutura=1&amp;id=21386.00000&amp;hr=1" xr:uid="{74D51865-3E1B-4464-B8DC-6A89E9015039}"/>
    <hyperlink ref="B1278" r:id="rId2385" display="http://sistemagestioncalidad.ramajudicial.gov.co/ModeloCSJ/index.php?sesion=&amp;op=8&amp;sop=8.5.6&amp;id_estrutura=367&amp;id=21387.00000&amp;hr=1" xr:uid="{90C87356-B8A2-4488-B933-9A928D706603}"/>
    <hyperlink ref="B1279" r:id="rId2386" display="http://sistemagestioncalidad.ramajudicial.gov.co/ModeloCSJ/index.php?sesion=&amp;op=8&amp;sop=8.5.6&amp;id_estrutura=367&amp;id=21388.00000&amp;hr=1" xr:uid="{39716E0C-AAE5-47B7-A2A2-023E96BF2019}"/>
    <hyperlink ref="B1280" r:id="rId2387" display="http://sistemagestioncalidad.ramajudicial.gov.co/ModeloCSJ/index.php?sesion=&amp;op=8&amp;sop=8.5.6&amp;id_estrutura=367&amp;id=21389.00000&amp;hr=1" xr:uid="{DA7B5E46-9960-494E-A7E3-32D4FC814089}"/>
    <hyperlink ref="B1281" r:id="rId2388" display="http://sistemagestioncalidad.ramajudicial.gov.co/ModeloCSJ/index.php?sesion=&amp;op=8&amp;sop=8.5.6&amp;id_estrutura=367&amp;id=21390.00000&amp;hr=1" xr:uid="{C32F927F-978D-41EC-8D4E-37141A725224}"/>
    <hyperlink ref="B1282" r:id="rId2389" display="http://sistemagestioncalidad.ramajudicial.gov.co/ModeloCSJ/index.php?sesion=&amp;op=8&amp;sop=8.5.6&amp;id_estrutura=367&amp;id=21391.00000&amp;hr=1" xr:uid="{5130EE29-94F4-49B0-AE5A-B5724AE0985C}"/>
    <hyperlink ref="B1283" r:id="rId2390" display="http://sistemagestioncalidad.ramajudicial.gov.co/ModeloCSJ/index.php?sesion=&amp;op=8&amp;sop=8.5.6&amp;id_estrutura=2&amp;id=21392.00000&amp;hr=1" xr:uid="{664587E5-40E7-4EC5-99E1-D608EB684D73}"/>
    <hyperlink ref="B1284" r:id="rId2391" display="http://sistemagestioncalidad.ramajudicial.gov.co/ModeloCSJ/index.php?sesion=&amp;op=8&amp;sop=8.5.6&amp;id_estrutura=367&amp;id=21393.00000&amp;hr=1" xr:uid="{5C8608B1-4FAD-4CD2-8F5E-7507AE4E8C43}"/>
    <hyperlink ref="B1285" r:id="rId2392" display="http://sistemagestioncalidad.ramajudicial.gov.co/ModeloCSJ/index.php?sesion=&amp;op=8&amp;sop=8.5.6&amp;id_estrutura=367&amp;id=21394.00000&amp;hr=1" xr:uid="{A98E4301-F4F0-4432-A297-980112F35026}"/>
    <hyperlink ref="B1286" r:id="rId2393" display="http://sistemagestioncalidad.ramajudicial.gov.co/ModeloCSJ/index.php?sesion=&amp;op=8&amp;sop=8.5.6&amp;id_estrutura=367&amp;id=21395.00000&amp;hr=1" xr:uid="{C630E79A-DF37-4E50-8DBB-A9B6593E3067}"/>
    <hyperlink ref="B1287" r:id="rId2394" display="http://sistemagestioncalidad.ramajudicial.gov.co/ModeloCSJ/index.php?sesion=&amp;op=8&amp;sop=8.5.6&amp;id_estrutura=367&amp;id=21396.00000&amp;hr=1" xr:uid="{64D6E0B5-C2AC-42EF-963A-5450516244D5}"/>
    <hyperlink ref="B1288" r:id="rId2395" display="http://sistemagestioncalidad.ramajudicial.gov.co/ModeloCSJ/index.php?sesion=&amp;op=8&amp;sop=8.5.6&amp;id_estrutura=367&amp;id=21397.00000&amp;hr=1" xr:uid="{A7E6B427-78CB-4687-B98B-ECF981619376}"/>
    <hyperlink ref="B1289" r:id="rId2396" display="http://sistemagestioncalidad.ramajudicial.gov.co/ModeloCSJ/index.php?sesion=&amp;op=8&amp;sop=8.5.6&amp;id_estrutura=367&amp;id=21398.00000&amp;hr=1" xr:uid="{8141595E-6F9E-48B3-839F-A092B355F97C}"/>
    <hyperlink ref="B1290" r:id="rId2397" display="http://sistemagestioncalidad.ramajudicial.gov.co/ModeloCSJ/index.php?sesion=&amp;op=8&amp;sop=8.5.6&amp;id_estrutura=1&amp;id=21399.00000&amp;hr=1" xr:uid="{C9500C00-9EFF-45A2-BE3A-61A781950D92}"/>
    <hyperlink ref="B1291" r:id="rId2398" display="http://sistemagestioncalidad.ramajudicial.gov.co/ModeloCSJ/index.php?sesion=&amp;op=8&amp;sop=8.5.6&amp;id_estrutura=367&amp;id=21400.00000&amp;hr=1" xr:uid="{D83E58D9-B05A-4409-8628-25E894AAA384}"/>
    <hyperlink ref="B1292" r:id="rId2399" display="http://sistemagestioncalidad.ramajudicial.gov.co/ModeloCSJ/index.php?sesion=&amp;op=8&amp;sop=8.5.6&amp;id_estrutura=367&amp;id=21401.00000&amp;hr=1" xr:uid="{EBD25C63-4F2D-4442-8298-6F08651AC463}"/>
    <hyperlink ref="B1293" r:id="rId2400" display="http://sistemagestioncalidad.ramajudicial.gov.co/ModeloCSJ/index.php?sesion=&amp;op=8&amp;sop=8.5.6&amp;id_estrutura=367&amp;id=21402.00000&amp;hr=1" xr:uid="{4B824ABC-D961-4214-8DD1-5315075DD0FF}"/>
    <hyperlink ref="B1294" r:id="rId2401" display="http://sistemagestioncalidad.ramajudicial.gov.co/ModeloCSJ/index.php?sesion=&amp;op=8&amp;sop=8.5.6&amp;id_estrutura=367&amp;id=21403.00000&amp;hr=1" xr:uid="{09DD500C-CB3F-4A63-9DC3-92427FAF18BB}"/>
    <hyperlink ref="B1295" r:id="rId2402" display="http://sistemagestioncalidad.ramajudicial.gov.co/ModeloCSJ/index.php?sesion=&amp;op=8&amp;sop=8.5.6&amp;id_estrutura=367&amp;id=21404.00000&amp;hr=1" xr:uid="{D01A7D4A-ED27-4F47-9709-4740E8FFAF19}"/>
    <hyperlink ref="B1296" r:id="rId2403" display="http://sistemagestioncalidad.ramajudicial.gov.co/ModeloCSJ/index.php?sesion=&amp;op=8&amp;sop=8.5.6&amp;id_estrutura=1&amp;id=21405.00000&amp;hr=1" xr:uid="{DE68C9B3-E2C5-4DA8-8584-C528BF8BA90F}"/>
    <hyperlink ref="B1297" r:id="rId2404" display="http://sistemagestioncalidad.ramajudicial.gov.co/ModeloCSJ/index.php?sesion=&amp;op=8&amp;sop=8.5.6&amp;id_estrutura=367&amp;id=21406.00000&amp;hr=1" xr:uid="{46C2401D-DEA3-4854-9EAC-477221A99C6A}"/>
    <hyperlink ref="B1298" r:id="rId2405" display="http://sistemagestioncalidad.ramajudicial.gov.co/ModeloCSJ/index.php?sesion=&amp;op=8&amp;sop=8.5.6&amp;id_estrutura=367&amp;id=21407.00000&amp;hr=1" xr:uid="{BD69BC4C-6071-47E6-9F33-DBB14C58D7BB}"/>
    <hyperlink ref="B1299" r:id="rId2406" display="http://sistemagestioncalidad.ramajudicial.gov.co/ModeloCSJ/index.php?sesion=&amp;op=8&amp;sop=8.5.6&amp;id_estrutura=367&amp;id=21408.00000&amp;hr=1" xr:uid="{387BAAE9-ED14-41B0-B3A2-105B8977ABE8}"/>
    <hyperlink ref="B1300" r:id="rId2407" display="http://sistemagestioncalidad.ramajudicial.gov.co/ModeloCSJ/index.php?sesion=&amp;op=8&amp;sop=8.5.6&amp;id_estrutura=1&amp;id=21409.00000&amp;hr=1" xr:uid="{73DA5FCF-B651-429E-84CE-F247DEF71681}"/>
    <hyperlink ref="B1301" r:id="rId2408" display="http://sistemagestioncalidad.ramajudicial.gov.co/ModeloCSJ/index.php?sesion=&amp;op=8&amp;sop=8.5.6&amp;id_estrutura=1&amp;id=21410.00000&amp;hr=1" xr:uid="{A445E6BB-D4C6-4047-AB77-296A07FCC3A0}"/>
    <hyperlink ref="B1302" r:id="rId2409" display="http://sistemagestioncalidad.ramajudicial.gov.co/ModeloCSJ/index.php?sesion=&amp;op=8&amp;sop=8.5.6&amp;id_estrutura=367&amp;id=21411.00000&amp;hr=1" xr:uid="{945216D3-0AF3-42C0-BAF4-D59BF3BCC8D9}"/>
    <hyperlink ref="B1303" r:id="rId2410" display="http://sistemagestioncalidad.ramajudicial.gov.co/ModeloCSJ/index.php?sesion=&amp;op=8&amp;sop=8.5.6&amp;id_estrutura=1&amp;id=21412.00000&amp;hr=1" xr:uid="{9BEAC52B-F97A-4A04-AB1E-9F56A8CF5D47}"/>
    <hyperlink ref="B1304" r:id="rId2411" display="http://sistemagestioncalidad.ramajudicial.gov.co/ModeloCSJ/index.php?sesion=&amp;op=8&amp;sop=8.5.6&amp;id_estrutura=367&amp;id=21413.00000&amp;hr=1" xr:uid="{AA21DA2B-050C-441D-901C-B4B8488B9451}"/>
    <hyperlink ref="B1305" r:id="rId2412" display="http://sistemagestioncalidad.ramajudicial.gov.co/ModeloCSJ/index.php?sesion=&amp;op=8&amp;sop=8.5.6&amp;id_estrutura=367&amp;id=21414.00000&amp;hr=1" xr:uid="{3432E92A-66A4-4FD1-96FC-0C4130984EDD}"/>
    <hyperlink ref="B1306" r:id="rId2413" display="http://sistemagestioncalidad.ramajudicial.gov.co/ModeloCSJ/index.php?sesion=&amp;op=8&amp;sop=8.5.6&amp;id_estrutura=367&amp;id=21415.00000&amp;hr=1" xr:uid="{19CA56C0-B104-478B-8E3E-7F5C121D09A3}"/>
    <hyperlink ref="B1307" r:id="rId2414" display="http://sistemagestioncalidad.ramajudicial.gov.co/ModeloCSJ/index.php?sesion=&amp;op=8&amp;sop=8.5.6&amp;id_estrutura=367&amp;id=21416.00000&amp;hr=1" xr:uid="{5D7B5466-C17E-4E8C-AB28-59F7749A847E}"/>
    <hyperlink ref="B1308" r:id="rId2415" display="http://sistemagestioncalidad.ramajudicial.gov.co/ModeloCSJ/index.php?sesion=&amp;op=8&amp;sop=8.5.6&amp;id_estrutura=367&amp;id=21417.00000&amp;hr=1" xr:uid="{37D21F4A-76C8-40E6-BD44-61039BB5A655}"/>
    <hyperlink ref="B1309" r:id="rId2416" display="http://sistemagestioncalidad.ramajudicial.gov.co/ModeloCSJ/index.php?sesion=&amp;op=8&amp;sop=8.5.6&amp;id_estrutura=367&amp;id=21418.00000&amp;hr=1" xr:uid="{64525CBA-AB09-4D47-B922-3F62FA0B5460}"/>
    <hyperlink ref="B1310" r:id="rId2417" display="http://sistemagestioncalidad.ramajudicial.gov.co/ModeloCSJ/index.php?sesion=&amp;op=8&amp;sop=8.5.6&amp;id_estrutura=367&amp;id=21419.00000&amp;hr=1" xr:uid="{AFA2B770-3D84-412F-8426-0DC3A72823CE}"/>
    <hyperlink ref="B1311" r:id="rId2418" display="http://sistemagestioncalidad.ramajudicial.gov.co/ModeloCSJ/index.php?sesion=&amp;op=8&amp;sop=8.5.6&amp;id_estrutura=1&amp;id=21420.00000&amp;hr=1" xr:uid="{B68D37FB-ED01-4E82-B802-74BFC2837F2E}"/>
    <hyperlink ref="B1312" r:id="rId2419" display="http://sistemagestioncalidad.ramajudicial.gov.co/ModeloCSJ/index.php?sesion=&amp;op=8&amp;sop=8.5.6&amp;id_estrutura=367&amp;id=21421.00000&amp;hr=1" xr:uid="{6FAC21BD-E97F-413C-8515-2336E9C70F01}"/>
    <hyperlink ref="B1313" r:id="rId2420" display="http://sistemagestioncalidad.ramajudicial.gov.co/ModeloCSJ/index.php?sesion=&amp;op=8&amp;sop=8.5.6&amp;id_estrutura=367&amp;id=21422.00000&amp;hr=1" xr:uid="{0EC338E5-E325-46C3-9969-32E705BE9954}"/>
    <hyperlink ref="B1314" r:id="rId2421" display="http://sistemagestioncalidad.ramajudicial.gov.co/ModeloCSJ/index.php?sesion=&amp;op=8&amp;sop=8.5.6&amp;id_estrutura=367&amp;id=21423.00000&amp;hr=1" xr:uid="{1E0C9F80-9EDA-47EF-B67E-F920D729F735}"/>
    <hyperlink ref="B1315" r:id="rId2422" display="http://sistemagestioncalidad.ramajudicial.gov.co/ModeloCSJ/index.php?sesion=&amp;op=8&amp;sop=8.5.6&amp;id_estrutura=1&amp;id=21424.00000&amp;hr=1" xr:uid="{8EF083DC-88AB-4E8F-B740-257DE1110093}"/>
    <hyperlink ref="B1316" r:id="rId2423" display="http://sistemagestioncalidad.ramajudicial.gov.co/ModeloCSJ/index.php?sesion=&amp;op=8&amp;sop=8.5.6&amp;id_estrutura=367&amp;id=21425.00000&amp;hr=1" xr:uid="{0736AD18-4AFB-445A-B411-D74DC0F612DA}"/>
    <hyperlink ref="B1317" r:id="rId2424" display="http://sistemagestioncalidad.ramajudicial.gov.co/ModeloCSJ/index.php?sesion=&amp;op=8&amp;sop=8.5.6&amp;id_estrutura=367&amp;id=21426.00000&amp;hr=1" xr:uid="{9E93E0A8-12DB-4DFB-A8A5-1508BDC9A0F0}"/>
    <hyperlink ref="B1318" r:id="rId2425" display="http://sistemagestioncalidad.ramajudicial.gov.co/ModeloCSJ/index.php?sesion=&amp;op=8&amp;sop=8.5.6&amp;id_estrutura=2&amp;id=21427.00000&amp;hr=1" xr:uid="{8A5ECF16-0B84-48F8-B6A3-A3590B788E46}"/>
    <hyperlink ref="B1319" r:id="rId2426" display="http://sistemagestioncalidad.ramajudicial.gov.co/ModeloCSJ/index.php?sesion=&amp;op=8&amp;sop=8.5.6&amp;id_estrutura=367&amp;id=21428.00000&amp;hr=1" xr:uid="{C5053C3E-880A-44FF-80A4-0374D1F61E0B}"/>
    <hyperlink ref="B1320" r:id="rId2427" display="http://sistemagestioncalidad.ramajudicial.gov.co/ModeloCSJ/index.php?sesion=&amp;op=8&amp;sop=8.5.6&amp;id_estrutura=367&amp;id=21429.00000&amp;hr=1" xr:uid="{73876D05-E015-467E-8115-9DA4DE735E91}"/>
    <hyperlink ref="B1321" r:id="rId2428" display="http://sistemagestioncalidad.ramajudicial.gov.co/ModeloCSJ/index.php?sesion=&amp;op=8&amp;sop=8.5.6&amp;id_estrutura=367&amp;id=21430.00000&amp;hr=1" xr:uid="{7A80FBC7-9F5B-4665-A1CA-F2C766A5D723}"/>
    <hyperlink ref="B1322" r:id="rId2429" display="http://sistemagestioncalidad.ramajudicial.gov.co/ModeloCSJ/index.php?sesion=&amp;op=8&amp;sop=8.5.6&amp;id_estrutura=1&amp;id=21431.00000&amp;hr=1" xr:uid="{3148C2C5-4EB4-4CD2-8214-5ED6290352B7}"/>
    <hyperlink ref="B1323" r:id="rId2430" display="http://sistemagestioncalidad.ramajudicial.gov.co/ModeloCSJ/index.php?sesion=&amp;op=8&amp;sop=8.5.6&amp;id_estrutura=367&amp;id=21432.00000&amp;hr=1" xr:uid="{D244C534-7F1E-41E6-B522-DCAA41086138}"/>
    <hyperlink ref="B1324" r:id="rId2431" display="http://sistemagestioncalidad.ramajudicial.gov.co/ModeloCSJ/index.php?sesion=&amp;op=8&amp;sop=8.5.6&amp;id_estrutura=367&amp;id=21433.00000&amp;hr=1" xr:uid="{83BDDDE6-3967-4B60-BA04-93D2EF36A0E0}"/>
    <hyperlink ref="B1325" r:id="rId2432" display="http://sistemagestioncalidad.ramajudicial.gov.co/ModeloCSJ/index.php?sesion=&amp;op=8&amp;sop=8.5.6&amp;id_estrutura=1&amp;id=21434.00000&amp;hr=1" xr:uid="{DAE1C9BE-D5BF-475B-B5F2-B1952F1AF34F}"/>
    <hyperlink ref="B1326" r:id="rId2433" display="http://sistemagestioncalidad.ramajudicial.gov.co/ModeloCSJ/index.php?sesion=&amp;op=8&amp;sop=8.5.6&amp;id_estrutura=1&amp;id=21435.00000&amp;hr=1" xr:uid="{43B14B24-B0CB-48DA-BD8A-95530CCDCCE0}"/>
    <hyperlink ref="B1327" r:id="rId2434" display="http://sistemagestioncalidad.ramajudicial.gov.co/ModeloCSJ/index.php?sesion=&amp;op=8&amp;sop=8.5.6&amp;id_estrutura=367&amp;id=21436.00000&amp;hr=1" xr:uid="{0E24A78D-6B05-4298-87D9-CDD87D1698FA}"/>
    <hyperlink ref="B1328" r:id="rId2435" display="http://sistemagestioncalidad.ramajudicial.gov.co/ModeloCSJ/index.php?sesion=&amp;op=8&amp;sop=8.5.6&amp;id_estrutura=367&amp;id=21437.00000&amp;hr=1" xr:uid="{570AEBA2-157F-4279-B6C4-2E1A0D431B26}"/>
    <hyperlink ref="B1329" r:id="rId2436" display="http://sistemagestioncalidad.ramajudicial.gov.co/ModeloCSJ/index.php?sesion=&amp;op=8&amp;sop=8.5.6&amp;id_estrutura=367&amp;id=21438.00000&amp;hr=1" xr:uid="{1B826D59-B20E-4EFA-B938-B57269F7B531}"/>
    <hyperlink ref="B1330" r:id="rId2437" display="http://sistemagestioncalidad.ramajudicial.gov.co/ModeloCSJ/index.php?sesion=&amp;op=8&amp;sop=8.5.6&amp;id_estrutura=367&amp;id=21439.00000&amp;hr=1" xr:uid="{3CAD1C8E-A1EC-467B-A5E2-B5B5CC7CBCE0}"/>
    <hyperlink ref="B1331" r:id="rId2438" display="http://sistemagestioncalidad.ramajudicial.gov.co/ModeloCSJ/index.php?sesion=&amp;op=8&amp;sop=8.5.6&amp;id_estrutura=1&amp;id=21440.00000&amp;hr=1" xr:uid="{706F40D6-B01F-4420-89F9-C4A246B8CA95}"/>
    <hyperlink ref="B1332" r:id="rId2439" display="http://sistemagestioncalidad.ramajudicial.gov.co/ModeloCSJ/index.php?sesion=&amp;op=8&amp;sop=8.5.6&amp;id_estrutura=3&amp;id=21441.00000&amp;hr=1" xr:uid="{0EA74458-52E3-474A-BA16-BB98F7C8DD68}"/>
    <hyperlink ref="B1333" r:id="rId2440" display="http://sistemagestioncalidad.ramajudicial.gov.co/ModeloCSJ/index.php?sesion=&amp;op=8&amp;sop=8.5.6&amp;id_estrutura=367&amp;id=21442.00000&amp;hr=1" xr:uid="{97393C52-0118-4F38-A7E0-E0FBA11A0239}"/>
    <hyperlink ref="B1334" r:id="rId2441" display="http://sistemagestioncalidad.ramajudicial.gov.co/ModeloCSJ/index.php?sesion=&amp;op=8&amp;sop=8.5.6&amp;id_estrutura=367&amp;id=21443.00000&amp;hr=1" xr:uid="{018216FA-2B4C-4D33-9BC7-6C6F2BC8E993}"/>
    <hyperlink ref="B1335" r:id="rId2442" display="http://sistemagestioncalidad.ramajudicial.gov.co/ModeloCSJ/index.php?sesion=&amp;op=8&amp;sop=8.5.6&amp;id_estrutura=1&amp;id=21444.00000&amp;hr=1" xr:uid="{C0905962-C0DD-407E-884C-8F784A82D457}"/>
    <hyperlink ref="B1336" r:id="rId2443" display="http://sistemagestioncalidad.ramajudicial.gov.co/ModeloCSJ/index.php?sesion=&amp;op=8&amp;sop=8.5.6&amp;id_estrutura=367&amp;id=21445.00000&amp;hr=1" xr:uid="{0DCC0549-AB57-49AE-81C5-31AD32197239}"/>
    <hyperlink ref="B1337" r:id="rId2444" display="http://sistemagestioncalidad.ramajudicial.gov.co/ModeloCSJ/index.php?sesion=&amp;op=8&amp;sop=8.5.6&amp;id_estrutura=367&amp;id=21446.00000&amp;hr=1" xr:uid="{34427E2B-FF8F-40A8-8BC7-3F7F598F3F90}"/>
    <hyperlink ref="B1338" r:id="rId2445" display="http://sistemagestioncalidad.ramajudicial.gov.co/ModeloCSJ/index.php?sesion=&amp;op=8&amp;sop=8.5.6&amp;id_estrutura=367&amp;id=21447.00000&amp;hr=1" xr:uid="{3B612CA8-3EBA-4CB7-AD3F-65F2DA685A59}"/>
    <hyperlink ref="B1339" r:id="rId2446" display="http://sistemagestioncalidad.ramajudicial.gov.co/ModeloCSJ/index.php?sesion=&amp;op=8&amp;sop=8.5.6&amp;id_estrutura=367&amp;id=21448.00000&amp;hr=1" xr:uid="{B096A772-8CB4-4B03-89E7-81D793C8BE14}"/>
    <hyperlink ref="B1340" r:id="rId2447" display="http://sistemagestioncalidad.ramajudicial.gov.co/ModeloCSJ/index.php?sesion=&amp;op=8&amp;sop=8.5.6&amp;id_estrutura=2&amp;id=21449.00000&amp;hr=1" xr:uid="{C7EFD7F1-F542-4FB4-A2C1-08A3395C9C03}"/>
    <hyperlink ref="B1341" r:id="rId2448" display="http://sistemagestioncalidad.ramajudicial.gov.co/ModeloCSJ/index.php?sesion=&amp;op=8&amp;sop=8.5.6&amp;id_estrutura=2&amp;id=21450.00000&amp;hr=1" xr:uid="{9EEFD899-4D62-4182-9F7F-BF691BD2270A}"/>
    <hyperlink ref="B1342" r:id="rId2449" display="http://sistemagestioncalidad.ramajudicial.gov.co/ModeloCSJ/index.php?sesion=&amp;op=8&amp;sop=8.5.6&amp;id_estrutura=1&amp;id=21451.00000&amp;hr=1" xr:uid="{F511BE18-B578-4BF0-81E9-6C4C68C976BA}"/>
    <hyperlink ref="B1343" r:id="rId2450" display="http://sistemagestioncalidad.ramajudicial.gov.co/ModeloCSJ/index.php?sesion=&amp;op=8&amp;sop=8.5.6&amp;id_estrutura=1&amp;id=21452.00000&amp;hr=1" xr:uid="{5D135A59-8879-48E0-85B7-C639528A7F15}"/>
    <hyperlink ref="B1344" r:id="rId2451" display="http://sistemagestioncalidad.ramajudicial.gov.co/ModeloCSJ/index.php?sesion=&amp;op=8&amp;sop=8.5.6&amp;id_estrutura=367&amp;id=21453.00000&amp;hr=1" xr:uid="{7F6CC4EC-6173-4840-90E2-6FCBF2F85204}"/>
    <hyperlink ref="B1345" r:id="rId2452" display="http://sistemagestioncalidad.ramajudicial.gov.co/ModeloCSJ/index.php?sesion=&amp;op=8&amp;sop=8.5.6&amp;id_estrutura=367&amp;id=21454.00000&amp;hr=1" xr:uid="{4432F9DC-C2CF-490A-8F01-C2D0FDF46A55}"/>
    <hyperlink ref="B1346" r:id="rId2453" display="http://sistemagestioncalidad.ramajudicial.gov.co/ModeloCSJ/index.php?sesion=&amp;op=8&amp;sop=8.5.6&amp;id_estrutura=2&amp;id=21455.00000&amp;hr=1" xr:uid="{B7E58134-4B24-4E09-A3FD-D07CE721E05E}"/>
    <hyperlink ref="B1347" r:id="rId2454" display="http://sistemagestioncalidad.ramajudicial.gov.co/ModeloCSJ/index.php?sesion=&amp;op=8&amp;sop=8.5.6&amp;id_estrutura=1&amp;id=21456.00000&amp;hr=1" xr:uid="{D098FF56-4BB6-4A5B-B78A-09BA91EDC238}"/>
    <hyperlink ref="B1348" r:id="rId2455" display="http://sistemagestioncalidad.ramajudicial.gov.co/ModeloCSJ/index.php?sesion=&amp;op=8&amp;sop=8.5.6&amp;id_estrutura=1&amp;id=21457.00000&amp;hr=1" xr:uid="{4FDF09E3-BF02-4E43-AED7-34D2ECFBE0E2}"/>
    <hyperlink ref="B1349" r:id="rId2456" display="http://sistemagestioncalidad.ramajudicial.gov.co/ModeloCSJ/index.php?sesion=&amp;op=8&amp;sop=8.5.6&amp;id_estrutura=367&amp;id=21458.00000&amp;hr=1" xr:uid="{25DCDA45-8700-4A55-BAE5-1A09DBA6C505}"/>
    <hyperlink ref="B1350" r:id="rId2457" display="http://sistemagestioncalidad.ramajudicial.gov.co/ModeloCSJ/index.php?sesion=&amp;op=8&amp;sop=8.5.6&amp;id_estrutura=1&amp;id=21459.00000&amp;hr=1" xr:uid="{6A48C7E6-AAD4-4214-B2B6-C4BBB0BC69A5}"/>
    <hyperlink ref="B1351" r:id="rId2458" display="http://sistemagestioncalidad.ramajudicial.gov.co/ModeloCSJ/index.php?sesion=&amp;op=8&amp;sop=8.5.6&amp;id_estrutura=367&amp;id=21460.00000&amp;hr=1" xr:uid="{08486AC7-5017-4095-8B3B-0080E34850C5}"/>
    <hyperlink ref="B1352" r:id="rId2459" display="http://sistemagestioncalidad.ramajudicial.gov.co/ModeloCSJ/index.php?sesion=&amp;op=8&amp;sop=8.5.6&amp;id_estrutura=367&amp;id=21461.00000&amp;hr=1" xr:uid="{6D493EC4-3D5C-4B0B-A190-B373EC4BABC6}"/>
    <hyperlink ref="B1353" r:id="rId2460" display="http://sistemagestioncalidad.ramajudicial.gov.co/ModeloCSJ/index.php?sesion=&amp;op=8&amp;sop=8.5.6&amp;id_estrutura=367&amp;id=21462.00000&amp;hr=1" xr:uid="{3244F423-10FF-451E-9BEA-CE64D28BE325}"/>
    <hyperlink ref="B1354" r:id="rId2461" display="http://sistemagestioncalidad.ramajudicial.gov.co/ModeloCSJ/index.php?sesion=&amp;op=8&amp;sop=8.5.6&amp;id_estrutura=1&amp;id=21463.00000&amp;hr=1" xr:uid="{A80AFD5A-BFAA-416C-9D4B-114E49F4093C}"/>
    <hyperlink ref="B1355" r:id="rId2462" display="http://sistemagestioncalidad.ramajudicial.gov.co/ModeloCSJ/index.php?sesion=&amp;op=8&amp;sop=8.5.6&amp;id_estrutura=367&amp;id=21464.00000&amp;hr=1" xr:uid="{2D179F77-3335-4DB1-988C-6E09340439CD}"/>
    <hyperlink ref="B1356" r:id="rId2463" display="http://sistemagestioncalidad.ramajudicial.gov.co/ModeloCSJ/index.php?sesion=&amp;op=8&amp;sop=8.5.6&amp;id_estrutura=367&amp;id=21465.00000&amp;hr=1" xr:uid="{BB79974A-7B03-4C44-A0E7-76120E26444E}"/>
    <hyperlink ref="B1357" r:id="rId2464" display="http://sistemagestioncalidad.ramajudicial.gov.co/ModeloCSJ/index.php?sesion=&amp;op=8&amp;sop=8.5.6&amp;id_estrutura=367&amp;id=21466.00000&amp;hr=1" xr:uid="{B49F46B3-E8B2-4FD3-A7A6-114B8846F1BE}"/>
    <hyperlink ref="B1358" r:id="rId2465" display="http://sistemagestioncalidad.ramajudicial.gov.co/ModeloCSJ/index.php?sesion=&amp;op=8&amp;sop=8.5.6&amp;id_estrutura=367&amp;id=21467.00000&amp;hr=1" xr:uid="{CAEEE3C5-7B2A-42A8-88C7-A0F33FB0BBEF}"/>
    <hyperlink ref="B1359" r:id="rId2466" display="http://sistemagestioncalidad.ramajudicial.gov.co/ModeloCSJ/index.php?sesion=&amp;op=8&amp;sop=8.5.6&amp;id_estrutura=3&amp;id=21468.00000&amp;hr=1" xr:uid="{568C789A-27C7-437B-8B63-600130BBEA54}"/>
    <hyperlink ref="B1360" r:id="rId2467" display="http://sistemagestioncalidad.ramajudicial.gov.co/ModeloCSJ/index.php?sesion=&amp;op=8&amp;sop=8.5.6&amp;id_estrutura=1&amp;id=21469.00000&amp;hr=1" xr:uid="{DE194C22-5E0A-440F-B41A-DEBC8AD1F70C}"/>
    <hyperlink ref="B1361" r:id="rId2468" display="http://sistemagestioncalidad.ramajudicial.gov.co/ModeloCSJ/index.php?sesion=&amp;op=8&amp;sop=8.5.6&amp;id_estrutura=367&amp;id=21470.00000&amp;hr=1" xr:uid="{6D336BCB-B3E8-4060-B9A7-E63DFC593719}"/>
    <hyperlink ref="B1362" r:id="rId2469" display="http://sistemagestioncalidad.ramajudicial.gov.co/ModeloCSJ/index.php?sesion=&amp;op=8&amp;sop=8.5.6&amp;id_estrutura=367&amp;id=21471.00000&amp;hr=1" xr:uid="{BAA0864F-4455-49BF-BA49-3BF76335CA30}"/>
    <hyperlink ref="B1363" r:id="rId2470" display="http://sistemagestioncalidad.ramajudicial.gov.co/ModeloCSJ/index.php?sesion=&amp;op=8&amp;sop=8.5.6&amp;id_estrutura=1&amp;id=21472.00000&amp;hr=1" xr:uid="{856D2A44-D280-4A9E-947E-F0525B6CA486}"/>
    <hyperlink ref="B1364" r:id="rId2471" display="http://sistemagestioncalidad.ramajudicial.gov.co/ModeloCSJ/index.php?sesion=&amp;op=8&amp;sop=8.5.6&amp;id_estrutura=367&amp;id=21473.00000&amp;hr=1" xr:uid="{E84FEBA6-C18F-4513-B06F-B3C91B6A5D19}"/>
    <hyperlink ref="B1365" r:id="rId2472" display="http://sistemagestioncalidad.ramajudicial.gov.co/ModeloCSJ/index.php?sesion=&amp;op=8&amp;sop=8.5.6&amp;id_estrutura=367&amp;id=21474.00000&amp;hr=1" xr:uid="{55691382-5C18-481D-BA32-F1596BEC9B59}"/>
    <hyperlink ref="B1366" r:id="rId2473" display="http://sistemagestioncalidad.ramajudicial.gov.co/ModeloCSJ/index.php?sesion=&amp;op=8&amp;sop=8.5.6&amp;id_estrutura=367&amp;id=21475.00000&amp;hr=1" xr:uid="{C8700C79-37E4-4086-97F6-163301324C02}"/>
    <hyperlink ref="B1367" r:id="rId2474" display="http://sistemagestioncalidad.ramajudicial.gov.co/ModeloCSJ/index.php?sesion=&amp;op=8&amp;sop=8.5.6&amp;id_estrutura=367&amp;id=21476.00000&amp;hr=1" xr:uid="{9FA9F9FB-1F92-4BEE-BDE1-5DE0C0B41D84}"/>
    <hyperlink ref="B1368" r:id="rId2475" display="http://sistemagestioncalidad.ramajudicial.gov.co/ModeloCSJ/index.php?sesion=&amp;op=8&amp;sop=8.5.6&amp;id_estrutura=367&amp;id=21477.00000&amp;hr=1" xr:uid="{21BE8A8E-5A11-4280-A966-B82AE6E92100}"/>
    <hyperlink ref="B1369" r:id="rId2476" display="http://sistemagestioncalidad.ramajudicial.gov.co/ModeloCSJ/index.php?sesion=&amp;op=8&amp;sop=8.5.6&amp;id_estrutura=367&amp;id=21478.00000&amp;hr=1" xr:uid="{B196B8C1-11F5-4954-BD1C-0FB80FDD8885}"/>
    <hyperlink ref="B1370" r:id="rId2477" display="http://sistemagestioncalidad.ramajudicial.gov.co/ModeloCSJ/index.php?sesion=&amp;op=8&amp;sop=8.5.6&amp;id_estrutura=1&amp;id=21479.00000&amp;hr=1" xr:uid="{AF26B6A5-908C-4E56-AE47-55D52C285366}"/>
    <hyperlink ref="B1371" r:id="rId2478" display="http://sistemagestioncalidad.ramajudicial.gov.co/ModeloCSJ/index.php?sesion=&amp;op=8&amp;sop=8.5.6&amp;id_estrutura=367&amp;id=21480.00000&amp;hr=1" xr:uid="{56737EA7-B9D9-44A0-8CE3-7D19C3FB4069}"/>
    <hyperlink ref="B1372" r:id="rId2479" display="http://sistemagestioncalidad.ramajudicial.gov.co/ModeloCSJ/index.php?sesion=&amp;op=8&amp;sop=8.5.6&amp;id_estrutura=367&amp;id=21481.00000&amp;hr=1" xr:uid="{70734A0F-96B6-4C1F-80AE-816E6B16EA13}"/>
    <hyperlink ref="B1373" r:id="rId2480" display="http://sistemagestioncalidad.ramajudicial.gov.co/ModeloCSJ/index.php?sesion=&amp;op=8&amp;sop=8.5.6&amp;id_estrutura=367&amp;id=21482.00000&amp;hr=1" xr:uid="{A85C2F22-3EA7-4916-8BAF-C2414C1E2B2F}"/>
    <hyperlink ref="B1374" r:id="rId2481" display="http://sistemagestioncalidad.ramajudicial.gov.co/ModeloCSJ/index.php?sesion=&amp;op=8&amp;sop=8.5.6&amp;id_estrutura=367&amp;id=21483.00000&amp;hr=1" xr:uid="{434A4FBC-285E-4FC6-85BA-3775FA992ED6}"/>
    <hyperlink ref="B1375" r:id="rId2482" display="http://sistemagestioncalidad.ramajudicial.gov.co/ModeloCSJ/index.php?sesion=&amp;op=8&amp;sop=8.5.6&amp;id_estrutura=367&amp;id=21484.00000&amp;hr=1" xr:uid="{66C44DC8-F78A-4A67-93C7-D67A9713FD21}"/>
    <hyperlink ref="B1376" r:id="rId2483" display="http://sistemagestioncalidad.ramajudicial.gov.co/ModeloCSJ/index.php?sesion=&amp;op=8&amp;sop=8.5.6&amp;id_estrutura=367&amp;id=21485.00000&amp;hr=1" xr:uid="{D6B60EBB-7A5C-4E0E-9151-711A7C57DBD1}"/>
    <hyperlink ref="B1377" r:id="rId2484" display="http://sistemagestioncalidad.ramajudicial.gov.co/ModeloCSJ/index.php?sesion=&amp;op=8&amp;sop=8.5.6&amp;id_estrutura=367&amp;id=21486.00000&amp;hr=1" xr:uid="{CAF5F750-B02C-49DE-9904-977BCDDBAB13}"/>
    <hyperlink ref="B1378" r:id="rId2485" display="http://sistemagestioncalidad.ramajudicial.gov.co/ModeloCSJ/index.php?sesion=&amp;op=8&amp;sop=8.5.6&amp;id_estrutura=367&amp;id=21487.00000&amp;hr=1" xr:uid="{EC54F2EF-31C1-4730-8BF3-53DBC759A5CD}"/>
    <hyperlink ref="B1379" r:id="rId2486" display="http://sistemagestioncalidad.ramajudicial.gov.co/ModeloCSJ/index.php?sesion=&amp;op=8&amp;sop=8.5.6&amp;id_estrutura=367&amp;id=21488.00000&amp;hr=1" xr:uid="{B474E321-7E43-4B2B-BFCC-6DD6B591DC6C}"/>
    <hyperlink ref="B1380" r:id="rId2487" display="http://sistemagestioncalidad.ramajudicial.gov.co/ModeloCSJ/index.php?sesion=&amp;op=8&amp;sop=8.5.6&amp;id_estrutura=367&amp;id=21489.00000&amp;hr=1" xr:uid="{67DBF695-8B5E-45B5-8FCE-01E0BE6E3231}"/>
    <hyperlink ref="B1381" r:id="rId2488" display="http://sistemagestioncalidad.ramajudicial.gov.co/ModeloCSJ/index.php?sesion=&amp;op=8&amp;sop=8.5.6&amp;id_estrutura=367&amp;id=21490.00000&amp;hr=1" xr:uid="{32A67006-12D5-4BA5-96E5-941FFAD03C2A}"/>
    <hyperlink ref="B1382" r:id="rId2489" display="http://sistemagestioncalidad.ramajudicial.gov.co/ModeloCSJ/index.php?sesion=&amp;op=8&amp;sop=8.5.6&amp;id_estrutura=1&amp;id=21491.00000&amp;hr=1" xr:uid="{64EEBCDE-A2F2-41A0-ACAF-2D580FDDD4C4}"/>
    <hyperlink ref="B1383" r:id="rId2490" display="http://sistemagestioncalidad.ramajudicial.gov.co/ModeloCSJ/index.php?sesion=&amp;op=8&amp;sop=8.5.6&amp;id_estrutura=367&amp;id=21492.00000&amp;hr=1" xr:uid="{7B626E02-57B5-423B-8679-C12BDADFEEF0}"/>
    <hyperlink ref="B1384" r:id="rId2491" display="http://sistemagestioncalidad.ramajudicial.gov.co/ModeloCSJ/index.php?sesion=&amp;op=8&amp;sop=8.5.6&amp;id_estrutura=3&amp;id=21493.00000&amp;hr=1" xr:uid="{A93A6CC3-F132-457E-B3C0-4786CBF36106}"/>
    <hyperlink ref="B1385" r:id="rId2492" display="http://sistemagestioncalidad.ramajudicial.gov.co/ModeloCSJ/index.php?sesion=&amp;op=8&amp;sop=8.5.6&amp;id_estrutura=367&amp;id=21494.00000&amp;hr=1" xr:uid="{129F076A-CE5B-4803-B68D-452E46164990}"/>
    <hyperlink ref="B1386" r:id="rId2493" display="http://sistemagestioncalidad.ramajudicial.gov.co/ModeloCSJ/index.php?sesion=&amp;op=8&amp;sop=8.5.6&amp;id_estrutura=367&amp;id=21495.00000&amp;hr=1" xr:uid="{9AC6EEE4-FFB7-407C-B36D-7D90022C1E43}"/>
    <hyperlink ref="B1387" r:id="rId2494" display="http://sistemagestioncalidad.ramajudicial.gov.co/ModeloCSJ/index.php?sesion=&amp;op=8&amp;sop=8.5.6&amp;id_estrutura=367&amp;id=21496.00000&amp;hr=1" xr:uid="{46E17599-1647-4AD3-9265-8355E106B30D}"/>
    <hyperlink ref="B1388" r:id="rId2495" display="http://sistemagestioncalidad.ramajudicial.gov.co/ModeloCSJ/index.php?sesion=&amp;op=8&amp;sop=8.5.6&amp;id_estrutura=367&amp;id=21497.00000&amp;hr=1" xr:uid="{8971B3E3-E211-4E74-AD2B-E429FE7E7EAF}"/>
    <hyperlink ref="B1389" r:id="rId2496" display="http://sistemagestioncalidad.ramajudicial.gov.co/ModeloCSJ/index.php?sesion=&amp;op=8&amp;sop=8.5.6&amp;id_estrutura=367&amp;id=21498.00000&amp;hr=1" xr:uid="{0D4A5A19-FC2B-4BE5-91EE-87DFE1970E0E}"/>
    <hyperlink ref="B1390" r:id="rId2497" display="http://sistemagestioncalidad.ramajudicial.gov.co/ModeloCSJ/index.php?sesion=&amp;op=8&amp;sop=8.5.6&amp;id_estrutura=2&amp;id=21499.00000&amp;hr=1" xr:uid="{35CC3C76-709E-4E00-95E3-21129F5688D1}"/>
    <hyperlink ref="B1391" r:id="rId2498" display="http://sistemagestioncalidad.ramajudicial.gov.co/ModeloCSJ/index.php?sesion=&amp;op=8&amp;sop=8.5.6&amp;id_estrutura=367&amp;id=21500.00000&amp;hr=1" xr:uid="{6C1C1D9F-E050-4A4D-B06A-79AA07FBD25C}"/>
    <hyperlink ref="B1392" r:id="rId2499" display="http://sistemagestioncalidad.ramajudicial.gov.co/ModeloCSJ/index.php?sesion=&amp;op=8&amp;sop=8.5.6&amp;id_estrutura=1&amp;id=21501.00000&amp;hr=1" xr:uid="{6F921D75-BE9D-4F64-BC93-03309C514696}"/>
    <hyperlink ref="B1393" r:id="rId2500" display="http://sistemagestioncalidad.ramajudicial.gov.co/ModeloCSJ/index.php?sesion=&amp;op=8&amp;sop=8.5.6&amp;id_estrutura=1&amp;id=21502.00000&amp;hr=1" xr:uid="{F3543600-6CF5-4EEB-ADBA-C934CE0ADEA3}"/>
    <hyperlink ref="B1394" r:id="rId2501" display="http://sistemagestioncalidad.ramajudicial.gov.co/ModeloCSJ/index.php?sesion=&amp;op=8&amp;sop=8.5.6&amp;id_estrutura=1&amp;id=21503.00000&amp;hr=1" xr:uid="{E117E001-A823-44F6-A39B-D8879AF36C62}"/>
    <hyperlink ref="B1395" r:id="rId2502" display="http://sistemagestioncalidad.ramajudicial.gov.co/ModeloCSJ/index.php?sesion=&amp;op=8&amp;sop=8.5.6&amp;id_estrutura=1&amp;id=21504.00000&amp;hr=1" xr:uid="{25CAA4E7-5F6F-4A71-929E-077582E95BBE}"/>
    <hyperlink ref="B1396" r:id="rId2503" display="http://sistemagestioncalidad.ramajudicial.gov.co/ModeloCSJ/index.php?sesion=&amp;op=8&amp;sop=8.5.6&amp;id_estrutura=367&amp;id=21505.00000&amp;hr=1" xr:uid="{1D691683-64A9-4E43-AEA8-19C2A9CADAF2}"/>
    <hyperlink ref="B1397" r:id="rId2504" display="http://sistemagestioncalidad.ramajudicial.gov.co/ModeloCSJ/index.php?sesion=&amp;op=8&amp;sop=8.5.6&amp;id_estrutura=1&amp;id=21506.00000&amp;hr=1" xr:uid="{474F3260-A7F3-4350-94AD-A2F1BD55BFDC}"/>
    <hyperlink ref="B1398" r:id="rId2505" display="http://sistemagestioncalidad.ramajudicial.gov.co/ModeloCSJ/index.php?sesion=&amp;op=8&amp;sop=8.5.6&amp;id_estrutura=367&amp;id=21507.00000&amp;hr=1" xr:uid="{BC2A4A78-D5EC-43CE-8966-320123CE2F16}"/>
    <hyperlink ref="B1399" r:id="rId2506" display="http://sistemagestioncalidad.ramajudicial.gov.co/ModeloCSJ/index.php?sesion=&amp;op=8&amp;sop=8.5.6&amp;id_estrutura=367&amp;id=21508.00000&amp;hr=1" xr:uid="{A340D451-D558-4FD4-B280-0E45364C9591}"/>
    <hyperlink ref="B1400" r:id="rId2507" display="http://sistemagestioncalidad.ramajudicial.gov.co/ModeloCSJ/index.php?sesion=&amp;op=8&amp;sop=8.5.6&amp;id_estrutura=367&amp;id=21509.00000&amp;hr=1" xr:uid="{010F27BC-C2C4-4555-B620-367813FF42F5}"/>
    <hyperlink ref="B1401" r:id="rId2508" display="http://sistemagestioncalidad.ramajudicial.gov.co/ModeloCSJ/index.php?sesion=&amp;op=8&amp;sop=8.5.6&amp;id_estrutura=367&amp;id=21510.00000&amp;hr=1" xr:uid="{E665B4BA-48D7-48BB-B769-96C30C0CB4AA}"/>
    <hyperlink ref="B1402" r:id="rId2509" display="http://sistemagestioncalidad.ramajudicial.gov.co/ModeloCSJ/index.php?sesion=&amp;op=8&amp;sop=8.5.6&amp;id_estrutura=367&amp;id=21511.00000&amp;hr=1" xr:uid="{895686AB-443D-4D1B-BF22-8FBF2BC4F40F}"/>
    <hyperlink ref="B1403" r:id="rId2510" display="http://sistemagestioncalidad.ramajudicial.gov.co/ModeloCSJ/index.php?sesion=&amp;op=8&amp;sop=8.5.6&amp;id_estrutura=2&amp;id=21512.00000&amp;hr=1" xr:uid="{F97A0016-DF3F-47DC-A963-65BC5F58A443}"/>
    <hyperlink ref="B1404" r:id="rId2511" display="http://sistemagestioncalidad.ramajudicial.gov.co/ModeloCSJ/index.php?sesion=&amp;op=8&amp;sop=8.5.6&amp;id_estrutura=1&amp;id=21513.00000&amp;hr=1" xr:uid="{8B7049F2-CFFF-45D1-AB4C-2C848BBCE330}"/>
    <hyperlink ref="B1405" r:id="rId2512" display="http://sistemagestioncalidad.ramajudicial.gov.co/ModeloCSJ/index.php?sesion=&amp;op=8&amp;sop=8.5.6&amp;id_estrutura=367&amp;id=21514.00000&amp;hr=1" xr:uid="{EDA0C9E0-F102-4E8C-947C-D8603A7E940D}"/>
    <hyperlink ref="B1406" r:id="rId2513" display="http://sistemagestioncalidad.ramajudicial.gov.co/ModeloCSJ/index.php?sesion=&amp;op=8&amp;sop=8.5.6&amp;id_estrutura=367&amp;id=21515.00000&amp;hr=1" xr:uid="{96B65954-1883-474C-A079-06D3B3F0684F}"/>
    <hyperlink ref="B1407" r:id="rId2514" display="http://sistemagestioncalidad.ramajudicial.gov.co/ModeloCSJ/index.php?sesion=&amp;op=8&amp;sop=8.5.6&amp;id_estrutura=367&amp;id=21516.00000&amp;hr=1" xr:uid="{3D18573B-30F8-40EA-9B62-C1F74C4C7520}"/>
    <hyperlink ref="B1408" r:id="rId2515" display="http://sistemagestioncalidad.ramajudicial.gov.co/ModeloCSJ/index.php?sesion=&amp;op=8&amp;sop=8.5.6&amp;id_estrutura=367&amp;id=21517.00000&amp;hr=1" xr:uid="{88A33ACB-EAFF-4E93-9008-C9DE95EF72F8}"/>
    <hyperlink ref="B1409" r:id="rId2516" display="http://sistemagestioncalidad.ramajudicial.gov.co/ModeloCSJ/index.php?sesion=&amp;op=8&amp;sop=8.5.6&amp;id_estrutura=367&amp;id=21518.00000&amp;hr=1" xr:uid="{630E84CC-D9E2-4F6C-808D-E8F7576C5F98}"/>
    <hyperlink ref="B1410" r:id="rId2517" display="http://sistemagestioncalidad.ramajudicial.gov.co/ModeloCSJ/index.php?sesion=&amp;op=8&amp;sop=8.5.6&amp;id_estrutura=2&amp;id=21519.00000&amp;hr=1" xr:uid="{230CC219-37ED-4028-BBD6-46F8EA125207}"/>
    <hyperlink ref="B1411" r:id="rId2518" display="http://sistemagestioncalidad.ramajudicial.gov.co/ModeloCSJ/index.php?sesion=&amp;op=8&amp;sop=8.5.6&amp;id_estrutura=367&amp;id=21520.00000&amp;hr=1" xr:uid="{4B6D262C-0341-470C-97FD-B308E0F7969F}"/>
    <hyperlink ref="B1412" r:id="rId2519" display="http://sistemagestioncalidad.ramajudicial.gov.co/ModeloCSJ/index.php?sesion=&amp;op=8&amp;sop=8.5.6&amp;id_estrutura=367&amp;id=21521.00000&amp;hr=1" xr:uid="{4D8CF016-3B7D-44A3-8E63-AD0586545ADB}"/>
    <hyperlink ref="B1413" r:id="rId2520" display="http://sistemagestioncalidad.ramajudicial.gov.co/ModeloCSJ/index.php?sesion=&amp;op=8&amp;sop=8.5.6&amp;id_estrutura=367&amp;id=21522.00000&amp;hr=1" xr:uid="{2AA2E6BE-B138-4945-86F6-721745AC8511}"/>
    <hyperlink ref="B1414" r:id="rId2521" display="http://sistemagestioncalidad.ramajudicial.gov.co/ModeloCSJ/index.php?sesion=&amp;op=8&amp;sop=8.5.6&amp;id_estrutura=367&amp;id=21523.00000&amp;hr=1" xr:uid="{45119F2D-34A9-4E83-9B3C-18B255E461AF}"/>
    <hyperlink ref="B1415" r:id="rId2522" display="http://sistemagestioncalidad.ramajudicial.gov.co/ModeloCSJ/index.php?sesion=&amp;op=8&amp;sop=8.5.6&amp;id_estrutura=1&amp;id=21524.00000&amp;hr=1" xr:uid="{0F2DF8EF-EB85-4EF7-A9C3-37D147914CC5}"/>
    <hyperlink ref="B1416" r:id="rId2523" display="http://sistemagestioncalidad.ramajudicial.gov.co/ModeloCSJ/index.php?sesion=&amp;op=8&amp;sop=8.5.6&amp;id_estrutura=1&amp;id=21525.00000&amp;hr=1" xr:uid="{282967B6-B43B-469C-BC20-813DF093BA87}"/>
    <hyperlink ref="B1417" r:id="rId2524" display="http://sistemagestioncalidad.ramajudicial.gov.co/ModeloCSJ/index.php?sesion=&amp;op=8&amp;sop=8.5.6&amp;id_estrutura=367&amp;id=21526.00000&amp;hr=1" xr:uid="{9380F612-CA65-40BB-9F7A-013459D04AED}"/>
    <hyperlink ref="B1418" r:id="rId2525" display="http://sistemagestioncalidad.ramajudicial.gov.co/ModeloCSJ/index.php?sesion=&amp;op=8&amp;sop=8.5.6&amp;id_estrutura=367&amp;id=21527.00000&amp;hr=1" xr:uid="{CC2CBEE7-969E-47CD-A8D2-98F001013ED0}"/>
    <hyperlink ref="B1419" r:id="rId2526" display="http://sistemagestioncalidad.ramajudicial.gov.co/ModeloCSJ/index.php?sesion=&amp;op=8&amp;sop=8.5.6&amp;id_estrutura=1&amp;id=21528.00000&amp;hr=1" xr:uid="{ED7AA6C3-3719-4AF2-9A45-5039E876FA43}"/>
    <hyperlink ref="B1420" r:id="rId2527" display="http://sistemagestioncalidad.ramajudicial.gov.co/ModeloCSJ/index.php?sesion=&amp;op=8&amp;sop=8.5.6&amp;id_estrutura=367&amp;id=21529.00000&amp;hr=1" xr:uid="{780E1626-E770-4078-B808-23C90A037183}"/>
    <hyperlink ref="B1421" r:id="rId2528" display="http://sistemagestioncalidad.ramajudicial.gov.co/ModeloCSJ/index.php?sesion=&amp;op=8&amp;sop=8.5.6&amp;id_estrutura=367&amp;id=21530.00000&amp;hr=1" xr:uid="{577ED517-D612-4673-B7B6-011AEF32830C}"/>
    <hyperlink ref="B1422" r:id="rId2529" display="http://sistemagestioncalidad.ramajudicial.gov.co/ModeloCSJ/index.php?sesion=&amp;op=8&amp;sop=8.5.6&amp;id_estrutura=1&amp;id=21531.00000&amp;hr=1" xr:uid="{1A562AD8-E9B2-4C44-9C54-726DDA457AFD}"/>
    <hyperlink ref="B1423" r:id="rId2530" display="http://sistemagestioncalidad.ramajudicial.gov.co/ModeloCSJ/index.php?sesion=&amp;op=8&amp;sop=8.5.6&amp;id_estrutura=367&amp;id=21532.00000&amp;hr=1" xr:uid="{8FC95F54-5CBD-4FA8-956D-F5823B3D3377}"/>
    <hyperlink ref="B1424" r:id="rId2531" display="http://sistemagestioncalidad.ramajudicial.gov.co/ModeloCSJ/index.php?sesion=&amp;op=8&amp;sop=8.5.6&amp;id_estrutura=367&amp;id=21533.00000&amp;hr=1" xr:uid="{9703C55B-2876-43BA-B8EA-C8FEB604A410}"/>
    <hyperlink ref="B1425" r:id="rId2532" display="http://sistemagestioncalidad.ramajudicial.gov.co/ModeloCSJ/index.php?sesion=&amp;op=8&amp;sop=8.5.6&amp;id_estrutura=367&amp;id=21534.00000&amp;hr=1" xr:uid="{D6EADAED-3D6F-4B06-888A-8381159A2B3E}"/>
    <hyperlink ref="B1426" r:id="rId2533" display="http://sistemagestioncalidad.ramajudicial.gov.co/ModeloCSJ/index.php?sesion=&amp;op=8&amp;sop=8.5.6&amp;id_estrutura=367&amp;id=21535.00000&amp;hr=1" xr:uid="{12CAA91D-741D-4025-82D8-5DF1293E3BFE}"/>
    <hyperlink ref="B1427" r:id="rId2534" display="http://sistemagestioncalidad.ramajudicial.gov.co/ModeloCSJ/index.php?sesion=&amp;op=8&amp;sop=8.5.6&amp;id_estrutura=1&amp;id=21536.00000&amp;hr=1" xr:uid="{E30A4165-3DEC-4CF5-BA47-F17848EB80A1}"/>
    <hyperlink ref="B1428" r:id="rId2535" display="http://sistemagestioncalidad.ramajudicial.gov.co/ModeloCSJ/index.php?sesion=&amp;op=8&amp;sop=8.5.6&amp;id_estrutura=367&amp;id=21537.00000&amp;hr=1" xr:uid="{F5EF504D-18B7-4041-B10D-A6663D5F9405}"/>
    <hyperlink ref="B1429" r:id="rId2536" display="http://sistemagestioncalidad.ramajudicial.gov.co/ModeloCSJ/index.php?sesion=&amp;op=8&amp;sop=8.5.6&amp;id_estrutura=367&amp;id=21538.00000&amp;hr=1" xr:uid="{2806CBAF-F599-4B53-97D7-A371B1D8EB25}"/>
    <hyperlink ref="B1430" r:id="rId2537" display="http://sistemagestioncalidad.ramajudicial.gov.co/ModeloCSJ/index.php?sesion=&amp;op=8&amp;sop=8.5.6&amp;id_estrutura=367&amp;id=21539.00000&amp;hr=1" xr:uid="{AB2C94B0-D9A0-4B45-A7FF-93B0FE748733}"/>
    <hyperlink ref="B1431" r:id="rId2538" display="http://sistemagestioncalidad.ramajudicial.gov.co/ModeloCSJ/index.php?sesion=&amp;op=8&amp;sop=8.5.6&amp;id_estrutura=367&amp;id=21540.00000&amp;hr=1" xr:uid="{4D1B476E-E6E9-45AA-AA26-7A1062B57672}"/>
    <hyperlink ref="B1432" r:id="rId2539" display="http://sistemagestioncalidad.ramajudicial.gov.co/ModeloCSJ/index.php?sesion=&amp;op=8&amp;sop=8.5.6&amp;id_estrutura=367&amp;id=21541.00000&amp;hr=1" xr:uid="{28A309FD-0E4C-4B3B-B6F8-3949F74143B8}"/>
    <hyperlink ref="B1433" r:id="rId2540" display="http://sistemagestioncalidad.ramajudicial.gov.co/ModeloCSJ/index.php?sesion=&amp;op=8&amp;sop=8.5.6&amp;id_estrutura=1&amp;id=21542.00000&amp;hr=1" xr:uid="{066E2CC9-6135-4C4E-9367-31CC194AB437}"/>
    <hyperlink ref="B1434" r:id="rId2541" display="http://sistemagestioncalidad.ramajudicial.gov.co/ModeloCSJ/index.php?sesion=&amp;op=8&amp;sop=8.5.6&amp;id_estrutura=367&amp;id=21543.00000&amp;hr=1" xr:uid="{A2A33818-4FA5-4402-88C1-40AE2DB209EB}"/>
    <hyperlink ref="B1435" r:id="rId2542" display="http://sistemagestioncalidad.ramajudicial.gov.co/ModeloCSJ/index.php?sesion=&amp;op=8&amp;sop=8.5.6&amp;id_estrutura=1&amp;id=21544.00000&amp;hr=1" xr:uid="{597125C1-FC52-45C3-A29A-21C22FCBCFF4}"/>
    <hyperlink ref="B1436" r:id="rId2543" display="http://sistemagestioncalidad.ramajudicial.gov.co/ModeloCSJ/index.php?sesion=&amp;op=8&amp;sop=8.5.6&amp;id_estrutura=1&amp;id=21545.00000&amp;hr=1" xr:uid="{9DDA32FA-E78E-40AA-9F83-54BE82D2C10B}"/>
    <hyperlink ref="B1437" r:id="rId2544" display="http://sistemagestioncalidad.ramajudicial.gov.co/ModeloCSJ/index.php?sesion=&amp;op=8&amp;sop=8.5.6&amp;id_estrutura=367&amp;id=21546.00000&amp;hr=1" xr:uid="{05577EFF-51A1-4429-B37D-A3A28F040680}"/>
    <hyperlink ref="B1438" r:id="rId2545" display="http://sistemagestioncalidad.ramajudicial.gov.co/ModeloCSJ/index.php?sesion=&amp;op=8&amp;sop=8.5.6&amp;id_estrutura=1&amp;id=21547.00000&amp;hr=1" xr:uid="{DCEFB79F-C2FE-47EE-922D-853E7F587AA2}"/>
    <hyperlink ref="B1439" r:id="rId2546" display="http://sistemagestioncalidad.ramajudicial.gov.co/ModeloCSJ/index.php?sesion=&amp;op=8&amp;sop=8.5.6&amp;id_estrutura=1&amp;id=21548.00000&amp;hr=1" xr:uid="{5DE3E596-3DBA-48DD-B1BC-492E6A684EBA}"/>
    <hyperlink ref="B1440" r:id="rId2547" display="http://sistemagestioncalidad.ramajudicial.gov.co/ModeloCSJ/index.php?sesion=&amp;op=8&amp;sop=8.5.6&amp;id_estrutura=367&amp;id=21549.00000&amp;hr=1" xr:uid="{CB0E76F4-4991-4103-B114-377B1B4D4EF0}"/>
    <hyperlink ref="B1441" r:id="rId2548" display="http://sistemagestioncalidad.ramajudicial.gov.co/ModeloCSJ/index.php?sesion=&amp;op=8&amp;sop=8.5.6&amp;id_estrutura=367&amp;id=21550.00000&amp;hr=1" xr:uid="{B0BEAA60-7E1E-4937-835E-01680578AF90}"/>
    <hyperlink ref="B1442" r:id="rId2549" display="http://sistemagestioncalidad.ramajudicial.gov.co/ModeloCSJ/index.php?sesion=&amp;op=8&amp;sop=8.5.6&amp;id_estrutura=367&amp;id=21551.00000&amp;hr=1" xr:uid="{28B623A0-D421-4F16-A83C-98D8F45D27CA}"/>
    <hyperlink ref="B1443" r:id="rId2550" display="http://sistemagestioncalidad.ramajudicial.gov.co/ModeloCSJ/index.php?sesion=&amp;op=8&amp;sop=8.5.6&amp;id_estrutura=3&amp;id=21552.00000&amp;hr=1" xr:uid="{641B287A-C85B-4797-A31C-8CCD90E84AE5}"/>
    <hyperlink ref="B1444" r:id="rId2551" display="http://sistemagestioncalidad.ramajudicial.gov.co/ModeloCSJ/index.php?sesion=&amp;op=8&amp;sop=8.5.6&amp;id_estrutura=367&amp;id=21553.00000&amp;hr=1" xr:uid="{D5F78CB8-25CF-46D9-89E8-840B9637330A}"/>
    <hyperlink ref="B1445" r:id="rId2552" display="http://sistemagestioncalidad.ramajudicial.gov.co/ModeloCSJ/index.php?sesion=&amp;op=8&amp;sop=8.5.6&amp;id_estrutura=367&amp;id=21554.00000&amp;hr=1" xr:uid="{D0461F96-F422-47AE-B75C-EAB7567FB8B1}"/>
    <hyperlink ref="B1446" r:id="rId2553" display="http://sistemagestioncalidad.ramajudicial.gov.co/ModeloCSJ/index.php?sesion=&amp;op=8&amp;sop=8.5.6&amp;id_estrutura=367&amp;id=21555.00000&amp;hr=1" xr:uid="{147733E4-9098-4771-BEB3-3791718BAEB4}"/>
    <hyperlink ref="B1447" r:id="rId2554" display="http://sistemagestioncalidad.ramajudicial.gov.co/ModeloCSJ/index.php?sesion=&amp;op=8&amp;sop=8.5.6&amp;id_estrutura=367&amp;id=21556.00000&amp;hr=1" xr:uid="{1413C93E-1CCF-4D1A-A366-C9412F88F52D}"/>
    <hyperlink ref="B1448" r:id="rId2555" display="http://sistemagestioncalidad.ramajudicial.gov.co/ModeloCSJ/index.php?sesion=&amp;op=8&amp;sop=8.5.6&amp;id_estrutura=3&amp;id=21557.00000&amp;hr=1" xr:uid="{D78A4483-D907-4BC1-9FA8-FE51FCAA635A}"/>
    <hyperlink ref="B1449" r:id="rId2556" display="http://sistemagestioncalidad.ramajudicial.gov.co/ModeloCSJ/index.php?sesion=&amp;op=8&amp;sop=8.5.6&amp;id_estrutura=367&amp;id=21558.00000&amp;hr=1" xr:uid="{05EBF1EB-0584-48D5-BEFF-3835F0AE218D}"/>
    <hyperlink ref="B1450" r:id="rId2557" display="http://sistemagestioncalidad.ramajudicial.gov.co/ModeloCSJ/index.php?sesion=&amp;op=8&amp;sop=8.5.6&amp;id_estrutura=1&amp;id=21559.00000&amp;hr=1" xr:uid="{3533D6E7-B030-495C-84C4-98761E1AD1CD}"/>
    <hyperlink ref="B1451" r:id="rId2558" display="http://sistemagestioncalidad.ramajudicial.gov.co/ModeloCSJ/index.php?sesion=&amp;op=8&amp;sop=8.5.6&amp;id_estrutura=367&amp;id=21560.00000&amp;hr=1" xr:uid="{86E1FA28-66DB-4D49-A063-362E3BC75EA9}"/>
    <hyperlink ref="B1452" r:id="rId2559" display="http://sistemagestioncalidad.ramajudicial.gov.co/ModeloCSJ/index.php?sesion=&amp;op=8&amp;sop=8.5.6&amp;id_estrutura=367&amp;id=21561.00000&amp;hr=1" xr:uid="{A0C564D7-5979-4E6E-805F-402B4D734BEF}"/>
    <hyperlink ref="B1453" r:id="rId2560" display="http://sistemagestioncalidad.ramajudicial.gov.co/ModeloCSJ/index.php?sesion=&amp;op=8&amp;sop=8.5.6&amp;id_estrutura=367&amp;id=21562.00000&amp;hr=1" xr:uid="{0EA8AEE2-952D-4EDB-93D6-A82042B32B64}"/>
    <hyperlink ref="B1454" r:id="rId2561" display="http://sistemagestioncalidad.ramajudicial.gov.co/ModeloCSJ/index.php?sesion=&amp;op=8&amp;sop=8.5.6&amp;id_estrutura=367&amp;id=21563.00000&amp;hr=1" xr:uid="{B1BD44BC-B193-437E-B079-6884DAC1AAD9}"/>
    <hyperlink ref="B1455" r:id="rId2562" display="http://sistemagestioncalidad.ramajudicial.gov.co/ModeloCSJ/index.php?sesion=&amp;op=8&amp;sop=8.5.6&amp;id_estrutura=1&amp;id=21564.00000&amp;hr=1" xr:uid="{A1173277-95AD-4D97-B7CA-2CFC0E358F97}"/>
    <hyperlink ref="B1456" r:id="rId2563" display="http://sistemagestioncalidad.ramajudicial.gov.co/ModeloCSJ/index.php?sesion=&amp;op=8&amp;sop=8.5.6&amp;id_estrutura=367&amp;id=21565.00000&amp;hr=1" xr:uid="{E933605D-8C13-42E7-AACA-5176B62A0D44}"/>
    <hyperlink ref="B1457" r:id="rId2564" display="http://sistemagestioncalidad.ramajudicial.gov.co/ModeloCSJ/index.php?sesion=&amp;op=8&amp;sop=8.5.6&amp;id_estrutura=1&amp;id=21566.00000&amp;hr=1" xr:uid="{AF3C086F-02A1-4B5C-B1B2-1388D24A22B3}"/>
    <hyperlink ref="B1458" r:id="rId2565" display="http://sistemagestioncalidad.ramajudicial.gov.co/ModeloCSJ/index.php?sesion=&amp;op=8&amp;sop=8.5.6&amp;id_estrutura=367&amp;id=21567.00000&amp;hr=1" xr:uid="{827BA730-8B97-4634-B88D-CD1C2252BBCD}"/>
    <hyperlink ref="B1459" r:id="rId2566" display="http://sistemagestioncalidad.ramajudicial.gov.co/ModeloCSJ/index.php?sesion=&amp;op=8&amp;sop=8.5.6&amp;id_estrutura=2&amp;id=21568.00000&amp;hr=1" xr:uid="{E2C5E723-5EFB-4142-84A6-0DA9787282F9}"/>
    <hyperlink ref="B1460" r:id="rId2567" display="http://sistemagestioncalidad.ramajudicial.gov.co/ModeloCSJ/index.php?sesion=&amp;op=8&amp;sop=8.5.6&amp;id_estrutura=367&amp;id=21569.00000&amp;hr=1" xr:uid="{0E258E54-6122-4AA5-AA0C-EA98C75DD8D9}"/>
    <hyperlink ref="B1461" r:id="rId2568" display="http://sistemagestioncalidad.ramajudicial.gov.co/ModeloCSJ/index.php?sesion=&amp;op=8&amp;sop=8.5.6&amp;id_estrutura=367&amp;id=21570.00000&amp;hr=1" xr:uid="{5A315A4E-0C4C-4EA6-8140-5D3A419634B8}"/>
    <hyperlink ref="B1462" r:id="rId2569" display="http://sistemagestioncalidad.ramajudicial.gov.co/ModeloCSJ/index.php?sesion=&amp;op=8&amp;sop=8.5.6&amp;id_estrutura=1&amp;id=21571.00000&amp;hr=1" xr:uid="{5B77496E-3E0F-4593-B015-64252E995FA7}"/>
    <hyperlink ref="B1463" r:id="rId2570" display="http://sistemagestioncalidad.ramajudicial.gov.co/ModeloCSJ/index.php?sesion=&amp;op=8&amp;sop=8.5.6&amp;id_estrutura=1&amp;id=21572.00000&amp;hr=1" xr:uid="{DF2B2F6C-8F32-498B-A753-DA4802C6FC70}"/>
    <hyperlink ref="B1464" r:id="rId2571" display="http://sistemagestioncalidad.ramajudicial.gov.co/ModeloCSJ/index.php?sesion=&amp;op=8&amp;sop=8.5.6&amp;id_estrutura=3&amp;id=21573.00000&amp;hr=1" xr:uid="{036FC513-1851-4C55-B5A5-8B9379B311F6}"/>
    <hyperlink ref="B1465" r:id="rId2572" display="http://sistemagestioncalidad.ramajudicial.gov.co/ModeloCSJ/index.php?sesion=&amp;op=8&amp;sop=8.5.6&amp;id_estrutura=367&amp;id=21574.00000&amp;hr=1" xr:uid="{F6CBC02C-C305-4977-B3A7-300692AACDDB}"/>
    <hyperlink ref="B1466" r:id="rId2573" display="http://sistemagestioncalidad.ramajudicial.gov.co/ModeloCSJ/index.php?sesion=&amp;op=8&amp;sop=8.5.6&amp;id_estrutura=367&amp;id=21575.00000&amp;hr=1" xr:uid="{05010854-6742-4B64-B7DC-0AC1EAC61962}"/>
    <hyperlink ref="B1467" r:id="rId2574" display="http://sistemagestioncalidad.ramajudicial.gov.co/ModeloCSJ/index.php?sesion=&amp;op=8&amp;sop=8.5.6&amp;id_estrutura=367&amp;id=21576.00000&amp;hr=1" xr:uid="{119CC5D8-792A-447D-ACD8-BBC82CEE5E56}"/>
    <hyperlink ref="B1468" r:id="rId2575" display="http://sistemagestioncalidad.ramajudicial.gov.co/ModeloCSJ/index.php?sesion=&amp;op=8&amp;sop=8.5.6&amp;id_estrutura=1&amp;id=21577.00000&amp;hr=1" xr:uid="{1625F73F-C0A2-4717-B427-F977AC991DAA}"/>
    <hyperlink ref="B1469" r:id="rId2576" display="http://sistemagestioncalidad.ramajudicial.gov.co/ModeloCSJ/index.php?sesion=&amp;op=8&amp;sop=8.5.6&amp;id_estrutura=367&amp;id=21578.00000&amp;hr=1" xr:uid="{A28D7DB1-CD25-4787-A11E-334C5E6C79A8}"/>
    <hyperlink ref="B1470" r:id="rId2577" display="http://sistemagestioncalidad.ramajudicial.gov.co/ModeloCSJ/index.php?sesion=&amp;op=8&amp;sop=8.5.6&amp;id_estrutura=367&amp;id=21579.00000&amp;hr=1" xr:uid="{E856888E-77B9-486E-97D7-36C978311668}"/>
    <hyperlink ref="B1471" r:id="rId2578" display="http://sistemagestioncalidad.ramajudicial.gov.co/ModeloCSJ/index.php?sesion=&amp;op=8&amp;sop=8.5.6&amp;id_estrutura=367&amp;id=21580.00000&amp;hr=1" xr:uid="{59CB8C84-9DCE-4F86-9FFE-643C432E1E21}"/>
    <hyperlink ref="B1472" r:id="rId2579" display="http://sistemagestioncalidad.ramajudicial.gov.co/ModeloCSJ/index.php?sesion=&amp;op=8&amp;sop=8.5.6&amp;id_estrutura=367&amp;id=21581.00000&amp;hr=1" xr:uid="{82D5C590-D154-4C89-8DCA-9C7AB7D1FF2C}"/>
    <hyperlink ref="B1473" r:id="rId2580" display="http://sistemagestioncalidad.ramajudicial.gov.co/ModeloCSJ/index.php?sesion=&amp;op=8&amp;sop=8.5.6&amp;id_estrutura=367&amp;id=21582.00000&amp;hr=1" xr:uid="{89805F5D-606A-4508-9A92-070A6675688F}"/>
    <hyperlink ref="B1474" r:id="rId2581" display="http://sistemagestioncalidad.ramajudicial.gov.co/ModeloCSJ/index.php?sesion=&amp;op=8&amp;sop=8.5.6&amp;id_estrutura=1&amp;id=21583.00000&amp;hr=1" xr:uid="{1EC2C697-1ACE-422F-A3A5-BD06E73E31CF}"/>
    <hyperlink ref="B1475" r:id="rId2582" display="http://sistemagestioncalidad.ramajudicial.gov.co/ModeloCSJ/index.php?sesion=&amp;op=8&amp;sop=8.5.6&amp;id_estrutura=1&amp;id=21584.00000&amp;hr=1" xr:uid="{C4356545-21F7-4093-B751-F5DEC3792A23}"/>
    <hyperlink ref="B1476" r:id="rId2583" display="http://sistemagestioncalidad.ramajudicial.gov.co/ModeloCSJ/index.php?sesion=&amp;op=8&amp;sop=8.5.6&amp;id_estrutura=367&amp;id=21585.00000&amp;hr=1" xr:uid="{CC55325E-ADF8-438E-9A2B-5A557943BBF4}"/>
    <hyperlink ref="B1477" r:id="rId2584" display="http://sistemagestioncalidad.ramajudicial.gov.co/ModeloCSJ/index.php?sesion=&amp;op=8&amp;sop=8.5.6&amp;id_estrutura=367&amp;id=21586.00000&amp;hr=1" xr:uid="{E1285FB0-31FF-435B-8A18-9050F94F8C9F}"/>
    <hyperlink ref="B1478" r:id="rId2585" display="http://sistemagestioncalidad.ramajudicial.gov.co/ModeloCSJ/index.php?sesion=&amp;op=8&amp;sop=8.5.6&amp;id_estrutura=367&amp;id=21587.00000&amp;hr=1" xr:uid="{0A6DD796-242C-4BCC-8D00-4B770D73813F}"/>
    <hyperlink ref="B1479" r:id="rId2586" display="http://sistemagestioncalidad.ramajudicial.gov.co/ModeloCSJ/index.php?sesion=&amp;op=8&amp;sop=8.5.6&amp;id_estrutura=367&amp;id=21588.00000&amp;hr=1" xr:uid="{BEE3BBE9-3F33-4A07-B0E2-2F4F99DE4488}"/>
    <hyperlink ref="B1480" r:id="rId2587" display="http://sistemagestioncalidad.ramajudicial.gov.co/ModeloCSJ/index.php?sesion=&amp;op=8&amp;sop=8.5.6&amp;id_estrutura=367&amp;id=21589.00000&amp;hr=1" xr:uid="{9F1786D4-8A45-4C55-A7AF-A816BC9FFDA5}"/>
    <hyperlink ref="B1481" r:id="rId2588" display="http://sistemagestioncalidad.ramajudicial.gov.co/ModeloCSJ/index.php?sesion=&amp;op=8&amp;sop=8.5.6&amp;id_estrutura=1&amp;id=21590.00000&amp;hr=1" xr:uid="{C5F4FEEE-B216-45A3-B528-218C77A02E1F}"/>
    <hyperlink ref="B1482" r:id="rId2589" display="http://sistemagestioncalidad.ramajudicial.gov.co/ModeloCSJ/index.php?sesion=&amp;op=8&amp;sop=8.5.6&amp;id_estrutura=367&amp;id=21591.00000&amp;hr=1" xr:uid="{B16A22F6-8E80-49E4-82CD-43553A4F7CCD}"/>
    <hyperlink ref="B1483" r:id="rId2590" display="http://sistemagestioncalidad.ramajudicial.gov.co/ModeloCSJ/index.php?sesion=&amp;op=8&amp;sop=8.5.6&amp;id_estrutura=367&amp;id=21592.00000&amp;hr=1" xr:uid="{DF081C72-B2F8-4CFA-889A-7A407263D459}"/>
    <hyperlink ref="B1484" r:id="rId2591" display="http://sistemagestioncalidad.ramajudicial.gov.co/ModeloCSJ/index.php?sesion=&amp;op=8&amp;sop=8.5.6&amp;id_estrutura=367&amp;id=21593.00000&amp;hr=1" xr:uid="{3AAE62C3-CA31-47D2-8D14-011CF024F7D2}"/>
    <hyperlink ref="B1485" r:id="rId2592" display="http://sistemagestioncalidad.ramajudicial.gov.co/ModeloCSJ/index.php?sesion=&amp;op=8&amp;sop=8.5.6&amp;id_estrutura=367&amp;id=21594.00000&amp;hr=1" xr:uid="{7B4B9137-3BEC-4886-8D37-CBE84DBA04AD}"/>
    <hyperlink ref="B1486" r:id="rId2593" display="http://sistemagestioncalidad.ramajudicial.gov.co/ModeloCSJ/index.php?sesion=&amp;op=8&amp;sop=8.5.6&amp;id_estrutura=367&amp;id=21595.00000&amp;hr=1" xr:uid="{CBD2F24A-F2D0-48CF-A04A-79EC4E3905E2}"/>
    <hyperlink ref="B1487" r:id="rId2594" display="http://sistemagestioncalidad.ramajudicial.gov.co/ModeloCSJ/index.php?sesion=&amp;op=8&amp;sop=8.5.6&amp;id_estrutura=1&amp;id=21596.00000&amp;hr=1" xr:uid="{88128F93-31F5-4A66-AE62-7DFA3F46B75E}"/>
    <hyperlink ref="B1488" r:id="rId2595" display="http://sistemagestioncalidad.ramajudicial.gov.co/ModeloCSJ/index.php?sesion=&amp;op=8&amp;sop=8.5.6&amp;id_estrutura=367&amp;id=21597.00000&amp;hr=1" xr:uid="{8A5E78D0-1F34-4BD7-AC23-D0273EC1259C}"/>
    <hyperlink ref="B1489" r:id="rId2596" display="http://sistemagestioncalidad.ramajudicial.gov.co/ModeloCSJ/index.php?sesion=&amp;op=8&amp;sop=8.5.6&amp;id_estrutura=367&amp;id=21598.00000&amp;hr=1" xr:uid="{5437D680-7A06-44B6-9333-8970FBE7155C}"/>
    <hyperlink ref="B1490" r:id="rId2597" display="http://sistemagestioncalidad.ramajudicial.gov.co/ModeloCSJ/index.php?sesion=&amp;op=8&amp;sop=8.5.6&amp;id_estrutura=367&amp;id=21599.00000&amp;hr=1" xr:uid="{46717ED9-ED75-4187-AA8A-6D4E3313FC36}"/>
    <hyperlink ref="B1491" r:id="rId2598" display="http://sistemagestioncalidad.ramajudicial.gov.co/ModeloCSJ/index.php?sesion=&amp;op=8&amp;sop=8.5.6&amp;id_estrutura=367&amp;id=21600.00000&amp;hr=1" xr:uid="{D242572A-4D33-42A7-BAC1-025F027ED5BC}"/>
    <hyperlink ref="B1492" r:id="rId2599" display="http://sistemagestioncalidad.ramajudicial.gov.co/ModeloCSJ/index.php?sesion=&amp;op=8&amp;sop=8.5.6&amp;id_estrutura=367&amp;id=21601.00000&amp;hr=1" xr:uid="{F06A10D1-2ECB-4D37-BD64-6D81463D0881}"/>
    <hyperlink ref="B1493" r:id="rId2600" display="http://sistemagestioncalidad.ramajudicial.gov.co/ModeloCSJ/index.php?sesion=&amp;op=8&amp;sop=8.5.6&amp;id_estrutura=1&amp;id=21602.00000&amp;hr=1" xr:uid="{2DA65C71-0765-4569-8BE8-48C9DFC3AC89}"/>
    <hyperlink ref="B1494" r:id="rId2601" display="http://sistemagestioncalidad.ramajudicial.gov.co/ModeloCSJ/index.php?sesion=&amp;op=8&amp;sop=8.5.6&amp;id_estrutura=367&amp;id=21603.00000&amp;hr=1" xr:uid="{0DB2A639-30FA-4A77-85FE-0256F8FBD23E}"/>
    <hyperlink ref="B1495" r:id="rId2602" display="http://sistemagestioncalidad.ramajudicial.gov.co/ModeloCSJ/index.php?sesion=&amp;op=8&amp;sop=8.5.6&amp;id_estrutura=367&amp;id=21604.00000&amp;hr=1" xr:uid="{39B62735-5CC8-4064-A7A4-66154BDE4687}"/>
    <hyperlink ref="B1496" r:id="rId2603" display="http://sistemagestioncalidad.ramajudicial.gov.co/ModeloCSJ/index.php?sesion=&amp;op=8&amp;sop=8.5.6&amp;id_estrutura=3&amp;id=21605.00000&amp;hr=1" xr:uid="{05B4F638-1B44-437F-B9F8-5ECFB72DD041}"/>
    <hyperlink ref="B1497" r:id="rId2604" display="http://sistemagestioncalidad.ramajudicial.gov.co/ModeloCSJ/index.php?sesion=&amp;op=8&amp;sop=8.5.6&amp;id_estrutura=1&amp;id=21606.00000&amp;hr=1" xr:uid="{6B48E121-CF0F-48D1-AB5D-12E2FD073CD6}"/>
    <hyperlink ref="B1498" r:id="rId2605" display="http://sistemagestioncalidad.ramajudicial.gov.co/ModeloCSJ/index.php?sesion=&amp;op=8&amp;sop=8.5.6&amp;id_estrutura=1&amp;id=21607.00000&amp;hr=1" xr:uid="{3D230FC0-EEEB-4C9F-A0CF-12A2D4DC6ACC}"/>
    <hyperlink ref="B1499" r:id="rId2606" display="http://sistemagestioncalidad.ramajudicial.gov.co/ModeloCSJ/index.php?sesion=&amp;op=8&amp;sop=8.5.6&amp;id_estrutura=1&amp;id=21608.00000&amp;hr=1" xr:uid="{A33F4C66-38B8-4B66-A373-6BB935B8B605}"/>
    <hyperlink ref="B1500" r:id="rId2607" display="http://sistemagestioncalidad.ramajudicial.gov.co/ModeloCSJ/index.php?sesion=&amp;op=8&amp;sop=8.5.6&amp;id_estrutura=367&amp;id=21609.00000&amp;hr=1" xr:uid="{3114A132-87F0-48B6-AD34-39941AD929A2}"/>
    <hyperlink ref="B1501" r:id="rId2608" display="http://sistemagestioncalidad.ramajudicial.gov.co/ModeloCSJ/index.php?sesion=&amp;op=8&amp;sop=8.5.6&amp;id_estrutura=1&amp;id=21610.00000&amp;hr=1" xr:uid="{21D54911-5E74-4042-977C-6038BE87D73C}"/>
    <hyperlink ref="B1502" r:id="rId2609" display="http://sistemagestioncalidad.ramajudicial.gov.co/ModeloCSJ/index.php?sesion=&amp;op=8&amp;sop=8.5.6&amp;id_estrutura=367&amp;id=21611.00000&amp;hr=1" xr:uid="{F4DF37BA-C66B-4265-B481-6FF1DC85B12A}"/>
    <hyperlink ref="B1503" r:id="rId2610" display="http://sistemagestioncalidad.ramajudicial.gov.co/ModeloCSJ/index.php?sesion=&amp;op=8&amp;sop=8.5.6&amp;id_estrutura=1&amp;id=21612.00000&amp;hr=1" xr:uid="{49DE01BD-945A-4507-80FE-F89DBCFBFE50}"/>
    <hyperlink ref="B1504" r:id="rId2611" display="http://sistemagestioncalidad.ramajudicial.gov.co/ModeloCSJ/index.php?sesion=&amp;op=8&amp;sop=8.5.6&amp;id_estrutura=2&amp;id=21613.00000&amp;hr=1" xr:uid="{2A07F8E2-A444-4421-BE75-1AFECDBB0481}"/>
    <hyperlink ref="B1505" r:id="rId2612" display="http://sistemagestioncalidad.ramajudicial.gov.co/ModeloCSJ/index.php?sesion=&amp;op=8&amp;sop=8.5.6&amp;id_estrutura=367&amp;id=21614.00000&amp;hr=1" xr:uid="{A821FD75-F155-4491-9975-D83B7C75181E}"/>
    <hyperlink ref="B1506" r:id="rId2613" display="http://sistemagestioncalidad.ramajudicial.gov.co/ModeloCSJ/index.php?sesion=&amp;op=8&amp;sop=8.5.6&amp;id_estrutura=367&amp;id=21615.00000&amp;hr=1" xr:uid="{4F6ADB99-88FD-47FA-81E2-0AC60A2A6348}"/>
    <hyperlink ref="B1507" r:id="rId2614" display="http://sistemagestioncalidad.ramajudicial.gov.co/ModeloCSJ/index.php?sesion=&amp;op=8&amp;sop=8.5.6&amp;id_estrutura=367&amp;id=21616.00000&amp;hr=1" xr:uid="{5E0A8994-CE99-483A-BE92-C3B4F18C923A}"/>
    <hyperlink ref="B1508" r:id="rId2615" display="http://sistemagestioncalidad.ramajudicial.gov.co/ModeloCSJ/index.php?sesion=&amp;op=8&amp;sop=8.5.6&amp;id_estrutura=1&amp;id=21617.00000&amp;hr=1" xr:uid="{FEB68202-D864-4F3C-8A4C-4E3E65931951}"/>
    <hyperlink ref="B1509" r:id="rId2616" display="http://sistemagestioncalidad.ramajudicial.gov.co/ModeloCSJ/index.php?sesion=&amp;op=8&amp;sop=8.5.6&amp;id_estrutura=367&amp;id=21618.00000&amp;hr=1" xr:uid="{0DF96839-0154-47F6-96AD-B8A661F6C724}"/>
    <hyperlink ref="B1510" r:id="rId2617" display="http://sistemagestioncalidad.ramajudicial.gov.co/ModeloCSJ/index.php?sesion=&amp;op=8&amp;sop=8.5.6&amp;id_estrutura=367&amp;id=21619.00000&amp;hr=1" xr:uid="{0A383B21-DEF1-42FD-8BB5-6396CE7B9B55}"/>
    <hyperlink ref="B1511" r:id="rId2618" display="http://sistemagestioncalidad.ramajudicial.gov.co/ModeloCSJ/index.php?sesion=&amp;op=8&amp;sop=8.5.6&amp;id_estrutura=1&amp;id=21620.00000&amp;hr=1" xr:uid="{CE210912-6ADD-4684-916E-A851CBF3F00B}"/>
    <hyperlink ref="B1512" r:id="rId2619" display="http://sistemagestioncalidad.ramajudicial.gov.co/ModeloCSJ/index.php?sesion=&amp;op=8&amp;sop=8.5.6&amp;id_estrutura=367&amp;id=21621.00000&amp;hr=1" xr:uid="{387F4B31-FA31-4FA5-B1D4-714727E27AEA}"/>
    <hyperlink ref="B1513" r:id="rId2620" display="http://sistemagestioncalidad.ramajudicial.gov.co/ModeloCSJ/index.php?sesion=&amp;op=8&amp;sop=8.5.6&amp;id_estrutura=367&amp;id=21622.00000&amp;hr=1" xr:uid="{05A44474-9D49-4FE3-867E-0EB5EF6EA961}"/>
    <hyperlink ref="B1514" r:id="rId2621" display="http://sistemagestioncalidad.ramajudicial.gov.co/ModeloCSJ/index.php?sesion=&amp;op=8&amp;sop=8.5.6&amp;id_estrutura=1&amp;id=21623.00000&amp;hr=1" xr:uid="{49745857-F664-4CB9-BA12-948EAE8EDBB5}"/>
    <hyperlink ref="B1515" r:id="rId2622" display="http://sistemagestioncalidad.ramajudicial.gov.co/ModeloCSJ/index.php?sesion=&amp;op=8&amp;sop=8.5.6&amp;id_estrutura=1&amp;id=21624.00000&amp;hr=1" xr:uid="{14177603-9B50-4EA1-9DE2-892BF229DD1C}"/>
    <hyperlink ref="B1516" r:id="rId2623" display="http://sistemagestioncalidad.ramajudicial.gov.co/ModeloCSJ/index.php?sesion=&amp;op=8&amp;sop=8.5.6&amp;id_estrutura=367&amp;id=21625.00000&amp;hr=1" xr:uid="{465CA605-3479-435D-B8EA-07B065785847}"/>
    <hyperlink ref="B1517" r:id="rId2624" display="http://sistemagestioncalidad.ramajudicial.gov.co/ModeloCSJ/index.php?sesion=&amp;op=8&amp;sop=8.5.6&amp;id_estrutura=1&amp;id=21626.00000&amp;hr=1" xr:uid="{3155A1E0-85AE-4E49-8BD0-1E776120589E}"/>
    <hyperlink ref="B1518" r:id="rId2625" display="http://sistemagestioncalidad.ramajudicial.gov.co/ModeloCSJ/index.php?sesion=&amp;op=8&amp;sop=8.5.6&amp;id_estrutura=367&amp;id=21627.00000&amp;hr=1" xr:uid="{3F2F88D4-B851-4218-8651-335EF7CB0D39}"/>
    <hyperlink ref="B1519" r:id="rId2626" display="http://sistemagestioncalidad.ramajudicial.gov.co/ModeloCSJ/index.php?sesion=&amp;op=8&amp;sop=8.5.6&amp;id_estrutura=367&amp;id=21628.00000&amp;hr=1" xr:uid="{8C947317-CFAC-425F-AD6D-BE665A351E87}"/>
    <hyperlink ref="B1520" r:id="rId2627" display="http://sistemagestioncalidad.ramajudicial.gov.co/ModeloCSJ/index.php?sesion=&amp;op=8&amp;sop=8.5.6&amp;id_estrutura=367&amp;id=21629.00000&amp;hr=1" xr:uid="{EFC19EF4-04F3-492F-BD4B-ADADA45970FD}"/>
    <hyperlink ref="B1521" r:id="rId2628" display="http://sistemagestioncalidad.ramajudicial.gov.co/ModeloCSJ/index.php?sesion=&amp;op=8&amp;sop=8.5.6&amp;id_estrutura=367&amp;id=21630.00000&amp;hr=1" xr:uid="{4A21198B-FDC9-4C01-8D72-3F4F44FA30D9}"/>
    <hyperlink ref="B1522" r:id="rId2629" display="http://sistemagestioncalidad.ramajudicial.gov.co/ModeloCSJ/index.php?sesion=&amp;op=8&amp;sop=8.5.6&amp;id_estrutura=367&amp;id=21631.00000&amp;hr=1" xr:uid="{23200BE0-7081-4D86-97A1-E0AA0BED16A0}"/>
    <hyperlink ref="B1523" r:id="rId2630" display="http://sistemagestioncalidad.ramajudicial.gov.co/ModeloCSJ/index.php?sesion=&amp;op=8&amp;sop=8.5.6&amp;id_estrutura=1&amp;id=21632.00000&amp;hr=1" xr:uid="{681B738A-EB8A-4DC8-AF3F-68BE6B4CD749}"/>
    <hyperlink ref="B1524" r:id="rId2631" display="http://sistemagestioncalidad.ramajudicial.gov.co/ModeloCSJ/index.php?sesion=&amp;op=8&amp;sop=8.5.6&amp;id_estrutura=367&amp;id=21633.00000&amp;hr=1" xr:uid="{F9680863-7A3E-4D50-930C-56159D849E7B}"/>
    <hyperlink ref="B1525" r:id="rId2632" display="http://sistemagestioncalidad.ramajudicial.gov.co/ModeloCSJ/index.php?sesion=&amp;op=8&amp;sop=8.5.6&amp;id_estrutura=367&amp;id=21634.00000&amp;hr=1" xr:uid="{9EDAC2D7-49A0-4F8E-8190-7F31B2E904DC}"/>
    <hyperlink ref="B1526" r:id="rId2633" display="http://sistemagestioncalidad.ramajudicial.gov.co/ModeloCSJ/index.php?sesion=&amp;op=8&amp;sop=8.5.6&amp;id_estrutura=1&amp;id=21635.00000&amp;hr=1" xr:uid="{61D2316C-A3EB-4A0F-8B8D-7595A2D710E4}"/>
    <hyperlink ref="B1527" r:id="rId2634" display="http://sistemagestioncalidad.ramajudicial.gov.co/ModeloCSJ/index.php?sesion=&amp;op=8&amp;sop=8.5.6&amp;id_estrutura=367&amp;id=21636.00000&amp;hr=1" xr:uid="{2B62F99E-DCD3-4C19-9ED2-F6D1B4139E7B}"/>
    <hyperlink ref="B1528" r:id="rId2635" display="http://sistemagestioncalidad.ramajudicial.gov.co/ModeloCSJ/index.php?sesion=&amp;op=8&amp;sop=8.5.6&amp;id_estrutura=367&amp;id=21637.00000&amp;hr=1" xr:uid="{32642212-90D9-4759-8E50-94F6D328774F}"/>
    <hyperlink ref="B1529" r:id="rId2636" display="http://sistemagestioncalidad.ramajudicial.gov.co/ModeloCSJ/index.php?sesion=&amp;op=8&amp;sop=8.5.6&amp;id_estrutura=367&amp;id=21638.00000&amp;hr=1" xr:uid="{FEB99343-3296-4E5F-A845-47289733BB3D}"/>
    <hyperlink ref="B1530" r:id="rId2637" display="http://sistemagestioncalidad.ramajudicial.gov.co/ModeloCSJ/index.php?sesion=&amp;op=8&amp;sop=8.5.6&amp;id_estrutura=367&amp;id=21639.00000&amp;hr=1" xr:uid="{097EAE26-878F-48BA-8900-01CFBA320465}"/>
    <hyperlink ref="B1531" r:id="rId2638" display="http://sistemagestioncalidad.ramajudicial.gov.co/ModeloCSJ/index.php?sesion=&amp;op=8&amp;sop=8.5.6&amp;id_estrutura=1&amp;id=21640.00000&amp;hr=1" xr:uid="{0FCEF234-B58B-463F-92CA-C1731C52133B}"/>
    <hyperlink ref="B1532" r:id="rId2639" display="http://sistemagestioncalidad.ramajudicial.gov.co/ModeloCSJ/index.php?sesion=&amp;op=8&amp;sop=8.5.6&amp;id_estrutura=367&amp;id=21641.00000&amp;hr=1" xr:uid="{428924CC-9F90-4370-BDC0-F9F8E72AF740}"/>
    <hyperlink ref="B1533" r:id="rId2640" display="http://sistemagestioncalidad.ramajudicial.gov.co/ModeloCSJ/index.php?sesion=&amp;op=8&amp;sop=8.5.6&amp;id_estrutura=367&amp;id=21642.00000&amp;hr=1" xr:uid="{EA2B5BA4-C563-4E69-9EBE-CC321582A06B}"/>
    <hyperlink ref="B1534" r:id="rId2641" display="http://sistemagestioncalidad.ramajudicial.gov.co/ModeloCSJ/index.php?sesion=&amp;op=8&amp;sop=8.5.6&amp;id_estrutura=367&amp;id=21643.00000&amp;hr=1" xr:uid="{3A1C0DC1-0409-478E-9814-709E85292B9A}"/>
    <hyperlink ref="B1535" r:id="rId2642" display="http://sistemagestioncalidad.ramajudicial.gov.co/ModeloCSJ/index.php?sesion=&amp;op=8&amp;sop=8.5.6&amp;id_estrutura=367&amp;id=21644.00000&amp;hr=1" xr:uid="{F109EFC4-027D-4EEC-892F-3CF63D0C6B9C}"/>
    <hyperlink ref="B1536" r:id="rId2643" display="http://sistemagestioncalidad.ramajudicial.gov.co/ModeloCSJ/index.php?sesion=&amp;op=8&amp;sop=8.5.6&amp;id_estrutura=367&amp;id=21645.00000&amp;hr=1" xr:uid="{CAA6C92F-EE9D-441F-9108-EBD89109C236}"/>
    <hyperlink ref="B1537" r:id="rId2644" display="http://sistemagestioncalidad.ramajudicial.gov.co/ModeloCSJ/index.php?sesion=&amp;op=8&amp;sop=8.5.6&amp;id_estrutura=367&amp;id=21646.00000&amp;hr=1" xr:uid="{031FFB56-DC26-4F53-833D-26F48BB03E10}"/>
    <hyperlink ref="B1538" r:id="rId2645" display="http://sistemagestioncalidad.ramajudicial.gov.co/ModeloCSJ/index.php?sesion=&amp;op=8&amp;sop=8.5.6&amp;id_estrutura=367&amp;id=21647.00000&amp;hr=1" xr:uid="{E3A85721-E6B7-4015-9A25-A1299A44CB3E}"/>
    <hyperlink ref="B1539" r:id="rId2646" display="http://sistemagestioncalidad.ramajudicial.gov.co/ModeloCSJ/index.php?sesion=&amp;op=8&amp;sop=8.5.6&amp;id_estrutura=367&amp;id=21648.00000&amp;hr=1" xr:uid="{DEA08F17-5316-4790-8BC0-5E279ECFF0BC}"/>
    <hyperlink ref="B1540" r:id="rId2647" display="http://sistemagestioncalidad.ramajudicial.gov.co/ModeloCSJ/index.php?sesion=&amp;op=8&amp;sop=8.5.6&amp;id_estrutura=367&amp;id=21649.00000&amp;hr=1" xr:uid="{CC2C5005-B8D1-42DF-A70B-D4A03D09B650}"/>
    <hyperlink ref="B1541" r:id="rId2648" display="http://sistemagestioncalidad.ramajudicial.gov.co/ModeloCSJ/index.php?sesion=&amp;op=8&amp;sop=8.5.6&amp;id_estrutura=2&amp;id=21650.00000&amp;hr=1" xr:uid="{09FEE92D-5BDD-414B-AAE3-F3244EF71732}"/>
    <hyperlink ref="B1542" r:id="rId2649" display="http://sistemagestioncalidad.ramajudicial.gov.co/ModeloCSJ/index.php?sesion=&amp;op=8&amp;sop=8.5.6&amp;id_estrutura=367&amp;id=21651.00000&amp;hr=1" xr:uid="{918A40EC-AE06-4EE1-BF6A-1E39587FFB71}"/>
    <hyperlink ref="B1543" r:id="rId2650" display="http://sistemagestioncalidad.ramajudicial.gov.co/ModeloCSJ/index.php?sesion=&amp;op=8&amp;sop=8.5.6&amp;id_estrutura=367&amp;id=21652.00000&amp;hr=1" xr:uid="{F842BD9F-775B-445F-86DB-0CD4C4DEDDC8}"/>
    <hyperlink ref="B1544" r:id="rId2651" display="http://sistemagestioncalidad.ramajudicial.gov.co/ModeloCSJ/index.php?sesion=&amp;op=8&amp;sop=8.5.6&amp;id_estrutura=1&amp;id=21653.00000&amp;hr=1" xr:uid="{82470AF7-FBA9-4133-BF6B-C35CC77E1AF1}"/>
    <hyperlink ref="B1545" r:id="rId2652" display="http://sistemagestioncalidad.ramajudicial.gov.co/ModeloCSJ/index.php?sesion=&amp;op=8&amp;sop=8.5.6&amp;id_estrutura=367&amp;id=21654.00000&amp;hr=1" xr:uid="{59661086-FAEB-4A0C-8A07-88DA04352870}"/>
    <hyperlink ref="B1546" r:id="rId2653" display="http://sistemagestioncalidad.ramajudicial.gov.co/ModeloCSJ/index.php?sesion=&amp;op=8&amp;sop=8.5.6&amp;id_estrutura=367&amp;id=21655.00000&amp;hr=1" xr:uid="{7EADA98A-ACD5-42F3-BE11-D4899C3D67C3}"/>
    <hyperlink ref="B1547" r:id="rId2654" display="http://sistemagestioncalidad.ramajudicial.gov.co/ModeloCSJ/index.php?sesion=&amp;op=8&amp;sop=8.5.6&amp;id_estrutura=367&amp;id=21656.00000&amp;hr=1" xr:uid="{AFDA8054-F0D7-46F1-8B67-CC8A85E15356}"/>
    <hyperlink ref="B1548" r:id="rId2655" display="http://sistemagestioncalidad.ramajudicial.gov.co/ModeloCSJ/index.php?sesion=&amp;op=8&amp;sop=8.5.6&amp;id_estrutura=367&amp;id=21657.00000&amp;hr=1" xr:uid="{133017B3-9036-4B21-B2C3-1FF12C16B697}"/>
    <hyperlink ref="B1549" r:id="rId2656" display="http://sistemagestioncalidad.ramajudicial.gov.co/ModeloCSJ/index.php?sesion=&amp;op=8&amp;sop=8.5.6&amp;id_estrutura=367&amp;id=21658.00000&amp;hr=1" xr:uid="{002E72B7-C81F-4C75-8216-BE789E4E7795}"/>
    <hyperlink ref="B1550" r:id="rId2657" display="http://sistemagestioncalidad.ramajudicial.gov.co/ModeloCSJ/index.php?sesion=&amp;op=8&amp;sop=8.5.6&amp;id_estrutura=367&amp;id=21659.00000&amp;hr=1" xr:uid="{67AF28DA-6C49-4C61-B516-2D02C0D2C665}"/>
    <hyperlink ref="B1551" r:id="rId2658" display="http://sistemagestioncalidad.ramajudicial.gov.co/ModeloCSJ/index.php?sesion=&amp;op=8&amp;sop=8.5.6&amp;id_estrutura=367&amp;id=21660.00000&amp;hr=1" xr:uid="{3AB30701-4B6A-4040-B7AC-B9902751B18C}"/>
    <hyperlink ref="B1552" r:id="rId2659" display="http://sistemagestioncalidad.ramajudicial.gov.co/ModeloCSJ/index.php?sesion=&amp;op=8&amp;sop=8.5.6&amp;id_estrutura=367&amp;id=21661.00000&amp;hr=1" xr:uid="{7660B899-1F09-40B2-9755-FDF3D9390455}"/>
    <hyperlink ref="B1553" r:id="rId2660" display="http://sistemagestioncalidad.ramajudicial.gov.co/ModeloCSJ/index.php?sesion=&amp;op=8&amp;sop=8.5.6&amp;id_estrutura=367&amp;id=21662.00000&amp;hr=1" xr:uid="{1D395409-43A0-45CE-BA45-4C12CE6D027A}"/>
    <hyperlink ref="B1554" r:id="rId2661" display="http://sistemagestioncalidad.ramajudicial.gov.co/ModeloCSJ/index.php?sesion=&amp;op=8&amp;sop=8.5.6&amp;id_estrutura=367&amp;id=21663.00000&amp;hr=1" xr:uid="{09244A80-D74F-4581-8958-7D55E7324DD3}"/>
    <hyperlink ref="B1555" r:id="rId2662" display="http://sistemagestioncalidad.ramajudicial.gov.co/ModeloCSJ/index.php?sesion=&amp;op=8&amp;sop=8.5.6&amp;id_estrutura=367&amp;id=21664.00000&amp;hr=1" xr:uid="{5E222A30-49AC-407A-97AD-5F5475FA0708}"/>
    <hyperlink ref="B1556" r:id="rId2663" display="http://sistemagestioncalidad.ramajudicial.gov.co/ModeloCSJ/index.php?sesion=&amp;op=8&amp;sop=8.5.6&amp;id_estrutura=367&amp;id=21665.00000&amp;hr=1" xr:uid="{DD0971EE-C9DF-4AAB-9B52-098204746ADE}"/>
    <hyperlink ref="B1557" r:id="rId2664" display="http://sistemagestioncalidad.ramajudicial.gov.co/ModeloCSJ/index.php?sesion=&amp;op=8&amp;sop=8.5.6&amp;id_estrutura=367&amp;id=21666.00000&amp;hr=1" xr:uid="{631EC60E-CB81-4A9E-AD0B-345C71EBE76F}"/>
    <hyperlink ref="B1558" r:id="rId2665" display="http://sistemagestioncalidad.ramajudicial.gov.co/ModeloCSJ/index.php?sesion=&amp;op=8&amp;sop=8.5.6&amp;id_estrutura=367&amp;id=21667.00000&amp;hr=1" xr:uid="{596000BC-7454-4BD3-B2C2-45D05862188C}"/>
    <hyperlink ref="B1559" r:id="rId2666" display="http://sistemagestioncalidad.ramajudicial.gov.co/ModeloCSJ/index.php?sesion=&amp;op=8&amp;sop=8.5.6&amp;id_estrutura=367&amp;id=21668.00000&amp;hr=1" xr:uid="{3896945B-79E9-4A7F-985D-15D9AF9ACB97}"/>
    <hyperlink ref="B1560" r:id="rId2667" display="http://sistemagestioncalidad.ramajudicial.gov.co/ModeloCSJ/index.php?sesion=&amp;op=8&amp;sop=8.5.6&amp;id_estrutura=1&amp;id=21669.00000&amp;hr=1" xr:uid="{19DAABBE-DD20-4FFF-871C-DF82C289E36A}"/>
    <hyperlink ref="B1561" r:id="rId2668" display="http://sistemagestioncalidad.ramajudicial.gov.co/ModeloCSJ/index.php?sesion=&amp;op=8&amp;sop=8.5.6&amp;id_estrutura=367&amp;id=21670.00000&amp;hr=1" xr:uid="{0E8FF911-F31E-498E-96D3-1387E6144719}"/>
    <hyperlink ref="B1562" r:id="rId2669" display="http://sistemagestioncalidad.ramajudicial.gov.co/ModeloCSJ/index.php?sesion=&amp;op=8&amp;sop=8.5.6&amp;id_estrutura=367&amp;id=21671.00000&amp;hr=1" xr:uid="{AD53EFD2-F9E1-4ABB-9783-7A6E5AF45A4A}"/>
    <hyperlink ref="B1563" r:id="rId2670" display="http://sistemagestioncalidad.ramajudicial.gov.co/ModeloCSJ/index.php?sesion=&amp;op=8&amp;sop=8.5.6&amp;id_estrutura=367&amp;id=21672.00000&amp;hr=1" xr:uid="{88A19506-4ACD-41F3-B620-3B8DBA20E2B4}"/>
    <hyperlink ref="B1564" r:id="rId2671" display="http://sistemagestioncalidad.ramajudicial.gov.co/ModeloCSJ/index.php?sesion=&amp;op=8&amp;sop=8.5.6&amp;id_estrutura=1&amp;id=21673.00000&amp;hr=1" xr:uid="{3511E3A1-AE3A-4585-9D1E-539DD8CA8601}"/>
    <hyperlink ref="B1565" r:id="rId2672" display="http://sistemagestioncalidad.ramajudicial.gov.co/ModeloCSJ/index.php?sesion=&amp;op=8&amp;sop=8.5.6&amp;id_estrutura=367&amp;id=21674.00000&amp;hr=1" xr:uid="{83C0840C-AC9F-4037-A7FC-136B20ABB1D9}"/>
    <hyperlink ref="B1566" r:id="rId2673" display="http://sistemagestioncalidad.ramajudicial.gov.co/ModeloCSJ/index.php?sesion=&amp;op=8&amp;sop=8.5.6&amp;id_estrutura=367&amp;id=21675.00000&amp;hr=1" xr:uid="{6CD5827F-C7B2-4517-BD94-8F947432FED6}"/>
    <hyperlink ref="B1567" r:id="rId2674" display="http://sistemagestioncalidad.ramajudicial.gov.co/ModeloCSJ/index.php?sesion=&amp;op=8&amp;sop=8.5.6&amp;id_estrutura=1&amp;id=21676.00000&amp;hr=1" xr:uid="{FCAB6F96-727F-4774-8F3A-CDEBE523B336}"/>
    <hyperlink ref="B1568" r:id="rId2675" display="http://sistemagestioncalidad.ramajudicial.gov.co/ModeloCSJ/index.php?sesion=&amp;op=8&amp;sop=8.5.6&amp;id_estrutura=367&amp;id=21677.00000&amp;hr=1" xr:uid="{D303FFA6-27B1-4EDB-B2BD-47AE1D433334}"/>
    <hyperlink ref="B1569" r:id="rId2676" display="http://sistemagestioncalidad.ramajudicial.gov.co/ModeloCSJ/index.php?sesion=&amp;op=8&amp;sop=8.5.6&amp;id_estrutura=367&amp;id=21678.00000&amp;hr=1" xr:uid="{488F0F37-6FE3-40B8-86D6-B6BA03659A5A}"/>
    <hyperlink ref="B1570" r:id="rId2677" display="http://sistemagestioncalidad.ramajudicial.gov.co/ModeloCSJ/index.php?sesion=&amp;op=8&amp;sop=8.5.6&amp;id_estrutura=1&amp;id=21679.00000&amp;hr=1" xr:uid="{EE989533-EA32-43C0-A25B-C24955EC884C}"/>
    <hyperlink ref="B1571" r:id="rId2678" display="http://sistemagestioncalidad.ramajudicial.gov.co/ModeloCSJ/index.php?sesion=&amp;op=8&amp;sop=8.5.6&amp;id_estrutura=367&amp;id=21680.00000&amp;hr=1" xr:uid="{2CC255C1-FAAA-4308-B6A8-8A1F3722720A}"/>
    <hyperlink ref="B1572" r:id="rId2679" display="http://sistemagestioncalidad.ramajudicial.gov.co/ModeloCSJ/index.php?sesion=&amp;op=8&amp;sop=8.5.6&amp;id_estrutura=367&amp;id=21681.00000&amp;hr=1" xr:uid="{6CAC7813-7A84-4314-A7C4-2A3027B0718C}"/>
    <hyperlink ref="B1573" r:id="rId2680" display="http://sistemagestioncalidad.ramajudicial.gov.co/ModeloCSJ/index.php?sesion=&amp;op=8&amp;sop=8.5.6&amp;id_estrutura=367&amp;id=21682.00000&amp;hr=1" xr:uid="{B00418A1-AD01-4B64-A931-61FEA8E8917B}"/>
    <hyperlink ref="B1574" r:id="rId2681" display="http://sistemagestioncalidad.ramajudicial.gov.co/ModeloCSJ/index.php?sesion=&amp;op=8&amp;sop=8.5.6&amp;id_estrutura=367&amp;id=21683.00000&amp;hr=1" xr:uid="{BFE32CD7-DD4F-4AE5-9660-E3B38D74E4FE}"/>
    <hyperlink ref="B1575" r:id="rId2682" display="http://sistemagestioncalidad.ramajudicial.gov.co/ModeloCSJ/index.php?sesion=&amp;op=8&amp;sop=8.5.6&amp;id_estrutura=1&amp;id=21684.00000&amp;hr=1" xr:uid="{E5DEB7E9-11C9-4158-BD99-2E971E87694B}"/>
    <hyperlink ref="B1576" r:id="rId2683" display="http://sistemagestioncalidad.ramajudicial.gov.co/ModeloCSJ/index.php?sesion=&amp;op=8&amp;sop=8.5.6&amp;id_estrutura=367&amp;id=21685.00000&amp;hr=1" xr:uid="{3178DE43-2AE0-4A3C-B46F-5E798655638B}"/>
    <hyperlink ref="B1577" r:id="rId2684" display="http://sistemagestioncalidad.ramajudicial.gov.co/ModeloCSJ/index.php?sesion=&amp;op=8&amp;sop=8.5.6&amp;id_estrutura=367&amp;id=21686.00000&amp;hr=1" xr:uid="{99162A09-301E-4171-86FB-A114D46FDD10}"/>
    <hyperlink ref="B1578" r:id="rId2685" display="http://sistemagestioncalidad.ramajudicial.gov.co/ModeloCSJ/index.php?sesion=&amp;op=8&amp;sop=8.5.6&amp;id_estrutura=367&amp;id=21687.00000&amp;hr=1" xr:uid="{4F82ACB6-CD2A-4144-95DD-E8EA4D2AB982}"/>
    <hyperlink ref="B1579" r:id="rId2686" display="http://sistemagestioncalidad.ramajudicial.gov.co/ModeloCSJ/index.php?sesion=&amp;op=8&amp;sop=8.5.6&amp;id_estrutura=367&amp;id=21688.00000&amp;hr=1" xr:uid="{4DCA8210-2A13-4251-94F1-BB7C01BE42C5}"/>
    <hyperlink ref="B1580" r:id="rId2687" display="http://sistemagestioncalidad.ramajudicial.gov.co/ModeloCSJ/index.php?sesion=&amp;op=8&amp;sop=8.5.6&amp;id_estrutura=1&amp;id=21689.00000&amp;hr=1" xr:uid="{5332EBAB-AF56-4F15-B619-18E2EF3E14E8}"/>
    <hyperlink ref="B1581" r:id="rId2688" display="http://sistemagestioncalidad.ramajudicial.gov.co/ModeloCSJ/index.php?sesion=&amp;op=8&amp;sop=8.5.6&amp;id_estrutura=1&amp;id=21690.00000&amp;hr=1" xr:uid="{045AEEFE-C2A5-456B-9438-EEEECF4E9ACC}"/>
    <hyperlink ref="B1582" r:id="rId2689" display="http://sistemagestioncalidad.ramajudicial.gov.co/ModeloCSJ/index.php?sesion=&amp;op=8&amp;sop=8.5.6&amp;id_estrutura=367&amp;id=21691.00000&amp;hr=1" xr:uid="{5B7A48C1-1792-4D22-8D57-C675CCA3911F}"/>
    <hyperlink ref="B1583" r:id="rId2690" display="http://sistemagestioncalidad.ramajudicial.gov.co/ModeloCSJ/index.php?sesion=&amp;op=8&amp;sop=8.5.6&amp;id_estrutura=1&amp;id=21692.00000&amp;hr=1" xr:uid="{7BA88875-CDA0-445C-BD40-9F2727255E41}"/>
    <hyperlink ref="B1584" r:id="rId2691" display="http://sistemagestioncalidad.ramajudicial.gov.co/ModeloCSJ/index.php?sesion=&amp;op=8&amp;sop=8.5.6&amp;id_estrutura=1&amp;id=21693.00000&amp;hr=1" xr:uid="{4EC541AA-C172-4286-8061-E22ED11C418D}"/>
    <hyperlink ref="B1585" r:id="rId2692" display="http://sistemagestioncalidad.ramajudicial.gov.co/ModeloCSJ/index.php?sesion=&amp;op=8&amp;sop=8.5.6&amp;id_estrutura=367&amp;id=21694.00000&amp;hr=1" xr:uid="{385462F4-4290-4DF9-B5E5-6466A904F9DE}"/>
    <hyperlink ref="B1586" r:id="rId2693" display="http://sistemagestioncalidad.ramajudicial.gov.co/ModeloCSJ/index.php?sesion=&amp;op=8&amp;sop=8.5.6&amp;id_estrutura=367&amp;id=21695.00000&amp;hr=1" xr:uid="{102F8943-29C5-4C96-96A4-2B3775C1F7A7}"/>
    <hyperlink ref="B1587" r:id="rId2694" display="http://sistemagestioncalidad.ramajudicial.gov.co/ModeloCSJ/index.php?sesion=&amp;op=8&amp;sop=8.5.6&amp;id_estrutura=367&amp;id=21696.00000&amp;hr=1" xr:uid="{BDB486FE-4F0B-4293-A04A-B1D659C7AE43}"/>
    <hyperlink ref="B1588" r:id="rId2695" display="http://sistemagestioncalidad.ramajudicial.gov.co/ModeloCSJ/index.php?sesion=&amp;op=8&amp;sop=8.5.6&amp;id_estrutura=367&amp;id=21697.00000&amp;hr=1" xr:uid="{1956FAED-91AE-42C1-A9C3-4BA550F80D05}"/>
    <hyperlink ref="B1589" r:id="rId2696" display="http://sistemagestioncalidad.ramajudicial.gov.co/ModeloCSJ/index.php?sesion=&amp;op=8&amp;sop=8.5.6&amp;id_estrutura=367&amp;id=21698.00000&amp;hr=1" xr:uid="{D2449934-CB7B-4732-BD5F-6509DAA0AC8A}"/>
    <hyperlink ref="B1590" r:id="rId2697" display="http://sistemagestioncalidad.ramajudicial.gov.co/ModeloCSJ/index.php?sesion=&amp;op=8&amp;sop=8.5.6&amp;id_estrutura=367&amp;id=21699.00000&amp;hr=1" xr:uid="{FFA96168-B21C-4E85-8A59-11E537930DC5}"/>
    <hyperlink ref="B1591" r:id="rId2698" display="http://sistemagestioncalidad.ramajudicial.gov.co/ModeloCSJ/index.php?sesion=&amp;op=8&amp;sop=8.5.6&amp;id_estrutura=2&amp;id=21700.00000&amp;hr=1" xr:uid="{2A9BDED8-E266-460E-96A7-75723D8FDE22}"/>
    <hyperlink ref="B1592" r:id="rId2699" display="http://sistemagestioncalidad.ramajudicial.gov.co/ModeloCSJ/index.php?sesion=&amp;op=8&amp;sop=8.5.6&amp;id_estrutura=367&amp;id=21701.00000&amp;hr=1" xr:uid="{6448DBF7-919A-463E-90FD-75B50C98BDA6}"/>
    <hyperlink ref="B1593" r:id="rId2700" display="http://sistemagestioncalidad.ramajudicial.gov.co/ModeloCSJ/index.php?sesion=&amp;op=8&amp;sop=8.5.6&amp;id_estrutura=367&amp;id=21702.00000&amp;hr=1" xr:uid="{5E353A10-3CC0-42C6-A39E-1873FB04D1B6}"/>
    <hyperlink ref="B1594" r:id="rId2701" display="http://sistemagestioncalidad.ramajudicial.gov.co/ModeloCSJ/index.php?sesion=&amp;op=8&amp;sop=8.5.6&amp;id_estrutura=1&amp;id=21703.00000&amp;hr=1" xr:uid="{CF25B852-71A7-4544-B054-D109434D8292}"/>
    <hyperlink ref="B1595" r:id="rId2702" display="http://sistemagestioncalidad.ramajudicial.gov.co/ModeloCSJ/index.php?sesion=&amp;op=8&amp;sop=8.5.6&amp;id_estrutura=2&amp;id=21704.00000&amp;hr=1" xr:uid="{7E73B441-86CF-45C0-99A6-D29916C6202A}"/>
    <hyperlink ref="B1596" r:id="rId2703" display="http://sistemagestioncalidad.ramajudicial.gov.co/ModeloCSJ/index.php?sesion=&amp;op=8&amp;sop=8.5.6&amp;id_estrutura=367&amp;id=21705.00000&amp;hr=1" xr:uid="{A60F0BB7-7D95-4CFD-BA46-422222C5BC3B}"/>
    <hyperlink ref="B1597" r:id="rId2704" display="http://sistemagestioncalidad.ramajudicial.gov.co/ModeloCSJ/index.php?sesion=&amp;op=8&amp;sop=8.5.6&amp;id_estrutura=367&amp;id=21706.00000&amp;hr=1" xr:uid="{80C8FEE7-D8E4-4E41-BACA-F5E4B1159951}"/>
    <hyperlink ref="B1598" r:id="rId2705" display="http://sistemagestioncalidad.ramajudicial.gov.co/ModeloCSJ/index.php?sesion=&amp;op=8&amp;sop=8.5.6&amp;id_estrutura=367&amp;id=21707.00000&amp;hr=1" xr:uid="{119B738F-3F04-4553-AAB0-4D59125CF991}"/>
    <hyperlink ref="B1599" r:id="rId2706" display="http://sistemagestioncalidad.ramajudicial.gov.co/ModeloCSJ/index.php?sesion=&amp;op=8&amp;sop=8.5.6&amp;id_estrutura=367&amp;id=21708.00000&amp;hr=1" xr:uid="{72AFA000-5B50-492C-88A5-5A643775FD09}"/>
    <hyperlink ref="B1600" r:id="rId2707" display="http://sistemagestioncalidad.ramajudicial.gov.co/ModeloCSJ/index.php?sesion=&amp;op=8&amp;sop=8.5.6&amp;id_estrutura=1&amp;id=21709.00000&amp;hr=1" xr:uid="{E6D45ADE-2711-453D-B41F-29537A4103B1}"/>
    <hyperlink ref="B1601" r:id="rId2708" display="http://sistemagestioncalidad.ramajudicial.gov.co/ModeloCSJ/index.php?sesion=&amp;op=8&amp;sop=8.5.6&amp;id_estrutura=1&amp;id=21710.00000&amp;hr=1" xr:uid="{A66BE218-D18A-440B-B7DF-DF2EBD281C9B}"/>
    <hyperlink ref="B1602" r:id="rId2709" display="http://sistemagestioncalidad.ramajudicial.gov.co/ModeloCSJ/index.php?sesion=&amp;op=8&amp;sop=8.5.6&amp;id_estrutura=3&amp;id=21711.00000&amp;hr=1" xr:uid="{6AF119CB-789D-4667-A67B-F3E45BD90548}"/>
    <hyperlink ref="B1603" r:id="rId2710" display="http://sistemagestioncalidad.ramajudicial.gov.co/ModeloCSJ/index.php?sesion=&amp;op=8&amp;sop=8.5.6&amp;id_estrutura=367&amp;id=21712.00000&amp;hr=1" xr:uid="{CF05A428-C682-4992-9189-ECAEE979A174}"/>
    <hyperlink ref="B1604" r:id="rId2711" display="http://sistemagestioncalidad.ramajudicial.gov.co/ModeloCSJ/index.php?sesion=&amp;op=8&amp;sop=8.5.6&amp;id_estrutura=1&amp;id=21713.00000&amp;hr=1" xr:uid="{0BCB2530-EB78-4342-AC76-D77BDF7849CB}"/>
    <hyperlink ref="B1605" r:id="rId2712" display="http://sistemagestioncalidad.ramajudicial.gov.co/ModeloCSJ/index.php?sesion=&amp;op=8&amp;sop=8.5.6&amp;id_estrutura=367&amp;id=21714.00000&amp;hr=1" xr:uid="{E23809B2-3D5C-4316-9D94-D9499BFCA412}"/>
    <hyperlink ref="B1606" r:id="rId2713" display="http://sistemagestioncalidad.ramajudicial.gov.co/ModeloCSJ/index.php?sesion=&amp;op=8&amp;sop=8.5.6&amp;id_estrutura=1&amp;id=21715.00000&amp;hr=1" xr:uid="{40627170-FADA-4047-A3F3-DAE94A954F21}"/>
    <hyperlink ref="B1607" r:id="rId2714" display="http://sistemagestioncalidad.ramajudicial.gov.co/ModeloCSJ/index.php?sesion=&amp;op=8&amp;sop=8.5.6&amp;id_estrutura=367&amp;id=21716.00000&amp;hr=1" xr:uid="{A45D7464-0FED-4260-994A-207C924F7DC9}"/>
    <hyperlink ref="B1608" r:id="rId2715" display="http://sistemagestioncalidad.ramajudicial.gov.co/ModeloCSJ/index.php?sesion=&amp;op=8&amp;sop=8.5.6&amp;id_estrutura=367&amp;id=21717.00000&amp;hr=1" xr:uid="{E5628B93-B2A6-4785-9F47-45700607C411}"/>
    <hyperlink ref="B1609" r:id="rId2716" display="http://sistemagestioncalidad.ramajudicial.gov.co/ModeloCSJ/index.php?sesion=&amp;op=8&amp;sop=8.5.6&amp;id_estrutura=367&amp;id=21718.00000&amp;hr=1" xr:uid="{17C62977-E4B0-4CBB-BD4C-56151582E699}"/>
    <hyperlink ref="B1610" r:id="rId2717" display="http://sistemagestioncalidad.ramajudicial.gov.co/ModeloCSJ/index.php?sesion=&amp;op=8&amp;sop=8.5.6&amp;id_estrutura=367&amp;id=21719.00000&amp;hr=1" xr:uid="{C60048A0-B5AD-42E4-ADCC-02A2EE56CBAD}"/>
    <hyperlink ref="B1611" r:id="rId2718" display="http://sistemagestioncalidad.ramajudicial.gov.co/ModeloCSJ/index.php?sesion=&amp;op=8&amp;sop=8.5.6&amp;id_estrutura=367&amp;id=21720.00000&amp;hr=1" xr:uid="{D0EFD258-F4EC-4D51-86FF-25C9C1079F21}"/>
    <hyperlink ref="B1612" r:id="rId2719" display="http://sistemagestioncalidad.ramajudicial.gov.co/ModeloCSJ/index.php?sesion=&amp;op=8&amp;sop=8.5.6&amp;id_estrutura=367&amp;id=21721.00000&amp;hr=1" xr:uid="{64C76F10-E37E-483E-9130-FDD8A9BC440F}"/>
    <hyperlink ref="B1613" r:id="rId2720" display="http://sistemagestioncalidad.ramajudicial.gov.co/ModeloCSJ/index.php?sesion=&amp;op=8&amp;sop=8.5.6&amp;id_estrutura=3&amp;id=21722.00000&amp;hr=1" xr:uid="{7ECDB5CB-CA18-412D-858B-A994721FE920}"/>
    <hyperlink ref="B1614" r:id="rId2721" display="http://sistemagestioncalidad.ramajudicial.gov.co/ModeloCSJ/index.php?sesion=&amp;op=8&amp;sop=8.5.6&amp;id_estrutura=367&amp;id=21723.00000&amp;hr=1" xr:uid="{CBF765B9-B5B8-4C83-9BF4-A8523A43708A}"/>
    <hyperlink ref="B1615" r:id="rId2722" display="http://sistemagestioncalidad.ramajudicial.gov.co/ModeloCSJ/index.php?sesion=&amp;op=8&amp;sop=8.5.6&amp;id_estrutura=367&amp;id=21724.00000&amp;hr=1" xr:uid="{6A45D4AE-5CB4-4A3B-A0BB-1B50DE5B35E3}"/>
    <hyperlink ref="B1616" r:id="rId2723" display="http://sistemagestioncalidad.ramajudicial.gov.co/ModeloCSJ/index.php?sesion=&amp;op=8&amp;sop=8.5.6&amp;id_estrutura=367&amp;id=21725.00000&amp;hr=1" xr:uid="{CF33B91A-4D06-489A-B2B9-94C92FAE80A4}"/>
    <hyperlink ref="B1617" r:id="rId2724" display="http://sistemagestioncalidad.ramajudicial.gov.co/ModeloCSJ/index.php?sesion=&amp;op=8&amp;sop=8.5.6&amp;id_estrutura=367&amp;id=21726.00000&amp;hr=1" xr:uid="{1FEEC5D1-A0CB-4BD2-A0BA-E67DD21BBBE9}"/>
    <hyperlink ref="B1618" r:id="rId2725" display="http://sistemagestioncalidad.ramajudicial.gov.co/ModeloCSJ/index.php?sesion=&amp;op=8&amp;sop=8.5.6&amp;id_estrutura=1&amp;id=21727.00000&amp;hr=1" xr:uid="{D01A17F8-CEFB-4227-81A3-6BBE30552AC2}"/>
    <hyperlink ref="B1619" r:id="rId2726" display="http://sistemagestioncalidad.ramajudicial.gov.co/ModeloCSJ/index.php?sesion=&amp;op=8&amp;sop=8.5.6&amp;id_estrutura=367&amp;id=21728.00000&amp;hr=1" xr:uid="{42974579-9950-48FE-B16F-6A46C8B885ED}"/>
    <hyperlink ref="B1620" r:id="rId2727" display="http://sistemagestioncalidad.ramajudicial.gov.co/ModeloCSJ/index.php?sesion=&amp;op=8&amp;sop=8.5.6&amp;id_estrutura=367&amp;id=21729.00000&amp;hr=1" xr:uid="{88E6266A-ABB8-426C-9BF6-62E5CB7592A5}"/>
    <hyperlink ref="B1621" r:id="rId2728" display="http://sistemagestioncalidad.ramajudicial.gov.co/ModeloCSJ/index.php?sesion=&amp;op=8&amp;sop=8.5.6&amp;id_estrutura=3&amp;id=21730.00000&amp;hr=1" xr:uid="{08652EA1-2CCF-46A6-87E6-C575C0D454A8}"/>
    <hyperlink ref="B1622" r:id="rId2729" display="http://sistemagestioncalidad.ramajudicial.gov.co/ModeloCSJ/index.php?sesion=&amp;op=8&amp;sop=8.5.6&amp;id_estrutura=1&amp;id=21731.00000&amp;hr=1" xr:uid="{E47152A0-399E-40C4-AE38-D6720F1FD662}"/>
    <hyperlink ref="B1623" r:id="rId2730" display="http://sistemagestioncalidad.ramajudicial.gov.co/ModeloCSJ/index.php?sesion=&amp;op=8&amp;sop=8.5.6&amp;id_estrutura=367&amp;id=21732.00000&amp;hr=1" xr:uid="{CD294F83-0AA1-428F-A23E-FF1AE08F92BA}"/>
    <hyperlink ref="B1624" r:id="rId2731" display="http://sistemagestioncalidad.ramajudicial.gov.co/ModeloCSJ/index.php?sesion=&amp;op=8&amp;sop=8.5.6&amp;id_estrutura=367&amp;id=21733.00000&amp;hr=1" xr:uid="{9C977484-4128-4EFE-B36B-9FAE6607E8E7}"/>
    <hyperlink ref="B1625" r:id="rId2732" display="http://sistemagestioncalidad.ramajudicial.gov.co/ModeloCSJ/index.php?sesion=&amp;op=8&amp;sop=8.5.6&amp;id_estrutura=2&amp;id=21734.00000&amp;hr=1" xr:uid="{35F5AF87-743F-43A3-A12F-B3963142638B}"/>
    <hyperlink ref="B1626" r:id="rId2733" display="http://sistemagestioncalidad.ramajudicial.gov.co/ModeloCSJ/index.php?sesion=&amp;op=8&amp;sop=8.5.6&amp;id_estrutura=367&amp;id=21735.00000&amp;hr=1" xr:uid="{094C23EA-473E-4F1D-8923-CC1BF05E365C}"/>
    <hyperlink ref="B1627" r:id="rId2734" display="http://sistemagestioncalidad.ramajudicial.gov.co/ModeloCSJ/index.php?sesion=&amp;op=8&amp;sop=8.5.6&amp;id_estrutura=367&amp;id=21736.00000&amp;hr=1" xr:uid="{BE716CD1-A789-49FB-8DFA-4ADF1D803589}"/>
    <hyperlink ref="B1628" r:id="rId2735" display="http://sistemagestioncalidad.ramajudicial.gov.co/ModeloCSJ/index.php?sesion=&amp;op=8&amp;sop=8.5.6&amp;id_estrutura=367&amp;id=21737.00000&amp;hr=1" xr:uid="{BFE223FB-1B87-4FA1-96C6-D8EAD7D9DB9C}"/>
    <hyperlink ref="B1629" r:id="rId2736" display="http://sistemagestioncalidad.ramajudicial.gov.co/ModeloCSJ/index.php?sesion=&amp;op=8&amp;sop=8.5.6&amp;id_estrutura=1&amp;id=21738.00000&amp;hr=1" xr:uid="{3215D9E4-F0E7-4CC1-9473-5E0F6CCF5122}"/>
    <hyperlink ref="B1630" r:id="rId2737" display="http://sistemagestioncalidad.ramajudicial.gov.co/ModeloCSJ/index.php?sesion=&amp;op=8&amp;sop=8.5.6&amp;id_estrutura=2&amp;id=21739.00000&amp;hr=1" xr:uid="{6BEED90A-713B-40BD-9DCB-AA9218148D25}"/>
    <hyperlink ref="B1631" r:id="rId2738" display="http://sistemagestioncalidad.ramajudicial.gov.co/ModeloCSJ/index.php?sesion=&amp;op=8&amp;sop=8.5.6&amp;id_estrutura=2&amp;id=21740.00000&amp;hr=1" xr:uid="{7320E705-807D-4DAC-89D9-1385337A0F4E}"/>
    <hyperlink ref="B1632" r:id="rId2739" display="http://sistemagestioncalidad.ramajudicial.gov.co/ModeloCSJ/index.php?sesion=&amp;op=8&amp;sop=8.5.6&amp;id_estrutura=367&amp;id=21741.00000&amp;hr=1" xr:uid="{B5805E57-3403-41C8-92D3-B08601E7BE7D}"/>
    <hyperlink ref="B1633" r:id="rId2740" display="http://sistemagestioncalidad.ramajudicial.gov.co/ModeloCSJ/index.php?sesion=&amp;op=8&amp;sop=8.5.6&amp;id_estrutura=1&amp;id=21742.00000&amp;hr=1" xr:uid="{93906B8B-0408-4D55-9F83-8FF4ADB96316}"/>
    <hyperlink ref="B1634" r:id="rId2741" display="http://sistemagestioncalidad.ramajudicial.gov.co/ModeloCSJ/index.php?sesion=&amp;op=8&amp;sop=8.5.6&amp;id_estrutura=2&amp;id=21743.00000&amp;hr=1" xr:uid="{87A52AF8-9A16-4B41-897B-DA7D23D3C157}"/>
    <hyperlink ref="B1635" r:id="rId2742" display="http://sistemagestioncalidad.ramajudicial.gov.co/ModeloCSJ/index.php?sesion=&amp;op=8&amp;sop=8.5.6&amp;id_estrutura=367&amp;id=21744.00000&amp;hr=1" xr:uid="{778FF1AD-2173-46BB-9AB9-4FFAF12B50C3}"/>
    <hyperlink ref="B1636" r:id="rId2743" display="http://sistemagestioncalidad.ramajudicial.gov.co/ModeloCSJ/index.php?sesion=&amp;op=8&amp;sop=8.5.6&amp;id_estrutura=1&amp;id=21745.00000&amp;hr=1" xr:uid="{2A38CD3C-DFF2-43B9-8A07-444A5FBA13DE}"/>
    <hyperlink ref="B1637" r:id="rId2744" display="http://sistemagestioncalidad.ramajudicial.gov.co/ModeloCSJ/index.php?sesion=&amp;op=8&amp;sop=8.5.6&amp;id_estrutura=367&amp;id=21746.00000&amp;hr=1" xr:uid="{C1C86FDE-B93B-4CFD-AC5A-B7E668D0CC46}"/>
    <hyperlink ref="B1638" r:id="rId2745" display="http://sistemagestioncalidad.ramajudicial.gov.co/ModeloCSJ/index.php?sesion=&amp;op=8&amp;sop=8.5.6&amp;id_estrutura=367&amp;id=21747.00000&amp;hr=1" xr:uid="{DEE5C2E9-7998-4BB9-A383-269DFB1004ED}"/>
    <hyperlink ref="B1639" r:id="rId2746" display="http://sistemagestioncalidad.ramajudicial.gov.co/ModeloCSJ/index.php?sesion=&amp;op=8&amp;sop=8.5.6&amp;id_estrutura=367&amp;id=21748.00000&amp;hr=1" xr:uid="{8498334D-B337-4CD0-9B9E-294BF2CFB239}"/>
    <hyperlink ref="B1640" r:id="rId2747" display="http://sistemagestioncalidad.ramajudicial.gov.co/ModeloCSJ/index.php?sesion=&amp;op=8&amp;sop=8.5.6&amp;id_estrutura=367&amp;id=21749.00000&amp;hr=1" xr:uid="{E4379CCD-10CC-4CDD-92D0-26ED260EA7E4}"/>
    <hyperlink ref="B1641" r:id="rId2748" display="http://sistemagestioncalidad.ramajudicial.gov.co/ModeloCSJ/index.php?sesion=&amp;op=8&amp;sop=8.5.6&amp;id_estrutura=1&amp;id=21750.00000&amp;hr=1" xr:uid="{E9BBB42F-A8BF-431C-8C99-A614590B1AC2}"/>
    <hyperlink ref="B1642" r:id="rId2749" display="http://sistemagestioncalidad.ramajudicial.gov.co/ModeloCSJ/index.php?sesion=&amp;op=8&amp;sop=8.5.6&amp;id_estrutura=367&amp;id=21751.00000&amp;hr=1" xr:uid="{490B4F13-A37A-48BE-8416-CE205F31A7FA}"/>
    <hyperlink ref="B1643" r:id="rId2750" display="http://sistemagestioncalidad.ramajudicial.gov.co/ModeloCSJ/index.php?sesion=&amp;op=8&amp;sop=8.5.6&amp;id_estrutura=367&amp;id=21752.00000&amp;hr=1" xr:uid="{39118081-DDA6-4D59-B3BC-8CCF2169EB99}"/>
    <hyperlink ref="B1644" r:id="rId2751" display="http://sistemagestioncalidad.ramajudicial.gov.co/ModeloCSJ/index.php?sesion=&amp;op=8&amp;sop=8.5.6&amp;id_estrutura=367&amp;id=21753.00000&amp;hr=1" xr:uid="{0E420A19-757A-47AF-8C1B-A587D62A0029}"/>
    <hyperlink ref="B1645" r:id="rId2752" display="http://sistemagestioncalidad.ramajudicial.gov.co/ModeloCSJ/index.php?sesion=&amp;op=8&amp;sop=8.5.6&amp;id_estrutura=367&amp;id=21754.00000&amp;hr=1" xr:uid="{80A54423-57AF-4796-B470-FA93FD6551D3}"/>
    <hyperlink ref="B1646" r:id="rId2753" display="http://sistemagestioncalidad.ramajudicial.gov.co/ModeloCSJ/index.php?sesion=&amp;op=8&amp;sop=8.5.6&amp;id_estrutura=367&amp;id=21755.00000&amp;hr=1" xr:uid="{CBDC309E-9021-422A-9600-0C4A37CA1073}"/>
    <hyperlink ref="B1647" r:id="rId2754" display="http://sistemagestioncalidad.ramajudicial.gov.co/ModeloCSJ/index.php?sesion=&amp;op=8&amp;sop=8.5.6&amp;id_estrutura=367&amp;id=21756.00000&amp;hr=1" xr:uid="{20844B01-73F6-445D-BFE2-8DAEC5BD6210}"/>
    <hyperlink ref="B1648" r:id="rId2755" display="http://sistemagestioncalidad.ramajudicial.gov.co/ModeloCSJ/index.php?sesion=&amp;op=8&amp;sop=8.5.6&amp;id_estrutura=367&amp;id=21757.00000&amp;hr=1" xr:uid="{42AF97D4-448A-460A-B50C-1380956664B2}"/>
    <hyperlink ref="B1649" r:id="rId2756" display="http://sistemagestioncalidad.ramajudicial.gov.co/ModeloCSJ/index.php?sesion=&amp;op=8&amp;sop=8.5.6&amp;id_estrutura=367&amp;id=21758.00000&amp;hr=1" xr:uid="{A01BA8FA-EE7C-4EF6-8F21-834F5049B1CD}"/>
    <hyperlink ref="B1650" r:id="rId2757" display="http://sistemagestioncalidad.ramajudicial.gov.co/ModeloCSJ/index.php?sesion=&amp;op=8&amp;sop=8.5.6&amp;id_estrutura=367&amp;id=21759.00000&amp;hr=1" xr:uid="{EADD6DCE-EA9E-45AC-A2DB-780DE0BE83A3}"/>
    <hyperlink ref="B1651" r:id="rId2758" display="http://sistemagestioncalidad.ramajudicial.gov.co/ModeloCSJ/index.php?sesion=&amp;op=8&amp;sop=8.5.6&amp;id_estrutura=367&amp;id=21760.00000&amp;hr=1" xr:uid="{2A8B4054-508E-49C2-9BD8-66263CC1F899}"/>
    <hyperlink ref="B1652" r:id="rId2759" display="http://sistemagestioncalidad.ramajudicial.gov.co/ModeloCSJ/index.php?sesion=&amp;op=8&amp;sop=8.5.6&amp;id_estrutura=367&amp;id=21761.00000&amp;hr=1" xr:uid="{A6F48EA3-CCE7-4FB9-A84C-0F7FEDB02003}"/>
    <hyperlink ref="B1653" r:id="rId2760" display="http://sistemagestioncalidad.ramajudicial.gov.co/ModeloCSJ/index.php?sesion=&amp;op=8&amp;sop=8.5.6&amp;id_estrutura=1&amp;id=21762.00000&amp;hr=1" xr:uid="{C1878969-803B-417D-A9AA-D379222D739B}"/>
    <hyperlink ref="B1654" r:id="rId2761" display="http://sistemagestioncalidad.ramajudicial.gov.co/ModeloCSJ/index.php?sesion=&amp;op=8&amp;sop=8.5.6&amp;id_estrutura=367&amp;id=21763.00000&amp;hr=1" xr:uid="{15A52D49-A258-4281-9E98-0EF52A36C50D}"/>
    <hyperlink ref="B1655" r:id="rId2762" display="http://sistemagestioncalidad.ramajudicial.gov.co/ModeloCSJ/index.php?sesion=&amp;op=8&amp;sop=8.5.6&amp;id_estrutura=1&amp;id=21764.00000&amp;hr=1" xr:uid="{19A44AFF-BA09-4C28-A3B4-C8DB5E153D8D}"/>
    <hyperlink ref="B1656" r:id="rId2763" display="http://sistemagestioncalidad.ramajudicial.gov.co/ModeloCSJ/index.php?sesion=&amp;op=8&amp;sop=8.5.6&amp;id_estrutura=367&amp;id=21765.00000&amp;hr=1" xr:uid="{BC305336-82BE-4FBA-912E-63E311BCACE9}"/>
    <hyperlink ref="B1657" r:id="rId2764" display="http://sistemagestioncalidad.ramajudicial.gov.co/ModeloCSJ/index.php?sesion=&amp;op=8&amp;sop=8.5.6&amp;id_estrutura=367&amp;id=21766.00000&amp;hr=1" xr:uid="{B55BEB91-B3AC-4AB9-A831-FA2CD752BE62}"/>
    <hyperlink ref="B1658" r:id="rId2765" display="http://sistemagestioncalidad.ramajudicial.gov.co/ModeloCSJ/index.php?sesion=&amp;op=8&amp;sop=8.5.6&amp;id_estrutura=367&amp;id=21767.00000&amp;hr=1" xr:uid="{310808FE-40FD-4428-A332-9B1014102326}"/>
    <hyperlink ref="B1659" r:id="rId2766" display="http://sistemagestioncalidad.ramajudicial.gov.co/ModeloCSJ/index.php?sesion=&amp;op=8&amp;sop=8.5.6&amp;id_estrutura=367&amp;id=21768.00000&amp;hr=1" xr:uid="{6C9D8BEE-6753-4536-928D-080139EE354D}"/>
    <hyperlink ref="B1660" r:id="rId2767" display="http://sistemagestioncalidad.ramajudicial.gov.co/ModeloCSJ/index.php?sesion=&amp;op=8&amp;sop=8.5.6&amp;id_estrutura=367&amp;id=21769.00000&amp;hr=1" xr:uid="{46706883-D44D-4FC1-A730-01079C7FE541}"/>
    <hyperlink ref="B1661" r:id="rId2768" display="http://sistemagestioncalidad.ramajudicial.gov.co/ModeloCSJ/index.php?sesion=&amp;op=8&amp;sop=8.5.6&amp;id_estrutura=367&amp;id=21770.00000&amp;hr=1" xr:uid="{B30772A9-24E4-446F-B695-A14C2FDEE46E}"/>
    <hyperlink ref="B1662" r:id="rId2769" display="http://sistemagestioncalidad.ramajudicial.gov.co/ModeloCSJ/index.php?sesion=&amp;op=8&amp;sop=8.5.6&amp;id_estrutura=1&amp;id=21771.00000&amp;hr=1" xr:uid="{0A6532C9-9EB3-4DC8-AF9F-B30E52A9A7FC}"/>
    <hyperlink ref="B1663" r:id="rId2770" display="http://sistemagestioncalidad.ramajudicial.gov.co/ModeloCSJ/index.php?sesion=&amp;op=8&amp;sop=8.5.6&amp;id_estrutura=367&amp;id=21772.00000&amp;hr=1" xr:uid="{71069781-F875-41B4-B587-244B49623891}"/>
    <hyperlink ref="B1664" r:id="rId2771" display="http://sistemagestioncalidad.ramajudicial.gov.co/ModeloCSJ/index.php?sesion=&amp;op=8&amp;sop=8.5.6&amp;id_estrutura=367&amp;id=21773.00000&amp;hr=1" xr:uid="{D12C63FC-7F87-492A-9A0D-FBE843804646}"/>
    <hyperlink ref="B1665" r:id="rId2772" display="http://sistemagestioncalidad.ramajudicial.gov.co/ModeloCSJ/index.php?sesion=&amp;op=8&amp;sop=8.5.6&amp;id_estrutura=2&amp;id=21774.00000&amp;hr=1" xr:uid="{883C7B5A-0C19-450F-A227-038A6FF3E5C3}"/>
    <hyperlink ref="B1666" r:id="rId2773" display="http://sistemagestioncalidad.ramajudicial.gov.co/ModeloCSJ/index.php?sesion=&amp;op=8&amp;sop=8.5.6&amp;id_estrutura=367&amp;id=21775.00000&amp;hr=1" xr:uid="{16E0DBB3-619C-4F53-AF83-0B459407B43C}"/>
    <hyperlink ref="B1667" r:id="rId2774" display="http://sistemagestioncalidad.ramajudicial.gov.co/ModeloCSJ/index.php?sesion=&amp;op=8&amp;sop=8.5.6&amp;id_estrutura=2&amp;id=21776.00000&amp;hr=1" xr:uid="{2EACFD03-E9F8-46BD-9773-298CA4D06F16}"/>
    <hyperlink ref="B1668" r:id="rId2775" display="http://sistemagestioncalidad.ramajudicial.gov.co/ModeloCSJ/index.php?sesion=&amp;op=8&amp;sop=8.5.6&amp;id_estrutura=367&amp;id=21777.00000&amp;hr=1" xr:uid="{109419E8-E3C1-43BF-A338-C5DA0BB99C8F}"/>
    <hyperlink ref="B1669" r:id="rId2776" display="http://sistemagestioncalidad.ramajudicial.gov.co/ModeloCSJ/index.php?sesion=&amp;op=8&amp;sop=8.5.6&amp;id_estrutura=1&amp;id=21778.00000&amp;hr=1" xr:uid="{5C50E2F5-8B3D-4BE2-B2B5-66AD5356CE51}"/>
    <hyperlink ref="B1670" r:id="rId2777" display="http://sistemagestioncalidad.ramajudicial.gov.co/ModeloCSJ/index.php?sesion=&amp;op=8&amp;sop=8.5.6&amp;id_estrutura=3&amp;id=21779.00000&amp;hr=1" xr:uid="{991ED3EE-6F01-4BD5-AC25-18297AA20AB3}"/>
    <hyperlink ref="B1671" r:id="rId2778" display="http://sistemagestioncalidad.ramajudicial.gov.co/ModeloCSJ/index.php?sesion=&amp;op=8&amp;sop=8.5.6&amp;id_estrutura=367&amp;id=21780.00000&amp;hr=1" xr:uid="{4454BAB4-206D-4251-B46E-9BA6213466C2}"/>
    <hyperlink ref="B1672" r:id="rId2779" display="http://sistemagestioncalidad.ramajudicial.gov.co/ModeloCSJ/index.php?sesion=&amp;op=8&amp;sop=8.5.6&amp;id_estrutura=367&amp;id=21781.00000&amp;hr=1" xr:uid="{F2CE69EE-09E2-4B74-A9A8-4BF313903090}"/>
    <hyperlink ref="B1673" r:id="rId2780" display="http://sistemagestioncalidad.ramajudicial.gov.co/ModeloCSJ/index.php?sesion=&amp;op=8&amp;sop=8.5.6&amp;id_estrutura=1&amp;id=21782.00000&amp;hr=1" xr:uid="{36CE771B-1E9B-4F25-B820-5E4B5E899698}"/>
    <hyperlink ref="B1674" r:id="rId2781" display="http://sistemagestioncalidad.ramajudicial.gov.co/ModeloCSJ/index.php?sesion=&amp;op=8&amp;sop=8.5.6&amp;id_estrutura=1&amp;id=21783.00000&amp;hr=1" xr:uid="{35E610FE-FD25-40E9-A400-F322022D3E0C}"/>
    <hyperlink ref="B1675" r:id="rId2782" display="http://sistemagestioncalidad.ramajudicial.gov.co/ModeloCSJ/index.php?sesion=&amp;op=8&amp;sop=8.5.6&amp;id_estrutura=367&amp;id=21784.00000&amp;hr=1" xr:uid="{B159736E-C948-4F16-84DB-764FA57CC162}"/>
    <hyperlink ref="B1676" r:id="rId2783" display="http://sistemagestioncalidad.ramajudicial.gov.co/ModeloCSJ/index.php?sesion=&amp;op=8&amp;sop=8.5.6&amp;id_estrutura=367&amp;id=21785.00000&amp;hr=1" xr:uid="{3E6F9ABD-2334-49F0-97BD-71F047B75992}"/>
    <hyperlink ref="B1677" r:id="rId2784" display="http://sistemagestioncalidad.ramajudicial.gov.co/ModeloCSJ/index.php?sesion=&amp;op=8&amp;sop=8.5.6&amp;id_estrutura=1&amp;id=21786.00000&amp;hr=1" xr:uid="{7D697B5F-EC97-481E-855E-4A2C271AB170}"/>
    <hyperlink ref="B1678" r:id="rId2785" display="http://sistemagestioncalidad.ramajudicial.gov.co/ModeloCSJ/index.php?sesion=&amp;op=8&amp;sop=8.5.6&amp;id_estrutura=1&amp;id=21787.00000&amp;hr=1" xr:uid="{69EBA7C3-1539-4D4D-BEE4-9150FB7F6932}"/>
    <hyperlink ref="B1679" r:id="rId2786" display="http://sistemagestioncalidad.ramajudicial.gov.co/ModeloCSJ/index.php?sesion=&amp;op=8&amp;sop=8.5.6&amp;id_estrutura=367&amp;id=21788.00000&amp;hr=1" xr:uid="{17A607BC-74D6-49AF-BD72-0522822E924B}"/>
    <hyperlink ref="B1680" r:id="rId2787" display="http://sistemagestioncalidad.ramajudicial.gov.co/ModeloCSJ/index.php?sesion=&amp;op=8&amp;sop=8.5.6&amp;id_estrutura=367&amp;id=21789.00000&amp;hr=1" xr:uid="{48A5313A-6005-4DCE-ACE7-DEB61A12C6AB}"/>
    <hyperlink ref="B1681" r:id="rId2788" display="http://sistemagestioncalidad.ramajudicial.gov.co/ModeloCSJ/index.php?sesion=&amp;op=8&amp;sop=8.5.6&amp;id_estrutura=367&amp;id=21790.00000&amp;hr=1" xr:uid="{80901F06-5BE8-47C8-9BC6-0B5DB10E8FB7}"/>
    <hyperlink ref="B1682" r:id="rId2789" display="http://sistemagestioncalidad.ramajudicial.gov.co/ModeloCSJ/index.php?sesion=&amp;op=8&amp;sop=8.5.6&amp;id_estrutura=1&amp;id=21791.00000&amp;hr=1" xr:uid="{0F4E3888-2EEF-4B6E-A97C-3BE679156F23}"/>
    <hyperlink ref="B1683" r:id="rId2790" display="http://sistemagestioncalidad.ramajudicial.gov.co/ModeloCSJ/index.php?sesion=&amp;op=8&amp;sop=8.5.6&amp;id_estrutura=367&amp;id=21792.00000&amp;hr=1" xr:uid="{6ADEB4AE-D9BA-41C2-BD67-9EDC4655EDB4}"/>
    <hyperlink ref="B1684" r:id="rId2791" display="http://sistemagestioncalidad.ramajudicial.gov.co/ModeloCSJ/index.php?sesion=&amp;op=8&amp;sop=8.5.6&amp;id_estrutura=2&amp;id=21793.00000&amp;hr=1" xr:uid="{338850B8-B5D9-487B-993B-5BCD996963FB}"/>
    <hyperlink ref="B1685" r:id="rId2792" display="http://sistemagestioncalidad.ramajudicial.gov.co/ModeloCSJ/index.php?sesion=&amp;op=8&amp;sop=8.5.6&amp;id_estrutura=1&amp;id=21794.00000&amp;hr=1" xr:uid="{2F2638DA-06B6-400E-A462-4FA2F53911F7}"/>
    <hyperlink ref="B1686" r:id="rId2793" display="http://sistemagestioncalidad.ramajudicial.gov.co/ModeloCSJ/index.php?sesion=&amp;op=8&amp;sop=8.5.6&amp;id_estrutura=367&amp;id=21795.00000&amp;hr=1" xr:uid="{609E0AE6-1158-4379-A5F5-0FC67E868E63}"/>
    <hyperlink ref="B1687" r:id="rId2794" display="http://sistemagestioncalidad.ramajudicial.gov.co/ModeloCSJ/index.php?sesion=&amp;op=8&amp;sop=8.5.6&amp;id_estrutura=1&amp;id=21796.00000&amp;hr=1" xr:uid="{53B49CA3-9A06-4AB1-8CC2-2474D573D064}"/>
    <hyperlink ref="B1688" r:id="rId2795" display="http://sistemagestioncalidad.ramajudicial.gov.co/ModeloCSJ/index.php?sesion=&amp;op=8&amp;sop=8.5.6&amp;id_estrutura=367&amp;id=21797.00000&amp;hr=1" xr:uid="{D38DBC41-A66C-4064-80D0-4529CC680C27}"/>
    <hyperlink ref="B1689" r:id="rId2796" display="http://sistemagestioncalidad.ramajudicial.gov.co/ModeloCSJ/index.php?sesion=&amp;op=8&amp;sop=8.5.6&amp;id_estrutura=367&amp;id=21798.00000&amp;hr=1" xr:uid="{F8F3F81F-8B2A-408E-B8AF-30604383038C}"/>
    <hyperlink ref="B1690" r:id="rId2797" display="http://sistemagestioncalidad.ramajudicial.gov.co/ModeloCSJ/index.php?sesion=&amp;op=8&amp;sop=8.5.6&amp;id_estrutura=367&amp;id=21799.00000&amp;hr=1" xr:uid="{211F2088-8A24-4019-A5F6-BF6B4B86ADFC}"/>
    <hyperlink ref="B1691" r:id="rId2798" display="http://sistemagestioncalidad.ramajudicial.gov.co/ModeloCSJ/index.php?sesion=&amp;op=8&amp;sop=8.5.6&amp;id_estrutura=367&amp;id=21800.00000&amp;hr=1" xr:uid="{C5F7153F-426F-44AC-9CE4-4DE47BABDBEC}"/>
    <hyperlink ref="B1692" r:id="rId2799" display="http://sistemagestioncalidad.ramajudicial.gov.co/ModeloCSJ/index.php?sesion=&amp;op=8&amp;sop=8.5.6&amp;id_estrutura=367&amp;id=21801.00000&amp;hr=1" xr:uid="{C50BAE4F-D165-4356-B64B-830E4773B573}"/>
    <hyperlink ref="B1693" r:id="rId2800" display="http://sistemagestioncalidad.ramajudicial.gov.co/ModeloCSJ/index.php?sesion=&amp;op=8&amp;sop=8.5.6&amp;id_estrutura=1&amp;id=21802.00000&amp;hr=1" xr:uid="{C4408356-C997-4BFB-A194-FAE7FD2A1626}"/>
    <hyperlink ref="B1694" r:id="rId2801" display="http://sistemagestioncalidad.ramajudicial.gov.co/ModeloCSJ/index.php?sesion=&amp;op=8&amp;sop=8.5.6&amp;id_estrutura=367&amp;id=21803.00000&amp;hr=1" xr:uid="{780F1C45-1325-43EA-85B0-3B6CB05189AD}"/>
    <hyperlink ref="B1695" r:id="rId2802" display="http://sistemagestioncalidad.ramajudicial.gov.co/ModeloCSJ/index.php?sesion=&amp;op=8&amp;sop=8.5.6&amp;id_estrutura=1&amp;id=21804.00000&amp;hr=1" xr:uid="{4A063EF5-0AB1-4122-8A11-FC37B4195FAC}"/>
    <hyperlink ref="B1696" r:id="rId2803" display="http://sistemagestioncalidad.ramajudicial.gov.co/ModeloCSJ/index.php?sesion=&amp;op=8&amp;sop=8.5.6&amp;id_estrutura=367&amp;id=21805.00000&amp;hr=1" xr:uid="{D9FF3514-F3D8-4BCC-8419-A24E641A500A}"/>
    <hyperlink ref="B1697" r:id="rId2804" display="http://sistemagestioncalidad.ramajudicial.gov.co/ModeloCSJ/index.php?sesion=&amp;op=8&amp;sop=8.5.6&amp;id_estrutura=1&amp;id=21806.00000&amp;hr=1" xr:uid="{26E99E00-0885-433D-B6BE-6DACE29EA64F}"/>
    <hyperlink ref="B1698" r:id="rId2805" display="http://sistemagestioncalidad.ramajudicial.gov.co/ModeloCSJ/index.php?sesion=&amp;op=8&amp;sop=8.5.6&amp;id_estrutura=1&amp;id=21807.00000&amp;hr=1" xr:uid="{920515BF-2A2B-46EE-84B7-71FF180BDB55}"/>
    <hyperlink ref="B1699" r:id="rId2806" display="http://sistemagestioncalidad.ramajudicial.gov.co/ModeloCSJ/index.php?sesion=&amp;op=8&amp;sop=8.5.6&amp;id_estrutura=367&amp;id=21808.00000&amp;hr=1" xr:uid="{091D89AF-D0A7-44C2-AD34-608DBA2CE9E9}"/>
    <hyperlink ref="B1700" r:id="rId2807" display="http://sistemagestioncalidad.ramajudicial.gov.co/ModeloCSJ/index.php?sesion=&amp;op=8&amp;sop=8.5.6&amp;id_estrutura=1&amp;id=21809.00000&amp;hr=1" xr:uid="{89D34D52-D3AF-400C-9D12-17D128DC79AB}"/>
    <hyperlink ref="B1701" r:id="rId2808" display="http://sistemagestioncalidad.ramajudicial.gov.co/ModeloCSJ/index.php?sesion=&amp;op=8&amp;sop=8.5.6&amp;id_estrutura=367&amp;id=21810.00000&amp;hr=1" xr:uid="{82150D02-2984-48D7-9274-0F9C7250F82E}"/>
    <hyperlink ref="B1702" r:id="rId2809" display="http://sistemagestioncalidad.ramajudicial.gov.co/ModeloCSJ/index.php?sesion=&amp;op=8&amp;sop=8.5.6&amp;id_estrutura=367&amp;id=21811.00000&amp;hr=1" xr:uid="{38640E21-FF2C-4089-BA66-8214FF368FAF}"/>
    <hyperlink ref="B1703" r:id="rId2810" display="http://sistemagestioncalidad.ramajudicial.gov.co/ModeloCSJ/index.php?sesion=&amp;op=8&amp;sop=8.5.6&amp;id_estrutura=1&amp;id=21812.00000&amp;hr=1" xr:uid="{4C578A45-52FE-43AE-AB46-8023C2FF2CD1}"/>
    <hyperlink ref="B1704" r:id="rId2811" display="http://sistemagestioncalidad.ramajudicial.gov.co/ModeloCSJ/index.php?sesion=&amp;op=8&amp;sop=8.5.6&amp;id_estrutura=1&amp;id=21813.00000&amp;hr=1" xr:uid="{26B25C02-C83D-4D9B-9FB0-EFA164FB1033}"/>
    <hyperlink ref="B1705" r:id="rId2812" display="http://sistemagestioncalidad.ramajudicial.gov.co/ModeloCSJ/index.php?sesion=&amp;op=8&amp;sop=8.5.6&amp;id_estrutura=367&amp;id=21814.00000&amp;hr=1" xr:uid="{1655E9EC-3358-4405-9D17-378145E7EC57}"/>
    <hyperlink ref="B1706" r:id="rId2813" display="http://sistemagestioncalidad.ramajudicial.gov.co/ModeloCSJ/index.php?sesion=&amp;op=8&amp;sop=8.5.6&amp;id_estrutura=367&amp;id=21815.00000&amp;hr=1" xr:uid="{8D461412-5766-43D9-991B-BD3E028BF732}"/>
    <hyperlink ref="B1707" r:id="rId2814" display="http://sistemagestioncalidad.ramajudicial.gov.co/ModeloCSJ/index.php?sesion=&amp;op=8&amp;sop=8.5.6&amp;id_estrutura=367&amp;id=21816.00000&amp;hr=1" xr:uid="{ED049AFE-7D81-4DC3-A1AC-9D8862CEE75D}"/>
    <hyperlink ref="B1708" r:id="rId2815" display="http://sistemagestioncalidad.ramajudicial.gov.co/ModeloCSJ/index.php?sesion=&amp;op=8&amp;sop=8.5.6&amp;id_estrutura=367&amp;id=21817.00000&amp;hr=1" xr:uid="{232B404C-842F-4234-B2C2-ACB9090E5EF1}"/>
    <hyperlink ref="B1709" r:id="rId2816" display="http://sistemagestioncalidad.ramajudicial.gov.co/ModeloCSJ/index.php?sesion=&amp;op=8&amp;sop=8.5.6&amp;id_estrutura=367&amp;id=21818.00000&amp;hr=1" xr:uid="{F489D227-CAC2-4148-B446-A17CC83AEDA7}"/>
    <hyperlink ref="B1710" r:id="rId2817" display="http://sistemagestioncalidad.ramajudicial.gov.co/ModeloCSJ/index.php?sesion=&amp;op=8&amp;sop=8.5.6&amp;id_estrutura=367&amp;id=21819.00000&amp;hr=1" xr:uid="{52729AB3-7DAC-4A61-935C-C9CE4617DE4D}"/>
    <hyperlink ref="B1711" r:id="rId2818" display="http://sistemagestioncalidad.ramajudicial.gov.co/ModeloCSJ/index.php?sesion=&amp;op=8&amp;sop=8.5.6&amp;id_estrutura=367&amp;id=21820.00000&amp;hr=1" xr:uid="{1735F38C-EE43-420A-AA4F-76D731891DC6}"/>
    <hyperlink ref="B1712" r:id="rId2819" display="http://sistemagestioncalidad.ramajudicial.gov.co/ModeloCSJ/index.php?sesion=&amp;op=8&amp;sop=8.5.6&amp;id_estrutura=1&amp;id=21821.00000&amp;hr=1" xr:uid="{7EF75ECB-77F9-436D-9983-640F8F07E42B}"/>
    <hyperlink ref="B1713" r:id="rId2820" display="http://sistemagestioncalidad.ramajudicial.gov.co/ModeloCSJ/index.php?sesion=&amp;op=8&amp;sop=8.5.6&amp;id_estrutura=1&amp;id=21822.00000&amp;hr=1" xr:uid="{6110268F-EBED-4F02-98AF-BC6248A0D3A5}"/>
    <hyperlink ref="B1714" r:id="rId2821" display="http://sistemagestioncalidad.ramajudicial.gov.co/ModeloCSJ/index.php?sesion=&amp;op=8&amp;sop=8.5.6&amp;id_estrutura=367&amp;id=21823.00000&amp;hr=1" xr:uid="{9DA25321-1CE6-4311-9373-AECCF75CA5EE}"/>
    <hyperlink ref="B1715" r:id="rId2822" display="http://sistemagestioncalidad.ramajudicial.gov.co/ModeloCSJ/index.php?sesion=&amp;op=8&amp;sop=8.5.6&amp;id_estrutura=367&amp;id=21824.00000&amp;hr=1" xr:uid="{EE23CD90-467C-43E5-A441-89A4798DED40}"/>
    <hyperlink ref="B1716" r:id="rId2823" display="http://sistemagestioncalidad.ramajudicial.gov.co/ModeloCSJ/index.php?sesion=&amp;op=8&amp;sop=8.5.6&amp;id_estrutura=367&amp;id=21825.00000&amp;hr=1" xr:uid="{D4C4D9F2-53BE-4009-A560-ABB6A37C9E5C}"/>
    <hyperlink ref="B1717" r:id="rId2824" display="http://sistemagestioncalidad.ramajudicial.gov.co/ModeloCSJ/index.php?sesion=&amp;op=8&amp;sop=8.5.6&amp;id_estrutura=367&amp;id=21826.00000&amp;hr=1" xr:uid="{2CC2DA6A-5BA3-475E-9795-51DEE53FB494}"/>
    <hyperlink ref="B1718" r:id="rId2825" display="http://sistemagestioncalidad.ramajudicial.gov.co/ModeloCSJ/index.php?sesion=&amp;op=8&amp;sop=8.5.6&amp;id_estrutura=367&amp;id=21827.00000&amp;hr=1" xr:uid="{54B42282-A81D-4CC5-8D6D-57FC35C32205}"/>
    <hyperlink ref="B1719" r:id="rId2826" display="http://sistemagestioncalidad.ramajudicial.gov.co/ModeloCSJ/index.php?sesion=&amp;op=8&amp;sop=8.5.6&amp;id_estrutura=1&amp;id=21828.00000&amp;hr=1" xr:uid="{598638D7-D14C-4161-9459-A40E307EB069}"/>
    <hyperlink ref="B1720" r:id="rId2827" display="http://sistemagestioncalidad.ramajudicial.gov.co/ModeloCSJ/index.php?sesion=&amp;op=8&amp;sop=8.5.6&amp;id_estrutura=1&amp;id=21829.00000&amp;hr=1" xr:uid="{2C250333-8E41-44FD-9938-E0BFC5FCAE56}"/>
    <hyperlink ref="B1721" r:id="rId2828" display="http://sistemagestioncalidad.ramajudicial.gov.co/ModeloCSJ/index.php?sesion=&amp;op=8&amp;sop=8.5.6&amp;id_estrutura=367&amp;id=21830.00000&amp;hr=1" xr:uid="{B42C91E6-1E91-467A-B850-D36706BB45F1}"/>
    <hyperlink ref="B1722" r:id="rId2829" display="http://sistemagestioncalidad.ramajudicial.gov.co/ModeloCSJ/index.php?sesion=&amp;op=8&amp;sop=8.5.6&amp;id_estrutura=367&amp;id=21831.00000&amp;hr=1" xr:uid="{DCB327EB-B97A-4608-8728-AD71C60B7DCB}"/>
    <hyperlink ref="B1723" r:id="rId2830" display="http://sistemagestioncalidad.ramajudicial.gov.co/ModeloCSJ/index.php?sesion=&amp;op=8&amp;sop=8.5.6&amp;id_estrutura=367&amp;id=21832.00000&amp;hr=1" xr:uid="{1BABE78B-2889-4EBB-97A1-96B7D5F470B8}"/>
    <hyperlink ref="B1724" r:id="rId2831" display="http://sistemagestioncalidad.ramajudicial.gov.co/ModeloCSJ/index.php?sesion=&amp;op=8&amp;sop=8.5.6&amp;id_estrutura=2&amp;id=21833.00000&amp;hr=1" xr:uid="{C2889ABC-B29B-4C44-853C-8A418AC3C6E3}"/>
    <hyperlink ref="B1725" r:id="rId2832" display="http://sistemagestioncalidad.ramajudicial.gov.co/ModeloCSJ/index.php?sesion=&amp;op=8&amp;sop=8.5.6&amp;id_estrutura=367&amp;id=21834.00000&amp;hr=1" xr:uid="{EE34850F-D476-4206-8BAE-69A9FA19111E}"/>
    <hyperlink ref="B1726" r:id="rId2833" display="http://sistemagestioncalidad.ramajudicial.gov.co/ModeloCSJ/index.php?sesion=&amp;op=8&amp;sop=8.5.6&amp;id_estrutura=367&amp;id=21835.00000&amp;hr=1" xr:uid="{49F11DC5-E415-4556-8040-3AF86233A2C7}"/>
    <hyperlink ref="B1727" r:id="rId2834" display="http://sistemagestioncalidad.ramajudicial.gov.co/ModeloCSJ/index.php?sesion=&amp;op=8&amp;sop=8.5.6&amp;id_estrutura=367&amp;id=21836.00000&amp;hr=1" xr:uid="{271D9B13-9ACD-4CE3-8E6E-2573DFE08BB4}"/>
    <hyperlink ref="B1728" r:id="rId2835" display="http://sistemagestioncalidad.ramajudicial.gov.co/ModeloCSJ/index.php?sesion=&amp;op=8&amp;sop=8.5.6&amp;id_estrutura=2&amp;id=21837.00000&amp;hr=1" xr:uid="{316C1F61-D643-4CB8-A91F-AE1A8AD1AB6F}"/>
    <hyperlink ref="B1729" r:id="rId2836" display="http://sistemagestioncalidad.ramajudicial.gov.co/ModeloCSJ/index.php?sesion=&amp;op=8&amp;sop=8.5.6&amp;id_estrutura=367&amp;id=21838.00000&amp;hr=1" xr:uid="{42541077-4A61-486E-B2FB-DDF3EDA2BC83}"/>
    <hyperlink ref="B1730" r:id="rId2837" display="http://sistemagestioncalidad.ramajudicial.gov.co/ModeloCSJ/index.php?sesion=&amp;op=8&amp;sop=8.5.6&amp;id_estrutura=367&amp;id=21839.00000&amp;hr=1" xr:uid="{895ED27E-6EF9-496B-8CDA-D1B248D63B24}"/>
    <hyperlink ref="B1731" r:id="rId2838" display="http://sistemagestioncalidad.ramajudicial.gov.co/ModeloCSJ/index.php?sesion=&amp;op=8&amp;sop=8.5.6&amp;id_estrutura=367&amp;id=21840.00000&amp;hr=1" xr:uid="{A3B032D1-4CF9-4995-B39F-6E4571E39DCE}"/>
    <hyperlink ref="B1732" r:id="rId2839" display="http://sistemagestioncalidad.ramajudicial.gov.co/ModeloCSJ/index.php?sesion=&amp;op=8&amp;sop=8.5.6&amp;id_estrutura=367&amp;id=21841.00000&amp;hr=1" xr:uid="{F86F2193-348D-407E-B734-C1DC0A107160}"/>
    <hyperlink ref="B1733" r:id="rId2840" display="http://sistemagestioncalidad.ramajudicial.gov.co/ModeloCSJ/index.php?sesion=&amp;op=8&amp;sop=8.5.6&amp;id_estrutura=367&amp;id=21842.00000&amp;hr=1" xr:uid="{593737F6-056F-4137-A26F-9E41BDEA5A42}"/>
    <hyperlink ref="B1734" r:id="rId2841" display="http://sistemagestioncalidad.ramajudicial.gov.co/ModeloCSJ/index.php?sesion=&amp;op=8&amp;sop=8.5.6&amp;id_estrutura=367&amp;id=21843.00000&amp;hr=1" xr:uid="{8F64D758-6466-462B-B42D-CD8E58404B73}"/>
    <hyperlink ref="B1735" r:id="rId2842" display="http://sistemagestioncalidad.ramajudicial.gov.co/ModeloCSJ/index.php?sesion=&amp;op=8&amp;sop=8.5.6&amp;id_estrutura=367&amp;id=21844.00000&amp;hr=1" xr:uid="{40C869B9-9FD1-422D-8178-1B905AC5CB10}"/>
    <hyperlink ref="B1736" r:id="rId2843" display="http://sistemagestioncalidad.ramajudicial.gov.co/ModeloCSJ/index.php?sesion=&amp;op=8&amp;sop=8.5.6&amp;id_estrutura=1&amp;id=21845.00000&amp;hr=1" xr:uid="{FBE581AF-2AF3-412E-B25B-E5BD52AA52CD}"/>
    <hyperlink ref="B1737" r:id="rId2844" display="http://sistemagestioncalidad.ramajudicial.gov.co/ModeloCSJ/index.php?sesion=&amp;op=8&amp;sop=8.5.6&amp;id_estrutura=367&amp;id=21846.00000&amp;hr=1" xr:uid="{645CD23E-0085-479F-9318-6AB624526F30}"/>
    <hyperlink ref="B1738" r:id="rId2845" display="http://sistemagestioncalidad.ramajudicial.gov.co/ModeloCSJ/index.php?sesion=&amp;op=8&amp;sop=8.5.6&amp;id_estrutura=1&amp;id=21847.00000&amp;hr=1" xr:uid="{3358291B-E772-4034-8501-18736BA83F97}"/>
    <hyperlink ref="B1739" r:id="rId2846" display="http://sistemagestioncalidad.ramajudicial.gov.co/ModeloCSJ/index.php?sesion=&amp;op=8&amp;sop=8.5.6&amp;id_estrutura=367&amp;id=21848.00000&amp;hr=1" xr:uid="{DC9C98C8-251D-43E4-A8DF-CBE5BB9271EB}"/>
    <hyperlink ref="B1740" r:id="rId2847" display="http://sistemagestioncalidad.ramajudicial.gov.co/ModeloCSJ/index.php?sesion=&amp;op=8&amp;sop=8.5.6&amp;id_estrutura=367&amp;id=21849.00000&amp;hr=1" xr:uid="{9FB66D26-633F-4FF3-AC5A-A2A92AF98747}"/>
    <hyperlink ref="B1741" r:id="rId2848" display="http://sistemagestioncalidad.ramajudicial.gov.co/ModeloCSJ/index.php?sesion=&amp;op=8&amp;sop=8.5.6&amp;id_estrutura=2&amp;id=21850.00000&amp;hr=1" xr:uid="{2B760D4C-697A-4FB9-A924-EADF02634C45}"/>
    <hyperlink ref="B1742" r:id="rId2849" display="http://sistemagestioncalidad.ramajudicial.gov.co/ModeloCSJ/index.php?sesion=&amp;op=8&amp;sop=8.5.6&amp;id_estrutura=367&amp;id=21851.00000&amp;hr=1" xr:uid="{E3A93FE7-EC1E-4BA0-BB3B-68236195559B}"/>
    <hyperlink ref="B1743" r:id="rId2850" display="http://sistemagestioncalidad.ramajudicial.gov.co/ModeloCSJ/index.php?sesion=&amp;op=8&amp;sop=8.5.6&amp;id_estrutura=367&amp;id=21852.00000&amp;hr=1" xr:uid="{D6E0F09B-7B0B-4ED8-8C88-26993D5AD2E6}"/>
    <hyperlink ref="B1744" r:id="rId2851" display="http://sistemagestioncalidad.ramajudicial.gov.co/ModeloCSJ/index.php?sesion=&amp;op=8&amp;sop=8.5.6&amp;id_estrutura=367&amp;id=21853.00000&amp;hr=1" xr:uid="{311E1AE7-B3D1-4390-B46E-C54ABD3095DA}"/>
    <hyperlink ref="B1745" r:id="rId2852" display="http://sistemagestioncalidad.ramajudicial.gov.co/ModeloCSJ/index.php?sesion=&amp;op=8&amp;sop=8.5.6&amp;id_estrutura=367&amp;id=21854.00000&amp;hr=1" xr:uid="{4C987BFB-0B98-434E-B47B-3215F0F09103}"/>
    <hyperlink ref="B1746" r:id="rId2853" display="http://sistemagestioncalidad.ramajudicial.gov.co/ModeloCSJ/index.php?sesion=&amp;op=8&amp;sop=8.5.6&amp;id_estrutura=367&amp;id=21855.00000&amp;hr=1" xr:uid="{6126030F-5F63-48E3-98AA-22FF927AFC9B}"/>
    <hyperlink ref="B1747" r:id="rId2854" display="http://sistemagestioncalidad.ramajudicial.gov.co/ModeloCSJ/index.php?sesion=&amp;op=8&amp;sop=8.5.6&amp;id_estrutura=367&amp;id=21856.00000&amp;hr=1" xr:uid="{92AA2672-9352-427F-B1B4-F75795841B3F}"/>
    <hyperlink ref="B1748" r:id="rId2855" display="http://sistemagestioncalidad.ramajudicial.gov.co/ModeloCSJ/index.php?sesion=&amp;op=8&amp;sop=8.5.6&amp;id_estrutura=1&amp;id=21857.00000&amp;hr=1" xr:uid="{E9E49FA3-F4A5-4F71-9248-417ADE5455E7}"/>
    <hyperlink ref="B1749" r:id="rId2856" display="http://sistemagestioncalidad.ramajudicial.gov.co/ModeloCSJ/index.php?sesion=&amp;op=8&amp;sop=8.5.6&amp;id_estrutura=367&amp;id=21858.00000&amp;hr=1" xr:uid="{78DCD601-22D2-4CA8-B495-F12D8160306E}"/>
    <hyperlink ref="B1750" r:id="rId2857" display="http://sistemagestioncalidad.ramajudicial.gov.co/ModeloCSJ/index.php?sesion=&amp;op=8&amp;sop=8.5.6&amp;id_estrutura=367&amp;id=21859.00000&amp;hr=1" xr:uid="{BDB802B0-7915-449C-B201-1ABB6AA9287E}"/>
    <hyperlink ref="B1751" r:id="rId2858" display="http://sistemagestioncalidad.ramajudicial.gov.co/ModeloCSJ/index.php?sesion=&amp;op=8&amp;sop=8.5.6&amp;id_estrutura=3&amp;id=21860.00000&amp;hr=1" xr:uid="{477EAE30-515B-4F78-B8CD-C448E3CCAEC1}"/>
    <hyperlink ref="B1752" r:id="rId2859" display="http://sistemagestioncalidad.ramajudicial.gov.co/ModeloCSJ/index.php?sesion=&amp;op=8&amp;sop=8.5.6&amp;id_estrutura=367&amp;id=21861.00000&amp;hr=1" xr:uid="{7A379C9A-E228-4808-BC10-9873A623CCD1}"/>
    <hyperlink ref="B1753" r:id="rId2860" display="http://sistemagestioncalidad.ramajudicial.gov.co/ModeloCSJ/index.php?sesion=&amp;op=8&amp;sop=8.5.6&amp;id_estrutura=367&amp;id=21862.00000&amp;hr=1" xr:uid="{C26B92C1-D545-47EF-B23D-0093BDC44F9F}"/>
    <hyperlink ref="B1754" r:id="rId2861" display="http://sistemagestioncalidad.ramajudicial.gov.co/ModeloCSJ/index.php?sesion=&amp;op=8&amp;sop=8.5.6&amp;id_estrutura=1&amp;id=21863.00000&amp;hr=1" xr:uid="{503B9FE8-3F47-41F6-B6C1-19AF0C1DA926}"/>
    <hyperlink ref="B1755" r:id="rId2862" display="http://sistemagestioncalidad.ramajudicial.gov.co/ModeloCSJ/index.php?sesion=&amp;op=8&amp;sop=8.5.6&amp;id_estrutura=1&amp;id=21864.00000&amp;hr=1" xr:uid="{23C356C2-5722-4979-8478-A67347A7DFE8}"/>
    <hyperlink ref="B1756" r:id="rId2863" display="http://sistemagestioncalidad.ramajudicial.gov.co/ModeloCSJ/index.php?sesion=&amp;op=8&amp;sop=8.5.6&amp;id_estrutura=367&amp;id=21865.00000&amp;hr=1" xr:uid="{2A9F955E-AF22-4ABB-B431-E714ED4A9F6B}"/>
    <hyperlink ref="B1757" r:id="rId2864" display="http://sistemagestioncalidad.ramajudicial.gov.co/ModeloCSJ/index.php?sesion=&amp;op=8&amp;sop=8.5.6&amp;id_estrutura=1&amp;id=21866.00000&amp;hr=1" xr:uid="{9AAA17F9-D2E4-4408-94DA-AD7DA2B98C5D}"/>
    <hyperlink ref="B1758" r:id="rId2865" display="http://sistemagestioncalidad.ramajudicial.gov.co/ModeloCSJ/index.php?sesion=&amp;op=8&amp;sop=8.5.6&amp;id_estrutura=367&amp;id=21867.00000&amp;hr=1" xr:uid="{9961C0AA-FF9C-42E6-AAE6-D2592656507E}"/>
    <hyperlink ref="B1759" r:id="rId2866" display="http://sistemagestioncalidad.ramajudicial.gov.co/ModeloCSJ/index.php?sesion=&amp;op=8&amp;sop=8.5.6&amp;id_estrutura=1&amp;id=21868.00000&amp;hr=1" xr:uid="{33121D6F-8020-41C3-8024-77470C8E5396}"/>
    <hyperlink ref="B1760" r:id="rId2867" display="http://sistemagestioncalidad.ramajudicial.gov.co/ModeloCSJ/index.php?sesion=&amp;op=8&amp;sop=8.5.6&amp;id_estrutura=1&amp;id=21869.00000&amp;hr=1" xr:uid="{46F1B94D-2560-42AB-A75A-A9A1B5B8D955}"/>
    <hyperlink ref="B1761" r:id="rId2868" display="http://sistemagestioncalidad.ramajudicial.gov.co/ModeloCSJ/index.php?sesion=&amp;op=8&amp;sop=8.5.6&amp;id_estrutura=367&amp;id=21870.00000&amp;hr=1" xr:uid="{92452448-1EBC-47DC-BD6B-DFDE06A69C13}"/>
    <hyperlink ref="B1762" r:id="rId2869" display="http://sistemagestioncalidad.ramajudicial.gov.co/ModeloCSJ/index.php?sesion=&amp;op=8&amp;sop=8.5.6&amp;id_estrutura=367&amp;id=21871.00000&amp;hr=1" xr:uid="{12D256D9-F243-44B5-B104-B66C2E1CD4F3}"/>
    <hyperlink ref="B1763" r:id="rId2870" display="http://sistemagestioncalidad.ramajudicial.gov.co/ModeloCSJ/index.php?sesion=&amp;op=8&amp;sop=8.5.6&amp;id_estrutura=367&amp;id=21872.00000&amp;hr=1" xr:uid="{D365DE16-3F6C-4B17-A599-A8D02EECE87E}"/>
    <hyperlink ref="B1764" r:id="rId2871" display="http://sistemagestioncalidad.ramajudicial.gov.co/ModeloCSJ/index.php?sesion=&amp;op=8&amp;sop=8.5.6&amp;id_estrutura=367&amp;id=21873.00000&amp;hr=1" xr:uid="{1A798AC9-787D-4A9D-A0BB-A633483CB644}"/>
    <hyperlink ref="B1765" r:id="rId2872" display="http://sistemagestioncalidad.ramajudicial.gov.co/ModeloCSJ/index.php?sesion=&amp;op=8&amp;sop=8.5.6&amp;id_estrutura=367&amp;id=21874.00000&amp;hr=1" xr:uid="{28CC1761-92B5-4BF8-AC1D-1F301CDC73D0}"/>
    <hyperlink ref="B1766" r:id="rId2873" display="http://sistemagestioncalidad.ramajudicial.gov.co/ModeloCSJ/index.php?sesion=&amp;op=8&amp;sop=8.5.6&amp;id_estrutura=367&amp;id=21875.00000&amp;hr=1" xr:uid="{8CA2A80A-CA15-49EB-834C-A41E409CFAC0}"/>
    <hyperlink ref="B1767" r:id="rId2874" display="http://sistemagestioncalidad.ramajudicial.gov.co/ModeloCSJ/index.php?sesion=&amp;op=8&amp;sop=8.5.6&amp;id_estrutura=367&amp;id=21876.00000&amp;hr=1" xr:uid="{BFF07481-087B-42D2-9206-A12FEE74167E}"/>
    <hyperlink ref="B1768" r:id="rId2875" display="http://sistemagestioncalidad.ramajudicial.gov.co/ModeloCSJ/index.php?sesion=&amp;op=8&amp;sop=8.5.6&amp;id_estrutura=367&amp;id=21877.00000&amp;hr=1" xr:uid="{BA5F0878-8D4F-4B2D-9BCB-72950677DF4A}"/>
    <hyperlink ref="B1769" r:id="rId2876" display="http://sistemagestioncalidad.ramajudicial.gov.co/ModeloCSJ/index.php?sesion=&amp;op=8&amp;sop=8.5.6&amp;id_estrutura=367&amp;id=21878.00000&amp;hr=1" xr:uid="{C17861B6-A949-4245-9605-3C0635B26039}"/>
    <hyperlink ref="B1770" r:id="rId2877" display="http://sistemagestioncalidad.ramajudicial.gov.co/ModeloCSJ/index.php?sesion=&amp;op=8&amp;sop=8.5.6&amp;id_estrutura=1&amp;id=21879.00000&amp;hr=1" xr:uid="{5B30557E-5D5A-431B-9307-DD83F0DC55D3}"/>
    <hyperlink ref="B1771" r:id="rId2878" display="http://sistemagestioncalidad.ramajudicial.gov.co/ModeloCSJ/index.php?sesion=&amp;op=8&amp;sop=8.5.6&amp;id_estrutura=367&amp;id=21880.00000&amp;hr=1" xr:uid="{F5AF08A7-5F97-4180-9164-B0C1815CD78B}"/>
    <hyperlink ref="B1772" r:id="rId2879" display="http://sistemagestioncalidad.ramajudicial.gov.co/ModeloCSJ/index.php?sesion=&amp;op=8&amp;sop=8.5.6&amp;id_estrutura=2&amp;id=21881.00000&amp;hr=1" xr:uid="{6F45431F-1CD4-4BF6-9838-E28786F4E47A}"/>
    <hyperlink ref="B1773" r:id="rId2880" display="http://sistemagestioncalidad.ramajudicial.gov.co/ModeloCSJ/index.php?sesion=&amp;op=8&amp;sop=8.5.6&amp;id_estrutura=367&amp;id=21882.00000&amp;hr=1" xr:uid="{16AD8284-3870-4D89-96CE-DBD10847F4FC}"/>
    <hyperlink ref="B1774" r:id="rId2881" display="http://sistemagestioncalidad.ramajudicial.gov.co/ModeloCSJ/index.php?sesion=&amp;op=8&amp;sop=8.5.6&amp;id_estrutura=1&amp;id=21883.00000&amp;hr=1" xr:uid="{3D27E3CF-3FED-40A5-8A00-7782D7069899}"/>
    <hyperlink ref="B1775" r:id="rId2882" display="http://sistemagestioncalidad.ramajudicial.gov.co/ModeloCSJ/index.php?sesion=&amp;op=8&amp;sop=8.5.6&amp;id_estrutura=2&amp;id=21884.00000&amp;hr=1" xr:uid="{C2C0C322-2446-4DCE-A83E-B2DF0FF62E70}"/>
    <hyperlink ref="B1776" r:id="rId2883" display="http://sistemagestioncalidad.ramajudicial.gov.co/ModeloCSJ/index.php?sesion=&amp;op=8&amp;sop=8.5.6&amp;id_estrutura=367&amp;id=21885.00000&amp;hr=1" xr:uid="{ECF72DF9-061D-4CE9-96FC-4B6522FE5262}"/>
    <hyperlink ref="B1777" r:id="rId2884" display="http://sistemagestioncalidad.ramajudicial.gov.co/ModeloCSJ/index.php?sesion=&amp;op=8&amp;sop=8.5.6&amp;id_estrutura=367&amp;id=21886.00000&amp;hr=1" xr:uid="{773A2646-6038-4001-B072-7BC9777A0594}"/>
    <hyperlink ref="B1778" r:id="rId2885" display="http://sistemagestioncalidad.ramajudicial.gov.co/ModeloCSJ/index.php?sesion=&amp;op=8&amp;sop=8.5.6&amp;id_estrutura=367&amp;id=21887.00000&amp;hr=1" xr:uid="{0335D985-5A2A-44F6-8D18-49D31A54830C}"/>
    <hyperlink ref="B1779" r:id="rId2886" display="http://sistemagestioncalidad.ramajudicial.gov.co/ModeloCSJ/index.php?sesion=&amp;op=8&amp;sop=8.5.6&amp;id_estrutura=367&amp;id=21888.00000&amp;hr=1" xr:uid="{F9177084-AEB2-4FD7-993A-181E4471C703}"/>
    <hyperlink ref="B1780" r:id="rId2887" display="http://sistemagestioncalidad.ramajudicial.gov.co/ModeloCSJ/index.php?sesion=&amp;op=8&amp;sop=8.5.6&amp;id_estrutura=1&amp;id=21889.00000&amp;hr=1" xr:uid="{DB319684-B3C6-4EE8-9BEE-472CCD0BB08E}"/>
    <hyperlink ref="B1781" r:id="rId2888" display="http://sistemagestioncalidad.ramajudicial.gov.co/ModeloCSJ/index.php?sesion=&amp;op=8&amp;sop=8.5.6&amp;id_estrutura=367&amp;id=21890.00000&amp;hr=1" xr:uid="{5F73A6A8-1F37-4D1B-B7EF-606AC8758CA7}"/>
    <hyperlink ref="B1782" r:id="rId2889" display="http://sistemagestioncalidad.ramajudicial.gov.co/ModeloCSJ/index.php?sesion=&amp;op=8&amp;sop=8.5.6&amp;id_estrutura=1&amp;id=21891.00000&amp;hr=1" xr:uid="{681AE6E5-EE47-49F7-84DB-A723BD10DB30}"/>
    <hyperlink ref="B1783" r:id="rId2890" display="http://sistemagestioncalidad.ramajudicial.gov.co/ModeloCSJ/index.php?sesion=&amp;op=8&amp;sop=8.5.6&amp;id_estrutura=367&amp;id=21892.00000&amp;hr=1" xr:uid="{756A332F-B6BA-4A4F-833D-36482FBBAAFF}"/>
    <hyperlink ref="B1784" r:id="rId2891" display="http://sistemagestioncalidad.ramajudicial.gov.co/ModeloCSJ/index.php?sesion=&amp;op=8&amp;sop=8.5.6&amp;id_estrutura=367&amp;id=21893.00000&amp;hr=1" xr:uid="{CB62E5D2-29F6-4DA1-9B1F-50966B4E4730}"/>
    <hyperlink ref="B1785" r:id="rId2892" display="http://sistemagestioncalidad.ramajudicial.gov.co/ModeloCSJ/index.php?sesion=&amp;op=8&amp;sop=8.5.6&amp;id_estrutura=1&amp;id=21894.00000&amp;hr=1" xr:uid="{54681004-1235-4D7F-89CD-096351F01C72}"/>
    <hyperlink ref="B1786" r:id="rId2893" display="http://sistemagestioncalidad.ramajudicial.gov.co/ModeloCSJ/index.php?sesion=&amp;op=8&amp;sop=8.5.6&amp;id_estrutura=367&amp;id=21895.00000&amp;hr=1" xr:uid="{A40BE405-633B-4D5B-81E3-0EA914A103E5}"/>
    <hyperlink ref="B1787" r:id="rId2894" display="http://sistemagestioncalidad.ramajudicial.gov.co/ModeloCSJ/index.php?sesion=&amp;op=8&amp;sop=8.5.6&amp;id_estrutura=367&amp;id=21896.00000&amp;hr=1" xr:uid="{3B8FB5E9-E95D-423B-93FB-6EE748156BCE}"/>
    <hyperlink ref="B1788" r:id="rId2895" display="http://sistemagestioncalidad.ramajudicial.gov.co/ModeloCSJ/index.php?sesion=&amp;op=8&amp;sop=8.5.6&amp;id_estrutura=367&amp;id=21897.00000&amp;hr=1" xr:uid="{E86EB350-68B6-4B4D-BCA4-4A8AB3FBD3F3}"/>
    <hyperlink ref="B1789" r:id="rId2896" display="http://sistemagestioncalidad.ramajudicial.gov.co/ModeloCSJ/index.php?sesion=&amp;op=8&amp;sop=8.5.6&amp;id_estrutura=367&amp;id=21898.00000&amp;hr=1" xr:uid="{499F378B-B0BA-4FAA-BB16-7955AEB0203D}"/>
    <hyperlink ref="B1790" r:id="rId2897" display="http://sistemagestioncalidad.ramajudicial.gov.co/ModeloCSJ/index.php?sesion=&amp;op=8&amp;sop=8.5.6&amp;id_estrutura=367&amp;id=21899.00000&amp;hr=1" xr:uid="{D92E18FB-2B86-4AE5-B82F-E3E50C8A7824}"/>
    <hyperlink ref="B1791" r:id="rId2898" display="http://sistemagestioncalidad.ramajudicial.gov.co/ModeloCSJ/index.php?sesion=&amp;op=8&amp;sop=8.5.6&amp;id_estrutura=367&amp;id=21900.00000&amp;hr=1" xr:uid="{806B247C-B820-4BA8-83C4-6CA176897107}"/>
    <hyperlink ref="B1792" r:id="rId2899" display="http://sistemagestioncalidad.ramajudicial.gov.co/ModeloCSJ/index.php?sesion=&amp;op=8&amp;sop=8.5.6&amp;id_estrutura=367&amp;id=21901.00000&amp;hr=1" xr:uid="{5E062902-1487-4A4C-983E-5CA436AE2722}"/>
    <hyperlink ref="B1793" r:id="rId2900" display="http://sistemagestioncalidad.ramajudicial.gov.co/ModeloCSJ/index.php?sesion=&amp;op=8&amp;sop=8.5.6&amp;id_estrutura=367&amp;id=21902.00000&amp;hr=1" xr:uid="{B2A111F1-5821-4293-A42E-222D6AA83B0C}"/>
    <hyperlink ref="B1794" r:id="rId2901" display="http://sistemagestioncalidad.ramajudicial.gov.co/ModeloCSJ/index.php?sesion=&amp;op=8&amp;sop=8.5.6&amp;id_estrutura=367&amp;id=21903.00000&amp;hr=1" xr:uid="{BF519E46-534B-45F3-9494-901F5A7D58A9}"/>
    <hyperlink ref="B1795" r:id="rId2902" display="http://sistemagestioncalidad.ramajudicial.gov.co/ModeloCSJ/index.php?sesion=&amp;op=8&amp;sop=8.5.6&amp;id_estrutura=367&amp;id=21904.00000&amp;hr=1" xr:uid="{7CC5E101-9335-4B4D-8D5D-D2F767AD1940}"/>
    <hyperlink ref="B1796" r:id="rId2903" display="http://sistemagestioncalidad.ramajudicial.gov.co/ModeloCSJ/index.php?sesion=&amp;op=8&amp;sop=8.5.6&amp;id_estrutura=367&amp;id=21905.00000&amp;hr=1" xr:uid="{C3B341D9-C8A4-43F1-A69A-322CF1C9FE0E}"/>
    <hyperlink ref="B1797" r:id="rId2904" display="http://sistemagestioncalidad.ramajudicial.gov.co/ModeloCSJ/index.php?sesion=&amp;op=8&amp;sop=8.5.6&amp;id_estrutura=367&amp;id=21906.00000&amp;hr=1" xr:uid="{373EDC6E-D4F0-40B9-A438-17267EE39C77}"/>
    <hyperlink ref="B1798" r:id="rId2905" display="http://sistemagestioncalidad.ramajudicial.gov.co/ModeloCSJ/index.php?sesion=&amp;op=8&amp;sop=8.5.6&amp;id_estrutura=3&amp;id=21907.00000&amp;hr=1" xr:uid="{AF9AF0AA-8ADD-4354-8A10-A1DDF640AC5C}"/>
    <hyperlink ref="B1799" r:id="rId2906" display="http://sistemagestioncalidad.ramajudicial.gov.co/ModeloCSJ/index.php?sesion=&amp;op=8&amp;sop=8.5.6&amp;id_estrutura=367&amp;id=21908.00000&amp;hr=1" xr:uid="{B3AA660D-99DD-45CF-944D-5B59567566D4}"/>
    <hyperlink ref="B1800" r:id="rId2907" display="http://sistemagestioncalidad.ramajudicial.gov.co/ModeloCSJ/index.php?sesion=&amp;op=8&amp;sop=8.5.6&amp;id_estrutura=1&amp;id=21909.00000&amp;hr=1" xr:uid="{252792ED-649D-4DA9-923E-995A1D52B1A1}"/>
    <hyperlink ref="B1801" r:id="rId2908" display="http://sistemagestioncalidad.ramajudicial.gov.co/ModeloCSJ/index.php?sesion=&amp;op=8&amp;sop=8.5.6&amp;id_estrutura=367&amp;id=21910.00000&amp;hr=1" xr:uid="{BC614040-6717-4DAC-913A-7B7085F1D6C2}"/>
    <hyperlink ref="B1802" r:id="rId2909" display="http://sistemagestioncalidad.ramajudicial.gov.co/ModeloCSJ/index.php?sesion=&amp;op=8&amp;sop=8.5.6&amp;id_estrutura=367&amp;id=21911.00000&amp;hr=1" xr:uid="{EF0FB148-8143-4FB8-8135-17E9C243A1CA}"/>
    <hyperlink ref="B1803" r:id="rId2910" display="http://sistemagestioncalidad.ramajudicial.gov.co/ModeloCSJ/index.php?sesion=&amp;op=8&amp;sop=8.5.6&amp;id_estrutura=367&amp;id=21912.00000&amp;hr=1" xr:uid="{21D2076B-3414-4DC7-BE6C-E71F2B27DFF7}"/>
    <hyperlink ref="B1804" r:id="rId2911" display="http://sistemagestioncalidad.ramajudicial.gov.co/ModeloCSJ/index.php?sesion=&amp;op=8&amp;sop=8.5.6&amp;id_estrutura=367&amp;id=21913.00000&amp;hr=1" xr:uid="{3444BEDA-1A7C-4F61-8227-1598DDEC8ED4}"/>
    <hyperlink ref="B1805" r:id="rId2912" display="http://sistemagestioncalidad.ramajudicial.gov.co/ModeloCSJ/index.php?sesion=&amp;op=8&amp;sop=8.5.6&amp;id_estrutura=367&amp;id=21914.00000&amp;hr=1" xr:uid="{9193B022-DE0B-48FA-B7DB-4871F9DFBE7D}"/>
    <hyperlink ref="B1806" r:id="rId2913" display="http://sistemagestioncalidad.ramajudicial.gov.co/ModeloCSJ/index.php?sesion=&amp;op=8&amp;sop=8.5.6&amp;id_estrutura=367&amp;id=21915.00000&amp;hr=1" xr:uid="{8E7FA797-2E78-4C33-82A0-1668469942AF}"/>
    <hyperlink ref="B1807" r:id="rId2914" display="http://sistemagestioncalidad.ramajudicial.gov.co/ModeloCSJ/index.php?sesion=&amp;op=8&amp;sop=8.5.6&amp;id_estrutura=367&amp;id=21916.00000&amp;hr=1" xr:uid="{C52C0470-293D-4F05-A8C5-07D9CEAF4494}"/>
    <hyperlink ref="B1808" r:id="rId2915" display="http://sistemagestioncalidad.ramajudicial.gov.co/ModeloCSJ/index.php?sesion=&amp;op=8&amp;sop=8.5.6&amp;id_estrutura=367&amp;id=21917.00000&amp;hr=1" xr:uid="{957D304D-F517-490B-BB94-31D438CCD36F}"/>
    <hyperlink ref="B1809" r:id="rId2916" display="http://sistemagestioncalidad.ramajudicial.gov.co/ModeloCSJ/index.php?sesion=&amp;op=8&amp;sop=8.5.6&amp;id_estrutura=367&amp;id=21918.00000&amp;hr=1" xr:uid="{122465BF-C4E3-4454-BB66-456408ED4D87}"/>
    <hyperlink ref="B1810" r:id="rId2917" display="http://sistemagestioncalidad.ramajudicial.gov.co/ModeloCSJ/index.php?sesion=&amp;op=8&amp;sop=8.5.6&amp;id_estrutura=2&amp;id=21919.00000&amp;hr=1" xr:uid="{3DD64408-3165-46C1-A8D3-E65D7153E4AD}"/>
    <hyperlink ref="B1811" r:id="rId2918" display="http://sistemagestioncalidad.ramajudicial.gov.co/ModeloCSJ/index.php?sesion=&amp;op=8&amp;sop=8.5.6&amp;id_estrutura=367&amp;id=21920.00000&amp;hr=1" xr:uid="{4B40DDF9-9795-4F66-91B9-F9AF83218F44}"/>
    <hyperlink ref="B1812" r:id="rId2919" display="http://sistemagestioncalidad.ramajudicial.gov.co/ModeloCSJ/index.php?sesion=&amp;op=8&amp;sop=8.5.6&amp;id_estrutura=367&amp;id=21921.00000&amp;hr=1" xr:uid="{BC4601C1-2A65-4922-ABF3-7B343A54FD6B}"/>
    <hyperlink ref="B1813" r:id="rId2920" display="http://sistemagestioncalidad.ramajudicial.gov.co/ModeloCSJ/index.php?sesion=&amp;op=8&amp;sop=8.5.6&amp;id_estrutura=367&amp;id=21922.00000&amp;hr=1" xr:uid="{D6D4C0B3-BF9E-4AD3-B718-D12EF0FA5DFB}"/>
    <hyperlink ref="B1814" r:id="rId2921" display="http://sistemagestioncalidad.ramajudicial.gov.co/ModeloCSJ/index.php?sesion=&amp;op=8&amp;sop=8.5.6&amp;id_estrutura=367&amp;id=21923.00000&amp;hr=1" xr:uid="{47079309-6F3A-4D23-8FED-4D2756E3977D}"/>
    <hyperlink ref="B1815" r:id="rId2922" display="http://sistemagestioncalidad.ramajudicial.gov.co/ModeloCSJ/index.php?sesion=&amp;op=8&amp;sop=8.5.6&amp;id_estrutura=1&amp;id=21924.00000&amp;hr=1" xr:uid="{1FA0A02E-CC6F-4B2C-BAF8-BA84894A5817}"/>
    <hyperlink ref="B1816" r:id="rId2923" display="http://sistemagestioncalidad.ramajudicial.gov.co/ModeloCSJ/index.php?sesion=&amp;op=8&amp;sop=8.5.6&amp;id_estrutura=367&amp;id=21925.00000&amp;hr=1" xr:uid="{6145D66E-5F73-47E4-878A-17D5ABE4C713}"/>
    <hyperlink ref="B1817" r:id="rId2924" display="http://sistemagestioncalidad.ramajudicial.gov.co/ModeloCSJ/index.php?sesion=&amp;op=8&amp;sop=8.5.6&amp;id_estrutura=2&amp;id=21926.00000&amp;hr=1" xr:uid="{59B7CB90-2103-4A2E-B841-2835940F9700}"/>
    <hyperlink ref="B1818" r:id="rId2925" display="http://sistemagestioncalidad.ramajudicial.gov.co/ModeloCSJ/index.php?sesion=&amp;op=8&amp;sop=8.5.6&amp;id_estrutura=367&amp;id=21927.00000&amp;hr=1" xr:uid="{93DD5549-996A-48A0-964D-B9D5F86013FA}"/>
    <hyperlink ref="B1819" r:id="rId2926" display="http://sistemagestioncalidad.ramajudicial.gov.co/ModeloCSJ/index.php?sesion=&amp;op=8&amp;sop=8.5.6&amp;id_estrutura=367&amp;id=21928.00000&amp;hr=1" xr:uid="{9CBFF2CC-3C51-4B9F-B93B-4BB9CC433BE1}"/>
    <hyperlink ref="B1820" r:id="rId2927" display="http://sistemagestioncalidad.ramajudicial.gov.co/ModeloCSJ/index.php?sesion=&amp;op=8&amp;sop=8.5.6&amp;id_estrutura=1&amp;id=21929.00000&amp;hr=1" xr:uid="{886450C7-60D8-4E05-B3AB-EB61B13AD7F0}"/>
    <hyperlink ref="B1821" r:id="rId2928" display="http://sistemagestioncalidad.ramajudicial.gov.co/ModeloCSJ/index.php?sesion=&amp;op=8&amp;sop=8.5.6&amp;id_estrutura=1&amp;id=21930.00000&amp;hr=1" xr:uid="{79CEF27B-57B6-45C9-BFF9-8FFDCFB3625B}"/>
    <hyperlink ref="B1822" r:id="rId2929" display="http://sistemagestioncalidad.ramajudicial.gov.co/ModeloCSJ/index.php?sesion=&amp;op=8&amp;sop=8.5.6&amp;id_estrutura=367&amp;id=21931.00000&amp;hr=1" xr:uid="{F5AAA203-2484-40E0-A895-225E8EC0B825}"/>
    <hyperlink ref="B1823" r:id="rId2930" display="http://sistemagestioncalidad.ramajudicial.gov.co/ModeloCSJ/index.php?sesion=&amp;op=8&amp;sop=8.5.6&amp;id_estrutura=367&amp;id=21932.00000&amp;hr=1" xr:uid="{A7CCF6D2-10AA-4173-9D00-2543CF500E4E}"/>
    <hyperlink ref="B1824" r:id="rId2931" display="http://sistemagestioncalidad.ramajudicial.gov.co/ModeloCSJ/index.php?sesion=&amp;op=8&amp;sop=8.5.6&amp;id_estrutura=367&amp;id=21933.00000&amp;hr=1" xr:uid="{4F78DB13-352A-4444-B08C-0CBD4F1244CB}"/>
    <hyperlink ref="B1825" r:id="rId2932" display="http://sistemagestioncalidad.ramajudicial.gov.co/ModeloCSJ/index.php?sesion=&amp;op=8&amp;sop=8.5.6&amp;id_estrutura=1&amp;id=21934.00000&amp;hr=1" xr:uid="{F271C783-DB71-4CB2-B78E-357E457DC8EF}"/>
    <hyperlink ref="B1826" r:id="rId2933" display="http://sistemagestioncalidad.ramajudicial.gov.co/ModeloCSJ/index.php?sesion=&amp;op=8&amp;sop=8.5.6&amp;id_estrutura=367&amp;id=21935.00000&amp;hr=1" xr:uid="{E5D53B0E-FD48-40BB-A749-292DDFA91D0F}"/>
    <hyperlink ref="B1827" r:id="rId2934" display="http://sistemagestioncalidad.ramajudicial.gov.co/ModeloCSJ/index.php?sesion=&amp;op=8&amp;sop=8.5.6&amp;id_estrutura=1&amp;id=21936.00000&amp;hr=1" xr:uid="{4DF332D0-7344-4D13-8876-EDEA55C63250}"/>
    <hyperlink ref="B1828" r:id="rId2935" display="http://sistemagestioncalidad.ramajudicial.gov.co/ModeloCSJ/index.php?sesion=&amp;op=8&amp;sop=8.5.6&amp;id_estrutura=1&amp;id=21937.00000&amp;hr=1" xr:uid="{2546B978-B490-4B54-A3E3-233F6B6FC2C6}"/>
    <hyperlink ref="B1829" r:id="rId2936" display="http://sistemagestioncalidad.ramajudicial.gov.co/ModeloCSJ/index.php?sesion=&amp;op=8&amp;sop=8.5.6&amp;id_estrutura=367&amp;id=21938.00000&amp;hr=1" xr:uid="{D0FDC56E-4B90-4F89-81FB-1D334853D545}"/>
    <hyperlink ref="B1830" r:id="rId2937" display="http://sistemagestioncalidad.ramajudicial.gov.co/ModeloCSJ/index.php?sesion=&amp;op=8&amp;sop=8.5.6&amp;id_estrutura=367&amp;id=21939.00000&amp;hr=1" xr:uid="{F8271146-4477-4134-9F3B-0E09FED21D79}"/>
    <hyperlink ref="B1831" r:id="rId2938" display="http://sistemagestioncalidad.ramajudicial.gov.co/ModeloCSJ/index.php?sesion=&amp;op=8&amp;sop=8.5.6&amp;id_estrutura=367&amp;id=21940.00000&amp;hr=1" xr:uid="{9D330AF0-A920-46C7-9711-BD86E3E80FEC}"/>
    <hyperlink ref="B1832" r:id="rId2939" display="http://sistemagestioncalidad.ramajudicial.gov.co/ModeloCSJ/index.php?sesion=&amp;op=8&amp;sop=8.5.6&amp;id_estrutura=367&amp;id=21941.00000&amp;hr=1" xr:uid="{D2DADE95-1959-4870-B56C-88A87A5B2DD7}"/>
    <hyperlink ref="B1833" r:id="rId2940" display="http://sistemagestioncalidad.ramajudicial.gov.co/ModeloCSJ/index.php?sesion=&amp;op=8&amp;sop=8.5.6&amp;id_estrutura=367&amp;id=21942.00000&amp;hr=1" xr:uid="{74E252CB-C3F7-497E-918E-6CD782EFE176}"/>
    <hyperlink ref="B1834" r:id="rId2941" display="http://sistemagestioncalidad.ramajudicial.gov.co/ModeloCSJ/index.php?sesion=&amp;op=8&amp;sop=8.5.6&amp;id_estrutura=1&amp;id=21943.00000&amp;hr=1" xr:uid="{9913538E-CBCB-4E0B-93C7-1502F62E9022}"/>
    <hyperlink ref="B1835" r:id="rId2942" display="http://sistemagestioncalidad.ramajudicial.gov.co/ModeloCSJ/index.php?sesion=&amp;op=8&amp;sop=8.5.6&amp;id_estrutura=367&amp;id=21944.00000&amp;hr=1" xr:uid="{3DC0A87B-1C61-4943-9282-FC0109E1FE37}"/>
    <hyperlink ref="B1836" r:id="rId2943" display="http://sistemagestioncalidad.ramajudicial.gov.co/ModeloCSJ/index.php?sesion=&amp;op=8&amp;sop=8.5.6&amp;id_estrutura=367&amp;id=21945.00000&amp;hr=1" xr:uid="{62C84107-0B13-401B-A9B6-9A01F66F1954}"/>
    <hyperlink ref="B1837" r:id="rId2944" display="http://sistemagestioncalidad.ramajudicial.gov.co/ModeloCSJ/index.php?sesion=&amp;op=8&amp;sop=8.5.6&amp;id_estrutura=367&amp;id=21946.00000&amp;hr=1" xr:uid="{6B30C377-2856-4ED2-89BF-68EB1E89EF3B}"/>
    <hyperlink ref="B1838" r:id="rId2945" display="http://sistemagestioncalidad.ramajudicial.gov.co/ModeloCSJ/index.php?sesion=&amp;op=8&amp;sop=8.5.6&amp;id_estrutura=367&amp;id=21947.00000&amp;hr=1" xr:uid="{01367B5A-1A1D-4CA1-8203-F19CB164A098}"/>
    <hyperlink ref="B1839" r:id="rId2946" display="http://sistemagestioncalidad.ramajudicial.gov.co/ModeloCSJ/index.php?sesion=&amp;op=8&amp;sop=8.5.6&amp;id_estrutura=367&amp;id=21948.00000&amp;hr=1" xr:uid="{353D9C13-B75C-4F52-8C48-336708B6B97D}"/>
    <hyperlink ref="B1840" r:id="rId2947" display="http://sistemagestioncalidad.ramajudicial.gov.co/ModeloCSJ/index.php?sesion=&amp;op=8&amp;sop=8.5.6&amp;id_estrutura=367&amp;id=21949.00000&amp;hr=1" xr:uid="{F316703A-BC1A-426A-9A22-D121EA90A693}"/>
    <hyperlink ref="B1841" r:id="rId2948" display="http://sistemagestioncalidad.ramajudicial.gov.co/ModeloCSJ/index.php?sesion=&amp;op=8&amp;sop=8.5.6&amp;id_estrutura=367&amp;id=21950.00000&amp;hr=1" xr:uid="{C3183E22-0A58-40B5-95E7-AD6D04B086F9}"/>
    <hyperlink ref="B1842" r:id="rId2949" display="http://sistemagestioncalidad.ramajudicial.gov.co/ModeloCSJ/index.php?sesion=&amp;op=8&amp;sop=8.5.6&amp;id_estrutura=367&amp;id=21951.00000&amp;hr=1" xr:uid="{5B23BA51-CC6C-44AC-B369-4281E7E7ACAB}"/>
    <hyperlink ref="B1843" r:id="rId2950" display="http://sistemagestioncalidad.ramajudicial.gov.co/ModeloCSJ/index.php?sesion=&amp;op=8&amp;sop=8.5.6&amp;id_estrutura=2&amp;id=21952.00000&amp;hr=1" xr:uid="{B0534939-9EFC-4EF2-A4C1-89B287C61373}"/>
    <hyperlink ref="B1844" r:id="rId2951" display="http://sistemagestioncalidad.ramajudicial.gov.co/ModeloCSJ/index.php?sesion=&amp;op=8&amp;sop=8.5.6&amp;id_estrutura=2&amp;id=21953.00000&amp;hr=1" xr:uid="{5291953D-7DBD-422F-AE7C-9A2E6CA41A95}"/>
    <hyperlink ref="B1845" r:id="rId2952" display="http://sistemagestioncalidad.ramajudicial.gov.co/ModeloCSJ/index.php?sesion=&amp;op=8&amp;sop=8.5.6&amp;id_estrutura=3&amp;id=21954.00000&amp;hr=1" xr:uid="{69DC1B25-8C15-48B8-A126-45034FFEA61F}"/>
    <hyperlink ref="B1846" r:id="rId2953" display="http://sistemagestioncalidad.ramajudicial.gov.co/ModeloCSJ/index.php?sesion=&amp;op=8&amp;sop=8.5.6&amp;id_estrutura=367&amp;id=21955.00000&amp;hr=1" xr:uid="{85CDD004-DBD9-46C6-B4AB-260997DAB805}"/>
    <hyperlink ref="B1847" r:id="rId2954" display="http://sistemagestioncalidad.ramajudicial.gov.co/ModeloCSJ/index.php?sesion=&amp;op=8&amp;sop=8.5.6&amp;id_estrutura=1&amp;id=21956.00000&amp;hr=1" xr:uid="{68A5EEFB-176F-41B1-8E7A-743643DC4713}"/>
    <hyperlink ref="B1848" r:id="rId2955" display="http://sistemagestioncalidad.ramajudicial.gov.co/ModeloCSJ/index.php?sesion=&amp;op=8&amp;sop=8.5.6&amp;id_estrutura=367&amp;id=21957.00000&amp;hr=1" xr:uid="{800AD0A3-AD9F-461A-863E-9F17A3BBB348}"/>
    <hyperlink ref="B1849" r:id="rId2956" display="http://sistemagestioncalidad.ramajudicial.gov.co/ModeloCSJ/index.php?sesion=&amp;op=8&amp;sop=8.5.6&amp;id_estrutura=367&amp;id=21958.00000&amp;hr=1" xr:uid="{05CBF128-2EED-476B-90E0-5E1FEE696214}"/>
    <hyperlink ref="B1850" r:id="rId2957" display="http://sistemagestioncalidad.ramajudicial.gov.co/ModeloCSJ/index.php?sesion=&amp;op=8&amp;sop=8.5.6&amp;id_estrutura=367&amp;id=21959.00000&amp;hr=1" xr:uid="{D611EEAF-373F-4191-B2CE-3CC7B382E4B3}"/>
    <hyperlink ref="B1851" r:id="rId2958" display="http://sistemagestioncalidad.ramajudicial.gov.co/ModeloCSJ/index.php?sesion=&amp;op=8&amp;sop=8.5.6&amp;id_estrutura=1&amp;id=21960.00000&amp;hr=1" xr:uid="{D74DCA2B-C394-491C-B295-C0D4E94C3E2B}"/>
    <hyperlink ref="B1852" r:id="rId2959" display="http://sistemagestioncalidad.ramajudicial.gov.co/ModeloCSJ/index.php?sesion=&amp;op=8&amp;sop=8.5.6&amp;id_estrutura=1&amp;id=21961.00000&amp;hr=1" xr:uid="{D47680BD-D655-4952-96EE-277EBC9703EF}"/>
    <hyperlink ref="B1853" r:id="rId2960" display="http://sistemagestioncalidad.ramajudicial.gov.co/ModeloCSJ/index.php?sesion=&amp;op=8&amp;sop=8.5.6&amp;id_estrutura=367&amp;id=21962.00000&amp;hr=1" xr:uid="{D881C847-7B89-4463-B90F-0004CB5637A4}"/>
    <hyperlink ref="B1854" r:id="rId2961" display="http://sistemagestioncalidad.ramajudicial.gov.co/ModeloCSJ/index.php?sesion=&amp;op=8&amp;sop=8.5.6&amp;id_estrutura=367&amp;id=21963.00000&amp;hr=1" xr:uid="{4295FE44-B64B-457A-A5FB-9D22354F4C28}"/>
    <hyperlink ref="B1855" r:id="rId2962" display="http://sistemagestioncalidad.ramajudicial.gov.co/ModeloCSJ/index.php?sesion=&amp;op=8&amp;sop=8.5.6&amp;id_estrutura=367&amp;id=21964.00000&amp;hr=1" xr:uid="{5E9C9649-DB1D-4987-AFDC-E3F3641A55E1}"/>
    <hyperlink ref="B1856" r:id="rId2963" display="http://sistemagestioncalidad.ramajudicial.gov.co/ModeloCSJ/index.php?sesion=&amp;op=8&amp;sop=8.5.6&amp;id_estrutura=367&amp;id=21965.00000&amp;hr=1" xr:uid="{4CDF11EE-3715-491B-BBA6-B2D4C1C3C547}"/>
    <hyperlink ref="B1857" r:id="rId2964" display="http://sistemagestioncalidad.ramajudicial.gov.co/ModeloCSJ/index.php?sesion=&amp;op=8&amp;sop=8.5.6&amp;id_estrutura=367&amp;id=21966.00000&amp;hr=1" xr:uid="{5464E6BC-FDC2-49F2-870D-04C9C5D0BACE}"/>
    <hyperlink ref="B1858" r:id="rId2965" display="http://sistemagestioncalidad.ramajudicial.gov.co/ModeloCSJ/index.php?sesion=&amp;op=8&amp;sop=8.5.6&amp;id_estrutura=367&amp;id=21967.00000&amp;hr=1" xr:uid="{4D8E59C0-B20B-408B-9EE7-CBE4B984409D}"/>
    <hyperlink ref="B1859" r:id="rId2966" display="http://sistemagestioncalidad.ramajudicial.gov.co/ModeloCSJ/index.php?sesion=&amp;op=8&amp;sop=8.5.6&amp;id_estrutura=367&amp;id=21968.00000&amp;hr=1" xr:uid="{D0AEF301-C9E1-4CB7-9FBB-CDDED21B0F72}"/>
    <hyperlink ref="B1860" r:id="rId2967" display="http://sistemagestioncalidad.ramajudicial.gov.co/ModeloCSJ/index.php?sesion=&amp;op=8&amp;sop=8.5.6&amp;id_estrutura=367&amp;id=21969.00000&amp;hr=1" xr:uid="{3A353512-CB10-4E64-80D1-2CE2ED8F2218}"/>
    <hyperlink ref="B1861" r:id="rId2968" display="http://sistemagestioncalidad.ramajudicial.gov.co/ModeloCSJ/index.php?sesion=&amp;op=8&amp;sop=8.5.6&amp;id_estrutura=1&amp;id=21970.00000&amp;hr=1" xr:uid="{F7ED8651-FDED-4AF8-B350-122B41F67807}"/>
    <hyperlink ref="B1862" r:id="rId2969" display="http://sistemagestioncalidad.ramajudicial.gov.co/ModeloCSJ/index.php?sesion=&amp;op=8&amp;sop=8.5.6&amp;id_estrutura=1&amp;id=21971.00000&amp;hr=1" xr:uid="{837E48D8-DAA2-48CE-8E11-EE3973463EDD}"/>
    <hyperlink ref="B1863" r:id="rId2970" display="http://sistemagestioncalidad.ramajudicial.gov.co/ModeloCSJ/index.php?sesion=&amp;op=8&amp;sop=8.5.6&amp;id_estrutura=367&amp;id=21972.00000&amp;hr=1" xr:uid="{EE2EDE8A-E4BC-4C38-9962-8A9331537A17}"/>
    <hyperlink ref="B1864" r:id="rId2971" display="http://sistemagestioncalidad.ramajudicial.gov.co/ModeloCSJ/index.php?sesion=&amp;op=8&amp;sop=8.5.6&amp;id_estrutura=367&amp;id=21973.00000&amp;hr=1" xr:uid="{CBDFD989-1496-46A8-B512-AD13E32B2F2D}"/>
    <hyperlink ref="B1865" r:id="rId2972" display="http://sistemagestioncalidad.ramajudicial.gov.co/ModeloCSJ/index.php?sesion=&amp;op=8&amp;sop=8.5.6&amp;id_estrutura=2&amp;id=21974.00000&amp;hr=1" xr:uid="{0AF1A10E-0EF7-4CE5-A873-AD790EB8D3BD}"/>
    <hyperlink ref="B1866" r:id="rId2973" display="http://sistemagestioncalidad.ramajudicial.gov.co/ModeloCSJ/index.php?sesion=&amp;op=8&amp;sop=8.5.6&amp;id_estrutura=367&amp;id=21975.00000&amp;hr=1" xr:uid="{E1F94F60-9BBF-4256-95CE-E5E134FBFC07}"/>
    <hyperlink ref="B1867" r:id="rId2974" display="http://sistemagestioncalidad.ramajudicial.gov.co/ModeloCSJ/index.php?sesion=&amp;op=8&amp;sop=8.5.6&amp;id_estrutura=367&amp;id=21976.00000&amp;hr=1" xr:uid="{72AD8AFA-966F-4B18-AA49-E1BF9226E325}"/>
    <hyperlink ref="B1868" r:id="rId2975" display="http://sistemagestioncalidad.ramajudicial.gov.co/ModeloCSJ/index.php?sesion=&amp;op=8&amp;sop=8.5.6&amp;id_estrutura=367&amp;id=21977.00000&amp;hr=1" xr:uid="{65A5F7D2-05BC-4D2D-8C4E-E9FFB4F8C614}"/>
    <hyperlink ref="B1869" r:id="rId2976" display="http://sistemagestioncalidad.ramajudicial.gov.co/ModeloCSJ/index.php?sesion=&amp;op=8&amp;sop=8.5.6&amp;id_estrutura=1&amp;id=21978.00000&amp;hr=1" xr:uid="{322CC902-E567-47EE-8BAF-B21FC457FFFA}"/>
    <hyperlink ref="B1870" r:id="rId2977" display="http://sistemagestioncalidad.ramajudicial.gov.co/ModeloCSJ/index.php?sesion=&amp;op=8&amp;sop=8.5.6&amp;id_estrutura=367&amp;id=21979.00000&amp;hr=1" xr:uid="{54736ED9-EFA7-4799-B937-9449C7F8AAC0}"/>
    <hyperlink ref="B1871" r:id="rId2978" display="http://sistemagestioncalidad.ramajudicial.gov.co/ModeloCSJ/index.php?sesion=&amp;op=8&amp;sop=8.5.6&amp;id_estrutura=367&amp;id=21980.00000&amp;hr=1" xr:uid="{708D96AB-FBA5-488E-90C5-4D911B6D3516}"/>
    <hyperlink ref="B1872" r:id="rId2979" display="http://sistemagestioncalidad.ramajudicial.gov.co/ModeloCSJ/index.php?sesion=&amp;op=8&amp;sop=8.5.6&amp;id_estrutura=367&amp;id=21981.00000&amp;hr=1" xr:uid="{0A95D301-5845-49FF-AC60-01655744C826}"/>
    <hyperlink ref="B1873" r:id="rId2980" display="http://sistemagestioncalidad.ramajudicial.gov.co/ModeloCSJ/index.php?sesion=&amp;op=8&amp;sop=8.5.6&amp;id_estrutura=367&amp;id=21982.00000&amp;hr=1" xr:uid="{E66F0EC0-3042-4076-8CB9-CEDA89E4DB27}"/>
    <hyperlink ref="B1874" r:id="rId2981" display="http://sistemagestioncalidad.ramajudicial.gov.co/ModeloCSJ/index.php?sesion=&amp;op=8&amp;sop=8.5.6&amp;id_estrutura=367&amp;id=21983.00000&amp;hr=1" xr:uid="{818B8542-99F0-4BE4-AD36-77C2FA9AF085}"/>
    <hyperlink ref="B1875" r:id="rId2982" display="http://sistemagestioncalidad.ramajudicial.gov.co/ModeloCSJ/index.php?sesion=&amp;op=8&amp;sop=8.5.6&amp;id_estrutura=367&amp;id=21984.00000&amp;hr=1" xr:uid="{FDF41900-6AEC-44FB-A583-3FF13FFEF200}"/>
    <hyperlink ref="B1876" r:id="rId2983" display="http://sistemagestioncalidad.ramajudicial.gov.co/ModeloCSJ/index.php?sesion=&amp;op=8&amp;sop=8.5.6&amp;id_estrutura=367&amp;id=21985.00000&amp;hr=1" xr:uid="{8AEEB29D-BDC2-482D-839D-29B49EC8D71F}"/>
    <hyperlink ref="B1877" r:id="rId2984" display="http://sistemagestioncalidad.ramajudicial.gov.co/ModeloCSJ/index.php?sesion=&amp;op=8&amp;sop=8.5.6&amp;id_estrutura=367&amp;id=21986.00000&amp;hr=1" xr:uid="{D1E2E045-1A10-42B6-AB32-752531BAD91F}"/>
    <hyperlink ref="B1878" r:id="rId2985" display="http://sistemagestioncalidad.ramajudicial.gov.co/ModeloCSJ/index.php?sesion=&amp;op=8&amp;sop=8.5.6&amp;id_estrutura=367&amp;id=21987.00000&amp;hr=1" xr:uid="{18110F9D-76D5-4393-B4A6-6395FD6FCB82}"/>
    <hyperlink ref="B1879" r:id="rId2986" display="http://sistemagestioncalidad.ramajudicial.gov.co/ModeloCSJ/index.php?sesion=&amp;op=8&amp;sop=8.5.6&amp;id_estrutura=367&amp;id=21988.00000&amp;hr=1" xr:uid="{0BC372BD-2D0F-49A7-8326-413ECBE9C753}"/>
    <hyperlink ref="B1880" r:id="rId2987" display="http://sistemagestioncalidad.ramajudicial.gov.co/ModeloCSJ/index.php?sesion=&amp;op=8&amp;sop=8.5.6&amp;id_estrutura=1&amp;id=21989.00000&amp;hr=1" xr:uid="{155137D9-D175-4E76-83A4-30617040E23D}"/>
    <hyperlink ref="B1881" r:id="rId2988" display="http://sistemagestioncalidad.ramajudicial.gov.co/ModeloCSJ/index.php?sesion=&amp;op=8&amp;sop=8.5.6&amp;id_estrutura=367&amp;id=21990.00000&amp;hr=1" xr:uid="{ED8610A4-8ECB-4F5C-91BC-EBBAF617C822}"/>
    <hyperlink ref="B1882" r:id="rId2989" display="http://sistemagestioncalidad.ramajudicial.gov.co/ModeloCSJ/index.php?sesion=&amp;op=8&amp;sop=8.5.6&amp;id_estrutura=2&amp;id=21991.00000&amp;hr=1" xr:uid="{3D6A4F4E-91F8-4607-A321-59701B1795C4}"/>
    <hyperlink ref="B1883" r:id="rId2990" display="http://sistemagestioncalidad.ramajudicial.gov.co/ModeloCSJ/index.php?sesion=&amp;op=8&amp;sop=8.5.6&amp;id_estrutura=2&amp;id=21992.00000&amp;hr=1" xr:uid="{2D43234B-A25E-4134-8032-63D6721DA529}"/>
    <hyperlink ref="B1884" r:id="rId2991" display="http://sistemagestioncalidad.ramajudicial.gov.co/ModeloCSJ/index.php?sesion=&amp;op=8&amp;sop=8.5.6&amp;id_estrutura=367&amp;id=21993.00000&amp;hr=1" xr:uid="{E3B7ED4E-B350-4022-AA55-41534A677223}"/>
    <hyperlink ref="B1885" r:id="rId2992" display="http://sistemagestioncalidad.ramajudicial.gov.co/ModeloCSJ/index.php?sesion=&amp;op=8&amp;sop=8.5.6&amp;id_estrutura=367&amp;id=21994.00000&amp;hr=1" xr:uid="{F205683E-FAF1-43A3-AB70-31750ADDF272}"/>
    <hyperlink ref="B1886" r:id="rId2993" display="http://sistemagestioncalidad.ramajudicial.gov.co/ModeloCSJ/index.php?sesion=&amp;op=8&amp;sop=8.5.6&amp;id_estrutura=1&amp;id=21995.00000&amp;hr=1" xr:uid="{27A890AB-D808-4018-9B53-2388EC6CBFC6}"/>
    <hyperlink ref="B1887" r:id="rId2994" display="http://sistemagestioncalidad.ramajudicial.gov.co/ModeloCSJ/index.php?sesion=&amp;op=8&amp;sop=8.5.6&amp;id_estrutura=367&amp;id=21996.00000&amp;hr=1" xr:uid="{F639DD0C-D491-479E-A0D8-922D93036F1F}"/>
    <hyperlink ref="B1888" r:id="rId2995" display="http://sistemagestioncalidad.ramajudicial.gov.co/ModeloCSJ/index.php?sesion=&amp;op=8&amp;sop=8.5.6&amp;id_estrutura=1&amp;id=21997.00000&amp;hr=1" xr:uid="{8F43FAD1-8A84-45BF-844A-B56FA4C6598A}"/>
    <hyperlink ref="B1889" r:id="rId2996" display="http://sistemagestioncalidad.ramajudicial.gov.co/ModeloCSJ/index.php?sesion=&amp;op=8&amp;sop=8.5.6&amp;id_estrutura=367&amp;id=21998.00000&amp;hr=1" xr:uid="{FEC46C06-4445-4882-AA79-59B65774B62E}"/>
    <hyperlink ref="B1890" r:id="rId2997" display="http://sistemagestioncalidad.ramajudicial.gov.co/ModeloCSJ/index.php?sesion=&amp;op=8&amp;sop=8.5.6&amp;id_estrutura=367&amp;id=21999.00000&amp;hr=1" xr:uid="{C29B66B1-CA00-46AA-93AC-C1D4C8F02C92}"/>
    <hyperlink ref="B1891" r:id="rId2998" display="http://sistemagestioncalidad.ramajudicial.gov.co/ModeloCSJ/index.php?sesion=&amp;op=8&amp;sop=8.5.6&amp;id_estrutura=367&amp;id=22000.00000&amp;hr=1" xr:uid="{5819AF1A-FC14-48FE-B023-87B1573C7B65}"/>
    <hyperlink ref="B1892" r:id="rId2999" display="http://sistemagestioncalidad.ramajudicial.gov.co/ModeloCSJ/index.php?sesion=&amp;op=8&amp;sop=8.5.6&amp;id_estrutura=2&amp;id=22001.00000&amp;hr=1" xr:uid="{0DC3DE1C-0852-4EA5-96D2-8D623652DF92}"/>
    <hyperlink ref="B1893" r:id="rId3000" display="http://sistemagestioncalidad.ramajudicial.gov.co/ModeloCSJ/index.php?sesion=&amp;op=8&amp;sop=8.5.6&amp;id_estrutura=367&amp;id=22002.00000&amp;hr=1" xr:uid="{2BFE2215-B280-4A5B-8EC3-C56A59EB07FF}"/>
    <hyperlink ref="B1894" r:id="rId3001" display="http://sistemagestioncalidad.ramajudicial.gov.co/ModeloCSJ/index.php?sesion=&amp;op=8&amp;sop=8.5.6&amp;id_estrutura=367&amp;id=22003.00000&amp;hr=1" xr:uid="{FBBB1E26-7F35-4238-851D-57B7AD738731}"/>
    <hyperlink ref="B1895" r:id="rId3002" display="http://sistemagestioncalidad.ramajudicial.gov.co/ModeloCSJ/index.php?sesion=&amp;op=8&amp;sop=8.5.6&amp;id_estrutura=367&amp;id=22004.00000&amp;hr=1" xr:uid="{B1644947-BD3B-43C3-94D1-19E15E9AF964}"/>
    <hyperlink ref="B1896" r:id="rId3003" display="http://sistemagestioncalidad.ramajudicial.gov.co/ModeloCSJ/index.php?sesion=&amp;op=8&amp;sop=8.5.6&amp;id_estrutura=367&amp;id=22005.00000&amp;hr=1" xr:uid="{C66E6908-9947-4DC5-9622-1CFBC920CBC1}"/>
    <hyperlink ref="B1897" r:id="rId3004" display="http://sistemagestioncalidad.ramajudicial.gov.co/ModeloCSJ/index.php?sesion=&amp;op=8&amp;sop=8.5.6&amp;id_estrutura=367&amp;id=22006.00000&amp;hr=1" xr:uid="{62A3EB16-68EA-4F4D-9AE1-FF106463916A}"/>
    <hyperlink ref="B1898" r:id="rId3005" display="http://sistemagestioncalidad.ramajudicial.gov.co/ModeloCSJ/index.php?sesion=&amp;op=8&amp;sop=8.5.6&amp;id_estrutura=2&amp;id=22007.00000&amp;hr=1" xr:uid="{64D4BC39-43A5-432A-9056-EED81C54003A}"/>
    <hyperlink ref="B1899" r:id="rId3006" display="http://sistemagestioncalidad.ramajudicial.gov.co/ModeloCSJ/index.php?sesion=&amp;op=8&amp;sop=8.5.6&amp;id_estrutura=2&amp;id=22008.00000&amp;hr=1" xr:uid="{01A71CB4-02F5-4861-A8F5-9CA450046571}"/>
    <hyperlink ref="B1900" r:id="rId3007" display="http://sistemagestioncalidad.ramajudicial.gov.co/ModeloCSJ/index.php?sesion=&amp;op=8&amp;sop=8.5.6&amp;id_estrutura=1&amp;id=22009.00000&amp;hr=1" xr:uid="{132D8ED0-F23E-4BFE-9169-4CB9C3D346D4}"/>
    <hyperlink ref="B1901" r:id="rId3008" display="http://sistemagestioncalidad.ramajudicial.gov.co/ModeloCSJ/index.php?sesion=&amp;op=8&amp;sop=8.5.6&amp;id_estrutura=367&amp;id=22010.00000&amp;hr=1" xr:uid="{FC090AB3-A504-4911-9749-65F499F1D7DD}"/>
    <hyperlink ref="B1902" r:id="rId3009" display="http://sistemagestioncalidad.ramajudicial.gov.co/ModeloCSJ/index.php?sesion=&amp;op=8&amp;sop=8.5.6&amp;id_estrutura=367&amp;id=22011.00000&amp;hr=1" xr:uid="{93EDD8A2-F86B-4247-840D-FF198D99372D}"/>
    <hyperlink ref="B1903" r:id="rId3010" display="http://sistemagestioncalidad.ramajudicial.gov.co/ModeloCSJ/index.php?sesion=&amp;op=8&amp;sop=8.5.6&amp;id_estrutura=1&amp;id=22012.00000&amp;hr=1" xr:uid="{C4A41490-89D6-45F3-91B8-C8790345682C}"/>
    <hyperlink ref="B1904" r:id="rId3011" display="http://sistemagestioncalidad.ramajudicial.gov.co/ModeloCSJ/index.php?sesion=&amp;op=8&amp;sop=8.5.6&amp;id_estrutura=367&amp;id=22013.00000&amp;hr=1" xr:uid="{0AB259B4-4DF6-4AFD-8A42-473F3A7ADCD4}"/>
    <hyperlink ref="B1905" r:id="rId3012" display="http://sistemagestioncalidad.ramajudicial.gov.co/ModeloCSJ/index.php?sesion=&amp;op=8&amp;sop=8.5.6&amp;id_estrutura=1&amp;id=22014.00000&amp;hr=1" xr:uid="{8E70D4DC-A31B-4B6D-AE15-C904F30B20BD}"/>
    <hyperlink ref="B1906" r:id="rId3013" display="http://sistemagestioncalidad.ramajudicial.gov.co/ModeloCSJ/index.php?sesion=&amp;op=8&amp;sop=8.5.6&amp;id_estrutura=367&amp;id=22015.00000&amp;hr=1" xr:uid="{58FB9284-049C-4175-9F68-BC96357102D9}"/>
    <hyperlink ref="B1907" r:id="rId3014" display="http://sistemagestioncalidad.ramajudicial.gov.co/ModeloCSJ/index.php?sesion=&amp;op=8&amp;sop=8.5.6&amp;id_estrutura=367&amp;id=22016.00000&amp;hr=1" xr:uid="{535D8DD4-D34B-4F3A-BB73-3A3FDC0E0E24}"/>
    <hyperlink ref="B1908" r:id="rId3015" display="http://sistemagestioncalidad.ramajudicial.gov.co/ModeloCSJ/index.php?sesion=&amp;op=8&amp;sop=8.5.6&amp;id_estrutura=1&amp;id=22017.00000&amp;hr=1" xr:uid="{CB9A939E-1441-495D-B4C3-3E54D2F5C807}"/>
    <hyperlink ref="B1909" r:id="rId3016" display="http://sistemagestioncalidad.ramajudicial.gov.co/ModeloCSJ/index.php?sesion=&amp;op=8&amp;sop=8.5.6&amp;id_estrutura=367&amp;id=22018.00000&amp;hr=1" xr:uid="{B9621DFB-382D-4EEC-BBC6-CBA6E0F9ABFF}"/>
    <hyperlink ref="B1910" r:id="rId3017" display="http://sistemagestioncalidad.ramajudicial.gov.co/ModeloCSJ/index.php?sesion=&amp;op=8&amp;sop=8.5.6&amp;id_estrutura=3&amp;id=22019.00000&amp;hr=1" xr:uid="{F828AA6E-78CF-40AE-8686-C83F1C75A376}"/>
    <hyperlink ref="B1911" r:id="rId3018" display="http://sistemagestioncalidad.ramajudicial.gov.co/ModeloCSJ/index.php?sesion=&amp;op=8&amp;sop=8.5.6&amp;id_estrutura=3&amp;id=22020.00000&amp;hr=1" xr:uid="{7825FFCC-DB03-41C7-AF78-EFA9F480ED68}"/>
    <hyperlink ref="B1912" r:id="rId3019" display="http://sistemagestioncalidad.ramajudicial.gov.co/ModeloCSJ/index.php?sesion=&amp;op=8&amp;sop=8.5.6&amp;id_estrutura=367&amp;id=22021.00000&amp;hr=1" xr:uid="{593F5175-1673-41AF-B10B-0AABA373875A}"/>
    <hyperlink ref="B1913" r:id="rId3020" display="http://sistemagestioncalidad.ramajudicial.gov.co/ModeloCSJ/index.php?sesion=&amp;op=8&amp;sop=8.5.6&amp;id_estrutura=367&amp;id=22022.00000&amp;hr=1" xr:uid="{D40CED3C-3ABF-43AA-878E-4C81642C5C57}"/>
    <hyperlink ref="B1914" r:id="rId3021" display="http://sistemagestioncalidad.ramajudicial.gov.co/ModeloCSJ/index.php?sesion=&amp;op=8&amp;sop=8.5.6&amp;id_estrutura=367&amp;id=22023.00000&amp;hr=1" xr:uid="{C55B19A3-7BB5-4B96-B512-B2D30FCB81CF}"/>
    <hyperlink ref="B1915" r:id="rId3022" display="http://sistemagestioncalidad.ramajudicial.gov.co/ModeloCSJ/index.php?sesion=&amp;op=8&amp;sop=8.5.6&amp;id_estrutura=367&amp;id=22024.00000&amp;hr=1" xr:uid="{EB3A99CF-3997-417C-970A-1B5F8E482712}"/>
    <hyperlink ref="B1916" r:id="rId3023" display="http://sistemagestioncalidad.ramajudicial.gov.co/ModeloCSJ/index.php?sesion=&amp;op=8&amp;sop=8.5.6&amp;id_estrutura=367&amp;id=22025.00000&amp;hr=1" xr:uid="{9C9E87B2-514A-4EDF-B4B7-D58665B02063}"/>
    <hyperlink ref="B1917" r:id="rId3024" display="http://sistemagestioncalidad.ramajudicial.gov.co/ModeloCSJ/index.php?sesion=&amp;op=8&amp;sop=8.5.6&amp;id_estrutura=367&amp;id=22026.00000&amp;hr=1" xr:uid="{701B092C-593A-4D88-BABB-00F591FAE72F}"/>
    <hyperlink ref="B1918" r:id="rId3025" display="http://sistemagestioncalidad.ramajudicial.gov.co/ModeloCSJ/index.php?sesion=&amp;op=8&amp;sop=8.5.6&amp;id_estrutura=1&amp;id=22027.00000&amp;hr=1" xr:uid="{C460097E-7AF3-4D47-9B6B-C4FA9C6BC4E6}"/>
    <hyperlink ref="B1919" r:id="rId3026" display="http://sistemagestioncalidad.ramajudicial.gov.co/ModeloCSJ/index.php?sesion=&amp;op=8&amp;sop=8.5.6&amp;id_estrutura=367&amp;id=22028.00000&amp;hr=1" xr:uid="{9DFCC91C-2ECD-42BF-BC2E-69CC9E597BCD}"/>
    <hyperlink ref="B1920" r:id="rId3027" display="http://sistemagestioncalidad.ramajudicial.gov.co/ModeloCSJ/index.php?sesion=&amp;op=8&amp;sop=8.5.6&amp;id_estrutura=367&amp;id=22029.00000&amp;hr=1" xr:uid="{94AADCEB-1F3A-45B8-8544-34A7B88D70D3}"/>
    <hyperlink ref="B1921" r:id="rId3028" display="http://sistemagestioncalidad.ramajudicial.gov.co/ModeloCSJ/index.php?sesion=&amp;op=8&amp;sop=8.5.6&amp;id_estrutura=367&amp;id=22030.00000&amp;hr=1" xr:uid="{7438F5E9-696A-4BCE-B350-08CDE2E62FBB}"/>
    <hyperlink ref="B1922" r:id="rId3029" display="http://sistemagestioncalidad.ramajudicial.gov.co/ModeloCSJ/index.php?sesion=&amp;op=8&amp;sop=8.5.6&amp;id_estrutura=367&amp;id=22031.00000&amp;hr=1" xr:uid="{1274A7DE-0CFC-4C36-96C9-017DAE220E8D}"/>
    <hyperlink ref="B1923" r:id="rId3030" display="http://sistemagestioncalidad.ramajudicial.gov.co/ModeloCSJ/index.php?sesion=&amp;op=8&amp;sop=8.5.6&amp;id_estrutura=367&amp;id=22032.00000&amp;hr=1" xr:uid="{5DB81B92-3875-46C6-A898-AE125958037A}"/>
    <hyperlink ref="B1924" r:id="rId3031" display="http://sistemagestioncalidad.ramajudicial.gov.co/ModeloCSJ/index.php?sesion=&amp;op=8&amp;sop=8.5.6&amp;id_estrutura=367&amp;id=22033.00000&amp;hr=1" xr:uid="{2FDC1621-B794-465E-8285-1086AE634790}"/>
    <hyperlink ref="B1925" r:id="rId3032" display="http://sistemagestioncalidad.ramajudicial.gov.co/ModeloCSJ/index.php?sesion=&amp;op=8&amp;sop=8.5.6&amp;id_estrutura=367&amp;id=22034.00000&amp;hr=1" xr:uid="{8DAD33DC-301E-405A-848C-05DE10FAD182}"/>
    <hyperlink ref="B1926" r:id="rId3033" display="http://sistemagestioncalidad.ramajudicial.gov.co/ModeloCSJ/index.php?sesion=&amp;op=8&amp;sop=8.5.6&amp;id_estrutura=367&amp;id=22035.00000&amp;hr=1" xr:uid="{EB4F68B6-85DE-47BB-AE44-BEA9F9A1FF3B}"/>
    <hyperlink ref="B1927" r:id="rId3034" display="http://sistemagestioncalidad.ramajudicial.gov.co/ModeloCSJ/index.php?sesion=&amp;op=8&amp;sop=8.5.6&amp;id_estrutura=367&amp;id=22036.00000&amp;hr=1" xr:uid="{B1C36C3D-F3C3-48B6-B02F-EDFCF2CAD92C}"/>
    <hyperlink ref="B1928" r:id="rId3035" display="http://sistemagestioncalidad.ramajudicial.gov.co/ModeloCSJ/index.php?sesion=&amp;op=8&amp;sop=8.5.6&amp;id_estrutura=367&amp;id=22037.00000&amp;hr=1" xr:uid="{FA9129C2-F9AD-4418-A3C8-1CB0427263A1}"/>
    <hyperlink ref="B1929" r:id="rId3036" display="http://sistemagestioncalidad.ramajudicial.gov.co/ModeloCSJ/index.php?sesion=&amp;op=8&amp;sop=8.5.6&amp;id_estrutura=367&amp;id=22038.00000&amp;hr=1" xr:uid="{11B4ED5D-6992-4935-8861-3309E287D410}"/>
    <hyperlink ref="B1930" r:id="rId3037" display="http://sistemagestioncalidad.ramajudicial.gov.co/ModeloCSJ/index.php?sesion=&amp;op=8&amp;sop=8.5.6&amp;id_estrutura=2&amp;id=22039.00000&amp;hr=1" xr:uid="{0DE5BBF2-6A15-467E-B9AA-D0257BFB08B8}"/>
    <hyperlink ref="B1931" r:id="rId3038" display="http://sistemagestioncalidad.ramajudicial.gov.co/ModeloCSJ/index.php?sesion=&amp;op=8&amp;sop=8.5.6&amp;id_estrutura=367&amp;id=22040.00000&amp;hr=1" xr:uid="{923B270F-9D95-4DCF-8603-57A16A43E2C9}"/>
    <hyperlink ref="B1932" r:id="rId3039" display="http://sistemagestioncalidad.ramajudicial.gov.co/ModeloCSJ/index.php?sesion=&amp;op=8&amp;sop=8.5.6&amp;id_estrutura=367&amp;id=22041.00000&amp;hr=1" xr:uid="{AC3EC3C1-3C68-4131-9258-3AABC106DB65}"/>
    <hyperlink ref="B1933" r:id="rId3040" display="http://sistemagestioncalidad.ramajudicial.gov.co/ModeloCSJ/index.php?sesion=&amp;op=8&amp;sop=8.5.6&amp;id_estrutura=367&amp;id=22042.00000&amp;hr=1" xr:uid="{83A7A142-4FFE-4E91-B2AA-A706D3995C30}"/>
    <hyperlink ref="B1934" r:id="rId3041" display="http://sistemagestioncalidad.ramajudicial.gov.co/ModeloCSJ/index.php?sesion=&amp;op=8&amp;sop=8.5.6&amp;id_estrutura=1&amp;id=22043.00000&amp;hr=1" xr:uid="{C4D311C7-D2E4-4615-968F-E1E18F3CAC48}"/>
    <hyperlink ref="B1935" r:id="rId3042" display="http://sistemagestioncalidad.ramajudicial.gov.co/ModeloCSJ/index.php?sesion=&amp;op=8&amp;sop=8.5.6&amp;id_estrutura=367&amp;id=22044.00000&amp;hr=1" xr:uid="{F12BF649-5227-4CE5-9521-06AB7638F298}"/>
    <hyperlink ref="B1936" r:id="rId3043" display="http://sistemagestioncalidad.ramajudicial.gov.co/ModeloCSJ/index.php?sesion=&amp;op=8&amp;sop=8.5.6&amp;id_estrutura=367&amp;id=22045.00000&amp;hr=1" xr:uid="{4149B985-0AEC-4D91-BD9B-2025997C18B5}"/>
    <hyperlink ref="B1937" r:id="rId3044" display="http://sistemagestioncalidad.ramajudicial.gov.co/ModeloCSJ/index.php?sesion=&amp;op=8&amp;sop=8.5.6&amp;id_estrutura=367&amp;id=22046.00000&amp;hr=1" xr:uid="{9138F1B3-F779-4453-97FC-4328C11490C2}"/>
    <hyperlink ref="B1938" r:id="rId3045" display="http://sistemagestioncalidad.ramajudicial.gov.co/ModeloCSJ/index.php?sesion=&amp;op=8&amp;sop=8.5.6&amp;id_estrutura=367&amp;id=22047.00000&amp;hr=1" xr:uid="{B87D3444-89C0-4BA1-8D35-789E9DE38EC5}"/>
    <hyperlink ref="B1939" r:id="rId3046" display="http://sistemagestioncalidad.ramajudicial.gov.co/ModeloCSJ/index.php?sesion=&amp;op=8&amp;sop=8.5.6&amp;id_estrutura=1&amp;id=22048.00000&amp;hr=1" xr:uid="{F9BA3132-A363-4DFE-9526-CB24C3DCC4F0}"/>
    <hyperlink ref="B1940" r:id="rId3047" display="http://sistemagestioncalidad.ramajudicial.gov.co/ModeloCSJ/index.php?sesion=&amp;op=8&amp;sop=8.5.6&amp;id_estrutura=367&amp;id=22049.00000&amp;hr=1" xr:uid="{607A84CD-BF1E-4B37-BEF3-C00BE3AFBD8A}"/>
    <hyperlink ref="B1941" r:id="rId3048" display="http://sistemagestioncalidad.ramajudicial.gov.co/ModeloCSJ/index.php?sesion=&amp;op=8&amp;sop=8.5.6&amp;id_estrutura=367&amp;id=22050.00000&amp;hr=1" xr:uid="{775A5B87-582C-4A9E-ACDE-36525DCB5FF8}"/>
    <hyperlink ref="B1942" r:id="rId3049" display="http://sistemagestioncalidad.ramajudicial.gov.co/ModeloCSJ/index.php?sesion=&amp;op=8&amp;sop=8.5.6&amp;id_estrutura=367&amp;id=22051.00000&amp;hr=1" xr:uid="{C1EE3A17-BD4C-4C2B-ADBE-F0ADEB925E82}"/>
    <hyperlink ref="B1943" r:id="rId3050" display="http://sistemagestioncalidad.ramajudicial.gov.co/ModeloCSJ/index.php?sesion=&amp;op=8&amp;sop=8.5.6&amp;id_estrutura=2&amp;id=22052.00000&amp;hr=1" xr:uid="{7B356CD1-82E9-431E-95CD-C0E626363B50}"/>
    <hyperlink ref="B1944" r:id="rId3051" display="http://sistemagestioncalidad.ramajudicial.gov.co/ModeloCSJ/index.php?sesion=&amp;op=8&amp;sop=8.5.6&amp;id_estrutura=367&amp;id=22053.00000&amp;hr=1" xr:uid="{3E267FE0-DDDA-44A6-9961-5851A5F00D24}"/>
    <hyperlink ref="B1945" r:id="rId3052" display="http://sistemagestioncalidad.ramajudicial.gov.co/ModeloCSJ/index.php?sesion=&amp;op=8&amp;sop=8.5.6&amp;id_estrutura=367&amp;id=22054.00000&amp;hr=1" xr:uid="{360720E0-A3D3-451C-AC67-21AAA08D9FD5}"/>
    <hyperlink ref="B1946" r:id="rId3053" display="http://sistemagestioncalidad.ramajudicial.gov.co/ModeloCSJ/index.php?sesion=&amp;op=8&amp;sop=8.5.6&amp;id_estrutura=1&amp;id=22055.00000&amp;hr=1" xr:uid="{E426CAF1-2550-4E4D-991E-D13E34F2AA0D}"/>
    <hyperlink ref="B1947" r:id="rId3054" display="http://sistemagestioncalidad.ramajudicial.gov.co/ModeloCSJ/index.php?sesion=&amp;op=8&amp;sop=8.5.6&amp;id_estrutura=1&amp;id=22056.00000&amp;hr=1" xr:uid="{30AC0EA3-5CEE-49D4-B424-12878637F91B}"/>
    <hyperlink ref="B1948" r:id="rId3055" display="http://sistemagestioncalidad.ramajudicial.gov.co/ModeloCSJ/index.php?sesion=&amp;op=8&amp;sop=8.5.6&amp;id_estrutura=367&amp;id=22057.00000&amp;hr=1" xr:uid="{11BFF27D-C638-47D8-96E4-5FB96A660E53}"/>
    <hyperlink ref="B1949" r:id="rId3056" display="http://sistemagestioncalidad.ramajudicial.gov.co/ModeloCSJ/index.php?sesion=&amp;op=8&amp;sop=8.5.6&amp;id_estrutura=367&amp;id=22058.00000&amp;hr=1" xr:uid="{FB2AA798-5C1B-4546-9C73-5C0CB1FDACB0}"/>
    <hyperlink ref="B1950" r:id="rId3057" display="http://sistemagestioncalidad.ramajudicial.gov.co/ModeloCSJ/index.php?sesion=&amp;op=8&amp;sop=8.5.6&amp;id_estrutura=367&amp;id=22059.00000&amp;hr=1" xr:uid="{FFBFFBD8-D249-499C-9A26-CB2B118D29AC}"/>
    <hyperlink ref="B1951" r:id="rId3058" display="http://sistemagestioncalidad.ramajudicial.gov.co/ModeloCSJ/index.php?sesion=&amp;op=8&amp;sop=8.5.6&amp;id_estrutura=367&amp;id=22060.00000&amp;hr=1" xr:uid="{81EF2EBC-C067-4435-B1E0-FCDB73C34A5A}"/>
    <hyperlink ref="B1952" r:id="rId3059" display="http://sistemagestioncalidad.ramajudicial.gov.co/ModeloCSJ/index.php?sesion=&amp;op=8&amp;sop=8.5.6&amp;id_estrutura=367&amp;id=22061.00000&amp;hr=1" xr:uid="{15F396E1-0355-4236-8B16-6DC4DB30A5DD}"/>
    <hyperlink ref="B1953" r:id="rId3060" display="http://sistemagestioncalidad.ramajudicial.gov.co/ModeloCSJ/index.php?sesion=&amp;op=8&amp;sop=8.5.6&amp;id_estrutura=1&amp;id=22062.00000&amp;hr=1" xr:uid="{0FFA3E7C-5163-4025-89CE-B67977757D2E}"/>
    <hyperlink ref="B1954" r:id="rId3061" display="http://sistemagestioncalidad.ramajudicial.gov.co/ModeloCSJ/index.php?sesion=&amp;op=8&amp;sop=8.5.6&amp;id_estrutura=1&amp;id=22063.00000&amp;hr=1" xr:uid="{B02E66B7-C7C6-4C4B-9CC6-2FC314AEFA42}"/>
    <hyperlink ref="B1955" r:id="rId3062" display="http://sistemagestioncalidad.ramajudicial.gov.co/ModeloCSJ/index.php?sesion=&amp;op=8&amp;sop=8.5.6&amp;id_estrutura=3&amp;id=22064.00000&amp;hr=1" xr:uid="{5CB30CBF-42F2-465A-8FC7-4B46D47CA983}"/>
    <hyperlink ref="B1956" r:id="rId3063" display="http://sistemagestioncalidad.ramajudicial.gov.co/ModeloCSJ/index.php?sesion=&amp;op=8&amp;sop=8.5.6&amp;id_estrutura=1&amp;id=22065.00000&amp;hr=1" xr:uid="{1782BAB7-7EA6-4052-9C95-564B0DC9E489}"/>
    <hyperlink ref="B1957" r:id="rId3064" display="http://sistemagestioncalidad.ramajudicial.gov.co/ModeloCSJ/index.php?sesion=&amp;op=8&amp;sop=8.5.6&amp;id_estrutura=367&amp;id=22066.00000&amp;hr=1" xr:uid="{C9550107-2328-4A42-858C-7BB6C15D38C9}"/>
    <hyperlink ref="B1958" r:id="rId3065" display="http://sistemagestioncalidad.ramajudicial.gov.co/ModeloCSJ/index.php?sesion=&amp;op=8&amp;sop=8.5.6&amp;id_estrutura=1&amp;id=22067.00000&amp;hr=1" xr:uid="{B2143064-A2D1-4A49-B643-08FD5168209E}"/>
    <hyperlink ref="B1959" r:id="rId3066" display="http://sistemagestioncalidad.ramajudicial.gov.co/ModeloCSJ/index.php?sesion=&amp;op=8&amp;sop=8.5.6&amp;id_estrutura=1&amp;id=22068.00000&amp;hr=1" xr:uid="{70D97685-0B36-4150-88C1-2A5F8DD3BA9B}"/>
    <hyperlink ref="B1960" r:id="rId3067" display="http://sistemagestioncalidad.ramajudicial.gov.co/ModeloCSJ/index.php?sesion=&amp;op=8&amp;sop=8.5.6&amp;id_estrutura=3&amp;id=22069.00000&amp;hr=1" xr:uid="{048C4BF6-2F9C-45C2-A8B4-EBEC2122D63A}"/>
    <hyperlink ref="B1961" r:id="rId3068" display="http://sistemagestioncalidad.ramajudicial.gov.co/ModeloCSJ/index.php?sesion=&amp;op=8&amp;sop=8.5.6&amp;id_estrutura=367&amp;id=22070.00000&amp;hr=1" xr:uid="{C5BCD366-16CE-485A-A85C-ACD1CA32C69D}"/>
    <hyperlink ref="B1962" r:id="rId3069" display="http://sistemagestioncalidad.ramajudicial.gov.co/ModeloCSJ/index.php?sesion=&amp;op=8&amp;sop=8.5.6&amp;id_estrutura=1&amp;id=22071.00000&amp;hr=1" xr:uid="{AD355353-30B5-46FC-BCB3-218B6BD74D2E}"/>
    <hyperlink ref="B1963" r:id="rId3070" display="http://sistemagestioncalidad.ramajudicial.gov.co/ModeloCSJ/index.php?sesion=&amp;op=8&amp;sop=8.5.6&amp;id_estrutura=367&amp;id=22072.00000&amp;hr=1" xr:uid="{DB89382D-AAAD-44AF-94DB-83BAC540B1DB}"/>
    <hyperlink ref="B1964" r:id="rId3071" display="http://sistemagestioncalidad.ramajudicial.gov.co/ModeloCSJ/index.php?sesion=&amp;op=8&amp;sop=8.5.6&amp;id_estrutura=2&amp;id=22073.00000&amp;hr=1" xr:uid="{2CBEF95D-39FC-4A7A-AEF0-97E57AE5CAD5}"/>
    <hyperlink ref="B1965" r:id="rId3072" display="http://sistemagestioncalidad.ramajudicial.gov.co/ModeloCSJ/index.php?sesion=&amp;op=8&amp;sop=8.5.6&amp;id_estrutura=367&amp;id=22074.00000&amp;hr=1" xr:uid="{D55C7078-2F3A-4C29-B959-7EA85CE71669}"/>
    <hyperlink ref="B1966" r:id="rId3073" display="http://sistemagestioncalidad.ramajudicial.gov.co/ModeloCSJ/index.php?sesion=&amp;op=8&amp;sop=8.5.6&amp;id_estrutura=367&amp;id=22075.00000&amp;hr=1" xr:uid="{A6F5536A-1F31-4518-AC90-301A626AB7E7}"/>
    <hyperlink ref="B1967" r:id="rId3074" display="http://sistemagestioncalidad.ramajudicial.gov.co/ModeloCSJ/index.php?sesion=&amp;op=8&amp;sop=8.5.6&amp;id_estrutura=367&amp;id=22076.00000&amp;hr=1" xr:uid="{124CCADE-8208-4D42-8DCF-EE78F813D8D3}"/>
    <hyperlink ref="B1968" r:id="rId3075" display="http://sistemagestioncalidad.ramajudicial.gov.co/ModeloCSJ/index.php?sesion=&amp;op=8&amp;sop=8.5.6&amp;id_estrutura=3&amp;id=22077.00000&amp;hr=1" xr:uid="{05643A2C-C504-47FE-AAE1-5CA65E1182ED}"/>
    <hyperlink ref="B1969" r:id="rId3076" display="http://sistemagestioncalidad.ramajudicial.gov.co/ModeloCSJ/index.php?sesion=&amp;op=8&amp;sop=8.5.6&amp;id_estrutura=367&amp;id=22078.00000&amp;hr=1" xr:uid="{F074EF46-A6F5-47FB-A3D6-4FF401C9B3C6}"/>
    <hyperlink ref="B1970" r:id="rId3077" display="http://sistemagestioncalidad.ramajudicial.gov.co/ModeloCSJ/index.php?sesion=&amp;op=8&amp;sop=8.5.6&amp;id_estrutura=367&amp;id=22079.00000&amp;hr=1" xr:uid="{EF03051D-0C31-4E0B-A6D6-7330E0EBE08A}"/>
    <hyperlink ref="B1971" r:id="rId3078" display="http://sistemagestioncalidad.ramajudicial.gov.co/ModeloCSJ/index.php?sesion=&amp;op=8&amp;sop=8.5.6&amp;id_estrutura=367&amp;id=22080.00000&amp;hr=1" xr:uid="{B116825E-2FFF-478C-8131-F5A12CDE6DCB}"/>
    <hyperlink ref="B1972" r:id="rId3079" display="http://sistemagestioncalidad.ramajudicial.gov.co/ModeloCSJ/index.php?sesion=&amp;op=8&amp;sop=8.5.6&amp;id_estrutura=367&amp;id=22081.00000&amp;hr=1" xr:uid="{9519B23D-3702-4D58-98E3-B06562C8A3C5}"/>
    <hyperlink ref="B1973" r:id="rId3080" display="http://sistemagestioncalidad.ramajudicial.gov.co/ModeloCSJ/index.php?sesion=&amp;op=8&amp;sop=8.5.6&amp;id_estrutura=1&amp;id=22082.00000&amp;hr=1" xr:uid="{4B4F4232-9001-4C30-8BE5-94F32192D1A3}"/>
    <hyperlink ref="B1974" r:id="rId3081" display="http://sistemagestioncalidad.ramajudicial.gov.co/ModeloCSJ/index.php?sesion=&amp;op=8&amp;sop=8.5.6&amp;id_estrutura=367&amp;id=22083.00000&amp;hr=1" xr:uid="{140B805E-0B6F-416D-A224-2242C59AF8B0}"/>
    <hyperlink ref="B1975" r:id="rId3082" display="http://sistemagestioncalidad.ramajudicial.gov.co/ModeloCSJ/index.php?sesion=&amp;op=8&amp;sop=8.5.6&amp;id_estrutura=367&amp;id=22084.00000&amp;hr=1" xr:uid="{B00FED8C-0CD8-40A4-8377-EDFCA4A8C60A}"/>
    <hyperlink ref="B1976" r:id="rId3083" display="http://sistemagestioncalidad.ramajudicial.gov.co/ModeloCSJ/index.php?sesion=&amp;op=8&amp;sop=8.5.6&amp;id_estrutura=1&amp;id=22085.00000&amp;hr=1" xr:uid="{176B6906-ED2B-4EE1-8868-900CBF20180F}"/>
    <hyperlink ref="B1977" r:id="rId3084" display="http://sistemagestioncalidad.ramajudicial.gov.co/ModeloCSJ/index.php?sesion=&amp;op=8&amp;sop=8.5.6&amp;id_estrutura=2&amp;id=22086.00000&amp;hr=1" xr:uid="{83922856-8548-4C56-BA48-07BE01A8168D}"/>
    <hyperlink ref="B1978" r:id="rId3085" display="http://sistemagestioncalidad.ramajudicial.gov.co/ModeloCSJ/index.php?sesion=&amp;op=8&amp;sop=8.5.6&amp;id_estrutura=367&amp;id=22087.00000&amp;hr=1" xr:uid="{CC94112F-6C29-4908-9933-B9A7C7C1BD01}"/>
    <hyperlink ref="B1979" r:id="rId3086" display="http://sistemagestioncalidad.ramajudicial.gov.co/ModeloCSJ/index.php?sesion=&amp;op=8&amp;sop=8.5.6&amp;id_estrutura=367&amp;id=22088.00000&amp;hr=1" xr:uid="{1358276B-839A-4915-AEDC-45421E4560FA}"/>
    <hyperlink ref="B1980" r:id="rId3087" display="http://sistemagestioncalidad.ramajudicial.gov.co/ModeloCSJ/index.php?sesion=&amp;op=8&amp;sop=8.5.6&amp;id_estrutura=367&amp;id=22089.00000&amp;hr=1" xr:uid="{213EAEDF-67CF-4EF0-8736-34B9A1E62645}"/>
    <hyperlink ref="B1981" r:id="rId3088" display="http://sistemagestioncalidad.ramajudicial.gov.co/ModeloCSJ/index.php?sesion=&amp;op=8&amp;sop=8.5.6&amp;id_estrutura=367&amp;id=22090.00000&amp;hr=1" xr:uid="{D878CD2F-D9D3-4B4B-AAC8-E3F69EE8251F}"/>
    <hyperlink ref="B1982" r:id="rId3089" display="http://sistemagestioncalidad.ramajudicial.gov.co/ModeloCSJ/index.php?sesion=&amp;op=8&amp;sop=8.5.6&amp;id_estrutura=367&amp;id=22091.00000&amp;hr=1" xr:uid="{7062D8B3-2659-4B7C-848F-B17204DC90C1}"/>
    <hyperlink ref="B1983" r:id="rId3090" display="http://sistemagestioncalidad.ramajudicial.gov.co/ModeloCSJ/index.php?sesion=&amp;op=8&amp;sop=8.5.6&amp;id_estrutura=367&amp;id=22092.00000&amp;hr=1" xr:uid="{A812324A-3424-43AD-8FE0-9066551D5E8F}"/>
    <hyperlink ref="B1984" r:id="rId3091" display="http://sistemagestioncalidad.ramajudicial.gov.co/ModeloCSJ/index.php?sesion=&amp;op=8&amp;sop=8.5.6&amp;id_estrutura=367&amp;id=22093.00000&amp;hr=1" xr:uid="{4888ED4E-64AC-4BB7-ADA4-12DFD61B7B9D}"/>
    <hyperlink ref="B1985" r:id="rId3092" display="http://sistemagestioncalidad.ramajudicial.gov.co/ModeloCSJ/index.php?sesion=&amp;op=8&amp;sop=8.5.6&amp;id_estrutura=2&amp;id=22094.00000&amp;hr=1" xr:uid="{B33F33AB-2862-40DC-92CE-4C844F976D75}"/>
    <hyperlink ref="B1986" r:id="rId3093" display="http://sistemagestioncalidad.ramajudicial.gov.co/ModeloCSJ/index.php?sesion=&amp;op=8&amp;sop=8.5.6&amp;id_estrutura=3&amp;id=22095.00000&amp;hr=1" xr:uid="{B8B67C74-CBFC-4BC0-9541-C6B4B6100AF1}"/>
    <hyperlink ref="B1987" r:id="rId3094" display="http://sistemagestioncalidad.ramajudicial.gov.co/ModeloCSJ/index.php?sesion=&amp;op=8&amp;sop=8.5.6&amp;id_estrutura=367&amp;id=22096.00000&amp;hr=1" xr:uid="{8097BD00-76B0-46E5-A7A4-BD13B9B843A2}"/>
    <hyperlink ref="B1988" r:id="rId3095" display="http://sistemagestioncalidad.ramajudicial.gov.co/ModeloCSJ/index.php?sesion=&amp;op=8&amp;sop=8.5.6&amp;id_estrutura=1&amp;id=22097.00000&amp;hr=1" xr:uid="{32B3F626-A32F-4C12-B169-4574FEE5D70A}"/>
    <hyperlink ref="B1989" r:id="rId3096" display="http://sistemagestioncalidad.ramajudicial.gov.co/ModeloCSJ/index.php?sesion=&amp;op=8&amp;sop=8.5.6&amp;id_estrutura=1&amp;id=22098.00000&amp;hr=1" xr:uid="{8EC421D3-6671-4BB7-86E7-2ADC157CE9FB}"/>
    <hyperlink ref="B1990" r:id="rId3097" display="http://sistemagestioncalidad.ramajudicial.gov.co/ModeloCSJ/index.php?sesion=&amp;op=8&amp;sop=8.5.6&amp;id_estrutura=1&amp;id=22099.00000&amp;hr=1" xr:uid="{007E4E09-F7B8-4882-B44C-B1F8843ECA8D}"/>
    <hyperlink ref="B1991" r:id="rId3098" display="http://sistemagestioncalidad.ramajudicial.gov.co/ModeloCSJ/index.php?sesion=&amp;op=8&amp;sop=8.5.6&amp;id_estrutura=367&amp;id=22100.00000&amp;hr=1" xr:uid="{4832B283-A43E-491E-BE42-CC140633E442}"/>
    <hyperlink ref="B1992" r:id="rId3099" display="http://sistemagestioncalidad.ramajudicial.gov.co/ModeloCSJ/index.php?sesion=&amp;op=8&amp;sop=8.5.6&amp;id_estrutura=1&amp;id=22101.00000&amp;hr=1" xr:uid="{D6DAF17B-CC2C-466C-9F5D-241019A53433}"/>
    <hyperlink ref="B1993" r:id="rId3100" display="http://sistemagestioncalidad.ramajudicial.gov.co/ModeloCSJ/index.php?sesion=&amp;op=8&amp;sop=8.5.6&amp;id_estrutura=367&amp;id=22102.00000&amp;hr=1" xr:uid="{1C9AFB08-9732-435F-8F8A-8B9603A99344}"/>
    <hyperlink ref="B1994" r:id="rId3101" display="http://sistemagestioncalidad.ramajudicial.gov.co/ModeloCSJ/index.php?sesion=&amp;op=8&amp;sop=8.5.6&amp;id_estrutura=367&amp;id=22103.00000&amp;hr=1" xr:uid="{333ABE56-29B2-46E9-8FF4-CFE0C64E21BF}"/>
    <hyperlink ref="B1995" r:id="rId3102" display="http://sistemagestioncalidad.ramajudicial.gov.co/ModeloCSJ/index.php?sesion=&amp;op=8&amp;sop=8.5.6&amp;id_estrutura=367&amp;id=22104.00000&amp;hr=1" xr:uid="{53F4FD3C-9462-4962-980A-AB97E5ECEE9E}"/>
    <hyperlink ref="B1996" r:id="rId3103" display="http://sistemagestioncalidad.ramajudicial.gov.co/ModeloCSJ/index.php?sesion=&amp;op=8&amp;sop=8.5.6&amp;id_estrutura=367&amp;id=22105.00000&amp;hr=1" xr:uid="{E136B725-AB90-4448-80B0-16A0AE8C7984}"/>
    <hyperlink ref="B1997" r:id="rId3104" display="http://sistemagestioncalidad.ramajudicial.gov.co/ModeloCSJ/index.php?sesion=&amp;op=8&amp;sop=8.5.6&amp;id_estrutura=367&amp;id=22106.00000&amp;hr=1" xr:uid="{349F1A43-40C1-46C4-BC63-DAD523C2DCF4}"/>
    <hyperlink ref="B1998" r:id="rId3105" display="http://sistemagestioncalidad.ramajudicial.gov.co/ModeloCSJ/index.php?sesion=&amp;op=8&amp;sop=8.5.6&amp;id_estrutura=367&amp;id=22107.00000&amp;hr=1" xr:uid="{645103E7-062F-412D-8D80-066F564FBE37}"/>
    <hyperlink ref="B1999" r:id="rId3106" display="http://sistemagestioncalidad.ramajudicial.gov.co/ModeloCSJ/index.php?sesion=&amp;op=8&amp;sop=8.5.6&amp;id_estrutura=367&amp;id=22108.00000&amp;hr=1" xr:uid="{0689FA60-3EA8-4D86-8D88-96C0D4D38465}"/>
    <hyperlink ref="B2000" r:id="rId3107" display="http://sistemagestioncalidad.ramajudicial.gov.co/ModeloCSJ/index.php?sesion=&amp;op=8&amp;sop=8.5.6&amp;id_estrutura=367&amp;id=22109.00000&amp;hr=1" xr:uid="{5ED0AA9A-C617-462F-9D53-E1CA5FAA83B9}"/>
    <hyperlink ref="B2001" r:id="rId3108" display="http://sistemagestioncalidad.ramajudicial.gov.co/ModeloCSJ/index.php?sesion=&amp;op=8&amp;sop=8.5.6&amp;id_estrutura=367&amp;id=22110.00000&amp;hr=1" xr:uid="{DBDA04D2-C968-4AB5-B4C4-90508BFA10E7}"/>
    <hyperlink ref="B2002" r:id="rId3109" display="http://sistemagestioncalidad.ramajudicial.gov.co/ModeloCSJ/index.php?sesion=&amp;op=8&amp;sop=8.5.6&amp;id_estrutura=1&amp;id=22111.00000&amp;hr=1" xr:uid="{F2F1588E-F844-4AF3-B110-44DE50900BE8}"/>
    <hyperlink ref="B2003" r:id="rId3110" display="http://sistemagestioncalidad.ramajudicial.gov.co/ModeloCSJ/index.php?sesion=&amp;op=8&amp;sop=8.5.6&amp;id_estrutura=2&amp;id=22112.00000&amp;hr=1" xr:uid="{9B6C8057-CE58-4D70-B805-3DAE19B9862A}"/>
    <hyperlink ref="B2004" r:id="rId3111" display="http://sistemagestioncalidad.ramajudicial.gov.co/ModeloCSJ/index.php?sesion=&amp;op=8&amp;sop=8.5.6&amp;id_estrutura=367&amp;id=22113.00000&amp;hr=1" xr:uid="{96DD72AF-9C29-456B-B57C-13CA449FCC6A}"/>
    <hyperlink ref="B2005" r:id="rId3112" display="http://sistemagestioncalidad.ramajudicial.gov.co/ModeloCSJ/index.php?sesion=&amp;op=8&amp;sop=8.5.6&amp;id_estrutura=1&amp;id=22114.00000&amp;hr=1" xr:uid="{C76F12BB-6475-454D-B698-B27AF89ABA2F}"/>
    <hyperlink ref="B2006" r:id="rId3113" display="http://sistemagestioncalidad.ramajudicial.gov.co/ModeloCSJ/index.php?sesion=&amp;op=8&amp;sop=8.5.6&amp;id_estrutura=367&amp;id=22115.00000&amp;hr=1" xr:uid="{48002F0D-4144-482F-8BAE-B6FAC0524812}"/>
    <hyperlink ref="B2007" r:id="rId3114" display="http://sistemagestioncalidad.ramajudicial.gov.co/ModeloCSJ/index.php?sesion=&amp;op=8&amp;sop=8.5.6&amp;id_estrutura=367&amp;id=22116.00000&amp;hr=1" xr:uid="{EBA44558-47E1-433A-89B6-363FB7BD6425}"/>
    <hyperlink ref="B2008" r:id="rId3115" display="http://sistemagestioncalidad.ramajudicial.gov.co/ModeloCSJ/index.php?sesion=&amp;op=8&amp;sop=8.5.6&amp;id_estrutura=367&amp;id=22117.00000&amp;hr=1" xr:uid="{D012EC69-BDC1-4A49-8B2B-D354506D12A1}"/>
    <hyperlink ref="B2009" r:id="rId3116" display="http://sistemagestioncalidad.ramajudicial.gov.co/ModeloCSJ/index.php?sesion=&amp;op=8&amp;sop=8.5.6&amp;id_estrutura=367&amp;id=22118.00000&amp;hr=1" xr:uid="{D3C55766-A513-431D-8636-E443F95F9413}"/>
    <hyperlink ref="B2010" r:id="rId3117" display="http://sistemagestioncalidad.ramajudicial.gov.co/ModeloCSJ/index.php?sesion=&amp;op=8&amp;sop=8.5.6&amp;id_estrutura=1&amp;id=22119.00000&amp;hr=1" xr:uid="{AEE9E799-9872-49D5-BDC4-BB0A34A167E7}"/>
    <hyperlink ref="B2011" r:id="rId3118" display="http://sistemagestioncalidad.ramajudicial.gov.co/ModeloCSJ/index.php?sesion=&amp;op=8&amp;sop=8.5.6&amp;id_estrutura=367&amp;id=22120.00000&amp;hr=1" xr:uid="{461EA75F-37CD-4D8A-8B55-37E8D65F860E}"/>
    <hyperlink ref="B2012" r:id="rId3119" display="http://sistemagestioncalidad.ramajudicial.gov.co/ModeloCSJ/index.php?sesion=&amp;op=8&amp;sop=8.5.6&amp;id_estrutura=367&amp;id=22121.00000&amp;hr=1" xr:uid="{D13C966E-E741-456A-A64F-FF625FB65591}"/>
    <hyperlink ref="B2013" r:id="rId3120" display="http://sistemagestioncalidad.ramajudicial.gov.co/ModeloCSJ/index.php?sesion=&amp;op=8&amp;sop=8.5.6&amp;id_estrutura=367&amp;id=22122.00000&amp;hr=1" xr:uid="{2BA8CD0C-8F9B-4FF1-BB65-191E34267117}"/>
    <hyperlink ref="B2014" r:id="rId3121" display="http://sistemagestioncalidad.ramajudicial.gov.co/ModeloCSJ/index.php?sesion=&amp;op=8&amp;sop=8.5.6&amp;id_estrutura=367&amp;id=22123.00000&amp;hr=1" xr:uid="{29F36144-AADE-48BC-9FA2-EAB821D767DD}"/>
    <hyperlink ref="B2015" r:id="rId3122" display="http://sistemagestioncalidad.ramajudicial.gov.co/ModeloCSJ/index.php?sesion=&amp;op=8&amp;sop=8.5.6&amp;id_estrutura=367&amp;id=22124.00000&amp;hr=1" xr:uid="{3689E023-E470-4427-8ECF-EDD7856ADDE5}"/>
    <hyperlink ref="B2016" r:id="rId3123" display="http://sistemagestioncalidad.ramajudicial.gov.co/ModeloCSJ/index.php?sesion=&amp;op=8&amp;sop=8.5.6&amp;id_estrutura=367&amp;id=22125.00000&amp;hr=1" xr:uid="{ACD5E76B-F46C-40AF-B660-14C68DC88A44}"/>
    <hyperlink ref="B2017" r:id="rId3124" display="http://sistemagestioncalidad.ramajudicial.gov.co/ModeloCSJ/index.php?sesion=&amp;op=8&amp;sop=8.5.6&amp;id_estrutura=367&amp;id=22126.00000&amp;hr=1" xr:uid="{B4B87A78-BAFA-41E5-8291-A6D4CFF2DFB5}"/>
    <hyperlink ref="B2018" r:id="rId3125" display="http://sistemagestioncalidad.ramajudicial.gov.co/ModeloCSJ/index.php?sesion=&amp;op=8&amp;sop=8.5.6&amp;id_estrutura=367&amp;id=22127.00000&amp;hr=1" xr:uid="{C1E66B4B-4B5E-45D2-934F-324358F55C47}"/>
    <hyperlink ref="B2019" r:id="rId3126" display="http://sistemagestioncalidad.ramajudicial.gov.co/ModeloCSJ/index.php?sesion=&amp;op=8&amp;sop=8.5.6&amp;id_estrutura=1&amp;id=22128.00000&amp;hr=1" xr:uid="{EC7A0D07-40E3-441E-8539-0A4BBE589978}"/>
    <hyperlink ref="B2020" r:id="rId3127" display="http://sistemagestioncalidad.ramajudicial.gov.co/ModeloCSJ/index.php?sesion=&amp;op=8&amp;sop=8.5.6&amp;id_estrutura=367&amp;id=22129.00000&amp;hr=1" xr:uid="{1B3F2CFC-5B59-4A9B-94B3-486C8D53175D}"/>
    <hyperlink ref="B2021" r:id="rId3128" display="http://sistemagestioncalidad.ramajudicial.gov.co/ModeloCSJ/index.php?sesion=&amp;op=8&amp;sop=8.5.6&amp;id_estrutura=367&amp;id=22130.00000&amp;hr=1" xr:uid="{565D1D69-9CD2-4D93-8ACA-05531482C4EF}"/>
    <hyperlink ref="B2022" r:id="rId3129" display="http://sistemagestioncalidad.ramajudicial.gov.co/ModeloCSJ/index.php?sesion=&amp;op=8&amp;sop=8.5.6&amp;id_estrutura=367&amp;id=22131.00000&amp;hr=1" xr:uid="{0ECAA2F8-5CAC-4801-9BDD-0DE865103B08}"/>
    <hyperlink ref="B2023" r:id="rId3130" display="http://sistemagestioncalidad.ramajudicial.gov.co/ModeloCSJ/index.php?sesion=&amp;op=8&amp;sop=8.5.6&amp;id_estrutura=367&amp;id=22132.00000&amp;hr=1" xr:uid="{5CD90F6E-E654-4367-A442-ACBE6C7D91A8}"/>
    <hyperlink ref="B2024" r:id="rId3131" display="http://sistemagestioncalidad.ramajudicial.gov.co/ModeloCSJ/index.php?sesion=&amp;op=8&amp;sop=8.5.6&amp;id_estrutura=3&amp;id=22133.00000&amp;hr=1" xr:uid="{30DCA9C2-EBBA-4302-B434-600355806ACB}"/>
    <hyperlink ref="B2025" r:id="rId3132" display="http://sistemagestioncalidad.ramajudicial.gov.co/ModeloCSJ/index.php?sesion=&amp;op=8&amp;sop=8.5.6&amp;id_estrutura=367&amp;id=22134.00000&amp;hr=1" xr:uid="{89CFB4AE-D9EF-4968-B6B5-F9BC9C8C5781}"/>
    <hyperlink ref="B2026" r:id="rId3133" display="http://sistemagestioncalidad.ramajudicial.gov.co/ModeloCSJ/index.php?sesion=&amp;op=8&amp;sop=8.5.6&amp;id_estrutura=367&amp;id=22135.00000&amp;hr=1" xr:uid="{30CAA360-8C1C-4990-B364-917D8175903B}"/>
    <hyperlink ref="B2027" r:id="rId3134" display="http://sistemagestioncalidad.ramajudicial.gov.co/ModeloCSJ/index.php?sesion=&amp;op=8&amp;sop=8.5.6&amp;id_estrutura=367&amp;id=22136.00000&amp;hr=1" xr:uid="{B1B52079-8147-41C4-BA09-E55CDDFAA50D}"/>
    <hyperlink ref="B2028" r:id="rId3135" display="http://sistemagestioncalidad.ramajudicial.gov.co/ModeloCSJ/index.php?sesion=&amp;op=8&amp;sop=8.5.6&amp;id_estrutura=367&amp;id=22137.00000&amp;hr=1" xr:uid="{7A39F755-A5DD-4455-A56F-44721F9D1FF8}"/>
    <hyperlink ref="B2029" r:id="rId3136" display="http://sistemagestioncalidad.ramajudicial.gov.co/ModeloCSJ/index.php?sesion=&amp;op=8&amp;sop=8.5.6&amp;id_estrutura=367&amp;id=22138.00000&amp;hr=1" xr:uid="{9553F2BB-034E-49C9-91CD-F8402B7BAC22}"/>
    <hyperlink ref="B2030" r:id="rId3137" display="http://sistemagestioncalidad.ramajudicial.gov.co/ModeloCSJ/index.php?sesion=&amp;op=8&amp;sop=8.5.6&amp;id_estrutura=367&amp;id=22139.00000&amp;hr=1" xr:uid="{39A49DA6-5A5C-41E8-9CEA-262D39D6DF93}"/>
    <hyperlink ref="B2031" r:id="rId3138" display="http://sistemagestioncalidad.ramajudicial.gov.co/ModeloCSJ/index.php?sesion=&amp;op=8&amp;sop=8.5.6&amp;id_estrutura=367&amp;id=22140.00000&amp;hr=1" xr:uid="{983DAEDE-E134-4671-80BD-4AA00A5A80D6}"/>
    <hyperlink ref="B2032" r:id="rId3139" display="http://sistemagestioncalidad.ramajudicial.gov.co/ModeloCSJ/index.php?sesion=&amp;op=8&amp;sop=8.5.6&amp;id_estrutura=367&amp;id=22141.00000&amp;hr=1" xr:uid="{CEF1FDE9-1448-4516-9F71-6D26D00CE966}"/>
    <hyperlink ref="B2033" r:id="rId3140" display="http://sistemagestioncalidad.ramajudicial.gov.co/ModeloCSJ/index.php?sesion=&amp;op=8&amp;sop=8.5.6&amp;id_estrutura=1&amp;id=22142.00000&amp;hr=1" xr:uid="{0CCB9401-74D1-40FB-80ED-A87B86B2EB9B}"/>
    <hyperlink ref="B2034" r:id="rId3141" display="http://sistemagestioncalidad.ramajudicial.gov.co/ModeloCSJ/index.php?sesion=&amp;op=8&amp;sop=8.5.6&amp;id_estrutura=367&amp;id=22143.00000&amp;hr=1" xr:uid="{1174F2D8-4C85-4FE1-8165-62FBFEADAC3D}"/>
    <hyperlink ref="B2035" r:id="rId3142" display="http://sistemagestioncalidad.ramajudicial.gov.co/ModeloCSJ/index.php?sesion=&amp;op=8&amp;sop=8.5.6&amp;id_estrutura=367&amp;id=22144.00000&amp;hr=1" xr:uid="{5DE7ECA7-8EDD-42F9-9867-932E1252FF37}"/>
    <hyperlink ref="B2036" r:id="rId3143" display="http://sistemagestioncalidad.ramajudicial.gov.co/ModeloCSJ/index.php?sesion=&amp;op=8&amp;sop=8.5.6&amp;id_estrutura=367&amp;id=22145.00000&amp;hr=1" xr:uid="{9BE4DC68-6497-460A-9693-44B21DEC8C9F}"/>
    <hyperlink ref="B2037" r:id="rId3144" display="http://sistemagestioncalidad.ramajudicial.gov.co/ModeloCSJ/index.php?sesion=&amp;op=8&amp;sop=8.5.6&amp;id_estrutura=1&amp;id=22146.00000&amp;hr=1" xr:uid="{B90648AB-27E2-46C8-8FE7-13DE50BD3CA6}"/>
    <hyperlink ref="B2038" r:id="rId3145" display="http://sistemagestioncalidad.ramajudicial.gov.co/ModeloCSJ/index.php?sesion=&amp;op=8&amp;sop=8.5.6&amp;id_estrutura=367&amp;id=22147.00000&amp;hr=1" xr:uid="{1CC252C3-FB81-4698-A80F-973578CD27F6}"/>
    <hyperlink ref="B2039" r:id="rId3146" display="http://sistemagestioncalidad.ramajudicial.gov.co/ModeloCSJ/index.php?sesion=&amp;op=8&amp;sop=8.5.6&amp;id_estrutura=367&amp;id=22148.00000&amp;hr=1" xr:uid="{DDB42AE6-2E3A-4EFB-8483-18A2F19111F1}"/>
    <hyperlink ref="B2040" r:id="rId3147" display="http://sistemagestioncalidad.ramajudicial.gov.co/ModeloCSJ/index.php?sesion=&amp;op=8&amp;sop=8.5.6&amp;id_estrutura=367&amp;id=22149.00000&amp;hr=1" xr:uid="{6CE2AE92-05B8-49D3-93A4-1025D76A90B4}"/>
    <hyperlink ref="B2041" r:id="rId3148" display="http://sistemagestioncalidad.ramajudicial.gov.co/ModeloCSJ/index.php?sesion=&amp;op=8&amp;sop=8.5.6&amp;id_estrutura=2&amp;id=22150.00000&amp;hr=1" xr:uid="{E223F9FA-EDE9-4C9C-AA83-0EE960638BEF}"/>
    <hyperlink ref="B2042" r:id="rId3149" display="http://sistemagestioncalidad.ramajudicial.gov.co/ModeloCSJ/index.php?sesion=&amp;op=8&amp;sop=8.5.6&amp;id_estrutura=1&amp;id=22151.00000&amp;hr=1" xr:uid="{F5BEB7B9-219C-4185-A513-52B828A1C5D6}"/>
    <hyperlink ref="B2043" r:id="rId3150" display="http://sistemagestioncalidad.ramajudicial.gov.co/ModeloCSJ/index.php?sesion=&amp;op=8&amp;sop=8.5.6&amp;id_estrutura=1&amp;id=22152.00000&amp;hr=1" xr:uid="{E4286CC8-7FD3-49DF-AF27-037EA21C2AF9}"/>
    <hyperlink ref="B2044" r:id="rId3151" display="http://sistemagestioncalidad.ramajudicial.gov.co/ModeloCSJ/index.php?sesion=&amp;op=8&amp;sop=8.5.6&amp;id_estrutura=2&amp;id=22153.00000&amp;hr=1" xr:uid="{F633B0B4-6B1D-450F-8704-FD16AACD1230}"/>
    <hyperlink ref="B2045" r:id="rId3152" display="http://sistemagestioncalidad.ramajudicial.gov.co/ModeloCSJ/index.php?sesion=&amp;op=8&amp;sop=8.5.6&amp;id_estrutura=367&amp;id=22154.00000&amp;hr=1" xr:uid="{2F3B5062-4B41-4EEC-B5AC-5D55502A8D34}"/>
    <hyperlink ref="B2046" r:id="rId3153" display="http://sistemagestioncalidad.ramajudicial.gov.co/ModeloCSJ/index.php?sesion=&amp;op=8&amp;sop=8.5.6&amp;id_estrutura=367&amp;id=22155.00000&amp;hr=1" xr:uid="{C125EB0D-6733-49FD-91CC-819081AB0CE8}"/>
    <hyperlink ref="B2047" r:id="rId3154" display="http://sistemagestioncalidad.ramajudicial.gov.co/ModeloCSJ/index.php?sesion=&amp;op=8&amp;sop=8.5.6&amp;id_estrutura=367&amp;id=22156.00000&amp;hr=1" xr:uid="{3797BCD1-8720-4C93-9D3D-6C744136C4D1}"/>
    <hyperlink ref="B2048" r:id="rId3155" display="http://sistemagestioncalidad.ramajudicial.gov.co/ModeloCSJ/index.php?sesion=&amp;op=8&amp;sop=8.5.6&amp;id_estrutura=367&amp;id=22157.00000&amp;hr=1" xr:uid="{4B47FBE4-D421-476C-97F9-585020472919}"/>
    <hyperlink ref="B2049" r:id="rId3156" display="http://sistemagestioncalidad.ramajudicial.gov.co/ModeloCSJ/index.php?sesion=&amp;op=8&amp;sop=8.5.6&amp;id_estrutura=367&amp;id=22158.00000&amp;hr=1" xr:uid="{A1AA7C99-550E-46A8-AC8A-7004644A6704}"/>
    <hyperlink ref="B2050" r:id="rId3157" display="http://sistemagestioncalidad.ramajudicial.gov.co/ModeloCSJ/index.php?sesion=&amp;op=8&amp;sop=8.5.6&amp;id_estrutura=1&amp;id=22159.00000&amp;hr=1" xr:uid="{2CCBF34F-0D9D-44EB-90BD-4D86DD1D74F9}"/>
    <hyperlink ref="B2051" r:id="rId3158" display="http://sistemagestioncalidad.ramajudicial.gov.co/ModeloCSJ/index.php?sesion=&amp;op=8&amp;sop=8.5.6&amp;id_estrutura=367&amp;id=22160.00000&amp;hr=1" xr:uid="{EC60DE6C-5EC4-4278-85B5-B67CA46F8C2B}"/>
    <hyperlink ref="B2052" r:id="rId3159" display="http://sistemagestioncalidad.ramajudicial.gov.co/ModeloCSJ/index.php?sesion=&amp;op=8&amp;sop=8.5.6&amp;id_estrutura=367&amp;id=22161.00000&amp;hr=1" xr:uid="{4A50411E-8EC6-4409-9DC4-FFA05BEF944B}"/>
    <hyperlink ref="B2053" r:id="rId3160" display="http://sistemagestioncalidad.ramajudicial.gov.co/ModeloCSJ/index.php?sesion=&amp;op=8&amp;sop=8.5.6&amp;id_estrutura=1&amp;id=22162.00000&amp;hr=1" xr:uid="{D96C0B98-1599-45E2-937C-D3F41C75C6EF}"/>
    <hyperlink ref="B2054" r:id="rId3161" display="http://sistemagestioncalidad.ramajudicial.gov.co/ModeloCSJ/index.php?sesion=&amp;op=8&amp;sop=8.5.6&amp;id_estrutura=1&amp;id=22163.00000&amp;hr=1" xr:uid="{FF692DDE-0F54-4E51-A559-18803A8D3A52}"/>
    <hyperlink ref="B2055" r:id="rId3162" display="http://sistemagestioncalidad.ramajudicial.gov.co/ModeloCSJ/index.php?sesion=&amp;op=8&amp;sop=8.5.6&amp;id_estrutura=2&amp;id=22164.00000&amp;hr=1" xr:uid="{FD6E82A3-7D28-46EF-8F58-9DF6859DF056}"/>
    <hyperlink ref="B2056" r:id="rId3163" display="http://sistemagestioncalidad.ramajudicial.gov.co/ModeloCSJ/index.php?sesion=&amp;op=8&amp;sop=8.5.6&amp;id_estrutura=367&amp;id=22165.00000&amp;hr=1" xr:uid="{F3CB468D-8346-46A1-895F-7FD4240327F5}"/>
    <hyperlink ref="B2057" r:id="rId3164" display="http://sistemagestioncalidad.ramajudicial.gov.co/ModeloCSJ/index.php?sesion=&amp;op=8&amp;sop=8.5.6&amp;id_estrutura=367&amp;id=22166.00000&amp;hr=1" xr:uid="{7536E5E4-7997-4C91-87C2-F1ED2E5A7E25}"/>
    <hyperlink ref="B2058" r:id="rId3165" display="http://sistemagestioncalidad.ramajudicial.gov.co/ModeloCSJ/index.php?sesion=&amp;op=8&amp;sop=8.5.6&amp;id_estrutura=367&amp;id=22167.00000&amp;hr=1" xr:uid="{02CC1DC1-763C-405A-9760-E5A709957627}"/>
    <hyperlink ref="B2059" r:id="rId3166" display="http://sistemagestioncalidad.ramajudicial.gov.co/ModeloCSJ/index.php?sesion=&amp;op=8&amp;sop=8.5.6&amp;id_estrutura=367&amp;id=22168.00000&amp;hr=1" xr:uid="{A3030E98-7733-48E8-AE30-2136F6E584AD}"/>
    <hyperlink ref="B2060" r:id="rId3167" display="http://sistemagestioncalidad.ramajudicial.gov.co/ModeloCSJ/index.php?sesion=&amp;op=8&amp;sop=8.5.6&amp;id_estrutura=1&amp;id=22169.00000&amp;hr=1" xr:uid="{22C60F50-4711-411C-856A-5C2777D17712}"/>
    <hyperlink ref="B2061" r:id="rId3168" display="http://sistemagestioncalidad.ramajudicial.gov.co/ModeloCSJ/index.php?sesion=&amp;op=8&amp;sop=8.5.6&amp;id_estrutura=367&amp;id=22170.00000&amp;hr=1" xr:uid="{4F47BDB9-FC53-42BF-B895-7B98888AA980}"/>
    <hyperlink ref="B2062" r:id="rId3169" display="http://sistemagestioncalidad.ramajudicial.gov.co/ModeloCSJ/index.php?sesion=&amp;op=8&amp;sop=8.5.6&amp;id_estrutura=367&amp;id=22171.00000&amp;hr=1" xr:uid="{B3601B48-EBCF-41F5-8714-53F809B4327B}"/>
    <hyperlink ref="B2063" r:id="rId3170" display="http://sistemagestioncalidad.ramajudicial.gov.co/ModeloCSJ/index.php?sesion=&amp;op=8&amp;sop=8.5.6&amp;id_estrutura=1&amp;id=22172.00000&amp;hr=1" xr:uid="{DC8E0901-C0DF-4210-904C-82490CBA421A}"/>
    <hyperlink ref="B2064" r:id="rId3171" display="http://sistemagestioncalidad.ramajudicial.gov.co/ModeloCSJ/index.php?sesion=&amp;op=8&amp;sop=8.5.6&amp;id_estrutura=367&amp;id=22173.00000&amp;hr=1" xr:uid="{6A1888A5-629C-43FD-8768-88868FBE43C4}"/>
    <hyperlink ref="B2065" r:id="rId3172" display="http://sistemagestioncalidad.ramajudicial.gov.co/ModeloCSJ/index.php?sesion=&amp;op=8&amp;sop=8.5.6&amp;id_estrutura=367&amp;id=22174.00000&amp;hr=1" xr:uid="{F2558229-FE26-414A-BA68-0B2BAA72F078}"/>
    <hyperlink ref="B2066" r:id="rId3173" display="http://sistemagestioncalidad.ramajudicial.gov.co/ModeloCSJ/index.php?sesion=&amp;op=8&amp;sop=8.5.6&amp;id_estrutura=1&amp;id=22175.00000&amp;hr=1" xr:uid="{5831F6D9-E324-4DCF-9E82-02B9D5CBD59F}"/>
    <hyperlink ref="B2067" r:id="rId3174" display="http://sistemagestioncalidad.ramajudicial.gov.co/ModeloCSJ/index.php?sesion=&amp;op=8&amp;sop=8.5.6&amp;id_estrutura=367&amp;id=22176.00000&amp;hr=1" xr:uid="{43DA6CCB-10C7-48C4-8426-1229606AC634}"/>
    <hyperlink ref="B2068" r:id="rId3175" display="http://sistemagestioncalidad.ramajudicial.gov.co/ModeloCSJ/index.php?sesion=&amp;op=8&amp;sop=8.5.6&amp;id_estrutura=367&amp;id=22177.00000&amp;hr=1" xr:uid="{298879D1-6989-4642-9A9A-DE9B413FC98C}"/>
    <hyperlink ref="B2069" r:id="rId3176" display="http://sistemagestioncalidad.ramajudicial.gov.co/ModeloCSJ/index.php?sesion=&amp;op=8&amp;sop=8.5.6&amp;id_estrutura=367&amp;id=22178.00000&amp;hr=1" xr:uid="{AB1C092B-AB69-47EF-9A9C-3D85B452CF4E}"/>
    <hyperlink ref="B2070" r:id="rId3177" display="http://sistemagestioncalidad.ramajudicial.gov.co/ModeloCSJ/index.php?sesion=&amp;op=8&amp;sop=8.5.6&amp;id_estrutura=367&amp;id=22179.00000&amp;hr=1" xr:uid="{987F310B-79C0-4D56-8866-0DD492E972A0}"/>
    <hyperlink ref="B2071" r:id="rId3178" display="http://sistemagestioncalidad.ramajudicial.gov.co/ModeloCSJ/index.php?sesion=&amp;op=8&amp;sop=8.5.6&amp;id_estrutura=367&amp;id=22180.00000&amp;hr=1" xr:uid="{F9A9C6D5-D786-4306-909C-061A414E40F3}"/>
    <hyperlink ref="B2072" r:id="rId3179" display="http://sistemagestioncalidad.ramajudicial.gov.co/ModeloCSJ/index.php?sesion=&amp;op=8&amp;sop=8.5.6&amp;id_estrutura=367&amp;id=22181.00000&amp;hr=1" xr:uid="{B9CCD981-66FC-45E3-87EF-AA6F9C24C53A}"/>
    <hyperlink ref="B2073" r:id="rId3180" display="http://sistemagestioncalidad.ramajudicial.gov.co/ModeloCSJ/index.php?sesion=&amp;op=8&amp;sop=8.5.6&amp;id_estrutura=367&amp;id=22182.00000&amp;hr=1" xr:uid="{8B15F76A-4A38-41BC-AE3B-F5825EE5354C}"/>
    <hyperlink ref="B2074" r:id="rId3181" display="http://sistemagestioncalidad.ramajudicial.gov.co/ModeloCSJ/index.php?sesion=&amp;op=8&amp;sop=8.5.6&amp;id_estrutura=1&amp;id=22183.00000&amp;hr=1" xr:uid="{8B0984C9-395A-4EAF-8795-BF1AC050711A}"/>
    <hyperlink ref="B2075" r:id="rId3182" display="http://sistemagestioncalidad.ramajudicial.gov.co/ModeloCSJ/index.php?sesion=&amp;op=8&amp;sop=8.5.6&amp;id_estrutura=367&amp;id=22184.00000&amp;hr=1" xr:uid="{AD0F901A-5743-4A2E-BEED-4F88114369A4}"/>
    <hyperlink ref="B2076" r:id="rId3183" display="http://sistemagestioncalidad.ramajudicial.gov.co/ModeloCSJ/index.php?sesion=&amp;op=8&amp;sop=8.5.6&amp;id_estrutura=367&amp;id=22185.00000&amp;hr=1" xr:uid="{BA3C9E4C-3C4C-404B-B0B9-97C18B315C50}"/>
    <hyperlink ref="B2077" r:id="rId3184" display="http://sistemagestioncalidad.ramajudicial.gov.co/ModeloCSJ/index.php?sesion=&amp;op=8&amp;sop=8.5.6&amp;id_estrutura=1&amp;id=22186.00000&amp;hr=1" xr:uid="{43371345-8C3C-41DA-B0C5-CDA6727F9107}"/>
    <hyperlink ref="B2078" r:id="rId3185" display="http://sistemagestioncalidad.ramajudicial.gov.co/ModeloCSJ/index.php?sesion=&amp;op=8&amp;sop=8.5.6&amp;id_estrutura=367&amp;id=22187.00000&amp;hr=1" xr:uid="{5644A13E-90FB-4BFD-BD0F-C90EF20FFF81}"/>
    <hyperlink ref="B2079" r:id="rId3186" display="http://sistemagestioncalidad.ramajudicial.gov.co/ModeloCSJ/index.php?sesion=&amp;op=8&amp;sop=8.5.6&amp;id_estrutura=1&amp;id=22188.00000&amp;hr=1" xr:uid="{913AE5BE-E301-41E8-8DEE-22F73D7B92AE}"/>
    <hyperlink ref="B2080" r:id="rId3187" display="http://sistemagestioncalidad.ramajudicial.gov.co/ModeloCSJ/index.php?sesion=&amp;op=8&amp;sop=8.5.6&amp;id_estrutura=367&amp;id=22189.00000&amp;hr=1" xr:uid="{A604C12B-7121-4E9E-A784-40FC07C3DF40}"/>
    <hyperlink ref="B2081" r:id="rId3188" display="http://sistemagestioncalidad.ramajudicial.gov.co/ModeloCSJ/index.php?sesion=&amp;op=8&amp;sop=8.5.6&amp;id_estrutura=367&amp;id=22190.00000&amp;hr=1" xr:uid="{1F94184E-BF5B-4B7F-8171-E0A2EDCEFFF2}"/>
    <hyperlink ref="B2082" r:id="rId3189" display="http://sistemagestioncalidad.ramajudicial.gov.co/ModeloCSJ/index.php?sesion=&amp;op=8&amp;sop=8.5.6&amp;id_estrutura=367&amp;id=22191.00000&amp;hr=1" xr:uid="{A181FCDF-C73B-4956-8330-B47A565D399D}"/>
    <hyperlink ref="B2083" r:id="rId3190" display="http://sistemagestioncalidad.ramajudicial.gov.co/ModeloCSJ/index.php?sesion=&amp;op=8&amp;sop=8.5.6&amp;id_estrutura=367&amp;id=22192.00000&amp;hr=1" xr:uid="{801311AD-F650-4949-9B51-0C95F106B4E4}"/>
    <hyperlink ref="B2084" r:id="rId3191" display="http://sistemagestioncalidad.ramajudicial.gov.co/ModeloCSJ/index.php?sesion=&amp;op=8&amp;sop=8.5.6&amp;id_estrutura=367&amp;id=22193.00000&amp;hr=1" xr:uid="{316E01F5-5B49-4C8E-9E34-008BF30A56D4}"/>
    <hyperlink ref="B2085" r:id="rId3192" display="http://sistemagestioncalidad.ramajudicial.gov.co/ModeloCSJ/index.php?sesion=&amp;op=8&amp;sop=8.5.6&amp;id_estrutura=367&amp;id=22194.00000&amp;hr=1" xr:uid="{6956BCFA-1F27-48F1-90AD-39646CED42ED}"/>
    <hyperlink ref="B2086" r:id="rId3193" display="http://sistemagestioncalidad.ramajudicial.gov.co/ModeloCSJ/index.php?sesion=&amp;op=8&amp;sop=8.5.6&amp;id_estrutura=1&amp;id=22195.00000&amp;hr=1" xr:uid="{C137CA9B-8889-4A8A-AE22-BBFB91C4EF5D}"/>
    <hyperlink ref="B2087" r:id="rId3194" display="http://sistemagestioncalidad.ramajudicial.gov.co/ModeloCSJ/index.php?sesion=&amp;op=8&amp;sop=8.5.6&amp;id_estrutura=1&amp;id=22196.00000&amp;hr=1" xr:uid="{F156E501-431B-42EA-87ED-D76252E53165}"/>
    <hyperlink ref="B2088" r:id="rId3195" display="http://sistemagestioncalidad.ramajudicial.gov.co/ModeloCSJ/index.php?sesion=&amp;op=8&amp;sop=8.5.6&amp;id_estrutura=1&amp;id=22197.00000&amp;hr=1" xr:uid="{00749C76-7AEE-46C4-A507-9DB6A78C39A3}"/>
    <hyperlink ref="B2089" r:id="rId3196" display="http://sistemagestioncalidad.ramajudicial.gov.co/ModeloCSJ/index.php?sesion=&amp;op=8&amp;sop=8.5.6&amp;id_estrutura=367&amp;id=22198.00000&amp;hr=1" xr:uid="{B63A7BF5-5F64-4FEE-ABAE-A3231C174B93}"/>
    <hyperlink ref="B2090" r:id="rId3197" display="http://sistemagestioncalidad.ramajudicial.gov.co/ModeloCSJ/index.php?sesion=&amp;op=8&amp;sop=8.5.6&amp;id_estrutura=367&amp;id=22199.00000&amp;hr=1" xr:uid="{BDF54619-BD0B-4F44-AFDF-D7BCDC3CD23C}"/>
    <hyperlink ref="B2091" r:id="rId3198" display="http://sistemagestioncalidad.ramajudicial.gov.co/ModeloCSJ/index.php?sesion=&amp;op=8&amp;sop=8.5.6&amp;id_estrutura=3&amp;id=22200.00000&amp;hr=1" xr:uid="{51E87F68-195F-4A84-8C56-5246A7E4956F}"/>
    <hyperlink ref="B2092" r:id="rId3199" display="http://sistemagestioncalidad.ramajudicial.gov.co/ModeloCSJ/index.php?sesion=&amp;op=8&amp;sop=8.5.6&amp;id_estrutura=2&amp;id=22201.00000&amp;hr=1" xr:uid="{BE5B8F6D-12E9-4135-BCFB-887C4F5C4483}"/>
    <hyperlink ref="B2093" r:id="rId3200" display="http://sistemagestioncalidad.ramajudicial.gov.co/ModeloCSJ/index.php?sesion=&amp;op=8&amp;sop=8.5.6&amp;id_estrutura=367&amp;id=22202.00000&amp;hr=1" xr:uid="{854B649A-F94D-4842-9019-D9A03068C527}"/>
    <hyperlink ref="B2094" r:id="rId3201" display="http://sistemagestioncalidad.ramajudicial.gov.co/ModeloCSJ/index.php?sesion=&amp;op=8&amp;sop=8.5.6&amp;id_estrutura=367&amp;id=22203.00000&amp;hr=1" xr:uid="{2EACCBB2-4591-4105-8B3E-70682C248BA3}"/>
    <hyperlink ref="B2095" r:id="rId3202" display="http://sistemagestioncalidad.ramajudicial.gov.co/ModeloCSJ/index.php?sesion=&amp;op=8&amp;sop=8.5.6&amp;id_estrutura=367&amp;id=22204.00000&amp;hr=1" xr:uid="{023AA530-A91E-4E03-BE76-46096F09A9D7}"/>
    <hyperlink ref="B2096" r:id="rId3203" display="http://sistemagestioncalidad.ramajudicial.gov.co/ModeloCSJ/index.php?sesion=&amp;op=8&amp;sop=8.5.6&amp;id_estrutura=367&amp;id=22205.00000&amp;hr=1" xr:uid="{45C79BB2-549F-4DBE-94D9-9E956B69C366}"/>
    <hyperlink ref="B2097" r:id="rId3204" display="http://sistemagestioncalidad.ramajudicial.gov.co/ModeloCSJ/index.php?sesion=&amp;op=8&amp;sop=8.5.6&amp;id_estrutura=367&amp;id=22206.00000&amp;hr=1" xr:uid="{A3EFAAE5-7779-4215-A6E6-4D6125D86DA0}"/>
    <hyperlink ref="B2098" r:id="rId3205" display="http://sistemagestioncalidad.ramajudicial.gov.co/ModeloCSJ/index.php?sesion=&amp;op=8&amp;sop=8.5.6&amp;id_estrutura=367&amp;id=22207.00000&amp;hr=1" xr:uid="{A86A7A74-5039-49B1-B5EB-87042E0C9155}"/>
    <hyperlink ref="B2099" r:id="rId3206" display="http://sistemagestioncalidad.ramajudicial.gov.co/ModeloCSJ/index.php?sesion=&amp;op=8&amp;sop=8.5.6&amp;id_estrutura=367&amp;id=22208.00000&amp;hr=1" xr:uid="{EBCEF00E-402C-4E84-8858-F687E711ED75}"/>
    <hyperlink ref="B2100" r:id="rId3207" display="http://sistemagestioncalidad.ramajudicial.gov.co/ModeloCSJ/index.php?sesion=&amp;op=8&amp;sop=8.5.6&amp;id_estrutura=367&amp;id=22209.00000&amp;hr=1" xr:uid="{1A3E528B-ED66-42CD-9889-34FCA2EEEEE0}"/>
    <hyperlink ref="B2101" r:id="rId3208" display="http://sistemagestioncalidad.ramajudicial.gov.co/ModeloCSJ/index.php?sesion=&amp;op=8&amp;sop=8.5.6&amp;id_estrutura=367&amp;id=22210.00000&amp;hr=1" xr:uid="{73BB462D-4A80-40BD-AE26-495AC6153EDD}"/>
    <hyperlink ref="B2102" r:id="rId3209" display="http://sistemagestioncalidad.ramajudicial.gov.co/ModeloCSJ/index.php?sesion=&amp;op=8&amp;sop=8.5.6&amp;id_estrutura=1&amp;id=22211.00000&amp;hr=1" xr:uid="{BD80457D-640B-43E9-BD22-229D3611E346}"/>
    <hyperlink ref="B2103" r:id="rId3210" display="http://sistemagestioncalidad.ramajudicial.gov.co/ModeloCSJ/index.php?sesion=&amp;op=8&amp;sop=8.5.6&amp;id_estrutura=1&amp;id=22212.00000&amp;hr=1" xr:uid="{DB679DAD-7783-41F7-863C-2620C60B370B}"/>
    <hyperlink ref="B2104" r:id="rId3211" display="http://sistemagestioncalidad.ramajudicial.gov.co/ModeloCSJ/index.php?sesion=&amp;op=8&amp;sop=8.5.6&amp;id_estrutura=1&amp;id=22213.00000&amp;hr=1" xr:uid="{DC9DFEA3-DF78-4630-ACCA-8B7EC74E7E72}"/>
    <hyperlink ref="B2105" r:id="rId3212" display="http://sistemagestioncalidad.ramajudicial.gov.co/ModeloCSJ/index.php?sesion=&amp;op=8&amp;sop=8.5.6&amp;id_estrutura=367&amp;id=22214.00000&amp;hr=1" xr:uid="{D5DAC42E-13FD-42E9-B198-87E3CC645DB6}"/>
    <hyperlink ref="B2106" r:id="rId3213" display="http://sistemagestioncalidad.ramajudicial.gov.co/ModeloCSJ/index.php?sesion=&amp;op=8&amp;sop=8.5.6&amp;id_estrutura=367&amp;id=22215.00000&amp;hr=1" xr:uid="{496E01A0-2160-49A7-BAB3-580859170AE2}"/>
    <hyperlink ref="B2107" r:id="rId3214" display="http://sistemagestioncalidad.ramajudicial.gov.co/ModeloCSJ/index.php?sesion=&amp;op=8&amp;sop=8.5.6&amp;id_estrutura=1&amp;id=22216.00000&amp;hr=1" xr:uid="{BA09C50C-17C6-421F-96C8-8BAA435AE7F2}"/>
    <hyperlink ref="B2108" r:id="rId3215" display="http://sistemagestioncalidad.ramajudicial.gov.co/ModeloCSJ/index.php?sesion=&amp;op=8&amp;sop=8.5.6&amp;id_estrutura=3&amp;id=22217.00000&amp;hr=1" xr:uid="{653933E9-1826-442E-98FE-97D13D9E9ADA}"/>
    <hyperlink ref="B2109" r:id="rId3216" display="http://sistemagestioncalidad.ramajudicial.gov.co/ModeloCSJ/index.php?sesion=&amp;op=8&amp;sop=8.5.6&amp;id_estrutura=367&amp;id=22218.00000&amp;hr=1" xr:uid="{65204C99-7AC4-4209-99B9-94572B7CA3CA}"/>
    <hyperlink ref="B2110" r:id="rId3217" display="http://sistemagestioncalidad.ramajudicial.gov.co/ModeloCSJ/index.php?sesion=&amp;op=8&amp;sop=8.5.6&amp;id_estrutura=367&amp;id=22219.00000&amp;hr=1" xr:uid="{61DEB98A-C247-4702-AC17-D7E1B9CBE677}"/>
    <hyperlink ref="B2111" r:id="rId3218" display="http://sistemagestioncalidad.ramajudicial.gov.co/ModeloCSJ/index.php?sesion=&amp;op=8&amp;sop=8.5.6&amp;id_estrutura=1&amp;id=22220.00000&amp;hr=1" xr:uid="{6C0EEAAD-853F-496A-AF3A-EEF77A110D2F}"/>
    <hyperlink ref="B2112" r:id="rId3219" display="http://sistemagestioncalidad.ramajudicial.gov.co/ModeloCSJ/index.php?sesion=&amp;op=8&amp;sop=8.5.6&amp;id_estrutura=1&amp;id=22221.00000&amp;hr=1" xr:uid="{65157AF1-5C21-4FEE-BF85-1EFC51D5A7EC}"/>
    <hyperlink ref="B2113" r:id="rId3220" display="http://sistemagestioncalidad.ramajudicial.gov.co/ModeloCSJ/index.php?sesion=&amp;op=8&amp;sop=8.5.6&amp;id_estrutura=367&amp;id=22222.00000&amp;hr=1" xr:uid="{46224163-B140-47E5-87ED-504A12898D89}"/>
    <hyperlink ref="B2114" r:id="rId3221" display="http://sistemagestioncalidad.ramajudicial.gov.co/ModeloCSJ/index.php?sesion=&amp;op=8&amp;sop=8.5.6&amp;id_estrutura=367&amp;id=22223.00000&amp;hr=1" xr:uid="{E8FA041C-5EDE-4596-94AE-353783FB284A}"/>
    <hyperlink ref="B2115" r:id="rId3222" display="http://sistemagestioncalidad.ramajudicial.gov.co/ModeloCSJ/index.php?sesion=&amp;op=8&amp;sop=8.5.6&amp;id_estrutura=2&amp;id=22224.00000&amp;hr=1" xr:uid="{1558DE9D-13C5-4FE8-A8F3-B34A3F97135D}"/>
    <hyperlink ref="B2116" r:id="rId3223" display="http://sistemagestioncalidad.ramajudicial.gov.co/ModeloCSJ/index.php?sesion=&amp;op=8&amp;sop=8.5.6&amp;id_estrutura=367&amp;id=22225.00000&amp;hr=1" xr:uid="{A5492649-7ED1-4C42-BA8F-F6FE56A8C82B}"/>
    <hyperlink ref="B2117" r:id="rId3224" display="http://sistemagestioncalidad.ramajudicial.gov.co/ModeloCSJ/index.php?sesion=&amp;op=8&amp;sop=8.5.6&amp;id_estrutura=367&amp;id=22226.00000&amp;hr=1" xr:uid="{90DAB158-A596-4C5F-942A-521C8D508410}"/>
    <hyperlink ref="B2118" r:id="rId3225" display="http://sistemagestioncalidad.ramajudicial.gov.co/ModeloCSJ/index.php?sesion=&amp;op=8&amp;sop=8.5.6&amp;id_estrutura=367&amp;id=22227.00000&amp;hr=1" xr:uid="{2142117A-80D8-4585-BF20-BD3758923063}"/>
    <hyperlink ref="B2119" r:id="rId3226" display="http://sistemagestioncalidad.ramajudicial.gov.co/ModeloCSJ/index.php?sesion=&amp;op=8&amp;sop=8.5.6&amp;id_estrutura=1&amp;id=22228.00000&amp;hr=1" xr:uid="{0285AA0B-300B-4F47-8EAB-0D4DF2A00295}"/>
    <hyperlink ref="B2120" r:id="rId3227" display="http://sistemagestioncalidad.ramajudicial.gov.co/ModeloCSJ/index.php?sesion=&amp;op=8&amp;sop=8.5.6&amp;id_estrutura=367&amp;id=22229.00000&amp;hr=1" xr:uid="{DD203A85-CD37-4C14-91D6-DBA5EA91B5D9}"/>
    <hyperlink ref="B2121" r:id="rId3228" display="http://sistemagestioncalidad.ramajudicial.gov.co/ModeloCSJ/index.php?sesion=&amp;op=8&amp;sop=8.5.6&amp;id_estrutura=2&amp;id=22230.00000&amp;hr=1" xr:uid="{9A594245-B657-43FA-9DA2-9D98226E0FC5}"/>
    <hyperlink ref="B2122" r:id="rId3229" display="http://sistemagestioncalidad.ramajudicial.gov.co/ModeloCSJ/index.php?sesion=&amp;op=8&amp;sop=8.5.6&amp;id_estrutura=1&amp;id=22231.00000&amp;hr=1" xr:uid="{48B73500-E04E-43EF-9257-23119ADF5207}"/>
    <hyperlink ref="B2123" r:id="rId3230" display="http://sistemagestioncalidad.ramajudicial.gov.co/ModeloCSJ/index.php?sesion=&amp;op=8&amp;sop=8.5.6&amp;id_estrutura=367&amp;id=22232.00000&amp;hr=1" xr:uid="{2DD11ED7-C615-4D61-90CB-33FC2D6D5997}"/>
    <hyperlink ref="B2124" r:id="rId3231" display="http://sistemagestioncalidad.ramajudicial.gov.co/ModeloCSJ/index.php?sesion=&amp;op=8&amp;sop=8.5.6&amp;id_estrutura=367&amp;id=22233.00000&amp;hr=1" xr:uid="{0B20DD1D-0526-487F-BE02-968B38284FB8}"/>
    <hyperlink ref="B2125" r:id="rId3232" display="http://sistemagestioncalidad.ramajudicial.gov.co/ModeloCSJ/index.php?sesion=&amp;op=8&amp;sop=8.5.6&amp;id_estrutura=367&amp;id=22234.00000&amp;hr=1" xr:uid="{B34AFF54-8BBB-4AA2-B285-3CEAD0273635}"/>
    <hyperlink ref="B2126" r:id="rId3233" display="http://sistemagestioncalidad.ramajudicial.gov.co/ModeloCSJ/index.php?sesion=&amp;op=8&amp;sop=8.5.6&amp;id_estrutura=367&amp;id=22235.00000&amp;hr=1" xr:uid="{3C65DFC4-1E87-48DA-8C27-98250273C6DB}"/>
    <hyperlink ref="B2127" r:id="rId3234" display="http://sistemagestioncalidad.ramajudicial.gov.co/ModeloCSJ/index.php?sesion=&amp;op=8&amp;sop=8.5.6&amp;id_estrutura=367&amp;id=22236.00000&amp;hr=1" xr:uid="{1FA06707-C489-4527-B8B4-80BE36A81670}"/>
    <hyperlink ref="B2128" r:id="rId3235" display="http://sistemagestioncalidad.ramajudicial.gov.co/ModeloCSJ/index.php?sesion=&amp;op=8&amp;sop=8.5.6&amp;id_estrutura=367&amp;id=22237.00000&amp;hr=1" xr:uid="{B992184D-1FD8-4459-8522-550115ECA72C}"/>
    <hyperlink ref="B2129" r:id="rId3236" display="http://sistemagestioncalidad.ramajudicial.gov.co/ModeloCSJ/index.php?sesion=&amp;op=8&amp;sop=8.5.6&amp;id_estrutura=1&amp;id=22238.00000&amp;hr=1" xr:uid="{8CBDB5D5-C941-4CA3-8873-EC9D0DA48DF6}"/>
    <hyperlink ref="B2130" r:id="rId3237" display="http://sistemagestioncalidad.ramajudicial.gov.co/ModeloCSJ/index.php?sesion=&amp;op=8&amp;sop=8.5.6&amp;id_estrutura=367&amp;id=22239.00000&amp;hr=1" xr:uid="{27756FDE-FB33-4F74-8547-99C6B0588DCE}"/>
    <hyperlink ref="B2131" r:id="rId3238" display="http://sistemagestioncalidad.ramajudicial.gov.co/ModeloCSJ/index.php?sesion=&amp;op=8&amp;sop=8.5.6&amp;id_estrutura=367&amp;id=22240.00000&amp;hr=1" xr:uid="{8BDDC178-3778-4542-BBF6-0E982053E22C}"/>
    <hyperlink ref="B2132" r:id="rId3239" display="http://sistemagestioncalidad.ramajudicial.gov.co/ModeloCSJ/index.php?sesion=&amp;op=8&amp;sop=8.5.6&amp;id_estrutura=367&amp;id=22241.00000&amp;hr=1" xr:uid="{1DE0D016-8ABC-4356-965B-2BE7C6DC6703}"/>
    <hyperlink ref="B2133" r:id="rId3240" display="http://sistemagestioncalidad.ramajudicial.gov.co/ModeloCSJ/index.php?sesion=&amp;op=8&amp;sop=8.5.6&amp;id_estrutura=2&amp;id=22242.00000&amp;hr=1" xr:uid="{D476F178-9C7D-447C-A526-D07A5481DDA3}"/>
    <hyperlink ref="B2134" r:id="rId3241" display="http://sistemagestioncalidad.ramajudicial.gov.co/ModeloCSJ/index.php?sesion=&amp;op=8&amp;sop=8.5.6&amp;id_estrutura=367&amp;id=22243.00000&amp;hr=1" xr:uid="{B50FBF1E-CFB1-440E-A2B6-F1523F7FF6CB}"/>
    <hyperlink ref="B2135" r:id="rId3242" display="http://sistemagestioncalidad.ramajudicial.gov.co/ModeloCSJ/index.php?sesion=&amp;op=8&amp;sop=8.5.6&amp;id_estrutura=1&amp;id=22244.00000&amp;hr=1" xr:uid="{1D5CA908-C8D5-4ED4-B750-6EAD4003459C}"/>
    <hyperlink ref="B2136" r:id="rId3243" display="http://sistemagestioncalidad.ramajudicial.gov.co/ModeloCSJ/index.php?sesion=&amp;op=8&amp;sop=8.5.6&amp;id_estrutura=367&amp;id=22245.00000&amp;hr=1" xr:uid="{B597A74D-6824-4962-8A42-3D774C3A5523}"/>
    <hyperlink ref="B2137" r:id="rId3244" display="http://sistemagestioncalidad.ramajudicial.gov.co/ModeloCSJ/index.php?sesion=&amp;op=8&amp;sop=8.5.6&amp;id_estrutura=367&amp;id=22246.00000&amp;hr=1" xr:uid="{459070FF-7725-4CF3-8617-D43D0A3E2993}"/>
    <hyperlink ref="B2138" r:id="rId3245" display="http://sistemagestioncalidad.ramajudicial.gov.co/ModeloCSJ/index.php?sesion=&amp;op=8&amp;sop=8.5.6&amp;id_estrutura=367&amp;id=22247.00000&amp;hr=1" xr:uid="{71B9CC0A-9C85-495E-AF92-2676098F039A}"/>
    <hyperlink ref="B2139" r:id="rId3246" display="http://sistemagestioncalidad.ramajudicial.gov.co/ModeloCSJ/index.php?sesion=&amp;op=8&amp;sop=8.5.6&amp;id_estrutura=1&amp;id=22248.00000&amp;hr=1" xr:uid="{A9AC16E8-2E5A-4370-BEDB-6F0C60B8AADE}"/>
    <hyperlink ref="B2140" r:id="rId3247" display="http://sistemagestioncalidad.ramajudicial.gov.co/ModeloCSJ/index.php?sesion=&amp;op=8&amp;sop=8.5.6&amp;id_estrutura=1&amp;id=22249.00000&amp;hr=1" xr:uid="{81A561AE-3853-4F52-A3F1-0901C442B882}"/>
    <hyperlink ref="B2141" r:id="rId3248" display="http://sistemagestioncalidad.ramajudicial.gov.co/ModeloCSJ/index.php?sesion=&amp;op=8&amp;sop=8.5.6&amp;id_estrutura=367&amp;id=22250.00000&amp;hr=1" xr:uid="{096BF160-FA70-401D-8563-6DDF3A5F2C71}"/>
    <hyperlink ref="B2142" r:id="rId3249" display="http://sistemagestioncalidad.ramajudicial.gov.co/ModeloCSJ/index.php?sesion=&amp;op=8&amp;sop=8.5.6&amp;id_estrutura=367&amp;id=22251.00000&amp;hr=1" xr:uid="{A92AD276-CEDA-4627-956C-3C8010346C64}"/>
    <hyperlink ref="B2143" r:id="rId3250" display="http://sistemagestioncalidad.ramajudicial.gov.co/ModeloCSJ/index.php?sesion=&amp;op=8&amp;sop=8.5.6&amp;id_estrutura=367&amp;id=22252.00000&amp;hr=1" xr:uid="{B9A72897-77C5-47E3-AEDC-91745411EE8D}"/>
    <hyperlink ref="B2144" r:id="rId3251" display="http://sistemagestioncalidad.ramajudicial.gov.co/ModeloCSJ/index.php?sesion=&amp;op=8&amp;sop=8.5.6&amp;id_estrutura=367&amp;id=22253.00000&amp;hr=1" xr:uid="{25B178A1-1904-4A22-8DC3-6170E7B24912}"/>
    <hyperlink ref="B2145" r:id="rId3252" display="http://sistemagestioncalidad.ramajudicial.gov.co/ModeloCSJ/index.php?sesion=&amp;op=8&amp;sop=8.5.6&amp;id_estrutura=367&amp;id=22254.00000&amp;hr=1" xr:uid="{91A0A6CC-4154-4049-B4FE-7F887A5D05BD}"/>
    <hyperlink ref="B2146" r:id="rId3253" display="http://sistemagestioncalidad.ramajudicial.gov.co/ModeloCSJ/index.php?sesion=&amp;op=8&amp;sop=8.5.6&amp;id_estrutura=367&amp;id=22255.00000&amp;hr=1" xr:uid="{7C758D9B-B38D-467E-9472-05585EB839B5}"/>
    <hyperlink ref="B2147" r:id="rId3254" display="http://sistemagestioncalidad.ramajudicial.gov.co/ModeloCSJ/index.php?sesion=&amp;op=8&amp;sop=8.5.6&amp;id_estrutura=1&amp;id=22256.00000&amp;hr=1" xr:uid="{089B01CD-6DC8-4DFD-9278-9ACBF4D2E09D}"/>
    <hyperlink ref="B2148" r:id="rId3255" display="http://sistemagestioncalidad.ramajudicial.gov.co/ModeloCSJ/index.php?sesion=&amp;op=8&amp;sop=8.5.6&amp;id_estrutura=367&amp;id=22257.00000&amp;hr=1" xr:uid="{21B756C2-2652-493E-A570-CF223076EB28}"/>
    <hyperlink ref="B2149" r:id="rId3256" display="http://sistemagestioncalidad.ramajudicial.gov.co/ModeloCSJ/index.php?sesion=&amp;op=8&amp;sop=8.5.6&amp;id_estrutura=2&amp;id=22258.00000&amp;hr=1" xr:uid="{16B5EE9F-2124-46CD-8A77-07BA3A4DF398}"/>
    <hyperlink ref="B2150" r:id="rId3257" display="http://sistemagestioncalidad.ramajudicial.gov.co/ModeloCSJ/index.php?sesion=&amp;op=8&amp;sop=8.5.6&amp;id_estrutura=2&amp;id=22259.00000&amp;hr=1" xr:uid="{79FA7A27-98DC-4A1B-A201-CB00CA570458}"/>
    <hyperlink ref="B2151" r:id="rId3258" display="http://sistemagestioncalidad.ramajudicial.gov.co/ModeloCSJ/index.php?sesion=&amp;op=8&amp;sop=8.5.6&amp;id_estrutura=367&amp;id=22260.00000&amp;hr=1" xr:uid="{01A7F287-4B03-4A6C-B985-C7C789D213C6}"/>
    <hyperlink ref="B2152" r:id="rId3259" display="http://sistemagestioncalidad.ramajudicial.gov.co/ModeloCSJ/index.php?sesion=&amp;op=8&amp;sop=8.5.6&amp;id_estrutura=367&amp;id=22261.00000&amp;hr=1" xr:uid="{A70B2052-5773-4F96-9788-9DA4FECCA1C2}"/>
    <hyperlink ref="B2153" r:id="rId3260" display="http://sistemagestioncalidad.ramajudicial.gov.co/ModeloCSJ/index.php?sesion=&amp;op=8&amp;sop=8.5.6&amp;id_estrutura=367&amp;id=22262.00000&amp;hr=1" xr:uid="{79AAE42D-C9D1-46D0-B2ED-A22DD156DA87}"/>
    <hyperlink ref="B2154" r:id="rId3261" display="http://sistemagestioncalidad.ramajudicial.gov.co/ModeloCSJ/index.php?sesion=&amp;op=8&amp;sop=8.5.6&amp;id_estrutura=367&amp;id=22263.00000&amp;hr=1" xr:uid="{977D2C72-0F48-4344-BCCA-2BE2744571BF}"/>
    <hyperlink ref="B2155" r:id="rId3262" display="http://sistemagestioncalidad.ramajudicial.gov.co/ModeloCSJ/index.php?sesion=&amp;op=8&amp;sop=8.5.6&amp;id_estrutura=367&amp;id=22264.00000&amp;hr=1" xr:uid="{43C17F7D-B07C-4F32-97CA-8A304C82C724}"/>
    <hyperlink ref="B2156" r:id="rId3263" display="http://sistemagestioncalidad.ramajudicial.gov.co/ModeloCSJ/index.php?sesion=&amp;op=8&amp;sop=8.5.6&amp;id_estrutura=367&amp;id=22265.00000&amp;hr=1" xr:uid="{7D93D29E-42DB-4004-9E81-FE5B8CFCF4C8}"/>
    <hyperlink ref="B2157" r:id="rId3264" display="http://sistemagestioncalidad.ramajudicial.gov.co/ModeloCSJ/index.php?sesion=&amp;op=8&amp;sop=8.5.6&amp;id_estrutura=367&amp;id=22266.00000&amp;hr=1" xr:uid="{43D4A0C9-6AF2-422E-8809-45CD151074D9}"/>
    <hyperlink ref="B2158" r:id="rId3265" display="http://sistemagestioncalidad.ramajudicial.gov.co/ModeloCSJ/index.php?sesion=&amp;op=8&amp;sop=8.5.6&amp;id_estrutura=367&amp;id=22267.00000&amp;hr=1" xr:uid="{BC0FAC18-CA18-403A-ACFF-806562D5064B}"/>
    <hyperlink ref="B2159" r:id="rId3266" display="http://sistemagestioncalidad.ramajudicial.gov.co/ModeloCSJ/index.php?sesion=&amp;op=8&amp;sop=8.5.6&amp;id_estrutura=367&amp;id=22268.00000&amp;hr=1" xr:uid="{60E88CC3-0F0E-499C-9B63-5A293D9498DF}"/>
    <hyperlink ref="B2160" r:id="rId3267" display="http://sistemagestioncalidad.ramajudicial.gov.co/ModeloCSJ/index.php?sesion=&amp;op=8&amp;sop=8.5.6&amp;id_estrutura=1&amp;id=22269.00000&amp;hr=1" xr:uid="{B10A84DF-80B5-4842-B9C6-CCABE4E15B83}"/>
    <hyperlink ref="B2161" r:id="rId3268" display="http://sistemagestioncalidad.ramajudicial.gov.co/ModeloCSJ/index.php?sesion=&amp;op=8&amp;sop=8.5.6&amp;id_estrutura=367&amp;id=22270.00000&amp;hr=1" xr:uid="{FBF50D4B-B030-4A35-B75B-C10AEB598FA5}"/>
    <hyperlink ref="B2162" r:id="rId3269" display="http://sistemagestioncalidad.ramajudicial.gov.co/ModeloCSJ/index.php?sesion=&amp;op=8&amp;sop=8.5.6&amp;id_estrutura=367&amp;id=22271.00000&amp;hr=1" xr:uid="{8AD2CF02-4EAE-4764-8068-508FB89E8A6B}"/>
    <hyperlink ref="B2163" r:id="rId3270" display="http://sistemagestioncalidad.ramajudicial.gov.co/ModeloCSJ/index.php?sesion=&amp;op=8&amp;sop=8.5.6&amp;id_estrutura=367&amp;id=22272.00000&amp;hr=1" xr:uid="{DC2F9A83-DD9D-4F38-B279-1401DCA52AC5}"/>
    <hyperlink ref="B2164" r:id="rId3271" display="http://sistemagestioncalidad.ramajudicial.gov.co/ModeloCSJ/index.php?sesion=&amp;op=8&amp;sop=8.5.6&amp;id_estrutura=1&amp;id=22273.00000&amp;hr=1" xr:uid="{EB649B56-30FD-402F-A634-DA6176BBADFB}"/>
    <hyperlink ref="B2165" r:id="rId3272" display="http://sistemagestioncalidad.ramajudicial.gov.co/ModeloCSJ/index.php?sesion=&amp;op=8&amp;sop=8.5.6&amp;id_estrutura=367&amp;id=22274.00000&amp;hr=1" xr:uid="{1E6EF4F3-F75B-4F46-9939-D85059341593}"/>
    <hyperlink ref="B2166" r:id="rId3273" display="http://sistemagestioncalidad.ramajudicial.gov.co/ModeloCSJ/index.php?sesion=&amp;op=8&amp;sop=8.5.6&amp;id_estrutura=367&amp;id=22275.00000&amp;hr=1" xr:uid="{A3AE9BEE-29E9-42CB-8CEF-8EEC932A7229}"/>
    <hyperlink ref="B2167" r:id="rId3274" display="http://sistemagestioncalidad.ramajudicial.gov.co/ModeloCSJ/index.php?sesion=&amp;op=8&amp;sop=8.5.6&amp;id_estrutura=367&amp;id=22276.00000&amp;hr=1" xr:uid="{B0F66990-D637-4196-AC49-C0F6124F280C}"/>
    <hyperlink ref="B2168" r:id="rId3275" display="http://sistemagestioncalidad.ramajudicial.gov.co/ModeloCSJ/index.php?sesion=&amp;op=8&amp;sop=8.5.6&amp;id_estrutura=367&amp;id=22277.00000&amp;hr=1" xr:uid="{3CDCCF7D-CFAA-4C7F-B69C-7E197AB50D37}"/>
    <hyperlink ref="B2169" r:id="rId3276" display="http://sistemagestioncalidad.ramajudicial.gov.co/ModeloCSJ/index.php?sesion=&amp;op=8&amp;sop=8.5.6&amp;id_estrutura=367&amp;id=22278.00000&amp;hr=1" xr:uid="{313B8B14-9C45-4C4D-AB4F-45AB8F9517E6}"/>
    <hyperlink ref="B2170" r:id="rId3277" display="http://sistemagestioncalidad.ramajudicial.gov.co/ModeloCSJ/index.php?sesion=&amp;op=8&amp;sop=8.5.6&amp;id_estrutura=1&amp;id=22279.00000&amp;hr=1" xr:uid="{F4095506-E094-4147-87B9-12C6828CC4D9}"/>
    <hyperlink ref="B2171" r:id="rId3278" display="http://sistemagestioncalidad.ramajudicial.gov.co/ModeloCSJ/index.php?sesion=&amp;op=8&amp;sop=8.5.6&amp;id_estrutura=367&amp;id=22280.00000&amp;hr=1" xr:uid="{1118289B-4DDB-46C4-AD66-06714F392998}"/>
    <hyperlink ref="B2172" r:id="rId3279" display="http://sistemagestioncalidad.ramajudicial.gov.co/ModeloCSJ/index.php?sesion=&amp;op=8&amp;sop=8.5.6&amp;id_estrutura=2&amp;id=22281.00000&amp;hr=1" xr:uid="{7A615DFD-1F7B-4BE2-8B51-957B5B81688B}"/>
    <hyperlink ref="B2173" r:id="rId3280" display="http://sistemagestioncalidad.ramajudicial.gov.co/ModeloCSJ/index.php?sesion=&amp;op=8&amp;sop=8.5.6&amp;id_estrutura=1&amp;id=22282.00000&amp;hr=1" xr:uid="{1B18B76F-DCDB-44E9-BC3D-EB86991398A5}"/>
    <hyperlink ref="B2174" r:id="rId3281" display="http://sistemagestioncalidad.ramajudicial.gov.co/ModeloCSJ/index.php?sesion=&amp;op=8&amp;sop=8.5.6&amp;id_estrutura=367&amp;id=22283.00000&amp;hr=1" xr:uid="{18689FDA-F5C7-4335-9634-F29289590B39}"/>
    <hyperlink ref="B2175" r:id="rId3282" display="http://sistemagestioncalidad.ramajudicial.gov.co/ModeloCSJ/index.php?sesion=&amp;op=8&amp;sop=8.5.6&amp;id_estrutura=367&amp;id=22284.00000&amp;hr=1" xr:uid="{B8595439-4BCF-4C2A-953C-C234D5E5B780}"/>
    <hyperlink ref="B2176" r:id="rId3283" display="http://sistemagestioncalidad.ramajudicial.gov.co/ModeloCSJ/index.php?sesion=&amp;op=8&amp;sop=8.5.6&amp;id_estrutura=367&amp;id=22285.00000&amp;hr=1" xr:uid="{FE8A92C4-7529-4979-A832-32AC75E56420}"/>
    <hyperlink ref="B2177" r:id="rId3284" display="http://sistemagestioncalidad.ramajudicial.gov.co/ModeloCSJ/index.php?sesion=&amp;op=8&amp;sop=8.5.6&amp;id_estrutura=367&amp;id=22286.00000&amp;hr=1" xr:uid="{FF6B7C0E-6CDF-4077-A6D4-32A4B54EEBFD}"/>
    <hyperlink ref="B2178" r:id="rId3285" display="http://sistemagestioncalidad.ramajudicial.gov.co/ModeloCSJ/index.php?sesion=&amp;op=8&amp;sop=8.5.6&amp;id_estrutura=367&amp;id=22287.00000&amp;hr=1" xr:uid="{3CCE6892-46D9-4688-B479-8137A3E2D16D}"/>
    <hyperlink ref="B2179" r:id="rId3286" display="http://sistemagestioncalidad.ramajudicial.gov.co/ModeloCSJ/index.php?sesion=&amp;op=8&amp;sop=8.5.6&amp;id_estrutura=1&amp;id=22288.00000&amp;hr=1" xr:uid="{491BB1C5-FB99-4F5D-B84F-AD9730B05254}"/>
    <hyperlink ref="B2180" r:id="rId3287" display="http://sistemagestioncalidad.ramajudicial.gov.co/ModeloCSJ/index.php?sesion=&amp;op=8&amp;sop=8.5.6&amp;id_estrutura=1&amp;id=22289.00000&amp;hr=1" xr:uid="{1CACC4C4-C6D3-42D4-9785-D61F5917C35E}"/>
    <hyperlink ref="B2181" r:id="rId3288" display="http://sistemagestioncalidad.ramajudicial.gov.co/ModeloCSJ/index.php?sesion=&amp;op=8&amp;sop=8.5.6&amp;id_estrutura=1&amp;id=22290.00000&amp;hr=1" xr:uid="{2E8FBB48-EEF5-41FB-AF0D-108C24419BB0}"/>
    <hyperlink ref="B2182" r:id="rId3289" display="http://sistemagestioncalidad.ramajudicial.gov.co/ModeloCSJ/index.php?sesion=&amp;op=8&amp;sop=8.5.6&amp;id_estrutura=1&amp;id=22291.00000&amp;hr=1" xr:uid="{2C2740E5-0D41-4137-BA9E-41EFF5E90E88}"/>
    <hyperlink ref="B2183" r:id="rId3290" display="http://sistemagestioncalidad.ramajudicial.gov.co/ModeloCSJ/index.php?sesion=&amp;op=8&amp;sop=8.5.6&amp;id_estrutura=1&amp;id=22292.00000&amp;hr=1" xr:uid="{F18BE025-0657-4136-A37E-371D00F189E2}"/>
    <hyperlink ref="B2184" r:id="rId3291" display="http://sistemagestioncalidad.ramajudicial.gov.co/ModeloCSJ/index.php?sesion=&amp;op=8&amp;sop=8.5.6&amp;id_estrutura=367&amp;id=22293.00000&amp;hr=1" xr:uid="{77431C0B-5F3B-417F-B924-599C6C56AE7C}"/>
    <hyperlink ref="B2185" r:id="rId3292" display="http://sistemagestioncalidad.ramajudicial.gov.co/ModeloCSJ/index.php?sesion=&amp;op=8&amp;sop=8.5.6&amp;id_estrutura=1&amp;id=22294.00000&amp;hr=1" xr:uid="{ACE68129-DB8A-4942-B419-B1B9389E8CB5}"/>
    <hyperlink ref="B2186" r:id="rId3293" display="http://sistemagestioncalidad.ramajudicial.gov.co/ModeloCSJ/index.php?sesion=&amp;op=8&amp;sop=8.5.6&amp;id_estrutura=367&amp;id=22295.00000&amp;hr=1" xr:uid="{80FC46B1-71AB-42B2-BF56-8F215242B665}"/>
    <hyperlink ref="B2187" r:id="rId3294" display="http://sistemagestioncalidad.ramajudicial.gov.co/ModeloCSJ/index.php?sesion=&amp;op=8&amp;sop=8.5.6&amp;id_estrutura=2&amp;id=22296.00000&amp;hr=1" xr:uid="{B7247719-0DA2-44C3-B975-1BFF1CE69E94}"/>
    <hyperlink ref="B2188" r:id="rId3295" display="http://sistemagestioncalidad.ramajudicial.gov.co/ModeloCSJ/index.php?sesion=&amp;op=8&amp;sop=8.5.6&amp;id_estrutura=367&amp;id=22297.00000&amp;hr=1" xr:uid="{AB6C5484-F4F6-4350-ADA2-A00A0C96C496}"/>
    <hyperlink ref="B2189" r:id="rId3296" display="http://sistemagestioncalidad.ramajudicial.gov.co/ModeloCSJ/index.php?sesion=&amp;op=8&amp;sop=8.5.6&amp;id_estrutura=367&amp;id=22298.00000&amp;hr=1" xr:uid="{FAF38471-88CC-4E30-9B53-D17E6EB203F2}"/>
    <hyperlink ref="B2190" r:id="rId3297" display="http://sistemagestioncalidad.ramajudicial.gov.co/ModeloCSJ/index.php?sesion=&amp;op=8&amp;sop=8.5.6&amp;id_estrutura=2&amp;id=22299.00000&amp;hr=1" xr:uid="{E75C328B-E772-4EEC-A8E0-963EC496860C}"/>
    <hyperlink ref="B2191" r:id="rId3298" display="http://sistemagestioncalidad.ramajudicial.gov.co/ModeloCSJ/index.php?sesion=&amp;op=8&amp;sop=8.5.6&amp;id_estrutura=2&amp;id=22300.00000&amp;hr=1" xr:uid="{CC088103-9534-4ECD-86A0-B903B8A5DB77}"/>
    <hyperlink ref="B2192" r:id="rId3299" display="http://sistemagestioncalidad.ramajudicial.gov.co/ModeloCSJ/index.php?sesion=&amp;op=8&amp;sop=8.5.6&amp;id_estrutura=367&amp;id=22301.00000&amp;hr=1" xr:uid="{C3BBEACD-6E24-4216-9B12-1831AF261E69}"/>
    <hyperlink ref="B2193" r:id="rId3300" display="http://sistemagestioncalidad.ramajudicial.gov.co/ModeloCSJ/index.php?sesion=&amp;op=8&amp;sop=8.5.6&amp;id_estrutura=367&amp;id=22302.00000&amp;hr=1" xr:uid="{E57561D8-FEAC-40D9-B4C2-89A222112EF8}"/>
    <hyperlink ref="B2194" r:id="rId3301" display="http://sistemagestioncalidad.ramajudicial.gov.co/ModeloCSJ/index.php?sesion=&amp;op=8&amp;sop=8.5.6&amp;id_estrutura=367&amp;id=22303.00000&amp;hr=1" xr:uid="{FF9215B6-E128-4F75-9F3A-7B8D8D044FB6}"/>
    <hyperlink ref="B2195" r:id="rId3302" display="http://sistemagestioncalidad.ramajudicial.gov.co/ModeloCSJ/index.php?sesion=&amp;op=8&amp;sop=8.5.6&amp;id_estrutura=367&amp;id=22304.00000&amp;hr=1" xr:uid="{396F1BC6-1103-4628-8939-65E1B85D371D}"/>
    <hyperlink ref="B2196" r:id="rId3303" display="http://sistemagestioncalidad.ramajudicial.gov.co/ModeloCSJ/index.php?sesion=&amp;op=8&amp;sop=8.5.6&amp;id_estrutura=1&amp;id=22305.00000&amp;hr=1" xr:uid="{3DFD874D-A3B0-4C8E-A2A0-20F378604EE7}"/>
    <hyperlink ref="B2197" r:id="rId3304" display="http://sistemagestioncalidad.ramajudicial.gov.co/ModeloCSJ/index.php?sesion=&amp;op=8&amp;sop=8.5.6&amp;id_estrutura=1&amp;id=22306.00000&amp;hr=1" xr:uid="{F6C0F0DE-E872-459A-88DA-EF71D6D92B67}"/>
    <hyperlink ref="B2198" r:id="rId3305" display="http://sistemagestioncalidad.ramajudicial.gov.co/ModeloCSJ/index.php?sesion=&amp;op=8&amp;sop=8.5.6&amp;id_estrutura=367&amp;id=22307.00000&amp;hr=1" xr:uid="{A9B6A57A-0B8F-4C64-9B49-D68B4599B9B6}"/>
    <hyperlink ref="B2199" r:id="rId3306" display="http://sistemagestioncalidad.ramajudicial.gov.co/ModeloCSJ/index.php?sesion=&amp;op=8&amp;sop=8.5.6&amp;id_estrutura=1&amp;id=22308.00000&amp;hr=1" xr:uid="{AD7568D8-C794-49D9-90BC-E36DD088AC90}"/>
    <hyperlink ref="B2200" r:id="rId3307" display="http://sistemagestioncalidad.ramajudicial.gov.co/ModeloCSJ/index.php?sesion=&amp;op=8&amp;sop=8.5.6&amp;id_estrutura=367&amp;id=22309.00000&amp;hr=1" xr:uid="{E8B81150-C4B6-40E5-A239-B84097E4C0C3}"/>
    <hyperlink ref="B2201" r:id="rId3308" display="http://sistemagestioncalidad.ramajudicial.gov.co/ModeloCSJ/index.php?sesion=&amp;op=8&amp;sop=8.5.6&amp;id_estrutura=367&amp;id=22310.00000&amp;hr=1" xr:uid="{72F07A22-C7A6-4DC4-B53D-89E55E812B63}"/>
    <hyperlink ref="B2202" r:id="rId3309" display="http://sistemagestioncalidad.ramajudicial.gov.co/ModeloCSJ/index.php?sesion=&amp;op=8&amp;sop=8.5.6&amp;id_estrutura=367&amp;id=22311.00000&amp;hr=1" xr:uid="{A9025265-9C03-4913-A19A-F7645357237E}"/>
    <hyperlink ref="B2203" r:id="rId3310" display="http://sistemagestioncalidad.ramajudicial.gov.co/ModeloCSJ/index.php?sesion=&amp;op=8&amp;sop=8.5.6&amp;id_estrutura=367&amp;id=22312.00000&amp;hr=1" xr:uid="{680E9A13-6F1E-485C-AE4B-990DA7E74015}"/>
    <hyperlink ref="B2204" r:id="rId3311" display="http://sistemagestioncalidad.ramajudicial.gov.co/ModeloCSJ/index.php?sesion=&amp;op=8&amp;sop=8.5.6&amp;id_estrutura=1&amp;id=22313.00000&amp;hr=1" xr:uid="{BBFF0DD9-9E7F-4263-94D6-13502BEEC0CD}"/>
    <hyperlink ref="B2205" r:id="rId3312" display="http://sistemagestioncalidad.ramajudicial.gov.co/ModeloCSJ/index.php?sesion=&amp;op=8&amp;sop=8.5.6&amp;id_estrutura=367&amp;id=22314.00000&amp;hr=1" xr:uid="{B022FB82-489A-41CE-8038-398C83482E6C}"/>
    <hyperlink ref="B2206" r:id="rId3313" display="http://sistemagestioncalidad.ramajudicial.gov.co/ModeloCSJ/index.php?sesion=&amp;op=8&amp;sop=8.5.6&amp;id_estrutura=367&amp;id=22315.00000&amp;hr=1" xr:uid="{DCA29A7C-58DB-4BA4-AF09-BF7270365188}"/>
    <hyperlink ref="B2207" r:id="rId3314" display="http://sistemagestioncalidad.ramajudicial.gov.co/ModeloCSJ/index.php?sesion=&amp;op=8&amp;sop=8.5.6&amp;id_estrutura=367&amp;id=22316.00000&amp;hr=1" xr:uid="{A7EC74CD-A306-407E-A484-811F48F0EDD7}"/>
    <hyperlink ref="B2208" r:id="rId3315" display="http://sistemagestioncalidad.ramajudicial.gov.co/ModeloCSJ/index.php?sesion=&amp;op=8&amp;sop=8.5.6&amp;id_estrutura=367&amp;id=22317.00000&amp;hr=1" xr:uid="{02C95DC5-9863-43C9-A303-74949F5034F9}"/>
    <hyperlink ref="B2209" r:id="rId3316" display="http://sistemagestioncalidad.ramajudicial.gov.co/ModeloCSJ/index.php?sesion=&amp;op=8&amp;sop=8.5.6&amp;id_estrutura=2&amp;id=22318.00000&amp;hr=1" xr:uid="{D1B8ED84-4947-41C1-8119-61F81A378906}"/>
    <hyperlink ref="B2210" r:id="rId3317" display="http://sistemagestioncalidad.ramajudicial.gov.co/ModeloCSJ/index.php?sesion=&amp;op=8&amp;sop=8.5.6&amp;id_estrutura=367&amp;id=22319.00000&amp;hr=1" xr:uid="{D0F65BBD-8F5B-4E57-A125-C21720B6E46A}"/>
    <hyperlink ref="B2211" r:id="rId3318" display="http://sistemagestioncalidad.ramajudicial.gov.co/ModeloCSJ/index.php?sesion=&amp;op=8&amp;sop=8.5.6&amp;id_estrutura=367&amp;id=22320.00000&amp;hr=1" xr:uid="{552CBB0A-FD27-46C3-B209-C8B5342B3A41}"/>
    <hyperlink ref="B2212" r:id="rId3319" display="http://sistemagestioncalidad.ramajudicial.gov.co/ModeloCSJ/index.php?sesion=&amp;op=8&amp;sop=8.5.6&amp;id_estrutura=367&amp;id=22321.00000&amp;hr=1" xr:uid="{E90A5ACA-2ACE-46B4-B671-03B36F703F43}"/>
    <hyperlink ref="B2213" r:id="rId3320" display="http://sistemagestioncalidad.ramajudicial.gov.co/ModeloCSJ/index.php?sesion=&amp;op=8&amp;sop=8.5.6&amp;id_estrutura=2&amp;id=22322.00000&amp;hr=1" xr:uid="{D2F64957-4D74-4132-AEEF-D5FC5E666AB6}"/>
    <hyperlink ref="B2214" r:id="rId3321" display="http://sistemagestioncalidad.ramajudicial.gov.co/ModeloCSJ/index.php?sesion=&amp;op=8&amp;sop=8.5.6&amp;id_estrutura=2&amp;id=22323.00000&amp;hr=1" xr:uid="{9A6DF4F4-996E-4937-B12D-B22311BEBFF1}"/>
    <hyperlink ref="B2215" r:id="rId3322" display="http://sistemagestioncalidad.ramajudicial.gov.co/ModeloCSJ/index.php?sesion=&amp;op=8&amp;sop=8.5.6&amp;id_estrutura=367&amp;id=22324.00000&amp;hr=1" xr:uid="{84946B11-0168-407B-95B2-C42ED45B7E21}"/>
    <hyperlink ref="B2216" r:id="rId3323" display="http://sistemagestioncalidad.ramajudicial.gov.co/ModeloCSJ/index.php?sesion=&amp;op=8&amp;sop=8.5.6&amp;id_estrutura=367&amp;id=22325.00000&amp;hr=1" xr:uid="{14043D58-D68B-49E0-BCA6-C099071025D1}"/>
    <hyperlink ref="B2217" r:id="rId3324" display="http://sistemagestioncalidad.ramajudicial.gov.co/ModeloCSJ/index.php?sesion=&amp;op=8&amp;sop=8.5.6&amp;id_estrutura=1&amp;id=22326.00000&amp;hr=1" xr:uid="{5E3B88CA-87EB-474F-9773-9F0819C6BFEE}"/>
    <hyperlink ref="B2218" r:id="rId3325" display="http://sistemagestioncalidad.ramajudicial.gov.co/ModeloCSJ/index.php?sesion=&amp;op=8&amp;sop=8.5.6&amp;id_estrutura=367&amp;id=22327.00000&amp;hr=1" xr:uid="{904957B0-A9B9-4185-AE10-59662926BB44}"/>
    <hyperlink ref="B2219" r:id="rId3326" display="http://sistemagestioncalidad.ramajudicial.gov.co/ModeloCSJ/index.php?sesion=&amp;op=8&amp;sop=8.5.6&amp;id_estrutura=367&amp;id=22328.00000&amp;hr=1" xr:uid="{73A1DFFD-D0C9-4653-8EF0-5C87749BCA3B}"/>
    <hyperlink ref="B2220" r:id="rId3327" display="http://sistemagestioncalidad.ramajudicial.gov.co/ModeloCSJ/index.php?sesion=&amp;op=8&amp;sop=8.5.6&amp;id_estrutura=367&amp;id=22329.00000&amp;hr=1" xr:uid="{CBFFD5D1-E638-4258-976E-3A5285500867}"/>
    <hyperlink ref="B2221" r:id="rId3328" display="http://sistemagestioncalidad.ramajudicial.gov.co/ModeloCSJ/index.php?sesion=&amp;op=8&amp;sop=8.5.6&amp;id_estrutura=367&amp;id=22330.00000&amp;hr=1" xr:uid="{9A30DB6E-3AF4-496F-B40A-ABF8CA789A92}"/>
    <hyperlink ref="B2222" r:id="rId3329" display="http://sistemagestioncalidad.ramajudicial.gov.co/ModeloCSJ/index.php?sesion=&amp;op=8&amp;sop=8.5.6&amp;id_estrutura=367&amp;id=22331.00000&amp;hr=1" xr:uid="{25B027F5-9177-4ED0-913C-A993651272DF}"/>
    <hyperlink ref="B2223" r:id="rId3330" display="http://sistemagestioncalidad.ramajudicial.gov.co/ModeloCSJ/index.php?sesion=&amp;op=8&amp;sop=8.5.6&amp;id_estrutura=1&amp;id=22332.00000&amp;hr=1" xr:uid="{8B56374F-C12F-4808-AF8B-08C24F44553B}"/>
    <hyperlink ref="B2224" r:id="rId3331" display="http://sistemagestioncalidad.ramajudicial.gov.co/ModeloCSJ/index.php?sesion=&amp;op=8&amp;sop=8.5.6&amp;id_estrutura=367&amp;id=22333.00000&amp;hr=1" xr:uid="{F753F185-B389-4D07-B1B9-A71411911CEC}"/>
    <hyperlink ref="B2225" r:id="rId3332" display="http://sistemagestioncalidad.ramajudicial.gov.co/ModeloCSJ/index.php?sesion=&amp;op=8&amp;sop=8.5.6&amp;id_estrutura=367&amp;id=22334.00000&amp;hr=1" xr:uid="{88625B46-C0EE-4E98-B6F0-8A619BDD34CC}"/>
    <hyperlink ref="B2226" r:id="rId3333" display="http://sistemagestioncalidad.ramajudicial.gov.co/ModeloCSJ/index.php?sesion=&amp;op=8&amp;sop=8.5.6&amp;id_estrutura=367&amp;id=22335.00000&amp;hr=1" xr:uid="{CD6D03D9-02F1-45A5-B3E5-359324877802}"/>
    <hyperlink ref="B2227" r:id="rId3334" display="http://sistemagestioncalidad.ramajudicial.gov.co/ModeloCSJ/index.php?sesion=&amp;op=8&amp;sop=8.5.6&amp;id_estrutura=367&amp;id=22336.00000&amp;hr=1" xr:uid="{CE7309E3-D6E3-43EF-B7C9-3DACC97BD4F0}"/>
    <hyperlink ref="B2228" r:id="rId3335" display="http://sistemagestioncalidad.ramajudicial.gov.co/ModeloCSJ/index.php?sesion=&amp;op=8&amp;sop=8.5.6&amp;id_estrutura=367&amp;id=22337.00000&amp;hr=1" xr:uid="{12915154-B7BE-40A1-AF34-8E9BD4EBC84F}"/>
    <hyperlink ref="B2229" r:id="rId3336" display="http://sistemagestioncalidad.ramajudicial.gov.co/ModeloCSJ/index.php?sesion=&amp;op=8&amp;sop=8.5.6&amp;id_estrutura=367&amp;id=22338.00000&amp;hr=1" xr:uid="{4C26FEF4-FDBA-4099-B06F-F0F4B02BFD7E}"/>
    <hyperlink ref="B2230" r:id="rId3337" display="http://sistemagestioncalidad.ramajudicial.gov.co/ModeloCSJ/index.php?sesion=&amp;op=8&amp;sop=8.5.6&amp;id_estrutura=1&amp;id=22339.00000&amp;hr=1" xr:uid="{56C9A190-988D-460A-8C66-5778FBA9DA16}"/>
    <hyperlink ref="B2231" r:id="rId3338" display="http://sistemagestioncalidad.ramajudicial.gov.co/ModeloCSJ/index.php?sesion=&amp;op=8&amp;sop=8.5.6&amp;id_estrutura=1&amp;id=22340.00000&amp;hr=1" xr:uid="{07FEAE2D-2844-494C-BDC6-CF8E68E4C071}"/>
    <hyperlink ref="B2232" r:id="rId3339" display="http://sistemagestioncalidad.ramajudicial.gov.co/ModeloCSJ/index.php?sesion=&amp;op=8&amp;sop=8.5.6&amp;id_estrutura=367&amp;id=22341.00000&amp;hr=1" xr:uid="{87C37FA2-C345-43DC-9327-79F43741A4EE}"/>
    <hyperlink ref="B2233" r:id="rId3340" display="http://sistemagestioncalidad.ramajudicial.gov.co/ModeloCSJ/index.php?sesion=&amp;op=8&amp;sop=8.5.6&amp;id_estrutura=1&amp;id=22342.00000&amp;hr=1" xr:uid="{161C9D1C-F76A-43C6-ADB5-6CB29D389CFB}"/>
    <hyperlink ref="B2234" r:id="rId3341" display="http://sistemagestioncalidad.ramajudicial.gov.co/ModeloCSJ/index.php?sesion=&amp;op=8&amp;sop=8.5.6&amp;id_estrutura=367&amp;id=22343.00000&amp;hr=1" xr:uid="{E1D8ECD4-CD3C-4297-801D-9D7FC5CB82DF}"/>
    <hyperlink ref="B2235" r:id="rId3342" display="http://sistemagestioncalidad.ramajudicial.gov.co/ModeloCSJ/index.php?sesion=&amp;op=8&amp;sop=8.5.6&amp;id_estrutura=367&amp;id=22344.00000&amp;hr=1" xr:uid="{AA1B1DD2-7E54-4D0A-9C2B-FA7CB5DBAF56}"/>
    <hyperlink ref="B2236" r:id="rId3343" display="http://sistemagestioncalidad.ramajudicial.gov.co/ModeloCSJ/index.php?sesion=&amp;op=8&amp;sop=8.5.6&amp;id_estrutura=367&amp;id=22345.00000&amp;hr=1" xr:uid="{75F11505-E019-4E28-9C75-F5CBDD6AA575}"/>
    <hyperlink ref="B2237" r:id="rId3344" display="http://sistemagestioncalidad.ramajudicial.gov.co/ModeloCSJ/index.php?sesion=&amp;op=8&amp;sop=8.5.6&amp;id_estrutura=1&amp;id=22346.00000&amp;hr=1" xr:uid="{C6018454-ED8E-4C96-9A7A-72E0DB562B62}"/>
    <hyperlink ref="B2238" r:id="rId3345" display="http://sistemagestioncalidad.ramajudicial.gov.co/ModeloCSJ/index.php?sesion=&amp;op=8&amp;sop=8.5.6&amp;id_estrutura=367&amp;id=22347.00000&amp;hr=1" xr:uid="{1E92C379-52D9-428C-B9F7-8446CBF44183}"/>
    <hyperlink ref="B2239" r:id="rId3346" display="http://sistemagestioncalidad.ramajudicial.gov.co/ModeloCSJ/index.php?sesion=&amp;op=8&amp;sop=8.5.6&amp;id_estrutura=367&amp;id=22348.00000&amp;hr=1" xr:uid="{FDB339F6-E00A-4410-BF0A-B1CCF11E32C4}"/>
    <hyperlink ref="B2240" r:id="rId3347" display="http://sistemagestioncalidad.ramajudicial.gov.co/ModeloCSJ/index.php?sesion=&amp;op=8&amp;sop=8.5.6&amp;id_estrutura=367&amp;id=22349.00000&amp;hr=1" xr:uid="{C3B1F08A-F122-4BF9-BDC3-DD963AD51E33}"/>
    <hyperlink ref="B2241" r:id="rId3348" display="http://sistemagestioncalidad.ramajudicial.gov.co/ModeloCSJ/index.php?sesion=&amp;op=8&amp;sop=8.5.6&amp;id_estrutura=1&amp;id=22350.00000&amp;hr=1" xr:uid="{1B004135-2D34-4632-84A1-34DF6BC392B3}"/>
    <hyperlink ref="B2242" r:id="rId3349" display="http://sistemagestioncalidad.ramajudicial.gov.co/ModeloCSJ/index.php?sesion=&amp;op=8&amp;sop=8.5.6&amp;id_estrutura=367&amp;id=22351.00000&amp;hr=1" xr:uid="{D2C7C886-5026-4F31-841B-03234586CBA1}"/>
    <hyperlink ref="B2243" r:id="rId3350" display="http://sistemagestioncalidad.ramajudicial.gov.co/ModeloCSJ/index.php?sesion=&amp;op=8&amp;sop=8.5.6&amp;id_estrutura=367&amp;id=22352.00000&amp;hr=1" xr:uid="{C6E33119-D41A-4E86-AAC1-CE67198A4FDA}"/>
    <hyperlink ref="B2244" r:id="rId3351" display="http://sistemagestioncalidad.ramajudicial.gov.co/ModeloCSJ/index.php?sesion=&amp;op=8&amp;sop=8.5.6&amp;id_estrutura=367&amp;id=22353.00000&amp;hr=1" xr:uid="{2F992C9E-890C-4D01-82A2-0A78CC2ACD80}"/>
    <hyperlink ref="B2245" r:id="rId3352" display="http://sistemagestioncalidad.ramajudicial.gov.co/ModeloCSJ/index.php?sesion=&amp;op=8&amp;sop=8.5.6&amp;id_estrutura=1&amp;id=22354.00000&amp;hr=1" xr:uid="{31E665B2-BE5B-42C7-B79B-3CCC5C49A22A}"/>
    <hyperlink ref="B2246" r:id="rId3353" display="http://sistemagestioncalidad.ramajudicial.gov.co/ModeloCSJ/index.php?sesion=&amp;op=8&amp;sop=8.5.6&amp;id_estrutura=367&amp;id=22355.00000&amp;hr=1" xr:uid="{0A43074E-46A2-455E-9490-CB3563C3D02D}"/>
    <hyperlink ref="B2247" r:id="rId3354" display="http://sistemagestioncalidad.ramajudicial.gov.co/ModeloCSJ/index.php?sesion=&amp;op=8&amp;sop=8.5.6&amp;id_estrutura=1&amp;id=22356.00000&amp;hr=1" xr:uid="{535C3A12-BACC-4BC9-B43E-D2BE0F34B4AA}"/>
    <hyperlink ref="B2248" r:id="rId3355" display="http://sistemagestioncalidad.ramajudicial.gov.co/ModeloCSJ/index.php?sesion=&amp;op=8&amp;sop=8.5.6&amp;id_estrutura=367&amp;id=22357.00000&amp;hr=1" xr:uid="{E4D11192-601A-4285-AA8E-80833619C433}"/>
    <hyperlink ref="B2249" r:id="rId3356" display="http://sistemagestioncalidad.ramajudicial.gov.co/ModeloCSJ/index.php?sesion=&amp;op=8&amp;sop=8.5.6&amp;id_estrutura=367&amp;id=22358.00000&amp;hr=1" xr:uid="{232EC327-C5F4-47D6-95AF-5E389B4C1BA0}"/>
    <hyperlink ref="B2250" r:id="rId3357" display="http://sistemagestioncalidad.ramajudicial.gov.co/ModeloCSJ/index.php?sesion=&amp;op=8&amp;sop=8.5.6&amp;id_estrutura=367&amp;id=22359.00000&amp;hr=1" xr:uid="{778C7E97-82B3-4D31-B983-F31C21A01581}"/>
    <hyperlink ref="B2251" r:id="rId3358" display="http://sistemagestioncalidad.ramajudicial.gov.co/ModeloCSJ/index.php?sesion=&amp;op=8&amp;sop=8.5.6&amp;id_estrutura=367&amp;id=22360.00000&amp;hr=1" xr:uid="{993F67F8-C5CB-495D-95FB-CF2972DAE12C}"/>
    <hyperlink ref="B2252" r:id="rId3359" display="http://sistemagestioncalidad.ramajudicial.gov.co/ModeloCSJ/index.php?sesion=&amp;op=8&amp;sop=8.5.6&amp;id_estrutura=367&amp;id=22361.00000&amp;hr=1" xr:uid="{F6C3EA4D-F811-49E2-A277-E222EE3F5F8F}"/>
    <hyperlink ref="B2253" r:id="rId3360" display="http://sistemagestioncalidad.ramajudicial.gov.co/ModeloCSJ/index.php?sesion=&amp;op=8&amp;sop=8.5.6&amp;id_estrutura=367&amp;id=22362.00000&amp;hr=1" xr:uid="{0EFFED59-8D38-47FD-9C39-E9B1643A6ADB}"/>
    <hyperlink ref="B2254" r:id="rId3361" display="http://sistemagestioncalidad.ramajudicial.gov.co/ModeloCSJ/index.php?sesion=&amp;op=8&amp;sop=8.5.6&amp;id_estrutura=367&amp;id=22363.00000&amp;hr=1" xr:uid="{9B24CCAC-1BE6-44CB-9C3B-10C2A57E6118}"/>
    <hyperlink ref="B2255" r:id="rId3362" display="http://sistemagestioncalidad.ramajudicial.gov.co/ModeloCSJ/index.php?sesion=&amp;op=8&amp;sop=8.5.6&amp;id_estrutura=367&amp;id=22364.00000&amp;hr=1" xr:uid="{4F050C8F-B38C-436E-8194-52CA344C7ABA}"/>
    <hyperlink ref="B2256" r:id="rId3363" display="http://sistemagestioncalidad.ramajudicial.gov.co/ModeloCSJ/index.php?sesion=&amp;op=8&amp;sop=8.5.6&amp;id_estrutura=1&amp;id=22365.00000&amp;hr=1" xr:uid="{2B0040D8-D63D-4867-9BA9-CC889F3F311D}"/>
    <hyperlink ref="B2257" r:id="rId3364" display="http://sistemagestioncalidad.ramajudicial.gov.co/ModeloCSJ/index.php?sesion=&amp;op=8&amp;sop=8.5.6&amp;id_estrutura=2&amp;id=22366.00000&amp;hr=1" xr:uid="{12C9D601-B01E-4718-AB41-336E662B6EB6}"/>
    <hyperlink ref="B2258" r:id="rId3365" display="http://sistemagestioncalidad.ramajudicial.gov.co/ModeloCSJ/index.php?sesion=&amp;op=8&amp;sop=8.5.6&amp;id_estrutura=1&amp;id=22367.00000&amp;hr=1" xr:uid="{C07FEA01-2661-4742-965A-40E137FEDEBD}"/>
    <hyperlink ref="B2259" r:id="rId3366" display="http://sistemagestioncalidad.ramajudicial.gov.co/ModeloCSJ/index.php?sesion=&amp;op=8&amp;sop=8.5.6&amp;id_estrutura=367&amp;id=22368.00000&amp;hr=1" xr:uid="{C5699021-E54C-40A6-BD4C-5EC6ADF71E06}"/>
    <hyperlink ref="B2260" r:id="rId3367" display="http://sistemagestioncalidad.ramajudicial.gov.co/ModeloCSJ/index.php?sesion=&amp;op=8&amp;sop=8.5.6&amp;id_estrutura=367&amp;id=22369.00000&amp;hr=1" xr:uid="{F06B7DC9-BA23-45E9-947F-4950EE6F3D07}"/>
    <hyperlink ref="B2261" r:id="rId3368" display="http://sistemagestioncalidad.ramajudicial.gov.co/ModeloCSJ/index.php?sesion=&amp;op=8&amp;sop=8.5.6&amp;id_estrutura=367&amp;id=22370.00000&amp;hr=1" xr:uid="{67BA071D-BB9B-40CD-8A2E-08872AC22D68}"/>
    <hyperlink ref="B2262" r:id="rId3369" display="http://sistemagestioncalidad.ramajudicial.gov.co/ModeloCSJ/index.php?sesion=&amp;op=8&amp;sop=8.5.6&amp;id_estrutura=367&amp;id=22371.00000&amp;hr=1" xr:uid="{C0FD5347-FE61-4636-88E1-F4EF4D714A32}"/>
    <hyperlink ref="B2263" r:id="rId3370" display="http://sistemagestioncalidad.ramajudicial.gov.co/ModeloCSJ/index.php?sesion=&amp;op=8&amp;sop=8.5.6&amp;id_estrutura=2&amp;id=22372.00000&amp;hr=1" xr:uid="{BBF4933F-ED61-44C3-A788-CC0AB562B465}"/>
    <hyperlink ref="B2264" r:id="rId3371" display="http://sistemagestioncalidad.ramajudicial.gov.co/ModeloCSJ/index.php?sesion=&amp;op=8&amp;sop=8.5.6&amp;id_estrutura=3&amp;id=22373.00000&amp;hr=1" xr:uid="{4B8C1DC6-96FE-4A50-80FB-057C2E0D875F}"/>
    <hyperlink ref="B2265" r:id="rId3372" display="http://sistemagestioncalidad.ramajudicial.gov.co/ModeloCSJ/index.php?sesion=&amp;op=8&amp;sop=8.5.6&amp;id_estrutura=1&amp;id=22374.00000&amp;hr=1" xr:uid="{A415B6BA-8FB1-4C79-B93E-7D094349B342}"/>
    <hyperlink ref="B2266" r:id="rId3373" display="http://sistemagestioncalidad.ramajudicial.gov.co/ModeloCSJ/index.php?sesion=&amp;op=8&amp;sop=8.5.6&amp;id_estrutura=367&amp;id=22375.00000&amp;hr=1" xr:uid="{7262DA66-E597-448D-9228-98BFD27A789D}"/>
    <hyperlink ref="B2267" r:id="rId3374" display="http://sistemagestioncalidad.ramajudicial.gov.co/ModeloCSJ/index.php?sesion=&amp;op=8&amp;sop=8.5.6&amp;id_estrutura=367&amp;id=22376.00000&amp;hr=1" xr:uid="{2B1008AC-54A6-4A33-BC32-3F3DEFB992B5}"/>
    <hyperlink ref="B2268" r:id="rId3375" display="http://sistemagestioncalidad.ramajudicial.gov.co/ModeloCSJ/index.php?sesion=&amp;op=8&amp;sop=8.5.6&amp;id_estrutura=1&amp;id=22377.00000&amp;hr=1" xr:uid="{E8AF14FE-470E-43F3-AC53-12304D176598}"/>
    <hyperlink ref="B2269" r:id="rId3376" display="http://sistemagestioncalidad.ramajudicial.gov.co/ModeloCSJ/index.php?sesion=&amp;op=8&amp;sop=8.5.6&amp;id_estrutura=367&amp;id=22378.00000&amp;hr=1" xr:uid="{4CBAFF5F-C9EA-46F3-8687-B4ED15C8A7B7}"/>
    <hyperlink ref="B2270" r:id="rId3377" display="http://sistemagestioncalidad.ramajudicial.gov.co/ModeloCSJ/index.php?sesion=&amp;op=8&amp;sop=8.5.6&amp;id_estrutura=2&amp;id=22379.00000&amp;hr=1" xr:uid="{79604DF7-5DDF-433E-84C0-686B9858D03E}"/>
    <hyperlink ref="B2271" r:id="rId3378" display="http://sistemagestioncalidad.ramajudicial.gov.co/ModeloCSJ/index.php?sesion=&amp;op=8&amp;sop=8.5.6&amp;id_estrutura=2&amp;id=22380.00000&amp;hr=1" xr:uid="{652B294E-C9E3-43B6-900C-BD492CC6B1C0}"/>
    <hyperlink ref="B2272" r:id="rId3379" display="http://sistemagestioncalidad.ramajudicial.gov.co/ModeloCSJ/index.php?sesion=&amp;op=8&amp;sop=8.5.6&amp;id_estrutura=2&amp;id=22381.00000&amp;hr=1" xr:uid="{7A23C4E7-703A-4CB8-9579-A675CBDB1883}"/>
    <hyperlink ref="B2273" r:id="rId3380" display="http://sistemagestioncalidad.ramajudicial.gov.co/ModeloCSJ/index.php?sesion=&amp;op=8&amp;sop=8.5.6&amp;id_estrutura=367&amp;id=22382.00000&amp;hr=1" xr:uid="{36B5D900-3667-457B-9275-8AC94993FBEF}"/>
    <hyperlink ref="B2274" r:id="rId3381" display="http://sistemagestioncalidad.ramajudicial.gov.co/ModeloCSJ/index.php?sesion=&amp;op=8&amp;sop=8.5.6&amp;id_estrutura=3&amp;id=22383.00000&amp;hr=1" xr:uid="{5EEB77D8-7A96-4217-9E41-485E908E74FE}"/>
    <hyperlink ref="B2275" r:id="rId3382" display="http://sistemagestioncalidad.ramajudicial.gov.co/ModeloCSJ/index.php?sesion=&amp;op=8&amp;sop=8.5.6&amp;id_estrutura=3&amp;id=22384.00000&amp;hr=1" xr:uid="{C23D2341-A39D-4097-BA9C-0A049BD1649D}"/>
    <hyperlink ref="B2276" r:id="rId3383" display="http://sistemagestioncalidad.ramajudicial.gov.co/ModeloCSJ/index.php?sesion=&amp;op=8&amp;sop=8.5.6&amp;id_estrutura=367&amp;id=22385.00000&amp;hr=1" xr:uid="{C9A14136-0030-4EA5-806A-7EA2DE66EA7D}"/>
    <hyperlink ref="B2277" r:id="rId3384" display="http://sistemagestioncalidad.ramajudicial.gov.co/ModeloCSJ/index.php?sesion=&amp;op=8&amp;sop=8.5.6&amp;id_estrutura=367&amp;id=22386.00000&amp;hr=1" xr:uid="{4C02E870-7BD7-444C-8725-7E0BB769EC01}"/>
    <hyperlink ref="B2278" r:id="rId3385" display="http://sistemagestioncalidad.ramajudicial.gov.co/ModeloCSJ/index.php?sesion=&amp;op=8&amp;sop=8.5.6&amp;id_estrutura=367&amp;id=22387.00000&amp;hr=1" xr:uid="{EA8C0934-8C91-4240-94FA-DFC8A4864704}"/>
    <hyperlink ref="B2279" r:id="rId3386" display="http://sistemagestioncalidad.ramajudicial.gov.co/ModeloCSJ/index.php?sesion=&amp;op=8&amp;sop=8.5.6&amp;id_estrutura=367&amp;id=22388.00000&amp;hr=1" xr:uid="{2D3B772A-A3C9-40A9-862D-8DE2D2E47BA3}"/>
    <hyperlink ref="B2280" r:id="rId3387" display="http://sistemagestioncalidad.ramajudicial.gov.co/ModeloCSJ/index.php?sesion=&amp;op=8&amp;sop=8.5.6&amp;id_estrutura=367&amp;id=22389.00000&amp;hr=1" xr:uid="{853BB1D7-6B8B-4617-8404-5637158B7EBC}"/>
    <hyperlink ref="B2281" r:id="rId3388" display="http://sistemagestioncalidad.ramajudicial.gov.co/ModeloCSJ/index.php?sesion=&amp;op=8&amp;sop=8.5.6&amp;id_estrutura=2&amp;id=22390.00000&amp;hr=1" xr:uid="{E680FFE1-C032-4879-B7CD-417287570901}"/>
    <hyperlink ref="B2282" r:id="rId3389" display="http://sistemagestioncalidad.ramajudicial.gov.co/ModeloCSJ/index.php?sesion=&amp;op=8&amp;sop=8.5.6&amp;id_estrutura=3&amp;id=22391.00000&amp;hr=1" xr:uid="{435C2864-31D4-4D31-B7AF-B3211179DA36}"/>
    <hyperlink ref="B2283" r:id="rId3390" display="http://sistemagestioncalidad.ramajudicial.gov.co/ModeloCSJ/index.php?sesion=&amp;op=8&amp;sop=8.5.6&amp;id_estrutura=1&amp;id=22392.00000&amp;hr=1" xr:uid="{2EFF01C7-3039-49D0-A544-B5998AB5D3CF}"/>
    <hyperlink ref="B2284" r:id="rId3391" display="http://sistemagestioncalidad.ramajudicial.gov.co/ModeloCSJ/index.php?sesion=&amp;op=8&amp;sop=8.5.6&amp;id_estrutura=367&amp;id=22393.00000&amp;hr=1" xr:uid="{6B316D5E-992A-41E6-AD53-C6B50B0924F3}"/>
    <hyperlink ref="B2285" r:id="rId3392" display="http://sistemagestioncalidad.ramajudicial.gov.co/ModeloCSJ/index.php?sesion=&amp;op=8&amp;sop=8.5.6&amp;id_estrutura=367&amp;id=22394.00000&amp;hr=1" xr:uid="{2AAA5D7A-AD2B-43B0-BE66-ABB6ECCB33D2}"/>
    <hyperlink ref="B2286" r:id="rId3393" display="http://sistemagestioncalidad.ramajudicial.gov.co/ModeloCSJ/index.php?sesion=&amp;op=8&amp;sop=8.5.6&amp;id_estrutura=367&amp;id=22395.00000&amp;hr=1" xr:uid="{9C0E84DA-692B-48BC-88CB-3E50CF1C3691}"/>
    <hyperlink ref="B2287" r:id="rId3394" display="http://sistemagestioncalidad.ramajudicial.gov.co/ModeloCSJ/index.php?sesion=&amp;op=8&amp;sop=8.5.6&amp;id_estrutura=367&amp;id=22396.00000&amp;hr=1" xr:uid="{00ECB17E-5D46-4995-9000-F257C2284CE0}"/>
    <hyperlink ref="B2288" r:id="rId3395" display="http://sistemagestioncalidad.ramajudicial.gov.co/ModeloCSJ/index.php?sesion=&amp;op=8&amp;sop=8.5.6&amp;id_estrutura=3&amp;id=22397.00000&amp;hr=1" xr:uid="{52FCA7BD-7FED-4D43-989F-1B91620AA723}"/>
    <hyperlink ref="B2289" r:id="rId3396" display="http://sistemagestioncalidad.ramajudicial.gov.co/ModeloCSJ/index.php?sesion=&amp;op=8&amp;sop=8.5.6&amp;id_estrutura=367&amp;id=22398.00000&amp;hr=1" xr:uid="{BF281276-FE98-45A4-9FF0-B16C1396613C}"/>
    <hyperlink ref="B2290" r:id="rId3397" display="http://sistemagestioncalidad.ramajudicial.gov.co/ModeloCSJ/index.php?sesion=&amp;op=8&amp;sop=8.5.6&amp;id_estrutura=2&amp;id=22399.00000&amp;hr=1" xr:uid="{34BAFEB1-2806-453D-9EFA-E9FA20EB9837}"/>
    <hyperlink ref="B2291" r:id="rId3398" display="http://sistemagestioncalidad.ramajudicial.gov.co/ModeloCSJ/index.php?sesion=&amp;op=8&amp;sop=8.5.6&amp;id_estrutura=2&amp;id=22400.00000&amp;hr=1" xr:uid="{EA6B7162-FACD-431B-A216-94A9B7C8F7C5}"/>
    <hyperlink ref="B2292" r:id="rId3399" display="http://sistemagestioncalidad.ramajudicial.gov.co/ModeloCSJ/index.php?sesion=&amp;op=8&amp;sop=8.5.6&amp;id_estrutura=1&amp;id=22401.00000&amp;hr=1" xr:uid="{C8E6806E-3E66-4BF0-AFE3-D4D73722830A}"/>
    <hyperlink ref="B2293" r:id="rId3400" display="http://sistemagestioncalidad.ramajudicial.gov.co/ModeloCSJ/index.php?sesion=&amp;op=8&amp;sop=8.5.6&amp;id_estrutura=367&amp;id=22402.00000&amp;hr=1" xr:uid="{7523ADEB-9215-42E7-84F5-DA5F60A49C46}"/>
    <hyperlink ref="B2294" r:id="rId3401" display="http://sistemagestioncalidad.ramajudicial.gov.co/ModeloCSJ/index.php?sesion=&amp;op=8&amp;sop=8.5.6&amp;id_estrutura=367&amp;id=22403.00000&amp;hr=1" xr:uid="{C4320B12-97EB-47F8-BEB5-7651ABAA2503}"/>
    <hyperlink ref="B2295" r:id="rId3402" display="http://sistemagestioncalidad.ramajudicial.gov.co/ModeloCSJ/index.php?sesion=&amp;op=8&amp;sop=8.5.6&amp;id_estrutura=367&amp;id=22404.00000&amp;hr=1" xr:uid="{01748C9D-0225-489F-84FE-87730AF65790}"/>
    <hyperlink ref="B2296" r:id="rId3403" display="http://sistemagestioncalidad.ramajudicial.gov.co/ModeloCSJ/index.php?sesion=&amp;op=8&amp;sop=8.5.6&amp;id_estrutura=367&amp;id=22405.00000&amp;hr=1" xr:uid="{5A0C00E2-0968-45BE-AF6E-93566ADDEF43}"/>
    <hyperlink ref="B2297" r:id="rId3404" display="http://sistemagestioncalidad.ramajudicial.gov.co/ModeloCSJ/index.php?sesion=&amp;op=8&amp;sop=8.5.6&amp;id_estrutura=367&amp;id=22406.00000&amp;hr=1" xr:uid="{4AD15BA4-D44F-470F-9BD0-3A5E226A9842}"/>
    <hyperlink ref="B2298" r:id="rId3405" display="http://sistemagestioncalidad.ramajudicial.gov.co/ModeloCSJ/index.php?sesion=&amp;op=8&amp;sop=8.5.6&amp;id_estrutura=367&amp;id=22407.00000&amp;hr=1" xr:uid="{6886D7B0-FB64-498B-BDC4-9CC3BE780EB4}"/>
    <hyperlink ref="B2299" r:id="rId3406" display="http://sistemagestioncalidad.ramajudicial.gov.co/ModeloCSJ/index.php?sesion=&amp;op=8&amp;sop=8.5.6&amp;id_estrutura=367&amp;id=22408.00000&amp;hr=1" xr:uid="{FCC8BAC0-7D91-4669-9D33-0CA9FE94E99A}"/>
    <hyperlink ref="B2300" r:id="rId3407" display="http://sistemagestioncalidad.ramajudicial.gov.co/ModeloCSJ/index.php?sesion=&amp;op=8&amp;sop=8.5.6&amp;id_estrutura=2&amp;id=22409.00000&amp;hr=1" xr:uid="{60B18115-4F93-4ACF-B61F-E3DDBB5A0A48}"/>
    <hyperlink ref="B2301" r:id="rId3408" display="http://sistemagestioncalidad.ramajudicial.gov.co/ModeloCSJ/index.php?sesion=&amp;op=8&amp;sop=8.5.6&amp;id_estrutura=1&amp;id=22410.00000&amp;hr=1" xr:uid="{44D21F59-6FBF-442D-81D1-4EDC415A0FAC}"/>
    <hyperlink ref="B2302" r:id="rId3409" display="http://sistemagestioncalidad.ramajudicial.gov.co/ModeloCSJ/index.php?sesion=&amp;op=8&amp;sop=8.5.6&amp;id_estrutura=1&amp;id=22411.00000&amp;hr=1" xr:uid="{9A07B142-1B4F-4C64-ACC0-90E0E8D521EE}"/>
    <hyperlink ref="B2303" r:id="rId3410" display="http://sistemagestioncalidad.ramajudicial.gov.co/ModeloCSJ/index.php?sesion=&amp;op=8&amp;sop=8.5.6&amp;id_estrutura=367&amp;id=22412.00000&amp;hr=1" xr:uid="{FC2B25BC-B7C2-44D9-B7D4-E6C51EAC4804}"/>
    <hyperlink ref="B2304" r:id="rId3411" display="http://sistemagestioncalidad.ramajudicial.gov.co/ModeloCSJ/index.php?sesion=&amp;op=8&amp;sop=8.5.6&amp;id_estrutura=367&amp;id=22413.00000&amp;hr=1" xr:uid="{0BF7987F-831B-4763-91EF-00D14EB24C46}"/>
    <hyperlink ref="B2305" r:id="rId3412" display="http://sistemagestioncalidad.ramajudicial.gov.co/ModeloCSJ/index.php?sesion=&amp;op=8&amp;sop=8.5.6&amp;id_estrutura=367&amp;id=22414.00000&amp;hr=1" xr:uid="{EB590CA4-D718-449E-905B-D2DDE1CF21D0}"/>
    <hyperlink ref="B2306" r:id="rId3413" display="http://sistemagestioncalidad.ramajudicial.gov.co/ModeloCSJ/index.php?sesion=&amp;op=8&amp;sop=8.5.6&amp;id_estrutura=367&amp;id=22415.00000&amp;hr=1" xr:uid="{710B2CC1-F36C-4A2F-9F3B-74E73878DCD1}"/>
    <hyperlink ref="B2307" r:id="rId3414" display="http://sistemagestioncalidad.ramajudicial.gov.co/ModeloCSJ/index.php?sesion=&amp;op=8&amp;sop=8.5.6&amp;id_estrutura=367&amp;id=22416.00000&amp;hr=1" xr:uid="{46D08EF9-BA4A-4050-967C-9A1F2CA79EC0}"/>
    <hyperlink ref="B2308" r:id="rId3415" display="http://sistemagestioncalidad.ramajudicial.gov.co/ModeloCSJ/index.php?sesion=&amp;op=8&amp;sop=8.5.6&amp;id_estrutura=367&amp;id=22417.00000&amp;hr=1" xr:uid="{3CF9A303-9891-4DA5-BDEC-84EBE1A5AD72}"/>
    <hyperlink ref="B2309" r:id="rId3416" display="http://sistemagestioncalidad.ramajudicial.gov.co/ModeloCSJ/index.php?sesion=&amp;op=8&amp;sop=8.5.6&amp;id_estrutura=367&amp;id=22418.00000&amp;hr=1" xr:uid="{565EEF08-0970-4F0C-9126-2A31DE468187}"/>
    <hyperlink ref="B2310" r:id="rId3417" display="http://sistemagestioncalidad.ramajudicial.gov.co/ModeloCSJ/index.php?sesion=&amp;op=8&amp;sop=8.5.6&amp;id_estrutura=3&amp;id=22419.00000&amp;hr=1" xr:uid="{23DCE165-31D5-4048-831F-FCFB0E4D27BF}"/>
    <hyperlink ref="B2311" r:id="rId3418" display="http://sistemagestioncalidad.ramajudicial.gov.co/ModeloCSJ/index.php?sesion=&amp;op=8&amp;sop=8.5.6&amp;id_estrutura=367&amp;id=22420.00000&amp;hr=1" xr:uid="{E21EE8C4-5060-4F0F-9CFB-A6D10D9F802B}"/>
    <hyperlink ref="B2312" r:id="rId3419" display="http://sistemagestioncalidad.ramajudicial.gov.co/ModeloCSJ/index.php?sesion=&amp;op=8&amp;sop=8.5.6&amp;id_estrutura=367&amp;id=22421.00000&amp;hr=1" xr:uid="{9B889B27-FF7A-47C0-B563-F04A04484AFD}"/>
    <hyperlink ref="B2313" r:id="rId3420" display="http://sistemagestioncalidad.ramajudicial.gov.co/ModeloCSJ/index.php?sesion=&amp;op=8&amp;sop=8.5.6&amp;id_estrutura=2&amp;id=22422.00000&amp;hr=1" xr:uid="{E73EB1A6-7ABE-4F18-8B6D-62DAF448EDF7}"/>
    <hyperlink ref="B2314" r:id="rId3421" display="http://sistemagestioncalidad.ramajudicial.gov.co/ModeloCSJ/index.php?sesion=&amp;op=8&amp;sop=8.5.6&amp;id_estrutura=367&amp;id=22423.00000&amp;hr=1" xr:uid="{A9038471-25B1-4369-90A7-81B794E143F0}"/>
    <hyperlink ref="B2315" r:id="rId3422" display="http://sistemagestioncalidad.ramajudicial.gov.co/ModeloCSJ/index.php?sesion=&amp;op=8&amp;sop=8.5.6&amp;id_estrutura=367&amp;id=22424.00000&amp;hr=1" xr:uid="{29B6B708-7FA6-4BDA-A0EC-E463EF70D33F}"/>
    <hyperlink ref="B2316" r:id="rId3423" display="http://sistemagestioncalidad.ramajudicial.gov.co/ModeloCSJ/index.php?sesion=&amp;op=8&amp;sop=8.5.6&amp;id_estrutura=367&amp;id=22425.00000&amp;hr=1" xr:uid="{94D55843-8D7D-4E6C-8F31-370CCC72A8D0}"/>
    <hyperlink ref="B2317" r:id="rId3424" display="http://sistemagestioncalidad.ramajudicial.gov.co/ModeloCSJ/index.php?sesion=&amp;op=8&amp;sop=8.5.6&amp;id_estrutura=2&amp;id=22426.00000&amp;hr=1" xr:uid="{8C789151-B8FE-4314-82E3-BAC255B31932}"/>
    <hyperlink ref="B2318" r:id="rId3425" display="http://sistemagestioncalidad.ramajudicial.gov.co/ModeloCSJ/index.php?sesion=&amp;op=8&amp;sop=8.5.6&amp;id_estrutura=1&amp;id=22427.00000&amp;hr=1" xr:uid="{433B59E3-7C15-4B4F-85CE-4B7789FEB8F9}"/>
    <hyperlink ref="B2319" r:id="rId3426" display="http://sistemagestioncalidad.ramajudicial.gov.co/ModeloCSJ/index.php?sesion=&amp;op=8&amp;sop=8.5.6&amp;id_estrutura=367&amp;id=22428.00000&amp;hr=1" xr:uid="{C68D2306-0806-420D-944A-3A150CDABF22}"/>
    <hyperlink ref="B2320" r:id="rId3427" display="http://sistemagestioncalidad.ramajudicial.gov.co/ModeloCSJ/index.php?sesion=&amp;op=8&amp;sop=8.5.6&amp;id_estrutura=367&amp;id=22429.00000&amp;hr=1" xr:uid="{59591845-ECEB-46FF-9966-2A04B478B5AE}"/>
    <hyperlink ref="B2321" r:id="rId3428" display="http://sistemagestioncalidad.ramajudicial.gov.co/ModeloCSJ/index.php?sesion=&amp;op=8&amp;sop=8.5.6&amp;id_estrutura=367&amp;id=22430.00000&amp;hr=1" xr:uid="{2151117E-26AC-48C9-9716-F62868CBEA60}"/>
    <hyperlink ref="B2322" r:id="rId3429" display="http://sistemagestioncalidad.ramajudicial.gov.co/ModeloCSJ/index.php?sesion=&amp;op=8&amp;sop=8.5.6&amp;id_estrutura=367&amp;id=22431.00000&amp;hr=1" xr:uid="{BF5EA6F7-F00A-452E-A32F-2390831028B6}"/>
    <hyperlink ref="B2323" r:id="rId3430" display="http://sistemagestioncalidad.ramajudicial.gov.co/ModeloCSJ/index.php?sesion=&amp;op=8&amp;sop=8.5.6&amp;id_estrutura=367&amp;id=22432.00000&amp;hr=1" xr:uid="{854A8696-2297-4C61-B3F1-EAB14038940B}"/>
    <hyperlink ref="B2324" r:id="rId3431" display="http://sistemagestioncalidad.ramajudicial.gov.co/ModeloCSJ/index.php?sesion=&amp;op=8&amp;sop=8.5.6&amp;id_estrutura=367&amp;id=22433.00000&amp;hr=1" xr:uid="{85F7E0F5-3080-4DCF-85CD-8D46F61C5550}"/>
    <hyperlink ref="B2325" r:id="rId3432" display="http://sistemagestioncalidad.ramajudicial.gov.co/ModeloCSJ/index.php?sesion=&amp;op=8&amp;sop=8.5.6&amp;id_estrutura=367&amp;id=22434.00000&amp;hr=1" xr:uid="{AEC39C39-DF93-479F-BCE4-630E67E7CCB7}"/>
    <hyperlink ref="B2326" r:id="rId3433" display="http://sistemagestioncalidad.ramajudicial.gov.co/ModeloCSJ/index.php?sesion=&amp;op=8&amp;sop=8.5.6&amp;id_estrutura=367&amp;id=22435.00000&amp;hr=1" xr:uid="{3A72C95E-F00B-412B-AA23-C6D5F50220D8}"/>
    <hyperlink ref="B2327" r:id="rId3434" display="http://sistemagestioncalidad.ramajudicial.gov.co/ModeloCSJ/index.php?sesion=&amp;op=8&amp;sop=8.5.6&amp;id_estrutura=367&amp;id=22436.00000&amp;hr=1" xr:uid="{7F0A986B-A43E-4BD3-A8C0-A78DB03A44B0}"/>
    <hyperlink ref="B2328" r:id="rId3435" display="http://sistemagestioncalidad.ramajudicial.gov.co/ModeloCSJ/index.php?sesion=&amp;op=8&amp;sop=8.5.6&amp;id_estrutura=367&amp;id=22437.00000&amp;hr=1" xr:uid="{0D9356EC-E864-4BBE-9350-7AE2B7AABF4E}"/>
    <hyperlink ref="B2329" r:id="rId3436" display="http://sistemagestioncalidad.ramajudicial.gov.co/ModeloCSJ/index.php?sesion=&amp;op=8&amp;sop=8.5.6&amp;id_estrutura=367&amp;id=22438.00000&amp;hr=1" xr:uid="{1FC21E2B-A1ED-43B5-A707-C995EFBB782D}"/>
    <hyperlink ref="B2330" r:id="rId3437" display="http://sistemagestioncalidad.ramajudicial.gov.co/ModeloCSJ/index.php?sesion=&amp;op=8&amp;sop=8.5.6&amp;id_estrutura=367&amp;id=22439.00000&amp;hr=1" xr:uid="{D1D94D94-4989-43C0-9D34-F168D2D1E38B}"/>
    <hyperlink ref="B2331" r:id="rId3438" display="http://sistemagestioncalidad.ramajudicial.gov.co/ModeloCSJ/index.php?sesion=&amp;op=8&amp;sop=8.5.6&amp;id_estrutura=367&amp;id=22440.00000&amp;hr=1" xr:uid="{19E40024-0585-46AE-B583-86E88812BCD9}"/>
    <hyperlink ref="B2332" r:id="rId3439" display="http://sistemagestioncalidad.ramajudicial.gov.co/ModeloCSJ/index.php?sesion=&amp;op=8&amp;sop=8.5.6&amp;id_estrutura=367&amp;id=22441.00000&amp;hr=1" xr:uid="{95A93974-8D4A-4845-A61D-694BAE194B04}"/>
    <hyperlink ref="B2333" r:id="rId3440" display="http://sistemagestioncalidad.ramajudicial.gov.co/ModeloCSJ/index.php?sesion=&amp;op=8&amp;sop=8.5.6&amp;id_estrutura=1&amp;id=22442.00000&amp;hr=1" xr:uid="{89FE05AF-5B56-4A86-8F9A-BA62437B4D84}"/>
    <hyperlink ref="B2334" r:id="rId3441" display="http://sistemagestioncalidad.ramajudicial.gov.co/ModeloCSJ/index.php?sesion=&amp;op=8&amp;sop=8.5.6&amp;id_estrutura=367&amp;id=22443.00000&amp;hr=1" xr:uid="{B217F2C2-07F5-4741-A6E1-57A77FB4F74E}"/>
    <hyperlink ref="B2335" r:id="rId3442" display="http://sistemagestioncalidad.ramajudicial.gov.co/ModeloCSJ/index.php?sesion=&amp;op=8&amp;sop=8.5.6&amp;id_estrutura=367&amp;id=22444.00000&amp;hr=1" xr:uid="{60BA922C-1A4A-41AC-91EC-511EB4C1100C}"/>
    <hyperlink ref="B2336" r:id="rId3443" display="http://sistemagestioncalidad.ramajudicial.gov.co/ModeloCSJ/index.php?sesion=&amp;op=8&amp;sop=8.5.6&amp;id_estrutura=367&amp;id=22445.00000&amp;hr=1" xr:uid="{BA3E2306-A8E9-492E-93F8-F220A6C0B872}"/>
    <hyperlink ref="B2337" r:id="rId3444" display="http://sistemagestioncalidad.ramajudicial.gov.co/ModeloCSJ/index.php?sesion=&amp;op=8&amp;sop=8.5.6&amp;id_estrutura=2&amp;id=22446.00000&amp;hr=1" xr:uid="{5D6CB29E-0134-4180-8039-A903F282B801}"/>
    <hyperlink ref="B2338" r:id="rId3445" display="http://sistemagestioncalidad.ramajudicial.gov.co/ModeloCSJ/index.php?sesion=&amp;op=8&amp;sop=8.5.6&amp;id_estrutura=2&amp;id=22447.00000&amp;hr=1" xr:uid="{8318557D-0D92-4F51-B2A1-7E16F80A358C}"/>
    <hyperlink ref="B2339" r:id="rId3446" display="http://sistemagestioncalidad.ramajudicial.gov.co/ModeloCSJ/index.php?sesion=&amp;op=8&amp;sop=8.5.6&amp;id_estrutura=367&amp;id=22448.00000&amp;hr=1" xr:uid="{57FAAF74-7241-4776-A573-EBBC3376B510}"/>
    <hyperlink ref="B2340" r:id="rId3447" display="http://sistemagestioncalidad.ramajudicial.gov.co/ModeloCSJ/index.php?sesion=&amp;op=8&amp;sop=8.5.6&amp;id_estrutura=367&amp;id=22449.00000&amp;hr=1" xr:uid="{99669039-0A5D-4824-948A-13808B92973B}"/>
    <hyperlink ref="B2341" r:id="rId3448" display="http://sistemagestioncalidad.ramajudicial.gov.co/ModeloCSJ/index.php?sesion=&amp;op=8&amp;sop=8.5.6&amp;id_estrutura=367&amp;id=22450.00000&amp;hr=1" xr:uid="{DCB68E8A-540D-4664-81CC-840F14CD3660}"/>
    <hyperlink ref="B2342" r:id="rId3449" display="http://sistemagestioncalidad.ramajudicial.gov.co/ModeloCSJ/index.php?sesion=&amp;op=8&amp;sop=8.5.6&amp;id_estrutura=367&amp;id=22451.00000&amp;hr=1" xr:uid="{212CF118-E984-4F61-87FC-277714501967}"/>
    <hyperlink ref="B2343" r:id="rId3450" display="http://sistemagestioncalidad.ramajudicial.gov.co/ModeloCSJ/index.php?sesion=&amp;op=8&amp;sop=8.5.6&amp;id_estrutura=367&amp;id=22452.00000&amp;hr=1" xr:uid="{C8FD3710-1654-428F-9413-20E59842CFB4}"/>
    <hyperlink ref="B2344" r:id="rId3451" display="http://sistemagestioncalidad.ramajudicial.gov.co/ModeloCSJ/index.php?sesion=&amp;op=8&amp;sop=8.5.6&amp;id_estrutura=367&amp;id=22453.00000&amp;hr=1" xr:uid="{8C3B49B8-C4AF-4037-875F-322BAEE18149}"/>
    <hyperlink ref="B2345" r:id="rId3452" display="http://sistemagestioncalidad.ramajudicial.gov.co/ModeloCSJ/index.php?sesion=&amp;op=8&amp;sop=8.5.6&amp;id_estrutura=2&amp;id=22454.00000&amp;hr=1" xr:uid="{C0F5911E-C343-4704-AE17-8AA80502321E}"/>
    <hyperlink ref="B2346" r:id="rId3453" display="http://sistemagestioncalidad.ramajudicial.gov.co/ModeloCSJ/index.php?sesion=&amp;op=8&amp;sop=8.5.6&amp;id_estrutura=2&amp;id=22455.00000&amp;hr=1" xr:uid="{F5A0C112-5D20-4275-B13E-0F61F2B47083}"/>
    <hyperlink ref="B2347" r:id="rId3454" display="http://sistemagestioncalidad.ramajudicial.gov.co/ModeloCSJ/index.php?sesion=&amp;op=8&amp;sop=8.5.6&amp;id_estrutura=367&amp;id=22456.00000&amp;hr=1" xr:uid="{1A39E3FE-5089-4968-883F-8D4DD9DDFC6A}"/>
    <hyperlink ref="B2348" r:id="rId3455" display="http://sistemagestioncalidad.ramajudicial.gov.co/ModeloCSJ/index.php?sesion=&amp;op=8&amp;sop=8.5.6&amp;id_estrutura=1&amp;id=22457.00000&amp;hr=1" xr:uid="{584BB07D-9A8C-4ABE-9707-8C280177229C}"/>
    <hyperlink ref="B2349" r:id="rId3456" display="http://sistemagestioncalidad.ramajudicial.gov.co/ModeloCSJ/index.php?sesion=&amp;op=8&amp;sop=8.5.6&amp;id_estrutura=367&amp;id=22458.00000&amp;hr=1" xr:uid="{84022B52-36A5-4D2B-A92D-0872D0CA77B9}"/>
    <hyperlink ref="B2350" r:id="rId3457" display="http://sistemagestioncalidad.ramajudicial.gov.co/ModeloCSJ/index.php?sesion=&amp;op=8&amp;sop=8.5.6&amp;id_estrutura=367&amp;id=22459.00000&amp;hr=1" xr:uid="{53367CC5-9519-4CB4-BA80-90DB01D1283E}"/>
    <hyperlink ref="B2351" r:id="rId3458" display="http://sistemagestioncalidad.ramajudicial.gov.co/ModeloCSJ/index.php?sesion=&amp;op=8&amp;sop=8.5.6&amp;id_estrutura=367&amp;id=22460.00000&amp;hr=1" xr:uid="{3B2876FF-9DA9-4760-8FBC-FB3BE7E03990}"/>
    <hyperlink ref="B2352" r:id="rId3459" display="http://sistemagestioncalidad.ramajudicial.gov.co/ModeloCSJ/index.php?sesion=&amp;op=8&amp;sop=8.5.6&amp;id_estrutura=1&amp;id=22461.00000&amp;hr=1" xr:uid="{F3F4B2F2-B256-4E3D-9118-E1F43EA08201}"/>
    <hyperlink ref="B2353" r:id="rId3460" display="http://sistemagestioncalidad.ramajudicial.gov.co/ModeloCSJ/index.php?sesion=&amp;op=8&amp;sop=8.5.6&amp;id_estrutura=367&amp;id=22462.00000&amp;hr=1" xr:uid="{41FB3A19-9E14-4508-B6F7-614C345D1159}"/>
    <hyperlink ref="B2354" r:id="rId3461" display="http://sistemagestioncalidad.ramajudicial.gov.co/ModeloCSJ/index.php?sesion=&amp;op=8&amp;sop=8.5.6&amp;id_estrutura=367&amp;id=22463.00000&amp;hr=1" xr:uid="{AAE1CD54-AC2B-4243-9E7B-42F7418BC2E8}"/>
    <hyperlink ref="B2355" r:id="rId3462" display="http://sistemagestioncalidad.ramajudicial.gov.co/ModeloCSJ/index.php?sesion=&amp;op=8&amp;sop=8.5.6&amp;id_estrutura=367&amp;id=22464.00000&amp;hr=1" xr:uid="{5F065E0F-F2ED-4D4D-B23A-FBA8B73E0BA7}"/>
    <hyperlink ref="B2356" r:id="rId3463" display="http://sistemagestioncalidad.ramajudicial.gov.co/ModeloCSJ/index.php?sesion=&amp;op=8&amp;sop=8.5.6&amp;id_estrutura=367&amp;id=22465.00000&amp;hr=1" xr:uid="{C3B056F4-2305-4D0F-861C-15B6F7D473FE}"/>
    <hyperlink ref="B2357" r:id="rId3464" display="http://sistemagestioncalidad.ramajudicial.gov.co/ModeloCSJ/index.php?sesion=&amp;op=8&amp;sop=8.5.6&amp;id_estrutura=367&amp;id=22466.00000&amp;hr=1" xr:uid="{419EE19E-F86D-4C5A-B01D-FD6CC28374E6}"/>
    <hyperlink ref="B2358" r:id="rId3465" display="http://sistemagestioncalidad.ramajudicial.gov.co/ModeloCSJ/index.php?sesion=&amp;op=8&amp;sop=8.5.6&amp;id_estrutura=1&amp;id=22467.00000&amp;hr=1" xr:uid="{E6571717-5590-4D50-A27C-5FA0C55D55E9}"/>
    <hyperlink ref="B2359" r:id="rId3466" display="http://sistemagestioncalidad.ramajudicial.gov.co/ModeloCSJ/index.php?sesion=&amp;op=8&amp;sop=8.5.6&amp;id_estrutura=367&amp;id=22468.00000&amp;hr=1" xr:uid="{5D635A3C-DD91-43A1-AB1B-3EFE56FC2689}"/>
    <hyperlink ref="B2360" r:id="rId3467" display="http://sistemagestioncalidad.ramajudicial.gov.co/ModeloCSJ/index.php?sesion=&amp;op=8&amp;sop=8.5.6&amp;id_estrutura=367&amp;id=22469.00000&amp;hr=1" xr:uid="{F496278B-E88A-4F3C-8A48-2557344BB9F2}"/>
    <hyperlink ref="B2361" r:id="rId3468" display="http://sistemagestioncalidad.ramajudicial.gov.co/ModeloCSJ/index.php?sesion=&amp;op=8&amp;sop=8.5.6&amp;id_estrutura=367&amp;id=22470.00000&amp;hr=1" xr:uid="{9AF94D70-8586-40D8-9BBF-E4D4090597C0}"/>
    <hyperlink ref="B2362" r:id="rId3469" display="http://sistemagestioncalidad.ramajudicial.gov.co/ModeloCSJ/index.php?sesion=&amp;op=8&amp;sop=8.5.6&amp;id_estrutura=367&amp;id=22471.00000&amp;hr=1" xr:uid="{F7F619B2-AC22-49EA-AFCC-030CA9AB52A1}"/>
    <hyperlink ref="B2363" r:id="rId3470" display="http://sistemagestioncalidad.ramajudicial.gov.co/ModeloCSJ/index.php?sesion=&amp;op=8&amp;sop=8.5.6&amp;id_estrutura=367&amp;id=22472.00000&amp;hr=1" xr:uid="{2ACE894A-9847-4D2A-B848-0DB88E5762F6}"/>
    <hyperlink ref="B2364" r:id="rId3471" display="http://sistemagestioncalidad.ramajudicial.gov.co/ModeloCSJ/index.php?sesion=&amp;op=8&amp;sop=8.5.6&amp;id_estrutura=1&amp;id=22473.00000&amp;hr=1" xr:uid="{72B23C97-7DED-43D0-9B0C-64A48F20F739}"/>
    <hyperlink ref="B2365" r:id="rId3472" display="http://sistemagestioncalidad.ramajudicial.gov.co/ModeloCSJ/index.php?sesion=&amp;op=8&amp;sop=8.5.6&amp;id_estrutura=367&amp;id=22474.00000&amp;hr=1" xr:uid="{082FBFF3-0277-4EEF-B222-7E85014E033A}"/>
    <hyperlink ref="B2366" r:id="rId3473" display="http://sistemagestioncalidad.ramajudicial.gov.co/ModeloCSJ/index.php?sesion=&amp;op=8&amp;sop=8.5.6&amp;id_estrutura=367&amp;id=22475.00000&amp;hr=1" xr:uid="{F6846A99-2D2A-4AEE-967F-E0C8C3CEE2FF}"/>
    <hyperlink ref="B2367" r:id="rId3474" display="http://sistemagestioncalidad.ramajudicial.gov.co/ModeloCSJ/index.php?sesion=&amp;op=8&amp;sop=8.5.6&amp;id_estrutura=3&amp;id=22476.00000&amp;hr=1" xr:uid="{10549665-218C-4437-9C6D-E844C1DD64CF}"/>
    <hyperlink ref="B2368" r:id="rId3475" display="http://sistemagestioncalidad.ramajudicial.gov.co/ModeloCSJ/index.php?sesion=&amp;op=8&amp;sop=8.5.6&amp;id_estrutura=367&amp;id=22477.00000&amp;hr=1" xr:uid="{9FB0C1CC-777B-44D8-A55C-D8DC146F4226}"/>
    <hyperlink ref="B2369" r:id="rId3476" display="http://sistemagestioncalidad.ramajudicial.gov.co/ModeloCSJ/index.php?sesion=&amp;op=8&amp;sop=8.5.6&amp;id_estrutura=367&amp;id=22478.00000&amp;hr=1" xr:uid="{0C1C5B53-1CA0-4A7F-B7DD-0FCCB71B688E}"/>
    <hyperlink ref="B2370" r:id="rId3477" display="http://sistemagestioncalidad.ramajudicial.gov.co/ModeloCSJ/index.php?sesion=&amp;op=8&amp;sop=8.5.6&amp;id_estrutura=367&amp;id=22479.00000&amp;hr=1" xr:uid="{E4276767-3CDF-41E8-A87B-EFF3FDD13174}"/>
    <hyperlink ref="B2371" r:id="rId3478" display="http://sistemagestioncalidad.ramajudicial.gov.co/ModeloCSJ/index.php?sesion=&amp;op=8&amp;sop=8.5.6&amp;id_estrutura=1&amp;id=22480.00000&amp;hr=1" xr:uid="{5715FF12-CBA8-4075-AA65-B19D866C4DC5}"/>
    <hyperlink ref="B2372" r:id="rId3479" display="http://sistemagestioncalidad.ramajudicial.gov.co/ModeloCSJ/index.php?sesion=&amp;op=8&amp;sop=8.5.6&amp;id_estrutura=2&amp;id=22481.00000&amp;hr=1" xr:uid="{45567E00-E650-4138-842B-0341E0B1266B}"/>
    <hyperlink ref="B2373" r:id="rId3480" display="http://sistemagestioncalidad.ramajudicial.gov.co/ModeloCSJ/index.php?sesion=&amp;op=8&amp;sop=8.5.6&amp;id_estrutura=367&amp;id=22482.00000&amp;hr=1" xr:uid="{0E629E46-C43B-405D-8A77-C831573E6589}"/>
    <hyperlink ref="B2374" r:id="rId3481" display="http://sistemagestioncalidad.ramajudicial.gov.co/ModeloCSJ/index.php?sesion=&amp;op=8&amp;sop=8.5.6&amp;id_estrutura=1&amp;id=22483.00000&amp;hr=1" xr:uid="{356DF5A0-33F6-4B7F-B470-5C32AE5EA13B}"/>
    <hyperlink ref="B2375" r:id="rId3482" display="http://sistemagestioncalidad.ramajudicial.gov.co/ModeloCSJ/index.php?sesion=&amp;op=8&amp;sop=8.5.6&amp;id_estrutura=367&amp;id=22484.00000&amp;hr=1" xr:uid="{EF70130C-948F-4396-BB1C-DD6EFAF3E817}"/>
    <hyperlink ref="B2376" r:id="rId3483" display="http://sistemagestioncalidad.ramajudicial.gov.co/ModeloCSJ/index.php?sesion=&amp;op=8&amp;sop=8.5.6&amp;id_estrutura=367&amp;id=22485.00000&amp;hr=1" xr:uid="{DE1B65AD-BF95-47FC-8AC9-4F21B7B9CF5B}"/>
    <hyperlink ref="B2377" r:id="rId3484" display="http://sistemagestioncalidad.ramajudicial.gov.co/ModeloCSJ/index.php?sesion=&amp;op=8&amp;sop=8.5.6&amp;id_estrutura=1&amp;id=22486.00000&amp;hr=1" xr:uid="{5AEDEB30-CF9A-469F-AF9A-6C630CB30668}"/>
    <hyperlink ref="B2378" r:id="rId3485" display="http://sistemagestioncalidad.ramajudicial.gov.co/ModeloCSJ/index.php?sesion=&amp;op=8&amp;sop=8.5.6&amp;id_estrutura=367&amp;id=22487.00000&amp;hr=1" xr:uid="{9958386F-55CE-4BCE-A617-3E16A641EEC6}"/>
    <hyperlink ref="B2379" r:id="rId3486" display="http://sistemagestioncalidad.ramajudicial.gov.co/ModeloCSJ/index.php?sesion=&amp;op=8&amp;sop=8.5.6&amp;id_estrutura=367&amp;id=22488.00000&amp;hr=1" xr:uid="{50000CCB-8341-4293-B33B-18FB24C58660}"/>
    <hyperlink ref="B2380" r:id="rId3487" display="http://sistemagestioncalidad.ramajudicial.gov.co/ModeloCSJ/index.php?sesion=&amp;op=8&amp;sop=8.5.6&amp;id_estrutura=367&amp;id=22489.00000&amp;hr=1" xr:uid="{735F95AD-79F0-494B-AD6B-AF3A9D974C01}"/>
    <hyperlink ref="B2381" r:id="rId3488" display="http://sistemagestioncalidad.ramajudicial.gov.co/ModeloCSJ/index.php?sesion=&amp;op=8&amp;sop=8.5.6&amp;id_estrutura=367&amp;id=22490.00000&amp;hr=1" xr:uid="{81BAD91A-6EFA-42A5-9C27-B394EE5A1473}"/>
    <hyperlink ref="B2382" r:id="rId3489" display="http://sistemagestioncalidad.ramajudicial.gov.co/ModeloCSJ/index.php?sesion=&amp;op=8&amp;sop=8.5.6&amp;id_estrutura=1&amp;id=22491.00000&amp;hr=1" xr:uid="{CAB7820C-B103-47F8-8F9B-ACC8124B874F}"/>
    <hyperlink ref="B2383" r:id="rId3490" display="http://sistemagestioncalidad.ramajudicial.gov.co/ModeloCSJ/index.php?sesion=&amp;op=8&amp;sop=8.5.6&amp;id_estrutura=1&amp;id=22492.00000&amp;hr=1" xr:uid="{8A1EDF5F-0F68-4FB8-8546-1FC15ED19E49}"/>
    <hyperlink ref="B2384" r:id="rId3491" display="http://sistemagestioncalidad.ramajudicial.gov.co/ModeloCSJ/index.php?sesion=&amp;op=8&amp;sop=8.5.6&amp;id_estrutura=367&amp;id=22493.00000&amp;hr=1" xr:uid="{D8BF48FE-8F64-42B1-9BF5-33355F18804F}"/>
    <hyperlink ref="B2385" r:id="rId3492" display="http://sistemagestioncalidad.ramajudicial.gov.co/ModeloCSJ/index.php?sesion=&amp;op=8&amp;sop=8.5.6&amp;id_estrutura=367&amp;id=22494.00000&amp;hr=1" xr:uid="{FFE28E61-3ED6-430D-96EA-23C1D37B61C5}"/>
    <hyperlink ref="B2386" r:id="rId3493" display="http://sistemagestioncalidad.ramajudicial.gov.co/ModeloCSJ/index.php?sesion=&amp;op=8&amp;sop=8.5.6&amp;id_estrutura=367&amp;id=22495.00000&amp;hr=1" xr:uid="{DA0C08F9-FB84-4DD7-ABD4-A4207046E2DE}"/>
    <hyperlink ref="B2387" r:id="rId3494" display="http://sistemagestioncalidad.ramajudicial.gov.co/ModeloCSJ/index.php?sesion=&amp;op=8&amp;sop=8.5.6&amp;id_estrutura=1&amp;id=22496.00000&amp;hr=1" xr:uid="{76A005F5-EA93-4B3D-AF4F-C736CD88910B}"/>
    <hyperlink ref="B2388" r:id="rId3495" display="http://sistemagestioncalidad.ramajudicial.gov.co/ModeloCSJ/index.php?sesion=&amp;op=8&amp;sop=8.5.6&amp;id_estrutura=2&amp;id=22497.00000&amp;hr=1" xr:uid="{AEE4672E-20D1-4176-A97E-DB726602AB0C}"/>
    <hyperlink ref="B2389" r:id="rId3496" display="http://sistemagestioncalidad.ramajudicial.gov.co/ModeloCSJ/index.php?sesion=&amp;op=8&amp;sop=8.5.6&amp;id_estrutura=367&amp;id=22498.00000&amp;hr=1" xr:uid="{890A9539-0494-42B3-A598-BDDB890A391C}"/>
    <hyperlink ref="B2390" r:id="rId3497" display="http://sistemagestioncalidad.ramajudicial.gov.co/ModeloCSJ/index.php?sesion=&amp;op=8&amp;sop=8.5.6&amp;id_estrutura=2&amp;id=22499.00000&amp;hr=1" xr:uid="{9057361C-B0C8-4044-9CBA-297EEF49A92F}"/>
    <hyperlink ref="B2391" r:id="rId3498" display="http://sistemagestioncalidad.ramajudicial.gov.co/ModeloCSJ/index.php?sesion=&amp;op=8&amp;sop=8.5.6&amp;id_estrutura=1&amp;id=22500.00000&amp;hr=1" xr:uid="{F67D40B6-DF6D-47F8-9D72-DF0788512A41}"/>
    <hyperlink ref="B2392" r:id="rId3499" display="http://sistemagestioncalidad.ramajudicial.gov.co/ModeloCSJ/index.php?sesion=&amp;op=8&amp;sop=8.5.6&amp;id_estrutura=367&amp;id=22501.00000&amp;hr=1" xr:uid="{A6A7D1EB-79B9-4EC5-8E6F-FBD3D7AC95D8}"/>
    <hyperlink ref="B2393" r:id="rId3500" display="http://sistemagestioncalidad.ramajudicial.gov.co/ModeloCSJ/index.php?sesion=&amp;op=8&amp;sop=8.5.6&amp;id_estrutura=367&amp;id=22502.00000&amp;hr=1" xr:uid="{1A9839F9-FCB2-4876-8AC4-B46EBFAA21F1}"/>
    <hyperlink ref="B2394" r:id="rId3501" display="http://sistemagestioncalidad.ramajudicial.gov.co/ModeloCSJ/index.php?sesion=&amp;op=8&amp;sop=8.5.6&amp;id_estrutura=1&amp;id=22503.00000&amp;hr=1" xr:uid="{64831948-D338-433D-A4DC-5DDC70818A34}"/>
    <hyperlink ref="B2395" r:id="rId3502" display="http://sistemagestioncalidad.ramajudicial.gov.co/ModeloCSJ/index.php?sesion=&amp;op=8&amp;sop=8.5.6&amp;id_estrutura=1&amp;id=22504.00000&amp;hr=1" xr:uid="{7561879C-F1D9-4B9C-A1B0-28581B8BEE4A}"/>
    <hyperlink ref="B2396" r:id="rId3503" display="http://sistemagestioncalidad.ramajudicial.gov.co/ModeloCSJ/index.php?sesion=&amp;op=8&amp;sop=8.5.6&amp;id_estrutura=367&amp;id=22505.00000&amp;hr=1" xr:uid="{AFF2EF57-941E-4A6E-94A3-D67C6C39411E}"/>
    <hyperlink ref="B2397" r:id="rId3504" display="http://sistemagestioncalidad.ramajudicial.gov.co/ModeloCSJ/index.php?sesion=&amp;op=8&amp;sop=8.5.6&amp;id_estrutura=2&amp;id=22506.00000&amp;hr=1" xr:uid="{E3B85798-FF81-4D50-AAE7-652E4EABE99A}"/>
    <hyperlink ref="B2398" r:id="rId3505" display="http://sistemagestioncalidad.ramajudicial.gov.co/ModeloCSJ/index.php?sesion=&amp;op=8&amp;sop=8.5.6&amp;id_estrutura=367&amp;id=22507.00000&amp;hr=1" xr:uid="{2D52A9DD-F0A1-48F0-8F24-24A5687ABB26}"/>
    <hyperlink ref="B2399" r:id="rId3506" display="http://sistemagestioncalidad.ramajudicial.gov.co/ModeloCSJ/index.php?sesion=&amp;op=8&amp;sop=8.5.6&amp;id_estrutura=1&amp;id=22508.00000&amp;hr=1" xr:uid="{A086A5D2-2CB9-4400-B826-0718B134FC6F}"/>
    <hyperlink ref="B2400" r:id="rId3507" display="http://sistemagestioncalidad.ramajudicial.gov.co/ModeloCSJ/index.php?sesion=&amp;op=8&amp;sop=8.5.6&amp;id_estrutura=1&amp;id=22509.00000&amp;hr=1" xr:uid="{B9D9402E-F1E1-4104-BA20-F7C6DC0E2933}"/>
    <hyperlink ref="B2401" r:id="rId3508" display="http://sistemagestioncalidad.ramajudicial.gov.co/ModeloCSJ/index.php?sesion=&amp;op=8&amp;sop=8.5.6&amp;id_estrutura=1&amp;id=22510.00000&amp;hr=1" xr:uid="{1153933A-E253-4530-B60C-1AFBE162D780}"/>
    <hyperlink ref="B2402" r:id="rId3509" display="http://sistemagestioncalidad.ramajudicial.gov.co/ModeloCSJ/index.php?sesion=&amp;op=8&amp;sop=8.5.6&amp;id_estrutura=1&amp;id=22511.00000&amp;hr=1" xr:uid="{1E186726-253C-4B8F-AE12-02D5F8F2712C}"/>
    <hyperlink ref="B2403" r:id="rId3510" display="http://sistemagestioncalidad.ramajudicial.gov.co/ModeloCSJ/index.php?sesion=&amp;op=8&amp;sop=8.5.6&amp;id_estrutura=367&amp;id=22512.00000&amp;hr=1" xr:uid="{5BB80070-6C2B-4690-B2E1-EACCC02731B0}"/>
    <hyperlink ref="B2404" r:id="rId3511" display="http://sistemagestioncalidad.ramajudicial.gov.co/ModeloCSJ/index.php?sesion=&amp;op=8&amp;sop=8.5.6&amp;id_estrutura=2&amp;id=22513.00000&amp;hr=1" xr:uid="{CA3BFF11-0D47-43E5-BB46-55F58C23B4CE}"/>
    <hyperlink ref="B2405" r:id="rId3512" display="http://sistemagestioncalidad.ramajudicial.gov.co/ModeloCSJ/index.php?sesion=&amp;op=8&amp;sop=8.5.6&amp;id_estrutura=367&amp;id=22514.00000&amp;hr=1" xr:uid="{2D4F4BF8-6BFD-4DC4-B84C-DC3420FA9888}"/>
    <hyperlink ref="B2406" r:id="rId3513" display="http://sistemagestioncalidad.ramajudicial.gov.co/ModeloCSJ/index.php?sesion=&amp;op=8&amp;sop=8.5.6&amp;id_estrutura=2&amp;id=22515.00000&amp;hr=1" xr:uid="{91267C8E-4373-492D-B9CF-BA4F951257CF}"/>
    <hyperlink ref="B2407" r:id="rId3514" display="http://sistemagestioncalidad.ramajudicial.gov.co/ModeloCSJ/index.php?sesion=&amp;op=8&amp;sop=8.5.6&amp;id_estrutura=2&amp;id=22516.00000&amp;hr=1" xr:uid="{08255531-9ABC-4B50-9916-AEC9569E8C60}"/>
    <hyperlink ref="B2408" r:id="rId3515" display="http://sistemagestioncalidad.ramajudicial.gov.co/ModeloCSJ/index.php?sesion=&amp;op=8&amp;sop=8.5.6&amp;id_estrutura=367&amp;id=22517.00000&amp;hr=1" xr:uid="{94D28B7B-96CB-4BF8-B8CF-614B47073124}"/>
    <hyperlink ref="B2409" r:id="rId3516" display="http://sistemagestioncalidad.ramajudicial.gov.co/ModeloCSJ/index.php?sesion=&amp;op=8&amp;sop=8.5.6&amp;id_estrutura=367&amp;id=22518.00000&amp;hr=1" xr:uid="{7A2EE7B5-1D26-420C-B86B-561FD783CBFA}"/>
    <hyperlink ref="B2410" r:id="rId3517" display="http://sistemagestioncalidad.ramajudicial.gov.co/ModeloCSJ/index.php?sesion=&amp;op=8&amp;sop=8.5.6&amp;id_estrutura=367&amp;id=22519.00000&amp;hr=1" xr:uid="{4D2C2E1F-5427-41DC-BE3F-4F73471DC7A5}"/>
    <hyperlink ref="B2411" r:id="rId3518" display="http://sistemagestioncalidad.ramajudicial.gov.co/ModeloCSJ/index.php?sesion=&amp;op=8&amp;sop=8.5.6&amp;id_estrutura=1&amp;id=22520.00000&amp;hr=1" xr:uid="{0952FDF2-D111-40FB-9D71-3C869C2E9968}"/>
    <hyperlink ref="B2412" r:id="rId3519" display="http://sistemagestioncalidad.ramajudicial.gov.co/ModeloCSJ/index.php?sesion=&amp;op=8&amp;sop=8.5.6&amp;id_estrutura=367&amp;id=22521.00000&amp;hr=1" xr:uid="{37366078-1295-47C1-8F2B-AE64FAFC9972}"/>
    <hyperlink ref="B2413" r:id="rId3520" display="http://sistemagestioncalidad.ramajudicial.gov.co/ModeloCSJ/index.php?sesion=&amp;op=8&amp;sop=8.5.6&amp;id_estrutura=367&amp;id=22522.00000&amp;hr=1" xr:uid="{5A709FFF-D399-44EA-B3BA-E7DE1520A1B5}"/>
    <hyperlink ref="B2414" r:id="rId3521" display="http://sistemagestioncalidad.ramajudicial.gov.co/ModeloCSJ/index.php?sesion=&amp;op=8&amp;sop=8.5.6&amp;id_estrutura=367&amp;id=22523.00000&amp;hr=1" xr:uid="{1C38EEBF-9EE1-4C77-BDF4-9A27E07EBC23}"/>
    <hyperlink ref="B2415" r:id="rId3522" display="http://sistemagestioncalidad.ramajudicial.gov.co/ModeloCSJ/index.php?sesion=&amp;op=8&amp;sop=8.5.6&amp;id_estrutura=367&amp;id=22524.00000&amp;hr=1" xr:uid="{86C17F46-FB95-426B-A23A-015E0FA976D4}"/>
    <hyperlink ref="B2416" r:id="rId3523" display="http://sistemagestioncalidad.ramajudicial.gov.co/ModeloCSJ/index.php?sesion=&amp;op=8&amp;sop=8.5.6&amp;id_estrutura=3&amp;id=22525.00000&amp;hr=1" xr:uid="{463CDB27-3B7D-4B0A-866D-31407B81AD27}"/>
    <hyperlink ref="B2417" r:id="rId3524" display="http://sistemagestioncalidad.ramajudicial.gov.co/ModeloCSJ/index.php?sesion=&amp;op=8&amp;sop=8.5.6&amp;id_estrutura=367&amp;id=22526.00000&amp;hr=1" xr:uid="{6C83853C-1BDE-4D5F-8B53-AC84EA03E02D}"/>
    <hyperlink ref="B2418" r:id="rId3525" display="http://sistemagestioncalidad.ramajudicial.gov.co/ModeloCSJ/index.php?sesion=&amp;op=8&amp;sop=8.5.6&amp;id_estrutura=2&amp;id=22527.00000&amp;hr=1" xr:uid="{10B9DD0B-63F9-41FC-BE9E-04190CB3A352}"/>
    <hyperlink ref="B2419" r:id="rId3526" display="http://sistemagestioncalidad.ramajudicial.gov.co/ModeloCSJ/index.php?sesion=&amp;op=8&amp;sop=8.5.6&amp;id_estrutura=3&amp;id=22528.00000&amp;hr=1" xr:uid="{1B4A771A-EF27-41EC-AD05-0E26A702F0CD}"/>
    <hyperlink ref="B2420" r:id="rId3527" display="http://sistemagestioncalidad.ramajudicial.gov.co/ModeloCSJ/index.php?sesion=&amp;op=8&amp;sop=8.5.6&amp;id_estrutura=1&amp;id=22529.00000&amp;hr=1" xr:uid="{713ABB4A-13AF-4216-84BA-23634ABE2D67}"/>
    <hyperlink ref="B2421" r:id="rId3528" display="http://sistemagestioncalidad.ramajudicial.gov.co/ModeloCSJ/index.php?sesion=&amp;op=8&amp;sop=8.5.6&amp;id_estrutura=1&amp;id=22530.00000&amp;hr=1" xr:uid="{64C89A1D-FC6C-4DB9-BF3E-292B497ED689}"/>
    <hyperlink ref="B2422" r:id="rId3529" display="http://sistemagestioncalidad.ramajudicial.gov.co/ModeloCSJ/index.php?sesion=&amp;op=8&amp;sop=8.5.6&amp;id_estrutura=367&amp;id=22531.00000&amp;hr=1" xr:uid="{CBF161E3-95C5-43B2-8F3E-BCAE49D4E4FC}"/>
    <hyperlink ref="B2423" r:id="rId3530" display="http://sistemagestioncalidad.ramajudicial.gov.co/ModeloCSJ/index.php?sesion=&amp;op=8&amp;sop=8.5.6&amp;id_estrutura=367&amp;id=22532.00000&amp;hr=1" xr:uid="{0534C320-FDFC-4C99-A302-C5B33255C4D0}"/>
    <hyperlink ref="B2424" r:id="rId3531" display="http://sistemagestioncalidad.ramajudicial.gov.co/ModeloCSJ/index.php?sesion=&amp;op=8&amp;sop=8.5.6&amp;id_estrutura=367&amp;id=22533.00000&amp;hr=1" xr:uid="{A2ADECA5-8870-423C-B3A9-9EA27D238C0D}"/>
    <hyperlink ref="B2425" r:id="rId3532" display="http://sistemagestioncalidad.ramajudicial.gov.co/ModeloCSJ/index.php?sesion=&amp;op=8&amp;sop=8.5.6&amp;id_estrutura=367&amp;id=22534.00000&amp;hr=1" xr:uid="{E5AF25C1-7A1C-4ABB-9188-F9DE2455A12C}"/>
    <hyperlink ref="B2426" r:id="rId3533" display="http://sistemagestioncalidad.ramajudicial.gov.co/ModeloCSJ/index.php?sesion=&amp;op=8&amp;sop=8.5.6&amp;id_estrutura=367&amp;id=22535.00000&amp;hr=1" xr:uid="{53BACDF7-5AE4-4EF5-A2B3-D5FC623741C0}"/>
    <hyperlink ref="B2427" r:id="rId3534" display="http://sistemagestioncalidad.ramajudicial.gov.co/ModeloCSJ/index.php?sesion=&amp;op=8&amp;sop=8.5.6&amp;id_estrutura=3&amp;id=22536.00000&amp;hr=1" xr:uid="{AE0F0E77-C2E5-4972-B053-7C5C8D10D264}"/>
    <hyperlink ref="B2428" r:id="rId3535" display="http://sistemagestioncalidad.ramajudicial.gov.co/ModeloCSJ/index.php?sesion=&amp;op=8&amp;sop=8.5.6&amp;id_estrutura=367&amp;id=22537.00000&amp;hr=1" xr:uid="{0A18F5AB-4792-4308-A5DB-5745DBC1570A}"/>
    <hyperlink ref="B2429" r:id="rId3536" display="http://sistemagestioncalidad.ramajudicial.gov.co/ModeloCSJ/index.php?sesion=&amp;op=8&amp;sop=8.5.6&amp;id_estrutura=367&amp;id=22538.00000&amp;hr=1" xr:uid="{0B957BFF-9098-4C43-A593-561C54B5A6F0}"/>
    <hyperlink ref="B2430" r:id="rId3537" display="http://sistemagestioncalidad.ramajudicial.gov.co/ModeloCSJ/index.php?sesion=&amp;op=8&amp;sop=8.5.6&amp;id_estrutura=3&amp;id=22539.00000&amp;hr=1" xr:uid="{9FDFFC6F-9C32-464B-971B-A8B6B7C6EDE7}"/>
    <hyperlink ref="B2431" r:id="rId3538" display="http://sistemagestioncalidad.ramajudicial.gov.co/ModeloCSJ/index.php?sesion=&amp;op=8&amp;sop=8.5.6&amp;id_estrutura=367&amp;id=22540.00000&amp;hr=1" xr:uid="{B454C429-D2A6-46AB-A2E5-F716DD9FAE19}"/>
    <hyperlink ref="B2432" r:id="rId3539" display="http://sistemagestioncalidad.ramajudicial.gov.co/ModeloCSJ/index.php?sesion=&amp;op=8&amp;sop=8.5.6&amp;id_estrutura=367&amp;id=22541.00000&amp;hr=1" xr:uid="{F0A0918F-F5B9-45F9-AFF2-EF6470A747C9}"/>
    <hyperlink ref="B2433" r:id="rId3540" display="http://sistemagestioncalidad.ramajudicial.gov.co/ModeloCSJ/index.php?sesion=&amp;op=8&amp;sop=8.5.6&amp;id_estrutura=367&amp;id=22542.00000&amp;hr=1" xr:uid="{F858D431-F44B-46EC-B70A-031C5323B6B8}"/>
    <hyperlink ref="B2434" r:id="rId3541" display="http://sistemagestioncalidad.ramajudicial.gov.co/ModeloCSJ/index.php?sesion=&amp;op=8&amp;sop=8.5.6&amp;id_estrutura=1&amp;id=22543.00000&amp;hr=1" xr:uid="{4A46CCFE-673A-41EF-B8E7-86F5F3E114CB}"/>
    <hyperlink ref="B2435" r:id="rId3542" display="http://sistemagestioncalidad.ramajudicial.gov.co/ModeloCSJ/index.php?sesion=&amp;op=8&amp;sop=8.5.6&amp;id_estrutura=1&amp;id=22544.00000&amp;hr=1" xr:uid="{8B910F58-D872-4A83-A5D4-A57186D9E120}"/>
    <hyperlink ref="B2436" r:id="rId3543" display="http://sistemagestioncalidad.ramajudicial.gov.co/ModeloCSJ/index.php?sesion=&amp;op=8&amp;sop=8.5.6&amp;id_estrutura=2&amp;id=22545.00000&amp;hr=1" xr:uid="{24A70732-661E-46A5-9E1E-DA2E64824C69}"/>
    <hyperlink ref="B2437" r:id="rId3544" display="http://sistemagestioncalidad.ramajudicial.gov.co/ModeloCSJ/index.php?sesion=&amp;op=8&amp;sop=8.5.6&amp;id_estrutura=2&amp;id=22546.00000&amp;hr=1" xr:uid="{DBDC1E50-3FAF-4E4C-BC1F-B523CE879163}"/>
    <hyperlink ref="B2438" r:id="rId3545" display="http://sistemagestioncalidad.ramajudicial.gov.co/ModeloCSJ/index.php?sesion=&amp;op=8&amp;sop=8.5.6&amp;id_estrutura=1&amp;id=22547.00000&amp;hr=1" xr:uid="{6418B318-4257-4E6A-ACCA-E6EB62C3209E}"/>
    <hyperlink ref="B2439" r:id="rId3546" display="http://sistemagestioncalidad.ramajudicial.gov.co/ModeloCSJ/index.php?sesion=&amp;op=8&amp;sop=8.5.6&amp;id_estrutura=367&amp;id=22548.00000&amp;hr=1" xr:uid="{1ABCCF5B-A54A-455D-BE77-960854B96DC2}"/>
    <hyperlink ref="B2440" r:id="rId3547" display="http://sistemagestioncalidad.ramajudicial.gov.co/ModeloCSJ/index.php?sesion=&amp;op=8&amp;sop=8.5.6&amp;id_estrutura=1&amp;id=22549.00000&amp;hr=1" xr:uid="{DE2F18CE-C77B-499F-A9D7-85CB8B6459B8}"/>
    <hyperlink ref="B2441" r:id="rId3548" display="http://sistemagestioncalidad.ramajudicial.gov.co/ModeloCSJ/index.php?sesion=&amp;op=8&amp;sop=8.5.6&amp;id_estrutura=367&amp;id=22550.00000&amp;hr=1" xr:uid="{7C0EDF22-B5ED-4301-8EDE-F2FB85ED177E}"/>
    <hyperlink ref="B2442" r:id="rId3549" display="http://sistemagestioncalidad.ramajudicial.gov.co/ModeloCSJ/index.php?sesion=&amp;op=8&amp;sop=8.5.6&amp;id_estrutura=367&amp;id=22551.00000&amp;hr=1" xr:uid="{1D200D17-1DD5-4FEB-A8BF-AFCABDDAD62A}"/>
    <hyperlink ref="B2443" r:id="rId3550" display="http://sistemagestioncalidad.ramajudicial.gov.co/ModeloCSJ/index.php?sesion=&amp;op=8&amp;sop=8.5.6&amp;id_estrutura=367&amp;id=22552.00000&amp;hr=1" xr:uid="{F39A13B4-81BD-46C5-A194-E0F21E25D206}"/>
    <hyperlink ref="B2444" r:id="rId3551" display="http://sistemagestioncalidad.ramajudicial.gov.co/ModeloCSJ/index.php?sesion=&amp;op=8&amp;sop=8.5.6&amp;id_estrutura=367&amp;id=22553.00000&amp;hr=1" xr:uid="{B6C7236A-38B7-4F84-AF28-5FF58302BB9D}"/>
    <hyperlink ref="B2445" r:id="rId3552" display="http://sistemagestioncalidad.ramajudicial.gov.co/ModeloCSJ/index.php?sesion=&amp;op=8&amp;sop=8.5.6&amp;id_estrutura=367&amp;id=22554.00000&amp;hr=1" xr:uid="{951D44A6-7ED2-4936-B8CB-6A6539CE288B}"/>
    <hyperlink ref="B2446" r:id="rId3553" display="http://sistemagestioncalidad.ramajudicial.gov.co/ModeloCSJ/index.php?sesion=&amp;op=8&amp;sop=8.5.6&amp;id_estrutura=367&amp;id=22555.00000&amp;hr=1" xr:uid="{630DD350-1322-43AE-A23B-730392851C15}"/>
    <hyperlink ref="B2447" r:id="rId3554" display="http://sistemagestioncalidad.ramajudicial.gov.co/ModeloCSJ/index.php?sesion=&amp;op=8&amp;sop=8.5.6&amp;id_estrutura=367&amp;id=22556.00000&amp;hr=1" xr:uid="{5C767726-7B9B-4624-ACA3-8DA51DE56C71}"/>
    <hyperlink ref="B2448" r:id="rId3555" display="http://sistemagestioncalidad.ramajudicial.gov.co/ModeloCSJ/index.php?sesion=&amp;op=8&amp;sop=8.5.6&amp;id_estrutura=367&amp;id=22557.00000&amp;hr=1" xr:uid="{405AE216-7D32-43F7-9C48-12D7C8B03FC1}"/>
    <hyperlink ref="B2449" r:id="rId3556" display="http://sistemagestioncalidad.ramajudicial.gov.co/ModeloCSJ/index.php?sesion=&amp;op=8&amp;sop=8.5.6&amp;id_estrutura=367&amp;id=22558.00000&amp;hr=1" xr:uid="{9555512D-81F5-4BC0-93E8-FE67D39EE8F8}"/>
    <hyperlink ref="B2450" r:id="rId3557" display="http://sistemagestioncalidad.ramajudicial.gov.co/ModeloCSJ/index.php?sesion=&amp;op=8&amp;sop=8.5.6&amp;id_estrutura=367&amp;id=22559.00000&amp;hr=1" xr:uid="{E499C4F7-9EC8-4AB1-8144-B882E97A4CAE}"/>
    <hyperlink ref="B2451" r:id="rId3558" display="http://sistemagestioncalidad.ramajudicial.gov.co/ModeloCSJ/index.php?sesion=&amp;op=8&amp;sop=8.5.6&amp;id_estrutura=367&amp;id=22560.00000&amp;hr=1" xr:uid="{7C6227D7-21BD-4380-847D-9D69B581E44E}"/>
    <hyperlink ref="B2452" r:id="rId3559" display="http://sistemagestioncalidad.ramajudicial.gov.co/ModeloCSJ/index.php?sesion=&amp;op=8&amp;sop=8.5.6&amp;id_estrutura=367&amp;id=22561.00000&amp;hr=1" xr:uid="{A1FFE24E-0067-4D5E-A0A8-E1950D8914D0}"/>
    <hyperlink ref="B2453" r:id="rId3560" display="http://sistemagestioncalidad.ramajudicial.gov.co/ModeloCSJ/index.php?sesion=&amp;op=8&amp;sop=8.5.6&amp;id_estrutura=367&amp;id=22562.00000&amp;hr=1" xr:uid="{624DDC76-8743-4AF2-8CE4-633F93BC53C2}"/>
    <hyperlink ref="B2454" r:id="rId3561" display="http://sistemagestioncalidad.ramajudicial.gov.co/ModeloCSJ/index.php?sesion=&amp;op=8&amp;sop=8.5.6&amp;id_estrutura=367&amp;id=22563.00000&amp;hr=1" xr:uid="{928C4024-4C98-44CB-A461-86C8825E54B7}"/>
    <hyperlink ref="B2455" r:id="rId3562" display="http://sistemagestioncalidad.ramajudicial.gov.co/ModeloCSJ/index.php?sesion=&amp;op=8&amp;sop=8.5.6&amp;id_estrutura=367&amp;id=22564.00000&amp;hr=1" xr:uid="{C868A698-3A62-4B5C-A8AA-0533ED649DAA}"/>
    <hyperlink ref="B2456" r:id="rId3563" display="http://sistemagestioncalidad.ramajudicial.gov.co/ModeloCSJ/index.php?sesion=&amp;op=8&amp;sop=8.5.6&amp;id_estrutura=367&amp;id=22565.00000&amp;hr=1" xr:uid="{76448BAB-267B-47DB-8835-ACB2A5D222B9}"/>
    <hyperlink ref="B2457" r:id="rId3564" display="http://sistemagestioncalidad.ramajudicial.gov.co/ModeloCSJ/index.php?sesion=&amp;op=8&amp;sop=8.5.6&amp;id_estrutura=367&amp;id=22566.00000&amp;hr=1" xr:uid="{598E733E-2F6E-4E9D-AC2B-3A34F789E7D3}"/>
    <hyperlink ref="B2458" r:id="rId3565" display="http://sistemagestioncalidad.ramajudicial.gov.co/ModeloCSJ/index.php?sesion=&amp;op=8&amp;sop=8.5.6&amp;id_estrutura=367&amp;id=22567.00000&amp;hr=1" xr:uid="{D8264CD7-CE9E-4114-80F4-C2950E3127B8}"/>
    <hyperlink ref="B2459" r:id="rId3566" display="http://sistemagestioncalidad.ramajudicial.gov.co/ModeloCSJ/index.php?sesion=&amp;op=8&amp;sop=8.5.6&amp;id_estrutura=367&amp;id=22568.00000&amp;hr=1" xr:uid="{8405AC5B-906B-4F42-B909-1124A5553CBA}"/>
    <hyperlink ref="B2460" r:id="rId3567" display="http://sistemagestioncalidad.ramajudicial.gov.co/ModeloCSJ/index.php?sesion=&amp;op=8&amp;sop=8.5.6&amp;id_estrutura=367&amp;id=22569.00000&amp;hr=1" xr:uid="{27EF6508-8BC2-4929-A2D7-4FC8D739249F}"/>
    <hyperlink ref="B2461" r:id="rId3568" display="http://sistemagestioncalidad.ramajudicial.gov.co/ModeloCSJ/index.php?sesion=&amp;op=8&amp;sop=8.5.6&amp;id_estrutura=367&amp;id=22570.00000&amp;hr=1" xr:uid="{3CE49625-E6D8-4DA2-80BD-A408D3D2866D}"/>
    <hyperlink ref="B2462" r:id="rId3569" display="http://sistemagestioncalidad.ramajudicial.gov.co/ModeloCSJ/index.php?sesion=&amp;op=8&amp;sop=8.5.6&amp;id_estrutura=367&amp;id=22571.00000&amp;hr=1" xr:uid="{A69B360C-9143-4969-AC9B-246FC815D086}"/>
    <hyperlink ref="B2463" r:id="rId3570" display="http://sistemagestioncalidad.ramajudicial.gov.co/ModeloCSJ/index.php?sesion=&amp;op=8&amp;sop=8.5.6&amp;id_estrutura=1&amp;id=22572.00000&amp;hr=1" xr:uid="{1BB5582C-1CAB-46FE-9507-122FC05FAAC9}"/>
    <hyperlink ref="B2464" r:id="rId3571" display="http://sistemagestioncalidad.ramajudicial.gov.co/ModeloCSJ/index.php?sesion=&amp;op=8&amp;sop=8.5.6&amp;id_estrutura=2&amp;id=22573.00000&amp;hr=1" xr:uid="{B7E160AC-3B32-45B5-BF94-6C37AD835C21}"/>
    <hyperlink ref="B2465" r:id="rId3572" display="http://sistemagestioncalidad.ramajudicial.gov.co/ModeloCSJ/index.php?sesion=&amp;op=8&amp;sop=8.5.6&amp;id_estrutura=367&amp;id=22574.00000&amp;hr=1" xr:uid="{39382040-DFBF-4E72-96DE-70C78FC9BC7A}"/>
    <hyperlink ref="B2466" r:id="rId3573" display="http://sistemagestioncalidad.ramajudicial.gov.co/ModeloCSJ/index.php?sesion=&amp;op=8&amp;sop=8.5.6&amp;id_estrutura=367&amp;id=22575.00000&amp;hr=1" xr:uid="{6400E0D1-18B2-403F-B90F-7D4EE3A4CA38}"/>
    <hyperlink ref="B2467" r:id="rId3574" display="http://sistemagestioncalidad.ramajudicial.gov.co/ModeloCSJ/index.php?sesion=&amp;op=8&amp;sop=8.5.6&amp;id_estrutura=367&amp;id=22576.00000&amp;hr=1" xr:uid="{E170CB69-CB13-4D31-80F8-D678B37DD99E}"/>
    <hyperlink ref="B2468" r:id="rId3575" display="http://sistemagestioncalidad.ramajudicial.gov.co/ModeloCSJ/index.php?sesion=&amp;op=8&amp;sop=8.5.6&amp;id_estrutura=367&amp;id=22577.00000&amp;hr=1" xr:uid="{DF6AC7B9-82C0-4B66-9743-CC6B4E5DA431}"/>
    <hyperlink ref="B2469" r:id="rId3576" display="http://sistemagestioncalidad.ramajudicial.gov.co/ModeloCSJ/index.php?sesion=&amp;op=8&amp;sop=8.5.6&amp;id_estrutura=367&amp;id=22578.00000&amp;hr=1" xr:uid="{EB8C3E47-2FA7-4D05-BD81-FDDB70FBDE81}"/>
    <hyperlink ref="B2470" r:id="rId3577" display="http://sistemagestioncalidad.ramajudicial.gov.co/ModeloCSJ/index.php?sesion=&amp;op=8&amp;sop=8.5.6&amp;id_estrutura=367&amp;id=22579.00000&amp;hr=1" xr:uid="{60B40229-6E32-49EA-B303-8DAE63D13D1C}"/>
    <hyperlink ref="B2" r:id="rId3578" display="http://sistemagestioncalidad.ramajudicial.gov.co/ModeloCSJ/index.php?sesion=&amp;op=8&amp;sop=8.5.6&amp;id_estructura=2&amp;id=14430.00000&amp;hr=1" xr:uid="{89873064-5AA3-42E0-987D-324291F17E2B}"/>
    <hyperlink ref="B3" r:id="rId3579" display="http://sistemagestioncalidad.ramajudicial.gov.co/ModeloCSJ/index.php?sesion=&amp;op=8&amp;sop=8.5.6&amp;id_estrutura=1&amp;id=14431.00000&amp;hr=1" xr:uid="{AA0941E7-750F-4497-A204-9B9AD1B687DC}"/>
    <hyperlink ref="B4" r:id="rId3580" display="http://sistemagestioncalidad.ramajudicial.gov.co/ModeloCSJ/index.php?sesion=&amp;op=8&amp;sop=8.5.6&amp;id_estrutura=3&amp;id=14432.00000&amp;hr=1" xr:uid="{EE9E83EE-6548-4A7C-B858-E4584A324180}"/>
    <hyperlink ref="B5" r:id="rId3581" display="http://sistemagestioncalidad.ramajudicial.gov.co/ModeloCSJ/index.php?sesion=&amp;op=8&amp;sop=8.5.6&amp;id_estrutura=1&amp;id=14433.00000&amp;hr=1" xr:uid="{5CC3FF3A-7485-4374-AF01-1C03D5BDB45E}"/>
    <hyperlink ref="B6" r:id="rId3582" display="http://sistemagestioncalidad.ramajudicial.gov.co/ModeloCSJ/index.php?sesion=&amp;op=8&amp;sop=8.5.6&amp;id_estrutura=1&amp;id=14434.00000&amp;hr=1" xr:uid="{3A1F5C82-09AE-4950-8527-C3AA6B55CEE5}"/>
    <hyperlink ref="B7" r:id="rId3583" display="http://sistemagestioncalidad.ramajudicial.gov.co/ModeloCSJ/index.php?sesion=&amp;op=8&amp;sop=8.5.6&amp;id_estrutura=3&amp;id=14435.00000&amp;hr=1" xr:uid="{51B67E1B-B059-4DD8-B0E5-D34277817F04}"/>
    <hyperlink ref="B8" r:id="rId3584" display="http://sistemagestioncalidad.ramajudicial.gov.co/ModeloCSJ/index.php?sesion=&amp;op=8&amp;sop=8.5.6&amp;id_estrutura=3&amp;id=14436.00000&amp;hr=1" xr:uid="{5B2E794D-15E3-406F-A9E5-A3EDEB2ED7F0}"/>
    <hyperlink ref="B9" r:id="rId3585" display="http://sistemagestioncalidad.ramajudicial.gov.co/ModeloCSJ/index.php?sesion=&amp;op=8&amp;sop=8.5.6&amp;id_estrutura=1&amp;id=14437.00000&amp;hr=1" xr:uid="{F41A2005-E537-4665-B079-7A97028BD30C}"/>
    <hyperlink ref="B10" r:id="rId3586" display="http://sistemagestioncalidad.ramajudicial.gov.co/ModeloCSJ/index.php?sesion=&amp;op=8&amp;sop=8.5.6&amp;id_estrutura=1&amp;id=14438.00000&amp;hr=1" xr:uid="{A8C84AF9-A512-459F-A774-8F13BE64D03F}"/>
    <hyperlink ref="B11" r:id="rId3587" display="http://sistemagestioncalidad.ramajudicial.gov.co/ModeloCSJ/index.php?sesion=&amp;op=8&amp;sop=8.5.6&amp;id_estrutura=1&amp;id=14439.00000&amp;hr=1" xr:uid="{467D6C22-1797-4A84-8740-EC22571C1744}"/>
    <hyperlink ref="B12" r:id="rId3588" display="http://sistemagestioncalidad.ramajudicial.gov.co/ModeloCSJ/index.php?sesion=&amp;op=8&amp;sop=8.5.6&amp;id_estrutura=1&amp;id=14440.00000&amp;hr=1" xr:uid="{8EE54C73-0270-4747-AEB0-DD4B7820E340}"/>
    <hyperlink ref="B13" r:id="rId3589" display="http://sistemagestioncalidad.ramajudicial.gov.co/ModeloCSJ/index.php?sesion=&amp;op=8&amp;sop=8.5.6&amp;id_estrutura=1&amp;id=14441.00000&amp;hr=1" xr:uid="{6BFA662B-579A-44FD-A4BD-E38914A92A49}"/>
    <hyperlink ref="B14" r:id="rId3590" display="http://sistemagestioncalidad.ramajudicial.gov.co/ModeloCSJ/index.php?sesion=&amp;op=8&amp;sop=8.5.6&amp;id_estrutura=1&amp;id=14442.00000&amp;hr=1" xr:uid="{77949E2D-9605-4206-B4F8-3EF84817EE76}"/>
    <hyperlink ref="B15" r:id="rId3591" display="http://sistemagestioncalidad.ramajudicial.gov.co/ModeloCSJ/index.php?sesion=&amp;op=8&amp;sop=8.5.6&amp;id_estrutura=2&amp;id=14443.00000&amp;hr=1" xr:uid="{60348770-B883-46DB-8932-02E61A9D7461}"/>
    <hyperlink ref="B16" r:id="rId3592" display="http://sistemagestioncalidad.ramajudicial.gov.co/ModeloCSJ/index.php?sesion=&amp;op=8&amp;sop=8.5.6&amp;id_estrutura=1&amp;id=14444.00000&amp;hr=1" xr:uid="{D49C5FD7-4CA3-4D0E-A7F3-0048A866D674}"/>
    <hyperlink ref="B17" r:id="rId3593" display="http://sistemagestioncalidad.ramajudicial.gov.co/ModeloCSJ/index.php?sesion=&amp;op=8&amp;sop=8.5.6&amp;id_estrutura=2&amp;id=14445.00000&amp;hr=1" xr:uid="{0E407986-01FE-46A1-A156-297029924897}"/>
    <hyperlink ref="B18" r:id="rId3594" display="http://sistemagestioncalidad.ramajudicial.gov.co/ModeloCSJ/index.php?sesion=&amp;op=8&amp;sop=8.5.6&amp;id_estrutura=1&amp;id=14446.00000&amp;hr=1" xr:uid="{6FAD6902-5363-4CEE-A983-C05902F34A06}"/>
    <hyperlink ref="B19" r:id="rId3595" display="http://sistemagestioncalidad.ramajudicial.gov.co/ModeloCSJ/index.php?sesion=&amp;op=8&amp;sop=8.5.6&amp;id_estrutura=2&amp;id=14447.00000&amp;hr=1" xr:uid="{881818D5-05A1-4E8F-8049-62E87CC099D3}"/>
    <hyperlink ref="B20" r:id="rId3596" display="http://sistemagestioncalidad.ramajudicial.gov.co/ModeloCSJ/index.php?sesion=&amp;op=8&amp;sop=8.5.6&amp;id_estrutura=3&amp;id=14448.00000&amp;hr=1" xr:uid="{10CBD2EC-98A8-4900-A4A6-B3EDDD82A40A}"/>
    <hyperlink ref="B21" r:id="rId3597" display="http://sistemagestioncalidad.ramajudicial.gov.co/ModeloCSJ/index.php?sesion=&amp;op=8&amp;sop=8.5.6&amp;id_estrutura=1&amp;id=14449.00000&amp;hr=1" xr:uid="{F980C0DE-E8B5-48E5-B586-2426324A38C4}"/>
    <hyperlink ref="B22" r:id="rId3598" display="http://sistemagestioncalidad.ramajudicial.gov.co/ModeloCSJ/index.php?sesion=&amp;op=8&amp;sop=8.5.6&amp;id_estrutura=2&amp;id=14450.00000&amp;hr=1" xr:uid="{79CC83B8-D36A-4C25-89CD-AE4DA2288C0A}"/>
    <hyperlink ref="B23" r:id="rId3599" display="http://sistemagestioncalidad.ramajudicial.gov.co/ModeloCSJ/index.php?sesion=&amp;op=8&amp;sop=8.5.6&amp;id_estrutura=2&amp;id=14451.00000&amp;hr=1" xr:uid="{C90E5526-04A8-45A7-886D-3AF40B11450D}"/>
    <hyperlink ref="B24" r:id="rId3600" display="http://sistemagestioncalidad.ramajudicial.gov.co/ModeloCSJ/index.php?sesion=&amp;op=8&amp;sop=8.5.6&amp;id_estrutura=1&amp;id=14452.00000&amp;hr=1" xr:uid="{28A87C9B-3AF9-4181-813E-00224D740E3D}"/>
    <hyperlink ref="B25" r:id="rId3601" display="http://sistemagestioncalidad.ramajudicial.gov.co/ModeloCSJ/index.php?sesion=&amp;op=8&amp;sop=8.5.6&amp;id_estrutura=1&amp;id=14453.00000&amp;hr=1" xr:uid="{498F4CC6-5FFA-485E-9DCA-C39FED3408DD}"/>
    <hyperlink ref="B26" r:id="rId3602" display="http://sistemagestioncalidad.ramajudicial.gov.co/ModeloCSJ/index.php?sesion=&amp;op=8&amp;sop=8.5.6&amp;id_estrutura=2&amp;id=14454.00000&amp;hr=1" xr:uid="{764CFF94-26CD-4075-9448-C9C451821ABB}"/>
    <hyperlink ref="B27" r:id="rId3603" display="http://sistemagestioncalidad.ramajudicial.gov.co/ModeloCSJ/index.php?sesion=&amp;op=8&amp;sop=8.5.6&amp;id_estrutura=1&amp;id=14455.00000&amp;hr=1" xr:uid="{0422A505-4C42-4E22-8F26-7EAE3167382A}"/>
    <hyperlink ref="B28" r:id="rId3604" display="http://sistemagestioncalidad.ramajudicial.gov.co/ModeloCSJ/index.php?sesion=&amp;op=8&amp;sop=8.5.6&amp;id_estrutura=1&amp;id=14456.00000&amp;hr=1" xr:uid="{21347317-17F6-4DC5-A5B8-C6263C14BE7B}"/>
    <hyperlink ref="B29" r:id="rId3605" display="http://sistemagestioncalidad.ramajudicial.gov.co/ModeloCSJ/index.php?sesion=&amp;op=8&amp;sop=8.5.6&amp;id_estrutura=1&amp;id=14457.00000&amp;hr=1" xr:uid="{47EEC196-B8B7-475C-86F3-95A4E3BBB99C}"/>
    <hyperlink ref="B30" r:id="rId3606" display="http://sistemagestioncalidad.ramajudicial.gov.co/ModeloCSJ/index.php?sesion=&amp;op=8&amp;sop=8.5.6&amp;id_estrutura=1&amp;id=14458.00000&amp;hr=1" xr:uid="{21101052-5E9D-4185-9A3C-ED88FFFA2A16}"/>
    <hyperlink ref="B31" r:id="rId3607" display="http://sistemagestioncalidad.ramajudicial.gov.co/ModeloCSJ/index.php?sesion=&amp;op=8&amp;sop=8.5.6&amp;id_estrutura=1&amp;id=14459.00000&amp;hr=1" xr:uid="{A97DF72D-30F7-4682-9D1F-71FF61B5B888}"/>
    <hyperlink ref="B32" r:id="rId3608" display="http://sistemagestioncalidad.ramajudicial.gov.co/ModeloCSJ/index.php?sesion=&amp;op=8&amp;sop=8.5.6&amp;id_estrutura=1&amp;id=14460.00000&amp;hr=1" xr:uid="{1C398A85-F488-4F00-9341-6AE0D133AA86}"/>
    <hyperlink ref="B33" r:id="rId3609" display="http://sistemagestioncalidad.ramajudicial.gov.co/ModeloCSJ/index.php?sesion=&amp;op=8&amp;sop=8.5.6&amp;id_estrutura=1&amp;id=14461.00000&amp;hr=1" xr:uid="{B4824B01-5DD2-4530-8D3F-1EA7D7AF1AA4}"/>
    <hyperlink ref="B34" r:id="rId3610" display="http://sistemagestioncalidad.ramajudicial.gov.co/ModeloCSJ/index.php?sesion=&amp;op=8&amp;sop=8.5.6&amp;id_estrutura=1&amp;id=14462.00000&amp;hr=1" xr:uid="{8649376A-A5EF-4182-9F77-EBC130146369}"/>
    <hyperlink ref="B35" r:id="rId3611" display="http://sistemagestioncalidad.ramajudicial.gov.co/ModeloCSJ/index.php?sesion=&amp;op=8&amp;sop=8.5.6&amp;id_estrutura=2&amp;id=14463.00000&amp;hr=1" xr:uid="{7148BA4D-88C6-45C3-A777-40B56F42BED6}"/>
    <hyperlink ref="B36" r:id="rId3612" display="http://sistemagestioncalidad.ramajudicial.gov.co/ModeloCSJ/index.php?sesion=&amp;op=8&amp;sop=8.5.6&amp;id_estrutura=1&amp;id=14464.00000&amp;hr=1" xr:uid="{A5A012AD-203C-4C5E-ADBD-D94B726D70E2}"/>
    <hyperlink ref="B37" r:id="rId3613" display="http://sistemagestioncalidad.ramajudicial.gov.co/ModeloCSJ/index.php?sesion=&amp;op=8&amp;sop=8.5.6&amp;id_estrutura=1&amp;id=14465.00000&amp;hr=1" xr:uid="{51E89B88-C375-46FF-B2E0-724BF2E99F4D}"/>
    <hyperlink ref="B38" r:id="rId3614" display="http://sistemagestioncalidad.ramajudicial.gov.co/ModeloCSJ/index.php?sesion=&amp;op=8&amp;sop=8.5.6&amp;id_estrutura=1&amp;id=14466.00000&amp;hr=1" xr:uid="{F4BF8DC4-2437-4D28-A22C-F2C224CECE87}"/>
    <hyperlink ref="B39" r:id="rId3615" display="http://sistemagestioncalidad.ramajudicial.gov.co/ModeloCSJ/index.php?sesion=&amp;op=8&amp;sop=8.5.6&amp;id_estrutura=1&amp;id=14467.00000&amp;hr=1" xr:uid="{D0DCBF56-E856-427B-A120-ECD81CF71241}"/>
    <hyperlink ref="B40" r:id="rId3616" display="http://sistemagestioncalidad.ramajudicial.gov.co/ModeloCSJ/index.php?sesion=&amp;op=8&amp;sop=8.5.6&amp;id_estrutura=2&amp;id=14468.00000&amp;hr=1" xr:uid="{9CDA7D95-664B-43D7-B952-F6FF19749B80}"/>
    <hyperlink ref="B41" r:id="rId3617" display="http://sistemagestioncalidad.ramajudicial.gov.co/ModeloCSJ/index.php?sesion=&amp;op=8&amp;sop=8.5.6&amp;id_estrutura=2&amp;id=14469.00000&amp;hr=1" xr:uid="{F330C0BF-92F5-43E3-831A-F6FBBE475B14}"/>
    <hyperlink ref="B42" r:id="rId3618" display="http://sistemagestioncalidad.ramajudicial.gov.co/ModeloCSJ/index.php?sesion=&amp;op=8&amp;sop=8.5.6&amp;id_estrutura=2&amp;id=14470.00000&amp;hr=1" xr:uid="{C9792692-2D44-4D04-98F1-15476D53B453}"/>
    <hyperlink ref="B43" r:id="rId3619" display="http://sistemagestioncalidad.ramajudicial.gov.co/ModeloCSJ/index.php?sesion=&amp;op=8&amp;sop=8.5.6&amp;id_estrutura=1&amp;id=14471.00000&amp;hr=1" xr:uid="{B8269A5C-492B-4E66-88C5-469BC4D11770}"/>
    <hyperlink ref="B44" r:id="rId3620" display="http://sistemagestioncalidad.ramajudicial.gov.co/ModeloCSJ/index.php?sesion=&amp;op=8&amp;sop=8.5.6&amp;id_estrutura=2&amp;id=14472.00000&amp;hr=1" xr:uid="{6829F039-6AD6-48F0-B753-D60B6BB5FEA5}"/>
    <hyperlink ref="B45" r:id="rId3621" display="http://sistemagestioncalidad.ramajudicial.gov.co/ModeloCSJ/index.php?sesion=&amp;op=8&amp;sop=8.5.6&amp;id_estrutura=2&amp;id=14473.00000&amp;hr=1" xr:uid="{B5F31E2D-8762-4AD2-9916-5D9A3C459C9A}"/>
    <hyperlink ref="B46" r:id="rId3622" display="http://sistemagestioncalidad.ramajudicial.gov.co/ModeloCSJ/index.php?sesion=&amp;op=8&amp;sop=8.5.6&amp;id_estrutura=1&amp;id=14474.00000&amp;hr=1" xr:uid="{BEEB09E0-7B22-4156-9617-8F8E1BA03B52}"/>
    <hyperlink ref="B47" r:id="rId3623" display="http://sistemagestioncalidad.ramajudicial.gov.co/ModeloCSJ/index.php?sesion=&amp;op=8&amp;sop=8.5.6&amp;id_estrutura=2&amp;id=14475.00000&amp;hr=1" xr:uid="{32B35A92-4DE1-4FFF-B347-9EE006FB5CD7}"/>
    <hyperlink ref="B48" r:id="rId3624" display="http://sistemagestioncalidad.ramajudicial.gov.co/ModeloCSJ/index.php?sesion=&amp;op=8&amp;sop=8.5.6&amp;id_estrutura=1&amp;id=14476.00000&amp;hr=1" xr:uid="{4F7C9C82-32BB-4496-94CF-B39A6D1B5559}"/>
    <hyperlink ref="B49" r:id="rId3625" display="http://sistemagestioncalidad.ramajudicial.gov.co/ModeloCSJ/index.php?sesion=&amp;op=8&amp;sop=8.5.6&amp;id_estrutura=3&amp;id=14477.00000&amp;hr=1" xr:uid="{08E014DC-60E5-48A8-A928-AB8A51D6F74F}"/>
    <hyperlink ref="B50" r:id="rId3626" display="http://sistemagestioncalidad.ramajudicial.gov.co/ModeloCSJ/index.php?sesion=&amp;op=8&amp;sop=8.5.6&amp;id_estrutura=1&amp;id=14478.00000&amp;hr=1" xr:uid="{1BE43A03-35C3-498E-8CD2-3F912505F203}"/>
    <hyperlink ref="B51" r:id="rId3627" display="http://sistemagestioncalidad.ramajudicial.gov.co/ModeloCSJ/index.php?sesion=&amp;op=8&amp;sop=8.5.6&amp;id_estrutura=2&amp;id=14479.00000&amp;hr=1" xr:uid="{92DDCE4F-0770-4D74-B880-1C9182BE2669}"/>
    <hyperlink ref="B52" r:id="rId3628" display="http://sistemagestioncalidad.ramajudicial.gov.co/ModeloCSJ/index.php?sesion=&amp;op=8&amp;sop=8.5.6&amp;id_estrutura=1&amp;id=14480.00000&amp;hr=1" xr:uid="{8F40D5E6-1BF0-4976-88E1-8C4E2C224217}"/>
    <hyperlink ref="B53" r:id="rId3629" display="http://sistemagestioncalidad.ramajudicial.gov.co/ModeloCSJ/index.php?sesion=&amp;op=8&amp;sop=8.5.6&amp;id_estrutura=3&amp;id=14481.00000&amp;hr=1" xr:uid="{A31A0C9E-678C-4893-B460-2C7DE9D7C527}"/>
    <hyperlink ref="B54" r:id="rId3630" display="http://sistemagestioncalidad.ramajudicial.gov.co/ModeloCSJ/index.php?sesion=&amp;op=8&amp;sop=8.5.6&amp;id_estrutura=1&amp;id=14482.00000&amp;hr=1" xr:uid="{6AE2452B-F641-4897-B422-69EBD234B419}"/>
    <hyperlink ref="B55" r:id="rId3631" display="http://sistemagestioncalidad.ramajudicial.gov.co/ModeloCSJ/index.php?sesion=&amp;op=8&amp;sop=8.5.6&amp;id_estrutura=1&amp;id=14483.00000&amp;hr=1" xr:uid="{038211D1-7A7F-4D5C-8A88-CD2225680E7B}"/>
    <hyperlink ref="B56" r:id="rId3632" display="http://sistemagestioncalidad.ramajudicial.gov.co/ModeloCSJ/index.php?sesion=&amp;op=8&amp;sop=8.5.6&amp;id_estrutura=2&amp;id=14484.00000&amp;hr=1" xr:uid="{E2A8BF38-6FED-4C54-9667-E07C3C5878C3}"/>
    <hyperlink ref="B57" r:id="rId3633" display="http://sistemagestioncalidad.ramajudicial.gov.co/ModeloCSJ/index.php?sesion=&amp;op=8&amp;sop=8.5.6&amp;id_estrutura=1&amp;id=14485.00000&amp;hr=1" xr:uid="{30B62779-ACEF-4208-A052-D721E780EC18}"/>
    <hyperlink ref="B58" r:id="rId3634" display="http://sistemagestioncalidad.ramajudicial.gov.co/ModeloCSJ/index.php?sesion=&amp;op=8&amp;sop=8.5.6&amp;id_estrutura=1&amp;id=14486.00000&amp;hr=1" xr:uid="{C4823B34-F36A-45F4-8101-FBDB8A5965E3}"/>
    <hyperlink ref="B59" r:id="rId3635" display="http://sistemagestioncalidad.ramajudicial.gov.co/ModeloCSJ/index.php?sesion=&amp;op=8&amp;sop=8.5.6&amp;id_estrutura=3&amp;id=14487.00000&amp;hr=1" xr:uid="{C32A2722-1D14-4212-B694-0C7FF60D9743}"/>
    <hyperlink ref="B60" r:id="rId3636" display="http://sistemagestioncalidad.ramajudicial.gov.co/ModeloCSJ/index.php?sesion=&amp;op=8&amp;sop=8.5.6&amp;id_estrutura=1&amp;id=14488.00000&amp;hr=1" xr:uid="{380A7B8F-4E36-445D-ABD1-9701D12EFF41}"/>
    <hyperlink ref="B61" r:id="rId3637" display="http://sistemagestioncalidad.ramajudicial.gov.co/ModeloCSJ/index.php?sesion=&amp;op=8&amp;sop=8.5.6&amp;id_estrutura=2&amp;id=14489.00000&amp;hr=1" xr:uid="{DF41A951-C55D-4141-A184-23BD544E2CF5}"/>
    <hyperlink ref="B62" r:id="rId3638" display="http://sistemagestioncalidad.ramajudicial.gov.co/ModeloCSJ/index.php?sesion=&amp;op=8&amp;sop=8.5.6&amp;id_estrutura=1&amp;id=14490.00000&amp;hr=1" xr:uid="{5DE9724C-0DFA-4806-A9E2-6DBF4AAE1899}"/>
    <hyperlink ref="B63" r:id="rId3639" display="http://sistemagestioncalidad.ramajudicial.gov.co/ModeloCSJ/index.php?sesion=&amp;op=8&amp;sop=8.5.6&amp;id_estrutura=1&amp;id=14491.00000&amp;hr=1" xr:uid="{C7937E2D-4671-4017-A6FB-225351C77F9A}"/>
    <hyperlink ref="B64" r:id="rId3640" display="http://sistemagestioncalidad.ramajudicial.gov.co/ModeloCSJ/index.php?sesion=&amp;op=8&amp;sop=8.5.6&amp;id_estrutura=1&amp;id=14492.00000&amp;hr=1" xr:uid="{96A4385E-584A-4EDF-BD8D-6C98EB931A4C}"/>
    <hyperlink ref="B65" r:id="rId3641" display="http://sistemagestioncalidad.ramajudicial.gov.co/ModeloCSJ/index.php?sesion=&amp;op=8&amp;sop=8.5.6&amp;id_estrutura=1&amp;id=14493.00000&amp;hr=1" xr:uid="{22A3BAFE-C222-40F2-8B06-29331F12FB5F}"/>
    <hyperlink ref="B66" r:id="rId3642" display="http://sistemagestioncalidad.ramajudicial.gov.co/ModeloCSJ/index.php?sesion=&amp;op=8&amp;sop=8.5.6&amp;id_estrutura=1&amp;id=14494.00000&amp;hr=1" xr:uid="{C18BD245-9AAE-4134-9ECE-404B0B41CC4C}"/>
    <hyperlink ref="B67" r:id="rId3643" display="http://sistemagestioncalidad.ramajudicial.gov.co/ModeloCSJ/index.php?sesion=&amp;op=8&amp;sop=8.5.6&amp;id_estrutura=1&amp;id=14495.00000&amp;hr=1" xr:uid="{009D52E9-B49D-40E9-BA3B-B3EF5DD780A2}"/>
    <hyperlink ref="B68" r:id="rId3644" display="http://sistemagestioncalidad.ramajudicial.gov.co/ModeloCSJ/index.php?sesion=&amp;op=8&amp;sop=8.5.6&amp;id_estrutura=2&amp;id=14496.00000&amp;hr=1" xr:uid="{A1B94209-A3CF-4418-BE09-0A6008251ABB}"/>
    <hyperlink ref="B69" r:id="rId3645" display="http://sistemagestioncalidad.ramajudicial.gov.co/ModeloCSJ/index.php?sesion=&amp;op=8&amp;sop=8.5.6&amp;id_estrutura=1&amp;id=14497.00000&amp;hr=1" xr:uid="{E36942FF-ACC0-4544-B3BF-454720C48E78}"/>
    <hyperlink ref="B70" r:id="rId3646" display="http://sistemagestioncalidad.ramajudicial.gov.co/ModeloCSJ/index.php?sesion=&amp;op=8&amp;sop=8.5.6&amp;id_estrutura=2&amp;id=14498.00000&amp;hr=1" xr:uid="{B80B81E0-714B-40E4-857C-AED920E0AFD1}"/>
    <hyperlink ref="B71" r:id="rId3647" display="http://sistemagestioncalidad.ramajudicial.gov.co/ModeloCSJ/index.php?sesion=&amp;op=8&amp;sop=8.5.6&amp;id_estrutura=1&amp;id=14499.00000&amp;hr=1" xr:uid="{9F1C5991-C011-474E-BBCF-04C6C3DFAE48}"/>
    <hyperlink ref="B72" r:id="rId3648" display="http://sistemagestioncalidad.ramajudicial.gov.co/ModeloCSJ/index.php?sesion=&amp;op=8&amp;sop=8.5.6&amp;id_estrutura=1&amp;id=14500.00000&amp;hr=1" xr:uid="{4AC0783F-C02E-437C-888B-EDE27D562C9C}"/>
    <hyperlink ref="B73" r:id="rId3649" display="http://sistemagestioncalidad.ramajudicial.gov.co/ModeloCSJ/index.php?sesion=&amp;op=8&amp;sop=8.5.6&amp;id_estrutura=2&amp;id=14501.00000&amp;hr=1" xr:uid="{63777770-FCDA-446C-A645-8EE22F4F03F9}"/>
    <hyperlink ref="B74" r:id="rId3650" display="http://sistemagestioncalidad.ramajudicial.gov.co/ModeloCSJ/index.php?sesion=&amp;op=8&amp;sop=8.5.6&amp;id_estrutura=1&amp;id=14502.00000&amp;hr=1" xr:uid="{CAAE1FC9-E22B-4D69-8049-B2B57E83D9F5}"/>
    <hyperlink ref="B75" r:id="rId3651" display="http://sistemagestioncalidad.ramajudicial.gov.co/ModeloCSJ/index.php?sesion=&amp;op=8&amp;sop=8.5.6&amp;id_estrutura=1&amp;id=14503.00000&amp;hr=1" xr:uid="{9641976D-9F21-4741-B0C4-EFBC92B1EE74}"/>
    <hyperlink ref="B76" r:id="rId3652" display="http://sistemagestioncalidad.ramajudicial.gov.co/ModeloCSJ/index.php?sesion=&amp;op=8&amp;sop=8.5.6&amp;id_estrutura=2&amp;id=14504.00000&amp;hr=1" xr:uid="{6C048C3E-59CC-4A38-A47C-09B550F2C4E6}"/>
    <hyperlink ref="B77" r:id="rId3653" display="http://sistemagestioncalidad.ramajudicial.gov.co/ModeloCSJ/index.php?sesion=&amp;op=8&amp;sop=8.5.6&amp;id_estrutura=1&amp;id=14505.00000&amp;hr=1" xr:uid="{D2380F82-6170-49B5-B698-E3A87D3D9419}"/>
    <hyperlink ref="B78" r:id="rId3654" display="http://sistemagestioncalidad.ramajudicial.gov.co/ModeloCSJ/index.php?sesion=&amp;op=8&amp;sop=8.5.6&amp;id_estrutura=1&amp;id=14506.00000&amp;hr=1" xr:uid="{3F48E32A-1A25-49B3-8D0F-1C793B1EEB69}"/>
    <hyperlink ref="B79" r:id="rId3655" display="http://sistemagestioncalidad.ramajudicial.gov.co/ModeloCSJ/index.php?sesion=&amp;op=8&amp;sop=8.5.6&amp;id_estrutura=1&amp;id=14507.00000&amp;hr=1" xr:uid="{7CA50C1E-03AB-467D-A79E-903F0776286E}"/>
    <hyperlink ref="B80" r:id="rId3656" display="http://sistemagestioncalidad.ramajudicial.gov.co/ModeloCSJ/index.php?sesion=&amp;op=8&amp;sop=8.5.6&amp;id_estrutura=3&amp;id=14508.00000&amp;hr=1" xr:uid="{8ABE8369-A8B2-4328-8189-DECA9AC48A9C}"/>
    <hyperlink ref="B81" r:id="rId3657" display="http://sistemagestioncalidad.ramajudicial.gov.co/ModeloCSJ/index.php?sesion=&amp;op=8&amp;sop=8.5.6&amp;id_estrutura=2&amp;id=14509.00000&amp;hr=1" xr:uid="{94DB2F0C-1DF2-4E23-9830-BCE299882F56}"/>
    <hyperlink ref="B82" r:id="rId3658" display="http://sistemagestioncalidad.ramajudicial.gov.co/ModeloCSJ/index.php?sesion=&amp;op=8&amp;sop=8.5.6&amp;id_estrutura=2&amp;id=14510.00000&amp;hr=1" xr:uid="{EEC18BC8-82E4-4E17-BA08-63F2F21DF3A4}"/>
    <hyperlink ref="B83" r:id="rId3659" display="http://sistemagestioncalidad.ramajudicial.gov.co/ModeloCSJ/index.php?sesion=&amp;op=8&amp;sop=8.5.6&amp;id_estrutura=1&amp;id=14511.00000&amp;hr=1" xr:uid="{25E58E97-DE84-4413-93A1-13787C5A4628}"/>
    <hyperlink ref="B84" r:id="rId3660" display="http://sistemagestioncalidad.ramajudicial.gov.co/ModeloCSJ/index.php?sesion=&amp;op=8&amp;sop=8.5.6&amp;id_estrutura=1&amp;id=14512.00000&amp;hr=1" xr:uid="{BE244103-107D-4FB0-9A98-871F29BB647E}"/>
    <hyperlink ref="B85" r:id="rId3661" display="http://sistemagestioncalidad.ramajudicial.gov.co/ModeloCSJ/index.php?sesion=&amp;op=8&amp;sop=8.5.6&amp;id_estrutura=1&amp;id=14513.00000&amp;hr=1" xr:uid="{22C08E06-28FE-49D5-BA39-34CB55BC7CB7}"/>
    <hyperlink ref="B86" r:id="rId3662" display="http://sistemagestioncalidad.ramajudicial.gov.co/ModeloCSJ/index.php?sesion=&amp;op=8&amp;sop=8.5.6&amp;id_estrutura=1&amp;id=14514.00000&amp;hr=1" xr:uid="{5726286C-E460-46C7-B5E2-368D97182DEB}"/>
    <hyperlink ref="B87" r:id="rId3663" display="http://sistemagestioncalidad.ramajudicial.gov.co/ModeloCSJ/index.php?sesion=&amp;op=8&amp;sop=8.5.6&amp;id_estrutura=2&amp;id=14515.00000&amp;hr=1" xr:uid="{9E7B7C30-C00A-40E1-8547-996951FF290E}"/>
    <hyperlink ref="B88" r:id="rId3664" display="http://sistemagestioncalidad.ramajudicial.gov.co/ModeloCSJ/index.php?sesion=&amp;op=8&amp;sop=8.5.6&amp;id_estrutura=2&amp;id=14516.00000&amp;hr=1" xr:uid="{2056B738-A8EB-4DDA-9E25-FA16672D11AE}"/>
    <hyperlink ref="B89" r:id="rId3665" display="http://sistemagestioncalidad.ramajudicial.gov.co/ModeloCSJ/index.php?sesion=&amp;op=8&amp;sop=8.5.6&amp;id_estrutura=2&amp;id=14517.00000&amp;hr=1" xr:uid="{42BED7B4-470F-40F4-BB4E-07A759F6A006}"/>
    <hyperlink ref="B90" r:id="rId3666" display="http://sistemagestioncalidad.ramajudicial.gov.co/ModeloCSJ/index.php?sesion=&amp;op=8&amp;sop=8.5.6&amp;id_estrutura=1&amp;id=14518.00000&amp;hr=1" xr:uid="{B35301AD-7E4B-48DE-A072-BA690A588230}"/>
    <hyperlink ref="B91" r:id="rId3667" display="http://sistemagestioncalidad.ramajudicial.gov.co/ModeloCSJ/index.php?sesion=&amp;op=8&amp;sop=8.5.6&amp;id_estrutura=1&amp;id=14519.00000&amp;hr=1" xr:uid="{9E1F0626-22B3-4C26-A00D-C458C6B82A98}"/>
    <hyperlink ref="B92" r:id="rId3668" display="http://sistemagestioncalidad.ramajudicial.gov.co/ModeloCSJ/index.php?sesion=&amp;op=8&amp;sop=8.5.6&amp;id_estrutura=1&amp;id=14520.00000&amp;hr=1" xr:uid="{97B1B2CA-639F-46CF-AF7F-C204F706DFF6}"/>
    <hyperlink ref="B93" r:id="rId3669" display="http://sistemagestioncalidad.ramajudicial.gov.co/ModeloCSJ/index.php?sesion=&amp;op=8&amp;sop=8.5.6&amp;id_estrutura=3&amp;id=14521.00000&amp;hr=1" xr:uid="{FD9C2F79-0E8A-457D-BFAE-C0E8DC21EE12}"/>
    <hyperlink ref="B94" r:id="rId3670" display="http://sistemagestioncalidad.ramajudicial.gov.co/ModeloCSJ/index.php?sesion=&amp;op=8&amp;sop=8.5.6&amp;id_estrutura=1&amp;id=14522.00000&amp;hr=1" xr:uid="{80C87542-171D-4587-91BA-97D9E3120B4F}"/>
    <hyperlink ref="B95" r:id="rId3671" display="http://sistemagestioncalidad.ramajudicial.gov.co/ModeloCSJ/index.php?sesion=&amp;op=8&amp;sop=8.5.6&amp;id_estrutura=1&amp;id=14523.00000&amp;hr=1" xr:uid="{A5E316E5-F678-43E8-8AE5-4AFF7DC95B7F}"/>
    <hyperlink ref="B96" r:id="rId3672" display="http://sistemagestioncalidad.ramajudicial.gov.co/ModeloCSJ/index.php?sesion=&amp;op=8&amp;sop=8.5.6&amp;id_estrutura=2&amp;id=14524.00000&amp;hr=1" xr:uid="{97E5E087-1392-4028-B1CC-0B19C9D68DFD}"/>
    <hyperlink ref="B97" r:id="rId3673" display="http://sistemagestioncalidad.ramajudicial.gov.co/ModeloCSJ/index.php?sesion=&amp;op=8&amp;sop=8.5.6&amp;id_estrutura=1&amp;id=14525.00000&amp;hr=1" xr:uid="{80646BE4-00E2-473C-B7CF-30A58659D9E0}"/>
    <hyperlink ref="B98" r:id="rId3674" display="http://sistemagestioncalidad.ramajudicial.gov.co/ModeloCSJ/index.php?sesion=&amp;op=8&amp;sop=8.5.6&amp;id_estrutura=1&amp;id=14526.00000&amp;hr=1" xr:uid="{0570ED2F-5263-4704-82F4-9C1E3DA762CD}"/>
    <hyperlink ref="B99" r:id="rId3675" display="http://sistemagestioncalidad.ramajudicial.gov.co/ModeloCSJ/index.php?sesion=&amp;op=8&amp;sop=8.5.6&amp;id_estrutura=1&amp;id=14527.00000&amp;hr=1" xr:uid="{61455B58-2742-4F05-A573-E8FA9EF3D15C}"/>
    <hyperlink ref="B100" r:id="rId3676" display="http://sistemagestioncalidad.ramajudicial.gov.co/ModeloCSJ/index.php?sesion=&amp;op=8&amp;sop=8.5.6&amp;id_estrutura=1&amp;id=14528.00000&amp;hr=1" xr:uid="{D46D504C-E3E0-44F0-86F2-19895448ABE5}"/>
    <hyperlink ref="B101" r:id="rId3677" display="http://sistemagestioncalidad.ramajudicial.gov.co/ModeloCSJ/index.php?sesion=&amp;op=8&amp;sop=8.5.6&amp;id_estrutura=1&amp;id=14529.00000&amp;hr=1" xr:uid="{CCF558D2-A65B-440C-95B8-230A0275B541}"/>
    <hyperlink ref="B102" r:id="rId3678" display="http://sistemagestioncalidad.ramajudicial.gov.co/ModeloCSJ/index.php?sesion=&amp;op=8&amp;sop=8.5.6&amp;id_estrutura=1&amp;id=14530.00000&amp;hr=1" xr:uid="{40E477D3-B4A8-48F1-9100-F0D44CC41541}"/>
    <hyperlink ref="B103" r:id="rId3679" display="http://sistemagestioncalidad.ramajudicial.gov.co/ModeloCSJ/index.php?sesion=&amp;op=8&amp;sop=8.5.6&amp;id_estrutura=2&amp;id=14531.00000&amp;hr=1" xr:uid="{718B76F6-9EFF-45A4-82C0-B08DC4FEF274}"/>
    <hyperlink ref="B104" r:id="rId3680" display="http://sistemagestioncalidad.ramajudicial.gov.co/ModeloCSJ/index.php?sesion=&amp;op=8&amp;sop=8.5.6&amp;id_estrutura=3&amp;id=14532.00000&amp;hr=1" xr:uid="{0E18A1FE-A0AA-4F95-97CA-882107F7EF2E}"/>
    <hyperlink ref="B105" r:id="rId3681" display="http://sistemagestioncalidad.ramajudicial.gov.co/ModeloCSJ/index.php?sesion=&amp;op=8&amp;sop=8.5.6&amp;id_estrutura=2&amp;id=14533.00000&amp;hr=1" xr:uid="{94CE48C8-CEF2-49CC-A9D1-7DE722E53A82}"/>
    <hyperlink ref="B106" r:id="rId3682" display="http://sistemagestioncalidad.ramajudicial.gov.co/ModeloCSJ/index.php?sesion=&amp;op=8&amp;sop=8.5.6&amp;id_estrutura=3&amp;id=14534.00000&amp;hr=1" xr:uid="{84CE186B-B409-4D01-AAFB-0D6D422481D0}"/>
    <hyperlink ref="B107" r:id="rId3683" display="http://sistemagestioncalidad.ramajudicial.gov.co/ModeloCSJ/index.php?sesion=&amp;op=8&amp;sop=8.5.6&amp;id_estrutura=2&amp;id=14535.00000&amp;hr=1" xr:uid="{DC8DB60D-304F-498F-884B-663C36D543E6}"/>
    <hyperlink ref="B108" r:id="rId3684" display="http://sistemagestioncalidad.ramajudicial.gov.co/ModeloCSJ/index.php?sesion=&amp;op=8&amp;sop=8.5.6&amp;id_estrutura=3&amp;id=14536.00000&amp;hr=1" xr:uid="{A86DA2A1-FE67-40DC-995D-564AFF9BA113}"/>
    <hyperlink ref="B109" r:id="rId3685" display="http://sistemagestioncalidad.ramajudicial.gov.co/ModeloCSJ/index.php?sesion=&amp;op=8&amp;sop=8.5.6&amp;id_estrutura=1&amp;id=14537.00000&amp;hr=1" xr:uid="{10D20BE8-EDCE-4BE3-BCF0-2A936B7A00E4}"/>
    <hyperlink ref="B110" r:id="rId3686" display="http://sistemagestioncalidad.ramajudicial.gov.co/ModeloCSJ/index.php?sesion=&amp;op=8&amp;sop=8.5.6&amp;id_estrutura=1&amp;id=14538.00000&amp;hr=1" xr:uid="{25124614-A1FF-4867-A955-2E5B304DA99F}"/>
    <hyperlink ref="B111" r:id="rId3687" display="http://sistemagestioncalidad.ramajudicial.gov.co/ModeloCSJ/index.php?sesion=&amp;op=8&amp;sop=8.5.6&amp;id_estrutura=1&amp;id=14539.00000&amp;hr=1" xr:uid="{099B4B48-A578-434F-8992-3E46CFF867FB}"/>
    <hyperlink ref="B112" r:id="rId3688" display="http://sistemagestioncalidad.ramajudicial.gov.co/ModeloCSJ/index.php?sesion=&amp;op=8&amp;sop=8.5.6&amp;id_estrutura=1&amp;id=14540.00000&amp;hr=1" xr:uid="{4115FAE8-8493-405D-95A3-5292E4205C8D}"/>
    <hyperlink ref="B113" r:id="rId3689" display="http://sistemagestioncalidad.ramajudicial.gov.co/ModeloCSJ/index.php?sesion=&amp;op=8&amp;sop=8.5.6&amp;id_estrutura=2&amp;id=14541.00000&amp;hr=1" xr:uid="{8843E9C5-3B7D-45DD-8CC0-B57DC66ADFA4}"/>
    <hyperlink ref="B114" r:id="rId3690" display="http://sistemagestioncalidad.ramajudicial.gov.co/ModeloCSJ/index.php?sesion=&amp;op=8&amp;sop=8.5.6&amp;id_estrutura=1&amp;id=14542.00000&amp;hr=1" xr:uid="{2C342FC5-BA31-476B-8D69-12EE9CC67D78}"/>
    <hyperlink ref="B115" r:id="rId3691" display="http://sistemagestioncalidad.ramajudicial.gov.co/ModeloCSJ/index.php?sesion=&amp;op=8&amp;sop=8.5.6&amp;id_estrutura=1&amp;id=14543.00000&amp;hr=1" xr:uid="{E84A6A1A-8499-4D90-ABFE-1407E57C36A2}"/>
    <hyperlink ref="B116" r:id="rId3692" display="http://sistemagestioncalidad.ramajudicial.gov.co/ModeloCSJ/index.php?sesion=&amp;op=8&amp;sop=8.5.6&amp;id_estrutura=2&amp;id=14544.00000&amp;hr=1" xr:uid="{6ADA86A6-19CC-467C-8326-9EA088E457A2}"/>
    <hyperlink ref="B117" r:id="rId3693" display="http://sistemagestioncalidad.ramajudicial.gov.co/ModeloCSJ/index.php?sesion=&amp;op=8&amp;sop=8.5.6&amp;id_estrutura=2&amp;id=14545.00000&amp;hr=1" xr:uid="{4E89DEBD-4BAF-4130-99D4-84BCA536866A}"/>
    <hyperlink ref="B118" r:id="rId3694" display="http://sistemagestioncalidad.ramajudicial.gov.co/ModeloCSJ/index.php?sesion=&amp;op=8&amp;sop=8.5.6&amp;id_estrutura=1&amp;id=14546.00000&amp;hr=1" xr:uid="{47B1481F-AAB9-4BAD-A345-BEC22BD3F994}"/>
    <hyperlink ref="B119" r:id="rId3695" display="http://sistemagestioncalidad.ramajudicial.gov.co/ModeloCSJ/index.php?sesion=&amp;op=8&amp;sop=8.5.6&amp;id_estrutura=1&amp;id=14547.00000&amp;hr=1" xr:uid="{5E462FA1-ACC0-466E-BB48-4A6D750EF1D8}"/>
    <hyperlink ref="B120" r:id="rId3696" display="http://sistemagestioncalidad.ramajudicial.gov.co/ModeloCSJ/index.php?sesion=&amp;op=8&amp;sop=8.5.6&amp;id_estrutura=1&amp;id=14548.00000&amp;hr=1" xr:uid="{42FFA77E-113F-4B01-9E25-9A4A1F8FB96E}"/>
    <hyperlink ref="B121" r:id="rId3697" display="http://sistemagestioncalidad.ramajudicial.gov.co/ModeloCSJ/index.php?sesion=&amp;op=8&amp;sop=8.5.6&amp;id_estrutura=1&amp;id=14549.00000&amp;hr=1" xr:uid="{101F1791-EBF1-4CAC-AEDE-124810DDCFF9}"/>
    <hyperlink ref="B122" r:id="rId3698" display="http://sistemagestioncalidad.ramajudicial.gov.co/ModeloCSJ/index.php?sesion=&amp;op=8&amp;sop=8.5.6&amp;id_estrutura=1&amp;id=14550.00000&amp;hr=1" xr:uid="{68127AA1-038D-46A5-A4B5-7CC364BC7338}"/>
    <hyperlink ref="B123" r:id="rId3699" display="http://sistemagestioncalidad.ramajudicial.gov.co/ModeloCSJ/index.php?sesion=&amp;op=8&amp;sop=8.5.6&amp;id_estrutura=1&amp;id=14551.00000&amp;hr=1" xr:uid="{5989BE59-E09A-41C6-B9C7-251282A22719}"/>
    <hyperlink ref="B124" r:id="rId3700" display="http://sistemagestioncalidad.ramajudicial.gov.co/ModeloCSJ/index.php?sesion=&amp;op=8&amp;sop=8.5.6&amp;id_estrutura=3&amp;id=14552.00000&amp;hr=1" xr:uid="{B57BF082-67B7-4657-993E-B648A23A93B2}"/>
    <hyperlink ref="B125" r:id="rId3701" display="http://sistemagestioncalidad.ramajudicial.gov.co/ModeloCSJ/index.php?sesion=&amp;op=8&amp;sop=8.5.6&amp;id_estrutura=2&amp;id=14553.00000&amp;hr=1" xr:uid="{5DED22B5-DC61-4AE6-BCD5-20117DF38750}"/>
    <hyperlink ref="B126" r:id="rId3702" display="http://sistemagestioncalidad.ramajudicial.gov.co/ModeloCSJ/index.php?sesion=&amp;op=8&amp;sop=8.5.6&amp;id_estrutura=1&amp;id=14554.00000&amp;hr=1" xr:uid="{700A73CA-38FE-4D5F-8674-C1AA9277CBE0}"/>
    <hyperlink ref="B127" r:id="rId3703" display="http://sistemagestioncalidad.ramajudicial.gov.co/ModeloCSJ/index.php?sesion=&amp;op=8&amp;sop=8.5.6&amp;id_estrutura=1&amp;id=14555.00000&amp;hr=1" xr:uid="{5334C1AE-2764-42AC-82C1-21EBDF860A3A}"/>
    <hyperlink ref="B128" r:id="rId3704" display="http://sistemagestioncalidad.ramajudicial.gov.co/ModeloCSJ/index.php?sesion=&amp;op=8&amp;sop=8.5.6&amp;id_estrutura=1&amp;id=14556.00000&amp;hr=1" xr:uid="{7DE6CE32-D5DF-4BFB-8070-3CB1DA725F15}"/>
    <hyperlink ref="B129" r:id="rId3705" display="http://sistemagestioncalidad.ramajudicial.gov.co/ModeloCSJ/index.php?sesion=&amp;op=8&amp;sop=8.5.6&amp;id_estrutura=1&amp;id=14557.00000&amp;hr=1" xr:uid="{92AC4547-C665-40B3-9E2B-F36BD563770E}"/>
    <hyperlink ref="B130" r:id="rId3706" display="http://sistemagestioncalidad.ramajudicial.gov.co/ModeloCSJ/index.php?sesion=&amp;op=8&amp;sop=8.5.6&amp;id_estrutura=3&amp;id=14558.00000&amp;hr=1" xr:uid="{48E9E795-774B-49F8-AA8D-AD0D9D33101E}"/>
    <hyperlink ref="B131" r:id="rId3707" display="http://sistemagestioncalidad.ramajudicial.gov.co/ModeloCSJ/index.php?sesion=&amp;op=8&amp;sop=8.5.6&amp;id_estrutura=1&amp;id=14559.00000&amp;hr=1" xr:uid="{DFD93C96-D641-48B3-817B-CCD1E6D1A902}"/>
    <hyperlink ref="B132" r:id="rId3708" display="http://sistemagestioncalidad.ramajudicial.gov.co/ModeloCSJ/index.php?sesion=&amp;op=8&amp;sop=8.5.6&amp;id_estrutura=1&amp;id=14560.00000&amp;hr=1" xr:uid="{5D63EFED-8BAF-48E8-B05B-B4BC7565D584}"/>
    <hyperlink ref="B133" r:id="rId3709" display="http://sistemagestioncalidad.ramajudicial.gov.co/ModeloCSJ/index.php?sesion=&amp;op=8&amp;sop=8.5.6&amp;id_estrutura=1&amp;id=14561.00000&amp;hr=1" xr:uid="{BF025648-231F-418C-8C5D-3B9A790DC8A3}"/>
    <hyperlink ref="B134" r:id="rId3710" display="http://sistemagestioncalidad.ramajudicial.gov.co/ModeloCSJ/index.php?sesion=&amp;op=8&amp;sop=8.5.6&amp;id_estrutura=1&amp;id=14562.00000&amp;hr=1" xr:uid="{FDA930C4-ACE2-4E11-A517-5CA18D353414}"/>
    <hyperlink ref="B135" r:id="rId3711" display="http://sistemagestioncalidad.ramajudicial.gov.co/ModeloCSJ/index.php?sesion=&amp;op=8&amp;sop=8.5.6&amp;id_estrutura=1&amp;id=14563.00000&amp;hr=1" xr:uid="{1C8C6016-CF58-4AA0-B72E-291B75339587}"/>
    <hyperlink ref="B136" r:id="rId3712" display="http://sistemagestioncalidad.ramajudicial.gov.co/ModeloCSJ/index.php?sesion=&amp;op=8&amp;sop=8.5.6&amp;id_estrutura=2&amp;id=14564.00000&amp;hr=1" xr:uid="{A6C43391-9233-434A-92B7-2D13687AA3F0}"/>
    <hyperlink ref="B137" r:id="rId3713" display="http://sistemagestioncalidad.ramajudicial.gov.co/ModeloCSJ/index.php?sesion=&amp;op=8&amp;sop=8.5.6&amp;id_estrutura=2&amp;id=14565.00000&amp;hr=1" xr:uid="{6010B6EA-ECF5-4413-A805-E8D693CF2B3D}"/>
    <hyperlink ref="B138" r:id="rId3714" display="http://sistemagestioncalidad.ramajudicial.gov.co/ModeloCSJ/index.php?sesion=&amp;op=8&amp;sop=8.5.6&amp;id_estrutura=3&amp;id=14566.00000&amp;hr=1" xr:uid="{53C5AEFB-0627-4D26-9573-163EE814FF37}"/>
    <hyperlink ref="B139" r:id="rId3715" display="http://sistemagestioncalidad.ramajudicial.gov.co/ModeloCSJ/index.php?sesion=&amp;op=8&amp;sop=8.5.6&amp;id_estrutura=1&amp;id=14567.00000&amp;hr=1" xr:uid="{3C87328B-554C-4CD4-923B-3AB381CEBCEE}"/>
    <hyperlink ref="B140" r:id="rId3716" display="http://sistemagestioncalidad.ramajudicial.gov.co/ModeloCSJ/index.php?sesion=&amp;op=8&amp;sop=8.5.6&amp;id_estrutura=3&amp;id=14568.00000&amp;hr=1" xr:uid="{55480B6A-B058-4D67-A83C-B1701474D6D2}"/>
    <hyperlink ref="B141" r:id="rId3717" display="http://sistemagestioncalidad.ramajudicial.gov.co/ModeloCSJ/index.php?sesion=&amp;op=8&amp;sop=8.5.6&amp;id_estrutura=1&amp;id=14569.00000&amp;hr=1" xr:uid="{273B39B3-755E-4190-939E-1AC02B4D54A6}"/>
    <hyperlink ref="B142" r:id="rId3718" display="http://sistemagestioncalidad.ramajudicial.gov.co/ModeloCSJ/index.php?sesion=&amp;op=8&amp;sop=8.5.6&amp;id_estrutura=2&amp;id=14570.00000&amp;hr=1" xr:uid="{CC5B05D1-3DD1-47F0-8178-D8D1A25B9204}"/>
    <hyperlink ref="B143" r:id="rId3719" display="http://sistemagestioncalidad.ramajudicial.gov.co/ModeloCSJ/index.php?sesion=&amp;op=8&amp;sop=8.5.6&amp;id_estrutura=1&amp;id=14571.00000&amp;hr=1" xr:uid="{30C1FED3-5BAE-41AD-ACC6-3A745F6F8E95}"/>
    <hyperlink ref="B144" r:id="rId3720" display="http://sistemagestioncalidad.ramajudicial.gov.co/ModeloCSJ/index.php?sesion=&amp;op=8&amp;sop=8.5.6&amp;id_estrutura=2&amp;id=14572.00000&amp;hr=1" xr:uid="{A3A4607D-ED28-414E-A9DC-26BBA0D6C03A}"/>
    <hyperlink ref="B145" r:id="rId3721" display="http://sistemagestioncalidad.ramajudicial.gov.co/ModeloCSJ/index.php?sesion=&amp;op=8&amp;sop=8.5.6&amp;id_estrutura=1&amp;id=14573.00000&amp;hr=1" xr:uid="{C7C1E87C-BB00-4AF0-ADE2-E8C8B9A5FFDC}"/>
    <hyperlink ref="B146" r:id="rId3722" display="http://sistemagestioncalidad.ramajudicial.gov.co/ModeloCSJ/index.php?sesion=&amp;op=8&amp;sop=8.5.6&amp;id_estrutura=2&amp;id=14574.00000&amp;hr=1" xr:uid="{FC5CCB57-C8F8-4173-9174-40690A2068B9}"/>
    <hyperlink ref="B147" r:id="rId3723" display="http://sistemagestioncalidad.ramajudicial.gov.co/ModeloCSJ/index.php?sesion=&amp;op=8&amp;sop=8.5.6&amp;id_estrutura=1&amp;id=14575.00000&amp;hr=1" xr:uid="{E8DB35F7-3AEE-477F-AA85-CE4A19370138}"/>
    <hyperlink ref="B148" r:id="rId3724" display="http://sistemagestioncalidad.ramajudicial.gov.co/ModeloCSJ/index.php?sesion=&amp;op=8&amp;sop=8.5.6&amp;id_estrutura=1&amp;id=14576.00000&amp;hr=1" xr:uid="{315C7505-4C01-44DB-B81F-B7258C114555}"/>
    <hyperlink ref="B149" r:id="rId3725" display="http://sistemagestioncalidad.ramajudicial.gov.co/ModeloCSJ/index.php?sesion=&amp;op=8&amp;sop=8.5.6&amp;id_estrutura=1&amp;id=14577.00000&amp;hr=1" xr:uid="{F2B01B6D-22CD-440E-A080-99641DA3E044}"/>
    <hyperlink ref="B150" r:id="rId3726" display="http://sistemagestioncalidad.ramajudicial.gov.co/ModeloCSJ/index.php?sesion=&amp;op=8&amp;sop=8.5.6&amp;id_estrutura=1&amp;id=14578.00000&amp;hr=1" xr:uid="{7026BB44-F91F-49B3-BFC6-4B84AA7E69BD}"/>
    <hyperlink ref="B151" r:id="rId3727" display="http://sistemagestioncalidad.ramajudicial.gov.co/ModeloCSJ/index.php?sesion=&amp;op=8&amp;sop=8.5.6&amp;id_estrutura=3&amp;id=14579.00000&amp;hr=1" xr:uid="{6E037227-3690-4461-82DB-86EB865ADC6A}"/>
    <hyperlink ref="B152" r:id="rId3728" display="http://sistemagestioncalidad.ramajudicial.gov.co/ModeloCSJ/index.php?sesion=&amp;op=8&amp;sop=8.5.6&amp;id_estrutura=1&amp;id=14580.00000&amp;hr=1" xr:uid="{53464511-42F0-40F9-A80A-FFC88B9FFFC5}"/>
    <hyperlink ref="B153" r:id="rId3729" display="http://sistemagestioncalidad.ramajudicial.gov.co/ModeloCSJ/index.php?sesion=&amp;op=8&amp;sop=8.5.6&amp;id_estrutura=1&amp;id=14581.00000&amp;hr=1" xr:uid="{61CF5945-02A1-4F69-893D-D9BE823DE97E}"/>
    <hyperlink ref="B154" r:id="rId3730" display="http://sistemagestioncalidad.ramajudicial.gov.co/ModeloCSJ/index.php?sesion=&amp;op=8&amp;sop=8.5.6&amp;id_estrutura=1&amp;id=14582.00000&amp;hr=1" xr:uid="{2DCECCB2-2224-4D58-8FAE-47CA6CA042A5}"/>
    <hyperlink ref="B155" r:id="rId3731" display="http://sistemagestioncalidad.ramajudicial.gov.co/ModeloCSJ/index.php?sesion=&amp;op=8&amp;sop=8.5.6&amp;id_estrutura=1&amp;id=14583.00000&amp;hr=1" xr:uid="{665F15A0-8F5B-43D1-84BB-9CB7D3A4E9FE}"/>
    <hyperlink ref="B156" r:id="rId3732" display="http://sistemagestioncalidad.ramajudicial.gov.co/ModeloCSJ/index.php?sesion=&amp;op=8&amp;sop=8.5.6&amp;id_estrutura=1&amp;id=14584.00000&amp;hr=1" xr:uid="{D15812D6-A35D-4914-B8F2-1CB6904B3B4F}"/>
    <hyperlink ref="B157" r:id="rId3733" display="http://sistemagestioncalidad.ramajudicial.gov.co/ModeloCSJ/index.php?sesion=&amp;op=8&amp;sop=8.5.6&amp;id_estrutura=1&amp;id=14585.00000&amp;hr=1" xr:uid="{516E0718-BAC2-4A17-9C00-80C83DABA818}"/>
    <hyperlink ref="B158" r:id="rId3734" display="http://sistemagestioncalidad.ramajudicial.gov.co/ModeloCSJ/index.php?sesion=&amp;op=8&amp;sop=8.5.6&amp;id_estrutura=1&amp;id=14586.00000&amp;hr=1" xr:uid="{302E72A1-37F0-4712-9D93-5F02D65A0097}"/>
    <hyperlink ref="B159" r:id="rId3735" display="http://sistemagestioncalidad.ramajudicial.gov.co/ModeloCSJ/index.php?sesion=&amp;op=8&amp;sop=8.5.6&amp;id_estrutura=1&amp;id=14587.00000&amp;hr=1" xr:uid="{C57E7492-FD1F-49CF-AF17-67A1516930AA}"/>
    <hyperlink ref="B160" r:id="rId3736" display="http://sistemagestioncalidad.ramajudicial.gov.co/ModeloCSJ/index.php?sesion=&amp;op=8&amp;sop=8.5.6&amp;id_estrutura=2&amp;id=14588.00000&amp;hr=1" xr:uid="{9FD82867-64DC-4E93-8465-42F783274366}"/>
    <hyperlink ref="B161" r:id="rId3737" display="http://sistemagestioncalidad.ramajudicial.gov.co/ModeloCSJ/index.php?sesion=&amp;op=8&amp;sop=8.5.6&amp;id_estrutura=1&amp;id=14589.00000&amp;hr=1" xr:uid="{5AE85A27-4537-4769-90B6-AEDF7172362F}"/>
    <hyperlink ref="B162" r:id="rId3738" display="http://sistemagestioncalidad.ramajudicial.gov.co/ModeloCSJ/index.php?sesion=&amp;op=8&amp;sop=8.5.6&amp;id_estrutura=1&amp;id=14590.00000&amp;hr=1" xr:uid="{4D913A5B-062B-4905-97ED-FCCE050CED3B}"/>
    <hyperlink ref="B163" r:id="rId3739" display="http://sistemagestioncalidad.ramajudicial.gov.co/ModeloCSJ/index.php?sesion=&amp;op=8&amp;sop=8.5.6&amp;id_estrutura=1&amp;id=14591.00000&amp;hr=1" xr:uid="{3D8BE389-FFFC-4CB1-9D39-A98EEFBB2922}"/>
    <hyperlink ref="B164" r:id="rId3740" display="http://sistemagestioncalidad.ramajudicial.gov.co/ModeloCSJ/index.php?sesion=&amp;op=8&amp;sop=8.5.6&amp;id_estrutura=1&amp;id=14592.00000&amp;hr=1" xr:uid="{36C97D89-8907-4060-B354-FD20F41BE07D}"/>
    <hyperlink ref="B165" r:id="rId3741" display="http://sistemagestioncalidad.ramajudicial.gov.co/ModeloCSJ/index.php?sesion=&amp;op=8&amp;sop=8.5.6&amp;id_estrutura=1&amp;id=14593.00000&amp;hr=1" xr:uid="{BD72039B-0E3E-4930-86E6-48A955927469}"/>
    <hyperlink ref="B166" r:id="rId3742" display="http://sistemagestioncalidad.ramajudicial.gov.co/ModeloCSJ/index.php?sesion=&amp;op=8&amp;sop=8.5.6&amp;id_estrutura=1&amp;id=14594.00000&amp;hr=1" xr:uid="{4B2FE4B0-E91E-4CA6-AF4D-14B0F2B6B6DC}"/>
    <hyperlink ref="B167" r:id="rId3743" display="http://sistemagestioncalidad.ramajudicial.gov.co/ModeloCSJ/index.php?sesion=&amp;op=8&amp;sop=8.5.6&amp;id_estrutura=1&amp;id=14595.00000&amp;hr=1" xr:uid="{4FFA9FE8-E721-49D3-8F0C-A8650BB4590A}"/>
    <hyperlink ref="B168" r:id="rId3744" display="http://sistemagestioncalidad.ramajudicial.gov.co/ModeloCSJ/index.php?sesion=&amp;op=8&amp;sop=8.5.6&amp;id_estrutura=1&amp;id=14596.00000&amp;hr=1" xr:uid="{F0881EEF-DAF2-41CF-A06D-652458B0E861}"/>
    <hyperlink ref="B169" r:id="rId3745" display="http://sistemagestioncalidad.ramajudicial.gov.co/ModeloCSJ/index.php?sesion=&amp;op=8&amp;sop=8.5.6&amp;id_estrutura=1&amp;id=14597.00000&amp;hr=1" xr:uid="{DE60132A-33E2-4EC6-B107-815EDD563EE2}"/>
    <hyperlink ref="B170" r:id="rId3746" display="http://sistemagestioncalidad.ramajudicial.gov.co/ModeloCSJ/index.php?sesion=&amp;op=8&amp;sop=8.5.6&amp;id_estrutura=1&amp;id=14598.00000&amp;hr=1" xr:uid="{6BB29E81-8F2E-4F37-B1DC-9D9B0FD9CE2D}"/>
    <hyperlink ref="B171" r:id="rId3747" display="http://sistemagestioncalidad.ramajudicial.gov.co/ModeloCSJ/index.php?sesion=&amp;op=8&amp;sop=8.5.6&amp;id_estrutura=3&amp;id=14599.00000&amp;hr=1" xr:uid="{C31BDE91-3054-429A-9344-9799F5EFD3D4}"/>
    <hyperlink ref="B172" r:id="rId3748" display="http://sistemagestioncalidad.ramajudicial.gov.co/ModeloCSJ/index.php?sesion=&amp;op=8&amp;sop=8.5.6&amp;id_estrutura=1&amp;id=14600.00000&amp;hr=1" xr:uid="{F1A835D8-81AB-40CB-8604-FBAE71BD9340}"/>
    <hyperlink ref="B173" r:id="rId3749" display="http://sistemagestioncalidad.ramajudicial.gov.co/ModeloCSJ/index.php?sesion=&amp;op=8&amp;sop=8.5.6&amp;id_estrutura=1&amp;id=14601.00000&amp;hr=1" xr:uid="{1393711D-C62B-44AC-A767-8115421A020A}"/>
    <hyperlink ref="B174" r:id="rId3750" display="http://sistemagestioncalidad.ramajudicial.gov.co/ModeloCSJ/index.php?sesion=&amp;op=8&amp;sop=8.5.6&amp;id_estrutura=1&amp;id=14602.00000&amp;hr=1" xr:uid="{16C53241-E24B-4D8D-BE4E-1DD0D910C5E3}"/>
    <hyperlink ref="B175" r:id="rId3751" display="http://sistemagestioncalidad.ramajudicial.gov.co/ModeloCSJ/index.php?sesion=&amp;op=8&amp;sop=8.5.6&amp;id_estrutura=1&amp;id=14603.00000&amp;hr=1" xr:uid="{D7ED2564-B4BF-4D91-A9DA-0DFA7F8BF198}"/>
    <hyperlink ref="B176" r:id="rId3752" display="http://sistemagestioncalidad.ramajudicial.gov.co/ModeloCSJ/index.php?sesion=&amp;op=8&amp;sop=8.5.6&amp;id_estrutura=1&amp;id=14604.00000&amp;hr=1" xr:uid="{E9D03839-147B-4D77-969A-5E558EFF03FF}"/>
    <hyperlink ref="B177" r:id="rId3753" display="http://sistemagestioncalidad.ramajudicial.gov.co/ModeloCSJ/index.php?sesion=&amp;op=8&amp;sop=8.5.6&amp;id_estrutura=1&amp;id=14605.00000&amp;hr=1" xr:uid="{A0ABD2D2-AEBE-486B-94C4-E09F52F6E4DD}"/>
    <hyperlink ref="B178" r:id="rId3754" display="http://sistemagestioncalidad.ramajudicial.gov.co/ModeloCSJ/index.php?sesion=&amp;op=8&amp;sop=8.5.6&amp;id_estrutura=1&amp;id=14606.00000&amp;hr=1" xr:uid="{25A8C030-5AD7-4B49-A4E8-9A5E12BBA7A4}"/>
    <hyperlink ref="B179" r:id="rId3755" display="http://sistemagestioncalidad.ramajudicial.gov.co/ModeloCSJ/index.php?sesion=&amp;op=8&amp;sop=8.5.6&amp;id_estrutura=1&amp;id=14607.00000&amp;hr=1" xr:uid="{D535F3E8-5FE6-41D3-8756-A3130DD96540}"/>
    <hyperlink ref="B180" r:id="rId3756" display="http://sistemagestioncalidad.ramajudicial.gov.co/ModeloCSJ/index.php?sesion=&amp;op=8&amp;sop=8.5.6&amp;id_estrutura=3&amp;id=14608.00000&amp;hr=1" xr:uid="{277373F3-B594-4810-BC60-015B53B354C5}"/>
    <hyperlink ref="B181" r:id="rId3757" display="http://sistemagestioncalidad.ramajudicial.gov.co/ModeloCSJ/index.php?sesion=&amp;op=8&amp;sop=8.5.6&amp;id_estrutura=1&amp;id=14609.00000&amp;hr=1" xr:uid="{60C5E71B-E584-4397-8D40-3ECDC510DCDE}"/>
    <hyperlink ref="B182" r:id="rId3758" display="http://sistemagestioncalidad.ramajudicial.gov.co/ModeloCSJ/index.php?sesion=&amp;op=8&amp;sop=8.5.6&amp;id_estrutura=1&amp;id=14610.00000&amp;hr=1" xr:uid="{7367A2C5-40D6-43B1-A9DF-9CE09C20C6FB}"/>
    <hyperlink ref="B183" r:id="rId3759" display="http://sistemagestioncalidad.ramajudicial.gov.co/ModeloCSJ/index.php?sesion=&amp;op=8&amp;sop=8.5.6&amp;id_estrutura=2&amp;id=14611.00000&amp;hr=1" xr:uid="{5EBAEB60-36A4-44EB-9160-04A85B948659}"/>
    <hyperlink ref="B184" r:id="rId3760" display="http://sistemagestioncalidad.ramajudicial.gov.co/ModeloCSJ/index.php?sesion=&amp;op=8&amp;sop=8.5.6&amp;id_estrutura=1&amp;id=14612.00000&amp;hr=1" xr:uid="{5E368CF8-3A0D-45F4-846C-657A3C16D2A3}"/>
    <hyperlink ref="B185" r:id="rId3761" display="http://sistemagestioncalidad.ramajudicial.gov.co/ModeloCSJ/index.php?sesion=&amp;op=8&amp;sop=8.5.6&amp;id_estrutura=2&amp;id=14613.00000&amp;hr=1" xr:uid="{7350B3A8-55DF-45C0-886C-DF90EFA82E86}"/>
    <hyperlink ref="B186" r:id="rId3762" display="http://sistemagestioncalidad.ramajudicial.gov.co/ModeloCSJ/index.php?sesion=&amp;op=8&amp;sop=8.5.6&amp;id_estrutura=2&amp;id=14614.00000&amp;hr=1" xr:uid="{01215DB7-F8BD-4D5C-BEC8-7621E303EA1C}"/>
    <hyperlink ref="B187" r:id="rId3763" display="http://sistemagestioncalidad.ramajudicial.gov.co/ModeloCSJ/index.php?sesion=&amp;op=8&amp;sop=8.5.6&amp;id_estrutura=3&amp;id=14615.00000&amp;hr=1" xr:uid="{A08BD5D5-B711-4C80-8F52-53E14859CFB6}"/>
    <hyperlink ref="B188" r:id="rId3764" display="http://sistemagestioncalidad.ramajudicial.gov.co/ModeloCSJ/index.php?sesion=&amp;op=8&amp;sop=8.5.6&amp;id_estrutura=2&amp;id=14616.00000&amp;hr=1" xr:uid="{4EAB3651-B47D-4FB2-94C5-7876D7C12FB2}"/>
    <hyperlink ref="B189" r:id="rId3765" display="http://sistemagestioncalidad.ramajudicial.gov.co/ModeloCSJ/index.php?sesion=&amp;op=8&amp;sop=8.5.6&amp;id_estrutura=2&amp;id=14617.00000&amp;hr=1" xr:uid="{C095D6AE-E5BB-45FF-B256-73AAB4CA8683}"/>
    <hyperlink ref="B190" r:id="rId3766" display="http://sistemagestioncalidad.ramajudicial.gov.co/ModeloCSJ/index.php?sesion=&amp;op=8&amp;sop=8.5.6&amp;id_estrutura=1&amp;id=14618.00000&amp;hr=1" xr:uid="{B31FD64D-EC5B-4FEC-A315-207D15DA0B7A}"/>
    <hyperlink ref="B191" r:id="rId3767" display="http://sistemagestioncalidad.ramajudicial.gov.co/ModeloCSJ/index.php?sesion=&amp;op=8&amp;sop=8.5.6&amp;id_estrutura=1&amp;id=14619.00000&amp;hr=1" xr:uid="{13C7A664-48BD-4AC0-ADB8-4CDBAA2ABE9A}"/>
    <hyperlink ref="B192" r:id="rId3768" display="http://sistemagestioncalidad.ramajudicial.gov.co/ModeloCSJ/index.php?sesion=&amp;op=8&amp;sop=8.5.6&amp;id_estrutura=2&amp;id=14620.00000&amp;hr=1" xr:uid="{0DA1B89B-573B-41E4-B32D-B9E24D9DCE1E}"/>
    <hyperlink ref="B193" r:id="rId3769" display="http://sistemagestioncalidad.ramajudicial.gov.co/ModeloCSJ/index.php?sesion=&amp;op=8&amp;sop=8.5.6&amp;id_estrutura=1&amp;id=14621.00000&amp;hr=1" xr:uid="{392836A9-6364-4399-992A-12F328E01097}"/>
    <hyperlink ref="B194" r:id="rId3770" display="http://sistemagestioncalidad.ramajudicial.gov.co/ModeloCSJ/index.php?sesion=&amp;op=8&amp;sop=8.5.6&amp;id_estrutura=1&amp;id=14622.00000&amp;hr=1" xr:uid="{234C0593-CA9B-46F9-A71B-ECA758E56042}"/>
    <hyperlink ref="B195" r:id="rId3771" display="http://sistemagestioncalidad.ramajudicial.gov.co/ModeloCSJ/index.php?sesion=&amp;op=8&amp;sop=8.5.6&amp;id_estrutura=2&amp;id=14623.00000&amp;hr=1" xr:uid="{218B3184-FECB-41AF-B927-BE8AA5C8A229}"/>
    <hyperlink ref="B196" r:id="rId3772" display="http://sistemagestioncalidad.ramajudicial.gov.co/ModeloCSJ/index.php?sesion=&amp;op=8&amp;sop=8.5.6&amp;id_estrutura=1&amp;id=14624.00000&amp;hr=1" xr:uid="{10EED329-3FE4-4313-A2A9-BCEC71EE14A0}"/>
    <hyperlink ref="B197" r:id="rId3773" display="http://sistemagestioncalidad.ramajudicial.gov.co/ModeloCSJ/index.php?sesion=&amp;op=8&amp;sop=8.5.6&amp;id_estrutura=1&amp;id=14625.00000&amp;hr=1" xr:uid="{75A2BD61-6A1D-4F35-8CB3-453D548C3876}"/>
    <hyperlink ref="B198" r:id="rId3774" display="http://sistemagestioncalidad.ramajudicial.gov.co/ModeloCSJ/index.php?sesion=&amp;op=8&amp;sop=8.5.6&amp;id_estrutura=1&amp;id=14626.00000&amp;hr=1" xr:uid="{DEC88F7B-E484-4357-8156-04A07B8A43D2}"/>
    <hyperlink ref="B199" r:id="rId3775" display="http://sistemagestioncalidad.ramajudicial.gov.co/ModeloCSJ/index.php?sesion=&amp;op=8&amp;sop=8.5.6&amp;id_estrutura=1&amp;id=14627.00000&amp;hr=1" xr:uid="{727A6BA3-75AE-444A-A3FA-06719FAF2723}"/>
    <hyperlink ref="B200" r:id="rId3776" display="http://sistemagestioncalidad.ramajudicial.gov.co/ModeloCSJ/index.php?sesion=&amp;op=8&amp;sop=8.5.6&amp;id_estrutura=2&amp;id=14628.00000&amp;hr=1" xr:uid="{75E83380-4BEB-41DA-987E-E67FEDB53A8D}"/>
    <hyperlink ref="B201" r:id="rId3777" display="http://sistemagestioncalidad.ramajudicial.gov.co/ModeloCSJ/index.php?sesion=&amp;op=8&amp;sop=8.5.6&amp;id_estrutura=2&amp;id=14629.00000&amp;hr=1" xr:uid="{9544A1C7-6440-4B8D-9EF9-F1199FE247EE}"/>
    <hyperlink ref="B202" r:id="rId3778" display="http://sistemagestioncalidad.ramajudicial.gov.co/ModeloCSJ/index.php?sesion=&amp;op=8&amp;sop=8.5.6&amp;id_estrutura=2&amp;id=14630.00000&amp;hr=1" xr:uid="{B467FD97-1111-403C-9929-7F3663C03803}"/>
    <hyperlink ref="B203" r:id="rId3779" display="http://sistemagestioncalidad.ramajudicial.gov.co/ModeloCSJ/index.php?sesion=&amp;op=8&amp;sop=8.5.6&amp;id_estrutura=1&amp;id=14631.00000&amp;hr=1" xr:uid="{93FA23D9-0D6B-4C8B-B96D-4CE622924BAC}"/>
    <hyperlink ref="B204" r:id="rId3780" display="http://sistemagestioncalidad.ramajudicial.gov.co/ModeloCSJ/index.php?sesion=&amp;op=8&amp;sop=8.5.6&amp;id_estrutura=1&amp;id=14632.00000&amp;hr=1" xr:uid="{339AB0A3-7878-450C-A8FE-7B1DB186501F}"/>
    <hyperlink ref="B205" r:id="rId3781" display="http://sistemagestioncalidad.ramajudicial.gov.co/ModeloCSJ/index.php?sesion=&amp;op=8&amp;sop=8.5.6&amp;id_estrutura=2&amp;id=14633.00000&amp;hr=1" xr:uid="{655837D0-2B6C-40DA-9633-A7B01C00700B}"/>
    <hyperlink ref="B206" r:id="rId3782" display="http://sistemagestioncalidad.ramajudicial.gov.co/ModeloCSJ/index.php?sesion=&amp;op=8&amp;sop=8.5.6&amp;id_estrutura=3&amp;id=14634.00000&amp;hr=1" xr:uid="{32250971-3F22-4045-A028-C9336EE08C71}"/>
    <hyperlink ref="B207" r:id="rId3783" display="http://sistemagestioncalidad.ramajudicial.gov.co/ModeloCSJ/index.php?sesion=&amp;op=8&amp;sop=8.5.6&amp;id_estrutura=2&amp;id=14635.00000&amp;hr=1" xr:uid="{3E38A148-C063-4C32-BD37-1DA60C71F247}"/>
    <hyperlink ref="B208" r:id="rId3784" display="http://sistemagestioncalidad.ramajudicial.gov.co/ModeloCSJ/index.php?sesion=&amp;op=8&amp;sop=8.5.6&amp;id_estrutura=1&amp;id=14636.00000&amp;hr=1" xr:uid="{DF81A28B-A267-4361-A849-6E648193BCAA}"/>
    <hyperlink ref="B209" r:id="rId3785" display="http://sistemagestioncalidad.ramajudicial.gov.co/ModeloCSJ/index.php?sesion=&amp;op=8&amp;sop=8.5.6&amp;id_estrutura=3&amp;id=14637.00000&amp;hr=1" xr:uid="{86599102-AB3F-4F71-A913-9F319AB48307}"/>
    <hyperlink ref="B210" r:id="rId3786" display="http://sistemagestioncalidad.ramajudicial.gov.co/ModeloCSJ/index.php?sesion=&amp;op=8&amp;sop=8.5.6&amp;id_estrutura=1&amp;id=14638.00000&amp;hr=1" xr:uid="{C9A50F04-1A7D-4C1A-9EBD-F118E7B6D829}"/>
    <hyperlink ref="B211" r:id="rId3787" display="http://sistemagestioncalidad.ramajudicial.gov.co/ModeloCSJ/index.php?sesion=&amp;op=8&amp;sop=8.5.6&amp;id_estrutura=2&amp;id=14639.00000&amp;hr=1" xr:uid="{3E7ED59C-5EAB-4A53-85E9-97428A0F74BC}"/>
    <hyperlink ref="B212" r:id="rId3788" display="http://sistemagestioncalidad.ramajudicial.gov.co/ModeloCSJ/index.php?sesion=&amp;op=8&amp;sop=8.5.6&amp;id_estrutura=1&amp;id=14640.00000&amp;hr=1" xr:uid="{6AB92787-7A99-463C-8E12-A66C782D0FB8}"/>
    <hyperlink ref="B213" r:id="rId3789" display="http://sistemagestioncalidad.ramajudicial.gov.co/ModeloCSJ/index.php?sesion=&amp;op=8&amp;sop=8.5.6&amp;id_estrutura=1&amp;id=14641.00000&amp;hr=1" xr:uid="{C7FDFC11-0A21-46B5-8340-53935A373981}"/>
    <hyperlink ref="B214" r:id="rId3790" display="http://sistemagestioncalidad.ramajudicial.gov.co/ModeloCSJ/index.php?sesion=&amp;op=8&amp;sop=8.5.6&amp;id_estrutura=3&amp;id=14642.00000&amp;hr=1" xr:uid="{E3AB4A58-4DFE-40ED-A403-326F35490909}"/>
    <hyperlink ref="B215" r:id="rId3791" display="http://sistemagestioncalidad.ramajudicial.gov.co/ModeloCSJ/index.php?sesion=&amp;op=8&amp;sop=8.5.6&amp;id_estrutura=1&amp;id=14643.00000&amp;hr=1" xr:uid="{B61AA646-4C60-4855-8F93-1FAD7081B6BD}"/>
    <hyperlink ref="B216" r:id="rId3792" display="http://sistemagestioncalidad.ramajudicial.gov.co/ModeloCSJ/index.php?sesion=&amp;op=8&amp;sop=8.5.6&amp;id_estrutura=1&amp;id=14644.00000&amp;hr=1" xr:uid="{A4207E7F-8D5F-458D-83A6-43E36569A682}"/>
    <hyperlink ref="B217" r:id="rId3793" display="http://sistemagestioncalidad.ramajudicial.gov.co/ModeloCSJ/index.php?sesion=&amp;op=8&amp;sop=8.5.6&amp;id_estrutura=3&amp;id=14645.00000&amp;hr=1" xr:uid="{7C3A34B7-5B09-489F-9364-5EE8C3307C8C}"/>
    <hyperlink ref="B218" r:id="rId3794" display="http://sistemagestioncalidad.ramajudicial.gov.co/ModeloCSJ/index.php?sesion=&amp;op=8&amp;sop=8.5.6&amp;id_estrutura=2&amp;id=14646.00000&amp;hr=1" xr:uid="{AD0F9150-C891-4A51-BB5E-208ABC8C146F}"/>
    <hyperlink ref="B219" r:id="rId3795" display="http://sistemagestioncalidad.ramajudicial.gov.co/ModeloCSJ/index.php?sesion=&amp;op=8&amp;sop=8.5.6&amp;id_estrutura=1&amp;id=14647.00000&amp;hr=1" xr:uid="{149C2EB9-E098-428B-8891-7F308AE4735E}"/>
    <hyperlink ref="B220" r:id="rId3796" display="http://sistemagestioncalidad.ramajudicial.gov.co/ModeloCSJ/index.php?sesion=&amp;op=8&amp;sop=8.5.6&amp;id_estrutura=1&amp;id=14648.00000&amp;hr=1" xr:uid="{0FB1AE4C-082C-46D9-85F5-ECA9E4A9E12B}"/>
    <hyperlink ref="B221" r:id="rId3797" display="http://sistemagestioncalidad.ramajudicial.gov.co/ModeloCSJ/index.php?sesion=&amp;op=8&amp;sop=8.5.6&amp;id_estrutura=1&amp;id=14649.00000&amp;hr=1" xr:uid="{2F659F52-0879-4864-8F4B-56B8E450F999}"/>
    <hyperlink ref="B222" r:id="rId3798" display="http://sistemagestioncalidad.ramajudicial.gov.co/ModeloCSJ/index.php?sesion=&amp;op=8&amp;sop=8.5.6&amp;id_estrutura=2&amp;id=14650.00000&amp;hr=1" xr:uid="{C48776BC-992D-47E4-B286-6D7F891FB610}"/>
    <hyperlink ref="B223" r:id="rId3799" display="http://sistemagestioncalidad.ramajudicial.gov.co/ModeloCSJ/index.php?sesion=&amp;op=8&amp;sop=8.5.6&amp;id_estrutura=1&amp;id=14651.00000&amp;hr=1" xr:uid="{08706D84-0E89-4CDB-A1F1-5E0826C641C7}"/>
    <hyperlink ref="B224" r:id="rId3800" display="http://sistemagestioncalidad.ramajudicial.gov.co/ModeloCSJ/index.php?sesion=&amp;op=8&amp;sop=8.5.6&amp;id_estrutura=1&amp;id=14652.00000&amp;hr=1" xr:uid="{1B06392D-24AA-4989-AB84-82B667816F25}"/>
    <hyperlink ref="B225" r:id="rId3801" display="http://sistemagestioncalidad.ramajudicial.gov.co/ModeloCSJ/index.php?sesion=&amp;op=8&amp;sop=8.5.6&amp;id_estrutura=1&amp;id=14653.00000&amp;hr=1" xr:uid="{A476A422-3C85-4EAC-8E26-51C000172972}"/>
    <hyperlink ref="B226" r:id="rId3802" display="http://sistemagestioncalidad.ramajudicial.gov.co/ModeloCSJ/index.php?sesion=&amp;op=8&amp;sop=8.5.6&amp;id_estrutura=2&amp;id=14654.00000&amp;hr=1" xr:uid="{FC59A2B9-B54A-4D25-AE1B-39F775231B6F}"/>
    <hyperlink ref="B227" r:id="rId3803" display="http://sistemagestioncalidad.ramajudicial.gov.co/ModeloCSJ/index.php?sesion=&amp;op=8&amp;sop=8.5.6&amp;id_estrutura=1&amp;id=14655.00000&amp;hr=1" xr:uid="{DED5E31F-862B-4A01-B356-7EEB1C5C5537}"/>
    <hyperlink ref="B228" r:id="rId3804" display="http://sistemagestioncalidad.ramajudicial.gov.co/ModeloCSJ/index.php?sesion=&amp;op=8&amp;sop=8.5.6&amp;id_estrutura=2&amp;id=14656.00000&amp;hr=1" xr:uid="{F721A199-C644-4CE1-8CFB-16861B80BD8A}"/>
    <hyperlink ref="B229" r:id="rId3805" display="http://sistemagestioncalidad.ramajudicial.gov.co/ModeloCSJ/index.php?sesion=&amp;op=8&amp;sop=8.5.6&amp;id_estrutura=2&amp;id=14657.00000&amp;hr=1" xr:uid="{AF6CD044-853D-48F4-A40F-A4E7B3EFCE1D}"/>
    <hyperlink ref="B230" r:id="rId3806" display="http://sistemagestioncalidad.ramajudicial.gov.co/ModeloCSJ/index.php?sesion=&amp;op=8&amp;sop=8.5.6&amp;id_estrutura=2&amp;id=14658.00000&amp;hr=1" xr:uid="{A1B44FE3-829A-4CC3-8301-2ECE1BF40D01}"/>
    <hyperlink ref="B231" r:id="rId3807" display="http://sistemagestioncalidad.ramajudicial.gov.co/ModeloCSJ/index.php?sesion=&amp;op=8&amp;sop=8.5.6&amp;id_estrutura=1&amp;id=14659.00000&amp;hr=1" xr:uid="{B1C4E4E4-41A0-4FED-B8E3-04E96035CC6F}"/>
    <hyperlink ref="B232" r:id="rId3808" display="http://sistemagestioncalidad.ramajudicial.gov.co/ModeloCSJ/index.php?sesion=&amp;op=8&amp;sop=8.5.6&amp;id_estrutura=1&amp;id=14660.00000&amp;hr=1" xr:uid="{BE417D60-2230-4B94-BF08-B83B532CD649}"/>
    <hyperlink ref="B233" r:id="rId3809" display="http://sistemagestioncalidad.ramajudicial.gov.co/ModeloCSJ/index.php?sesion=&amp;op=8&amp;sop=8.5.6&amp;id_estrutura=1&amp;id=14661.00000&amp;hr=1" xr:uid="{6F3E38FB-9BA7-4E7F-92B6-FEA9C8E46BFA}"/>
    <hyperlink ref="B234" r:id="rId3810" display="http://sistemagestioncalidad.ramajudicial.gov.co/ModeloCSJ/index.php?sesion=&amp;op=8&amp;sop=8.5.6&amp;id_estrutura=1&amp;id=14662.00000&amp;hr=1" xr:uid="{9E1AB8FF-0D9D-408D-A099-446EA6B66643}"/>
    <hyperlink ref="B235" r:id="rId3811" display="http://sistemagestioncalidad.ramajudicial.gov.co/ModeloCSJ/index.php?sesion=&amp;op=8&amp;sop=8.5.6&amp;id_estrutura=2&amp;id=14663.00000&amp;hr=1" xr:uid="{42CF0E7B-18AD-4745-A666-D0595CAA2D90}"/>
    <hyperlink ref="B236" r:id="rId3812" display="http://sistemagestioncalidad.ramajudicial.gov.co/ModeloCSJ/index.php?sesion=&amp;op=8&amp;sop=8.5.6&amp;id_estrutura=1&amp;id=14664.00000&amp;hr=1" xr:uid="{C0A1B856-AB61-446A-814F-C105FB87BD25}"/>
    <hyperlink ref="B237" r:id="rId3813" display="http://sistemagestioncalidad.ramajudicial.gov.co/ModeloCSJ/index.php?sesion=&amp;op=8&amp;sop=8.5.6&amp;id_estrutura=1&amp;id=14665.00000&amp;hr=1" xr:uid="{3BD1166B-59CC-4F71-8585-1BD81FDA20AC}"/>
    <hyperlink ref="B238" r:id="rId3814" display="http://sistemagestioncalidad.ramajudicial.gov.co/ModeloCSJ/index.php?sesion=&amp;op=8&amp;sop=8.5.6&amp;id_estrutura=3&amp;id=14666.00000&amp;hr=1" xr:uid="{6D13F32A-79BE-4D43-BFC0-567DE907450C}"/>
    <hyperlink ref="B239" r:id="rId3815" display="http://sistemagestioncalidad.ramajudicial.gov.co/ModeloCSJ/index.php?sesion=&amp;op=8&amp;sop=8.5.6&amp;id_estrutura=1&amp;id=14667.00000&amp;hr=1" xr:uid="{0673BD96-96D6-4FFE-B857-5CC12D22A138}"/>
    <hyperlink ref="B240" r:id="rId3816" display="http://sistemagestioncalidad.ramajudicial.gov.co/ModeloCSJ/index.php?sesion=&amp;op=8&amp;sop=8.5.6&amp;id_estrutura=1&amp;id=14668.00000&amp;hr=1" xr:uid="{52238251-22CA-4111-8CDC-22CC1E47E8F2}"/>
    <hyperlink ref="B241" r:id="rId3817" display="http://sistemagestioncalidad.ramajudicial.gov.co/ModeloCSJ/index.php?sesion=&amp;op=8&amp;sop=8.5.6&amp;id_estrutura=1&amp;id=14669.00000&amp;hr=1" xr:uid="{5E897FB6-0773-4455-994A-D61400768F23}"/>
    <hyperlink ref="B242" r:id="rId3818" display="http://sistemagestioncalidad.ramajudicial.gov.co/ModeloCSJ/index.php?sesion=&amp;op=8&amp;sop=8.5.6&amp;id_estrutura=1&amp;id=14670.00000&amp;hr=1" xr:uid="{718C599E-8B0F-40F4-8A1B-97B295434549}"/>
    <hyperlink ref="B243" r:id="rId3819" display="http://sistemagestioncalidad.ramajudicial.gov.co/ModeloCSJ/index.php?sesion=&amp;op=8&amp;sop=8.5.6&amp;id_estrutura=1&amp;id=14671.00000&amp;hr=1" xr:uid="{3070C90F-4CED-42F1-8AE9-77B4DBFB2809}"/>
    <hyperlink ref="B244" r:id="rId3820" display="http://sistemagestioncalidad.ramajudicial.gov.co/ModeloCSJ/index.php?sesion=&amp;op=8&amp;sop=8.5.6&amp;id_estrutura=2&amp;id=14672.00000&amp;hr=1" xr:uid="{7F7B0CF5-BF75-4259-B8A3-3522E82497D1}"/>
    <hyperlink ref="B245" r:id="rId3821" display="http://sistemagestioncalidad.ramajudicial.gov.co/ModeloCSJ/index.php?sesion=&amp;op=8&amp;sop=8.5.6&amp;id_estrutura=1&amp;id=14673.00000&amp;hr=1" xr:uid="{E023E206-5FC0-4376-9531-53E2CAE928DB}"/>
    <hyperlink ref="B246" r:id="rId3822" display="http://sistemagestioncalidad.ramajudicial.gov.co/ModeloCSJ/index.php?sesion=&amp;op=8&amp;sop=8.5.6&amp;id_estrutura=3&amp;id=14674.00000&amp;hr=1" xr:uid="{969F7693-1EE5-4463-AB4C-D943255B5BE4}"/>
    <hyperlink ref="B247" r:id="rId3823" display="http://sistemagestioncalidad.ramajudicial.gov.co/ModeloCSJ/index.php?sesion=&amp;op=8&amp;sop=8.5.6&amp;id_estrutura=2&amp;id=14675.00000&amp;hr=1" xr:uid="{EE9FAEB9-A1EA-4055-BA0C-8DF8E1C32E6B}"/>
    <hyperlink ref="B248" r:id="rId3824" display="http://sistemagestioncalidad.ramajudicial.gov.co/ModeloCSJ/index.php?sesion=&amp;op=8&amp;sop=8.5.6&amp;id_estrutura=2&amp;id=14676.00000&amp;hr=1" xr:uid="{6CD6ED5E-4A4F-4697-9B0F-9326B12F9313}"/>
    <hyperlink ref="B249" r:id="rId3825" display="http://sistemagestioncalidad.ramajudicial.gov.co/ModeloCSJ/index.php?sesion=&amp;op=8&amp;sop=8.5.6&amp;id_estrutura=2&amp;id=14677.00000&amp;hr=1" xr:uid="{59970C3A-DF1C-46B3-AB01-57D2C517FAD1}"/>
    <hyperlink ref="B250" r:id="rId3826" display="http://sistemagestioncalidad.ramajudicial.gov.co/ModeloCSJ/index.php?sesion=&amp;op=8&amp;sop=8.5.6&amp;id_estrutura=1&amp;id=14678.00000&amp;hr=1" xr:uid="{C9C4BC8D-52BB-4956-B2C2-401E687E9329}"/>
    <hyperlink ref="B251" r:id="rId3827" display="http://sistemagestioncalidad.ramajudicial.gov.co/ModeloCSJ/index.php?sesion=&amp;op=8&amp;sop=8.5.6&amp;id_estrutura=2&amp;id=14679.00000&amp;hr=1" xr:uid="{D9AFEB9C-F5FD-44C6-95DE-444AA08F4D7C}"/>
    <hyperlink ref="B252" r:id="rId3828" display="http://sistemagestioncalidad.ramajudicial.gov.co/ModeloCSJ/index.php?sesion=&amp;op=8&amp;sop=8.5.6&amp;id_estrutura=1&amp;id=14680.00000&amp;hr=1" xr:uid="{26822B0D-C887-4E80-9DF5-D07F2CFC6E8E}"/>
    <hyperlink ref="B253" r:id="rId3829" display="http://sistemagestioncalidad.ramajudicial.gov.co/ModeloCSJ/index.php?sesion=&amp;op=8&amp;sop=8.5.6&amp;id_estrutura=1&amp;id=14681.00000&amp;hr=1" xr:uid="{3C10BE30-DA12-47EC-A3F1-6AA057639A6E}"/>
    <hyperlink ref="B254" r:id="rId3830" display="http://sistemagestioncalidad.ramajudicial.gov.co/ModeloCSJ/index.php?sesion=&amp;op=8&amp;sop=8.5.6&amp;id_estrutura=1&amp;id=14682.00000&amp;hr=1" xr:uid="{D7BF5DE5-F0E0-4C06-9363-D9F60DA161D3}"/>
    <hyperlink ref="B255" r:id="rId3831" display="http://sistemagestioncalidad.ramajudicial.gov.co/ModeloCSJ/index.php?sesion=&amp;op=8&amp;sop=8.5.6&amp;id_estrutura=1&amp;id=14683.00000&amp;hr=1" xr:uid="{ADEA3ADA-885F-4861-94A2-A49DFE7A5451}"/>
    <hyperlink ref="B256" r:id="rId3832" display="http://sistemagestioncalidad.ramajudicial.gov.co/ModeloCSJ/index.php?sesion=&amp;op=8&amp;sop=8.5.6&amp;id_estrutura=1&amp;id=14684.00000&amp;hr=1" xr:uid="{07A5D4AF-93BA-4883-B4DE-46111DC74E0B}"/>
    <hyperlink ref="B257" r:id="rId3833" display="http://sistemagestioncalidad.ramajudicial.gov.co/ModeloCSJ/index.php?sesion=&amp;op=8&amp;sop=8.5.6&amp;id_estrutura=1&amp;id=14685.00000&amp;hr=1" xr:uid="{1A0C1D63-7B9C-4619-B3E9-EDCC60760EB3}"/>
    <hyperlink ref="B258" r:id="rId3834" display="http://sistemagestioncalidad.ramajudicial.gov.co/ModeloCSJ/index.php?sesion=&amp;op=8&amp;sop=8.5.6&amp;id_estrutura=1&amp;id=14686.00000&amp;hr=1" xr:uid="{35EF15FE-1102-4844-9C94-289D88E54A2F}"/>
    <hyperlink ref="B259" r:id="rId3835" display="http://sistemagestioncalidad.ramajudicial.gov.co/ModeloCSJ/index.php?sesion=&amp;op=8&amp;sop=8.5.6&amp;id_estrutura=1&amp;id=14687.00000&amp;hr=1" xr:uid="{9D8D04B6-E1B0-4985-97F5-D0C4DA28A5DD}"/>
    <hyperlink ref="B260" r:id="rId3836" display="http://sistemagestioncalidad.ramajudicial.gov.co/ModeloCSJ/index.php?sesion=&amp;op=8&amp;sop=8.5.6&amp;id_estrutura=1&amp;id=14688.00000&amp;hr=1" xr:uid="{8EAA5A26-846F-4F56-A1A4-BF80F96F56DD}"/>
    <hyperlink ref="B261" r:id="rId3837" display="http://sistemagestioncalidad.ramajudicial.gov.co/ModeloCSJ/index.php?sesion=&amp;op=8&amp;sop=8.5.6&amp;id_estrutura=1&amp;id=14689.00000&amp;hr=1" xr:uid="{73F943CF-441A-437B-AAA5-ABBD8E19F6A0}"/>
    <hyperlink ref="B262" r:id="rId3838" display="http://sistemagestioncalidad.ramajudicial.gov.co/ModeloCSJ/index.php?sesion=&amp;op=8&amp;sop=8.5.6&amp;id_estrutura=1&amp;id=14690.00000&amp;hr=1" xr:uid="{5F73E39B-A972-4174-9C81-C22DF6A77F80}"/>
    <hyperlink ref="B263" r:id="rId3839" display="http://sistemagestioncalidad.ramajudicial.gov.co/ModeloCSJ/index.php?sesion=&amp;op=8&amp;sop=8.5.6&amp;id_estrutura=3&amp;id=14691.00000&amp;hr=1" xr:uid="{DF7277F2-A12C-4647-BC82-E0A9F560C8F3}"/>
    <hyperlink ref="B264" r:id="rId3840" display="http://sistemagestioncalidad.ramajudicial.gov.co/ModeloCSJ/index.php?sesion=&amp;op=8&amp;sop=8.5.6&amp;id_estrutura=1&amp;id=14692.00000&amp;hr=1" xr:uid="{CAF413A0-3C76-435D-8F30-F2CE8ADC77E0}"/>
    <hyperlink ref="B265" r:id="rId3841" display="http://sistemagestioncalidad.ramajudicial.gov.co/ModeloCSJ/index.php?sesion=&amp;op=8&amp;sop=8.5.6&amp;id_estrutura=1&amp;id=14693.00000&amp;hr=1" xr:uid="{9AC92A0E-A032-43B1-9E60-2ECBAC8BC971}"/>
    <hyperlink ref="B266" r:id="rId3842" display="http://sistemagestioncalidad.ramajudicial.gov.co/ModeloCSJ/index.php?sesion=&amp;op=8&amp;sop=8.5.6&amp;id_estrutura=2&amp;id=14694.00000&amp;hr=1" xr:uid="{C8FCEFA4-BB33-4257-8F7D-F43434820ED7}"/>
    <hyperlink ref="B267" r:id="rId3843" display="http://sistemagestioncalidad.ramajudicial.gov.co/ModeloCSJ/index.php?sesion=&amp;op=8&amp;sop=8.5.6&amp;id_estrutura=3&amp;id=14695.00000&amp;hr=1" xr:uid="{45A089C7-51CB-45EF-A289-51BB5194B501}"/>
    <hyperlink ref="B268" r:id="rId3844" display="http://sistemagestioncalidad.ramajudicial.gov.co/ModeloCSJ/index.php?sesion=&amp;op=8&amp;sop=8.5.6&amp;id_estrutura=2&amp;id=14696.00000&amp;hr=1" xr:uid="{7E7DB370-0384-4924-B1B7-CDDFFEF3AD5F}"/>
    <hyperlink ref="B269" r:id="rId3845" display="http://sistemagestioncalidad.ramajudicial.gov.co/ModeloCSJ/index.php?sesion=&amp;op=8&amp;sop=8.5.6&amp;id_estrutura=1&amp;id=14697.00000&amp;hr=1" xr:uid="{084AE2B8-8397-4D91-875F-A7E152CA13AA}"/>
    <hyperlink ref="B270" r:id="rId3846" display="http://sistemagestioncalidad.ramajudicial.gov.co/ModeloCSJ/index.php?sesion=&amp;op=8&amp;sop=8.5.6&amp;id_estrutura=1&amp;id=14698.00000&amp;hr=1" xr:uid="{87A75D8B-507E-495F-B83F-7373EB25E5AC}"/>
    <hyperlink ref="B271" r:id="rId3847" display="http://sistemagestioncalidad.ramajudicial.gov.co/ModeloCSJ/index.php?sesion=&amp;op=8&amp;sop=8.5.6&amp;id_estrutura=3&amp;id=14699.00000&amp;hr=1" xr:uid="{E806F26B-CBB8-4AF6-9C25-99E6034F3486}"/>
    <hyperlink ref="B272" r:id="rId3848" display="http://sistemagestioncalidad.ramajudicial.gov.co/ModeloCSJ/index.php?sesion=&amp;op=8&amp;sop=8.5.6&amp;id_estrutura=2&amp;id=14700.00000&amp;hr=1" xr:uid="{0B5BFCCA-301F-410C-BA1D-3D7DFE21B5B4}"/>
    <hyperlink ref="B273" r:id="rId3849" display="http://sistemagestioncalidad.ramajudicial.gov.co/ModeloCSJ/index.php?sesion=&amp;op=8&amp;sop=8.5.6&amp;id_estrutura=1&amp;id=14701.00000&amp;hr=1" xr:uid="{0C2F08FC-AC61-48EF-B3F6-0935F9AD29ED}"/>
    <hyperlink ref="B274" r:id="rId3850" display="http://sistemagestioncalidad.ramajudicial.gov.co/ModeloCSJ/index.php?sesion=&amp;op=8&amp;sop=8.5.6&amp;id_estrutura=1&amp;id=14702.00000&amp;hr=1" xr:uid="{8C6C9B66-DAA9-4014-B191-52088BD66CC5}"/>
    <hyperlink ref="B275" r:id="rId3851" display="http://sistemagestioncalidad.ramajudicial.gov.co/ModeloCSJ/index.php?sesion=&amp;op=8&amp;sop=8.5.6&amp;id_estrutura=3&amp;id=14703.00000&amp;hr=1" xr:uid="{EB7E07F8-BDDB-4605-B080-E8A0B079CAA9}"/>
    <hyperlink ref="B276" r:id="rId3852" display="http://sistemagestioncalidad.ramajudicial.gov.co/ModeloCSJ/index.php?sesion=&amp;op=8&amp;sop=8.5.6&amp;id_estrutura=1&amp;id=14704.00000&amp;hr=1" xr:uid="{8D4BB302-5094-44C9-AFD9-7EE5DDC9AE28}"/>
    <hyperlink ref="B277" r:id="rId3853" display="http://sistemagestioncalidad.ramajudicial.gov.co/ModeloCSJ/index.php?sesion=&amp;op=8&amp;sop=8.5.6&amp;id_estrutura=2&amp;id=14705.00000&amp;hr=1" xr:uid="{A075F057-DB45-4624-8172-82DC159F80FE}"/>
    <hyperlink ref="B278" r:id="rId3854" display="http://sistemagestioncalidad.ramajudicial.gov.co/ModeloCSJ/index.php?sesion=&amp;op=8&amp;sop=8.5.6&amp;id_estrutura=1&amp;id=14706.00000&amp;hr=1" xr:uid="{DE34AC1A-589B-439F-A4BA-E002F1DA1EC9}"/>
    <hyperlink ref="B279" r:id="rId3855" display="http://sistemagestioncalidad.ramajudicial.gov.co/ModeloCSJ/index.php?sesion=&amp;op=8&amp;sop=8.5.6&amp;id_estrutura=2&amp;id=14707.00000&amp;hr=1" xr:uid="{36808C86-CABD-4E81-B5C3-49E0BEDDE957}"/>
    <hyperlink ref="B280" r:id="rId3856" display="http://sistemagestioncalidad.ramajudicial.gov.co/ModeloCSJ/index.php?sesion=&amp;op=8&amp;sop=8.5.6&amp;id_estrutura=1&amp;id=14708.00000&amp;hr=1" xr:uid="{7702E2E0-FAC3-4941-8B27-871E239D4AC1}"/>
    <hyperlink ref="B281" r:id="rId3857" display="http://sistemagestioncalidad.ramajudicial.gov.co/ModeloCSJ/index.php?sesion=&amp;op=8&amp;sop=8.5.6&amp;id_estrutura=1&amp;id=14709.00000&amp;hr=1" xr:uid="{0A6F9535-48C5-4ABD-88A8-06804BD5D126}"/>
    <hyperlink ref="B282" r:id="rId3858" display="http://sistemagestioncalidad.ramajudicial.gov.co/ModeloCSJ/index.php?sesion=&amp;op=8&amp;sop=8.5.6&amp;id_estrutura=1&amp;id=14710.00000&amp;hr=1" xr:uid="{2181A5C5-48D2-461B-B0AB-99C5EA731CEC}"/>
    <hyperlink ref="B283" r:id="rId3859" display="http://sistemagestioncalidad.ramajudicial.gov.co/ModeloCSJ/index.php?sesion=&amp;op=8&amp;sop=8.5.6&amp;id_estrutura=1&amp;id=14711.00000&amp;hr=1" xr:uid="{B68F9FF2-287C-4841-8683-AAE3F73FFF20}"/>
    <hyperlink ref="B284" r:id="rId3860" display="http://sistemagestioncalidad.ramajudicial.gov.co/ModeloCSJ/index.php?sesion=&amp;op=8&amp;sop=8.5.6&amp;id_estrutura=1&amp;id=14712.00000&amp;hr=1" xr:uid="{2DFD6219-BE5F-468D-A9A6-602DF0261A7C}"/>
    <hyperlink ref="B285" r:id="rId3861" display="http://sistemagestioncalidad.ramajudicial.gov.co/ModeloCSJ/index.php?sesion=&amp;op=8&amp;sop=8.5.6&amp;id_estrutura=2&amp;id=14713.00000&amp;hr=1" xr:uid="{F850DADD-3632-4956-A05B-3DAA72227F26}"/>
    <hyperlink ref="B286" r:id="rId3862" display="http://sistemagestioncalidad.ramajudicial.gov.co/ModeloCSJ/index.php?sesion=&amp;op=8&amp;sop=8.5.6&amp;id_estrutura=2&amp;id=14714.00000&amp;hr=1" xr:uid="{BBC75FB4-1B65-4F7D-9E70-BC7406E1168A}"/>
    <hyperlink ref="B287" r:id="rId3863" display="http://sistemagestioncalidad.ramajudicial.gov.co/ModeloCSJ/index.php?sesion=&amp;op=8&amp;sop=8.5.6&amp;id_estrutura=1&amp;id=14715.00000&amp;hr=1" xr:uid="{65C119CE-9AE5-4565-8E00-9D58043C821D}"/>
    <hyperlink ref="B288" r:id="rId3864" display="http://sistemagestioncalidad.ramajudicial.gov.co/ModeloCSJ/index.php?sesion=&amp;op=8&amp;sop=8.5.6&amp;id_estrutura=1&amp;id=14716.00000&amp;hr=1" xr:uid="{82191A74-9801-46F6-86C3-AC9FD82D62E3}"/>
    <hyperlink ref="B289" r:id="rId3865" display="http://sistemagestioncalidad.ramajudicial.gov.co/ModeloCSJ/index.php?sesion=&amp;op=8&amp;sop=8.5.6&amp;id_estrutura=2&amp;id=14717.00000&amp;hr=1" xr:uid="{F6753A8D-B187-47E8-80F2-28012A7A19C3}"/>
    <hyperlink ref="B290" r:id="rId3866" display="http://sistemagestioncalidad.ramajudicial.gov.co/ModeloCSJ/index.php?sesion=&amp;op=8&amp;sop=8.5.6&amp;id_estrutura=1&amp;id=14718.00000&amp;hr=1" xr:uid="{D8986709-0418-4718-A774-BFEE06297E10}"/>
    <hyperlink ref="B291" r:id="rId3867" display="http://sistemagestioncalidad.ramajudicial.gov.co/ModeloCSJ/index.php?sesion=&amp;op=8&amp;sop=8.5.6&amp;id_estrutura=1&amp;id=14719.00000&amp;hr=1" xr:uid="{7DF31738-AB38-46C8-8D14-D035B7AE8DD8}"/>
    <hyperlink ref="B292" r:id="rId3868" display="http://sistemagestioncalidad.ramajudicial.gov.co/ModeloCSJ/index.php?sesion=&amp;op=8&amp;sop=8.5.6&amp;id_estrutura=1&amp;id=14720.00000&amp;hr=1" xr:uid="{8194E38A-69B0-47BD-94B3-97F442774D93}"/>
    <hyperlink ref="B293" r:id="rId3869" display="http://sistemagestioncalidad.ramajudicial.gov.co/ModeloCSJ/index.php?sesion=&amp;op=8&amp;sop=8.5.6&amp;id_estrutura=3&amp;id=14721.00000&amp;hr=1" xr:uid="{E2EECB2E-5491-48FC-8009-0835E84D9CB7}"/>
    <hyperlink ref="B294" r:id="rId3870" display="http://sistemagestioncalidad.ramajudicial.gov.co/ModeloCSJ/index.php?sesion=&amp;op=8&amp;sop=8.5.6&amp;id_estrutura=1&amp;id=14722.00000&amp;hr=1" xr:uid="{806ED49E-F060-4132-9A0B-8739FB1FD5EE}"/>
    <hyperlink ref="B295" r:id="rId3871" display="http://sistemagestioncalidad.ramajudicial.gov.co/ModeloCSJ/index.php?sesion=&amp;op=8&amp;sop=8.5.6&amp;id_estrutura=3&amp;id=14723.00000&amp;hr=1" xr:uid="{3E239186-701F-484E-83B9-3486D281601F}"/>
    <hyperlink ref="B296" r:id="rId3872" display="http://sistemagestioncalidad.ramajudicial.gov.co/ModeloCSJ/index.php?sesion=&amp;op=8&amp;sop=8.5.6&amp;id_estrutura=3&amp;id=14724.00000&amp;hr=1" xr:uid="{7EF41EB5-FCE9-40F3-969E-CC53C9A9085B}"/>
    <hyperlink ref="B297" r:id="rId3873" display="http://sistemagestioncalidad.ramajudicial.gov.co/ModeloCSJ/index.php?sesion=&amp;op=8&amp;sop=8.5.6&amp;id_estrutura=2&amp;id=14725.00000&amp;hr=1" xr:uid="{3BA8CCB5-61C8-4CD5-A33E-9BD2779ABC9B}"/>
    <hyperlink ref="B298" r:id="rId3874" display="http://sistemagestioncalidad.ramajudicial.gov.co/ModeloCSJ/index.php?sesion=&amp;op=8&amp;sop=8.5.6&amp;id_estrutura=3&amp;id=14726.00000&amp;hr=1" xr:uid="{29C5F7B2-48F7-4F3A-883E-C236A925FE0B}"/>
    <hyperlink ref="B299" r:id="rId3875" display="http://sistemagestioncalidad.ramajudicial.gov.co/ModeloCSJ/index.php?sesion=&amp;op=8&amp;sop=8.5.6&amp;id_estrutura=2&amp;id=14727.00000&amp;hr=1" xr:uid="{3454C1FB-34F9-41BA-93A8-E0BA20823BDC}"/>
    <hyperlink ref="B300" r:id="rId3876" display="http://sistemagestioncalidad.ramajudicial.gov.co/ModeloCSJ/index.php?sesion=&amp;op=8&amp;sop=8.5.6&amp;id_estrutura=3&amp;id=14728.00000&amp;hr=1" xr:uid="{42947939-9A9C-42BA-85ED-B27821D5C0E8}"/>
    <hyperlink ref="B301" r:id="rId3877" display="http://sistemagestioncalidad.ramajudicial.gov.co/ModeloCSJ/index.php?sesion=&amp;op=8&amp;sop=8.5.6&amp;id_estrutura=3&amp;id=14729.00000&amp;hr=1" xr:uid="{95C38459-8C21-4162-805E-F4D418B3F14C}"/>
    <hyperlink ref="B302" r:id="rId3878" display="http://sistemagestioncalidad.ramajudicial.gov.co/ModeloCSJ/index.php?sesion=&amp;op=8&amp;sop=8.5.6&amp;id_estrutura=3&amp;id=14730.00000&amp;hr=1" xr:uid="{792853AC-A5A2-4B99-B5FD-85DF5BA76C99}"/>
    <hyperlink ref="B303" r:id="rId3879" display="http://sistemagestioncalidad.ramajudicial.gov.co/ModeloCSJ/index.php?sesion=&amp;op=8&amp;sop=8.5.6&amp;id_estrutura=3&amp;id=14731.00000&amp;hr=1" xr:uid="{49BCCA1E-686B-4270-A3EC-2EFE172C665C}"/>
    <hyperlink ref="B304" r:id="rId3880" display="http://sistemagestioncalidad.ramajudicial.gov.co/ModeloCSJ/index.php?sesion=&amp;op=8&amp;sop=8.5.6&amp;id_estrutura=3&amp;id=14732.00000&amp;hr=1" xr:uid="{F4B2C2D8-FEB8-4745-ADA5-961A6C9C1FD0}"/>
    <hyperlink ref="B305" r:id="rId3881" display="http://sistemagestioncalidad.ramajudicial.gov.co/ModeloCSJ/index.php?sesion=&amp;op=8&amp;sop=8.5.6&amp;id_estrutura=1&amp;id=14733.00000&amp;hr=1" xr:uid="{6A456C90-9310-4934-825C-90F7AA7F11DC}"/>
    <hyperlink ref="B306" r:id="rId3882" display="http://sistemagestioncalidad.ramajudicial.gov.co/ModeloCSJ/index.php?sesion=&amp;op=8&amp;sop=8.5.6&amp;id_estrutura=2&amp;id=14734.00000&amp;hr=1" xr:uid="{BB26BCCA-BAB4-4BCB-B708-62FA02642D80}"/>
    <hyperlink ref="B307" r:id="rId3883" display="http://sistemagestioncalidad.ramajudicial.gov.co/ModeloCSJ/index.php?sesion=&amp;op=8&amp;sop=8.5.6&amp;id_estrutura=2&amp;id=14735.00000&amp;hr=1" xr:uid="{3C9FC935-12DB-40F2-B547-182AD801C83A}"/>
    <hyperlink ref="B308" r:id="rId3884" display="http://sistemagestioncalidad.ramajudicial.gov.co/ModeloCSJ/index.php?sesion=&amp;op=8&amp;sop=8.5.6&amp;id_estrutura=1&amp;id=14736.00000&amp;hr=1" xr:uid="{925340C2-89BE-44F3-8DB2-7D209CAC590F}"/>
    <hyperlink ref="B309" r:id="rId3885" display="http://sistemagestioncalidad.ramajudicial.gov.co/ModeloCSJ/index.php?sesion=&amp;op=8&amp;sop=8.5.6&amp;id_estrutura=1&amp;id=14737.00000&amp;hr=1" xr:uid="{D6C3C993-9D89-4DA8-86B6-36DCFDBC71BF}"/>
    <hyperlink ref="B310" r:id="rId3886" display="http://sistemagestioncalidad.ramajudicial.gov.co/ModeloCSJ/index.php?sesion=&amp;op=8&amp;sop=8.5.6&amp;id_estrutura=2&amp;id=14738.00000&amp;hr=1" xr:uid="{DD58865B-B08A-47ED-B5BF-F8339AA0AA50}"/>
    <hyperlink ref="B311" r:id="rId3887" display="http://sistemagestioncalidad.ramajudicial.gov.co/ModeloCSJ/index.php?sesion=&amp;op=8&amp;sop=8.5.6&amp;id_estrutura=1&amp;id=14739.00000&amp;hr=1" xr:uid="{04F5D27A-B762-4F5C-82A2-F307818ED7A3}"/>
    <hyperlink ref="B312" r:id="rId3888" display="http://sistemagestioncalidad.ramajudicial.gov.co/ModeloCSJ/index.php?sesion=&amp;op=8&amp;sop=8.5.6&amp;id_estrutura=1&amp;id=14740.00000&amp;hr=1" xr:uid="{BA3C6150-CFB0-4EBD-B24F-060796C160DE}"/>
    <hyperlink ref="B313" r:id="rId3889" display="http://sistemagestioncalidad.ramajudicial.gov.co/ModeloCSJ/index.php?sesion=&amp;op=8&amp;sop=8.5.6&amp;id_estrutura=1&amp;id=14741.00000&amp;hr=1" xr:uid="{4EA12060-3222-42BD-8EC2-96A36880FC93}"/>
    <hyperlink ref="B314" r:id="rId3890" display="http://sistemagestioncalidad.ramajudicial.gov.co/ModeloCSJ/index.php?sesion=&amp;op=8&amp;sop=8.5.6&amp;id_estrutura=2&amp;id=14742.00000&amp;hr=1" xr:uid="{1B38F769-6F6F-4089-A000-37D22C3169BB}"/>
    <hyperlink ref="B315" r:id="rId3891" display="http://sistemagestioncalidad.ramajudicial.gov.co/ModeloCSJ/index.php?sesion=&amp;op=8&amp;sop=8.5.6&amp;id_estrutura=2&amp;id=14743.00000&amp;hr=1" xr:uid="{0A57CC73-679A-4495-B907-7601B50C1107}"/>
    <hyperlink ref="B316" r:id="rId3892" display="http://sistemagestioncalidad.ramajudicial.gov.co/ModeloCSJ/index.php?sesion=&amp;op=8&amp;sop=8.5.6&amp;id_estrutura=2&amp;id=14744.00000&amp;hr=1" xr:uid="{B875F8E9-BDF7-4017-8FB3-31EBC67F3482}"/>
    <hyperlink ref="B317" r:id="rId3893" display="http://sistemagestioncalidad.ramajudicial.gov.co/ModeloCSJ/index.php?sesion=&amp;op=8&amp;sop=8.5.6&amp;id_estrutura=2&amp;id=14745.00000&amp;hr=1" xr:uid="{91A0839F-082B-4EA4-8174-32D263022E72}"/>
    <hyperlink ref="B318" r:id="rId3894" display="http://sistemagestioncalidad.ramajudicial.gov.co/ModeloCSJ/index.php?sesion=&amp;op=8&amp;sop=8.5.6&amp;id_estrutura=2&amp;id=14746.00000&amp;hr=1" xr:uid="{197B1BF7-943A-4A2E-87A4-46045D4F5C63}"/>
    <hyperlink ref="B319" r:id="rId3895" display="http://sistemagestioncalidad.ramajudicial.gov.co/ModeloCSJ/index.php?sesion=&amp;op=8&amp;sop=8.5.6&amp;id_estrutura=3&amp;id=14747.00000&amp;hr=1" xr:uid="{81D9DB09-BBDB-475F-A744-61309AC4D8A2}"/>
    <hyperlink ref="B320" r:id="rId3896" display="http://sistemagestioncalidad.ramajudicial.gov.co/ModeloCSJ/index.php?sesion=&amp;op=8&amp;sop=8.5.6&amp;id_estrutura=1&amp;id=14748.00000&amp;hr=1" xr:uid="{E5C57918-22E8-4CA5-915A-A51C3A3E133F}"/>
    <hyperlink ref="B321" r:id="rId3897" display="http://sistemagestioncalidad.ramajudicial.gov.co/ModeloCSJ/index.php?sesion=&amp;op=8&amp;sop=8.5.6&amp;id_estrutura=1&amp;id=14749.00000&amp;hr=1" xr:uid="{1806A337-86A5-439E-A33B-F71553658BDA}"/>
    <hyperlink ref="B322" r:id="rId3898" display="http://sistemagestioncalidad.ramajudicial.gov.co/ModeloCSJ/index.php?sesion=&amp;op=8&amp;sop=8.5.6&amp;id_estrutura=1&amp;id=14750.00000&amp;hr=1" xr:uid="{7717E206-D2E8-4075-9D39-56566521AA4B}"/>
    <hyperlink ref="B323" r:id="rId3899" display="http://sistemagestioncalidad.ramajudicial.gov.co/ModeloCSJ/index.php?sesion=&amp;op=8&amp;sop=8.5.6&amp;id_estrutura=2&amp;id=14751.00000&amp;hr=1" xr:uid="{8AA25ADB-B652-43B6-87A4-35FA7E188315}"/>
    <hyperlink ref="B324" r:id="rId3900" display="http://sistemagestioncalidad.ramajudicial.gov.co/ModeloCSJ/index.php?sesion=&amp;op=8&amp;sop=8.5.6&amp;id_estrutura=3&amp;id=14752.00000&amp;hr=1" xr:uid="{E1D7F7E8-8825-41DE-A966-DFD9A4A88DFC}"/>
    <hyperlink ref="B325" r:id="rId3901" display="http://sistemagestioncalidad.ramajudicial.gov.co/ModeloCSJ/index.php?sesion=&amp;op=8&amp;sop=8.5.6&amp;id_estrutura=1&amp;id=14753.00000&amp;hr=1" xr:uid="{2317D12E-8B76-4153-8CEB-3FF9A5D826E6}"/>
    <hyperlink ref="B326" r:id="rId3902" display="http://sistemagestioncalidad.ramajudicial.gov.co/ModeloCSJ/index.php?sesion=&amp;op=8&amp;sop=8.5.6&amp;id_estrutura=1&amp;id=14754.00000&amp;hr=1" xr:uid="{3B19D7E3-769F-4B69-8849-1078A21F6A81}"/>
    <hyperlink ref="B327" r:id="rId3903" display="http://sistemagestioncalidad.ramajudicial.gov.co/ModeloCSJ/index.php?sesion=&amp;op=8&amp;sop=8.5.6&amp;id_estrutura=1&amp;id=14755.00000&amp;hr=1" xr:uid="{CDF6E268-2087-49D4-BBF1-76DEEAB5F942}"/>
    <hyperlink ref="B328" r:id="rId3904" display="http://sistemagestioncalidad.ramajudicial.gov.co/ModeloCSJ/index.php?sesion=&amp;op=8&amp;sop=8.5.6&amp;id_estrutura=3&amp;id=14756.00000&amp;hr=1" xr:uid="{FD507255-3960-4721-B339-1E9F968F803D}"/>
    <hyperlink ref="B329" r:id="rId3905" display="http://sistemagestioncalidad.ramajudicial.gov.co/ModeloCSJ/index.php?sesion=&amp;op=8&amp;sop=8.5.6&amp;id_estrutura=2&amp;id=14757.00000&amp;hr=1" xr:uid="{F4EBB11D-CBBB-4411-A8E7-BA7C561FBD3B}"/>
    <hyperlink ref="B330" r:id="rId3906" display="http://sistemagestioncalidad.ramajudicial.gov.co/ModeloCSJ/index.php?sesion=&amp;op=8&amp;sop=8.5.6&amp;id_estrutura=3&amp;id=14758.00000&amp;hr=1" xr:uid="{F787DCA2-4D74-4FE4-B6C4-865CEFD2BD3E}"/>
    <hyperlink ref="B331" r:id="rId3907" display="http://sistemagestioncalidad.ramajudicial.gov.co/ModeloCSJ/index.php?sesion=&amp;op=8&amp;sop=8.5.6&amp;id_estrutura=1&amp;id=14759.00000&amp;hr=1" xr:uid="{B68113A8-66D1-4336-95A3-806C17C7B1D4}"/>
    <hyperlink ref="B332" r:id="rId3908" display="http://sistemagestioncalidad.ramajudicial.gov.co/ModeloCSJ/index.php?sesion=&amp;op=8&amp;sop=8.5.6&amp;id_estrutura=1&amp;id=14760.00000&amp;hr=1" xr:uid="{82F9619A-48D7-40F8-BB0E-527D3F1DF836}"/>
    <hyperlink ref="B333" r:id="rId3909" display="http://sistemagestioncalidad.ramajudicial.gov.co/ModeloCSJ/index.php?sesion=&amp;op=8&amp;sop=8.5.6&amp;id_estrutura=2&amp;id=14761.00000&amp;hr=1" xr:uid="{01A90BF2-701A-4A47-935A-86C26CA7F470}"/>
    <hyperlink ref="B334" r:id="rId3910" display="http://sistemagestioncalidad.ramajudicial.gov.co/ModeloCSJ/index.php?sesion=&amp;op=8&amp;sop=8.5.6&amp;id_estrutura=1&amp;id=14762.00000&amp;hr=1" xr:uid="{EB1E79E6-7ABD-48D8-B072-45F345EC53A9}"/>
    <hyperlink ref="B335" r:id="rId3911" display="http://sistemagestioncalidad.ramajudicial.gov.co/ModeloCSJ/index.php?sesion=&amp;op=8&amp;sop=8.5.6&amp;id_estrutura=3&amp;id=14763.00000&amp;hr=1" xr:uid="{CB170CA0-9085-4B12-B885-26FAD9D25C38}"/>
    <hyperlink ref="B336" r:id="rId3912" display="http://sistemagestioncalidad.ramajudicial.gov.co/ModeloCSJ/index.php?sesion=&amp;op=8&amp;sop=8.5.6&amp;id_estrutura=1&amp;id=14764.00000&amp;hr=1" xr:uid="{5E648B8B-EF24-4280-A880-8A9B438DB04E}"/>
    <hyperlink ref="B337" r:id="rId3913" display="http://sistemagestioncalidad.ramajudicial.gov.co/ModeloCSJ/index.php?sesion=&amp;op=8&amp;sop=8.5.6&amp;id_estrutura=1&amp;id=14765.00000&amp;hr=1" xr:uid="{29F06199-2619-4EAE-BDAC-37813A72AFAF}"/>
    <hyperlink ref="B338" r:id="rId3914" display="http://sistemagestioncalidad.ramajudicial.gov.co/ModeloCSJ/index.php?sesion=&amp;op=8&amp;sop=8.5.6&amp;id_estrutura=1&amp;id=14766.00000&amp;hr=1" xr:uid="{0BE2EEE4-8C33-457A-9934-BA794300D6BA}"/>
    <hyperlink ref="B339" r:id="rId3915" display="http://sistemagestioncalidad.ramajudicial.gov.co/ModeloCSJ/index.php?sesion=&amp;op=8&amp;sop=8.5.6&amp;id_estrutura=2&amp;id=14767.00000&amp;hr=1" xr:uid="{1A87DA78-0DB0-4506-9E51-701469D74511}"/>
    <hyperlink ref="B340" r:id="rId3916" display="http://sistemagestioncalidad.ramajudicial.gov.co/ModeloCSJ/index.php?sesion=&amp;op=8&amp;sop=8.5.6&amp;id_estrutura=1&amp;id=14768.00000&amp;hr=1" xr:uid="{92756AF1-314F-4A68-80F7-B93DF878E4D9}"/>
    <hyperlink ref="B341" r:id="rId3917" display="http://sistemagestioncalidad.ramajudicial.gov.co/ModeloCSJ/index.php?sesion=&amp;op=8&amp;sop=8.5.6&amp;id_estrutura=1&amp;id=14769.00000&amp;hr=1" xr:uid="{218C26B2-9667-4B2A-8D82-A0FBC9BB3373}"/>
    <hyperlink ref="B342" r:id="rId3918" display="http://sistemagestioncalidad.ramajudicial.gov.co/ModeloCSJ/index.php?sesion=&amp;op=8&amp;sop=8.5.6&amp;id_estrutura=2&amp;id=14770.00000&amp;hr=1" xr:uid="{ADD5AC05-2CC4-4312-ADEB-6D26F76285AE}"/>
    <hyperlink ref="B343" r:id="rId3919" display="http://sistemagestioncalidad.ramajudicial.gov.co/ModeloCSJ/index.php?sesion=&amp;op=8&amp;sop=8.5.6&amp;id_estrutura=1&amp;id=14771.00000&amp;hr=1" xr:uid="{303E54BF-2CC1-4855-9300-2203387A93DB}"/>
    <hyperlink ref="B344" r:id="rId3920" display="http://sistemagestioncalidad.ramajudicial.gov.co/ModeloCSJ/index.php?sesion=&amp;op=8&amp;sop=8.5.6&amp;id_estrutura=1&amp;id=14772.00000&amp;hr=1" xr:uid="{77919BD8-D8B4-4738-BBC6-6E4522819555}"/>
    <hyperlink ref="B345" r:id="rId3921" display="http://sistemagestioncalidad.ramajudicial.gov.co/ModeloCSJ/index.php?sesion=&amp;op=8&amp;sop=8.5.6&amp;id_estrutura=3&amp;id=14773.00000&amp;hr=1" xr:uid="{1AEAD6B6-9AC9-40DE-AA97-06660786AEE4}"/>
    <hyperlink ref="B346" r:id="rId3922" display="http://sistemagestioncalidad.ramajudicial.gov.co/ModeloCSJ/index.php?sesion=&amp;op=8&amp;sop=8.5.6&amp;id_estrutura=1&amp;id=14774.00000&amp;hr=1" xr:uid="{6BE74EBD-D503-448D-A82C-9FC754F2F11E}"/>
    <hyperlink ref="B347" r:id="rId3923" display="http://sistemagestioncalidad.ramajudicial.gov.co/ModeloCSJ/index.php?sesion=&amp;op=8&amp;sop=8.5.6&amp;id_estrutura=1&amp;id=14775.00000&amp;hr=1" xr:uid="{E273F196-7E84-4FE2-92C2-F6532812FCF3}"/>
    <hyperlink ref="B348" r:id="rId3924" display="http://sistemagestioncalidad.ramajudicial.gov.co/ModeloCSJ/index.php?sesion=&amp;op=8&amp;sop=8.5.6&amp;id_estrutura=1&amp;id=14776.00000&amp;hr=1" xr:uid="{E83EADE8-ADFC-483E-A2E3-A9393D419AA6}"/>
    <hyperlink ref="B349" r:id="rId3925" display="http://sistemagestioncalidad.ramajudicial.gov.co/ModeloCSJ/index.php?sesion=&amp;op=8&amp;sop=8.5.6&amp;id_estrutura=1&amp;id=14777.00000&amp;hr=1" xr:uid="{5AA505AE-764B-4536-8E17-29280546B9DE}"/>
    <hyperlink ref="B350" r:id="rId3926" display="http://sistemagestioncalidad.ramajudicial.gov.co/ModeloCSJ/index.php?sesion=&amp;op=8&amp;sop=8.5.6&amp;id_estrutura=1&amp;id=14778.00000&amp;hr=1" xr:uid="{ECE67326-3246-4DE4-8DA6-A3E1AD2CF839}"/>
    <hyperlink ref="B351" r:id="rId3927" display="http://sistemagestioncalidad.ramajudicial.gov.co/ModeloCSJ/index.php?sesion=&amp;op=8&amp;sop=8.5.6&amp;id_estrutura=2&amp;id=14779.00000&amp;hr=1" xr:uid="{9D1379E2-6A49-489D-9B70-F7045B559897}"/>
    <hyperlink ref="B352" r:id="rId3928" display="http://sistemagestioncalidad.ramajudicial.gov.co/ModeloCSJ/index.php?sesion=&amp;op=8&amp;sop=8.5.6&amp;id_estrutura=2&amp;id=14780.00000&amp;hr=1" xr:uid="{D8B7031A-C6F1-4790-B06C-F764173B6680}"/>
    <hyperlink ref="B353" r:id="rId3929" display="http://sistemagestioncalidad.ramajudicial.gov.co/ModeloCSJ/index.php?sesion=&amp;op=8&amp;sop=8.5.6&amp;id_estrutura=3&amp;id=14781.00000&amp;hr=1" xr:uid="{7C6973E2-2ABD-479B-A4BA-610C4650EC9C}"/>
    <hyperlink ref="B354" r:id="rId3930" display="http://sistemagestioncalidad.ramajudicial.gov.co/ModeloCSJ/index.php?sesion=&amp;op=8&amp;sop=8.5.6&amp;id_estrutura=1&amp;id=14782.00000&amp;hr=1" xr:uid="{17F509F8-F2D6-4493-BB60-27A8ECBECC65}"/>
    <hyperlink ref="B355" r:id="rId3931" display="http://sistemagestioncalidad.ramajudicial.gov.co/ModeloCSJ/index.php?sesion=&amp;op=8&amp;sop=8.5.6&amp;id_estrutura=1&amp;id=14783.00000&amp;hr=1" xr:uid="{1A2A02B1-E8FF-4DE2-B0BA-3AB320F8317F}"/>
    <hyperlink ref="B356" r:id="rId3932" display="http://sistemagestioncalidad.ramajudicial.gov.co/ModeloCSJ/index.php?sesion=&amp;op=8&amp;sop=8.5.6&amp;id_estrutura=1&amp;id=14784.00000&amp;hr=1" xr:uid="{313B5C19-8D67-4717-8FCA-134EFEAE6EC7}"/>
    <hyperlink ref="B357" r:id="rId3933" display="http://sistemagestioncalidad.ramajudicial.gov.co/ModeloCSJ/index.php?sesion=&amp;op=8&amp;sop=8.5.6&amp;id_estrutura=1&amp;id=14785.00000&amp;hr=1" xr:uid="{50438F5D-4B76-48E9-9C56-1E4FB734DA63}"/>
    <hyperlink ref="B358" r:id="rId3934" display="http://sistemagestioncalidad.ramajudicial.gov.co/ModeloCSJ/index.php?sesion=&amp;op=8&amp;sop=8.5.6&amp;id_estrutura=1&amp;id=14786.00000&amp;hr=1" xr:uid="{71FA4EC1-39E9-4467-A746-279926CF0ABF}"/>
    <hyperlink ref="B359" r:id="rId3935" display="http://sistemagestioncalidad.ramajudicial.gov.co/ModeloCSJ/index.php?sesion=&amp;op=8&amp;sop=8.5.6&amp;id_estrutura=2&amp;id=14787.00000&amp;hr=1" xr:uid="{D3F21506-7E60-498E-91A8-3E2DBEB5CB45}"/>
    <hyperlink ref="B360" r:id="rId3936" display="http://sistemagestioncalidad.ramajudicial.gov.co/ModeloCSJ/index.php?sesion=&amp;op=8&amp;sop=8.5.6&amp;id_estrutura=1&amp;id=14788.00000&amp;hr=1" xr:uid="{14C15F06-E042-49F4-B8BB-6994D1D74432}"/>
    <hyperlink ref="B361" r:id="rId3937" display="http://sistemagestioncalidad.ramajudicial.gov.co/ModeloCSJ/index.php?sesion=&amp;op=8&amp;sop=8.5.6&amp;id_estrutura=1&amp;id=14789.00000&amp;hr=1" xr:uid="{AE471F9B-EDA9-4FA4-AB6C-1D369EB48558}"/>
    <hyperlink ref="B362" r:id="rId3938" display="http://sistemagestioncalidad.ramajudicial.gov.co/ModeloCSJ/index.php?sesion=&amp;op=8&amp;sop=8.5.6&amp;id_estrutura=2&amp;id=14790.00000&amp;hr=1" xr:uid="{C8F5C433-B4C9-4C74-80E2-2CDB430DCE4A}"/>
    <hyperlink ref="B363" r:id="rId3939" display="http://sistemagestioncalidad.ramajudicial.gov.co/ModeloCSJ/index.php?sesion=&amp;op=8&amp;sop=8.5.6&amp;id_estrutura=1&amp;id=14791.00000&amp;hr=1" xr:uid="{0786A1AB-350D-445C-B267-95FA69A4370E}"/>
    <hyperlink ref="B364" r:id="rId3940" display="http://sistemagestioncalidad.ramajudicial.gov.co/ModeloCSJ/index.php?sesion=&amp;op=8&amp;sop=8.5.6&amp;id_estrutura=2&amp;id=14792.00000&amp;hr=1" xr:uid="{A39C7078-4955-4490-985E-91834E2DB9C1}"/>
    <hyperlink ref="B365" r:id="rId3941" display="http://sistemagestioncalidad.ramajudicial.gov.co/ModeloCSJ/index.php?sesion=&amp;op=8&amp;sop=8.5.6&amp;id_estrutura=1&amp;id=14793.00000&amp;hr=1" xr:uid="{262E528B-0E14-4B8C-846B-27C17319B56C}"/>
    <hyperlink ref="B366" r:id="rId3942" display="http://sistemagestioncalidad.ramajudicial.gov.co/ModeloCSJ/index.php?sesion=&amp;op=8&amp;sop=8.5.6&amp;id_estrutura=2&amp;id=14794.00000&amp;hr=1" xr:uid="{401045F2-8FB9-4454-8DBD-5318826214E7}"/>
    <hyperlink ref="B367" r:id="rId3943" display="http://sistemagestioncalidad.ramajudicial.gov.co/ModeloCSJ/index.php?sesion=&amp;op=8&amp;sop=8.5.6&amp;id_estrutura=1&amp;id=14795.00000&amp;hr=1" xr:uid="{2C87B409-D25B-4AC7-AE61-753F19483A99}"/>
    <hyperlink ref="B368" r:id="rId3944" display="http://sistemagestioncalidad.ramajudicial.gov.co/ModeloCSJ/index.php?sesion=&amp;op=8&amp;sop=8.5.6&amp;id_estrutura=1&amp;id=14796.00000&amp;hr=1" xr:uid="{361FCB9E-7067-4E8B-BDFF-D3E036E42A2D}"/>
    <hyperlink ref="B369" r:id="rId3945" display="http://sistemagestioncalidad.ramajudicial.gov.co/ModeloCSJ/index.php?sesion=&amp;op=8&amp;sop=8.5.6&amp;id_estrutura=2&amp;id=14797.00000&amp;hr=1" xr:uid="{281517D5-5D73-46A7-B926-4D5A3D658507}"/>
    <hyperlink ref="B370" r:id="rId3946" display="http://sistemagestioncalidad.ramajudicial.gov.co/ModeloCSJ/index.php?sesion=&amp;op=8&amp;sop=8.5.6&amp;id_estrutura=1&amp;id=14798.00000&amp;hr=1" xr:uid="{4BB6CBCD-6E75-45D4-A8FD-63B9DCFCA96B}"/>
    <hyperlink ref="B371" r:id="rId3947" display="http://sistemagestioncalidad.ramajudicial.gov.co/ModeloCSJ/index.php?sesion=&amp;op=8&amp;sop=8.5.6&amp;id_estrutura=1&amp;id=14799.00000&amp;hr=1" xr:uid="{67AF4A15-6BA3-4290-8E46-83135FA6BFB9}"/>
    <hyperlink ref="B372" r:id="rId3948" display="http://sistemagestioncalidad.ramajudicial.gov.co/ModeloCSJ/index.php?sesion=&amp;op=8&amp;sop=8.5.6&amp;id_estrutura=3&amp;id=14800.00000&amp;hr=1" xr:uid="{EE21A79C-DA12-4186-84F0-18D5C417297A}"/>
    <hyperlink ref="B373" r:id="rId3949" display="http://sistemagestioncalidad.ramajudicial.gov.co/ModeloCSJ/index.php?sesion=&amp;op=8&amp;sop=8.5.6&amp;id_estrutura=2&amp;id=14801.00000&amp;hr=1" xr:uid="{894FF67B-3ED6-4435-B5A1-8DD8E0046D7E}"/>
    <hyperlink ref="B374" r:id="rId3950" display="http://sistemagestioncalidad.ramajudicial.gov.co/ModeloCSJ/index.php?sesion=&amp;op=8&amp;sop=8.5.6&amp;id_estrutura=1&amp;id=14802.00000&amp;hr=1" xr:uid="{6FDF37FE-4310-4CC4-8777-8B9162BEA0D1}"/>
    <hyperlink ref="B375" r:id="rId3951" display="http://sistemagestioncalidad.ramajudicial.gov.co/ModeloCSJ/index.php?sesion=&amp;op=8&amp;sop=8.5.6&amp;id_estrutura=1&amp;id=14803.00000&amp;hr=1" xr:uid="{1608CC65-E34F-4639-A732-BD323C227C91}"/>
    <hyperlink ref="B376" r:id="rId3952" display="http://sistemagestioncalidad.ramajudicial.gov.co/ModeloCSJ/index.php?sesion=&amp;op=8&amp;sop=8.5.6&amp;id_estrutura=1&amp;id=14804.00000&amp;hr=1" xr:uid="{B7BEDA07-DE3A-4958-A61F-C14E19FA0A1E}"/>
    <hyperlink ref="B377" r:id="rId3953" display="http://sistemagestioncalidad.ramajudicial.gov.co/ModeloCSJ/index.php?sesion=&amp;op=8&amp;sop=8.5.6&amp;id_estrutura=1&amp;id=14805.00000&amp;hr=1" xr:uid="{5D991D0E-45DB-46AB-8684-A14450E06F57}"/>
    <hyperlink ref="B378" r:id="rId3954" display="http://sistemagestioncalidad.ramajudicial.gov.co/ModeloCSJ/index.php?sesion=&amp;op=8&amp;sop=8.5.6&amp;id_estrutura=2&amp;id=14806.00000&amp;hr=1" xr:uid="{419719A0-B43C-4098-9770-ECEAB2E26932}"/>
    <hyperlink ref="B379" r:id="rId3955" display="http://sistemagestioncalidad.ramajudicial.gov.co/ModeloCSJ/index.php?sesion=&amp;op=8&amp;sop=8.5.6&amp;id_estrutura=1&amp;id=14807.00000&amp;hr=1" xr:uid="{286D925D-9A0F-4FE7-A868-1D055C04818D}"/>
    <hyperlink ref="B380" r:id="rId3956" display="http://sistemagestioncalidad.ramajudicial.gov.co/ModeloCSJ/index.php?sesion=&amp;op=8&amp;sop=8.5.6&amp;id_estrutura=1&amp;id=14808.00000&amp;hr=1" xr:uid="{4E5CBD47-64F7-4F41-86AB-598DF8791D5C}"/>
    <hyperlink ref="B381" r:id="rId3957" display="http://sistemagestioncalidad.ramajudicial.gov.co/ModeloCSJ/index.php?sesion=&amp;op=8&amp;sop=8.5.6&amp;id_estrutura=1&amp;id=14809.00000&amp;hr=1" xr:uid="{228EAF98-4C9D-4807-A3B3-BA64A1F0ADA8}"/>
    <hyperlink ref="B382" r:id="rId3958" display="http://sistemagestioncalidad.ramajudicial.gov.co/ModeloCSJ/index.php?sesion=&amp;op=8&amp;sop=8.5.6&amp;id_estrutura=1&amp;id=14810.00000&amp;hr=1" xr:uid="{8792FDCE-CC1F-4B09-8961-240CF88BA0A0}"/>
    <hyperlink ref="B383" r:id="rId3959" display="http://sistemagestioncalidad.ramajudicial.gov.co/ModeloCSJ/index.php?sesion=&amp;op=8&amp;sop=8.5.6&amp;id_estrutura=1&amp;id=14811.00000&amp;hr=1" xr:uid="{898B2ED4-9D34-4345-BA56-526445F7E078}"/>
    <hyperlink ref="B384" r:id="rId3960" display="http://sistemagestioncalidad.ramajudicial.gov.co/ModeloCSJ/index.php?sesion=&amp;op=8&amp;sop=8.5.6&amp;id_estrutura=1&amp;id=14812.00000&amp;hr=1" xr:uid="{E29EDAD3-D394-4865-A745-FB9115835165}"/>
    <hyperlink ref="B385" r:id="rId3961" display="http://sistemagestioncalidad.ramajudicial.gov.co/ModeloCSJ/index.php?sesion=&amp;op=8&amp;sop=8.5.6&amp;id_estrutura=3&amp;id=14813.00000&amp;hr=1" xr:uid="{2F150B05-9001-471C-AB1B-A440D87F146F}"/>
    <hyperlink ref="B386" r:id="rId3962" display="http://sistemagestioncalidad.ramajudicial.gov.co/ModeloCSJ/index.php?sesion=&amp;op=8&amp;sop=8.5.6&amp;id_estrutura=2&amp;id=14814.00000&amp;hr=1" xr:uid="{D9966872-DC13-444F-815F-BC963D909720}"/>
    <hyperlink ref="B387" r:id="rId3963" display="http://sistemagestioncalidad.ramajudicial.gov.co/ModeloCSJ/index.php?sesion=&amp;op=8&amp;sop=8.5.6&amp;id_estrutura=1&amp;id=14815.00000&amp;hr=1" xr:uid="{CC4AE317-9133-4318-86D1-1B84A5B76B31}"/>
    <hyperlink ref="B388" r:id="rId3964" display="http://sistemagestioncalidad.ramajudicial.gov.co/ModeloCSJ/index.php?sesion=&amp;op=8&amp;sop=8.5.6&amp;id_estrutura=3&amp;id=14816.00000&amp;hr=1" xr:uid="{115950F1-9814-47D2-A553-3B2AC7E626B2}"/>
    <hyperlink ref="B389" r:id="rId3965" display="http://sistemagestioncalidad.ramajudicial.gov.co/ModeloCSJ/index.php?sesion=&amp;op=8&amp;sop=8.5.6&amp;id_estrutura=1&amp;id=14817.00000&amp;hr=1" xr:uid="{5D308472-9025-492E-BF06-4FEBF1709C3C}"/>
    <hyperlink ref="B390" r:id="rId3966" display="http://sistemagestioncalidad.ramajudicial.gov.co/ModeloCSJ/index.php?sesion=&amp;op=8&amp;sop=8.5.6&amp;id_estrutura=2&amp;id=14818.00000&amp;hr=1" xr:uid="{3407653A-27A2-4CE3-B1A3-77043F3F5465}"/>
    <hyperlink ref="B391" r:id="rId3967" display="http://sistemagestioncalidad.ramajudicial.gov.co/ModeloCSJ/index.php?sesion=&amp;op=8&amp;sop=8.5.6&amp;id_estrutura=1&amp;id=14819.00000&amp;hr=1" xr:uid="{E9A24AB1-2D1E-4B61-A214-1B4FE9D266C5}"/>
    <hyperlink ref="B392" r:id="rId3968" display="http://sistemagestioncalidad.ramajudicial.gov.co/ModeloCSJ/index.php?sesion=&amp;op=8&amp;sop=8.5.6&amp;id_estrutura=1&amp;id=14820.00000&amp;hr=1" xr:uid="{B64D8C5C-57A3-4D09-88C6-DFD846B3ED40}"/>
    <hyperlink ref="B393" r:id="rId3969" display="http://sistemagestioncalidad.ramajudicial.gov.co/ModeloCSJ/index.php?sesion=&amp;op=8&amp;sop=8.5.6&amp;id_estrutura=3&amp;id=14821.00000&amp;hr=1" xr:uid="{12F44054-E497-4E09-AD41-0F20031EB550}"/>
    <hyperlink ref="B394" r:id="rId3970" display="http://sistemagestioncalidad.ramajudicial.gov.co/ModeloCSJ/index.php?sesion=&amp;op=8&amp;sop=8.5.6&amp;id_estrutura=1&amp;id=14822.00000&amp;hr=1" xr:uid="{6C16361E-20DA-4475-A1E3-5B6EB4D88024}"/>
    <hyperlink ref="B395" r:id="rId3971" display="http://sistemagestioncalidad.ramajudicial.gov.co/ModeloCSJ/index.php?sesion=&amp;op=8&amp;sop=8.5.6&amp;id_estrutura=1&amp;id=14823.00000&amp;hr=1" xr:uid="{BAE99C10-A6C2-4A72-B689-CD54F77B0B66}"/>
    <hyperlink ref="B396" r:id="rId3972" display="http://sistemagestioncalidad.ramajudicial.gov.co/ModeloCSJ/index.php?sesion=&amp;op=8&amp;sop=8.5.6&amp;id_estrutura=1&amp;id=14824.00000&amp;hr=1" xr:uid="{3249C4B6-5D20-4D14-9982-5FAE91F13099}"/>
    <hyperlink ref="B397" r:id="rId3973" display="http://sistemagestioncalidad.ramajudicial.gov.co/ModeloCSJ/index.php?sesion=&amp;op=8&amp;sop=8.5.6&amp;id_estrutura=1&amp;id=14825.00000&amp;hr=1" xr:uid="{5BAADD72-8102-477D-A854-D44B084CE4BC}"/>
    <hyperlink ref="B398" r:id="rId3974" display="http://sistemagestioncalidad.ramajudicial.gov.co/ModeloCSJ/index.php?sesion=&amp;op=8&amp;sop=8.5.6&amp;id_estrutura=3&amp;id=14826.00000&amp;hr=1" xr:uid="{A4989B78-C10A-4EBB-8553-9C2CBBF6860E}"/>
    <hyperlink ref="B399" r:id="rId3975" display="http://sistemagestioncalidad.ramajudicial.gov.co/ModeloCSJ/index.php?sesion=&amp;op=8&amp;sop=8.5.6&amp;id_estrutura=2&amp;id=14827.00000&amp;hr=1" xr:uid="{4A99D230-5BC8-40CF-959D-0CFB6C19E803}"/>
    <hyperlink ref="B400" r:id="rId3976" display="http://sistemagestioncalidad.ramajudicial.gov.co/ModeloCSJ/index.php?sesion=&amp;op=8&amp;sop=8.5.6&amp;id_estrutura=2&amp;id=14828.00000&amp;hr=1" xr:uid="{F9EBDE6A-AE72-414F-A01A-94BCEF0CD9C4}"/>
    <hyperlink ref="B401" r:id="rId3977" display="http://sistemagestioncalidad.ramajudicial.gov.co/ModeloCSJ/index.php?sesion=&amp;op=8&amp;sop=8.5.6&amp;id_estrutura=1&amp;id=14829.00000&amp;hr=1" xr:uid="{4D6410B9-921E-4DAA-8A87-E608623860A7}"/>
    <hyperlink ref="B402" r:id="rId3978" display="http://sistemagestioncalidad.ramajudicial.gov.co/ModeloCSJ/index.php?sesion=&amp;op=8&amp;sop=8.5.6&amp;id_estrutura=1&amp;id=14830.00000&amp;hr=1" xr:uid="{D203B227-CC80-4982-B67B-59D044EF9928}"/>
    <hyperlink ref="B403" r:id="rId3979" display="http://sistemagestioncalidad.ramajudicial.gov.co/ModeloCSJ/index.php?sesion=&amp;op=8&amp;sop=8.5.6&amp;id_estrutura=1&amp;id=14831.00000&amp;hr=1" xr:uid="{3C67C7A0-3FA6-4EB2-93CF-CBF5BDD495C8}"/>
    <hyperlink ref="B404" r:id="rId3980" display="http://sistemagestioncalidad.ramajudicial.gov.co/ModeloCSJ/index.php?sesion=&amp;op=8&amp;sop=8.5.6&amp;id_estrutura=2&amp;id=14832.00000&amp;hr=1" xr:uid="{626F8126-914A-43E7-B987-E1A18AA6B983}"/>
    <hyperlink ref="B405" r:id="rId3981" display="http://sistemagestioncalidad.ramajudicial.gov.co/ModeloCSJ/index.php?sesion=&amp;op=8&amp;sop=8.5.6&amp;id_estrutura=2&amp;id=14833.00000&amp;hr=1" xr:uid="{F9BF3290-1DDF-48E1-90CC-17AF593B0DF4}"/>
    <hyperlink ref="B406" r:id="rId3982" display="http://sistemagestioncalidad.ramajudicial.gov.co/ModeloCSJ/index.php?sesion=&amp;op=8&amp;sop=8.5.6&amp;id_estrutura=3&amp;id=14834.00000&amp;hr=1" xr:uid="{577132F9-DEFF-4B03-89DE-5645FE6DD459}"/>
    <hyperlink ref="B407" r:id="rId3983" display="http://sistemagestioncalidad.ramajudicial.gov.co/ModeloCSJ/index.php?sesion=&amp;op=8&amp;sop=8.5.6&amp;id_estrutura=2&amp;id=14835.00000&amp;hr=1" xr:uid="{5F88CA73-F7E7-484B-8A4F-BD5B7EBED12E}"/>
    <hyperlink ref="B408" r:id="rId3984" display="http://sistemagestioncalidad.ramajudicial.gov.co/ModeloCSJ/index.php?sesion=&amp;op=8&amp;sop=8.5.6&amp;id_estrutura=3&amp;id=14836.00000&amp;hr=1" xr:uid="{18BB1A31-3B16-45F2-B9EF-08032D8A666D}"/>
    <hyperlink ref="B409" r:id="rId3985" display="http://sistemagestioncalidad.ramajudicial.gov.co/ModeloCSJ/index.php?sesion=&amp;op=8&amp;sop=8.5.6&amp;id_estrutura=2&amp;id=14837.00000&amp;hr=1" xr:uid="{3AD4A6A3-FB38-48EF-9A03-01D6B58EFD08}"/>
    <hyperlink ref="B410" r:id="rId3986" display="http://sistemagestioncalidad.ramajudicial.gov.co/ModeloCSJ/index.php?sesion=&amp;op=8&amp;sop=8.5.6&amp;id_estrutura=1&amp;id=14838.00000&amp;hr=1" xr:uid="{AC7918EE-E4AC-4D3C-9CD8-29FDFFACAA3F}"/>
    <hyperlink ref="B411" r:id="rId3987" display="http://sistemagestioncalidad.ramajudicial.gov.co/ModeloCSJ/index.php?sesion=&amp;op=8&amp;sop=8.5.6&amp;id_estrutura=2&amp;id=14839.00000&amp;hr=1" xr:uid="{11235B2E-E948-4932-8B71-D338D3B64085}"/>
    <hyperlink ref="B412" r:id="rId3988" display="http://sistemagestioncalidad.ramajudicial.gov.co/ModeloCSJ/index.php?sesion=&amp;op=8&amp;sop=8.5.6&amp;id_estrutura=1&amp;id=14840.00000&amp;hr=1" xr:uid="{38A21846-3B8F-4DCB-B540-6FA603DDCEED}"/>
    <hyperlink ref="B413" r:id="rId3989" display="http://sistemagestioncalidad.ramajudicial.gov.co/ModeloCSJ/index.php?sesion=&amp;op=8&amp;sop=8.5.6&amp;id_estrutura=1&amp;id=14841.00000&amp;hr=1" xr:uid="{50B99F99-1C7B-4B81-BE03-96549BBA2585}"/>
    <hyperlink ref="B414" r:id="rId3990" display="http://sistemagestioncalidad.ramajudicial.gov.co/ModeloCSJ/index.php?sesion=&amp;op=8&amp;sop=8.5.6&amp;id_estrutura=2&amp;id=14842.00000&amp;hr=1" xr:uid="{441E01AE-9255-48B6-82EF-D384DFC818A9}"/>
    <hyperlink ref="B415" r:id="rId3991" display="http://sistemagestioncalidad.ramajudicial.gov.co/ModeloCSJ/index.php?sesion=&amp;op=8&amp;sop=8.5.6&amp;id_estrutura=2&amp;id=14843.00000&amp;hr=1" xr:uid="{7B9B076A-ED57-4081-8CEF-AE36FD81DAEF}"/>
    <hyperlink ref="B416" r:id="rId3992" display="http://sistemagestioncalidad.ramajudicial.gov.co/ModeloCSJ/index.php?sesion=&amp;op=8&amp;sop=8.5.6&amp;id_estrutura=3&amp;id=14844.00000&amp;hr=1" xr:uid="{4EA8BC50-9DC8-4000-8528-7658905EFACA}"/>
    <hyperlink ref="B417" r:id="rId3993" display="http://sistemagestioncalidad.ramajudicial.gov.co/ModeloCSJ/index.php?sesion=&amp;op=8&amp;sop=8.5.6&amp;id_estrutura=1&amp;id=14845.00000&amp;hr=1" xr:uid="{7A502D3E-CB24-4AC4-90AF-8A408DF68B39}"/>
    <hyperlink ref="B418" r:id="rId3994" display="http://sistemagestioncalidad.ramajudicial.gov.co/ModeloCSJ/index.php?sesion=&amp;op=8&amp;sop=8.5.6&amp;id_estrutura=1&amp;id=14846.00000&amp;hr=1" xr:uid="{6FEB4F49-FABB-458D-A2A4-40A941E78036}"/>
    <hyperlink ref="B419" r:id="rId3995" display="http://sistemagestioncalidad.ramajudicial.gov.co/ModeloCSJ/index.php?sesion=&amp;op=8&amp;sop=8.5.6&amp;id_estrutura=3&amp;id=14847.00000&amp;hr=1" xr:uid="{1DA757A1-B10F-427B-AEC0-63962780DB11}"/>
    <hyperlink ref="B420" r:id="rId3996" display="http://sistemagestioncalidad.ramajudicial.gov.co/ModeloCSJ/index.php?sesion=&amp;op=8&amp;sop=8.5.6&amp;id_estrutura=2&amp;id=14848.00000&amp;hr=1" xr:uid="{642FE50B-CF02-4D97-91C8-543BCC9E6CF6}"/>
    <hyperlink ref="B421" r:id="rId3997" display="http://sistemagestioncalidad.ramajudicial.gov.co/ModeloCSJ/index.php?sesion=&amp;op=8&amp;sop=8.5.6&amp;id_estrutura=3&amp;id=14849.00000&amp;hr=1" xr:uid="{DBCCACBC-A827-4963-BEC6-2FE5127B123D}"/>
    <hyperlink ref="B422" r:id="rId3998" display="http://sistemagestioncalidad.ramajudicial.gov.co/ModeloCSJ/index.php?sesion=&amp;op=8&amp;sop=8.5.6&amp;id_estrutura=2&amp;id=14850.00000&amp;hr=1" xr:uid="{E050C3C5-C8AC-4EFF-AB73-819C9E188036}"/>
    <hyperlink ref="B423" r:id="rId3999" display="http://sistemagestioncalidad.ramajudicial.gov.co/ModeloCSJ/index.php?sesion=&amp;op=8&amp;sop=8.5.6&amp;id_estrutura=3&amp;id=14851.00000&amp;hr=1" xr:uid="{F8151E8E-63FD-43B9-8784-2E5E5C43636F}"/>
    <hyperlink ref="B424" r:id="rId4000" display="http://sistemagestioncalidad.ramajudicial.gov.co/ModeloCSJ/index.php?sesion=&amp;op=8&amp;sop=8.5.6&amp;id_estrutura=2&amp;id=14852.00000&amp;hr=1" xr:uid="{45F3E328-39E6-4B65-9D91-99A4A3409658}"/>
    <hyperlink ref="B425" r:id="rId4001" display="http://sistemagestioncalidad.ramajudicial.gov.co/ModeloCSJ/index.php?sesion=&amp;op=8&amp;sop=8.5.6&amp;id_estrutura=1&amp;id=14853.00000&amp;hr=1" xr:uid="{B4EE4FC7-8C37-46EC-A58D-42D409B1D1D4}"/>
    <hyperlink ref="B426" r:id="rId4002" display="http://sistemagestioncalidad.ramajudicial.gov.co/ModeloCSJ/index.php?sesion=&amp;op=8&amp;sop=8.5.6&amp;id_estrutura=1&amp;id=14854.00000&amp;hr=1" xr:uid="{0322443B-48AC-4252-90D9-01088B083A2E}"/>
    <hyperlink ref="B427" r:id="rId4003" display="http://sistemagestioncalidad.ramajudicial.gov.co/ModeloCSJ/index.php?sesion=&amp;op=8&amp;sop=8.5.6&amp;id_estrutura=1&amp;id=14855.00000&amp;hr=1" xr:uid="{215CD675-B950-4329-A9C7-A4505537A315}"/>
    <hyperlink ref="B428" r:id="rId4004" display="http://sistemagestioncalidad.ramajudicial.gov.co/ModeloCSJ/index.php?sesion=&amp;op=8&amp;sop=8.5.6&amp;id_estrutura=2&amp;id=14856.00000&amp;hr=1" xr:uid="{682FCDE7-A14B-487D-84F6-C89E96FF1CD8}"/>
    <hyperlink ref="B429" r:id="rId4005" display="http://sistemagestioncalidad.ramajudicial.gov.co/ModeloCSJ/index.php?sesion=&amp;op=8&amp;sop=8.5.6&amp;id_estrutura=2&amp;id=14857.00000&amp;hr=1" xr:uid="{DB23DEC6-37E0-4382-8DF2-AF997CF916B7}"/>
    <hyperlink ref="B430" r:id="rId4006" display="http://sistemagestioncalidad.ramajudicial.gov.co/ModeloCSJ/index.php?sesion=&amp;op=8&amp;sop=8.5.6&amp;id_estrutura=1&amp;id=14858.00000&amp;hr=1" xr:uid="{EC40D92F-626B-46E3-AC51-2E96082CA162}"/>
    <hyperlink ref="B431" r:id="rId4007" display="http://sistemagestioncalidad.ramajudicial.gov.co/ModeloCSJ/index.php?sesion=&amp;op=8&amp;sop=8.5.6&amp;id_estrutura=1&amp;id=14859.00000&amp;hr=1" xr:uid="{3C0B9D2E-A96C-4F86-97D7-CECD5E6A4A78}"/>
    <hyperlink ref="B432" r:id="rId4008" display="http://sistemagestioncalidad.ramajudicial.gov.co/ModeloCSJ/index.php?sesion=&amp;op=8&amp;sop=8.5.6&amp;id_estrutura=2&amp;id=14860.00000&amp;hr=1" xr:uid="{8A73F804-960A-47DD-88D3-BC21A04AEDE7}"/>
    <hyperlink ref="B433" r:id="rId4009" display="http://sistemagestioncalidad.ramajudicial.gov.co/ModeloCSJ/index.php?sesion=&amp;op=8&amp;sop=8.5.6&amp;id_estrutura=3&amp;id=14861.00000&amp;hr=1" xr:uid="{6F69A12C-41CB-4054-A501-CC930068D250}"/>
    <hyperlink ref="B434" r:id="rId4010" display="http://sistemagestioncalidad.ramajudicial.gov.co/ModeloCSJ/index.php?sesion=&amp;op=8&amp;sop=8.5.6&amp;id_estrutura=1&amp;id=14862.00000&amp;hr=1" xr:uid="{2D89F7A0-0B5D-4082-BBE0-47B71A08A12C}"/>
    <hyperlink ref="B435" r:id="rId4011" display="http://sistemagestioncalidad.ramajudicial.gov.co/ModeloCSJ/index.php?sesion=&amp;op=8&amp;sop=8.5.6&amp;id_estrutura=1&amp;id=14863.00000&amp;hr=1" xr:uid="{7F6663D6-2423-4953-9331-04DC5E7E64D3}"/>
    <hyperlink ref="B436" r:id="rId4012" display="http://sistemagestioncalidad.ramajudicial.gov.co/ModeloCSJ/index.php?sesion=&amp;op=8&amp;sop=8.5.6&amp;id_estrutura=1&amp;id=14864.00000&amp;hr=1" xr:uid="{482FF9B9-2D30-4CAE-A968-2EA3A61BE6A3}"/>
    <hyperlink ref="B437" r:id="rId4013" display="http://sistemagestioncalidad.ramajudicial.gov.co/ModeloCSJ/index.php?sesion=&amp;op=8&amp;sop=8.5.6&amp;id_estrutura=1&amp;id=14865.00000&amp;hr=1" xr:uid="{9536FD9F-0DD6-4C0C-A893-709FD1F9D855}"/>
    <hyperlink ref="B438" r:id="rId4014" display="http://sistemagestioncalidad.ramajudicial.gov.co/ModeloCSJ/index.php?sesion=&amp;op=8&amp;sop=8.5.6&amp;id_estrutura=3&amp;id=14866.00000&amp;hr=1" xr:uid="{19C34F63-1EBA-4724-8030-EB83F09E6207}"/>
    <hyperlink ref="B439" r:id="rId4015" display="http://sistemagestioncalidad.ramajudicial.gov.co/ModeloCSJ/index.php?sesion=&amp;op=8&amp;sop=8.5.6&amp;id_estrutura=1&amp;id=14867.00000&amp;hr=1" xr:uid="{08B5BF24-FE68-46CC-B258-1ED4AA038D90}"/>
    <hyperlink ref="B440" r:id="rId4016" display="http://sistemagestioncalidad.ramajudicial.gov.co/ModeloCSJ/index.php?sesion=&amp;op=8&amp;sop=8.5.6&amp;id_estrutura=1&amp;id=14868.00000&amp;hr=1" xr:uid="{44ED2C7D-0C51-4887-A5BC-F7F05B0EE412}"/>
    <hyperlink ref="B441" r:id="rId4017" display="http://sistemagestioncalidad.ramajudicial.gov.co/ModeloCSJ/index.php?sesion=&amp;op=8&amp;sop=8.5.6&amp;id_estrutura=2&amp;id=14869.00000&amp;hr=1" xr:uid="{8D319B7F-9B02-48B3-8BB5-257BC33E3CF6}"/>
    <hyperlink ref="B442" r:id="rId4018" display="http://sistemagestioncalidad.ramajudicial.gov.co/ModeloCSJ/index.php?sesion=&amp;op=8&amp;sop=8.5.6&amp;id_estrutura=1&amp;id=14870.00000&amp;hr=1" xr:uid="{9F5E2754-69C3-4DB8-AD1E-634A595530A8}"/>
    <hyperlink ref="B443" r:id="rId4019" display="http://sistemagestioncalidad.ramajudicial.gov.co/ModeloCSJ/index.php?sesion=&amp;op=8&amp;sop=8.5.6&amp;id_estrutura=3&amp;id=14871.00000&amp;hr=1" xr:uid="{BA7E5261-0EC1-4F6A-81F9-91CDDA123A18}"/>
    <hyperlink ref="B444" r:id="rId4020" display="http://sistemagestioncalidad.ramajudicial.gov.co/ModeloCSJ/index.php?sesion=&amp;op=8&amp;sop=8.5.6&amp;id_estrutura=3&amp;id=14872.00000&amp;hr=1" xr:uid="{E2BE0F4E-CD88-4755-A5F5-1AAAC26BFE6B}"/>
    <hyperlink ref="B445" r:id="rId4021" display="http://sistemagestioncalidad.ramajudicial.gov.co/ModeloCSJ/index.php?sesion=&amp;op=8&amp;sop=8.5.6&amp;id_estrutura=1&amp;id=14873.00000&amp;hr=1" xr:uid="{7E6BCFCF-68F2-4199-875F-E19C14521907}"/>
    <hyperlink ref="B446" r:id="rId4022" display="http://sistemagestioncalidad.ramajudicial.gov.co/ModeloCSJ/index.php?sesion=&amp;op=8&amp;sop=8.5.6&amp;id_estrutura=1&amp;id=14874.00000&amp;hr=1" xr:uid="{B2BE1141-69C5-40DE-8B1C-1345557FBDCF}"/>
    <hyperlink ref="B447" r:id="rId4023" display="http://sistemagestioncalidad.ramajudicial.gov.co/ModeloCSJ/index.php?sesion=&amp;op=8&amp;sop=8.5.6&amp;id_estrutura=1&amp;id=14875.00000&amp;hr=1" xr:uid="{6378263C-33E9-45A0-A0C0-ADB0745F90D2}"/>
    <hyperlink ref="B448" r:id="rId4024" display="http://sistemagestioncalidad.ramajudicial.gov.co/ModeloCSJ/index.php?sesion=&amp;op=8&amp;sop=8.5.6&amp;id_estrutura=1&amp;id=14876.00000&amp;hr=1" xr:uid="{D14E3835-7769-4987-B4E2-B83B917FC2F6}"/>
    <hyperlink ref="B449" r:id="rId4025" display="http://sistemagestioncalidad.ramajudicial.gov.co/ModeloCSJ/index.php?sesion=&amp;op=8&amp;sop=8.5.6&amp;id_estrutura=1&amp;id=14877.00000&amp;hr=1" xr:uid="{712F6E5A-DCCD-4C3E-A528-9034A997F1C9}"/>
    <hyperlink ref="B450" r:id="rId4026" display="http://sistemagestioncalidad.ramajudicial.gov.co/ModeloCSJ/index.php?sesion=&amp;op=8&amp;sop=8.5.6&amp;id_estrutura=1&amp;id=14878.00000&amp;hr=1" xr:uid="{A30A752D-96B6-4946-89AE-62D7D02E969C}"/>
    <hyperlink ref="B451" r:id="rId4027" display="http://sistemagestioncalidad.ramajudicial.gov.co/ModeloCSJ/index.php?sesion=&amp;op=8&amp;sop=8.5.6&amp;id_estrutura=1&amp;id=14879.00000&amp;hr=1" xr:uid="{10AC9B75-35DE-4D3C-9F73-D25E5C84B134}"/>
    <hyperlink ref="B452" r:id="rId4028" display="http://sistemagestioncalidad.ramajudicial.gov.co/ModeloCSJ/index.php?sesion=&amp;op=8&amp;sop=8.5.6&amp;id_estrutura=1&amp;id=14880.00000&amp;hr=1" xr:uid="{F638D6C0-CA9B-4C6A-B0FF-41BC7ED54204}"/>
    <hyperlink ref="B453" r:id="rId4029" display="http://sistemagestioncalidad.ramajudicial.gov.co/ModeloCSJ/index.php?sesion=&amp;op=8&amp;sop=8.5.6&amp;id_estrutura=3&amp;id=14881.00000&amp;hr=1" xr:uid="{439095D5-AE33-4315-9C02-151ABA14EC57}"/>
    <hyperlink ref="B454" r:id="rId4030" display="http://sistemagestioncalidad.ramajudicial.gov.co/ModeloCSJ/index.php?sesion=&amp;op=8&amp;sop=8.5.6&amp;id_estrutura=3&amp;id=14882.00000&amp;hr=1" xr:uid="{34026E17-3E35-4108-9AEC-A4A0AC4EF82C}"/>
    <hyperlink ref="B455" r:id="rId4031" display="http://sistemagestioncalidad.ramajudicial.gov.co/ModeloCSJ/index.php?sesion=&amp;op=8&amp;sop=8.5.6&amp;id_estrutura=1&amp;id=14883.00000&amp;hr=1" xr:uid="{F026D0EF-9D24-4DDD-A0F0-969A4703F5F5}"/>
    <hyperlink ref="B456" r:id="rId4032" display="http://sistemagestioncalidad.ramajudicial.gov.co/ModeloCSJ/index.php?sesion=&amp;op=8&amp;sop=8.5.6&amp;id_estrutura=1&amp;id=14884.00000&amp;hr=1" xr:uid="{CE4AF927-8F11-4AA7-83A4-EF1E98995B17}"/>
    <hyperlink ref="B457" r:id="rId4033" display="http://sistemagestioncalidad.ramajudicial.gov.co/ModeloCSJ/index.php?sesion=&amp;op=8&amp;sop=8.5.6&amp;id_estrutura=3&amp;id=14885.00000&amp;hr=1" xr:uid="{40968A02-C956-44EB-9F4E-8C1968D02924}"/>
    <hyperlink ref="B458" r:id="rId4034" display="http://sistemagestioncalidad.ramajudicial.gov.co/ModeloCSJ/index.php?sesion=&amp;op=8&amp;sop=8.5.6&amp;id_estrutura=1&amp;id=14886.00000&amp;hr=1" xr:uid="{438D9E6C-C379-4B78-824B-2C45B8A134DF}"/>
    <hyperlink ref="B459" r:id="rId4035" display="http://sistemagestioncalidad.ramajudicial.gov.co/ModeloCSJ/index.php?sesion=&amp;op=8&amp;sop=8.5.6&amp;id_estrutura=1&amp;id=14887.00000&amp;hr=1" xr:uid="{791DABC1-52A9-473D-A606-E027A7911882}"/>
    <hyperlink ref="B460" r:id="rId4036" display="http://sistemagestioncalidad.ramajudicial.gov.co/ModeloCSJ/index.php?sesion=&amp;op=8&amp;sop=8.5.6&amp;id_estrutura=1&amp;id=14888.00000&amp;hr=1" xr:uid="{4A1A72D3-752E-4D4A-961A-4A84557ECBF7}"/>
    <hyperlink ref="B461" r:id="rId4037" display="http://sistemagestioncalidad.ramajudicial.gov.co/ModeloCSJ/index.php?sesion=&amp;op=8&amp;sop=8.5.6&amp;id_estrutura=1&amp;id=14889.00000&amp;hr=1" xr:uid="{A706AC30-3E0F-4FD4-B5D8-39DC16124476}"/>
    <hyperlink ref="B462" r:id="rId4038" display="http://sistemagestioncalidad.ramajudicial.gov.co/ModeloCSJ/index.php?sesion=&amp;op=8&amp;sop=8.5.6&amp;id_estrutura=1&amp;id=14890.00000&amp;hr=1" xr:uid="{6D8A4FAD-1E1E-4E2E-8CD0-A373159EB1DB}"/>
    <hyperlink ref="B463" r:id="rId4039" display="http://sistemagestioncalidad.ramajudicial.gov.co/ModeloCSJ/index.php?sesion=&amp;op=8&amp;sop=8.5.6&amp;id_estrutura=1&amp;id=14891.00000&amp;hr=1" xr:uid="{806C588B-DF01-4C34-9362-06CDCC4CCDB7}"/>
    <hyperlink ref="B464" r:id="rId4040" display="http://sistemagestioncalidad.ramajudicial.gov.co/ModeloCSJ/index.php?sesion=&amp;op=8&amp;sop=8.5.6&amp;id_estrutura=3&amp;id=14892.00000&amp;hr=1" xr:uid="{96180E43-F73B-4218-AC2E-FBE2426D2948}"/>
    <hyperlink ref="B465" r:id="rId4041" display="http://sistemagestioncalidad.ramajudicial.gov.co/ModeloCSJ/index.php?sesion=&amp;op=8&amp;sop=8.5.6&amp;id_estrutura=3&amp;id=14893.00000&amp;hr=1" xr:uid="{159E666B-9373-4AE7-9452-34DB3AD175E2}"/>
    <hyperlink ref="B466" r:id="rId4042" display="http://sistemagestioncalidad.ramajudicial.gov.co/ModeloCSJ/index.php?sesion=&amp;op=8&amp;sop=8.5.6&amp;id_estrutura=1&amp;id=14894.00000&amp;hr=1" xr:uid="{3C0A85F0-1530-4DD0-93B8-C4F8931B6839}"/>
    <hyperlink ref="B467" r:id="rId4043" display="http://sistemagestioncalidad.ramajudicial.gov.co/ModeloCSJ/index.php?sesion=&amp;op=8&amp;sop=8.5.6&amp;id_estrutura=2&amp;id=14895.00000&amp;hr=1" xr:uid="{82BA4412-0CD5-409A-9A55-0BBF21A82425}"/>
    <hyperlink ref="B468" r:id="rId4044" display="http://sistemagestioncalidad.ramajudicial.gov.co/ModeloCSJ/index.php?sesion=&amp;op=8&amp;sop=8.5.6&amp;id_estrutura=2&amp;id=14896.00000&amp;hr=1" xr:uid="{DD640598-D5DE-4484-82E2-3D03BBEDE847}"/>
    <hyperlink ref="B469" r:id="rId4045" display="http://sistemagestioncalidad.ramajudicial.gov.co/ModeloCSJ/index.php?sesion=&amp;op=8&amp;sop=8.5.6&amp;id_estrutura=1&amp;id=14897.00000&amp;hr=1" xr:uid="{8DD83E93-0249-4032-8499-3C92A5C7E41B}"/>
    <hyperlink ref="B470" r:id="rId4046" display="http://sistemagestioncalidad.ramajudicial.gov.co/ModeloCSJ/index.php?sesion=&amp;op=8&amp;sop=8.5.6&amp;id_estrutura=1&amp;id=14898.00000&amp;hr=1" xr:uid="{FDE10274-8CD8-47E3-B3C6-F11FBADA7799}"/>
    <hyperlink ref="B471" r:id="rId4047" display="http://sistemagestioncalidad.ramajudicial.gov.co/ModeloCSJ/index.php?sesion=&amp;op=8&amp;sop=8.5.6&amp;id_estrutura=1&amp;id=14899.00000&amp;hr=1" xr:uid="{0C7CA260-A0F7-4145-ABF2-B05C01159C33}"/>
    <hyperlink ref="B472" r:id="rId4048" display="http://sistemagestioncalidad.ramajudicial.gov.co/ModeloCSJ/index.php?sesion=&amp;op=8&amp;sop=8.5.6&amp;id_estrutura=2&amp;id=14900.00000&amp;hr=1" xr:uid="{5305272C-7395-44DC-B481-1C5682FF028F}"/>
    <hyperlink ref="B473" r:id="rId4049" display="http://sistemagestioncalidad.ramajudicial.gov.co/ModeloCSJ/index.php?sesion=&amp;op=8&amp;sop=8.5.6&amp;id_estrutura=1&amp;id=14901.00000&amp;hr=1" xr:uid="{2F5334C4-782C-400C-BCD1-F8759831B36B}"/>
    <hyperlink ref="B474" r:id="rId4050" display="http://sistemagestioncalidad.ramajudicial.gov.co/ModeloCSJ/index.php?sesion=&amp;op=8&amp;sop=8.5.6&amp;id_estrutura=1&amp;id=14902.00000&amp;hr=1" xr:uid="{0953FB4C-3B51-4FEE-A644-FC5C2BC77176}"/>
    <hyperlink ref="B475" r:id="rId4051" display="http://sistemagestioncalidad.ramajudicial.gov.co/ModeloCSJ/index.php?sesion=&amp;op=8&amp;sop=8.5.6&amp;id_estrutura=2&amp;id=14903.00000&amp;hr=1" xr:uid="{BF10FAC0-AEEB-400F-A121-557DA3C07716}"/>
    <hyperlink ref="B476" r:id="rId4052" display="http://sistemagestioncalidad.ramajudicial.gov.co/ModeloCSJ/index.php?sesion=&amp;op=8&amp;sop=8.5.6&amp;id_estrutura=1&amp;id=14904.00000&amp;hr=1" xr:uid="{60D04204-BEF8-418E-A53B-9342CD23A474}"/>
    <hyperlink ref="B477" r:id="rId4053" display="http://sistemagestioncalidad.ramajudicial.gov.co/ModeloCSJ/index.php?sesion=&amp;op=8&amp;sop=8.5.6&amp;id_estrutura=1&amp;id=14905.00000&amp;hr=1" xr:uid="{F8321046-32DA-46AC-AD5F-1043959F3C47}"/>
    <hyperlink ref="B478" r:id="rId4054" display="http://sistemagestioncalidad.ramajudicial.gov.co/ModeloCSJ/index.php?sesion=&amp;op=8&amp;sop=8.5.6&amp;id_estrutura=1&amp;id=14906.00000&amp;hr=1" xr:uid="{FBB17C47-15D1-40B2-95E1-6C4223BBF635}"/>
    <hyperlink ref="B479" r:id="rId4055" display="http://sistemagestioncalidad.ramajudicial.gov.co/ModeloCSJ/index.php?sesion=&amp;op=8&amp;sop=8.5.6&amp;id_estrutura=1&amp;id=14907.00000&amp;hr=1" xr:uid="{8924FD56-BB77-4D9C-8F4F-CA96AEB42D5A}"/>
    <hyperlink ref="B480" r:id="rId4056" display="http://sistemagestioncalidad.ramajudicial.gov.co/ModeloCSJ/index.php?sesion=&amp;op=8&amp;sop=8.5.6&amp;id_estrutura=1&amp;id=14908.00000&amp;hr=1" xr:uid="{E454E5DA-03CF-4434-930F-E995DFC7240C}"/>
    <hyperlink ref="B481" r:id="rId4057" display="http://sistemagestioncalidad.ramajudicial.gov.co/ModeloCSJ/index.php?sesion=&amp;op=8&amp;sop=8.5.6&amp;id_estrutura=3&amp;id=14909.00000&amp;hr=1" xr:uid="{60711F7E-F7EF-49D8-86FB-AB288DC993AC}"/>
    <hyperlink ref="B482" r:id="rId4058" display="http://sistemagestioncalidad.ramajudicial.gov.co/ModeloCSJ/index.php?sesion=&amp;op=8&amp;sop=8.5.6&amp;id_estrutura=3&amp;id=14910.00000&amp;hr=1" xr:uid="{0C76B3C6-E07C-40A1-AC61-05C90E5725C8}"/>
    <hyperlink ref="B483" r:id="rId4059" display="http://sistemagestioncalidad.ramajudicial.gov.co/ModeloCSJ/index.php?sesion=&amp;op=8&amp;sop=8.5.6&amp;id_estrutura=1&amp;id=14911.00000&amp;hr=1" xr:uid="{AACCB411-2890-4884-A86A-0838D1F182DD}"/>
    <hyperlink ref="B484" r:id="rId4060" display="http://sistemagestioncalidad.ramajudicial.gov.co/ModeloCSJ/index.php?sesion=&amp;op=8&amp;sop=8.5.6&amp;id_estrutura=1&amp;id=14912.00000&amp;hr=1" xr:uid="{6049CC83-C2D7-4DDB-B145-CB00F12647D0}"/>
    <hyperlink ref="B485" r:id="rId4061" display="http://sistemagestioncalidad.ramajudicial.gov.co/ModeloCSJ/index.php?sesion=&amp;op=8&amp;sop=8.5.6&amp;id_estrutura=1&amp;id=14913.00000&amp;hr=1" xr:uid="{2679DDF6-FFDB-4502-AEDC-A84EC027070F}"/>
    <hyperlink ref="B486" r:id="rId4062" display="http://sistemagestioncalidad.ramajudicial.gov.co/ModeloCSJ/index.php?sesion=&amp;op=8&amp;sop=8.5.6&amp;id_estrutura=1&amp;id=14914.00000&amp;hr=1" xr:uid="{26EA904B-828F-488E-B9C2-12A043199CCC}"/>
    <hyperlink ref="B487" r:id="rId4063" display="http://sistemagestioncalidad.ramajudicial.gov.co/ModeloCSJ/index.php?sesion=&amp;op=8&amp;sop=8.5.6&amp;id_estrutura=1&amp;id=14915.00000&amp;hr=1" xr:uid="{0847C43E-D9A3-4286-AC05-B1D81077F4B0}"/>
    <hyperlink ref="B488" r:id="rId4064" display="http://sistemagestioncalidad.ramajudicial.gov.co/ModeloCSJ/index.php?sesion=&amp;op=8&amp;sop=8.5.6&amp;id_estrutura=2&amp;id=14916.00000&amp;hr=1" xr:uid="{7AC68C90-4307-4B30-B839-54AF66A6F185}"/>
    <hyperlink ref="B489" r:id="rId4065" display="http://sistemagestioncalidad.ramajudicial.gov.co/ModeloCSJ/index.php?sesion=&amp;op=8&amp;sop=8.5.6&amp;id_estrutura=1&amp;id=14917.00000&amp;hr=1" xr:uid="{5DA7DAC2-8C21-4B7C-B6A4-9D5F3F98050D}"/>
    <hyperlink ref="B490" r:id="rId4066" display="http://sistemagestioncalidad.ramajudicial.gov.co/ModeloCSJ/index.php?sesion=&amp;op=8&amp;sop=8.5.6&amp;id_estrutura=2&amp;id=14918.00000&amp;hr=1" xr:uid="{08348198-0A12-4619-A24B-429CF4C11C73}"/>
    <hyperlink ref="B491" r:id="rId4067" display="http://sistemagestioncalidad.ramajudicial.gov.co/ModeloCSJ/index.php?sesion=&amp;op=8&amp;sop=8.5.6&amp;id_estrutura=1&amp;id=14919.00000&amp;hr=1" xr:uid="{E21CE8DD-C356-4D1E-9211-49A3E53E71EE}"/>
    <hyperlink ref="B492" r:id="rId4068" display="http://sistemagestioncalidad.ramajudicial.gov.co/ModeloCSJ/index.php?sesion=&amp;op=8&amp;sop=8.5.6&amp;id_estrutura=3&amp;id=14920.00000&amp;hr=1" xr:uid="{0B9A2E25-EE7A-41A7-9F0D-C1AFB43E8ED2}"/>
    <hyperlink ref="B493" r:id="rId4069" display="http://sistemagestioncalidad.ramajudicial.gov.co/ModeloCSJ/index.php?sesion=&amp;op=8&amp;sop=8.5.6&amp;id_estrutura=1&amp;id=14921.00000&amp;hr=1" xr:uid="{9360CB72-E5D1-4469-B0B7-D9F9E0F13DFC}"/>
    <hyperlink ref="B494" r:id="rId4070" display="http://sistemagestioncalidad.ramajudicial.gov.co/ModeloCSJ/index.php?sesion=&amp;op=8&amp;sop=8.5.6&amp;id_estrutura=1&amp;id=14922.00000&amp;hr=1" xr:uid="{A00AB278-59C6-45FA-AB0A-5A21C62228FF}"/>
    <hyperlink ref="B495" r:id="rId4071" display="http://sistemagestioncalidad.ramajudicial.gov.co/ModeloCSJ/index.php?sesion=&amp;op=8&amp;sop=8.5.6&amp;id_estrutura=1&amp;id=14923.00000&amp;hr=1" xr:uid="{62DDB189-F87F-4A56-9292-8BE95884DFBF}"/>
    <hyperlink ref="B496" r:id="rId4072" display="http://sistemagestioncalidad.ramajudicial.gov.co/ModeloCSJ/index.php?sesion=&amp;op=8&amp;sop=8.5.6&amp;id_estrutura=1&amp;id=14924.00000&amp;hr=1" xr:uid="{BA7B358E-18CC-41EA-A90D-CC4298089A3A}"/>
    <hyperlink ref="B497" r:id="rId4073" display="http://sistemagestioncalidad.ramajudicial.gov.co/ModeloCSJ/index.php?sesion=&amp;op=8&amp;sop=8.5.6&amp;id_estrutura=1&amp;id=14925.00000&amp;hr=1" xr:uid="{781B3EB5-E334-4AC9-B6D5-798C0CF8A82B}"/>
    <hyperlink ref="B498" r:id="rId4074" display="http://sistemagestioncalidad.ramajudicial.gov.co/ModeloCSJ/index.php?sesion=&amp;op=8&amp;sop=8.5.6&amp;id_estrutura=1&amp;id=14926.00000&amp;hr=1" xr:uid="{82F42175-68C6-4EA0-A971-D0F027569926}"/>
    <hyperlink ref="B499" r:id="rId4075" display="http://sistemagestioncalidad.ramajudicial.gov.co/ModeloCSJ/index.php?sesion=&amp;op=8&amp;sop=8.5.6&amp;id_estrutura=1&amp;id=14927.00000&amp;hr=1" xr:uid="{2EDFA5CB-9953-4511-8CAC-D6EA4ADC2C19}"/>
    <hyperlink ref="B500" r:id="rId4076" display="http://sistemagestioncalidad.ramajudicial.gov.co/ModeloCSJ/index.php?sesion=&amp;op=8&amp;sop=8.5.6&amp;id_estrutura=2&amp;id=14928.00000&amp;hr=1" xr:uid="{4B8BE2A0-E7D5-4E1A-98D7-5DF80AB00457}"/>
    <hyperlink ref="B501" r:id="rId4077" display="http://sistemagestioncalidad.ramajudicial.gov.co/ModeloCSJ/index.php?sesion=&amp;op=8&amp;sop=8.5.6&amp;id_estrutura=2&amp;id=14929.00000&amp;hr=1" xr:uid="{436DD246-A718-4EA3-AC60-EA5097348F58}"/>
    <hyperlink ref="B502" r:id="rId4078" display="http://sistemagestioncalidad.ramajudicial.gov.co/ModeloCSJ/index.php?sesion=&amp;op=8&amp;sop=8.5.6&amp;id_estrutura=2&amp;id=14930.00000&amp;hr=1" xr:uid="{93F6AA96-C73F-4A49-BF9F-55D2557681A6}"/>
    <hyperlink ref="B503" r:id="rId4079" display="http://sistemagestioncalidad.ramajudicial.gov.co/ModeloCSJ/index.php?sesion=&amp;op=8&amp;sop=8.5.6&amp;id_estrutura=3&amp;id=14931.00000&amp;hr=1" xr:uid="{1D4C7F9C-9875-4B1A-BB62-B0C3D4320D92}"/>
    <hyperlink ref="B504" r:id="rId4080" display="http://sistemagestioncalidad.ramajudicial.gov.co/ModeloCSJ/index.php?sesion=&amp;op=8&amp;sop=8.5.6&amp;id_estrutura=3&amp;id=14932.00000&amp;hr=1" xr:uid="{5DB7AA1B-288C-411A-BDEC-D3849C1D529C}"/>
    <hyperlink ref="B505" r:id="rId4081" display="http://sistemagestioncalidad.ramajudicial.gov.co/ModeloCSJ/index.php?sesion=&amp;op=8&amp;sop=8.5.6&amp;id_estrutura=3&amp;id=14933.00000&amp;hr=1" xr:uid="{DE98FD4F-0831-4054-8F7F-02B63870D1E9}"/>
    <hyperlink ref="B506" r:id="rId4082" display="http://sistemagestioncalidad.ramajudicial.gov.co/ModeloCSJ/index.php?sesion=&amp;op=8&amp;sop=8.5.6&amp;id_estrutura=1&amp;id=14934.00000&amp;hr=1" xr:uid="{23C3B7C3-9659-464C-8C87-CEA5EBB87E7A}"/>
    <hyperlink ref="B507" r:id="rId4083" display="http://sistemagestioncalidad.ramajudicial.gov.co/ModeloCSJ/index.php?sesion=&amp;op=8&amp;sop=8.5.6&amp;id_estrutura=2&amp;id=14935.00000&amp;hr=1" xr:uid="{1F329764-9EB9-44C1-89BD-EDEE62DEB985}"/>
    <hyperlink ref="B508" r:id="rId4084" display="http://sistemagestioncalidad.ramajudicial.gov.co/ModeloCSJ/index.php?sesion=&amp;op=8&amp;sop=8.5.6&amp;id_estrutura=1&amp;id=14936.00000&amp;hr=1" xr:uid="{54722391-160A-47B0-A5A6-CEF785B9BDDD}"/>
    <hyperlink ref="B509" r:id="rId4085" display="http://sistemagestioncalidad.ramajudicial.gov.co/ModeloCSJ/index.php?sesion=&amp;op=8&amp;sop=8.5.6&amp;id_estrutura=3&amp;id=14937.00000&amp;hr=1" xr:uid="{EAD283CF-EA85-4E2F-9177-7D016C5C0084}"/>
    <hyperlink ref="B510" r:id="rId4086" display="http://sistemagestioncalidad.ramajudicial.gov.co/ModeloCSJ/index.php?sesion=&amp;op=8&amp;sop=8.5.6&amp;id_estrutura=1&amp;id=14938.00000&amp;hr=1" xr:uid="{9F77E4ED-DA03-4954-BE1E-CB65FC84B0CF}"/>
    <hyperlink ref="B511" r:id="rId4087" display="http://sistemagestioncalidad.ramajudicial.gov.co/ModeloCSJ/index.php?sesion=&amp;op=8&amp;sop=8.5.6&amp;id_estrutura=1&amp;id=14939.00000&amp;hr=1" xr:uid="{398EF395-FF47-4C12-9286-E8A65EB002AB}"/>
    <hyperlink ref="B512" r:id="rId4088" display="http://sistemagestioncalidad.ramajudicial.gov.co/ModeloCSJ/index.php?sesion=&amp;op=8&amp;sop=8.5.6&amp;id_estrutura=1&amp;id=14940.00000&amp;hr=1" xr:uid="{B72D94DC-0F2B-409C-8053-73DF03939AE5}"/>
    <hyperlink ref="B513" r:id="rId4089" display="http://sistemagestioncalidad.ramajudicial.gov.co/ModeloCSJ/index.php?sesion=&amp;op=8&amp;sop=8.5.6&amp;id_estrutura=3&amp;id=14941.00000&amp;hr=1" xr:uid="{B64FD546-032F-4A72-A430-D69C00A1887D}"/>
    <hyperlink ref="B514" r:id="rId4090" display="http://sistemagestioncalidad.ramajudicial.gov.co/ModeloCSJ/index.php?sesion=&amp;op=8&amp;sop=8.5.6&amp;id_estrutura=3&amp;id=14942.00000&amp;hr=1" xr:uid="{E071E563-7584-434F-9DFC-499340215843}"/>
    <hyperlink ref="B515" r:id="rId4091" display="http://sistemagestioncalidad.ramajudicial.gov.co/ModeloCSJ/index.php?sesion=&amp;op=8&amp;sop=8.5.6&amp;id_estrutura=1&amp;id=14943.00000&amp;hr=1" xr:uid="{D9B1DB68-BC09-4F32-9EB5-6CB9F541ADF7}"/>
    <hyperlink ref="B516" r:id="rId4092" display="http://sistemagestioncalidad.ramajudicial.gov.co/ModeloCSJ/index.php?sesion=&amp;op=8&amp;sop=8.5.6&amp;id_estrutura=3&amp;id=14944.00000&amp;hr=1" xr:uid="{6FFDF420-8F30-490E-A4F2-22384C8B3565}"/>
    <hyperlink ref="B517" r:id="rId4093" display="http://sistemagestioncalidad.ramajudicial.gov.co/ModeloCSJ/index.php?sesion=&amp;op=8&amp;sop=8.5.6&amp;id_estrutura=1&amp;id=14945.00000&amp;hr=1" xr:uid="{06875B42-A73C-412F-809B-F2694AFB1C12}"/>
    <hyperlink ref="B518" r:id="rId4094" display="http://sistemagestioncalidad.ramajudicial.gov.co/ModeloCSJ/index.php?sesion=&amp;op=8&amp;sop=8.5.6&amp;id_estrutura=1&amp;id=14946.00000&amp;hr=1" xr:uid="{7550C552-4007-42B4-8498-7B4EADB5FA81}"/>
    <hyperlink ref="B519" r:id="rId4095" display="http://sistemagestioncalidad.ramajudicial.gov.co/ModeloCSJ/index.php?sesion=&amp;op=8&amp;sop=8.5.6&amp;id_estrutura=2&amp;id=14947.00000&amp;hr=1" xr:uid="{26F46E9B-305B-47E2-9B76-3DBC88DFE77B}"/>
    <hyperlink ref="B520" r:id="rId4096" display="http://sistemagestioncalidad.ramajudicial.gov.co/ModeloCSJ/index.php?sesion=&amp;op=8&amp;sop=8.5.6&amp;id_estrutura=1&amp;id=14948.00000&amp;hr=1" xr:uid="{656E1684-3060-4FD9-A57D-246A8120BBEA}"/>
    <hyperlink ref="B521" r:id="rId4097" display="http://sistemagestioncalidad.ramajudicial.gov.co/ModeloCSJ/index.php?sesion=&amp;op=8&amp;sop=8.5.6&amp;id_estrutura=1&amp;id=14949.00000&amp;hr=1" xr:uid="{CBB79A3C-4FAB-4ADC-B6D7-0089ED535095}"/>
    <hyperlink ref="B522" r:id="rId4098" display="http://sistemagestioncalidad.ramajudicial.gov.co/ModeloCSJ/index.php?sesion=&amp;op=8&amp;sop=8.5.6&amp;id_estrutura=1&amp;id=14950.00000&amp;hr=1" xr:uid="{546FD7F9-D932-4152-9A74-D81BAF760D3E}"/>
    <hyperlink ref="B523" r:id="rId4099" display="http://sistemagestioncalidad.ramajudicial.gov.co/ModeloCSJ/index.php?sesion=&amp;op=8&amp;sop=8.5.6&amp;id_estrutura=1&amp;id=14951.00000&amp;hr=1" xr:uid="{52281061-2CB8-4E36-AA49-FB5C381E6592}"/>
    <hyperlink ref="B524" r:id="rId4100" display="http://sistemagestioncalidad.ramajudicial.gov.co/ModeloCSJ/index.php?sesion=&amp;op=8&amp;sop=8.5.6&amp;id_estrutura=2&amp;id=14952.00000&amp;hr=1" xr:uid="{1A8A76C0-4A94-417C-9298-9A999752E00F}"/>
    <hyperlink ref="B525" r:id="rId4101" display="http://sistemagestioncalidad.ramajudicial.gov.co/ModeloCSJ/index.php?sesion=&amp;op=8&amp;sop=8.5.6&amp;id_estrutura=3&amp;id=14953.00000&amp;hr=1" xr:uid="{BE451ADA-2167-44B7-A5BA-825971AFE440}"/>
    <hyperlink ref="B526" r:id="rId4102" display="http://sistemagestioncalidad.ramajudicial.gov.co/ModeloCSJ/index.php?sesion=&amp;op=8&amp;sop=8.5.6&amp;id_estrutura=1&amp;id=14954.00000&amp;hr=1" xr:uid="{347E8A76-3BC9-4494-B202-2BE346A117D6}"/>
    <hyperlink ref="B527" r:id="rId4103" display="http://sistemagestioncalidad.ramajudicial.gov.co/ModeloCSJ/index.php?sesion=&amp;op=8&amp;sop=8.5.6&amp;id_estrutura=2&amp;id=14955.00000&amp;hr=1" xr:uid="{57D8C6F4-D813-4316-9DD9-C106F1F3FDD4}"/>
    <hyperlink ref="B528" r:id="rId4104" display="http://sistemagestioncalidad.ramajudicial.gov.co/ModeloCSJ/index.php?sesion=&amp;op=8&amp;sop=8.5.6&amp;id_estrutura=3&amp;id=14956.00000&amp;hr=1" xr:uid="{ABB3B6AE-62DB-4C78-BA56-58B89ABB1360}"/>
    <hyperlink ref="B529" r:id="rId4105" display="http://sistemagestioncalidad.ramajudicial.gov.co/ModeloCSJ/index.php?sesion=&amp;op=8&amp;sop=8.5.6&amp;id_estrutura=2&amp;id=14957.00000&amp;hr=1" xr:uid="{2016C4F7-72EF-48D2-853F-55D47DCF8674}"/>
    <hyperlink ref="B530" r:id="rId4106" display="http://sistemagestioncalidad.ramajudicial.gov.co/ModeloCSJ/index.php?sesion=&amp;op=8&amp;sop=8.5.6&amp;id_estrutura=1&amp;id=14958.00000&amp;hr=1" xr:uid="{05A3553A-CBBD-4191-93A2-F836F12433AA}"/>
    <hyperlink ref="B531" r:id="rId4107" display="http://sistemagestioncalidad.ramajudicial.gov.co/ModeloCSJ/index.php?sesion=&amp;op=8&amp;sop=8.5.6&amp;id_estrutura=1&amp;id=14959.00000&amp;hr=1" xr:uid="{DD18450C-C853-4299-BDD0-26F0BA7742E5}"/>
    <hyperlink ref="B532" r:id="rId4108" display="http://sistemagestioncalidad.ramajudicial.gov.co/ModeloCSJ/index.php?sesion=&amp;op=8&amp;sop=8.5.6&amp;id_estrutura=2&amp;id=14960.00000&amp;hr=1" xr:uid="{0B93CFC7-FA69-435A-BB72-6A64D48E7F8A}"/>
    <hyperlink ref="B533" r:id="rId4109" display="http://sistemagestioncalidad.ramajudicial.gov.co/ModeloCSJ/index.php?sesion=&amp;op=8&amp;sop=8.5.6&amp;id_estrutura=1&amp;id=14961.00000&amp;hr=1" xr:uid="{5A23ECAA-42A2-4E83-87BA-CD6C7174FE81}"/>
    <hyperlink ref="B534" r:id="rId4110" display="http://sistemagestioncalidad.ramajudicial.gov.co/ModeloCSJ/index.php?sesion=&amp;op=8&amp;sop=8.5.6&amp;id_estrutura=1&amp;id=14962.00000&amp;hr=1" xr:uid="{C846D0B8-A097-4842-AD23-A9EA1F3C0E2D}"/>
    <hyperlink ref="B535" r:id="rId4111" display="http://sistemagestioncalidad.ramajudicial.gov.co/ModeloCSJ/index.php?sesion=&amp;op=8&amp;sop=8.5.6&amp;id_estrutura=2&amp;id=14963.00000&amp;hr=1" xr:uid="{6E04819D-7CC0-4BD8-834E-05D423AC0BBD}"/>
    <hyperlink ref="B536" r:id="rId4112" display="http://sistemagestioncalidad.ramajudicial.gov.co/ModeloCSJ/index.php?sesion=&amp;op=8&amp;sop=8.5.6&amp;id_estrutura=1&amp;id=14964.00000&amp;hr=1" xr:uid="{1C987E96-09A7-4885-887F-37AC4466EBDB}"/>
    <hyperlink ref="B537" r:id="rId4113" display="http://sistemagestioncalidad.ramajudicial.gov.co/ModeloCSJ/index.php?sesion=&amp;op=8&amp;sop=8.5.6&amp;id_estrutura=2&amp;id=14965.00000&amp;hr=1" xr:uid="{71C52DD5-2870-4F54-98ED-CAD18401355E}"/>
    <hyperlink ref="B538" r:id="rId4114" display="http://sistemagestioncalidad.ramajudicial.gov.co/ModeloCSJ/index.php?sesion=&amp;op=8&amp;sop=8.5.6&amp;id_estrutura=2&amp;id=14966.00000&amp;hr=1" xr:uid="{DCDD02C1-419A-4F3C-B095-2DB8E4E5A3C3}"/>
    <hyperlink ref="B539" r:id="rId4115" display="http://sistemagestioncalidad.ramajudicial.gov.co/ModeloCSJ/index.php?sesion=&amp;op=8&amp;sop=8.5.6&amp;id_estrutura=1&amp;id=14967.00000&amp;hr=1" xr:uid="{3BB2377B-5991-4A34-9D38-B15FE2D6E442}"/>
    <hyperlink ref="B540" r:id="rId4116" display="http://sistemagestioncalidad.ramajudicial.gov.co/ModeloCSJ/index.php?sesion=&amp;op=8&amp;sop=8.5.6&amp;id_estrutura=1&amp;id=14968.00000&amp;hr=1" xr:uid="{0B9DBF1A-05F2-4725-95AC-C3731761CAB0}"/>
    <hyperlink ref="B541" r:id="rId4117" display="http://sistemagestioncalidad.ramajudicial.gov.co/ModeloCSJ/index.php?sesion=&amp;op=8&amp;sop=8.5.6&amp;id_estrutura=1&amp;id=14969.00000&amp;hr=1" xr:uid="{64775E50-6525-4AB3-8185-C0810AE57891}"/>
    <hyperlink ref="B542" r:id="rId4118" display="http://sistemagestioncalidad.ramajudicial.gov.co/ModeloCSJ/index.php?sesion=&amp;op=8&amp;sop=8.5.6&amp;id_estrutura=3&amp;id=14970.00000&amp;hr=1" xr:uid="{E70B130F-A067-4626-B828-CDDCC7CFC524}"/>
    <hyperlink ref="B543" r:id="rId4119" display="http://sistemagestioncalidad.ramajudicial.gov.co/ModeloCSJ/index.php?sesion=&amp;op=8&amp;sop=8.5.6&amp;id_estrutura=1&amp;id=14971.00000&amp;hr=1" xr:uid="{E9A3D293-7DC6-4AA9-B62F-1FE4A072123C}"/>
    <hyperlink ref="B544" r:id="rId4120" display="http://sistemagestioncalidad.ramajudicial.gov.co/ModeloCSJ/index.php?sesion=&amp;op=8&amp;sop=8.5.6&amp;id_estrutura=3&amp;id=14972.00000&amp;hr=1" xr:uid="{7D5987D8-326D-43F3-AB25-71ACD1085322}"/>
    <hyperlink ref="B545" r:id="rId4121" display="http://sistemagestioncalidad.ramajudicial.gov.co/ModeloCSJ/index.php?sesion=&amp;op=8&amp;sop=8.5.6&amp;id_estrutura=2&amp;id=14973.00000&amp;hr=1" xr:uid="{01614A6D-F2BC-49A0-A692-557532087EB2}"/>
    <hyperlink ref="B546" r:id="rId4122" display="http://sistemagestioncalidad.ramajudicial.gov.co/ModeloCSJ/index.php?sesion=&amp;op=8&amp;sop=8.5.6&amp;id_estrutura=1&amp;id=14974.00000&amp;hr=1" xr:uid="{24468E1D-7562-4CBD-8D30-9CA24DACB349}"/>
    <hyperlink ref="B547" r:id="rId4123" display="http://sistemagestioncalidad.ramajudicial.gov.co/ModeloCSJ/index.php?sesion=&amp;op=8&amp;sop=8.5.6&amp;id_estrutura=1&amp;id=14975.00000&amp;hr=1" xr:uid="{479DB6A3-B8C1-4162-9D04-693F28D2BC8B}"/>
    <hyperlink ref="B548" r:id="rId4124" display="http://sistemagestioncalidad.ramajudicial.gov.co/ModeloCSJ/index.php?sesion=&amp;op=8&amp;sop=8.5.6&amp;id_estrutura=1&amp;id=14976.00000&amp;hr=1" xr:uid="{6919C02E-8D60-4A7F-86EA-55BBAAD17180}"/>
    <hyperlink ref="B549" r:id="rId4125" display="http://sistemagestioncalidad.ramajudicial.gov.co/ModeloCSJ/index.php?sesion=&amp;op=8&amp;sop=8.5.6&amp;id_estrutura=2&amp;id=14977.00000&amp;hr=1" xr:uid="{28B745E8-30E7-4733-B71A-B9178077DA56}"/>
    <hyperlink ref="B550" r:id="rId4126" display="http://sistemagestioncalidad.ramajudicial.gov.co/ModeloCSJ/index.php?sesion=&amp;op=8&amp;sop=8.5.6&amp;id_estrutura=2&amp;id=14978.00000&amp;hr=1" xr:uid="{54972149-A3DE-4F09-8BFC-141C5AFCA225}"/>
    <hyperlink ref="B551" r:id="rId4127" display="http://sistemagestioncalidad.ramajudicial.gov.co/ModeloCSJ/index.php?sesion=&amp;op=8&amp;sop=8.5.6&amp;id_estrutura=1&amp;id=14979.00000&amp;hr=1" xr:uid="{B3236C9B-8B68-4683-8B66-682FF054B0D8}"/>
    <hyperlink ref="B552" r:id="rId4128" display="http://sistemagestioncalidad.ramajudicial.gov.co/ModeloCSJ/index.php?sesion=&amp;op=8&amp;sop=8.5.6&amp;id_estrutura=2&amp;id=14980.00000&amp;hr=1" xr:uid="{9ECFDE09-4D9D-4D5E-92E2-62EDA8356AB9}"/>
    <hyperlink ref="B553" r:id="rId4129" display="http://sistemagestioncalidad.ramajudicial.gov.co/ModeloCSJ/index.php?sesion=&amp;op=8&amp;sop=8.5.6&amp;id_estrutura=2&amp;id=14981.00000&amp;hr=1" xr:uid="{590D6F97-4B2F-4451-B7AE-AC6726335C4F}"/>
    <hyperlink ref="B554" r:id="rId4130" display="http://sistemagestioncalidad.ramajudicial.gov.co/ModeloCSJ/index.php?sesion=&amp;op=8&amp;sop=8.5.6&amp;id_estrutura=3&amp;id=14982.00000&amp;hr=1" xr:uid="{9109C7FD-F7F0-49EA-8A38-8176BE557FB7}"/>
    <hyperlink ref="B555" r:id="rId4131" display="http://sistemagestioncalidad.ramajudicial.gov.co/ModeloCSJ/index.php?sesion=&amp;op=8&amp;sop=8.5.6&amp;id_estrutura=1&amp;id=14983.00000&amp;hr=1" xr:uid="{B60E71F5-5E5B-421F-B2B8-B94536891EA0}"/>
    <hyperlink ref="B556" r:id="rId4132" display="http://sistemagestioncalidad.ramajudicial.gov.co/ModeloCSJ/index.php?sesion=&amp;op=8&amp;sop=8.5.6&amp;id_estrutura=1&amp;id=14984.00000&amp;hr=1" xr:uid="{4E3E8309-82BB-4F45-B418-F56757EC84F9}"/>
    <hyperlink ref="B557" r:id="rId4133" display="http://sistemagestioncalidad.ramajudicial.gov.co/ModeloCSJ/index.php?sesion=&amp;op=8&amp;sop=8.5.6&amp;id_estrutura=1&amp;id=14985.00000&amp;hr=1" xr:uid="{F48162FA-A3BD-4A36-B604-7E1F69A36750}"/>
    <hyperlink ref="B558" r:id="rId4134" display="http://sistemagestioncalidad.ramajudicial.gov.co/ModeloCSJ/index.php?sesion=&amp;op=8&amp;sop=8.5.6&amp;id_estrutura=1&amp;id=14986.00000&amp;hr=1" xr:uid="{FF9CED9C-8B27-45C6-BD61-4673481E2104}"/>
    <hyperlink ref="B559" r:id="rId4135" display="http://sistemagestioncalidad.ramajudicial.gov.co/ModeloCSJ/index.php?sesion=&amp;op=8&amp;sop=8.5.6&amp;id_estrutura=2&amp;id=14987.00000&amp;hr=1" xr:uid="{EDCE41C0-F3FC-4686-9728-C20D0EE45787}"/>
    <hyperlink ref="B560" r:id="rId4136" display="http://sistemagestioncalidad.ramajudicial.gov.co/ModeloCSJ/index.php?sesion=&amp;op=8&amp;sop=8.5.6&amp;id_estrutura=1&amp;id=14988.00000&amp;hr=1" xr:uid="{CDED7847-0331-4AB3-8C87-C19E8E905206}"/>
    <hyperlink ref="B561" r:id="rId4137" display="http://sistemagestioncalidad.ramajudicial.gov.co/ModeloCSJ/index.php?sesion=&amp;op=8&amp;sop=8.5.6&amp;id_estrutura=3&amp;id=14989.00000&amp;hr=1" xr:uid="{7FCDDF1F-450C-4A20-9B36-EA5409024CAB}"/>
    <hyperlink ref="B562" r:id="rId4138" display="http://sistemagestioncalidad.ramajudicial.gov.co/ModeloCSJ/index.php?sesion=&amp;op=8&amp;sop=8.5.6&amp;id_estrutura=1&amp;id=14990.00000&amp;hr=1" xr:uid="{F523C9E3-D8D8-4326-9DE4-EAA1C5CFDF33}"/>
    <hyperlink ref="B563" r:id="rId4139" display="http://sistemagestioncalidad.ramajudicial.gov.co/ModeloCSJ/index.php?sesion=&amp;op=8&amp;sop=8.5.6&amp;id_estrutura=2&amp;id=14991.00000&amp;hr=1" xr:uid="{4B51C806-2A7F-49B0-ACE4-DFCB44AFFFE7}"/>
    <hyperlink ref="B564" r:id="rId4140" display="http://sistemagestioncalidad.ramajudicial.gov.co/ModeloCSJ/index.php?sesion=&amp;op=8&amp;sop=8.5.6&amp;id_estrutura=2&amp;id=14992.00000&amp;hr=1" xr:uid="{AD15862F-4B31-4290-A72F-204E9B36951B}"/>
    <hyperlink ref="B565" r:id="rId4141" display="http://sistemagestioncalidad.ramajudicial.gov.co/ModeloCSJ/index.php?sesion=&amp;op=8&amp;sop=8.5.6&amp;id_estrutura=1&amp;id=14993.00000&amp;hr=1" xr:uid="{EC84685A-0757-404F-8467-00FCD13B394E}"/>
    <hyperlink ref="B566" r:id="rId4142" display="http://sistemagestioncalidad.ramajudicial.gov.co/ModeloCSJ/index.php?sesion=&amp;op=8&amp;sop=8.5.6&amp;id_estrutura=1&amp;id=14994.00000&amp;hr=1" xr:uid="{DA9AD952-9A91-4248-BE93-C9A63E5E2150}"/>
    <hyperlink ref="B567" r:id="rId4143" display="http://sistemagestioncalidad.ramajudicial.gov.co/ModeloCSJ/index.php?sesion=&amp;op=8&amp;sop=8.5.6&amp;id_estrutura=1&amp;id=14995.00000&amp;hr=1" xr:uid="{ADBB7923-AFC0-40D2-8DCF-0F3E4BB4471C}"/>
    <hyperlink ref="B568" r:id="rId4144" display="http://sistemagestioncalidad.ramajudicial.gov.co/ModeloCSJ/index.php?sesion=&amp;op=8&amp;sop=8.5.6&amp;id_estrutura=3&amp;id=14996.00000&amp;hr=1" xr:uid="{A5E8B387-563E-4DA1-BAE6-DDF728918FEE}"/>
    <hyperlink ref="B569" r:id="rId4145" display="http://sistemagestioncalidad.ramajudicial.gov.co/ModeloCSJ/index.php?sesion=&amp;op=8&amp;sop=8.5.6&amp;id_estrutura=1&amp;id=14997.00000&amp;hr=1" xr:uid="{1405237A-9FDA-4320-B3FD-37614F5C93E9}"/>
    <hyperlink ref="B570" r:id="rId4146" display="http://sistemagestioncalidad.ramajudicial.gov.co/ModeloCSJ/index.php?sesion=&amp;op=8&amp;sop=8.5.6&amp;id_estrutura=3&amp;id=14998.00000&amp;hr=1" xr:uid="{ED75E3F1-7498-4EE4-879C-C9C171971AA2}"/>
    <hyperlink ref="B571" r:id="rId4147" display="http://sistemagestioncalidad.ramajudicial.gov.co/ModeloCSJ/index.php?sesion=&amp;op=8&amp;sop=8.5.6&amp;id_estrutura=3&amp;id=14999.00000&amp;hr=1" xr:uid="{98DBA170-C445-4DF8-AF1E-E0AEA91B5CD6}"/>
    <hyperlink ref="B572" r:id="rId4148" display="http://sistemagestioncalidad.ramajudicial.gov.co/ModeloCSJ/index.php?sesion=&amp;op=8&amp;sop=8.5.6&amp;id_estrutura=1&amp;id=15000.00000&amp;hr=1" xr:uid="{E87B2482-D0CC-4953-8B59-0462BDDD7A59}"/>
    <hyperlink ref="B573" r:id="rId4149" display="http://sistemagestioncalidad.ramajudicial.gov.co/ModeloCSJ/index.php?sesion=&amp;op=8&amp;sop=8.5.6&amp;id_estrutura=1&amp;id=15001.00000&amp;hr=1" xr:uid="{870F6686-D7D3-4459-843E-32DE6144451B}"/>
    <hyperlink ref="B574" r:id="rId4150" display="http://sistemagestioncalidad.ramajudicial.gov.co/ModeloCSJ/index.php?sesion=&amp;op=8&amp;sop=8.5.6&amp;id_estrutura=3&amp;id=15002.00000&amp;hr=1" xr:uid="{E2BAA548-4B63-4434-B9CC-602E65F9B1E8}"/>
    <hyperlink ref="B575" r:id="rId4151" display="http://sistemagestioncalidad.ramajudicial.gov.co/ModeloCSJ/index.php?sesion=&amp;op=8&amp;sop=8.5.6&amp;id_estrutura=1&amp;id=15003.00000&amp;hr=1" xr:uid="{82B8409B-EC02-49CF-8110-4B70FF5CC75D}"/>
    <hyperlink ref="B576" r:id="rId4152" display="http://sistemagestioncalidad.ramajudicial.gov.co/ModeloCSJ/index.php?sesion=&amp;op=8&amp;sop=8.5.6&amp;id_estrutura=1&amp;id=15004.00000&amp;hr=1" xr:uid="{8ED97793-D03D-4BFA-9DC2-7A122263AC8E}"/>
    <hyperlink ref="B577" r:id="rId4153" display="http://sistemagestioncalidad.ramajudicial.gov.co/ModeloCSJ/index.php?sesion=&amp;op=8&amp;sop=8.5.6&amp;id_estrutura=3&amp;id=15005.00000&amp;hr=1" xr:uid="{35FCFA44-1350-4668-BFD1-FD9E49AF37F8}"/>
    <hyperlink ref="B578" r:id="rId4154" display="http://sistemagestioncalidad.ramajudicial.gov.co/ModeloCSJ/index.php?sesion=&amp;op=8&amp;sop=8.5.6&amp;id_estrutura=1&amp;id=15006.00000&amp;hr=1" xr:uid="{BE2D8C13-7AB3-494A-BA54-72E236452C0E}"/>
    <hyperlink ref="B579" r:id="rId4155" display="http://sistemagestioncalidad.ramajudicial.gov.co/ModeloCSJ/index.php?sesion=&amp;op=8&amp;sop=8.5.6&amp;id_estrutura=1&amp;id=15007.00000&amp;hr=1" xr:uid="{84C2D335-FC15-4AB9-A555-4B0A8134EEEB}"/>
    <hyperlink ref="B580" r:id="rId4156" display="http://sistemagestioncalidad.ramajudicial.gov.co/ModeloCSJ/index.php?sesion=&amp;op=8&amp;sop=8.5.6&amp;id_estrutura=1&amp;id=15008.00000&amp;hr=1" xr:uid="{7E516FD4-AE82-4B6E-BA4C-32D616521065}"/>
    <hyperlink ref="B581" r:id="rId4157" display="http://sistemagestioncalidad.ramajudicial.gov.co/ModeloCSJ/index.php?sesion=&amp;op=8&amp;sop=8.5.6&amp;id_estrutura=2&amp;id=15009.00000&amp;hr=1" xr:uid="{06D34704-3C78-40AB-8423-0864F4E4505B}"/>
    <hyperlink ref="B582" r:id="rId4158" display="http://sistemagestioncalidad.ramajudicial.gov.co/ModeloCSJ/index.php?sesion=&amp;op=8&amp;sop=8.5.6&amp;id_estrutura=1&amp;id=15010.00000&amp;hr=1" xr:uid="{7C3035E8-E74E-4171-9FF2-418F22A78EE2}"/>
    <hyperlink ref="B583" r:id="rId4159" display="http://sistemagestioncalidad.ramajudicial.gov.co/ModeloCSJ/index.php?sesion=&amp;op=8&amp;sop=8.5.6&amp;id_estrutura=3&amp;id=15011.00000&amp;hr=1" xr:uid="{6B0A906A-9E27-4454-85FC-E31E0723B705}"/>
    <hyperlink ref="B584" r:id="rId4160" display="http://sistemagestioncalidad.ramajudicial.gov.co/ModeloCSJ/index.php?sesion=&amp;op=8&amp;sop=8.5.6&amp;id_estrutura=3&amp;id=15012.00000&amp;hr=1" xr:uid="{10A8783E-DFC3-4794-B69E-25C594FFC364}"/>
    <hyperlink ref="B585" r:id="rId4161" display="http://sistemagestioncalidad.ramajudicial.gov.co/ModeloCSJ/index.php?sesion=&amp;op=8&amp;sop=8.5.6&amp;id_estrutura=2&amp;id=15013.00000&amp;hr=1" xr:uid="{EC77EB20-0A90-4FA5-B14C-C93391A21174}"/>
    <hyperlink ref="B586" r:id="rId4162" display="http://sistemagestioncalidad.ramajudicial.gov.co/ModeloCSJ/index.php?sesion=&amp;op=8&amp;sop=8.5.6&amp;id_estrutura=3&amp;id=15014.00000&amp;hr=1" xr:uid="{F729CF0A-5C10-431E-BDF8-97A694F5DB45}"/>
    <hyperlink ref="B587" r:id="rId4163" display="http://sistemagestioncalidad.ramajudicial.gov.co/ModeloCSJ/index.php?sesion=&amp;op=8&amp;sop=8.5.6&amp;id_estrutura=1&amp;id=15015.00000&amp;hr=1" xr:uid="{3D783DEC-482E-4120-8ECF-BFF422473524}"/>
    <hyperlink ref="B588" r:id="rId4164" display="http://sistemagestioncalidad.ramajudicial.gov.co/ModeloCSJ/index.php?sesion=&amp;op=8&amp;sop=8.5.6&amp;id_estrutura=1&amp;id=15016.00000&amp;hr=1" xr:uid="{705D9801-0653-4243-B517-96DF7DA6F637}"/>
    <hyperlink ref="B589" r:id="rId4165" display="http://sistemagestioncalidad.ramajudicial.gov.co/ModeloCSJ/index.php?sesion=&amp;op=8&amp;sop=8.5.6&amp;id_estrutura=2&amp;id=15017.00000&amp;hr=1" xr:uid="{F8850CE2-271C-4046-A3A0-07AE3F4B38BB}"/>
    <hyperlink ref="B590" r:id="rId4166" display="http://sistemagestioncalidad.ramajudicial.gov.co/ModeloCSJ/index.php?sesion=&amp;op=8&amp;sop=8.5.6&amp;id_estrutura=1&amp;id=15018.00000&amp;hr=1" xr:uid="{9B070D06-10BB-43F2-808A-280351CB3D52}"/>
    <hyperlink ref="B591" r:id="rId4167" display="http://sistemagestioncalidad.ramajudicial.gov.co/ModeloCSJ/index.php?sesion=&amp;op=8&amp;sop=8.5.6&amp;id_estrutura=1&amp;id=15019.00000&amp;hr=1" xr:uid="{31F046DD-4430-4B8D-9F19-E1B54A31A9E4}"/>
    <hyperlink ref="B592" r:id="rId4168" display="http://sistemagestioncalidad.ramajudicial.gov.co/ModeloCSJ/index.php?sesion=&amp;op=8&amp;sop=8.5.6&amp;id_estrutura=1&amp;id=15020.00000&amp;hr=1" xr:uid="{7B7BBB27-DE45-4EEE-B5C4-6AAF040047AD}"/>
    <hyperlink ref="B593" r:id="rId4169" display="http://sistemagestioncalidad.ramajudicial.gov.co/ModeloCSJ/index.php?sesion=&amp;op=8&amp;sop=8.5.6&amp;id_estrutura=2&amp;id=15021.00000&amp;hr=1" xr:uid="{75A4F61B-D353-4E39-A91B-37BEDEBC2A0E}"/>
    <hyperlink ref="B594" r:id="rId4170" display="http://sistemagestioncalidad.ramajudicial.gov.co/ModeloCSJ/index.php?sesion=&amp;op=8&amp;sop=8.5.6&amp;id_estrutura=1&amp;id=15022.00000&amp;hr=1" xr:uid="{F1E0109F-FDD2-4FD0-A324-649E16A5FEE4}"/>
    <hyperlink ref="B595" r:id="rId4171" display="http://sistemagestioncalidad.ramajudicial.gov.co/ModeloCSJ/index.php?sesion=&amp;op=8&amp;sop=8.5.6&amp;id_estrutura=2&amp;id=15023.00000&amp;hr=1" xr:uid="{F3150508-927A-444D-A801-4E3CB0A81BBC}"/>
    <hyperlink ref="B596" r:id="rId4172" display="http://sistemagestioncalidad.ramajudicial.gov.co/ModeloCSJ/index.php?sesion=&amp;op=8&amp;sop=8.5.6&amp;id_estrutura=1&amp;id=15024.00000&amp;hr=1" xr:uid="{8F6904B3-2C34-4636-BEA0-4C9C0A501C82}"/>
    <hyperlink ref="B597" r:id="rId4173" display="http://sistemagestioncalidad.ramajudicial.gov.co/ModeloCSJ/index.php?sesion=&amp;op=8&amp;sop=8.5.6&amp;id_estrutura=3&amp;id=15025.00000&amp;hr=1" xr:uid="{C75F4843-2F92-403E-93CE-12F9F1D56E1E}"/>
    <hyperlink ref="B598" r:id="rId4174" display="http://sistemagestioncalidad.ramajudicial.gov.co/ModeloCSJ/index.php?sesion=&amp;op=8&amp;sop=8.5.6&amp;id_estrutura=1&amp;id=15026.00000&amp;hr=1" xr:uid="{165F9BDA-4735-4AA7-ACF8-E77E1ED79D65}"/>
    <hyperlink ref="B599" r:id="rId4175" display="http://sistemagestioncalidad.ramajudicial.gov.co/ModeloCSJ/index.php?sesion=&amp;op=8&amp;sop=8.5.6&amp;id_estrutura=2&amp;id=15027.00000&amp;hr=1" xr:uid="{BABF29D8-34D4-4E0F-8EFC-FAE42CC27894}"/>
    <hyperlink ref="B600" r:id="rId4176" display="http://sistemagestioncalidad.ramajudicial.gov.co/ModeloCSJ/index.php?sesion=&amp;op=8&amp;sop=8.5.6&amp;id_estrutura=2&amp;id=15028.00000&amp;hr=1" xr:uid="{346039CF-A3E0-4007-ADF7-95CB24804C8D}"/>
    <hyperlink ref="B601" r:id="rId4177" display="http://sistemagestioncalidad.ramajudicial.gov.co/ModeloCSJ/index.php?sesion=&amp;op=8&amp;sop=8.5.6&amp;id_estrutura=1&amp;id=15029.00000&amp;hr=1" xr:uid="{1022E4A9-F870-4995-A5E9-4A188BB21F74}"/>
    <hyperlink ref="B602" r:id="rId4178" display="http://sistemagestioncalidad.ramajudicial.gov.co/ModeloCSJ/index.php?sesion=&amp;op=8&amp;sop=8.5.6&amp;id_estrutura=2&amp;id=15030.00000&amp;hr=1" xr:uid="{7712775D-4EB1-4F26-A7EC-A37AAF79AB4F}"/>
    <hyperlink ref="B603" r:id="rId4179" display="http://sistemagestioncalidad.ramajudicial.gov.co/ModeloCSJ/index.php?sesion=&amp;op=8&amp;sop=8.5.6&amp;id_estrutura=2&amp;id=15031.00000&amp;hr=1" xr:uid="{26B35833-C8EE-4379-B06E-E68B8E65FF47}"/>
    <hyperlink ref="B604" r:id="rId4180" display="http://sistemagestioncalidad.ramajudicial.gov.co/ModeloCSJ/index.php?sesion=&amp;op=8&amp;sop=8.5.6&amp;id_estrutura=2&amp;id=15032.00000&amp;hr=1" xr:uid="{926AC1E4-CC5B-4770-B441-B1E5999EAA4B}"/>
    <hyperlink ref="B605" r:id="rId4181" display="http://sistemagestioncalidad.ramajudicial.gov.co/ModeloCSJ/index.php?sesion=&amp;op=8&amp;sop=8.5.6&amp;id_estrutura=1&amp;id=15033.00000&amp;hr=1" xr:uid="{59C6C6E6-E0C3-459A-9926-495B34D5ED1D}"/>
    <hyperlink ref="B606" r:id="rId4182" display="http://sistemagestioncalidad.ramajudicial.gov.co/ModeloCSJ/index.php?sesion=&amp;op=8&amp;sop=8.5.6&amp;id_estrutura=1&amp;id=15034.00000&amp;hr=1" xr:uid="{93E84583-3D76-4772-9476-5D83C622088F}"/>
    <hyperlink ref="B607" r:id="rId4183" display="http://sistemagestioncalidad.ramajudicial.gov.co/ModeloCSJ/index.php?sesion=&amp;op=8&amp;sop=8.5.6&amp;id_estrutura=1&amp;id=15035.00000&amp;hr=1" xr:uid="{B97C21FD-6187-4840-BB01-88DFE604F8DF}"/>
    <hyperlink ref="B608" r:id="rId4184" display="http://sistemagestioncalidad.ramajudicial.gov.co/ModeloCSJ/index.php?sesion=&amp;op=8&amp;sop=8.5.6&amp;id_estrutura=1&amp;id=15036.00000&amp;hr=1" xr:uid="{7DF103DE-0F6B-450C-B74C-20182241DC66}"/>
    <hyperlink ref="B609" r:id="rId4185" display="http://sistemagestioncalidad.ramajudicial.gov.co/ModeloCSJ/index.php?sesion=&amp;op=8&amp;sop=8.5.6&amp;id_estrutura=1&amp;id=15037.00000&amp;hr=1" xr:uid="{B8D69077-72C9-4C8C-A37F-2267195C1E6A}"/>
    <hyperlink ref="B610" r:id="rId4186" display="http://sistemagestioncalidad.ramajudicial.gov.co/ModeloCSJ/index.php?sesion=&amp;op=8&amp;sop=8.5.6&amp;id_estrutura=1&amp;id=15038.00000&amp;hr=1" xr:uid="{5DA20787-9039-48D3-BEB8-C1CC565BDCE4}"/>
    <hyperlink ref="B611" r:id="rId4187" display="http://sistemagestioncalidad.ramajudicial.gov.co/ModeloCSJ/index.php?sesion=&amp;op=8&amp;sop=8.5.6&amp;id_estrutura=1&amp;id=15039.00000&amp;hr=1" xr:uid="{882E0B06-5BED-4021-A365-258BA6BC65D7}"/>
    <hyperlink ref="B612" r:id="rId4188" display="http://sistemagestioncalidad.ramajudicial.gov.co/ModeloCSJ/index.php?sesion=&amp;op=8&amp;sop=8.5.6&amp;id_estrutura=1&amp;id=15040.00000&amp;hr=1" xr:uid="{92CCBFE4-DA33-450D-8BFB-838D0BB32727}"/>
    <hyperlink ref="B613" r:id="rId4189" display="http://sistemagestioncalidad.ramajudicial.gov.co/ModeloCSJ/index.php?sesion=&amp;op=8&amp;sop=8.5.6&amp;id_estrutura=1&amp;id=15041.00000&amp;hr=1" xr:uid="{CB0A4C16-2A15-43F0-85DE-CFE7DC52A648}"/>
    <hyperlink ref="B614" r:id="rId4190" display="http://sistemagestioncalidad.ramajudicial.gov.co/ModeloCSJ/index.php?sesion=&amp;op=8&amp;sop=8.5.6&amp;id_estrutura=2&amp;id=15042.00000&amp;hr=1" xr:uid="{F0AF91CB-B929-495C-8DB6-C661045EE9CF}"/>
    <hyperlink ref="B615" r:id="rId4191" display="http://sistemagestioncalidad.ramajudicial.gov.co/ModeloCSJ/index.php?sesion=&amp;op=8&amp;sop=8.5.6&amp;id_estrutura=1&amp;id=15043.00000&amp;hr=1" xr:uid="{9B1908FA-88E2-4627-B155-622EB2D2D308}"/>
    <hyperlink ref="B616" r:id="rId4192" display="http://sistemagestioncalidad.ramajudicial.gov.co/ModeloCSJ/index.php?sesion=&amp;op=8&amp;sop=8.5.6&amp;id_estrutura=3&amp;id=15044.00000&amp;hr=1" xr:uid="{FFF8F502-5002-48FE-B415-4FED6ECABBAD}"/>
    <hyperlink ref="B617" r:id="rId4193" display="http://sistemagestioncalidad.ramajudicial.gov.co/ModeloCSJ/index.php?sesion=&amp;op=8&amp;sop=8.5.6&amp;id_estrutura=2&amp;id=15045.00000&amp;hr=1" xr:uid="{DD80EB4B-9B8A-4CD0-826A-BB8F8145BFFA}"/>
    <hyperlink ref="B618" r:id="rId4194" display="http://sistemagestioncalidad.ramajudicial.gov.co/ModeloCSJ/index.php?sesion=&amp;op=8&amp;sop=8.5.6&amp;id_estrutura=1&amp;id=15046.00000&amp;hr=1" xr:uid="{0C2CE856-00B6-43DC-A55B-FBD9E237FA89}"/>
    <hyperlink ref="B619" r:id="rId4195" display="http://sistemagestioncalidad.ramajudicial.gov.co/ModeloCSJ/index.php?sesion=&amp;op=8&amp;sop=8.5.6&amp;id_estrutura=1&amp;id=15047.00000&amp;hr=1" xr:uid="{1990EEB4-2349-45F4-B079-E52E9CE08FA7}"/>
    <hyperlink ref="B620" r:id="rId4196" display="http://sistemagestioncalidad.ramajudicial.gov.co/ModeloCSJ/index.php?sesion=&amp;op=8&amp;sop=8.5.6&amp;id_estrutura=3&amp;id=15048.00000&amp;hr=1" xr:uid="{D7671A09-A4BE-4E67-95D1-6BD9FEE4BAFE}"/>
    <hyperlink ref="B621" r:id="rId4197" display="http://sistemagestioncalidad.ramajudicial.gov.co/ModeloCSJ/index.php?sesion=&amp;op=8&amp;sop=8.5.6&amp;id_estrutura=1&amp;id=15049.00000&amp;hr=1" xr:uid="{A403CD38-E2C0-467D-BEC2-06B2C2709FF7}"/>
    <hyperlink ref="B622" r:id="rId4198" display="http://sistemagestioncalidad.ramajudicial.gov.co/ModeloCSJ/index.php?sesion=&amp;op=8&amp;sop=8.5.6&amp;id_estrutura=1&amp;id=15050.00000&amp;hr=1" xr:uid="{BC371A42-644E-4AE7-BAC8-136DBE51568F}"/>
    <hyperlink ref="B623" r:id="rId4199" display="http://sistemagestioncalidad.ramajudicial.gov.co/ModeloCSJ/index.php?sesion=&amp;op=8&amp;sop=8.5.6&amp;id_estrutura=1&amp;id=15051.00000&amp;hr=1" xr:uid="{7E428E54-947E-458D-A6AF-33E030DE5D89}"/>
    <hyperlink ref="B624" r:id="rId4200" display="http://sistemagestioncalidad.ramajudicial.gov.co/ModeloCSJ/index.php?sesion=&amp;op=8&amp;sop=8.5.6&amp;id_estrutura=1&amp;id=15052.00000&amp;hr=1" xr:uid="{5D161DB8-E3BE-4B1B-ACF5-6DCD35434BFC}"/>
    <hyperlink ref="B625" r:id="rId4201" display="http://sistemagestioncalidad.ramajudicial.gov.co/ModeloCSJ/index.php?sesion=&amp;op=8&amp;sop=8.5.6&amp;id_estrutura=2&amp;id=15053.00000&amp;hr=1" xr:uid="{9D828E5E-3A4E-48EC-89F2-F08876D50484}"/>
    <hyperlink ref="B626" r:id="rId4202" display="http://sistemagestioncalidad.ramajudicial.gov.co/ModeloCSJ/index.php?sesion=&amp;op=8&amp;sop=8.5.6&amp;id_estrutura=1&amp;id=15054.00000&amp;hr=1" xr:uid="{D4CDA3A8-0369-4617-8580-275FF8883D4C}"/>
    <hyperlink ref="B627" r:id="rId4203" display="http://sistemagestioncalidad.ramajudicial.gov.co/ModeloCSJ/index.php?sesion=&amp;op=8&amp;sop=8.5.6&amp;id_estrutura=2&amp;id=15055.00000&amp;hr=1" xr:uid="{AA2A63F3-B47C-41EB-A4CA-DB81CABF863A}"/>
    <hyperlink ref="B628" r:id="rId4204" display="http://sistemagestioncalidad.ramajudicial.gov.co/ModeloCSJ/index.php?sesion=&amp;op=8&amp;sop=8.5.6&amp;id_estrutura=2&amp;id=15056.00000&amp;hr=1" xr:uid="{47BA5376-9FF9-4A46-BA6E-22C79F3C8D38}"/>
    <hyperlink ref="B629" r:id="rId4205" display="http://sistemagestioncalidad.ramajudicial.gov.co/ModeloCSJ/index.php?sesion=&amp;op=8&amp;sop=8.5.6&amp;id_estrutura=1&amp;id=15057.00000&amp;hr=1" xr:uid="{58E9FFC9-2B75-4AA3-BC04-2457778E3845}"/>
    <hyperlink ref="B630" r:id="rId4206" display="http://sistemagestioncalidad.ramajudicial.gov.co/ModeloCSJ/index.php?sesion=&amp;op=8&amp;sop=8.5.6&amp;id_estrutura=1&amp;id=15058.00000&amp;hr=1" xr:uid="{046323CF-BEE7-42A3-AAAB-F4C7F92B4BB4}"/>
    <hyperlink ref="B631" r:id="rId4207" display="http://sistemagestioncalidad.ramajudicial.gov.co/ModeloCSJ/index.php?sesion=&amp;op=8&amp;sop=8.5.6&amp;id_estrutura=2&amp;id=15059.00000&amp;hr=1" xr:uid="{110B7F51-7330-4000-B3EA-97026F84A791}"/>
    <hyperlink ref="B632" r:id="rId4208" display="http://sistemagestioncalidad.ramajudicial.gov.co/ModeloCSJ/index.php?sesion=&amp;op=8&amp;sop=8.5.6&amp;id_estrutura=1&amp;id=15060.00000&amp;hr=1" xr:uid="{9326F2C9-D033-4515-AFB1-ED4354602A44}"/>
    <hyperlink ref="B633" r:id="rId4209" display="http://sistemagestioncalidad.ramajudicial.gov.co/ModeloCSJ/index.php?sesion=&amp;op=8&amp;sop=8.5.6&amp;id_estrutura=2&amp;id=15061.00000&amp;hr=1" xr:uid="{2A09DEB4-9B0A-40F3-BDED-64CCA3A579FA}"/>
    <hyperlink ref="B634" r:id="rId4210" display="http://sistemagestioncalidad.ramajudicial.gov.co/ModeloCSJ/index.php?sesion=&amp;op=8&amp;sop=8.5.6&amp;id_estrutura=1&amp;id=15062.00000&amp;hr=1" xr:uid="{30D35D9E-93B3-4785-A448-7A3DF2895AC7}"/>
    <hyperlink ref="B635" r:id="rId4211" display="http://sistemagestioncalidad.ramajudicial.gov.co/ModeloCSJ/index.php?sesion=&amp;op=8&amp;sop=8.5.6&amp;id_estrutura=3&amp;id=15063.00000&amp;hr=1" xr:uid="{8542A012-4F0B-4D8C-9D18-E98DEC7CFEF8}"/>
    <hyperlink ref="B636" r:id="rId4212" display="http://sistemagestioncalidad.ramajudicial.gov.co/ModeloCSJ/index.php?sesion=&amp;op=8&amp;sop=8.5.6&amp;id_estrutura=1&amp;id=15064.00000&amp;hr=1" xr:uid="{E3260F12-B928-4804-92BB-EA350B73915C}"/>
    <hyperlink ref="B637" r:id="rId4213" display="http://sistemagestioncalidad.ramajudicial.gov.co/ModeloCSJ/index.php?sesion=&amp;op=8&amp;sop=8.5.6&amp;id_estrutura=1&amp;id=15065.00000&amp;hr=1" xr:uid="{9D1F935C-1D15-412B-A3D7-A5B18F358287}"/>
    <hyperlink ref="B638" r:id="rId4214" display="http://sistemagestioncalidad.ramajudicial.gov.co/ModeloCSJ/index.php?sesion=&amp;op=8&amp;sop=8.5.6&amp;id_estrutura=2&amp;id=15066.00000&amp;hr=1" xr:uid="{C977BCD9-2F8A-45B0-90ED-D305EDB3F8F9}"/>
    <hyperlink ref="B639" r:id="rId4215" display="http://sistemagestioncalidad.ramajudicial.gov.co/ModeloCSJ/index.php?sesion=&amp;op=8&amp;sop=8.5.6&amp;id_estrutura=2&amp;id=15067.00000&amp;hr=1" xr:uid="{0718712C-4457-4C43-912F-645416F6F268}"/>
    <hyperlink ref="B640" r:id="rId4216" display="http://sistemagestioncalidad.ramajudicial.gov.co/ModeloCSJ/index.php?sesion=&amp;op=8&amp;sop=8.5.6&amp;id_estrutura=1&amp;id=15068.00000&amp;hr=1" xr:uid="{DBD8DB4C-AC48-41B2-A49C-86B929606DFB}"/>
    <hyperlink ref="B641" r:id="rId4217" display="http://sistemagestioncalidad.ramajudicial.gov.co/ModeloCSJ/index.php?sesion=&amp;op=8&amp;sop=8.5.6&amp;id_estrutura=1&amp;id=15069.00000&amp;hr=1" xr:uid="{838045E2-26C3-471E-A791-C0148E132BBB}"/>
    <hyperlink ref="B642" r:id="rId4218" display="http://sistemagestioncalidad.ramajudicial.gov.co/ModeloCSJ/index.php?sesion=&amp;op=8&amp;sop=8.5.6&amp;id_estrutura=2&amp;id=15070.00000&amp;hr=1" xr:uid="{F761DB00-FF42-42CD-9D89-C358CEE8FD0A}"/>
    <hyperlink ref="B643" r:id="rId4219" display="http://sistemagestioncalidad.ramajudicial.gov.co/ModeloCSJ/index.php?sesion=&amp;op=8&amp;sop=8.5.6&amp;id_estrutura=1&amp;id=15071.00000&amp;hr=1" xr:uid="{3D1ACA2D-CAE2-4865-8856-33F68351CFAE}"/>
    <hyperlink ref="B644" r:id="rId4220" display="http://sistemagestioncalidad.ramajudicial.gov.co/ModeloCSJ/index.php?sesion=&amp;op=8&amp;sop=8.5.6&amp;id_estrutura=1&amp;id=15072.00000&amp;hr=1" xr:uid="{D133BD2E-EBBC-43A3-A30D-97CA2A3EEC60}"/>
    <hyperlink ref="B645" r:id="rId4221" display="http://sistemagestioncalidad.ramajudicial.gov.co/ModeloCSJ/index.php?sesion=&amp;op=8&amp;sop=8.5.6&amp;id_estrutura=1&amp;id=15073.00000&amp;hr=1" xr:uid="{316FEF0E-FF2B-4931-9099-364AB628E8B4}"/>
    <hyperlink ref="B646" r:id="rId4222" display="http://sistemagestioncalidad.ramajudicial.gov.co/ModeloCSJ/index.php?sesion=&amp;op=8&amp;sop=8.5.6&amp;id_estrutura=2&amp;id=15074.00000&amp;hr=1" xr:uid="{AE537849-AFA5-43B0-9F3F-4DE67AF54636}"/>
    <hyperlink ref="B647" r:id="rId4223" display="http://sistemagestioncalidad.ramajudicial.gov.co/ModeloCSJ/index.php?sesion=&amp;op=8&amp;sop=8.5.6&amp;id_estrutura=1&amp;id=15075.00000&amp;hr=1" xr:uid="{31A4B5AF-70D4-48AD-86B4-632C7D1E9918}"/>
    <hyperlink ref="B648" r:id="rId4224" display="http://sistemagestioncalidad.ramajudicial.gov.co/ModeloCSJ/index.php?sesion=&amp;op=8&amp;sop=8.5.6&amp;id_estrutura=3&amp;id=15076.00000&amp;hr=1" xr:uid="{8680B27A-37BA-4659-BCE0-FE12B67170D8}"/>
    <hyperlink ref="B649" r:id="rId4225" display="http://sistemagestioncalidad.ramajudicial.gov.co/ModeloCSJ/index.php?sesion=&amp;op=8&amp;sop=8.5.6&amp;id_estrutura=1&amp;id=15077.00000&amp;hr=1" xr:uid="{7ED80A20-F40F-4B44-979E-4B189DD65EC0}"/>
    <hyperlink ref="B650" r:id="rId4226" display="http://sistemagestioncalidad.ramajudicial.gov.co/ModeloCSJ/index.php?sesion=&amp;op=8&amp;sop=8.5.6&amp;id_estrutura=2&amp;id=15078.00000&amp;hr=1" xr:uid="{9DC6375F-AADB-47BB-86D9-4B867653898A}"/>
    <hyperlink ref="B651" r:id="rId4227" display="http://sistemagestioncalidad.ramajudicial.gov.co/ModeloCSJ/index.php?sesion=&amp;op=8&amp;sop=8.5.6&amp;id_estrutura=1&amp;id=15079.00000&amp;hr=1" xr:uid="{5CC77306-EDAE-4E02-8742-57924FC3D8BC}"/>
    <hyperlink ref="B652" r:id="rId4228" display="http://sistemagestioncalidad.ramajudicial.gov.co/ModeloCSJ/index.php?sesion=&amp;op=8&amp;sop=8.5.6&amp;id_estrutura=2&amp;id=15080.00000&amp;hr=1" xr:uid="{18C1D017-E34D-4FCA-B3C7-AC810A55B2C5}"/>
    <hyperlink ref="B653" r:id="rId4229" display="http://sistemagestioncalidad.ramajudicial.gov.co/ModeloCSJ/index.php?sesion=&amp;op=8&amp;sop=8.5.6&amp;id_estrutura=2&amp;id=15081.00000&amp;hr=1" xr:uid="{28E8959B-F63B-49D4-8301-1EE6287E14B8}"/>
    <hyperlink ref="B654" r:id="rId4230" display="http://sistemagestioncalidad.ramajudicial.gov.co/ModeloCSJ/index.php?sesion=&amp;op=8&amp;sop=8.5.6&amp;id_estrutura=1&amp;id=15082.00000&amp;hr=1" xr:uid="{E2C8553C-10A4-4822-A400-8D70314B1E0D}"/>
    <hyperlink ref="B655" r:id="rId4231" display="http://sistemagestioncalidad.ramajudicial.gov.co/ModeloCSJ/index.php?sesion=&amp;op=8&amp;sop=8.5.6&amp;id_estrutura=1&amp;id=15083.00000&amp;hr=1" xr:uid="{368F0225-4082-45CB-B8AD-B7FA1C8827DF}"/>
    <hyperlink ref="B656" r:id="rId4232" display="http://sistemagestioncalidad.ramajudicial.gov.co/ModeloCSJ/index.php?sesion=&amp;op=8&amp;sop=8.5.6&amp;id_estrutura=1&amp;id=15084.00000&amp;hr=1" xr:uid="{2F88C598-DBA4-44C1-9A5F-7AD9AA1036E9}"/>
    <hyperlink ref="B657" r:id="rId4233" display="http://sistemagestioncalidad.ramajudicial.gov.co/ModeloCSJ/index.php?sesion=&amp;op=8&amp;sop=8.5.6&amp;id_estrutura=1&amp;id=15085.00000&amp;hr=1" xr:uid="{15AA75C6-C2AD-4A67-A285-6F19BB006BD0}"/>
    <hyperlink ref="B658" r:id="rId4234" display="http://sistemagestioncalidad.ramajudicial.gov.co/ModeloCSJ/index.php?sesion=&amp;op=8&amp;sop=8.5.6&amp;id_estrutura=1&amp;id=15086.00000&amp;hr=1" xr:uid="{FEDE0A38-038B-4F23-AC54-22446BE1D923}"/>
    <hyperlink ref="B659" r:id="rId4235" display="http://sistemagestioncalidad.ramajudicial.gov.co/ModeloCSJ/index.php?sesion=&amp;op=8&amp;sop=8.5.6&amp;id_estrutura=2&amp;id=15087.00000&amp;hr=1" xr:uid="{6A9F62E0-D5D0-4452-89E7-1D7EC56257E0}"/>
    <hyperlink ref="B660" r:id="rId4236" display="http://sistemagestioncalidad.ramajudicial.gov.co/ModeloCSJ/index.php?sesion=&amp;op=8&amp;sop=8.5.6&amp;id_estrutura=1&amp;id=15088.00000&amp;hr=1" xr:uid="{B799DA24-4A0D-4892-A30E-B32A78F743D8}"/>
    <hyperlink ref="B661" r:id="rId4237" display="http://sistemagestioncalidad.ramajudicial.gov.co/ModeloCSJ/index.php?sesion=&amp;op=8&amp;sop=8.5.6&amp;id_estrutura=3&amp;id=15089.00000&amp;hr=1" xr:uid="{8F7F6F38-E9E3-48BD-A548-19665FCA2991}"/>
    <hyperlink ref="B662" r:id="rId4238" display="http://sistemagestioncalidad.ramajudicial.gov.co/ModeloCSJ/index.php?sesion=&amp;op=8&amp;sop=8.5.6&amp;id_estrutura=2&amp;id=15090.00000&amp;hr=1" xr:uid="{FACB2AEB-B8B6-45A9-88D5-F0C5448D092F}"/>
    <hyperlink ref="B663" r:id="rId4239" display="http://sistemagestioncalidad.ramajudicial.gov.co/ModeloCSJ/index.php?sesion=&amp;op=8&amp;sop=8.5.6&amp;id_estrutura=2&amp;id=15091.00000&amp;hr=1" xr:uid="{04EF6FB3-6172-42D4-8A8D-284F528BB142}"/>
    <hyperlink ref="B664" r:id="rId4240" display="http://sistemagestioncalidad.ramajudicial.gov.co/ModeloCSJ/index.php?sesion=&amp;op=8&amp;sop=8.5.6&amp;id_estrutura=3&amp;id=15092.00000&amp;hr=1" xr:uid="{3B8094B1-181B-49A1-9FF2-3A44C21D7710}"/>
    <hyperlink ref="B665" r:id="rId4241" display="http://sistemagestioncalidad.ramajudicial.gov.co/ModeloCSJ/index.php?sesion=&amp;op=8&amp;sop=8.5.6&amp;id_estrutura=3&amp;id=15093.00000&amp;hr=1" xr:uid="{279D5C37-979C-402B-862C-39EA530B04F3}"/>
    <hyperlink ref="B666" r:id="rId4242" display="http://sistemagestioncalidad.ramajudicial.gov.co/ModeloCSJ/index.php?sesion=&amp;op=8&amp;sop=8.5.6&amp;id_estrutura=2&amp;id=15094.00000&amp;hr=1" xr:uid="{BF806563-E55A-40CE-94A6-837CE54B48C5}"/>
    <hyperlink ref="B667" r:id="rId4243" display="http://sistemagestioncalidad.ramajudicial.gov.co/ModeloCSJ/index.php?sesion=&amp;op=8&amp;sop=8.5.6&amp;id_estrutura=1&amp;id=15095.00000&amp;hr=1" xr:uid="{4022B17D-9523-4C57-B357-6EB550EDC0EC}"/>
    <hyperlink ref="B668" r:id="rId4244" display="http://sistemagestioncalidad.ramajudicial.gov.co/ModeloCSJ/index.php?sesion=&amp;op=8&amp;sop=8.5.6&amp;id_estrutura=3&amp;id=15096.00000&amp;hr=1" xr:uid="{7C378CEB-BB7B-4E02-999C-23401118CD84}"/>
    <hyperlink ref="B669" r:id="rId4245" display="http://sistemagestioncalidad.ramajudicial.gov.co/ModeloCSJ/index.php?sesion=&amp;op=8&amp;sop=8.5.6&amp;id_estrutura=2&amp;id=15097.00000&amp;hr=1" xr:uid="{5D38B6F2-51CF-456E-AB05-115B5F4D9CCB}"/>
    <hyperlink ref="B670" r:id="rId4246" display="http://sistemagestioncalidad.ramajudicial.gov.co/ModeloCSJ/index.php?sesion=&amp;op=8&amp;sop=8.5.6&amp;id_estrutura=2&amp;id=15098.00000&amp;hr=1" xr:uid="{F4217152-3332-4F76-A138-30BD66B5D3AA}"/>
    <hyperlink ref="B671" r:id="rId4247" display="http://sistemagestioncalidad.ramajudicial.gov.co/ModeloCSJ/index.php?sesion=&amp;op=8&amp;sop=8.5.6&amp;id_estrutura=1&amp;id=15099.00000&amp;hr=1" xr:uid="{36932A8D-D33A-4814-9CD0-CD1A4036F42D}"/>
    <hyperlink ref="B672" r:id="rId4248" display="http://sistemagestioncalidad.ramajudicial.gov.co/ModeloCSJ/index.php?sesion=&amp;op=8&amp;sop=8.5.6&amp;id_estrutura=3&amp;id=15100.00000&amp;hr=1" xr:uid="{49D70C0C-8221-41AA-BB91-D5ED42A26B6C}"/>
    <hyperlink ref="B673" r:id="rId4249" display="http://sistemagestioncalidad.ramajudicial.gov.co/ModeloCSJ/index.php?sesion=&amp;op=8&amp;sop=8.5.6&amp;id_estrutura=1&amp;id=15101.00000&amp;hr=1" xr:uid="{E01BCF83-D256-42FC-96F5-5082CAF45D61}"/>
    <hyperlink ref="B674" r:id="rId4250" display="http://sistemagestioncalidad.ramajudicial.gov.co/ModeloCSJ/index.php?sesion=&amp;op=8&amp;sop=8.5.6&amp;id_estrutura=1&amp;id=15102.00000&amp;hr=1" xr:uid="{69A94EBF-DAFA-44C1-A7D3-901F2DCB2CBA}"/>
    <hyperlink ref="B675" r:id="rId4251" display="http://sistemagestioncalidad.ramajudicial.gov.co/ModeloCSJ/index.php?sesion=&amp;op=8&amp;sop=8.5.6&amp;id_estrutura=2&amp;id=15103.00000&amp;hr=1" xr:uid="{DF5F02E5-1162-455E-9A75-693A05405468}"/>
    <hyperlink ref="B676" r:id="rId4252" display="http://sistemagestioncalidad.ramajudicial.gov.co/ModeloCSJ/index.php?sesion=&amp;op=8&amp;sop=8.5.6&amp;id_estrutura=1&amp;id=15104.00000&amp;hr=1" xr:uid="{DF30B183-C2DE-42DE-B1F4-E732AFBBCD8D}"/>
    <hyperlink ref="B677" r:id="rId4253" display="http://sistemagestioncalidad.ramajudicial.gov.co/ModeloCSJ/index.php?sesion=&amp;op=8&amp;sop=8.5.6&amp;id_estrutura=2&amp;id=15105.00000&amp;hr=1" xr:uid="{E4FC09E7-F2BD-4236-A364-1C56273380DA}"/>
    <hyperlink ref="B678" r:id="rId4254" display="http://sistemagestioncalidad.ramajudicial.gov.co/ModeloCSJ/index.php?sesion=&amp;op=8&amp;sop=8.5.6&amp;id_estrutura=2&amp;id=15106.00000&amp;hr=1" xr:uid="{43DE1AA0-2F7F-448A-9FF1-2E4935A03577}"/>
    <hyperlink ref="B679" r:id="rId4255" display="http://sistemagestioncalidad.ramajudicial.gov.co/ModeloCSJ/index.php?sesion=&amp;op=8&amp;sop=8.5.6&amp;id_estrutura=1&amp;id=15107.00000&amp;hr=1" xr:uid="{9AC79501-EBDC-4674-8C4A-CD9F5A8B2015}"/>
    <hyperlink ref="B680" r:id="rId4256" display="http://sistemagestioncalidad.ramajudicial.gov.co/ModeloCSJ/index.php?sesion=&amp;op=8&amp;sop=8.5.6&amp;id_estrutura=2&amp;id=15108.00000&amp;hr=1" xr:uid="{DF2BEBB8-03FC-4152-A20D-6E68B59E5200}"/>
    <hyperlink ref="B681" r:id="rId4257" display="http://sistemagestioncalidad.ramajudicial.gov.co/ModeloCSJ/index.php?sesion=&amp;op=8&amp;sop=8.5.6&amp;id_estrutura=1&amp;id=15109.00000&amp;hr=1" xr:uid="{BE7A1319-A062-4EFD-8F56-B81DAFB03301}"/>
    <hyperlink ref="B682" r:id="rId4258" display="http://sistemagestioncalidad.ramajudicial.gov.co/ModeloCSJ/index.php?sesion=&amp;op=8&amp;sop=8.5.6&amp;id_estrutura=1&amp;id=15110.00000&amp;hr=1" xr:uid="{73C06D1E-6E99-4957-867A-751255FEEDBB}"/>
    <hyperlink ref="B683" r:id="rId4259" display="http://sistemagestioncalidad.ramajudicial.gov.co/ModeloCSJ/index.php?sesion=&amp;op=8&amp;sop=8.5.6&amp;id_estrutura=1&amp;id=15111.00000&amp;hr=1" xr:uid="{369CA39C-1CCF-4147-B237-FECBCE97020D}"/>
    <hyperlink ref="B684" r:id="rId4260" display="http://sistemagestioncalidad.ramajudicial.gov.co/ModeloCSJ/index.php?sesion=&amp;op=8&amp;sop=8.5.6&amp;id_estrutura=1&amp;id=15112.00000&amp;hr=1" xr:uid="{EE1C4999-81B4-4860-8023-084924EA59FE}"/>
    <hyperlink ref="B685" r:id="rId4261" display="http://sistemagestioncalidad.ramajudicial.gov.co/ModeloCSJ/index.php?sesion=&amp;op=8&amp;sop=8.5.6&amp;id_estrutura=2&amp;id=15113.00000&amp;hr=1" xr:uid="{B71895CD-D685-48B7-85F8-B805C6C7A679}"/>
    <hyperlink ref="B686" r:id="rId4262" display="http://sistemagestioncalidad.ramajudicial.gov.co/ModeloCSJ/index.php?sesion=&amp;op=8&amp;sop=8.5.6&amp;id_estrutura=2&amp;id=15114.00000&amp;hr=1" xr:uid="{8663D6A6-150E-487E-A7B0-D4A4540E5B84}"/>
    <hyperlink ref="B687" r:id="rId4263" display="http://sistemagestioncalidad.ramajudicial.gov.co/ModeloCSJ/index.php?sesion=&amp;op=8&amp;sop=8.5.6&amp;id_estrutura=2&amp;id=15115.00000&amp;hr=1" xr:uid="{4252807C-D491-4B3B-BA3E-FE90B82E41BC}"/>
    <hyperlink ref="B688" r:id="rId4264" display="http://sistemagestioncalidad.ramajudicial.gov.co/ModeloCSJ/index.php?sesion=&amp;op=8&amp;sop=8.5.6&amp;id_estrutura=1&amp;id=15116.00000&amp;hr=1" xr:uid="{9F78D7D6-3E77-4EE1-B4CF-26B89236FBED}"/>
    <hyperlink ref="B689" r:id="rId4265" display="http://sistemagestioncalidad.ramajudicial.gov.co/ModeloCSJ/index.php?sesion=&amp;op=8&amp;sop=8.5.6&amp;id_estrutura=3&amp;id=15117.00000&amp;hr=1" xr:uid="{8EBD4C73-17CC-48DA-A883-3BF549E3AECF}"/>
    <hyperlink ref="B690" r:id="rId4266" display="http://sistemagestioncalidad.ramajudicial.gov.co/ModeloCSJ/index.php?sesion=&amp;op=8&amp;sop=8.5.6&amp;id_estrutura=1&amp;id=15118.00000&amp;hr=1" xr:uid="{D704E581-D13C-4763-8FF9-7FE0D6414EC3}"/>
    <hyperlink ref="B691" r:id="rId4267" display="http://sistemagestioncalidad.ramajudicial.gov.co/ModeloCSJ/index.php?sesion=&amp;op=8&amp;sop=8.5.6&amp;id_estrutura=2&amp;id=15119.00000&amp;hr=1" xr:uid="{F244A009-BD9A-45A9-89FD-CFC23270D05A}"/>
    <hyperlink ref="B692" r:id="rId4268" display="http://sistemagestioncalidad.ramajudicial.gov.co/ModeloCSJ/index.php?sesion=&amp;op=8&amp;sop=8.5.6&amp;id_estrutura=2&amp;id=15120.00000&amp;hr=1" xr:uid="{7B164114-79D2-4E37-99DF-8211B743B323}"/>
    <hyperlink ref="B693" r:id="rId4269" display="http://sistemagestioncalidad.ramajudicial.gov.co/ModeloCSJ/index.php?sesion=&amp;op=8&amp;sop=8.5.6&amp;id_estrutura=3&amp;id=15121.00000&amp;hr=1" xr:uid="{BBD6D9F5-DF75-4D13-B9F8-98D4F5653696}"/>
    <hyperlink ref="B694" r:id="rId4270" display="http://sistemagestioncalidad.ramajudicial.gov.co/ModeloCSJ/index.php?sesion=&amp;op=8&amp;sop=8.5.6&amp;id_estrutura=1&amp;id=15122.00000&amp;hr=1" xr:uid="{12D210F5-8A02-4786-8FE3-B78A68ED4174}"/>
    <hyperlink ref="B695" r:id="rId4271" display="http://sistemagestioncalidad.ramajudicial.gov.co/ModeloCSJ/index.php?sesion=&amp;op=8&amp;sop=8.5.6&amp;id_estrutura=1&amp;id=15123.00000&amp;hr=1" xr:uid="{154C0FA0-5E1C-44B6-9E3C-9531FF41B79F}"/>
    <hyperlink ref="B696" r:id="rId4272" display="http://sistemagestioncalidad.ramajudicial.gov.co/ModeloCSJ/index.php?sesion=&amp;op=8&amp;sop=8.5.6&amp;id_estrutura=1&amp;id=15124.00000&amp;hr=1" xr:uid="{195FE0F1-4222-4FE3-AD6C-3C47BF3C58E4}"/>
    <hyperlink ref="B697" r:id="rId4273" display="http://sistemagestioncalidad.ramajudicial.gov.co/ModeloCSJ/index.php?sesion=&amp;op=8&amp;sop=8.5.6&amp;id_estrutura=1&amp;id=15125.00000&amp;hr=1" xr:uid="{03F89B63-64DD-42F1-877F-7FCF3E460A81}"/>
    <hyperlink ref="B698" r:id="rId4274" display="http://sistemagestioncalidad.ramajudicial.gov.co/ModeloCSJ/index.php?sesion=&amp;op=8&amp;sop=8.5.6&amp;id_estrutura=2&amp;id=15126.00000&amp;hr=1" xr:uid="{534B5F70-5387-4388-86DE-9D4FEDCE83E6}"/>
    <hyperlink ref="B699" r:id="rId4275" display="http://sistemagestioncalidad.ramajudicial.gov.co/ModeloCSJ/index.php?sesion=&amp;op=8&amp;sop=8.5.6&amp;id_estrutura=1&amp;id=15127.00000&amp;hr=1" xr:uid="{ACC63951-8428-44A8-94CF-E5AC746FC642}"/>
    <hyperlink ref="B700" r:id="rId4276" display="http://sistemagestioncalidad.ramajudicial.gov.co/ModeloCSJ/index.php?sesion=&amp;op=8&amp;sop=8.5.6&amp;id_estrutura=1&amp;id=15128.00000&amp;hr=1" xr:uid="{466727A8-24B3-4DB8-B88C-0E95F5C82557}"/>
    <hyperlink ref="B701" r:id="rId4277" display="http://sistemagestioncalidad.ramajudicial.gov.co/ModeloCSJ/index.php?sesion=&amp;op=8&amp;sop=8.5.6&amp;id_estrutura=1&amp;id=15129.00000&amp;hr=1" xr:uid="{23462A6F-5B20-43C3-A801-F155922A1321}"/>
    <hyperlink ref="B702" r:id="rId4278" display="http://sistemagestioncalidad.ramajudicial.gov.co/ModeloCSJ/index.php?sesion=&amp;op=8&amp;sop=8.5.6&amp;id_estrutura=1&amp;id=15130.00000&amp;hr=1" xr:uid="{66D9269A-8F75-4DE7-BBC9-9FE4B9B96C01}"/>
    <hyperlink ref="B703" r:id="rId4279" display="http://sistemagestioncalidad.ramajudicial.gov.co/ModeloCSJ/index.php?sesion=&amp;op=8&amp;sop=8.5.6&amp;id_estrutura=1&amp;id=15131.00000&amp;hr=1" xr:uid="{2A98054C-6709-49F3-AFC1-9EEE266D62F0}"/>
    <hyperlink ref="B704" r:id="rId4280" display="http://sistemagestioncalidad.ramajudicial.gov.co/ModeloCSJ/index.php?sesion=&amp;op=8&amp;sop=8.5.6&amp;id_estrutura=1&amp;id=15132.00000&amp;hr=1" xr:uid="{404361B7-2083-425D-9443-6B3743C0B1BB}"/>
    <hyperlink ref="B705" r:id="rId4281" display="http://sistemagestioncalidad.ramajudicial.gov.co/ModeloCSJ/index.php?sesion=&amp;op=8&amp;sop=8.5.6&amp;id_estrutura=1&amp;id=15133.00000&amp;hr=1" xr:uid="{44DB14ED-4178-4104-80CD-415340998241}"/>
    <hyperlink ref="B706" r:id="rId4282" display="http://sistemagestioncalidad.ramajudicial.gov.co/ModeloCSJ/index.php?sesion=&amp;op=8&amp;sop=8.5.6&amp;id_estrutura=1&amp;id=15134.00000&amp;hr=1" xr:uid="{A2E33931-F7F0-4429-AD9F-9F0A95F7E588}"/>
    <hyperlink ref="B707" r:id="rId4283" display="http://sistemagestioncalidad.ramajudicial.gov.co/ModeloCSJ/index.php?sesion=&amp;op=8&amp;sop=8.5.6&amp;id_estrutura=1&amp;id=15135.00000&amp;hr=1" xr:uid="{ED28D2E0-E105-4B52-B3EC-E5A0C135E609}"/>
    <hyperlink ref="B708" r:id="rId4284" display="http://sistemagestioncalidad.ramajudicial.gov.co/ModeloCSJ/index.php?sesion=&amp;op=8&amp;sop=8.5.6&amp;id_estrutura=2&amp;id=15136.00000&amp;hr=1" xr:uid="{FE246D36-10A6-4FF1-BED7-4E89A810D147}"/>
    <hyperlink ref="B709" r:id="rId4285" display="http://sistemagestioncalidad.ramajudicial.gov.co/ModeloCSJ/index.php?sesion=&amp;op=8&amp;sop=8.5.6&amp;id_estrutura=1&amp;id=15137.00000&amp;hr=1" xr:uid="{8DF0A756-6046-4FE7-A032-4061D9CD072E}"/>
    <hyperlink ref="B710" r:id="rId4286" display="http://sistemagestioncalidad.ramajudicial.gov.co/ModeloCSJ/index.php?sesion=&amp;op=8&amp;sop=8.5.6&amp;id_estrutura=1&amp;id=15138.00000&amp;hr=1" xr:uid="{72B2EA85-0E9F-47FD-A19A-F6919EC1632A}"/>
    <hyperlink ref="B711" r:id="rId4287" display="http://sistemagestioncalidad.ramajudicial.gov.co/ModeloCSJ/index.php?sesion=&amp;op=8&amp;sop=8.5.6&amp;id_estrutura=1&amp;id=15139.00000&amp;hr=1" xr:uid="{9E28C0A1-5E14-4507-86C4-1836CE6F91EC}"/>
    <hyperlink ref="B712" r:id="rId4288" display="http://sistemagestioncalidad.ramajudicial.gov.co/ModeloCSJ/index.php?sesion=&amp;op=8&amp;sop=8.5.6&amp;id_estrutura=2&amp;id=15140.00000&amp;hr=1" xr:uid="{E22329BB-E0C1-46CE-9B41-7E8BD3C08B08}"/>
    <hyperlink ref="B713" r:id="rId4289" display="http://sistemagestioncalidad.ramajudicial.gov.co/ModeloCSJ/index.php?sesion=&amp;op=8&amp;sop=8.5.6&amp;id_estrutura=1&amp;id=15141.00000&amp;hr=1" xr:uid="{12336949-D24D-4CE1-83E6-F2921C69D5F0}"/>
    <hyperlink ref="B714" r:id="rId4290" display="http://sistemagestioncalidad.ramajudicial.gov.co/ModeloCSJ/index.php?sesion=&amp;op=8&amp;sop=8.5.6&amp;id_estrutura=1&amp;id=15142.00000&amp;hr=1" xr:uid="{A5EB2731-7DAB-4ABB-A130-3B003F824548}"/>
    <hyperlink ref="B715" r:id="rId4291" display="http://sistemagestioncalidad.ramajudicial.gov.co/ModeloCSJ/index.php?sesion=&amp;op=8&amp;sop=8.5.6&amp;id_estrutura=2&amp;id=15143.00000&amp;hr=1" xr:uid="{1A453E6D-E4B6-4218-8098-5D21F8984944}"/>
    <hyperlink ref="B716" r:id="rId4292" display="http://sistemagestioncalidad.ramajudicial.gov.co/ModeloCSJ/index.php?sesion=&amp;op=8&amp;sop=8.5.6&amp;id_estrutura=2&amp;id=15144.00000&amp;hr=1" xr:uid="{61077034-FCDF-48B9-9CE3-30D58D774F86}"/>
    <hyperlink ref="B717" r:id="rId4293" display="http://sistemagestioncalidad.ramajudicial.gov.co/ModeloCSJ/index.php?sesion=&amp;op=8&amp;sop=8.5.6&amp;id_estrutura=1&amp;id=15145.00000&amp;hr=1" xr:uid="{103D2C93-FFAA-4627-8683-C6AA86FE0ED1}"/>
    <hyperlink ref="B718" r:id="rId4294" display="http://sistemagestioncalidad.ramajudicial.gov.co/ModeloCSJ/index.php?sesion=&amp;op=8&amp;sop=8.5.6&amp;id_estrutura=2&amp;id=15146.00000&amp;hr=1" xr:uid="{B49DB91E-43DD-45E1-83ED-CB2D0DD4CE5E}"/>
    <hyperlink ref="B719" r:id="rId4295" display="http://sistemagestioncalidad.ramajudicial.gov.co/ModeloCSJ/index.php?sesion=&amp;op=8&amp;sop=8.5.6&amp;id_estrutura=1&amp;id=15147.00000&amp;hr=1" xr:uid="{8375036F-DD7F-4A82-AF8D-4D3467DD4814}"/>
    <hyperlink ref="B720" r:id="rId4296" display="http://sistemagestioncalidad.ramajudicial.gov.co/ModeloCSJ/index.php?sesion=&amp;op=8&amp;sop=8.5.6&amp;id_estrutura=1&amp;id=15148.00000&amp;hr=1" xr:uid="{C4AD4C46-7ED4-41E7-8498-DF62CB4B4417}"/>
    <hyperlink ref="B721" r:id="rId4297" display="http://sistemagestioncalidad.ramajudicial.gov.co/ModeloCSJ/index.php?sesion=&amp;op=8&amp;sop=8.5.6&amp;id_estrutura=1&amp;id=15149.00000&amp;hr=1" xr:uid="{593DFBAB-CBB8-48F3-A5C5-3F6E4FFDCE0E}"/>
    <hyperlink ref="B722" r:id="rId4298" display="http://sistemagestioncalidad.ramajudicial.gov.co/ModeloCSJ/index.php?sesion=&amp;op=8&amp;sop=8.5.6&amp;id_estrutura=1&amp;id=15150.00000&amp;hr=1" xr:uid="{01D4A942-4550-402D-B627-8F2A5C829C4D}"/>
    <hyperlink ref="B723" r:id="rId4299" display="http://sistemagestioncalidad.ramajudicial.gov.co/ModeloCSJ/index.php?sesion=&amp;op=8&amp;sop=8.5.6&amp;id_estrutura=1&amp;id=15151.00000&amp;hr=1" xr:uid="{3AFE780F-603C-4750-B96F-B86FA0D04E2E}"/>
    <hyperlink ref="B724" r:id="rId4300" display="http://sistemagestioncalidad.ramajudicial.gov.co/ModeloCSJ/index.php?sesion=&amp;op=8&amp;sop=8.5.6&amp;id_estrutura=1&amp;id=15152.00000&amp;hr=1" xr:uid="{92C3408D-5C16-4E38-84A0-6AF0B892DDBD}"/>
    <hyperlink ref="B725" r:id="rId4301" display="http://sistemagestioncalidad.ramajudicial.gov.co/ModeloCSJ/index.php?sesion=&amp;op=8&amp;sop=8.5.6&amp;id_estrutura=1&amp;id=15153.00000&amp;hr=1" xr:uid="{CE1BF60D-A14B-4478-A52E-789A5896536C}"/>
    <hyperlink ref="B726" r:id="rId4302" display="http://sistemagestioncalidad.ramajudicial.gov.co/ModeloCSJ/index.php?sesion=&amp;op=8&amp;sop=8.5.6&amp;id_estrutura=3&amp;id=15154.00000&amp;hr=1" xr:uid="{0BADD247-010D-40EF-9775-7B62EF73B00F}"/>
    <hyperlink ref="B727" r:id="rId4303" display="http://sistemagestioncalidad.ramajudicial.gov.co/ModeloCSJ/index.php?sesion=&amp;op=8&amp;sop=8.5.6&amp;id_estrutura=2&amp;id=15155.00000&amp;hr=1" xr:uid="{404C56E0-EBF5-4DBE-B747-DD1769B54F11}"/>
    <hyperlink ref="B728" r:id="rId4304" display="http://sistemagestioncalidad.ramajudicial.gov.co/ModeloCSJ/index.php?sesion=&amp;op=8&amp;sop=8.5.6&amp;id_estrutura=2&amp;id=15156.00000&amp;hr=1" xr:uid="{126180A7-8BF4-4A17-8A16-32AC30192F38}"/>
    <hyperlink ref="B729" r:id="rId4305" display="http://sistemagestioncalidad.ramajudicial.gov.co/ModeloCSJ/index.php?sesion=&amp;op=8&amp;sop=8.5.6&amp;id_estrutura=2&amp;id=15157.00000&amp;hr=1" xr:uid="{833E8AED-D4F3-485B-9F6F-519EA848C80A}"/>
    <hyperlink ref="B730" r:id="rId4306" display="http://sistemagestioncalidad.ramajudicial.gov.co/ModeloCSJ/index.php?sesion=&amp;op=8&amp;sop=8.5.6&amp;id_estrutura=1&amp;id=15158.00000&amp;hr=1" xr:uid="{FEECC4F8-E75A-4614-B7F1-7177CC54E6AA}"/>
    <hyperlink ref="B731" r:id="rId4307" display="http://sistemagestioncalidad.ramajudicial.gov.co/ModeloCSJ/index.php?sesion=&amp;op=8&amp;sop=8.5.6&amp;id_estrutura=1&amp;id=15159.00000&amp;hr=1" xr:uid="{EF4E37C9-A69B-4F7C-9274-8DBED11DB1F4}"/>
    <hyperlink ref="B732" r:id="rId4308" display="http://sistemagestioncalidad.ramajudicial.gov.co/ModeloCSJ/index.php?sesion=&amp;op=8&amp;sop=8.5.6&amp;id_estrutura=1&amp;id=15160.00000&amp;hr=1" xr:uid="{DB1D643C-E54B-4E99-83CB-B5609EDFCAC5}"/>
    <hyperlink ref="B733" r:id="rId4309" display="http://sistemagestioncalidad.ramajudicial.gov.co/ModeloCSJ/index.php?sesion=&amp;op=8&amp;sop=8.5.6&amp;id_estrutura=1&amp;id=15161.00000&amp;hr=1" xr:uid="{6F9696D5-F0C8-4D22-BD0B-122EECE896B9}"/>
    <hyperlink ref="B734" r:id="rId4310" display="http://sistemagestioncalidad.ramajudicial.gov.co/ModeloCSJ/index.php?sesion=&amp;op=8&amp;sop=8.5.6&amp;id_estrutura=1&amp;id=15162.00000&amp;hr=1" xr:uid="{66CB4A91-E58C-4B9F-98E2-5B2019631B63}"/>
    <hyperlink ref="B735" r:id="rId4311" display="http://sistemagestioncalidad.ramajudicial.gov.co/ModeloCSJ/index.php?sesion=&amp;op=8&amp;sop=8.5.6&amp;id_estrutura=2&amp;id=15163.00000&amp;hr=1" xr:uid="{F71BE83B-1121-4724-8945-4F9E4BD1C24C}"/>
    <hyperlink ref="B736" r:id="rId4312" display="http://sistemagestioncalidad.ramajudicial.gov.co/ModeloCSJ/index.php?sesion=&amp;op=8&amp;sop=8.5.6&amp;id_estrutura=1&amp;id=15164.00000&amp;hr=1" xr:uid="{A3DE88F4-821C-4EDD-B0A4-1BC88299BE96}"/>
    <hyperlink ref="B737" r:id="rId4313" display="http://sistemagestioncalidad.ramajudicial.gov.co/ModeloCSJ/index.php?sesion=&amp;op=8&amp;sop=8.5.6&amp;id_estrutura=3&amp;id=15165.00000&amp;hr=1" xr:uid="{37014FD5-250E-4448-9A08-71B7FD2C0730}"/>
    <hyperlink ref="B738" r:id="rId4314" display="http://sistemagestioncalidad.ramajudicial.gov.co/ModeloCSJ/index.php?sesion=&amp;op=8&amp;sop=8.5.6&amp;id_estrutura=2&amp;id=15166.00000&amp;hr=1" xr:uid="{D32D5AE8-7A01-416E-9BAC-58D5095D1641}"/>
    <hyperlink ref="B739" r:id="rId4315" display="http://sistemagestioncalidad.ramajudicial.gov.co/ModeloCSJ/index.php?sesion=&amp;op=8&amp;sop=8.5.6&amp;id_estrutura=1&amp;id=15167.00000&amp;hr=1" xr:uid="{B40F0595-0C29-4907-BDA1-8C7A8A2D0ABB}"/>
    <hyperlink ref="B740" r:id="rId4316" display="http://sistemagestioncalidad.ramajudicial.gov.co/ModeloCSJ/index.php?sesion=&amp;op=8&amp;sop=8.5.6&amp;id_estrutura=1&amp;id=15168.00000&amp;hr=1" xr:uid="{475AE121-D8E7-45BB-8F5F-77F75F75FABE}"/>
    <hyperlink ref="B741" r:id="rId4317" display="http://sistemagestioncalidad.ramajudicial.gov.co/ModeloCSJ/index.php?sesion=&amp;op=8&amp;sop=8.5.6&amp;id_estrutura=1&amp;id=15169.00000&amp;hr=1" xr:uid="{A0A9A40C-CD63-4031-96DA-DE1D1AB4BBF4}"/>
    <hyperlink ref="B742" r:id="rId4318" display="http://sistemagestioncalidad.ramajudicial.gov.co/ModeloCSJ/index.php?sesion=&amp;op=8&amp;sop=8.5.6&amp;id_estrutura=1&amp;id=15170.00000&amp;hr=1" xr:uid="{DA2AAD7A-7497-4951-9825-325FF4D64693}"/>
    <hyperlink ref="B743" r:id="rId4319" display="http://sistemagestioncalidad.ramajudicial.gov.co/ModeloCSJ/index.php?sesion=&amp;op=8&amp;sop=8.5.6&amp;id_estrutura=1&amp;id=15171.00000&amp;hr=1" xr:uid="{C06454DA-03EE-4470-80E1-3751213D579E}"/>
    <hyperlink ref="B744" r:id="rId4320" display="http://sistemagestioncalidad.ramajudicial.gov.co/ModeloCSJ/index.php?sesion=&amp;op=8&amp;sop=8.5.6&amp;id_estrutura=1&amp;id=15172.00000&amp;hr=1" xr:uid="{79D5AE19-9E32-44C1-91B6-A156230F7027}"/>
    <hyperlink ref="B745" r:id="rId4321" display="http://sistemagestioncalidad.ramajudicial.gov.co/ModeloCSJ/index.php?sesion=&amp;op=8&amp;sop=8.5.6&amp;id_estrutura=3&amp;id=15173.00000&amp;hr=1" xr:uid="{EA4AEE3C-D542-40BB-B82B-E3BE77174B9A}"/>
    <hyperlink ref="B746" r:id="rId4322" display="http://sistemagestioncalidad.ramajudicial.gov.co/ModeloCSJ/index.php?sesion=&amp;op=8&amp;sop=8.5.6&amp;id_estrutura=1&amp;id=15174.00000&amp;hr=1" xr:uid="{32EC504D-D7A4-494D-BCC7-E4F14E4FB060}"/>
    <hyperlink ref="B747" r:id="rId4323" display="http://sistemagestioncalidad.ramajudicial.gov.co/ModeloCSJ/index.php?sesion=&amp;op=8&amp;sop=8.5.6&amp;id_estrutura=1&amp;id=15175.00000&amp;hr=1" xr:uid="{C8EC46C2-AD39-4D6B-994F-748C0F853808}"/>
    <hyperlink ref="B748" r:id="rId4324" display="http://sistemagestioncalidad.ramajudicial.gov.co/ModeloCSJ/index.php?sesion=&amp;op=8&amp;sop=8.5.6&amp;id_estrutura=2&amp;id=15176.00000&amp;hr=1" xr:uid="{E9BFC31A-9247-423F-A295-984E947A3530}"/>
    <hyperlink ref="B749" r:id="rId4325" display="http://sistemagestioncalidad.ramajudicial.gov.co/ModeloCSJ/index.php?sesion=&amp;op=8&amp;sop=8.5.6&amp;id_estrutura=1&amp;id=15177.00000&amp;hr=1" xr:uid="{EC3CD58D-236B-45B7-8974-95BF9612E49C}"/>
    <hyperlink ref="B750" r:id="rId4326" display="http://sistemagestioncalidad.ramajudicial.gov.co/ModeloCSJ/index.php?sesion=&amp;op=8&amp;sop=8.5.6&amp;id_estrutura=2&amp;id=15178.00000&amp;hr=1" xr:uid="{A779FF65-DB13-4ED7-9D15-77166DEBE132}"/>
    <hyperlink ref="B751" r:id="rId4327" display="http://sistemagestioncalidad.ramajudicial.gov.co/ModeloCSJ/index.php?sesion=&amp;op=8&amp;sop=8.5.6&amp;id_estrutura=1&amp;id=15179.00000&amp;hr=1" xr:uid="{AB603C20-C99E-40E9-94F6-8EA5A9EE74D6}"/>
    <hyperlink ref="B752" r:id="rId4328" display="http://sistemagestioncalidad.ramajudicial.gov.co/ModeloCSJ/index.php?sesion=&amp;op=8&amp;sop=8.5.6&amp;id_estrutura=2&amp;id=15180.00000&amp;hr=1" xr:uid="{AE433A26-14F0-4334-9176-FE37F6BF6807}"/>
    <hyperlink ref="B753" r:id="rId4329" display="http://sistemagestioncalidad.ramajudicial.gov.co/ModeloCSJ/index.php?sesion=&amp;op=8&amp;sop=8.5.6&amp;id_estrutura=2&amp;id=15181.00000&amp;hr=1" xr:uid="{942DEEAE-EE4F-44FB-885A-D585262A5C75}"/>
    <hyperlink ref="B754" r:id="rId4330" display="http://sistemagestioncalidad.ramajudicial.gov.co/ModeloCSJ/index.php?sesion=&amp;op=8&amp;sop=8.5.6&amp;id_estrutura=1&amp;id=15182.00000&amp;hr=1" xr:uid="{D751C9FB-180F-45D6-A879-14E0181BA520}"/>
    <hyperlink ref="B755" r:id="rId4331" display="http://sistemagestioncalidad.ramajudicial.gov.co/ModeloCSJ/index.php?sesion=&amp;op=8&amp;sop=8.5.6&amp;id_estrutura=1&amp;id=15183.00000&amp;hr=1" xr:uid="{EC4A2C77-A247-4F3C-B6AC-027BC7A69B5E}"/>
    <hyperlink ref="B756" r:id="rId4332" display="http://sistemagestioncalidad.ramajudicial.gov.co/ModeloCSJ/index.php?sesion=&amp;op=8&amp;sop=8.5.6&amp;id_estrutura=2&amp;id=15184.00000&amp;hr=1" xr:uid="{6A85425B-9AB2-4B8C-BE89-87529D0A2D73}"/>
    <hyperlink ref="B757" r:id="rId4333" display="http://sistemagestioncalidad.ramajudicial.gov.co/ModeloCSJ/index.php?sesion=&amp;op=8&amp;sop=8.5.6&amp;id_estrutura=2&amp;id=15185.00000&amp;hr=1" xr:uid="{3489D652-B6A7-424D-B6C9-4E75D1ADDB63}"/>
    <hyperlink ref="B758" r:id="rId4334" display="http://sistemagestioncalidad.ramajudicial.gov.co/ModeloCSJ/index.php?sesion=&amp;op=8&amp;sop=8.5.6&amp;id_estrutura=1&amp;id=15186.00000&amp;hr=1" xr:uid="{E043A661-D4B6-4CE9-8E1D-8456EF60DE36}"/>
    <hyperlink ref="B759" r:id="rId4335" display="http://sistemagestioncalidad.ramajudicial.gov.co/ModeloCSJ/index.php?sesion=&amp;op=8&amp;sop=8.5.6&amp;id_estrutura=1&amp;id=15187.00000&amp;hr=1" xr:uid="{69274BD0-19CF-47DD-8037-0D5605C745EB}"/>
    <hyperlink ref="B760" r:id="rId4336" display="http://sistemagestioncalidad.ramajudicial.gov.co/ModeloCSJ/index.php?sesion=&amp;op=8&amp;sop=8.5.6&amp;id_estrutura=2&amp;id=15188.00000&amp;hr=1" xr:uid="{7F9BEC60-9218-4C27-96A0-CE74193CAF49}"/>
    <hyperlink ref="B761" r:id="rId4337" display="http://sistemagestioncalidad.ramajudicial.gov.co/ModeloCSJ/index.php?sesion=&amp;op=8&amp;sop=8.5.6&amp;id_estrutura=1&amp;id=15189.00000&amp;hr=1" xr:uid="{15CDE319-E3D9-4B47-B640-0A7895C931E9}"/>
    <hyperlink ref="B762" r:id="rId4338" display="http://sistemagestioncalidad.ramajudicial.gov.co/ModeloCSJ/index.php?sesion=&amp;op=8&amp;sop=8.5.6&amp;id_estrutura=1&amp;id=15190.00000&amp;hr=1" xr:uid="{E8397174-C90E-438F-851A-399154CAE173}"/>
    <hyperlink ref="B763" r:id="rId4339" display="http://sistemagestioncalidad.ramajudicial.gov.co/ModeloCSJ/index.php?sesion=&amp;op=8&amp;sop=8.5.6&amp;id_estrutura=2&amp;id=15191.00000&amp;hr=1" xr:uid="{22D37A6B-F30B-47CB-B1FB-54BA92BF1BA8}"/>
    <hyperlink ref="B764" r:id="rId4340" display="http://sistemagestioncalidad.ramajudicial.gov.co/ModeloCSJ/index.php?sesion=&amp;op=8&amp;sop=8.5.6&amp;id_estrutura=1&amp;id=15192.00000&amp;hr=1" xr:uid="{214D5F7B-0C0F-4E05-874E-5E04652DA0C8}"/>
    <hyperlink ref="B765" r:id="rId4341" display="http://sistemagestioncalidad.ramajudicial.gov.co/ModeloCSJ/index.php?sesion=&amp;op=8&amp;sop=8.5.6&amp;id_estrutura=1&amp;id=15193.00000&amp;hr=1" xr:uid="{269912AB-A3C6-4BDA-913A-A953D8CAE4B9}"/>
    <hyperlink ref="B766" r:id="rId4342" display="http://sistemagestioncalidad.ramajudicial.gov.co/ModeloCSJ/index.php?sesion=&amp;op=8&amp;sop=8.5.6&amp;id_estrutura=1&amp;id=15194.00000&amp;hr=1" xr:uid="{00E86C8F-2082-435B-8F55-31FF4C8C619E}"/>
    <hyperlink ref="B767" r:id="rId4343" display="http://sistemagestioncalidad.ramajudicial.gov.co/ModeloCSJ/index.php?sesion=&amp;op=8&amp;sop=8.5.6&amp;id_estrutura=2&amp;id=15195.00000&amp;hr=1" xr:uid="{1C0BD831-87F5-4578-96B9-26F4D244536E}"/>
    <hyperlink ref="B768" r:id="rId4344" display="http://sistemagestioncalidad.ramajudicial.gov.co/ModeloCSJ/index.php?sesion=&amp;op=8&amp;sop=8.5.6&amp;id_estrutura=3&amp;id=15196.00000&amp;hr=1" xr:uid="{B6A227AA-07C8-4A35-81E4-37915830301A}"/>
    <hyperlink ref="B769" r:id="rId4345" display="http://sistemagestioncalidad.ramajudicial.gov.co/ModeloCSJ/index.php?sesion=&amp;op=8&amp;sop=8.5.6&amp;id_estrutura=2&amp;id=15197.00000&amp;hr=1" xr:uid="{82BF492B-AD5F-4B9A-BB1F-08C22B6F2D6B}"/>
    <hyperlink ref="B770" r:id="rId4346" display="http://sistemagestioncalidad.ramajudicial.gov.co/ModeloCSJ/index.php?sesion=&amp;op=8&amp;sop=8.5.6&amp;id_estrutura=2&amp;id=15198.00000&amp;hr=1" xr:uid="{EDF58486-5A60-4551-9C70-EBE827CB46B6}"/>
    <hyperlink ref="B771" r:id="rId4347" display="http://sistemagestioncalidad.ramajudicial.gov.co/ModeloCSJ/index.php?sesion=&amp;op=8&amp;sop=8.5.6&amp;id_estrutura=2&amp;id=15199.00000&amp;hr=1" xr:uid="{F15AF479-B980-4EBA-AA8B-A5B8034C5047}"/>
    <hyperlink ref="B772" r:id="rId4348" display="http://sistemagestioncalidad.ramajudicial.gov.co/ModeloCSJ/index.php?sesion=&amp;op=8&amp;sop=8.5.6&amp;id_estrutura=2&amp;id=15200.00000&amp;hr=1" xr:uid="{C6C4AFDE-CC9B-46D4-A2B0-3748EEBCE7ED}"/>
    <hyperlink ref="B773" r:id="rId4349" display="http://sistemagestioncalidad.ramajudicial.gov.co/ModeloCSJ/index.php?sesion=&amp;op=8&amp;sop=8.5.6&amp;id_estrutura=2&amp;id=15201.00000&amp;hr=1" xr:uid="{933A9F71-F9DD-4D45-8A56-FE38DA0BA363}"/>
    <hyperlink ref="B4351" r:id="rId4350" display="http://sistemagestioncalidad.ramajudicial.gov.co/ModeloCSJ/index.php?sesion=&amp;op=8&amp;sop=8.5.6&amp;id_estrutura=367&amp;id=24457.00000&amp;hr=1" xr:uid="{4BE45697-3C1E-44FC-9A7E-E6FF3EE65A65}"/>
    <hyperlink ref="B4354" r:id="rId4351" display="http://sistemagestioncalidad.ramajudicial.gov.co/ModeloCSJ/index.php?sesion=&amp;op=8&amp;sop=8.5.6&amp;id_estrutura=367&amp;id=24457.00000&amp;hr=1" xr:uid="{A6F9E738-5E6F-443D-B9AB-4A62EB88DF3C}"/>
    <hyperlink ref="B4357" r:id="rId4352" display="http://sistemagestioncalidad.ramajudicial.gov.co/ModeloCSJ/index.php?sesion=&amp;op=8&amp;sop=8.5.6&amp;id_estrutura=367&amp;id=24457.00000&amp;hr=1" xr:uid="{65A328D7-9ADF-4DEA-8ACC-942567DB2BA9}"/>
    <hyperlink ref="B4360" r:id="rId4353" display="http://sistemagestioncalidad.ramajudicial.gov.co/ModeloCSJ/index.php?sesion=&amp;op=8&amp;sop=8.5.6&amp;id_estrutura=367&amp;id=24457.00000&amp;hr=1" xr:uid="{D4E16C78-15DA-4E1E-9A46-3E26745BECDD}"/>
    <hyperlink ref="B4363" r:id="rId4354" display="http://sistemagestioncalidad.ramajudicial.gov.co/ModeloCSJ/index.php?sesion=&amp;op=8&amp;sop=8.5.6&amp;id_estrutura=367&amp;id=24457.00000&amp;hr=1" xr:uid="{92B690C9-C33B-4B1B-AEF1-E50E74C73243}"/>
    <hyperlink ref="B4366" r:id="rId4355" display="http://sistemagestioncalidad.ramajudicial.gov.co/ModeloCSJ/index.php?sesion=&amp;op=8&amp;sop=8.5.6&amp;id_estrutura=367&amp;id=24457.00000&amp;hr=1" xr:uid="{D29975AC-98EA-407C-85DC-87D5CA453635}"/>
    <hyperlink ref="B4369" r:id="rId4356" display="http://sistemagestioncalidad.ramajudicial.gov.co/ModeloCSJ/index.php?sesion=&amp;op=8&amp;sop=8.5.6&amp;id_estrutura=367&amp;id=24457.00000&amp;hr=1" xr:uid="{D9CE7681-F723-4DD5-B18F-4DB06C38675A}"/>
    <hyperlink ref="B4372" r:id="rId4357" display="http://sistemagestioncalidad.ramajudicial.gov.co/ModeloCSJ/index.php?sesion=&amp;op=8&amp;sop=8.5.6&amp;id_estrutura=367&amp;id=24457.00000&amp;hr=1" xr:uid="{B1308DBD-CFB2-4DAB-9CCA-3F212AF64441}"/>
    <hyperlink ref="B4375" r:id="rId4358" display="http://sistemagestioncalidad.ramajudicial.gov.co/ModeloCSJ/index.php?sesion=&amp;op=8&amp;sop=8.5.6&amp;id_estrutura=367&amp;id=24457.00000&amp;hr=1" xr:uid="{E3D7FE15-965C-4E4D-B666-313BA4C641CE}"/>
    <hyperlink ref="B4378" r:id="rId4359" display="http://sistemagestioncalidad.ramajudicial.gov.co/ModeloCSJ/index.php?sesion=&amp;op=8&amp;sop=8.5.6&amp;id_estrutura=367&amp;id=24457.00000&amp;hr=1" xr:uid="{37455261-085A-426D-BE21-C714AECBF97B}"/>
    <hyperlink ref="B4381" r:id="rId4360" display="http://sistemagestioncalidad.ramajudicial.gov.co/ModeloCSJ/index.php?sesion=&amp;op=8&amp;sop=8.5.6&amp;id_estrutura=367&amp;id=24459.00000&amp;hr=1" xr:uid="{FF324A7F-5144-410E-8914-B814C13237DC}"/>
    <hyperlink ref="B4352" r:id="rId4361" display="http://sistemagestioncalidad.ramajudicial.gov.co/ModeloCSJ/index.php?sesion=&amp;op=8&amp;sop=8.5.6&amp;id_estrutura=367&amp;id=24458.00000&amp;hr=1" xr:uid="{4CC603B5-FA7B-4405-9296-77163680AD60}"/>
    <hyperlink ref="B4355" r:id="rId4362" display="http://sistemagestioncalidad.ramajudicial.gov.co/ModeloCSJ/index.php?sesion=&amp;op=8&amp;sop=8.5.6&amp;id_estrutura=367&amp;id=24458.00000&amp;hr=1" xr:uid="{3E4B346B-D6A9-4D48-9BCB-B5A901CD8DA2}"/>
    <hyperlink ref="B4358" r:id="rId4363" display="http://sistemagestioncalidad.ramajudicial.gov.co/ModeloCSJ/index.php?sesion=&amp;op=8&amp;sop=8.5.6&amp;id_estrutura=367&amp;id=24458.00000&amp;hr=1" xr:uid="{9E7F247E-FE1C-4989-B150-EC06F5662F99}"/>
    <hyperlink ref="B4361" r:id="rId4364" display="http://sistemagestioncalidad.ramajudicial.gov.co/ModeloCSJ/index.php?sesion=&amp;op=8&amp;sop=8.5.6&amp;id_estrutura=367&amp;id=24458.00000&amp;hr=1" xr:uid="{51D21B59-724B-46D6-8FF0-57ED07C75B2A}"/>
    <hyperlink ref="B4364" r:id="rId4365" display="http://sistemagestioncalidad.ramajudicial.gov.co/ModeloCSJ/index.php?sesion=&amp;op=8&amp;sop=8.5.6&amp;id_estrutura=367&amp;id=24458.00000&amp;hr=1" xr:uid="{6D117A88-73FA-4E9C-9729-645E7F57AC6C}"/>
    <hyperlink ref="B4367" r:id="rId4366" display="http://sistemagestioncalidad.ramajudicial.gov.co/ModeloCSJ/index.php?sesion=&amp;op=8&amp;sop=8.5.6&amp;id_estrutura=367&amp;id=24458.00000&amp;hr=1" xr:uid="{614D5B25-486C-40C0-8604-A3111C13B55E}"/>
    <hyperlink ref="B4370" r:id="rId4367" display="http://sistemagestioncalidad.ramajudicial.gov.co/ModeloCSJ/index.php?sesion=&amp;op=8&amp;sop=8.5.6&amp;id_estrutura=367&amp;id=24458.00000&amp;hr=1" xr:uid="{1A2B8524-15CE-41FA-9022-A6840F66BE28}"/>
    <hyperlink ref="B4373" r:id="rId4368" display="http://sistemagestioncalidad.ramajudicial.gov.co/ModeloCSJ/index.php?sesion=&amp;op=8&amp;sop=8.5.6&amp;id_estrutura=367&amp;id=24458.00000&amp;hr=1" xr:uid="{C0D6A905-5FCA-405D-9E94-7281F8423B91}"/>
    <hyperlink ref="B4376" r:id="rId4369" display="http://sistemagestioncalidad.ramajudicial.gov.co/ModeloCSJ/index.php?sesion=&amp;op=8&amp;sop=8.5.6&amp;id_estrutura=367&amp;id=24458.00000&amp;hr=1" xr:uid="{FB4240A9-5E3F-4C4E-8E7E-AF3C4A271525}"/>
    <hyperlink ref="B4379" r:id="rId4370" display="http://sistemagestioncalidad.ramajudicial.gov.co/ModeloCSJ/index.php?sesion=&amp;op=8&amp;sop=8.5.6&amp;id_estrutura=367&amp;id=24458.00000&amp;hr=1" xr:uid="{86B8E369-135A-466F-B984-1A28F0489F2E}"/>
    <hyperlink ref="B4353" r:id="rId4371" display="http://sistemagestioncalidad.ramajudicial.gov.co/ModeloCSJ/index.php?sesion=&amp;op=8&amp;sop=8.5.6&amp;id_estrutura=367&amp;id=24459.00000&amp;hr=1" xr:uid="{C61F194E-AB04-426C-9C8C-638DD0A639C2}"/>
    <hyperlink ref="B4356" r:id="rId4372" display="http://sistemagestioncalidad.ramajudicial.gov.co/ModeloCSJ/index.php?sesion=&amp;op=8&amp;sop=8.5.6&amp;id_estrutura=367&amp;id=24459.00000&amp;hr=1" xr:uid="{D9C7CDD1-0961-4541-88E0-6193D5055776}"/>
    <hyperlink ref="B4359" r:id="rId4373" display="http://sistemagestioncalidad.ramajudicial.gov.co/ModeloCSJ/index.php?sesion=&amp;op=8&amp;sop=8.5.6&amp;id_estrutura=367&amp;id=24459.00000&amp;hr=1" xr:uid="{48715089-4FD1-40D8-9DEA-D8EEBAD5A8B5}"/>
    <hyperlink ref="B4362" r:id="rId4374" display="http://sistemagestioncalidad.ramajudicial.gov.co/ModeloCSJ/index.php?sesion=&amp;op=8&amp;sop=8.5.6&amp;id_estrutura=367&amp;id=24459.00000&amp;hr=1" xr:uid="{9BD33DA9-7131-446E-B83A-93D561FC026A}"/>
    <hyperlink ref="B4365" r:id="rId4375" display="http://sistemagestioncalidad.ramajudicial.gov.co/ModeloCSJ/index.php?sesion=&amp;op=8&amp;sop=8.5.6&amp;id_estrutura=367&amp;id=24459.00000&amp;hr=1" xr:uid="{E3113CD8-CFB7-4B44-8EBE-CD32400352CD}"/>
    <hyperlink ref="B4368" r:id="rId4376" display="http://sistemagestioncalidad.ramajudicial.gov.co/ModeloCSJ/index.php?sesion=&amp;op=8&amp;sop=8.5.6&amp;id_estrutura=367&amp;id=24459.00000&amp;hr=1" xr:uid="{C11BA39A-4275-466C-BE09-B04E37E3761F}"/>
    <hyperlink ref="B4371" r:id="rId4377" display="http://sistemagestioncalidad.ramajudicial.gov.co/ModeloCSJ/index.php?sesion=&amp;op=8&amp;sop=8.5.6&amp;id_estrutura=367&amp;id=24459.00000&amp;hr=1" xr:uid="{B5B26379-AB69-4593-B92C-B680D8FF0675}"/>
    <hyperlink ref="B4374" r:id="rId4378" display="http://sistemagestioncalidad.ramajudicial.gov.co/ModeloCSJ/index.php?sesion=&amp;op=8&amp;sop=8.5.6&amp;id_estrutura=367&amp;id=24459.00000&amp;hr=1" xr:uid="{3A4C4514-93CB-448E-B773-F85CDCB03BA7}"/>
    <hyperlink ref="B4377" r:id="rId4379" display="http://sistemagestioncalidad.ramajudicial.gov.co/ModeloCSJ/index.php?sesion=&amp;op=8&amp;sop=8.5.6&amp;id_estrutura=367&amp;id=24459.00000&amp;hr=1" xr:uid="{57382B73-EB9C-4D5A-AAC7-049639887FA8}"/>
    <hyperlink ref="B4380" r:id="rId4380" display="http://sistemagestioncalidad.ramajudicial.gov.co/ModeloCSJ/index.php?sesion=&amp;op=8&amp;sop=8.5.6&amp;id_estrutura=367&amp;id=24459.00000&amp;hr=1" xr:uid="{53C33577-8777-49C8-8612-68642F01D706}"/>
    <hyperlink ref="B4382" r:id="rId4381" display="http://sistemagestioncalidad.ramajudicial.gov.co/ModeloCSJ/index.php?sesion=&amp;op=8&amp;sop=8.5.6&amp;id_estrutura=367&amp;id=24491.00000&amp;hr=1" xr:uid="{B0E07019-7D24-44BB-995D-B2DB1DB64DC6}"/>
    <hyperlink ref="B4383" r:id="rId4382" display="http://sistemagestioncalidad.ramajudicial.gov.co/ModeloCSJ/index.php?sesion=&amp;op=8&amp;sop=8.5.6&amp;id_estrutura=2&amp;id=24492.00000&amp;hr=1" xr:uid="{B0E93AF2-BF1F-4CC2-B66C-A178A16A1915}"/>
    <hyperlink ref="B4384" r:id="rId4383" display="http://sistemagestioncalidad.ramajudicial.gov.co/ModeloCSJ/index.php?sesion=&amp;op=8&amp;sop=8.5.6&amp;id_estrutura=1&amp;id=24493.00000&amp;hr=1" xr:uid="{AA611B77-02F6-439D-8798-6B10BC0E9F0C}"/>
    <hyperlink ref="B4385" r:id="rId4384" display="http://sistemagestioncalidad.ramajudicial.gov.co/ModeloCSJ/index.php?sesion=&amp;op=8&amp;sop=8.5.6&amp;id_estrutura=1&amp;id=24494.00000&amp;hr=1" xr:uid="{13A64962-9F9A-4688-8759-DC3922636BE0}"/>
    <hyperlink ref="B4386" r:id="rId4385" display="http://sistemagestioncalidad.ramajudicial.gov.co/ModeloCSJ/index.php?sesion=&amp;op=8&amp;sop=8.5.6&amp;id_estrutura=367&amp;id=24495.00000&amp;hr=1" xr:uid="{472A9D5E-6F9B-42D2-9584-C85B07935DC8}"/>
    <hyperlink ref="B4387" r:id="rId4386" display="http://sistemagestioncalidad.ramajudicial.gov.co/ModeloCSJ/index.php?sesion=&amp;op=8&amp;sop=8.5.6&amp;id_estrutura=2&amp;id=24496.00000&amp;hr=1" xr:uid="{92C59423-BA4C-4B1F-98D7-B509D5127F1A}"/>
    <hyperlink ref="B4388" r:id="rId4387" display="http://sistemagestioncalidad.ramajudicial.gov.co/ModeloCSJ/index.php?sesion=&amp;op=8&amp;sop=8.5.6&amp;id_estrutura=367&amp;id=24497.00000&amp;hr=1" xr:uid="{F79415B5-CEDB-4147-89F5-C0731A84F29E}"/>
    <hyperlink ref="B4389" r:id="rId4388" display="http://sistemagestioncalidad.ramajudicial.gov.co/ModeloCSJ/index.php?sesion=&amp;op=8&amp;sop=8.5.6&amp;id_estrutura=1&amp;id=24498.00000&amp;hr=1" xr:uid="{6C7ED9BE-867F-4958-AF40-82C58F2F7973}"/>
    <hyperlink ref="B4390" r:id="rId4389" display="http://sistemagestioncalidad.ramajudicial.gov.co/ModeloCSJ/index.php?sesion=&amp;op=8&amp;sop=8.5.6&amp;id_estrutura=367&amp;id=24499.00000&amp;hr=1" xr:uid="{3DFD541A-EB7D-487A-A5EB-70CECD137741}"/>
    <hyperlink ref="B4391" r:id="rId4390" display="http://sistemagestioncalidad.ramajudicial.gov.co/ModeloCSJ/index.php?sesion=&amp;op=8&amp;sop=8.5.6&amp;id_estrutura=1&amp;id=24500.00000&amp;hr=1" xr:uid="{A726B283-2413-42E0-BEB9-A77973E568C7}"/>
    <hyperlink ref="B4392" r:id="rId4391" display="http://sistemagestioncalidad.ramajudicial.gov.co/ModeloCSJ/index.php?sesion=&amp;op=8&amp;sop=8.5.6&amp;id_estrutura=1&amp;id=24501.00000&amp;hr=1" xr:uid="{411ED95E-5BBE-4AB4-BFF1-AE6B4B6B94E0}"/>
    <hyperlink ref="B4393" r:id="rId4392" display="http://sistemagestioncalidad.ramajudicial.gov.co/ModeloCSJ/index.php?sesion=&amp;op=8&amp;sop=8.5.6&amp;id_estrutura=367&amp;id=24502.00000&amp;hr=1" xr:uid="{0B35C61C-5806-4D51-9FDD-F4F725F888AE}"/>
    <hyperlink ref="B4394" r:id="rId4393" display="http://sistemagestioncalidad.ramajudicial.gov.co/ModeloCSJ/index.php?sesion=&amp;op=8&amp;sop=8.5.6&amp;id_estrutura=367&amp;id=24503.00000&amp;hr=1" xr:uid="{AF5C8C4E-3892-43CE-A7D9-95AB78809C4A}"/>
    <hyperlink ref="B4395" r:id="rId4394" display="http://sistemagestioncalidad.ramajudicial.gov.co/ModeloCSJ/index.php?sesion=&amp;op=8&amp;sop=8.5.6&amp;id_estrutura=1&amp;id=24504.00000&amp;hr=1" xr:uid="{2FAB9C40-4708-47EB-8C55-37EEFFA945A0}"/>
    <hyperlink ref="B4396" r:id="rId4395" display="http://sistemagestioncalidad.ramajudicial.gov.co/ModeloCSJ/index.php?sesion=&amp;op=8&amp;sop=8.5.6&amp;id_estrutura=1&amp;id=24505.00000&amp;hr=1" xr:uid="{986ED79B-306D-45E2-9BB0-9CD5ED768F7D}"/>
    <hyperlink ref="B4397" r:id="rId4396" display="http://sistemagestioncalidad.ramajudicial.gov.co/ModeloCSJ/index.php?sesion=&amp;op=8&amp;sop=8.5.6&amp;id_estrutura=371&amp;id=24506.00000&amp;hr=1" xr:uid="{5E4660AF-5B0B-4F94-9E52-44BC65343FDB}"/>
    <hyperlink ref="B4398" r:id="rId4397" display="http://sistemagestioncalidad.ramajudicial.gov.co/ModeloCSJ/index.php?sesion=&amp;op=8&amp;sop=8.5.6&amp;id_estrutura=367&amp;id=24507.00000&amp;hr=1" xr:uid="{54BB08D9-3075-4612-9088-FF672389C810}"/>
    <hyperlink ref="B4399" r:id="rId4398" display="http://sistemagestioncalidad.ramajudicial.gov.co/ModeloCSJ/index.php?sesion=&amp;op=8&amp;sop=8.5.6&amp;id_estrutura=371&amp;id=24508.00000&amp;hr=1" xr:uid="{1960011F-79AA-48FC-9DF6-67EB1F06A148}"/>
    <hyperlink ref="B4400" r:id="rId4399" display="http://sistemagestioncalidad.ramajudicial.gov.co/ModeloCSJ/index.php?sesion=&amp;op=8&amp;sop=8.5.6&amp;id_estrutura=367&amp;id=24509.00000&amp;hr=1" xr:uid="{E45D3DA4-D555-4220-99D5-9C7FB0625550}"/>
    <hyperlink ref="B4401" r:id="rId4400" display="http://sistemagestioncalidad.ramajudicial.gov.co/ModeloCSJ/index.php?sesion=&amp;op=8&amp;sop=8.5.6&amp;id_estrutura=1&amp;id=24510.00000&amp;hr=1" xr:uid="{F796EEA1-0A34-46B4-8753-18447892431A}"/>
    <hyperlink ref="B4402" r:id="rId4401" display="http://sistemagestioncalidad.ramajudicial.gov.co/ModeloCSJ/index.php?sesion=&amp;op=8&amp;sop=8.5.6&amp;id_estrutura=367&amp;id=24511.00000&amp;hr=1" xr:uid="{A498A89E-9D3E-43BD-995E-E742022F79A0}"/>
    <hyperlink ref="B4403" r:id="rId4402" display="http://sistemagestioncalidad.ramajudicial.gov.co/ModeloCSJ/index.php?sesion=&amp;op=8&amp;sop=8.5.6&amp;id_estrutura=367&amp;id=24512.00000&amp;hr=1" xr:uid="{461A37A1-B947-4D73-A952-C61370A00BAE}"/>
    <hyperlink ref="B4404" r:id="rId4403" display="http://sistemagestioncalidad.ramajudicial.gov.co/ModeloCSJ/index.php?sesion=&amp;op=8&amp;sop=8.5.6&amp;id_estrutura=1&amp;id=24513.00000&amp;hr=1" xr:uid="{CA031257-C268-4DB5-9B25-617C2B7E418E}"/>
    <hyperlink ref="B4405" r:id="rId4404" display="http://sistemagestioncalidad.ramajudicial.gov.co/ModeloCSJ/index.php?sesion=&amp;op=8&amp;sop=8.5.6&amp;id_estrutura=367&amp;id=24514.00000&amp;hr=1" xr:uid="{04DC7873-FAA9-4F2A-A28B-E69287095E9A}"/>
    <hyperlink ref="B4406" r:id="rId4405" display="http://sistemagestioncalidad.ramajudicial.gov.co/ModeloCSJ/index.php?sesion=&amp;op=8&amp;sop=8.5.6&amp;id_estrutura=367&amp;id=24515.00000&amp;hr=1" xr:uid="{1ADA9B2B-11C0-4F8B-868F-F6D33F93CAF8}"/>
    <hyperlink ref="B4407" r:id="rId4406" display="http://sistemagestioncalidad.ramajudicial.gov.co/ModeloCSJ/index.php?sesion=&amp;op=8&amp;sop=8.5.6&amp;id_estrutura=367&amp;id=24516.00000&amp;hr=1" xr:uid="{12781D61-7FD9-4FFB-B904-9DD509DA2425}"/>
    <hyperlink ref="B4408" r:id="rId4407" display="http://sistemagestioncalidad.ramajudicial.gov.co/ModeloCSJ/index.php?sesion=&amp;op=8&amp;sop=8.5.6&amp;id_estrutura=1&amp;id=24517.00000&amp;hr=1" xr:uid="{983B3509-6A50-4086-A021-05893D08E4D6}"/>
    <hyperlink ref="B4409" r:id="rId4408" display="http://sistemagestioncalidad.ramajudicial.gov.co/ModeloCSJ/index.php?sesion=&amp;op=8&amp;sop=8.5.6&amp;id_estrutura=367&amp;id=24518.00000&amp;hr=1" xr:uid="{64FC8CD2-EAD4-4AF8-A40C-E0D647A15A42}"/>
    <hyperlink ref="B4410" r:id="rId4409" display="http://sistemagestioncalidad.ramajudicial.gov.co/ModeloCSJ/index.php?sesion=&amp;op=8&amp;sop=8.5.6&amp;id_estrutura=367&amp;id=24519.00000&amp;hr=1" xr:uid="{C9FC1F43-8412-4E27-985D-6571AE731039}"/>
    <hyperlink ref="B4411" r:id="rId4410" display="http://sistemagestioncalidad.ramajudicial.gov.co/ModeloCSJ/index.php?sesion=&amp;op=8&amp;sop=8.5.6&amp;id_estrutura=371&amp;id=24520.00000&amp;hr=1" xr:uid="{58F7200E-1FFE-4CCB-87F7-E4D8D420830E}"/>
    <hyperlink ref="B4412" r:id="rId4411" display="http://sistemagestioncalidad.ramajudicial.gov.co/ModeloCSJ/index.php?sesion=&amp;op=8&amp;sop=8.5.6&amp;id_estrutura=1&amp;id=24521.00000&amp;hr=1" xr:uid="{F1489F0A-997E-49F1-86D9-8C73501C1E0F}"/>
    <hyperlink ref="B4413" r:id="rId4412" display="http://sistemagestioncalidad.ramajudicial.gov.co/ModeloCSJ/index.php?sesion=&amp;op=8&amp;sop=8.5.6&amp;id_estrutura=367&amp;id=24522.00000&amp;hr=1" xr:uid="{0A668B8A-3F51-4D00-8EE6-90BBAE8E97FD}"/>
    <hyperlink ref="B4414" r:id="rId4413" display="http://sistemagestioncalidad.ramajudicial.gov.co/ModeloCSJ/index.php?sesion=&amp;op=8&amp;sop=8.5.6&amp;id_estrutura=1&amp;id=24523.00000&amp;hr=1" xr:uid="{1E2CD26D-DA68-4A00-93CE-B759085CC927}"/>
    <hyperlink ref="B4415" r:id="rId4414" display="http://sistemagestioncalidad.ramajudicial.gov.co/ModeloCSJ/index.php?sesion=&amp;op=8&amp;sop=8.5.6&amp;id_estrutura=367&amp;id=24524.00000&amp;hr=1" xr:uid="{F009D5AE-6CAE-4B0E-AEBA-A79741C2FD1C}"/>
    <hyperlink ref="B4416" r:id="rId4415" display="http://sistemagestioncalidad.ramajudicial.gov.co/ModeloCSJ/index.php?sesion=&amp;op=8&amp;sop=8.5.6&amp;id_estrutura=367&amp;id=24525.00000&amp;hr=1" xr:uid="{3CF8009C-A1E0-4680-A10A-D893CEE0743A}"/>
    <hyperlink ref="B4417" r:id="rId4416" display="http://sistemagestioncalidad.ramajudicial.gov.co/ModeloCSJ/index.php?sesion=&amp;op=8&amp;sop=8.5.6&amp;id_estrutura=367&amp;id=24526.00000&amp;hr=1" xr:uid="{BF12890A-EFF1-4C86-9FC4-2CB3B212F53C}"/>
    <hyperlink ref="B4418" r:id="rId4417" display="http://sistemagestioncalidad.ramajudicial.gov.co/ModeloCSJ/index.php?sesion=&amp;op=8&amp;sop=8.5.6&amp;id_estrutura=2&amp;id=24527.00000&amp;hr=1" xr:uid="{9474C193-A943-4C93-9AC5-40F7320BDE34}"/>
    <hyperlink ref="B4419" r:id="rId4418" display="http://sistemagestioncalidad.ramajudicial.gov.co/ModeloCSJ/index.php?sesion=&amp;op=8&amp;sop=8.5.6&amp;id_estrutura=1&amp;id=24528.00000&amp;hr=1" xr:uid="{3C3968B2-B743-42D0-95C6-C03F3BEDFA35}"/>
    <hyperlink ref="B4420" r:id="rId4419" display="http://sistemagestioncalidad.ramajudicial.gov.co/ModeloCSJ/index.php?sesion=&amp;op=8&amp;sop=8.5.6&amp;id_estrutura=1&amp;id=24529.00000&amp;hr=1" xr:uid="{D18D7280-2487-47A1-9F9A-C53E264C14FB}"/>
    <hyperlink ref="B4421" r:id="rId4420" display="http://sistemagestioncalidad.ramajudicial.gov.co/ModeloCSJ/index.php?sesion=&amp;op=8&amp;sop=8.5.6&amp;id_estrutura=1&amp;id=24530.00000&amp;hr=1" xr:uid="{ED72398E-5D83-4D3F-B15E-DBB7F0C9B2AE}"/>
    <hyperlink ref="B4422" r:id="rId4421" display="http://sistemagestioncalidad.ramajudicial.gov.co/ModeloCSJ/index.php?sesion=&amp;op=8&amp;sop=8.5.6&amp;id_estrutura=1&amp;id=24531.00000&amp;hr=1" xr:uid="{82CC4A6A-D248-4129-BEC5-8FAFAE3CA8E6}"/>
    <hyperlink ref="B4423" r:id="rId4422" display="http://sistemagestioncalidad.ramajudicial.gov.co/ModeloCSJ/index.php?sesion=&amp;op=8&amp;sop=8.5.6&amp;id_estrutura=367&amp;id=24532.00000&amp;hr=1" xr:uid="{07D0491B-6364-4627-B9FD-B6E39347C17A}"/>
    <hyperlink ref="B4424" r:id="rId4423" display="http://sistemagestioncalidad.ramajudicial.gov.co/ModeloCSJ/index.php?sesion=&amp;op=8&amp;sop=8.5.6&amp;id_estrutura=367&amp;id=24533.00000&amp;hr=1" xr:uid="{EC0BB55A-8D71-4508-B741-96A95CC64644}"/>
    <hyperlink ref="B4425" r:id="rId4424" display="http://sistemagestioncalidad.ramajudicial.gov.co/ModeloCSJ/index.php?sesion=&amp;op=8&amp;sop=8.5.6&amp;id_estrutura=371&amp;id=24534.00000&amp;hr=1" xr:uid="{17DC1C4B-032A-4576-AAFC-61AFF22E0604}"/>
    <hyperlink ref="B4426" r:id="rId4425" display="http://sistemagestioncalidad.ramajudicial.gov.co/ModeloCSJ/index.php?sesion=&amp;op=8&amp;sop=8.5.6&amp;id_estrutura=367&amp;id=24535.00000&amp;hr=1" xr:uid="{1D8F8420-1328-442F-85CC-BBADB3D1A886}"/>
    <hyperlink ref="B4427" r:id="rId4426" display="http://sistemagestioncalidad.ramajudicial.gov.co/ModeloCSJ/index.php?sesion=&amp;op=8&amp;sop=8.5.6&amp;id_estrutura=367&amp;id=24536.00000&amp;hr=1" xr:uid="{A154A408-2F16-4C72-9B42-6466A3D68360}"/>
    <hyperlink ref="B4428" r:id="rId4427" display="http://sistemagestioncalidad.ramajudicial.gov.co/ModeloCSJ/index.php?sesion=&amp;op=8&amp;sop=8.5.6&amp;id_estrutura=367&amp;id=24537.00000&amp;hr=1" xr:uid="{B3FD9CE5-DDCA-4196-BF63-4CE15B5968E4}"/>
    <hyperlink ref="B4429" r:id="rId4428" display="http://sistemagestioncalidad.ramajudicial.gov.co/ModeloCSJ/index.php?sesion=&amp;op=8&amp;sop=8.5.6&amp;id_estrutura=2&amp;id=24538.00000&amp;hr=1" xr:uid="{4A40DEB1-20D3-46B9-9A15-EE86494AB0C8}"/>
    <hyperlink ref="B4430" r:id="rId4429" display="http://sistemagestioncalidad.ramajudicial.gov.co/ModeloCSJ/index.php?sesion=&amp;op=8&amp;sop=8.5.6&amp;id_estrutura=1&amp;id=24539.00000&amp;hr=1" xr:uid="{DCF76BFB-D7D8-4A14-A80B-1F17524841D1}"/>
    <hyperlink ref="B4431" r:id="rId4430" display="http://sistemagestioncalidad.ramajudicial.gov.co/ModeloCSJ/index.php?sesion=&amp;op=8&amp;sop=8.5.6&amp;id_estrutura=1&amp;id=24540.00000&amp;hr=1" xr:uid="{C99E67E6-3E22-420A-AACD-3460437B243F}"/>
    <hyperlink ref="B4432" r:id="rId4431" display="http://sistemagestioncalidad.ramajudicial.gov.co/ModeloCSJ/index.php?sesion=&amp;op=8&amp;sop=8.5.6&amp;id_estrutura=367&amp;id=24541.00000&amp;hr=1" xr:uid="{F92F6B0A-EE3A-4141-801C-42E0AADE849B}"/>
    <hyperlink ref="B4433" r:id="rId4432" display="http://sistemagestioncalidad.ramajudicial.gov.co/ModeloCSJ/index.php?sesion=&amp;op=8&amp;sop=8.5.6&amp;id_estrutura=1&amp;id=24542.00000&amp;hr=1" xr:uid="{466D61B7-B010-44EE-8B48-9238B8D83BC9}"/>
    <hyperlink ref="B4434" r:id="rId4433" display="http://sistemagestioncalidad.ramajudicial.gov.co/ModeloCSJ/index.php?sesion=&amp;op=8&amp;sop=8.5.6&amp;id_estrutura=367&amp;id=24543.00000&amp;hr=1" xr:uid="{1145CB5F-EB23-4C82-BF33-6B5EBA7C6D97}"/>
    <hyperlink ref="B4435" r:id="rId4434" display="http://sistemagestioncalidad.ramajudicial.gov.co/ModeloCSJ/index.php?sesion=&amp;op=8&amp;sop=8.5.6&amp;id_estrutura=367&amp;id=24544.00000&amp;hr=1" xr:uid="{C15F9A60-703B-45C0-B8CF-3FB43027016F}"/>
    <hyperlink ref="B4436" r:id="rId4435" display="http://sistemagestioncalidad.ramajudicial.gov.co/ModeloCSJ/index.php?sesion=&amp;op=8&amp;sop=8.5.6&amp;id_estrutura=367&amp;id=24545.00000&amp;hr=1" xr:uid="{9020BDFB-2128-42D2-B324-39DDE91CE013}"/>
    <hyperlink ref="B4437" r:id="rId4436" display="http://sistemagestioncalidad.ramajudicial.gov.co/ModeloCSJ/index.php?sesion=&amp;op=8&amp;sop=8.5.6&amp;id_estrutura=1&amp;id=24546.00000&amp;hr=1" xr:uid="{541A3767-7534-4712-A5D3-D6B650A28980}"/>
    <hyperlink ref="B4438" r:id="rId4437" display="http://sistemagestioncalidad.ramajudicial.gov.co/ModeloCSJ/index.php?sesion=&amp;op=8&amp;sop=8.5.6&amp;id_estrutura=367&amp;id=24547.00000&amp;hr=1" xr:uid="{A4D0E6AD-2D46-429A-AF4B-4B6A403C345F}"/>
    <hyperlink ref="B4439" r:id="rId4438" display="http://sistemagestioncalidad.ramajudicial.gov.co/ModeloCSJ/index.php?sesion=&amp;op=8&amp;sop=8.5.6&amp;id_estrutura=2&amp;id=24548.00000&amp;hr=1" xr:uid="{B75C917C-0668-4456-ACF6-A3940661C813}"/>
    <hyperlink ref="B4440" r:id="rId4439" display="http://sistemagestioncalidad.ramajudicial.gov.co/ModeloCSJ/index.php?sesion=&amp;op=8&amp;sop=8.5.6&amp;id_estrutura=371&amp;id=24549.00000&amp;hr=1" xr:uid="{7358F1A0-36F6-4048-8881-E8D66F8225AB}"/>
    <hyperlink ref="B4441" r:id="rId4440" display="http://sistemagestioncalidad.ramajudicial.gov.co/ModeloCSJ/index.php?sesion=&amp;op=8&amp;sop=8.5.6&amp;id_estrutura=3&amp;id=24550.00000&amp;hr=1" xr:uid="{CAE06BE7-D7FF-48BA-B886-C887A2933251}"/>
    <hyperlink ref="B4442" r:id="rId4441" display="http://sistemagestioncalidad.ramajudicial.gov.co/ModeloCSJ/index.php?sesion=&amp;op=8&amp;sop=8.5.6&amp;id_estrutura=371&amp;id=24551.00000&amp;hr=1" xr:uid="{7A4CE020-8875-4212-A371-697B67D50E41}"/>
    <hyperlink ref="B4443" r:id="rId4442" display="http://sistemagestioncalidad.ramajudicial.gov.co/ModeloCSJ/index.php?sesion=&amp;op=8&amp;sop=8.5.6&amp;id_estrutura=367&amp;id=24552.00000&amp;hr=1" xr:uid="{BDABABB8-65DB-46A4-9C8B-6726DB95B783}"/>
    <hyperlink ref="B4444" r:id="rId4443" display="http://sistemagestioncalidad.ramajudicial.gov.co/ModeloCSJ/index.php?sesion=&amp;op=8&amp;sop=8.5.6&amp;id_estrutura=1&amp;id=24553.00000&amp;hr=1" xr:uid="{D7DE03F3-2FE8-4C48-83D4-DC63A9428A67}"/>
    <hyperlink ref="B4445" r:id="rId4444" display="http://sistemagestioncalidad.ramajudicial.gov.co/ModeloCSJ/index.php?sesion=&amp;op=8&amp;sop=8.5.6&amp;id_estrutura=2&amp;id=24554.00000&amp;hr=1" xr:uid="{37759B82-2CFF-4AC0-AFDE-77C89ADD0443}"/>
    <hyperlink ref="B4446" r:id="rId4445" display="http://sistemagestioncalidad.ramajudicial.gov.co/ModeloCSJ/index.php?sesion=&amp;op=8&amp;sop=8.5.6&amp;id_estrutura=2&amp;id=24555.00000&amp;hr=1" xr:uid="{45BEC8FE-AC74-4B7A-9F24-25C6B550F42C}"/>
    <hyperlink ref="B4447" r:id="rId4446" display="http://sistemagestioncalidad.ramajudicial.gov.co/ModeloCSJ/index.php?sesion=&amp;op=8&amp;sop=8.5.6&amp;id_estrutura=371&amp;id=24556.00000&amp;hr=1" xr:uid="{5AA6C441-1A65-4B1A-8E99-A0B527B06E0D}"/>
    <hyperlink ref="B4448" r:id="rId4447" display="http://sistemagestioncalidad.ramajudicial.gov.co/ModeloCSJ/index.php?sesion=&amp;op=8&amp;sop=8.5.6&amp;id_estrutura=371&amp;id=24557.00000&amp;hr=1" xr:uid="{8E466C20-10DD-4EA9-AC55-8464D5CAABEC}"/>
    <hyperlink ref="B4449" r:id="rId4448" display="http://sistemagestioncalidad.ramajudicial.gov.co/ModeloCSJ/index.php?sesion=&amp;op=8&amp;sop=8.5.6&amp;id_estrutura=1&amp;id=24558.00000&amp;hr=1" xr:uid="{B19F8850-DDFF-4571-9730-73B7CEFFBE75}"/>
    <hyperlink ref="B4450" r:id="rId4449" display="http://sistemagestioncalidad.ramajudicial.gov.co/ModeloCSJ/index.php?sesion=&amp;op=8&amp;sop=8.5.6&amp;id_estrutura=2&amp;id=24559.00000&amp;hr=1" xr:uid="{0E516BF3-10A8-469B-8FC2-F6AAD13C76ED}"/>
    <hyperlink ref="B4451" r:id="rId4450" display="http://sistemagestioncalidad.ramajudicial.gov.co/ModeloCSJ/index.php?sesion=&amp;op=8&amp;sop=8.5.6&amp;id_estrutura=371&amp;id=24560.00000&amp;hr=1" xr:uid="{E90AFE1F-290F-4767-AD25-67920F7DBD6E}"/>
    <hyperlink ref="B4452" r:id="rId4451" display="http://sistemagestioncalidad.ramajudicial.gov.co/ModeloCSJ/index.php?sesion=&amp;op=8&amp;sop=8.5.6&amp;id_estrutura=1&amp;id=24561.00000&amp;hr=1" xr:uid="{F504A5BE-075A-4D13-8ED6-478E80B2E4DA}"/>
    <hyperlink ref="B4453" r:id="rId4452" display="http://sistemagestioncalidad.ramajudicial.gov.co/ModeloCSJ/index.php?sesion=&amp;op=8&amp;sop=8.5.6&amp;id_estrutura=367&amp;id=24562.00000&amp;hr=1" xr:uid="{7E38AAEB-57C7-481F-938E-3878CA8896F6}"/>
    <hyperlink ref="B4454" r:id="rId4453" display="http://sistemagestioncalidad.ramajudicial.gov.co/ModeloCSJ/index.php?sesion=&amp;op=8&amp;sop=8.5.6&amp;id_estrutura=371&amp;id=24563.00000&amp;hr=1" xr:uid="{7097BC23-CF5D-4E49-A7C0-96A0EC9D052A}"/>
    <hyperlink ref="B4455" r:id="rId4454" display="http://sistemagestioncalidad.ramajudicial.gov.co/ModeloCSJ/index.php?sesion=&amp;op=8&amp;sop=8.5.6&amp;id_estrutura=367&amp;id=24564.00000&amp;hr=1" xr:uid="{24991DC1-A3EE-4A0E-8221-83F14E6C8C82}"/>
    <hyperlink ref="B4456" r:id="rId4455" display="http://sistemagestioncalidad.ramajudicial.gov.co/ModeloCSJ/index.php?sesion=&amp;op=8&amp;sop=8.5.6&amp;id_estrutura=367&amp;id=24565.00000&amp;hr=1" xr:uid="{B5173CA2-CC7C-4396-83B3-7ACCB3F881B5}"/>
    <hyperlink ref="B4457" r:id="rId4456" display="http://sistemagestioncalidad.ramajudicial.gov.co/ModeloCSJ/index.php?sesion=&amp;op=8&amp;sop=8.5.6&amp;id_estrutura=367&amp;id=24566.00000&amp;hr=1" xr:uid="{3E2D0304-A6E8-4603-B9AB-7D5B0AADF858}"/>
    <hyperlink ref="B4458" r:id="rId4457" display="http://sistemagestioncalidad.ramajudicial.gov.co/ModeloCSJ/index.php?sesion=&amp;op=8&amp;sop=8.5.6&amp;id_estrutura=2&amp;id=24567.00000&amp;hr=1" xr:uid="{FF3FE7DC-8280-481C-9FB0-D61B7F1DD6D3}"/>
    <hyperlink ref="B4459" r:id="rId4458" display="http://sistemagestioncalidad.ramajudicial.gov.co/ModeloCSJ/index.php?sesion=&amp;op=8&amp;sop=8.5.6&amp;id_estrutura=367&amp;id=24568.00000&amp;hr=1" xr:uid="{E8DC80E5-C1C1-43EE-8423-08AEF6D23EDB}"/>
    <hyperlink ref="B4460" r:id="rId4459" display="http://sistemagestioncalidad.ramajudicial.gov.co/ModeloCSJ/index.php?sesion=&amp;op=8&amp;sop=8.5.6&amp;id_estrutura=1&amp;id=24569.00000&amp;hr=1" xr:uid="{E61719FD-7ABE-4D28-9729-B9E7743E6C6E}"/>
    <hyperlink ref="B4461" r:id="rId4460" display="http://sistemagestioncalidad.ramajudicial.gov.co/ModeloCSJ/index.php?sesion=&amp;op=8&amp;sop=8.5.6&amp;id_estrutura=371&amp;id=24570.00000&amp;hr=1" xr:uid="{B1CAF7F7-D073-4D58-B05C-E7CF1FE631C5}"/>
    <hyperlink ref="B4462" r:id="rId4461" display="http://sistemagestioncalidad.ramajudicial.gov.co/ModeloCSJ/index.php?sesion=&amp;op=8&amp;sop=8.5.6&amp;id_estrutura=367&amp;id=24571.00000&amp;hr=1" xr:uid="{53F687D9-3211-4635-AFCF-E6B0D1E67BA0}"/>
    <hyperlink ref="B4463" r:id="rId4462" display="http://sistemagestioncalidad.ramajudicial.gov.co/ModeloCSJ/index.php?sesion=&amp;op=8&amp;sop=8.5.6&amp;id_estrutura=1&amp;id=24572.00000&amp;hr=1" xr:uid="{EA6A907E-86C7-457F-ACFB-3E81EB9861E9}"/>
    <hyperlink ref="B4464" r:id="rId4463" display="http://sistemagestioncalidad.ramajudicial.gov.co/ModeloCSJ/index.php?sesion=&amp;op=8&amp;sop=8.5.6&amp;id_estrutura=1&amp;id=24573.00000&amp;hr=1" xr:uid="{23393D73-34D0-4975-A509-CA2B0D5BAB6A}"/>
    <hyperlink ref="B4465" r:id="rId4464" display="http://sistemagestioncalidad.ramajudicial.gov.co/ModeloCSJ/index.php?sesion=&amp;op=8&amp;sop=8.5.6&amp;id_estrutura=367&amp;id=24574.00000&amp;hr=1" xr:uid="{C2D05472-99D2-4755-8D01-80F9CC4160A8}"/>
    <hyperlink ref="B4466" r:id="rId4465" display="http://sistemagestioncalidad.ramajudicial.gov.co/ModeloCSJ/index.php?sesion=&amp;op=8&amp;sop=8.5.6&amp;id_estrutura=2&amp;id=24575.00000&amp;hr=1" xr:uid="{17A3A100-91DE-417F-9DBD-9ED68A3FDC96}"/>
    <hyperlink ref="B4467" r:id="rId4466" display="http://sistemagestioncalidad.ramajudicial.gov.co/ModeloCSJ/index.php?sesion=&amp;op=8&amp;sop=8.5.6&amp;id_estrutura=1&amp;id=24576.00000&amp;hr=1" xr:uid="{47386636-B5A9-4F96-896E-C623E740FD90}"/>
    <hyperlink ref="B4468" r:id="rId4467" display="http://sistemagestioncalidad.ramajudicial.gov.co/ModeloCSJ/index.php?sesion=&amp;op=8&amp;sop=8.5.6&amp;id_estrutura=1&amp;id=24577.00000&amp;hr=1" xr:uid="{3D52EB31-DE22-44FE-8B50-D8203D2BADD5}"/>
    <hyperlink ref="B4469" r:id="rId4468" display="http://sistemagestioncalidad.ramajudicial.gov.co/ModeloCSJ/index.php?sesion=&amp;op=8&amp;sop=8.5.6&amp;id_estrutura=1&amp;id=24578.00000&amp;hr=1" xr:uid="{3227D97D-984E-4CC8-8FD5-464160381197}"/>
    <hyperlink ref="B4470" r:id="rId4469" display="http://sistemagestioncalidad.ramajudicial.gov.co/ModeloCSJ/index.php?sesion=&amp;op=8&amp;sop=8.5.6&amp;id_estrutura=1&amp;id=24579.00000&amp;hr=1" xr:uid="{327D9183-4A77-4621-9783-7D77A38F4F2A}"/>
    <hyperlink ref="B4471" r:id="rId4470" display="http://sistemagestioncalidad.ramajudicial.gov.co/ModeloCSJ/index.php?sesion=&amp;op=8&amp;sop=8.5.6&amp;id_estrutura=367&amp;id=24580.00000&amp;hr=1" xr:uid="{720A96EE-12B3-4FE0-A6D4-2E08B1ABADE2}"/>
    <hyperlink ref="B4472" r:id="rId4471" display="http://sistemagestioncalidad.ramajudicial.gov.co/ModeloCSJ/index.php?sesion=&amp;op=8&amp;sop=8.5.6&amp;id_estrutura=367&amp;id=24581.00000&amp;hr=1" xr:uid="{4A0E89A6-CAC7-4DDD-ADEF-2932B36C9193}"/>
    <hyperlink ref="B4473" r:id="rId4472" display="http://sistemagestioncalidad.ramajudicial.gov.co/ModeloCSJ/index.php?sesion=&amp;op=8&amp;sop=8.5.6&amp;id_estrutura=367&amp;id=24582.00000&amp;hr=1" xr:uid="{B35D147D-9CBD-4235-ABA4-4280A18BDC01}"/>
    <hyperlink ref="B4474" r:id="rId4473" display="http://sistemagestioncalidad.ramajudicial.gov.co/ModeloCSJ/index.php?sesion=&amp;op=8&amp;sop=8.5.6&amp;id_estrutura=1&amp;id=24583.00000&amp;hr=1" xr:uid="{0A8D5681-3099-4F8F-9CD8-FC7A8256FCB6}"/>
    <hyperlink ref="B4475" r:id="rId4474" display="http://sistemagestioncalidad.ramajudicial.gov.co/ModeloCSJ/index.php?sesion=&amp;op=8&amp;sop=8.5.6&amp;id_estrutura=371&amp;id=24584.00000&amp;hr=1" xr:uid="{3D4941AF-3AD6-405F-A7FE-7062F71A16CE}"/>
    <hyperlink ref="B4476" r:id="rId4475" display="http://sistemagestioncalidad.ramajudicial.gov.co/ModeloCSJ/index.php?sesion=&amp;op=8&amp;sop=8.5.6&amp;id_estrutura=1&amp;id=24585.00000&amp;hr=1" xr:uid="{D10A5978-60CD-40D1-B591-8165F3B3C134}"/>
    <hyperlink ref="B4477" r:id="rId4476" display="http://sistemagestioncalidad.ramajudicial.gov.co/ModeloCSJ/index.php?sesion=&amp;op=8&amp;sop=8.5.6&amp;id_estrutura=1&amp;id=24586.00000&amp;hr=1" xr:uid="{BB328471-2100-4182-96A3-EAF31C1A6B46}"/>
    <hyperlink ref="B4478" r:id="rId4477" display="http://sistemagestioncalidad.ramajudicial.gov.co/ModeloCSJ/index.php?sesion=&amp;op=8&amp;sop=8.5.6&amp;id_estrutura=367&amp;id=24587.00000&amp;hr=1" xr:uid="{B2D3F80F-EE61-4573-9B62-012219E23D23}"/>
    <hyperlink ref="B4479" r:id="rId4478" display="http://sistemagestioncalidad.ramajudicial.gov.co/ModeloCSJ/index.php?sesion=&amp;op=8&amp;sop=8.5.6&amp;id_estrutura=367&amp;id=24588.00000&amp;hr=1" xr:uid="{4640D017-B172-4542-BFF4-2B5F3A9E87AE}"/>
    <hyperlink ref="B4480" r:id="rId4479" display="http://sistemagestioncalidad.ramajudicial.gov.co/ModeloCSJ/index.php?sesion=&amp;op=8&amp;sop=8.5.6&amp;id_estrutura=367&amp;id=24589.00000&amp;hr=1" xr:uid="{9DA2D8CB-99EA-4B69-8C7C-E7D12135C2EC}"/>
    <hyperlink ref="B4481" r:id="rId4480" display="http://sistemagestioncalidad.ramajudicial.gov.co/ModeloCSJ/index.php?sesion=&amp;op=8&amp;sop=8.5.6&amp;id_estrutura=367&amp;id=24590.00000&amp;hr=1" xr:uid="{AFFEF617-D08B-4A26-BD84-F954AA4B1F0A}"/>
    <hyperlink ref="B4482" r:id="rId4481" display="http://sistemagestioncalidad.ramajudicial.gov.co/ModeloCSJ/index.php?sesion=&amp;op=8&amp;sop=8.5.6&amp;id_estrutura=367&amp;id=24591.00000&amp;hr=1" xr:uid="{DDFC5912-C903-445C-9ECB-E46B1483BD43}"/>
    <hyperlink ref="B4483" r:id="rId4482" display="http://sistemagestioncalidad.ramajudicial.gov.co/ModeloCSJ/index.php?sesion=&amp;op=8&amp;sop=8.5.6&amp;id_estrutura=1&amp;id=24592.00000&amp;hr=1" xr:uid="{DD5209FD-F7D1-48D2-A4B2-CD2ED33CF90F}"/>
    <hyperlink ref="B4484" r:id="rId4483" display="http://sistemagestioncalidad.ramajudicial.gov.co/ModeloCSJ/index.php?sesion=&amp;op=8&amp;sop=8.5.6&amp;id_estrutura=1&amp;id=24593.00000&amp;hr=1" xr:uid="{2686F9AD-A0CD-4521-9BC7-EDDABC79AC58}"/>
    <hyperlink ref="B4485" r:id="rId4484" display="http://sistemagestioncalidad.ramajudicial.gov.co/ModeloCSJ/index.php?sesion=&amp;op=8&amp;sop=8.5.6&amp;id_estrutura=367&amp;id=24594.00000&amp;hr=1" xr:uid="{BA1D5C8D-6CB0-4782-9B8A-85A5B72D83E4}"/>
    <hyperlink ref="B4486" r:id="rId4485" display="http://sistemagestioncalidad.ramajudicial.gov.co/ModeloCSJ/index.php?sesion=&amp;op=8&amp;sop=8.5.6&amp;id_estrutura=367&amp;id=24595.00000&amp;hr=1" xr:uid="{1F04559B-C1C8-4763-A42A-4CDC7DA252E2}"/>
    <hyperlink ref="B4487" r:id="rId4486" display="http://sistemagestioncalidad.ramajudicial.gov.co/ModeloCSJ/index.php?sesion=&amp;op=8&amp;sop=8.5.6&amp;id_estrutura=1&amp;id=24596.00000&amp;hr=1" xr:uid="{51CD98B3-64F4-4DC7-9B94-8375FC0BC983}"/>
    <hyperlink ref="B4488" r:id="rId4487" display="http://sistemagestioncalidad.ramajudicial.gov.co/ModeloCSJ/index.php?sesion=&amp;op=8&amp;sop=8.5.6&amp;id_estrutura=367&amp;id=24597.00000&amp;hr=1" xr:uid="{D6604DD8-DD9D-497E-8663-B91F2848A319}"/>
    <hyperlink ref="B4489" r:id="rId4488" display="http://sistemagestioncalidad.ramajudicial.gov.co/ModeloCSJ/index.php?sesion=&amp;op=8&amp;sop=8.5.6&amp;id_estrutura=367&amp;id=24598.00000&amp;hr=1" xr:uid="{5ECDA615-8483-4D99-9A52-D79F1F99D043}"/>
    <hyperlink ref="B4490" r:id="rId4489" display="http://sistemagestioncalidad.ramajudicial.gov.co/ModeloCSJ/index.php?sesion=&amp;op=8&amp;sop=8.5.6&amp;id_estrutura=367&amp;id=24599.00000&amp;hr=1" xr:uid="{7C77E268-AB9A-4A19-8204-D5615A059845}"/>
    <hyperlink ref="B4491" r:id="rId4490" display="http://sistemagestioncalidad.ramajudicial.gov.co/ModeloCSJ/index.php?sesion=&amp;op=8&amp;sop=8.5.6&amp;id_estrutura=1&amp;id=24600.00000&amp;hr=1" xr:uid="{FE6BB2F6-098E-445B-ABA8-8F5A7DEB2478}"/>
    <hyperlink ref="B4492" r:id="rId4491" display="http://sistemagestioncalidad.ramajudicial.gov.co/ModeloCSJ/index.php?sesion=&amp;op=8&amp;sop=8.5.6&amp;id_estrutura=367&amp;id=24601.00000&amp;hr=1" xr:uid="{47CDE39C-205E-4963-B507-9A0D28EC4561}"/>
    <hyperlink ref="B4493" r:id="rId4492" display="http://sistemagestioncalidad.ramajudicial.gov.co/ModeloCSJ/index.php?sesion=&amp;op=8&amp;sop=8.5.6&amp;id_estrutura=367&amp;id=24602.00000&amp;hr=1" xr:uid="{967A118F-6A83-44E4-9111-A42892003D43}"/>
    <hyperlink ref="B4494" r:id="rId4493" display="http://sistemagestioncalidad.ramajudicial.gov.co/ModeloCSJ/index.php?sesion=&amp;op=8&amp;sop=8.5.6&amp;id_estrutura=2&amp;id=24603.00000&amp;hr=1" xr:uid="{69478CFC-7EB0-4CA3-BCD9-03F16CDDFF1F}"/>
    <hyperlink ref="B4495" r:id="rId4494" display="http://sistemagestioncalidad.ramajudicial.gov.co/ModeloCSJ/index.php?sesion=&amp;op=8&amp;sop=8.5.6&amp;id_estrutura=367&amp;id=24604.00000&amp;hr=1" xr:uid="{719BA2B2-F31D-494E-A121-34F3FFCF4D42}"/>
    <hyperlink ref="B4496" r:id="rId4495" display="http://sistemagestioncalidad.ramajudicial.gov.co/ModeloCSJ/index.php?sesion=&amp;op=8&amp;sop=8.5.6&amp;id_estrutura=367&amp;id=24605.00000&amp;hr=1" xr:uid="{1027D45D-CF17-4A7B-99EF-84F648AA4D2D}"/>
    <hyperlink ref="B4497" r:id="rId4496" display="http://sistemagestioncalidad.ramajudicial.gov.co/ModeloCSJ/index.php?sesion=&amp;op=8&amp;sop=8.5.6&amp;id_estrutura=1&amp;id=24606.00000&amp;hr=1" xr:uid="{327C085E-1B94-42CC-BBAF-3B637E0DA423}"/>
    <hyperlink ref="B4498" r:id="rId4497" display="http://sistemagestioncalidad.ramajudicial.gov.co/ModeloCSJ/index.php?sesion=&amp;op=8&amp;sop=8.5.6&amp;id_estrutura=367&amp;id=24607.00000&amp;hr=1" xr:uid="{61292E33-BDEE-4AE7-802B-C157AD7E312C}"/>
    <hyperlink ref="B4499" r:id="rId4498" display="http://sistemagestioncalidad.ramajudicial.gov.co/ModeloCSJ/index.php?sesion=&amp;op=8&amp;sop=8.5.6&amp;id_estrutura=367&amp;id=24608.00000&amp;hr=1" xr:uid="{122EE31F-5E98-4BDE-A0F6-092388762F88}"/>
    <hyperlink ref="B4500" r:id="rId4499" display="http://sistemagestioncalidad.ramajudicial.gov.co/ModeloCSJ/index.php?sesion=&amp;op=8&amp;sop=8.5.6&amp;id_estrutura=3&amp;id=24609.00000&amp;hr=1" xr:uid="{30BD4C02-B531-4711-AA49-12B353FD9CFC}"/>
    <hyperlink ref="B4501" r:id="rId4500" display="http://sistemagestioncalidad.ramajudicial.gov.co/ModeloCSJ/index.php?sesion=&amp;op=8&amp;sop=8.5.6&amp;id_estrutura=367&amp;id=24610.00000&amp;hr=1" xr:uid="{AD63D482-DB81-440B-B7CE-392296460E2D}"/>
    <hyperlink ref="B4502" r:id="rId4501" display="http://sistemagestioncalidad.ramajudicial.gov.co/ModeloCSJ/index.php?sesion=&amp;op=8&amp;sop=8.5.6&amp;id_estrutura=371&amp;id=24611.00000&amp;hr=1" xr:uid="{8D9DE880-65EC-4213-9AEB-3326A2E32B90}"/>
    <hyperlink ref="B4503" r:id="rId4502" display="http://sistemagestioncalidad.ramajudicial.gov.co/ModeloCSJ/index.php?sesion=&amp;op=8&amp;sop=8.5.6&amp;id_estrutura=367&amp;id=24612.00000&amp;hr=1" xr:uid="{76F4E665-6A5E-4B40-9577-6DC4E5A7ECC9}"/>
    <hyperlink ref="B4504" r:id="rId4503" display="http://sistemagestioncalidad.ramajudicial.gov.co/ModeloCSJ/index.php?sesion=&amp;op=8&amp;sop=8.5.6&amp;id_estrutura=367&amp;id=24613.00000&amp;hr=1" xr:uid="{95329C23-58FD-4549-9202-67B7FF78461D}"/>
    <hyperlink ref="B4505" r:id="rId4504" display="http://sistemagestioncalidad.ramajudicial.gov.co/ModeloCSJ/index.php?sesion=&amp;op=8&amp;sop=8.5.6&amp;id_estrutura=1&amp;id=24614.00000&amp;hr=1" xr:uid="{28D508C0-8C81-4C6C-972F-879B414517E3}"/>
    <hyperlink ref="B4506" r:id="rId4505" display="http://sistemagestioncalidad.ramajudicial.gov.co/ModeloCSJ/index.php?sesion=&amp;op=8&amp;sop=8.5.6&amp;id_estrutura=367&amp;id=24615.00000&amp;hr=1" xr:uid="{27A11D00-7EB3-4DA9-BCA6-D106D9B0CB0C}"/>
    <hyperlink ref="B4507" r:id="rId4506" display="http://sistemagestioncalidad.ramajudicial.gov.co/ModeloCSJ/index.php?sesion=&amp;op=8&amp;sop=8.5.6&amp;id_estrutura=367&amp;id=24616.00000&amp;hr=1" xr:uid="{6162D939-254C-4106-B064-0A2DBDEBD40E}"/>
    <hyperlink ref="B4508" r:id="rId4507" display="http://sistemagestioncalidad.ramajudicial.gov.co/ModeloCSJ/index.php?sesion=&amp;op=8&amp;sop=8.5.6&amp;id_estrutura=1&amp;id=24617.00000&amp;hr=1" xr:uid="{E62D5818-B5CB-4BA9-8FCF-FA374D2E8B8A}"/>
    <hyperlink ref="B4509" r:id="rId4508" display="http://sistemagestioncalidad.ramajudicial.gov.co/ModeloCSJ/index.php?sesion=&amp;op=8&amp;sop=8.5.6&amp;id_estrutura=1&amp;id=24618.00000&amp;hr=1" xr:uid="{AB294DD1-0C25-4B8D-88AB-9A9E0089EAC1}"/>
    <hyperlink ref="B4510" r:id="rId4509" display="http://sistemagestioncalidad.ramajudicial.gov.co/ModeloCSJ/index.php?sesion=&amp;op=8&amp;sop=8.5.6&amp;id_estrutura=367&amp;id=24619.00000&amp;hr=1" xr:uid="{0F603CD0-318A-4927-AA3C-59E087981D55}"/>
    <hyperlink ref="B4511" r:id="rId4510" display="http://sistemagestioncalidad.ramajudicial.gov.co/ModeloCSJ/index.php?sesion=&amp;op=8&amp;sop=8.5.6&amp;id_estrutura=367&amp;id=24620.00000&amp;hr=1" xr:uid="{E014AE4E-1604-442F-A6E9-7414F3AD66F8}"/>
    <hyperlink ref="B4512" r:id="rId4511" display="http://sistemagestioncalidad.ramajudicial.gov.co/ModeloCSJ/index.php?sesion=&amp;op=8&amp;sop=8.5.6&amp;id_estrutura=1&amp;id=24621.00000&amp;hr=1" xr:uid="{D4CD186C-66FE-4A80-9A1B-D9A72D534008}"/>
    <hyperlink ref="B4513" r:id="rId4512" display="http://sistemagestioncalidad.ramajudicial.gov.co/ModeloCSJ/index.php?sesion=&amp;op=8&amp;sop=8.5.6&amp;id_estrutura=2&amp;id=24622.00000&amp;hr=1" xr:uid="{C800B9C8-D52D-4C1D-8F1D-337AE31DF184}"/>
    <hyperlink ref="B4514" r:id="rId4513" display="http://sistemagestioncalidad.ramajudicial.gov.co/ModeloCSJ/index.php?sesion=&amp;op=8&amp;sop=8.5.6&amp;id_estrutura=1&amp;id=24623.00000&amp;hr=1" xr:uid="{59926865-A598-4BC4-9F43-ACD05A199779}"/>
    <hyperlink ref="B4515" r:id="rId4514" display="http://sistemagestioncalidad.ramajudicial.gov.co/ModeloCSJ/index.php?sesion=&amp;op=8&amp;sop=8.5.6&amp;id_estrutura=1&amp;id=24624.00000&amp;hr=1" xr:uid="{95C6181F-7759-4D7E-B3CC-727F4D1187E9}"/>
    <hyperlink ref="B4516" r:id="rId4515" display="http://sistemagestioncalidad.ramajudicial.gov.co/ModeloCSJ/index.php?sesion=&amp;op=8&amp;sop=8.5.6&amp;id_estrutura=367&amp;id=24625.00000&amp;hr=1" xr:uid="{AB89D61F-3A00-4450-A934-592B9D604F43}"/>
    <hyperlink ref="B4517" r:id="rId4516" display="http://sistemagestioncalidad.ramajudicial.gov.co/ModeloCSJ/index.php?sesion=&amp;op=8&amp;sop=8.5.6&amp;id_estrutura=1&amp;id=24626.00000&amp;hr=1" xr:uid="{53A47109-E6E1-4397-9971-B45414302670}"/>
    <hyperlink ref="B4518" r:id="rId4517" display="http://sistemagestioncalidad.ramajudicial.gov.co/ModeloCSJ/index.php?sesion=&amp;op=8&amp;sop=8.5.6&amp;id_estrutura=371&amp;id=24627.00000&amp;hr=1" xr:uid="{75EA1029-D524-4F44-BAB0-A4E268C3173C}"/>
    <hyperlink ref="B4519" r:id="rId4518" display="http://sistemagestioncalidad.ramajudicial.gov.co/ModeloCSJ/index.php?sesion=&amp;op=8&amp;sop=8.5.6&amp;id_estrutura=1&amp;id=24628.00000&amp;hr=1" xr:uid="{0FC21908-B8C3-4767-8C0C-E0EE47D77175}"/>
    <hyperlink ref="B4520" r:id="rId4519" display="http://sistemagestioncalidad.ramajudicial.gov.co/ModeloCSJ/index.php?sesion=&amp;op=8&amp;sop=8.5.6&amp;id_estrutura=1&amp;id=24629.00000&amp;hr=1" xr:uid="{A9D27044-A8FA-4C9A-ABE8-3640C914276C}"/>
    <hyperlink ref="B4521" r:id="rId4520" display="http://sistemagestioncalidad.ramajudicial.gov.co/ModeloCSJ/index.php?sesion=&amp;op=8&amp;sop=8.5.6&amp;id_estrutura=1&amp;id=24630.00000&amp;hr=1" xr:uid="{CEE3EF01-6C21-40B7-BC99-BA84B5593A9B}"/>
    <hyperlink ref="B4522" r:id="rId4521" display="http://sistemagestioncalidad.ramajudicial.gov.co/ModeloCSJ/index.php?sesion=&amp;op=8&amp;sop=8.5.6&amp;id_estrutura=367&amp;id=24631.00000&amp;hr=1" xr:uid="{DD8112C0-45D9-4ACE-AF18-2F02BBECBB6B}"/>
    <hyperlink ref="B4523" r:id="rId4522" display="http://sistemagestioncalidad.ramajudicial.gov.co/ModeloCSJ/index.php?sesion=&amp;op=8&amp;sop=8.5.6&amp;id_estrutura=367&amp;id=24632.00000&amp;hr=1" xr:uid="{952D5A6F-8D5D-434C-9111-49A58A9ACDC0}"/>
    <hyperlink ref="B4524" r:id="rId4523" display="http://sistemagestioncalidad.ramajudicial.gov.co/ModeloCSJ/index.php?sesion=&amp;op=8&amp;sop=8.5.6&amp;id_estrutura=367&amp;id=24633.00000&amp;hr=1" xr:uid="{FC74149C-38F3-484B-9C6B-068AC15C27FE}"/>
    <hyperlink ref="B4525" r:id="rId4524" display="http://sistemagestioncalidad.ramajudicial.gov.co/ModeloCSJ/index.php?sesion=&amp;op=8&amp;sop=8.5.6&amp;id_estrutura=1&amp;id=24634.00000&amp;hr=1" xr:uid="{3871C704-366F-463D-BE6A-2ED2FC858ECA}"/>
    <hyperlink ref="B4526" r:id="rId4525" display="http://sistemagestioncalidad.ramajudicial.gov.co/ModeloCSJ/index.php?sesion=&amp;op=8&amp;sop=8.5.6&amp;id_estrutura=1&amp;id=24635.00000&amp;hr=1" xr:uid="{80B40A75-7CFD-4230-AB1A-115BE3B95419}"/>
    <hyperlink ref="B4527" r:id="rId4526" display="http://sistemagestioncalidad.ramajudicial.gov.co/ModeloCSJ/index.php?sesion=&amp;op=8&amp;sop=8.5.6&amp;id_estrutura=371&amp;id=24636.00000&amp;hr=1" xr:uid="{48C4BDA0-CABF-4890-B7F1-CF9656170223}"/>
    <hyperlink ref="B4528" r:id="rId4527" display="http://sistemagestioncalidad.ramajudicial.gov.co/ModeloCSJ/index.php?sesion=&amp;op=8&amp;sop=8.5.6&amp;id_estrutura=367&amp;id=24637.00000&amp;hr=1" xr:uid="{6A22472D-93BC-466B-BF7B-C22BD4892E70}"/>
    <hyperlink ref="B4529" r:id="rId4528" display="http://sistemagestioncalidad.ramajudicial.gov.co/ModeloCSJ/index.php?sesion=&amp;op=8&amp;sop=8.5.6&amp;id_estrutura=367&amp;id=24638.00000&amp;hr=1" xr:uid="{20FDE6FC-1217-4817-847A-E545DDD91FD7}"/>
    <hyperlink ref="B4530" r:id="rId4529" display="http://sistemagestioncalidad.ramajudicial.gov.co/ModeloCSJ/index.php?sesion=&amp;op=8&amp;sop=8.5.6&amp;id_estrutura=367&amp;id=24639.00000&amp;hr=1" xr:uid="{4B1F30EB-AF0B-40E0-9C8A-B4CCA14D9206}"/>
    <hyperlink ref="B4531" r:id="rId4530" display="http://sistemagestioncalidad.ramajudicial.gov.co/ModeloCSJ/index.php?sesion=&amp;op=8&amp;sop=8.5.6&amp;id_estrutura=367&amp;id=24640.00000&amp;hr=1" xr:uid="{36416BB3-09D8-4576-8DAC-FADF8ADFDFB9}"/>
    <hyperlink ref="B4532" r:id="rId4531" display="http://sistemagestioncalidad.ramajudicial.gov.co/ModeloCSJ/index.php?sesion=&amp;op=8&amp;sop=8.5.6&amp;id_estrutura=367&amp;id=24641.00000&amp;hr=1" xr:uid="{825331AE-CCF2-4BE7-87ED-3C79CFBBC21E}"/>
    <hyperlink ref="B4533" r:id="rId4532" display="http://sistemagestioncalidad.ramajudicial.gov.co/ModeloCSJ/index.php?sesion=&amp;op=8&amp;sop=8.5.6&amp;id_estrutura=367&amp;id=24642.00000&amp;hr=1" xr:uid="{F3ADA4AF-1774-44EC-822E-AF18FDE67A42}"/>
    <hyperlink ref="B4534" r:id="rId4533" display="http://sistemagestioncalidad.ramajudicial.gov.co/ModeloCSJ/index.php?sesion=&amp;op=8&amp;sop=8.5.6&amp;id_estrutura=1&amp;id=24643.00000&amp;hr=1" xr:uid="{C6C17FA8-0192-402B-A506-CDA6D101099E}"/>
    <hyperlink ref="B4535" r:id="rId4534" display="http://sistemagestioncalidad.ramajudicial.gov.co/ModeloCSJ/index.php?sesion=&amp;op=8&amp;sop=8.5.6&amp;id_estrutura=1&amp;id=24644.00000&amp;hr=1" xr:uid="{817CABDD-27FB-4A9F-B409-B9DA786CF78A}"/>
    <hyperlink ref="B4536" r:id="rId4535" display="http://sistemagestioncalidad.ramajudicial.gov.co/ModeloCSJ/index.php?sesion=&amp;op=8&amp;sop=8.5.6&amp;id_estrutura=367&amp;id=24645.00000&amp;hr=1" xr:uid="{F2C80EA1-D51A-458C-A652-3F90C1D17BC6}"/>
    <hyperlink ref="B4537" r:id="rId4536" display="http://sistemagestioncalidad.ramajudicial.gov.co/ModeloCSJ/index.php?sesion=&amp;op=8&amp;sop=8.5.6&amp;id_estrutura=1&amp;id=24646.00000&amp;hr=1" xr:uid="{04E93857-B2F1-4E43-9DCD-A2756D012BC3}"/>
    <hyperlink ref="B4538" r:id="rId4537" display="http://sistemagestioncalidad.ramajudicial.gov.co/ModeloCSJ/index.php?sesion=&amp;op=8&amp;sop=8.5.6&amp;id_estrutura=367&amp;id=24647.00000&amp;hr=1" xr:uid="{A2B3E3F3-A9ED-4604-8805-C0865DEA94F2}"/>
    <hyperlink ref="B4539" r:id="rId4538" display="http://sistemagestioncalidad.ramajudicial.gov.co/ModeloCSJ/index.php?sesion=&amp;op=8&amp;sop=8.5.6&amp;id_estrutura=2&amp;id=24648.00000&amp;hr=1" xr:uid="{BC6B49D3-BC59-4CF0-85D1-DC0D32FB4C9C}"/>
    <hyperlink ref="B4540" r:id="rId4539" display="http://sistemagestioncalidad.ramajudicial.gov.co/ModeloCSJ/index.php?sesion=&amp;op=8&amp;sop=8.5.6&amp;id_estrutura=367&amp;id=24649.00000&amp;hr=1" xr:uid="{CCF7AEC9-5781-442C-A8A9-EDBD8F2A3EE1}"/>
    <hyperlink ref="B4541" r:id="rId4540" display="http://sistemagestioncalidad.ramajudicial.gov.co/ModeloCSJ/index.php?sesion=&amp;op=8&amp;sop=8.5.6&amp;id_estrutura=367&amp;id=24650.00000&amp;hr=1" xr:uid="{56D891B3-2DAC-4B2C-82B0-428E85B74C96}"/>
    <hyperlink ref="B4542" r:id="rId4541" display="http://sistemagestioncalidad.ramajudicial.gov.co/ModeloCSJ/index.php?sesion=&amp;op=8&amp;sop=8.5.6&amp;id_estrutura=371&amp;id=24651.00000&amp;hr=1" xr:uid="{9701C818-96ED-42EA-8A01-FC96CB20E967}"/>
    <hyperlink ref="B4543" r:id="rId4542" display="http://sistemagestioncalidad.ramajudicial.gov.co/ModeloCSJ/index.php?sesion=&amp;op=8&amp;sop=8.5.6&amp;id_estrutura=367&amp;id=24652.00000&amp;hr=1" xr:uid="{6A929065-61D6-464A-9E47-236762408961}"/>
    <hyperlink ref="B4544" r:id="rId4543" display="http://sistemagestioncalidad.ramajudicial.gov.co/ModeloCSJ/index.php?sesion=&amp;op=8&amp;sop=8.5.6&amp;id_estrutura=367&amp;id=24653.00000&amp;hr=1" xr:uid="{846E3505-7B81-4B19-BE5C-1B6BF3D649FA}"/>
    <hyperlink ref="B4545" r:id="rId4544" display="http://sistemagestioncalidad.ramajudicial.gov.co/ModeloCSJ/index.php?sesion=&amp;op=8&amp;sop=8.5.6&amp;id_estrutura=2&amp;id=24654.00000&amp;hr=1" xr:uid="{91192989-2524-4E72-8DAE-DB65F446C6BB}"/>
    <hyperlink ref="B4546" r:id="rId4545" display="http://sistemagestioncalidad.ramajudicial.gov.co/ModeloCSJ/index.php?sesion=&amp;op=8&amp;sop=8.5.6&amp;id_estrutura=367&amp;id=24655.00000&amp;hr=1" xr:uid="{7D0E8ECE-9035-41DB-97B1-829E401BDD39}"/>
    <hyperlink ref="B4547" r:id="rId4546" display="http://sistemagestioncalidad.ramajudicial.gov.co/ModeloCSJ/index.php?sesion=&amp;op=8&amp;sop=8.5.6&amp;id_estrutura=2&amp;id=24656.00000&amp;hr=1" xr:uid="{C743C6C6-7258-409A-A548-8A73090B8BD6}"/>
    <hyperlink ref="B4548" r:id="rId4547" display="http://sistemagestioncalidad.ramajudicial.gov.co/ModeloCSJ/index.php?sesion=&amp;op=8&amp;sop=8.5.6&amp;id_estrutura=371&amp;id=24657.00000&amp;hr=1" xr:uid="{7F1FE669-9DE7-4059-8321-42403EB67259}"/>
    <hyperlink ref="B4549" r:id="rId4548" display="http://sistemagestioncalidad.ramajudicial.gov.co/ModeloCSJ/index.php?sesion=&amp;op=8&amp;sop=8.5.6&amp;id_estrutura=367&amp;id=24658.00000&amp;hr=1" xr:uid="{B96F94FC-E307-4C12-BD8A-148C48AE541E}"/>
    <hyperlink ref="B4550" r:id="rId4549" display="http://sistemagestioncalidad.ramajudicial.gov.co/ModeloCSJ/index.php?sesion=&amp;op=8&amp;sop=8.5.6&amp;id_estrutura=1&amp;id=24659.00000&amp;hr=1" xr:uid="{AFB1F06A-4464-4052-A747-C0CBD2051307}"/>
    <hyperlink ref="B4551" r:id="rId4550" display="http://sistemagestioncalidad.ramajudicial.gov.co/ModeloCSJ/index.php?sesion=&amp;op=8&amp;sop=8.5.6&amp;id_estrutura=367&amp;id=24660.00000&amp;hr=1" xr:uid="{29D7BFE1-EA8E-4BD7-937D-A0B47C9C8099}"/>
    <hyperlink ref="B4552" r:id="rId4551" display="http://sistemagestioncalidad.ramajudicial.gov.co/ModeloCSJ/index.php?sesion=&amp;op=8&amp;sop=8.5.6&amp;id_estrutura=367&amp;id=24661.00000&amp;hr=1" xr:uid="{CF9D5A30-64B0-4BAA-8D0C-0D5BB15499A1}"/>
    <hyperlink ref="B4553" r:id="rId4552" display="http://sistemagestioncalidad.ramajudicial.gov.co/ModeloCSJ/index.php?sesion=&amp;op=8&amp;sop=8.5.6&amp;id_estrutura=367&amp;id=24662.00000&amp;hr=1" xr:uid="{3AF309AF-71C0-47C1-94E4-66276580C2AA}"/>
    <hyperlink ref="B4554" r:id="rId4553" display="http://sistemagestioncalidad.ramajudicial.gov.co/ModeloCSJ/index.php?sesion=&amp;op=8&amp;sop=8.5.6&amp;id_estrutura=367&amp;id=24663.00000&amp;hr=1" xr:uid="{8A1F79FA-E98A-4ACF-9AC0-3E79C97C2010}"/>
    <hyperlink ref="B4555" r:id="rId4554" display="http://sistemagestioncalidad.ramajudicial.gov.co/ModeloCSJ/index.php?sesion=&amp;op=8&amp;sop=8.5.6&amp;id_estrutura=1&amp;id=24664.00000&amp;hr=1" xr:uid="{080D4F35-EF57-4EC0-83E0-C033F8FF57FE}"/>
    <hyperlink ref="B4556" r:id="rId4555" display="http://sistemagestioncalidad.ramajudicial.gov.co/ModeloCSJ/index.php?sesion=&amp;op=8&amp;sop=8.5.6&amp;id_estrutura=371&amp;id=24665.00000&amp;hr=1" xr:uid="{E3B75C50-9307-424D-8B21-60ABF537AB5A}"/>
    <hyperlink ref="B4557" r:id="rId4556" display="http://sistemagestioncalidad.ramajudicial.gov.co/ModeloCSJ/index.php?sesion=&amp;op=8&amp;sop=8.5.6&amp;id_estrutura=2&amp;id=24666.00000&amp;hr=1" xr:uid="{48760B19-7404-4481-9148-ADEE7125C055}"/>
    <hyperlink ref="B4558" r:id="rId4557" display="http://sistemagestioncalidad.ramajudicial.gov.co/ModeloCSJ/index.php?sesion=&amp;op=8&amp;sop=8.5.6&amp;id_estrutura=3&amp;id=24667.00000&amp;hr=1" xr:uid="{ABB21642-E23C-484B-8686-38B041849E76}"/>
    <hyperlink ref="B4559" r:id="rId4558" display="http://sistemagestioncalidad.ramajudicial.gov.co/ModeloCSJ/index.php?sesion=&amp;op=8&amp;sop=8.5.6&amp;id_estrutura=2&amp;id=24668.00000&amp;hr=1" xr:uid="{453722FC-9D79-4770-B74D-27B32BC0D10F}"/>
    <hyperlink ref="B4560" r:id="rId4559" display="http://sistemagestioncalidad.ramajudicial.gov.co/ModeloCSJ/index.php?sesion=&amp;op=8&amp;sop=8.5.6&amp;id_estrutura=1&amp;id=24669.00000&amp;hr=1" xr:uid="{2837FFFB-CEEB-4228-9232-79175F69C002}"/>
    <hyperlink ref="B4561" r:id="rId4560" display="http://sistemagestioncalidad.ramajudicial.gov.co/ModeloCSJ/index.php?sesion=&amp;op=8&amp;sop=8.5.6&amp;id_estrutura=1&amp;id=24670.00000&amp;hr=1" xr:uid="{9FD72E04-6AE5-408C-8015-572662EF4CB3}"/>
    <hyperlink ref="B4562" r:id="rId4561" display="http://sistemagestioncalidad.ramajudicial.gov.co/ModeloCSJ/index.php?sesion=&amp;op=8&amp;sop=8.5.6&amp;id_estrutura=3&amp;id=24671.00000&amp;hr=1" xr:uid="{7BB7991F-1F4A-413F-887E-7694D8E56845}"/>
    <hyperlink ref="B4563" r:id="rId4562" display="http://sistemagestioncalidad.ramajudicial.gov.co/ModeloCSJ/index.php?sesion=&amp;op=8&amp;sop=8.5.6&amp;id_estrutura=367&amp;id=24672.00000&amp;hr=1" xr:uid="{FD73C916-CA8C-45B4-884A-3249994214C7}"/>
    <hyperlink ref="B4564" r:id="rId4563" display="http://sistemagestioncalidad.ramajudicial.gov.co/ModeloCSJ/index.php?sesion=&amp;op=8&amp;sop=8.5.6&amp;id_estrutura=367&amp;id=24673.00000&amp;hr=1" xr:uid="{6892FF45-FDF4-4B42-83C4-60B718D8F0F5}"/>
    <hyperlink ref="B4565" r:id="rId4564" display="http://sistemagestioncalidad.ramajudicial.gov.co/ModeloCSJ/index.php?sesion=&amp;op=8&amp;sop=8.5.6&amp;id_estrutura=367&amp;id=24674.00000&amp;hr=1" xr:uid="{A5C83463-0219-4731-A09E-F743D86489AC}"/>
    <hyperlink ref="B4566" r:id="rId4565" display="http://sistemagestioncalidad.ramajudicial.gov.co/ModeloCSJ/index.php?sesion=&amp;op=8&amp;sop=8.5.6&amp;id_estrutura=367&amp;id=24675.00000&amp;hr=1" xr:uid="{5A31366C-9FA1-4AC6-8CF6-14820A8D2FB0}"/>
    <hyperlink ref="B4567" r:id="rId4566" display="http://sistemagestioncalidad.ramajudicial.gov.co/ModeloCSJ/index.php?sesion=&amp;op=8&amp;sop=8.5.6&amp;id_estrutura=2&amp;id=24676.00000&amp;hr=1" xr:uid="{0E1F7940-39D8-4D2E-8919-BFB11C58C3D2}"/>
    <hyperlink ref="B4568" r:id="rId4567" display="http://sistemagestioncalidad.ramajudicial.gov.co/ModeloCSJ/index.php?sesion=&amp;op=8&amp;sop=8.5.6&amp;id_estrutura=371&amp;id=24677.00000&amp;hr=1" xr:uid="{64B2CC9B-8890-416E-95CF-88022C1670EF}"/>
    <hyperlink ref="B4569" r:id="rId4568" display="http://sistemagestioncalidad.ramajudicial.gov.co/ModeloCSJ/index.php?sesion=&amp;op=8&amp;sop=8.5.6&amp;id_estrutura=367&amp;id=24678.00000&amp;hr=1" xr:uid="{621FD6A4-F821-4F77-A740-2F9969F626FE}"/>
    <hyperlink ref="B4570" r:id="rId4569" display="http://sistemagestioncalidad.ramajudicial.gov.co/ModeloCSJ/index.php?sesion=&amp;op=8&amp;sop=8.5.6&amp;id_estrutura=1&amp;id=24679.00000&amp;hr=1" xr:uid="{1580059E-D574-414E-8BE0-65690B9B30C4}"/>
    <hyperlink ref="B4571" r:id="rId4570" display="http://sistemagestioncalidad.ramajudicial.gov.co/ModeloCSJ/index.php?sesion=&amp;op=8&amp;sop=8.5.6&amp;id_estrutura=367&amp;id=24680.00000&amp;hr=1" xr:uid="{8FB50CC4-01C8-415A-BE32-3837DC745663}"/>
    <hyperlink ref="B4572" r:id="rId4571" display="http://sistemagestioncalidad.ramajudicial.gov.co/ModeloCSJ/index.php?sesion=&amp;op=8&amp;sop=8.5.6&amp;id_estrutura=1&amp;id=24681.00000&amp;hr=1" xr:uid="{DFCC675D-731D-4866-98CF-6105372E7383}"/>
    <hyperlink ref="B4573" r:id="rId4572" display="http://sistemagestioncalidad.ramajudicial.gov.co/ModeloCSJ/index.php?sesion=&amp;op=8&amp;sop=8.5.6&amp;id_estrutura=2&amp;id=24682.00000&amp;hr=1" xr:uid="{35FA6D3B-86F2-4D64-BD37-C74B1DBAD347}"/>
    <hyperlink ref="B4574" r:id="rId4573" display="http://sistemagestioncalidad.ramajudicial.gov.co/ModeloCSJ/index.php?sesion=&amp;op=8&amp;sop=8.5.6&amp;id_estrutura=367&amp;id=24683.00000&amp;hr=1" xr:uid="{7E694A95-BC2E-4A58-9BA8-E37F5633B947}"/>
    <hyperlink ref="B4575" r:id="rId4574" display="http://sistemagestioncalidad.ramajudicial.gov.co/ModeloCSJ/index.php?sesion=&amp;op=8&amp;sop=8.5.6&amp;id_estrutura=371&amp;id=24684.00000&amp;hr=1" xr:uid="{9DF1ED75-DFE7-47F1-ADC2-E8F6A3B528B4}"/>
    <hyperlink ref="B4576" r:id="rId4575" display="http://sistemagestioncalidad.ramajudicial.gov.co/ModeloCSJ/index.php?sesion=&amp;op=8&amp;sop=8.5.6&amp;id_estrutura=1&amp;id=24685.00000&amp;hr=1" xr:uid="{11DFE389-F47D-47D0-9D08-A75B717F8412}"/>
    <hyperlink ref="B4577" r:id="rId4576" display="http://sistemagestioncalidad.ramajudicial.gov.co/ModeloCSJ/index.php?sesion=&amp;op=8&amp;sop=8.5.6&amp;id_estrutura=367&amp;id=24686.00000&amp;hr=1" xr:uid="{82BCD9EF-7EF4-4231-91AB-716210A25175}"/>
    <hyperlink ref="B4578" r:id="rId4577" display="http://sistemagestioncalidad.ramajudicial.gov.co/ModeloCSJ/index.php?sesion=&amp;op=8&amp;sop=8.5.6&amp;id_estrutura=1&amp;id=24687.00000&amp;hr=1" xr:uid="{3C5F96CC-390F-4C8A-BF2A-8B513FBAAAFD}"/>
    <hyperlink ref="B4579" r:id="rId4578" display="http://sistemagestioncalidad.ramajudicial.gov.co/ModeloCSJ/index.php?sesion=&amp;op=8&amp;sop=8.5.6&amp;id_estrutura=367&amp;id=24688.00000&amp;hr=1" xr:uid="{5161E38B-8C23-4DA0-9B7B-677B72564893}"/>
    <hyperlink ref="B4580" r:id="rId4579" display="http://sistemagestioncalidad.ramajudicial.gov.co/ModeloCSJ/index.php?sesion=&amp;op=8&amp;sop=8.5.6&amp;id_estrutura=367&amp;id=24689.00000&amp;hr=1" xr:uid="{F41E6A3C-96BB-4DAD-9E55-C41A4CAD6E81}"/>
    <hyperlink ref="B4581" r:id="rId4580" display="http://sistemagestioncalidad.ramajudicial.gov.co/ModeloCSJ/index.php?sesion=&amp;op=8&amp;sop=8.5.6&amp;id_estrutura=1&amp;id=24690.00000&amp;hr=1" xr:uid="{60353C55-36A9-4C67-8814-255A2FAAE23E}"/>
    <hyperlink ref="B4582" r:id="rId4581" display="http://sistemagestioncalidad.ramajudicial.gov.co/ModeloCSJ/index.php?sesion=&amp;op=8&amp;sop=8.5.6&amp;id_estrutura=367&amp;id=24691.00000&amp;hr=1" xr:uid="{6A8AC688-E045-4CB2-9CB7-0BE4B28593C6}"/>
    <hyperlink ref="B4583" r:id="rId4582" display="http://sistemagestioncalidad.ramajudicial.gov.co/ModeloCSJ/index.php?sesion=&amp;op=8&amp;sop=8.5.6&amp;id_estrutura=1&amp;id=24692.00000&amp;hr=1" xr:uid="{45F4AA3D-308B-483D-87DA-48EAB1853E62}"/>
    <hyperlink ref="B4584" r:id="rId4583" display="http://sistemagestioncalidad.ramajudicial.gov.co/ModeloCSJ/index.php?sesion=&amp;op=8&amp;sop=8.5.6&amp;id_estrutura=367&amp;id=24693.00000&amp;hr=1" xr:uid="{3436FC8A-E380-4E49-86C8-1FC682FFBFBA}"/>
    <hyperlink ref="B4585" r:id="rId4584" display="http://sistemagestioncalidad.ramajudicial.gov.co/ModeloCSJ/index.php?sesion=&amp;op=8&amp;sop=8.5.6&amp;id_estrutura=371&amp;id=24694.00000&amp;hr=1" xr:uid="{37083099-804A-48FC-9DFA-E839DF99BDA1}"/>
    <hyperlink ref="B4586" r:id="rId4585" display="http://sistemagestioncalidad.ramajudicial.gov.co/ModeloCSJ/index.php?sesion=&amp;op=8&amp;sop=8.5.6&amp;id_estrutura=367&amp;id=24695.00000&amp;hr=1" xr:uid="{9D5D1463-F264-4A08-9EAE-D768568497B3}"/>
    <hyperlink ref="B4587" r:id="rId4586" display="http://sistemagestioncalidad.ramajudicial.gov.co/ModeloCSJ/index.php?sesion=&amp;op=8&amp;sop=8.5.6&amp;id_estrutura=367&amp;id=24696.00000&amp;hr=1" xr:uid="{DEB1C2F7-F0B8-4D18-B279-7E0127030499}"/>
    <hyperlink ref="B4588" r:id="rId4587" display="http://sistemagestioncalidad.ramajudicial.gov.co/ModeloCSJ/index.php?sesion=&amp;op=8&amp;sop=8.5.6&amp;id_estrutura=367&amp;id=24697.00000&amp;hr=1" xr:uid="{C042CD32-0946-4ABA-87D1-7E5E0E89DD67}"/>
    <hyperlink ref="B4589" r:id="rId4588" display="http://sistemagestioncalidad.ramajudicial.gov.co/ModeloCSJ/index.php?sesion=&amp;op=8&amp;sop=8.5.6&amp;id_estrutura=367&amp;id=24698.00000&amp;hr=1" xr:uid="{196A43CD-555F-4847-8CBE-345F964212D1}"/>
    <hyperlink ref="B4590" r:id="rId4589" display="http://sistemagestioncalidad.ramajudicial.gov.co/ModeloCSJ/index.php?sesion=&amp;op=8&amp;sop=8.5.6&amp;id_estrutura=2&amp;id=24699.00000&amp;hr=1" xr:uid="{D945AFF7-C491-4369-A8D5-D02B8CB9DC25}"/>
    <hyperlink ref="B4591" r:id="rId4590" display="http://sistemagestioncalidad.ramajudicial.gov.co/ModeloCSJ/index.php?sesion=&amp;op=8&amp;sop=8.5.6&amp;id_estrutura=367&amp;id=24700.00000&amp;hr=1" xr:uid="{35BDE15E-330C-4DB9-8707-11637F5EBAE4}"/>
    <hyperlink ref="B4592" r:id="rId4591" display="http://sistemagestioncalidad.ramajudicial.gov.co/ModeloCSJ/index.php?sesion=&amp;op=8&amp;sop=8.5.6&amp;id_estrutura=367&amp;id=24701.00000&amp;hr=1" xr:uid="{5C16F794-54E3-4011-8F42-0BB4AFD4B8DD}"/>
    <hyperlink ref="B4593" r:id="rId4592" display="http://sistemagestioncalidad.ramajudicial.gov.co/ModeloCSJ/index.php?sesion=&amp;op=8&amp;sop=8.5.6&amp;id_estrutura=2&amp;id=24702.00000&amp;hr=1" xr:uid="{535EDB13-C2AC-49A2-A86C-1520E0CE0D7C}"/>
    <hyperlink ref="B4594" r:id="rId4593" display="http://sistemagestioncalidad.ramajudicial.gov.co/ModeloCSJ/index.php?sesion=&amp;op=8&amp;sop=8.5.6&amp;id_estrutura=367&amp;id=24703.00000&amp;hr=1" xr:uid="{B938ABDF-E594-4F37-AC2E-7E39FAF52130}"/>
    <hyperlink ref="B4595" r:id="rId4594" display="http://sistemagestioncalidad.ramajudicial.gov.co/ModeloCSJ/index.php?sesion=&amp;op=8&amp;sop=8.5.6&amp;id_estrutura=1&amp;id=24704.00000&amp;hr=1" xr:uid="{90DEE815-A6D7-4A34-A520-7075C767BAB3}"/>
    <hyperlink ref="B4596" r:id="rId4595" display="http://sistemagestioncalidad.ramajudicial.gov.co/ModeloCSJ/index.php?sesion=&amp;op=8&amp;sop=8.5.6&amp;id_estrutura=1&amp;id=24705.00000&amp;hr=1" xr:uid="{BF394B53-29BA-4B90-A4D0-9D9574607EBA}"/>
    <hyperlink ref="B4597" r:id="rId4596" display="http://sistemagestioncalidad.ramajudicial.gov.co/ModeloCSJ/index.php?sesion=&amp;op=8&amp;sop=8.5.6&amp;id_estrutura=367&amp;id=24706.00000&amp;hr=1" xr:uid="{4B435C15-067C-456F-A3A7-BF8883BB0EAE}"/>
    <hyperlink ref="B4598" r:id="rId4597" display="http://sistemagestioncalidad.ramajudicial.gov.co/ModeloCSJ/index.php?sesion=&amp;op=8&amp;sop=8.5.6&amp;id_estrutura=371&amp;id=24707.00000&amp;hr=1" xr:uid="{DF81C6A1-0B05-41B0-AAF5-1B17AD98CD34}"/>
    <hyperlink ref="B4599" r:id="rId4598" display="http://sistemagestioncalidad.ramajudicial.gov.co/ModeloCSJ/index.php?sesion=&amp;op=8&amp;sop=8.5.6&amp;id_estrutura=367&amp;id=24708.00000&amp;hr=1" xr:uid="{97232743-8806-42ED-B9FE-95C025668D2E}"/>
    <hyperlink ref="B4600" r:id="rId4599" display="http://sistemagestioncalidad.ramajudicial.gov.co/ModeloCSJ/index.php?sesion=&amp;op=8&amp;sop=8.5.6&amp;id_estrutura=367&amp;id=24709.00000&amp;hr=1" xr:uid="{736AF2CE-A22E-4AD2-B1D5-563600B19C96}"/>
    <hyperlink ref="B4601" r:id="rId4600" display="http://sistemagestioncalidad.ramajudicial.gov.co/ModeloCSJ/index.php?sesion=&amp;op=8&amp;sop=8.5.6&amp;id_estrutura=367&amp;id=24710.00000&amp;hr=1" xr:uid="{F7A19339-56E0-4AD0-BC5A-35E0FABD2F42}"/>
    <hyperlink ref="B4602" r:id="rId4601" display="http://sistemagestioncalidad.ramajudicial.gov.co/ModeloCSJ/index.php?sesion=&amp;op=8&amp;sop=8.5.6&amp;id_estrutura=367&amp;id=24711.00000&amp;hr=1" xr:uid="{4CEC56C8-66A7-4090-82D6-33F46CE3E936}"/>
    <hyperlink ref="B4603" r:id="rId4602" display="http://sistemagestioncalidad.ramajudicial.gov.co/ModeloCSJ/index.php?sesion=&amp;op=8&amp;sop=8.5.6&amp;id_estrutura=1&amp;id=24712.00000&amp;hr=1" xr:uid="{AA7AB43D-4A8F-46D2-BA00-6DC89BB017E6}"/>
    <hyperlink ref="B4604" r:id="rId4603" display="http://sistemagestioncalidad.ramajudicial.gov.co/ModeloCSJ/index.php?sesion=&amp;op=8&amp;sop=8.5.6&amp;id_estrutura=367&amp;id=24713.00000&amp;hr=1" xr:uid="{667CC8DA-ABB9-4A60-8A1D-4DE5D450BD25}"/>
    <hyperlink ref="B4605" r:id="rId4604" display="http://sistemagestioncalidad.ramajudicial.gov.co/ModeloCSJ/index.php?sesion=&amp;op=8&amp;sop=8.5.6&amp;id_estrutura=367&amp;id=24714.00000&amp;hr=1" xr:uid="{114DB1C9-DFFE-40EA-8368-D2478A83D0EA}"/>
    <hyperlink ref="B4606" r:id="rId4605" display="http://sistemagestioncalidad.ramajudicial.gov.co/ModeloCSJ/index.php?sesion=&amp;op=8&amp;sop=8.5.6&amp;id_estrutura=367&amp;id=24715.00000&amp;hr=1" xr:uid="{BFFA6D65-E81A-47B9-88A7-AB11036B663C}"/>
    <hyperlink ref="B4607" r:id="rId4606" display="http://sistemagestioncalidad.ramajudicial.gov.co/ModeloCSJ/index.php?sesion=&amp;op=8&amp;sop=8.5.6&amp;id_estrutura=367&amp;id=24716.00000&amp;hr=1" xr:uid="{2CB93D91-FFAC-41A7-8E6E-6410D36C5344}"/>
    <hyperlink ref="B4608" r:id="rId4607" display="http://sistemagestioncalidad.ramajudicial.gov.co/ModeloCSJ/index.php?sesion=&amp;op=8&amp;sop=8.5.6&amp;id_estrutura=371&amp;id=24717.00000&amp;hr=1" xr:uid="{DFCE0A9E-CC0A-4923-A825-781236E37602}"/>
    <hyperlink ref="B4609" r:id="rId4608" display="http://sistemagestioncalidad.ramajudicial.gov.co/ModeloCSJ/index.php?sesion=&amp;op=8&amp;sop=8.5.6&amp;id_estrutura=1&amp;id=24718.00000&amp;hr=1" xr:uid="{C96B646C-4AB3-4C9C-928E-664EDD2D900B}"/>
    <hyperlink ref="B4610" r:id="rId4609" display="http://sistemagestioncalidad.ramajudicial.gov.co/ModeloCSJ/index.php?sesion=&amp;op=8&amp;sop=8.5.6&amp;id_estrutura=1&amp;id=24719.00000&amp;hr=1" xr:uid="{4210CB33-2035-40FA-B34C-3A27520BCFAA}"/>
    <hyperlink ref="B4611" r:id="rId4610" display="http://sistemagestioncalidad.ramajudicial.gov.co/ModeloCSJ/index.php?sesion=&amp;op=8&amp;sop=8.5.6&amp;id_estrutura=1&amp;id=24720.00000&amp;hr=1" xr:uid="{9F6DBB96-9435-4F33-BB98-8C68E12C60BE}"/>
    <hyperlink ref="B4612" r:id="rId4611" display="http://sistemagestioncalidad.ramajudicial.gov.co/ModeloCSJ/index.php?sesion=&amp;op=8&amp;sop=8.5.6&amp;id_estrutura=367&amp;id=24721.00000&amp;hr=1" xr:uid="{7C208DF2-B62E-4DCD-B18A-73F0CDB1A3E4}"/>
    <hyperlink ref="B4613" r:id="rId4612" display="http://sistemagestioncalidad.ramajudicial.gov.co/ModeloCSJ/index.php?sesion=&amp;op=8&amp;sop=8.5.6&amp;id_estrutura=367&amp;id=24722.00000&amp;hr=1" xr:uid="{D968911B-F766-4F4D-A81B-4CF467D29088}"/>
    <hyperlink ref="B4614" r:id="rId4613" display="http://sistemagestioncalidad.ramajudicial.gov.co/ModeloCSJ/index.php?sesion=&amp;op=8&amp;sop=8.5.6&amp;id_estrutura=2&amp;id=24723.00000&amp;hr=1" xr:uid="{31598CF5-4ECB-4CC8-AB0E-9E917444CFFF}"/>
    <hyperlink ref="B4615" r:id="rId4614" display="http://sistemagestioncalidad.ramajudicial.gov.co/ModeloCSJ/index.php?sesion=&amp;op=8&amp;sop=8.5.6&amp;id_estrutura=367&amp;id=24724.00000&amp;hr=1" xr:uid="{07F4918D-2752-41CB-ADC5-59EF96FA63E0}"/>
    <hyperlink ref="B4616" r:id="rId4615" display="http://sistemagestioncalidad.ramajudicial.gov.co/ModeloCSJ/index.php?sesion=&amp;op=8&amp;sop=8.5.6&amp;id_estrutura=367&amp;id=24725.00000&amp;hr=1" xr:uid="{DBC705DB-9EC5-4B08-9C08-4A989C6CD50E}"/>
    <hyperlink ref="B4617" r:id="rId4616" display="http://sistemagestioncalidad.ramajudicial.gov.co/ModeloCSJ/index.php?sesion=&amp;op=8&amp;sop=8.5.6&amp;id_estrutura=367&amp;id=24726.00000&amp;hr=1" xr:uid="{2D442C50-A19D-4B59-9019-FA78D62E5377}"/>
    <hyperlink ref="B4618" r:id="rId4617" display="http://sistemagestioncalidad.ramajudicial.gov.co/ModeloCSJ/index.php?sesion=&amp;op=8&amp;sop=8.5.6&amp;id_estrutura=2&amp;id=24727.00000&amp;hr=1" xr:uid="{350EA066-B131-4FAD-B142-FBE0D015D333}"/>
    <hyperlink ref="B4619" r:id="rId4618" display="http://sistemagestioncalidad.ramajudicial.gov.co/ModeloCSJ/index.php?sesion=&amp;op=8&amp;sop=8.5.6&amp;id_estrutura=367&amp;id=24728.00000&amp;hr=1" xr:uid="{16E004E7-8D1C-478C-A7FB-73B954CEC33B}"/>
    <hyperlink ref="B4620" r:id="rId4619" display="http://sistemagestioncalidad.ramajudicial.gov.co/ModeloCSJ/index.php?sesion=&amp;op=8&amp;sop=8.5.6&amp;id_estrutura=367&amp;id=24729.00000&amp;hr=1" xr:uid="{5E5AA2BF-AD6A-4636-AAA4-74DF89262BE0}"/>
    <hyperlink ref="B4621" r:id="rId4620" display="http://sistemagestioncalidad.ramajudicial.gov.co/ModeloCSJ/index.php?sesion=&amp;op=8&amp;sop=8.5.6&amp;id_estrutura=367&amp;id=24730.00000&amp;hr=1" xr:uid="{DC1E2A5D-37CA-41BC-937A-12F7EFF82DEF}"/>
    <hyperlink ref="B4622" r:id="rId4621" display="http://sistemagestioncalidad.ramajudicial.gov.co/ModeloCSJ/index.php?sesion=&amp;op=8&amp;sop=8.5.6&amp;id_estrutura=2&amp;id=24731.00000&amp;hr=1" xr:uid="{671ED880-DEEC-488F-BBAE-69D178DDC96F}"/>
    <hyperlink ref="B4623" r:id="rId4622" display="http://sistemagestioncalidad.ramajudicial.gov.co/ModeloCSJ/index.php?sesion=&amp;op=8&amp;sop=8.5.6&amp;id_estrutura=367&amp;id=24732.00000&amp;hr=1" xr:uid="{D1EE160B-0E34-4B7E-9D4B-041EDE03C4B6}"/>
    <hyperlink ref="B4624" r:id="rId4623" display="http://sistemagestioncalidad.ramajudicial.gov.co/ModeloCSJ/index.php?sesion=&amp;op=8&amp;sop=8.5.6&amp;id_estrutura=1&amp;id=24733.00000&amp;hr=1" xr:uid="{E261060E-7953-482A-B7E7-76DC4BFF34DC}"/>
    <hyperlink ref="B4625" r:id="rId4624" display="http://sistemagestioncalidad.ramajudicial.gov.co/ModeloCSJ/index.php?sesion=&amp;op=8&amp;sop=8.5.6&amp;id_estrutura=1&amp;id=24734.00000&amp;hr=1" xr:uid="{BECDF8D1-97EB-4495-B401-5E87B540EF40}"/>
    <hyperlink ref="B4626" r:id="rId4625" display="http://sistemagestioncalidad.ramajudicial.gov.co/ModeloCSJ/index.php?sesion=&amp;op=8&amp;sop=8.5.6&amp;id_estrutura=367&amp;id=24735.00000&amp;hr=1" xr:uid="{137F6848-5C1F-472E-A3DB-9861B757F1AD}"/>
    <hyperlink ref="B4627" r:id="rId4626" display="http://sistemagestioncalidad.ramajudicial.gov.co/ModeloCSJ/index.php?sesion=&amp;op=8&amp;sop=8.5.6&amp;id_estrutura=367&amp;id=24736.00000&amp;hr=1" xr:uid="{699282E0-E824-4141-B4E7-BB81B7AC5F71}"/>
    <hyperlink ref="B4628" r:id="rId4627" display="http://sistemagestioncalidad.ramajudicial.gov.co/ModeloCSJ/index.php?sesion=&amp;op=8&amp;sop=8.5.6&amp;id_estrutura=367&amp;id=24737.00000&amp;hr=1" xr:uid="{2BFEFF05-B05D-44D8-B01B-D89AAAEE581E}"/>
    <hyperlink ref="B4629" r:id="rId4628" display="http://sistemagestioncalidad.ramajudicial.gov.co/ModeloCSJ/index.php?sesion=&amp;op=8&amp;sop=8.5.6&amp;id_estrutura=1&amp;id=24738.00000&amp;hr=1" xr:uid="{86058929-2362-4FB6-A4BC-A38B3E672BFE}"/>
    <hyperlink ref="B4630" r:id="rId4629" display="http://sistemagestioncalidad.ramajudicial.gov.co/ModeloCSJ/index.php?sesion=&amp;op=8&amp;sop=8.5.6&amp;id_estrutura=367&amp;id=24739.00000&amp;hr=1" xr:uid="{4C63C459-3B4D-4762-97DC-1CA328770D7B}"/>
    <hyperlink ref="B4631" r:id="rId4630" display="http://sistemagestioncalidad.ramajudicial.gov.co/ModeloCSJ/index.php?sesion=&amp;op=8&amp;sop=8.5.6&amp;id_estrutura=2&amp;id=24740.00000&amp;hr=1" xr:uid="{216673DE-3B29-4580-A494-44B6A3DF5AAD}"/>
    <hyperlink ref="B4632" r:id="rId4631" display="http://sistemagestioncalidad.ramajudicial.gov.co/ModeloCSJ/index.php?sesion=&amp;op=8&amp;sop=8.5.6&amp;id_estrutura=1&amp;id=24741.00000&amp;hr=1" xr:uid="{67568E20-894B-4DEE-9A92-62784F6FE1BD}"/>
    <hyperlink ref="B4633" r:id="rId4632" display="http://sistemagestioncalidad.ramajudicial.gov.co/ModeloCSJ/index.php?sesion=&amp;op=8&amp;sop=8.5.6&amp;id_estrutura=2&amp;id=24742.00000&amp;hr=1" xr:uid="{778E40F0-7448-48BC-9E9E-8CA7619AD358}"/>
    <hyperlink ref="B4634" r:id="rId4633" display="http://sistemagestioncalidad.ramajudicial.gov.co/ModeloCSJ/index.php?sesion=&amp;op=8&amp;sop=8.5.6&amp;id_estrutura=371&amp;id=24743.00000&amp;hr=1" xr:uid="{5A883DF3-1C85-480A-906C-10241DC45CEA}"/>
    <hyperlink ref="B4635" r:id="rId4634" display="http://sistemagestioncalidad.ramajudicial.gov.co/ModeloCSJ/index.php?sesion=&amp;op=8&amp;sop=8.5.6&amp;id_estrutura=1&amp;id=24744.00000&amp;hr=1" xr:uid="{D989B735-9AA3-4278-AA26-690ECF71E3F0}"/>
    <hyperlink ref="B4636" r:id="rId4635" display="http://sistemagestioncalidad.ramajudicial.gov.co/ModeloCSJ/index.php?sesion=&amp;op=8&amp;sop=8.5.6&amp;id_estrutura=371&amp;id=24745.00000&amp;hr=1" xr:uid="{2713EFCA-39AA-49C1-BEE4-2D6693F9E7ED}"/>
    <hyperlink ref="B4637" r:id="rId4636" display="http://sistemagestioncalidad.ramajudicial.gov.co/ModeloCSJ/index.php?sesion=&amp;op=8&amp;sop=8.5.6&amp;id_estrutura=1&amp;id=24746.00000&amp;hr=1" xr:uid="{90C7A79F-4986-44DA-84BF-5952A7A79908}"/>
    <hyperlink ref="B4638" r:id="rId4637" display="http://sistemagestioncalidad.ramajudicial.gov.co/ModeloCSJ/index.php?sesion=&amp;op=8&amp;sop=8.5.6&amp;id_estrutura=1&amp;id=24747.00000&amp;hr=1" xr:uid="{8B67BB1E-B69B-443B-9D41-2C8B67B17A6E}"/>
    <hyperlink ref="B4639" r:id="rId4638" display="http://sistemagestioncalidad.ramajudicial.gov.co/ModeloCSJ/index.php?sesion=&amp;op=8&amp;sop=8.5.6&amp;id_estrutura=367&amp;id=24748.00000&amp;hr=1" xr:uid="{8A415107-8651-4E4E-9FAB-565CB8139C7A}"/>
    <hyperlink ref="B4640" r:id="rId4639" display="http://sistemagestioncalidad.ramajudicial.gov.co/ModeloCSJ/index.php?sesion=&amp;op=8&amp;sop=8.5.6&amp;id_estrutura=367&amp;id=24749.00000&amp;hr=1" xr:uid="{B6C3FA43-9C95-4035-8246-58235DB6E55A}"/>
    <hyperlink ref="B4641" r:id="rId4640" display="http://sistemagestioncalidad.ramajudicial.gov.co/ModeloCSJ/index.php?sesion=&amp;op=8&amp;sop=8.5.6&amp;id_estrutura=1&amp;id=24750.00000&amp;hr=1" xr:uid="{56CE9F06-7AC1-4611-B966-6E68EF637A52}"/>
    <hyperlink ref="B4642" r:id="rId4641" display="http://sistemagestioncalidad.ramajudicial.gov.co/ModeloCSJ/index.php?sesion=&amp;op=8&amp;sop=8.5.6&amp;id_estrutura=367&amp;id=24751.00000&amp;hr=1" xr:uid="{DCAC13D0-3765-4A7D-BF1E-77AA6F471F45}"/>
    <hyperlink ref="B4643" r:id="rId4642" display="http://sistemagestioncalidad.ramajudicial.gov.co/ModeloCSJ/index.php?sesion=&amp;op=8&amp;sop=8.5.6&amp;id_estrutura=371&amp;id=24752.00000&amp;hr=1" xr:uid="{EACEB5DB-E85B-4A8A-AEC3-D28ED84A562B}"/>
    <hyperlink ref="B4644" r:id="rId4643" display="http://sistemagestioncalidad.ramajudicial.gov.co/ModeloCSJ/index.php?sesion=&amp;op=8&amp;sop=8.5.6&amp;id_estrutura=1&amp;id=24753.00000&amp;hr=1" xr:uid="{4A2E2B24-24D5-433D-B762-1704988C98F0}"/>
    <hyperlink ref="B4645" r:id="rId4644" display="http://sistemagestioncalidad.ramajudicial.gov.co/ModeloCSJ/index.php?sesion=&amp;op=8&amp;sop=8.5.6&amp;id_estrutura=2&amp;id=24754.00000&amp;hr=1" xr:uid="{4A8F2F63-482A-4763-BB9F-2CA0AB2C8840}"/>
    <hyperlink ref="B4646" r:id="rId4645" display="http://sistemagestioncalidad.ramajudicial.gov.co/ModeloCSJ/index.php?sesion=&amp;op=8&amp;sop=8.5.6&amp;id_estrutura=371&amp;id=24755.00000&amp;hr=1" xr:uid="{17D78ED0-EA5B-42D0-A81E-FCC3E7810174}"/>
    <hyperlink ref="B4647" r:id="rId4646" display="http://sistemagestioncalidad.ramajudicial.gov.co/ModeloCSJ/index.php?sesion=&amp;op=8&amp;sop=8.5.6&amp;id_estrutura=1&amp;id=24756.00000&amp;hr=1" xr:uid="{23C17B30-0A60-4BB3-A0F1-F0B32D7EDBE6}"/>
    <hyperlink ref="B4648" r:id="rId4647" display="http://sistemagestioncalidad.ramajudicial.gov.co/ModeloCSJ/index.php?sesion=&amp;op=8&amp;sop=8.5.6&amp;id_estrutura=367&amp;id=24757.00000&amp;hr=1" xr:uid="{AE3893D0-03BC-437B-A37C-543CC6307369}"/>
    <hyperlink ref="B4649" r:id="rId4648" display="http://sistemagestioncalidad.ramajudicial.gov.co/ModeloCSJ/index.php?sesion=&amp;op=8&amp;sop=8.5.6&amp;id_estrutura=367&amp;id=24758.00000&amp;hr=1" xr:uid="{DAFA2A09-197E-4BD2-A21C-E21DB8ED190B}"/>
    <hyperlink ref="B4650" r:id="rId4649" display="http://sistemagestioncalidad.ramajudicial.gov.co/ModeloCSJ/index.php?sesion=&amp;op=8&amp;sop=8.5.6&amp;id_estrutura=371&amp;id=24759.00000&amp;hr=1" xr:uid="{0146F831-C2BB-43E8-B787-E66F1BF34052}"/>
    <hyperlink ref="B4651" r:id="rId4650" display="http://sistemagestioncalidad.ramajudicial.gov.co/ModeloCSJ/index.php?sesion=&amp;op=8&amp;sop=8.5.6&amp;id_estrutura=2&amp;id=24760.00000&amp;hr=1" xr:uid="{7CCA6F79-730C-487C-B915-23621B4951CA}"/>
    <hyperlink ref="B4652" r:id="rId4651" display="http://sistemagestioncalidad.ramajudicial.gov.co/ModeloCSJ/index.php?sesion=&amp;op=8&amp;sop=8.5.6&amp;id_estrutura=2&amp;id=24761.00000&amp;hr=1" xr:uid="{B8CD9D24-E8A8-4CEE-B448-EBDC60C955FB}"/>
    <hyperlink ref="B4653" r:id="rId4652" display="http://sistemagestioncalidad.ramajudicial.gov.co/ModeloCSJ/index.php?sesion=&amp;op=8&amp;sop=8.5.6&amp;id_estrutura=2&amp;id=24762.00000&amp;hr=1" xr:uid="{1E69DF82-75B8-4B1E-9C35-189F62D37776}"/>
    <hyperlink ref="B4654" r:id="rId4653" display="http://sistemagestioncalidad.ramajudicial.gov.co/ModeloCSJ/index.php?sesion=&amp;op=8&amp;sop=8.5.6&amp;id_estrutura=367&amp;id=24763.00000&amp;hr=1" xr:uid="{FC9E9EA0-C7BE-4466-B1DA-B2697A7EFB56}"/>
    <hyperlink ref="B4655" r:id="rId4654" display="http://sistemagestioncalidad.ramajudicial.gov.co/ModeloCSJ/index.php?sesion=&amp;op=8&amp;sop=8.5.6&amp;id_estrutura=371&amp;id=24764.00000&amp;hr=1" xr:uid="{94B366F2-EFBF-4509-A8E5-A4F4CD517222}"/>
    <hyperlink ref="B4656" r:id="rId4655" display="http://sistemagestioncalidad.ramajudicial.gov.co/ModeloCSJ/index.php?sesion=&amp;op=8&amp;sop=8.5.6&amp;id_estrutura=367&amp;id=24765.00000&amp;hr=1" xr:uid="{00B69304-B15E-4C31-82A1-5266050092F8}"/>
    <hyperlink ref="B4657" r:id="rId4656" display="http://sistemagestioncalidad.ramajudicial.gov.co/ModeloCSJ/index.php?sesion=&amp;op=8&amp;sop=8.5.6&amp;id_estrutura=367&amp;id=24766.00000&amp;hr=1" xr:uid="{C2E2D7B2-3EC2-4D6E-98EC-DA34B396220E}"/>
    <hyperlink ref="B4658" r:id="rId4657" display="http://sistemagestioncalidad.ramajudicial.gov.co/ModeloCSJ/index.php?sesion=&amp;op=8&amp;sop=8.5.6&amp;id_estrutura=367&amp;id=24767.00000&amp;hr=1" xr:uid="{C6F6E03A-405A-4FB5-88E2-7278216AC62F}"/>
    <hyperlink ref="B4659" r:id="rId4658" display="http://sistemagestioncalidad.ramajudicial.gov.co/ModeloCSJ/index.php?sesion=&amp;op=8&amp;sop=8.5.6&amp;id_estrutura=1&amp;id=24768.00000&amp;hr=1" xr:uid="{38322090-CBCC-4CCE-B730-E9CE37CEDF39}"/>
    <hyperlink ref="B4660" r:id="rId4659" display="http://sistemagestioncalidad.ramajudicial.gov.co/ModeloCSJ/index.php?sesion=&amp;op=8&amp;sop=8.5.6&amp;id_estrutura=1&amp;id=24769.00000&amp;hr=1" xr:uid="{AF544B44-7E14-42B7-94A4-9AC9AA6A024A}"/>
    <hyperlink ref="B4661" r:id="rId4660" display="http://sistemagestioncalidad.ramajudicial.gov.co/ModeloCSJ/index.php?sesion=&amp;op=8&amp;sop=8.5.6&amp;id_estrutura=367&amp;id=24770.00000&amp;hr=1" xr:uid="{B5947535-762F-4319-B0FE-B4CF38ADF2AF}"/>
    <hyperlink ref="B4662" r:id="rId4661" display="http://sistemagestioncalidad.ramajudicial.gov.co/ModeloCSJ/index.php?sesion=&amp;op=8&amp;sop=8.5.6&amp;id_estrutura=1&amp;id=24771.00000&amp;hr=1" xr:uid="{BAC13CB1-64B4-4B19-A6DC-B8C810E27F4E}"/>
    <hyperlink ref="B4663" r:id="rId4662" display="http://sistemagestioncalidad.ramajudicial.gov.co/ModeloCSJ/index.php?sesion=&amp;op=8&amp;sop=8.5.6&amp;id_estrutura=367&amp;id=24772.00000&amp;hr=1" xr:uid="{A2661CA1-3A1A-4C0A-AAE3-C5E600AF2B53}"/>
    <hyperlink ref="B4664" r:id="rId4663" display="http://sistemagestioncalidad.ramajudicial.gov.co/ModeloCSJ/index.php?sesion=&amp;op=8&amp;sop=8.5.6&amp;id_estrutura=367&amp;id=24773.00000&amp;hr=1" xr:uid="{281164D2-98F0-49E1-A581-C01B69402585}"/>
    <hyperlink ref="B4665" r:id="rId4664" display="http://sistemagestioncalidad.ramajudicial.gov.co/ModeloCSJ/index.php?sesion=&amp;op=8&amp;sop=8.5.6&amp;id_estrutura=367&amp;id=24774.00000&amp;hr=1" xr:uid="{668F3FBB-69BC-446E-813E-8F790A2F297D}"/>
    <hyperlink ref="B4666" r:id="rId4665" display="http://sistemagestioncalidad.ramajudicial.gov.co/ModeloCSJ/index.php?sesion=&amp;op=8&amp;sop=8.5.6&amp;id_estrutura=367&amp;id=24775.00000&amp;hr=1" xr:uid="{1B785D27-2960-42B7-95FB-96AC32FF9739}"/>
    <hyperlink ref="B4667" r:id="rId4666" display="http://sistemagestioncalidad.ramajudicial.gov.co/ModeloCSJ/index.php?sesion=&amp;op=8&amp;sop=8.5.6&amp;id_estrutura=367&amp;id=24776.00000&amp;hr=1" xr:uid="{50460F0C-0283-4220-9C1B-D33FD340E137}"/>
    <hyperlink ref="B4668" r:id="rId4667" display="http://sistemagestioncalidad.ramajudicial.gov.co/ModeloCSJ/index.php?sesion=&amp;op=8&amp;sop=8.5.6&amp;id_estrutura=367&amp;id=24777.00000&amp;hr=1" xr:uid="{894107FE-FBE8-4F5F-8DFE-3B936DC9782C}"/>
    <hyperlink ref="B4669" r:id="rId4668" display="http://sistemagestioncalidad.ramajudicial.gov.co/ModeloCSJ/index.php?sesion=&amp;op=8&amp;sop=8.5.6&amp;id_estrutura=1&amp;id=24778.00000&amp;hr=1" xr:uid="{B2E4550E-3508-42FE-A71E-08D59D257612}"/>
    <hyperlink ref="B4670" r:id="rId4669" display="http://sistemagestioncalidad.ramajudicial.gov.co/ModeloCSJ/index.php?sesion=&amp;op=8&amp;sop=8.5.6&amp;id_estrutura=2&amp;id=24779.00000&amp;hr=1" xr:uid="{4D0CAF1A-322F-4633-8B10-22323443BC02}"/>
    <hyperlink ref="B4671" r:id="rId4670" display="http://sistemagestioncalidad.ramajudicial.gov.co/ModeloCSJ/index.php?sesion=&amp;op=8&amp;sop=8.5.6&amp;id_estrutura=371&amp;id=24780.00000&amp;hr=1" xr:uid="{6D40008A-008D-4F13-BCF0-D78A4FE5AB0D}"/>
    <hyperlink ref="B4672" r:id="rId4671" display="http://sistemagestioncalidad.ramajudicial.gov.co/ModeloCSJ/index.php?sesion=&amp;op=8&amp;sop=8.5.6&amp;id_estrutura=367&amp;id=24781.00000&amp;hr=1" xr:uid="{429B5B54-F7B4-4106-B32D-4DB817C43AEC}"/>
    <hyperlink ref="B4673" r:id="rId4672" display="http://sistemagestioncalidad.ramajudicial.gov.co/ModeloCSJ/index.php?sesion=&amp;op=8&amp;sop=8.5.6&amp;id_estrutura=371&amp;id=24782.00000&amp;hr=1" xr:uid="{192EEB7D-AAC9-43EF-A056-C570715B8E52}"/>
    <hyperlink ref="B4674" r:id="rId4673" display="http://sistemagestioncalidad.ramajudicial.gov.co/ModeloCSJ/index.php?sesion=&amp;op=8&amp;sop=8.5.6&amp;id_estrutura=367&amp;id=24783.00000&amp;hr=1" xr:uid="{3A0C7442-8810-4867-A1DE-C5F5863ED00D}"/>
    <hyperlink ref="B4675" r:id="rId4674" display="http://sistemagestioncalidad.ramajudicial.gov.co/ModeloCSJ/index.php?sesion=&amp;op=8&amp;sop=8.5.6&amp;id_estrutura=367&amp;id=24784.00000&amp;hr=1" xr:uid="{6A974F45-2B9B-4C04-8435-87C71BE30991}"/>
    <hyperlink ref="B4676" r:id="rId4675" display="http://sistemagestioncalidad.ramajudicial.gov.co/ModeloCSJ/index.php?sesion=&amp;op=8&amp;sop=8.5.6&amp;id_estrutura=367&amp;id=24785.00000&amp;hr=1" xr:uid="{2F28BE9E-DE14-4954-B2EA-3A60A9D05DA6}"/>
    <hyperlink ref="B4677" r:id="rId4676" display="http://sistemagestioncalidad.ramajudicial.gov.co/ModeloCSJ/index.php?sesion=&amp;op=8&amp;sop=8.5.6&amp;id_estrutura=1&amp;id=24786.00000&amp;hr=1" xr:uid="{8501EFB9-C5F3-4F83-8EE0-5A54E558A495}"/>
    <hyperlink ref="B4678" r:id="rId4677" display="http://sistemagestioncalidad.ramajudicial.gov.co/ModeloCSJ/index.php?sesion=&amp;op=8&amp;sop=8.5.6&amp;id_estrutura=1&amp;id=24787.00000&amp;hr=1" xr:uid="{20FC252E-471F-4D3B-951E-FD284F30CA3E}"/>
    <hyperlink ref="B4679" r:id="rId4678" display="http://sistemagestioncalidad.ramajudicial.gov.co/ModeloCSJ/index.php?sesion=&amp;op=8&amp;sop=8.5.6&amp;id_estrutura=1&amp;id=24788.00000&amp;hr=1" xr:uid="{2A5EFC9A-4CD8-461D-A945-9A66DE67F20C}"/>
    <hyperlink ref="B4680" r:id="rId4679" display="http://sistemagestioncalidad.ramajudicial.gov.co/ModeloCSJ/index.php?sesion=&amp;op=8&amp;sop=8.5.6&amp;id_estrutura=367&amp;id=24789.00000&amp;hr=1" xr:uid="{39FF7F4D-0237-47D0-9A29-4313FD16D275}"/>
    <hyperlink ref="B4681" r:id="rId4680" display="http://sistemagestioncalidad.ramajudicial.gov.co/ModeloCSJ/index.php?sesion=&amp;op=8&amp;sop=8.5.6&amp;id_estrutura=1&amp;id=24790.00000&amp;hr=1" xr:uid="{80CC718F-ABF9-4700-8718-9BA1B8C1367B}"/>
    <hyperlink ref="B4682" r:id="rId4681" display="http://sistemagestioncalidad.ramajudicial.gov.co/ModeloCSJ/index.php?sesion=&amp;op=8&amp;sop=8.5.6&amp;id_estrutura=1&amp;id=24791.00000&amp;hr=1" xr:uid="{C34F06C0-576A-4865-A1C0-5A4E7BEA7BD9}"/>
    <hyperlink ref="B4683" r:id="rId4682" display="http://sistemagestioncalidad.ramajudicial.gov.co/ModeloCSJ/index.php?sesion=&amp;op=8&amp;sop=8.5.6&amp;id_estrutura=1&amp;id=24792.00000&amp;hr=1" xr:uid="{B1861B49-D6E7-405A-BA16-A852B936320E}"/>
    <hyperlink ref="B4684" r:id="rId4683" display="http://sistemagestioncalidad.ramajudicial.gov.co/ModeloCSJ/index.php?sesion=&amp;op=8&amp;sop=8.5.6&amp;id_estrutura=367&amp;id=24793.00000&amp;hr=1" xr:uid="{60EB054D-9CF0-4106-BCD5-7FC7B9E8D8B8}"/>
    <hyperlink ref="B4685" r:id="rId4684" display="http://sistemagestioncalidad.ramajudicial.gov.co/ModeloCSJ/index.php?sesion=&amp;op=8&amp;sop=8.5.6&amp;id_estrutura=1&amp;id=24794.00000&amp;hr=1" xr:uid="{F5BFFE5E-D284-4E49-87FE-F8DC0F8394A2}"/>
    <hyperlink ref="B4686" r:id="rId4685" display="http://sistemagestioncalidad.ramajudicial.gov.co/ModeloCSJ/index.php?sesion=&amp;op=8&amp;sop=8.5.6&amp;id_estrutura=1&amp;id=24795.00000&amp;hr=1" xr:uid="{0901A6B3-36ED-4000-AAF9-C37E16E64694}"/>
    <hyperlink ref="B4687" r:id="rId4686" display="http://sistemagestioncalidad.ramajudicial.gov.co/ModeloCSJ/index.php?sesion=&amp;op=8&amp;sop=8.5.6&amp;id_estrutura=367&amp;id=24796.00000&amp;hr=1" xr:uid="{5F63DA55-F41F-4F5F-99B3-6C03305B298C}"/>
    <hyperlink ref="B4688" r:id="rId4687" display="http://sistemagestioncalidad.ramajudicial.gov.co/ModeloCSJ/index.php?sesion=&amp;op=8&amp;sop=8.5.6&amp;id_estrutura=2&amp;id=24797.00000&amp;hr=1" xr:uid="{B6FBF08A-0467-470F-815F-4148399009DD}"/>
    <hyperlink ref="B4689" r:id="rId4688" display="http://sistemagestioncalidad.ramajudicial.gov.co/ModeloCSJ/index.php?sesion=&amp;op=8&amp;sop=8.5.6&amp;id_estrutura=367&amp;id=24798.00000&amp;hr=1" xr:uid="{9C516477-AE07-4603-A435-0AD76F1BCC1E}"/>
    <hyperlink ref="B4690" r:id="rId4689" display="http://sistemagestioncalidad.ramajudicial.gov.co/ModeloCSJ/index.php?sesion=&amp;op=8&amp;sop=8.5.6&amp;id_estrutura=2&amp;id=24799.00000&amp;hr=1" xr:uid="{CE9ECC06-8ED2-4372-8278-C67C906A2C38}"/>
    <hyperlink ref="B4691" r:id="rId4690" display="http://sistemagestioncalidad.ramajudicial.gov.co/ModeloCSJ/index.php?sesion=&amp;op=8&amp;sop=8.5.6&amp;id_estrutura=2&amp;id=24800.00000&amp;hr=1" xr:uid="{6B96892F-4D0F-401A-8F46-3A747884B059}"/>
    <hyperlink ref="B4692" r:id="rId4691" display="http://sistemagestioncalidad.ramajudicial.gov.co/ModeloCSJ/index.php?sesion=&amp;op=8&amp;sop=8.5.6&amp;id_estrutura=1&amp;id=24801.00000&amp;hr=1" xr:uid="{1F8390CD-2FBA-4B96-B06F-6B611F5E8535}"/>
    <hyperlink ref="B4693" r:id="rId4692" display="http://sistemagestioncalidad.ramajudicial.gov.co/ModeloCSJ/index.php?sesion=&amp;op=8&amp;sop=8.5.6&amp;id_estrutura=1&amp;id=24802.00000&amp;hr=1" xr:uid="{9279068C-9885-4B14-83FC-0A748F076318}"/>
    <hyperlink ref="B4694" r:id="rId4693" display="http://sistemagestioncalidad.ramajudicial.gov.co/ModeloCSJ/index.php?sesion=&amp;op=8&amp;sop=8.5.6&amp;id_estrutura=371&amp;id=24803.00000&amp;hr=1" xr:uid="{1B15FB3D-B83D-43B3-B4B4-25CB2859EF99}"/>
    <hyperlink ref="B4695" r:id="rId4694" display="http://sistemagestioncalidad.ramajudicial.gov.co/ModeloCSJ/index.php?sesion=&amp;op=8&amp;sop=8.5.6&amp;id_estrutura=1&amp;id=24804.00000&amp;hr=1" xr:uid="{6E2E1B6F-DD2B-4A96-A83A-AE9C39F72C7B}"/>
    <hyperlink ref="B4696" r:id="rId4695" display="http://sistemagestioncalidad.ramajudicial.gov.co/ModeloCSJ/index.php?sesion=&amp;op=8&amp;sop=8.5.6&amp;id_estrutura=1&amp;id=24805.00000&amp;hr=1" xr:uid="{010D7093-E982-465D-B718-1CFDF2ED0FD3}"/>
    <hyperlink ref="B4697" r:id="rId4696" display="http://sistemagestioncalidad.ramajudicial.gov.co/ModeloCSJ/index.php?sesion=&amp;op=8&amp;sop=8.5.6&amp;id_estrutura=371&amp;id=24806.00000&amp;hr=1" xr:uid="{1D06DBA3-C86A-49F5-95F1-7F6C271DE794}"/>
    <hyperlink ref="B4698" r:id="rId4697" display="http://sistemagestioncalidad.ramajudicial.gov.co/ModeloCSJ/index.php?sesion=&amp;op=8&amp;sop=8.5.6&amp;id_estrutura=367&amp;id=24807.00000&amp;hr=1" xr:uid="{5F28D750-D35C-48DA-AAC0-9E4A15523CB0}"/>
    <hyperlink ref="B4699" r:id="rId4698" display="http://sistemagestioncalidad.ramajudicial.gov.co/ModeloCSJ/index.php?sesion=&amp;op=8&amp;sop=8.5.6&amp;id_estrutura=367&amp;id=24808.00000&amp;hr=1" xr:uid="{4E1C525D-CE7D-480A-9357-5FCC916E2509}"/>
    <hyperlink ref="B4700" r:id="rId4699" display="http://sistemagestioncalidad.ramajudicial.gov.co/ModeloCSJ/index.php?sesion=&amp;op=8&amp;sop=8.5.6&amp;id_estrutura=2&amp;id=24809.00000&amp;hr=1" xr:uid="{0C2A7A59-F4D7-4866-B507-3B6C9AD546C0}"/>
    <hyperlink ref="B4701" r:id="rId4700" display="http://sistemagestioncalidad.ramajudicial.gov.co/ModeloCSJ/index.php?sesion=&amp;op=8&amp;sop=8.5.6&amp;id_estrutura=1&amp;id=24810.00000&amp;hr=1" xr:uid="{EA363B21-6173-4AF4-9AFC-9517D0B20184}"/>
    <hyperlink ref="B4702" r:id="rId4701" display="http://sistemagestioncalidad.ramajudicial.gov.co/ModeloCSJ/index.php?sesion=&amp;op=8&amp;sop=8.5.6&amp;id_estrutura=371&amp;id=24811.00000&amp;hr=1" xr:uid="{F00A7C88-9412-42B8-9279-C5C7AA70131F}"/>
    <hyperlink ref="B4703" r:id="rId4702" display="http://sistemagestioncalidad.ramajudicial.gov.co/ModeloCSJ/index.php?sesion=&amp;op=8&amp;sop=8.5.6&amp;id_estrutura=1&amp;id=24812.00000&amp;hr=1" xr:uid="{96F180C6-82FE-4266-A24C-142DC377088F}"/>
    <hyperlink ref="B4704" r:id="rId4703" display="http://sistemagestioncalidad.ramajudicial.gov.co/ModeloCSJ/index.php?sesion=&amp;op=8&amp;sop=8.5.6&amp;id_estrutura=2&amp;id=24813.00000&amp;hr=1" xr:uid="{00D63624-0BC9-46A5-8111-E50BFBEB12C8}"/>
    <hyperlink ref="B4705" r:id="rId4704" display="http://sistemagestioncalidad.ramajudicial.gov.co/ModeloCSJ/index.php?sesion=&amp;op=8&amp;sop=8.5.6&amp;id_estrutura=1&amp;id=24814.00000&amp;hr=1" xr:uid="{5C3B4CDC-59C1-4C53-8800-8479E58C7B60}"/>
    <hyperlink ref="B4706" r:id="rId4705" display="http://sistemagestioncalidad.ramajudicial.gov.co/ModeloCSJ/index.php?sesion=&amp;op=8&amp;sop=8.5.6&amp;id_estrutura=367&amp;id=24815.00000&amp;hr=1" xr:uid="{193C4D16-F6EF-4B6E-B594-6CED8714FC4B}"/>
    <hyperlink ref="B4707" r:id="rId4706" display="http://sistemagestioncalidad.ramajudicial.gov.co/ModeloCSJ/index.php?sesion=&amp;op=8&amp;sop=8.5.6&amp;id_estrutura=1&amp;id=24816.00000&amp;hr=1" xr:uid="{71AE064E-B0BD-4A17-9B49-DB562C9BD12A}"/>
    <hyperlink ref="B4708" r:id="rId4707" display="http://sistemagestioncalidad.ramajudicial.gov.co/ModeloCSJ/index.php?sesion=&amp;op=8&amp;sop=8.5.6&amp;id_estrutura=367&amp;id=24817.00000&amp;hr=1" xr:uid="{15398EEE-B5A9-41C8-BEF0-99E74B5D0D32}"/>
    <hyperlink ref="B4709" r:id="rId4708" display="http://sistemagestioncalidad.ramajudicial.gov.co/ModeloCSJ/index.php?sesion=&amp;op=8&amp;sop=8.5.6&amp;id_estrutura=371&amp;id=24818.00000&amp;hr=1" xr:uid="{E3758258-132D-4A14-9298-0AC55A0A6581}"/>
    <hyperlink ref="B4710" r:id="rId4709" display="http://sistemagestioncalidad.ramajudicial.gov.co/ModeloCSJ/index.php?sesion=&amp;op=8&amp;sop=8.5.6&amp;id_estrutura=371&amp;id=24819.00000&amp;hr=1" xr:uid="{7D5490BC-F648-449B-A04D-C9D4C928E76B}"/>
    <hyperlink ref="B4711" r:id="rId4710" display="http://sistemagestioncalidad.ramajudicial.gov.co/ModeloCSJ/index.php?sesion=&amp;op=8&amp;sop=8.5.6&amp;id_estrutura=371&amp;id=24820.00000&amp;hr=1" xr:uid="{2C549E59-6580-4583-85CB-65D262C25678}"/>
    <hyperlink ref="B4712" r:id="rId4711" display="http://sistemagestioncalidad.ramajudicial.gov.co/ModeloCSJ/index.php?sesion=&amp;op=8&amp;sop=8.5.6&amp;id_estrutura=1&amp;id=24821.00000&amp;hr=1" xr:uid="{8075A3BE-AB8E-4A8D-A265-9A2438297E88}"/>
    <hyperlink ref="B4713" r:id="rId4712" display="http://sistemagestioncalidad.ramajudicial.gov.co/ModeloCSJ/index.php?sesion=&amp;op=8&amp;sop=8.5.6&amp;id_estrutura=367&amp;id=24822.00000&amp;hr=1" xr:uid="{C2C97736-CA1F-4305-AD43-C166B370C807}"/>
    <hyperlink ref="B4714" r:id="rId4713" display="http://sistemagestioncalidad.ramajudicial.gov.co/ModeloCSJ/index.php?sesion=&amp;op=8&amp;sop=8.5.6&amp;id_estrutura=371&amp;id=24823.00000&amp;hr=1" xr:uid="{D249D127-F6F8-4CBD-B901-AE76F207AE9F}"/>
    <hyperlink ref="B4715" r:id="rId4714" display="http://sistemagestioncalidad.ramajudicial.gov.co/ModeloCSJ/index.php?sesion=&amp;op=8&amp;sop=8.5.6&amp;id_estrutura=367&amp;id=24824.00000&amp;hr=1" xr:uid="{4714F37F-2358-40F5-82BD-7600CE55C7B1}"/>
    <hyperlink ref="B4716" r:id="rId4715" display="http://sistemagestioncalidad.ramajudicial.gov.co/ModeloCSJ/index.php?sesion=&amp;op=8&amp;sop=8.5.6&amp;id_estrutura=367&amp;id=24825.00000&amp;hr=1" xr:uid="{18C295DE-FDC0-4C20-95F8-333F11B5C686}"/>
    <hyperlink ref="B4717" r:id="rId4716" display="http://sistemagestioncalidad.ramajudicial.gov.co/ModeloCSJ/index.php?sesion=&amp;op=8&amp;sop=8.5.6&amp;id_estrutura=1&amp;id=24826.00000&amp;hr=1" xr:uid="{C2F3CBD2-4D27-4AF3-8E93-527CDBA7FC24}"/>
    <hyperlink ref="B4718" r:id="rId4717" display="http://sistemagestioncalidad.ramajudicial.gov.co/ModeloCSJ/index.php?sesion=&amp;op=8&amp;sop=8.5.6&amp;id_estrutura=1&amp;id=24827.00000&amp;hr=1" xr:uid="{F588E0F0-5CB7-4290-A917-A45F1B38CD46}"/>
    <hyperlink ref="B4719" r:id="rId4718" display="http://sistemagestioncalidad.ramajudicial.gov.co/ModeloCSJ/index.php?sesion=&amp;op=8&amp;sop=8.5.6&amp;id_estrutura=371&amp;id=24828.00000&amp;hr=1" xr:uid="{3E3FA67E-203E-4363-BE96-4FA2EBB35894}"/>
    <hyperlink ref="B4720" r:id="rId4719" display="http://sistemagestioncalidad.ramajudicial.gov.co/ModeloCSJ/index.php?sesion=&amp;op=8&amp;sop=8.5.6&amp;id_estrutura=367&amp;id=24829.00000&amp;hr=1" xr:uid="{87894A16-B65E-4548-A0C8-483313CB9659}"/>
    <hyperlink ref="B4721" r:id="rId4720" display="http://sistemagestioncalidad.ramajudicial.gov.co/ModeloCSJ/index.php?sesion=&amp;op=8&amp;sop=8.5.6&amp;id_estrutura=367&amp;id=24830.00000&amp;hr=1" xr:uid="{7FCEDEDB-0A4D-4F08-9709-398CE4F97785}"/>
    <hyperlink ref="B4722" r:id="rId4721" display="http://sistemagestioncalidad.ramajudicial.gov.co/ModeloCSJ/index.php?sesion=&amp;op=8&amp;sop=8.5.6&amp;id_estrutura=367&amp;id=24831.00000&amp;hr=1" xr:uid="{FC02ED9E-BB23-4185-8AB2-B910655C6BE0}"/>
    <hyperlink ref="B4723" r:id="rId4722" display="http://sistemagestioncalidad.ramajudicial.gov.co/ModeloCSJ/index.php?sesion=&amp;op=8&amp;sop=8.5.6&amp;id_estrutura=1&amp;id=24832.00000&amp;hr=1" xr:uid="{4EC6FFE8-2D18-4080-8B13-CDB800B4D1D7}"/>
    <hyperlink ref="B4724" r:id="rId4723" display="http://sistemagestioncalidad.ramajudicial.gov.co/ModeloCSJ/index.php?sesion=&amp;op=8&amp;sop=8.5.6&amp;id_estrutura=1&amp;id=24833.00000&amp;hr=1" xr:uid="{310EB276-B617-48A2-9918-A63452604C6C}"/>
    <hyperlink ref="B4725" r:id="rId4724" display="http://sistemagestioncalidad.ramajudicial.gov.co/ModeloCSJ/index.php?sesion=&amp;op=8&amp;sop=8.5.6&amp;id_estrutura=1&amp;id=24834.00000&amp;hr=1" xr:uid="{59F280FF-E2F8-43F3-A9D2-8840A1A17F09}"/>
    <hyperlink ref="B4726" r:id="rId4725" display="http://sistemagestioncalidad.ramajudicial.gov.co/ModeloCSJ/index.php?sesion=&amp;op=8&amp;sop=8.5.6&amp;id_estrutura=2&amp;id=24835.00000&amp;hr=1" xr:uid="{9B8ECF50-F8DD-4914-A707-FDDB47013082}"/>
    <hyperlink ref="B4727" r:id="rId4726" display="http://sistemagestioncalidad.ramajudicial.gov.co/ModeloCSJ/index.php?sesion=&amp;op=8&amp;sop=8.5.6&amp;id_estrutura=367&amp;id=24836.00000&amp;hr=1" xr:uid="{56741075-CD47-4CD0-8278-FD54C18230A9}"/>
    <hyperlink ref="B4728" r:id="rId4727" display="http://sistemagestioncalidad.ramajudicial.gov.co/ModeloCSJ/index.php?sesion=&amp;op=8&amp;sop=8.5.6&amp;id_estrutura=367&amp;id=24837.00000&amp;hr=1" xr:uid="{6DDF3916-D726-4750-A3E2-52373E288A84}"/>
    <hyperlink ref="B4729" r:id="rId4728" display="http://sistemagestioncalidad.ramajudicial.gov.co/ModeloCSJ/index.php?sesion=&amp;op=8&amp;sop=8.5.6&amp;id_estrutura=367&amp;id=24838.00000&amp;hr=1" xr:uid="{1BCD2C22-9EAE-403A-A3D4-9CE05A1152E9}"/>
    <hyperlink ref="B4730" r:id="rId4729" display="http://sistemagestioncalidad.ramajudicial.gov.co/ModeloCSJ/index.php?sesion=&amp;op=8&amp;sop=8.5.6&amp;id_estrutura=367&amp;id=24839.00000&amp;hr=1" xr:uid="{FD7B3A2B-C6D3-497F-B7AC-D1DAAB5D75FD}"/>
    <hyperlink ref="B4731" r:id="rId4730" display="http://sistemagestioncalidad.ramajudicial.gov.co/ModeloCSJ/index.php?sesion=&amp;op=8&amp;sop=8.5.6&amp;id_estrutura=1&amp;id=24840.00000&amp;hr=1" xr:uid="{7A4800E2-B780-49F7-BE51-A8D0CC536DD6}"/>
    <hyperlink ref="B4732" r:id="rId4731" display="http://sistemagestioncalidad.ramajudicial.gov.co/ModeloCSJ/index.php?sesion=&amp;op=8&amp;sop=8.5.6&amp;id_estrutura=367&amp;id=24841.00000&amp;hr=1" xr:uid="{7AE94BD8-1FDF-4597-A620-D8C85B5C9921}"/>
    <hyperlink ref="B4733" r:id="rId4732" display="http://sistemagestioncalidad.ramajudicial.gov.co/ModeloCSJ/index.php?sesion=&amp;op=8&amp;sop=8.5.6&amp;id_estrutura=1&amp;id=24842.00000&amp;hr=1" xr:uid="{CD70B150-BF94-4E81-9C34-6F316844EADB}"/>
    <hyperlink ref="B4734" r:id="rId4733" display="http://sistemagestioncalidad.ramajudicial.gov.co/ModeloCSJ/index.php?sesion=&amp;op=8&amp;sop=8.5.6&amp;id_estrutura=1&amp;id=24843.00000&amp;hr=1" xr:uid="{FE8A9DB5-654F-4A38-9D51-2689BCBAEFBD}"/>
    <hyperlink ref="B4735" r:id="rId4734" display="http://sistemagestioncalidad.ramajudicial.gov.co/ModeloCSJ/index.php?sesion=&amp;op=8&amp;sop=8.5.6&amp;id_estrutura=1&amp;id=24844.00000&amp;hr=1" xr:uid="{00CE07B9-CCE8-4E59-866D-98D1B528E78F}"/>
    <hyperlink ref="B4736" r:id="rId4735" display="http://sistemagestioncalidad.ramajudicial.gov.co/ModeloCSJ/index.php?sesion=&amp;op=8&amp;sop=8.5.6&amp;id_estrutura=367&amp;id=24845.00000&amp;hr=1" xr:uid="{0D45F49A-F85A-4BA3-A06E-2A67E5368640}"/>
    <hyperlink ref="B4737" r:id="rId4736" display="http://sistemagestioncalidad.ramajudicial.gov.co/ModeloCSJ/index.php?sesion=&amp;op=8&amp;sop=8.5.6&amp;id_estrutura=367&amp;id=24846.00000&amp;hr=1" xr:uid="{2792AD8F-40AB-409B-B4BF-3ADDEB669055}"/>
    <hyperlink ref="B4738" r:id="rId4737" display="http://sistemagestioncalidad.ramajudicial.gov.co/ModeloCSJ/index.php?sesion=&amp;op=8&amp;sop=8.5.6&amp;id_estrutura=1&amp;id=24847.00000&amp;hr=1" xr:uid="{5D629F74-1045-42C3-9AC3-39871CC48996}"/>
    <hyperlink ref="B4739" r:id="rId4738" display="http://sistemagestioncalidad.ramajudicial.gov.co/ModeloCSJ/index.php?sesion=&amp;op=8&amp;sop=8.5.6&amp;id_estrutura=367&amp;id=24848.00000&amp;hr=1" xr:uid="{2454E907-367D-44BE-9E47-2D20A2BD5221}"/>
    <hyperlink ref="B4740" r:id="rId4739" display="http://sistemagestioncalidad.ramajudicial.gov.co/ModeloCSJ/index.php?sesion=&amp;op=8&amp;sop=8.5.6&amp;id_estrutura=367&amp;id=24849.00000&amp;hr=1" xr:uid="{8FCD6209-3E66-4D0F-85B2-22DFFA5BF958}"/>
    <hyperlink ref="B4741" r:id="rId4740" display="http://sistemagestioncalidad.ramajudicial.gov.co/ModeloCSJ/index.php?sesion=&amp;op=8&amp;sop=8.5.6&amp;id_estrutura=371&amp;id=24850.00000&amp;hr=1" xr:uid="{C98A6B01-F6D6-4BAC-81BD-96D96AEEA309}"/>
    <hyperlink ref="B4742" r:id="rId4741" display="http://sistemagestioncalidad.ramajudicial.gov.co/ModeloCSJ/index.php?sesion=&amp;op=8&amp;sop=8.5.6&amp;id_estrutura=371&amp;id=24851.00000&amp;hr=1" xr:uid="{FB71044D-A58D-4CE4-818D-4281FE988080}"/>
    <hyperlink ref="B4743" r:id="rId4742" display="http://sistemagestioncalidad.ramajudicial.gov.co/ModeloCSJ/index.php?sesion=&amp;op=8&amp;sop=8.5.6&amp;id_estructura=1&amp;id=24852.00000&amp;hr=1" xr:uid="{F8F8F72D-4E6E-417F-8F65-7DB29082DE07}"/>
    <hyperlink ref="B4744" r:id="rId4743" display="http://sistemagestioncalidad.ramajudicial.gov.co/ModeloCSJ/index.php?sesion=&amp;op=8&amp;sop=8.5.6&amp;id_estrutura=367&amp;id=24853.00000&amp;hr=1" xr:uid="{B171A124-4B6D-4BCF-867E-0024CE1D54D4}"/>
    <hyperlink ref="B4745" r:id="rId4744" display="http://sistemagestioncalidad.ramajudicial.gov.co/ModeloCSJ/index.php?sesion=&amp;op=8&amp;sop=8.5.6&amp;id_estrutura=1&amp;id=24854.00000&amp;hr=1" xr:uid="{27466D10-A82E-4852-8AD5-EC0AFDB50BE6}"/>
    <hyperlink ref="B4746" r:id="rId4745" display="http://sistemagestioncalidad.ramajudicial.gov.co/ModeloCSJ/index.php?sesion=&amp;op=8&amp;sop=8.5.6&amp;id_estrutura=1&amp;id=24855.00000&amp;hr=1" xr:uid="{2CE90AE4-3EE3-4AA2-885C-FD28A09AAAF2}"/>
    <hyperlink ref="B4747" r:id="rId4746" display="http://sistemagestioncalidad.ramajudicial.gov.co/ModeloCSJ/index.php?sesion=&amp;op=8&amp;sop=8.5.6&amp;id_estrutura=1&amp;id=24856.00000&amp;hr=1" xr:uid="{9BB09DE1-C9A0-4EBC-A1CA-52446A1793A7}"/>
    <hyperlink ref="B4748" r:id="rId4747" display="http://sistemagestioncalidad.ramajudicial.gov.co/ModeloCSJ/index.php?sesion=&amp;op=8&amp;sop=8.5.6&amp;id_estrutura=1&amp;id=24857.00000&amp;hr=1" xr:uid="{05B6C9D3-B0D2-4DEE-A084-B152728CA205}"/>
    <hyperlink ref="B4749" r:id="rId4748" display="http://sistemagestioncalidad.ramajudicial.gov.co/ModeloCSJ/index.php?sesion=&amp;op=8&amp;sop=8.5.6&amp;id_estrutura=367&amp;id=24858.00000&amp;hr=1" xr:uid="{30DEDA8B-12A2-4557-9C50-6E63867A8B30}"/>
    <hyperlink ref="B4750" r:id="rId4749" display="http://sistemagestioncalidad.ramajudicial.gov.co/ModeloCSJ/index.php?sesion=&amp;op=8&amp;sop=8.5.6&amp;id_estrutura=367&amp;id=24859.00000&amp;hr=1" xr:uid="{56E03664-EC2C-4DA0-A85B-BD69074B496D}"/>
    <hyperlink ref="B4751" r:id="rId4750" display="http://sistemagestioncalidad.ramajudicial.gov.co/ModeloCSJ/index.php?sesion=&amp;op=8&amp;sop=8.5.6&amp;id_estrutura=1&amp;id=24860.00000&amp;hr=1" xr:uid="{D2B3B1E6-3E2C-47BC-82D7-E157404B5D03}"/>
    <hyperlink ref="B4752" r:id="rId4751" display="http://sistemagestioncalidad.ramajudicial.gov.co/ModeloCSJ/index.php?sesion=&amp;op=8&amp;sop=8.5.6&amp;id_estrutura=367&amp;id=24861.00000&amp;hr=1" xr:uid="{67D901E0-C890-4DE6-89A6-CFEA7C671E54}"/>
    <hyperlink ref="B4753" r:id="rId4752" display="http://sistemagestioncalidad.ramajudicial.gov.co/ModeloCSJ/index.php?sesion=&amp;op=8&amp;sop=8.5.6&amp;id_estrutura=2&amp;id=24862.00000&amp;hr=1" xr:uid="{DDE0D2F9-73B8-427D-8B9F-17EEA2499152}"/>
    <hyperlink ref="B4754" r:id="rId4753" display="http://sistemagestioncalidad.ramajudicial.gov.co/ModeloCSJ/index.php?sesion=&amp;op=8&amp;sop=8.5.6&amp;id_estrutura=371&amp;id=24863.00000&amp;hr=1" xr:uid="{912CBD17-5A9D-4645-A387-3629C9CBF262}"/>
    <hyperlink ref="B4755" r:id="rId4754" display="http://sistemagestioncalidad.ramajudicial.gov.co/ModeloCSJ/index.php?sesion=&amp;op=8&amp;sop=8.5.6&amp;id_estrutura=1&amp;id=24864.00000&amp;hr=1" xr:uid="{68B4D611-3BCB-4F10-B79B-B7227C538032}"/>
    <hyperlink ref="B4756" r:id="rId4755" display="http://sistemagestioncalidad.ramajudicial.gov.co/ModeloCSJ/index.php?sesion=&amp;op=8&amp;sop=8.5.6&amp;id_estrutura=367&amp;id=24865.00000&amp;hr=1" xr:uid="{94542B88-E27E-407C-A01A-013FF220AF1E}"/>
    <hyperlink ref="B4757" r:id="rId4756" display="http://sistemagestioncalidad.ramajudicial.gov.co/ModeloCSJ/index.php?sesion=&amp;op=8&amp;sop=8.5.6&amp;id_estrutura=367&amp;id=24866.00000&amp;hr=1" xr:uid="{32B65F77-4020-4D0A-A1D6-45731C7BB61A}"/>
    <hyperlink ref="B4758" r:id="rId4757" display="http://sistemagestioncalidad.ramajudicial.gov.co/ModeloCSJ/index.php?sesion=&amp;op=8&amp;sop=8.5.6&amp;id_estrutura=1&amp;id=24867.00000&amp;hr=1" xr:uid="{212F3A38-E67B-404A-92D2-FA9DBF55311D}"/>
    <hyperlink ref="B4759" r:id="rId4758" display="http://sistemagestioncalidad.ramajudicial.gov.co/ModeloCSJ/index.php?sesion=&amp;op=8&amp;sop=8.5.6&amp;id_estrutura=367&amp;id=24868.00000&amp;hr=1" xr:uid="{F842FA6D-861E-4102-B913-396ED299C38E}"/>
    <hyperlink ref="B4760" r:id="rId4759" display="http://sistemagestioncalidad.ramajudicial.gov.co/ModeloCSJ/index.php?sesion=&amp;op=8&amp;sop=8.5.6&amp;id_estrutura=367&amp;id=24869.00000&amp;hr=1" xr:uid="{CB3FCFCF-8606-4A6F-84B5-EFB4EF3771C3}"/>
    <hyperlink ref="B4761" r:id="rId4760" display="http://sistemagestioncalidad.ramajudicial.gov.co/ModeloCSJ/index.php?sesion=&amp;op=8&amp;sop=8.5.6&amp;id_estrutura=367&amp;id=24870.00000&amp;hr=1" xr:uid="{C207BE87-A356-4C58-A152-1A6053D66EFB}"/>
    <hyperlink ref="B4762" r:id="rId4761" display="http://sistemagestioncalidad.ramajudicial.gov.co/ModeloCSJ/index.php?sesion=&amp;op=8&amp;sop=8.5.6&amp;id_estrutura=367&amp;id=24871.00000&amp;hr=1" xr:uid="{0367192F-5289-440E-B475-B75A343BA3C7}"/>
    <hyperlink ref="B4763" r:id="rId4762" display="http://sistemagestioncalidad.ramajudicial.gov.co/ModeloCSJ/index.php?sesion=&amp;op=8&amp;sop=8.5.6&amp;id_estrutura=367&amp;id=24872.00000&amp;hr=1" xr:uid="{C242DCA5-C3D3-41E4-8FB6-5F73CA8F982F}"/>
    <hyperlink ref="B4764" r:id="rId4763" display="http://sistemagestioncalidad.ramajudicial.gov.co/ModeloCSJ/index.php?sesion=&amp;op=8&amp;sop=8.5.6&amp;id_estrutura=367&amp;id=24873.00000&amp;hr=1" xr:uid="{39A6EEB1-6DFB-44D1-AAF7-04ABE3D68E2D}"/>
    <hyperlink ref="B4765" r:id="rId4764" display="http://sistemagestioncalidad.ramajudicial.gov.co/ModeloCSJ/index.php?sesion=&amp;op=8&amp;sop=8.5.6&amp;id_estrutura=367&amp;id=24874.00000&amp;hr=1" xr:uid="{307059D3-F089-4A3A-AC63-AC676B8F22D9}"/>
    <hyperlink ref="B4766" r:id="rId4765" display="http://sistemagestioncalidad.ramajudicial.gov.co/ModeloCSJ/index.php?sesion=&amp;op=8&amp;sop=8.5.6&amp;id_estrutura=367&amp;id=24875.00000&amp;hr=1" xr:uid="{98FCBB0B-3A2E-4BE3-B11F-8E28CA4D6AAE}"/>
    <hyperlink ref="B4767" r:id="rId4766" display="http://sistemagestioncalidad.ramajudicial.gov.co/ModeloCSJ/index.php?sesion=&amp;op=8&amp;sop=8.5.6&amp;id_estrutura=1&amp;id=24876.00000&amp;hr=1" xr:uid="{AA920033-1208-4F53-82CA-93F0C6370C71}"/>
    <hyperlink ref="B4768" r:id="rId4767" display="http://sistemagestioncalidad.ramajudicial.gov.co/ModeloCSJ/index.php?sesion=&amp;op=8&amp;sop=8.5.6&amp;id_estrutura=1&amp;id=24877.00000&amp;hr=1" xr:uid="{E1593B0A-0D3D-456E-9EAD-D0FEDE6EE91A}"/>
    <hyperlink ref="B4769" r:id="rId4768" display="http://sistemagestioncalidad.ramajudicial.gov.co/ModeloCSJ/index.php?sesion=&amp;op=8&amp;sop=8.5.6&amp;id_estrutura=367&amp;id=24878.00000&amp;hr=1" xr:uid="{3DD85A7E-6E93-488B-B14F-F8DAC596F11C}"/>
    <hyperlink ref="B4770" r:id="rId4769" display="http://sistemagestioncalidad.ramajudicial.gov.co/ModeloCSJ/index.php?sesion=&amp;op=8&amp;sop=8.5.6&amp;id_estrutura=367&amp;id=24879.00000&amp;hr=1" xr:uid="{251B6050-C6FC-4D50-BBB3-1C4DB45B27B8}"/>
    <hyperlink ref="B4771" r:id="rId4770" display="http://sistemagestioncalidad.ramajudicial.gov.co/ModeloCSJ/index.php?sesion=&amp;op=8&amp;sop=8.5.6&amp;id_estrutura=367&amp;id=24880.00000&amp;hr=1" xr:uid="{5F524D63-DF62-4DBD-97CA-5CFB867B3010}"/>
    <hyperlink ref="B4772" r:id="rId4771" display="http://sistemagestioncalidad.ramajudicial.gov.co/ModeloCSJ/index.php?sesion=&amp;op=8&amp;sop=8.5.6&amp;id_estrutura=367&amp;id=24881.00000&amp;hr=1" xr:uid="{B311A0E1-5594-42F5-A277-163D54913374}"/>
    <hyperlink ref="B4773" r:id="rId4772" display="http://sistemagestioncalidad.ramajudicial.gov.co/ModeloCSJ/index.php?sesion=&amp;op=8&amp;sop=8.5.6&amp;id_estrutura=367&amp;id=24882.00000&amp;hr=1" xr:uid="{843FEEC3-7994-4CB8-AAD1-CF28302348A0}"/>
    <hyperlink ref="B4774" r:id="rId4773" display="http://sistemagestioncalidad.ramajudicial.gov.co/ModeloCSJ/index.php?sesion=&amp;op=8&amp;sop=8.5.6&amp;id_estrutura=367&amp;id=24883.00000&amp;hr=1" xr:uid="{D8E78E14-9EDC-4935-8C76-71B523CB72EF}"/>
    <hyperlink ref="B4775" r:id="rId4774" display="http://sistemagestioncalidad.ramajudicial.gov.co/ModeloCSJ/index.php?sesion=&amp;op=8&amp;sop=8.5.6&amp;id_estrutura=367&amp;id=24884.00000&amp;hr=1" xr:uid="{0C05F139-9F0E-4938-8825-3E5097A7333D}"/>
    <hyperlink ref="B4776" r:id="rId4775" display="http://sistemagestioncalidad.ramajudicial.gov.co/ModeloCSJ/index.php?sesion=&amp;op=8&amp;sop=8.5.6&amp;id_estrutura=367&amp;id=24885.00000&amp;hr=1" xr:uid="{B4E84F11-3083-4232-AFCD-33F548D0ABA3}"/>
    <hyperlink ref="B4777" r:id="rId4776" display="http://sistemagestioncalidad.ramajudicial.gov.co/ModeloCSJ/index.php?sesion=&amp;op=8&amp;sop=8.5.6&amp;id_estrutura=367&amp;id=24886.00000&amp;hr=1" xr:uid="{FDE355AF-B14A-4BF5-AEE5-6880DF3B5CC9}"/>
    <hyperlink ref="B4778" r:id="rId4777" display="http://sistemagestioncalidad.ramajudicial.gov.co/ModeloCSJ/index.php?sesion=&amp;op=8&amp;sop=8.5.6&amp;id_estrutura=367&amp;id=24887.00000&amp;hr=1" xr:uid="{C083F780-1CB3-4EDF-AEDD-D93484795588}"/>
    <hyperlink ref="B4779" r:id="rId4778" display="http://sistemagestioncalidad.ramajudicial.gov.co/ModeloCSJ/index.php?sesion=&amp;op=8&amp;sop=8.5.6&amp;id_estrutura=367&amp;id=24888.00000&amp;hr=1" xr:uid="{304C226F-6947-47C8-A549-E9FAB56EBD47}"/>
    <hyperlink ref="B4780" r:id="rId4779" display="http://sistemagestioncalidad.ramajudicial.gov.co/ModeloCSJ/index.php?sesion=&amp;op=8&amp;sop=8.5.6&amp;id_estrutura=2&amp;id=24889.00000&amp;hr=1" xr:uid="{E12CA724-7A79-4DEF-927B-E651F821CCD1}"/>
    <hyperlink ref="B4781" r:id="rId4780" display="http://sistemagestioncalidad.ramajudicial.gov.co/ModeloCSJ/index.php?sesion=&amp;op=8&amp;sop=8.5.6&amp;id_estrutura=367&amp;id=24890.00000&amp;hr=1" xr:uid="{C0232F9E-6DFD-4867-8AB2-E890C1767C4F}"/>
    <hyperlink ref="B4782" r:id="rId4781" display="http://sistemagestioncalidad.ramajudicial.gov.co/ModeloCSJ/index.php?sesion=&amp;op=8&amp;sop=8.5.6&amp;id_estrutura=367&amp;id=24891.00000&amp;hr=1" xr:uid="{AFEFD576-70E3-46A4-83E9-2CDDDCC4B18A}"/>
    <hyperlink ref="B4783" r:id="rId4782" display="http://sistemagestioncalidad.ramajudicial.gov.co/ModeloCSJ/index.php?sesion=&amp;op=8&amp;sop=8.5.6&amp;id_estrutura=367&amp;id=24892.00000&amp;hr=1" xr:uid="{C99F8F77-6E0A-4106-9B81-A06486520208}"/>
    <hyperlink ref="B4784" r:id="rId4783" display="http://sistemagestioncalidad.ramajudicial.gov.co/ModeloCSJ/index.php?sesion=&amp;op=8&amp;sop=8.5.6&amp;id_estrutura=367&amp;id=24893.00000&amp;hr=1" xr:uid="{56777E36-6443-4E2F-BD4A-1587A0B414A5}"/>
    <hyperlink ref="B4785" r:id="rId4784" display="http://sistemagestioncalidad.ramajudicial.gov.co/ModeloCSJ/index.php?sesion=&amp;op=8&amp;sop=8.5.6&amp;id_estrutura=367&amp;id=24894.00000&amp;hr=1" xr:uid="{4C020FDD-2812-42F1-9D51-9DC7F4C29F25}"/>
    <hyperlink ref="B4786" r:id="rId4785" display="http://sistemagestioncalidad.ramajudicial.gov.co/ModeloCSJ/index.php?sesion=&amp;op=8&amp;sop=8.5.6&amp;id_estrutura=367&amp;id=24895.00000&amp;hr=1" xr:uid="{54AC527E-D769-4C6E-A9B7-0C46BFB1F5AE}"/>
    <hyperlink ref="B4787" r:id="rId4786" display="http://sistemagestioncalidad.ramajudicial.gov.co/ModeloCSJ/index.php?sesion=&amp;op=8&amp;sop=8.5.6&amp;id_estrutura=1&amp;id=24896.00000&amp;hr=1" xr:uid="{DB16E31F-9754-4FC4-A97E-8F9490C52252}"/>
    <hyperlink ref="B4788" r:id="rId4787" display="http://sistemagestioncalidad.ramajudicial.gov.co/ModeloCSJ/index.php?sesion=&amp;op=8&amp;sop=8.5.6&amp;id_estrutura=1&amp;id=24897.00000&amp;hr=1" xr:uid="{BDAF64A4-D479-40A9-9BFF-F1B56AF63AD9}"/>
    <hyperlink ref="B4789" r:id="rId4788" display="http://sistemagestioncalidad.ramajudicial.gov.co/ModeloCSJ/index.php?sesion=&amp;op=8&amp;sop=8.5.6&amp;id_estrutura=2&amp;id=24898.00000&amp;hr=1" xr:uid="{4F198F5F-4651-46B8-ACE1-893A3EDB6AF2}"/>
    <hyperlink ref="B4790" r:id="rId4789" display="http://sistemagestioncalidad.ramajudicial.gov.co/ModeloCSJ/index.php?sesion=&amp;op=8&amp;sop=8.5.6&amp;id_estrutura=1&amp;id=24899.00000&amp;hr=1" xr:uid="{1394F53C-24AB-4E12-89A5-BF2A5850E1D6}"/>
    <hyperlink ref="B4791" r:id="rId4790" display="http://sistemagestioncalidad.ramajudicial.gov.co/ModeloCSJ/index.php?sesion=&amp;op=8&amp;sop=8.5.6&amp;id_estrutura=2&amp;id=24900.00000&amp;hr=1" xr:uid="{C2BBA6FD-C6BC-4EAE-84B2-7003F1193428}"/>
    <hyperlink ref="B4792" r:id="rId4791" display="http://sistemagestioncalidad.ramajudicial.gov.co/ModeloCSJ/index.php?sesion=&amp;op=8&amp;sop=8.5.6&amp;id_estrutura=367&amp;id=24901.00000&amp;hr=1" xr:uid="{10130201-F08B-4AB7-97D4-D5823021947A}"/>
    <hyperlink ref="B4793" r:id="rId4792" display="http://sistemagestioncalidad.ramajudicial.gov.co/ModeloCSJ/index.php?sesion=&amp;op=8&amp;sop=8.5.6&amp;id_estrutura=367&amp;id=24902.00000&amp;hr=1" xr:uid="{98E2D039-2863-4A93-BD92-6E7CE98162AC}"/>
    <hyperlink ref="B4794" r:id="rId4793" display="http://sistemagestioncalidad.ramajudicial.gov.co/ModeloCSJ/index.php?sesion=&amp;op=8&amp;sop=8.5.6&amp;id_estrutura=367&amp;id=24903.00000&amp;hr=1" xr:uid="{0D45205A-7C73-4122-94E8-1D16814D6792}"/>
    <hyperlink ref="B4795" r:id="rId4794" display="http://sistemagestioncalidad.ramajudicial.gov.co/ModeloCSJ/index.php?sesion=&amp;op=8&amp;sop=8.5.6&amp;id_estrutura=1&amp;id=24904.00000&amp;hr=1" xr:uid="{A54E0BAD-BCDC-49CF-AC91-EC4659B7AD96}"/>
    <hyperlink ref="B4796" r:id="rId4795" display="http://sistemagestioncalidad.ramajudicial.gov.co/ModeloCSJ/index.php?sesion=&amp;op=8&amp;sop=8.5.6&amp;id_estrutura=367&amp;id=24905.00000&amp;hr=1" xr:uid="{6D9B8CC4-A32F-49CE-8A22-A573C1380737}"/>
    <hyperlink ref="B4797" r:id="rId4796" display="http://sistemagestioncalidad.ramajudicial.gov.co/ModeloCSJ/index.php?sesion=&amp;op=8&amp;sop=8.5.6&amp;id_estrutura=2&amp;id=24906.00000&amp;hr=1" xr:uid="{7224AF08-39C9-42B8-A05F-CF765A3FF9B6}"/>
    <hyperlink ref="B4798" r:id="rId4797" display="http://sistemagestioncalidad.ramajudicial.gov.co/ModeloCSJ/index.php?sesion=&amp;op=8&amp;sop=8.5.6&amp;id_estrutura=367&amp;id=24907.00000&amp;hr=1" xr:uid="{5BE25D23-BD4E-40FC-AD6F-AEB74DE6725C}"/>
    <hyperlink ref="B4799" r:id="rId4798" display="http://sistemagestioncalidad.ramajudicial.gov.co/ModeloCSJ/index.php?sesion=&amp;op=8&amp;sop=8.5.6&amp;id_estrutura=367&amp;id=24908.00000&amp;hr=1" xr:uid="{D5D1AF42-AB04-453D-AF8E-5FFB6FDA442F}"/>
    <hyperlink ref="B4800" r:id="rId4799" display="http://sistemagestioncalidad.ramajudicial.gov.co/ModeloCSJ/index.php?sesion=&amp;op=8&amp;sop=8.5.6&amp;id_estrutura=367&amp;id=24909.00000&amp;hr=1" xr:uid="{7810AE34-DB69-46ED-80C4-03908E81A761}"/>
    <hyperlink ref="B4801" r:id="rId4800" display="http://sistemagestioncalidad.ramajudicial.gov.co/ModeloCSJ/index.php?sesion=&amp;op=8&amp;sop=8.5.6&amp;id_estrutura=2&amp;id=24910.00000&amp;hr=1" xr:uid="{6EB04E4F-AFE5-4ADA-855A-106EB60D5591}"/>
    <hyperlink ref="B4802" r:id="rId4801" display="http://sistemagestioncalidad.ramajudicial.gov.co/ModeloCSJ/index.php?sesion=&amp;op=8&amp;sop=8.5.6&amp;id_estrutura=1&amp;id=24911.00000&amp;hr=1" xr:uid="{34DF3F8D-A906-4B09-9202-E1EF7709EE89}"/>
    <hyperlink ref="B4803" r:id="rId4802" display="http://sistemagestioncalidad.ramajudicial.gov.co/ModeloCSJ/index.php?sesion=&amp;op=8&amp;sop=8.5.6&amp;id_estrutura=2&amp;id=24912.00000&amp;hr=1" xr:uid="{32216874-52BC-4770-BE1A-F2F70EA108EC}"/>
    <hyperlink ref="B4804" r:id="rId4803" display="http://sistemagestioncalidad.ramajudicial.gov.co/ModeloCSJ/index.php?sesion=&amp;op=8&amp;sop=8.5.6&amp;id_estrutura=367&amp;id=24913.00000&amp;hr=1" xr:uid="{34C481F3-E040-45E7-9FCD-6A8D9E8D9531}"/>
    <hyperlink ref="B4805" r:id="rId4804" display="http://sistemagestioncalidad.ramajudicial.gov.co/ModeloCSJ/index.php?sesion=&amp;op=8&amp;sop=8.5.6&amp;id_estrutura=367&amp;id=24914.00000&amp;hr=1" xr:uid="{15533271-54B5-48D4-BA6B-9752077A8C84}"/>
    <hyperlink ref="B4806" r:id="rId4805" display="http://sistemagestioncalidad.ramajudicial.gov.co/ModeloCSJ/index.php?sesion=&amp;op=8&amp;sop=8.5.6&amp;id_estrutura=371&amp;id=24915.00000&amp;hr=1" xr:uid="{C8AB1AB6-833D-4A13-8599-EE0012BDF574}"/>
    <hyperlink ref="B4807" r:id="rId4806" display="http://sistemagestioncalidad.ramajudicial.gov.co/ModeloCSJ/index.php?sesion=&amp;op=8&amp;sop=8.5.6&amp;id_estrutura=367&amp;id=24916.00000&amp;hr=1" xr:uid="{B8DB3183-F1E7-4C10-8D6E-293BBE378733}"/>
    <hyperlink ref="B4808" r:id="rId4807" display="http://sistemagestioncalidad.ramajudicial.gov.co/ModeloCSJ/index.php?sesion=&amp;op=8&amp;sop=8.5.6&amp;id_estrutura=367&amp;id=24917.00000&amp;hr=1" xr:uid="{CE7EEBCB-B714-4104-A5CE-E71447BF2F6C}"/>
    <hyperlink ref="B4809" r:id="rId4808" display="http://sistemagestioncalidad.ramajudicial.gov.co/ModeloCSJ/index.php?sesion=&amp;op=8&amp;sop=8.5.6&amp;id_estrutura=1&amp;id=24918.00000&amp;hr=1" xr:uid="{6CA2B748-C460-40E5-8DF0-02B88175B343}"/>
    <hyperlink ref="B4810" r:id="rId4809" display="http://sistemagestioncalidad.ramajudicial.gov.co/ModeloCSJ/index.php?sesion=&amp;op=8&amp;sop=8.5.6&amp;id_estrutura=367&amp;id=24919.00000&amp;hr=1" xr:uid="{47B1CC70-A6C3-4F15-8070-CCD4FEECC413}"/>
    <hyperlink ref="B4811" r:id="rId4810" display="http://sistemagestioncalidad.ramajudicial.gov.co/ModeloCSJ/index.php?sesion=&amp;op=8&amp;sop=8.5.6&amp;id_estrutura=367&amp;id=24920.00000&amp;hr=1" xr:uid="{C785641B-1AC2-4515-BC54-83F54FB5D16F}"/>
    <hyperlink ref="B4812" r:id="rId4811" display="http://sistemagestioncalidad.ramajudicial.gov.co/ModeloCSJ/index.php?sesion=&amp;op=8&amp;sop=8.5.6&amp;id_estrutura=367&amp;id=24921.00000&amp;hr=1" xr:uid="{60EBB1BF-F817-4A91-88A7-C1B5D8955936}"/>
    <hyperlink ref="B4813" r:id="rId4812" display="http://sistemagestioncalidad.ramajudicial.gov.co/ModeloCSJ/index.php?sesion=&amp;op=8&amp;sop=8.5.6&amp;id_estrutura=367&amp;id=24922.00000&amp;hr=1" xr:uid="{1B8DC1F9-2BE0-46F4-863E-801E915772C4}"/>
    <hyperlink ref="B4814" r:id="rId4813" display="http://sistemagestioncalidad.ramajudicial.gov.co/ModeloCSJ/index.php?sesion=&amp;op=8&amp;sop=8.5.6&amp;id_estrutura=367&amp;id=24923.00000&amp;hr=1" xr:uid="{3552EA65-3B06-4D94-8E18-48FFFC90B40E}"/>
    <hyperlink ref="B4815" r:id="rId4814" display="http://sistemagestioncalidad.ramajudicial.gov.co/ModeloCSJ/index.php?sesion=&amp;op=8&amp;sop=8.5.6&amp;id_estrutura=367&amp;id=24924.00000&amp;hr=1" xr:uid="{9431F720-8EF2-4F52-87F1-D85EE02CC8F0}"/>
    <hyperlink ref="B4816" r:id="rId4815" display="http://sistemagestioncalidad.ramajudicial.gov.co/ModeloCSJ/index.php?sesion=&amp;op=8&amp;sop=8.5.6&amp;id_estrutura=367&amp;id=24925.00000&amp;hr=1" xr:uid="{89ED799B-3414-48FD-8DE7-28AB870E3621}"/>
    <hyperlink ref="B4817" r:id="rId4816" display="http://sistemagestioncalidad.ramajudicial.gov.co/ModeloCSJ/index.php?sesion=&amp;op=8&amp;sop=8.5.6&amp;id_estrutura=2&amp;id=24926.00000&amp;hr=1" xr:uid="{7A1C14FE-3C35-4769-B60E-F75F78742632}"/>
    <hyperlink ref="B4818" r:id="rId4817" display="http://sistemagestioncalidad.ramajudicial.gov.co/ModeloCSJ/index.php?sesion=&amp;op=8&amp;sop=8.5.6&amp;id_estrutura=367&amp;id=24927.00000&amp;hr=1" xr:uid="{D14567E9-781F-4752-AB19-424EA305224C}"/>
    <hyperlink ref="B4819" r:id="rId4818" display="http://sistemagestioncalidad.ramajudicial.gov.co/ModeloCSJ/index.php?sesion=&amp;op=8&amp;sop=8.5.6&amp;id_estrutura=367&amp;id=24928.00000&amp;hr=1" xr:uid="{F52F9D83-7378-49DD-B74E-ECDF5F75F04B}"/>
    <hyperlink ref="B4820" r:id="rId4819" display="http://sistemagestioncalidad.ramajudicial.gov.co/ModeloCSJ/index.php?sesion=&amp;op=8&amp;sop=8.5.6&amp;id_estrutura=1&amp;id=24929.00000&amp;hr=1" xr:uid="{11D79A93-79A6-4A52-8F30-14DA7ACF8FF3}"/>
    <hyperlink ref="B4821" r:id="rId4820" display="http://sistemagestioncalidad.ramajudicial.gov.co/ModeloCSJ/index.php?sesion=&amp;op=8&amp;sop=8.5.6&amp;id_estrutura=1&amp;id=24930.00000&amp;hr=1" xr:uid="{E4544F0A-660D-4D80-957C-2FD0A15B8519}"/>
    <hyperlink ref="B4822" r:id="rId4821" display="http://sistemagestioncalidad.ramajudicial.gov.co/ModeloCSJ/index.php?sesion=&amp;op=8&amp;sop=8.5.6&amp;id_estrutura=367&amp;id=24931.00000&amp;hr=1" xr:uid="{E90B192A-A176-44F2-ABFA-2D263AA07D41}"/>
    <hyperlink ref="B4823" r:id="rId4822" display="http://sistemagestioncalidad.ramajudicial.gov.co/ModeloCSJ/index.php?sesion=&amp;op=8&amp;sop=8.5.6&amp;id_estrutura=367&amp;id=24932.00000&amp;hr=1" xr:uid="{657DA93C-66D5-453B-910B-0016BFA26ADF}"/>
    <hyperlink ref="B4824" r:id="rId4823" display="http://sistemagestioncalidad.ramajudicial.gov.co/ModeloCSJ/index.php?sesion=&amp;op=8&amp;sop=8.5.6&amp;id_estrutura=367&amp;id=24933.00000&amp;hr=1" xr:uid="{CD4C583E-7570-4C82-8811-EE36A73AC3CD}"/>
    <hyperlink ref="B4825" r:id="rId4824" display="http://sistemagestioncalidad.ramajudicial.gov.co/ModeloCSJ/index.php?sesion=&amp;op=8&amp;sop=8.5.6&amp;id_estrutura=2&amp;id=24934.00000&amp;hr=1" xr:uid="{E5EDB0AF-316A-44B9-8F69-94D2A4CBB46C}"/>
    <hyperlink ref="B4826" r:id="rId4825" display="http://sistemagestioncalidad.ramajudicial.gov.co/ModeloCSJ/index.php?sesion=&amp;op=8&amp;sop=8.5.6&amp;id_estrutura=367&amp;id=24935.00000&amp;hr=1" xr:uid="{5C283F6B-44E4-428B-A3C2-6198424A23E8}"/>
    <hyperlink ref="B4827" r:id="rId4826" display="http://sistemagestioncalidad.ramajudicial.gov.co/ModeloCSJ/index.php?sesion=&amp;op=8&amp;sop=8.5.6&amp;id_estrutura=1&amp;id=24936.00000&amp;hr=1" xr:uid="{DB82D0BD-7BB9-44C9-A768-3EA6201C9621}"/>
    <hyperlink ref="B4828" r:id="rId4827" display="http://sistemagestioncalidad.ramajudicial.gov.co/ModeloCSJ/index.php?sesion=&amp;op=8&amp;sop=8.5.6&amp;id_estrutura=1&amp;id=24937.00000&amp;hr=1" xr:uid="{D1271D9E-2554-49A4-9E3D-E7D6898AEA23}"/>
    <hyperlink ref="B4829" r:id="rId4828" display="http://sistemagestioncalidad.ramajudicial.gov.co/ModeloCSJ/index.php?sesion=&amp;op=8&amp;sop=8.5.6&amp;id_estrutura=367&amp;id=24938.00000&amp;hr=1" xr:uid="{67AD0F00-7090-41E1-825C-F1B13FFA6A95}"/>
    <hyperlink ref="B4830" r:id="rId4829" display="http://sistemagestioncalidad.ramajudicial.gov.co/ModeloCSJ/index.php?sesion=&amp;op=8&amp;sop=8.5.6&amp;id_estrutura=367&amp;id=24939.00000&amp;hr=1" xr:uid="{69C53736-7AF6-489B-8132-5ED91A463470}"/>
    <hyperlink ref="B4831" r:id="rId4830" display="http://sistemagestioncalidad.ramajudicial.gov.co/ModeloCSJ/index.php?sesion=&amp;op=8&amp;sop=8.5.6&amp;id_estrutura=367&amp;id=24940.00000&amp;hr=1" xr:uid="{F6F61572-8B39-4D80-8333-C4E2B82E8CF0}"/>
    <hyperlink ref="B4832" r:id="rId4831" display="http://sistemagestioncalidad.ramajudicial.gov.co/ModeloCSJ/index.php?sesion=&amp;op=8&amp;sop=8.5.6&amp;id_estrutura=367&amp;id=24941.00000&amp;hr=1" xr:uid="{52FBDF4D-7E9B-482A-8478-35781F5D835F}"/>
    <hyperlink ref="B4833" r:id="rId4832" display="http://sistemagestioncalidad.ramajudicial.gov.co/ModeloCSJ/index.php?sesion=&amp;op=8&amp;sop=8.5.6&amp;id_estrutura=1&amp;id=24942.00000&amp;hr=1" xr:uid="{3C508871-C1C6-4DC3-AA0E-ED4D97C5B72A}"/>
    <hyperlink ref="B4834" r:id="rId4833" display="http://sistemagestioncalidad.ramajudicial.gov.co/ModeloCSJ/index.php?sesion=&amp;op=8&amp;sop=8.5.6&amp;id_estrutura=367&amp;id=24943.00000&amp;hr=1" xr:uid="{9D5F28B1-DFA1-47A3-BCFA-7D8B3C29986E}"/>
    <hyperlink ref="B4835" r:id="rId4834" display="http://sistemagestioncalidad.ramajudicial.gov.co/ModeloCSJ/index.php?sesion=&amp;op=8&amp;sop=8.5.6&amp;id_estrutura=371&amp;id=24944.00000&amp;hr=1" xr:uid="{DC51D61F-6214-491F-910A-5C9BE522043D}"/>
    <hyperlink ref="B4836" r:id="rId4835" display="http://sistemagestioncalidad.ramajudicial.gov.co/ModeloCSJ/index.php?sesion=&amp;op=8&amp;sop=8.5.6&amp;id_estrutura=367&amp;id=24945.00000&amp;hr=1" xr:uid="{34B5EFBF-9706-4120-84D2-AC203F3ABA86}"/>
    <hyperlink ref="B4837" r:id="rId4836" display="http://sistemagestioncalidad.ramajudicial.gov.co/ModeloCSJ/index.php?sesion=&amp;op=8&amp;sop=8.5.6&amp;id_estrutura=2&amp;id=24946.00000&amp;hr=1" xr:uid="{6EC0A40B-99F8-4846-B2FB-5B3A227EE57E}"/>
    <hyperlink ref="B4838" r:id="rId4837" display="http://sistemagestioncalidad.ramajudicial.gov.co/ModeloCSJ/index.php?sesion=&amp;op=8&amp;sop=8.5.6&amp;id_estrutura=367&amp;id=24947.00000&amp;hr=1" xr:uid="{CF29DF62-4874-40AD-842F-46C0682C8D45}"/>
    <hyperlink ref="B4839" r:id="rId4838" display="http://sistemagestioncalidad.ramajudicial.gov.co/ModeloCSJ/index.php?sesion=&amp;op=8&amp;sop=8.5.6&amp;id_estrutura=367&amp;id=24948.00000&amp;hr=1" xr:uid="{106BE6E1-1C50-44E8-86C3-FB953336CE14}"/>
    <hyperlink ref="B4840" r:id="rId4839" display="http://sistemagestioncalidad.ramajudicial.gov.co/ModeloCSJ/index.php?sesion=&amp;op=8&amp;sop=8.5.6&amp;id_estrutura=367&amp;id=24949.00000&amp;hr=1" xr:uid="{3097B1A0-A6C3-4098-BE55-9A941BB0C4FB}"/>
    <hyperlink ref="B4841" r:id="rId4840" display="http://sistemagestioncalidad.ramajudicial.gov.co/ModeloCSJ/index.php?sesion=&amp;op=8&amp;sop=8.5.6&amp;id_estrutura=367&amp;id=24950.00000&amp;hr=1" xr:uid="{5122956A-0201-48F9-A05D-D0EB12B86CD6}"/>
    <hyperlink ref="B4842" r:id="rId4841" display="http://sistemagestioncalidad.ramajudicial.gov.co/ModeloCSJ/index.php?sesion=&amp;op=8&amp;sop=8.5.6&amp;id_estrutura=367&amp;id=24951.00000&amp;hr=1" xr:uid="{DB79D10B-D5DA-457D-ACE4-91CCE4DAE44E}"/>
    <hyperlink ref="B4843" r:id="rId4842" display="http://sistemagestioncalidad.ramajudicial.gov.co/ModeloCSJ/index.php?sesion=&amp;op=8&amp;sop=8.5.6&amp;id_estrutura=1&amp;id=24952.00000&amp;hr=1" xr:uid="{24361B39-B64B-4969-AFA2-01CAC75FE13A}"/>
    <hyperlink ref="B4844" r:id="rId4843" display="http://sistemagestioncalidad.ramajudicial.gov.co/ModeloCSJ/index.php?sesion=&amp;op=8&amp;sop=8.5.6&amp;id_estrutura=1&amp;id=24953.00000&amp;hr=1" xr:uid="{6D9C26B5-F213-4072-8211-118D4D3CA877}"/>
    <hyperlink ref="B4845" r:id="rId4844" display="http://sistemagestioncalidad.ramajudicial.gov.co/ModeloCSJ/index.php?sesion=&amp;op=8&amp;sop=8.5.6&amp;id_estrutura=367&amp;id=24954.00000&amp;hr=1" xr:uid="{5EE56FAD-F32C-40C6-A87B-2824E3C9AB76}"/>
    <hyperlink ref="B4846" r:id="rId4845" display="http://sistemagestioncalidad.ramajudicial.gov.co/ModeloCSJ/index.php?sesion=&amp;op=8&amp;sop=8.5.6&amp;id_estrutura=367&amp;id=24955.00000&amp;hr=1" xr:uid="{4560E0B6-3849-4C03-8B58-25779D61F449}"/>
    <hyperlink ref="B4847" r:id="rId4846" display="http://sistemagestioncalidad.ramajudicial.gov.co/ModeloCSJ/index.php?sesion=&amp;op=8&amp;sop=8.5.6&amp;id_estrutura=367&amp;id=24956.00000&amp;hr=1" xr:uid="{66BBCE49-61D5-44FD-B478-2E5EFD04A19C}"/>
    <hyperlink ref="B4848" r:id="rId4847" display="http://sistemagestioncalidad.ramajudicial.gov.co/ModeloCSJ/index.php?sesion=&amp;op=8&amp;sop=8.5.6&amp;id_estrutura=1&amp;id=24957.00000&amp;hr=1" xr:uid="{4BA9A1B4-4118-4553-8EE2-81255556ED76}"/>
    <hyperlink ref="B4849" r:id="rId4848" display="http://sistemagestioncalidad.ramajudicial.gov.co/ModeloCSJ/index.php?sesion=&amp;op=8&amp;sop=8.5.6&amp;id_estrutura=367&amp;id=24958.00000&amp;hr=1" xr:uid="{8EECE23D-619C-478A-BC9A-DCC9C9D00124}"/>
    <hyperlink ref="B4850" r:id="rId4849" display="http://sistemagestioncalidad.ramajudicial.gov.co/ModeloCSJ/index.php?sesion=&amp;op=8&amp;sop=8.5.6&amp;id_estrutura=367&amp;id=24959.00000&amp;hr=1" xr:uid="{6F9CBD3D-BDB4-4635-88EE-02EA39EFC452}"/>
    <hyperlink ref="B4851" r:id="rId4850" display="http://sistemagestioncalidad.ramajudicial.gov.co/ModeloCSJ/index.php?sesion=&amp;op=8&amp;sop=8.5.6&amp;id_estrutura=1&amp;id=24960.00000&amp;hr=1" xr:uid="{B0779B37-A108-440D-B4E6-8087C370DA5B}"/>
    <hyperlink ref="B4852" r:id="rId4851" display="http://sistemagestioncalidad.ramajudicial.gov.co/ModeloCSJ/index.php?sesion=&amp;op=8&amp;sop=8.5.6&amp;id_estrutura=1&amp;id=24961.00000&amp;hr=1" xr:uid="{4E585041-5D9F-4063-9FFB-4404C4552C84}"/>
    <hyperlink ref="B4853" r:id="rId4852" display="http://sistemagestioncalidad.ramajudicial.gov.co/ModeloCSJ/index.php?sesion=&amp;op=8&amp;sop=8.5.6&amp;id_estrutura=2&amp;id=24962.00000&amp;hr=1" xr:uid="{F97791F7-0182-41D1-BBA0-3F026FA70725}"/>
    <hyperlink ref="B4854" r:id="rId4853" display="http://sistemagestioncalidad.ramajudicial.gov.co/ModeloCSJ/index.php?sesion=&amp;op=8&amp;sop=8.5.6&amp;id_estrutura=367&amp;id=24963.00000&amp;hr=1" xr:uid="{FAC04605-ECE9-4A1C-BE83-19FE5701D77D}"/>
    <hyperlink ref="B4855" r:id="rId4854" display="http://sistemagestioncalidad.ramajudicial.gov.co/ModeloCSJ/index.php?sesion=&amp;op=8&amp;sop=8.5.6&amp;id_estrutura=1&amp;id=24964.00000&amp;hr=1" xr:uid="{AB1444C3-AD14-4800-A4F8-D6806BAE2E77}"/>
    <hyperlink ref="B4856" r:id="rId4855" display="http://sistemagestioncalidad.ramajudicial.gov.co/ModeloCSJ/index.php?sesion=&amp;op=8&amp;sop=8.5.6&amp;id_estrutura=1&amp;id=24965.00000&amp;hr=1" xr:uid="{6B368663-7E0A-4EB3-ACB5-8FCDA37873C9}"/>
    <hyperlink ref="B4857" r:id="rId4856" display="http://sistemagestioncalidad.ramajudicial.gov.co/ModeloCSJ/index.php?sesion=&amp;op=8&amp;sop=8.5.6&amp;id_estrutura=1&amp;id=24966.00000&amp;hr=1" xr:uid="{5319CCE7-439A-48D5-B2ED-5153371E617C}"/>
    <hyperlink ref="B4858" r:id="rId4857" display="http://sistemagestioncalidad.ramajudicial.gov.co/ModeloCSJ/index.php?sesion=&amp;op=8&amp;sop=8.5.6&amp;id_estrutura=1&amp;id=24967.00000&amp;hr=1" xr:uid="{C647EEB8-BC6C-414F-8004-9E4501409A43}"/>
    <hyperlink ref="B4859" r:id="rId4858" display="http://sistemagestioncalidad.ramajudicial.gov.co/ModeloCSJ/index.php?sesion=&amp;op=8&amp;sop=8.5.6&amp;id_estrutura=1&amp;id=24968.00000&amp;hr=1" xr:uid="{7048AE0B-6BBC-4C74-AF1E-EF2856B0737F}"/>
    <hyperlink ref="B4860" r:id="rId4859" display="http://sistemagestioncalidad.ramajudicial.gov.co/ModeloCSJ/index.php?sesion=&amp;op=8&amp;sop=8.5.6&amp;id_estrutura=1&amp;id=24969.00000&amp;hr=1" xr:uid="{22303789-0433-46FE-889E-9A1B91079B68}"/>
    <hyperlink ref="B4861" r:id="rId4860" display="http://sistemagestioncalidad.ramajudicial.gov.co/ModeloCSJ/index.php?sesion=&amp;op=8&amp;sop=8.5.6&amp;id_estrutura=367&amp;id=24970.00000&amp;hr=1" xr:uid="{32183596-713A-4198-922A-3526F6A36FDE}"/>
    <hyperlink ref="B4862" r:id="rId4861" display="http://sistemagestioncalidad.ramajudicial.gov.co/ModeloCSJ/index.php?sesion=&amp;op=8&amp;sop=8.5.6&amp;id_estrutura=367&amp;id=24971.00000&amp;hr=1" xr:uid="{8F73CE51-86CF-43D6-8544-A8C64C7F78DE}"/>
    <hyperlink ref="B4863" r:id="rId4862" display="http://sistemagestioncalidad.ramajudicial.gov.co/ModeloCSJ/index.php?sesion=&amp;op=8&amp;sop=8.5.6&amp;id_estrutura=1&amp;id=24972.00000&amp;hr=1" xr:uid="{B1CDBB36-7565-4387-B718-015DB762EE32}"/>
    <hyperlink ref="B4864" r:id="rId4863" display="http://sistemagestioncalidad.ramajudicial.gov.co/ModeloCSJ/index.php?sesion=&amp;op=8&amp;sop=8.5.6&amp;id_estrutura=367&amp;id=24973.00000&amp;hr=1" xr:uid="{0045D552-22A3-4084-A569-B2CA3B6CF316}"/>
    <hyperlink ref="B4865" r:id="rId4864" display="http://sistemagestioncalidad.ramajudicial.gov.co/ModeloCSJ/index.php?sesion=&amp;op=8&amp;sop=8.5.6&amp;id_estrutura=367&amp;id=24974.00000&amp;hr=1" xr:uid="{1DCA308D-254D-4B9F-AF74-0D178A71B01F}"/>
    <hyperlink ref="B4866" r:id="rId4865" display="http://sistemagestioncalidad.ramajudicial.gov.co/ModeloCSJ/index.php?sesion=&amp;op=8&amp;sop=8.5.6&amp;id_estrutura=2&amp;id=24975.00000&amp;hr=1" xr:uid="{0DBD3DDF-DC67-436A-B698-F814FEBB3C07}"/>
    <hyperlink ref="B4867" r:id="rId4866" display="http://sistemagestioncalidad.ramajudicial.gov.co/ModeloCSJ/index.php?sesion=&amp;op=8&amp;sop=8.5.6&amp;id_estrutura=371&amp;id=24976.00000&amp;hr=1" xr:uid="{B3DB813C-052E-450E-8CF0-9D629EB4B74A}"/>
    <hyperlink ref="B4868" r:id="rId4867" display="http://sistemagestioncalidad.ramajudicial.gov.co/ModeloCSJ/index.php?sesion=&amp;op=8&amp;sop=8.5.6&amp;id_estrutura=367&amp;id=24977.00000&amp;hr=1" xr:uid="{8283909F-8C4F-42F9-9FAB-32A1084F2C14}"/>
    <hyperlink ref="B4869" r:id="rId4868" display="http://sistemagestioncalidad.ramajudicial.gov.co/ModeloCSJ/index.php?sesion=&amp;op=8&amp;sop=8.5.6&amp;id_estrutura=371&amp;id=24978.00000&amp;hr=1" xr:uid="{0EB556B1-B291-4964-B38B-1999554D5B02}"/>
    <hyperlink ref="B4870" r:id="rId4869" display="http://sistemagestioncalidad.ramajudicial.gov.co/ModeloCSJ/index.php?sesion=&amp;op=8&amp;sop=8.5.6&amp;id_estrutura=2&amp;id=24979.00000&amp;hr=1" xr:uid="{7320DD23-97CC-4D55-B180-011D88B6A49E}"/>
    <hyperlink ref="B4871" r:id="rId4870" display="http://sistemagestioncalidad.ramajudicial.gov.co/ModeloCSJ/index.php?sesion=&amp;op=8&amp;sop=8.5.6&amp;id_estrutura=371&amp;id=24980.00000&amp;hr=1" xr:uid="{979A5553-9795-4305-803B-3A11605B6F9A}"/>
    <hyperlink ref="B4872" r:id="rId4871" display="http://sistemagestioncalidad.ramajudicial.gov.co/ModeloCSJ/index.php?sesion=&amp;op=8&amp;sop=8.5.6&amp;id_estrutura=371&amp;id=24981.00000&amp;hr=1" xr:uid="{F0FD431F-64C5-4E74-8618-1A83EED8D9ED}"/>
    <hyperlink ref="B4873" r:id="rId4872" display="http://sistemagestioncalidad.ramajudicial.gov.co/ModeloCSJ/index.php?sesion=&amp;op=8&amp;sop=8.5.6&amp;id_estrutura=367&amp;id=24982.00000&amp;hr=1" xr:uid="{91280EBD-1587-4CF5-A8A6-056C22F13F4D}"/>
    <hyperlink ref="B4874" r:id="rId4873" display="http://sistemagestioncalidad.ramajudicial.gov.co/ModeloCSJ/index.php?sesion=&amp;op=8&amp;sop=8.5.6&amp;id_estrutura=1&amp;id=24983.00000&amp;hr=1" xr:uid="{2D7D39B8-D7D6-43D0-8EDA-E3B841285FE2}"/>
    <hyperlink ref="B4875" r:id="rId4874" display="http://sistemagestioncalidad.ramajudicial.gov.co/ModeloCSJ/index.php?sesion=&amp;op=8&amp;sop=8.5.6&amp;id_estrutura=367&amp;id=24984.00000&amp;hr=1" xr:uid="{D3AE99C1-DD99-4208-9E2E-195DE4E60CDB}"/>
    <hyperlink ref="B4876" r:id="rId4875" display="http://sistemagestioncalidad.ramajudicial.gov.co/ModeloCSJ/index.php?sesion=&amp;op=8&amp;sop=8.5.6&amp;id_estrutura=367&amp;id=24985.00000&amp;hr=1" xr:uid="{F6C1DBC0-E875-4114-A751-2EFD087E0FA0}"/>
    <hyperlink ref="B4877" r:id="rId4876" display="http://sistemagestioncalidad.ramajudicial.gov.co/ModeloCSJ/index.php?sesion=&amp;op=8&amp;sop=8.5.6&amp;id_estrutura=3&amp;id=24986.00000&amp;hr=1" xr:uid="{C26DA5AB-A0DD-44F2-85D2-DC3C3C971CBD}"/>
    <hyperlink ref="B4878" r:id="rId4877" display="http://sistemagestioncalidad.ramajudicial.gov.co/ModeloCSJ/index.php?sesion=&amp;op=8&amp;sop=8.5.6&amp;id_estrutura=367&amp;id=24987.00000&amp;hr=1" xr:uid="{D68069A4-BCC2-444B-BDE9-89D7E7162124}"/>
    <hyperlink ref="B4879" r:id="rId4878" display="http://sistemagestioncalidad.ramajudicial.gov.co/ModeloCSJ/index.php?sesion=&amp;op=8&amp;sop=8.5.6&amp;id_estrutura=371&amp;id=24988.00000&amp;hr=1" xr:uid="{4B412BE5-280C-4D2B-BAB7-0CA55A240860}"/>
    <hyperlink ref="B4880" r:id="rId4879" display="http://sistemagestioncalidad.ramajudicial.gov.co/ModeloCSJ/index.php?sesion=&amp;op=8&amp;sop=8.5.6&amp;id_estrutura=367&amp;id=24989.00000&amp;hr=1" xr:uid="{63A27492-02EE-462D-AEAE-AD1FF9D94448}"/>
    <hyperlink ref="B4881" r:id="rId4880" display="http://sistemagestioncalidad.ramajudicial.gov.co/ModeloCSJ/index.php?sesion=&amp;op=8&amp;sop=8.5.6&amp;id_estrutura=367&amp;id=24990.00000&amp;hr=1" xr:uid="{D0836BB0-3CF6-4FA4-9401-918BBBD4C071}"/>
    <hyperlink ref="B4882" r:id="rId4881" display="http://sistemagestioncalidad.ramajudicial.gov.co/ModeloCSJ/index.php?sesion=&amp;op=8&amp;sop=8.5.6&amp;id_estrutura=367&amp;id=24991.00000&amp;hr=1" xr:uid="{698E9D5D-FEB5-41F8-8F88-8C9D3977C260}"/>
    <hyperlink ref="B4883" r:id="rId4882" display="http://sistemagestioncalidad.ramajudicial.gov.co/ModeloCSJ/index.php?sesion=&amp;op=8&amp;sop=8.5.6&amp;id_estrutura=2&amp;id=24992.00000&amp;hr=1" xr:uid="{CBBF7A7E-4838-4CB5-B46C-71DFFBC71C6D}"/>
    <hyperlink ref="B4884" r:id="rId4883" display="http://sistemagestioncalidad.ramajudicial.gov.co/ModeloCSJ/index.php?sesion=&amp;op=8&amp;sop=8.5.6&amp;id_estrutura=367&amp;id=24993.00000&amp;hr=1" xr:uid="{639F5574-F0A1-4482-AF78-135A4D68079E}"/>
    <hyperlink ref="B4885" r:id="rId4884" display="http://sistemagestioncalidad.ramajudicial.gov.co/ModeloCSJ/index.php?sesion=&amp;op=8&amp;sop=8.5.6&amp;id_estrutura=367&amp;id=24994.00000&amp;hr=1" xr:uid="{8AAA85A5-E610-4CCC-B85D-2BD8BD5B40DB}"/>
    <hyperlink ref="B4886" r:id="rId4885" display="http://sistemagestioncalidad.ramajudicial.gov.co/ModeloCSJ/index.php?sesion=&amp;op=8&amp;sop=8.5.6&amp;id_estrutura=367&amp;id=24995.00000&amp;hr=1" xr:uid="{85744BB9-FA47-4CDE-8B16-0489AFF20CCC}"/>
    <hyperlink ref="B4887" r:id="rId4886" display="http://sistemagestioncalidad.ramajudicial.gov.co/ModeloCSJ/index.php?sesion=&amp;op=8&amp;sop=8.5.6&amp;id_estrutura=371&amp;id=24996.00000&amp;hr=1" xr:uid="{7D602A7A-CEFD-4905-A6E6-9105B03E7E44}"/>
    <hyperlink ref="B4888" r:id="rId4887" display="http://sistemagestioncalidad.ramajudicial.gov.co/ModeloCSJ/index.php?sesion=&amp;op=8&amp;sop=8.5.6&amp;id_estrutura=1&amp;id=24997.00000&amp;hr=1" xr:uid="{DA72EC27-1AD2-4201-8D78-1F9DD1878885}"/>
    <hyperlink ref="B4889" r:id="rId4888" display="http://sistemagestioncalidad.ramajudicial.gov.co/ModeloCSJ/index.php?sesion=&amp;op=8&amp;sop=8.5.6&amp;id_estrutura=1&amp;id=24998.00000&amp;hr=1" xr:uid="{E74B0094-DD82-4961-8F23-0DB07DD3237F}"/>
    <hyperlink ref="B4890" r:id="rId4889" display="http://sistemagestioncalidad.ramajudicial.gov.co/ModeloCSJ/index.php?sesion=&amp;op=8&amp;sop=8.5.6&amp;id_estrutura=2&amp;id=24999.00000&amp;hr=1" xr:uid="{6B0EACAF-CA6E-45C3-A778-A9E5AB6070A1}"/>
    <hyperlink ref="B4891" r:id="rId4890" display="http://sistemagestioncalidad.ramajudicial.gov.co/ModeloCSJ/index.php?sesion=&amp;op=8&amp;sop=8.5.6&amp;id_estrutura=367&amp;id=25000.00000&amp;hr=1" xr:uid="{89271643-7564-4635-BC26-FCC78861D684}"/>
    <hyperlink ref="B4892" r:id="rId4891" display="http://sistemagestioncalidad.ramajudicial.gov.co/ModeloCSJ/index.php?sesion=&amp;op=8&amp;sop=8.5.6&amp;id_estrutura=367&amp;id=25001.00000&amp;hr=1" xr:uid="{8594A53D-A779-4195-A0F2-42E6EE5436BA}"/>
    <hyperlink ref="B4893" r:id="rId4892" display="http://sistemagestioncalidad.ramajudicial.gov.co/ModeloCSJ/index.php?sesion=&amp;op=8&amp;sop=8.5.6&amp;id_estrutura=367&amp;id=25002.00000&amp;hr=1" xr:uid="{36A7BA7E-AA90-4F10-BEEA-B48E913C6BC6}"/>
    <hyperlink ref="B4894" r:id="rId4893" display="http://sistemagestioncalidad.ramajudicial.gov.co/ModeloCSJ/index.php?sesion=&amp;op=8&amp;sop=8.5.6&amp;id_estrutura=1&amp;id=25003.00000&amp;hr=1" xr:uid="{583781AE-36A8-4C59-A960-DA347A3EE025}"/>
    <hyperlink ref="B4895" r:id="rId4894" display="http://sistemagestioncalidad.ramajudicial.gov.co/ModeloCSJ/index.php?sesion=&amp;op=8&amp;sop=8.5.6&amp;id_estrutura=367&amp;id=25004.00000&amp;hr=1" xr:uid="{48F3527D-10AA-4DC9-82BF-C80907F0E0DA}"/>
    <hyperlink ref="B4896" r:id="rId4895" display="http://sistemagestioncalidad.ramajudicial.gov.co/ModeloCSJ/index.php?sesion=&amp;op=8&amp;sop=8.5.6&amp;id_estrutura=367&amp;id=25005.00000&amp;hr=1" xr:uid="{EB8687EE-18F4-4390-A2F2-7DB952A574E6}"/>
    <hyperlink ref="B4897" r:id="rId4896" display="http://sistemagestioncalidad.ramajudicial.gov.co/ModeloCSJ/index.php?sesion=&amp;op=8&amp;sop=8.5.6&amp;id_estrutura=367&amp;id=25006.00000&amp;hr=1" xr:uid="{FA1A78FF-53E5-439B-A409-51EFBDAA654C}"/>
    <hyperlink ref="B4898" r:id="rId4897" display="http://sistemagestioncalidad.ramajudicial.gov.co/ModeloCSJ/index.php?sesion=&amp;op=8&amp;sop=8.5.6&amp;id_estrutura=367&amp;id=25007.00000&amp;hr=1" xr:uid="{F86051CA-C994-47E9-A428-09D197FF4B0D}"/>
    <hyperlink ref="B4899" r:id="rId4898" display="http://sistemagestioncalidad.ramajudicial.gov.co/ModeloCSJ/index.php?sesion=&amp;op=8&amp;sop=8.5.6&amp;id_estrutura=367&amp;id=25008.00000&amp;hr=1" xr:uid="{8ECE1B4D-64BB-4F06-97AE-131DCA272F42}"/>
    <hyperlink ref="B4900" r:id="rId4899" display="http://sistemagestioncalidad.ramajudicial.gov.co/ModeloCSJ/index.php?sesion=&amp;op=8&amp;sop=8.5.6&amp;id_estrutura=367&amp;id=25009.00000&amp;hr=1" xr:uid="{6B608FB8-1879-4CD7-B7B8-635C430DFDB0}"/>
    <hyperlink ref="B4901" r:id="rId4900" display="http://sistemagestioncalidad.ramajudicial.gov.co/ModeloCSJ/index.php?sesion=&amp;op=8&amp;sop=8.5.6&amp;id_estrutura=367&amp;id=25010.00000&amp;hr=1" xr:uid="{379C216B-D615-4BF7-9E93-19158754CB5A}"/>
    <hyperlink ref="B4902" r:id="rId4901" display="http://sistemagestioncalidad.ramajudicial.gov.co/ModeloCSJ/index.php?sesion=&amp;op=8&amp;sop=8.5.6&amp;id_estrutura=2&amp;id=25011.00000&amp;hr=1" xr:uid="{FB6E1C1E-46F6-4587-8D65-E201F60F0426}"/>
    <hyperlink ref="B4903" r:id="rId4902" display="http://sistemagestioncalidad.ramajudicial.gov.co/ModeloCSJ/index.php?sesion=&amp;op=8&amp;sop=8.5.6&amp;id_estrutura=1&amp;id=25012.00000&amp;hr=1" xr:uid="{6FF9395B-AEAA-45BB-A5E7-B1F7481DE0BA}"/>
    <hyperlink ref="B4904" r:id="rId4903" display="http://sistemagestioncalidad.ramajudicial.gov.co/ModeloCSJ/index.php?sesion=&amp;op=8&amp;sop=8.5.6&amp;id_estrutura=367&amp;id=25013.00000&amp;hr=1" xr:uid="{B1090449-5056-4956-A7D8-42E5553D3AA1}"/>
    <hyperlink ref="B4905" r:id="rId4904" display="http://sistemagestioncalidad.ramajudicial.gov.co/ModeloCSJ/index.php?sesion=&amp;op=8&amp;sop=8.5.6&amp;id_estrutura=1&amp;id=25014.00000&amp;hr=1" xr:uid="{863FFF61-46A9-49F4-98F6-6971B1C8B026}"/>
    <hyperlink ref="B4906" r:id="rId4905" display="http://sistemagestioncalidad.ramajudicial.gov.co/ModeloCSJ/index.php?sesion=&amp;op=8&amp;sop=8.5.6&amp;id_estrutura=367&amp;id=25015.00000&amp;hr=1" xr:uid="{E53BC97A-89AB-40A1-BEF2-D3475391C83B}"/>
    <hyperlink ref="B4907" r:id="rId4906" display="http://sistemagestioncalidad.ramajudicial.gov.co/ModeloCSJ/index.php?sesion=&amp;op=8&amp;sop=8.5.6&amp;id_estrutura=2&amp;id=25016.00000&amp;hr=1" xr:uid="{1F502286-7719-4663-A41E-933DA32ACC48}"/>
    <hyperlink ref="B4908" r:id="rId4907" display="http://sistemagestioncalidad.ramajudicial.gov.co/ModeloCSJ/index.php?sesion=&amp;op=8&amp;sop=8.5.6&amp;id_estrutura=371&amp;id=25017.00000&amp;hr=1" xr:uid="{47763DB2-0AEA-4175-A055-20E41BDA5CA3}"/>
    <hyperlink ref="B4909" r:id="rId4908" display="http://sistemagestioncalidad.ramajudicial.gov.co/ModeloCSJ/index.php?sesion=&amp;op=8&amp;sop=8.5.6&amp;id_estrutura=367&amp;id=25018.00000&amp;hr=1" xr:uid="{2F7AC690-7AEE-4760-BCE2-050132934B6A}"/>
    <hyperlink ref="B4910" r:id="rId4909" display="http://sistemagestioncalidad.ramajudicial.gov.co/ModeloCSJ/index.php?sesion=&amp;op=8&amp;sop=8.5.6&amp;id_estrutura=2&amp;id=25019.00000&amp;hr=1" xr:uid="{C845B33E-E7A6-4844-A39E-8EEACFAFAAF2}"/>
    <hyperlink ref="B4911" r:id="rId4910" display="http://sistemagestioncalidad.ramajudicial.gov.co/ModeloCSJ/index.php?sesion=&amp;op=8&amp;sop=8.5.6&amp;id_estrutura=367&amp;id=25020.00000&amp;hr=1" xr:uid="{11CC4EAF-107E-4B7D-A3FF-A682802BEA7B}"/>
    <hyperlink ref="B4912" r:id="rId4911" display="http://sistemagestioncalidad.ramajudicial.gov.co/ModeloCSJ/index.php?sesion=&amp;op=8&amp;sop=8.5.6&amp;id_estrutura=1&amp;id=25021.00000&amp;hr=1" xr:uid="{F1BA097C-4596-418B-925D-531D22A6116C}"/>
    <hyperlink ref="B4913" r:id="rId4912" display="http://sistemagestioncalidad.ramajudicial.gov.co/ModeloCSJ/index.php?sesion=&amp;op=8&amp;sop=8.5.6&amp;id_estrutura=1&amp;id=25022.00000&amp;hr=1" xr:uid="{FA24CF2D-BABB-4AB2-B219-8E5C0BC437BE}"/>
    <hyperlink ref="B4914" r:id="rId4913" display="http://sistemagestioncalidad.ramajudicial.gov.co/ModeloCSJ/index.php?sesion=&amp;op=8&amp;sop=8.5.6&amp;id_estrutura=371&amp;id=25023.00000&amp;hr=1" xr:uid="{EC4E3AE0-4BB2-4194-932B-672FB2F0DF39}"/>
    <hyperlink ref="B4915" r:id="rId4914" display="http://sistemagestioncalidad.ramajudicial.gov.co/ModeloCSJ/index.php?sesion=&amp;op=8&amp;sop=8.5.6&amp;id_estrutura=1&amp;id=25024.00000&amp;hr=1" xr:uid="{4BB9601A-488C-4DC3-94C5-FE6226833791}"/>
    <hyperlink ref="B4916" r:id="rId4915" display="http://sistemagestioncalidad.ramajudicial.gov.co/ModeloCSJ/index.php?sesion=&amp;op=8&amp;sop=8.5.6&amp;id_estrutura=367&amp;id=25025.00000&amp;hr=1" xr:uid="{20921538-2730-4004-A1A1-02983293A624}"/>
    <hyperlink ref="B4917" r:id="rId4916" display="http://sistemagestioncalidad.ramajudicial.gov.co/ModeloCSJ/index.php?sesion=&amp;op=8&amp;sop=8.5.6&amp;id_estrutura=1&amp;id=25026.00000&amp;hr=1" xr:uid="{77A184AA-8467-4F0E-8987-04A4D266C9F3}"/>
    <hyperlink ref="B4918" r:id="rId4917" display="http://sistemagestioncalidad.ramajudicial.gov.co/ModeloCSJ/index.php?sesion=&amp;op=8&amp;sop=8.5.6&amp;id_estrutura=1&amp;id=25027.00000&amp;hr=1" xr:uid="{C1B124E9-79C4-491A-9BF7-632193C880B2}"/>
    <hyperlink ref="B4919" r:id="rId4918" display="http://sistemagestioncalidad.ramajudicial.gov.co/ModeloCSJ/index.php?sesion=&amp;op=8&amp;sop=8.5.6&amp;id_estrutura=371&amp;id=25028.00000&amp;hr=1" xr:uid="{0859F056-4408-4D9B-BA96-FD395BA41309}"/>
    <hyperlink ref="B4920" r:id="rId4919" display="http://sistemagestioncalidad.ramajudicial.gov.co/ModeloCSJ/index.php?sesion=&amp;op=8&amp;sop=8.5.6&amp;id_estrutura=371&amp;id=25029.00000&amp;hr=1" xr:uid="{86C1170D-8384-467D-A14C-9772BD05AF0E}"/>
    <hyperlink ref="B4921" r:id="rId4920" display="http://sistemagestioncalidad.ramajudicial.gov.co/ModeloCSJ/index.php?sesion=&amp;op=8&amp;sop=8.5.6&amp;id_estrutura=367&amp;id=25030.00000&amp;hr=1" xr:uid="{6849DC1A-9AF8-491E-993B-16A397ED6E40}"/>
    <hyperlink ref="B4922" r:id="rId4921" display="http://sistemagestioncalidad.ramajudicial.gov.co/ModeloCSJ/index.php?sesion=&amp;op=8&amp;sop=8.5.6&amp;id_estrutura=367&amp;id=25031.00000&amp;hr=1" xr:uid="{26AF3E96-488D-4D2F-8351-FE36AA2A4202}"/>
    <hyperlink ref="B4923" r:id="rId4922" display="http://sistemagestioncalidad.ramajudicial.gov.co/ModeloCSJ/index.php?sesion=&amp;op=8&amp;sop=8.5.6&amp;id_estrutura=371&amp;id=25032.00000&amp;hr=1" xr:uid="{EEB504D7-55E0-42A7-A65C-AE336F72A2D9}"/>
    <hyperlink ref="B4924" r:id="rId4923" display="http://sistemagestioncalidad.ramajudicial.gov.co/ModeloCSJ/index.php?sesion=&amp;op=8&amp;sop=8.5.6&amp;id_estrutura=371&amp;id=25033.00000&amp;hr=1" xr:uid="{8EE5504D-EADB-47BE-B39E-EEAA8468C09D}"/>
    <hyperlink ref="B4925" r:id="rId4924" display="http://sistemagestioncalidad.ramajudicial.gov.co/ModeloCSJ/index.php?sesion=&amp;op=8&amp;sop=8.5.6&amp;id_estrutura=371&amp;id=25034.00000&amp;hr=1" xr:uid="{694BDCEC-413A-4B2F-8F77-6D2A7FF96CE5}"/>
    <hyperlink ref="B4926" r:id="rId4925" display="http://sistemagestioncalidad.ramajudicial.gov.co/ModeloCSJ/index.php?sesion=&amp;op=8&amp;sop=8.5.6&amp;id_estrutura=367&amp;id=25035.00000&amp;hr=1" xr:uid="{09E14822-CD0B-457E-92AB-5BCE35E365CD}"/>
    <hyperlink ref="B4927" r:id="rId4926" display="http://sistemagestioncalidad.ramajudicial.gov.co/ModeloCSJ/index.php?sesion=&amp;op=8&amp;sop=8.5.6&amp;id_estrutura=367&amp;id=25036.00000&amp;hr=1" xr:uid="{EA7597A5-2916-4DA2-8B75-0C6FEFB15AEB}"/>
    <hyperlink ref="B4928" r:id="rId4927" display="http://sistemagestioncalidad.ramajudicial.gov.co/ModeloCSJ/index.php?sesion=&amp;op=8&amp;sop=8.5.6&amp;id_estrutura=367&amp;id=25037.00000&amp;hr=1" xr:uid="{DDC962C0-E346-4B6F-940C-0D99AC707727}"/>
    <hyperlink ref="B4929" r:id="rId4928" display="http://sistemagestioncalidad.ramajudicial.gov.co/ModeloCSJ/index.php?sesion=&amp;op=8&amp;sop=8.5.6&amp;id_estrutura=2&amp;id=25038.00000&amp;hr=1" xr:uid="{0D791DE0-10AC-41E5-8162-5098503F70E4}"/>
    <hyperlink ref="B4930" r:id="rId4929" display="http://sistemagestioncalidad.ramajudicial.gov.co/ModeloCSJ/index.php?sesion=&amp;op=8&amp;sop=8.5.6&amp;id_estrutura=367&amp;id=25039.00000&amp;hr=1" xr:uid="{3A5329C7-234C-4998-8B8A-4E629054EC02}"/>
    <hyperlink ref="B4931" r:id="rId4930" display="http://sistemagestioncalidad.ramajudicial.gov.co/ModeloCSJ/index.php?sesion=&amp;op=8&amp;sop=8.5.6&amp;id_estrutura=367&amp;id=25040.00000&amp;hr=1" xr:uid="{F687F426-B476-41FA-AC2F-D98315E7D60C}"/>
    <hyperlink ref="B4932" r:id="rId4931" display="http://sistemagestioncalidad.ramajudicial.gov.co/ModeloCSJ/index.php?sesion=&amp;op=8&amp;sop=8.5.6&amp;id_estrutura=2&amp;id=25041.00000&amp;hr=1" xr:uid="{4BC57A60-F48D-408D-8B70-EC0A0458544E}"/>
    <hyperlink ref="B4933" r:id="rId4932" display="http://sistemagestioncalidad.ramajudicial.gov.co/ModeloCSJ/index.php?sesion=&amp;op=8&amp;sop=8.5.6&amp;id_estrutura=1&amp;id=25042.00000&amp;hr=1" xr:uid="{7AE4566B-B64D-4C67-8D1E-BF191BC84CE3}"/>
    <hyperlink ref="B4934" r:id="rId4933" display="http://sistemagestioncalidad.ramajudicial.gov.co/ModeloCSJ/index.php?sesion=&amp;op=8&amp;sop=8.5.6&amp;id_estrutura=367&amp;id=25043.00000&amp;hr=1" xr:uid="{2F4719C1-B1C1-4E52-A660-FC030280812D}"/>
    <hyperlink ref="B4935" r:id="rId4934" display="http://sistemagestioncalidad.ramajudicial.gov.co/ModeloCSJ/index.php?sesion=&amp;op=8&amp;sop=8.5.6&amp;id_estrutura=1&amp;id=25044.00000&amp;hr=1" xr:uid="{CAE0105C-3C17-4755-BE31-EF4538EFAC3A}"/>
    <hyperlink ref="B4936" r:id="rId4935" display="http://sistemagestioncalidad.ramajudicial.gov.co/ModeloCSJ/index.php?sesion=&amp;op=8&amp;sop=8.5.6&amp;id_estrutura=367&amp;id=25045.00000&amp;hr=1" xr:uid="{DD63CCE8-D592-463F-8470-CDB892CFB2DD}"/>
    <hyperlink ref="B4937" r:id="rId4936" display="http://sistemagestioncalidad.ramajudicial.gov.co/ModeloCSJ/index.php?sesion=&amp;op=8&amp;sop=8.5.6&amp;id_estrutura=367&amp;id=25046.00000&amp;hr=1" xr:uid="{194292B2-34EB-4DE2-8852-85A30279DAE7}"/>
    <hyperlink ref="B4938" r:id="rId4937" display="http://sistemagestioncalidad.ramajudicial.gov.co/ModeloCSJ/index.php?sesion=&amp;op=8&amp;sop=8.5.6&amp;id_estrutura=371&amp;id=25047.00000&amp;hr=1" xr:uid="{A7824219-1F06-4901-A718-849D5F58EC94}"/>
    <hyperlink ref="B4939" r:id="rId4938" display="http://sistemagestioncalidad.ramajudicial.gov.co/ModeloCSJ/index.php?sesion=&amp;op=8&amp;sop=8.5.6&amp;id_estrutura=1&amp;id=25048.00000&amp;hr=1" xr:uid="{794450F9-E951-4F41-A6D0-D443B77F6B36}"/>
    <hyperlink ref="B4940" r:id="rId4939" display="http://sistemagestioncalidad.ramajudicial.gov.co/ModeloCSJ/index.php?sesion=&amp;op=8&amp;sop=8.5.6&amp;id_estrutura=371&amp;id=25049.00000&amp;hr=1" xr:uid="{8975CA00-4B8C-487B-8387-000F8E1E5197}"/>
    <hyperlink ref="B4941" r:id="rId4940" display="http://sistemagestioncalidad.ramajudicial.gov.co/ModeloCSJ/index.php?sesion=&amp;op=8&amp;sop=8.5.6&amp;id_estrutura=1&amp;id=25050.00000&amp;hr=1" xr:uid="{0AFA40E8-8DE2-4158-A6ED-B2CDFF7863DB}"/>
    <hyperlink ref="B4942" r:id="rId4941" display="http://sistemagestioncalidad.ramajudicial.gov.co/ModeloCSJ/index.php?sesion=&amp;op=8&amp;sop=8.5.6&amp;id_estrutura=1&amp;id=25051.00000&amp;hr=1" xr:uid="{324348B0-0532-4DDA-B660-18A1FEF31C49}"/>
    <hyperlink ref="B4943" r:id="rId4942" display="http://sistemagestioncalidad.ramajudicial.gov.co/ModeloCSJ/index.php?sesion=&amp;op=8&amp;sop=8.5.6&amp;id_estrutura=371&amp;id=25052.00000&amp;hr=1" xr:uid="{D9B02FC6-24E1-4A8E-9982-DDD33CDAC11D}"/>
    <hyperlink ref="B4944" r:id="rId4943" display="http://sistemagestioncalidad.ramajudicial.gov.co/ModeloCSJ/index.php?sesion=&amp;op=8&amp;sop=8.5.6&amp;id_estrutura=367&amp;id=25053.00000&amp;hr=1" xr:uid="{822157E2-2D78-407A-A12A-E82431236E6A}"/>
    <hyperlink ref="B4945" r:id="rId4944" display="http://sistemagestioncalidad.ramajudicial.gov.co/ModeloCSJ/index.php?sesion=&amp;op=8&amp;sop=8.5.6&amp;id_estrutura=367&amp;id=25054.00000&amp;hr=1" xr:uid="{85EB9C83-CE55-46C2-B68C-787D994B21A1}"/>
    <hyperlink ref="B4946" r:id="rId4945" display="http://sistemagestioncalidad.ramajudicial.gov.co/ModeloCSJ/index.php?sesion=&amp;op=8&amp;sop=8.5.6&amp;id_estrutura=367&amp;id=25055.00000&amp;hr=1" xr:uid="{3FB3B0C3-BB55-440C-9370-EC2DF6F42A66}"/>
    <hyperlink ref="B4947" r:id="rId4946" display="http://sistemagestioncalidad.ramajudicial.gov.co/ModeloCSJ/index.php?sesion=&amp;op=8&amp;sop=8.5.6&amp;id_estrutura=367&amp;id=25056.00000&amp;hr=1" xr:uid="{92E03C7D-3F4B-4CA5-9D75-8ACC33FDEF5F}"/>
    <hyperlink ref="B4948" r:id="rId4947" display="http://sistemagestioncalidad.ramajudicial.gov.co/ModeloCSJ/index.php?sesion=&amp;op=8&amp;sop=8.5.6&amp;id_estrutura=1&amp;id=25057.00000&amp;hr=1" xr:uid="{7FE765BA-EFE1-4E19-880B-66E0FD55109F}"/>
    <hyperlink ref="B4949" r:id="rId4948" display="http://sistemagestioncalidad.ramajudicial.gov.co/ModeloCSJ/index.php?sesion=&amp;op=8&amp;sop=8.5.6&amp;id_estrutura=1&amp;id=25058.00000&amp;hr=1" xr:uid="{90A45F42-06FF-4857-9D1A-E99E570CEE96}"/>
    <hyperlink ref="B4950" r:id="rId4949" display="http://sistemagestioncalidad.ramajudicial.gov.co/ModeloCSJ/index.php?sesion=&amp;op=8&amp;sop=8.5.6&amp;id_estrutura=2&amp;id=25059.00000&amp;hr=1" xr:uid="{2FB0306D-A76E-4D06-A90B-3C575B299483}"/>
    <hyperlink ref="B4951" r:id="rId4950" display="http://sistemagestioncalidad.ramajudicial.gov.co/ModeloCSJ/index.php?sesion=&amp;op=8&amp;sop=8.5.6&amp;id_estrutura=371&amp;id=25060.00000&amp;hr=1" xr:uid="{6B2118DE-B7A2-42BD-8CB8-639C17DD6611}"/>
    <hyperlink ref="B4952" r:id="rId4951" display="http://sistemagestioncalidad.ramajudicial.gov.co/ModeloCSJ/index.php?sesion=&amp;op=8&amp;sop=8.5.6&amp;id_estrutura=367&amp;id=25061.00000&amp;hr=1" xr:uid="{AB3B85DF-04FF-4982-A45C-C1F56BD5B01C}"/>
    <hyperlink ref="B4953" r:id="rId4952" display="http://sistemagestioncalidad.ramajudicial.gov.co/ModeloCSJ/index.php?sesion=&amp;op=8&amp;sop=8.5.6&amp;id_estrutura=1&amp;id=25062.00000&amp;hr=1" xr:uid="{0A82B5D4-C940-4D29-B54D-BE6605D68CB0}"/>
    <hyperlink ref="B4954" r:id="rId4953" display="http://sistemagestioncalidad.ramajudicial.gov.co/ModeloCSJ/index.php?sesion=&amp;op=8&amp;sop=8.5.6&amp;id_estrutura=1&amp;id=25063.00000&amp;hr=1" xr:uid="{4E3ABBA7-1800-4E08-A305-7760736052F3}"/>
    <hyperlink ref="B4955" r:id="rId4954" display="http://sistemagestioncalidad.ramajudicial.gov.co/ModeloCSJ/index.php?sesion=&amp;op=8&amp;sop=8.5.6&amp;id_estrutura=367&amp;id=25064.00000&amp;hr=1" xr:uid="{A9FDCCEB-D26A-4F64-B4A4-43E1D5D6AB23}"/>
    <hyperlink ref="B4956" r:id="rId4955" display="http://sistemagestioncalidad.ramajudicial.gov.co/ModeloCSJ/index.php?sesion=&amp;op=8&amp;sop=8.5.6&amp;id_estrutura=367&amp;id=25065.00000&amp;hr=1" xr:uid="{045A37DF-E411-4070-BC11-DBF7D69BAC85}"/>
    <hyperlink ref="B4957" r:id="rId4956" display="http://sistemagestioncalidad.ramajudicial.gov.co/ModeloCSJ/index.php?sesion=&amp;op=8&amp;sop=8.5.6&amp;id_estrutura=367&amp;id=25066.00000&amp;hr=1" xr:uid="{D5A1EF34-6867-4099-BE0A-0CA8FF8F26B2}"/>
    <hyperlink ref="B4958" r:id="rId4957" display="http://sistemagestioncalidad.ramajudicial.gov.co/ModeloCSJ/index.php?sesion=&amp;op=8&amp;sop=8.5.6&amp;id_estrutura=367&amp;id=25067.00000&amp;hr=1" xr:uid="{CB208F3E-6447-4E94-82B6-A31CF0ED7D4B}"/>
    <hyperlink ref="B4959" r:id="rId4958" display="http://sistemagestioncalidad.ramajudicial.gov.co/ModeloCSJ/index.php?sesion=&amp;op=8&amp;sop=8.5.6&amp;id_estrutura=367&amp;id=25068.00000&amp;hr=1" xr:uid="{8E8D46DB-52BE-49EA-9BE9-878A49D6795E}"/>
    <hyperlink ref="B4960" r:id="rId4959" display="http://sistemagestioncalidad.ramajudicial.gov.co/ModeloCSJ/index.php?sesion=&amp;op=8&amp;sop=8.5.6&amp;id_estrutura=1&amp;id=25069.00000&amp;hr=1" xr:uid="{CF3F4358-8F1E-4BA5-A666-B19A4F007421}"/>
    <hyperlink ref="B4961" r:id="rId4960" display="http://sistemagestioncalidad.ramajudicial.gov.co/ModeloCSJ/index.php?sesion=&amp;op=8&amp;sop=8.5.6&amp;id_estrutura=1&amp;id=25070.00000&amp;hr=1" xr:uid="{AB766CB3-B6D8-450F-8100-D4224DB14A2C}"/>
    <hyperlink ref="B4962" r:id="rId4961" display="http://sistemagestioncalidad.ramajudicial.gov.co/ModeloCSJ/index.php?sesion=&amp;op=8&amp;sop=8.5.6&amp;id_estrutura=367&amp;id=25071.00000&amp;hr=1" xr:uid="{6F2D3795-BDFC-4C95-9CC0-C049C2B993E3}"/>
    <hyperlink ref="B4963" r:id="rId4962" display="http://sistemagestioncalidad.ramajudicial.gov.co/ModeloCSJ/index.php?sesion=&amp;op=8&amp;sop=8.5.6&amp;id_estrutura=1&amp;id=25072.00000&amp;hr=1" xr:uid="{E28E6E2F-9172-4325-A81C-E41FDE8D605B}"/>
    <hyperlink ref="B4964" r:id="rId4963" display="http://sistemagestioncalidad.ramajudicial.gov.co/ModeloCSJ/index.php?sesion=&amp;op=8&amp;sop=8.5.6&amp;id_estrutura=2&amp;id=25073.00000&amp;hr=1" xr:uid="{B6317D47-B275-4E37-82A9-B951D9EAEFCC}"/>
    <hyperlink ref="B4965" r:id="rId4964" display="http://sistemagestioncalidad.ramajudicial.gov.co/ModeloCSJ/index.php?sesion=&amp;op=8&amp;sop=8.5.6&amp;id_estrutura=367&amp;id=25074.00000&amp;hr=1" xr:uid="{F2852DA7-4471-45F5-B58A-C5C066D40D4F}"/>
    <hyperlink ref="B4966" r:id="rId4965" display="http://sistemagestioncalidad.ramajudicial.gov.co/ModeloCSJ/index.php?sesion=&amp;op=8&amp;sop=8.5.6&amp;id_estrutura=367&amp;id=25075.00000&amp;hr=1" xr:uid="{132A4F5C-6CFF-481F-ACC5-EBC0256061F8}"/>
    <hyperlink ref="B4967" r:id="rId4966" display="http://sistemagestioncalidad.ramajudicial.gov.co/ModeloCSJ/index.php?sesion=&amp;op=8&amp;sop=8.5.6&amp;id_estrutura=1&amp;id=25076.00000&amp;hr=1" xr:uid="{2A571620-E257-4CFD-864D-D448672EAB11}"/>
    <hyperlink ref="B4968" r:id="rId4967" display="http://sistemagestioncalidad.ramajudicial.gov.co/ModeloCSJ/index.php?sesion=&amp;op=8&amp;sop=8.5.6&amp;id_estrutura=1&amp;id=25077.00000&amp;hr=1" xr:uid="{23AAB5F9-31AD-4CCD-B722-C665A2DC09DB}"/>
    <hyperlink ref="B4969" r:id="rId4968" display="http://sistemagestioncalidad.ramajudicial.gov.co/ModeloCSJ/index.php?sesion=&amp;op=8&amp;sop=8.5.6&amp;id_estrutura=2&amp;id=25078.00000&amp;hr=1" xr:uid="{8E5EB8AE-4AA4-495B-9265-2E76725F4AE4}"/>
    <hyperlink ref="B4970" r:id="rId4969" display="http://sistemagestioncalidad.ramajudicial.gov.co/ModeloCSJ/index.php?sesion=&amp;op=8&amp;sop=8.5.6&amp;id_estrutura=376&amp;id=25079.00000&amp;hr=1" xr:uid="{03A79280-64BF-43EA-A2E0-8715F640D895}"/>
    <hyperlink ref="B4971" r:id="rId4970" display="http://sistemagestioncalidad.ramajudicial.gov.co/ModeloCSJ/index.php?sesion=&amp;op=8&amp;sop=8.5.6&amp;id_estrutura=367&amp;id=25080.00000&amp;hr=1" xr:uid="{DDCC7A4B-8557-46B9-8668-7233909C4E56}"/>
    <hyperlink ref="B4972" r:id="rId4971" display="http://sistemagestioncalidad.ramajudicial.gov.co/ModeloCSJ/index.php?sesion=&amp;op=8&amp;sop=8.5.6&amp;id_estrutura=1&amp;id=25081.00000&amp;hr=1" xr:uid="{62DBE0D5-A5AB-4DF2-8CF7-EBC6F1E3B951}"/>
    <hyperlink ref="B4973" r:id="rId4972" display="http://sistemagestioncalidad.ramajudicial.gov.co/ModeloCSJ/index.php?sesion=&amp;op=8&amp;sop=8.5.6&amp;id_estrutura=367&amp;id=25082.00000&amp;hr=1" xr:uid="{7D4D2CF5-56DA-4E84-A893-EDED08FE738F}"/>
    <hyperlink ref="B4974" r:id="rId4973" display="http://sistemagestioncalidad.ramajudicial.gov.co/ModeloCSJ/index.php?sesion=&amp;op=8&amp;sop=8.5.6&amp;id_estrutura=367&amp;id=25083.00000&amp;hr=1" xr:uid="{13D83959-05C3-46ED-AAC3-173FABDA7905}"/>
    <hyperlink ref="B4975" r:id="rId4974" display="http://sistemagestioncalidad.ramajudicial.gov.co/ModeloCSJ/index.php?sesion=&amp;op=8&amp;sop=8.5.6&amp;id_estrutura=2&amp;id=25084.00000&amp;hr=1" xr:uid="{270185F5-D130-4EA7-9A00-A5356A71B14B}"/>
    <hyperlink ref="B4976" r:id="rId4975" display="http://sistemagestioncalidad.ramajudicial.gov.co/ModeloCSJ/index.php?sesion=&amp;op=8&amp;sop=8.5.6&amp;id_estrutura=367&amp;id=25085.00000&amp;hr=1" xr:uid="{07C4FD16-4E80-4121-BD78-302DADC3FCC4}"/>
    <hyperlink ref="B4977" r:id="rId4976" display="http://sistemagestioncalidad.ramajudicial.gov.co/ModeloCSJ/index.php?sesion=&amp;op=8&amp;sop=8.5.6&amp;id_estrutura=2&amp;id=25086.00000&amp;hr=1" xr:uid="{64946F9E-8C1B-499C-A1CC-358A4EEB82B2}"/>
    <hyperlink ref="B4978" r:id="rId4977" display="http://sistemagestioncalidad.ramajudicial.gov.co/ModeloCSJ/index.php?sesion=&amp;op=8&amp;sop=8.5.6&amp;id_estrutura=367&amp;id=25087.00000&amp;hr=1" xr:uid="{1F2A2E16-DBA5-4C88-B07F-49A25AF08049}"/>
    <hyperlink ref="B4979" r:id="rId4978" display="http://sistemagestioncalidad.ramajudicial.gov.co/ModeloCSJ/index.php?sesion=&amp;op=8&amp;sop=8.5.6&amp;id_estrutura=367&amp;id=25088.00000&amp;hr=1" xr:uid="{DB3B78FC-CB4C-4E6B-B475-18ADE9E84267}"/>
    <hyperlink ref="B4980" r:id="rId4979" display="http://sistemagestioncalidad.ramajudicial.gov.co/ModeloCSJ/index.php?sesion=&amp;op=8&amp;sop=8.5.6&amp;id_estrutura=371&amp;id=25089.00000&amp;hr=1" xr:uid="{3300277F-9C79-4089-B9CF-DBDD84C4A222}"/>
    <hyperlink ref="B4981" r:id="rId4980" display="http://sistemagestioncalidad.ramajudicial.gov.co/ModeloCSJ/index.php?sesion=&amp;op=8&amp;sop=8.5.6&amp;id_estrutura=371&amp;id=25090.00000&amp;hr=1" xr:uid="{6C3F0A61-88AD-4622-82BB-FD877AF9E5EA}"/>
    <hyperlink ref="B4982" r:id="rId4981" display="http://sistemagestioncalidad.ramajudicial.gov.co/ModeloCSJ/index.php?sesion=&amp;op=8&amp;sop=8.5.6&amp;id_estrutura=367&amp;id=25091.00000&amp;hr=1" xr:uid="{37A0202B-44F7-4E88-8C92-08D7E4FF4EB4}"/>
    <hyperlink ref="B4983" r:id="rId4982" display="http://sistemagestioncalidad.ramajudicial.gov.co/ModeloCSJ/index.php?sesion=&amp;op=8&amp;sop=8.5.6&amp;id_estrutura=371&amp;id=25092.00000&amp;hr=1" xr:uid="{0465ED32-2E3C-42E6-AEAB-548B31F5743E}"/>
    <hyperlink ref="B4984" r:id="rId4983" display="http://sistemagestioncalidad.ramajudicial.gov.co/ModeloCSJ/index.php?sesion=&amp;op=8&amp;sop=8.5.6&amp;id_estrutura=367&amp;id=25093.00000&amp;hr=1" xr:uid="{85734E1B-65A4-4990-9459-17241CF682B8}"/>
    <hyperlink ref="B4985" r:id="rId4984" display="http://sistemagestioncalidad.ramajudicial.gov.co/ModeloCSJ/index.php?sesion=&amp;op=8&amp;sop=8.5.6&amp;id_estrutura=367&amp;id=25094.00000&amp;hr=1" xr:uid="{BBC78C4E-9782-4F97-91FF-FD9633702F4A}"/>
    <hyperlink ref="B4986" r:id="rId4985" display="http://sistemagestioncalidad.ramajudicial.gov.co/ModeloCSJ/index.php?sesion=&amp;op=8&amp;sop=8.5.6&amp;id_estrutura=1&amp;id=25095.00000&amp;hr=1" xr:uid="{FD3B93F8-24AC-4327-AEE1-93140DD28C02}"/>
    <hyperlink ref="B4987" r:id="rId4986" display="http://sistemagestioncalidad.ramajudicial.gov.co/ModeloCSJ/index.php?sesion=&amp;op=8&amp;sop=8.5.6&amp;id_estrutura=1&amp;id=25096.00000&amp;hr=1" xr:uid="{35501109-CD18-4F0C-9D9E-CF7C8929F288}"/>
    <hyperlink ref="B4988" r:id="rId4987" display="http://sistemagestioncalidad.ramajudicial.gov.co/ModeloCSJ/index.php?sesion=&amp;op=8&amp;sop=8.5.6&amp;id_estrutura=367&amp;id=25097.00000&amp;hr=1" xr:uid="{DEAF17EB-9FA7-42C7-8BE8-DEAAFA738D16}"/>
    <hyperlink ref="B4989" r:id="rId4988" display="http://sistemagestioncalidad.ramajudicial.gov.co/ModeloCSJ/index.php?sesion=&amp;op=8&amp;sop=8.5.6&amp;id_estrutura=1&amp;id=25098.00000&amp;hr=1" xr:uid="{56EA778B-5081-4609-B35A-95D3ED1F450A}"/>
    <hyperlink ref="B4990" r:id="rId4989" display="http://sistemagestioncalidad.ramajudicial.gov.co/ModeloCSJ/index.php?sesion=&amp;op=8&amp;sop=8.5.6&amp;id_estrutura=367&amp;id=25099.00000&amp;hr=1" xr:uid="{EA146B60-F043-4457-92EC-9E219C577D29}"/>
    <hyperlink ref="B4991" r:id="rId4990" display="http://sistemagestioncalidad.ramajudicial.gov.co/ModeloCSJ/index.php?sesion=&amp;op=8&amp;sop=8.5.6&amp;id_estrutura=1&amp;id=25100.00000&amp;hr=1" xr:uid="{026EA832-1BBB-4119-946D-F1BAB15953E3}"/>
    <hyperlink ref="B4992" r:id="rId4991" display="http://sistemagestioncalidad.ramajudicial.gov.co/ModeloCSJ/index.php?sesion=&amp;op=8&amp;sop=8.5.6&amp;id_estrutura=1&amp;id=25101.00000&amp;hr=1" xr:uid="{C424D226-6E9B-44DD-B539-35E46A565F3A}"/>
    <hyperlink ref="B4993" r:id="rId4992" display="http://sistemagestioncalidad.ramajudicial.gov.co/ModeloCSJ/index.php?sesion=&amp;op=8&amp;sop=8.5.6&amp;id_estrutura=1&amp;id=25102.00000&amp;hr=1" xr:uid="{D8B28CA6-32D9-4006-AC38-8969598D229D}"/>
    <hyperlink ref="B4994" r:id="rId4993" display="http://sistemagestioncalidad.ramajudicial.gov.co/ModeloCSJ/index.php?sesion=&amp;op=8&amp;sop=8.5.6&amp;id_estrutura=371&amp;id=25103.00000&amp;hr=1" xr:uid="{344C0786-958D-4A6C-8A2B-D7089864DBD2}"/>
    <hyperlink ref="B4995" r:id="rId4994" display="http://sistemagestioncalidad.ramajudicial.gov.co/ModeloCSJ/index.php?sesion=&amp;op=8&amp;sop=8.5.6&amp;id_estrutura=1&amp;id=25104.00000&amp;hr=1" xr:uid="{1E85127D-EDDD-4D5F-98AC-A6E783EC96F6}"/>
    <hyperlink ref="B4996" r:id="rId4995" display="http://sistemagestioncalidad.ramajudicial.gov.co/ModeloCSJ/index.php?sesion=&amp;op=8&amp;sop=8.5.6&amp;id_estrutura=367&amp;id=25105.00000&amp;hr=1" xr:uid="{55873B88-A27C-4FD1-8711-78EAE1E0C3B7}"/>
    <hyperlink ref="B4997" r:id="rId4996" display="http://sistemagestioncalidad.ramajudicial.gov.co/ModeloCSJ/index.php?sesion=&amp;op=8&amp;sop=8.5.6&amp;id_estrutura=1&amp;id=25106.00000&amp;hr=1" xr:uid="{80D3EB49-FBDD-4BF9-BB5A-8AD545D9627B}"/>
    <hyperlink ref="B4998" r:id="rId4997" display="http://sistemagestioncalidad.ramajudicial.gov.co/ModeloCSJ/index.php?sesion=&amp;op=8&amp;sop=8.5.6&amp;id_estrutura=367&amp;id=25107.00000&amp;hr=1" xr:uid="{9B179E11-0ACD-49A8-826D-E041C26270A5}"/>
    <hyperlink ref="B4999" r:id="rId4998" display="http://sistemagestioncalidad.ramajudicial.gov.co/ModeloCSJ/index.php?sesion=&amp;op=8&amp;sop=8.5.6&amp;id_estrutura=367&amp;id=25108.00000&amp;hr=1" xr:uid="{905AD855-8AFF-47C9-84D9-72E2DC9759FB}"/>
    <hyperlink ref="B5000" r:id="rId4999" display="http://sistemagestioncalidad.ramajudicial.gov.co/ModeloCSJ/index.php?sesion=&amp;op=8&amp;sop=8.5.6&amp;id_estrutura=367&amp;id=25109.00000&amp;hr=1" xr:uid="{10938E05-E32A-4DCB-8BDC-9C3904A89A56}"/>
    <hyperlink ref="B5001" r:id="rId5000" display="http://sistemagestioncalidad.ramajudicial.gov.co/ModeloCSJ/index.php?sesion=&amp;op=8&amp;sop=8.5.6&amp;id_estrutura=1&amp;id=25110.00000&amp;hr=1" xr:uid="{988FD3AE-B01F-4C84-804E-0E9F6974960E}"/>
    <hyperlink ref="B5002" r:id="rId5001" display="http://sistemagestioncalidad.ramajudicial.gov.co/ModeloCSJ/index.php?sesion=&amp;op=8&amp;sop=8.5.6&amp;id_estrutura=1&amp;id=25111.00000&amp;hr=1" xr:uid="{E5743493-B481-42D4-B8EC-BEC49E94BA27}"/>
    <hyperlink ref="B5003" r:id="rId5002" display="http://sistemagestioncalidad.ramajudicial.gov.co/ModeloCSJ/index.php?sesion=&amp;op=8&amp;sop=8.5.6&amp;id_estrutura=367&amp;id=25112.00000&amp;hr=1" xr:uid="{D330D349-A5DB-47DA-8EAE-3D2616E08CBF}"/>
    <hyperlink ref="B5004" r:id="rId5003" display="http://sistemagestioncalidad.ramajudicial.gov.co/ModeloCSJ/index.php?sesion=&amp;op=8&amp;sop=8.5.6&amp;id_estrutura=1&amp;id=25113.00000&amp;hr=1" xr:uid="{9DD02873-6F8D-411A-A39D-BD9C01616440}"/>
    <hyperlink ref="B5005" r:id="rId5004" display="http://sistemagestioncalidad.ramajudicial.gov.co/ModeloCSJ/index.php?sesion=&amp;op=8&amp;sop=8.5.6&amp;id_estrutura=367&amp;id=25114.00000&amp;hr=1" xr:uid="{04604CB5-BBEF-4831-A01F-AE29A3FE2BB1}"/>
    <hyperlink ref="B5006" r:id="rId5005" display="http://sistemagestioncalidad.ramajudicial.gov.co/ModeloCSJ/index.php?sesion=&amp;op=8&amp;sop=8.5.6&amp;id_estrutura=367&amp;id=25115.00000&amp;hr=1" xr:uid="{C9A9D538-6736-47D9-BCC4-02294DB096BB}"/>
    <hyperlink ref="B5007" r:id="rId5006" display="http://sistemagestioncalidad.ramajudicial.gov.co/ModeloCSJ/index.php?sesion=&amp;op=8&amp;sop=8.5.6&amp;id_estrutura=367&amp;id=25116.00000&amp;hr=1" xr:uid="{2322442A-762C-4BC9-BB0A-BB9F5ED129C7}"/>
    <hyperlink ref="B5008" r:id="rId5007" display="http://sistemagestioncalidad.ramajudicial.gov.co/ModeloCSJ/index.php?sesion=&amp;op=8&amp;sop=8.5.6&amp;id_estrutura=1&amp;id=25117.00000&amp;hr=1" xr:uid="{4C28D641-0F9D-4938-A74C-F0B2BB532543}"/>
    <hyperlink ref="B5009" r:id="rId5008" display="http://sistemagestioncalidad.ramajudicial.gov.co/ModeloCSJ/index.php?sesion=&amp;op=8&amp;sop=8.5.6&amp;id_estrutura=367&amp;id=25118.00000&amp;hr=1" xr:uid="{C5294BEE-E2D7-42A2-B327-3C26D1F61B11}"/>
    <hyperlink ref="B5010" r:id="rId5009" display="http://sistemagestioncalidad.ramajudicial.gov.co/ModeloCSJ/index.php?sesion=&amp;op=8&amp;sop=8.5.6&amp;id_estrutura=367&amp;id=25119.00000&amp;hr=1" xr:uid="{70BA204A-E25E-48EB-B1CF-9E41D95B2090}"/>
    <hyperlink ref="B5011" r:id="rId5010" display="http://sistemagestioncalidad.ramajudicial.gov.co/ModeloCSJ/index.php?sesion=&amp;op=8&amp;sop=8.5.6&amp;id_estrutura=367&amp;id=25120.00000&amp;hr=1" xr:uid="{42F155B6-6DED-491E-8445-A68377D75A1E}"/>
    <hyperlink ref="B5012" r:id="rId5011" display="http://sistemagestioncalidad.ramajudicial.gov.co/ModeloCSJ/index.php?sesion=&amp;op=8&amp;sop=8.5.6&amp;id_estrutura=367&amp;id=25121.00000&amp;hr=1" xr:uid="{0E81F881-2E99-4780-8BF4-DEDF62CE5235}"/>
    <hyperlink ref="B5013" r:id="rId5012" display="http://sistemagestioncalidad.ramajudicial.gov.co/ModeloCSJ/index.php?sesion=&amp;op=8&amp;sop=8.5.6&amp;id_estrutura=367&amp;id=25122.00000&amp;hr=1" xr:uid="{3AB2A15C-3DBA-4115-9090-9F0D14EF61C5}"/>
    <hyperlink ref="B5014" r:id="rId5013" display="http://sistemagestioncalidad.ramajudicial.gov.co/ModeloCSJ/index.php?sesion=&amp;op=8&amp;sop=8.5.6&amp;id_estrutura=371&amp;id=25123.00000&amp;hr=1" xr:uid="{D3EE523C-9DD3-4A96-913E-97834F77FABA}"/>
    <hyperlink ref="B5015" r:id="rId5014" display="http://sistemagestioncalidad.ramajudicial.gov.co/ModeloCSJ/index.php?sesion=&amp;op=8&amp;sop=8.5.6&amp;id_estrutura=367&amp;id=25124.00000&amp;hr=1" xr:uid="{82AD7D79-2E00-4A7D-87A3-A277CBF69588}"/>
    <hyperlink ref="B5016" r:id="rId5015" display="http://sistemagestioncalidad.ramajudicial.gov.co/ModeloCSJ/index.php?sesion=&amp;op=8&amp;sop=8.5.6&amp;id_estrutura=1&amp;id=25125.00000&amp;hr=1" xr:uid="{659AF4A7-2629-4D65-BDC4-F0F1DB9D753A}"/>
    <hyperlink ref="B5017" r:id="rId5016" display="http://sistemagestioncalidad.ramajudicial.gov.co/ModeloCSJ/index.php?sesion=&amp;op=8&amp;sop=8.5.6&amp;id_estrutura=2&amp;id=25126.00000&amp;hr=1" xr:uid="{68991631-0A86-4B18-BC20-17AF089178FD}"/>
    <hyperlink ref="B5018" r:id="rId5017" display="http://sistemagestioncalidad.ramajudicial.gov.co/ModeloCSJ/index.php?sesion=&amp;op=8&amp;sop=8.5.6&amp;id_estrutura=367&amp;id=25127.00000&amp;hr=1" xr:uid="{1F481527-BE79-4F30-A8C3-851ECDDF5643}"/>
    <hyperlink ref="B5019" r:id="rId5018" display="http://sistemagestioncalidad.ramajudicial.gov.co/ModeloCSJ/index.php?sesion=&amp;op=8&amp;sop=8.5.6&amp;id_estrutura=367&amp;id=25128.00000&amp;hr=1" xr:uid="{63E44730-9B94-4433-A49F-728C2C52C3D4}"/>
    <hyperlink ref="B5020" r:id="rId5019" display="http://sistemagestioncalidad.ramajudicial.gov.co/ModeloCSJ/index.php?sesion=&amp;op=8&amp;sop=8.5.6&amp;id_estrutura=367&amp;id=25129.00000&amp;hr=1" xr:uid="{CBE2D052-7BB1-49C9-85EF-B88692A72692}"/>
    <hyperlink ref="B5021" r:id="rId5020" display="http://sistemagestioncalidad.ramajudicial.gov.co/ModeloCSJ/index.php?sesion=&amp;op=8&amp;sop=8.5.6&amp;id_estrutura=367&amp;id=25130.00000&amp;hr=1" xr:uid="{553EC994-C45D-4FE1-B8B0-5DC79113F747}"/>
    <hyperlink ref="B5022" r:id="rId5021" display="http://sistemagestioncalidad.ramajudicial.gov.co/ModeloCSJ/index.php?sesion=&amp;op=8&amp;sop=8.5.6&amp;id_estrutura=371&amp;id=25131.00000&amp;hr=1" xr:uid="{8D2D9B81-AAB5-4441-BAFA-A8A4F843878A}"/>
    <hyperlink ref="B5023" r:id="rId5022" display="http://sistemagestioncalidad.ramajudicial.gov.co/ModeloCSJ/index.php?sesion=&amp;op=8&amp;sop=8.5.6&amp;id_estrutura=367&amp;id=25132.00000&amp;hr=1" xr:uid="{DA73A152-16DA-41E5-B3C7-A41D1437775F}"/>
    <hyperlink ref="B5024" r:id="rId5023" display="http://sistemagestioncalidad.ramajudicial.gov.co/ModeloCSJ/index.php?sesion=&amp;op=8&amp;sop=8.5.6&amp;id_estrutura=1&amp;id=25133.00000&amp;hr=1" xr:uid="{C3A52AB4-D5E6-45D5-BBB3-AC5B5657D6A3}"/>
    <hyperlink ref="B5025" r:id="rId5024" display="http://sistemagestioncalidad.ramajudicial.gov.co/ModeloCSJ/index.php?sesion=&amp;op=8&amp;sop=8.5.6&amp;id_estrutura=1&amp;id=25134.00000&amp;hr=1" xr:uid="{CF18E5FB-1315-4E8E-867F-EE1682FAEE86}"/>
    <hyperlink ref="B5026" r:id="rId5025" display="http://sistemagestioncalidad.ramajudicial.gov.co/ModeloCSJ/index.php?sesion=&amp;op=8&amp;sop=8.5.6&amp;id_estrutura=371&amp;id=25135.00000&amp;hr=1" xr:uid="{13F6023C-50EE-4349-8C34-324F3B750AC7}"/>
    <hyperlink ref="B5027" r:id="rId5026" display="http://sistemagestioncalidad.ramajudicial.gov.co/ModeloCSJ/index.php?sesion=&amp;op=8&amp;sop=8.5.6&amp;id_estrutura=367&amp;id=25136.00000&amp;hr=1" xr:uid="{57E98BEC-0536-46A2-8E0C-CD97F87C9B49}"/>
    <hyperlink ref="B5028" r:id="rId5027" display="http://sistemagestioncalidad.ramajudicial.gov.co/ModeloCSJ/index.php?sesion=&amp;op=8&amp;sop=8.5.6&amp;id_estrutura=2&amp;id=25137.00000&amp;hr=1" xr:uid="{443F02A7-0CDF-478A-B8CB-5CAE87546A33}"/>
    <hyperlink ref="B5029" r:id="rId5028" display="http://sistemagestioncalidad.ramajudicial.gov.co/ModeloCSJ/index.php?sesion=&amp;op=8&amp;sop=8.5.6&amp;id_estrutura=1&amp;id=25138.00000&amp;hr=1" xr:uid="{6E4D4130-3C51-4EF6-9423-818B837A38E3}"/>
    <hyperlink ref="B5030" r:id="rId5029" display="http://sistemagestioncalidad.ramajudicial.gov.co/ModeloCSJ/index.php?sesion=&amp;op=8&amp;sop=8.5.6&amp;id_estrutura=1&amp;id=25139.00000&amp;hr=1" xr:uid="{587E89F7-9EC8-43D4-BAFA-01CCF41C0D85}"/>
    <hyperlink ref="B5031" r:id="rId5030" display="http://sistemagestioncalidad.ramajudicial.gov.co/ModeloCSJ/index.php?sesion=&amp;op=8&amp;sop=8.5.6&amp;id_estrutura=1&amp;id=25140.00000&amp;hr=1" xr:uid="{517C0ADC-EFFE-447A-8BF6-CBD1C05A08AA}"/>
    <hyperlink ref="B5032" r:id="rId5031" display="http://sistemagestioncalidad.ramajudicial.gov.co/ModeloCSJ/index.php?sesion=&amp;op=8&amp;sop=8.5.6&amp;id_estrutura=367&amp;id=25141.00000&amp;hr=1" xr:uid="{7B297ACF-8F4D-4F9E-94A8-DBBE46DC109A}"/>
    <hyperlink ref="B5033" r:id="rId5032" display="http://sistemagestioncalidad.ramajudicial.gov.co/ModeloCSJ/index.php?sesion=&amp;op=8&amp;sop=8.5.6&amp;id_estrutura=367&amp;id=25142.00000&amp;hr=1" xr:uid="{23EAEB5C-29B2-4A21-B0C3-FFF109805E71}"/>
    <hyperlink ref="B5034" r:id="rId5033" display="http://sistemagestioncalidad.ramajudicial.gov.co/ModeloCSJ/index.php?sesion=&amp;op=8&amp;sop=8.5.6&amp;id_estrutura=2&amp;id=25143.00000&amp;hr=1" xr:uid="{DB74991C-1A73-4457-905C-328212444308}"/>
    <hyperlink ref="B5035" r:id="rId5034" display="http://sistemagestioncalidad.ramajudicial.gov.co/ModeloCSJ/index.php?sesion=&amp;op=8&amp;sop=8.5.6&amp;id_estrutura=367&amp;id=25144.00000&amp;hr=1" xr:uid="{A44AAC19-AFF6-4E6B-9259-CAD5EFAE7F8E}"/>
    <hyperlink ref="B5036" r:id="rId5035" display="http://sistemagestioncalidad.ramajudicial.gov.co/ModeloCSJ/index.php?sesion=&amp;op=8&amp;sop=8.5.6&amp;id_estrutura=367&amp;id=25145.00000&amp;hr=1" xr:uid="{08A92399-7557-478F-8E9E-5B5D2078B79F}"/>
    <hyperlink ref="B5037" r:id="rId5036" display="http://sistemagestioncalidad.ramajudicial.gov.co/ModeloCSJ/index.php?sesion=&amp;op=8&amp;sop=8.5.6&amp;id_estrutura=367&amp;id=25146.00000&amp;hr=1" xr:uid="{B865E45D-AFDF-4E9A-90DF-AD5AE01DCF17}"/>
    <hyperlink ref="B5038" r:id="rId5037" display="http://sistemagestioncalidad.ramajudicial.gov.co/ModeloCSJ/index.php?sesion=&amp;op=8&amp;sop=8.5.6&amp;id_estrutura=371&amp;id=25147.00000&amp;hr=1" xr:uid="{996E61C9-4772-4188-ACAA-839C9ECDBC09}"/>
    <hyperlink ref="B5039" r:id="rId5038" display="http://sistemagestioncalidad.ramajudicial.gov.co/ModeloCSJ/index.php?sesion=&amp;op=8&amp;sop=8.5.6&amp;id_estrutura=367&amp;id=25148.00000&amp;hr=1" xr:uid="{ECB56C2F-2170-4B0A-A206-DAC93FCC7B64}"/>
    <hyperlink ref="B5040" r:id="rId5039" display="http://sistemagestioncalidad.ramajudicial.gov.co/ModeloCSJ/index.php?sesion=&amp;op=8&amp;sop=8.5.6&amp;id_estrutura=371&amp;id=25149.00000&amp;hr=1" xr:uid="{91E5A387-BFBA-4D7E-95A9-B0B7424ACF8F}"/>
    <hyperlink ref="B5041" r:id="rId5040" display="http://sistemagestioncalidad.ramajudicial.gov.co/ModeloCSJ/index.php?sesion=&amp;op=8&amp;sop=8.5.6&amp;id_estrutura=1&amp;id=25150.00000&amp;hr=1" xr:uid="{559D76AC-C0A6-45D2-A562-444CA2524DA2}"/>
    <hyperlink ref="B5042" r:id="rId5041" display="http://sistemagestioncalidad.ramajudicial.gov.co/ModeloCSJ/index.php?sesion=&amp;op=8&amp;sop=8.5.6&amp;id_estrutura=1&amp;id=25151.00000&amp;hr=1" xr:uid="{0DC2197E-8CD9-4E64-A9F8-952641FAFA1A}"/>
    <hyperlink ref="B5043" r:id="rId5042" display="http://sistemagestioncalidad.ramajudicial.gov.co/ModeloCSJ/index.php?sesion=&amp;op=8&amp;sop=8.5.6&amp;id_estrutura=367&amp;id=25152.00000&amp;hr=1" xr:uid="{3F8F4B64-E2AC-4AE7-86EF-5126FDA12A9D}"/>
    <hyperlink ref="B5044" r:id="rId5043" display="http://sistemagestioncalidad.ramajudicial.gov.co/ModeloCSJ/index.php?sesion=&amp;op=8&amp;sop=8.5.6&amp;id_estrutura=1&amp;id=25153.00000&amp;hr=1" xr:uid="{7476FA33-2F37-4E99-B52F-8B62D17632AE}"/>
    <hyperlink ref="B5045" r:id="rId5044" display="http://sistemagestioncalidad.ramajudicial.gov.co/ModeloCSJ/index.php?sesion=&amp;op=8&amp;sop=8.5.6&amp;id_estrutura=1&amp;id=25154.00000&amp;hr=1" xr:uid="{B3DAD65D-2118-4042-80E1-9D061A22F10D}"/>
    <hyperlink ref="B5046" r:id="rId5045" display="http://sistemagestioncalidad.ramajudicial.gov.co/ModeloCSJ/index.php?sesion=&amp;op=8&amp;sop=8.5.6&amp;id_estrutura=367&amp;id=25155.00000&amp;hr=1" xr:uid="{087BEF61-19CC-4FE5-9BB9-95ED743C4B03}"/>
    <hyperlink ref="B5047" r:id="rId5046" display="http://sistemagestioncalidad.ramajudicial.gov.co/ModeloCSJ/index.php?sesion=&amp;op=8&amp;sop=8.5.6&amp;id_estrutura=367&amp;id=25156.00000&amp;hr=1" xr:uid="{11E8E9D3-E6D4-4032-996C-9EDD8A05273A}"/>
    <hyperlink ref="B5048" r:id="rId5047" display="http://sistemagestioncalidad.ramajudicial.gov.co/ModeloCSJ/index.php?sesion=&amp;op=8&amp;sop=8.5.6&amp;id_estrutura=367&amp;id=25157.00000&amp;hr=1" xr:uid="{60C08C41-56F6-42F6-B70A-720503D66173}"/>
    <hyperlink ref="B5049" r:id="rId5048" display="http://sistemagestioncalidad.ramajudicial.gov.co/ModeloCSJ/index.php?sesion=&amp;op=8&amp;sop=8.5.6&amp;id_estrutura=1&amp;id=25158.00000&amp;hr=1" xr:uid="{C13D2784-9831-46F5-A9CB-A305A3C2FC18}"/>
    <hyperlink ref="B5050" r:id="rId5049" display="http://sistemagestioncalidad.ramajudicial.gov.co/ModeloCSJ/index.php?sesion=&amp;op=8&amp;sop=8.5.6&amp;id_estrutura=367&amp;id=25159.00000&amp;hr=1" xr:uid="{B3EFADCC-EC9A-423D-B912-7EBE7F222229}"/>
    <hyperlink ref="B5051" r:id="rId5050" display="http://sistemagestioncalidad.ramajudicial.gov.co/ModeloCSJ/index.php?sesion=&amp;op=8&amp;sop=8.5.6&amp;id_estrutura=1&amp;id=25160.00000&amp;hr=1" xr:uid="{0B5A6C82-F568-482D-8D6F-4AE782A8A0EF}"/>
    <hyperlink ref="B5052" r:id="rId5051" display="http://sistemagestioncalidad.ramajudicial.gov.co/ModeloCSJ/index.php?sesion=&amp;op=8&amp;sop=8.5.6&amp;id_estrutura=2&amp;id=25161.00000&amp;hr=1" xr:uid="{8ECBF71A-A7F1-4FD0-9028-95C3BAB59F5C}"/>
    <hyperlink ref="B5053" r:id="rId5052" display="http://sistemagestioncalidad.ramajudicial.gov.co/ModeloCSJ/index.php?sesion=&amp;op=8&amp;sop=8.5.6&amp;id_estrutura=1&amp;id=25162.00000&amp;hr=1" xr:uid="{140C7A49-906A-409C-82F3-1EAD589ABBBE}"/>
    <hyperlink ref="B5054" r:id="rId5053" display="http://sistemagestioncalidad.ramajudicial.gov.co/ModeloCSJ/index.php?sesion=&amp;op=8&amp;sop=8.5.6&amp;id_estrutura=367&amp;id=25163.00000&amp;hr=1" xr:uid="{F88A2FD6-40F1-4E66-947D-212A4E98879C}"/>
    <hyperlink ref="B5055" r:id="rId5054" display="http://sistemagestioncalidad.ramajudicial.gov.co/ModeloCSJ/index.php?sesion=&amp;op=8&amp;sop=8.5.6&amp;id_estrutura=371&amp;id=25164.00000&amp;hr=1" xr:uid="{B3BF2558-2A06-4CFD-9E18-F05F2D7907E5}"/>
    <hyperlink ref="B5056" r:id="rId5055" display="http://sistemagestioncalidad.ramajudicial.gov.co/ModeloCSJ/index.php?sesion=&amp;op=8&amp;sop=8.5.6&amp;id_estrutura=1&amp;id=25165.00000&amp;hr=1" xr:uid="{DC4749DB-92D8-43B1-99ED-F86A6C743329}"/>
    <hyperlink ref="B5057" r:id="rId5056" display="http://sistemagestioncalidad.ramajudicial.gov.co/ModeloCSJ/index.php?sesion=&amp;op=8&amp;sop=8.5.6&amp;id_estrutura=367&amp;id=25166.00000&amp;hr=1" xr:uid="{BAE2E267-0902-4835-B196-95D8D02AA33A}"/>
    <hyperlink ref="B5058" r:id="rId5057" display="http://sistemagestioncalidad.ramajudicial.gov.co/ModeloCSJ/index.php?sesion=&amp;op=8&amp;sop=8.5.6&amp;id_estrutura=1&amp;id=25167.00000&amp;hr=1" xr:uid="{ADF80E15-6C44-4CEB-BA71-C9A81488D978}"/>
    <hyperlink ref="B5059" r:id="rId5058" display="http://sistemagestioncalidad.ramajudicial.gov.co/ModeloCSJ/index.php?sesion=&amp;op=8&amp;sop=8.5.6&amp;id_estrutura=367&amp;id=25168.00000&amp;hr=1" xr:uid="{80BCFE8C-E1A3-4122-910E-C49FAC4B3965}"/>
    <hyperlink ref="B5060" r:id="rId5059" display="http://sistemagestioncalidad.ramajudicial.gov.co/ModeloCSJ/index.php?sesion=&amp;op=8&amp;sop=8.5.6&amp;id_estrutura=1&amp;id=25169.00000&amp;hr=1" xr:uid="{D5F265EC-6928-4DF5-970A-B1F337BB7FE5}"/>
    <hyperlink ref="B5061" r:id="rId5060" display="http://sistemagestioncalidad.ramajudicial.gov.co/ModeloCSJ/index.php?sesion=&amp;op=8&amp;sop=8.5.6&amp;id_estrutura=367&amp;id=25170.00000&amp;hr=1" xr:uid="{45971EDE-C756-4E0F-897A-BDABB6500C6D}"/>
    <hyperlink ref="B5062" r:id="rId5061" display="http://sistemagestioncalidad.ramajudicial.gov.co/ModeloCSJ/index.php?sesion=&amp;op=8&amp;sop=8.5.6&amp;id_estrutura=367&amp;id=25171.00000&amp;hr=1" xr:uid="{94C18542-0D42-4015-B751-AD459785ADA4}"/>
    <hyperlink ref="B5063" r:id="rId5062" display="http://sistemagestioncalidad.ramajudicial.gov.co/ModeloCSJ/index.php?sesion=&amp;op=8&amp;sop=8.5.6&amp;id_estrutura=371&amp;id=25172.00000&amp;hr=1" xr:uid="{ACD45049-C362-45E5-BD84-2522642874EE}"/>
    <hyperlink ref="B5064" r:id="rId5063" display="http://sistemagestioncalidad.ramajudicial.gov.co/ModeloCSJ/index.php?sesion=&amp;op=8&amp;sop=8.5.6&amp;id_estrutura=367&amp;id=25173.00000&amp;hr=1" xr:uid="{9E8A7E55-51E1-4578-A924-FEE66888DBC2}"/>
    <hyperlink ref="B5065" r:id="rId5064" display="http://sistemagestioncalidad.ramajudicial.gov.co/ModeloCSJ/index.php?sesion=&amp;op=8&amp;sop=8.5.6&amp;id_estrutura=1&amp;id=25174.00000&amp;hr=1" xr:uid="{0016B3EE-26D5-4AF2-8F77-A661BC929DF2}"/>
    <hyperlink ref="B5066" r:id="rId5065" display="http://sistemagestioncalidad.ramajudicial.gov.co/ModeloCSJ/index.php?sesion=&amp;op=8&amp;sop=8.5.6&amp;id_estrutura=367&amp;id=25175.00000&amp;hr=1" xr:uid="{5B4060F3-E981-484E-A519-941658075C5F}"/>
    <hyperlink ref="B5067" r:id="rId5066" display="http://sistemagestioncalidad.ramajudicial.gov.co/ModeloCSJ/index.php?sesion=&amp;op=8&amp;sop=8.5.6&amp;id_estrutura=367&amp;id=25176.00000&amp;hr=1" xr:uid="{8688C8B3-F8DE-4BFB-B612-7BF414242802}"/>
    <hyperlink ref="B5068" r:id="rId5067" display="http://sistemagestioncalidad.ramajudicial.gov.co/ModeloCSJ/index.php?sesion=&amp;op=8&amp;sop=8.5.6&amp;id_estrutura=367&amp;id=25177.00000&amp;hr=1" xr:uid="{E15D7E96-F853-4734-B3E4-08E44DC96BB8}"/>
    <hyperlink ref="B5069" r:id="rId5068" display="http://sistemagestioncalidad.ramajudicial.gov.co/ModeloCSJ/index.php?sesion=&amp;op=8&amp;sop=8.5.6&amp;id_estrutura=367&amp;id=25178.00000&amp;hr=1" xr:uid="{D33C6D73-DF10-4E64-99EA-61589DAF677B}"/>
    <hyperlink ref="B5070" r:id="rId5069" display="http://sistemagestioncalidad.ramajudicial.gov.co/ModeloCSJ/index.php?sesion=&amp;op=8&amp;sop=8.5.6&amp;id_estrutura=367&amp;id=25179.00000&amp;hr=1" xr:uid="{3D62CEEC-0134-40BB-9E79-2C79100D5AF0}"/>
    <hyperlink ref="B5071" r:id="rId5070" display="http://sistemagestioncalidad.ramajudicial.gov.co/ModeloCSJ/index.php?sesion=&amp;op=8&amp;sop=8.5.6&amp;id_estrutura=367&amp;id=25180.00000&amp;hr=1" xr:uid="{3632FA14-DF45-4D24-9757-F42DA5422CC9}"/>
    <hyperlink ref="B5072" r:id="rId5071" display="http://sistemagestioncalidad.ramajudicial.gov.co/ModeloCSJ/index.php?sesion=&amp;op=8&amp;sop=8.5.6&amp;id_estrutura=1&amp;id=25181.00000&amp;hr=1" xr:uid="{4693FF52-F3AD-41D7-95A0-65FCB57D5FA9}"/>
    <hyperlink ref="B5073" r:id="rId5072" display="http://sistemagestioncalidad.ramajudicial.gov.co/ModeloCSJ/index.php?sesion=&amp;op=8&amp;sop=8.5.6&amp;id_estrutura=2&amp;id=25182.00000&amp;hr=1" xr:uid="{5451013A-EA3F-42B4-BC7D-F9E040BA0B7C}"/>
    <hyperlink ref="B5074" r:id="rId5073" display="http://sistemagestioncalidad.ramajudicial.gov.co/ModeloCSJ/index.php?sesion=&amp;op=8&amp;sop=8.5.6&amp;id_estrutura=367&amp;id=25183.00000&amp;hr=1" xr:uid="{A691A6AE-FF0D-479F-B085-C7A81F572509}"/>
    <hyperlink ref="B5075" r:id="rId5074" display="http://sistemagestioncalidad.ramajudicial.gov.co/ModeloCSJ/index.php?sesion=&amp;op=8&amp;sop=8.5.6&amp;id_estrutura=367&amp;id=25184.00000&amp;hr=1" xr:uid="{804B202B-F075-42CD-91D1-1ADD6DF51A47}"/>
    <hyperlink ref="B5076" r:id="rId5075" display="http://sistemagestioncalidad.ramajudicial.gov.co/ModeloCSJ/index.php?sesion=&amp;op=8&amp;sop=8.5.6&amp;id_estrutura=367&amp;id=25185.00000&amp;hr=1" xr:uid="{EBA4E31E-8280-48FB-96EE-C8C0C7811769}"/>
    <hyperlink ref="B5077" r:id="rId5076" display="http://sistemagestioncalidad.ramajudicial.gov.co/ModeloCSJ/index.php?sesion=&amp;op=8&amp;sop=8.5.6&amp;id_estrutura=1&amp;id=25186.00000&amp;hr=1" xr:uid="{F0DF53B3-BD7F-4F41-996C-9929906AF34A}"/>
    <hyperlink ref="B5078" r:id="rId5077" display="http://sistemagestioncalidad.ramajudicial.gov.co/ModeloCSJ/index.php?sesion=&amp;op=8&amp;sop=8.5.6&amp;id_estrutura=367&amp;id=25187.00000&amp;hr=1" xr:uid="{62351D4B-FCA6-4BB6-B7BC-6B2FAAB3E7BA}"/>
    <hyperlink ref="B5079" r:id="rId5078" display="http://sistemagestioncalidad.ramajudicial.gov.co/ModeloCSJ/index.php?sesion=&amp;op=8&amp;sop=8.5.6&amp;id_estrutura=367&amp;id=25188.00000&amp;hr=1" xr:uid="{A473D368-6235-4C7A-B3EE-AC95132ADDE0}"/>
    <hyperlink ref="B5080" r:id="rId5079" display="http://sistemagestioncalidad.ramajudicial.gov.co/ModeloCSJ/index.php?sesion=&amp;op=8&amp;sop=8.5.6&amp;id_estrutura=371&amp;id=25189.00000&amp;hr=1" xr:uid="{3964A94F-7484-4E8F-AF73-184338C9CB8B}"/>
    <hyperlink ref="B5081" r:id="rId5080" display="http://sistemagestioncalidad.ramajudicial.gov.co/ModeloCSJ/index.php?sesion=&amp;op=8&amp;sop=8.5.6&amp;id_estrutura=3&amp;id=25190.00000&amp;hr=1" xr:uid="{26107A01-7940-4979-B089-F7DB69FF5955}"/>
    <hyperlink ref="B5082" r:id="rId5081" display="http://sistemagestioncalidad.ramajudicial.gov.co/ModeloCSJ/index.php?sesion=&amp;op=8&amp;sop=8.5.6&amp;id_estrutura=367&amp;id=25191.00000&amp;hr=1" xr:uid="{F59889F7-D302-4391-8FA8-22E72C7EB6C4}"/>
    <hyperlink ref="B5083" r:id="rId5082" display="http://sistemagestioncalidad.ramajudicial.gov.co/ModeloCSJ/index.php?sesion=&amp;op=8&amp;sop=8.5.6&amp;id_estrutura=367&amp;id=25192.00000&amp;hr=1" xr:uid="{BD41BA93-6B2C-424D-A276-C64BA1BE4F6A}"/>
    <hyperlink ref="B5084" r:id="rId5083" display="http://sistemagestioncalidad.ramajudicial.gov.co/ModeloCSJ/index.php?sesion=&amp;op=8&amp;sop=8.5.6&amp;id_estrutura=1&amp;id=25193.00000&amp;hr=1" xr:uid="{563414AA-0FA8-4E91-A99E-FED38FB2D614}"/>
    <hyperlink ref="B5085" r:id="rId5084" display="http://sistemagestioncalidad.ramajudicial.gov.co/ModeloCSJ/index.php?sesion=&amp;op=8&amp;sop=8.5.6&amp;id_estrutura=367&amp;id=25194.00000&amp;hr=1" xr:uid="{FEBD4E63-B268-4D98-BBA6-2578D2270055}"/>
    <hyperlink ref="B5086" r:id="rId5085" display="http://sistemagestioncalidad.ramajudicial.gov.co/ModeloCSJ/index.php?sesion=&amp;op=8&amp;sop=8.5.6&amp;id_estrutura=1&amp;id=25195.00000&amp;hr=1" xr:uid="{6315E9F1-DAB0-439B-9C16-8B810BEF298E}"/>
    <hyperlink ref="B5087" r:id="rId5086" display="http://sistemagestioncalidad.ramajudicial.gov.co/ModeloCSJ/index.php?sesion=&amp;op=8&amp;sop=8.5.6&amp;id_estrutura=1&amp;id=25196.00000&amp;hr=1" xr:uid="{0B2625CE-1BF4-4809-BB63-199D4309BB67}"/>
    <hyperlink ref="B5088" r:id="rId5087" display="http://sistemagestioncalidad.ramajudicial.gov.co/ModeloCSJ/index.php?sesion=&amp;op=8&amp;sop=8.5.6&amp;id_estrutura=1&amp;id=25197.00000&amp;hr=1" xr:uid="{7D2429F9-EFFA-4F24-ACB3-EDA71EE5D378}"/>
    <hyperlink ref="B5089" r:id="rId5088" display="http://sistemagestioncalidad.ramajudicial.gov.co/ModeloCSJ/index.php?sesion=&amp;op=8&amp;sop=8.5.6&amp;id_estrutura=1&amp;id=25198.00000&amp;hr=1" xr:uid="{A9D30952-B84B-4AC6-91F5-0BE0D33158CF}"/>
    <hyperlink ref="B5090" r:id="rId5089" display="http://sistemagestioncalidad.ramajudicial.gov.co/ModeloCSJ/index.php?sesion=&amp;op=8&amp;sop=8.5.6&amp;id_estrutura=367&amp;id=25199.00000&amp;hr=1" xr:uid="{5341EDF8-E3B9-405C-909B-4055303696F5}"/>
    <hyperlink ref="B5091" r:id="rId5090" display="http://sistemagestioncalidad.ramajudicial.gov.co/ModeloCSJ/index.php?sesion=&amp;op=8&amp;sop=8.5.6&amp;id_estrutura=371&amp;id=25200.00000&amp;hr=1" xr:uid="{6E1C6CE1-4596-4C38-A030-3EBCD5782B0E}"/>
    <hyperlink ref="B5092" r:id="rId5091" display="http://sistemagestioncalidad.ramajudicial.gov.co/ModeloCSJ/index.php?sesion=&amp;op=8&amp;sop=8.5.6&amp;id_estrutura=367&amp;id=25201.00000&amp;hr=1" xr:uid="{65A2A925-4AC8-4ED5-B6DA-3A7A1F671417}"/>
    <hyperlink ref="B5093" r:id="rId5092" display="http://sistemagestioncalidad.ramajudicial.gov.co/ModeloCSJ/index.php?sesion=&amp;op=8&amp;sop=8.5.6&amp;id_estrutura=367&amp;id=25202.00000&amp;hr=1" xr:uid="{BC164688-3962-408A-86F2-4148A11E4BE8}"/>
    <hyperlink ref="B5094" r:id="rId5093" display="http://sistemagestioncalidad.ramajudicial.gov.co/ModeloCSJ/index.php?sesion=&amp;op=8&amp;sop=8.5.6&amp;id_estrutura=367&amp;id=25203.00000&amp;hr=1" xr:uid="{C18ED6E4-B1BE-41FF-854D-96AEA1A9313A}"/>
    <hyperlink ref="B5095" r:id="rId5094" display="http://sistemagestioncalidad.ramajudicial.gov.co/ModeloCSJ/index.php?sesion=&amp;op=8&amp;sop=8.5.6&amp;id_estrutura=367&amp;id=25204.00000&amp;hr=1" xr:uid="{D1B841B8-136E-4797-B5E7-720C73212A48}"/>
    <hyperlink ref="B5096" r:id="rId5095" display="http://sistemagestioncalidad.ramajudicial.gov.co/ModeloCSJ/index.php?sesion=&amp;op=8&amp;sop=8.5.6&amp;id_estrutura=367&amp;id=25205.00000&amp;hr=1" xr:uid="{FCAD81DD-D8A2-4F08-853E-AC5395617C2F}"/>
    <hyperlink ref="B5097" r:id="rId5096" display="http://sistemagestioncalidad.ramajudicial.gov.co/ModeloCSJ/index.php?sesion=&amp;op=8&amp;sop=8.5.6&amp;id_estrutura=1&amp;id=25206.00000&amp;hr=1" xr:uid="{397C9563-914E-4026-8D0A-D44D42B1A4DE}"/>
    <hyperlink ref="B5098" r:id="rId5097" display="http://sistemagestioncalidad.ramajudicial.gov.co/ModeloCSJ/index.php?sesion=&amp;op=8&amp;sop=8.5.6&amp;id_estrutura=1&amp;id=25207.00000&amp;hr=1" xr:uid="{AF4E5538-B051-4837-BBF4-3E6C99A36AE6}"/>
    <hyperlink ref="B5099" r:id="rId5098" display="http://sistemagestioncalidad.ramajudicial.gov.co/ModeloCSJ/index.php?sesion=&amp;op=8&amp;sop=8.5.6&amp;id_estrutura=367&amp;id=25208.00000&amp;hr=1" xr:uid="{5825A815-41B8-487E-8AB6-1C57C5C6B178}"/>
    <hyperlink ref="B5100" r:id="rId5099" display="http://sistemagestioncalidad.ramajudicial.gov.co/ModeloCSJ/index.php?sesion=&amp;op=8&amp;sop=8.5.6&amp;id_estrutura=1&amp;id=25209.00000&amp;hr=1" xr:uid="{55DD1F41-F1B3-4D94-86D4-9D86BCA4065E}"/>
    <hyperlink ref="B5101" r:id="rId5100" display="http://sistemagestioncalidad.ramajudicial.gov.co/ModeloCSJ/index.php?sesion=&amp;op=8&amp;sop=8.5.6&amp;id_estrutura=2&amp;id=25210.00000&amp;hr=1" xr:uid="{9049D2FC-8B3D-4A0C-904E-CBC72388B603}"/>
    <hyperlink ref="B5102" r:id="rId5101" display="http://sistemagestioncalidad.ramajudicial.gov.co/ModeloCSJ/index.php?sesion=&amp;op=8&amp;sop=8.5.6&amp;id_estrutura=1&amp;id=25211.00000&amp;hr=1" xr:uid="{63411094-81B5-4E48-88CF-CA404EC599CD}"/>
    <hyperlink ref="B5103" r:id="rId5102" display="http://sistemagestioncalidad.ramajudicial.gov.co/ModeloCSJ/index.php?sesion=&amp;op=8&amp;sop=8.5.6&amp;id_estrutura=1&amp;id=25212.00000&amp;hr=1" xr:uid="{CF5AB7D7-6204-4F50-A6C5-4D7605BA7BD7}"/>
    <hyperlink ref="B5104" r:id="rId5103" display="http://sistemagestioncalidad.ramajudicial.gov.co/ModeloCSJ/index.php?sesion=&amp;op=8&amp;sop=8.5.6&amp;id_estrutura=371&amp;id=25213.00000&amp;hr=1" xr:uid="{BEEDDA6B-043C-4974-BF2C-FD2D8E155CDF}"/>
    <hyperlink ref="B5105" r:id="rId5104" display="http://sistemagestioncalidad.ramajudicial.gov.co/ModeloCSJ/index.php?sesion=&amp;op=8&amp;sop=8.5.6&amp;id_estrutura=1&amp;id=25214.00000&amp;hr=1" xr:uid="{2BA068ED-5FC9-4F0E-8EFD-280EBFDEA14C}"/>
    <hyperlink ref="B5106" r:id="rId5105" display="http://sistemagestioncalidad.ramajudicial.gov.co/ModeloCSJ/index.php?sesion=&amp;op=8&amp;sop=8.5.6&amp;id_estrutura=1&amp;id=25215.00000&amp;hr=1" xr:uid="{716CE0D3-6403-4D8C-9B1A-B032672CD4A2}"/>
    <hyperlink ref="B5107" r:id="rId5106" display="http://sistemagestioncalidad.ramajudicial.gov.co/ModeloCSJ/index.php?sesion=&amp;op=8&amp;sop=8.5.6&amp;id_estrutura=371&amp;id=25216.00000&amp;hr=1" xr:uid="{7DBFCFBA-1409-4894-83D6-EDC834F20B65}"/>
    <hyperlink ref="B5108" r:id="rId5107" display="http://sistemagestioncalidad.ramajudicial.gov.co/ModeloCSJ/index.php?sesion=&amp;op=8&amp;sop=8.5.6&amp;id_estrutura=371&amp;id=25217.00000&amp;hr=1" xr:uid="{044125AC-8778-4B1D-A4AD-54A9B5C19DDA}"/>
    <hyperlink ref="B5109" r:id="rId5108" display="http://sistemagestioncalidad.ramajudicial.gov.co/ModeloCSJ/index.php?sesion=&amp;op=8&amp;sop=8.5.6&amp;id_estrutura=367&amp;id=25218.00000&amp;hr=1" xr:uid="{3D4E8D7E-1564-4991-A35C-D55F9AC8B212}"/>
    <hyperlink ref="B5110" r:id="rId5109" display="http://sistemagestioncalidad.ramajudicial.gov.co/ModeloCSJ/index.php?sesion=&amp;op=8&amp;sop=8.5.6&amp;id_estrutura=367&amp;id=25219.00000&amp;hr=1" xr:uid="{5C7AF490-632E-4FE9-B017-6EF90F1A74A9}"/>
    <hyperlink ref="B5111" r:id="rId5110" display="http://sistemagestioncalidad.ramajudicial.gov.co/ModeloCSJ/index.php?sesion=&amp;op=8&amp;sop=8.5.6&amp;id_estrutura=1&amp;id=25220.00000&amp;hr=1" xr:uid="{00C374D7-BB7E-4D2A-BD05-5120040EFA9A}"/>
    <hyperlink ref="B5112" r:id="rId5111" display="http://sistemagestioncalidad.ramajudicial.gov.co/ModeloCSJ/index.php?sesion=&amp;op=8&amp;sop=8.5.6&amp;id_estrutura=2&amp;id=25221.00000&amp;hr=1" xr:uid="{52AD9C05-C4EB-4C46-B07F-03859F4C3B99}"/>
    <hyperlink ref="B5113" r:id="rId5112" display="http://sistemagestioncalidad.ramajudicial.gov.co/ModeloCSJ/index.php?sesion=&amp;op=8&amp;sop=8.5.6&amp;id_estrutura=1&amp;id=25222.00000&amp;hr=1" xr:uid="{C590C2C9-DA83-4FDD-863B-2936409DA027}"/>
    <hyperlink ref="B5114" r:id="rId5113" display="http://sistemagestioncalidad.ramajudicial.gov.co/ModeloCSJ/index.php?sesion=&amp;op=8&amp;sop=8.5.6&amp;id_estrutura=371&amp;id=25223.00000&amp;hr=1" xr:uid="{B32589C5-A5FC-402E-9B44-954FC315071E}"/>
    <hyperlink ref="B5115" r:id="rId5114" display="http://sistemagestioncalidad.ramajudicial.gov.co/ModeloCSJ/index.php?sesion=&amp;op=8&amp;sop=8.5.6&amp;id_estrutura=367&amp;id=25224.00000&amp;hr=1" xr:uid="{D001C35D-B974-40C1-80D9-9E3DB6C1BD9F}"/>
    <hyperlink ref="B5116" r:id="rId5115" display="http://sistemagestioncalidad.ramajudicial.gov.co/ModeloCSJ/index.php?sesion=&amp;op=8&amp;sop=8.5.6&amp;id_estrutura=367&amp;id=25225.00000&amp;hr=1" xr:uid="{43854C02-B10A-4F22-B408-BC7FA7C14CD3}"/>
    <hyperlink ref="B5117" r:id="rId5116" display="http://sistemagestioncalidad.ramajudicial.gov.co/ModeloCSJ/index.php?sesion=&amp;op=8&amp;sop=8.5.6&amp;id_estrutura=371&amp;id=25226.00000&amp;hr=1" xr:uid="{3F4C2F32-017B-420B-9313-15E6B9FBC299}"/>
    <hyperlink ref="B5118" r:id="rId5117" display="http://sistemagestioncalidad.ramajudicial.gov.co/ModeloCSJ/index.php?sesion=&amp;op=8&amp;sop=8.5.6&amp;id_estrutura=2&amp;id=25227.00000&amp;hr=1" xr:uid="{E2B23E88-AE2A-43FA-8972-3E620968E638}"/>
    <hyperlink ref="B5119" r:id="rId5118" display="http://sistemagestioncalidad.ramajudicial.gov.co/ModeloCSJ/index.php?sesion=&amp;op=8&amp;sop=8.5.6&amp;id_estrutura=367&amp;id=25228.00000&amp;hr=1" xr:uid="{DADA9EB5-8CF8-42FF-8E69-1D120BBB5C2F}"/>
    <hyperlink ref="B5120" r:id="rId5119" display="http://sistemagestioncalidad.ramajudicial.gov.co/ModeloCSJ/index.php?sesion=&amp;op=8&amp;sop=8.5.6&amp;id_estrutura=367&amp;id=25229.00000&amp;hr=1" xr:uid="{C9FB001D-F1CB-4D38-B734-4097EE0B0E6B}"/>
    <hyperlink ref="B5121" r:id="rId5120" display="http://sistemagestioncalidad.ramajudicial.gov.co/ModeloCSJ/index.php?sesion=&amp;op=8&amp;sop=8.5.6&amp;id_estrutura=1&amp;id=25230.00000&amp;hr=1" xr:uid="{5A9CFC9E-2304-4A23-8E44-F2E964996919}"/>
    <hyperlink ref="B5122" r:id="rId5121" display="http://sistemagestioncalidad.ramajudicial.gov.co/ModeloCSJ/index.php?sesion=&amp;op=8&amp;sop=8.5.6&amp;id_estrutura=1&amp;id=25231.00000&amp;hr=1" xr:uid="{F7F73521-9630-4167-8422-AEE4E1B2F55F}"/>
    <hyperlink ref="B5123" r:id="rId5122" display="http://sistemagestioncalidad.ramajudicial.gov.co/ModeloCSJ/index.php?sesion=&amp;op=8&amp;sop=8.5.6&amp;id_estrutura=367&amp;id=25232.00000&amp;hr=1" xr:uid="{4C9AC5D1-EFE0-4F34-941A-C7FC9A7BF9F6}"/>
    <hyperlink ref="B5124" r:id="rId5123" display="http://sistemagestioncalidad.ramajudicial.gov.co/ModeloCSJ/index.php?sesion=&amp;op=8&amp;sop=8.5.6&amp;id_estrutura=1&amp;id=25233.00000&amp;hr=1" xr:uid="{E333A362-89C9-4360-9F72-82F6A637D572}"/>
    <hyperlink ref="B5125" r:id="rId5124" display="http://sistemagestioncalidad.ramajudicial.gov.co/ModeloCSJ/index.php?sesion=&amp;op=8&amp;sop=8.5.6&amp;id_estrutura=1&amp;id=25234.00000&amp;hr=1" xr:uid="{AF623113-EBAB-40AB-9DB0-B7CF9CCB1F8A}"/>
    <hyperlink ref="B5126" r:id="rId5125" display="http://sistemagestioncalidad.ramajudicial.gov.co/ModeloCSJ/index.php?sesion=&amp;op=8&amp;sop=8.5.6&amp;id_estrutura=371&amp;id=25235.00000&amp;hr=1" xr:uid="{DC0A2114-3402-4BF0-8F63-238F1BF3C446}"/>
    <hyperlink ref="B5127" r:id="rId5126" display="http://sistemagestioncalidad.ramajudicial.gov.co/ModeloCSJ/index.php?sesion=&amp;op=8&amp;sop=8.5.6&amp;id_estrutura=1&amp;id=25236.00000&amp;hr=1" xr:uid="{1E2FE030-9C79-4F75-86A5-E2A13F3EBBF1}"/>
    <hyperlink ref="B5128" r:id="rId5127" display="http://sistemagestioncalidad.ramajudicial.gov.co/ModeloCSJ/index.php?sesion=&amp;op=8&amp;sop=8.5.6&amp;id_estrutura=1&amp;id=25237.00000&amp;hr=1" xr:uid="{6284E05F-1552-41DD-BA95-E1F9D943B50E}"/>
    <hyperlink ref="B5129" r:id="rId5128" display="http://sistemagestioncalidad.ramajudicial.gov.co/ModeloCSJ/index.php?sesion=&amp;op=8&amp;sop=8.5.6&amp;id_estrutura=1&amp;id=25238.00000&amp;hr=1" xr:uid="{33F130A5-AA1C-4FD4-A235-63D8C7985273}"/>
    <hyperlink ref="B5130" r:id="rId5129" display="http://sistemagestioncalidad.ramajudicial.gov.co/ModeloCSJ/index.php?sesion=&amp;op=8&amp;sop=8.5.6&amp;id_estrutura=1&amp;id=25239.00000&amp;hr=1" xr:uid="{86D7C12C-7085-4977-B8CE-FE1748A132A0}"/>
    <hyperlink ref="B5131" r:id="rId5130" display="http://sistemagestioncalidad.ramajudicial.gov.co/ModeloCSJ/index.php?sesion=&amp;op=8&amp;sop=8.5.6&amp;id_estrutura=367&amp;id=25240.00000&amp;hr=1" xr:uid="{B91378B9-0781-465C-96E8-0800DA62B4F9}"/>
    <hyperlink ref="B5132" r:id="rId5131" display="http://sistemagestioncalidad.ramajudicial.gov.co/ModeloCSJ/index.php?sesion=&amp;op=8&amp;sop=8.5.6&amp;id_estrutura=367&amp;id=25241.00000&amp;hr=1" xr:uid="{DCC2DEBE-9DC3-4962-B10C-8AB0B739142E}"/>
    <hyperlink ref="B5133" r:id="rId5132" display="http://sistemagestioncalidad.ramajudicial.gov.co/ModeloCSJ/index.php?sesion=&amp;op=8&amp;sop=8.5.6&amp;id_estrutura=367&amp;id=25242.00000&amp;hr=1" xr:uid="{61D669F7-2BCD-4B9F-ABA9-74B6B5711722}"/>
  </hyperlinks>
  <pageMargins left="0.7" right="0.7" top="0.75" bottom="0.75" header="0.3" footer="0.3"/>
  <pageSetup orientation="portrait" r:id="rId51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136"/>
  <sheetViews>
    <sheetView showGridLines="0" tabSelected="1" zoomScale="90" zoomScaleNormal="90" workbookViewId="0">
      <selection activeCell="D4" sqref="D4"/>
    </sheetView>
  </sheetViews>
  <sheetFormatPr baseColWidth="10" defaultRowHeight="15" x14ac:dyDescent="0.25"/>
  <cols>
    <col min="2" max="2" width="17.5703125" bestFit="1" customWidth="1"/>
    <col min="3" max="3" width="20.42578125" bestFit="1" customWidth="1"/>
    <col min="4" max="4" width="16.5703125" customWidth="1"/>
    <col min="5" max="6" width="12.5703125" bestFit="1" customWidth="1"/>
    <col min="7" max="7" width="6" customWidth="1"/>
    <col min="8" max="9" width="12.5703125" bestFit="1" customWidth="1"/>
    <col min="10" max="10" width="7.140625" customWidth="1"/>
    <col min="11" max="11" width="11.42578125" customWidth="1"/>
    <col min="12" max="12" width="12.5703125" bestFit="1" customWidth="1"/>
    <col min="13" max="13" width="11" bestFit="1" customWidth="1"/>
    <col min="14" max="15" width="12.5703125" bestFit="1" customWidth="1"/>
    <col min="16" max="69" width="3.28515625" customWidth="1"/>
    <col min="70" max="97" width="4.42578125" customWidth="1"/>
    <col min="98" max="98" width="11" customWidth="1"/>
    <col min="99" max="99" width="12.5703125" bestFit="1" customWidth="1"/>
  </cols>
  <sheetData>
    <row r="2" spans="2:3" ht="31.5" x14ac:dyDescent="0.5">
      <c r="B2" s="92" t="s">
        <v>4644</v>
      </c>
    </row>
    <row r="5" spans="2:3" ht="18.75" customHeight="1" x14ac:dyDescent="0.25">
      <c r="B5" s="85" t="s">
        <v>558</v>
      </c>
      <c r="C5" s="85"/>
    </row>
    <row r="6" spans="2:3" ht="18.75" customHeight="1" x14ac:dyDescent="0.25">
      <c r="B6" s="85"/>
      <c r="C6" s="85"/>
    </row>
    <row r="7" spans="2:3" x14ac:dyDescent="0.25">
      <c r="C7" t="s">
        <v>571</v>
      </c>
    </row>
    <row r="8" spans="2:3" x14ac:dyDescent="0.25">
      <c r="B8" s="7" t="s">
        <v>20</v>
      </c>
      <c r="C8" s="8">
        <v>207</v>
      </c>
    </row>
    <row r="9" spans="2:3" x14ac:dyDescent="0.25">
      <c r="B9" s="7" t="s">
        <v>21</v>
      </c>
      <c r="C9" s="8">
        <v>243</v>
      </c>
    </row>
    <row r="10" spans="2:3" x14ac:dyDescent="0.25">
      <c r="B10" s="7" t="s">
        <v>22</v>
      </c>
      <c r="C10" s="8">
        <v>322</v>
      </c>
    </row>
    <row r="11" spans="2:3" x14ac:dyDescent="0.25">
      <c r="B11" s="7" t="s">
        <v>32</v>
      </c>
      <c r="C11" s="8">
        <v>478</v>
      </c>
    </row>
    <row r="12" spans="2:3" x14ac:dyDescent="0.25">
      <c r="B12" s="7" t="s">
        <v>33</v>
      </c>
      <c r="C12" s="8">
        <v>578</v>
      </c>
    </row>
    <row r="13" spans="2:3" x14ac:dyDescent="0.25">
      <c r="B13" s="7" t="s">
        <v>34</v>
      </c>
      <c r="C13" s="8">
        <v>641</v>
      </c>
    </row>
    <row r="14" spans="2:3" x14ac:dyDescent="0.25">
      <c r="B14" s="7" t="s">
        <v>433</v>
      </c>
      <c r="C14" s="8">
        <v>1077</v>
      </c>
    </row>
    <row r="15" spans="2:3" x14ac:dyDescent="0.25">
      <c r="B15" s="7" t="s">
        <v>434</v>
      </c>
      <c r="C15" s="8">
        <v>834</v>
      </c>
    </row>
    <row r="16" spans="2:3" x14ac:dyDescent="0.25">
      <c r="B16" s="7" t="s">
        <v>435</v>
      </c>
      <c r="C16" s="8">
        <v>752</v>
      </c>
    </row>
    <row r="17" spans="2:4" x14ac:dyDescent="0.25">
      <c r="B17" s="7" t="s">
        <v>26</v>
      </c>
      <c r="C17" s="8">
        <v>5132</v>
      </c>
    </row>
    <row r="29" spans="2:4" ht="18.75" customHeight="1" x14ac:dyDescent="0.25">
      <c r="B29" s="85" t="s">
        <v>559</v>
      </c>
      <c r="C29" s="85"/>
      <c r="D29" s="85"/>
    </row>
    <row r="30" spans="2:4" x14ac:dyDescent="0.25">
      <c r="B30" s="85"/>
      <c r="C30" s="85"/>
      <c r="D30" s="85"/>
    </row>
    <row r="31" spans="2:4" x14ac:dyDescent="0.25">
      <c r="B31" s="11" t="s">
        <v>14</v>
      </c>
      <c r="C31" s="9" t="s">
        <v>431</v>
      </c>
    </row>
    <row r="33" spans="2:5" x14ac:dyDescent="0.25">
      <c r="B33" s="11" t="s">
        <v>27</v>
      </c>
      <c r="C33" s="9"/>
      <c r="D33" s="9"/>
      <c r="E33" s="9"/>
    </row>
    <row r="34" spans="2:5" x14ac:dyDescent="0.25">
      <c r="B34" s="9"/>
      <c r="C34" s="9" t="s">
        <v>590</v>
      </c>
      <c r="D34" s="9" t="s">
        <v>587</v>
      </c>
      <c r="E34" s="6" t="s">
        <v>26</v>
      </c>
    </row>
    <row r="35" spans="2:5" x14ac:dyDescent="0.25">
      <c r="B35" s="9" t="s">
        <v>20</v>
      </c>
      <c r="C35" s="12">
        <v>13</v>
      </c>
      <c r="D35" s="12">
        <v>194</v>
      </c>
      <c r="E35" s="12">
        <v>207</v>
      </c>
    </row>
    <row r="36" spans="2:5" x14ac:dyDescent="0.25">
      <c r="B36" s="9" t="s">
        <v>21</v>
      </c>
      <c r="C36" s="12">
        <v>27</v>
      </c>
      <c r="D36" s="12">
        <v>216</v>
      </c>
      <c r="E36" s="12">
        <v>243</v>
      </c>
    </row>
    <row r="37" spans="2:5" x14ac:dyDescent="0.25">
      <c r="B37" s="9" t="s">
        <v>22</v>
      </c>
      <c r="C37" s="12">
        <v>19</v>
      </c>
      <c r="D37" s="12">
        <v>303</v>
      </c>
      <c r="E37" s="12">
        <v>322</v>
      </c>
    </row>
    <row r="38" spans="2:5" x14ac:dyDescent="0.25">
      <c r="B38" s="9" t="s">
        <v>32</v>
      </c>
      <c r="C38" s="12">
        <v>27</v>
      </c>
      <c r="D38" s="12">
        <v>451</v>
      </c>
      <c r="E38" s="12">
        <v>478</v>
      </c>
    </row>
    <row r="39" spans="2:5" x14ac:dyDescent="0.25">
      <c r="B39" s="9" t="s">
        <v>33</v>
      </c>
      <c r="C39" s="12">
        <v>36</v>
      </c>
      <c r="D39" s="12">
        <v>542</v>
      </c>
      <c r="E39" s="12">
        <v>578</v>
      </c>
    </row>
    <row r="40" spans="2:5" x14ac:dyDescent="0.25">
      <c r="B40" s="9" t="s">
        <v>34</v>
      </c>
      <c r="C40" s="12">
        <v>25</v>
      </c>
      <c r="D40" s="12">
        <v>616</v>
      </c>
      <c r="E40" s="12">
        <v>641</v>
      </c>
    </row>
    <row r="41" spans="2:5" x14ac:dyDescent="0.25">
      <c r="B41" s="9" t="s">
        <v>433</v>
      </c>
      <c r="C41" s="12">
        <v>35</v>
      </c>
      <c r="D41" s="12">
        <v>1042</v>
      </c>
      <c r="E41" s="12">
        <v>1077</v>
      </c>
    </row>
    <row r="42" spans="2:5" x14ac:dyDescent="0.25">
      <c r="B42" s="9" t="s">
        <v>434</v>
      </c>
      <c r="C42" s="12">
        <v>47</v>
      </c>
      <c r="D42" s="12">
        <v>787</v>
      </c>
      <c r="E42" s="12">
        <v>834</v>
      </c>
    </row>
    <row r="43" spans="2:5" x14ac:dyDescent="0.25">
      <c r="B43" s="9" t="s">
        <v>435</v>
      </c>
      <c r="C43" s="12">
        <v>45</v>
      </c>
      <c r="D43" s="12">
        <v>707</v>
      </c>
      <c r="E43" s="12">
        <v>752</v>
      </c>
    </row>
    <row r="44" spans="2:5" x14ac:dyDescent="0.25">
      <c r="B44" s="9" t="s">
        <v>26</v>
      </c>
      <c r="C44" s="12">
        <v>274</v>
      </c>
      <c r="D44" s="12">
        <v>4858</v>
      </c>
      <c r="E44" s="12">
        <v>5132</v>
      </c>
    </row>
    <row r="49" spans="2:5" ht="18.75" x14ac:dyDescent="0.3">
      <c r="B49" s="86" t="s">
        <v>563</v>
      </c>
      <c r="C49" s="86"/>
      <c r="D49" s="86"/>
      <c r="E49" s="86"/>
    </row>
    <row r="51" spans="2:5" x14ac:dyDescent="0.25">
      <c r="B51" s="10" t="s">
        <v>571</v>
      </c>
    </row>
    <row r="52" spans="2:5" x14ac:dyDescent="0.25">
      <c r="C52" t="s">
        <v>590</v>
      </c>
      <c r="D52" t="s">
        <v>587</v>
      </c>
      <c r="E52" s="6" t="s">
        <v>26</v>
      </c>
    </row>
    <row r="53" spans="2:5" x14ac:dyDescent="0.25">
      <c r="B53" s="7" t="s">
        <v>6</v>
      </c>
      <c r="C53" s="8">
        <v>17</v>
      </c>
      <c r="D53" s="8">
        <v>97</v>
      </c>
      <c r="E53" s="8">
        <v>114</v>
      </c>
    </row>
    <row r="54" spans="2:5" x14ac:dyDescent="0.25">
      <c r="B54" s="7" t="s">
        <v>3</v>
      </c>
      <c r="C54" s="8">
        <v>222</v>
      </c>
      <c r="D54" s="8">
        <v>1143</v>
      </c>
      <c r="E54" s="8">
        <v>1365</v>
      </c>
    </row>
    <row r="55" spans="2:5" x14ac:dyDescent="0.25">
      <c r="B55" s="7" t="s">
        <v>2</v>
      </c>
      <c r="C55" s="8">
        <v>26</v>
      </c>
      <c r="D55" s="8">
        <v>380</v>
      </c>
      <c r="E55" s="8">
        <v>406</v>
      </c>
    </row>
    <row r="56" spans="2:5" x14ac:dyDescent="0.25">
      <c r="B56" s="7" t="s">
        <v>584</v>
      </c>
      <c r="C56" s="8">
        <v>6</v>
      </c>
      <c r="D56" s="8">
        <v>3134</v>
      </c>
      <c r="E56" s="8">
        <v>3140</v>
      </c>
    </row>
    <row r="57" spans="2:5" x14ac:dyDescent="0.25">
      <c r="B57" s="7" t="s">
        <v>3970</v>
      </c>
      <c r="C57" s="8">
        <v>2</v>
      </c>
      <c r="D57" s="8">
        <v>104</v>
      </c>
      <c r="E57" s="8">
        <v>106</v>
      </c>
    </row>
    <row r="58" spans="2:5" x14ac:dyDescent="0.25">
      <c r="B58" s="7" t="s">
        <v>4517</v>
      </c>
      <c r="C58" s="8">
        <v>1</v>
      </c>
      <c r="D58" s="8"/>
      <c r="E58" s="8">
        <v>1</v>
      </c>
    </row>
    <row r="59" spans="2:5" x14ac:dyDescent="0.25">
      <c r="B59" s="7" t="s">
        <v>26</v>
      </c>
      <c r="C59" s="8">
        <v>274</v>
      </c>
      <c r="D59" s="8">
        <v>4858</v>
      </c>
      <c r="E59" s="8">
        <v>5132</v>
      </c>
    </row>
    <row r="61" spans="2:5" x14ac:dyDescent="0.25">
      <c r="B61" s="7"/>
      <c r="C61" s="8"/>
      <c r="D61" s="8"/>
      <c r="E61" s="8"/>
    </row>
    <row r="62" spans="2:5" x14ac:dyDescent="0.25">
      <c r="B62" s="7"/>
      <c r="C62" s="8"/>
      <c r="D62" s="8"/>
      <c r="E62" s="8"/>
    </row>
    <row r="63" spans="2:5" x14ac:dyDescent="0.25">
      <c r="B63" s="7"/>
      <c r="C63" s="8"/>
      <c r="D63" s="8"/>
      <c r="E63" s="8"/>
    </row>
    <row r="64" spans="2:5" x14ac:dyDescent="0.25">
      <c r="C64" s="2" t="s">
        <v>587</v>
      </c>
      <c r="D64" s="2" t="s">
        <v>4</v>
      </c>
      <c r="E64" s="8"/>
    </row>
    <row r="65" spans="1:5" x14ac:dyDescent="0.25">
      <c r="B65" s="7" t="s">
        <v>6</v>
      </c>
      <c r="C65" s="38">
        <f>+D53</f>
        <v>97</v>
      </c>
      <c r="D65" s="38">
        <f>+C53</f>
        <v>17</v>
      </c>
    </row>
    <row r="66" spans="1:5" x14ac:dyDescent="0.25">
      <c r="C66" s="2" t="s">
        <v>587</v>
      </c>
      <c r="D66" s="2" t="s">
        <v>4</v>
      </c>
    </row>
    <row r="67" spans="1:5" x14ac:dyDescent="0.25">
      <c r="B67" s="7" t="s">
        <v>3</v>
      </c>
      <c r="C67" s="38">
        <f>+D54</f>
        <v>1143</v>
      </c>
      <c r="D67" s="38">
        <f>+C54</f>
        <v>222</v>
      </c>
    </row>
    <row r="68" spans="1:5" x14ac:dyDescent="0.25">
      <c r="C68" s="2" t="s">
        <v>587</v>
      </c>
      <c r="D68" s="2" t="s">
        <v>4</v>
      </c>
    </row>
    <row r="69" spans="1:5" x14ac:dyDescent="0.25">
      <c r="B69" s="7" t="s">
        <v>2</v>
      </c>
      <c r="C69" s="38">
        <f>+D55</f>
        <v>380</v>
      </c>
      <c r="D69" s="38">
        <f>+C55</f>
        <v>26</v>
      </c>
    </row>
    <row r="70" spans="1:5" x14ac:dyDescent="0.25">
      <c r="C70" s="2" t="s">
        <v>587</v>
      </c>
      <c r="D70" s="2" t="s">
        <v>4</v>
      </c>
    </row>
    <row r="71" spans="1:5" x14ac:dyDescent="0.25">
      <c r="B71" s="7" t="s">
        <v>584</v>
      </c>
      <c r="C71" s="38">
        <f>+D56</f>
        <v>3134</v>
      </c>
      <c r="D71" s="38">
        <f>+C56</f>
        <v>6</v>
      </c>
    </row>
    <row r="72" spans="1:5" x14ac:dyDescent="0.25">
      <c r="B72" s="7"/>
      <c r="C72" s="2" t="s">
        <v>587</v>
      </c>
      <c r="D72" s="2" t="s">
        <v>4</v>
      </c>
    </row>
    <row r="73" spans="1:5" x14ac:dyDescent="0.25">
      <c r="B73" s="7" t="s">
        <v>3970</v>
      </c>
      <c r="C73" s="38">
        <f>+D57</f>
        <v>104</v>
      </c>
      <c r="D73" s="38">
        <f>+C57</f>
        <v>2</v>
      </c>
    </row>
    <row r="74" spans="1:5" x14ac:dyDescent="0.25">
      <c r="B74" s="7"/>
      <c r="C74" s="2" t="s">
        <v>587</v>
      </c>
      <c r="D74" s="2" t="s">
        <v>4</v>
      </c>
    </row>
    <row r="75" spans="1:5" x14ac:dyDescent="0.25">
      <c r="B75" s="7" t="s">
        <v>4517</v>
      </c>
      <c r="C75" s="2"/>
      <c r="D75" s="2">
        <f>+C58</f>
        <v>1</v>
      </c>
    </row>
    <row r="78" spans="1:5" ht="21" x14ac:dyDescent="0.35">
      <c r="A78" s="88" t="s">
        <v>561</v>
      </c>
      <c r="B78" s="89"/>
      <c r="C78" s="89"/>
      <c r="D78" s="89"/>
      <c r="E78" s="89"/>
    </row>
    <row r="80" spans="1:5" x14ac:dyDescent="0.25">
      <c r="B80" s="10" t="s">
        <v>14</v>
      </c>
      <c r="C80" t="s">
        <v>581</v>
      </c>
    </row>
    <row r="81" spans="1:6" x14ac:dyDescent="0.25">
      <c r="B81" s="10" t="s">
        <v>9</v>
      </c>
      <c r="C81" t="s">
        <v>431</v>
      </c>
    </row>
    <row r="83" spans="1:6" ht="38.25" x14ac:dyDescent="0.25">
      <c r="B83" s="15" t="s">
        <v>28</v>
      </c>
      <c r="C83" s="16" t="s">
        <v>29</v>
      </c>
    </row>
    <row r="84" spans="1:6" s="9" customFormat="1" x14ac:dyDescent="0.25">
      <c r="B84" s="13" t="s">
        <v>6</v>
      </c>
      <c r="C84" s="14">
        <v>11.783505154639176</v>
      </c>
      <c r="D84"/>
      <c r="E84"/>
      <c r="F84"/>
    </row>
    <row r="85" spans="1:6" x14ac:dyDescent="0.25">
      <c r="B85" s="13" t="s">
        <v>3</v>
      </c>
      <c r="C85" s="14">
        <v>5.5266375545851529</v>
      </c>
    </row>
    <row r="86" spans="1:6" x14ac:dyDescent="0.25">
      <c r="B86" s="13" t="s">
        <v>2</v>
      </c>
      <c r="C86" s="14">
        <v>3.6966580976863752</v>
      </c>
    </row>
    <row r="87" spans="1:6" x14ac:dyDescent="0.25">
      <c r="B87" s="13" t="s">
        <v>584</v>
      </c>
      <c r="C87" s="14">
        <v>4.063782759709504</v>
      </c>
    </row>
    <row r="88" spans="1:6" x14ac:dyDescent="0.25">
      <c r="B88" s="13" t="s">
        <v>3970</v>
      </c>
      <c r="C88" s="14">
        <v>3.0980392156862746</v>
      </c>
    </row>
    <row r="89" spans="1:6" x14ac:dyDescent="0.25">
      <c r="B89" s="7" t="s">
        <v>26</v>
      </c>
      <c r="C89" s="14">
        <v>4.509183673469388</v>
      </c>
    </row>
    <row r="93" spans="1:6" ht="18.75" x14ac:dyDescent="0.3">
      <c r="A93" s="85" t="s">
        <v>560</v>
      </c>
      <c r="B93" s="86"/>
      <c r="C93" s="86"/>
      <c r="D93" s="86"/>
      <c r="E93" s="86"/>
    </row>
    <row r="95" spans="1:6" x14ac:dyDescent="0.25">
      <c r="B95" s="10" t="s">
        <v>9</v>
      </c>
      <c r="C95" t="s">
        <v>431</v>
      </c>
    </row>
    <row r="97" spans="2:12" s="6" customFormat="1" ht="45" x14ac:dyDescent="0.25">
      <c r="B97" s="39" t="s">
        <v>28</v>
      </c>
      <c r="C97" s="13" t="s">
        <v>432</v>
      </c>
      <c r="D97"/>
    </row>
    <row r="98" spans="2:12" x14ac:dyDescent="0.25">
      <c r="B98" s="7" t="s">
        <v>585</v>
      </c>
      <c r="C98" s="71">
        <v>8.3909249563699824</v>
      </c>
    </row>
    <row r="99" spans="2:12" x14ac:dyDescent="0.25">
      <c r="B99" s="7" t="s">
        <v>594</v>
      </c>
      <c r="C99" s="71">
        <v>4.3783117683302528</v>
      </c>
    </row>
    <row r="100" spans="2:12" x14ac:dyDescent="0.25">
      <c r="B100" s="7" t="s">
        <v>2637</v>
      </c>
      <c r="C100" s="71">
        <v>3.7651627218934913</v>
      </c>
    </row>
    <row r="101" spans="2:12" x14ac:dyDescent="0.25">
      <c r="B101" s="7" t="s">
        <v>26</v>
      </c>
      <c r="C101" s="71">
        <v>4.509183673469388</v>
      </c>
    </row>
    <row r="105" spans="2:12" x14ac:dyDescent="0.25">
      <c r="B105" s="10" t="s">
        <v>11</v>
      </c>
      <c r="C105" t="s">
        <v>2637</v>
      </c>
    </row>
    <row r="107" spans="2:12" x14ac:dyDescent="0.25">
      <c r="B107" s="10" t="s">
        <v>571</v>
      </c>
      <c r="C107" s="10" t="s">
        <v>429</v>
      </c>
    </row>
    <row r="108" spans="2:12" s="2" customFormat="1" x14ac:dyDescent="0.25">
      <c r="B108" s="10" t="s">
        <v>28</v>
      </c>
      <c r="C108" t="s">
        <v>433</v>
      </c>
      <c r="D108" t="s">
        <v>434</v>
      </c>
      <c r="E108" t="s">
        <v>435</v>
      </c>
      <c r="F108" s="2" t="s">
        <v>26</v>
      </c>
      <c r="G108"/>
      <c r="H108"/>
      <c r="I108"/>
      <c r="J108"/>
      <c r="K108"/>
      <c r="L108"/>
    </row>
    <row r="109" spans="2:12" x14ac:dyDescent="0.25">
      <c r="B109" s="7" t="s">
        <v>587</v>
      </c>
      <c r="C109" s="8">
        <v>1042</v>
      </c>
      <c r="D109" s="8">
        <v>787</v>
      </c>
      <c r="E109" s="8">
        <v>707</v>
      </c>
      <c r="F109" s="8">
        <v>2536</v>
      </c>
    </row>
    <row r="110" spans="2:12" x14ac:dyDescent="0.25">
      <c r="B110" s="7" t="s">
        <v>26</v>
      </c>
      <c r="C110" s="8">
        <v>1042</v>
      </c>
      <c r="D110" s="8">
        <v>787</v>
      </c>
      <c r="E110" s="8">
        <v>707</v>
      </c>
      <c r="F110" s="8">
        <v>2536</v>
      </c>
    </row>
    <row r="114" spans="2:6" ht="18.75" x14ac:dyDescent="0.3">
      <c r="B114" s="85" t="s">
        <v>4639</v>
      </c>
      <c r="C114" s="86"/>
      <c r="D114" s="86"/>
      <c r="E114" s="86"/>
      <c r="F114" s="86"/>
    </row>
    <row r="115" spans="2:6" x14ac:dyDescent="0.25">
      <c r="B115" s="10" t="s">
        <v>9</v>
      </c>
      <c r="C115" t="s">
        <v>581</v>
      </c>
    </row>
    <row r="117" spans="2:6" x14ac:dyDescent="0.25">
      <c r="B117" s="10" t="s">
        <v>28</v>
      </c>
      <c r="C117" t="s">
        <v>571</v>
      </c>
    </row>
    <row r="118" spans="2:6" x14ac:dyDescent="0.25">
      <c r="B118" s="7" t="s">
        <v>4060</v>
      </c>
      <c r="C118" s="8">
        <v>2536</v>
      </c>
    </row>
    <row r="119" spans="2:6" x14ac:dyDescent="0.25">
      <c r="B119" s="7" t="s">
        <v>4062</v>
      </c>
      <c r="C119" s="8">
        <v>120</v>
      </c>
    </row>
    <row r="120" spans="2:6" x14ac:dyDescent="0.25">
      <c r="B120" s="7" t="s">
        <v>26</v>
      </c>
      <c r="C120" s="8">
        <v>2656</v>
      </c>
    </row>
    <row r="121" spans="2:6" ht="15" customHeight="1" x14ac:dyDescent="0.25">
      <c r="B121" s="87" t="s">
        <v>4641</v>
      </c>
      <c r="C121" s="87"/>
      <c r="D121" s="87"/>
      <c r="E121" s="87"/>
    </row>
    <row r="122" spans="2:6" x14ac:dyDescent="0.25">
      <c r="B122" s="87"/>
      <c r="C122" s="87"/>
      <c r="D122" s="87"/>
      <c r="E122" s="87"/>
    </row>
    <row r="123" spans="2:6" x14ac:dyDescent="0.25">
      <c r="B123" s="87"/>
      <c r="C123" s="87"/>
      <c r="D123" s="87"/>
      <c r="E123" s="87"/>
    </row>
    <row r="125" spans="2:6" ht="18.75" x14ac:dyDescent="0.3">
      <c r="B125" s="85" t="s">
        <v>4640</v>
      </c>
      <c r="C125" s="86"/>
      <c r="D125" s="86"/>
      <c r="E125" s="86"/>
      <c r="F125" s="86"/>
    </row>
    <row r="126" spans="2:6" ht="18.75" x14ac:dyDescent="0.3">
      <c r="B126" s="82"/>
      <c r="C126" s="83"/>
      <c r="D126" s="83"/>
      <c r="E126" s="83"/>
      <c r="F126" s="83"/>
    </row>
    <row r="127" spans="2:6" ht="18.75" x14ac:dyDescent="0.3">
      <c r="B127" s="10" t="s">
        <v>9</v>
      </c>
      <c r="C127" t="s">
        <v>581</v>
      </c>
      <c r="D127" s="83"/>
      <c r="E127" s="83"/>
      <c r="F127" s="83"/>
    </row>
    <row r="129" spans="2:5" x14ac:dyDescent="0.25">
      <c r="B129" s="10" t="s">
        <v>28</v>
      </c>
      <c r="C129" t="s">
        <v>571</v>
      </c>
    </row>
    <row r="130" spans="2:5" x14ac:dyDescent="0.25">
      <c r="B130" s="7" t="s">
        <v>24</v>
      </c>
      <c r="C130" s="8">
        <v>120</v>
      </c>
    </row>
    <row r="131" spans="2:5" x14ac:dyDescent="0.25">
      <c r="B131" s="7" t="s">
        <v>4061</v>
      </c>
      <c r="C131" s="8">
        <v>2536</v>
      </c>
    </row>
    <row r="132" spans="2:5" x14ac:dyDescent="0.25">
      <c r="B132" s="7" t="s">
        <v>26</v>
      </c>
      <c r="C132" s="8">
        <v>2656</v>
      </c>
    </row>
    <row r="133" spans="2:5" ht="15" customHeight="1" x14ac:dyDescent="0.25">
      <c r="B133" s="87" t="s">
        <v>4642</v>
      </c>
      <c r="C133" s="87"/>
      <c r="D133" s="87"/>
      <c r="E133" s="87"/>
    </row>
    <row r="134" spans="2:5" x14ac:dyDescent="0.25">
      <c r="B134" s="87"/>
      <c r="C134" s="87"/>
      <c r="D134" s="87"/>
      <c r="E134" s="87"/>
    </row>
    <row r="135" spans="2:5" x14ac:dyDescent="0.25">
      <c r="B135" s="87"/>
      <c r="C135" s="87"/>
      <c r="D135" s="87"/>
      <c r="E135" s="87"/>
    </row>
    <row r="136" spans="2:5" x14ac:dyDescent="0.25">
      <c r="B136" s="87"/>
      <c r="C136" s="87"/>
      <c r="D136" s="87"/>
      <c r="E136" s="87"/>
    </row>
  </sheetData>
  <mergeCells count="9">
    <mergeCell ref="B49:E49"/>
    <mergeCell ref="B5:C6"/>
    <mergeCell ref="B29:D30"/>
    <mergeCell ref="B114:F114"/>
    <mergeCell ref="B125:F125"/>
    <mergeCell ref="A78:E78"/>
    <mergeCell ref="A93:E93"/>
    <mergeCell ref="B121:E123"/>
    <mergeCell ref="B133:E136"/>
  </mergeCells>
  <pageMargins left="0.7" right="0.7" top="0.75" bottom="0.75" header="0.3" footer="0.3"/>
  <pageSetup orientation="portrait" horizontalDpi="4294967294" verticalDpi="4294967294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F987C-401A-4271-9942-CCA915D1DDEF}">
  <dimension ref="M2"/>
  <sheetViews>
    <sheetView showGridLines="0" workbookViewId="0">
      <selection activeCell="M3" sqref="M3"/>
    </sheetView>
  </sheetViews>
  <sheetFormatPr baseColWidth="10" defaultRowHeight="15" x14ac:dyDescent="0.25"/>
  <sheetData>
    <row r="2" spans="13:13" x14ac:dyDescent="0.25">
      <c r="M2">
        <f>1119+381+35+4+93+5+3139+1+99</f>
        <v>4876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36"/>
  <sheetViews>
    <sheetView showGridLines="0" workbookViewId="0">
      <selection sqref="A1:U136"/>
    </sheetView>
  </sheetViews>
  <sheetFormatPr baseColWidth="10" defaultRowHeight="12.75" x14ac:dyDescent="0.25"/>
  <cols>
    <col min="1" max="5" width="14.28515625" style="26" customWidth="1"/>
    <col min="6" max="6" width="35.7109375" style="26" customWidth="1"/>
    <col min="7" max="7" width="18.5703125" style="26" customWidth="1"/>
    <col min="8" max="10" width="14.28515625" style="26" customWidth="1"/>
    <col min="11" max="11" width="21.42578125" style="26" customWidth="1"/>
    <col min="12" max="13" width="14.28515625" style="26" customWidth="1"/>
    <col min="14" max="14" width="11.42578125" style="26" customWidth="1"/>
    <col min="15" max="15" width="11.7109375" style="26" customWidth="1"/>
    <col min="16" max="16" width="9.5703125" style="26" customWidth="1"/>
    <col min="17" max="257" width="11.42578125" style="26"/>
    <col min="258" max="261" width="14.28515625" style="26" customWidth="1"/>
    <col min="262" max="262" width="35.7109375" style="26" customWidth="1"/>
    <col min="263" max="263" width="18.5703125" style="26" customWidth="1"/>
    <col min="264" max="266" width="14.28515625" style="26" customWidth="1"/>
    <col min="267" max="267" width="21.42578125" style="26" customWidth="1"/>
    <col min="268" max="269" width="14.28515625" style="26" customWidth="1"/>
    <col min="270" max="270" width="11.42578125" style="26" customWidth="1"/>
    <col min="271" max="271" width="11.7109375" style="26" customWidth="1"/>
    <col min="272" max="272" width="9.5703125" style="26" customWidth="1"/>
    <col min="273" max="513" width="11.42578125" style="26"/>
    <col min="514" max="517" width="14.28515625" style="26" customWidth="1"/>
    <col min="518" max="518" width="35.7109375" style="26" customWidth="1"/>
    <col min="519" max="519" width="18.5703125" style="26" customWidth="1"/>
    <col min="520" max="522" width="14.28515625" style="26" customWidth="1"/>
    <col min="523" max="523" width="21.42578125" style="26" customWidth="1"/>
    <col min="524" max="525" width="14.28515625" style="26" customWidth="1"/>
    <col min="526" max="526" width="11.42578125" style="26" customWidth="1"/>
    <col min="527" max="527" width="11.7109375" style="26" customWidth="1"/>
    <col min="528" max="528" width="9.5703125" style="26" customWidth="1"/>
    <col min="529" max="769" width="11.42578125" style="26"/>
    <col min="770" max="773" width="14.28515625" style="26" customWidth="1"/>
    <col min="774" max="774" width="35.7109375" style="26" customWidth="1"/>
    <col min="775" max="775" width="18.5703125" style="26" customWidth="1"/>
    <col min="776" max="778" width="14.28515625" style="26" customWidth="1"/>
    <col min="779" max="779" width="21.42578125" style="26" customWidth="1"/>
    <col min="780" max="781" width="14.28515625" style="26" customWidth="1"/>
    <col min="782" max="782" width="11.42578125" style="26" customWidth="1"/>
    <col min="783" max="783" width="11.7109375" style="26" customWidth="1"/>
    <col min="784" max="784" width="9.5703125" style="26" customWidth="1"/>
    <col min="785" max="1025" width="11.42578125" style="26"/>
    <col min="1026" max="1029" width="14.28515625" style="26" customWidth="1"/>
    <col min="1030" max="1030" width="35.7109375" style="26" customWidth="1"/>
    <col min="1031" max="1031" width="18.5703125" style="26" customWidth="1"/>
    <col min="1032" max="1034" width="14.28515625" style="26" customWidth="1"/>
    <col min="1035" max="1035" width="21.42578125" style="26" customWidth="1"/>
    <col min="1036" max="1037" width="14.28515625" style="26" customWidth="1"/>
    <col min="1038" max="1038" width="11.42578125" style="26" customWidth="1"/>
    <col min="1039" max="1039" width="11.7109375" style="26" customWidth="1"/>
    <col min="1040" max="1040" width="9.5703125" style="26" customWidth="1"/>
    <col min="1041" max="1281" width="11.42578125" style="26"/>
    <col min="1282" max="1285" width="14.28515625" style="26" customWidth="1"/>
    <col min="1286" max="1286" width="35.7109375" style="26" customWidth="1"/>
    <col min="1287" max="1287" width="18.5703125" style="26" customWidth="1"/>
    <col min="1288" max="1290" width="14.28515625" style="26" customWidth="1"/>
    <col min="1291" max="1291" width="21.42578125" style="26" customWidth="1"/>
    <col min="1292" max="1293" width="14.28515625" style="26" customWidth="1"/>
    <col min="1294" max="1294" width="11.42578125" style="26" customWidth="1"/>
    <col min="1295" max="1295" width="11.7109375" style="26" customWidth="1"/>
    <col min="1296" max="1296" width="9.5703125" style="26" customWidth="1"/>
    <col min="1297" max="1537" width="11.42578125" style="26"/>
    <col min="1538" max="1541" width="14.28515625" style="26" customWidth="1"/>
    <col min="1542" max="1542" width="35.7109375" style="26" customWidth="1"/>
    <col min="1543" max="1543" width="18.5703125" style="26" customWidth="1"/>
    <col min="1544" max="1546" width="14.28515625" style="26" customWidth="1"/>
    <col min="1547" max="1547" width="21.42578125" style="26" customWidth="1"/>
    <col min="1548" max="1549" width="14.28515625" style="26" customWidth="1"/>
    <col min="1550" max="1550" width="11.42578125" style="26" customWidth="1"/>
    <col min="1551" max="1551" width="11.7109375" style="26" customWidth="1"/>
    <col min="1552" max="1552" width="9.5703125" style="26" customWidth="1"/>
    <col min="1553" max="1793" width="11.42578125" style="26"/>
    <col min="1794" max="1797" width="14.28515625" style="26" customWidth="1"/>
    <col min="1798" max="1798" width="35.7109375" style="26" customWidth="1"/>
    <col min="1799" max="1799" width="18.5703125" style="26" customWidth="1"/>
    <col min="1800" max="1802" width="14.28515625" style="26" customWidth="1"/>
    <col min="1803" max="1803" width="21.42578125" style="26" customWidth="1"/>
    <col min="1804" max="1805" width="14.28515625" style="26" customWidth="1"/>
    <col min="1806" max="1806" width="11.42578125" style="26" customWidth="1"/>
    <col min="1807" max="1807" width="11.7109375" style="26" customWidth="1"/>
    <col min="1808" max="1808" width="9.5703125" style="26" customWidth="1"/>
    <col min="1809" max="2049" width="11.42578125" style="26"/>
    <col min="2050" max="2053" width="14.28515625" style="26" customWidth="1"/>
    <col min="2054" max="2054" width="35.7109375" style="26" customWidth="1"/>
    <col min="2055" max="2055" width="18.5703125" style="26" customWidth="1"/>
    <col min="2056" max="2058" width="14.28515625" style="26" customWidth="1"/>
    <col min="2059" max="2059" width="21.42578125" style="26" customWidth="1"/>
    <col min="2060" max="2061" width="14.28515625" style="26" customWidth="1"/>
    <col min="2062" max="2062" width="11.42578125" style="26" customWidth="1"/>
    <col min="2063" max="2063" width="11.7109375" style="26" customWidth="1"/>
    <col min="2064" max="2064" width="9.5703125" style="26" customWidth="1"/>
    <col min="2065" max="2305" width="11.42578125" style="26"/>
    <col min="2306" max="2309" width="14.28515625" style="26" customWidth="1"/>
    <col min="2310" max="2310" width="35.7109375" style="26" customWidth="1"/>
    <col min="2311" max="2311" width="18.5703125" style="26" customWidth="1"/>
    <col min="2312" max="2314" width="14.28515625" style="26" customWidth="1"/>
    <col min="2315" max="2315" width="21.42578125" style="26" customWidth="1"/>
    <col min="2316" max="2317" width="14.28515625" style="26" customWidth="1"/>
    <col min="2318" max="2318" width="11.42578125" style="26" customWidth="1"/>
    <col min="2319" max="2319" width="11.7109375" style="26" customWidth="1"/>
    <col min="2320" max="2320" width="9.5703125" style="26" customWidth="1"/>
    <col min="2321" max="2561" width="11.42578125" style="26"/>
    <col min="2562" max="2565" width="14.28515625" style="26" customWidth="1"/>
    <col min="2566" max="2566" width="35.7109375" style="26" customWidth="1"/>
    <col min="2567" max="2567" width="18.5703125" style="26" customWidth="1"/>
    <col min="2568" max="2570" width="14.28515625" style="26" customWidth="1"/>
    <col min="2571" max="2571" width="21.42578125" style="26" customWidth="1"/>
    <col min="2572" max="2573" width="14.28515625" style="26" customWidth="1"/>
    <col min="2574" max="2574" width="11.42578125" style="26" customWidth="1"/>
    <col min="2575" max="2575" width="11.7109375" style="26" customWidth="1"/>
    <col min="2576" max="2576" width="9.5703125" style="26" customWidth="1"/>
    <col min="2577" max="2817" width="11.42578125" style="26"/>
    <col min="2818" max="2821" width="14.28515625" style="26" customWidth="1"/>
    <col min="2822" max="2822" width="35.7109375" style="26" customWidth="1"/>
    <col min="2823" max="2823" width="18.5703125" style="26" customWidth="1"/>
    <col min="2824" max="2826" width="14.28515625" style="26" customWidth="1"/>
    <col min="2827" max="2827" width="21.42578125" style="26" customWidth="1"/>
    <col min="2828" max="2829" width="14.28515625" style="26" customWidth="1"/>
    <col min="2830" max="2830" width="11.42578125" style="26" customWidth="1"/>
    <col min="2831" max="2831" width="11.7109375" style="26" customWidth="1"/>
    <col min="2832" max="2832" width="9.5703125" style="26" customWidth="1"/>
    <col min="2833" max="3073" width="11.42578125" style="26"/>
    <col min="3074" max="3077" width="14.28515625" style="26" customWidth="1"/>
    <col min="3078" max="3078" width="35.7109375" style="26" customWidth="1"/>
    <col min="3079" max="3079" width="18.5703125" style="26" customWidth="1"/>
    <col min="3080" max="3082" width="14.28515625" style="26" customWidth="1"/>
    <col min="3083" max="3083" width="21.42578125" style="26" customWidth="1"/>
    <col min="3084" max="3085" width="14.28515625" style="26" customWidth="1"/>
    <col min="3086" max="3086" width="11.42578125" style="26" customWidth="1"/>
    <col min="3087" max="3087" width="11.7109375" style="26" customWidth="1"/>
    <col min="3088" max="3088" width="9.5703125" style="26" customWidth="1"/>
    <col min="3089" max="3329" width="11.42578125" style="26"/>
    <col min="3330" max="3333" width="14.28515625" style="26" customWidth="1"/>
    <col min="3334" max="3334" width="35.7109375" style="26" customWidth="1"/>
    <col min="3335" max="3335" width="18.5703125" style="26" customWidth="1"/>
    <col min="3336" max="3338" width="14.28515625" style="26" customWidth="1"/>
    <col min="3339" max="3339" width="21.42578125" style="26" customWidth="1"/>
    <col min="3340" max="3341" width="14.28515625" style="26" customWidth="1"/>
    <col min="3342" max="3342" width="11.42578125" style="26" customWidth="1"/>
    <col min="3343" max="3343" width="11.7109375" style="26" customWidth="1"/>
    <col min="3344" max="3344" width="9.5703125" style="26" customWidth="1"/>
    <col min="3345" max="3585" width="11.42578125" style="26"/>
    <col min="3586" max="3589" width="14.28515625" style="26" customWidth="1"/>
    <col min="3590" max="3590" width="35.7109375" style="26" customWidth="1"/>
    <col min="3591" max="3591" width="18.5703125" style="26" customWidth="1"/>
    <col min="3592" max="3594" width="14.28515625" style="26" customWidth="1"/>
    <col min="3595" max="3595" width="21.42578125" style="26" customWidth="1"/>
    <col min="3596" max="3597" width="14.28515625" style="26" customWidth="1"/>
    <col min="3598" max="3598" width="11.42578125" style="26" customWidth="1"/>
    <col min="3599" max="3599" width="11.7109375" style="26" customWidth="1"/>
    <col min="3600" max="3600" width="9.5703125" style="26" customWidth="1"/>
    <col min="3601" max="3841" width="11.42578125" style="26"/>
    <col min="3842" max="3845" width="14.28515625" style="26" customWidth="1"/>
    <col min="3846" max="3846" width="35.7109375" style="26" customWidth="1"/>
    <col min="3847" max="3847" width="18.5703125" style="26" customWidth="1"/>
    <col min="3848" max="3850" width="14.28515625" style="26" customWidth="1"/>
    <col min="3851" max="3851" width="21.42578125" style="26" customWidth="1"/>
    <col min="3852" max="3853" width="14.28515625" style="26" customWidth="1"/>
    <col min="3854" max="3854" width="11.42578125" style="26" customWidth="1"/>
    <col min="3855" max="3855" width="11.7109375" style="26" customWidth="1"/>
    <col min="3856" max="3856" width="9.5703125" style="26" customWidth="1"/>
    <col min="3857" max="4097" width="11.42578125" style="26"/>
    <col min="4098" max="4101" width="14.28515625" style="26" customWidth="1"/>
    <col min="4102" max="4102" width="35.7109375" style="26" customWidth="1"/>
    <col min="4103" max="4103" width="18.5703125" style="26" customWidth="1"/>
    <col min="4104" max="4106" width="14.28515625" style="26" customWidth="1"/>
    <col min="4107" max="4107" width="21.42578125" style="26" customWidth="1"/>
    <col min="4108" max="4109" width="14.28515625" style="26" customWidth="1"/>
    <col min="4110" max="4110" width="11.42578125" style="26" customWidth="1"/>
    <col min="4111" max="4111" width="11.7109375" style="26" customWidth="1"/>
    <col min="4112" max="4112" width="9.5703125" style="26" customWidth="1"/>
    <col min="4113" max="4353" width="11.42578125" style="26"/>
    <col min="4354" max="4357" width="14.28515625" style="26" customWidth="1"/>
    <col min="4358" max="4358" width="35.7109375" style="26" customWidth="1"/>
    <col min="4359" max="4359" width="18.5703125" style="26" customWidth="1"/>
    <col min="4360" max="4362" width="14.28515625" style="26" customWidth="1"/>
    <col min="4363" max="4363" width="21.42578125" style="26" customWidth="1"/>
    <col min="4364" max="4365" width="14.28515625" style="26" customWidth="1"/>
    <col min="4366" max="4366" width="11.42578125" style="26" customWidth="1"/>
    <col min="4367" max="4367" width="11.7109375" style="26" customWidth="1"/>
    <col min="4368" max="4368" width="9.5703125" style="26" customWidth="1"/>
    <col min="4369" max="4609" width="11.42578125" style="26"/>
    <col min="4610" max="4613" width="14.28515625" style="26" customWidth="1"/>
    <col min="4614" max="4614" width="35.7109375" style="26" customWidth="1"/>
    <col min="4615" max="4615" width="18.5703125" style="26" customWidth="1"/>
    <col min="4616" max="4618" width="14.28515625" style="26" customWidth="1"/>
    <col min="4619" max="4619" width="21.42578125" style="26" customWidth="1"/>
    <col min="4620" max="4621" width="14.28515625" style="26" customWidth="1"/>
    <col min="4622" max="4622" width="11.42578125" style="26" customWidth="1"/>
    <col min="4623" max="4623" width="11.7109375" style="26" customWidth="1"/>
    <col min="4624" max="4624" width="9.5703125" style="26" customWidth="1"/>
    <col min="4625" max="4865" width="11.42578125" style="26"/>
    <col min="4866" max="4869" width="14.28515625" style="26" customWidth="1"/>
    <col min="4870" max="4870" width="35.7109375" style="26" customWidth="1"/>
    <col min="4871" max="4871" width="18.5703125" style="26" customWidth="1"/>
    <col min="4872" max="4874" width="14.28515625" style="26" customWidth="1"/>
    <col min="4875" max="4875" width="21.42578125" style="26" customWidth="1"/>
    <col min="4876" max="4877" width="14.28515625" style="26" customWidth="1"/>
    <col min="4878" max="4878" width="11.42578125" style="26" customWidth="1"/>
    <col min="4879" max="4879" width="11.7109375" style="26" customWidth="1"/>
    <col min="4880" max="4880" width="9.5703125" style="26" customWidth="1"/>
    <col min="4881" max="5121" width="11.42578125" style="26"/>
    <col min="5122" max="5125" width="14.28515625" style="26" customWidth="1"/>
    <col min="5126" max="5126" width="35.7109375" style="26" customWidth="1"/>
    <col min="5127" max="5127" width="18.5703125" style="26" customWidth="1"/>
    <col min="5128" max="5130" width="14.28515625" style="26" customWidth="1"/>
    <col min="5131" max="5131" width="21.42578125" style="26" customWidth="1"/>
    <col min="5132" max="5133" width="14.28515625" style="26" customWidth="1"/>
    <col min="5134" max="5134" width="11.42578125" style="26" customWidth="1"/>
    <col min="5135" max="5135" width="11.7109375" style="26" customWidth="1"/>
    <col min="5136" max="5136" width="9.5703125" style="26" customWidth="1"/>
    <col min="5137" max="5377" width="11.42578125" style="26"/>
    <col min="5378" max="5381" width="14.28515625" style="26" customWidth="1"/>
    <col min="5382" max="5382" width="35.7109375" style="26" customWidth="1"/>
    <col min="5383" max="5383" width="18.5703125" style="26" customWidth="1"/>
    <col min="5384" max="5386" width="14.28515625" style="26" customWidth="1"/>
    <col min="5387" max="5387" width="21.42578125" style="26" customWidth="1"/>
    <col min="5388" max="5389" width="14.28515625" style="26" customWidth="1"/>
    <col min="5390" max="5390" width="11.42578125" style="26" customWidth="1"/>
    <col min="5391" max="5391" width="11.7109375" style="26" customWidth="1"/>
    <col min="5392" max="5392" width="9.5703125" style="26" customWidth="1"/>
    <col min="5393" max="5633" width="11.42578125" style="26"/>
    <col min="5634" max="5637" width="14.28515625" style="26" customWidth="1"/>
    <col min="5638" max="5638" width="35.7109375" style="26" customWidth="1"/>
    <col min="5639" max="5639" width="18.5703125" style="26" customWidth="1"/>
    <col min="5640" max="5642" width="14.28515625" style="26" customWidth="1"/>
    <col min="5643" max="5643" width="21.42578125" style="26" customWidth="1"/>
    <col min="5644" max="5645" width="14.28515625" style="26" customWidth="1"/>
    <col min="5646" max="5646" width="11.42578125" style="26" customWidth="1"/>
    <col min="5647" max="5647" width="11.7109375" style="26" customWidth="1"/>
    <col min="5648" max="5648" width="9.5703125" style="26" customWidth="1"/>
    <col min="5649" max="5889" width="11.42578125" style="26"/>
    <col min="5890" max="5893" width="14.28515625" style="26" customWidth="1"/>
    <col min="5894" max="5894" width="35.7109375" style="26" customWidth="1"/>
    <col min="5895" max="5895" width="18.5703125" style="26" customWidth="1"/>
    <col min="5896" max="5898" width="14.28515625" style="26" customWidth="1"/>
    <col min="5899" max="5899" width="21.42578125" style="26" customWidth="1"/>
    <col min="5900" max="5901" width="14.28515625" style="26" customWidth="1"/>
    <col min="5902" max="5902" width="11.42578125" style="26" customWidth="1"/>
    <col min="5903" max="5903" width="11.7109375" style="26" customWidth="1"/>
    <col min="5904" max="5904" width="9.5703125" style="26" customWidth="1"/>
    <col min="5905" max="6145" width="11.42578125" style="26"/>
    <col min="6146" max="6149" width="14.28515625" style="26" customWidth="1"/>
    <col min="6150" max="6150" width="35.7109375" style="26" customWidth="1"/>
    <col min="6151" max="6151" width="18.5703125" style="26" customWidth="1"/>
    <col min="6152" max="6154" width="14.28515625" style="26" customWidth="1"/>
    <col min="6155" max="6155" width="21.42578125" style="26" customWidth="1"/>
    <col min="6156" max="6157" width="14.28515625" style="26" customWidth="1"/>
    <col min="6158" max="6158" width="11.42578125" style="26" customWidth="1"/>
    <col min="6159" max="6159" width="11.7109375" style="26" customWidth="1"/>
    <col min="6160" max="6160" width="9.5703125" style="26" customWidth="1"/>
    <col min="6161" max="6401" width="11.42578125" style="26"/>
    <col min="6402" max="6405" width="14.28515625" style="26" customWidth="1"/>
    <col min="6406" max="6406" width="35.7109375" style="26" customWidth="1"/>
    <col min="6407" max="6407" width="18.5703125" style="26" customWidth="1"/>
    <col min="6408" max="6410" width="14.28515625" style="26" customWidth="1"/>
    <col min="6411" max="6411" width="21.42578125" style="26" customWidth="1"/>
    <col min="6412" max="6413" width="14.28515625" style="26" customWidth="1"/>
    <col min="6414" max="6414" width="11.42578125" style="26" customWidth="1"/>
    <col min="6415" max="6415" width="11.7109375" style="26" customWidth="1"/>
    <col min="6416" max="6416" width="9.5703125" style="26" customWidth="1"/>
    <col min="6417" max="6657" width="11.42578125" style="26"/>
    <col min="6658" max="6661" width="14.28515625" style="26" customWidth="1"/>
    <col min="6662" max="6662" width="35.7109375" style="26" customWidth="1"/>
    <col min="6663" max="6663" width="18.5703125" style="26" customWidth="1"/>
    <col min="6664" max="6666" width="14.28515625" style="26" customWidth="1"/>
    <col min="6667" max="6667" width="21.42578125" style="26" customWidth="1"/>
    <col min="6668" max="6669" width="14.28515625" style="26" customWidth="1"/>
    <col min="6670" max="6670" width="11.42578125" style="26" customWidth="1"/>
    <col min="6671" max="6671" width="11.7109375" style="26" customWidth="1"/>
    <col min="6672" max="6672" width="9.5703125" style="26" customWidth="1"/>
    <col min="6673" max="6913" width="11.42578125" style="26"/>
    <col min="6914" max="6917" width="14.28515625" style="26" customWidth="1"/>
    <col min="6918" max="6918" width="35.7109375" style="26" customWidth="1"/>
    <col min="6919" max="6919" width="18.5703125" style="26" customWidth="1"/>
    <col min="6920" max="6922" width="14.28515625" style="26" customWidth="1"/>
    <col min="6923" max="6923" width="21.42578125" style="26" customWidth="1"/>
    <col min="6924" max="6925" width="14.28515625" style="26" customWidth="1"/>
    <col min="6926" max="6926" width="11.42578125" style="26" customWidth="1"/>
    <col min="6927" max="6927" width="11.7109375" style="26" customWidth="1"/>
    <col min="6928" max="6928" width="9.5703125" style="26" customWidth="1"/>
    <col min="6929" max="7169" width="11.42578125" style="26"/>
    <col min="7170" max="7173" width="14.28515625" style="26" customWidth="1"/>
    <col min="7174" max="7174" width="35.7109375" style="26" customWidth="1"/>
    <col min="7175" max="7175" width="18.5703125" style="26" customWidth="1"/>
    <col min="7176" max="7178" width="14.28515625" style="26" customWidth="1"/>
    <col min="7179" max="7179" width="21.42578125" style="26" customWidth="1"/>
    <col min="7180" max="7181" width="14.28515625" style="26" customWidth="1"/>
    <col min="7182" max="7182" width="11.42578125" style="26" customWidth="1"/>
    <col min="7183" max="7183" width="11.7109375" style="26" customWidth="1"/>
    <col min="7184" max="7184" width="9.5703125" style="26" customWidth="1"/>
    <col min="7185" max="7425" width="11.42578125" style="26"/>
    <col min="7426" max="7429" width="14.28515625" style="26" customWidth="1"/>
    <col min="7430" max="7430" width="35.7109375" style="26" customWidth="1"/>
    <col min="7431" max="7431" width="18.5703125" style="26" customWidth="1"/>
    <col min="7432" max="7434" width="14.28515625" style="26" customWidth="1"/>
    <col min="7435" max="7435" width="21.42578125" style="26" customWidth="1"/>
    <col min="7436" max="7437" width="14.28515625" style="26" customWidth="1"/>
    <col min="7438" max="7438" width="11.42578125" style="26" customWidth="1"/>
    <col min="7439" max="7439" width="11.7109375" style="26" customWidth="1"/>
    <col min="7440" max="7440" width="9.5703125" style="26" customWidth="1"/>
    <col min="7441" max="7681" width="11.42578125" style="26"/>
    <col min="7682" max="7685" width="14.28515625" style="26" customWidth="1"/>
    <col min="7686" max="7686" width="35.7109375" style="26" customWidth="1"/>
    <col min="7687" max="7687" width="18.5703125" style="26" customWidth="1"/>
    <col min="7688" max="7690" width="14.28515625" style="26" customWidth="1"/>
    <col min="7691" max="7691" width="21.42578125" style="26" customWidth="1"/>
    <col min="7692" max="7693" width="14.28515625" style="26" customWidth="1"/>
    <col min="7694" max="7694" width="11.42578125" style="26" customWidth="1"/>
    <col min="7695" max="7695" width="11.7109375" style="26" customWidth="1"/>
    <col min="7696" max="7696" width="9.5703125" style="26" customWidth="1"/>
    <col min="7697" max="7937" width="11.42578125" style="26"/>
    <col min="7938" max="7941" width="14.28515625" style="26" customWidth="1"/>
    <col min="7942" max="7942" width="35.7109375" style="26" customWidth="1"/>
    <col min="7943" max="7943" width="18.5703125" style="26" customWidth="1"/>
    <col min="7944" max="7946" width="14.28515625" style="26" customWidth="1"/>
    <col min="7947" max="7947" width="21.42578125" style="26" customWidth="1"/>
    <col min="7948" max="7949" width="14.28515625" style="26" customWidth="1"/>
    <col min="7950" max="7950" width="11.42578125" style="26" customWidth="1"/>
    <col min="7951" max="7951" width="11.7109375" style="26" customWidth="1"/>
    <col min="7952" max="7952" width="9.5703125" style="26" customWidth="1"/>
    <col min="7953" max="8193" width="11.42578125" style="26"/>
    <col min="8194" max="8197" width="14.28515625" style="26" customWidth="1"/>
    <col min="8198" max="8198" width="35.7109375" style="26" customWidth="1"/>
    <col min="8199" max="8199" width="18.5703125" style="26" customWidth="1"/>
    <col min="8200" max="8202" width="14.28515625" style="26" customWidth="1"/>
    <col min="8203" max="8203" width="21.42578125" style="26" customWidth="1"/>
    <col min="8204" max="8205" width="14.28515625" style="26" customWidth="1"/>
    <col min="8206" max="8206" width="11.42578125" style="26" customWidth="1"/>
    <col min="8207" max="8207" width="11.7109375" style="26" customWidth="1"/>
    <col min="8208" max="8208" width="9.5703125" style="26" customWidth="1"/>
    <col min="8209" max="8449" width="11.42578125" style="26"/>
    <col min="8450" max="8453" width="14.28515625" style="26" customWidth="1"/>
    <col min="8454" max="8454" width="35.7109375" style="26" customWidth="1"/>
    <col min="8455" max="8455" width="18.5703125" style="26" customWidth="1"/>
    <col min="8456" max="8458" width="14.28515625" style="26" customWidth="1"/>
    <col min="8459" max="8459" width="21.42578125" style="26" customWidth="1"/>
    <col min="8460" max="8461" width="14.28515625" style="26" customWidth="1"/>
    <col min="8462" max="8462" width="11.42578125" style="26" customWidth="1"/>
    <col min="8463" max="8463" width="11.7109375" style="26" customWidth="1"/>
    <col min="8464" max="8464" width="9.5703125" style="26" customWidth="1"/>
    <col min="8465" max="8705" width="11.42578125" style="26"/>
    <col min="8706" max="8709" width="14.28515625" style="26" customWidth="1"/>
    <col min="8710" max="8710" width="35.7109375" style="26" customWidth="1"/>
    <col min="8711" max="8711" width="18.5703125" style="26" customWidth="1"/>
    <col min="8712" max="8714" width="14.28515625" style="26" customWidth="1"/>
    <col min="8715" max="8715" width="21.42578125" style="26" customWidth="1"/>
    <col min="8716" max="8717" width="14.28515625" style="26" customWidth="1"/>
    <col min="8718" max="8718" width="11.42578125" style="26" customWidth="1"/>
    <col min="8719" max="8719" width="11.7109375" style="26" customWidth="1"/>
    <col min="8720" max="8720" width="9.5703125" style="26" customWidth="1"/>
    <col min="8721" max="8961" width="11.42578125" style="26"/>
    <col min="8962" max="8965" width="14.28515625" style="26" customWidth="1"/>
    <col min="8966" max="8966" width="35.7109375" style="26" customWidth="1"/>
    <col min="8967" max="8967" width="18.5703125" style="26" customWidth="1"/>
    <col min="8968" max="8970" width="14.28515625" style="26" customWidth="1"/>
    <col min="8971" max="8971" width="21.42578125" style="26" customWidth="1"/>
    <col min="8972" max="8973" width="14.28515625" style="26" customWidth="1"/>
    <col min="8974" max="8974" width="11.42578125" style="26" customWidth="1"/>
    <col min="8975" max="8975" width="11.7109375" style="26" customWidth="1"/>
    <col min="8976" max="8976" width="9.5703125" style="26" customWidth="1"/>
    <col min="8977" max="9217" width="11.42578125" style="26"/>
    <col min="9218" max="9221" width="14.28515625" style="26" customWidth="1"/>
    <col min="9222" max="9222" width="35.7109375" style="26" customWidth="1"/>
    <col min="9223" max="9223" width="18.5703125" style="26" customWidth="1"/>
    <col min="9224" max="9226" width="14.28515625" style="26" customWidth="1"/>
    <col min="9227" max="9227" width="21.42578125" style="26" customWidth="1"/>
    <col min="9228" max="9229" width="14.28515625" style="26" customWidth="1"/>
    <col min="9230" max="9230" width="11.42578125" style="26" customWidth="1"/>
    <col min="9231" max="9231" width="11.7109375" style="26" customWidth="1"/>
    <col min="9232" max="9232" width="9.5703125" style="26" customWidth="1"/>
    <col min="9233" max="9473" width="11.42578125" style="26"/>
    <col min="9474" max="9477" width="14.28515625" style="26" customWidth="1"/>
    <col min="9478" max="9478" width="35.7109375" style="26" customWidth="1"/>
    <col min="9479" max="9479" width="18.5703125" style="26" customWidth="1"/>
    <col min="9480" max="9482" width="14.28515625" style="26" customWidth="1"/>
    <col min="9483" max="9483" width="21.42578125" style="26" customWidth="1"/>
    <col min="9484" max="9485" width="14.28515625" style="26" customWidth="1"/>
    <col min="9486" max="9486" width="11.42578125" style="26" customWidth="1"/>
    <col min="9487" max="9487" width="11.7109375" style="26" customWidth="1"/>
    <col min="9488" max="9488" width="9.5703125" style="26" customWidth="1"/>
    <col min="9489" max="9729" width="11.42578125" style="26"/>
    <col min="9730" max="9733" width="14.28515625" style="26" customWidth="1"/>
    <col min="9734" max="9734" width="35.7109375" style="26" customWidth="1"/>
    <col min="9735" max="9735" width="18.5703125" style="26" customWidth="1"/>
    <col min="9736" max="9738" width="14.28515625" style="26" customWidth="1"/>
    <col min="9739" max="9739" width="21.42578125" style="26" customWidth="1"/>
    <col min="9740" max="9741" width="14.28515625" style="26" customWidth="1"/>
    <col min="9742" max="9742" width="11.42578125" style="26" customWidth="1"/>
    <col min="9743" max="9743" width="11.7109375" style="26" customWidth="1"/>
    <col min="9744" max="9744" width="9.5703125" style="26" customWidth="1"/>
    <col min="9745" max="9985" width="11.42578125" style="26"/>
    <col min="9986" max="9989" width="14.28515625" style="26" customWidth="1"/>
    <col min="9990" max="9990" width="35.7109375" style="26" customWidth="1"/>
    <col min="9991" max="9991" width="18.5703125" style="26" customWidth="1"/>
    <col min="9992" max="9994" width="14.28515625" style="26" customWidth="1"/>
    <col min="9995" max="9995" width="21.42578125" style="26" customWidth="1"/>
    <col min="9996" max="9997" width="14.28515625" style="26" customWidth="1"/>
    <col min="9998" max="9998" width="11.42578125" style="26" customWidth="1"/>
    <col min="9999" max="9999" width="11.7109375" style="26" customWidth="1"/>
    <col min="10000" max="10000" width="9.5703125" style="26" customWidth="1"/>
    <col min="10001" max="10241" width="11.42578125" style="26"/>
    <col min="10242" max="10245" width="14.28515625" style="26" customWidth="1"/>
    <col min="10246" max="10246" width="35.7109375" style="26" customWidth="1"/>
    <col min="10247" max="10247" width="18.5703125" style="26" customWidth="1"/>
    <col min="10248" max="10250" width="14.28515625" style="26" customWidth="1"/>
    <col min="10251" max="10251" width="21.42578125" style="26" customWidth="1"/>
    <col min="10252" max="10253" width="14.28515625" style="26" customWidth="1"/>
    <col min="10254" max="10254" width="11.42578125" style="26" customWidth="1"/>
    <col min="10255" max="10255" width="11.7109375" style="26" customWidth="1"/>
    <col min="10256" max="10256" width="9.5703125" style="26" customWidth="1"/>
    <col min="10257" max="10497" width="11.42578125" style="26"/>
    <col min="10498" max="10501" width="14.28515625" style="26" customWidth="1"/>
    <col min="10502" max="10502" width="35.7109375" style="26" customWidth="1"/>
    <col min="10503" max="10503" width="18.5703125" style="26" customWidth="1"/>
    <col min="10504" max="10506" width="14.28515625" style="26" customWidth="1"/>
    <col min="10507" max="10507" width="21.42578125" style="26" customWidth="1"/>
    <col min="10508" max="10509" width="14.28515625" style="26" customWidth="1"/>
    <col min="10510" max="10510" width="11.42578125" style="26" customWidth="1"/>
    <col min="10511" max="10511" width="11.7109375" style="26" customWidth="1"/>
    <col min="10512" max="10512" width="9.5703125" style="26" customWidth="1"/>
    <col min="10513" max="10753" width="11.42578125" style="26"/>
    <col min="10754" max="10757" width="14.28515625" style="26" customWidth="1"/>
    <col min="10758" max="10758" width="35.7109375" style="26" customWidth="1"/>
    <col min="10759" max="10759" width="18.5703125" style="26" customWidth="1"/>
    <col min="10760" max="10762" width="14.28515625" style="26" customWidth="1"/>
    <col min="10763" max="10763" width="21.42578125" style="26" customWidth="1"/>
    <col min="10764" max="10765" width="14.28515625" style="26" customWidth="1"/>
    <col min="10766" max="10766" width="11.42578125" style="26" customWidth="1"/>
    <col min="10767" max="10767" width="11.7109375" style="26" customWidth="1"/>
    <col min="10768" max="10768" width="9.5703125" style="26" customWidth="1"/>
    <col min="10769" max="11009" width="11.42578125" style="26"/>
    <col min="11010" max="11013" width="14.28515625" style="26" customWidth="1"/>
    <col min="11014" max="11014" width="35.7109375" style="26" customWidth="1"/>
    <col min="11015" max="11015" width="18.5703125" style="26" customWidth="1"/>
    <col min="11016" max="11018" width="14.28515625" style="26" customWidth="1"/>
    <col min="11019" max="11019" width="21.42578125" style="26" customWidth="1"/>
    <col min="11020" max="11021" width="14.28515625" style="26" customWidth="1"/>
    <col min="11022" max="11022" width="11.42578125" style="26" customWidth="1"/>
    <col min="11023" max="11023" width="11.7109375" style="26" customWidth="1"/>
    <col min="11024" max="11024" width="9.5703125" style="26" customWidth="1"/>
    <col min="11025" max="11265" width="11.42578125" style="26"/>
    <col min="11266" max="11269" width="14.28515625" style="26" customWidth="1"/>
    <col min="11270" max="11270" width="35.7109375" style="26" customWidth="1"/>
    <col min="11271" max="11271" width="18.5703125" style="26" customWidth="1"/>
    <col min="11272" max="11274" width="14.28515625" style="26" customWidth="1"/>
    <col min="11275" max="11275" width="21.42578125" style="26" customWidth="1"/>
    <col min="11276" max="11277" width="14.28515625" style="26" customWidth="1"/>
    <col min="11278" max="11278" width="11.42578125" style="26" customWidth="1"/>
    <col min="11279" max="11279" width="11.7109375" style="26" customWidth="1"/>
    <col min="11280" max="11280" width="9.5703125" style="26" customWidth="1"/>
    <col min="11281" max="11521" width="11.42578125" style="26"/>
    <col min="11522" max="11525" width="14.28515625" style="26" customWidth="1"/>
    <col min="11526" max="11526" width="35.7109375" style="26" customWidth="1"/>
    <col min="11527" max="11527" width="18.5703125" style="26" customWidth="1"/>
    <col min="11528" max="11530" width="14.28515625" style="26" customWidth="1"/>
    <col min="11531" max="11531" width="21.42578125" style="26" customWidth="1"/>
    <col min="11532" max="11533" width="14.28515625" style="26" customWidth="1"/>
    <col min="11534" max="11534" width="11.42578125" style="26" customWidth="1"/>
    <col min="11535" max="11535" width="11.7109375" style="26" customWidth="1"/>
    <col min="11536" max="11536" width="9.5703125" style="26" customWidth="1"/>
    <col min="11537" max="11777" width="11.42578125" style="26"/>
    <col min="11778" max="11781" width="14.28515625" style="26" customWidth="1"/>
    <col min="11782" max="11782" width="35.7109375" style="26" customWidth="1"/>
    <col min="11783" max="11783" width="18.5703125" style="26" customWidth="1"/>
    <col min="11784" max="11786" width="14.28515625" style="26" customWidth="1"/>
    <col min="11787" max="11787" width="21.42578125" style="26" customWidth="1"/>
    <col min="11788" max="11789" width="14.28515625" style="26" customWidth="1"/>
    <col min="11790" max="11790" width="11.42578125" style="26" customWidth="1"/>
    <col min="11791" max="11791" width="11.7109375" style="26" customWidth="1"/>
    <col min="11792" max="11792" width="9.5703125" style="26" customWidth="1"/>
    <col min="11793" max="12033" width="11.42578125" style="26"/>
    <col min="12034" max="12037" width="14.28515625" style="26" customWidth="1"/>
    <col min="12038" max="12038" width="35.7109375" style="26" customWidth="1"/>
    <col min="12039" max="12039" width="18.5703125" style="26" customWidth="1"/>
    <col min="12040" max="12042" width="14.28515625" style="26" customWidth="1"/>
    <col min="12043" max="12043" width="21.42578125" style="26" customWidth="1"/>
    <col min="12044" max="12045" width="14.28515625" style="26" customWidth="1"/>
    <col min="12046" max="12046" width="11.42578125" style="26" customWidth="1"/>
    <col min="12047" max="12047" width="11.7109375" style="26" customWidth="1"/>
    <col min="12048" max="12048" width="9.5703125" style="26" customWidth="1"/>
    <col min="12049" max="12289" width="11.42578125" style="26"/>
    <col min="12290" max="12293" width="14.28515625" style="26" customWidth="1"/>
    <col min="12294" max="12294" width="35.7109375" style="26" customWidth="1"/>
    <col min="12295" max="12295" width="18.5703125" style="26" customWidth="1"/>
    <col min="12296" max="12298" width="14.28515625" style="26" customWidth="1"/>
    <col min="12299" max="12299" width="21.42578125" style="26" customWidth="1"/>
    <col min="12300" max="12301" width="14.28515625" style="26" customWidth="1"/>
    <col min="12302" max="12302" width="11.42578125" style="26" customWidth="1"/>
    <col min="12303" max="12303" width="11.7109375" style="26" customWidth="1"/>
    <col min="12304" max="12304" width="9.5703125" style="26" customWidth="1"/>
    <col min="12305" max="12545" width="11.42578125" style="26"/>
    <col min="12546" max="12549" width="14.28515625" style="26" customWidth="1"/>
    <col min="12550" max="12550" width="35.7109375" style="26" customWidth="1"/>
    <col min="12551" max="12551" width="18.5703125" style="26" customWidth="1"/>
    <col min="12552" max="12554" width="14.28515625" style="26" customWidth="1"/>
    <col min="12555" max="12555" width="21.42578125" style="26" customWidth="1"/>
    <col min="12556" max="12557" width="14.28515625" style="26" customWidth="1"/>
    <col min="12558" max="12558" width="11.42578125" style="26" customWidth="1"/>
    <col min="12559" max="12559" width="11.7109375" style="26" customWidth="1"/>
    <col min="12560" max="12560" width="9.5703125" style="26" customWidth="1"/>
    <col min="12561" max="12801" width="11.42578125" style="26"/>
    <col min="12802" max="12805" width="14.28515625" style="26" customWidth="1"/>
    <col min="12806" max="12806" width="35.7109375" style="26" customWidth="1"/>
    <col min="12807" max="12807" width="18.5703125" style="26" customWidth="1"/>
    <col min="12808" max="12810" width="14.28515625" style="26" customWidth="1"/>
    <col min="12811" max="12811" width="21.42578125" style="26" customWidth="1"/>
    <col min="12812" max="12813" width="14.28515625" style="26" customWidth="1"/>
    <col min="12814" max="12814" width="11.42578125" style="26" customWidth="1"/>
    <col min="12815" max="12815" width="11.7109375" style="26" customWidth="1"/>
    <col min="12816" max="12816" width="9.5703125" style="26" customWidth="1"/>
    <col min="12817" max="13057" width="11.42578125" style="26"/>
    <col min="13058" max="13061" width="14.28515625" style="26" customWidth="1"/>
    <col min="13062" max="13062" width="35.7109375" style="26" customWidth="1"/>
    <col min="13063" max="13063" width="18.5703125" style="26" customWidth="1"/>
    <col min="13064" max="13066" width="14.28515625" style="26" customWidth="1"/>
    <col min="13067" max="13067" width="21.42578125" style="26" customWidth="1"/>
    <col min="13068" max="13069" width="14.28515625" style="26" customWidth="1"/>
    <col min="13070" max="13070" width="11.42578125" style="26" customWidth="1"/>
    <col min="13071" max="13071" width="11.7109375" style="26" customWidth="1"/>
    <col min="13072" max="13072" width="9.5703125" style="26" customWidth="1"/>
    <col min="13073" max="13313" width="11.42578125" style="26"/>
    <col min="13314" max="13317" width="14.28515625" style="26" customWidth="1"/>
    <col min="13318" max="13318" width="35.7109375" style="26" customWidth="1"/>
    <col min="13319" max="13319" width="18.5703125" style="26" customWidth="1"/>
    <col min="13320" max="13322" width="14.28515625" style="26" customWidth="1"/>
    <col min="13323" max="13323" width="21.42578125" style="26" customWidth="1"/>
    <col min="13324" max="13325" width="14.28515625" style="26" customWidth="1"/>
    <col min="13326" max="13326" width="11.42578125" style="26" customWidth="1"/>
    <col min="13327" max="13327" width="11.7109375" style="26" customWidth="1"/>
    <col min="13328" max="13328" width="9.5703125" style="26" customWidth="1"/>
    <col min="13329" max="13569" width="11.42578125" style="26"/>
    <col min="13570" max="13573" width="14.28515625" style="26" customWidth="1"/>
    <col min="13574" max="13574" width="35.7109375" style="26" customWidth="1"/>
    <col min="13575" max="13575" width="18.5703125" style="26" customWidth="1"/>
    <col min="13576" max="13578" width="14.28515625" style="26" customWidth="1"/>
    <col min="13579" max="13579" width="21.42578125" style="26" customWidth="1"/>
    <col min="13580" max="13581" width="14.28515625" style="26" customWidth="1"/>
    <col min="13582" max="13582" width="11.42578125" style="26" customWidth="1"/>
    <col min="13583" max="13583" width="11.7109375" style="26" customWidth="1"/>
    <col min="13584" max="13584" width="9.5703125" style="26" customWidth="1"/>
    <col min="13585" max="13825" width="11.42578125" style="26"/>
    <col min="13826" max="13829" width="14.28515625" style="26" customWidth="1"/>
    <col min="13830" max="13830" width="35.7109375" style="26" customWidth="1"/>
    <col min="13831" max="13831" width="18.5703125" style="26" customWidth="1"/>
    <col min="13832" max="13834" width="14.28515625" style="26" customWidth="1"/>
    <col min="13835" max="13835" width="21.42578125" style="26" customWidth="1"/>
    <col min="13836" max="13837" width="14.28515625" style="26" customWidth="1"/>
    <col min="13838" max="13838" width="11.42578125" style="26" customWidth="1"/>
    <col min="13839" max="13839" width="11.7109375" style="26" customWidth="1"/>
    <col min="13840" max="13840" width="9.5703125" style="26" customWidth="1"/>
    <col min="13841" max="14081" width="11.42578125" style="26"/>
    <col min="14082" max="14085" width="14.28515625" style="26" customWidth="1"/>
    <col min="14086" max="14086" width="35.7109375" style="26" customWidth="1"/>
    <col min="14087" max="14087" width="18.5703125" style="26" customWidth="1"/>
    <col min="14088" max="14090" width="14.28515625" style="26" customWidth="1"/>
    <col min="14091" max="14091" width="21.42578125" style="26" customWidth="1"/>
    <col min="14092" max="14093" width="14.28515625" style="26" customWidth="1"/>
    <col min="14094" max="14094" width="11.42578125" style="26" customWidth="1"/>
    <col min="14095" max="14095" width="11.7109375" style="26" customWidth="1"/>
    <col min="14096" max="14096" width="9.5703125" style="26" customWidth="1"/>
    <col min="14097" max="14337" width="11.42578125" style="26"/>
    <col min="14338" max="14341" width="14.28515625" style="26" customWidth="1"/>
    <col min="14342" max="14342" width="35.7109375" style="26" customWidth="1"/>
    <col min="14343" max="14343" width="18.5703125" style="26" customWidth="1"/>
    <col min="14344" max="14346" width="14.28515625" style="26" customWidth="1"/>
    <col min="14347" max="14347" width="21.42578125" style="26" customWidth="1"/>
    <col min="14348" max="14349" width="14.28515625" style="26" customWidth="1"/>
    <col min="14350" max="14350" width="11.42578125" style="26" customWidth="1"/>
    <col min="14351" max="14351" width="11.7109375" style="26" customWidth="1"/>
    <col min="14352" max="14352" width="9.5703125" style="26" customWidth="1"/>
    <col min="14353" max="14593" width="11.42578125" style="26"/>
    <col min="14594" max="14597" width="14.28515625" style="26" customWidth="1"/>
    <col min="14598" max="14598" width="35.7109375" style="26" customWidth="1"/>
    <col min="14599" max="14599" width="18.5703125" style="26" customWidth="1"/>
    <col min="14600" max="14602" width="14.28515625" style="26" customWidth="1"/>
    <col min="14603" max="14603" width="21.42578125" style="26" customWidth="1"/>
    <col min="14604" max="14605" width="14.28515625" style="26" customWidth="1"/>
    <col min="14606" max="14606" width="11.42578125" style="26" customWidth="1"/>
    <col min="14607" max="14607" width="11.7109375" style="26" customWidth="1"/>
    <col min="14608" max="14608" width="9.5703125" style="26" customWidth="1"/>
    <col min="14609" max="14849" width="11.42578125" style="26"/>
    <col min="14850" max="14853" width="14.28515625" style="26" customWidth="1"/>
    <col min="14854" max="14854" width="35.7109375" style="26" customWidth="1"/>
    <col min="14855" max="14855" width="18.5703125" style="26" customWidth="1"/>
    <col min="14856" max="14858" width="14.28515625" style="26" customWidth="1"/>
    <col min="14859" max="14859" width="21.42578125" style="26" customWidth="1"/>
    <col min="14860" max="14861" width="14.28515625" style="26" customWidth="1"/>
    <col min="14862" max="14862" width="11.42578125" style="26" customWidth="1"/>
    <col min="14863" max="14863" width="11.7109375" style="26" customWidth="1"/>
    <col min="14864" max="14864" width="9.5703125" style="26" customWidth="1"/>
    <col min="14865" max="15105" width="11.42578125" style="26"/>
    <col min="15106" max="15109" width="14.28515625" style="26" customWidth="1"/>
    <col min="15110" max="15110" width="35.7109375" style="26" customWidth="1"/>
    <col min="15111" max="15111" width="18.5703125" style="26" customWidth="1"/>
    <col min="15112" max="15114" width="14.28515625" style="26" customWidth="1"/>
    <col min="15115" max="15115" width="21.42578125" style="26" customWidth="1"/>
    <col min="15116" max="15117" width="14.28515625" style="26" customWidth="1"/>
    <col min="15118" max="15118" width="11.42578125" style="26" customWidth="1"/>
    <col min="15119" max="15119" width="11.7109375" style="26" customWidth="1"/>
    <col min="15120" max="15120" width="9.5703125" style="26" customWidth="1"/>
    <col min="15121" max="15361" width="11.42578125" style="26"/>
    <col min="15362" max="15365" width="14.28515625" style="26" customWidth="1"/>
    <col min="15366" max="15366" width="35.7109375" style="26" customWidth="1"/>
    <col min="15367" max="15367" width="18.5703125" style="26" customWidth="1"/>
    <col min="15368" max="15370" width="14.28515625" style="26" customWidth="1"/>
    <col min="15371" max="15371" width="21.42578125" style="26" customWidth="1"/>
    <col min="15372" max="15373" width="14.28515625" style="26" customWidth="1"/>
    <col min="15374" max="15374" width="11.42578125" style="26" customWidth="1"/>
    <col min="15375" max="15375" width="11.7109375" style="26" customWidth="1"/>
    <col min="15376" max="15376" width="9.5703125" style="26" customWidth="1"/>
    <col min="15377" max="15617" width="11.42578125" style="26"/>
    <col min="15618" max="15621" width="14.28515625" style="26" customWidth="1"/>
    <col min="15622" max="15622" width="35.7109375" style="26" customWidth="1"/>
    <col min="15623" max="15623" width="18.5703125" style="26" customWidth="1"/>
    <col min="15624" max="15626" width="14.28515625" style="26" customWidth="1"/>
    <col min="15627" max="15627" width="21.42578125" style="26" customWidth="1"/>
    <col min="15628" max="15629" width="14.28515625" style="26" customWidth="1"/>
    <col min="15630" max="15630" width="11.42578125" style="26" customWidth="1"/>
    <col min="15631" max="15631" width="11.7109375" style="26" customWidth="1"/>
    <col min="15632" max="15632" width="9.5703125" style="26" customWidth="1"/>
    <col min="15633" max="15873" width="11.42578125" style="26"/>
    <col min="15874" max="15877" width="14.28515625" style="26" customWidth="1"/>
    <col min="15878" max="15878" width="35.7109375" style="26" customWidth="1"/>
    <col min="15879" max="15879" width="18.5703125" style="26" customWidth="1"/>
    <col min="15880" max="15882" width="14.28515625" style="26" customWidth="1"/>
    <col min="15883" max="15883" width="21.42578125" style="26" customWidth="1"/>
    <col min="15884" max="15885" width="14.28515625" style="26" customWidth="1"/>
    <col min="15886" max="15886" width="11.42578125" style="26" customWidth="1"/>
    <col min="15887" max="15887" width="11.7109375" style="26" customWidth="1"/>
    <col min="15888" max="15888" width="9.5703125" style="26" customWidth="1"/>
    <col min="15889" max="16129" width="11.42578125" style="26"/>
    <col min="16130" max="16133" width="14.28515625" style="26" customWidth="1"/>
    <col min="16134" max="16134" width="35.7109375" style="26" customWidth="1"/>
    <col min="16135" max="16135" width="18.5703125" style="26" customWidth="1"/>
    <col min="16136" max="16138" width="14.28515625" style="26" customWidth="1"/>
    <col min="16139" max="16139" width="21.42578125" style="26" customWidth="1"/>
    <col min="16140" max="16141" width="14.28515625" style="26" customWidth="1"/>
    <col min="16142" max="16142" width="11.42578125" style="26" customWidth="1"/>
    <col min="16143" max="16143" width="11.7109375" style="26" customWidth="1"/>
    <col min="16144" max="16144" width="9.5703125" style="26" customWidth="1"/>
    <col min="16145" max="16384" width="11.42578125" style="26"/>
  </cols>
  <sheetData>
    <row r="1" spans="1:21" s="25" customFormat="1" ht="51" x14ac:dyDescent="0.25">
      <c r="A1" s="22" t="s">
        <v>38</v>
      </c>
      <c r="B1" s="23" t="s">
        <v>9</v>
      </c>
      <c r="C1" s="22" t="s">
        <v>39</v>
      </c>
      <c r="D1" s="22" t="s">
        <v>36</v>
      </c>
      <c r="E1" s="22" t="s">
        <v>40</v>
      </c>
      <c r="F1" s="22" t="s">
        <v>41</v>
      </c>
      <c r="G1" s="22" t="s">
        <v>42</v>
      </c>
      <c r="H1" s="22" t="s">
        <v>43</v>
      </c>
      <c r="I1" s="22" t="s">
        <v>44</v>
      </c>
      <c r="J1" s="22" t="s">
        <v>45</v>
      </c>
      <c r="K1" s="22" t="s">
        <v>46</v>
      </c>
      <c r="L1" s="22" t="s">
        <v>47</v>
      </c>
      <c r="M1" s="22" t="s">
        <v>48</v>
      </c>
      <c r="N1" s="23" t="s">
        <v>49</v>
      </c>
      <c r="O1" s="23" t="s">
        <v>50</v>
      </c>
      <c r="P1" s="23" t="s">
        <v>51</v>
      </c>
      <c r="Q1" s="23" t="s">
        <v>52</v>
      </c>
      <c r="R1" s="23" t="s">
        <v>53</v>
      </c>
      <c r="S1" s="24" t="s">
        <v>54</v>
      </c>
      <c r="T1" s="24" t="s">
        <v>55</v>
      </c>
      <c r="U1" s="24" t="s">
        <v>56</v>
      </c>
    </row>
    <row r="2" spans="1:21" s="17" customFormat="1" ht="33.200000000000003" customHeight="1" x14ac:dyDescent="0.2">
      <c r="A2" s="27">
        <v>42736</v>
      </c>
      <c r="B2" s="20" t="s">
        <v>20</v>
      </c>
      <c r="C2" s="41" t="s">
        <v>57</v>
      </c>
      <c r="D2" s="18" t="s">
        <v>79</v>
      </c>
      <c r="E2" s="18" t="s">
        <v>373</v>
      </c>
      <c r="F2" s="18" t="s">
        <v>374</v>
      </c>
      <c r="G2" s="18" t="s">
        <v>375</v>
      </c>
      <c r="H2" s="18" t="s">
        <v>62</v>
      </c>
      <c r="I2" s="18" t="s">
        <v>376</v>
      </c>
      <c r="J2" s="18"/>
      <c r="K2" s="18" t="s">
        <v>377</v>
      </c>
      <c r="L2" s="18" t="s">
        <v>66</v>
      </c>
      <c r="M2" s="18" t="s">
        <v>378</v>
      </c>
      <c r="N2" s="19">
        <v>206</v>
      </c>
      <c r="O2" s="19" t="s">
        <v>68</v>
      </c>
      <c r="P2" s="19">
        <v>15</v>
      </c>
      <c r="Q2" s="19">
        <f>+N2-1</f>
        <v>205</v>
      </c>
      <c r="R2" s="20">
        <f>+A2+N2</f>
        <v>42942</v>
      </c>
      <c r="S2" s="19" t="s">
        <v>433</v>
      </c>
      <c r="T2" s="19" t="s">
        <v>436</v>
      </c>
      <c r="U2" s="21">
        <f>+NETWORKDAYS(A2,R2)</f>
        <v>148</v>
      </c>
    </row>
    <row r="3" spans="1:21" s="17" customFormat="1" ht="33.200000000000003" customHeight="1" x14ac:dyDescent="0.2">
      <c r="A3" s="27">
        <v>42740</v>
      </c>
      <c r="B3" s="20" t="s">
        <v>20</v>
      </c>
      <c r="C3" s="41" t="s">
        <v>57</v>
      </c>
      <c r="D3" s="18" t="s">
        <v>58</v>
      </c>
      <c r="E3" s="18" t="s">
        <v>59</v>
      </c>
      <c r="F3" s="18" t="s">
        <v>60</v>
      </c>
      <c r="G3" s="18" t="s">
        <v>61</v>
      </c>
      <c r="H3" s="18" t="s">
        <v>62</v>
      </c>
      <c r="I3" s="18" t="s">
        <v>63</v>
      </c>
      <c r="J3" s="18" t="s">
        <v>64</v>
      </c>
      <c r="K3" s="18" t="s">
        <v>65</v>
      </c>
      <c r="L3" s="18" t="s">
        <v>66</v>
      </c>
      <c r="M3" s="18" t="s">
        <v>67</v>
      </c>
      <c r="N3" s="19">
        <v>5</v>
      </c>
      <c r="O3" s="19" t="s">
        <v>68</v>
      </c>
      <c r="P3" s="19">
        <v>30</v>
      </c>
      <c r="Q3" s="19">
        <f t="shared" ref="Q3:Q66" si="0">+N3-1</f>
        <v>4</v>
      </c>
      <c r="R3" s="20">
        <f t="shared" ref="R3:R66" si="1">+A3+N3</f>
        <v>42745</v>
      </c>
      <c r="S3" s="19" t="s">
        <v>20</v>
      </c>
      <c r="T3" s="19" t="s">
        <v>23</v>
      </c>
      <c r="U3" s="21">
        <f t="shared" ref="U3:U66" si="2">+NETWORKDAYS(A3,R3)</f>
        <v>4</v>
      </c>
    </row>
    <row r="4" spans="1:21" s="17" customFormat="1" ht="33.200000000000003" customHeight="1" x14ac:dyDescent="0.2">
      <c r="A4" s="27">
        <v>42742</v>
      </c>
      <c r="B4" s="20" t="s">
        <v>20</v>
      </c>
      <c r="C4" s="41" t="s">
        <v>57</v>
      </c>
      <c r="D4" s="18" t="s">
        <v>58</v>
      </c>
      <c r="E4" s="18" t="s">
        <v>59</v>
      </c>
      <c r="F4" s="18" t="s">
        <v>69</v>
      </c>
      <c r="G4" s="18" t="s">
        <v>70</v>
      </c>
      <c r="H4" s="18" t="s">
        <v>62</v>
      </c>
      <c r="I4" s="18" t="s">
        <v>63</v>
      </c>
      <c r="J4" s="18" t="s">
        <v>64</v>
      </c>
      <c r="K4" s="18" t="s">
        <v>71</v>
      </c>
      <c r="L4" s="18" t="s">
        <v>66</v>
      </c>
      <c r="M4" s="18" t="s">
        <v>72</v>
      </c>
      <c r="N4" s="19">
        <v>12</v>
      </c>
      <c r="O4" s="19" t="s">
        <v>68</v>
      </c>
      <c r="P4" s="19">
        <v>30</v>
      </c>
      <c r="Q4" s="19">
        <f t="shared" si="0"/>
        <v>11</v>
      </c>
      <c r="R4" s="20">
        <f t="shared" si="1"/>
        <v>42754</v>
      </c>
      <c r="S4" s="19" t="s">
        <v>20</v>
      </c>
      <c r="T4" s="19" t="s">
        <v>23</v>
      </c>
      <c r="U4" s="21">
        <f t="shared" si="2"/>
        <v>9</v>
      </c>
    </row>
    <row r="5" spans="1:21" s="17" customFormat="1" ht="33.200000000000003" customHeight="1" x14ac:dyDescent="0.2">
      <c r="A5" s="27">
        <v>42745</v>
      </c>
      <c r="B5" s="20" t="s">
        <v>20</v>
      </c>
      <c r="C5" s="41" t="s">
        <v>57</v>
      </c>
      <c r="D5" s="18" t="s">
        <v>79</v>
      </c>
      <c r="E5" s="18" t="s">
        <v>273</v>
      </c>
      <c r="F5" s="18" t="s">
        <v>274</v>
      </c>
      <c r="G5" s="18" t="s">
        <v>275</v>
      </c>
      <c r="H5" s="18" t="s">
        <v>62</v>
      </c>
      <c r="I5" s="18" t="s">
        <v>63</v>
      </c>
      <c r="J5" s="18"/>
      <c r="K5" s="18" t="s">
        <v>276</v>
      </c>
      <c r="L5" s="18" t="s">
        <v>66</v>
      </c>
      <c r="M5" s="18" t="s">
        <v>120</v>
      </c>
      <c r="N5" s="19">
        <v>197</v>
      </c>
      <c r="O5" s="19" t="s">
        <v>68</v>
      </c>
      <c r="P5" s="19">
        <v>30</v>
      </c>
      <c r="Q5" s="19">
        <f t="shared" si="0"/>
        <v>196</v>
      </c>
      <c r="R5" s="20">
        <f t="shared" si="1"/>
        <v>42942</v>
      </c>
      <c r="S5" s="19" t="s">
        <v>433</v>
      </c>
      <c r="T5" s="19" t="s">
        <v>436</v>
      </c>
      <c r="U5" s="21">
        <f t="shared" si="2"/>
        <v>142</v>
      </c>
    </row>
    <row r="6" spans="1:21" s="17" customFormat="1" ht="33.200000000000003" customHeight="1" x14ac:dyDescent="0.2">
      <c r="A6" s="27">
        <v>42747</v>
      </c>
      <c r="B6" s="20" t="s">
        <v>20</v>
      </c>
      <c r="C6" s="41" t="s">
        <v>73</v>
      </c>
      <c r="D6" s="18" t="s">
        <v>58</v>
      </c>
      <c r="E6" s="18" t="s">
        <v>59</v>
      </c>
      <c r="F6" s="18" t="s">
        <v>74</v>
      </c>
      <c r="G6" s="18" t="s">
        <v>75</v>
      </c>
      <c r="H6" s="18" t="s">
        <v>62</v>
      </c>
      <c r="I6" s="18" t="s">
        <v>63</v>
      </c>
      <c r="J6" s="18"/>
      <c r="K6" s="18" t="s">
        <v>76</v>
      </c>
      <c r="L6" s="18" t="s">
        <v>77</v>
      </c>
      <c r="M6" s="18" t="s">
        <v>78</v>
      </c>
      <c r="N6" s="19">
        <v>1</v>
      </c>
      <c r="O6" s="19" t="s">
        <v>68</v>
      </c>
      <c r="P6" s="19">
        <v>30</v>
      </c>
      <c r="Q6" s="19">
        <f t="shared" si="0"/>
        <v>0</v>
      </c>
      <c r="R6" s="20">
        <f t="shared" si="1"/>
        <v>42748</v>
      </c>
      <c r="S6" s="19" t="s">
        <v>20</v>
      </c>
      <c r="T6" s="19" t="s">
        <v>23</v>
      </c>
      <c r="U6" s="21">
        <f t="shared" si="2"/>
        <v>2</v>
      </c>
    </row>
    <row r="7" spans="1:21" s="17" customFormat="1" ht="33.200000000000003" customHeight="1" x14ac:dyDescent="0.2">
      <c r="A7" s="27">
        <v>42747</v>
      </c>
      <c r="B7" s="20" t="s">
        <v>20</v>
      </c>
      <c r="C7" s="41" t="s">
        <v>57</v>
      </c>
      <c r="D7" s="18" t="s">
        <v>79</v>
      </c>
      <c r="E7" s="18" t="s">
        <v>59</v>
      </c>
      <c r="F7" s="18" t="s">
        <v>80</v>
      </c>
      <c r="G7" s="18" t="s">
        <v>81</v>
      </c>
      <c r="H7" s="18" t="s">
        <v>62</v>
      </c>
      <c r="I7" s="18"/>
      <c r="J7" s="18"/>
      <c r="K7" s="18" t="s">
        <v>82</v>
      </c>
      <c r="L7" s="18" t="s">
        <v>66</v>
      </c>
      <c r="M7" s="18" t="s">
        <v>72</v>
      </c>
      <c r="N7" s="19">
        <v>195</v>
      </c>
      <c r="O7" s="19" t="s">
        <v>68</v>
      </c>
      <c r="P7" s="19"/>
      <c r="Q7" s="19">
        <f t="shared" si="0"/>
        <v>194</v>
      </c>
      <c r="R7" s="20">
        <f t="shared" si="1"/>
        <v>42942</v>
      </c>
      <c r="S7" s="19" t="s">
        <v>433</v>
      </c>
      <c r="T7" s="19" t="s">
        <v>436</v>
      </c>
      <c r="U7" s="21">
        <f t="shared" si="2"/>
        <v>140</v>
      </c>
    </row>
    <row r="8" spans="1:21" s="17" customFormat="1" ht="33.200000000000003" customHeight="1" x14ac:dyDescent="0.2">
      <c r="A8" s="27">
        <v>42747</v>
      </c>
      <c r="B8" s="20" t="s">
        <v>20</v>
      </c>
      <c r="C8" s="41" t="s">
        <v>57</v>
      </c>
      <c r="D8" s="18" t="s">
        <v>79</v>
      </c>
      <c r="E8" s="18" t="s">
        <v>59</v>
      </c>
      <c r="F8" s="18" t="s">
        <v>83</v>
      </c>
      <c r="G8" s="18" t="s">
        <v>84</v>
      </c>
      <c r="H8" s="18" t="s">
        <v>85</v>
      </c>
      <c r="I8" s="18" t="s">
        <v>63</v>
      </c>
      <c r="J8" s="18" t="s">
        <v>64</v>
      </c>
      <c r="K8" s="18" t="s">
        <v>86</v>
      </c>
      <c r="L8" s="18" t="s">
        <v>66</v>
      </c>
      <c r="M8" s="18" t="s">
        <v>87</v>
      </c>
      <c r="N8" s="19">
        <v>195</v>
      </c>
      <c r="O8" s="19" t="s">
        <v>68</v>
      </c>
      <c r="P8" s="19">
        <v>30</v>
      </c>
      <c r="Q8" s="19">
        <f t="shared" si="0"/>
        <v>194</v>
      </c>
      <c r="R8" s="20">
        <f t="shared" si="1"/>
        <v>42942</v>
      </c>
      <c r="S8" s="19" t="s">
        <v>433</v>
      </c>
      <c r="T8" s="19" t="s">
        <v>436</v>
      </c>
      <c r="U8" s="21">
        <f t="shared" si="2"/>
        <v>140</v>
      </c>
    </row>
    <row r="9" spans="1:21" s="17" customFormat="1" ht="33.200000000000003" customHeight="1" x14ac:dyDescent="0.2">
      <c r="A9" s="27">
        <v>42747</v>
      </c>
      <c r="B9" s="20" t="s">
        <v>20</v>
      </c>
      <c r="C9" s="41" t="s">
        <v>73</v>
      </c>
      <c r="D9" s="18" t="s">
        <v>58</v>
      </c>
      <c r="E9" s="18" t="s">
        <v>373</v>
      </c>
      <c r="F9" s="18" t="s">
        <v>379</v>
      </c>
      <c r="G9" s="18" t="s">
        <v>380</v>
      </c>
      <c r="H9" s="18" t="s">
        <v>62</v>
      </c>
      <c r="I9" s="18" t="s">
        <v>63</v>
      </c>
      <c r="J9" s="18"/>
      <c r="K9" s="18" t="s">
        <v>381</v>
      </c>
      <c r="L9" s="18" t="s">
        <v>66</v>
      </c>
      <c r="M9" s="18" t="s">
        <v>382</v>
      </c>
      <c r="N9" s="19">
        <v>0</v>
      </c>
      <c r="O9" s="19" t="s">
        <v>68</v>
      </c>
      <c r="P9" s="19">
        <v>30</v>
      </c>
      <c r="Q9" s="19">
        <f t="shared" si="0"/>
        <v>-1</v>
      </c>
      <c r="R9" s="20">
        <f t="shared" si="1"/>
        <v>42747</v>
      </c>
      <c r="S9" s="19" t="s">
        <v>20</v>
      </c>
      <c r="T9" s="19" t="s">
        <v>23</v>
      </c>
      <c r="U9" s="21">
        <f t="shared" si="2"/>
        <v>1</v>
      </c>
    </row>
    <row r="10" spans="1:21" s="17" customFormat="1" ht="33.200000000000003" customHeight="1" x14ac:dyDescent="0.2">
      <c r="A10" s="27">
        <v>42751</v>
      </c>
      <c r="B10" s="20" t="s">
        <v>20</v>
      </c>
      <c r="C10" s="41" t="s">
        <v>57</v>
      </c>
      <c r="D10" s="18" t="s">
        <v>58</v>
      </c>
      <c r="E10" s="18" t="s">
        <v>59</v>
      </c>
      <c r="F10" s="18" t="s">
        <v>88</v>
      </c>
      <c r="G10" s="18" t="s">
        <v>89</v>
      </c>
      <c r="H10" s="18" t="s">
        <v>62</v>
      </c>
      <c r="I10" s="18" t="s">
        <v>63</v>
      </c>
      <c r="J10" s="18" t="s">
        <v>90</v>
      </c>
      <c r="K10" s="18" t="s">
        <v>91</v>
      </c>
      <c r="L10" s="18" t="s">
        <v>66</v>
      </c>
      <c r="M10" s="18" t="s">
        <v>92</v>
      </c>
      <c r="N10" s="19">
        <v>22</v>
      </c>
      <c r="O10" s="19" t="s">
        <v>68</v>
      </c>
      <c r="P10" s="19">
        <v>30</v>
      </c>
      <c r="Q10" s="19">
        <f t="shared" si="0"/>
        <v>21</v>
      </c>
      <c r="R10" s="20">
        <f t="shared" si="1"/>
        <v>42773</v>
      </c>
      <c r="S10" s="19" t="s">
        <v>21</v>
      </c>
      <c r="T10" s="19" t="s">
        <v>23</v>
      </c>
      <c r="U10" s="21">
        <f t="shared" si="2"/>
        <v>17</v>
      </c>
    </row>
    <row r="11" spans="1:21" s="17" customFormat="1" ht="33.200000000000003" customHeight="1" x14ac:dyDescent="0.2">
      <c r="A11" s="27">
        <v>42752</v>
      </c>
      <c r="B11" s="20" t="s">
        <v>20</v>
      </c>
      <c r="C11" s="41" t="s">
        <v>57</v>
      </c>
      <c r="D11" s="18" t="s">
        <v>79</v>
      </c>
      <c r="E11" s="18" t="s">
        <v>59</v>
      </c>
      <c r="F11" s="18" t="s">
        <v>93</v>
      </c>
      <c r="G11" s="18" t="s">
        <v>94</v>
      </c>
      <c r="H11" s="18" t="s">
        <v>62</v>
      </c>
      <c r="I11" s="18"/>
      <c r="J11" s="18"/>
      <c r="K11" s="18" t="s">
        <v>95</v>
      </c>
      <c r="L11" s="18" t="s">
        <v>66</v>
      </c>
      <c r="M11" s="18" t="s">
        <v>72</v>
      </c>
      <c r="N11" s="19">
        <v>191</v>
      </c>
      <c r="O11" s="19" t="s">
        <v>68</v>
      </c>
      <c r="P11" s="19"/>
      <c r="Q11" s="19">
        <f t="shared" si="0"/>
        <v>190</v>
      </c>
      <c r="R11" s="20">
        <f t="shared" si="1"/>
        <v>42943</v>
      </c>
      <c r="S11" s="19" t="s">
        <v>433</v>
      </c>
      <c r="T11" s="19" t="s">
        <v>436</v>
      </c>
      <c r="U11" s="21">
        <f t="shared" si="2"/>
        <v>138</v>
      </c>
    </row>
    <row r="12" spans="1:21" s="17" customFormat="1" ht="33.200000000000003" customHeight="1" x14ac:dyDescent="0.2">
      <c r="A12" s="27">
        <v>42752</v>
      </c>
      <c r="B12" s="20" t="s">
        <v>20</v>
      </c>
      <c r="C12" s="41" t="s">
        <v>57</v>
      </c>
      <c r="D12" s="18" t="s">
        <v>79</v>
      </c>
      <c r="E12" s="18" t="s">
        <v>59</v>
      </c>
      <c r="F12" s="18" t="s">
        <v>96</v>
      </c>
      <c r="G12" s="18" t="s">
        <v>97</v>
      </c>
      <c r="H12" s="18" t="s">
        <v>62</v>
      </c>
      <c r="I12" s="18" t="s">
        <v>63</v>
      </c>
      <c r="J12" s="18" t="s">
        <v>98</v>
      </c>
      <c r="K12" s="18" t="s">
        <v>99</v>
      </c>
      <c r="L12" s="18" t="s">
        <v>66</v>
      </c>
      <c r="M12" s="18" t="s">
        <v>100</v>
      </c>
      <c r="N12" s="19">
        <v>191</v>
      </c>
      <c r="O12" s="19" t="s">
        <v>68</v>
      </c>
      <c r="P12" s="19">
        <v>30</v>
      </c>
      <c r="Q12" s="19">
        <f t="shared" si="0"/>
        <v>190</v>
      </c>
      <c r="R12" s="20">
        <f t="shared" si="1"/>
        <v>42943</v>
      </c>
      <c r="S12" s="19" t="s">
        <v>433</v>
      </c>
      <c r="T12" s="19" t="s">
        <v>436</v>
      </c>
      <c r="U12" s="21">
        <f t="shared" si="2"/>
        <v>138</v>
      </c>
    </row>
    <row r="13" spans="1:21" s="17" customFormat="1" ht="33.200000000000003" customHeight="1" x14ac:dyDescent="0.2">
      <c r="A13" s="27">
        <v>42753</v>
      </c>
      <c r="B13" s="20" t="s">
        <v>20</v>
      </c>
      <c r="C13" s="41" t="s">
        <v>57</v>
      </c>
      <c r="D13" s="18" t="s">
        <v>58</v>
      </c>
      <c r="E13" s="18" t="s">
        <v>59</v>
      </c>
      <c r="F13" s="18" t="s">
        <v>101</v>
      </c>
      <c r="G13" s="18" t="s">
        <v>102</v>
      </c>
      <c r="H13" s="18" t="s">
        <v>62</v>
      </c>
      <c r="I13" s="18" t="s">
        <v>103</v>
      </c>
      <c r="J13" s="18" t="s">
        <v>104</v>
      </c>
      <c r="K13" s="18" t="s">
        <v>105</v>
      </c>
      <c r="L13" s="18" t="s">
        <v>66</v>
      </c>
      <c r="M13" s="18" t="s">
        <v>72</v>
      </c>
      <c r="N13" s="19">
        <v>98</v>
      </c>
      <c r="O13" s="19" t="s">
        <v>68</v>
      </c>
      <c r="P13" s="19">
        <v>15</v>
      </c>
      <c r="Q13" s="19">
        <f t="shared" si="0"/>
        <v>97</v>
      </c>
      <c r="R13" s="20">
        <f t="shared" si="1"/>
        <v>42851</v>
      </c>
      <c r="S13" s="19" t="s">
        <v>32</v>
      </c>
      <c r="T13" s="19" t="s">
        <v>35</v>
      </c>
      <c r="U13" s="21">
        <f t="shared" si="2"/>
        <v>71</v>
      </c>
    </row>
    <row r="14" spans="1:21" s="17" customFormat="1" ht="33.200000000000003" customHeight="1" x14ac:dyDescent="0.2">
      <c r="A14" s="27">
        <v>42753</v>
      </c>
      <c r="B14" s="20" t="s">
        <v>20</v>
      </c>
      <c r="C14" s="41" t="s">
        <v>57</v>
      </c>
      <c r="D14" s="18" t="s">
        <v>58</v>
      </c>
      <c r="E14" s="18" t="s">
        <v>59</v>
      </c>
      <c r="F14" s="18" t="s">
        <v>106</v>
      </c>
      <c r="G14" s="18" t="s">
        <v>107</v>
      </c>
      <c r="H14" s="18" t="s">
        <v>62</v>
      </c>
      <c r="I14" s="18" t="s">
        <v>63</v>
      </c>
      <c r="J14" s="18" t="s">
        <v>90</v>
      </c>
      <c r="K14" s="18" t="s">
        <v>108</v>
      </c>
      <c r="L14" s="18" t="s">
        <v>66</v>
      </c>
      <c r="M14" s="18" t="s">
        <v>72</v>
      </c>
      <c r="N14" s="19">
        <v>18</v>
      </c>
      <c r="O14" s="19" t="s">
        <v>68</v>
      </c>
      <c r="P14" s="19">
        <v>30</v>
      </c>
      <c r="Q14" s="19">
        <f t="shared" si="0"/>
        <v>17</v>
      </c>
      <c r="R14" s="20">
        <f t="shared" si="1"/>
        <v>42771</v>
      </c>
      <c r="S14" s="19" t="s">
        <v>21</v>
      </c>
      <c r="T14" s="19" t="s">
        <v>23</v>
      </c>
      <c r="U14" s="21">
        <f t="shared" si="2"/>
        <v>13</v>
      </c>
    </row>
    <row r="15" spans="1:21" s="17" customFormat="1" ht="33.200000000000003" customHeight="1" x14ac:dyDescent="0.2">
      <c r="A15" s="27">
        <v>42755</v>
      </c>
      <c r="B15" s="20" t="s">
        <v>20</v>
      </c>
      <c r="C15" s="41" t="s">
        <v>73</v>
      </c>
      <c r="D15" s="18" t="s">
        <v>58</v>
      </c>
      <c r="E15" s="18" t="s">
        <v>273</v>
      </c>
      <c r="F15" s="18" t="s">
        <v>277</v>
      </c>
      <c r="G15" s="18" t="s">
        <v>278</v>
      </c>
      <c r="H15" s="18" t="s">
        <v>62</v>
      </c>
      <c r="I15" s="18" t="s">
        <v>63</v>
      </c>
      <c r="J15" s="18"/>
      <c r="K15" s="18" t="s">
        <v>279</v>
      </c>
      <c r="L15" s="18" t="s">
        <v>66</v>
      </c>
      <c r="M15" s="18" t="s">
        <v>72</v>
      </c>
      <c r="N15" s="19">
        <v>115</v>
      </c>
      <c r="O15" s="19" t="s">
        <v>68</v>
      </c>
      <c r="P15" s="19">
        <v>30</v>
      </c>
      <c r="Q15" s="19">
        <f t="shared" si="0"/>
        <v>114</v>
      </c>
      <c r="R15" s="20">
        <f t="shared" si="1"/>
        <v>42870</v>
      </c>
      <c r="S15" s="19" t="s">
        <v>33</v>
      </c>
      <c r="T15" s="19" t="s">
        <v>35</v>
      </c>
      <c r="U15" s="21">
        <f t="shared" si="2"/>
        <v>82</v>
      </c>
    </row>
    <row r="16" spans="1:21" s="17" customFormat="1" ht="33.200000000000003" customHeight="1" x14ac:dyDescent="0.2">
      <c r="A16" s="27">
        <v>42755</v>
      </c>
      <c r="B16" s="20" t="s">
        <v>20</v>
      </c>
      <c r="C16" s="41" t="s">
        <v>57</v>
      </c>
      <c r="D16" s="18" t="s">
        <v>58</v>
      </c>
      <c r="E16" s="18" t="s">
        <v>273</v>
      </c>
      <c r="F16" s="18" t="s">
        <v>280</v>
      </c>
      <c r="G16" s="18" t="s">
        <v>281</v>
      </c>
      <c r="H16" s="18" t="s">
        <v>62</v>
      </c>
      <c r="I16" s="18" t="s">
        <v>63</v>
      </c>
      <c r="J16" s="18"/>
      <c r="K16" s="18" t="s">
        <v>282</v>
      </c>
      <c r="L16" s="18" t="s">
        <v>66</v>
      </c>
      <c r="M16" s="18" t="s">
        <v>72</v>
      </c>
      <c r="N16" s="19">
        <v>6</v>
      </c>
      <c r="O16" s="19" t="s">
        <v>68</v>
      </c>
      <c r="P16" s="19">
        <v>30</v>
      </c>
      <c r="Q16" s="19">
        <f t="shared" si="0"/>
        <v>5</v>
      </c>
      <c r="R16" s="20">
        <f t="shared" si="1"/>
        <v>42761</v>
      </c>
      <c r="S16" s="19" t="s">
        <v>20</v>
      </c>
      <c r="T16" s="19" t="s">
        <v>23</v>
      </c>
      <c r="U16" s="21">
        <f t="shared" si="2"/>
        <v>5</v>
      </c>
    </row>
    <row r="17" spans="1:21" s="17" customFormat="1" ht="33.200000000000003" customHeight="1" x14ac:dyDescent="0.2">
      <c r="A17" s="27">
        <v>42757</v>
      </c>
      <c r="B17" s="20" t="s">
        <v>20</v>
      </c>
      <c r="C17" s="41" t="s">
        <v>57</v>
      </c>
      <c r="D17" s="18" t="s">
        <v>58</v>
      </c>
      <c r="E17" s="18" t="s">
        <v>59</v>
      </c>
      <c r="F17" s="18" t="s">
        <v>109</v>
      </c>
      <c r="G17" s="18" t="s">
        <v>110</v>
      </c>
      <c r="H17" s="18" t="s">
        <v>62</v>
      </c>
      <c r="I17" s="18" t="s">
        <v>63</v>
      </c>
      <c r="J17" s="18" t="s">
        <v>111</v>
      </c>
      <c r="K17" s="18" t="s">
        <v>112</v>
      </c>
      <c r="L17" s="18" t="s">
        <v>66</v>
      </c>
      <c r="M17" s="18" t="s">
        <v>72</v>
      </c>
      <c r="N17" s="19">
        <v>106</v>
      </c>
      <c r="O17" s="19" t="s">
        <v>68</v>
      </c>
      <c r="P17" s="19">
        <v>30</v>
      </c>
      <c r="Q17" s="19">
        <f t="shared" si="0"/>
        <v>105</v>
      </c>
      <c r="R17" s="20">
        <f t="shared" si="1"/>
        <v>42863</v>
      </c>
      <c r="S17" s="19" t="s">
        <v>33</v>
      </c>
      <c r="T17" s="19" t="s">
        <v>35</v>
      </c>
      <c r="U17" s="21">
        <f t="shared" si="2"/>
        <v>76</v>
      </c>
    </row>
    <row r="18" spans="1:21" s="17" customFormat="1" ht="33.200000000000003" customHeight="1" x14ac:dyDescent="0.2">
      <c r="A18" s="27">
        <v>42760</v>
      </c>
      <c r="B18" s="20" t="s">
        <v>20</v>
      </c>
      <c r="C18" s="41" t="s">
        <v>73</v>
      </c>
      <c r="D18" s="18" t="s">
        <v>58</v>
      </c>
      <c r="E18" s="18" t="s">
        <v>273</v>
      </c>
      <c r="F18" s="18" t="s">
        <v>283</v>
      </c>
      <c r="G18" s="18" t="s">
        <v>284</v>
      </c>
      <c r="H18" s="18" t="s">
        <v>62</v>
      </c>
      <c r="I18" s="18" t="s">
        <v>285</v>
      </c>
      <c r="J18" s="18"/>
      <c r="K18" s="18" t="s">
        <v>286</v>
      </c>
      <c r="L18" s="18" t="s">
        <v>77</v>
      </c>
      <c r="M18" s="18" t="s">
        <v>72</v>
      </c>
      <c r="N18" s="19">
        <v>0</v>
      </c>
      <c r="O18" s="19" t="s">
        <v>68</v>
      </c>
      <c r="P18" s="19"/>
      <c r="Q18" s="19">
        <f t="shared" si="0"/>
        <v>-1</v>
      </c>
      <c r="R18" s="20">
        <f t="shared" si="1"/>
        <v>42760</v>
      </c>
      <c r="S18" s="19" t="s">
        <v>20</v>
      </c>
      <c r="T18" s="19" t="s">
        <v>23</v>
      </c>
      <c r="U18" s="21">
        <f t="shared" si="2"/>
        <v>1</v>
      </c>
    </row>
    <row r="19" spans="1:21" s="17" customFormat="1" ht="33.200000000000003" customHeight="1" x14ac:dyDescent="0.2">
      <c r="A19" s="27">
        <v>42762</v>
      </c>
      <c r="B19" s="20" t="s">
        <v>20</v>
      </c>
      <c r="C19" s="41" t="s">
        <v>73</v>
      </c>
      <c r="D19" s="18" t="s">
        <v>58</v>
      </c>
      <c r="E19" s="18" t="s">
        <v>59</v>
      </c>
      <c r="F19" s="18" t="s">
        <v>113</v>
      </c>
      <c r="G19" s="18" t="s">
        <v>114</v>
      </c>
      <c r="H19" s="18" t="s">
        <v>62</v>
      </c>
      <c r="I19" s="18" t="s">
        <v>63</v>
      </c>
      <c r="J19" s="18"/>
      <c r="K19" s="18" t="s">
        <v>115</v>
      </c>
      <c r="L19" s="18" t="s">
        <v>66</v>
      </c>
      <c r="M19" s="18" t="s">
        <v>72</v>
      </c>
      <c r="N19" s="19">
        <v>4</v>
      </c>
      <c r="O19" s="19" t="s">
        <v>68</v>
      </c>
      <c r="P19" s="19">
        <v>30</v>
      </c>
      <c r="Q19" s="19">
        <f t="shared" si="0"/>
        <v>3</v>
      </c>
      <c r="R19" s="20">
        <f t="shared" si="1"/>
        <v>42766</v>
      </c>
      <c r="S19" s="19" t="s">
        <v>20</v>
      </c>
      <c r="T19" s="19" t="s">
        <v>23</v>
      </c>
      <c r="U19" s="21">
        <f t="shared" si="2"/>
        <v>3</v>
      </c>
    </row>
    <row r="20" spans="1:21" s="17" customFormat="1" ht="33.200000000000003" customHeight="1" x14ac:dyDescent="0.2">
      <c r="A20" s="27">
        <v>42762</v>
      </c>
      <c r="B20" s="20" t="s">
        <v>20</v>
      </c>
      <c r="C20" s="41" t="s">
        <v>73</v>
      </c>
      <c r="D20" s="18" t="s">
        <v>58</v>
      </c>
      <c r="E20" s="18" t="s">
        <v>273</v>
      </c>
      <c r="F20" s="18" t="s">
        <v>287</v>
      </c>
      <c r="G20" s="18" t="s">
        <v>288</v>
      </c>
      <c r="H20" s="18" t="s">
        <v>231</v>
      </c>
      <c r="I20" s="18" t="s">
        <v>63</v>
      </c>
      <c r="J20" s="18"/>
      <c r="K20" s="18" t="s">
        <v>289</v>
      </c>
      <c r="L20" s="18" t="s">
        <v>66</v>
      </c>
      <c r="M20" s="18" t="s">
        <v>290</v>
      </c>
      <c r="N20" s="19">
        <v>0</v>
      </c>
      <c r="O20" s="19" t="s">
        <v>68</v>
      </c>
      <c r="P20" s="19">
        <v>30</v>
      </c>
      <c r="Q20" s="19">
        <v>0</v>
      </c>
      <c r="R20" s="20">
        <f t="shared" si="1"/>
        <v>42762</v>
      </c>
      <c r="S20" s="19" t="s">
        <v>20</v>
      </c>
      <c r="T20" s="19" t="s">
        <v>23</v>
      </c>
      <c r="U20" s="21">
        <f t="shared" si="2"/>
        <v>1</v>
      </c>
    </row>
    <row r="21" spans="1:21" s="17" customFormat="1" ht="52.9" customHeight="1" x14ac:dyDescent="0.2">
      <c r="A21" s="27">
        <v>42765</v>
      </c>
      <c r="B21" s="20" t="s">
        <v>20</v>
      </c>
      <c r="C21" s="41" t="s">
        <v>73</v>
      </c>
      <c r="D21" s="18" t="s">
        <v>58</v>
      </c>
      <c r="E21" s="18" t="s">
        <v>59</v>
      </c>
      <c r="F21" s="18" t="s">
        <v>116</v>
      </c>
      <c r="G21" s="18" t="s">
        <v>117</v>
      </c>
      <c r="H21" s="18" t="s">
        <v>85</v>
      </c>
      <c r="I21" s="18" t="s">
        <v>118</v>
      </c>
      <c r="J21" s="18"/>
      <c r="K21" s="18" t="s">
        <v>119</v>
      </c>
      <c r="L21" s="18" t="s">
        <v>66</v>
      </c>
      <c r="M21" s="18" t="s">
        <v>120</v>
      </c>
      <c r="N21" s="19">
        <v>2</v>
      </c>
      <c r="O21" s="19" t="s">
        <v>68</v>
      </c>
      <c r="P21" s="19"/>
      <c r="Q21" s="19">
        <f t="shared" si="0"/>
        <v>1</v>
      </c>
      <c r="R21" s="20">
        <f t="shared" si="1"/>
        <v>42767</v>
      </c>
      <c r="S21" s="19" t="s">
        <v>21</v>
      </c>
      <c r="T21" s="19" t="s">
        <v>23</v>
      </c>
      <c r="U21" s="21">
        <f t="shared" si="2"/>
        <v>3</v>
      </c>
    </row>
    <row r="22" spans="1:21" s="17" customFormat="1" ht="23.45" customHeight="1" x14ac:dyDescent="0.2">
      <c r="A22" s="27">
        <v>42765</v>
      </c>
      <c r="B22" s="20" t="s">
        <v>20</v>
      </c>
      <c r="C22" s="41" t="s">
        <v>73</v>
      </c>
      <c r="D22" s="18" t="s">
        <v>79</v>
      </c>
      <c r="E22" s="18" t="s">
        <v>373</v>
      </c>
      <c r="F22" s="18" t="s">
        <v>74</v>
      </c>
      <c r="G22" s="18" t="s">
        <v>383</v>
      </c>
      <c r="H22" s="18" t="s">
        <v>384</v>
      </c>
      <c r="I22" s="18" t="s">
        <v>63</v>
      </c>
      <c r="J22" s="18"/>
      <c r="K22" s="18" t="s">
        <v>76</v>
      </c>
      <c r="L22" s="18" t="s">
        <v>77</v>
      </c>
      <c r="M22" s="18" t="s">
        <v>78</v>
      </c>
      <c r="N22" s="19">
        <v>178</v>
      </c>
      <c r="O22" s="19" t="s">
        <v>68</v>
      </c>
      <c r="P22" s="19">
        <v>30</v>
      </c>
      <c r="Q22" s="19">
        <f t="shared" si="0"/>
        <v>177</v>
      </c>
      <c r="R22" s="20">
        <f t="shared" si="1"/>
        <v>42943</v>
      </c>
      <c r="S22" s="19" t="s">
        <v>433</v>
      </c>
      <c r="T22" s="19" t="s">
        <v>436</v>
      </c>
      <c r="U22" s="21">
        <f t="shared" si="2"/>
        <v>129</v>
      </c>
    </row>
    <row r="23" spans="1:21" s="17" customFormat="1" ht="33.200000000000003" customHeight="1" x14ac:dyDescent="0.2">
      <c r="A23" s="27">
        <v>42765</v>
      </c>
      <c r="B23" s="20" t="s">
        <v>20</v>
      </c>
      <c r="C23" s="41" t="s">
        <v>73</v>
      </c>
      <c r="D23" s="18" t="s">
        <v>58</v>
      </c>
      <c r="E23" s="18" t="s">
        <v>373</v>
      </c>
      <c r="F23" s="18" t="s">
        <v>385</v>
      </c>
      <c r="G23" s="18" t="s">
        <v>386</v>
      </c>
      <c r="H23" s="18" t="s">
        <v>62</v>
      </c>
      <c r="I23" s="18" t="s">
        <v>63</v>
      </c>
      <c r="J23" s="18"/>
      <c r="K23" s="18" t="s">
        <v>387</v>
      </c>
      <c r="L23" s="18" t="s">
        <v>66</v>
      </c>
      <c r="M23" s="18" t="s">
        <v>72</v>
      </c>
      <c r="N23" s="19">
        <v>0</v>
      </c>
      <c r="O23" s="19" t="s">
        <v>68</v>
      </c>
      <c r="P23" s="19">
        <v>30</v>
      </c>
      <c r="Q23" s="19">
        <f t="shared" si="0"/>
        <v>-1</v>
      </c>
      <c r="R23" s="20">
        <f t="shared" si="1"/>
        <v>42765</v>
      </c>
      <c r="S23" s="19" t="s">
        <v>20</v>
      </c>
      <c r="T23" s="19" t="s">
        <v>23</v>
      </c>
      <c r="U23" s="21">
        <f t="shared" si="2"/>
        <v>1</v>
      </c>
    </row>
    <row r="24" spans="1:21" s="17" customFormat="1" ht="33.200000000000003" customHeight="1" x14ac:dyDescent="0.2">
      <c r="A24" s="27">
        <v>42772</v>
      </c>
      <c r="B24" s="20" t="s">
        <v>21</v>
      </c>
      <c r="C24" s="41" t="s">
        <v>57</v>
      </c>
      <c r="D24" s="18" t="s">
        <v>79</v>
      </c>
      <c r="E24" s="18" t="s">
        <v>59</v>
      </c>
      <c r="F24" s="18" t="s">
        <v>121</v>
      </c>
      <c r="G24" s="18" t="s">
        <v>122</v>
      </c>
      <c r="H24" s="18" t="s">
        <v>62</v>
      </c>
      <c r="I24" s="18" t="s">
        <v>63</v>
      </c>
      <c r="J24" s="18" t="s">
        <v>123</v>
      </c>
      <c r="K24" s="18" t="s">
        <v>124</v>
      </c>
      <c r="L24" s="18" t="s">
        <v>66</v>
      </c>
      <c r="M24" s="18" t="s">
        <v>72</v>
      </c>
      <c r="N24" s="19">
        <v>171</v>
      </c>
      <c r="O24" s="19" t="s">
        <v>68</v>
      </c>
      <c r="P24" s="19">
        <v>30</v>
      </c>
      <c r="Q24" s="19">
        <v>0</v>
      </c>
      <c r="R24" s="20">
        <f t="shared" si="1"/>
        <v>42943</v>
      </c>
      <c r="S24" s="19" t="s">
        <v>433</v>
      </c>
      <c r="T24" s="19" t="s">
        <v>436</v>
      </c>
      <c r="U24" s="21">
        <f t="shared" si="2"/>
        <v>124</v>
      </c>
    </row>
    <row r="25" spans="1:21" s="17" customFormat="1" ht="42.95" customHeight="1" x14ac:dyDescent="0.2">
      <c r="A25" s="27">
        <v>42772</v>
      </c>
      <c r="B25" s="20" t="s">
        <v>21</v>
      </c>
      <c r="C25" s="41" t="s">
        <v>57</v>
      </c>
      <c r="D25" s="18" t="s">
        <v>79</v>
      </c>
      <c r="E25" s="18" t="s">
        <v>59</v>
      </c>
      <c r="F25" s="18" t="s">
        <v>125</v>
      </c>
      <c r="G25" s="18" t="s">
        <v>126</v>
      </c>
      <c r="H25" s="18" t="s">
        <v>62</v>
      </c>
      <c r="I25" s="18" t="s">
        <v>63</v>
      </c>
      <c r="J25" s="18" t="s">
        <v>90</v>
      </c>
      <c r="K25" s="18" t="s">
        <v>127</v>
      </c>
      <c r="L25" s="18" t="s">
        <v>66</v>
      </c>
      <c r="M25" s="18" t="s">
        <v>72</v>
      </c>
      <c r="N25" s="19">
        <v>170</v>
      </c>
      <c r="O25" s="19" t="s">
        <v>68</v>
      </c>
      <c r="P25" s="19">
        <v>30</v>
      </c>
      <c r="Q25" s="19">
        <f t="shared" si="0"/>
        <v>169</v>
      </c>
      <c r="R25" s="20">
        <f t="shared" si="1"/>
        <v>42942</v>
      </c>
      <c r="S25" s="19" t="s">
        <v>433</v>
      </c>
      <c r="T25" s="19" t="s">
        <v>436</v>
      </c>
      <c r="U25" s="21">
        <f t="shared" si="2"/>
        <v>123</v>
      </c>
    </row>
    <row r="26" spans="1:21" s="17" customFormat="1" ht="23.45" customHeight="1" x14ac:dyDescent="0.2">
      <c r="A26" s="27">
        <v>42774</v>
      </c>
      <c r="B26" s="20" t="s">
        <v>21</v>
      </c>
      <c r="C26" s="41" t="s">
        <v>57</v>
      </c>
      <c r="D26" s="18" t="s">
        <v>58</v>
      </c>
      <c r="E26" s="18" t="s">
        <v>59</v>
      </c>
      <c r="F26" s="18" t="s">
        <v>128</v>
      </c>
      <c r="G26" s="18" t="s">
        <v>129</v>
      </c>
      <c r="H26" s="18" t="s">
        <v>62</v>
      </c>
      <c r="I26" s="18" t="s">
        <v>63</v>
      </c>
      <c r="J26" s="18"/>
      <c r="K26" s="18" t="s">
        <v>130</v>
      </c>
      <c r="L26" s="18" t="s">
        <v>77</v>
      </c>
      <c r="M26" s="18" t="s">
        <v>131</v>
      </c>
      <c r="N26" s="19">
        <v>6</v>
      </c>
      <c r="O26" s="19" t="s">
        <v>68</v>
      </c>
      <c r="P26" s="19">
        <v>30</v>
      </c>
      <c r="Q26" s="19">
        <f t="shared" si="0"/>
        <v>5</v>
      </c>
      <c r="R26" s="20">
        <f t="shared" si="1"/>
        <v>42780</v>
      </c>
      <c r="S26" s="19" t="s">
        <v>21</v>
      </c>
      <c r="T26" s="19" t="s">
        <v>23</v>
      </c>
      <c r="U26" s="21">
        <f t="shared" si="2"/>
        <v>5</v>
      </c>
    </row>
    <row r="27" spans="1:21" s="17" customFormat="1" ht="23.45" customHeight="1" x14ac:dyDescent="0.2">
      <c r="A27" s="27">
        <v>42780</v>
      </c>
      <c r="B27" s="20" t="s">
        <v>21</v>
      </c>
      <c r="C27" s="41" t="s">
        <v>57</v>
      </c>
      <c r="D27" s="18" t="s">
        <v>58</v>
      </c>
      <c r="E27" s="18" t="s">
        <v>59</v>
      </c>
      <c r="F27" s="18" t="s">
        <v>132</v>
      </c>
      <c r="G27" s="18" t="s">
        <v>133</v>
      </c>
      <c r="H27" s="18" t="s">
        <v>62</v>
      </c>
      <c r="I27" s="18" t="s">
        <v>63</v>
      </c>
      <c r="J27" s="18"/>
      <c r="K27" s="18" t="s">
        <v>134</v>
      </c>
      <c r="L27" s="18" t="s">
        <v>66</v>
      </c>
      <c r="M27" s="18" t="s">
        <v>72</v>
      </c>
      <c r="N27" s="19">
        <v>31</v>
      </c>
      <c r="O27" s="19" t="s">
        <v>68</v>
      </c>
      <c r="P27" s="19">
        <v>30</v>
      </c>
      <c r="Q27" s="19">
        <f t="shared" si="0"/>
        <v>30</v>
      </c>
      <c r="R27" s="20">
        <f t="shared" si="1"/>
        <v>42811</v>
      </c>
      <c r="S27" s="19" t="s">
        <v>22</v>
      </c>
      <c r="T27" s="19" t="s">
        <v>23</v>
      </c>
      <c r="U27" s="21">
        <f t="shared" si="2"/>
        <v>24</v>
      </c>
    </row>
    <row r="28" spans="1:21" s="17" customFormat="1" ht="52.9" customHeight="1" x14ac:dyDescent="0.2">
      <c r="A28" s="27">
        <v>42780</v>
      </c>
      <c r="B28" s="20" t="s">
        <v>21</v>
      </c>
      <c r="C28" s="41" t="s">
        <v>73</v>
      </c>
      <c r="D28" s="18" t="s">
        <v>58</v>
      </c>
      <c r="E28" s="18" t="s">
        <v>373</v>
      </c>
      <c r="F28" s="18" t="s">
        <v>388</v>
      </c>
      <c r="G28" s="18" t="s">
        <v>389</v>
      </c>
      <c r="H28" s="18" t="s">
        <v>62</v>
      </c>
      <c r="I28" s="18" t="s">
        <v>118</v>
      </c>
      <c r="J28" s="18"/>
      <c r="K28" s="18" t="s">
        <v>390</v>
      </c>
      <c r="L28" s="18" t="s">
        <v>66</v>
      </c>
      <c r="M28" s="18" t="s">
        <v>391</v>
      </c>
      <c r="N28" s="19">
        <v>87</v>
      </c>
      <c r="O28" s="19" t="s">
        <v>68</v>
      </c>
      <c r="P28" s="19"/>
      <c r="Q28" s="19">
        <f t="shared" si="0"/>
        <v>86</v>
      </c>
      <c r="R28" s="20">
        <f t="shared" si="1"/>
        <v>42867</v>
      </c>
      <c r="S28" s="19" t="s">
        <v>33</v>
      </c>
      <c r="T28" s="19" t="s">
        <v>35</v>
      </c>
      <c r="U28" s="21">
        <f t="shared" si="2"/>
        <v>64</v>
      </c>
    </row>
    <row r="29" spans="1:21" s="17" customFormat="1" ht="33.200000000000003" customHeight="1" x14ac:dyDescent="0.2">
      <c r="A29" s="27">
        <v>42787</v>
      </c>
      <c r="B29" s="20" t="s">
        <v>21</v>
      </c>
      <c r="C29" s="41" t="s">
        <v>57</v>
      </c>
      <c r="D29" s="18" t="s">
        <v>58</v>
      </c>
      <c r="E29" s="18" t="s">
        <v>59</v>
      </c>
      <c r="F29" s="18" t="s">
        <v>135</v>
      </c>
      <c r="G29" s="18" t="s">
        <v>136</v>
      </c>
      <c r="H29" s="18" t="s">
        <v>62</v>
      </c>
      <c r="I29" s="18" t="s">
        <v>63</v>
      </c>
      <c r="J29" s="18" t="s">
        <v>90</v>
      </c>
      <c r="K29" s="18" t="s">
        <v>137</v>
      </c>
      <c r="L29" s="18" t="s">
        <v>66</v>
      </c>
      <c r="M29" s="18" t="s">
        <v>72</v>
      </c>
      <c r="N29" s="19">
        <v>6</v>
      </c>
      <c r="O29" s="19" t="s">
        <v>68</v>
      </c>
      <c r="P29" s="19">
        <v>30</v>
      </c>
      <c r="Q29" s="19">
        <f t="shared" si="0"/>
        <v>5</v>
      </c>
      <c r="R29" s="20">
        <f t="shared" si="1"/>
        <v>42793</v>
      </c>
      <c r="S29" s="19" t="s">
        <v>21</v>
      </c>
      <c r="T29" s="19" t="s">
        <v>23</v>
      </c>
      <c r="U29" s="21">
        <f t="shared" si="2"/>
        <v>5</v>
      </c>
    </row>
    <row r="30" spans="1:21" s="17" customFormat="1" ht="33.200000000000003" customHeight="1" x14ac:dyDescent="0.2">
      <c r="A30" s="27">
        <v>42788</v>
      </c>
      <c r="B30" s="20" t="s">
        <v>21</v>
      </c>
      <c r="C30" s="41" t="s">
        <v>73</v>
      </c>
      <c r="D30" s="18" t="s">
        <v>58</v>
      </c>
      <c r="E30" s="18" t="s">
        <v>59</v>
      </c>
      <c r="F30" s="18" t="s">
        <v>138</v>
      </c>
      <c r="G30" s="18" t="s">
        <v>139</v>
      </c>
      <c r="H30" s="18" t="s">
        <v>62</v>
      </c>
      <c r="I30" s="18" t="s">
        <v>63</v>
      </c>
      <c r="J30" s="18"/>
      <c r="K30" s="18" t="s">
        <v>140</v>
      </c>
      <c r="L30" s="18" t="s">
        <v>66</v>
      </c>
      <c r="M30" s="18" t="s">
        <v>72</v>
      </c>
      <c r="N30" s="19">
        <v>0</v>
      </c>
      <c r="O30" s="19" t="s">
        <v>68</v>
      </c>
      <c r="P30" s="19">
        <v>30</v>
      </c>
      <c r="Q30" s="19">
        <f t="shared" si="0"/>
        <v>-1</v>
      </c>
      <c r="R30" s="20">
        <f t="shared" si="1"/>
        <v>42788</v>
      </c>
      <c r="S30" s="19" t="s">
        <v>21</v>
      </c>
      <c r="T30" s="19" t="s">
        <v>23</v>
      </c>
      <c r="U30" s="21">
        <f t="shared" si="2"/>
        <v>1</v>
      </c>
    </row>
    <row r="31" spans="1:21" s="17" customFormat="1" ht="33.200000000000003" customHeight="1" x14ac:dyDescent="0.2">
      <c r="A31" s="27">
        <v>42793</v>
      </c>
      <c r="B31" s="20" t="s">
        <v>21</v>
      </c>
      <c r="C31" s="41" t="s">
        <v>57</v>
      </c>
      <c r="D31" s="18" t="s">
        <v>58</v>
      </c>
      <c r="E31" s="18" t="s">
        <v>59</v>
      </c>
      <c r="F31" s="18" t="s">
        <v>141</v>
      </c>
      <c r="G31" s="18" t="s">
        <v>142</v>
      </c>
      <c r="H31" s="18" t="s">
        <v>62</v>
      </c>
      <c r="I31" s="18" t="s">
        <v>63</v>
      </c>
      <c r="J31" s="18" t="s">
        <v>90</v>
      </c>
      <c r="K31" s="18" t="s">
        <v>143</v>
      </c>
      <c r="L31" s="18" t="s">
        <v>66</v>
      </c>
      <c r="M31" s="18" t="s">
        <v>144</v>
      </c>
      <c r="N31" s="19">
        <v>1</v>
      </c>
      <c r="O31" s="19" t="s">
        <v>68</v>
      </c>
      <c r="P31" s="19">
        <v>30</v>
      </c>
      <c r="Q31" s="19">
        <f t="shared" si="0"/>
        <v>0</v>
      </c>
      <c r="R31" s="20">
        <f t="shared" si="1"/>
        <v>42794</v>
      </c>
      <c r="S31" s="19" t="s">
        <v>21</v>
      </c>
      <c r="T31" s="19" t="s">
        <v>23</v>
      </c>
      <c r="U31" s="21">
        <f t="shared" si="2"/>
        <v>2</v>
      </c>
    </row>
    <row r="32" spans="1:21" s="17" customFormat="1" ht="33.200000000000003" customHeight="1" x14ac:dyDescent="0.2">
      <c r="A32" s="27">
        <v>42793</v>
      </c>
      <c r="B32" s="20" t="s">
        <v>21</v>
      </c>
      <c r="C32" s="41" t="s">
        <v>57</v>
      </c>
      <c r="D32" s="18" t="s">
        <v>58</v>
      </c>
      <c r="E32" s="18" t="s">
        <v>59</v>
      </c>
      <c r="F32" s="18" t="s">
        <v>145</v>
      </c>
      <c r="G32" s="18" t="s">
        <v>146</v>
      </c>
      <c r="H32" s="18" t="s">
        <v>147</v>
      </c>
      <c r="I32" s="18" t="s">
        <v>63</v>
      </c>
      <c r="J32" s="18" t="s">
        <v>90</v>
      </c>
      <c r="K32" s="18" t="s">
        <v>148</v>
      </c>
      <c r="L32" s="18" t="s">
        <v>66</v>
      </c>
      <c r="M32" s="18" t="s">
        <v>149</v>
      </c>
      <c r="N32" s="19">
        <v>49</v>
      </c>
      <c r="O32" s="19" t="s">
        <v>68</v>
      </c>
      <c r="P32" s="19">
        <v>30</v>
      </c>
      <c r="Q32" s="19">
        <f t="shared" si="0"/>
        <v>48</v>
      </c>
      <c r="R32" s="20">
        <f t="shared" si="1"/>
        <v>42842</v>
      </c>
      <c r="S32" s="19" t="s">
        <v>32</v>
      </c>
      <c r="T32" s="19" t="s">
        <v>35</v>
      </c>
      <c r="U32" s="21">
        <f t="shared" si="2"/>
        <v>36</v>
      </c>
    </row>
    <row r="33" spans="1:21" s="17" customFormat="1" ht="33.200000000000003" customHeight="1" x14ac:dyDescent="0.2">
      <c r="A33" s="27">
        <v>42793</v>
      </c>
      <c r="B33" s="20" t="s">
        <v>21</v>
      </c>
      <c r="C33" s="41" t="s">
        <v>57</v>
      </c>
      <c r="D33" s="18" t="s">
        <v>58</v>
      </c>
      <c r="E33" s="18" t="s">
        <v>59</v>
      </c>
      <c r="F33" s="18" t="s">
        <v>150</v>
      </c>
      <c r="G33" s="18" t="s">
        <v>151</v>
      </c>
      <c r="H33" s="18" t="s">
        <v>62</v>
      </c>
      <c r="I33" s="18" t="s">
        <v>63</v>
      </c>
      <c r="J33" s="18" t="s">
        <v>98</v>
      </c>
      <c r="K33" s="18" t="s">
        <v>152</v>
      </c>
      <c r="L33" s="18" t="s">
        <v>66</v>
      </c>
      <c r="M33" s="18" t="s">
        <v>153</v>
      </c>
      <c r="N33" s="19">
        <v>2</v>
      </c>
      <c r="O33" s="19" t="s">
        <v>68</v>
      </c>
      <c r="P33" s="19">
        <v>30</v>
      </c>
      <c r="Q33" s="19">
        <v>0</v>
      </c>
      <c r="R33" s="20">
        <f t="shared" si="1"/>
        <v>42795</v>
      </c>
      <c r="S33" s="19" t="s">
        <v>22</v>
      </c>
      <c r="T33" s="19" t="s">
        <v>23</v>
      </c>
      <c r="U33" s="21">
        <f t="shared" si="2"/>
        <v>3</v>
      </c>
    </row>
    <row r="34" spans="1:21" s="17" customFormat="1" ht="33.200000000000003" customHeight="1" x14ac:dyDescent="0.2">
      <c r="A34" s="27">
        <v>42800</v>
      </c>
      <c r="B34" s="20" t="s">
        <v>22</v>
      </c>
      <c r="C34" s="41" t="s">
        <v>57</v>
      </c>
      <c r="D34" s="18" t="s">
        <v>58</v>
      </c>
      <c r="E34" s="18" t="s">
        <v>373</v>
      </c>
      <c r="F34" s="18" t="s">
        <v>392</v>
      </c>
      <c r="G34" s="18" t="s">
        <v>393</v>
      </c>
      <c r="H34" s="18" t="s">
        <v>62</v>
      </c>
      <c r="I34" s="18" t="s">
        <v>394</v>
      </c>
      <c r="J34" s="18"/>
      <c r="K34" s="18" t="s">
        <v>395</v>
      </c>
      <c r="L34" s="18" t="s">
        <v>66</v>
      </c>
      <c r="M34" s="18" t="s">
        <v>72</v>
      </c>
      <c r="N34" s="19">
        <v>9</v>
      </c>
      <c r="O34" s="19" t="s">
        <v>68</v>
      </c>
      <c r="P34" s="19"/>
      <c r="Q34" s="19">
        <f t="shared" si="0"/>
        <v>8</v>
      </c>
      <c r="R34" s="20">
        <f t="shared" si="1"/>
        <v>42809</v>
      </c>
      <c r="S34" s="19" t="s">
        <v>22</v>
      </c>
      <c r="T34" s="19" t="s">
        <v>23</v>
      </c>
      <c r="U34" s="21">
        <f t="shared" si="2"/>
        <v>8</v>
      </c>
    </row>
    <row r="35" spans="1:21" s="17" customFormat="1" ht="23.45" customHeight="1" x14ac:dyDescent="0.2">
      <c r="A35" s="27">
        <v>42801</v>
      </c>
      <c r="B35" s="20" t="s">
        <v>22</v>
      </c>
      <c r="C35" s="41" t="s">
        <v>73</v>
      </c>
      <c r="D35" s="18" t="s">
        <v>58</v>
      </c>
      <c r="E35" s="18" t="s">
        <v>59</v>
      </c>
      <c r="F35" s="18" t="s">
        <v>154</v>
      </c>
      <c r="G35" s="18" t="s">
        <v>155</v>
      </c>
      <c r="H35" s="18" t="s">
        <v>62</v>
      </c>
      <c r="I35" s="18" t="s">
        <v>156</v>
      </c>
      <c r="J35" s="18"/>
      <c r="K35" s="18" t="s">
        <v>157</v>
      </c>
      <c r="L35" s="18" t="s">
        <v>66</v>
      </c>
      <c r="M35" s="18" t="s">
        <v>72</v>
      </c>
      <c r="N35" s="19">
        <v>0</v>
      </c>
      <c r="O35" s="19" t="s">
        <v>68</v>
      </c>
      <c r="P35" s="19"/>
      <c r="Q35" s="19">
        <f t="shared" si="0"/>
        <v>-1</v>
      </c>
      <c r="R35" s="20">
        <f t="shared" si="1"/>
        <v>42801</v>
      </c>
      <c r="S35" s="19" t="s">
        <v>22</v>
      </c>
      <c r="T35" s="19" t="s">
        <v>23</v>
      </c>
      <c r="U35" s="21">
        <f t="shared" si="2"/>
        <v>1</v>
      </c>
    </row>
    <row r="36" spans="1:21" s="17" customFormat="1" ht="33.200000000000003" customHeight="1" x14ac:dyDescent="0.2">
      <c r="A36" s="27">
        <v>42801</v>
      </c>
      <c r="B36" s="20" t="s">
        <v>22</v>
      </c>
      <c r="C36" s="41" t="s">
        <v>57</v>
      </c>
      <c r="D36" s="18" t="s">
        <v>58</v>
      </c>
      <c r="E36" s="18" t="s">
        <v>59</v>
      </c>
      <c r="F36" s="18" t="s">
        <v>158</v>
      </c>
      <c r="G36" s="18" t="s">
        <v>159</v>
      </c>
      <c r="H36" s="18" t="s">
        <v>62</v>
      </c>
      <c r="I36" s="18" t="s">
        <v>63</v>
      </c>
      <c r="J36" s="18"/>
      <c r="K36" s="18" t="s">
        <v>160</v>
      </c>
      <c r="L36" s="18" t="s">
        <v>66</v>
      </c>
      <c r="M36" s="18" t="s">
        <v>161</v>
      </c>
      <c r="N36" s="19">
        <v>13</v>
      </c>
      <c r="O36" s="19" t="s">
        <v>68</v>
      </c>
      <c r="P36" s="19">
        <v>30</v>
      </c>
      <c r="Q36" s="19">
        <f t="shared" si="0"/>
        <v>12</v>
      </c>
      <c r="R36" s="20">
        <f t="shared" si="1"/>
        <v>42814</v>
      </c>
      <c r="S36" s="19" t="s">
        <v>22</v>
      </c>
      <c r="T36" s="19" t="s">
        <v>23</v>
      </c>
      <c r="U36" s="21">
        <f t="shared" si="2"/>
        <v>10</v>
      </c>
    </row>
    <row r="37" spans="1:21" s="17" customFormat="1" ht="23.45" customHeight="1" x14ac:dyDescent="0.2">
      <c r="A37" s="27">
        <v>42801</v>
      </c>
      <c r="B37" s="20" t="s">
        <v>22</v>
      </c>
      <c r="C37" s="41" t="s">
        <v>57</v>
      </c>
      <c r="D37" s="18" t="s">
        <v>58</v>
      </c>
      <c r="E37" s="18" t="s">
        <v>59</v>
      </c>
      <c r="F37" s="18" t="s">
        <v>162</v>
      </c>
      <c r="G37" s="18" t="s">
        <v>163</v>
      </c>
      <c r="H37" s="18" t="s">
        <v>62</v>
      </c>
      <c r="I37" s="18" t="s">
        <v>63</v>
      </c>
      <c r="J37" s="18" t="s">
        <v>90</v>
      </c>
      <c r="K37" s="18" t="s">
        <v>164</v>
      </c>
      <c r="L37" s="18" t="s">
        <v>66</v>
      </c>
      <c r="M37" s="18" t="s">
        <v>165</v>
      </c>
      <c r="N37" s="19">
        <v>13</v>
      </c>
      <c r="O37" s="19" t="s">
        <v>68</v>
      </c>
      <c r="P37" s="19">
        <v>30</v>
      </c>
      <c r="Q37" s="19">
        <f t="shared" si="0"/>
        <v>12</v>
      </c>
      <c r="R37" s="20">
        <f t="shared" si="1"/>
        <v>42814</v>
      </c>
      <c r="S37" s="19" t="s">
        <v>22</v>
      </c>
      <c r="T37" s="19" t="s">
        <v>23</v>
      </c>
      <c r="U37" s="21">
        <f t="shared" si="2"/>
        <v>10</v>
      </c>
    </row>
    <row r="38" spans="1:21" s="17" customFormat="1" ht="33.200000000000003" customHeight="1" x14ac:dyDescent="0.2">
      <c r="A38" s="27">
        <v>42801</v>
      </c>
      <c r="B38" s="20" t="s">
        <v>22</v>
      </c>
      <c r="C38" s="41" t="s">
        <v>57</v>
      </c>
      <c r="D38" s="18" t="s">
        <v>58</v>
      </c>
      <c r="E38" s="18" t="s">
        <v>59</v>
      </c>
      <c r="F38" s="18" t="s">
        <v>166</v>
      </c>
      <c r="G38" s="18" t="s">
        <v>167</v>
      </c>
      <c r="H38" s="18" t="s">
        <v>62</v>
      </c>
      <c r="I38" s="18" t="s">
        <v>63</v>
      </c>
      <c r="J38" s="18"/>
      <c r="K38" s="18" t="s">
        <v>168</v>
      </c>
      <c r="L38" s="18" t="s">
        <v>66</v>
      </c>
      <c r="M38" s="18" t="s">
        <v>153</v>
      </c>
      <c r="N38" s="19">
        <v>1</v>
      </c>
      <c r="O38" s="19" t="s">
        <v>68</v>
      </c>
      <c r="P38" s="19">
        <v>30</v>
      </c>
      <c r="Q38" s="19">
        <f t="shared" si="0"/>
        <v>0</v>
      </c>
      <c r="R38" s="20">
        <f t="shared" si="1"/>
        <v>42802</v>
      </c>
      <c r="S38" s="19" t="s">
        <v>22</v>
      </c>
      <c r="T38" s="19" t="s">
        <v>23</v>
      </c>
      <c r="U38" s="21">
        <f t="shared" si="2"/>
        <v>2</v>
      </c>
    </row>
    <row r="39" spans="1:21" s="17" customFormat="1" ht="33.200000000000003" customHeight="1" x14ac:dyDescent="0.2">
      <c r="A39" s="27">
        <v>42802</v>
      </c>
      <c r="B39" s="20" t="s">
        <v>22</v>
      </c>
      <c r="C39" s="41" t="s">
        <v>57</v>
      </c>
      <c r="D39" s="18" t="s">
        <v>58</v>
      </c>
      <c r="E39" s="18" t="s">
        <v>59</v>
      </c>
      <c r="F39" s="18" t="s">
        <v>169</v>
      </c>
      <c r="G39" s="18" t="s">
        <v>170</v>
      </c>
      <c r="H39" s="18" t="s">
        <v>62</v>
      </c>
      <c r="I39" s="18" t="s">
        <v>63</v>
      </c>
      <c r="J39" s="18" t="s">
        <v>90</v>
      </c>
      <c r="K39" s="18" t="s">
        <v>171</v>
      </c>
      <c r="L39" s="18" t="s">
        <v>66</v>
      </c>
      <c r="M39" s="18" t="s">
        <v>144</v>
      </c>
      <c r="N39" s="19">
        <v>13</v>
      </c>
      <c r="O39" s="19" t="s">
        <v>68</v>
      </c>
      <c r="P39" s="19">
        <v>30</v>
      </c>
      <c r="Q39" s="19">
        <v>0</v>
      </c>
      <c r="R39" s="20">
        <f t="shared" si="1"/>
        <v>42815</v>
      </c>
      <c r="S39" s="19" t="s">
        <v>22</v>
      </c>
      <c r="T39" s="19" t="s">
        <v>23</v>
      </c>
      <c r="U39" s="21">
        <f t="shared" si="2"/>
        <v>10</v>
      </c>
    </row>
    <row r="40" spans="1:21" ht="33.200000000000003" customHeight="1" x14ac:dyDescent="0.25">
      <c r="A40" s="27">
        <v>42802</v>
      </c>
      <c r="B40" s="20" t="s">
        <v>22</v>
      </c>
      <c r="C40" s="41" t="s">
        <v>57</v>
      </c>
      <c r="D40" s="18" t="s">
        <v>58</v>
      </c>
      <c r="E40" s="18" t="s">
        <v>59</v>
      </c>
      <c r="F40" s="18" t="s">
        <v>172</v>
      </c>
      <c r="G40" s="18" t="s">
        <v>173</v>
      </c>
      <c r="H40" s="18" t="s">
        <v>62</v>
      </c>
      <c r="I40" s="18" t="s">
        <v>63</v>
      </c>
      <c r="J40" s="18" t="s">
        <v>90</v>
      </c>
      <c r="K40" s="18" t="s">
        <v>174</v>
      </c>
      <c r="L40" s="18" t="s">
        <v>66</v>
      </c>
      <c r="M40" s="18" t="s">
        <v>175</v>
      </c>
      <c r="N40" s="19">
        <v>5</v>
      </c>
      <c r="O40" s="19" t="s">
        <v>68</v>
      </c>
      <c r="P40" s="19">
        <v>30</v>
      </c>
      <c r="Q40" s="19">
        <f t="shared" si="0"/>
        <v>4</v>
      </c>
      <c r="R40" s="20">
        <f t="shared" si="1"/>
        <v>42807</v>
      </c>
      <c r="S40" s="19" t="s">
        <v>22</v>
      </c>
      <c r="T40" s="19" t="s">
        <v>23</v>
      </c>
      <c r="U40" s="21">
        <f t="shared" si="2"/>
        <v>4</v>
      </c>
    </row>
    <row r="41" spans="1:21" ht="23.45" customHeight="1" x14ac:dyDescent="0.25">
      <c r="A41" s="27">
        <v>42802</v>
      </c>
      <c r="B41" s="20" t="s">
        <v>22</v>
      </c>
      <c r="C41" s="41" t="s">
        <v>57</v>
      </c>
      <c r="D41" s="18" t="s">
        <v>58</v>
      </c>
      <c r="E41" s="18" t="s">
        <v>59</v>
      </c>
      <c r="F41" s="18" t="s">
        <v>176</v>
      </c>
      <c r="G41" s="18" t="s">
        <v>177</v>
      </c>
      <c r="H41" s="18" t="s">
        <v>62</v>
      </c>
      <c r="I41" s="18" t="s">
        <v>63</v>
      </c>
      <c r="J41" s="18" t="s">
        <v>90</v>
      </c>
      <c r="K41" s="18" t="s">
        <v>174</v>
      </c>
      <c r="L41" s="18" t="s">
        <v>66</v>
      </c>
      <c r="M41" s="18" t="s">
        <v>92</v>
      </c>
      <c r="N41" s="19">
        <v>55</v>
      </c>
      <c r="O41" s="19" t="s">
        <v>68</v>
      </c>
      <c r="P41" s="19">
        <v>30</v>
      </c>
      <c r="Q41" s="19">
        <f t="shared" si="0"/>
        <v>54</v>
      </c>
      <c r="R41" s="20">
        <f t="shared" si="1"/>
        <v>42857</v>
      </c>
      <c r="S41" s="19" t="s">
        <v>33</v>
      </c>
      <c r="T41" s="19" t="s">
        <v>35</v>
      </c>
      <c r="U41" s="21">
        <f t="shared" si="2"/>
        <v>40</v>
      </c>
    </row>
    <row r="42" spans="1:21" ht="33.200000000000003" customHeight="1" x14ac:dyDescent="0.25">
      <c r="A42" s="27">
        <v>42804</v>
      </c>
      <c r="B42" s="20" t="s">
        <v>22</v>
      </c>
      <c r="C42" s="41" t="s">
        <v>57</v>
      </c>
      <c r="D42" s="18" t="s">
        <v>58</v>
      </c>
      <c r="E42" s="18" t="s">
        <v>59</v>
      </c>
      <c r="F42" s="18" t="s">
        <v>178</v>
      </c>
      <c r="G42" s="18" t="s">
        <v>179</v>
      </c>
      <c r="H42" s="18" t="s">
        <v>62</v>
      </c>
      <c r="I42" s="18" t="s">
        <v>63</v>
      </c>
      <c r="J42" s="18"/>
      <c r="K42" s="18" t="s">
        <v>130</v>
      </c>
      <c r="L42" s="18" t="s">
        <v>77</v>
      </c>
      <c r="M42" s="18" t="s">
        <v>131</v>
      </c>
      <c r="N42" s="19">
        <v>6</v>
      </c>
      <c r="O42" s="19" t="s">
        <v>68</v>
      </c>
      <c r="P42" s="19">
        <v>30</v>
      </c>
      <c r="Q42" s="19">
        <f t="shared" si="0"/>
        <v>5</v>
      </c>
      <c r="R42" s="20">
        <f t="shared" si="1"/>
        <v>42810</v>
      </c>
      <c r="S42" s="19" t="s">
        <v>22</v>
      </c>
      <c r="T42" s="19" t="s">
        <v>23</v>
      </c>
      <c r="U42" s="21">
        <f t="shared" si="2"/>
        <v>5</v>
      </c>
    </row>
    <row r="43" spans="1:21" ht="33.200000000000003" customHeight="1" x14ac:dyDescent="0.25">
      <c r="A43" s="27">
        <v>42806</v>
      </c>
      <c r="B43" s="20" t="s">
        <v>22</v>
      </c>
      <c r="C43" s="41" t="s">
        <v>57</v>
      </c>
      <c r="D43" s="18" t="s">
        <v>79</v>
      </c>
      <c r="E43" s="18" t="s">
        <v>59</v>
      </c>
      <c r="F43" s="18" t="s">
        <v>180</v>
      </c>
      <c r="G43" s="18" t="s">
        <v>181</v>
      </c>
      <c r="H43" s="18" t="s">
        <v>62</v>
      </c>
      <c r="I43" s="18" t="s">
        <v>63</v>
      </c>
      <c r="J43" s="18" t="s">
        <v>90</v>
      </c>
      <c r="K43" s="18" t="s">
        <v>182</v>
      </c>
      <c r="L43" s="18" t="s">
        <v>66</v>
      </c>
      <c r="M43" s="18" t="s">
        <v>72</v>
      </c>
      <c r="N43" s="19">
        <v>136</v>
      </c>
      <c r="O43" s="19" t="s">
        <v>68</v>
      </c>
      <c r="P43" s="19">
        <v>30</v>
      </c>
      <c r="Q43" s="19">
        <f t="shared" si="0"/>
        <v>135</v>
      </c>
      <c r="R43" s="20">
        <f t="shared" si="1"/>
        <v>42942</v>
      </c>
      <c r="S43" s="19" t="s">
        <v>433</v>
      </c>
      <c r="T43" s="19" t="s">
        <v>436</v>
      </c>
      <c r="U43" s="21">
        <f t="shared" si="2"/>
        <v>98</v>
      </c>
    </row>
    <row r="44" spans="1:21" ht="33.200000000000003" customHeight="1" x14ac:dyDescent="0.25">
      <c r="A44" s="27">
        <v>42808</v>
      </c>
      <c r="B44" s="20" t="s">
        <v>22</v>
      </c>
      <c r="C44" s="41" t="s">
        <v>73</v>
      </c>
      <c r="D44" s="18" t="s">
        <v>58</v>
      </c>
      <c r="E44" s="18" t="s">
        <v>273</v>
      </c>
      <c r="F44" s="18" t="s">
        <v>291</v>
      </c>
      <c r="G44" s="18" t="s">
        <v>292</v>
      </c>
      <c r="H44" s="18" t="s">
        <v>231</v>
      </c>
      <c r="I44" s="18" t="s">
        <v>293</v>
      </c>
      <c r="J44" s="18"/>
      <c r="K44" s="18" t="s">
        <v>294</v>
      </c>
      <c r="L44" s="18" t="s">
        <v>66</v>
      </c>
      <c r="M44" s="18" t="s">
        <v>295</v>
      </c>
      <c r="N44" s="19">
        <v>8</v>
      </c>
      <c r="O44" s="19" t="s">
        <v>68</v>
      </c>
      <c r="P44" s="19"/>
      <c r="Q44" s="19">
        <f t="shared" si="0"/>
        <v>7</v>
      </c>
      <c r="R44" s="20">
        <f t="shared" si="1"/>
        <v>42816</v>
      </c>
      <c r="S44" s="19" t="s">
        <v>22</v>
      </c>
      <c r="T44" s="19" t="s">
        <v>23</v>
      </c>
      <c r="U44" s="21">
        <f t="shared" si="2"/>
        <v>7</v>
      </c>
    </row>
    <row r="45" spans="1:21" ht="33.200000000000003" customHeight="1" x14ac:dyDescent="0.25">
      <c r="A45" s="27">
        <v>42809</v>
      </c>
      <c r="B45" s="20" t="s">
        <v>22</v>
      </c>
      <c r="C45" s="41" t="s">
        <v>57</v>
      </c>
      <c r="D45" s="18" t="s">
        <v>58</v>
      </c>
      <c r="E45" s="18" t="s">
        <v>273</v>
      </c>
      <c r="F45" s="18" t="s">
        <v>296</v>
      </c>
      <c r="G45" s="18" t="s">
        <v>297</v>
      </c>
      <c r="H45" s="18" t="s">
        <v>147</v>
      </c>
      <c r="I45" s="18" t="s">
        <v>63</v>
      </c>
      <c r="J45" s="18" t="s">
        <v>90</v>
      </c>
      <c r="K45" s="18" t="s">
        <v>298</v>
      </c>
      <c r="L45" s="18" t="s">
        <v>66</v>
      </c>
      <c r="M45" s="18" t="s">
        <v>72</v>
      </c>
      <c r="N45" s="19">
        <v>117</v>
      </c>
      <c r="O45" s="19" t="s">
        <v>68</v>
      </c>
      <c r="P45" s="19">
        <v>30</v>
      </c>
      <c r="Q45" s="19">
        <f t="shared" si="0"/>
        <v>116</v>
      </c>
      <c r="R45" s="20">
        <f t="shared" si="1"/>
        <v>42926</v>
      </c>
      <c r="S45" s="19" t="s">
        <v>433</v>
      </c>
      <c r="T45" s="19" t="s">
        <v>436</v>
      </c>
      <c r="U45" s="21">
        <f t="shared" si="2"/>
        <v>84</v>
      </c>
    </row>
    <row r="46" spans="1:21" ht="33.200000000000003" customHeight="1" x14ac:dyDescent="0.25">
      <c r="A46" s="27">
        <v>42809</v>
      </c>
      <c r="B46" s="20" t="s">
        <v>22</v>
      </c>
      <c r="C46" s="41" t="s">
        <v>57</v>
      </c>
      <c r="D46" s="18" t="s">
        <v>79</v>
      </c>
      <c r="E46" s="18" t="s">
        <v>273</v>
      </c>
      <c r="F46" s="18" t="s">
        <v>299</v>
      </c>
      <c r="G46" s="18" t="s">
        <v>300</v>
      </c>
      <c r="H46" s="18" t="s">
        <v>62</v>
      </c>
      <c r="I46" s="18" t="s">
        <v>63</v>
      </c>
      <c r="J46" s="18" t="s">
        <v>90</v>
      </c>
      <c r="K46" s="18" t="s">
        <v>301</v>
      </c>
      <c r="L46" s="18" t="s">
        <v>77</v>
      </c>
      <c r="M46" s="18" t="s">
        <v>72</v>
      </c>
      <c r="N46" s="19">
        <v>133</v>
      </c>
      <c r="O46" s="19" t="s">
        <v>68</v>
      </c>
      <c r="P46" s="19">
        <v>30</v>
      </c>
      <c r="Q46" s="19">
        <f t="shared" si="0"/>
        <v>132</v>
      </c>
      <c r="R46" s="20">
        <f t="shared" si="1"/>
        <v>42942</v>
      </c>
      <c r="S46" s="19" t="s">
        <v>433</v>
      </c>
      <c r="T46" s="19" t="s">
        <v>436</v>
      </c>
      <c r="U46" s="21">
        <f t="shared" si="2"/>
        <v>96</v>
      </c>
    </row>
    <row r="47" spans="1:21" ht="33.200000000000003" customHeight="1" x14ac:dyDescent="0.25">
      <c r="A47" s="27">
        <v>42815</v>
      </c>
      <c r="B47" s="20" t="s">
        <v>22</v>
      </c>
      <c r="C47" s="41" t="s">
        <v>73</v>
      </c>
      <c r="D47" s="18" t="s">
        <v>58</v>
      </c>
      <c r="E47" s="18" t="s">
        <v>273</v>
      </c>
      <c r="F47" s="18" t="s">
        <v>302</v>
      </c>
      <c r="G47" s="18" t="s">
        <v>303</v>
      </c>
      <c r="H47" s="18" t="s">
        <v>62</v>
      </c>
      <c r="I47" s="18" t="s">
        <v>63</v>
      </c>
      <c r="J47" s="18"/>
      <c r="K47" s="18" t="s">
        <v>304</v>
      </c>
      <c r="L47" s="18" t="s">
        <v>66</v>
      </c>
      <c r="M47" s="18" t="s">
        <v>72</v>
      </c>
      <c r="N47" s="19">
        <v>0</v>
      </c>
      <c r="O47" s="19" t="s">
        <v>68</v>
      </c>
      <c r="P47" s="19">
        <v>30</v>
      </c>
      <c r="Q47" s="19">
        <f t="shared" si="0"/>
        <v>-1</v>
      </c>
      <c r="R47" s="20">
        <f t="shared" si="1"/>
        <v>42815</v>
      </c>
      <c r="S47" s="19" t="s">
        <v>22</v>
      </c>
      <c r="T47" s="19" t="s">
        <v>23</v>
      </c>
      <c r="U47" s="21">
        <f t="shared" si="2"/>
        <v>1</v>
      </c>
    </row>
    <row r="48" spans="1:21" s="17" customFormat="1" ht="33.200000000000003" customHeight="1" x14ac:dyDescent="0.2">
      <c r="A48" s="27">
        <v>42816</v>
      </c>
      <c r="B48" s="20" t="s">
        <v>22</v>
      </c>
      <c r="C48" s="41" t="s">
        <v>57</v>
      </c>
      <c r="D48" s="18" t="s">
        <v>79</v>
      </c>
      <c r="E48" s="18" t="s">
        <v>273</v>
      </c>
      <c r="F48" s="18" t="s">
        <v>305</v>
      </c>
      <c r="G48" s="18" t="s">
        <v>306</v>
      </c>
      <c r="H48" s="18" t="s">
        <v>62</v>
      </c>
      <c r="I48" s="18" t="s">
        <v>63</v>
      </c>
      <c r="J48" s="18" t="s">
        <v>123</v>
      </c>
      <c r="K48" s="18" t="s">
        <v>307</v>
      </c>
      <c r="L48" s="18" t="s">
        <v>66</v>
      </c>
      <c r="M48" s="18" t="s">
        <v>72</v>
      </c>
      <c r="N48" s="19">
        <v>125</v>
      </c>
      <c r="O48" s="19" t="s">
        <v>68</v>
      </c>
      <c r="P48" s="19">
        <v>30</v>
      </c>
      <c r="Q48" s="19">
        <f t="shared" si="0"/>
        <v>124</v>
      </c>
      <c r="R48" s="20">
        <f t="shared" si="1"/>
        <v>42941</v>
      </c>
      <c r="S48" s="19" t="s">
        <v>433</v>
      </c>
      <c r="T48" s="19" t="s">
        <v>436</v>
      </c>
      <c r="U48" s="21">
        <f t="shared" si="2"/>
        <v>90</v>
      </c>
    </row>
    <row r="49" spans="1:21" s="17" customFormat="1" ht="33.200000000000003" customHeight="1" x14ac:dyDescent="0.2">
      <c r="A49" s="27">
        <v>42816</v>
      </c>
      <c r="B49" s="20" t="s">
        <v>22</v>
      </c>
      <c r="C49" s="41" t="s">
        <v>73</v>
      </c>
      <c r="D49" s="18" t="s">
        <v>58</v>
      </c>
      <c r="E49" s="18" t="s">
        <v>373</v>
      </c>
      <c r="F49" s="18" t="s">
        <v>396</v>
      </c>
      <c r="G49" s="18" t="s">
        <v>397</v>
      </c>
      <c r="H49" s="18" t="s">
        <v>62</v>
      </c>
      <c r="I49" s="18" t="s">
        <v>63</v>
      </c>
      <c r="J49" s="18"/>
      <c r="K49" s="18" t="s">
        <v>398</v>
      </c>
      <c r="L49" s="18" t="s">
        <v>66</v>
      </c>
      <c r="M49" s="18" t="s">
        <v>72</v>
      </c>
      <c r="N49" s="19">
        <v>0</v>
      </c>
      <c r="O49" s="19" t="s">
        <v>68</v>
      </c>
      <c r="P49" s="19">
        <v>30</v>
      </c>
      <c r="Q49" s="19">
        <f t="shared" si="0"/>
        <v>-1</v>
      </c>
      <c r="R49" s="20">
        <f t="shared" si="1"/>
        <v>42816</v>
      </c>
      <c r="S49" s="19" t="s">
        <v>22</v>
      </c>
      <c r="T49" s="19" t="s">
        <v>23</v>
      </c>
      <c r="U49" s="21">
        <f t="shared" si="2"/>
        <v>1</v>
      </c>
    </row>
    <row r="50" spans="1:21" s="17" customFormat="1" ht="33.200000000000003" customHeight="1" x14ac:dyDescent="0.2">
      <c r="A50" s="27">
        <v>42817</v>
      </c>
      <c r="B50" s="20" t="s">
        <v>22</v>
      </c>
      <c r="C50" s="41" t="s">
        <v>57</v>
      </c>
      <c r="D50" s="18" t="s">
        <v>79</v>
      </c>
      <c r="E50" s="18" t="s">
        <v>273</v>
      </c>
      <c r="F50" s="18" t="s">
        <v>308</v>
      </c>
      <c r="G50" s="18" t="s">
        <v>309</v>
      </c>
      <c r="H50" s="18" t="s">
        <v>62</v>
      </c>
      <c r="I50" s="18" t="s">
        <v>63</v>
      </c>
      <c r="J50" s="18" t="s">
        <v>310</v>
      </c>
      <c r="K50" s="18" t="s">
        <v>311</v>
      </c>
      <c r="L50" s="18" t="s">
        <v>66</v>
      </c>
      <c r="M50" s="18" t="s">
        <v>72</v>
      </c>
      <c r="N50" s="19">
        <v>125</v>
      </c>
      <c r="O50" s="19" t="s">
        <v>68</v>
      </c>
      <c r="P50" s="19">
        <v>30</v>
      </c>
      <c r="Q50" s="19">
        <f t="shared" si="0"/>
        <v>124</v>
      </c>
      <c r="R50" s="20">
        <f t="shared" si="1"/>
        <v>42942</v>
      </c>
      <c r="S50" s="19" t="s">
        <v>433</v>
      </c>
      <c r="T50" s="19" t="s">
        <v>436</v>
      </c>
      <c r="U50" s="21">
        <f t="shared" si="2"/>
        <v>90</v>
      </c>
    </row>
    <row r="51" spans="1:21" s="17" customFormat="1" ht="42.95" customHeight="1" x14ac:dyDescent="0.2">
      <c r="A51" s="27">
        <v>42817</v>
      </c>
      <c r="B51" s="20" t="s">
        <v>22</v>
      </c>
      <c r="C51" s="41" t="s">
        <v>57</v>
      </c>
      <c r="D51" s="18" t="s">
        <v>79</v>
      </c>
      <c r="E51" s="18" t="s">
        <v>273</v>
      </c>
      <c r="F51" s="18" t="s">
        <v>312</v>
      </c>
      <c r="G51" s="18" t="s">
        <v>313</v>
      </c>
      <c r="H51" s="18" t="s">
        <v>62</v>
      </c>
      <c r="I51" s="18" t="s">
        <v>63</v>
      </c>
      <c r="J51" s="18" t="s">
        <v>90</v>
      </c>
      <c r="K51" s="18" t="s">
        <v>314</v>
      </c>
      <c r="L51" s="18" t="s">
        <v>66</v>
      </c>
      <c r="M51" s="18" t="s">
        <v>72</v>
      </c>
      <c r="N51" s="19">
        <v>125</v>
      </c>
      <c r="O51" s="19" t="s">
        <v>68</v>
      </c>
      <c r="P51" s="19">
        <v>30</v>
      </c>
      <c r="Q51" s="19">
        <f t="shared" si="0"/>
        <v>124</v>
      </c>
      <c r="R51" s="20">
        <f t="shared" si="1"/>
        <v>42942</v>
      </c>
      <c r="S51" s="19" t="s">
        <v>433</v>
      </c>
      <c r="T51" s="19" t="s">
        <v>436</v>
      </c>
      <c r="U51" s="21">
        <f t="shared" si="2"/>
        <v>90</v>
      </c>
    </row>
    <row r="52" spans="1:21" s="17" customFormat="1" ht="33.200000000000003" customHeight="1" x14ac:dyDescent="0.2">
      <c r="A52" s="27">
        <v>42817</v>
      </c>
      <c r="B52" s="20" t="s">
        <v>22</v>
      </c>
      <c r="C52" s="41" t="s">
        <v>57</v>
      </c>
      <c r="D52" s="18" t="s">
        <v>79</v>
      </c>
      <c r="E52" s="18" t="s">
        <v>273</v>
      </c>
      <c r="F52" s="18" t="s">
        <v>315</v>
      </c>
      <c r="G52" s="18" t="s">
        <v>316</v>
      </c>
      <c r="H52" s="18" t="s">
        <v>62</v>
      </c>
      <c r="I52" s="18" t="s">
        <v>63</v>
      </c>
      <c r="J52" s="18" t="s">
        <v>317</v>
      </c>
      <c r="K52" s="18" t="s">
        <v>318</v>
      </c>
      <c r="L52" s="18" t="s">
        <v>66</v>
      </c>
      <c r="M52" s="18" t="s">
        <v>72</v>
      </c>
      <c r="N52" s="19">
        <v>125</v>
      </c>
      <c r="O52" s="19" t="s">
        <v>68</v>
      </c>
      <c r="P52" s="19">
        <v>30</v>
      </c>
      <c r="Q52" s="19">
        <f t="shared" si="0"/>
        <v>124</v>
      </c>
      <c r="R52" s="20">
        <f t="shared" si="1"/>
        <v>42942</v>
      </c>
      <c r="S52" s="19" t="s">
        <v>433</v>
      </c>
      <c r="T52" s="19" t="s">
        <v>436</v>
      </c>
      <c r="U52" s="21">
        <f t="shared" si="2"/>
        <v>90</v>
      </c>
    </row>
    <row r="53" spans="1:21" s="17" customFormat="1" ht="33.200000000000003" customHeight="1" x14ac:dyDescent="0.2">
      <c r="A53" s="27">
        <v>42817</v>
      </c>
      <c r="B53" s="20" t="s">
        <v>22</v>
      </c>
      <c r="C53" s="41" t="s">
        <v>57</v>
      </c>
      <c r="D53" s="18" t="s">
        <v>79</v>
      </c>
      <c r="E53" s="18" t="s">
        <v>273</v>
      </c>
      <c r="F53" s="18" t="s">
        <v>308</v>
      </c>
      <c r="G53" s="18" t="s">
        <v>319</v>
      </c>
      <c r="H53" s="18" t="s">
        <v>62</v>
      </c>
      <c r="I53" s="18" t="s">
        <v>63</v>
      </c>
      <c r="J53" s="18" t="s">
        <v>90</v>
      </c>
      <c r="K53" s="18" t="s">
        <v>320</v>
      </c>
      <c r="L53" s="18" t="s">
        <v>66</v>
      </c>
      <c r="M53" s="18" t="s">
        <v>72</v>
      </c>
      <c r="N53" s="19">
        <v>125</v>
      </c>
      <c r="O53" s="19" t="s">
        <v>68</v>
      </c>
      <c r="P53" s="19">
        <v>30</v>
      </c>
      <c r="Q53" s="19">
        <f t="shared" si="0"/>
        <v>124</v>
      </c>
      <c r="R53" s="20">
        <f t="shared" si="1"/>
        <v>42942</v>
      </c>
      <c r="S53" s="19" t="s">
        <v>433</v>
      </c>
      <c r="T53" s="19" t="s">
        <v>436</v>
      </c>
      <c r="U53" s="21">
        <f t="shared" si="2"/>
        <v>90</v>
      </c>
    </row>
    <row r="54" spans="1:21" s="17" customFormat="1" ht="23.45" customHeight="1" x14ac:dyDescent="0.2">
      <c r="A54" s="27">
        <v>42817</v>
      </c>
      <c r="B54" s="20" t="s">
        <v>22</v>
      </c>
      <c r="C54" s="41" t="s">
        <v>57</v>
      </c>
      <c r="D54" s="18" t="s">
        <v>79</v>
      </c>
      <c r="E54" s="18" t="s">
        <v>273</v>
      </c>
      <c r="F54" s="18" t="s">
        <v>321</v>
      </c>
      <c r="G54" s="18" t="s">
        <v>322</v>
      </c>
      <c r="H54" s="18" t="s">
        <v>62</v>
      </c>
      <c r="I54" s="18" t="s">
        <v>63</v>
      </c>
      <c r="J54" s="18" t="s">
        <v>90</v>
      </c>
      <c r="K54" s="18" t="s">
        <v>323</v>
      </c>
      <c r="L54" s="18" t="s">
        <v>66</v>
      </c>
      <c r="M54" s="18" t="s">
        <v>72</v>
      </c>
      <c r="N54" s="19">
        <v>125</v>
      </c>
      <c r="O54" s="19" t="s">
        <v>68</v>
      </c>
      <c r="P54" s="19">
        <v>30</v>
      </c>
      <c r="Q54" s="19">
        <f t="shared" si="0"/>
        <v>124</v>
      </c>
      <c r="R54" s="20">
        <f t="shared" si="1"/>
        <v>42942</v>
      </c>
      <c r="S54" s="19" t="s">
        <v>433</v>
      </c>
      <c r="T54" s="19" t="s">
        <v>436</v>
      </c>
      <c r="U54" s="21">
        <f t="shared" si="2"/>
        <v>90</v>
      </c>
    </row>
    <row r="55" spans="1:21" s="17" customFormat="1" ht="23.45" customHeight="1" x14ac:dyDescent="0.2">
      <c r="A55" s="27">
        <v>42817</v>
      </c>
      <c r="B55" s="20" t="s">
        <v>22</v>
      </c>
      <c r="C55" s="41" t="s">
        <v>57</v>
      </c>
      <c r="D55" s="18" t="s">
        <v>79</v>
      </c>
      <c r="E55" s="18" t="s">
        <v>273</v>
      </c>
      <c r="F55" s="18" t="s">
        <v>324</v>
      </c>
      <c r="G55" s="18" t="s">
        <v>325</v>
      </c>
      <c r="H55" s="18" t="s">
        <v>62</v>
      </c>
      <c r="I55" s="18" t="s">
        <v>63</v>
      </c>
      <c r="J55" s="18" t="s">
        <v>90</v>
      </c>
      <c r="K55" s="18" t="s">
        <v>326</v>
      </c>
      <c r="L55" s="18" t="s">
        <v>66</v>
      </c>
      <c r="M55" s="18" t="s">
        <v>72</v>
      </c>
      <c r="N55" s="19">
        <v>125</v>
      </c>
      <c r="O55" s="19" t="s">
        <v>68</v>
      </c>
      <c r="P55" s="19">
        <v>30</v>
      </c>
      <c r="Q55" s="19">
        <f t="shared" si="0"/>
        <v>124</v>
      </c>
      <c r="R55" s="20">
        <f t="shared" si="1"/>
        <v>42942</v>
      </c>
      <c r="S55" s="19" t="s">
        <v>433</v>
      </c>
      <c r="T55" s="19" t="s">
        <v>436</v>
      </c>
      <c r="U55" s="21">
        <f t="shared" si="2"/>
        <v>90</v>
      </c>
    </row>
    <row r="56" spans="1:21" s="17" customFormat="1" ht="33.200000000000003" customHeight="1" x14ac:dyDescent="0.2">
      <c r="A56" s="27">
        <v>42817</v>
      </c>
      <c r="B56" s="20" t="s">
        <v>22</v>
      </c>
      <c r="C56" s="41" t="s">
        <v>73</v>
      </c>
      <c r="D56" s="18" t="s">
        <v>58</v>
      </c>
      <c r="E56" s="18" t="s">
        <v>373</v>
      </c>
      <c r="F56" s="18" t="s">
        <v>399</v>
      </c>
      <c r="G56" s="18" t="s">
        <v>400</v>
      </c>
      <c r="H56" s="18" t="s">
        <v>62</v>
      </c>
      <c r="I56" s="18" t="s">
        <v>63</v>
      </c>
      <c r="J56" s="18"/>
      <c r="K56" s="18" t="s">
        <v>401</v>
      </c>
      <c r="L56" s="18" t="s">
        <v>66</v>
      </c>
      <c r="M56" s="18" t="s">
        <v>72</v>
      </c>
      <c r="N56" s="19">
        <v>0</v>
      </c>
      <c r="O56" s="19" t="s">
        <v>68</v>
      </c>
      <c r="P56" s="19">
        <v>30</v>
      </c>
      <c r="Q56" s="19">
        <f t="shared" si="0"/>
        <v>-1</v>
      </c>
      <c r="R56" s="20">
        <f t="shared" si="1"/>
        <v>42817</v>
      </c>
      <c r="S56" s="19" t="s">
        <v>22</v>
      </c>
      <c r="T56" s="19" t="s">
        <v>23</v>
      </c>
      <c r="U56" s="21">
        <f t="shared" si="2"/>
        <v>1</v>
      </c>
    </row>
    <row r="57" spans="1:21" s="17" customFormat="1" ht="31.5" x14ac:dyDescent="0.2">
      <c r="A57" s="27">
        <v>42818</v>
      </c>
      <c r="B57" s="20" t="s">
        <v>22</v>
      </c>
      <c r="C57" s="41" t="s">
        <v>73</v>
      </c>
      <c r="D57" s="18" t="s">
        <v>58</v>
      </c>
      <c r="E57" s="18" t="s">
        <v>59</v>
      </c>
      <c r="F57" s="18" t="s">
        <v>183</v>
      </c>
      <c r="G57" s="18" t="s">
        <v>184</v>
      </c>
      <c r="H57" s="18" t="s">
        <v>62</v>
      </c>
      <c r="I57" s="18" t="s">
        <v>118</v>
      </c>
      <c r="J57" s="18"/>
      <c r="K57" s="18" t="s">
        <v>185</v>
      </c>
      <c r="L57" s="18" t="s">
        <v>66</v>
      </c>
      <c r="M57" s="18" t="s">
        <v>72</v>
      </c>
      <c r="N57" s="19">
        <v>0</v>
      </c>
      <c r="O57" s="19" t="s">
        <v>68</v>
      </c>
      <c r="P57" s="19"/>
      <c r="Q57" s="19">
        <f t="shared" si="0"/>
        <v>-1</v>
      </c>
      <c r="R57" s="20">
        <f t="shared" si="1"/>
        <v>42818</v>
      </c>
      <c r="S57" s="19" t="s">
        <v>22</v>
      </c>
      <c r="T57" s="19" t="s">
        <v>23</v>
      </c>
      <c r="U57" s="21">
        <f t="shared" si="2"/>
        <v>1</v>
      </c>
    </row>
    <row r="58" spans="1:21" s="17" customFormat="1" ht="31.5" x14ac:dyDescent="0.2">
      <c r="A58" s="27">
        <v>42820</v>
      </c>
      <c r="B58" s="20" t="s">
        <v>22</v>
      </c>
      <c r="C58" s="41" t="s">
        <v>57</v>
      </c>
      <c r="D58" s="18" t="s">
        <v>58</v>
      </c>
      <c r="E58" s="18" t="s">
        <v>59</v>
      </c>
      <c r="F58" s="18" t="s">
        <v>186</v>
      </c>
      <c r="G58" s="18" t="s">
        <v>187</v>
      </c>
      <c r="H58" s="18" t="s">
        <v>62</v>
      </c>
      <c r="I58" s="18" t="s">
        <v>63</v>
      </c>
      <c r="J58" s="18" t="s">
        <v>98</v>
      </c>
      <c r="K58" s="18" t="s">
        <v>188</v>
      </c>
      <c r="L58" s="18" t="s">
        <v>66</v>
      </c>
      <c r="M58" s="18" t="s">
        <v>72</v>
      </c>
      <c r="N58" s="19">
        <v>8</v>
      </c>
      <c r="O58" s="19" t="s">
        <v>68</v>
      </c>
      <c r="P58" s="19">
        <v>30</v>
      </c>
      <c r="Q58" s="19">
        <f t="shared" si="0"/>
        <v>7</v>
      </c>
      <c r="R58" s="20">
        <f t="shared" si="1"/>
        <v>42828</v>
      </c>
      <c r="S58" s="19" t="s">
        <v>32</v>
      </c>
      <c r="T58" s="19" t="s">
        <v>35</v>
      </c>
      <c r="U58" s="21">
        <f t="shared" si="2"/>
        <v>6</v>
      </c>
    </row>
    <row r="59" spans="1:21" s="17" customFormat="1" ht="21" x14ac:dyDescent="0.2">
      <c r="A59" s="27">
        <v>42821</v>
      </c>
      <c r="B59" s="20" t="s">
        <v>22</v>
      </c>
      <c r="C59" s="41" t="s">
        <v>57</v>
      </c>
      <c r="D59" s="18" t="s">
        <v>58</v>
      </c>
      <c r="E59" s="18" t="s">
        <v>59</v>
      </c>
      <c r="F59" s="18" t="s">
        <v>189</v>
      </c>
      <c r="G59" s="18" t="s">
        <v>190</v>
      </c>
      <c r="H59" s="18" t="s">
        <v>62</v>
      </c>
      <c r="I59" s="18" t="s">
        <v>63</v>
      </c>
      <c r="J59" s="18" t="s">
        <v>90</v>
      </c>
      <c r="K59" s="18" t="s">
        <v>191</v>
      </c>
      <c r="L59" s="18" t="s">
        <v>66</v>
      </c>
      <c r="M59" s="18" t="s">
        <v>192</v>
      </c>
      <c r="N59" s="19">
        <v>10</v>
      </c>
      <c r="O59" s="19" t="s">
        <v>68</v>
      </c>
      <c r="P59" s="19">
        <v>30</v>
      </c>
      <c r="Q59" s="19">
        <f t="shared" si="0"/>
        <v>9</v>
      </c>
      <c r="R59" s="20">
        <f t="shared" si="1"/>
        <v>42831</v>
      </c>
      <c r="S59" s="19" t="s">
        <v>32</v>
      </c>
      <c r="T59" s="19" t="s">
        <v>35</v>
      </c>
      <c r="U59" s="21">
        <f t="shared" si="2"/>
        <v>9</v>
      </c>
    </row>
    <row r="60" spans="1:21" s="17" customFormat="1" ht="31.5" x14ac:dyDescent="0.2">
      <c r="A60" s="27">
        <v>42822</v>
      </c>
      <c r="B60" s="20" t="s">
        <v>22</v>
      </c>
      <c r="C60" s="41" t="s">
        <v>57</v>
      </c>
      <c r="D60" s="18" t="s">
        <v>58</v>
      </c>
      <c r="E60" s="18" t="s">
        <v>59</v>
      </c>
      <c r="F60" s="18" t="s">
        <v>193</v>
      </c>
      <c r="G60" s="18" t="s">
        <v>194</v>
      </c>
      <c r="H60" s="18" t="s">
        <v>195</v>
      </c>
      <c r="I60" s="18" t="s">
        <v>59</v>
      </c>
      <c r="J60" s="18" t="s">
        <v>64</v>
      </c>
      <c r="K60" s="18" t="s">
        <v>196</v>
      </c>
      <c r="L60" s="18" t="s">
        <v>66</v>
      </c>
      <c r="M60" s="18" t="s">
        <v>72</v>
      </c>
      <c r="N60" s="19">
        <v>9</v>
      </c>
      <c r="O60" s="19" t="s">
        <v>68</v>
      </c>
      <c r="P60" s="19">
        <v>15</v>
      </c>
      <c r="Q60" s="19">
        <v>0</v>
      </c>
      <c r="R60" s="20">
        <f t="shared" si="1"/>
        <v>42831</v>
      </c>
      <c r="S60" s="19" t="s">
        <v>32</v>
      </c>
      <c r="T60" s="19" t="s">
        <v>35</v>
      </c>
      <c r="U60" s="21">
        <f t="shared" si="2"/>
        <v>8</v>
      </c>
    </row>
    <row r="61" spans="1:21" s="17" customFormat="1" ht="21" x14ac:dyDescent="0.2">
      <c r="A61" s="27">
        <v>42822</v>
      </c>
      <c r="B61" s="20" t="s">
        <v>22</v>
      </c>
      <c r="C61" s="41" t="s">
        <v>57</v>
      </c>
      <c r="D61" s="18" t="s">
        <v>79</v>
      </c>
      <c r="E61" s="18" t="s">
        <v>59</v>
      </c>
      <c r="F61" s="18" t="s">
        <v>197</v>
      </c>
      <c r="G61" s="18" t="s">
        <v>198</v>
      </c>
      <c r="H61" s="18" t="s">
        <v>62</v>
      </c>
      <c r="I61" s="18" t="s">
        <v>63</v>
      </c>
      <c r="J61" s="18"/>
      <c r="K61" s="18" t="s">
        <v>199</v>
      </c>
      <c r="L61" s="18" t="s">
        <v>66</v>
      </c>
      <c r="M61" s="18" t="s">
        <v>200</v>
      </c>
      <c r="N61" s="19">
        <v>119</v>
      </c>
      <c r="O61" s="19" t="s">
        <v>68</v>
      </c>
      <c r="P61" s="19">
        <v>30</v>
      </c>
      <c r="Q61" s="19">
        <v>0</v>
      </c>
      <c r="R61" s="20">
        <f t="shared" si="1"/>
        <v>42941</v>
      </c>
      <c r="S61" s="19" t="s">
        <v>433</v>
      </c>
      <c r="T61" s="19" t="s">
        <v>436</v>
      </c>
      <c r="U61" s="21">
        <f t="shared" si="2"/>
        <v>86</v>
      </c>
    </row>
    <row r="62" spans="1:21" s="17" customFormat="1" ht="31.5" x14ac:dyDescent="0.2">
      <c r="A62" s="27">
        <v>42822</v>
      </c>
      <c r="B62" s="20" t="s">
        <v>22</v>
      </c>
      <c r="C62" s="41" t="s">
        <v>73</v>
      </c>
      <c r="D62" s="18" t="s">
        <v>79</v>
      </c>
      <c r="E62" s="18" t="s">
        <v>273</v>
      </c>
      <c r="F62" s="18" t="s">
        <v>327</v>
      </c>
      <c r="G62" s="18" t="s">
        <v>328</v>
      </c>
      <c r="H62" s="18" t="s">
        <v>62</v>
      </c>
      <c r="I62" s="18" t="s">
        <v>63</v>
      </c>
      <c r="J62" s="18"/>
      <c r="K62" s="18" t="s">
        <v>329</v>
      </c>
      <c r="L62" s="18" t="s">
        <v>66</v>
      </c>
      <c r="M62" s="18" t="s">
        <v>72</v>
      </c>
      <c r="N62" s="19">
        <v>121</v>
      </c>
      <c r="O62" s="19" t="s">
        <v>68</v>
      </c>
      <c r="P62" s="19">
        <v>30</v>
      </c>
      <c r="Q62" s="19">
        <f t="shared" si="0"/>
        <v>120</v>
      </c>
      <c r="R62" s="20">
        <f t="shared" si="1"/>
        <v>42943</v>
      </c>
      <c r="S62" s="19" t="s">
        <v>433</v>
      </c>
      <c r="T62" s="19" t="s">
        <v>436</v>
      </c>
      <c r="U62" s="21">
        <f t="shared" si="2"/>
        <v>88</v>
      </c>
    </row>
    <row r="63" spans="1:21" s="17" customFormat="1" ht="31.5" x14ac:dyDescent="0.2">
      <c r="A63" s="27">
        <v>42824</v>
      </c>
      <c r="B63" s="20" t="s">
        <v>22</v>
      </c>
      <c r="C63" s="41" t="s">
        <v>57</v>
      </c>
      <c r="D63" s="18" t="s">
        <v>58</v>
      </c>
      <c r="E63" s="18" t="s">
        <v>59</v>
      </c>
      <c r="F63" s="18" t="s">
        <v>201</v>
      </c>
      <c r="G63" s="18" t="s">
        <v>202</v>
      </c>
      <c r="H63" s="18" t="s">
        <v>203</v>
      </c>
      <c r="I63" s="18" t="s">
        <v>63</v>
      </c>
      <c r="J63" s="18"/>
      <c r="K63" s="18" t="s">
        <v>204</v>
      </c>
      <c r="L63" s="18" t="s">
        <v>77</v>
      </c>
      <c r="M63" s="18" t="s">
        <v>120</v>
      </c>
      <c r="N63" s="19">
        <v>18</v>
      </c>
      <c r="O63" s="19" t="s">
        <v>68</v>
      </c>
      <c r="P63" s="19">
        <v>30</v>
      </c>
      <c r="Q63" s="19">
        <f t="shared" si="0"/>
        <v>17</v>
      </c>
      <c r="R63" s="20">
        <f t="shared" si="1"/>
        <v>42842</v>
      </c>
      <c r="S63" s="19" t="s">
        <v>32</v>
      </c>
      <c r="T63" s="19" t="s">
        <v>35</v>
      </c>
      <c r="U63" s="21">
        <f t="shared" si="2"/>
        <v>13</v>
      </c>
    </row>
    <row r="64" spans="1:21" s="17" customFormat="1" ht="31.5" x14ac:dyDescent="0.2">
      <c r="A64" s="27">
        <v>42824</v>
      </c>
      <c r="B64" s="20" t="s">
        <v>22</v>
      </c>
      <c r="C64" s="41" t="s">
        <v>73</v>
      </c>
      <c r="D64" s="18" t="s">
        <v>58</v>
      </c>
      <c r="E64" s="18" t="s">
        <v>273</v>
      </c>
      <c r="F64" s="18" t="s">
        <v>330</v>
      </c>
      <c r="G64" s="18" t="s">
        <v>331</v>
      </c>
      <c r="H64" s="18" t="s">
        <v>62</v>
      </c>
      <c r="I64" s="18" t="s">
        <v>63</v>
      </c>
      <c r="J64" s="18"/>
      <c r="K64" s="18" t="s">
        <v>332</v>
      </c>
      <c r="L64" s="18" t="s">
        <v>66</v>
      </c>
      <c r="M64" s="18" t="s">
        <v>72</v>
      </c>
      <c r="N64" s="19">
        <v>1</v>
      </c>
      <c r="O64" s="19" t="s">
        <v>68</v>
      </c>
      <c r="P64" s="19">
        <v>30</v>
      </c>
      <c r="Q64" s="19">
        <f t="shared" si="0"/>
        <v>0</v>
      </c>
      <c r="R64" s="20">
        <f t="shared" si="1"/>
        <v>42825</v>
      </c>
      <c r="S64" s="19" t="s">
        <v>22</v>
      </c>
      <c r="T64" s="19" t="s">
        <v>23</v>
      </c>
      <c r="U64" s="21">
        <f t="shared" si="2"/>
        <v>2</v>
      </c>
    </row>
    <row r="65" spans="1:21" s="17" customFormat="1" ht="31.5" x14ac:dyDescent="0.2">
      <c r="A65" s="27">
        <v>42825</v>
      </c>
      <c r="B65" s="20" t="s">
        <v>22</v>
      </c>
      <c r="C65" s="41" t="s">
        <v>73</v>
      </c>
      <c r="D65" s="18" t="s">
        <v>58</v>
      </c>
      <c r="E65" s="18" t="s">
        <v>59</v>
      </c>
      <c r="F65" s="18" t="s">
        <v>205</v>
      </c>
      <c r="G65" s="18" t="s">
        <v>206</v>
      </c>
      <c r="H65" s="18" t="s">
        <v>62</v>
      </c>
      <c r="I65" s="18" t="s">
        <v>118</v>
      </c>
      <c r="J65" s="18"/>
      <c r="K65" s="18" t="s">
        <v>207</v>
      </c>
      <c r="L65" s="18" t="s">
        <v>66</v>
      </c>
      <c r="M65" s="18" t="s">
        <v>72</v>
      </c>
      <c r="N65" s="19">
        <v>0</v>
      </c>
      <c r="O65" s="19" t="s">
        <v>68</v>
      </c>
      <c r="P65" s="19"/>
      <c r="Q65" s="19">
        <v>0</v>
      </c>
      <c r="R65" s="20">
        <f t="shared" si="1"/>
        <v>42825</v>
      </c>
      <c r="S65" s="19" t="s">
        <v>22</v>
      </c>
      <c r="T65" s="19" t="s">
        <v>23</v>
      </c>
      <c r="U65" s="21">
        <f t="shared" si="2"/>
        <v>1</v>
      </c>
    </row>
    <row r="66" spans="1:21" s="17" customFormat="1" ht="31.5" x14ac:dyDescent="0.2">
      <c r="A66" s="27">
        <v>42825</v>
      </c>
      <c r="B66" s="20" t="s">
        <v>22</v>
      </c>
      <c r="C66" s="41" t="s">
        <v>73</v>
      </c>
      <c r="D66" s="18" t="s">
        <v>79</v>
      </c>
      <c r="E66" s="18" t="s">
        <v>373</v>
      </c>
      <c r="F66" s="18" t="s">
        <v>402</v>
      </c>
      <c r="G66" s="18" t="s">
        <v>403</v>
      </c>
      <c r="H66" s="18" t="s">
        <v>62</v>
      </c>
      <c r="I66" s="18" t="s">
        <v>63</v>
      </c>
      <c r="J66" s="18"/>
      <c r="K66" s="18" t="s">
        <v>404</v>
      </c>
      <c r="L66" s="18" t="s">
        <v>66</v>
      </c>
      <c r="M66" s="18" t="s">
        <v>120</v>
      </c>
      <c r="N66" s="19">
        <v>118</v>
      </c>
      <c r="O66" s="19" t="s">
        <v>68</v>
      </c>
      <c r="P66" s="19">
        <v>30</v>
      </c>
      <c r="Q66" s="19">
        <f t="shared" si="0"/>
        <v>117</v>
      </c>
      <c r="R66" s="20">
        <f t="shared" si="1"/>
        <v>42943</v>
      </c>
      <c r="S66" s="19" t="s">
        <v>433</v>
      </c>
      <c r="T66" s="19" t="s">
        <v>436</v>
      </c>
      <c r="U66" s="21">
        <f t="shared" si="2"/>
        <v>85</v>
      </c>
    </row>
    <row r="67" spans="1:21" s="17" customFormat="1" ht="31.5" x14ac:dyDescent="0.2">
      <c r="A67" s="20">
        <v>42828</v>
      </c>
      <c r="B67" s="20" t="s">
        <v>32</v>
      </c>
      <c r="C67" s="19" t="s">
        <v>73</v>
      </c>
      <c r="D67" s="19" t="s">
        <v>58</v>
      </c>
      <c r="E67" s="19" t="s">
        <v>59</v>
      </c>
      <c r="F67" s="19" t="s">
        <v>208</v>
      </c>
      <c r="G67" s="19" t="s">
        <v>209</v>
      </c>
      <c r="H67" s="19" t="s">
        <v>62</v>
      </c>
      <c r="I67" s="19" t="s">
        <v>118</v>
      </c>
      <c r="J67" s="19"/>
      <c r="K67" s="19" t="s">
        <v>210</v>
      </c>
      <c r="L67" s="19" t="s">
        <v>66</v>
      </c>
      <c r="M67" s="19" t="s">
        <v>72</v>
      </c>
      <c r="N67" s="19">
        <v>4</v>
      </c>
      <c r="O67" s="19" t="s">
        <v>68</v>
      </c>
      <c r="P67" s="19"/>
      <c r="Q67" s="19">
        <f t="shared" ref="Q67:Q130" si="3">+N67-1</f>
        <v>3</v>
      </c>
      <c r="R67" s="20">
        <f t="shared" ref="R67:R130" si="4">+A67+N67</f>
        <v>42832</v>
      </c>
      <c r="S67" s="19" t="s">
        <v>32</v>
      </c>
      <c r="T67" s="19" t="s">
        <v>35</v>
      </c>
      <c r="U67" s="21">
        <f t="shared" ref="U67:U130" si="5">+NETWORKDAYS(A67,R67)</f>
        <v>5</v>
      </c>
    </row>
    <row r="68" spans="1:21" s="17" customFormat="1" ht="21" x14ac:dyDescent="0.2">
      <c r="A68" s="20">
        <v>42828</v>
      </c>
      <c r="B68" s="20" t="s">
        <v>32</v>
      </c>
      <c r="C68" s="19" t="s">
        <v>57</v>
      </c>
      <c r="D68" s="19" t="s">
        <v>58</v>
      </c>
      <c r="E68" s="19" t="s">
        <v>59</v>
      </c>
      <c r="F68" s="19" t="s">
        <v>211</v>
      </c>
      <c r="G68" s="19" t="s">
        <v>212</v>
      </c>
      <c r="H68" s="19" t="s">
        <v>62</v>
      </c>
      <c r="I68" s="19" t="s">
        <v>63</v>
      </c>
      <c r="J68" s="19" t="s">
        <v>90</v>
      </c>
      <c r="K68" s="19" t="s">
        <v>213</v>
      </c>
      <c r="L68" s="19" t="s">
        <v>66</v>
      </c>
      <c r="M68" s="19" t="s">
        <v>214</v>
      </c>
      <c r="N68" s="19">
        <v>22</v>
      </c>
      <c r="O68" s="19" t="s">
        <v>68</v>
      </c>
      <c r="P68" s="19">
        <v>30</v>
      </c>
      <c r="Q68" s="19">
        <f t="shared" si="3"/>
        <v>21</v>
      </c>
      <c r="R68" s="20">
        <f t="shared" si="4"/>
        <v>42850</v>
      </c>
      <c r="S68" s="19" t="s">
        <v>32</v>
      </c>
      <c r="T68" s="19" t="s">
        <v>35</v>
      </c>
      <c r="U68" s="21">
        <f t="shared" si="5"/>
        <v>17</v>
      </c>
    </row>
    <row r="69" spans="1:21" s="17" customFormat="1" ht="31.5" x14ac:dyDescent="0.2">
      <c r="A69" s="20">
        <v>42828</v>
      </c>
      <c r="B69" s="20" t="s">
        <v>32</v>
      </c>
      <c r="C69" s="19" t="s">
        <v>73</v>
      </c>
      <c r="D69" s="19" t="s">
        <v>58</v>
      </c>
      <c r="E69" s="19" t="s">
        <v>273</v>
      </c>
      <c r="F69" s="19" t="s">
        <v>333</v>
      </c>
      <c r="G69" s="19" t="s">
        <v>334</v>
      </c>
      <c r="H69" s="19" t="s">
        <v>62</v>
      </c>
      <c r="I69" s="19" t="s">
        <v>63</v>
      </c>
      <c r="J69" s="19"/>
      <c r="K69" s="19" t="s">
        <v>335</v>
      </c>
      <c r="L69" s="19" t="s">
        <v>66</v>
      </c>
      <c r="M69" s="19" t="s">
        <v>120</v>
      </c>
      <c r="N69" s="19">
        <v>2</v>
      </c>
      <c r="O69" s="19" t="s">
        <v>68</v>
      </c>
      <c r="P69" s="19">
        <v>30</v>
      </c>
      <c r="Q69" s="19">
        <f t="shared" si="3"/>
        <v>1</v>
      </c>
      <c r="R69" s="20">
        <f t="shared" si="4"/>
        <v>42830</v>
      </c>
      <c r="S69" s="19" t="s">
        <v>32</v>
      </c>
      <c r="T69" s="19" t="s">
        <v>35</v>
      </c>
      <c r="U69" s="21">
        <f t="shared" si="5"/>
        <v>3</v>
      </c>
    </row>
    <row r="70" spans="1:21" s="17" customFormat="1" ht="52.5" x14ac:dyDescent="0.2">
      <c r="A70" s="20">
        <v>42829</v>
      </c>
      <c r="B70" s="20" t="s">
        <v>32</v>
      </c>
      <c r="C70" s="19" t="s">
        <v>73</v>
      </c>
      <c r="D70" s="19" t="s">
        <v>58</v>
      </c>
      <c r="E70" s="19" t="s">
        <v>373</v>
      </c>
      <c r="F70" s="19" t="s">
        <v>74</v>
      </c>
      <c r="G70" s="19" t="s">
        <v>405</v>
      </c>
      <c r="H70" s="19" t="s">
        <v>406</v>
      </c>
      <c r="I70" s="19" t="s">
        <v>63</v>
      </c>
      <c r="J70" s="19"/>
      <c r="K70" s="19" t="s">
        <v>407</v>
      </c>
      <c r="L70" s="19" t="s">
        <v>66</v>
      </c>
      <c r="M70" s="19" t="s">
        <v>408</v>
      </c>
      <c r="N70" s="19">
        <v>37</v>
      </c>
      <c r="O70" s="19" t="s">
        <v>68</v>
      </c>
      <c r="P70" s="19">
        <v>30</v>
      </c>
      <c r="Q70" s="19">
        <f t="shared" si="3"/>
        <v>36</v>
      </c>
      <c r="R70" s="20">
        <f t="shared" si="4"/>
        <v>42866</v>
      </c>
      <c r="S70" s="19" t="s">
        <v>33</v>
      </c>
      <c r="T70" s="19" t="s">
        <v>35</v>
      </c>
      <c r="U70" s="21">
        <f t="shared" si="5"/>
        <v>28</v>
      </c>
    </row>
    <row r="71" spans="1:21" s="17" customFormat="1" ht="31.5" x14ac:dyDescent="0.2">
      <c r="A71" s="20">
        <v>42831</v>
      </c>
      <c r="B71" s="20" t="s">
        <v>32</v>
      </c>
      <c r="C71" s="19" t="s">
        <v>57</v>
      </c>
      <c r="D71" s="19" t="s">
        <v>58</v>
      </c>
      <c r="E71" s="19" t="s">
        <v>59</v>
      </c>
      <c r="F71" s="19" t="s">
        <v>215</v>
      </c>
      <c r="G71" s="19" t="s">
        <v>216</v>
      </c>
      <c r="H71" s="19" t="s">
        <v>62</v>
      </c>
      <c r="I71" s="19" t="s">
        <v>63</v>
      </c>
      <c r="J71" s="19" t="s">
        <v>98</v>
      </c>
      <c r="K71" s="19" t="s">
        <v>217</v>
      </c>
      <c r="L71" s="19" t="s">
        <v>66</v>
      </c>
      <c r="M71" s="19" t="s">
        <v>67</v>
      </c>
      <c r="N71" s="19">
        <v>28</v>
      </c>
      <c r="O71" s="19" t="s">
        <v>68</v>
      </c>
      <c r="P71" s="19">
        <v>30</v>
      </c>
      <c r="Q71" s="19">
        <f t="shared" si="3"/>
        <v>27</v>
      </c>
      <c r="R71" s="20">
        <f t="shared" si="4"/>
        <v>42859</v>
      </c>
      <c r="S71" s="19" t="s">
        <v>33</v>
      </c>
      <c r="T71" s="19" t="s">
        <v>35</v>
      </c>
      <c r="U71" s="21">
        <f t="shared" si="5"/>
        <v>21</v>
      </c>
    </row>
    <row r="72" spans="1:21" s="17" customFormat="1" ht="31.5" x14ac:dyDescent="0.2">
      <c r="A72" s="20">
        <v>42831</v>
      </c>
      <c r="B72" s="20" t="s">
        <v>32</v>
      </c>
      <c r="C72" s="19" t="s">
        <v>73</v>
      </c>
      <c r="D72" s="19" t="s">
        <v>58</v>
      </c>
      <c r="E72" s="19" t="s">
        <v>373</v>
      </c>
      <c r="F72" s="19" t="s">
        <v>409</v>
      </c>
      <c r="G72" s="19" t="s">
        <v>410</v>
      </c>
      <c r="H72" s="19" t="s">
        <v>231</v>
      </c>
      <c r="I72" s="19" t="s">
        <v>63</v>
      </c>
      <c r="J72" s="19"/>
      <c r="K72" s="19" t="s">
        <v>411</v>
      </c>
      <c r="L72" s="19" t="s">
        <v>66</v>
      </c>
      <c r="M72" s="19" t="s">
        <v>72</v>
      </c>
      <c r="N72" s="19">
        <v>0</v>
      </c>
      <c r="O72" s="19" t="s">
        <v>68</v>
      </c>
      <c r="P72" s="19">
        <v>30</v>
      </c>
      <c r="Q72" s="19">
        <f t="shared" si="3"/>
        <v>-1</v>
      </c>
      <c r="R72" s="20">
        <f t="shared" si="4"/>
        <v>42831</v>
      </c>
      <c r="S72" s="19" t="s">
        <v>32</v>
      </c>
      <c r="T72" s="19" t="s">
        <v>35</v>
      </c>
      <c r="U72" s="21">
        <f t="shared" si="5"/>
        <v>1</v>
      </c>
    </row>
    <row r="73" spans="1:21" s="17" customFormat="1" ht="31.5" x14ac:dyDescent="0.2">
      <c r="A73" s="20">
        <v>42842</v>
      </c>
      <c r="B73" s="20" t="s">
        <v>32</v>
      </c>
      <c r="C73" s="19" t="s">
        <v>57</v>
      </c>
      <c r="D73" s="19" t="s">
        <v>58</v>
      </c>
      <c r="E73" s="19" t="s">
        <v>59</v>
      </c>
      <c r="F73" s="19" t="s">
        <v>218</v>
      </c>
      <c r="G73" s="19" t="s">
        <v>219</v>
      </c>
      <c r="H73" s="19" t="s">
        <v>62</v>
      </c>
      <c r="I73" s="19" t="s">
        <v>59</v>
      </c>
      <c r="J73" s="19"/>
      <c r="K73" s="19" t="s">
        <v>220</v>
      </c>
      <c r="L73" s="19" t="s">
        <v>66</v>
      </c>
      <c r="M73" s="19" t="s">
        <v>72</v>
      </c>
      <c r="N73" s="19">
        <v>24</v>
      </c>
      <c r="O73" s="19" t="s">
        <v>68</v>
      </c>
      <c r="P73" s="19">
        <v>15</v>
      </c>
      <c r="Q73" s="19">
        <f t="shared" si="3"/>
        <v>23</v>
      </c>
      <c r="R73" s="20">
        <f t="shared" si="4"/>
        <v>42866</v>
      </c>
      <c r="S73" s="19" t="s">
        <v>33</v>
      </c>
      <c r="T73" s="19" t="s">
        <v>35</v>
      </c>
      <c r="U73" s="21">
        <f t="shared" si="5"/>
        <v>19</v>
      </c>
    </row>
    <row r="74" spans="1:21" s="17" customFormat="1" ht="31.5" x14ac:dyDescent="0.2">
      <c r="A74" s="20">
        <v>42843</v>
      </c>
      <c r="B74" s="20" t="s">
        <v>32</v>
      </c>
      <c r="C74" s="19" t="s">
        <v>57</v>
      </c>
      <c r="D74" s="19" t="s">
        <v>58</v>
      </c>
      <c r="E74" s="19" t="s">
        <v>59</v>
      </c>
      <c r="F74" s="19" t="s">
        <v>221</v>
      </c>
      <c r="G74" s="19" t="s">
        <v>222</v>
      </c>
      <c r="H74" s="19" t="s">
        <v>195</v>
      </c>
      <c r="I74" s="19" t="s">
        <v>59</v>
      </c>
      <c r="J74" s="19" t="s">
        <v>223</v>
      </c>
      <c r="K74" s="19" t="s">
        <v>224</v>
      </c>
      <c r="L74" s="19" t="s">
        <v>66</v>
      </c>
      <c r="M74" s="19" t="s">
        <v>72</v>
      </c>
      <c r="N74" s="19">
        <v>64</v>
      </c>
      <c r="O74" s="19" t="s">
        <v>68</v>
      </c>
      <c r="P74" s="19">
        <v>15</v>
      </c>
      <c r="Q74" s="19">
        <f t="shared" si="3"/>
        <v>63</v>
      </c>
      <c r="R74" s="20">
        <f t="shared" si="4"/>
        <v>42907</v>
      </c>
      <c r="S74" s="19" t="s">
        <v>34</v>
      </c>
      <c r="T74" s="19" t="s">
        <v>35</v>
      </c>
      <c r="U74" s="21">
        <f t="shared" si="5"/>
        <v>47</v>
      </c>
    </row>
    <row r="75" spans="1:21" ht="31.5" x14ac:dyDescent="0.25">
      <c r="A75" s="20">
        <v>42843</v>
      </c>
      <c r="B75" s="20" t="s">
        <v>32</v>
      </c>
      <c r="C75" s="19" t="s">
        <v>57</v>
      </c>
      <c r="D75" s="19" t="s">
        <v>58</v>
      </c>
      <c r="E75" s="19" t="s">
        <v>59</v>
      </c>
      <c r="F75" s="19" t="s">
        <v>225</v>
      </c>
      <c r="G75" s="19" t="s">
        <v>226</v>
      </c>
      <c r="H75" s="19" t="s">
        <v>85</v>
      </c>
      <c r="I75" s="19" t="s">
        <v>59</v>
      </c>
      <c r="J75" s="19"/>
      <c r="K75" s="19" t="s">
        <v>227</v>
      </c>
      <c r="L75" s="19" t="s">
        <v>66</v>
      </c>
      <c r="M75" s="19" t="s">
        <v>228</v>
      </c>
      <c r="N75" s="19">
        <v>13</v>
      </c>
      <c r="O75" s="19" t="s">
        <v>68</v>
      </c>
      <c r="P75" s="19">
        <v>15</v>
      </c>
      <c r="Q75" s="19">
        <f t="shared" si="3"/>
        <v>12</v>
      </c>
      <c r="R75" s="20">
        <f t="shared" si="4"/>
        <v>42856</v>
      </c>
      <c r="S75" s="19" t="s">
        <v>33</v>
      </c>
      <c r="T75" s="19" t="s">
        <v>35</v>
      </c>
      <c r="U75" s="21">
        <f t="shared" si="5"/>
        <v>10</v>
      </c>
    </row>
    <row r="76" spans="1:21" ht="31.5" x14ac:dyDescent="0.25">
      <c r="A76" s="20">
        <v>42843</v>
      </c>
      <c r="B76" s="20" t="s">
        <v>32</v>
      </c>
      <c r="C76" s="19" t="s">
        <v>73</v>
      </c>
      <c r="D76" s="19" t="s">
        <v>58</v>
      </c>
      <c r="E76" s="19" t="s">
        <v>273</v>
      </c>
      <c r="F76" s="19" t="s">
        <v>336</v>
      </c>
      <c r="G76" s="19" t="s">
        <v>337</v>
      </c>
      <c r="H76" s="19" t="s">
        <v>62</v>
      </c>
      <c r="I76" s="19" t="s">
        <v>63</v>
      </c>
      <c r="J76" s="19"/>
      <c r="K76" s="19" t="s">
        <v>338</v>
      </c>
      <c r="L76" s="19" t="s">
        <v>66</v>
      </c>
      <c r="M76" s="19" t="s">
        <v>72</v>
      </c>
      <c r="N76" s="19">
        <v>6</v>
      </c>
      <c r="O76" s="19" t="s">
        <v>68</v>
      </c>
      <c r="P76" s="19">
        <v>30</v>
      </c>
      <c r="Q76" s="19">
        <f t="shared" si="3"/>
        <v>5</v>
      </c>
      <c r="R76" s="20">
        <f t="shared" si="4"/>
        <v>42849</v>
      </c>
      <c r="S76" s="19" t="s">
        <v>32</v>
      </c>
      <c r="T76" s="19" t="s">
        <v>35</v>
      </c>
      <c r="U76" s="21">
        <f t="shared" si="5"/>
        <v>5</v>
      </c>
    </row>
    <row r="77" spans="1:21" ht="31.5" x14ac:dyDescent="0.25">
      <c r="A77" s="20">
        <v>42845</v>
      </c>
      <c r="B77" s="20" t="s">
        <v>32</v>
      </c>
      <c r="C77" s="19" t="s">
        <v>73</v>
      </c>
      <c r="D77" s="19" t="s">
        <v>58</v>
      </c>
      <c r="E77" s="19" t="s">
        <v>373</v>
      </c>
      <c r="F77" s="19" t="s">
        <v>412</v>
      </c>
      <c r="G77" s="19" t="s">
        <v>413</v>
      </c>
      <c r="H77" s="19" t="s">
        <v>62</v>
      </c>
      <c r="I77" s="19" t="s">
        <v>118</v>
      </c>
      <c r="J77" s="19"/>
      <c r="K77" s="19" t="s">
        <v>404</v>
      </c>
      <c r="L77" s="19" t="s">
        <v>66</v>
      </c>
      <c r="M77" s="19" t="s">
        <v>120</v>
      </c>
      <c r="N77" s="19">
        <v>18</v>
      </c>
      <c r="O77" s="19" t="s">
        <v>68</v>
      </c>
      <c r="P77" s="19"/>
      <c r="Q77" s="19">
        <f t="shared" si="3"/>
        <v>17</v>
      </c>
      <c r="R77" s="20">
        <f t="shared" si="4"/>
        <v>42863</v>
      </c>
      <c r="S77" s="19" t="s">
        <v>33</v>
      </c>
      <c r="T77" s="19" t="s">
        <v>35</v>
      </c>
      <c r="U77" s="21">
        <f t="shared" si="5"/>
        <v>13</v>
      </c>
    </row>
    <row r="78" spans="1:21" s="17" customFormat="1" ht="31.5" x14ac:dyDescent="0.2">
      <c r="A78" s="20">
        <v>42848</v>
      </c>
      <c r="B78" s="20" t="s">
        <v>32</v>
      </c>
      <c r="C78" s="19" t="s">
        <v>57</v>
      </c>
      <c r="D78" s="19" t="s">
        <v>58</v>
      </c>
      <c r="E78" s="19" t="s">
        <v>59</v>
      </c>
      <c r="F78" s="19" t="s">
        <v>229</v>
      </c>
      <c r="G78" s="19" t="s">
        <v>230</v>
      </c>
      <c r="H78" s="19" t="s">
        <v>231</v>
      </c>
      <c r="I78" s="19" t="s">
        <v>63</v>
      </c>
      <c r="J78" s="19" t="s">
        <v>232</v>
      </c>
      <c r="K78" s="19" t="s">
        <v>233</v>
      </c>
      <c r="L78" s="19" t="s">
        <v>66</v>
      </c>
      <c r="M78" s="19" t="s">
        <v>234</v>
      </c>
      <c r="N78" s="19">
        <v>1</v>
      </c>
      <c r="O78" s="19" t="s">
        <v>68</v>
      </c>
      <c r="P78" s="19">
        <v>30</v>
      </c>
      <c r="Q78" s="19">
        <v>0</v>
      </c>
      <c r="R78" s="20">
        <f t="shared" si="4"/>
        <v>42849</v>
      </c>
      <c r="S78" s="19" t="s">
        <v>32</v>
      </c>
      <c r="T78" s="19" t="s">
        <v>35</v>
      </c>
      <c r="U78" s="21">
        <f t="shared" si="5"/>
        <v>1</v>
      </c>
    </row>
    <row r="79" spans="1:21" s="17" customFormat="1" ht="31.5" x14ac:dyDescent="0.2">
      <c r="A79" s="20">
        <v>42852</v>
      </c>
      <c r="B79" s="20" t="s">
        <v>32</v>
      </c>
      <c r="C79" s="19" t="s">
        <v>57</v>
      </c>
      <c r="D79" s="19" t="s">
        <v>58</v>
      </c>
      <c r="E79" s="19" t="s">
        <v>59</v>
      </c>
      <c r="F79" s="19" t="s">
        <v>235</v>
      </c>
      <c r="G79" s="19" t="s">
        <v>236</v>
      </c>
      <c r="H79" s="19" t="s">
        <v>62</v>
      </c>
      <c r="I79" s="19" t="s">
        <v>63</v>
      </c>
      <c r="J79" s="19" t="s">
        <v>237</v>
      </c>
      <c r="K79" s="19" t="s">
        <v>238</v>
      </c>
      <c r="L79" s="19" t="s">
        <v>66</v>
      </c>
      <c r="M79" s="19" t="s">
        <v>239</v>
      </c>
      <c r="N79" s="19">
        <v>18</v>
      </c>
      <c r="O79" s="19" t="s">
        <v>68</v>
      </c>
      <c r="P79" s="19">
        <v>30</v>
      </c>
      <c r="Q79" s="19">
        <f t="shared" si="3"/>
        <v>17</v>
      </c>
      <c r="R79" s="20">
        <f t="shared" si="4"/>
        <v>42870</v>
      </c>
      <c r="S79" s="19" t="s">
        <v>33</v>
      </c>
      <c r="T79" s="19" t="s">
        <v>35</v>
      </c>
      <c r="U79" s="21">
        <f t="shared" si="5"/>
        <v>13</v>
      </c>
    </row>
    <row r="80" spans="1:21" s="17" customFormat="1" ht="31.5" x14ac:dyDescent="0.2">
      <c r="A80" s="20">
        <v>42852</v>
      </c>
      <c r="B80" s="20" t="s">
        <v>32</v>
      </c>
      <c r="C80" s="19" t="s">
        <v>57</v>
      </c>
      <c r="D80" s="19" t="s">
        <v>79</v>
      </c>
      <c r="E80" s="19" t="s">
        <v>273</v>
      </c>
      <c r="F80" s="19" t="s">
        <v>339</v>
      </c>
      <c r="G80" s="19" t="s">
        <v>340</v>
      </c>
      <c r="H80" s="19" t="s">
        <v>62</v>
      </c>
      <c r="I80" s="19" t="s">
        <v>63</v>
      </c>
      <c r="J80" s="19" t="s">
        <v>341</v>
      </c>
      <c r="K80" s="19" t="s">
        <v>342</v>
      </c>
      <c r="L80" s="19" t="s">
        <v>66</v>
      </c>
      <c r="M80" s="19" t="s">
        <v>72</v>
      </c>
      <c r="N80" s="19">
        <v>90</v>
      </c>
      <c r="O80" s="19" t="s">
        <v>68</v>
      </c>
      <c r="P80" s="19">
        <v>30</v>
      </c>
      <c r="Q80" s="19">
        <f t="shared" si="3"/>
        <v>89</v>
      </c>
      <c r="R80" s="20">
        <f t="shared" si="4"/>
        <v>42942</v>
      </c>
      <c r="S80" s="19" t="s">
        <v>433</v>
      </c>
      <c r="T80" s="19" t="s">
        <v>436</v>
      </c>
      <c r="U80" s="21">
        <f t="shared" si="5"/>
        <v>65</v>
      </c>
    </row>
    <row r="81" spans="1:21" s="17" customFormat="1" ht="31.5" x14ac:dyDescent="0.2">
      <c r="A81" s="27">
        <v>42863</v>
      </c>
      <c r="B81" s="20" t="s">
        <v>33</v>
      </c>
      <c r="C81" s="41" t="s">
        <v>73</v>
      </c>
      <c r="D81" s="18" t="s">
        <v>58</v>
      </c>
      <c r="E81" s="18" t="s">
        <v>373</v>
      </c>
      <c r="F81" s="18" t="s">
        <v>414</v>
      </c>
      <c r="G81" s="18" t="s">
        <v>415</v>
      </c>
      <c r="H81" s="18" t="s">
        <v>62</v>
      </c>
      <c r="I81" s="18" t="s">
        <v>63</v>
      </c>
      <c r="J81" s="18"/>
      <c r="K81" s="18" t="s">
        <v>416</v>
      </c>
      <c r="L81" s="18" t="s">
        <v>66</v>
      </c>
      <c r="M81" s="18" t="s">
        <v>72</v>
      </c>
      <c r="N81" s="19">
        <v>0</v>
      </c>
      <c r="O81" s="19" t="s">
        <v>68</v>
      </c>
      <c r="P81" s="19">
        <v>30</v>
      </c>
      <c r="Q81" s="19">
        <v>0</v>
      </c>
      <c r="R81" s="20">
        <f t="shared" si="4"/>
        <v>42863</v>
      </c>
      <c r="S81" s="19" t="s">
        <v>33</v>
      </c>
      <c r="T81" s="19" t="s">
        <v>35</v>
      </c>
      <c r="U81" s="21">
        <f t="shared" si="5"/>
        <v>1</v>
      </c>
    </row>
    <row r="82" spans="1:21" s="17" customFormat="1" ht="31.5" x14ac:dyDescent="0.2">
      <c r="A82" s="27">
        <v>42864</v>
      </c>
      <c r="B82" s="20" t="s">
        <v>33</v>
      </c>
      <c r="C82" s="41" t="s">
        <v>73</v>
      </c>
      <c r="D82" s="18" t="s">
        <v>58</v>
      </c>
      <c r="E82" s="18" t="s">
        <v>273</v>
      </c>
      <c r="F82" s="18" t="s">
        <v>343</v>
      </c>
      <c r="G82" s="18" t="s">
        <v>344</v>
      </c>
      <c r="H82" s="18" t="s">
        <v>62</v>
      </c>
      <c r="I82" s="18" t="s">
        <v>63</v>
      </c>
      <c r="J82" s="18"/>
      <c r="K82" s="18" t="s">
        <v>345</v>
      </c>
      <c r="L82" s="18" t="s">
        <v>66</v>
      </c>
      <c r="M82" s="18" t="s">
        <v>72</v>
      </c>
      <c r="N82" s="19">
        <v>0</v>
      </c>
      <c r="O82" s="19" t="s">
        <v>68</v>
      </c>
      <c r="P82" s="19">
        <v>30</v>
      </c>
      <c r="Q82" s="19">
        <v>0</v>
      </c>
      <c r="R82" s="20">
        <f t="shared" si="4"/>
        <v>42864</v>
      </c>
      <c r="S82" s="19" t="s">
        <v>33</v>
      </c>
      <c r="T82" s="19" t="s">
        <v>35</v>
      </c>
      <c r="U82" s="21">
        <f t="shared" si="5"/>
        <v>1</v>
      </c>
    </row>
    <row r="83" spans="1:21" s="17" customFormat="1" ht="31.5" x14ac:dyDescent="0.2">
      <c r="A83" s="27">
        <v>42865</v>
      </c>
      <c r="B83" s="20" t="s">
        <v>33</v>
      </c>
      <c r="C83" s="41" t="s">
        <v>57</v>
      </c>
      <c r="D83" s="18" t="s">
        <v>58</v>
      </c>
      <c r="E83" s="18" t="s">
        <v>59</v>
      </c>
      <c r="F83" s="18" t="s">
        <v>240</v>
      </c>
      <c r="G83" s="18" t="s">
        <v>241</v>
      </c>
      <c r="H83" s="18" t="s">
        <v>195</v>
      </c>
      <c r="I83" s="18" t="s">
        <v>59</v>
      </c>
      <c r="J83" s="18"/>
      <c r="K83" s="18" t="s">
        <v>242</v>
      </c>
      <c r="L83" s="18" t="s">
        <v>66</v>
      </c>
      <c r="M83" s="18" t="s">
        <v>72</v>
      </c>
      <c r="N83" s="19">
        <v>21</v>
      </c>
      <c r="O83" s="19" t="s">
        <v>68</v>
      </c>
      <c r="P83" s="19">
        <v>15</v>
      </c>
      <c r="Q83" s="19">
        <v>0</v>
      </c>
      <c r="R83" s="20">
        <f t="shared" si="4"/>
        <v>42886</v>
      </c>
      <c r="S83" s="19" t="s">
        <v>33</v>
      </c>
      <c r="T83" s="19" t="s">
        <v>35</v>
      </c>
      <c r="U83" s="21">
        <f t="shared" si="5"/>
        <v>16</v>
      </c>
    </row>
    <row r="84" spans="1:21" s="17" customFormat="1" ht="31.5" x14ac:dyDescent="0.2">
      <c r="A84" s="27">
        <v>42866</v>
      </c>
      <c r="B84" s="20" t="s">
        <v>33</v>
      </c>
      <c r="C84" s="41" t="s">
        <v>57</v>
      </c>
      <c r="D84" s="18" t="s">
        <v>58</v>
      </c>
      <c r="E84" s="18" t="s">
        <v>59</v>
      </c>
      <c r="F84" s="18" t="s">
        <v>243</v>
      </c>
      <c r="G84" s="18" t="s">
        <v>244</v>
      </c>
      <c r="H84" s="18" t="s">
        <v>62</v>
      </c>
      <c r="I84" s="18" t="s">
        <v>63</v>
      </c>
      <c r="J84" s="18" t="s">
        <v>98</v>
      </c>
      <c r="K84" s="18" t="s">
        <v>245</v>
      </c>
      <c r="L84" s="18" t="s">
        <v>66</v>
      </c>
      <c r="M84" s="18" t="s">
        <v>246</v>
      </c>
      <c r="N84" s="19">
        <v>26</v>
      </c>
      <c r="O84" s="19" t="s">
        <v>68</v>
      </c>
      <c r="P84" s="19">
        <v>30</v>
      </c>
      <c r="Q84" s="19">
        <f t="shared" si="3"/>
        <v>25</v>
      </c>
      <c r="R84" s="20">
        <f t="shared" si="4"/>
        <v>42892</v>
      </c>
      <c r="S84" s="19" t="s">
        <v>34</v>
      </c>
      <c r="T84" s="19" t="s">
        <v>35</v>
      </c>
      <c r="U84" s="21">
        <f t="shared" si="5"/>
        <v>19</v>
      </c>
    </row>
    <row r="85" spans="1:21" s="17" customFormat="1" ht="31.5" x14ac:dyDescent="0.2">
      <c r="A85" s="27">
        <v>42866</v>
      </c>
      <c r="B85" s="20" t="s">
        <v>33</v>
      </c>
      <c r="C85" s="41" t="s">
        <v>57</v>
      </c>
      <c r="D85" s="18" t="s">
        <v>58</v>
      </c>
      <c r="E85" s="18" t="s">
        <v>273</v>
      </c>
      <c r="F85" s="18" t="s">
        <v>346</v>
      </c>
      <c r="G85" s="18" t="s">
        <v>347</v>
      </c>
      <c r="H85" s="18" t="s">
        <v>231</v>
      </c>
      <c r="I85" s="18" t="s">
        <v>63</v>
      </c>
      <c r="J85" s="18"/>
      <c r="K85" s="18" t="s">
        <v>348</v>
      </c>
      <c r="L85" s="18" t="s">
        <v>66</v>
      </c>
      <c r="M85" s="18" t="s">
        <v>72</v>
      </c>
      <c r="N85" s="19">
        <v>5</v>
      </c>
      <c r="O85" s="19" t="s">
        <v>68</v>
      </c>
      <c r="P85" s="19">
        <v>30</v>
      </c>
      <c r="Q85" s="19">
        <f t="shared" si="3"/>
        <v>4</v>
      </c>
      <c r="R85" s="20">
        <f t="shared" si="4"/>
        <v>42871</v>
      </c>
      <c r="S85" s="19" t="s">
        <v>33</v>
      </c>
      <c r="T85" s="19" t="s">
        <v>35</v>
      </c>
      <c r="U85" s="21">
        <f t="shared" si="5"/>
        <v>4</v>
      </c>
    </row>
    <row r="86" spans="1:21" s="17" customFormat="1" ht="31.5" x14ac:dyDescent="0.2">
      <c r="A86" s="27">
        <v>42866</v>
      </c>
      <c r="B86" s="20" t="s">
        <v>33</v>
      </c>
      <c r="C86" s="41" t="s">
        <v>73</v>
      </c>
      <c r="D86" s="18" t="s">
        <v>58</v>
      </c>
      <c r="E86" s="18" t="s">
        <v>373</v>
      </c>
      <c r="F86" s="18" t="s">
        <v>417</v>
      </c>
      <c r="G86" s="18" t="s">
        <v>418</v>
      </c>
      <c r="H86" s="18" t="s">
        <v>62</v>
      </c>
      <c r="I86" s="18" t="s">
        <v>118</v>
      </c>
      <c r="J86" s="18"/>
      <c r="K86" s="18" t="s">
        <v>404</v>
      </c>
      <c r="L86" s="18" t="s">
        <v>66</v>
      </c>
      <c r="M86" s="18" t="s">
        <v>120</v>
      </c>
      <c r="N86" s="19">
        <v>0</v>
      </c>
      <c r="O86" s="19" t="s">
        <v>68</v>
      </c>
      <c r="P86" s="19"/>
      <c r="Q86" s="19">
        <v>0</v>
      </c>
      <c r="R86" s="20">
        <f t="shared" si="4"/>
        <v>42866</v>
      </c>
      <c r="S86" s="19" t="s">
        <v>33</v>
      </c>
      <c r="T86" s="19" t="s">
        <v>35</v>
      </c>
      <c r="U86" s="21">
        <f t="shared" si="5"/>
        <v>1</v>
      </c>
    </row>
    <row r="87" spans="1:21" s="17" customFormat="1" ht="31.5" x14ac:dyDescent="0.2">
      <c r="A87" s="27">
        <v>42867</v>
      </c>
      <c r="B87" s="20" t="s">
        <v>33</v>
      </c>
      <c r="C87" s="41" t="s">
        <v>57</v>
      </c>
      <c r="D87" s="18" t="s">
        <v>58</v>
      </c>
      <c r="E87" s="18" t="s">
        <v>59</v>
      </c>
      <c r="F87" s="18" t="s">
        <v>247</v>
      </c>
      <c r="G87" s="18" t="s">
        <v>248</v>
      </c>
      <c r="H87" s="18" t="s">
        <v>62</v>
      </c>
      <c r="I87" s="18" t="s">
        <v>63</v>
      </c>
      <c r="J87" s="18" t="s">
        <v>249</v>
      </c>
      <c r="K87" s="18" t="s">
        <v>250</v>
      </c>
      <c r="L87" s="18" t="s">
        <v>66</v>
      </c>
      <c r="M87" s="18" t="s">
        <v>251</v>
      </c>
      <c r="N87" s="19">
        <v>20</v>
      </c>
      <c r="O87" s="19" t="s">
        <v>68</v>
      </c>
      <c r="P87" s="19">
        <v>30</v>
      </c>
      <c r="Q87" s="19">
        <f t="shared" si="3"/>
        <v>19</v>
      </c>
      <c r="R87" s="20">
        <f t="shared" si="4"/>
        <v>42887</v>
      </c>
      <c r="S87" s="19" t="s">
        <v>34</v>
      </c>
      <c r="T87" s="19" t="s">
        <v>35</v>
      </c>
      <c r="U87" s="21">
        <f t="shared" si="5"/>
        <v>15</v>
      </c>
    </row>
    <row r="88" spans="1:21" s="17" customFormat="1" ht="31.5" x14ac:dyDescent="0.2">
      <c r="A88" s="27">
        <v>42870</v>
      </c>
      <c r="B88" s="20" t="s">
        <v>33</v>
      </c>
      <c r="C88" s="41" t="s">
        <v>73</v>
      </c>
      <c r="D88" s="18" t="s">
        <v>79</v>
      </c>
      <c r="E88" s="18" t="s">
        <v>273</v>
      </c>
      <c r="F88" s="18" t="s">
        <v>349</v>
      </c>
      <c r="G88" s="18" t="s">
        <v>350</v>
      </c>
      <c r="H88" s="18" t="s">
        <v>62</v>
      </c>
      <c r="I88" s="18" t="s">
        <v>118</v>
      </c>
      <c r="J88" s="18"/>
      <c r="K88" s="18" t="s">
        <v>119</v>
      </c>
      <c r="L88" s="18" t="s">
        <v>66</v>
      </c>
      <c r="M88" s="18" t="s">
        <v>351</v>
      </c>
      <c r="N88" s="19">
        <v>73</v>
      </c>
      <c r="O88" s="19" t="s">
        <v>68</v>
      </c>
      <c r="P88" s="19"/>
      <c r="Q88" s="19">
        <v>0</v>
      </c>
      <c r="R88" s="20">
        <f t="shared" si="4"/>
        <v>42943</v>
      </c>
      <c r="S88" s="19" t="s">
        <v>433</v>
      </c>
      <c r="T88" s="19" t="s">
        <v>436</v>
      </c>
      <c r="U88" s="21">
        <f t="shared" si="5"/>
        <v>54</v>
      </c>
    </row>
    <row r="89" spans="1:21" s="17" customFormat="1" ht="31.5" x14ac:dyDescent="0.2">
      <c r="A89" s="27">
        <v>42872</v>
      </c>
      <c r="B89" s="20" t="s">
        <v>33</v>
      </c>
      <c r="C89" s="41" t="s">
        <v>73</v>
      </c>
      <c r="D89" s="18" t="s">
        <v>58</v>
      </c>
      <c r="E89" s="18" t="s">
        <v>373</v>
      </c>
      <c r="F89" s="18" t="s">
        <v>419</v>
      </c>
      <c r="G89" s="18" t="s">
        <v>420</v>
      </c>
      <c r="H89" s="18" t="s">
        <v>62</v>
      </c>
      <c r="I89" s="18" t="s">
        <v>63</v>
      </c>
      <c r="J89" s="18"/>
      <c r="K89" s="18" t="s">
        <v>421</v>
      </c>
      <c r="L89" s="18" t="s">
        <v>66</v>
      </c>
      <c r="M89" s="18" t="s">
        <v>120</v>
      </c>
      <c r="N89" s="19">
        <v>0</v>
      </c>
      <c r="O89" s="19" t="s">
        <v>68</v>
      </c>
      <c r="P89" s="19">
        <v>30</v>
      </c>
      <c r="Q89" s="19">
        <f t="shared" si="3"/>
        <v>-1</v>
      </c>
      <c r="R89" s="20">
        <f t="shared" si="4"/>
        <v>42872</v>
      </c>
      <c r="S89" s="19" t="s">
        <v>33</v>
      </c>
      <c r="T89" s="19" t="s">
        <v>35</v>
      </c>
      <c r="U89" s="21">
        <f t="shared" si="5"/>
        <v>1</v>
      </c>
    </row>
    <row r="90" spans="1:21" s="17" customFormat="1" ht="42" x14ac:dyDescent="0.2">
      <c r="A90" s="27">
        <v>42879</v>
      </c>
      <c r="B90" s="20" t="s">
        <v>33</v>
      </c>
      <c r="C90" s="41" t="s">
        <v>57</v>
      </c>
      <c r="D90" s="18" t="s">
        <v>58</v>
      </c>
      <c r="E90" s="18" t="s">
        <v>59</v>
      </c>
      <c r="F90" s="18" t="s">
        <v>252</v>
      </c>
      <c r="G90" s="18" t="s">
        <v>253</v>
      </c>
      <c r="H90" s="18" t="s">
        <v>62</v>
      </c>
      <c r="I90" s="18" t="s">
        <v>63</v>
      </c>
      <c r="J90" s="18" t="s">
        <v>90</v>
      </c>
      <c r="K90" s="18" t="s">
        <v>254</v>
      </c>
      <c r="L90" s="18" t="s">
        <v>66</v>
      </c>
      <c r="M90" s="18" t="s">
        <v>255</v>
      </c>
      <c r="N90" s="19">
        <v>62</v>
      </c>
      <c r="O90" s="19" t="s">
        <v>68</v>
      </c>
      <c r="P90" s="19">
        <v>30</v>
      </c>
      <c r="Q90" s="19">
        <v>0</v>
      </c>
      <c r="R90" s="20">
        <f t="shared" si="4"/>
        <v>42941</v>
      </c>
      <c r="S90" s="19" t="s">
        <v>433</v>
      </c>
      <c r="T90" s="19" t="s">
        <v>436</v>
      </c>
      <c r="U90" s="21">
        <f t="shared" si="5"/>
        <v>45</v>
      </c>
    </row>
    <row r="91" spans="1:21" s="17" customFormat="1" ht="31.5" x14ac:dyDescent="0.2">
      <c r="A91" s="27">
        <v>42879</v>
      </c>
      <c r="B91" s="20" t="s">
        <v>33</v>
      </c>
      <c r="C91" s="41" t="s">
        <v>73</v>
      </c>
      <c r="D91" s="18" t="s">
        <v>58</v>
      </c>
      <c r="E91" s="18" t="s">
        <v>273</v>
      </c>
      <c r="F91" s="18" t="s">
        <v>352</v>
      </c>
      <c r="G91" s="18" t="s">
        <v>353</v>
      </c>
      <c r="H91" s="18" t="s">
        <v>62</v>
      </c>
      <c r="I91" s="18" t="s">
        <v>354</v>
      </c>
      <c r="J91" s="18"/>
      <c r="K91" s="18" t="s">
        <v>355</v>
      </c>
      <c r="L91" s="18" t="s">
        <v>66</v>
      </c>
      <c r="M91" s="18" t="s">
        <v>72</v>
      </c>
      <c r="N91" s="19">
        <v>0</v>
      </c>
      <c r="O91" s="19" t="s">
        <v>68</v>
      </c>
      <c r="P91" s="19"/>
      <c r="Q91" s="19">
        <f t="shared" si="3"/>
        <v>-1</v>
      </c>
      <c r="R91" s="20">
        <f t="shared" si="4"/>
        <v>42879</v>
      </c>
      <c r="S91" s="19" t="s">
        <v>33</v>
      </c>
      <c r="T91" s="19" t="s">
        <v>35</v>
      </c>
      <c r="U91" s="21">
        <f t="shared" si="5"/>
        <v>1</v>
      </c>
    </row>
    <row r="92" spans="1:21" s="17" customFormat="1" ht="21" x14ac:dyDescent="0.2">
      <c r="A92" s="27">
        <v>42880</v>
      </c>
      <c r="B92" s="20" t="s">
        <v>33</v>
      </c>
      <c r="C92" s="41" t="s">
        <v>73</v>
      </c>
      <c r="D92" s="18" t="s">
        <v>58</v>
      </c>
      <c r="E92" s="18" t="s">
        <v>373</v>
      </c>
      <c r="F92" s="18" t="s">
        <v>422</v>
      </c>
      <c r="G92" s="18" t="s">
        <v>423</v>
      </c>
      <c r="H92" s="18" t="s">
        <v>147</v>
      </c>
      <c r="I92" s="18" t="s">
        <v>118</v>
      </c>
      <c r="J92" s="18"/>
      <c r="K92" s="18" t="s">
        <v>404</v>
      </c>
      <c r="L92" s="18" t="s">
        <v>66</v>
      </c>
      <c r="M92" s="18" t="s">
        <v>424</v>
      </c>
      <c r="N92" s="19">
        <v>41</v>
      </c>
      <c r="O92" s="19" t="s">
        <v>68</v>
      </c>
      <c r="P92" s="19"/>
      <c r="Q92" s="19">
        <f t="shared" si="3"/>
        <v>40</v>
      </c>
      <c r="R92" s="20">
        <f t="shared" si="4"/>
        <v>42921</v>
      </c>
      <c r="S92" s="19" t="s">
        <v>433</v>
      </c>
      <c r="T92" s="19" t="s">
        <v>436</v>
      </c>
      <c r="U92" s="21">
        <f t="shared" si="5"/>
        <v>30</v>
      </c>
    </row>
    <row r="93" spans="1:21" s="17" customFormat="1" ht="31.5" x14ac:dyDescent="0.2">
      <c r="A93" s="27">
        <v>42885</v>
      </c>
      <c r="B93" s="20" t="s">
        <v>33</v>
      </c>
      <c r="C93" s="41" t="s">
        <v>57</v>
      </c>
      <c r="D93" s="18" t="s">
        <v>58</v>
      </c>
      <c r="E93" s="18" t="s">
        <v>59</v>
      </c>
      <c r="F93" s="18" t="s">
        <v>256</v>
      </c>
      <c r="G93" s="18" t="s">
        <v>257</v>
      </c>
      <c r="H93" s="18" t="s">
        <v>62</v>
      </c>
      <c r="I93" s="18"/>
      <c r="J93" s="18"/>
      <c r="K93" s="18" t="s">
        <v>258</v>
      </c>
      <c r="L93" s="18" t="s">
        <v>66</v>
      </c>
      <c r="M93" s="18" t="s">
        <v>72</v>
      </c>
      <c r="N93" s="19">
        <v>2</v>
      </c>
      <c r="O93" s="19" t="s">
        <v>68</v>
      </c>
      <c r="P93" s="19"/>
      <c r="Q93" s="19">
        <v>0</v>
      </c>
      <c r="R93" s="20">
        <f t="shared" si="4"/>
        <v>42887</v>
      </c>
      <c r="S93" s="19" t="s">
        <v>34</v>
      </c>
      <c r="T93" s="19" t="s">
        <v>35</v>
      </c>
      <c r="U93" s="21">
        <f t="shared" si="5"/>
        <v>3</v>
      </c>
    </row>
    <row r="94" spans="1:21" s="17" customFormat="1" ht="31.5" x14ac:dyDescent="0.2">
      <c r="A94" s="27">
        <v>42885</v>
      </c>
      <c r="B94" s="20" t="s">
        <v>33</v>
      </c>
      <c r="C94" s="41" t="s">
        <v>73</v>
      </c>
      <c r="D94" s="18" t="s">
        <v>58</v>
      </c>
      <c r="E94" s="18" t="s">
        <v>373</v>
      </c>
      <c r="F94" s="18" t="s">
        <v>425</v>
      </c>
      <c r="G94" s="18" t="s">
        <v>426</v>
      </c>
      <c r="H94" s="18" t="s">
        <v>62</v>
      </c>
      <c r="I94" s="18" t="s">
        <v>63</v>
      </c>
      <c r="J94" s="18"/>
      <c r="K94" s="18" t="s">
        <v>427</v>
      </c>
      <c r="L94" s="18" t="s">
        <v>66</v>
      </c>
      <c r="M94" s="18" t="s">
        <v>72</v>
      </c>
      <c r="N94" s="19">
        <v>0</v>
      </c>
      <c r="O94" s="19" t="s">
        <v>68</v>
      </c>
      <c r="P94" s="19">
        <v>30</v>
      </c>
      <c r="Q94" s="19">
        <v>0</v>
      </c>
      <c r="R94" s="20">
        <f t="shared" si="4"/>
        <v>42885</v>
      </c>
      <c r="S94" s="19" t="s">
        <v>33</v>
      </c>
      <c r="T94" s="19" t="s">
        <v>35</v>
      </c>
      <c r="U94" s="21">
        <f t="shared" si="5"/>
        <v>1</v>
      </c>
    </row>
    <row r="95" spans="1:21" s="17" customFormat="1" ht="31.5" x14ac:dyDescent="0.2">
      <c r="A95" s="27">
        <v>42890</v>
      </c>
      <c r="B95" s="20" t="s">
        <v>34</v>
      </c>
      <c r="C95" s="41" t="s">
        <v>57</v>
      </c>
      <c r="D95" s="18" t="s">
        <v>58</v>
      </c>
      <c r="E95" s="18" t="s">
        <v>59</v>
      </c>
      <c r="F95" s="18" t="s">
        <v>259</v>
      </c>
      <c r="G95" s="18" t="s">
        <v>260</v>
      </c>
      <c r="H95" s="18" t="s">
        <v>62</v>
      </c>
      <c r="I95" s="18" t="s">
        <v>63</v>
      </c>
      <c r="J95" s="18" t="s">
        <v>261</v>
      </c>
      <c r="K95" s="18" t="s">
        <v>262</v>
      </c>
      <c r="L95" s="18" t="s">
        <v>66</v>
      </c>
      <c r="M95" s="18" t="s">
        <v>72</v>
      </c>
      <c r="N95" s="19">
        <v>4</v>
      </c>
      <c r="O95" s="19" t="s">
        <v>68</v>
      </c>
      <c r="P95" s="19">
        <v>30</v>
      </c>
      <c r="Q95" s="19">
        <f t="shared" si="3"/>
        <v>3</v>
      </c>
      <c r="R95" s="20">
        <f t="shared" si="4"/>
        <v>42894</v>
      </c>
      <c r="S95" s="19" t="s">
        <v>34</v>
      </c>
      <c r="T95" s="19" t="s">
        <v>35</v>
      </c>
      <c r="U95" s="21">
        <f t="shared" si="5"/>
        <v>4</v>
      </c>
    </row>
    <row r="96" spans="1:21" ht="31.5" x14ac:dyDescent="0.25">
      <c r="A96" s="27">
        <v>42890</v>
      </c>
      <c r="B96" s="20" t="s">
        <v>34</v>
      </c>
      <c r="C96" s="41" t="s">
        <v>57</v>
      </c>
      <c r="D96" s="18" t="s">
        <v>58</v>
      </c>
      <c r="E96" s="18" t="s">
        <v>59</v>
      </c>
      <c r="F96" s="18" t="s">
        <v>263</v>
      </c>
      <c r="G96" s="18" t="s">
        <v>264</v>
      </c>
      <c r="H96" s="18" t="s">
        <v>62</v>
      </c>
      <c r="I96" s="18" t="s">
        <v>63</v>
      </c>
      <c r="J96" s="18" t="s">
        <v>90</v>
      </c>
      <c r="K96" s="18" t="s">
        <v>265</v>
      </c>
      <c r="L96" s="18" t="s">
        <v>66</v>
      </c>
      <c r="M96" s="18" t="s">
        <v>266</v>
      </c>
      <c r="N96" s="19">
        <v>1</v>
      </c>
      <c r="O96" s="19" t="s">
        <v>68</v>
      </c>
      <c r="P96" s="19">
        <v>30</v>
      </c>
      <c r="Q96" s="19">
        <f t="shared" si="3"/>
        <v>0</v>
      </c>
      <c r="R96" s="20">
        <f t="shared" si="4"/>
        <v>42891</v>
      </c>
      <c r="S96" s="19" t="s">
        <v>34</v>
      </c>
      <c r="T96" s="19" t="s">
        <v>35</v>
      </c>
      <c r="U96" s="21">
        <f t="shared" si="5"/>
        <v>1</v>
      </c>
    </row>
    <row r="97" spans="1:21" ht="31.5" x14ac:dyDescent="0.25">
      <c r="A97" s="27">
        <v>42895</v>
      </c>
      <c r="B97" s="20" t="s">
        <v>34</v>
      </c>
      <c r="C97" s="41" t="s">
        <v>73</v>
      </c>
      <c r="D97" s="18" t="s">
        <v>58</v>
      </c>
      <c r="E97" s="18" t="s">
        <v>273</v>
      </c>
      <c r="F97" s="18" t="s">
        <v>356</v>
      </c>
      <c r="G97" s="18" t="s">
        <v>357</v>
      </c>
      <c r="H97" s="18" t="s">
        <v>62</v>
      </c>
      <c r="I97" s="18" t="s">
        <v>63</v>
      </c>
      <c r="J97" s="18"/>
      <c r="K97" s="18" t="s">
        <v>358</v>
      </c>
      <c r="L97" s="18" t="s">
        <v>66</v>
      </c>
      <c r="M97" s="18" t="s">
        <v>72</v>
      </c>
      <c r="N97" s="19">
        <v>0</v>
      </c>
      <c r="O97" s="19" t="s">
        <v>68</v>
      </c>
      <c r="P97" s="19">
        <v>30</v>
      </c>
      <c r="Q97" s="19">
        <v>0</v>
      </c>
      <c r="R97" s="20">
        <f t="shared" si="4"/>
        <v>42895</v>
      </c>
      <c r="S97" s="19" t="s">
        <v>34</v>
      </c>
      <c r="T97" s="19" t="s">
        <v>35</v>
      </c>
      <c r="U97" s="21">
        <f t="shared" si="5"/>
        <v>1</v>
      </c>
    </row>
    <row r="98" spans="1:21" ht="42" x14ac:dyDescent="0.25">
      <c r="A98" s="27">
        <v>42898</v>
      </c>
      <c r="B98" s="20" t="s">
        <v>34</v>
      </c>
      <c r="C98" s="41" t="s">
        <v>73</v>
      </c>
      <c r="D98" s="18" t="s">
        <v>58</v>
      </c>
      <c r="E98" s="18" t="s">
        <v>273</v>
      </c>
      <c r="F98" s="18" t="s">
        <v>359</v>
      </c>
      <c r="G98" s="18" t="s">
        <v>360</v>
      </c>
      <c r="H98" s="18" t="s">
        <v>62</v>
      </c>
      <c r="I98" s="18" t="s">
        <v>63</v>
      </c>
      <c r="J98" s="18"/>
      <c r="K98" s="18" t="s">
        <v>361</v>
      </c>
      <c r="L98" s="18" t="s">
        <v>66</v>
      </c>
      <c r="M98" s="18" t="s">
        <v>362</v>
      </c>
      <c r="N98" s="19">
        <v>0</v>
      </c>
      <c r="O98" s="19" t="s">
        <v>68</v>
      </c>
      <c r="P98" s="19">
        <v>30</v>
      </c>
      <c r="Q98" s="19">
        <f t="shared" si="3"/>
        <v>-1</v>
      </c>
      <c r="R98" s="20">
        <f t="shared" si="4"/>
        <v>42898</v>
      </c>
      <c r="S98" s="19" t="s">
        <v>34</v>
      </c>
      <c r="T98" s="19" t="s">
        <v>35</v>
      </c>
      <c r="U98" s="21">
        <f t="shared" si="5"/>
        <v>1</v>
      </c>
    </row>
    <row r="99" spans="1:21" s="17" customFormat="1" ht="31.5" x14ac:dyDescent="0.2">
      <c r="A99" s="27">
        <v>42900</v>
      </c>
      <c r="B99" s="20" t="s">
        <v>34</v>
      </c>
      <c r="C99" s="41" t="s">
        <v>57</v>
      </c>
      <c r="D99" s="18" t="s">
        <v>58</v>
      </c>
      <c r="E99" s="18" t="s">
        <v>59</v>
      </c>
      <c r="F99" s="18" t="s">
        <v>267</v>
      </c>
      <c r="G99" s="18" t="s">
        <v>268</v>
      </c>
      <c r="H99" s="18" t="s">
        <v>62</v>
      </c>
      <c r="I99" s="18" t="s">
        <v>63</v>
      </c>
      <c r="J99" s="18" t="s">
        <v>90</v>
      </c>
      <c r="K99" s="18" t="s">
        <v>269</v>
      </c>
      <c r="L99" s="18" t="s">
        <v>66</v>
      </c>
      <c r="M99" s="18" t="s">
        <v>266</v>
      </c>
      <c r="N99" s="19">
        <v>1</v>
      </c>
      <c r="O99" s="19" t="s">
        <v>68</v>
      </c>
      <c r="P99" s="19">
        <v>30</v>
      </c>
      <c r="Q99" s="19">
        <v>0</v>
      </c>
      <c r="R99" s="20">
        <f t="shared" si="4"/>
        <v>42901</v>
      </c>
      <c r="S99" s="19" t="s">
        <v>34</v>
      </c>
      <c r="T99" s="19" t="s">
        <v>35</v>
      </c>
      <c r="U99" s="21">
        <f t="shared" si="5"/>
        <v>2</v>
      </c>
    </row>
    <row r="100" spans="1:21" s="17" customFormat="1" ht="31.5" x14ac:dyDescent="0.2">
      <c r="A100" s="27">
        <v>42901</v>
      </c>
      <c r="B100" s="20" t="s">
        <v>34</v>
      </c>
      <c r="C100" s="41" t="s">
        <v>73</v>
      </c>
      <c r="D100" s="18" t="s">
        <v>58</v>
      </c>
      <c r="E100" s="18" t="s">
        <v>273</v>
      </c>
      <c r="F100" s="18" t="s">
        <v>363</v>
      </c>
      <c r="G100" s="18" t="s">
        <v>364</v>
      </c>
      <c r="H100" s="18" t="s">
        <v>62</v>
      </c>
      <c r="I100" s="18" t="s">
        <v>63</v>
      </c>
      <c r="J100" s="18"/>
      <c r="K100" s="18" t="s">
        <v>365</v>
      </c>
      <c r="L100" s="18" t="s">
        <v>66</v>
      </c>
      <c r="M100" s="18" t="s">
        <v>72</v>
      </c>
      <c r="N100" s="19">
        <v>5</v>
      </c>
      <c r="O100" s="19" t="s">
        <v>68</v>
      </c>
      <c r="P100" s="19">
        <v>30</v>
      </c>
      <c r="Q100" s="19">
        <v>0</v>
      </c>
      <c r="R100" s="20">
        <f t="shared" si="4"/>
        <v>42906</v>
      </c>
      <c r="S100" s="19" t="s">
        <v>34</v>
      </c>
      <c r="T100" s="19" t="s">
        <v>35</v>
      </c>
      <c r="U100" s="21">
        <f t="shared" si="5"/>
        <v>4</v>
      </c>
    </row>
    <row r="101" spans="1:21" s="17" customFormat="1" ht="31.5" x14ac:dyDescent="0.2">
      <c r="A101" s="27">
        <v>42902</v>
      </c>
      <c r="B101" s="20" t="s">
        <v>34</v>
      </c>
      <c r="C101" s="41" t="s">
        <v>73</v>
      </c>
      <c r="D101" s="18" t="s">
        <v>58</v>
      </c>
      <c r="E101" s="18" t="s">
        <v>273</v>
      </c>
      <c r="F101" s="18" t="s">
        <v>366</v>
      </c>
      <c r="G101" s="18" t="s">
        <v>367</v>
      </c>
      <c r="H101" s="18" t="s">
        <v>62</v>
      </c>
      <c r="I101" s="18" t="s">
        <v>368</v>
      </c>
      <c r="J101" s="18"/>
      <c r="K101" s="18" t="s">
        <v>369</v>
      </c>
      <c r="L101" s="18" t="s">
        <v>66</v>
      </c>
      <c r="M101" s="18" t="s">
        <v>67</v>
      </c>
      <c r="N101" s="19">
        <v>6</v>
      </c>
      <c r="O101" s="19" t="s">
        <v>68</v>
      </c>
      <c r="P101" s="19"/>
      <c r="Q101" s="19">
        <v>0</v>
      </c>
      <c r="R101" s="20">
        <f t="shared" si="4"/>
        <v>42908</v>
      </c>
      <c r="S101" s="19" t="s">
        <v>34</v>
      </c>
      <c r="T101" s="19" t="s">
        <v>35</v>
      </c>
      <c r="U101" s="21">
        <f t="shared" si="5"/>
        <v>5</v>
      </c>
    </row>
    <row r="102" spans="1:21" s="17" customFormat="1" ht="31.5" x14ac:dyDescent="0.2">
      <c r="A102" s="27">
        <v>42907</v>
      </c>
      <c r="B102" s="20" t="s">
        <v>34</v>
      </c>
      <c r="C102" s="41" t="s">
        <v>73</v>
      </c>
      <c r="D102" s="18" t="s">
        <v>58</v>
      </c>
      <c r="E102" s="18" t="s">
        <v>273</v>
      </c>
      <c r="F102" s="18" t="s">
        <v>370</v>
      </c>
      <c r="G102" s="18" t="s">
        <v>371</v>
      </c>
      <c r="H102" s="18" t="s">
        <v>62</v>
      </c>
      <c r="I102" s="18" t="s">
        <v>63</v>
      </c>
      <c r="J102" s="18"/>
      <c r="K102" s="18" t="s">
        <v>372</v>
      </c>
      <c r="L102" s="18" t="s">
        <v>66</v>
      </c>
      <c r="M102" s="18" t="s">
        <v>72</v>
      </c>
      <c r="N102" s="19">
        <v>0</v>
      </c>
      <c r="O102" s="19" t="s">
        <v>68</v>
      </c>
      <c r="P102" s="19">
        <v>30</v>
      </c>
      <c r="Q102" s="19">
        <f t="shared" si="3"/>
        <v>-1</v>
      </c>
      <c r="R102" s="20">
        <f t="shared" si="4"/>
        <v>42907</v>
      </c>
      <c r="S102" s="19" t="s">
        <v>34</v>
      </c>
      <c r="T102" s="19" t="s">
        <v>35</v>
      </c>
      <c r="U102" s="21">
        <f t="shared" si="5"/>
        <v>1</v>
      </c>
    </row>
    <row r="103" spans="1:21" s="17" customFormat="1" ht="31.5" x14ac:dyDescent="0.2">
      <c r="A103" s="27">
        <v>42909</v>
      </c>
      <c r="B103" s="20" t="s">
        <v>34</v>
      </c>
      <c r="C103" s="41" t="s">
        <v>73</v>
      </c>
      <c r="D103" s="18" t="s">
        <v>79</v>
      </c>
      <c r="E103" s="18" t="s">
        <v>59</v>
      </c>
      <c r="F103" s="18" t="s">
        <v>270</v>
      </c>
      <c r="G103" s="18" t="s">
        <v>271</v>
      </c>
      <c r="H103" s="18" t="s">
        <v>62</v>
      </c>
      <c r="I103" s="18" t="s">
        <v>118</v>
      </c>
      <c r="J103" s="18"/>
      <c r="K103" s="18" t="s">
        <v>272</v>
      </c>
      <c r="L103" s="18" t="s">
        <v>66</v>
      </c>
      <c r="M103" s="18" t="s">
        <v>72</v>
      </c>
      <c r="N103" s="19">
        <v>34</v>
      </c>
      <c r="O103" s="19" t="s">
        <v>68</v>
      </c>
      <c r="P103" s="19"/>
      <c r="Q103" s="19">
        <v>0</v>
      </c>
      <c r="R103" s="20">
        <f t="shared" si="4"/>
        <v>42943</v>
      </c>
      <c r="S103" s="19" t="s">
        <v>433</v>
      </c>
      <c r="T103" s="19" t="s">
        <v>436</v>
      </c>
      <c r="U103" s="21">
        <f t="shared" si="5"/>
        <v>25</v>
      </c>
    </row>
    <row r="104" spans="1:21" ht="21" x14ac:dyDescent="0.25">
      <c r="A104" s="67">
        <v>42928</v>
      </c>
      <c r="B104" s="67" t="s">
        <v>433</v>
      </c>
      <c r="C104" s="42" t="s">
        <v>57</v>
      </c>
      <c r="D104" s="40" t="s">
        <v>58</v>
      </c>
      <c r="E104" s="40" t="s">
        <v>59</v>
      </c>
      <c r="F104" s="40" t="s">
        <v>464</v>
      </c>
      <c r="G104" s="40" t="s">
        <v>465</v>
      </c>
      <c r="H104" s="40" t="s">
        <v>62</v>
      </c>
      <c r="I104" s="40" t="s">
        <v>63</v>
      </c>
      <c r="J104" s="40" t="s">
        <v>90</v>
      </c>
      <c r="K104" s="40" t="s">
        <v>466</v>
      </c>
      <c r="L104" s="40" t="s">
        <v>66</v>
      </c>
      <c r="M104" s="40" t="s">
        <v>467</v>
      </c>
      <c r="N104" s="42">
        <v>4</v>
      </c>
      <c r="O104" s="42" t="s">
        <v>68</v>
      </c>
      <c r="P104" s="42">
        <v>30</v>
      </c>
      <c r="Q104" s="19">
        <f t="shared" si="3"/>
        <v>3</v>
      </c>
      <c r="R104" s="20">
        <f t="shared" si="4"/>
        <v>42932</v>
      </c>
      <c r="S104" s="19" t="s">
        <v>433</v>
      </c>
      <c r="T104" s="19" t="s">
        <v>436</v>
      </c>
      <c r="U104" s="21">
        <f t="shared" si="5"/>
        <v>3</v>
      </c>
    </row>
    <row r="105" spans="1:21" ht="42" x14ac:dyDescent="0.25">
      <c r="A105" s="67">
        <v>42928</v>
      </c>
      <c r="B105" s="67" t="s">
        <v>433</v>
      </c>
      <c r="C105" s="42" t="s">
        <v>57</v>
      </c>
      <c r="D105" s="40" t="s">
        <v>58</v>
      </c>
      <c r="E105" s="40" t="s">
        <v>59</v>
      </c>
      <c r="F105" s="40" t="s">
        <v>468</v>
      </c>
      <c r="G105" s="40" t="s">
        <v>469</v>
      </c>
      <c r="H105" s="40" t="s">
        <v>62</v>
      </c>
      <c r="I105" s="40" t="s">
        <v>63</v>
      </c>
      <c r="J105" s="40" t="s">
        <v>90</v>
      </c>
      <c r="K105" s="40" t="s">
        <v>470</v>
      </c>
      <c r="L105" s="40" t="s">
        <v>66</v>
      </c>
      <c r="M105" s="40" t="s">
        <v>471</v>
      </c>
      <c r="N105" s="42">
        <v>21</v>
      </c>
      <c r="O105" s="42" t="s">
        <v>68</v>
      </c>
      <c r="P105" s="42">
        <v>30</v>
      </c>
      <c r="Q105" s="19">
        <f t="shared" si="3"/>
        <v>20</v>
      </c>
      <c r="R105" s="20">
        <f t="shared" si="4"/>
        <v>42949</v>
      </c>
      <c r="S105" s="68" t="s">
        <v>434</v>
      </c>
      <c r="T105" s="19" t="s">
        <v>436</v>
      </c>
      <c r="U105" s="21">
        <f t="shared" si="5"/>
        <v>16</v>
      </c>
    </row>
    <row r="106" spans="1:21" ht="31.5" x14ac:dyDescent="0.25">
      <c r="A106" s="67">
        <v>42934</v>
      </c>
      <c r="B106" s="67" t="s">
        <v>433</v>
      </c>
      <c r="C106" s="42" t="s">
        <v>57</v>
      </c>
      <c r="D106" s="40" t="s">
        <v>58</v>
      </c>
      <c r="E106" s="40" t="s">
        <v>59</v>
      </c>
      <c r="F106" s="40" t="s">
        <v>472</v>
      </c>
      <c r="G106" s="40" t="s">
        <v>473</v>
      </c>
      <c r="H106" s="40" t="s">
        <v>147</v>
      </c>
      <c r="I106" s="40" t="s">
        <v>63</v>
      </c>
      <c r="J106" s="40" t="s">
        <v>474</v>
      </c>
      <c r="K106" s="40" t="s">
        <v>174</v>
      </c>
      <c r="L106" s="40" t="s">
        <v>66</v>
      </c>
      <c r="M106" s="40" t="s">
        <v>175</v>
      </c>
      <c r="N106" s="42">
        <v>13</v>
      </c>
      <c r="O106" s="42" t="s">
        <v>68</v>
      </c>
      <c r="P106" s="42">
        <v>30</v>
      </c>
      <c r="Q106" s="19">
        <f t="shared" si="3"/>
        <v>12</v>
      </c>
      <c r="R106" s="20">
        <f t="shared" si="4"/>
        <v>42947</v>
      </c>
      <c r="S106" s="19" t="s">
        <v>433</v>
      </c>
      <c r="T106" s="19" t="s">
        <v>436</v>
      </c>
      <c r="U106" s="21">
        <f t="shared" si="5"/>
        <v>10</v>
      </c>
    </row>
    <row r="107" spans="1:21" ht="31.5" x14ac:dyDescent="0.25">
      <c r="A107" s="67">
        <v>42937</v>
      </c>
      <c r="B107" s="67" t="s">
        <v>433</v>
      </c>
      <c r="C107" s="42" t="s">
        <v>73</v>
      </c>
      <c r="D107" s="40" t="s">
        <v>58</v>
      </c>
      <c r="E107" s="40" t="s">
        <v>373</v>
      </c>
      <c r="F107" s="40" t="s">
        <v>533</v>
      </c>
      <c r="G107" s="40" t="s">
        <v>534</v>
      </c>
      <c r="H107" s="40" t="s">
        <v>147</v>
      </c>
      <c r="I107" s="40" t="s">
        <v>63</v>
      </c>
      <c r="J107" s="40"/>
      <c r="K107" s="40" t="s">
        <v>204</v>
      </c>
      <c r="L107" s="40" t="s">
        <v>66</v>
      </c>
      <c r="M107" s="40" t="s">
        <v>120</v>
      </c>
      <c r="N107" s="42">
        <v>62</v>
      </c>
      <c r="O107" s="42" t="s">
        <v>68</v>
      </c>
      <c r="P107" s="42">
        <v>30</v>
      </c>
      <c r="Q107" s="19">
        <f t="shared" si="3"/>
        <v>61</v>
      </c>
      <c r="R107" s="20">
        <f t="shared" si="4"/>
        <v>42999</v>
      </c>
      <c r="S107" s="68" t="s">
        <v>435</v>
      </c>
      <c r="T107" s="19" t="s">
        <v>436</v>
      </c>
      <c r="U107" s="21">
        <f t="shared" si="5"/>
        <v>45</v>
      </c>
    </row>
    <row r="108" spans="1:21" ht="31.5" x14ac:dyDescent="0.25">
      <c r="A108" s="67">
        <v>42942</v>
      </c>
      <c r="B108" s="67" t="s">
        <v>433</v>
      </c>
      <c r="C108" s="42" t="s">
        <v>57</v>
      </c>
      <c r="D108" s="40" t="s">
        <v>58</v>
      </c>
      <c r="E108" s="40" t="s">
        <v>59</v>
      </c>
      <c r="F108" s="40" t="s">
        <v>475</v>
      </c>
      <c r="G108" s="40" t="s">
        <v>476</v>
      </c>
      <c r="H108" s="40" t="s">
        <v>62</v>
      </c>
      <c r="I108" s="40" t="s">
        <v>63</v>
      </c>
      <c r="J108" s="40" t="s">
        <v>232</v>
      </c>
      <c r="K108" s="40" t="s">
        <v>477</v>
      </c>
      <c r="L108" s="40" t="s">
        <v>66</v>
      </c>
      <c r="M108" s="40" t="s">
        <v>72</v>
      </c>
      <c r="N108" s="42">
        <v>5</v>
      </c>
      <c r="O108" s="42" t="s">
        <v>68</v>
      </c>
      <c r="P108" s="42">
        <v>30</v>
      </c>
      <c r="Q108" s="19">
        <f t="shared" si="3"/>
        <v>4</v>
      </c>
      <c r="R108" s="20">
        <f t="shared" si="4"/>
        <v>42947</v>
      </c>
      <c r="S108" s="19" t="s">
        <v>433</v>
      </c>
      <c r="T108" s="19" t="s">
        <v>436</v>
      </c>
      <c r="U108" s="21">
        <f t="shared" si="5"/>
        <v>4</v>
      </c>
    </row>
    <row r="109" spans="1:21" ht="31.5" x14ac:dyDescent="0.25">
      <c r="A109" s="67">
        <v>42949</v>
      </c>
      <c r="B109" s="67" t="s">
        <v>434</v>
      </c>
      <c r="C109" s="42" t="s">
        <v>73</v>
      </c>
      <c r="D109" s="40" t="s">
        <v>58</v>
      </c>
      <c r="E109" s="40" t="s">
        <v>273</v>
      </c>
      <c r="F109" s="40" t="s">
        <v>437</v>
      </c>
      <c r="G109" s="40" t="s">
        <v>438</v>
      </c>
      <c r="H109" s="40" t="s">
        <v>62</v>
      </c>
      <c r="I109" s="40" t="s">
        <v>63</v>
      </c>
      <c r="J109" s="40"/>
      <c r="K109" s="40" t="s">
        <v>439</v>
      </c>
      <c r="L109" s="40" t="s">
        <v>66</v>
      </c>
      <c r="M109" s="40" t="s">
        <v>72</v>
      </c>
      <c r="N109" s="42">
        <v>0</v>
      </c>
      <c r="O109" s="42" t="s">
        <v>68</v>
      </c>
      <c r="P109" s="42">
        <v>30</v>
      </c>
      <c r="Q109" s="19">
        <f t="shared" si="3"/>
        <v>-1</v>
      </c>
      <c r="R109" s="20">
        <f t="shared" si="4"/>
        <v>42949</v>
      </c>
      <c r="S109" s="68" t="s">
        <v>434</v>
      </c>
      <c r="T109" s="19" t="s">
        <v>436</v>
      </c>
      <c r="U109" s="21">
        <f t="shared" si="5"/>
        <v>1</v>
      </c>
    </row>
    <row r="110" spans="1:21" ht="31.5" x14ac:dyDescent="0.25">
      <c r="A110" s="67">
        <v>42949</v>
      </c>
      <c r="B110" s="67" t="s">
        <v>434</v>
      </c>
      <c r="C110" s="42" t="s">
        <v>73</v>
      </c>
      <c r="D110" s="40" t="s">
        <v>58</v>
      </c>
      <c r="E110" s="40" t="s">
        <v>59</v>
      </c>
      <c r="F110" s="40" t="s">
        <v>478</v>
      </c>
      <c r="G110" s="40" t="s">
        <v>479</v>
      </c>
      <c r="H110" s="40" t="s">
        <v>62</v>
      </c>
      <c r="I110" s="40" t="s">
        <v>63</v>
      </c>
      <c r="J110" s="40"/>
      <c r="K110" s="40" t="s">
        <v>480</v>
      </c>
      <c r="L110" s="40" t="s">
        <v>66</v>
      </c>
      <c r="M110" s="40" t="s">
        <v>72</v>
      </c>
      <c r="N110" s="42">
        <v>0</v>
      </c>
      <c r="O110" s="42" t="s">
        <v>68</v>
      </c>
      <c r="P110" s="42">
        <v>30</v>
      </c>
      <c r="Q110" s="19">
        <f t="shared" si="3"/>
        <v>-1</v>
      </c>
      <c r="R110" s="20">
        <f t="shared" si="4"/>
        <v>42949</v>
      </c>
      <c r="S110" s="68" t="s">
        <v>434</v>
      </c>
      <c r="T110" s="19" t="s">
        <v>436</v>
      </c>
      <c r="U110" s="21">
        <f t="shared" si="5"/>
        <v>1</v>
      </c>
    </row>
    <row r="111" spans="1:21" ht="31.5" x14ac:dyDescent="0.25">
      <c r="A111" s="67">
        <v>42956</v>
      </c>
      <c r="B111" s="67" t="s">
        <v>434</v>
      </c>
      <c r="C111" s="42" t="s">
        <v>73</v>
      </c>
      <c r="D111" s="40" t="s">
        <v>79</v>
      </c>
      <c r="E111" s="40" t="s">
        <v>273</v>
      </c>
      <c r="F111" s="40" t="s">
        <v>440</v>
      </c>
      <c r="G111" s="40" t="s">
        <v>441</v>
      </c>
      <c r="H111" s="40" t="s">
        <v>62</v>
      </c>
      <c r="I111" s="40" t="s">
        <v>63</v>
      </c>
      <c r="J111" s="40"/>
      <c r="K111" s="40" t="s">
        <v>442</v>
      </c>
      <c r="L111" s="40" t="s">
        <v>66</v>
      </c>
      <c r="M111" s="40" t="s">
        <v>72</v>
      </c>
      <c r="N111" s="42">
        <v>58</v>
      </c>
      <c r="O111" s="42" t="s">
        <v>68</v>
      </c>
      <c r="P111" s="42">
        <v>30</v>
      </c>
      <c r="Q111" s="19">
        <f t="shared" si="3"/>
        <v>57</v>
      </c>
      <c r="R111" s="20">
        <f t="shared" si="4"/>
        <v>43014</v>
      </c>
      <c r="S111" s="68" t="s">
        <v>562</v>
      </c>
      <c r="T111" s="68" t="s">
        <v>24</v>
      </c>
      <c r="U111" s="21">
        <f t="shared" si="5"/>
        <v>43</v>
      </c>
    </row>
    <row r="112" spans="1:21" ht="31.5" x14ac:dyDescent="0.25">
      <c r="A112" s="67">
        <v>42961</v>
      </c>
      <c r="B112" s="67" t="s">
        <v>434</v>
      </c>
      <c r="C112" s="42" t="s">
        <v>73</v>
      </c>
      <c r="D112" s="40" t="s">
        <v>58</v>
      </c>
      <c r="E112" s="40" t="s">
        <v>273</v>
      </c>
      <c r="F112" s="40" t="s">
        <v>443</v>
      </c>
      <c r="G112" s="40" t="s">
        <v>444</v>
      </c>
      <c r="H112" s="40" t="s">
        <v>62</v>
      </c>
      <c r="I112" s="40" t="s">
        <v>63</v>
      </c>
      <c r="J112" s="40"/>
      <c r="K112" s="40" t="s">
        <v>445</v>
      </c>
      <c r="L112" s="40" t="s">
        <v>66</v>
      </c>
      <c r="M112" s="40" t="s">
        <v>72</v>
      </c>
      <c r="N112" s="42">
        <v>1</v>
      </c>
      <c r="O112" s="42" t="s">
        <v>68</v>
      </c>
      <c r="P112" s="42">
        <v>30</v>
      </c>
      <c r="Q112" s="19">
        <f t="shared" si="3"/>
        <v>0</v>
      </c>
      <c r="R112" s="20">
        <f t="shared" si="4"/>
        <v>42962</v>
      </c>
      <c r="S112" s="68" t="s">
        <v>434</v>
      </c>
      <c r="T112" s="19" t="s">
        <v>436</v>
      </c>
      <c r="U112" s="21">
        <f t="shared" si="5"/>
        <v>2</v>
      </c>
    </row>
    <row r="113" spans="1:21" ht="31.5" x14ac:dyDescent="0.25">
      <c r="A113" s="67">
        <v>42961</v>
      </c>
      <c r="B113" s="67" t="s">
        <v>434</v>
      </c>
      <c r="C113" s="42" t="s">
        <v>57</v>
      </c>
      <c r="D113" s="40" t="s">
        <v>58</v>
      </c>
      <c r="E113" s="40" t="s">
        <v>59</v>
      </c>
      <c r="F113" s="40" t="s">
        <v>481</v>
      </c>
      <c r="G113" s="40" t="s">
        <v>482</v>
      </c>
      <c r="H113" s="40" t="s">
        <v>62</v>
      </c>
      <c r="I113" s="40" t="s">
        <v>63</v>
      </c>
      <c r="J113" s="40" t="s">
        <v>474</v>
      </c>
      <c r="K113" s="40" t="s">
        <v>483</v>
      </c>
      <c r="L113" s="40" t="s">
        <v>66</v>
      </c>
      <c r="M113" s="40" t="s">
        <v>72</v>
      </c>
      <c r="N113" s="42">
        <v>1</v>
      </c>
      <c r="O113" s="42" t="s">
        <v>68</v>
      </c>
      <c r="P113" s="42">
        <v>30</v>
      </c>
      <c r="Q113" s="19">
        <f t="shared" si="3"/>
        <v>0</v>
      </c>
      <c r="R113" s="20">
        <f t="shared" si="4"/>
        <v>42962</v>
      </c>
      <c r="S113" s="68" t="s">
        <v>434</v>
      </c>
      <c r="T113" s="19" t="s">
        <v>436</v>
      </c>
      <c r="U113" s="21">
        <f t="shared" si="5"/>
        <v>2</v>
      </c>
    </row>
    <row r="114" spans="1:21" ht="31.5" x14ac:dyDescent="0.25">
      <c r="A114" s="67">
        <v>42962</v>
      </c>
      <c r="B114" s="67" t="s">
        <v>434</v>
      </c>
      <c r="C114" s="42" t="s">
        <v>73</v>
      </c>
      <c r="D114" s="40" t="s">
        <v>79</v>
      </c>
      <c r="E114" s="40" t="s">
        <v>273</v>
      </c>
      <c r="F114" s="40" t="s">
        <v>446</v>
      </c>
      <c r="G114" s="40" t="s">
        <v>447</v>
      </c>
      <c r="H114" s="40" t="s">
        <v>62</v>
      </c>
      <c r="I114" s="40" t="s">
        <v>63</v>
      </c>
      <c r="J114" s="40"/>
      <c r="K114" s="40" t="s">
        <v>448</v>
      </c>
      <c r="L114" s="40" t="s">
        <v>66</v>
      </c>
      <c r="M114" s="40" t="s">
        <v>72</v>
      </c>
      <c r="N114" s="42">
        <v>52</v>
      </c>
      <c r="O114" s="42" t="s">
        <v>68</v>
      </c>
      <c r="P114" s="42">
        <v>30</v>
      </c>
      <c r="Q114" s="19">
        <f t="shared" si="3"/>
        <v>51</v>
      </c>
      <c r="R114" s="20">
        <f t="shared" si="4"/>
        <v>43014</v>
      </c>
      <c r="S114" s="68" t="s">
        <v>562</v>
      </c>
      <c r="T114" s="68" t="s">
        <v>24</v>
      </c>
      <c r="U114" s="21">
        <f t="shared" si="5"/>
        <v>39</v>
      </c>
    </row>
    <row r="115" spans="1:21" ht="31.5" x14ac:dyDescent="0.25">
      <c r="A115" s="67">
        <v>42962</v>
      </c>
      <c r="B115" s="67" t="s">
        <v>434</v>
      </c>
      <c r="C115" s="42" t="s">
        <v>57</v>
      </c>
      <c r="D115" s="40" t="s">
        <v>58</v>
      </c>
      <c r="E115" s="40" t="s">
        <v>59</v>
      </c>
      <c r="F115" s="40" t="s">
        <v>484</v>
      </c>
      <c r="G115" s="40" t="s">
        <v>485</v>
      </c>
      <c r="H115" s="40" t="s">
        <v>62</v>
      </c>
      <c r="I115" s="40" t="s">
        <v>63</v>
      </c>
      <c r="J115" s="40" t="s">
        <v>474</v>
      </c>
      <c r="K115" s="40" t="s">
        <v>486</v>
      </c>
      <c r="L115" s="40" t="s">
        <v>66</v>
      </c>
      <c r="M115" s="40" t="s">
        <v>72</v>
      </c>
      <c r="N115" s="42">
        <v>1</v>
      </c>
      <c r="O115" s="42" t="s">
        <v>68</v>
      </c>
      <c r="P115" s="42">
        <v>30</v>
      </c>
      <c r="Q115" s="19">
        <f t="shared" si="3"/>
        <v>0</v>
      </c>
      <c r="R115" s="20">
        <f t="shared" si="4"/>
        <v>42963</v>
      </c>
      <c r="S115" s="68" t="s">
        <v>434</v>
      </c>
      <c r="T115" s="19" t="s">
        <v>436</v>
      </c>
      <c r="U115" s="21">
        <f t="shared" si="5"/>
        <v>2</v>
      </c>
    </row>
    <row r="116" spans="1:21" ht="31.5" x14ac:dyDescent="0.25">
      <c r="A116" s="67">
        <v>42963</v>
      </c>
      <c r="B116" s="67" t="s">
        <v>434</v>
      </c>
      <c r="C116" s="42" t="s">
        <v>57</v>
      </c>
      <c r="D116" s="40" t="s">
        <v>58</v>
      </c>
      <c r="E116" s="40" t="s">
        <v>59</v>
      </c>
      <c r="F116" s="40" t="s">
        <v>487</v>
      </c>
      <c r="G116" s="40" t="s">
        <v>488</v>
      </c>
      <c r="H116" s="40" t="s">
        <v>62</v>
      </c>
      <c r="I116" s="40" t="s">
        <v>63</v>
      </c>
      <c r="J116" s="40" t="s">
        <v>474</v>
      </c>
      <c r="K116" s="40" t="s">
        <v>269</v>
      </c>
      <c r="L116" s="40" t="s">
        <v>66</v>
      </c>
      <c r="M116" s="40" t="s">
        <v>266</v>
      </c>
      <c r="N116" s="42">
        <v>8</v>
      </c>
      <c r="O116" s="42" t="s">
        <v>68</v>
      </c>
      <c r="P116" s="42">
        <v>30</v>
      </c>
      <c r="Q116" s="19">
        <f t="shared" si="3"/>
        <v>7</v>
      </c>
      <c r="R116" s="20">
        <f t="shared" si="4"/>
        <v>42971</v>
      </c>
      <c r="S116" s="68" t="s">
        <v>434</v>
      </c>
      <c r="T116" s="19" t="s">
        <v>436</v>
      </c>
      <c r="U116" s="21">
        <f t="shared" si="5"/>
        <v>7</v>
      </c>
    </row>
    <row r="117" spans="1:21" ht="31.5" x14ac:dyDescent="0.25">
      <c r="A117" s="67">
        <v>42964</v>
      </c>
      <c r="B117" s="67" t="s">
        <v>434</v>
      </c>
      <c r="C117" s="42" t="s">
        <v>57</v>
      </c>
      <c r="D117" s="40" t="s">
        <v>58</v>
      </c>
      <c r="E117" s="40" t="s">
        <v>59</v>
      </c>
      <c r="F117" s="40" t="s">
        <v>489</v>
      </c>
      <c r="G117" s="40" t="s">
        <v>490</v>
      </c>
      <c r="H117" s="40" t="s">
        <v>62</v>
      </c>
      <c r="I117" s="40" t="s">
        <v>63</v>
      </c>
      <c r="J117" s="40" t="s">
        <v>474</v>
      </c>
      <c r="K117" s="40" t="s">
        <v>491</v>
      </c>
      <c r="L117" s="40" t="s">
        <v>66</v>
      </c>
      <c r="M117" s="40" t="s">
        <v>492</v>
      </c>
      <c r="N117" s="42">
        <v>17</v>
      </c>
      <c r="O117" s="42" t="s">
        <v>68</v>
      </c>
      <c r="P117" s="42">
        <v>30</v>
      </c>
      <c r="Q117" s="19">
        <f t="shared" si="3"/>
        <v>16</v>
      </c>
      <c r="R117" s="20">
        <f t="shared" si="4"/>
        <v>42981</v>
      </c>
      <c r="S117" s="68" t="s">
        <v>435</v>
      </c>
      <c r="T117" s="19" t="s">
        <v>436</v>
      </c>
      <c r="U117" s="21">
        <f t="shared" si="5"/>
        <v>12</v>
      </c>
    </row>
    <row r="118" spans="1:21" ht="31.5" x14ac:dyDescent="0.25">
      <c r="A118" s="67">
        <v>42965</v>
      </c>
      <c r="B118" s="67" t="s">
        <v>434</v>
      </c>
      <c r="C118" s="42" t="s">
        <v>73</v>
      </c>
      <c r="D118" s="40" t="s">
        <v>79</v>
      </c>
      <c r="E118" s="40" t="s">
        <v>273</v>
      </c>
      <c r="F118" s="40" t="s">
        <v>449</v>
      </c>
      <c r="G118" s="40" t="s">
        <v>450</v>
      </c>
      <c r="H118" s="40" t="s">
        <v>62</v>
      </c>
      <c r="I118" s="40" t="s">
        <v>63</v>
      </c>
      <c r="J118" s="40"/>
      <c r="K118" s="40" t="s">
        <v>451</v>
      </c>
      <c r="L118" s="40" t="s">
        <v>66</v>
      </c>
      <c r="M118" s="40" t="s">
        <v>72</v>
      </c>
      <c r="N118" s="42">
        <v>49</v>
      </c>
      <c r="O118" s="42" t="s">
        <v>68</v>
      </c>
      <c r="P118" s="42">
        <v>30</v>
      </c>
      <c r="Q118" s="19">
        <f t="shared" si="3"/>
        <v>48</v>
      </c>
      <c r="R118" s="20">
        <f t="shared" si="4"/>
        <v>43014</v>
      </c>
      <c r="S118" s="68" t="s">
        <v>562</v>
      </c>
      <c r="T118" s="68" t="s">
        <v>24</v>
      </c>
      <c r="U118" s="21">
        <f t="shared" si="5"/>
        <v>36</v>
      </c>
    </row>
    <row r="119" spans="1:21" ht="31.5" x14ac:dyDescent="0.25">
      <c r="A119" s="67">
        <v>42969</v>
      </c>
      <c r="B119" s="67" t="s">
        <v>434</v>
      </c>
      <c r="C119" s="42" t="s">
        <v>73</v>
      </c>
      <c r="D119" s="40" t="s">
        <v>58</v>
      </c>
      <c r="E119" s="40" t="s">
        <v>373</v>
      </c>
      <c r="F119" s="40" t="s">
        <v>535</v>
      </c>
      <c r="G119" s="40" t="s">
        <v>536</v>
      </c>
      <c r="H119" s="40" t="s">
        <v>62</v>
      </c>
      <c r="I119" s="40" t="s">
        <v>63</v>
      </c>
      <c r="J119" s="40"/>
      <c r="K119" s="40" t="s">
        <v>498</v>
      </c>
      <c r="L119" s="40" t="s">
        <v>66</v>
      </c>
      <c r="M119" s="40" t="s">
        <v>72</v>
      </c>
      <c r="N119" s="42">
        <v>0</v>
      </c>
      <c r="O119" s="42" t="s">
        <v>68</v>
      </c>
      <c r="P119" s="42">
        <v>30</v>
      </c>
      <c r="Q119" s="19">
        <f t="shared" si="3"/>
        <v>-1</v>
      </c>
      <c r="R119" s="20">
        <f t="shared" si="4"/>
        <v>42969</v>
      </c>
      <c r="S119" s="68" t="s">
        <v>434</v>
      </c>
      <c r="T119" s="19" t="s">
        <v>436</v>
      </c>
      <c r="U119" s="21">
        <f t="shared" si="5"/>
        <v>1</v>
      </c>
    </row>
    <row r="120" spans="1:21" ht="31.5" x14ac:dyDescent="0.25">
      <c r="A120" s="67">
        <v>42975</v>
      </c>
      <c r="B120" s="67" t="s">
        <v>434</v>
      </c>
      <c r="C120" s="42" t="s">
        <v>73</v>
      </c>
      <c r="D120" s="40" t="s">
        <v>58</v>
      </c>
      <c r="E120" s="40" t="s">
        <v>59</v>
      </c>
      <c r="F120" s="40" t="s">
        <v>493</v>
      </c>
      <c r="G120" s="40" t="s">
        <v>494</v>
      </c>
      <c r="H120" s="40" t="s">
        <v>62</v>
      </c>
      <c r="I120" s="40" t="s">
        <v>63</v>
      </c>
      <c r="J120" s="40"/>
      <c r="K120" s="40" t="s">
        <v>495</v>
      </c>
      <c r="L120" s="40" t="s">
        <v>66</v>
      </c>
      <c r="M120" s="40" t="s">
        <v>72</v>
      </c>
      <c r="N120" s="42">
        <v>3</v>
      </c>
      <c r="O120" s="42" t="s">
        <v>68</v>
      </c>
      <c r="P120" s="42">
        <v>30</v>
      </c>
      <c r="Q120" s="19">
        <f t="shared" si="3"/>
        <v>2</v>
      </c>
      <c r="R120" s="20">
        <f t="shared" si="4"/>
        <v>42978</v>
      </c>
      <c r="S120" s="68" t="s">
        <v>434</v>
      </c>
      <c r="T120" s="19" t="s">
        <v>436</v>
      </c>
      <c r="U120" s="21">
        <f t="shared" si="5"/>
        <v>4</v>
      </c>
    </row>
    <row r="121" spans="1:21" ht="31.5" x14ac:dyDescent="0.25">
      <c r="A121" s="67">
        <v>42979</v>
      </c>
      <c r="B121" s="67" t="s">
        <v>435</v>
      </c>
      <c r="C121" s="42" t="s">
        <v>73</v>
      </c>
      <c r="D121" s="40" t="s">
        <v>58</v>
      </c>
      <c r="E121" s="40" t="s">
        <v>59</v>
      </c>
      <c r="F121" s="40" t="s">
        <v>496</v>
      </c>
      <c r="G121" s="40" t="s">
        <v>497</v>
      </c>
      <c r="H121" s="40" t="s">
        <v>62</v>
      </c>
      <c r="I121" s="40" t="s">
        <v>368</v>
      </c>
      <c r="J121" s="40"/>
      <c r="K121" s="40" t="s">
        <v>498</v>
      </c>
      <c r="L121" s="40" t="s">
        <v>66</v>
      </c>
      <c r="M121" s="40" t="s">
        <v>391</v>
      </c>
      <c r="N121" s="42">
        <v>3</v>
      </c>
      <c r="O121" s="42" t="s">
        <v>68</v>
      </c>
      <c r="P121" s="42"/>
      <c r="Q121" s="19">
        <f t="shared" si="3"/>
        <v>2</v>
      </c>
      <c r="R121" s="20">
        <f t="shared" si="4"/>
        <v>42982</v>
      </c>
      <c r="S121" s="68" t="s">
        <v>435</v>
      </c>
      <c r="T121" s="19" t="s">
        <v>436</v>
      </c>
      <c r="U121" s="21">
        <f t="shared" si="5"/>
        <v>2</v>
      </c>
    </row>
    <row r="122" spans="1:21" ht="31.5" x14ac:dyDescent="0.25">
      <c r="A122" s="67">
        <v>42979</v>
      </c>
      <c r="B122" s="67" t="s">
        <v>435</v>
      </c>
      <c r="C122" s="42" t="s">
        <v>57</v>
      </c>
      <c r="D122" s="40" t="s">
        <v>79</v>
      </c>
      <c r="E122" s="40" t="s">
        <v>59</v>
      </c>
      <c r="F122" s="40" t="s">
        <v>499</v>
      </c>
      <c r="G122" s="40" t="s">
        <v>500</v>
      </c>
      <c r="H122" s="40" t="s">
        <v>62</v>
      </c>
      <c r="I122" s="40" t="s">
        <v>63</v>
      </c>
      <c r="J122" s="40"/>
      <c r="K122" s="40" t="s">
        <v>501</v>
      </c>
      <c r="L122" s="40" t="s">
        <v>66</v>
      </c>
      <c r="M122" s="40" t="s">
        <v>72</v>
      </c>
      <c r="N122" s="42">
        <v>32</v>
      </c>
      <c r="O122" s="42" t="s">
        <v>68</v>
      </c>
      <c r="P122" s="42">
        <v>30</v>
      </c>
      <c r="Q122" s="19">
        <f t="shared" si="3"/>
        <v>31</v>
      </c>
      <c r="R122" s="20">
        <f t="shared" si="4"/>
        <v>43011</v>
      </c>
      <c r="S122" s="68" t="s">
        <v>562</v>
      </c>
      <c r="T122" s="68" t="s">
        <v>24</v>
      </c>
      <c r="U122" s="21">
        <f t="shared" si="5"/>
        <v>23</v>
      </c>
    </row>
    <row r="123" spans="1:21" ht="31.5" x14ac:dyDescent="0.25">
      <c r="A123" s="67">
        <v>42981</v>
      </c>
      <c r="B123" s="67" t="s">
        <v>435</v>
      </c>
      <c r="C123" s="42" t="s">
        <v>57</v>
      </c>
      <c r="D123" s="40" t="s">
        <v>58</v>
      </c>
      <c r="E123" s="40" t="s">
        <v>59</v>
      </c>
      <c r="F123" s="40" t="s">
        <v>502</v>
      </c>
      <c r="G123" s="40" t="s">
        <v>503</v>
      </c>
      <c r="H123" s="40" t="s">
        <v>62</v>
      </c>
      <c r="I123" s="40" t="s">
        <v>63</v>
      </c>
      <c r="J123" s="40" t="s">
        <v>474</v>
      </c>
      <c r="K123" s="40" t="s">
        <v>504</v>
      </c>
      <c r="L123" s="40" t="s">
        <v>66</v>
      </c>
      <c r="M123" s="40" t="s">
        <v>72</v>
      </c>
      <c r="N123" s="42">
        <v>2</v>
      </c>
      <c r="O123" s="42" t="s">
        <v>68</v>
      </c>
      <c r="P123" s="42">
        <v>30</v>
      </c>
      <c r="Q123" s="19">
        <f t="shared" si="3"/>
        <v>1</v>
      </c>
      <c r="R123" s="20">
        <f t="shared" si="4"/>
        <v>42983</v>
      </c>
      <c r="S123" s="68" t="s">
        <v>435</v>
      </c>
      <c r="T123" s="19" t="s">
        <v>436</v>
      </c>
      <c r="U123" s="21">
        <f t="shared" si="5"/>
        <v>2</v>
      </c>
    </row>
    <row r="124" spans="1:21" ht="31.5" x14ac:dyDescent="0.25">
      <c r="A124" s="67">
        <v>42984</v>
      </c>
      <c r="B124" s="67" t="s">
        <v>435</v>
      </c>
      <c r="C124" s="42" t="s">
        <v>57</v>
      </c>
      <c r="D124" s="40" t="s">
        <v>58</v>
      </c>
      <c r="E124" s="40" t="s">
        <v>59</v>
      </c>
      <c r="F124" s="40" t="s">
        <v>505</v>
      </c>
      <c r="G124" s="40" t="s">
        <v>506</v>
      </c>
      <c r="H124" s="40" t="s">
        <v>62</v>
      </c>
      <c r="I124" s="40" t="s">
        <v>507</v>
      </c>
      <c r="J124" s="40"/>
      <c r="K124" s="40" t="s">
        <v>508</v>
      </c>
      <c r="L124" s="40" t="s">
        <v>66</v>
      </c>
      <c r="M124" s="40" t="s">
        <v>72</v>
      </c>
      <c r="N124" s="42">
        <v>3</v>
      </c>
      <c r="O124" s="42" t="s">
        <v>68</v>
      </c>
      <c r="P124" s="42"/>
      <c r="Q124" s="19">
        <f t="shared" si="3"/>
        <v>2</v>
      </c>
      <c r="R124" s="20">
        <f t="shared" si="4"/>
        <v>42987</v>
      </c>
      <c r="S124" s="68" t="s">
        <v>435</v>
      </c>
      <c r="T124" s="19" t="s">
        <v>436</v>
      </c>
      <c r="U124" s="21">
        <f t="shared" si="5"/>
        <v>3</v>
      </c>
    </row>
    <row r="125" spans="1:21" ht="31.5" x14ac:dyDescent="0.25">
      <c r="A125" s="67">
        <v>42985</v>
      </c>
      <c r="B125" s="67" t="s">
        <v>435</v>
      </c>
      <c r="C125" s="42" t="s">
        <v>57</v>
      </c>
      <c r="D125" s="40" t="s">
        <v>58</v>
      </c>
      <c r="E125" s="40" t="s">
        <v>59</v>
      </c>
      <c r="F125" s="40" t="s">
        <v>509</v>
      </c>
      <c r="G125" s="40" t="s">
        <v>510</v>
      </c>
      <c r="H125" s="40" t="s">
        <v>62</v>
      </c>
      <c r="I125" s="40" t="s">
        <v>63</v>
      </c>
      <c r="J125" s="40" t="s">
        <v>474</v>
      </c>
      <c r="K125" s="40" t="s">
        <v>511</v>
      </c>
      <c r="L125" s="40" t="s">
        <v>66</v>
      </c>
      <c r="M125" s="40" t="s">
        <v>512</v>
      </c>
      <c r="N125" s="42">
        <v>5</v>
      </c>
      <c r="O125" s="42" t="s">
        <v>68</v>
      </c>
      <c r="P125" s="42">
        <v>30</v>
      </c>
      <c r="Q125" s="19">
        <f t="shared" si="3"/>
        <v>4</v>
      </c>
      <c r="R125" s="20">
        <f t="shared" si="4"/>
        <v>42990</v>
      </c>
      <c r="S125" s="68" t="s">
        <v>435</v>
      </c>
      <c r="T125" s="19" t="s">
        <v>436</v>
      </c>
      <c r="U125" s="21">
        <f t="shared" si="5"/>
        <v>4</v>
      </c>
    </row>
    <row r="126" spans="1:21" ht="31.5" x14ac:dyDescent="0.25">
      <c r="A126" s="67">
        <v>42992</v>
      </c>
      <c r="B126" s="67" t="s">
        <v>435</v>
      </c>
      <c r="C126" s="42" t="s">
        <v>73</v>
      </c>
      <c r="D126" s="40" t="s">
        <v>79</v>
      </c>
      <c r="E126" s="40" t="s">
        <v>273</v>
      </c>
      <c r="F126" s="40" t="s">
        <v>452</v>
      </c>
      <c r="G126" s="40" t="s">
        <v>453</v>
      </c>
      <c r="H126" s="40" t="s">
        <v>406</v>
      </c>
      <c r="I126" s="40" t="s">
        <v>118</v>
      </c>
      <c r="J126" s="40"/>
      <c r="K126" s="40" t="s">
        <v>454</v>
      </c>
      <c r="L126" s="40" t="s">
        <v>66</v>
      </c>
      <c r="M126" s="40" t="s">
        <v>72</v>
      </c>
      <c r="N126" s="42">
        <v>22</v>
      </c>
      <c r="O126" s="42" t="s">
        <v>68</v>
      </c>
      <c r="P126" s="42"/>
      <c r="Q126" s="19">
        <f t="shared" si="3"/>
        <v>21</v>
      </c>
      <c r="R126" s="20">
        <f t="shared" si="4"/>
        <v>43014</v>
      </c>
      <c r="S126" s="68" t="s">
        <v>562</v>
      </c>
      <c r="T126" s="68" t="s">
        <v>24</v>
      </c>
      <c r="U126" s="21">
        <f t="shared" si="5"/>
        <v>17</v>
      </c>
    </row>
    <row r="127" spans="1:21" ht="52.5" x14ac:dyDescent="0.25">
      <c r="A127" s="67">
        <v>42993</v>
      </c>
      <c r="B127" s="67" t="s">
        <v>435</v>
      </c>
      <c r="C127" s="42" t="s">
        <v>73</v>
      </c>
      <c r="D127" s="40" t="s">
        <v>58</v>
      </c>
      <c r="E127" s="40" t="s">
        <v>273</v>
      </c>
      <c r="F127" s="40" t="s">
        <v>455</v>
      </c>
      <c r="G127" s="40" t="s">
        <v>456</v>
      </c>
      <c r="H127" s="40" t="s">
        <v>62</v>
      </c>
      <c r="I127" s="40" t="s">
        <v>118</v>
      </c>
      <c r="J127" s="40"/>
      <c r="K127" s="40" t="s">
        <v>457</v>
      </c>
      <c r="L127" s="40" t="s">
        <v>66</v>
      </c>
      <c r="M127" s="40" t="s">
        <v>458</v>
      </c>
      <c r="N127" s="42">
        <v>0</v>
      </c>
      <c r="O127" s="42" t="s">
        <v>68</v>
      </c>
      <c r="P127" s="42"/>
      <c r="Q127" s="19">
        <f t="shared" si="3"/>
        <v>-1</v>
      </c>
      <c r="R127" s="20">
        <f t="shared" si="4"/>
        <v>42993</v>
      </c>
      <c r="S127" s="68" t="s">
        <v>435</v>
      </c>
      <c r="T127" s="19" t="s">
        <v>436</v>
      </c>
      <c r="U127" s="21">
        <f t="shared" si="5"/>
        <v>1</v>
      </c>
    </row>
    <row r="128" spans="1:21" ht="31.5" x14ac:dyDescent="0.25">
      <c r="A128" s="67">
        <v>42995</v>
      </c>
      <c r="B128" s="67" t="s">
        <v>435</v>
      </c>
      <c r="C128" s="42" t="s">
        <v>57</v>
      </c>
      <c r="D128" s="40" t="s">
        <v>58</v>
      </c>
      <c r="E128" s="40" t="s">
        <v>59</v>
      </c>
      <c r="F128" s="40" t="s">
        <v>513</v>
      </c>
      <c r="G128" s="40" t="s">
        <v>514</v>
      </c>
      <c r="H128" s="40" t="s">
        <v>62</v>
      </c>
      <c r="I128" s="40" t="s">
        <v>63</v>
      </c>
      <c r="J128" s="40" t="s">
        <v>474</v>
      </c>
      <c r="K128" s="40" t="s">
        <v>515</v>
      </c>
      <c r="L128" s="40" t="s">
        <v>66</v>
      </c>
      <c r="M128" s="40" t="s">
        <v>153</v>
      </c>
      <c r="N128" s="42">
        <v>14</v>
      </c>
      <c r="O128" s="42" t="s">
        <v>68</v>
      </c>
      <c r="P128" s="42">
        <v>30</v>
      </c>
      <c r="Q128" s="19">
        <f t="shared" si="3"/>
        <v>13</v>
      </c>
      <c r="R128" s="20">
        <f t="shared" si="4"/>
        <v>43009</v>
      </c>
      <c r="S128" s="68" t="s">
        <v>562</v>
      </c>
      <c r="T128" s="68" t="s">
        <v>24</v>
      </c>
      <c r="U128" s="21">
        <f t="shared" si="5"/>
        <v>10</v>
      </c>
    </row>
    <row r="129" spans="1:21" ht="31.5" x14ac:dyDescent="0.25">
      <c r="A129" s="67">
        <v>42997</v>
      </c>
      <c r="B129" s="67" t="s">
        <v>435</v>
      </c>
      <c r="C129" s="42" t="s">
        <v>57</v>
      </c>
      <c r="D129" s="40" t="s">
        <v>79</v>
      </c>
      <c r="E129" s="40" t="s">
        <v>59</v>
      </c>
      <c r="F129" s="40" t="s">
        <v>516</v>
      </c>
      <c r="G129" s="40" t="s">
        <v>517</v>
      </c>
      <c r="H129" s="40" t="s">
        <v>62</v>
      </c>
      <c r="I129" s="40" t="s">
        <v>63</v>
      </c>
      <c r="J129" s="40" t="s">
        <v>223</v>
      </c>
      <c r="K129" s="40" t="s">
        <v>518</v>
      </c>
      <c r="L129" s="40" t="s">
        <v>66</v>
      </c>
      <c r="M129" s="40" t="s">
        <v>72</v>
      </c>
      <c r="N129" s="42">
        <v>16</v>
      </c>
      <c r="O129" s="42" t="s">
        <v>68</v>
      </c>
      <c r="P129" s="42">
        <v>30</v>
      </c>
      <c r="Q129" s="19">
        <f t="shared" si="3"/>
        <v>15</v>
      </c>
      <c r="R129" s="20">
        <f t="shared" si="4"/>
        <v>43013</v>
      </c>
      <c r="S129" s="68" t="s">
        <v>562</v>
      </c>
      <c r="T129" s="68" t="s">
        <v>24</v>
      </c>
      <c r="U129" s="21">
        <f t="shared" si="5"/>
        <v>13</v>
      </c>
    </row>
    <row r="130" spans="1:21" ht="31.5" x14ac:dyDescent="0.25">
      <c r="A130" s="67">
        <v>42999</v>
      </c>
      <c r="B130" s="67" t="s">
        <v>435</v>
      </c>
      <c r="C130" s="42" t="s">
        <v>73</v>
      </c>
      <c r="D130" s="40" t="s">
        <v>58</v>
      </c>
      <c r="E130" s="40" t="s">
        <v>273</v>
      </c>
      <c r="F130" s="40" t="s">
        <v>336</v>
      </c>
      <c r="G130" s="40" t="s">
        <v>459</v>
      </c>
      <c r="H130" s="40" t="s">
        <v>62</v>
      </c>
      <c r="I130" s="40" t="s">
        <v>63</v>
      </c>
      <c r="J130" s="40"/>
      <c r="K130" s="40" t="s">
        <v>460</v>
      </c>
      <c r="L130" s="40" t="s">
        <v>66</v>
      </c>
      <c r="M130" s="40" t="s">
        <v>72</v>
      </c>
      <c r="N130" s="42">
        <v>1</v>
      </c>
      <c r="O130" s="42" t="s">
        <v>68</v>
      </c>
      <c r="P130" s="42">
        <v>30</v>
      </c>
      <c r="Q130" s="19">
        <f t="shared" si="3"/>
        <v>0</v>
      </c>
      <c r="R130" s="20">
        <f t="shared" si="4"/>
        <v>43000</v>
      </c>
      <c r="S130" s="68" t="s">
        <v>435</v>
      </c>
      <c r="T130" s="19" t="s">
        <v>436</v>
      </c>
      <c r="U130" s="21">
        <f t="shared" si="5"/>
        <v>2</v>
      </c>
    </row>
    <row r="131" spans="1:21" ht="31.5" x14ac:dyDescent="0.25">
      <c r="A131" s="67">
        <v>42999</v>
      </c>
      <c r="B131" s="67" t="s">
        <v>435</v>
      </c>
      <c r="C131" s="42" t="s">
        <v>73</v>
      </c>
      <c r="D131" s="40" t="s">
        <v>58</v>
      </c>
      <c r="E131" s="40" t="s">
        <v>59</v>
      </c>
      <c r="F131" s="40" t="s">
        <v>519</v>
      </c>
      <c r="G131" s="40" t="s">
        <v>520</v>
      </c>
      <c r="H131" s="40" t="s">
        <v>62</v>
      </c>
      <c r="I131" s="40" t="s">
        <v>63</v>
      </c>
      <c r="J131" s="40"/>
      <c r="K131" s="40" t="s">
        <v>521</v>
      </c>
      <c r="L131" s="40" t="s">
        <v>66</v>
      </c>
      <c r="M131" s="40" t="s">
        <v>72</v>
      </c>
      <c r="N131" s="42">
        <v>0</v>
      </c>
      <c r="O131" s="42" t="s">
        <v>68</v>
      </c>
      <c r="P131" s="42">
        <v>30</v>
      </c>
      <c r="Q131" s="19">
        <f t="shared" ref="Q131:Q136" si="6">+N131-1</f>
        <v>-1</v>
      </c>
      <c r="R131" s="20">
        <f t="shared" ref="R131:R136" si="7">+A131+N131</f>
        <v>42999</v>
      </c>
      <c r="S131" s="68" t="s">
        <v>435</v>
      </c>
      <c r="T131" s="19" t="s">
        <v>436</v>
      </c>
      <c r="U131" s="21">
        <f t="shared" ref="U131:U136" si="8">+NETWORKDAYS(A131,R131)</f>
        <v>1</v>
      </c>
    </row>
    <row r="132" spans="1:21" ht="31.5" x14ac:dyDescent="0.25">
      <c r="A132" s="67">
        <v>42999</v>
      </c>
      <c r="B132" s="67" t="s">
        <v>435</v>
      </c>
      <c r="C132" s="42" t="s">
        <v>73</v>
      </c>
      <c r="D132" s="40" t="s">
        <v>79</v>
      </c>
      <c r="E132" s="40" t="s">
        <v>373</v>
      </c>
      <c r="F132" s="40" t="s">
        <v>537</v>
      </c>
      <c r="G132" s="40" t="s">
        <v>538</v>
      </c>
      <c r="H132" s="40" t="s">
        <v>62</v>
      </c>
      <c r="I132" s="40" t="s">
        <v>63</v>
      </c>
      <c r="J132" s="40"/>
      <c r="K132" s="40" t="s">
        <v>76</v>
      </c>
      <c r="L132" s="40" t="s">
        <v>66</v>
      </c>
      <c r="M132" s="40" t="s">
        <v>539</v>
      </c>
      <c r="N132" s="42">
        <v>15</v>
      </c>
      <c r="O132" s="42" t="s">
        <v>68</v>
      </c>
      <c r="P132" s="42">
        <v>30</v>
      </c>
      <c r="Q132" s="19">
        <f t="shared" si="6"/>
        <v>14</v>
      </c>
      <c r="R132" s="20">
        <f t="shared" si="7"/>
        <v>43014</v>
      </c>
      <c r="S132" s="68" t="s">
        <v>562</v>
      </c>
      <c r="T132" s="68" t="s">
        <v>24</v>
      </c>
      <c r="U132" s="21">
        <f t="shared" si="8"/>
        <v>12</v>
      </c>
    </row>
    <row r="133" spans="1:21" ht="31.5" x14ac:dyDescent="0.25">
      <c r="A133" s="67">
        <v>43002</v>
      </c>
      <c r="B133" s="67" t="s">
        <v>435</v>
      </c>
      <c r="C133" s="42" t="s">
        <v>57</v>
      </c>
      <c r="D133" s="40" t="s">
        <v>58</v>
      </c>
      <c r="E133" s="40" t="s">
        <v>59</v>
      </c>
      <c r="F133" s="40" t="s">
        <v>522</v>
      </c>
      <c r="G133" s="40" t="s">
        <v>523</v>
      </c>
      <c r="H133" s="40" t="s">
        <v>62</v>
      </c>
      <c r="I133" s="40" t="s">
        <v>63</v>
      </c>
      <c r="J133" s="40" t="s">
        <v>474</v>
      </c>
      <c r="K133" s="40" t="s">
        <v>524</v>
      </c>
      <c r="L133" s="40" t="s">
        <v>66</v>
      </c>
      <c r="M133" s="40" t="s">
        <v>525</v>
      </c>
      <c r="N133" s="42">
        <v>2</v>
      </c>
      <c r="O133" s="42" t="s">
        <v>68</v>
      </c>
      <c r="P133" s="42">
        <v>30</v>
      </c>
      <c r="Q133" s="19">
        <f t="shared" si="6"/>
        <v>1</v>
      </c>
      <c r="R133" s="20">
        <f t="shared" si="7"/>
        <v>43004</v>
      </c>
      <c r="S133" s="68" t="s">
        <v>435</v>
      </c>
      <c r="T133" s="19" t="s">
        <v>436</v>
      </c>
      <c r="U133" s="21">
        <f t="shared" si="8"/>
        <v>2</v>
      </c>
    </row>
    <row r="134" spans="1:21" ht="31.5" x14ac:dyDescent="0.25">
      <c r="A134" s="67">
        <v>43002</v>
      </c>
      <c r="B134" s="67" t="s">
        <v>435</v>
      </c>
      <c r="C134" s="42" t="s">
        <v>57</v>
      </c>
      <c r="D134" s="40" t="s">
        <v>79</v>
      </c>
      <c r="E134" s="40" t="s">
        <v>59</v>
      </c>
      <c r="F134" s="40" t="s">
        <v>526</v>
      </c>
      <c r="G134" s="40" t="s">
        <v>527</v>
      </c>
      <c r="H134" s="40" t="s">
        <v>62</v>
      </c>
      <c r="I134" s="40" t="s">
        <v>63</v>
      </c>
      <c r="J134" s="40" t="s">
        <v>528</v>
      </c>
      <c r="K134" s="40" t="s">
        <v>529</v>
      </c>
      <c r="L134" s="40" t="s">
        <v>66</v>
      </c>
      <c r="M134" s="40" t="s">
        <v>72</v>
      </c>
      <c r="N134" s="42">
        <v>11</v>
      </c>
      <c r="O134" s="42" t="s">
        <v>68</v>
      </c>
      <c r="P134" s="42">
        <v>30</v>
      </c>
      <c r="Q134" s="19">
        <f t="shared" si="6"/>
        <v>10</v>
      </c>
      <c r="R134" s="20">
        <f t="shared" si="7"/>
        <v>43013</v>
      </c>
      <c r="S134" s="68" t="s">
        <v>562</v>
      </c>
      <c r="T134" s="68" t="s">
        <v>24</v>
      </c>
      <c r="U134" s="21">
        <f t="shared" si="8"/>
        <v>9</v>
      </c>
    </row>
    <row r="135" spans="1:21" ht="31.5" x14ac:dyDescent="0.25">
      <c r="A135" s="67">
        <v>43002</v>
      </c>
      <c r="B135" s="67" t="s">
        <v>435</v>
      </c>
      <c r="C135" s="42" t="s">
        <v>57</v>
      </c>
      <c r="D135" s="40" t="s">
        <v>58</v>
      </c>
      <c r="E135" s="40" t="s">
        <v>59</v>
      </c>
      <c r="F135" s="40" t="s">
        <v>530</v>
      </c>
      <c r="G135" s="40" t="s">
        <v>531</v>
      </c>
      <c r="H135" s="40" t="s">
        <v>62</v>
      </c>
      <c r="I135" s="40" t="s">
        <v>63</v>
      </c>
      <c r="J135" s="40" t="s">
        <v>474</v>
      </c>
      <c r="K135" s="40" t="s">
        <v>532</v>
      </c>
      <c r="L135" s="40" t="s">
        <v>66</v>
      </c>
      <c r="M135" s="40" t="s">
        <v>72</v>
      </c>
      <c r="N135" s="42">
        <v>1</v>
      </c>
      <c r="O135" s="42" t="s">
        <v>68</v>
      </c>
      <c r="P135" s="42">
        <v>30</v>
      </c>
      <c r="Q135" s="19">
        <f t="shared" si="6"/>
        <v>0</v>
      </c>
      <c r="R135" s="20">
        <f t="shared" si="7"/>
        <v>43003</v>
      </c>
      <c r="S135" s="68" t="s">
        <v>435</v>
      </c>
      <c r="T135" s="19" t="s">
        <v>436</v>
      </c>
      <c r="U135" s="21">
        <f t="shared" si="8"/>
        <v>1</v>
      </c>
    </row>
    <row r="136" spans="1:21" ht="31.5" x14ac:dyDescent="0.25">
      <c r="A136" s="67">
        <v>43004</v>
      </c>
      <c r="B136" s="67" t="s">
        <v>435</v>
      </c>
      <c r="C136" s="42" t="s">
        <v>73</v>
      </c>
      <c r="D136" s="40" t="s">
        <v>58</v>
      </c>
      <c r="E136" s="40" t="s">
        <v>273</v>
      </c>
      <c r="F136" s="40" t="s">
        <v>461</v>
      </c>
      <c r="G136" s="40" t="s">
        <v>462</v>
      </c>
      <c r="H136" s="40" t="s">
        <v>62</v>
      </c>
      <c r="I136" s="40" t="s">
        <v>368</v>
      </c>
      <c r="J136" s="40"/>
      <c r="K136" s="40" t="s">
        <v>463</v>
      </c>
      <c r="L136" s="40" t="s">
        <v>66</v>
      </c>
      <c r="M136" s="40" t="s">
        <v>72</v>
      </c>
      <c r="N136" s="42">
        <v>0</v>
      </c>
      <c r="O136" s="42" t="s">
        <v>68</v>
      </c>
      <c r="P136" s="42"/>
      <c r="Q136" s="19">
        <f t="shared" si="6"/>
        <v>-1</v>
      </c>
      <c r="R136" s="20">
        <f t="shared" si="7"/>
        <v>43004</v>
      </c>
      <c r="S136" s="68" t="s">
        <v>435</v>
      </c>
      <c r="T136" s="19" t="s">
        <v>436</v>
      </c>
      <c r="U136" s="21">
        <f t="shared" si="8"/>
        <v>1</v>
      </c>
    </row>
  </sheetData>
  <sortState ref="A2:P136">
    <sortCondition ref="A2:A136"/>
  </sortState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F67"/>
  <sheetViews>
    <sheetView showGridLines="0" topLeftCell="A55" zoomScaleNormal="100" workbookViewId="0">
      <selection activeCell="K14" sqref="K14"/>
    </sheetView>
  </sheetViews>
  <sheetFormatPr baseColWidth="10" defaultRowHeight="15" x14ac:dyDescent="0.25"/>
  <cols>
    <col min="1" max="1" width="17.5703125" bestFit="1" customWidth="1"/>
    <col min="2" max="2" width="24.7109375" bestFit="1" customWidth="1"/>
    <col min="3" max="3" width="10.140625" customWidth="1"/>
    <col min="4" max="4" width="12.5703125" bestFit="1" customWidth="1"/>
  </cols>
  <sheetData>
    <row r="4" spans="1:6" ht="18.75" x14ac:dyDescent="0.3">
      <c r="B4" s="86" t="s">
        <v>558</v>
      </c>
      <c r="C4" s="86"/>
      <c r="D4" s="86"/>
      <c r="E4" s="86"/>
      <c r="F4" s="86"/>
    </row>
    <row r="7" spans="1:6" x14ac:dyDescent="0.25">
      <c r="A7" s="10" t="s">
        <v>28</v>
      </c>
      <c r="B7" t="s">
        <v>428</v>
      </c>
    </row>
    <row r="8" spans="1:6" x14ac:dyDescent="0.25">
      <c r="A8" s="7" t="s">
        <v>20</v>
      </c>
      <c r="B8" s="8">
        <v>22</v>
      </c>
    </row>
    <row r="9" spans="1:6" x14ac:dyDescent="0.25">
      <c r="A9" s="7" t="s">
        <v>21</v>
      </c>
      <c r="B9" s="8">
        <v>10</v>
      </c>
    </row>
    <row r="10" spans="1:6" x14ac:dyDescent="0.25">
      <c r="A10" s="7" t="s">
        <v>22</v>
      </c>
      <c r="B10" s="8">
        <v>33</v>
      </c>
    </row>
    <row r="11" spans="1:6" x14ac:dyDescent="0.25">
      <c r="A11" s="7" t="s">
        <v>32</v>
      </c>
      <c r="B11" s="8">
        <v>14</v>
      </c>
    </row>
    <row r="12" spans="1:6" x14ac:dyDescent="0.25">
      <c r="A12" s="7" t="s">
        <v>33</v>
      </c>
      <c r="B12" s="8">
        <v>14</v>
      </c>
    </row>
    <row r="13" spans="1:6" x14ac:dyDescent="0.25">
      <c r="A13" s="7" t="s">
        <v>34</v>
      </c>
      <c r="B13" s="8">
        <v>9</v>
      </c>
    </row>
    <row r="14" spans="1:6" x14ac:dyDescent="0.25">
      <c r="A14" s="7" t="s">
        <v>433</v>
      </c>
      <c r="B14" s="8">
        <v>5</v>
      </c>
    </row>
    <row r="15" spans="1:6" x14ac:dyDescent="0.25">
      <c r="A15" s="7" t="s">
        <v>434</v>
      </c>
      <c r="B15" s="8">
        <v>12</v>
      </c>
    </row>
    <row r="16" spans="1:6" x14ac:dyDescent="0.25">
      <c r="A16" s="7" t="s">
        <v>435</v>
      </c>
      <c r="B16" s="8">
        <v>16</v>
      </c>
    </row>
    <row r="17" spans="1:4" x14ac:dyDescent="0.25">
      <c r="A17" s="7" t="s">
        <v>26</v>
      </c>
      <c r="B17" s="8">
        <v>135</v>
      </c>
    </row>
    <row r="23" spans="1:4" ht="18.75" x14ac:dyDescent="0.3">
      <c r="A23" s="69" t="s">
        <v>564</v>
      </c>
      <c r="B23" s="69"/>
      <c r="C23" s="69"/>
    </row>
    <row r="26" spans="1:4" x14ac:dyDescent="0.25">
      <c r="A26" s="10" t="s">
        <v>430</v>
      </c>
      <c r="B26" s="10" t="s">
        <v>429</v>
      </c>
    </row>
    <row r="27" spans="1:4" x14ac:dyDescent="0.25">
      <c r="A27" s="10" t="s">
        <v>28</v>
      </c>
      <c r="B27" t="s">
        <v>58</v>
      </c>
      <c r="C27" t="s">
        <v>79</v>
      </c>
      <c r="D27" t="s">
        <v>26</v>
      </c>
    </row>
    <row r="28" spans="1:4" x14ac:dyDescent="0.25">
      <c r="A28" s="7" t="s">
        <v>20</v>
      </c>
      <c r="B28" s="8">
        <v>15</v>
      </c>
      <c r="C28" s="8">
        <v>7</v>
      </c>
      <c r="D28" s="8">
        <v>22</v>
      </c>
    </row>
    <row r="29" spans="1:4" x14ac:dyDescent="0.25">
      <c r="A29" s="7" t="s">
        <v>21</v>
      </c>
      <c r="B29" s="8">
        <v>8</v>
      </c>
      <c r="C29" s="8">
        <v>2</v>
      </c>
      <c r="D29" s="8">
        <v>10</v>
      </c>
    </row>
    <row r="30" spans="1:4" x14ac:dyDescent="0.25">
      <c r="A30" s="7" t="s">
        <v>22</v>
      </c>
      <c r="B30" s="8">
        <v>21</v>
      </c>
      <c r="C30" s="8">
        <v>12</v>
      </c>
      <c r="D30" s="8">
        <v>33</v>
      </c>
    </row>
    <row r="31" spans="1:4" x14ac:dyDescent="0.25">
      <c r="A31" s="7" t="s">
        <v>32</v>
      </c>
      <c r="B31" s="8">
        <v>13</v>
      </c>
      <c r="C31" s="8">
        <v>1</v>
      </c>
      <c r="D31" s="8">
        <v>14</v>
      </c>
    </row>
    <row r="32" spans="1:4" x14ac:dyDescent="0.25">
      <c r="A32" s="7" t="s">
        <v>33</v>
      </c>
      <c r="B32" s="8">
        <v>13</v>
      </c>
      <c r="C32" s="8">
        <v>1</v>
      </c>
      <c r="D32" s="8">
        <v>14</v>
      </c>
    </row>
    <row r="33" spans="1:4" x14ac:dyDescent="0.25">
      <c r="A33" s="7" t="s">
        <v>34</v>
      </c>
      <c r="B33" s="8">
        <v>8</v>
      </c>
      <c r="C33" s="8">
        <v>1</v>
      </c>
      <c r="D33" s="8">
        <v>9</v>
      </c>
    </row>
    <row r="34" spans="1:4" x14ac:dyDescent="0.25">
      <c r="A34" s="7" t="s">
        <v>433</v>
      </c>
      <c r="B34" s="8">
        <v>5</v>
      </c>
      <c r="C34" s="8"/>
      <c r="D34" s="8">
        <v>5</v>
      </c>
    </row>
    <row r="35" spans="1:4" x14ac:dyDescent="0.25">
      <c r="A35" s="7" t="s">
        <v>434</v>
      </c>
      <c r="B35" s="8">
        <v>9</v>
      </c>
      <c r="C35" s="8">
        <v>3</v>
      </c>
      <c r="D35" s="8">
        <v>12</v>
      </c>
    </row>
    <row r="36" spans="1:4" x14ac:dyDescent="0.25">
      <c r="A36" s="7" t="s">
        <v>435</v>
      </c>
      <c r="B36" s="8">
        <v>11</v>
      </c>
      <c r="C36" s="8">
        <v>5</v>
      </c>
      <c r="D36" s="8">
        <v>16</v>
      </c>
    </row>
    <row r="37" spans="1:4" x14ac:dyDescent="0.25">
      <c r="A37" s="7" t="s">
        <v>26</v>
      </c>
      <c r="B37" s="8">
        <v>103</v>
      </c>
      <c r="C37" s="8">
        <v>32</v>
      </c>
      <c r="D37" s="8">
        <v>135</v>
      </c>
    </row>
    <row r="40" spans="1:4" ht="18.75" x14ac:dyDescent="0.3">
      <c r="A40" s="86" t="s">
        <v>565</v>
      </c>
      <c r="B40" s="86"/>
      <c r="C40" s="86"/>
      <c r="D40" s="86"/>
    </row>
    <row r="42" spans="1:4" x14ac:dyDescent="0.25">
      <c r="A42" s="10" t="s">
        <v>28</v>
      </c>
      <c r="B42" t="s">
        <v>428</v>
      </c>
    </row>
    <row r="43" spans="1:4" x14ac:dyDescent="0.25">
      <c r="A43" s="7" t="s">
        <v>59</v>
      </c>
      <c r="B43" s="8">
        <v>76</v>
      </c>
    </row>
    <row r="44" spans="1:4" x14ac:dyDescent="0.25">
      <c r="A44" s="7" t="s">
        <v>273</v>
      </c>
      <c r="B44" s="8">
        <v>39</v>
      </c>
    </row>
    <row r="45" spans="1:4" x14ac:dyDescent="0.25">
      <c r="A45" s="7" t="s">
        <v>373</v>
      </c>
      <c r="B45" s="8">
        <v>20</v>
      </c>
    </row>
    <row r="46" spans="1:4" x14ac:dyDescent="0.25">
      <c r="A46" s="7" t="s">
        <v>26</v>
      </c>
      <c r="B46" s="8">
        <v>135</v>
      </c>
    </row>
    <row r="58" spans="1:5" ht="21" x14ac:dyDescent="0.35">
      <c r="A58" s="88" t="s">
        <v>567</v>
      </c>
      <c r="B58" s="89"/>
      <c r="C58" s="89"/>
      <c r="D58" s="89"/>
      <c r="E58" s="89"/>
    </row>
    <row r="60" spans="1:5" x14ac:dyDescent="0.25">
      <c r="A60" s="10" t="s">
        <v>9</v>
      </c>
      <c r="B60" t="s">
        <v>431</v>
      </c>
    </row>
    <row r="61" spans="1:5" x14ac:dyDescent="0.25">
      <c r="A61" s="10" t="s">
        <v>54</v>
      </c>
      <c r="B61" t="s">
        <v>431</v>
      </c>
    </row>
    <row r="63" spans="1:5" x14ac:dyDescent="0.25">
      <c r="A63" s="10" t="s">
        <v>28</v>
      </c>
      <c r="B63" t="s">
        <v>566</v>
      </c>
    </row>
    <row r="64" spans="1:5" x14ac:dyDescent="0.25">
      <c r="A64" s="7" t="s">
        <v>273</v>
      </c>
      <c r="B64" s="28">
        <v>36.564102564102562</v>
      </c>
    </row>
    <row r="65" spans="1:2" x14ac:dyDescent="0.25">
      <c r="A65" s="7" t="s">
        <v>373</v>
      </c>
      <c r="B65" s="28">
        <v>28.6</v>
      </c>
    </row>
    <row r="66" spans="1:2" x14ac:dyDescent="0.25">
      <c r="A66" s="7" t="s">
        <v>59</v>
      </c>
      <c r="B66" s="28">
        <v>23.355263157894736</v>
      </c>
    </row>
    <row r="67" spans="1:2" x14ac:dyDescent="0.25">
      <c r="A67" s="7" t="s">
        <v>26</v>
      </c>
      <c r="B67" s="28">
        <v>27.94814814814815</v>
      </c>
    </row>
  </sheetData>
  <mergeCells count="3">
    <mergeCell ref="B4:F4"/>
    <mergeCell ref="A40:D40"/>
    <mergeCell ref="A58:E58"/>
  </mergeCell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0"/>
  <sheetViews>
    <sheetView showGridLines="0" topLeftCell="A49" zoomScale="70" zoomScaleNormal="70" workbookViewId="0">
      <selection activeCell="P31" sqref="P31"/>
    </sheetView>
  </sheetViews>
  <sheetFormatPr baseColWidth="10" defaultRowHeight="15" x14ac:dyDescent="0.2"/>
  <cols>
    <col min="1" max="1" width="11.42578125" style="43"/>
    <col min="2" max="2" width="42.7109375" style="43" customWidth="1"/>
    <col min="3" max="3" width="11.42578125" style="43"/>
    <col min="4" max="4" width="19.42578125" style="43" customWidth="1"/>
    <col min="5" max="16384" width="11.42578125" style="43"/>
  </cols>
  <sheetData>
    <row r="1" spans="1:14" x14ac:dyDescent="0.2">
      <c r="A1" s="91" t="s">
        <v>557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14" x14ac:dyDescent="0.2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4" x14ac:dyDescent="0.2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5" spans="1:14" ht="23.25" customHeight="1" x14ac:dyDescent="0.2">
      <c r="B5" s="90" t="s">
        <v>553</v>
      </c>
      <c r="C5" s="90"/>
      <c r="D5" s="90"/>
    </row>
    <row r="6" spans="1:14" x14ac:dyDescent="0.2">
      <c r="B6" s="90"/>
      <c r="C6" s="90"/>
      <c r="D6" s="90"/>
    </row>
    <row r="7" spans="1:14" ht="15.75" thickBot="1" x14ac:dyDescent="0.25"/>
    <row r="8" spans="1:14" ht="19.5" thickTop="1" thickBot="1" x14ac:dyDescent="0.25">
      <c r="B8" s="60" t="s">
        <v>551</v>
      </c>
      <c r="C8" s="60" t="s">
        <v>25</v>
      </c>
      <c r="D8" s="60" t="s">
        <v>552</v>
      </c>
    </row>
    <row r="9" spans="1:14" ht="15.75" thickTop="1" x14ac:dyDescent="0.2">
      <c r="B9" s="44" t="s">
        <v>540</v>
      </c>
      <c r="C9" s="45">
        <v>163</v>
      </c>
      <c r="D9" s="46">
        <f>+C9/$C$13</f>
        <v>0.18111111111111111</v>
      </c>
    </row>
    <row r="10" spans="1:14" x14ac:dyDescent="0.2">
      <c r="B10" s="47" t="s">
        <v>541</v>
      </c>
      <c r="C10" s="48">
        <v>332</v>
      </c>
      <c r="D10" s="49">
        <f t="shared" ref="D10:D12" si="0">+C10/$C$13</f>
        <v>0.36888888888888888</v>
      </c>
    </row>
    <row r="11" spans="1:14" x14ac:dyDescent="0.2">
      <c r="B11" s="47" t="s">
        <v>542</v>
      </c>
      <c r="C11" s="48">
        <v>210</v>
      </c>
      <c r="D11" s="49">
        <f t="shared" si="0"/>
        <v>0.23333333333333334</v>
      </c>
    </row>
    <row r="12" spans="1:14" x14ac:dyDescent="0.2">
      <c r="B12" s="47" t="s">
        <v>543</v>
      </c>
      <c r="C12" s="48">
        <v>195</v>
      </c>
      <c r="D12" s="49">
        <f t="shared" si="0"/>
        <v>0.21666666666666667</v>
      </c>
    </row>
    <row r="13" spans="1:14" ht="15.75" thickBot="1" x14ac:dyDescent="0.25">
      <c r="B13" s="61" t="s">
        <v>550</v>
      </c>
      <c r="C13" s="62">
        <f>+SUM(C9:C12)</f>
        <v>900</v>
      </c>
      <c r="D13" s="50"/>
    </row>
    <row r="14" spans="1:14" ht="15.75" thickTop="1" x14ac:dyDescent="0.2">
      <c r="B14" s="51"/>
      <c r="C14" s="52"/>
      <c r="D14" s="52"/>
    </row>
    <row r="15" spans="1:14" x14ac:dyDescent="0.2">
      <c r="B15" s="51"/>
      <c r="C15" s="52"/>
      <c r="D15" s="52"/>
    </row>
    <row r="16" spans="1:14" x14ac:dyDescent="0.2">
      <c r="B16" s="51"/>
      <c r="C16" s="52"/>
      <c r="D16" s="52"/>
    </row>
    <row r="17" spans="2:4" x14ac:dyDescent="0.2">
      <c r="B17" s="51"/>
      <c r="C17" s="52"/>
      <c r="D17" s="52"/>
    </row>
    <row r="18" spans="2:4" x14ac:dyDescent="0.2">
      <c r="B18" s="51"/>
      <c r="C18" s="52"/>
      <c r="D18" s="52"/>
    </row>
    <row r="19" spans="2:4" x14ac:dyDescent="0.2">
      <c r="B19" s="51"/>
      <c r="C19" s="52"/>
      <c r="D19" s="52"/>
    </row>
    <row r="20" spans="2:4" x14ac:dyDescent="0.2">
      <c r="B20" s="51"/>
      <c r="C20" s="52"/>
      <c r="D20" s="52"/>
    </row>
    <row r="21" spans="2:4" x14ac:dyDescent="0.2">
      <c r="B21" s="51"/>
      <c r="C21" s="52"/>
      <c r="D21" s="52"/>
    </row>
    <row r="22" spans="2:4" x14ac:dyDescent="0.2">
      <c r="B22" s="90" t="s">
        <v>554</v>
      </c>
      <c r="C22" s="90"/>
      <c r="D22" s="90"/>
    </row>
    <row r="23" spans="2:4" x14ac:dyDescent="0.2">
      <c r="B23" s="90"/>
      <c r="C23" s="90"/>
      <c r="D23" s="90"/>
    </row>
    <row r="24" spans="2:4" ht="18.75" thickBot="1" x14ac:dyDescent="0.3">
      <c r="B24" s="66"/>
      <c r="C24" s="66"/>
      <c r="D24" s="66"/>
    </row>
    <row r="25" spans="2:4" ht="19.5" thickTop="1" thickBot="1" x14ac:dyDescent="0.25">
      <c r="B25" s="60" t="s">
        <v>551</v>
      </c>
      <c r="C25" s="60" t="s">
        <v>25</v>
      </c>
      <c r="D25" s="60" t="s">
        <v>552</v>
      </c>
    </row>
    <row r="26" spans="2:4" ht="15.75" thickTop="1" x14ac:dyDescent="0.2">
      <c r="B26" s="44" t="s">
        <v>544</v>
      </c>
      <c r="C26" s="45">
        <v>292</v>
      </c>
      <c r="D26" s="46">
        <f>+C26/$C$32</f>
        <v>0.31533477321814257</v>
      </c>
    </row>
    <row r="27" spans="2:4" x14ac:dyDescent="0.2">
      <c r="B27" s="47" t="s">
        <v>545</v>
      </c>
      <c r="C27" s="48">
        <v>336</v>
      </c>
      <c r="D27" s="49">
        <f t="shared" ref="D27:D31" si="1">+C27/$C$32</f>
        <v>0.36285097192224625</v>
      </c>
    </row>
    <row r="28" spans="2:4" x14ac:dyDescent="0.2">
      <c r="B28" s="47" t="s">
        <v>546</v>
      </c>
      <c r="C28" s="48">
        <v>132</v>
      </c>
      <c r="D28" s="49">
        <f t="shared" si="1"/>
        <v>0.14254859611231102</v>
      </c>
    </row>
    <row r="29" spans="2:4" x14ac:dyDescent="0.2">
      <c r="B29" s="47" t="s">
        <v>547</v>
      </c>
      <c r="C29" s="48">
        <v>56</v>
      </c>
      <c r="D29" s="49">
        <f t="shared" si="1"/>
        <v>6.0475161987041039E-2</v>
      </c>
    </row>
    <row r="30" spans="2:4" x14ac:dyDescent="0.2">
      <c r="B30" s="47" t="s">
        <v>548</v>
      </c>
      <c r="C30" s="48">
        <v>92</v>
      </c>
      <c r="D30" s="49">
        <f t="shared" si="1"/>
        <v>9.9352051835853133E-2</v>
      </c>
    </row>
    <row r="31" spans="2:4" x14ac:dyDescent="0.2">
      <c r="B31" s="47" t="s">
        <v>549</v>
      </c>
      <c r="C31" s="48">
        <v>18</v>
      </c>
      <c r="D31" s="49">
        <f t="shared" si="1"/>
        <v>1.9438444924406047E-2</v>
      </c>
    </row>
    <row r="32" spans="2:4" ht="15.75" thickBot="1" x14ac:dyDescent="0.25">
      <c r="B32" s="61" t="s">
        <v>550</v>
      </c>
      <c r="C32" s="62">
        <f>+SUM(C26:C31)</f>
        <v>926</v>
      </c>
      <c r="D32" s="50"/>
    </row>
    <row r="33" spans="2:4" ht="15.75" thickTop="1" x14ac:dyDescent="0.2">
      <c r="B33" s="51"/>
      <c r="C33" s="52"/>
      <c r="D33" s="52"/>
    </row>
    <row r="34" spans="2:4" x14ac:dyDescent="0.2">
      <c r="B34" s="51"/>
      <c r="C34" s="52"/>
      <c r="D34" s="52"/>
    </row>
    <row r="35" spans="2:4" x14ac:dyDescent="0.2">
      <c r="B35" s="51"/>
      <c r="C35" s="52"/>
      <c r="D35" s="52"/>
    </row>
    <row r="36" spans="2:4" x14ac:dyDescent="0.2">
      <c r="B36" s="51"/>
      <c r="C36" s="52"/>
      <c r="D36" s="52"/>
    </row>
    <row r="37" spans="2:4" x14ac:dyDescent="0.2">
      <c r="B37" s="51"/>
      <c r="C37" s="52"/>
      <c r="D37" s="52"/>
    </row>
    <row r="38" spans="2:4" x14ac:dyDescent="0.2">
      <c r="B38" s="51"/>
      <c r="C38" s="52"/>
      <c r="D38" s="52"/>
    </row>
    <row r="39" spans="2:4" x14ac:dyDescent="0.2">
      <c r="B39" s="51"/>
      <c r="C39" s="52"/>
      <c r="D39" s="52"/>
    </row>
    <row r="40" spans="2:4" x14ac:dyDescent="0.2">
      <c r="B40" s="51"/>
      <c r="C40" s="52"/>
      <c r="D40" s="52"/>
    </row>
    <row r="41" spans="2:4" x14ac:dyDescent="0.2">
      <c r="B41" s="90" t="s">
        <v>555</v>
      </c>
      <c r="C41" s="90"/>
      <c r="D41" s="90"/>
    </row>
    <row r="42" spans="2:4" x14ac:dyDescent="0.2">
      <c r="B42" s="90"/>
      <c r="C42" s="90"/>
      <c r="D42" s="90"/>
    </row>
    <row r="43" spans="2:4" ht="15.75" thickBot="1" x14ac:dyDescent="0.25">
      <c r="B43" s="53"/>
      <c r="C43" s="53"/>
      <c r="D43" s="53"/>
    </row>
    <row r="44" spans="2:4" ht="19.5" thickTop="1" thickBot="1" x14ac:dyDescent="0.25">
      <c r="B44" s="60" t="s">
        <v>551</v>
      </c>
      <c r="C44" s="60" t="s">
        <v>25</v>
      </c>
      <c r="D44" s="60" t="s">
        <v>552</v>
      </c>
    </row>
    <row r="45" spans="2:4" ht="15.75" thickTop="1" x14ac:dyDescent="0.2">
      <c r="B45" s="44" t="s">
        <v>544</v>
      </c>
      <c r="C45" s="45">
        <v>208</v>
      </c>
      <c r="D45" s="46">
        <f>+C45/$C$51</f>
        <v>0.23240223463687151</v>
      </c>
    </row>
    <row r="46" spans="2:4" x14ac:dyDescent="0.2">
      <c r="B46" s="47" t="s">
        <v>545</v>
      </c>
      <c r="C46" s="48">
        <v>279</v>
      </c>
      <c r="D46" s="49">
        <f t="shared" ref="D46:D50" si="2">+C46/$C$51</f>
        <v>0.311731843575419</v>
      </c>
    </row>
    <row r="47" spans="2:4" x14ac:dyDescent="0.2">
      <c r="B47" s="47" t="s">
        <v>546</v>
      </c>
      <c r="C47" s="48">
        <v>153</v>
      </c>
      <c r="D47" s="49">
        <f t="shared" si="2"/>
        <v>0.17094972067039105</v>
      </c>
    </row>
    <row r="48" spans="2:4" x14ac:dyDescent="0.2">
      <c r="B48" s="47" t="s">
        <v>547</v>
      </c>
      <c r="C48" s="48">
        <v>80</v>
      </c>
      <c r="D48" s="49">
        <f t="shared" si="2"/>
        <v>8.9385474860335198E-2</v>
      </c>
    </row>
    <row r="49" spans="2:4" x14ac:dyDescent="0.2">
      <c r="B49" s="47" t="s">
        <v>548</v>
      </c>
      <c r="C49" s="48">
        <v>160</v>
      </c>
      <c r="D49" s="49">
        <f t="shared" si="2"/>
        <v>0.1787709497206704</v>
      </c>
    </row>
    <row r="50" spans="2:4" x14ac:dyDescent="0.2">
      <c r="B50" s="47" t="s">
        <v>549</v>
      </c>
      <c r="C50" s="48">
        <v>15</v>
      </c>
      <c r="D50" s="49">
        <f t="shared" si="2"/>
        <v>1.6759776536312849E-2</v>
      </c>
    </row>
    <row r="51" spans="2:4" ht="15.75" thickBot="1" x14ac:dyDescent="0.25">
      <c r="B51" s="61" t="s">
        <v>550</v>
      </c>
      <c r="C51" s="62">
        <f>+SUM(C45:C50)</f>
        <v>895</v>
      </c>
      <c r="D51" s="50"/>
    </row>
    <row r="52" spans="2:4" ht="15.75" thickTop="1" x14ac:dyDescent="0.2">
      <c r="B52" s="51"/>
      <c r="C52" s="52"/>
      <c r="D52" s="52"/>
    </row>
    <row r="53" spans="2:4" x14ac:dyDescent="0.2">
      <c r="B53" s="51"/>
      <c r="C53" s="52"/>
      <c r="D53" s="52"/>
    </row>
    <row r="54" spans="2:4" x14ac:dyDescent="0.2">
      <c r="B54" s="51"/>
      <c r="C54" s="52"/>
      <c r="D54" s="52"/>
    </row>
    <row r="55" spans="2:4" x14ac:dyDescent="0.2">
      <c r="B55" s="51"/>
      <c r="C55" s="52"/>
      <c r="D55" s="52"/>
    </row>
    <row r="56" spans="2:4" x14ac:dyDescent="0.2">
      <c r="B56" s="51"/>
      <c r="C56" s="52"/>
      <c r="D56" s="52"/>
    </row>
    <row r="57" spans="2:4" x14ac:dyDescent="0.2">
      <c r="B57" s="51"/>
      <c r="C57" s="52"/>
      <c r="D57" s="52"/>
    </row>
    <row r="58" spans="2:4" x14ac:dyDescent="0.2">
      <c r="B58" s="51"/>
      <c r="C58" s="52"/>
      <c r="D58" s="52"/>
    </row>
    <row r="59" spans="2:4" x14ac:dyDescent="0.2">
      <c r="B59" s="51"/>
      <c r="C59" s="52"/>
      <c r="D59" s="52"/>
    </row>
    <row r="60" spans="2:4" x14ac:dyDescent="0.2">
      <c r="B60" s="90" t="s">
        <v>556</v>
      </c>
      <c r="C60" s="90"/>
      <c r="D60" s="90"/>
    </row>
    <row r="61" spans="2:4" x14ac:dyDescent="0.2">
      <c r="B61" s="90"/>
      <c r="C61" s="90"/>
      <c r="D61" s="90"/>
    </row>
    <row r="62" spans="2:4" ht="15.75" thickBot="1" x14ac:dyDescent="0.25">
      <c r="B62" s="53"/>
      <c r="C62" s="53"/>
      <c r="D62" s="53"/>
    </row>
    <row r="63" spans="2:4" ht="19.5" thickTop="1" thickBot="1" x14ac:dyDescent="0.25">
      <c r="B63" s="63" t="s">
        <v>551</v>
      </c>
      <c r="C63" s="63" t="s">
        <v>25</v>
      </c>
      <c r="D63" s="63" t="s">
        <v>552</v>
      </c>
    </row>
    <row r="64" spans="2:4" x14ac:dyDescent="0.2">
      <c r="B64" s="54" t="s">
        <v>544</v>
      </c>
      <c r="C64" s="55">
        <v>127</v>
      </c>
      <c r="D64" s="56">
        <f>+C64/$C$70</f>
        <v>0.14382785956964891</v>
      </c>
    </row>
    <row r="65" spans="2:4" x14ac:dyDescent="0.2">
      <c r="B65" s="57" t="s">
        <v>545</v>
      </c>
      <c r="C65" s="48">
        <v>182</v>
      </c>
      <c r="D65" s="58">
        <f t="shared" ref="D65:D69" si="3">+C65/$C$70</f>
        <v>0.20611551528878821</v>
      </c>
    </row>
    <row r="66" spans="2:4" x14ac:dyDescent="0.2">
      <c r="B66" s="57" t="s">
        <v>546</v>
      </c>
      <c r="C66" s="48">
        <v>172</v>
      </c>
      <c r="D66" s="58">
        <f t="shared" si="3"/>
        <v>0.19479048697621745</v>
      </c>
    </row>
    <row r="67" spans="2:4" x14ac:dyDescent="0.2">
      <c r="B67" s="57" t="s">
        <v>547</v>
      </c>
      <c r="C67" s="48">
        <v>96</v>
      </c>
      <c r="D67" s="58">
        <f t="shared" si="3"/>
        <v>0.1087202718006795</v>
      </c>
    </row>
    <row r="68" spans="2:4" x14ac:dyDescent="0.2">
      <c r="B68" s="57" t="s">
        <v>548</v>
      </c>
      <c r="C68" s="48">
        <v>224</v>
      </c>
      <c r="D68" s="58">
        <f t="shared" si="3"/>
        <v>0.25368063420158549</v>
      </c>
    </row>
    <row r="69" spans="2:4" x14ac:dyDescent="0.2">
      <c r="B69" s="57" t="s">
        <v>549</v>
      </c>
      <c r="C69" s="48">
        <v>82</v>
      </c>
      <c r="D69" s="58">
        <f t="shared" si="3"/>
        <v>9.2865232163080402E-2</v>
      </c>
    </row>
    <row r="70" spans="2:4" ht="15.75" thickBot="1" x14ac:dyDescent="0.25">
      <c r="B70" s="64" t="s">
        <v>550</v>
      </c>
      <c r="C70" s="65">
        <f>+SUM(C64:C69)</f>
        <v>883</v>
      </c>
      <c r="D70" s="59"/>
    </row>
  </sheetData>
  <mergeCells count="5">
    <mergeCell ref="B5:D6"/>
    <mergeCell ref="B22:D23"/>
    <mergeCell ref="B41:D42"/>
    <mergeCell ref="B60:D61"/>
    <mergeCell ref="A1:N3"/>
  </mergeCells>
  <pageMargins left="0.7" right="0.7" top="0.75" bottom="0.75" header="0.3" footer="0.3"/>
  <pageSetup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F5330DF95E7245991B141708D48575" ma:contentTypeVersion="15" ma:contentTypeDescription="Crear nuevo documento." ma:contentTypeScope="" ma:versionID="09e711cb1b4a7229a077e7c8a19fa3b7">
  <xsd:schema xmlns:xsd="http://www.w3.org/2001/XMLSchema" xmlns:xs="http://www.w3.org/2001/XMLSchema" xmlns:p="http://schemas.microsoft.com/office/2006/metadata/properties" xmlns:ns2="3c8704bb-0601-4628-b4cf-27d08d64c289" xmlns:ns3="0c3b9e75-4a85-4a03-b7a3-c52da6ac2caa" targetNamespace="http://schemas.microsoft.com/office/2006/metadata/properties" ma:root="true" ma:fieldsID="2c964932b7bbcf593a958aae126890de" ns2:_="" ns3:_="">
    <xsd:import namespace="3c8704bb-0601-4628-b4cf-27d08d64c289"/>
    <xsd:import namespace="0c3b9e75-4a85-4a03-b7a3-c52da6ac2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8704bb-0601-4628-b4cf-27d08d64c2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3b9e75-4a85-4a03-b7a3-c52da6ac2ca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AE615D-FB2A-4CBC-B7FE-0CDB5515E5B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75B4318-436B-479D-8D89-6874138A2F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AEB98B-4A22-42AC-95E3-656F271B4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8704bb-0601-4628-b4cf-27d08d64c289"/>
    <ds:schemaRef ds:uri="0c3b9e75-4a85-4a03-b7a3-c52da6ac2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SIGCMA</vt:lpstr>
      <vt:lpstr>Info SIGCMA 1</vt:lpstr>
      <vt:lpstr>Hoja5</vt:lpstr>
      <vt:lpstr>SIGOB_IUS</vt:lpstr>
      <vt:lpstr>Info SIGOB_IUS</vt:lpstr>
      <vt:lpstr>Encuestas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</dc:creator>
  <cp:lastModifiedBy>Usuario de Descongestion 1</cp:lastModifiedBy>
  <dcterms:created xsi:type="dcterms:W3CDTF">2017-03-21T12:41:58Z</dcterms:created>
  <dcterms:modified xsi:type="dcterms:W3CDTF">2020-11-25T16:50:11Z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0x010100BFF5330DF95E7245991B141708D48575</vt:lpwstr>
  </property>
</Properties>
</file>